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05ab3916f66989d/Backtest/Analysis/"/>
    </mc:Choice>
  </mc:AlternateContent>
  <xr:revisionPtr revIDLastSave="0" documentId="12_ncr:500000_{39B6ED72-6C18-4BEA-A3F3-FFB3B1106CCA}" xr6:coauthVersionLast="33" xr6:coauthVersionMax="33" xr10:uidLastSave="{00000000-0000-0000-0000-000000000000}"/>
  <bookViews>
    <workbookView xWindow="0" yWindow="0" windowWidth="20490" windowHeight="7230" firstSheet="2" activeTab="3" xr2:uid="{00000000-000D-0000-FFFF-FFFF00000000}"/>
  </bookViews>
  <sheets>
    <sheet name="Basic Data" sheetId="1" state="hidden" r:id="rId1"/>
    <sheet name="Correlation" sheetId="2" state="hidden" r:id="rId2"/>
    <sheet name="ADF test" sheetId="4" r:id="rId3"/>
    <sheet name="Profitability analysis" sheetId="5" r:id="rId4"/>
  </sheets>
  <definedNames>
    <definedName name="_xlnm._FilterDatabase" localSheetId="3" hidden="1">'Profitability analysis'!$A$1:$I$745</definedName>
  </definedNames>
  <calcPr calcId="162913"/>
</workbook>
</file>

<file path=xl/calcChain.xml><?xml version="1.0" encoding="utf-8"?>
<calcChain xmlns="http://schemas.openxmlformats.org/spreadsheetml/2006/main">
  <c r="D4894" i="5" l="1"/>
  <c r="E4894" i="5" s="1"/>
  <c r="D23" i="5"/>
  <c r="E23" i="5" s="1"/>
  <c r="D19" i="5"/>
  <c r="D20" i="5"/>
  <c r="E20" i="5"/>
  <c r="G20" i="5" s="1"/>
  <c r="F20" i="5"/>
  <c r="H20" i="5"/>
  <c r="I20" i="5"/>
  <c r="P20" i="5"/>
  <c r="Q20" i="5"/>
  <c r="R20" i="5"/>
  <c r="S20" i="5" s="1"/>
  <c r="D21" i="5"/>
  <c r="G21" i="5" s="1"/>
  <c r="E21" i="5"/>
  <c r="F21" i="5"/>
  <c r="H21" i="5"/>
  <c r="I21" i="5"/>
  <c r="D22" i="5"/>
  <c r="G22" i="5" s="1"/>
  <c r="E22" i="5"/>
  <c r="F22" i="5"/>
  <c r="H22" i="5"/>
  <c r="I22" i="5"/>
  <c r="H23" i="5"/>
  <c r="I23" i="5"/>
  <c r="P3" i="4"/>
  <c r="I24" i="5" s="1"/>
  <c r="P7" i="4"/>
  <c r="D24" i="5"/>
  <c r="H24" i="5"/>
  <c r="D25" i="5"/>
  <c r="H25" i="5"/>
  <c r="D26" i="5"/>
  <c r="H26" i="5"/>
  <c r="D27" i="5"/>
  <c r="H27" i="5"/>
  <c r="D28" i="5"/>
  <c r="H28" i="5"/>
  <c r="D29" i="5"/>
  <c r="H29" i="5"/>
  <c r="D30" i="5"/>
  <c r="H30" i="5"/>
  <c r="D31" i="5"/>
  <c r="H31" i="5"/>
  <c r="D32" i="5"/>
  <c r="H32" i="5"/>
  <c r="D33" i="5"/>
  <c r="H33" i="5"/>
  <c r="D34" i="5"/>
  <c r="H34" i="5"/>
  <c r="D35" i="5"/>
  <c r="H35" i="5"/>
  <c r="D36" i="5"/>
  <c r="H36" i="5"/>
  <c r="D37" i="5"/>
  <c r="H37" i="5"/>
  <c r="D38" i="5"/>
  <c r="H38" i="5"/>
  <c r="D39" i="5"/>
  <c r="H39" i="5"/>
  <c r="D40" i="5"/>
  <c r="H40" i="5"/>
  <c r="D41" i="5"/>
  <c r="H41" i="5"/>
  <c r="D42" i="5"/>
  <c r="H42" i="5"/>
  <c r="D43" i="5"/>
  <c r="H43" i="5"/>
  <c r="D44" i="5"/>
  <c r="H44" i="5"/>
  <c r="I44" i="5"/>
  <c r="D45" i="5"/>
  <c r="H45" i="5"/>
  <c r="D46" i="5"/>
  <c r="H46" i="5"/>
  <c r="D47" i="5"/>
  <c r="H47" i="5"/>
  <c r="D48" i="5"/>
  <c r="H48" i="5"/>
  <c r="I48" i="5"/>
  <c r="D49" i="5"/>
  <c r="H49" i="5"/>
  <c r="D50" i="5"/>
  <c r="F50" i="5"/>
  <c r="H50" i="5"/>
  <c r="D51" i="5"/>
  <c r="H51" i="5"/>
  <c r="D52" i="5"/>
  <c r="H52" i="5"/>
  <c r="D53" i="5"/>
  <c r="H53" i="5"/>
  <c r="D54" i="5"/>
  <c r="H54" i="5"/>
  <c r="D55" i="5"/>
  <c r="F55" i="5" s="1"/>
  <c r="H55" i="5"/>
  <c r="D56" i="5"/>
  <c r="H56" i="5"/>
  <c r="D57" i="5"/>
  <c r="H57" i="5"/>
  <c r="D58" i="5"/>
  <c r="H58" i="5"/>
  <c r="D59" i="5"/>
  <c r="H59" i="5"/>
  <c r="D60" i="5"/>
  <c r="H60" i="5"/>
  <c r="D61" i="5"/>
  <c r="H61" i="5"/>
  <c r="D62" i="5"/>
  <c r="H62" i="5"/>
  <c r="D63" i="5"/>
  <c r="H63" i="5"/>
  <c r="D64" i="5"/>
  <c r="H64" i="5"/>
  <c r="I64" i="5"/>
  <c r="D65" i="5"/>
  <c r="H65" i="5"/>
  <c r="I65" i="5"/>
  <c r="D66" i="5"/>
  <c r="H66" i="5"/>
  <c r="D67" i="5"/>
  <c r="H67" i="5"/>
  <c r="D68" i="5"/>
  <c r="H68" i="5"/>
  <c r="D69" i="5"/>
  <c r="F83" i="5" s="1"/>
  <c r="H69" i="5"/>
  <c r="I69" i="5"/>
  <c r="D70" i="5"/>
  <c r="H70" i="5"/>
  <c r="D71" i="5"/>
  <c r="H71" i="5"/>
  <c r="D72" i="5"/>
  <c r="H72" i="5"/>
  <c r="D73" i="5"/>
  <c r="H73" i="5"/>
  <c r="D74" i="5"/>
  <c r="H74" i="5"/>
  <c r="I74" i="5"/>
  <c r="D75" i="5"/>
  <c r="H75" i="5"/>
  <c r="D76" i="5"/>
  <c r="H76" i="5"/>
  <c r="D77" i="5"/>
  <c r="H77" i="5"/>
  <c r="D78" i="5"/>
  <c r="H78" i="5"/>
  <c r="D79" i="5"/>
  <c r="H79" i="5"/>
  <c r="D80" i="5"/>
  <c r="H80" i="5"/>
  <c r="D81" i="5"/>
  <c r="H81" i="5"/>
  <c r="D82" i="5"/>
  <c r="H82" i="5"/>
  <c r="D83" i="5"/>
  <c r="H83" i="5"/>
  <c r="D84" i="5"/>
  <c r="H84" i="5"/>
  <c r="D85" i="5"/>
  <c r="H85" i="5"/>
  <c r="D86" i="5"/>
  <c r="H86" i="5"/>
  <c r="D87" i="5"/>
  <c r="H87" i="5"/>
  <c r="I87" i="5"/>
  <c r="D88" i="5"/>
  <c r="H88" i="5"/>
  <c r="D89" i="5"/>
  <c r="H89" i="5"/>
  <c r="D90" i="5"/>
  <c r="H90" i="5"/>
  <c r="D91" i="5"/>
  <c r="H91" i="5"/>
  <c r="I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F290" i="5" s="1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E293" i="5"/>
  <c r="D294" i="5"/>
  <c r="D295" i="5"/>
  <c r="D296" i="5"/>
  <c r="D297" i="5"/>
  <c r="D298" i="5"/>
  <c r="D299" i="5"/>
  <c r="D300" i="5"/>
  <c r="F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F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F364" i="5" s="1"/>
  <c r="D351" i="5"/>
  <c r="D352" i="5"/>
  <c r="D353" i="5"/>
  <c r="D354" i="5"/>
  <c r="D355" i="5"/>
  <c r="D356" i="5"/>
  <c r="D357" i="5"/>
  <c r="D358" i="5"/>
  <c r="D359" i="5"/>
  <c r="D360" i="5"/>
  <c r="F360" i="5"/>
  <c r="D361" i="5"/>
  <c r="D362" i="5"/>
  <c r="D363" i="5"/>
  <c r="F368" i="5" s="1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F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F479" i="5" s="1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F510" i="5" s="1"/>
  <c r="D497" i="5"/>
  <c r="D498" i="5"/>
  <c r="D499" i="5"/>
  <c r="D500" i="5"/>
  <c r="E513" i="5" s="1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F526" i="5"/>
  <c r="D527" i="5"/>
  <c r="D528" i="5"/>
  <c r="D529" i="5"/>
  <c r="E529" i="5"/>
  <c r="D530" i="5"/>
  <c r="D531" i="5"/>
  <c r="D532" i="5"/>
  <c r="D533" i="5"/>
  <c r="E548" i="5" s="1"/>
  <c r="D534" i="5"/>
  <c r="D535" i="5"/>
  <c r="D536" i="5"/>
  <c r="F550" i="5" s="1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F558" i="5"/>
  <c r="D559" i="5"/>
  <c r="D560" i="5"/>
  <c r="D561" i="5"/>
  <c r="E561" i="5"/>
  <c r="D562" i="5"/>
  <c r="D563" i="5"/>
  <c r="D564" i="5"/>
  <c r="D565" i="5"/>
  <c r="E580" i="5" s="1"/>
  <c r="D566" i="5"/>
  <c r="D567" i="5"/>
  <c r="D568" i="5"/>
  <c r="F582" i="5" s="1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F590" i="5"/>
  <c r="D591" i="5"/>
  <c r="D592" i="5"/>
  <c r="D593" i="5"/>
  <c r="E593" i="5"/>
  <c r="D594" i="5"/>
  <c r="D595" i="5"/>
  <c r="D596" i="5"/>
  <c r="D597" i="5"/>
  <c r="E612" i="5" s="1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F622" i="5"/>
  <c r="D623" i="5"/>
  <c r="D624" i="5"/>
  <c r="D625" i="5"/>
  <c r="E625" i="5"/>
  <c r="D626" i="5"/>
  <c r="D627" i="5"/>
  <c r="D628" i="5"/>
  <c r="D629" i="5"/>
  <c r="E644" i="5" s="1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F654" i="5"/>
  <c r="D655" i="5"/>
  <c r="D656" i="5"/>
  <c r="D657" i="5"/>
  <c r="E657" i="5"/>
  <c r="D658" i="5"/>
  <c r="D659" i="5"/>
  <c r="D660" i="5"/>
  <c r="D661" i="5"/>
  <c r="F670" i="5" s="1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E714" i="5"/>
  <c r="D715" i="5"/>
  <c r="D716" i="5"/>
  <c r="D717" i="5"/>
  <c r="E717" i="5"/>
  <c r="D718" i="5"/>
  <c r="D719" i="5"/>
  <c r="D720" i="5"/>
  <c r="F720" i="5"/>
  <c r="D721" i="5"/>
  <c r="F736" i="5" s="1"/>
  <c r="D722" i="5"/>
  <c r="D723" i="5"/>
  <c r="D724" i="5"/>
  <c r="D725" i="5"/>
  <c r="D726" i="5"/>
  <c r="D727" i="5"/>
  <c r="D728" i="5"/>
  <c r="F728" i="5"/>
  <c r="D729" i="5"/>
  <c r="D730" i="5"/>
  <c r="D731" i="5"/>
  <c r="D732" i="5"/>
  <c r="F747" i="5" s="1"/>
  <c r="D733" i="5"/>
  <c r="D734" i="5"/>
  <c r="D735" i="5"/>
  <c r="D736" i="5"/>
  <c r="D737" i="5"/>
  <c r="D738" i="5"/>
  <c r="D739" i="5"/>
  <c r="F739" i="5"/>
  <c r="D740" i="5"/>
  <c r="D741" i="5"/>
  <c r="D742" i="5"/>
  <c r="D743" i="5"/>
  <c r="D744" i="5"/>
  <c r="D745" i="5"/>
  <c r="D746" i="5"/>
  <c r="D747" i="5"/>
  <c r="D748" i="5"/>
  <c r="F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F779" i="5" s="1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F795" i="5" s="1"/>
  <c r="D781" i="5"/>
  <c r="D782" i="5"/>
  <c r="E782" i="5"/>
  <c r="D783" i="5"/>
  <c r="E798" i="5" s="1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F811" i="5"/>
  <c r="D812" i="5"/>
  <c r="D813" i="5"/>
  <c r="D814" i="5"/>
  <c r="E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F843" i="5" s="1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E846" i="5"/>
  <c r="D847" i="5"/>
  <c r="E862" i="5" s="1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E929" i="5"/>
  <c r="D930" i="5"/>
  <c r="D931" i="5"/>
  <c r="D932" i="5"/>
  <c r="D933" i="5"/>
  <c r="D934" i="5"/>
  <c r="D935" i="5"/>
  <c r="D936" i="5"/>
  <c r="F936" i="5"/>
  <c r="D937" i="5"/>
  <c r="D938" i="5"/>
  <c r="D939" i="5"/>
  <c r="D940" i="5"/>
  <c r="E953" i="5" s="1"/>
  <c r="D941" i="5"/>
  <c r="D942" i="5"/>
  <c r="D943" i="5"/>
  <c r="D944" i="5"/>
  <c r="D945" i="5"/>
  <c r="E945" i="5"/>
  <c r="D946" i="5"/>
  <c r="D947" i="5"/>
  <c r="D948" i="5"/>
  <c r="D949" i="5"/>
  <c r="E961" i="5" s="1"/>
  <c r="D950" i="5"/>
  <c r="D951" i="5"/>
  <c r="D952" i="5"/>
  <c r="D953" i="5"/>
  <c r="D954" i="5"/>
  <c r="D955" i="5"/>
  <c r="D956" i="5"/>
  <c r="D957" i="5"/>
  <c r="D958" i="5"/>
  <c r="E958" i="5"/>
  <c r="D959" i="5"/>
  <c r="D960" i="5"/>
  <c r="E966" i="5" s="1"/>
  <c r="D961" i="5"/>
  <c r="D962" i="5"/>
  <c r="D963" i="5"/>
  <c r="E977" i="5" s="1"/>
  <c r="D964" i="5"/>
  <c r="D965" i="5"/>
  <c r="F980" i="5" s="1"/>
  <c r="D966" i="5"/>
  <c r="D967" i="5"/>
  <c r="F967" i="5"/>
  <c r="D968" i="5"/>
  <c r="D969" i="5"/>
  <c r="D970" i="5"/>
  <c r="E982" i="5" s="1"/>
  <c r="D971" i="5"/>
  <c r="D972" i="5"/>
  <c r="F972" i="5"/>
  <c r="D973" i="5"/>
  <c r="D974" i="5"/>
  <c r="D975" i="5"/>
  <c r="E990" i="5" s="1"/>
  <c r="D976" i="5"/>
  <c r="E991" i="5" s="1"/>
  <c r="D977" i="5"/>
  <c r="D978" i="5"/>
  <c r="D979" i="5"/>
  <c r="E993" i="5" s="1"/>
  <c r="D980" i="5"/>
  <c r="D981" i="5"/>
  <c r="F996" i="5" s="1"/>
  <c r="D982" i="5"/>
  <c r="D983" i="5"/>
  <c r="F983" i="5"/>
  <c r="D984" i="5"/>
  <c r="D985" i="5"/>
  <c r="D986" i="5"/>
  <c r="E998" i="5" s="1"/>
  <c r="D987" i="5"/>
  <c r="D988" i="5"/>
  <c r="F988" i="5"/>
  <c r="D989" i="5"/>
  <c r="D990" i="5"/>
  <c r="D991" i="5"/>
  <c r="E1006" i="5" s="1"/>
  <c r="D992" i="5"/>
  <c r="E1007" i="5" s="1"/>
  <c r="D993" i="5"/>
  <c r="D994" i="5"/>
  <c r="D995" i="5"/>
  <c r="E1009" i="5" s="1"/>
  <c r="D996" i="5"/>
  <c r="D997" i="5"/>
  <c r="F1012" i="5" s="1"/>
  <c r="D998" i="5"/>
  <c r="D999" i="5"/>
  <c r="F999" i="5"/>
  <c r="D1000" i="5"/>
  <c r="D1001" i="5"/>
  <c r="D1002" i="5"/>
  <c r="E1014" i="5" s="1"/>
  <c r="D1003" i="5"/>
  <c r="D1004" i="5"/>
  <c r="F1004" i="5"/>
  <c r="D1005" i="5"/>
  <c r="D1006" i="5"/>
  <c r="D1007" i="5"/>
  <c r="E1022" i="5" s="1"/>
  <c r="D1008" i="5"/>
  <c r="E1023" i="5" s="1"/>
  <c r="D1009" i="5"/>
  <c r="D1010" i="5"/>
  <c r="D1011" i="5"/>
  <c r="E1025" i="5" s="1"/>
  <c r="D1012" i="5"/>
  <c r="D1013" i="5"/>
  <c r="F1028" i="5" s="1"/>
  <c r="D1014" i="5"/>
  <c r="D1015" i="5"/>
  <c r="F1015" i="5"/>
  <c r="D1016" i="5"/>
  <c r="D1017" i="5"/>
  <c r="D1018" i="5"/>
  <c r="E1030" i="5" s="1"/>
  <c r="D1019" i="5"/>
  <c r="D1020" i="5"/>
  <c r="F1020" i="5"/>
  <c r="D1021" i="5"/>
  <c r="D1022" i="5"/>
  <c r="D1023" i="5"/>
  <c r="E1038" i="5" s="1"/>
  <c r="D1024" i="5"/>
  <c r="E1039" i="5" s="1"/>
  <c r="D1025" i="5"/>
  <c r="D1026" i="5"/>
  <c r="D1027" i="5"/>
  <c r="E1041" i="5" s="1"/>
  <c r="D1028" i="5"/>
  <c r="D1029" i="5"/>
  <c r="F1044" i="5" s="1"/>
  <c r="D1030" i="5"/>
  <c r="D1031" i="5"/>
  <c r="F1031" i="5"/>
  <c r="D1032" i="5"/>
  <c r="D1033" i="5"/>
  <c r="D1034" i="5"/>
  <c r="E1046" i="5" s="1"/>
  <c r="D1035" i="5"/>
  <c r="D1036" i="5"/>
  <c r="F1036" i="5"/>
  <c r="D1037" i="5"/>
  <c r="D1038" i="5"/>
  <c r="D1039" i="5"/>
  <c r="E1054" i="5" s="1"/>
  <c r="D1040" i="5"/>
  <c r="E1055" i="5" s="1"/>
  <c r="D1041" i="5"/>
  <c r="D1042" i="5"/>
  <c r="D1043" i="5"/>
  <c r="E1057" i="5" s="1"/>
  <c r="D1044" i="5"/>
  <c r="D1045" i="5"/>
  <c r="F1060" i="5" s="1"/>
  <c r="D1046" i="5"/>
  <c r="D1047" i="5"/>
  <c r="F1047" i="5"/>
  <c r="D1048" i="5"/>
  <c r="D1049" i="5"/>
  <c r="D1050" i="5"/>
  <c r="D1051" i="5"/>
  <c r="D1052" i="5"/>
  <c r="E1066" i="5" s="1"/>
  <c r="F1052" i="5"/>
  <c r="D1053" i="5"/>
  <c r="D1054" i="5"/>
  <c r="D1055" i="5"/>
  <c r="F1067" i="5" s="1"/>
  <c r="D1056" i="5"/>
  <c r="D1057" i="5"/>
  <c r="D1058" i="5"/>
  <c r="D1059" i="5"/>
  <c r="D1060" i="5"/>
  <c r="D1061" i="5"/>
  <c r="D1062" i="5"/>
  <c r="D1063" i="5"/>
  <c r="F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E1255" i="5"/>
  <c r="D1256" i="5"/>
  <c r="D1257" i="5"/>
  <c r="D1258" i="5"/>
  <c r="F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E1287" i="5"/>
  <c r="D1288" i="5"/>
  <c r="D1289" i="5"/>
  <c r="D1290" i="5"/>
  <c r="F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E1319" i="5"/>
  <c r="D1320" i="5"/>
  <c r="D1321" i="5"/>
  <c r="D1322" i="5"/>
  <c r="F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E1351" i="5"/>
  <c r="D1352" i="5"/>
  <c r="D1353" i="5"/>
  <c r="D1354" i="5"/>
  <c r="F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E1383" i="5"/>
  <c r="D1384" i="5"/>
  <c r="D1385" i="5"/>
  <c r="D1386" i="5"/>
  <c r="F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E1415" i="5" s="1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F1418" i="5"/>
  <c r="D1419" i="5"/>
  <c r="D1420" i="5"/>
  <c r="D1421" i="5"/>
  <c r="D1422" i="5"/>
  <c r="D1423" i="5"/>
  <c r="D1424" i="5"/>
  <c r="D1425" i="5"/>
  <c r="D1426" i="5"/>
  <c r="F1434" i="5" s="1"/>
  <c r="D1427" i="5"/>
  <c r="D1428" i="5"/>
  <c r="D1429" i="5"/>
  <c r="D1430" i="5"/>
  <c r="D1431" i="5"/>
  <c r="D1432" i="5"/>
  <c r="D1433" i="5"/>
  <c r="D1434" i="5"/>
  <c r="D1435" i="5"/>
  <c r="F1442" i="5" s="1"/>
  <c r="D1436" i="5"/>
  <c r="D1437" i="5"/>
  <c r="D1438" i="5"/>
  <c r="E1453" i="5" s="1"/>
  <c r="D1439" i="5"/>
  <c r="D1440" i="5"/>
  <c r="D1441" i="5"/>
  <c r="D1442" i="5"/>
  <c r="D1443" i="5"/>
  <c r="D1444" i="5"/>
  <c r="D1445" i="5"/>
  <c r="F1458" i="5" s="1"/>
  <c r="D1446" i="5"/>
  <c r="E1461" i="5" s="1"/>
  <c r="D1447" i="5"/>
  <c r="D1448" i="5"/>
  <c r="D1449" i="5"/>
  <c r="D1450" i="5"/>
  <c r="D1451" i="5"/>
  <c r="F1466" i="5" s="1"/>
  <c r="D1452" i="5"/>
  <c r="D1453" i="5"/>
  <c r="D1454" i="5"/>
  <c r="E1469" i="5" s="1"/>
  <c r="D1455" i="5"/>
  <c r="D1456" i="5"/>
  <c r="D1457" i="5"/>
  <c r="D1458" i="5"/>
  <c r="D1459" i="5"/>
  <c r="F1474" i="5" s="1"/>
  <c r="D1460" i="5"/>
  <c r="D1461" i="5"/>
  <c r="D1462" i="5"/>
  <c r="E1477" i="5" s="1"/>
  <c r="D1463" i="5"/>
  <c r="D1464" i="5"/>
  <c r="D1465" i="5"/>
  <c r="D1466" i="5"/>
  <c r="D1467" i="5"/>
  <c r="F1482" i="5" s="1"/>
  <c r="D1468" i="5"/>
  <c r="D1469" i="5"/>
  <c r="D1470" i="5"/>
  <c r="E1485" i="5" s="1"/>
  <c r="D1471" i="5"/>
  <c r="D1472" i="5"/>
  <c r="D1473" i="5"/>
  <c r="D1474" i="5"/>
  <c r="D1475" i="5"/>
  <c r="F1490" i="5" s="1"/>
  <c r="D1476" i="5"/>
  <c r="D1477" i="5"/>
  <c r="D1478" i="5"/>
  <c r="E1493" i="5" s="1"/>
  <c r="D1479" i="5"/>
  <c r="D1480" i="5"/>
  <c r="D1481" i="5"/>
  <c r="D1482" i="5"/>
  <c r="D1483" i="5"/>
  <c r="F1498" i="5" s="1"/>
  <c r="D1484" i="5"/>
  <c r="D1485" i="5"/>
  <c r="D1486" i="5"/>
  <c r="E1501" i="5" s="1"/>
  <c r="D1487" i="5"/>
  <c r="D1488" i="5"/>
  <c r="D1489" i="5"/>
  <c r="D1490" i="5"/>
  <c r="D1491" i="5"/>
  <c r="F1506" i="5" s="1"/>
  <c r="D1492" i="5"/>
  <c r="D1493" i="5"/>
  <c r="D1494" i="5"/>
  <c r="E1509" i="5" s="1"/>
  <c r="D1495" i="5"/>
  <c r="D1496" i="5"/>
  <c r="D1497" i="5"/>
  <c r="D1498" i="5"/>
  <c r="D1499" i="5"/>
  <c r="F1514" i="5" s="1"/>
  <c r="D1500" i="5"/>
  <c r="D1501" i="5"/>
  <c r="D1502" i="5"/>
  <c r="E1517" i="5" s="1"/>
  <c r="D1503" i="5"/>
  <c r="D1504" i="5"/>
  <c r="D1505" i="5"/>
  <c r="D1506" i="5"/>
  <c r="D1507" i="5"/>
  <c r="F1522" i="5" s="1"/>
  <c r="D1508" i="5"/>
  <c r="D1509" i="5"/>
  <c r="D1510" i="5"/>
  <c r="E1525" i="5" s="1"/>
  <c r="D1511" i="5"/>
  <c r="D1512" i="5"/>
  <c r="D1513" i="5"/>
  <c r="D1514" i="5"/>
  <c r="D1515" i="5"/>
  <c r="F1530" i="5" s="1"/>
  <c r="D1516" i="5"/>
  <c r="D1517" i="5"/>
  <c r="D1518" i="5"/>
  <c r="E1533" i="5" s="1"/>
  <c r="D1519" i="5"/>
  <c r="D1520" i="5"/>
  <c r="D1521" i="5"/>
  <c r="D1522" i="5"/>
  <c r="D1523" i="5"/>
  <c r="D1524" i="5"/>
  <c r="D1525" i="5"/>
  <c r="D1526" i="5"/>
  <c r="E1541" i="5" s="1"/>
  <c r="D1527" i="5"/>
  <c r="D1528" i="5"/>
  <c r="D1529" i="5"/>
  <c r="D1530" i="5"/>
  <c r="D1531" i="5"/>
  <c r="E1535" i="5" s="1"/>
  <c r="D1532" i="5"/>
  <c r="D1533" i="5"/>
  <c r="D1534" i="5"/>
  <c r="D1535" i="5"/>
  <c r="D1536" i="5"/>
  <c r="D1537" i="5"/>
  <c r="E1543" i="5" s="1"/>
  <c r="D1538" i="5"/>
  <c r="D1539" i="5"/>
  <c r="E1539" i="5"/>
  <c r="D1540" i="5"/>
  <c r="D1541" i="5"/>
  <c r="D1542" i="5"/>
  <c r="E1553" i="5" s="1"/>
  <c r="D1543" i="5"/>
  <c r="D1544" i="5"/>
  <c r="F1544" i="5"/>
  <c r="D1545" i="5"/>
  <c r="D1546" i="5"/>
  <c r="F1546" i="5"/>
  <c r="D1547" i="5"/>
  <c r="D1548" i="5"/>
  <c r="F1548" i="5"/>
  <c r="D1549" i="5"/>
  <c r="D1550" i="5"/>
  <c r="F1550" i="5"/>
  <c r="D1551" i="5"/>
  <c r="D1552" i="5"/>
  <c r="F1552" i="5"/>
  <c r="D1553" i="5"/>
  <c r="D1554" i="5"/>
  <c r="F1554" i="5"/>
  <c r="D1555" i="5"/>
  <c r="D1556" i="5"/>
  <c r="F1556" i="5"/>
  <c r="D1557" i="5"/>
  <c r="D1558" i="5"/>
  <c r="F1558" i="5"/>
  <c r="D1559" i="5"/>
  <c r="E1559" i="5"/>
  <c r="D1560" i="5"/>
  <c r="F1560" i="5"/>
  <c r="D1561" i="5"/>
  <c r="E1561" i="5"/>
  <c r="D1562" i="5"/>
  <c r="F1562" i="5"/>
  <c r="D1563" i="5"/>
  <c r="E1563" i="5"/>
  <c r="D1564" i="5"/>
  <c r="F1564" i="5"/>
  <c r="D1565" i="5"/>
  <c r="E1565" i="5"/>
  <c r="D1566" i="5"/>
  <c r="F1566" i="5"/>
  <c r="D1567" i="5"/>
  <c r="E1567" i="5"/>
  <c r="D1568" i="5"/>
  <c r="F1568" i="5"/>
  <c r="D1569" i="5"/>
  <c r="E1569" i="5"/>
  <c r="D1570" i="5"/>
  <c r="F1570" i="5"/>
  <c r="D1571" i="5"/>
  <c r="E1571" i="5" s="1"/>
  <c r="D1572" i="5"/>
  <c r="F1572" i="5"/>
  <c r="D1573" i="5"/>
  <c r="E1577" i="5" s="1"/>
  <c r="D1574" i="5"/>
  <c r="F1574" i="5"/>
  <c r="D1575" i="5"/>
  <c r="D1576" i="5"/>
  <c r="F1576" i="5"/>
  <c r="D1577" i="5"/>
  <c r="F1578" i="5" s="1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F1714" i="5" s="1"/>
  <c r="D1704" i="5"/>
  <c r="D1705" i="5"/>
  <c r="D1706" i="5"/>
  <c r="D1707" i="5"/>
  <c r="F1712" i="5" s="1"/>
  <c r="D1708" i="5"/>
  <c r="D1709" i="5"/>
  <c r="D1710" i="5"/>
  <c r="D1711" i="5"/>
  <c r="D1712" i="5"/>
  <c r="D1713" i="5"/>
  <c r="D1714" i="5"/>
  <c r="F1722" i="5" s="1"/>
  <c r="D1715" i="5"/>
  <c r="D1716" i="5"/>
  <c r="F1716" i="5"/>
  <c r="D1717" i="5"/>
  <c r="D1718" i="5"/>
  <c r="D1719" i="5"/>
  <c r="F1730" i="5" s="1"/>
  <c r="D1720" i="5"/>
  <c r="D1721" i="5"/>
  <c r="D1722" i="5"/>
  <c r="F1726" i="5" s="1"/>
  <c r="D1723" i="5"/>
  <c r="D1724" i="5"/>
  <c r="F1724" i="5"/>
  <c r="D1725" i="5"/>
  <c r="D1726" i="5"/>
  <c r="D1727" i="5"/>
  <c r="D1728" i="5"/>
  <c r="D1729" i="5"/>
  <c r="D1730" i="5"/>
  <c r="F1734" i="5" s="1"/>
  <c r="D1731" i="5"/>
  <c r="D1732" i="5"/>
  <c r="F1732" i="5"/>
  <c r="D1733" i="5"/>
  <c r="D1734" i="5"/>
  <c r="D1735" i="5"/>
  <c r="E1741" i="5" s="1"/>
  <c r="D1736" i="5"/>
  <c r="D1737" i="5"/>
  <c r="D1738" i="5"/>
  <c r="D1739" i="5"/>
  <c r="D1740" i="5"/>
  <c r="D1741" i="5"/>
  <c r="D1742" i="5"/>
  <c r="D1743" i="5"/>
  <c r="D1744" i="5"/>
  <c r="D1745" i="5"/>
  <c r="E1749" i="5" s="1"/>
  <c r="D1746" i="5"/>
  <c r="D1747" i="5"/>
  <c r="E1747" i="5"/>
  <c r="D1748" i="5"/>
  <c r="D1749" i="5"/>
  <c r="D1750" i="5"/>
  <c r="D1751" i="5"/>
  <c r="D1752" i="5"/>
  <c r="D1753" i="5"/>
  <c r="E1757" i="5" s="1"/>
  <c r="D1754" i="5"/>
  <c r="D1755" i="5"/>
  <c r="E1755" i="5"/>
  <c r="D1756" i="5"/>
  <c r="D1757" i="5"/>
  <c r="D1758" i="5"/>
  <c r="D1759" i="5"/>
  <c r="D1760" i="5"/>
  <c r="D1761" i="5"/>
  <c r="E1765" i="5" s="1"/>
  <c r="D1762" i="5"/>
  <c r="D1763" i="5"/>
  <c r="E1763" i="5"/>
  <c r="D1764" i="5"/>
  <c r="D1765" i="5"/>
  <c r="D1766" i="5"/>
  <c r="D1767" i="5"/>
  <c r="D1768" i="5"/>
  <c r="D1769" i="5"/>
  <c r="E1773" i="5" s="1"/>
  <c r="D1770" i="5"/>
  <c r="D1771" i="5"/>
  <c r="E1771" i="5"/>
  <c r="D1772" i="5"/>
  <c r="D1773" i="5"/>
  <c r="D1774" i="5"/>
  <c r="D1775" i="5"/>
  <c r="D1776" i="5"/>
  <c r="D1777" i="5"/>
  <c r="E1783" i="5" s="1"/>
  <c r="D1778" i="5"/>
  <c r="D1779" i="5"/>
  <c r="E1779" i="5"/>
  <c r="D1780" i="5"/>
  <c r="D1781" i="5"/>
  <c r="D1782" i="5"/>
  <c r="D1783" i="5"/>
  <c r="D1784" i="5"/>
  <c r="D1785" i="5"/>
  <c r="E1791" i="5" s="1"/>
  <c r="D1786" i="5"/>
  <c r="D1787" i="5"/>
  <c r="E1787" i="5"/>
  <c r="D1788" i="5"/>
  <c r="D1789" i="5"/>
  <c r="D1790" i="5"/>
  <c r="D1791" i="5"/>
  <c r="D1792" i="5"/>
  <c r="D1793" i="5"/>
  <c r="E1799" i="5" s="1"/>
  <c r="D1794" i="5"/>
  <c r="D1795" i="5"/>
  <c r="E1795" i="5"/>
  <c r="D1796" i="5"/>
  <c r="D1797" i="5"/>
  <c r="D1798" i="5"/>
  <c r="D1799" i="5"/>
  <c r="D1800" i="5"/>
  <c r="D1801" i="5"/>
  <c r="E1807" i="5" s="1"/>
  <c r="D1802" i="5"/>
  <c r="D1803" i="5"/>
  <c r="E1803" i="5"/>
  <c r="D1804" i="5"/>
  <c r="D1805" i="5"/>
  <c r="D1806" i="5"/>
  <c r="D1807" i="5"/>
  <c r="D1808" i="5"/>
  <c r="D1809" i="5"/>
  <c r="E1815" i="5" s="1"/>
  <c r="D1810" i="5"/>
  <c r="D1811" i="5"/>
  <c r="E1811" i="5"/>
  <c r="D1812" i="5"/>
  <c r="D1813" i="5"/>
  <c r="D1814" i="5"/>
  <c r="D1815" i="5"/>
  <c r="D1816" i="5"/>
  <c r="D1817" i="5"/>
  <c r="E1823" i="5" s="1"/>
  <c r="D1818" i="5"/>
  <c r="D1819" i="5"/>
  <c r="E1819" i="5"/>
  <c r="D1820" i="5"/>
  <c r="D1821" i="5"/>
  <c r="D1822" i="5"/>
  <c r="D1823" i="5"/>
  <c r="D1824" i="5"/>
  <c r="D1825" i="5"/>
  <c r="E1831" i="5" s="1"/>
  <c r="D1826" i="5"/>
  <c r="D1827" i="5"/>
  <c r="E1827" i="5"/>
  <c r="D1828" i="5"/>
  <c r="D1829" i="5"/>
  <c r="D1830" i="5"/>
  <c r="D1831" i="5"/>
  <c r="D1832" i="5"/>
  <c r="D1833" i="5"/>
  <c r="E1839" i="5" s="1"/>
  <c r="D1834" i="5"/>
  <c r="D1835" i="5"/>
  <c r="E1835" i="5"/>
  <c r="D1836" i="5"/>
  <c r="D1837" i="5"/>
  <c r="D1838" i="5"/>
  <c r="D1839" i="5"/>
  <c r="D1840" i="5"/>
  <c r="D1841" i="5"/>
  <c r="E1847" i="5" s="1"/>
  <c r="D1842" i="5"/>
  <c r="D1843" i="5"/>
  <c r="E1843" i="5"/>
  <c r="D1844" i="5"/>
  <c r="D1845" i="5"/>
  <c r="D1846" i="5"/>
  <c r="E1849" i="5" s="1"/>
  <c r="D1847" i="5"/>
  <c r="D1848" i="5"/>
  <c r="D1849" i="5"/>
  <c r="D1850" i="5"/>
  <c r="D1851" i="5"/>
  <c r="E1851" i="5"/>
  <c r="D1852" i="5"/>
  <c r="D1853" i="5"/>
  <c r="E1853" i="5"/>
  <c r="D1854" i="5"/>
  <c r="D1855" i="5"/>
  <c r="D1856" i="5"/>
  <c r="E1857" i="5" s="1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F1909" i="5" s="1"/>
  <c r="D1908" i="5"/>
  <c r="D1909" i="5"/>
  <c r="D1910" i="5"/>
  <c r="D1911" i="5"/>
  <c r="D1912" i="5"/>
  <c r="D1913" i="5"/>
  <c r="F1913" i="5"/>
  <c r="D1914" i="5"/>
  <c r="D1915" i="5"/>
  <c r="D1916" i="5"/>
  <c r="F1916" i="5"/>
  <c r="D1917" i="5"/>
  <c r="D1918" i="5"/>
  <c r="D1919" i="5"/>
  <c r="D1920" i="5"/>
  <c r="D1921" i="5"/>
  <c r="F1933" i="5" s="1"/>
  <c r="D1922" i="5"/>
  <c r="D1923" i="5"/>
  <c r="D1924" i="5"/>
  <c r="F1929" i="5" s="1"/>
  <c r="D1925" i="5"/>
  <c r="D1926" i="5"/>
  <c r="F1937" i="5" s="1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F1969" i="5" s="1"/>
  <c r="D1969" i="5"/>
  <c r="D1970" i="5"/>
  <c r="D1971" i="5"/>
  <c r="D1972" i="5"/>
  <c r="F1981" i="5" s="1"/>
  <c r="D1973" i="5"/>
  <c r="D1974" i="5"/>
  <c r="D1975" i="5"/>
  <c r="F1989" i="5" s="1"/>
  <c r="D1976" i="5"/>
  <c r="D1977" i="5"/>
  <c r="D1978" i="5"/>
  <c r="D1979" i="5"/>
  <c r="D1980" i="5"/>
  <c r="D1981" i="5"/>
  <c r="F1993" i="5" s="1"/>
  <c r="D1982" i="5"/>
  <c r="D1983" i="5"/>
  <c r="D1984" i="5"/>
  <c r="F1997" i="5" s="1"/>
  <c r="D1985" i="5"/>
  <c r="D1986" i="5"/>
  <c r="D1987" i="5"/>
  <c r="D1988" i="5"/>
  <c r="D1989" i="5"/>
  <c r="F2004" i="5" s="1"/>
  <c r="D1990" i="5"/>
  <c r="D1991" i="5"/>
  <c r="D1992" i="5"/>
  <c r="F2005" i="5" s="1"/>
  <c r="D1993" i="5"/>
  <c r="D1994" i="5"/>
  <c r="D1995" i="5"/>
  <c r="D1996" i="5"/>
  <c r="D1997" i="5"/>
  <c r="F2012" i="5" s="1"/>
  <c r="D1998" i="5"/>
  <c r="D1999" i="5"/>
  <c r="D2000" i="5"/>
  <c r="F2013" i="5" s="1"/>
  <c r="D2001" i="5"/>
  <c r="D2002" i="5"/>
  <c r="D2003" i="5"/>
  <c r="D2004" i="5"/>
  <c r="D2005" i="5"/>
  <c r="F2020" i="5" s="1"/>
  <c r="D2006" i="5"/>
  <c r="D2007" i="5"/>
  <c r="D2008" i="5"/>
  <c r="F2021" i="5" s="1"/>
  <c r="D2009" i="5"/>
  <c r="F2024" i="5" s="1"/>
  <c r="D2010" i="5"/>
  <c r="D2011" i="5"/>
  <c r="D2012" i="5"/>
  <c r="D2013" i="5"/>
  <c r="F2028" i="5" s="1"/>
  <c r="D2014" i="5"/>
  <c r="D2015" i="5"/>
  <c r="D2016" i="5"/>
  <c r="D2017" i="5"/>
  <c r="F2032" i="5" s="1"/>
  <c r="D2018" i="5"/>
  <c r="D2019" i="5"/>
  <c r="D2020" i="5"/>
  <c r="D2021" i="5"/>
  <c r="F2036" i="5" s="1"/>
  <c r="D2022" i="5"/>
  <c r="D2023" i="5"/>
  <c r="D2024" i="5"/>
  <c r="D2025" i="5"/>
  <c r="F2040" i="5" s="1"/>
  <c r="D2026" i="5"/>
  <c r="D2027" i="5"/>
  <c r="D2028" i="5"/>
  <c r="D2029" i="5"/>
  <c r="F2044" i="5" s="1"/>
  <c r="D2030" i="5"/>
  <c r="D2031" i="5"/>
  <c r="D2032" i="5"/>
  <c r="D2033" i="5"/>
  <c r="F2048" i="5" s="1"/>
  <c r="D2034" i="5"/>
  <c r="D2035" i="5"/>
  <c r="D2036" i="5"/>
  <c r="D2037" i="5"/>
  <c r="F2052" i="5" s="1"/>
  <c r="D2038" i="5"/>
  <c r="D2039" i="5"/>
  <c r="D2040" i="5"/>
  <c r="D2041" i="5"/>
  <c r="F2056" i="5" s="1"/>
  <c r="D2042" i="5"/>
  <c r="D2043" i="5"/>
  <c r="D2044" i="5"/>
  <c r="D2045" i="5"/>
  <c r="F2060" i="5" s="1"/>
  <c r="D2046" i="5"/>
  <c r="D2047" i="5"/>
  <c r="D2048" i="5"/>
  <c r="D2049" i="5"/>
  <c r="F2064" i="5" s="1"/>
  <c r="D2050" i="5"/>
  <c r="D2051" i="5"/>
  <c r="D2052" i="5"/>
  <c r="D2053" i="5"/>
  <c r="F2068" i="5" s="1"/>
  <c r="D2054" i="5"/>
  <c r="D2055" i="5"/>
  <c r="D2056" i="5"/>
  <c r="D2057" i="5"/>
  <c r="F2072" i="5" s="1"/>
  <c r="D2058" i="5"/>
  <c r="D2059" i="5"/>
  <c r="D2060" i="5"/>
  <c r="D2061" i="5"/>
  <c r="F2076" i="5" s="1"/>
  <c r="D2062" i="5"/>
  <c r="D2063" i="5"/>
  <c r="D2064" i="5"/>
  <c r="D2065" i="5"/>
  <c r="F2080" i="5" s="1"/>
  <c r="D2066" i="5"/>
  <c r="D2067" i="5"/>
  <c r="D2068" i="5"/>
  <c r="D2069" i="5"/>
  <c r="F2084" i="5" s="1"/>
  <c r="D2070" i="5"/>
  <c r="D2071" i="5"/>
  <c r="D2072" i="5"/>
  <c r="D2073" i="5"/>
  <c r="F2088" i="5" s="1"/>
  <c r="D2074" i="5"/>
  <c r="D2075" i="5"/>
  <c r="D2076" i="5"/>
  <c r="D2077" i="5"/>
  <c r="F2092" i="5" s="1"/>
  <c r="D2078" i="5"/>
  <c r="D2079" i="5"/>
  <c r="D2080" i="5"/>
  <c r="D2081" i="5"/>
  <c r="F2096" i="5" s="1"/>
  <c r="D2082" i="5"/>
  <c r="D2083" i="5"/>
  <c r="D2084" i="5"/>
  <c r="D2085" i="5"/>
  <c r="F2100" i="5" s="1"/>
  <c r="D2086" i="5"/>
  <c r="D2087" i="5"/>
  <c r="D2088" i="5"/>
  <c r="D2089" i="5"/>
  <c r="F2104" i="5" s="1"/>
  <c r="D2090" i="5"/>
  <c r="D2091" i="5"/>
  <c r="D2092" i="5"/>
  <c r="D2093" i="5"/>
  <c r="F2108" i="5" s="1"/>
  <c r="D2094" i="5"/>
  <c r="D2095" i="5"/>
  <c r="D2096" i="5"/>
  <c r="D2097" i="5"/>
  <c r="F2112" i="5" s="1"/>
  <c r="D2098" i="5"/>
  <c r="D2099" i="5"/>
  <c r="D2100" i="5"/>
  <c r="D2101" i="5"/>
  <c r="F2116" i="5" s="1"/>
  <c r="D2102" i="5"/>
  <c r="D2103" i="5"/>
  <c r="D2104" i="5"/>
  <c r="D2105" i="5"/>
  <c r="F2120" i="5" s="1"/>
  <c r="D2106" i="5"/>
  <c r="D2107" i="5"/>
  <c r="D2108" i="5"/>
  <c r="D2109" i="5"/>
  <c r="F2124" i="5" s="1"/>
  <c r="D2110" i="5"/>
  <c r="D2111" i="5"/>
  <c r="D2112" i="5"/>
  <c r="D2113" i="5"/>
  <c r="F2128" i="5" s="1"/>
  <c r="D2114" i="5"/>
  <c r="D2115" i="5"/>
  <c r="D2116" i="5"/>
  <c r="D2117" i="5"/>
  <c r="F2132" i="5" s="1"/>
  <c r="D2118" i="5"/>
  <c r="D2119" i="5"/>
  <c r="D2120" i="5"/>
  <c r="D2121" i="5"/>
  <c r="F2136" i="5" s="1"/>
  <c r="D2122" i="5"/>
  <c r="D2123" i="5"/>
  <c r="D2124" i="5"/>
  <c r="D2125" i="5"/>
  <c r="F2140" i="5" s="1"/>
  <c r="D2126" i="5"/>
  <c r="D2127" i="5"/>
  <c r="D2128" i="5"/>
  <c r="D2129" i="5"/>
  <c r="F2144" i="5" s="1"/>
  <c r="D2130" i="5"/>
  <c r="D2131" i="5"/>
  <c r="D2132" i="5"/>
  <c r="D2133" i="5"/>
  <c r="F2148" i="5" s="1"/>
  <c r="D2134" i="5"/>
  <c r="D2135" i="5"/>
  <c r="D2136" i="5"/>
  <c r="D2137" i="5"/>
  <c r="F2152" i="5" s="1"/>
  <c r="D2138" i="5"/>
  <c r="D2139" i="5"/>
  <c r="D2140" i="5"/>
  <c r="D2141" i="5"/>
  <c r="F2156" i="5" s="1"/>
  <c r="D2142" i="5"/>
  <c r="D2143" i="5"/>
  <c r="D2144" i="5"/>
  <c r="D2145" i="5"/>
  <c r="F2160" i="5" s="1"/>
  <c r="D2146" i="5"/>
  <c r="D2147" i="5"/>
  <c r="D2148" i="5"/>
  <c r="D2149" i="5"/>
  <c r="F2164" i="5" s="1"/>
  <c r="D2150" i="5"/>
  <c r="D2151" i="5"/>
  <c r="D2152" i="5"/>
  <c r="D2153" i="5"/>
  <c r="F2168" i="5" s="1"/>
  <c r="D2154" i="5"/>
  <c r="D2155" i="5"/>
  <c r="D2156" i="5"/>
  <c r="D2157" i="5"/>
  <c r="F2172" i="5" s="1"/>
  <c r="D2158" i="5"/>
  <c r="D2159" i="5"/>
  <c r="D2160" i="5"/>
  <c r="D2161" i="5"/>
  <c r="F2176" i="5" s="1"/>
  <c r="D2162" i="5"/>
  <c r="D2163" i="5"/>
  <c r="D2164" i="5"/>
  <c r="D2165" i="5"/>
  <c r="F2180" i="5" s="1"/>
  <c r="D2166" i="5"/>
  <c r="D2167" i="5"/>
  <c r="D2168" i="5"/>
  <c r="D2169" i="5"/>
  <c r="F2184" i="5" s="1"/>
  <c r="D2170" i="5"/>
  <c r="D2171" i="5"/>
  <c r="D2172" i="5"/>
  <c r="D2173" i="5"/>
  <c r="F2188" i="5" s="1"/>
  <c r="D2174" i="5"/>
  <c r="D2175" i="5"/>
  <c r="D2176" i="5"/>
  <c r="D2177" i="5"/>
  <c r="F2192" i="5" s="1"/>
  <c r="D2178" i="5"/>
  <c r="D2179" i="5"/>
  <c r="D2180" i="5"/>
  <c r="D2181" i="5"/>
  <c r="F2196" i="5" s="1"/>
  <c r="D2182" i="5"/>
  <c r="D2183" i="5"/>
  <c r="D2184" i="5"/>
  <c r="D2185" i="5"/>
  <c r="F2200" i="5" s="1"/>
  <c r="D2186" i="5"/>
  <c r="D2187" i="5"/>
  <c r="D2188" i="5"/>
  <c r="D2189" i="5"/>
  <c r="F2204" i="5" s="1"/>
  <c r="D2190" i="5"/>
  <c r="D2191" i="5"/>
  <c r="D2192" i="5"/>
  <c r="D2193" i="5"/>
  <c r="F2208" i="5" s="1"/>
  <c r="D2194" i="5"/>
  <c r="D2195" i="5"/>
  <c r="D2196" i="5"/>
  <c r="D2197" i="5"/>
  <c r="F2212" i="5" s="1"/>
  <c r="D2198" i="5"/>
  <c r="D2199" i="5"/>
  <c r="D2200" i="5"/>
  <c r="D2201" i="5"/>
  <c r="F2216" i="5" s="1"/>
  <c r="D2202" i="5"/>
  <c r="D2203" i="5"/>
  <c r="D2204" i="5"/>
  <c r="D2205" i="5"/>
  <c r="F2220" i="5" s="1"/>
  <c r="D2206" i="5"/>
  <c r="D2207" i="5"/>
  <c r="D2208" i="5"/>
  <c r="D2209" i="5"/>
  <c r="F2224" i="5" s="1"/>
  <c r="D2210" i="5"/>
  <c r="D2211" i="5"/>
  <c r="D2212" i="5"/>
  <c r="D2213" i="5"/>
  <c r="F2228" i="5" s="1"/>
  <c r="D2214" i="5"/>
  <c r="D2215" i="5"/>
  <c r="D2216" i="5"/>
  <c r="D2217" i="5"/>
  <c r="F2232" i="5" s="1"/>
  <c r="D2218" i="5"/>
  <c r="D2219" i="5"/>
  <c r="D2220" i="5"/>
  <c r="D2221" i="5"/>
  <c r="F2236" i="5" s="1"/>
  <c r="D2222" i="5"/>
  <c r="D2223" i="5"/>
  <c r="D2224" i="5"/>
  <c r="D2225" i="5"/>
  <c r="F2240" i="5" s="1"/>
  <c r="D2226" i="5"/>
  <c r="D2227" i="5"/>
  <c r="D2228" i="5"/>
  <c r="D2229" i="5"/>
  <c r="F2244" i="5" s="1"/>
  <c r="D2230" i="5"/>
  <c r="D2231" i="5"/>
  <c r="D2232" i="5"/>
  <c r="D2233" i="5"/>
  <c r="F2248" i="5" s="1"/>
  <c r="D2234" i="5"/>
  <c r="D2235" i="5"/>
  <c r="D2236" i="5"/>
  <c r="D2237" i="5"/>
  <c r="F2252" i="5" s="1"/>
  <c r="D2238" i="5"/>
  <c r="D2239" i="5"/>
  <c r="D2240" i="5"/>
  <c r="D2241" i="5"/>
  <c r="F2256" i="5" s="1"/>
  <c r="D2242" i="5"/>
  <c r="D2243" i="5"/>
  <c r="D2244" i="5"/>
  <c r="D2245" i="5"/>
  <c r="F2260" i="5" s="1"/>
  <c r="D2246" i="5"/>
  <c r="D2247" i="5"/>
  <c r="D2248" i="5"/>
  <c r="D2249" i="5"/>
  <c r="F2264" i="5" s="1"/>
  <c r="D2250" i="5"/>
  <c r="D2251" i="5"/>
  <c r="D2252" i="5"/>
  <c r="D2253" i="5"/>
  <c r="F2268" i="5" s="1"/>
  <c r="D2254" i="5"/>
  <c r="D2255" i="5"/>
  <c r="D2256" i="5"/>
  <c r="D2257" i="5"/>
  <c r="F2272" i="5" s="1"/>
  <c r="D2258" i="5"/>
  <c r="D2259" i="5"/>
  <c r="D2260" i="5"/>
  <c r="D2261" i="5"/>
  <c r="F2276" i="5" s="1"/>
  <c r="D2262" i="5"/>
  <c r="D2263" i="5"/>
  <c r="D2264" i="5"/>
  <c r="D2265" i="5"/>
  <c r="F2280" i="5" s="1"/>
  <c r="D2266" i="5"/>
  <c r="D2267" i="5"/>
  <c r="D2268" i="5"/>
  <c r="D2269" i="5"/>
  <c r="F2284" i="5" s="1"/>
  <c r="D2270" i="5"/>
  <c r="D2271" i="5"/>
  <c r="D2272" i="5"/>
  <c r="D2273" i="5"/>
  <c r="F2288" i="5" s="1"/>
  <c r="D2274" i="5"/>
  <c r="D2275" i="5"/>
  <c r="D2276" i="5"/>
  <c r="D2277" i="5"/>
  <c r="F2292" i="5" s="1"/>
  <c r="D2278" i="5"/>
  <c r="D2279" i="5"/>
  <c r="D2280" i="5"/>
  <c r="D2281" i="5"/>
  <c r="F2296" i="5" s="1"/>
  <c r="D2282" i="5"/>
  <c r="D2283" i="5"/>
  <c r="D2284" i="5"/>
  <c r="D2285" i="5"/>
  <c r="F2300" i="5" s="1"/>
  <c r="D2286" i="5"/>
  <c r="D2287" i="5"/>
  <c r="D2288" i="5"/>
  <c r="D2289" i="5"/>
  <c r="F2304" i="5" s="1"/>
  <c r="D2290" i="5"/>
  <c r="D2291" i="5"/>
  <c r="D2292" i="5"/>
  <c r="D2293" i="5"/>
  <c r="F2308" i="5" s="1"/>
  <c r="D2294" i="5"/>
  <c r="D2295" i="5"/>
  <c r="D2296" i="5"/>
  <c r="D2297" i="5"/>
  <c r="F2312" i="5" s="1"/>
  <c r="D2298" i="5"/>
  <c r="D2299" i="5"/>
  <c r="D2300" i="5"/>
  <c r="D2301" i="5"/>
  <c r="F2316" i="5" s="1"/>
  <c r="D2302" i="5"/>
  <c r="D2303" i="5"/>
  <c r="D2304" i="5"/>
  <c r="D2305" i="5"/>
  <c r="F2320" i="5" s="1"/>
  <c r="D2306" i="5"/>
  <c r="D2307" i="5"/>
  <c r="D2308" i="5"/>
  <c r="D2309" i="5"/>
  <c r="F2324" i="5" s="1"/>
  <c r="D2310" i="5"/>
  <c r="D2311" i="5"/>
  <c r="D2312" i="5"/>
  <c r="D2313" i="5"/>
  <c r="F2328" i="5" s="1"/>
  <c r="D2314" i="5"/>
  <c r="D2315" i="5"/>
  <c r="D2316" i="5"/>
  <c r="D2317" i="5"/>
  <c r="F2332" i="5" s="1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E2356" i="5" s="1"/>
  <c r="D2342" i="5"/>
  <c r="D2343" i="5"/>
  <c r="D2344" i="5"/>
  <c r="D2345" i="5"/>
  <c r="D2346" i="5"/>
  <c r="D2347" i="5"/>
  <c r="D2348" i="5"/>
  <c r="E2348" i="5"/>
  <c r="D2349" i="5"/>
  <c r="D2350" i="5"/>
  <c r="D2351" i="5"/>
  <c r="D2352" i="5"/>
  <c r="D2353" i="5"/>
  <c r="D2354" i="5"/>
  <c r="D2355" i="5"/>
  <c r="D2356" i="5"/>
  <c r="D2357" i="5"/>
  <c r="D2358" i="5"/>
  <c r="D2359" i="5"/>
  <c r="F2373" i="5" s="1"/>
  <c r="D2360" i="5"/>
  <c r="D2361" i="5"/>
  <c r="D2362" i="5"/>
  <c r="F2376" i="5" s="1"/>
  <c r="D2363" i="5"/>
  <c r="D2364" i="5"/>
  <c r="D2365" i="5"/>
  <c r="D2366" i="5"/>
  <c r="D2367" i="5"/>
  <c r="F2381" i="5" s="1"/>
  <c r="D2368" i="5"/>
  <c r="D2369" i="5"/>
  <c r="D2370" i="5"/>
  <c r="F2384" i="5" s="1"/>
  <c r="D2371" i="5"/>
  <c r="D2372" i="5"/>
  <c r="D2373" i="5"/>
  <c r="D2374" i="5"/>
  <c r="D2375" i="5"/>
  <c r="D2376" i="5"/>
  <c r="D2377" i="5"/>
  <c r="D2378" i="5"/>
  <c r="D2379" i="5"/>
  <c r="D2380" i="5"/>
  <c r="E2380" i="5"/>
  <c r="D2381" i="5"/>
  <c r="D2382" i="5"/>
  <c r="D2383" i="5"/>
  <c r="D2384" i="5"/>
  <c r="D2385" i="5"/>
  <c r="D2386" i="5"/>
  <c r="D2387" i="5"/>
  <c r="D2388" i="5"/>
  <c r="D2389" i="5"/>
  <c r="D2390" i="5"/>
  <c r="D2391" i="5"/>
  <c r="F2405" i="5" s="1"/>
  <c r="D2392" i="5"/>
  <c r="D2393" i="5"/>
  <c r="D2394" i="5"/>
  <c r="F2408" i="5" s="1"/>
  <c r="D2395" i="5"/>
  <c r="D2396" i="5"/>
  <c r="D2397" i="5"/>
  <c r="D2398" i="5"/>
  <c r="D2399" i="5"/>
  <c r="D2400" i="5"/>
  <c r="D2401" i="5"/>
  <c r="D2402" i="5"/>
  <c r="F2416" i="5" s="1"/>
  <c r="D2403" i="5"/>
  <c r="D2404" i="5"/>
  <c r="D2405" i="5"/>
  <c r="D2406" i="5"/>
  <c r="D2407" i="5"/>
  <c r="D2408" i="5"/>
  <c r="D2409" i="5"/>
  <c r="D2410" i="5"/>
  <c r="D2411" i="5"/>
  <c r="D2412" i="5"/>
  <c r="E2412" i="5"/>
  <c r="D2413" i="5"/>
  <c r="D2414" i="5"/>
  <c r="D2415" i="5"/>
  <c r="D2416" i="5"/>
  <c r="D2417" i="5"/>
  <c r="D2418" i="5"/>
  <c r="D2419" i="5"/>
  <c r="D2420" i="5"/>
  <c r="D2421" i="5"/>
  <c r="D2422" i="5"/>
  <c r="D2423" i="5"/>
  <c r="F2437" i="5" s="1"/>
  <c r="D2424" i="5"/>
  <c r="D2425" i="5"/>
  <c r="D2426" i="5"/>
  <c r="F2440" i="5" s="1"/>
  <c r="D2427" i="5"/>
  <c r="D2428" i="5"/>
  <c r="D2429" i="5"/>
  <c r="D2430" i="5"/>
  <c r="D2431" i="5"/>
  <c r="D2432" i="5"/>
  <c r="D2433" i="5"/>
  <c r="D2434" i="5"/>
  <c r="F2448" i="5" s="1"/>
  <c r="D2435" i="5"/>
  <c r="D2436" i="5"/>
  <c r="D2437" i="5"/>
  <c r="D2438" i="5"/>
  <c r="D2439" i="5"/>
  <c r="D2440" i="5"/>
  <c r="D2441" i="5"/>
  <c r="D2442" i="5"/>
  <c r="D2443" i="5"/>
  <c r="D2444" i="5"/>
  <c r="E2444" i="5"/>
  <c r="D2445" i="5"/>
  <c r="D2446" i="5"/>
  <c r="D2447" i="5"/>
  <c r="D2448" i="5"/>
  <c r="D2449" i="5"/>
  <c r="D2450" i="5"/>
  <c r="D2451" i="5"/>
  <c r="D2452" i="5"/>
  <c r="D2453" i="5"/>
  <c r="D2454" i="5"/>
  <c r="D2455" i="5"/>
  <c r="F2469" i="5" s="1"/>
  <c r="D2456" i="5"/>
  <c r="D2457" i="5"/>
  <c r="D2458" i="5"/>
  <c r="D2459" i="5"/>
  <c r="D2460" i="5"/>
  <c r="D2461" i="5"/>
  <c r="D2462" i="5"/>
  <c r="D2463" i="5"/>
  <c r="F2477" i="5" s="1"/>
  <c r="D2464" i="5"/>
  <c r="D2465" i="5"/>
  <c r="D2466" i="5"/>
  <c r="F2480" i="5" s="1"/>
  <c r="D2467" i="5"/>
  <c r="D2468" i="5"/>
  <c r="D2469" i="5"/>
  <c r="D2470" i="5"/>
  <c r="D2471" i="5"/>
  <c r="D2472" i="5"/>
  <c r="D2473" i="5"/>
  <c r="D2474" i="5"/>
  <c r="D2475" i="5"/>
  <c r="D2476" i="5"/>
  <c r="E2476" i="5"/>
  <c r="D2477" i="5"/>
  <c r="D2478" i="5"/>
  <c r="D2479" i="5"/>
  <c r="D2480" i="5"/>
  <c r="D2481" i="5"/>
  <c r="D2482" i="5"/>
  <c r="D2483" i="5"/>
  <c r="D2484" i="5"/>
  <c r="D2485" i="5"/>
  <c r="D2486" i="5"/>
  <c r="D2487" i="5"/>
  <c r="F2501" i="5" s="1"/>
  <c r="D2488" i="5"/>
  <c r="D2489" i="5"/>
  <c r="D2490" i="5"/>
  <c r="D2491" i="5"/>
  <c r="D2492" i="5"/>
  <c r="D2493" i="5"/>
  <c r="D2494" i="5"/>
  <c r="D2495" i="5"/>
  <c r="D2496" i="5"/>
  <c r="D2497" i="5"/>
  <c r="D2498" i="5"/>
  <c r="F2512" i="5" s="1"/>
  <c r="D2499" i="5"/>
  <c r="D2500" i="5"/>
  <c r="D2501" i="5"/>
  <c r="D2502" i="5"/>
  <c r="D2503" i="5"/>
  <c r="D2504" i="5"/>
  <c r="D2505" i="5"/>
  <c r="D2506" i="5"/>
  <c r="D2507" i="5"/>
  <c r="D2508" i="5"/>
  <c r="E2508" i="5"/>
  <c r="D2509" i="5"/>
  <c r="D2510" i="5"/>
  <c r="D2511" i="5"/>
  <c r="D2512" i="5"/>
  <c r="D2513" i="5"/>
  <c r="D2514" i="5"/>
  <c r="D2515" i="5"/>
  <c r="D2516" i="5"/>
  <c r="D2517" i="5"/>
  <c r="D2518" i="5"/>
  <c r="D2519" i="5"/>
  <c r="F2533" i="5" s="1"/>
  <c r="D2520" i="5"/>
  <c r="D2521" i="5"/>
  <c r="D2522" i="5"/>
  <c r="D2523" i="5"/>
  <c r="D2524" i="5"/>
  <c r="D2525" i="5"/>
  <c r="D2526" i="5"/>
  <c r="D2527" i="5"/>
  <c r="F2541" i="5" s="1"/>
  <c r="D2528" i="5"/>
  <c r="D2529" i="5"/>
  <c r="D2530" i="5"/>
  <c r="F2544" i="5" s="1"/>
  <c r="D2531" i="5"/>
  <c r="D2532" i="5"/>
  <c r="D2533" i="5"/>
  <c r="D2534" i="5"/>
  <c r="D2535" i="5"/>
  <c r="D2536" i="5"/>
  <c r="D2537" i="5"/>
  <c r="D2538" i="5"/>
  <c r="D2539" i="5"/>
  <c r="D2540" i="5"/>
  <c r="E2540" i="5"/>
  <c r="D2541" i="5"/>
  <c r="D2542" i="5"/>
  <c r="D2543" i="5"/>
  <c r="D2544" i="5"/>
  <c r="D2545" i="5"/>
  <c r="D2546" i="5"/>
  <c r="D2547" i="5"/>
  <c r="D2548" i="5"/>
  <c r="D2549" i="5"/>
  <c r="D2550" i="5"/>
  <c r="D2551" i="5"/>
  <c r="F2565" i="5" s="1"/>
  <c r="D2552" i="5"/>
  <c r="D2553" i="5"/>
  <c r="D2554" i="5"/>
  <c r="D2555" i="5"/>
  <c r="D2556" i="5"/>
  <c r="D2557" i="5"/>
  <c r="D2558" i="5"/>
  <c r="D2559" i="5"/>
  <c r="F2573" i="5" s="1"/>
  <c r="D2560" i="5"/>
  <c r="D2561" i="5"/>
  <c r="D2562" i="5"/>
  <c r="F2576" i="5" s="1"/>
  <c r="D2563" i="5"/>
  <c r="D2564" i="5"/>
  <c r="D2565" i="5"/>
  <c r="D2566" i="5"/>
  <c r="D2567" i="5"/>
  <c r="D2568" i="5"/>
  <c r="D2569" i="5"/>
  <c r="D2570" i="5"/>
  <c r="D2571" i="5"/>
  <c r="D2572" i="5"/>
  <c r="E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F2608" i="5" s="1"/>
  <c r="D2595" i="5"/>
  <c r="D2596" i="5"/>
  <c r="D2597" i="5"/>
  <c r="D2598" i="5"/>
  <c r="D2599" i="5"/>
  <c r="D2600" i="5"/>
  <c r="D2601" i="5"/>
  <c r="D2602" i="5"/>
  <c r="D2603" i="5"/>
  <c r="D2604" i="5"/>
  <c r="E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E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F2656" i="5" s="1"/>
  <c r="D2645" i="5"/>
  <c r="D2646" i="5"/>
  <c r="D2647" i="5"/>
  <c r="E2647" i="5"/>
  <c r="D2648" i="5"/>
  <c r="D2649" i="5"/>
  <c r="D2650" i="5"/>
  <c r="D2651" i="5"/>
  <c r="D2652" i="5"/>
  <c r="E2663" i="5" s="1"/>
  <c r="D2653" i="5"/>
  <c r="D2654" i="5"/>
  <c r="D2655" i="5"/>
  <c r="D2656" i="5"/>
  <c r="D2657" i="5"/>
  <c r="D2658" i="5"/>
  <c r="E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E2679" i="5"/>
  <c r="D2680" i="5"/>
  <c r="D2681" i="5"/>
  <c r="D2682" i="5"/>
  <c r="D2683" i="5"/>
  <c r="D2684" i="5"/>
  <c r="E2695" i="5" s="1"/>
  <c r="D2685" i="5"/>
  <c r="D2686" i="5"/>
  <c r="D2687" i="5"/>
  <c r="D2688" i="5"/>
  <c r="D2689" i="5"/>
  <c r="D2690" i="5"/>
  <c r="E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E2711" i="5"/>
  <c r="D2712" i="5"/>
  <c r="D2713" i="5"/>
  <c r="D2714" i="5"/>
  <c r="D2715" i="5"/>
  <c r="D2716" i="5"/>
  <c r="E2727" i="5" s="1"/>
  <c r="D2717" i="5"/>
  <c r="D2718" i="5"/>
  <c r="D2719" i="5"/>
  <c r="D2720" i="5"/>
  <c r="D2721" i="5"/>
  <c r="D2722" i="5"/>
  <c r="E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E2743" i="5"/>
  <c r="D2744" i="5"/>
  <c r="D2745" i="5"/>
  <c r="D2746" i="5"/>
  <c r="D2747" i="5"/>
  <c r="D2748" i="5"/>
  <c r="E2759" i="5" s="1"/>
  <c r="D2749" i="5"/>
  <c r="D2750" i="5"/>
  <c r="D2751" i="5"/>
  <c r="D2752" i="5"/>
  <c r="D2753" i="5"/>
  <c r="D2754" i="5"/>
  <c r="E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E2775" i="5"/>
  <c r="D2776" i="5"/>
  <c r="D2777" i="5"/>
  <c r="D2778" i="5"/>
  <c r="D2779" i="5"/>
  <c r="D2780" i="5"/>
  <c r="E2791" i="5" s="1"/>
  <c r="D2781" i="5"/>
  <c r="D2782" i="5"/>
  <c r="D2783" i="5"/>
  <c r="D2784" i="5"/>
  <c r="D2785" i="5"/>
  <c r="D2786" i="5"/>
  <c r="E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E2807" i="5"/>
  <c r="D2808" i="5"/>
  <c r="D2809" i="5"/>
  <c r="D2810" i="5"/>
  <c r="D2811" i="5"/>
  <c r="D2812" i="5"/>
  <c r="D2813" i="5"/>
  <c r="D2814" i="5"/>
  <c r="D2815" i="5"/>
  <c r="E2815" i="5"/>
  <c r="D2816" i="5"/>
  <c r="D2817" i="5"/>
  <c r="D2818" i="5"/>
  <c r="D2819" i="5"/>
  <c r="D2820" i="5"/>
  <c r="D2821" i="5"/>
  <c r="D2822" i="5"/>
  <c r="D2823" i="5"/>
  <c r="D2824" i="5"/>
  <c r="D2825" i="5"/>
  <c r="D2826" i="5"/>
  <c r="E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E2863" i="5" s="1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E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E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E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F3297" i="5"/>
  <c r="D3298" i="5"/>
  <c r="D3299" i="5"/>
  <c r="D3300" i="5"/>
  <c r="D3301" i="5"/>
  <c r="F3315" i="5" s="1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F3331" i="5" s="1"/>
  <c r="D3319" i="5"/>
  <c r="D3320" i="5"/>
  <c r="E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F3347" i="5" s="1"/>
  <c r="D3335" i="5"/>
  <c r="D3336" i="5"/>
  <c r="E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F3363" i="5" s="1"/>
  <c r="D3351" i="5"/>
  <c r="D3352" i="5"/>
  <c r="E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F3379" i="5"/>
  <c r="D3380" i="5"/>
  <c r="F3395" i="5" s="1"/>
  <c r="D3381" i="5"/>
  <c r="D3382" i="5"/>
  <c r="E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F3411" i="5"/>
  <c r="D3412" i="5"/>
  <c r="F3427" i="5" s="1"/>
  <c r="D3413" i="5"/>
  <c r="D3414" i="5"/>
  <c r="E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F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F3540" i="5"/>
  <c r="D3541" i="5"/>
  <c r="D3542" i="5"/>
  <c r="D3543" i="5"/>
  <c r="D3544" i="5"/>
  <c r="D3545" i="5"/>
  <c r="D3546" i="5"/>
  <c r="D3547" i="5"/>
  <c r="D3548" i="5"/>
  <c r="D3549" i="5"/>
  <c r="D3550" i="5"/>
  <c r="E3563" i="5" s="1"/>
  <c r="D3551" i="5"/>
  <c r="D3552" i="5"/>
  <c r="D3553" i="5"/>
  <c r="D3554" i="5"/>
  <c r="D3555" i="5"/>
  <c r="D3556" i="5"/>
  <c r="F3556" i="5"/>
  <c r="D3557" i="5"/>
  <c r="D3558" i="5"/>
  <c r="D3559" i="5"/>
  <c r="D3560" i="5"/>
  <c r="D3561" i="5"/>
  <c r="D3562" i="5"/>
  <c r="D3563" i="5"/>
  <c r="D3564" i="5"/>
  <c r="D3565" i="5"/>
  <c r="D3566" i="5"/>
  <c r="E3579" i="5" s="1"/>
  <c r="D3567" i="5"/>
  <c r="D3568" i="5"/>
  <c r="D3569" i="5"/>
  <c r="D3570" i="5"/>
  <c r="D3571" i="5"/>
  <c r="D3572" i="5"/>
  <c r="F3572" i="5"/>
  <c r="D3573" i="5"/>
  <c r="D3574" i="5"/>
  <c r="D3575" i="5"/>
  <c r="D3576" i="5"/>
  <c r="D3577" i="5"/>
  <c r="D3578" i="5"/>
  <c r="D3579" i="5"/>
  <c r="D3580" i="5"/>
  <c r="D3581" i="5"/>
  <c r="D3582" i="5"/>
  <c r="F3593" i="5" s="1"/>
  <c r="D3583" i="5"/>
  <c r="D3584" i="5"/>
  <c r="D3585" i="5"/>
  <c r="D3586" i="5"/>
  <c r="D3587" i="5"/>
  <c r="D3588" i="5"/>
  <c r="F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F3701" i="5" s="1"/>
  <c r="D3688" i="5"/>
  <c r="D3689" i="5"/>
  <c r="E3704" i="5" s="1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F3717" i="5" s="1"/>
  <c r="D3705" i="5"/>
  <c r="D3706" i="5"/>
  <c r="D3707" i="5"/>
  <c r="D3708" i="5"/>
  <c r="D3709" i="5"/>
  <c r="D3710" i="5"/>
  <c r="D3711" i="5"/>
  <c r="D3712" i="5"/>
  <c r="D3713" i="5"/>
  <c r="D3714" i="5"/>
  <c r="D3715" i="5"/>
  <c r="F3729" i="5" s="1"/>
  <c r="D3716" i="5"/>
  <c r="D3717" i="5"/>
  <c r="D3718" i="5"/>
  <c r="F3732" i="5" s="1"/>
  <c r="D3719" i="5"/>
  <c r="D3720" i="5"/>
  <c r="D3721" i="5"/>
  <c r="D3722" i="5"/>
  <c r="D3723" i="5"/>
  <c r="D3724" i="5"/>
  <c r="D3725" i="5"/>
  <c r="F3740" i="5" s="1"/>
  <c r="D3726" i="5"/>
  <c r="D3727" i="5"/>
  <c r="D3728" i="5"/>
  <c r="D3729" i="5"/>
  <c r="D3730" i="5"/>
  <c r="D3731" i="5"/>
  <c r="D3732" i="5"/>
  <c r="D3733" i="5"/>
  <c r="F3748" i="5" s="1"/>
  <c r="D3734" i="5"/>
  <c r="D3735" i="5"/>
  <c r="D3736" i="5"/>
  <c r="D3737" i="5"/>
  <c r="D3738" i="5"/>
  <c r="D3739" i="5"/>
  <c r="D3740" i="5"/>
  <c r="D3741" i="5"/>
  <c r="F3756" i="5" s="1"/>
  <c r="D3742" i="5"/>
  <c r="D3743" i="5"/>
  <c r="D3744" i="5"/>
  <c r="D3745" i="5"/>
  <c r="D3746" i="5"/>
  <c r="D3747" i="5"/>
  <c r="D3748" i="5"/>
  <c r="D3749" i="5"/>
  <c r="F3764" i="5" s="1"/>
  <c r="D3750" i="5"/>
  <c r="D3751" i="5"/>
  <c r="D3752" i="5"/>
  <c r="D3753" i="5"/>
  <c r="D3754" i="5"/>
  <c r="D3755" i="5"/>
  <c r="D3756" i="5"/>
  <c r="D3757" i="5"/>
  <c r="F3772" i="5" s="1"/>
  <c r="D3758" i="5"/>
  <c r="D3759" i="5"/>
  <c r="D3760" i="5"/>
  <c r="D3761" i="5"/>
  <c r="D3762" i="5"/>
  <c r="D3763" i="5"/>
  <c r="D3764" i="5"/>
  <c r="D3765" i="5"/>
  <c r="F3780" i="5" s="1"/>
  <c r="D3766" i="5"/>
  <c r="D3767" i="5"/>
  <c r="D3768" i="5"/>
  <c r="D3769" i="5"/>
  <c r="D3770" i="5"/>
  <c r="D3771" i="5"/>
  <c r="D3772" i="5"/>
  <c r="D3773" i="5"/>
  <c r="F3788" i="5" s="1"/>
  <c r="D3774" i="5"/>
  <c r="D3775" i="5"/>
  <c r="D3776" i="5"/>
  <c r="D3777" i="5"/>
  <c r="D3778" i="5"/>
  <c r="D3779" i="5"/>
  <c r="D3780" i="5"/>
  <c r="D3781" i="5"/>
  <c r="F3796" i="5" s="1"/>
  <c r="D3782" i="5"/>
  <c r="D3783" i="5"/>
  <c r="D3784" i="5"/>
  <c r="D3785" i="5"/>
  <c r="D3786" i="5"/>
  <c r="D3787" i="5"/>
  <c r="D3788" i="5"/>
  <c r="D3789" i="5"/>
  <c r="F3804" i="5" s="1"/>
  <c r="D3790" i="5"/>
  <c r="D3791" i="5"/>
  <c r="D3792" i="5"/>
  <c r="D3793" i="5"/>
  <c r="D3794" i="5"/>
  <c r="D3795" i="5"/>
  <c r="D3796" i="5"/>
  <c r="D3797" i="5"/>
  <c r="F3812" i="5" s="1"/>
  <c r="D3798" i="5"/>
  <c r="D3799" i="5"/>
  <c r="D3800" i="5"/>
  <c r="D3801" i="5"/>
  <c r="D3802" i="5"/>
  <c r="D3803" i="5"/>
  <c r="D3804" i="5"/>
  <c r="D3805" i="5"/>
  <c r="F3820" i="5" s="1"/>
  <c r="D3806" i="5"/>
  <c r="D3807" i="5"/>
  <c r="D3808" i="5"/>
  <c r="D3809" i="5"/>
  <c r="D3810" i="5"/>
  <c r="D3811" i="5"/>
  <c r="D3812" i="5"/>
  <c r="D3813" i="5"/>
  <c r="F3828" i="5" s="1"/>
  <c r="D3814" i="5"/>
  <c r="D3815" i="5"/>
  <c r="D3816" i="5"/>
  <c r="D3817" i="5"/>
  <c r="D3818" i="5"/>
  <c r="D3819" i="5"/>
  <c r="D3820" i="5"/>
  <c r="D3821" i="5"/>
  <c r="F3836" i="5" s="1"/>
  <c r="D3822" i="5"/>
  <c r="D3823" i="5"/>
  <c r="D3824" i="5"/>
  <c r="D3825" i="5"/>
  <c r="D3826" i="5"/>
  <c r="D3827" i="5"/>
  <c r="D3828" i="5"/>
  <c r="D3829" i="5"/>
  <c r="F3844" i="5" s="1"/>
  <c r="D3830" i="5"/>
  <c r="D3831" i="5"/>
  <c r="D3832" i="5"/>
  <c r="D3833" i="5"/>
  <c r="D3834" i="5"/>
  <c r="D3835" i="5"/>
  <c r="D3836" i="5"/>
  <c r="D3837" i="5"/>
  <c r="F3852" i="5" s="1"/>
  <c r="D3838" i="5"/>
  <c r="D3839" i="5"/>
  <c r="D3840" i="5"/>
  <c r="D3841" i="5"/>
  <c r="D3842" i="5"/>
  <c r="D3843" i="5"/>
  <c r="D3844" i="5"/>
  <c r="D3845" i="5"/>
  <c r="F3860" i="5" s="1"/>
  <c r="D3846" i="5"/>
  <c r="D3847" i="5"/>
  <c r="D3848" i="5"/>
  <c r="D3849" i="5"/>
  <c r="D3850" i="5"/>
  <c r="D3851" i="5"/>
  <c r="D3852" i="5"/>
  <c r="D3853" i="5"/>
  <c r="F3868" i="5" s="1"/>
  <c r="D3854" i="5"/>
  <c r="D3855" i="5"/>
  <c r="D3856" i="5"/>
  <c r="D3857" i="5"/>
  <c r="D3858" i="5"/>
  <c r="D3859" i="5"/>
  <c r="D3860" i="5"/>
  <c r="D3861" i="5"/>
  <c r="F3876" i="5" s="1"/>
  <c r="D3862" i="5"/>
  <c r="D3863" i="5"/>
  <c r="D3864" i="5"/>
  <c r="D3865" i="5"/>
  <c r="D3866" i="5"/>
  <c r="D3867" i="5"/>
  <c r="D3868" i="5"/>
  <c r="D3869" i="5"/>
  <c r="F3884" i="5" s="1"/>
  <c r="D3870" i="5"/>
  <c r="D3871" i="5"/>
  <c r="D3872" i="5"/>
  <c r="D3873" i="5"/>
  <c r="D3874" i="5"/>
  <c r="D3875" i="5"/>
  <c r="D3876" i="5"/>
  <c r="D3877" i="5"/>
  <c r="F3892" i="5" s="1"/>
  <c r="D3878" i="5"/>
  <c r="D3879" i="5"/>
  <c r="D3880" i="5"/>
  <c r="D3881" i="5"/>
  <c r="D3882" i="5"/>
  <c r="D3883" i="5"/>
  <c r="D3884" i="5"/>
  <c r="D3885" i="5"/>
  <c r="F3900" i="5" s="1"/>
  <c r="D3886" i="5"/>
  <c r="D3887" i="5"/>
  <c r="D3888" i="5"/>
  <c r="D3889" i="5"/>
  <c r="D3890" i="5"/>
  <c r="D3891" i="5"/>
  <c r="D3892" i="5"/>
  <c r="D3893" i="5"/>
  <c r="F3908" i="5" s="1"/>
  <c r="D3894" i="5"/>
  <c r="D3895" i="5"/>
  <c r="D3896" i="5"/>
  <c r="D3897" i="5"/>
  <c r="D3898" i="5"/>
  <c r="D3899" i="5"/>
  <c r="D3900" i="5"/>
  <c r="D3901" i="5"/>
  <c r="F3916" i="5" s="1"/>
  <c r="D3902" i="5"/>
  <c r="D3903" i="5"/>
  <c r="D3904" i="5"/>
  <c r="D3905" i="5"/>
  <c r="D3906" i="5"/>
  <c r="D3907" i="5"/>
  <c r="D3908" i="5"/>
  <c r="D3909" i="5"/>
  <c r="F3924" i="5" s="1"/>
  <c r="D3910" i="5"/>
  <c r="D3911" i="5"/>
  <c r="D3912" i="5"/>
  <c r="D3913" i="5"/>
  <c r="D3914" i="5"/>
  <c r="D3915" i="5"/>
  <c r="D3916" i="5"/>
  <c r="D3917" i="5"/>
  <c r="F3932" i="5" s="1"/>
  <c r="D3918" i="5"/>
  <c r="D3919" i="5"/>
  <c r="D3920" i="5"/>
  <c r="D3921" i="5"/>
  <c r="D3922" i="5"/>
  <c r="D3923" i="5"/>
  <c r="D3924" i="5"/>
  <c r="D3925" i="5"/>
  <c r="F3940" i="5" s="1"/>
  <c r="D3926" i="5"/>
  <c r="D3927" i="5"/>
  <c r="D3928" i="5"/>
  <c r="D3929" i="5"/>
  <c r="D3930" i="5"/>
  <c r="D3931" i="5"/>
  <c r="D3932" i="5"/>
  <c r="D3933" i="5"/>
  <c r="F3948" i="5" s="1"/>
  <c r="D3934" i="5"/>
  <c r="D3935" i="5"/>
  <c r="D3936" i="5"/>
  <c r="D3937" i="5"/>
  <c r="D3938" i="5"/>
  <c r="D3939" i="5"/>
  <c r="D3940" i="5"/>
  <c r="D3941" i="5"/>
  <c r="F3956" i="5" s="1"/>
  <c r="D3942" i="5"/>
  <c r="D3943" i="5"/>
  <c r="D3944" i="5"/>
  <c r="D3945" i="5"/>
  <c r="D3946" i="5"/>
  <c r="D3947" i="5"/>
  <c r="D3948" i="5"/>
  <c r="D3949" i="5"/>
  <c r="F3964" i="5" s="1"/>
  <c r="D3950" i="5"/>
  <c r="D3951" i="5"/>
  <c r="D3952" i="5"/>
  <c r="D3953" i="5"/>
  <c r="D3954" i="5"/>
  <c r="D3955" i="5"/>
  <c r="D3956" i="5"/>
  <c r="D3957" i="5"/>
  <c r="F3972" i="5" s="1"/>
  <c r="D3958" i="5"/>
  <c r="D3959" i="5"/>
  <c r="D3960" i="5"/>
  <c r="D3961" i="5"/>
  <c r="D3962" i="5"/>
  <c r="D3963" i="5"/>
  <c r="D3964" i="5"/>
  <c r="D3965" i="5"/>
  <c r="F3980" i="5" s="1"/>
  <c r="D3966" i="5"/>
  <c r="D3967" i="5"/>
  <c r="D3968" i="5"/>
  <c r="D3969" i="5"/>
  <c r="D3970" i="5"/>
  <c r="D3971" i="5"/>
  <c r="D3972" i="5"/>
  <c r="D3973" i="5"/>
  <c r="F3988" i="5" s="1"/>
  <c r="D3974" i="5"/>
  <c r="D3975" i="5"/>
  <c r="D3976" i="5"/>
  <c r="D3977" i="5"/>
  <c r="D3978" i="5"/>
  <c r="D3979" i="5"/>
  <c r="D3980" i="5"/>
  <c r="D3981" i="5"/>
  <c r="F3996" i="5" s="1"/>
  <c r="D3982" i="5"/>
  <c r="D3983" i="5"/>
  <c r="D3984" i="5"/>
  <c r="D3985" i="5"/>
  <c r="D3986" i="5"/>
  <c r="D3987" i="5"/>
  <c r="D3988" i="5"/>
  <c r="D3989" i="5"/>
  <c r="F4004" i="5" s="1"/>
  <c r="D3990" i="5"/>
  <c r="D3991" i="5"/>
  <c r="D3992" i="5"/>
  <c r="D3993" i="5"/>
  <c r="D3994" i="5"/>
  <c r="D3995" i="5"/>
  <c r="D3996" i="5"/>
  <c r="D3997" i="5"/>
  <c r="F4012" i="5" s="1"/>
  <c r="D3998" i="5"/>
  <c r="D3999" i="5"/>
  <c r="D4000" i="5"/>
  <c r="D4001" i="5"/>
  <c r="D4002" i="5"/>
  <c r="D4003" i="5"/>
  <c r="D4004" i="5"/>
  <c r="D4005" i="5"/>
  <c r="F4020" i="5" s="1"/>
  <c r="D4006" i="5"/>
  <c r="D4007" i="5"/>
  <c r="D4008" i="5"/>
  <c r="D4009" i="5"/>
  <c r="D4010" i="5"/>
  <c r="D4011" i="5"/>
  <c r="D4012" i="5"/>
  <c r="D4013" i="5"/>
  <c r="F4028" i="5" s="1"/>
  <c r="D4014" i="5"/>
  <c r="D4015" i="5"/>
  <c r="D4016" i="5"/>
  <c r="D4017" i="5"/>
  <c r="D4018" i="5"/>
  <c r="D4019" i="5"/>
  <c r="D4020" i="5"/>
  <c r="D4021" i="5"/>
  <c r="F4036" i="5" s="1"/>
  <c r="D4022" i="5"/>
  <c r="D4023" i="5"/>
  <c r="D4024" i="5"/>
  <c r="D4025" i="5"/>
  <c r="D4026" i="5"/>
  <c r="D4027" i="5"/>
  <c r="D4028" i="5"/>
  <c r="D4029" i="5"/>
  <c r="F4044" i="5" s="1"/>
  <c r="D4030" i="5"/>
  <c r="D4031" i="5"/>
  <c r="D4032" i="5"/>
  <c r="D4033" i="5"/>
  <c r="D4034" i="5"/>
  <c r="D4035" i="5"/>
  <c r="D4036" i="5"/>
  <c r="D4037" i="5"/>
  <c r="F4052" i="5" s="1"/>
  <c r="D4038" i="5"/>
  <c r="D4039" i="5"/>
  <c r="D4040" i="5"/>
  <c r="D4041" i="5"/>
  <c r="D4042" i="5"/>
  <c r="D4043" i="5"/>
  <c r="D4044" i="5"/>
  <c r="D4045" i="5"/>
  <c r="F4060" i="5" s="1"/>
  <c r="D4046" i="5"/>
  <c r="D4047" i="5"/>
  <c r="D4048" i="5"/>
  <c r="D4049" i="5"/>
  <c r="D4050" i="5"/>
  <c r="D4051" i="5"/>
  <c r="D4052" i="5"/>
  <c r="D4053" i="5"/>
  <c r="F4068" i="5" s="1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F4085" i="5" s="1"/>
  <c r="D4072" i="5"/>
  <c r="D4073" i="5"/>
  <c r="D4074" i="5"/>
  <c r="F4088" i="5" s="1"/>
  <c r="D4075" i="5"/>
  <c r="D4076" i="5"/>
  <c r="D4077" i="5"/>
  <c r="F4077" i="5"/>
  <c r="D4078" i="5"/>
  <c r="D4079" i="5"/>
  <c r="D4080" i="5"/>
  <c r="F4080" i="5"/>
  <c r="D4081" i="5"/>
  <c r="D4082" i="5"/>
  <c r="D4083" i="5"/>
  <c r="D4084" i="5"/>
  <c r="D4085" i="5"/>
  <c r="D4086" i="5"/>
  <c r="D4087" i="5"/>
  <c r="F4101" i="5" s="1"/>
  <c r="D4088" i="5"/>
  <c r="D4089" i="5"/>
  <c r="D4090" i="5"/>
  <c r="F4104" i="5" s="1"/>
  <c r="D4091" i="5"/>
  <c r="D4092" i="5"/>
  <c r="D4093" i="5"/>
  <c r="F4093" i="5"/>
  <c r="D4094" i="5"/>
  <c r="D4095" i="5"/>
  <c r="D4096" i="5"/>
  <c r="F4096" i="5"/>
  <c r="D4097" i="5"/>
  <c r="D4098" i="5"/>
  <c r="D4099" i="5"/>
  <c r="D4100" i="5"/>
  <c r="D4101" i="5"/>
  <c r="D4102" i="5"/>
  <c r="D4103" i="5"/>
  <c r="F4117" i="5" s="1"/>
  <c r="D4104" i="5"/>
  <c r="D4105" i="5"/>
  <c r="D4106" i="5"/>
  <c r="F4120" i="5" s="1"/>
  <c r="D4107" i="5"/>
  <c r="D4108" i="5"/>
  <c r="D4109" i="5"/>
  <c r="F4109" i="5"/>
  <c r="D4110" i="5"/>
  <c r="D4111" i="5"/>
  <c r="D4112" i="5"/>
  <c r="F4112" i="5"/>
  <c r="D4113" i="5"/>
  <c r="D4114" i="5"/>
  <c r="D4115" i="5"/>
  <c r="D4116" i="5"/>
  <c r="D4117" i="5"/>
  <c r="D4118" i="5"/>
  <c r="D4119" i="5"/>
  <c r="F4133" i="5" s="1"/>
  <c r="D4120" i="5"/>
  <c r="D4121" i="5"/>
  <c r="D4122" i="5"/>
  <c r="F4136" i="5" s="1"/>
  <c r="D4123" i="5"/>
  <c r="D4124" i="5"/>
  <c r="D4125" i="5"/>
  <c r="F4125" i="5"/>
  <c r="D4126" i="5"/>
  <c r="D4127" i="5"/>
  <c r="D4128" i="5"/>
  <c r="F4128" i="5"/>
  <c r="D4129" i="5"/>
  <c r="D4130" i="5"/>
  <c r="D4131" i="5"/>
  <c r="D4132" i="5"/>
  <c r="D4133" i="5"/>
  <c r="D4134" i="5"/>
  <c r="D4135" i="5"/>
  <c r="F4149" i="5" s="1"/>
  <c r="D4136" i="5"/>
  <c r="D4137" i="5"/>
  <c r="D4138" i="5"/>
  <c r="F4152" i="5" s="1"/>
  <c r="D4139" i="5"/>
  <c r="D4140" i="5"/>
  <c r="D4141" i="5"/>
  <c r="F4141" i="5"/>
  <c r="D4142" i="5"/>
  <c r="D4143" i="5"/>
  <c r="D4144" i="5"/>
  <c r="F4144" i="5"/>
  <c r="D4145" i="5"/>
  <c r="D4146" i="5"/>
  <c r="D4147" i="5"/>
  <c r="D4148" i="5"/>
  <c r="D4149" i="5"/>
  <c r="D4150" i="5"/>
  <c r="D4151" i="5"/>
  <c r="F4165" i="5" s="1"/>
  <c r="D4152" i="5"/>
  <c r="D4153" i="5"/>
  <c r="D4154" i="5"/>
  <c r="F4168" i="5" s="1"/>
  <c r="D4155" i="5"/>
  <c r="D4156" i="5"/>
  <c r="D4157" i="5"/>
  <c r="F4157" i="5"/>
  <c r="D4158" i="5"/>
  <c r="D4159" i="5"/>
  <c r="D4160" i="5"/>
  <c r="F4160" i="5"/>
  <c r="D4161" i="5"/>
  <c r="D4162" i="5"/>
  <c r="D4163" i="5"/>
  <c r="D4164" i="5"/>
  <c r="D4165" i="5"/>
  <c r="D4166" i="5"/>
  <c r="D4167" i="5"/>
  <c r="F4181" i="5" s="1"/>
  <c r="D4168" i="5"/>
  <c r="D4169" i="5"/>
  <c r="D4170" i="5"/>
  <c r="F4184" i="5" s="1"/>
  <c r="D4171" i="5"/>
  <c r="D4172" i="5"/>
  <c r="D4173" i="5"/>
  <c r="F4173" i="5"/>
  <c r="D4174" i="5"/>
  <c r="D4175" i="5"/>
  <c r="D4176" i="5"/>
  <c r="F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F4602" i="5" s="1"/>
  <c r="D4589" i="5"/>
  <c r="D4590" i="5"/>
  <c r="D4591" i="5"/>
  <c r="D4592" i="5"/>
  <c r="E4607" i="5" s="1"/>
  <c r="D4593" i="5"/>
  <c r="D4594" i="5"/>
  <c r="F4605" i="5" s="1"/>
  <c r="D4595" i="5"/>
  <c r="D4596" i="5"/>
  <c r="D4597" i="5"/>
  <c r="D4598" i="5"/>
  <c r="F4613" i="5" s="1"/>
  <c r="D4599" i="5"/>
  <c r="D4600" i="5"/>
  <c r="E4615" i="5" s="1"/>
  <c r="D4601" i="5"/>
  <c r="E4616" i="5" s="1"/>
  <c r="D4602" i="5"/>
  <c r="F4616" i="5" s="1"/>
  <c r="D4603" i="5"/>
  <c r="D4604" i="5"/>
  <c r="E4604" i="5"/>
  <c r="D4605" i="5"/>
  <c r="D4606" i="5"/>
  <c r="F4621" i="5" s="1"/>
  <c r="D4607" i="5"/>
  <c r="F4622" i="5" s="1"/>
  <c r="D4608" i="5"/>
  <c r="E4623" i="5" s="1"/>
  <c r="F4608" i="5"/>
  <c r="D4609" i="5"/>
  <c r="D4610" i="5"/>
  <c r="F4610" i="5"/>
  <c r="D4611" i="5"/>
  <c r="D4612" i="5"/>
  <c r="E4612" i="5"/>
  <c r="D4613" i="5"/>
  <c r="D4614" i="5"/>
  <c r="E4624" i="5" s="1"/>
  <c r="D4615" i="5"/>
  <c r="F4630" i="5" s="1"/>
  <c r="D4616" i="5"/>
  <c r="E4631" i="5" s="1"/>
  <c r="D4617" i="5"/>
  <c r="E4632" i="5" s="1"/>
  <c r="F4617" i="5"/>
  <c r="D4618" i="5"/>
  <c r="D4619" i="5"/>
  <c r="E4619" i="5"/>
  <c r="D4620" i="5"/>
  <c r="D4621" i="5"/>
  <c r="E4621" i="5"/>
  <c r="D4622" i="5"/>
  <c r="F4637" i="5" s="1"/>
  <c r="D4623" i="5"/>
  <c r="F4638" i="5" s="1"/>
  <c r="D4624" i="5"/>
  <c r="E4639" i="5" s="1"/>
  <c r="F4624" i="5"/>
  <c r="D4625" i="5"/>
  <c r="D4626" i="5"/>
  <c r="F4626" i="5"/>
  <c r="D4627" i="5"/>
  <c r="D4628" i="5"/>
  <c r="E4628" i="5"/>
  <c r="D4629" i="5"/>
  <c r="D4630" i="5"/>
  <c r="F4640" i="5" s="1"/>
  <c r="D4631" i="5"/>
  <c r="D4632" i="5"/>
  <c r="E4647" i="5" s="1"/>
  <c r="D4633" i="5"/>
  <c r="F4648" i="5" s="1"/>
  <c r="F4633" i="5"/>
  <c r="D4634" i="5"/>
  <c r="D4635" i="5"/>
  <c r="E4635" i="5"/>
  <c r="D4636" i="5"/>
  <c r="D4637" i="5"/>
  <c r="E4637" i="5"/>
  <c r="D4638" i="5"/>
  <c r="E4652" i="5" s="1"/>
  <c r="D4639" i="5"/>
  <c r="D4640" i="5"/>
  <c r="E4655" i="5" s="1"/>
  <c r="D4641" i="5"/>
  <c r="F4656" i="5" s="1"/>
  <c r="D4642" i="5"/>
  <c r="D4643" i="5"/>
  <c r="D4644" i="5"/>
  <c r="F4653" i="5" s="1"/>
  <c r="D4645" i="5"/>
  <c r="E4660" i="5" s="1"/>
  <c r="F4645" i="5"/>
  <c r="D4646" i="5"/>
  <c r="D4647" i="5"/>
  <c r="E4661" i="5" s="1"/>
  <c r="D4648" i="5"/>
  <c r="E4663" i="5" s="1"/>
  <c r="D4649" i="5"/>
  <c r="F4664" i="5" s="1"/>
  <c r="D4650" i="5"/>
  <c r="F4650" i="5"/>
  <c r="D4651" i="5"/>
  <c r="D4652" i="5"/>
  <c r="D4653" i="5"/>
  <c r="E4668" i="5" s="1"/>
  <c r="D4654" i="5"/>
  <c r="E4669" i="5" s="1"/>
  <c r="D4655" i="5"/>
  <c r="D4656" i="5"/>
  <c r="E4671" i="5" s="1"/>
  <c r="D4657" i="5"/>
  <c r="F4672" i="5" s="1"/>
  <c r="D4658" i="5"/>
  <c r="D4659" i="5"/>
  <c r="D4660" i="5"/>
  <c r="D4661" i="5"/>
  <c r="E4676" i="5" s="1"/>
  <c r="F4661" i="5"/>
  <c r="D4662" i="5"/>
  <c r="D4663" i="5"/>
  <c r="E4677" i="5" s="1"/>
  <c r="D4664" i="5"/>
  <c r="E4679" i="5" s="1"/>
  <c r="D4665" i="5"/>
  <c r="F4680" i="5" s="1"/>
  <c r="D4666" i="5"/>
  <c r="F4666" i="5"/>
  <c r="D4667" i="5"/>
  <c r="D4668" i="5"/>
  <c r="D4669" i="5"/>
  <c r="E4684" i="5" s="1"/>
  <c r="D4670" i="5"/>
  <c r="E4685" i="5" s="1"/>
  <c r="D4671" i="5"/>
  <c r="D4672" i="5"/>
  <c r="E4687" i="5" s="1"/>
  <c r="D4673" i="5"/>
  <c r="F4688" i="5" s="1"/>
  <c r="D4674" i="5"/>
  <c r="D4675" i="5"/>
  <c r="D4676" i="5"/>
  <c r="F4685" i="5" s="1"/>
  <c r="D4677" i="5"/>
  <c r="E4692" i="5" s="1"/>
  <c r="F4677" i="5"/>
  <c r="D4678" i="5"/>
  <c r="D4679" i="5"/>
  <c r="E4693" i="5" s="1"/>
  <c r="D4680" i="5"/>
  <c r="E4695" i="5" s="1"/>
  <c r="D4681" i="5"/>
  <c r="F4696" i="5" s="1"/>
  <c r="D4682" i="5"/>
  <c r="F4682" i="5"/>
  <c r="D4683" i="5"/>
  <c r="D4684" i="5"/>
  <c r="D4685" i="5"/>
  <c r="E4700" i="5" s="1"/>
  <c r="D4686" i="5"/>
  <c r="E4701" i="5" s="1"/>
  <c r="D4687" i="5"/>
  <c r="D4688" i="5"/>
  <c r="E4703" i="5" s="1"/>
  <c r="D4689" i="5"/>
  <c r="F4704" i="5" s="1"/>
  <c r="D4690" i="5"/>
  <c r="D4691" i="5"/>
  <c r="D4692" i="5"/>
  <c r="F4701" i="5" s="1"/>
  <c r="D4693" i="5"/>
  <c r="E4708" i="5" s="1"/>
  <c r="F4693" i="5"/>
  <c r="D4694" i="5"/>
  <c r="D4695" i="5"/>
  <c r="E4709" i="5" s="1"/>
  <c r="D4696" i="5"/>
  <c r="E4711" i="5" s="1"/>
  <c r="D4697" i="5"/>
  <c r="F4712" i="5" s="1"/>
  <c r="D4698" i="5"/>
  <c r="F4698" i="5"/>
  <c r="D4699" i="5"/>
  <c r="D4700" i="5"/>
  <c r="D4701" i="5"/>
  <c r="E4716" i="5" s="1"/>
  <c r="D4702" i="5"/>
  <c r="E4717" i="5" s="1"/>
  <c r="D4703" i="5"/>
  <c r="D4704" i="5"/>
  <c r="E4719" i="5" s="1"/>
  <c r="D4705" i="5"/>
  <c r="F4720" i="5" s="1"/>
  <c r="D4706" i="5"/>
  <c r="D4707" i="5"/>
  <c r="D4708" i="5"/>
  <c r="F4717" i="5" s="1"/>
  <c r="D4709" i="5"/>
  <c r="E4724" i="5" s="1"/>
  <c r="F4709" i="5"/>
  <c r="D4710" i="5"/>
  <c r="D4711" i="5"/>
  <c r="E4725" i="5" s="1"/>
  <c r="D4712" i="5"/>
  <c r="E4727" i="5" s="1"/>
  <c r="D4713" i="5"/>
  <c r="F4728" i="5" s="1"/>
  <c r="D4714" i="5"/>
  <c r="F4714" i="5"/>
  <c r="D4715" i="5"/>
  <c r="D4716" i="5"/>
  <c r="D4717" i="5"/>
  <c r="E4732" i="5" s="1"/>
  <c r="D4718" i="5"/>
  <c r="E4733" i="5" s="1"/>
  <c r="D4719" i="5"/>
  <c r="D4720" i="5"/>
  <c r="E4735" i="5" s="1"/>
  <c r="D4721" i="5"/>
  <c r="F4736" i="5" s="1"/>
  <c r="D4722" i="5"/>
  <c r="D4723" i="5"/>
  <c r="D4724" i="5"/>
  <c r="D4725" i="5"/>
  <c r="E4740" i="5" s="1"/>
  <c r="F4725" i="5"/>
  <c r="D4726" i="5"/>
  <c r="D4727" i="5"/>
  <c r="E4741" i="5" s="1"/>
  <c r="D4728" i="5"/>
  <c r="E4743" i="5" s="1"/>
  <c r="D4729" i="5"/>
  <c r="F4744" i="5" s="1"/>
  <c r="D4730" i="5"/>
  <c r="F4730" i="5"/>
  <c r="D4731" i="5"/>
  <c r="D4732" i="5"/>
  <c r="D4733" i="5"/>
  <c r="E4748" i="5" s="1"/>
  <c r="D4734" i="5"/>
  <c r="E4749" i="5" s="1"/>
  <c r="D4735" i="5"/>
  <c r="D4736" i="5"/>
  <c r="E4751" i="5" s="1"/>
  <c r="D4737" i="5"/>
  <c r="F4752" i="5" s="1"/>
  <c r="D4738" i="5"/>
  <c r="D4739" i="5"/>
  <c r="D4740" i="5"/>
  <c r="D4741" i="5"/>
  <c r="E4756" i="5" s="1"/>
  <c r="F4741" i="5"/>
  <c r="D4742" i="5"/>
  <c r="D4743" i="5"/>
  <c r="E4757" i="5" s="1"/>
  <c r="D4744" i="5"/>
  <c r="E4759" i="5" s="1"/>
  <c r="D4745" i="5"/>
  <c r="F4760" i="5" s="1"/>
  <c r="D4746" i="5"/>
  <c r="F4746" i="5"/>
  <c r="D4747" i="5"/>
  <c r="D4748" i="5"/>
  <c r="D4749" i="5"/>
  <c r="E4764" i="5" s="1"/>
  <c r="D4750" i="5"/>
  <c r="E4765" i="5" s="1"/>
  <c r="D4751" i="5"/>
  <c r="D4752" i="5"/>
  <c r="E4767" i="5" s="1"/>
  <c r="D4753" i="5"/>
  <c r="F4768" i="5" s="1"/>
  <c r="D4754" i="5"/>
  <c r="D4755" i="5"/>
  <c r="D4756" i="5"/>
  <c r="D4757" i="5"/>
  <c r="E4772" i="5" s="1"/>
  <c r="F4757" i="5"/>
  <c r="D4758" i="5"/>
  <c r="D4759" i="5"/>
  <c r="E4773" i="5" s="1"/>
  <c r="D4760" i="5"/>
  <c r="E4775" i="5" s="1"/>
  <c r="D4761" i="5"/>
  <c r="F4776" i="5" s="1"/>
  <c r="D4762" i="5"/>
  <c r="F4762" i="5"/>
  <c r="D4763" i="5"/>
  <c r="D4764" i="5"/>
  <c r="D4765" i="5"/>
  <c r="E4780" i="5" s="1"/>
  <c r="D4766" i="5"/>
  <c r="E4781" i="5" s="1"/>
  <c r="D4767" i="5"/>
  <c r="F4770" i="5" s="1"/>
  <c r="D4768" i="5"/>
  <c r="E4783" i="5" s="1"/>
  <c r="D4769" i="5"/>
  <c r="F4784" i="5" s="1"/>
  <c r="D4770" i="5"/>
  <c r="D4771" i="5"/>
  <c r="D4772" i="5"/>
  <c r="D4773" i="5"/>
  <c r="E4788" i="5" s="1"/>
  <c r="F4773" i="5"/>
  <c r="D4774" i="5"/>
  <c r="D4775" i="5"/>
  <c r="F4789" i="5" s="1"/>
  <c r="D4776" i="5"/>
  <c r="D4777" i="5"/>
  <c r="D4778" i="5"/>
  <c r="F4778" i="5"/>
  <c r="D4779" i="5"/>
  <c r="D4780" i="5"/>
  <c r="D4781" i="5"/>
  <c r="E4796" i="5" s="1"/>
  <c r="F4781" i="5"/>
  <c r="D4782" i="5"/>
  <c r="D4783" i="5"/>
  <c r="F4797" i="5" s="1"/>
  <c r="D4784" i="5"/>
  <c r="D4785" i="5"/>
  <c r="E4791" i="5" s="1"/>
  <c r="D4786" i="5"/>
  <c r="D4787" i="5"/>
  <c r="D4788" i="5"/>
  <c r="E4799" i="5" s="1"/>
  <c r="D4789" i="5"/>
  <c r="E4804" i="5" s="1"/>
  <c r="D4790" i="5"/>
  <c r="F4805" i="5" s="1"/>
  <c r="D4791" i="5"/>
  <c r="D4792" i="5"/>
  <c r="D4793" i="5"/>
  <c r="E4807" i="5" s="1"/>
  <c r="D4794" i="5"/>
  <c r="D4795" i="5"/>
  <c r="D4796" i="5"/>
  <c r="E4797" i="5" s="1"/>
  <c r="D4797" i="5"/>
  <c r="E4812" i="5" s="1"/>
  <c r="D4798" i="5"/>
  <c r="F4813" i="5" s="1"/>
  <c r="D4799" i="5"/>
  <c r="D4800" i="5"/>
  <c r="D4801" i="5"/>
  <c r="E4815" i="5" s="1"/>
  <c r="D4802" i="5"/>
  <c r="D4803" i="5"/>
  <c r="D4804" i="5"/>
  <c r="F4818" i="5" s="1"/>
  <c r="D4805" i="5"/>
  <c r="E4820" i="5" s="1"/>
  <c r="D4806" i="5"/>
  <c r="F4821" i="5" s="1"/>
  <c r="D4807" i="5"/>
  <c r="D4808" i="5"/>
  <c r="D4809" i="5"/>
  <c r="E4823" i="5" s="1"/>
  <c r="D4810" i="5"/>
  <c r="D4811" i="5"/>
  <c r="D4812" i="5"/>
  <c r="E4813" i="5" s="1"/>
  <c r="D4813" i="5"/>
  <c r="E4828" i="5" s="1"/>
  <c r="D4814" i="5"/>
  <c r="F4829" i="5" s="1"/>
  <c r="D4815" i="5"/>
  <c r="D4816" i="5"/>
  <c r="D4817" i="5"/>
  <c r="E4831" i="5" s="1"/>
  <c r="D4818" i="5"/>
  <c r="D4819" i="5"/>
  <c r="D4820" i="5"/>
  <c r="F4834" i="5" s="1"/>
  <c r="D4821" i="5"/>
  <c r="E4836" i="5" s="1"/>
  <c r="D4822" i="5"/>
  <c r="F4837" i="5" s="1"/>
  <c r="D4823" i="5"/>
  <c r="D4824" i="5"/>
  <c r="D4825" i="5"/>
  <c r="E4839" i="5" s="1"/>
  <c r="D4826" i="5"/>
  <c r="D4827" i="5"/>
  <c r="D4828" i="5"/>
  <c r="E4829" i="5" s="1"/>
  <c r="D4829" i="5"/>
  <c r="E4844" i="5" s="1"/>
  <c r="D4830" i="5"/>
  <c r="F4845" i="5" s="1"/>
  <c r="D4831" i="5"/>
  <c r="D4832" i="5"/>
  <c r="D4833" i="5"/>
  <c r="E4847" i="5" s="1"/>
  <c r="D4834" i="5"/>
  <c r="D4835" i="5"/>
  <c r="D4836" i="5"/>
  <c r="F4850" i="5" s="1"/>
  <c r="D4837" i="5"/>
  <c r="E4852" i="5" s="1"/>
  <c r="D4838" i="5"/>
  <c r="F4853" i="5" s="1"/>
  <c r="D4839" i="5"/>
  <c r="D4840" i="5"/>
  <c r="D4841" i="5"/>
  <c r="E4855" i="5" s="1"/>
  <c r="D4842" i="5"/>
  <c r="D4843" i="5"/>
  <c r="D4844" i="5"/>
  <c r="E4845" i="5" s="1"/>
  <c r="D4845" i="5"/>
  <c r="E4860" i="5" s="1"/>
  <c r="D4846" i="5"/>
  <c r="F4861" i="5" s="1"/>
  <c r="D4847" i="5"/>
  <c r="D4848" i="5"/>
  <c r="D4849" i="5"/>
  <c r="E4863" i="5" s="1"/>
  <c r="D4850" i="5"/>
  <c r="D4851" i="5"/>
  <c r="D4852" i="5"/>
  <c r="F4866" i="5" s="1"/>
  <c r="D4853" i="5"/>
  <c r="E4868" i="5" s="1"/>
  <c r="D4854" i="5"/>
  <c r="F4869" i="5" s="1"/>
  <c r="D4855" i="5"/>
  <c r="D4856" i="5"/>
  <c r="D4857" i="5"/>
  <c r="E4871" i="5" s="1"/>
  <c r="D4858" i="5"/>
  <c r="D4859" i="5"/>
  <c r="D4860" i="5"/>
  <c r="E4861" i="5" s="1"/>
  <c r="D4861" i="5"/>
  <c r="D4862" i="5"/>
  <c r="F4877" i="5" s="1"/>
  <c r="D4863" i="5"/>
  <c r="D4864" i="5"/>
  <c r="D4865" i="5"/>
  <c r="D4866" i="5"/>
  <c r="D4867" i="5"/>
  <c r="D4868" i="5"/>
  <c r="D4869" i="5"/>
  <c r="E4884" i="5" s="1"/>
  <c r="D4870" i="5"/>
  <c r="F4885" i="5" s="1"/>
  <c r="D4871" i="5"/>
  <c r="D4872" i="5"/>
  <c r="F4872" i="5"/>
  <c r="D4873" i="5"/>
  <c r="D4874" i="5"/>
  <c r="D4875" i="5"/>
  <c r="D4876" i="5"/>
  <c r="D4877" i="5"/>
  <c r="E4877" i="5"/>
  <c r="D4878" i="5"/>
  <c r="E4892" i="5" s="1"/>
  <c r="D4879" i="5"/>
  <c r="E4879" i="5"/>
  <c r="D4880" i="5"/>
  <c r="D4881" i="5"/>
  <c r="D4882" i="5"/>
  <c r="F4882" i="5"/>
  <c r="D4883" i="5"/>
  <c r="D4884" i="5"/>
  <c r="D4885" i="5"/>
  <c r="D4886" i="5"/>
  <c r="D4887" i="5"/>
  <c r="E4887" i="5"/>
  <c r="D4888" i="5"/>
  <c r="D4889" i="5"/>
  <c r="D4890" i="5"/>
  <c r="F4890" i="5"/>
  <c r="D4891" i="5"/>
  <c r="D4892" i="5"/>
  <c r="D4893" i="5"/>
  <c r="H497" i="5"/>
  <c r="H498" i="5"/>
  <c r="I498" i="5"/>
  <c r="H499" i="5"/>
  <c r="H500" i="5"/>
  <c r="I500" i="5"/>
  <c r="H501" i="5"/>
  <c r="H502" i="5"/>
  <c r="I502" i="5"/>
  <c r="H503" i="5"/>
  <c r="H504" i="5"/>
  <c r="I504" i="5"/>
  <c r="H505" i="5"/>
  <c r="H506" i="5"/>
  <c r="I506" i="5"/>
  <c r="H507" i="5"/>
  <c r="H508" i="5"/>
  <c r="I508" i="5"/>
  <c r="H509" i="5"/>
  <c r="H510" i="5"/>
  <c r="I510" i="5"/>
  <c r="H511" i="5"/>
  <c r="H512" i="5"/>
  <c r="I512" i="5"/>
  <c r="H513" i="5"/>
  <c r="H514" i="5"/>
  <c r="I514" i="5"/>
  <c r="H515" i="5"/>
  <c r="H516" i="5"/>
  <c r="I516" i="5"/>
  <c r="H517" i="5"/>
  <c r="H518" i="5"/>
  <c r="I518" i="5"/>
  <c r="H519" i="5"/>
  <c r="H520" i="5"/>
  <c r="I520" i="5"/>
  <c r="H521" i="5"/>
  <c r="H522" i="5"/>
  <c r="I522" i="5"/>
  <c r="H523" i="5"/>
  <c r="H524" i="5"/>
  <c r="I524" i="5"/>
  <c r="H525" i="5"/>
  <c r="H526" i="5"/>
  <c r="I526" i="5"/>
  <c r="H527" i="5"/>
  <c r="H528" i="5"/>
  <c r="I528" i="5"/>
  <c r="H529" i="5"/>
  <c r="H530" i="5"/>
  <c r="I530" i="5"/>
  <c r="H531" i="5"/>
  <c r="H532" i="5"/>
  <c r="I532" i="5"/>
  <c r="H533" i="5"/>
  <c r="H534" i="5"/>
  <c r="I534" i="5"/>
  <c r="H535" i="5"/>
  <c r="H536" i="5"/>
  <c r="I536" i="5"/>
  <c r="H537" i="5"/>
  <c r="H538" i="5"/>
  <c r="I538" i="5"/>
  <c r="H539" i="5"/>
  <c r="H540" i="5"/>
  <c r="I540" i="5"/>
  <c r="H541" i="5"/>
  <c r="H542" i="5"/>
  <c r="I542" i="5"/>
  <c r="H543" i="5"/>
  <c r="H544" i="5"/>
  <c r="I544" i="5"/>
  <c r="H545" i="5"/>
  <c r="H546" i="5"/>
  <c r="I546" i="5"/>
  <c r="H547" i="5"/>
  <c r="H548" i="5"/>
  <c r="I548" i="5"/>
  <c r="H549" i="5"/>
  <c r="H550" i="5"/>
  <c r="I550" i="5"/>
  <c r="H551" i="5"/>
  <c r="H552" i="5"/>
  <c r="I552" i="5"/>
  <c r="H553" i="5"/>
  <c r="H554" i="5"/>
  <c r="I554" i="5"/>
  <c r="H555" i="5"/>
  <c r="H556" i="5"/>
  <c r="I556" i="5"/>
  <c r="H557" i="5"/>
  <c r="H558" i="5"/>
  <c r="I558" i="5"/>
  <c r="H559" i="5"/>
  <c r="H560" i="5"/>
  <c r="I560" i="5"/>
  <c r="H561" i="5"/>
  <c r="H562" i="5"/>
  <c r="I562" i="5"/>
  <c r="H563" i="5"/>
  <c r="H564" i="5"/>
  <c r="I564" i="5"/>
  <c r="H565" i="5"/>
  <c r="H566" i="5"/>
  <c r="I566" i="5"/>
  <c r="H567" i="5"/>
  <c r="H568" i="5"/>
  <c r="I568" i="5"/>
  <c r="H569" i="5"/>
  <c r="H570" i="5"/>
  <c r="I570" i="5"/>
  <c r="H571" i="5"/>
  <c r="H572" i="5"/>
  <c r="I572" i="5"/>
  <c r="H573" i="5"/>
  <c r="H574" i="5"/>
  <c r="I574" i="5"/>
  <c r="H575" i="5"/>
  <c r="H576" i="5"/>
  <c r="I576" i="5"/>
  <c r="H577" i="5"/>
  <c r="H578" i="5"/>
  <c r="I578" i="5"/>
  <c r="H579" i="5"/>
  <c r="H580" i="5"/>
  <c r="I580" i="5"/>
  <c r="H581" i="5"/>
  <c r="H582" i="5"/>
  <c r="I582" i="5"/>
  <c r="H583" i="5"/>
  <c r="H584" i="5"/>
  <c r="I584" i="5"/>
  <c r="H585" i="5"/>
  <c r="H586" i="5"/>
  <c r="I586" i="5"/>
  <c r="H587" i="5"/>
  <c r="H588" i="5"/>
  <c r="I588" i="5"/>
  <c r="H589" i="5"/>
  <c r="H590" i="5"/>
  <c r="I590" i="5"/>
  <c r="H591" i="5"/>
  <c r="H592" i="5"/>
  <c r="I592" i="5"/>
  <c r="H593" i="5"/>
  <c r="H594" i="5"/>
  <c r="I594" i="5"/>
  <c r="H595" i="5"/>
  <c r="H596" i="5"/>
  <c r="I596" i="5"/>
  <c r="H597" i="5"/>
  <c r="H598" i="5"/>
  <c r="I598" i="5"/>
  <c r="H599" i="5"/>
  <c r="H600" i="5"/>
  <c r="I600" i="5"/>
  <c r="H601" i="5"/>
  <c r="H602" i="5"/>
  <c r="I602" i="5"/>
  <c r="H603" i="5"/>
  <c r="H604" i="5"/>
  <c r="I604" i="5"/>
  <c r="H605" i="5"/>
  <c r="H606" i="5"/>
  <c r="I606" i="5"/>
  <c r="H607" i="5"/>
  <c r="H608" i="5"/>
  <c r="I608" i="5"/>
  <c r="H609" i="5"/>
  <c r="H610" i="5"/>
  <c r="I610" i="5"/>
  <c r="H611" i="5"/>
  <c r="H612" i="5"/>
  <c r="I612" i="5"/>
  <c r="H613" i="5"/>
  <c r="H614" i="5"/>
  <c r="I614" i="5"/>
  <c r="H615" i="5"/>
  <c r="H616" i="5"/>
  <c r="I616" i="5"/>
  <c r="H617" i="5"/>
  <c r="H618" i="5"/>
  <c r="I618" i="5"/>
  <c r="H619" i="5"/>
  <c r="H620" i="5"/>
  <c r="I620" i="5"/>
  <c r="H621" i="5"/>
  <c r="H622" i="5"/>
  <c r="I622" i="5"/>
  <c r="H623" i="5"/>
  <c r="H624" i="5"/>
  <c r="I624" i="5"/>
  <c r="H625" i="5"/>
  <c r="H626" i="5"/>
  <c r="I626" i="5"/>
  <c r="H627" i="5"/>
  <c r="H628" i="5"/>
  <c r="I628" i="5"/>
  <c r="H629" i="5"/>
  <c r="H630" i="5"/>
  <c r="I630" i="5"/>
  <c r="H631" i="5"/>
  <c r="H632" i="5"/>
  <c r="I632" i="5"/>
  <c r="H633" i="5"/>
  <c r="H634" i="5"/>
  <c r="I634" i="5"/>
  <c r="H635" i="5"/>
  <c r="H636" i="5"/>
  <c r="I636" i="5"/>
  <c r="H637" i="5"/>
  <c r="H638" i="5"/>
  <c r="I638" i="5"/>
  <c r="H639" i="5"/>
  <c r="H640" i="5"/>
  <c r="I640" i="5"/>
  <c r="H641" i="5"/>
  <c r="H642" i="5"/>
  <c r="I642" i="5"/>
  <c r="H643" i="5"/>
  <c r="H644" i="5"/>
  <c r="I644" i="5"/>
  <c r="H645" i="5"/>
  <c r="H646" i="5"/>
  <c r="I646" i="5"/>
  <c r="H647" i="5"/>
  <c r="H648" i="5"/>
  <c r="I648" i="5"/>
  <c r="H649" i="5"/>
  <c r="H650" i="5"/>
  <c r="I650" i="5"/>
  <c r="H651" i="5"/>
  <c r="I651" i="5"/>
  <c r="H652" i="5"/>
  <c r="I652" i="5"/>
  <c r="H653" i="5"/>
  <c r="I653" i="5"/>
  <c r="H654" i="5"/>
  <c r="I654" i="5"/>
  <c r="H655" i="5"/>
  <c r="I655" i="5"/>
  <c r="H656" i="5"/>
  <c r="I656" i="5"/>
  <c r="H657" i="5"/>
  <c r="I657" i="5"/>
  <c r="H658" i="5"/>
  <c r="I658" i="5"/>
  <c r="H659" i="5"/>
  <c r="I659" i="5"/>
  <c r="H660" i="5"/>
  <c r="I660" i="5"/>
  <c r="H661" i="5"/>
  <c r="I661" i="5"/>
  <c r="H662" i="5"/>
  <c r="I662" i="5"/>
  <c r="H663" i="5"/>
  <c r="I663" i="5"/>
  <c r="H664" i="5"/>
  <c r="I664" i="5"/>
  <c r="H665" i="5"/>
  <c r="I665" i="5"/>
  <c r="H666" i="5"/>
  <c r="I666" i="5"/>
  <c r="H667" i="5"/>
  <c r="I667" i="5"/>
  <c r="H668" i="5"/>
  <c r="I668" i="5"/>
  <c r="H669" i="5"/>
  <c r="I669" i="5"/>
  <c r="H670" i="5"/>
  <c r="I670" i="5"/>
  <c r="H671" i="5"/>
  <c r="I671" i="5"/>
  <c r="H672" i="5"/>
  <c r="I672" i="5"/>
  <c r="H673" i="5"/>
  <c r="I673" i="5"/>
  <c r="H674" i="5"/>
  <c r="I674" i="5"/>
  <c r="H675" i="5"/>
  <c r="I675" i="5"/>
  <c r="H676" i="5"/>
  <c r="I676" i="5"/>
  <c r="H677" i="5"/>
  <c r="I677" i="5"/>
  <c r="H678" i="5"/>
  <c r="I678" i="5"/>
  <c r="H679" i="5"/>
  <c r="I679" i="5"/>
  <c r="H680" i="5"/>
  <c r="I680" i="5"/>
  <c r="H681" i="5"/>
  <c r="I681" i="5"/>
  <c r="H682" i="5"/>
  <c r="I682" i="5"/>
  <c r="H683" i="5"/>
  <c r="I683" i="5"/>
  <c r="H684" i="5"/>
  <c r="I684" i="5"/>
  <c r="H685" i="5"/>
  <c r="I685" i="5"/>
  <c r="H686" i="5"/>
  <c r="I686" i="5"/>
  <c r="H687" i="5"/>
  <c r="I687" i="5"/>
  <c r="H688" i="5"/>
  <c r="I688" i="5"/>
  <c r="H689" i="5"/>
  <c r="I689" i="5"/>
  <c r="H690" i="5"/>
  <c r="I690" i="5"/>
  <c r="H691" i="5"/>
  <c r="I691" i="5"/>
  <c r="H692" i="5"/>
  <c r="I692" i="5"/>
  <c r="H693" i="5"/>
  <c r="I693" i="5"/>
  <c r="H694" i="5"/>
  <c r="I694" i="5"/>
  <c r="H695" i="5"/>
  <c r="I695" i="5"/>
  <c r="H696" i="5"/>
  <c r="I696" i="5"/>
  <c r="H697" i="5"/>
  <c r="I697" i="5"/>
  <c r="H698" i="5"/>
  <c r="I698" i="5"/>
  <c r="H699" i="5"/>
  <c r="I699" i="5"/>
  <c r="H700" i="5"/>
  <c r="I700" i="5"/>
  <c r="H701" i="5"/>
  <c r="I701" i="5"/>
  <c r="H702" i="5"/>
  <c r="I702" i="5"/>
  <c r="H703" i="5"/>
  <c r="I703" i="5"/>
  <c r="H704" i="5"/>
  <c r="I704" i="5"/>
  <c r="H705" i="5"/>
  <c r="I705" i="5"/>
  <c r="H706" i="5"/>
  <c r="I706" i="5"/>
  <c r="H707" i="5"/>
  <c r="I707" i="5"/>
  <c r="H708" i="5"/>
  <c r="I708" i="5"/>
  <c r="H709" i="5"/>
  <c r="I709" i="5"/>
  <c r="H710" i="5"/>
  <c r="I710" i="5"/>
  <c r="H711" i="5"/>
  <c r="I711" i="5"/>
  <c r="H712" i="5"/>
  <c r="I712" i="5"/>
  <c r="H713" i="5"/>
  <c r="I713" i="5"/>
  <c r="H714" i="5"/>
  <c r="I714" i="5"/>
  <c r="H715" i="5"/>
  <c r="I715" i="5"/>
  <c r="H716" i="5"/>
  <c r="I716" i="5"/>
  <c r="H717" i="5"/>
  <c r="I717" i="5"/>
  <c r="H718" i="5"/>
  <c r="I718" i="5"/>
  <c r="H719" i="5"/>
  <c r="I719" i="5"/>
  <c r="H720" i="5"/>
  <c r="I720" i="5"/>
  <c r="H721" i="5"/>
  <c r="I721" i="5"/>
  <c r="H722" i="5"/>
  <c r="I722" i="5"/>
  <c r="H723" i="5"/>
  <c r="I723" i="5"/>
  <c r="H724" i="5"/>
  <c r="I724" i="5"/>
  <c r="H725" i="5"/>
  <c r="I725" i="5"/>
  <c r="H726" i="5"/>
  <c r="I726" i="5"/>
  <c r="H727" i="5"/>
  <c r="I727" i="5"/>
  <c r="H728" i="5"/>
  <c r="I728" i="5"/>
  <c r="H729" i="5"/>
  <c r="I729" i="5"/>
  <c r="H730" i="5"/>
  <c r="I730" i="5"/>
  <c r="H731" i="5"/>
  <c r="I731" i="5"/>
  <c r="H732" i="5"/>
  <c r="I732" i="5"/>
  <c r="H733" i="5"/>
  <c r="I733" i="5"/>
  <c r="H734" i="5"/>
  <c r="I734" i="5"/>
  <c r="H735" i="5"/>
  <c r="I735" i="5"/>
  <c r="H736" i="5"/>
  <c r="I736" i="5"/>
  <c r="H737" i="5"/>
  <c r="I737" i="5"/>
  <c r="H738" i="5"/>
  <c r="I738" i="5"/>
  <c r="H739" i="5"/>
  <c r="I739" i="5"/>
  <c r="H740" i="5"/>
  <c r="I740" i="5"/>
  <c r="H741" i="5"/>
  <c r="I741" i="5"/>
  <c r="H742" i="5"/>
  <c r="I742" i="5"/>
  <c r="H743" i="5"/>
  <c r="I743" i="5"/>
  <c r="H744" i="5"/>
  <c r="I744" i="5"/>
  <c r="H745" i="5"/>
  <c r="I745" i="5"/>
  <c r="H746" i="5"/>
  <c r="I746" i="5"/>
  <c r="H747" i="5"/>
  <c r="I747" i="5"/>
  <c r="H748" i="5"/>
  <c r="I748" i="5"/>
  <c r="H749" i="5"/>
  <c r="I749" i="5"/>
  <c r="H750" i="5"/>
  <c r="I750" i="5"/>
  <c r="H751" i="5"/>
  <c r="I751" i="5"/>
  <c r="H752" i="5"/>
  <c r="I752" i="5"/>
  <c r="H753" i="5"/>
  <c r="I753" i="5"/>
  <c r="H754" i="5"/>
  <c r="I754" i="5"/>
  <c r="H755" i="5"/>
  <c r="I755" i="5"/>
  <c r="H756" i="5"/>
  <c r="I756" i="5"/>
  <c r="H757" i="5"/>
  <c r="I757" i="5"/>
  <c r="H758" i="5"/>
  <c r="I758" i="5"/>
  <c r="H759" i="5"/>
  <c r="I759" i="5"/>
  <c r="H760" i="5"/>
  <c r="I760" i="5"/>
  <c r="H761" i="5"/>
  <c r="I761" i="5"/>
  <c r="H762" i="5"/>
  <c r="I762" i="5"/>
  <c r="H763" i="5"/>
  <c r="I763" i="5"/>
  <c r="H764" i="5"/>
  <c r="I764" i="5"/>
  <c r="H765" i="5"/>
  <c r="I765" i="5"/>
  <c r="H766" i="5"/>
  <c r="I766" i="5"/>
  <c r="H767" i="5"/>
  <c r="I767" i="5"/>
  <c r="H768" i="5"/>
  <c r="I768" i="5"/>
  <c r="H769" i="5"/>
  <c r="I769" i="5"/>
  <c r="H770" i="5"/>
  <c r="I770" i="5"/>
  <c r="H771" i="5"/>
  <c r="I771" i="5"/>
  <c r="H772" i="5"/>
  <c r="I772" i="5"/>
  <c r="H773" i="5"/>
  <c r="I773" i="5"/>
  <c r="H774" i="5"/>
  <c r="I774" i="5"/>
  <c r="H775" i="5"/>
  <c r="I775" i="5"/>
  <c r="H776" i="5"/>
  <c r="I776" i="5"/>
  <c r="H777" i="5"/>
  <c r="I777" i="5"/>
  <c r="H778" i="5"/>
  <c r="I778" i="5"/>
  <c r="H779" i="5"/>
  <c r="I779" i="5"/>
  <c r="H780" i="5"/>
  <c r="I780" i="5"/>
  <c r="H781" i="5"/>
  <c r="I781" i="5"/>
  <c r="H782" i="5"/>
  <c r="I782" i="5"/>
  <c r="H783" i="5"/>
  <c r="I783" i="5"/>
  <c r="H784" i="5"/>
  <c r="I784" i="5"/>
  <c r="H785" i="5"/>
  <c r="I785" i="5"/>
  <c r="H786" i="5"/>
  <c r="I786" i="5"/>
  <c r="H787" i="5"/>
  <c r="I787" i="5"/>
  <c r="H788" i="5"/>
  <c r="I788" i="5"/>
  <c r="H789" i="5"/>
  <c r="I789" i="5"/>
  <c r="H790" i="5"/>
  <c r="I790" i="5"/>
  <c r="H791" i="5"/>
  <c r="I791" i="5"/>
  <c r="H792" i="5"/>
  <c r="I792" i="5"/>
  <c r="H793" i="5"/>
  <c r="I793" i="5"/>
  <c r="H794" i="5"/>
  <c r="I794" i="5"/>
  <c r="H795" i="5"/>
  <c r="I795" i="5"/>
  <c r="H796" i="5"/>
  <c r="I796" i="5"/>
  <c r="H797" i="5"/>
  <c r="I797" i="5"/>
  <c r="H798" i="5"/>
  <c r="I798" i="5"/>
  <c r="H799" i="5"/>
  <c r="I799" i="5"/>
  <c r="H800" i="5"/>
  <c r="I800" i="5"/>
  <c r="H801" i="5"/>
  <c r="I801" i="5"/>
  <c r="H802" i="5"/>
  <c r="I802" i="5"/>
  <c r="H803" i="5"/>
  <c r="I803" i="5"/>
  <c r="H804" i="5"/>
  <c r="I804" i="5"/>
  <c r="H805" i="5"/>
  <c r="I805" i="5"/>
  <c r="H806" i="5"/>
  <c r="I806" i="5"/>
  <c r="H807" i="5"/>
  <c r="I807" i="5"/>
  <c r="H808" i="5"/>
  <c r="I808" i="5"/>
  <c r="H809" i="5"/>
  <c r="I809" i="5"/>
  <c r="H810" i="5"/>
  <c r="I810" i="5"/>
  <c r="H811" i="5"/>
  <c r="I811" i="5"/>
  <c r="H812" i="5"/>
  <c r="I812" i="5"/>
  <c r="H813" i="5"/>
  <c r="I813" i="5"/>
  <c r="H814" i="5"/>
  <c r="I814" i="5"/>
  <c r="H815" i="5"/>
  <c r="I815" i="5"/>
  <c r="H816" i="5"/>
  <c r="I816" i="5"/>
  <c r="H817" i="5"/>
  <c r="I817" i="5"/>
  <c r="H818" i="5"/>
  <c r="I818" i="5"/>
  <c r="H819" i="5"/>
  <c r="I819" i="5"/>
  <c r="H820" i="5"/>
  <c r="I820" i="5"/>
  <c r="H821" i="5"/>
  <c r="I821" i="5"/>
  <c r="H822" i="5"/>
  <c r="I822" i="5"/>
  <c r="H823" i="5"/>
  <c r="I823" i="5"/>
  <c r="H824" i="5"/>
  <c r="I824" i="5"/>
  <c r="H825" i="5"/>
  <c r="I825" i="5"/>
  <c r="H826" i="5"/>
  <c r="I826" i="5"/>
  <c r="H827" i="5"/>
  <c r="I827" i="5"/>
  <c r="H828" i="5"/>
  <c r="I828" i="5"/>
  <c r="H829" i="5"/>
  <c r="I829" i="5"/>
  <c r="H830" i="5"/>
  <c r="I830" i="5"/>
  <c r="H831" i="5"/>
  <c r="I831" i="5"/>
  <c r="H832" i="5"/>
  <c r="I832" i="5"/>
  <c r="H833" i="5"/>
  <c r="I833" i="5"/>
  <c r="H834" i="5"/>
  <c r="I834" i="5"/>
  <c r="H835" i="5"/>
  <c r="I835" i="5"/>
  <c r="H836" i="5"/>
  <c r="I836" i="5"/>
  <c r="H837" i="5"/>
  <c r="I837" i="5"/>
  <c r="H838" i="5"/>
  <c r="I838" i="5"/>
  <c r="H839" i="5"/>
  <c r="I839" i="5"/>
  <c r="H840" i="5"/>
  <c r="I840" i="5"/>
  <c r="H841" i="5"/>
  <c r="I841" i="5"/>
  <c r="H842" i="5"/>
  <c r="I842" i="5"/>
  <c r="H843" i="5"/>
  <c r="I843" i="5"/>
  <c r="H844" i="5"/>
  <c r="I844" i="5"/>
  <c r="H845" i="5"/>
  <c r="I845" i="5"/>
  <c r="H846" i="5"/>
  <c r="I846" i="5"/>
  <c r="H847" i="5"/>
  <c r="I847" i="5"/>
  <c r="H848" i="5"/>
  <c r="I848" i="5"/>
  <c r="H849" i="5"/>
  <c r="I849" i="5"/>
  <c r="H850" i="5"/>
  <c r="I850" i="5"/>
  <c r="H851" i="5"/>
  <c r="I851" i="5"/>
  <c r="H852" i="5"/>
  <c r="I852" i="5"/>
  <c r="H853" i="5"/>
  <c r="I853" i="5"/>
  <c r="H854" i="5"/>
  <c r="I854" i="5"/>
  <c r="H855" i="5"/>
  <c r="I855" i="5"/>
  <c r="H856" i="5"/>
  <c r="I856" i="5"/>
  <c r="H857" i="5"/>
  <c r="I857" i="5"/>
  <c r="H858" i="5"/>
  <c r="I858" i="5"/>
  <c r="H859" i="5"/>
  <c r="I859" i="5"/>
  <c r="H860" i="5"/>
  <c r="I860" i="5"/>
  <c r="H861" i="5"/>
  <c r="I861" i="5"/>
  <c r="H862" i="5"/>
  <c r="I862" i="5"/>
  <c r="H863" i="5"/>
  <c r="I863" i="5"/>
  <c r="H864" i="5"/>
  <c r="I864" i="5"/>
  <c r="H865" i="5"/>
  <c r="I865" i="5"/>
  <c r="H866" i="5"/>
  <c r="I866" i="5"/>
  <c r="H867" i="5"/>
  <c r="I867" i="5"/>
  <c r="H868" i="5"/>
  <c r="I868" i="5"/>
  <c r="H869" i="5"/>
  <c r="I869" i="5"/>
  <c r="H870" i="5"/>
  <c r="I870" i="5"/>
  <c r="H871" i="5"/>
  <c r="I871" i="5"/>
  <c r="H872" i="5"/>
  <c r="I872" i="5"/>
  <c r="H873" i="5"/>
  <c r="I873" i="5"/>
  <c r="H874" i="5"/>
  <c r="I874" i="5"/>
  <c r="H875" i="5"/>
  <c r="I875" i="5"/>
  <c r="H876" i="5"/>
  <c r="I876" i="5"/>
  <c r="H877" i="5"/>
  <c r="I877" i="5"/>
  <c r="H878" i="5"/>
  <c r="I878" i="5"/>
  <c r="H879" i="5"/>
  <c r="I879" i="5"/>
  <c r="H880" i="5"/>
  <c r="I880" i="5"/>
  <c r="H881" i="5"/>
  <c r="I881" i="5"/>
  <c r="H882" i="5"/>
  <c r="I882" i="5"/>
  <c r="H883" i="5"/>
  <c r="I883" i="5"/>
  <c r="H884" i="5"/>
  <c r="I884" i="5"/>
  <c r="H885" i="5"/>
  <c r="I885" i="5"/>
  <c r="H886" i="5"/>
  <c r="I886" i="5"/>
  <c r="H887" i="5"/>
  <c r="I887" i="5"/>
  <c r="H888" i="5"/>
  <c r="I888" i="5"/>
  <c r="H889" i="5"/>
  <c r="I889" i="5"/>
  <c r="H890" i="5"/>
  <c r="I890" i="5"/>
  <c r="H891" i="5"/>
  <c r="I891" i="5"/>
  <c r="H892" i="5"/>
  <c r="I892" i="5"/>
  <c r="H893" i="5"/>
  <c r="I893" i="5"/>
  <c r="H894" i="5"/>
  <c r="I894" i="5"/>
  <c r="H895" i="5"/>
  <c r="I895" i="5"/>
  <c r="H896" i="5"/>
  <c r="I896" i="5"/>
  <c r="H897" i="5"/>
  <c r="I897" i="5"/>
  <c r="H898" i="5"/>
  <c r="I898" i="5"/>
  <c r="H899" i="5"/>
  <c r="I899" i="5"/>
  <c r="H900" i="5"/>
  <c r="I900" i="5"/>
  <c r="H901" i="5"/>
  <c r="I901" i="5"/>
  <c r="H902" i="5"/>
  <c r="I902" i="5"/>
  <c r="H903" i="5"/>
  <c r="I903" i="5"/>
  <c r="H904" i="5"/>
  <c r="I904" i="5"/>
  <c r="H905" i="5"/>
  <c r="I905" i="5"/>
  <c r="H906" i="5"/>
  <c r="I906" i="5"/>
  <c r="H907" i="5"/>
  <c r="I907" i="5"/>
  <c r="H908" i="5"/>
  <c r="I908" i="5"/>
  <c r="H909" i="5"/>
  <c r="I909" i="5"/>
  <c r="H910" i="5"/>
  <c r="I910" i="5"/>
  <c r="H911" i="5"/>
  <c r="I911" i="5"/>
  <c r="H912" i="5"/>
  <c r="I912" i="5"/>
  <c r="H913" i="5"/>
  <c r="I913" i="5"/>
  <c r="H914" i="5"/>
  <c r="I914" i="5"/>
  <c r="H915" i="5"/>
  <c r="I915" i="5"/>
  <c r="H916" i="5"/>
  <c r="I916" i="5"/>
  <c r="H917" i="5"/>
  <c r="I917" i="5"/>
  <c r="H918" i="5"/>
  <c r="I918" i="5"/>
  <c r="H919" i="5"/>
  <c r="I919" i="5"/>
  <c r="H920" i="5"/>
  <c r="I920" i="5"/>
  <c r="H921" i="5"/>
  <c r="I921" i="5"/>
  <c r="H922" i="5"/>
  <c r="I922" i="5"/>
  <c r="H923" i="5"/>
  <c r="I923" i="5"/>
  <c r="H924" i="5"/>
  <c r="I924" i="5"/>
  <c r="H925" i="5"/>
  <c r="I925" i="5"/>
  <c r="H926" i="5"/>
  <c r="I926" i="5"/>
  <c r="H927" i="5"/>
  <c r="I927" i="5"/>
  <c r="H928" i="5"/>
  <c r="I928" i="5"/>
  <c r="H929" i="5"/>
  <c r="I929" i="5"/>
  <c r="H930" i="5"/>
  <c r="I930" i="5"/>
  <c r="H931" i="5"/>
  <c r="I931" i="5"/>
  <c r="H932" i="5"/>
  <c r="I932" i="5"/>
  <c r="H933" i="5"/>
  <c r="I933" i="5"/>
  <c r="H934" i="5"/>
  <c r="I934" i="5"/>
  <c r="H935" i="5"/>
  <c r="I935" i="5"/>
  <c r="H936" i="5"/>
  <c r="I936" i="5"/>
  <c r="H937" i="5"/>
  <c r="I937" i="5"/>
  <c r="H938" i="5"/>
  <c r="I938" i="5"/>
  <c r="H939" i="5"/>
  <c r="I939" i="5"/>
  <c r="H940" i="5"/>
  <c r="I940" i="5"/>
  <c r="H941" i="5"/>
  <c r="I941" i="5"/>
  <c r="H942" i="5"/>
  <c r="I942" i="5"/>
  <c r="H943" i="5"/>
  <c r="I943" i="5"/>
  <c r="H944" i="5"/>
  <c r="I944" i="5"/>
  <c r="H945" i="5"/>
  <c r="I945" i="5"/>
  <c r="H946" i="5"/>
  <c r="I946" i="5"/>
  <c r="H947" i="5"/>
  <c r="I947" i="5"/>
  <c r="H948" i="5"/>
  <c r="I948" i="5"/>
  <c r="H949" i="5"/>
  <c r="I949" i="5"/>
  <c r="H950" i="5"/>
  <c r="I950" i="5"/>
  <c r="H951" i="5"/>
  <c r="I951" i="5"/>
  <c r="H952" i="5"/>
  <c r="I952" i="5"/>
  <c r="H953" i="5"/>
  <c r="I953" i="5"/>
  <c r="H954" i="5"/>
  <c r="I954" i="5"/>
  <c r="H955" i="5"/>
  <c r="I955" i="5"/>
  <c r="H956" i="5"/>
  <c r="I956" i="5"/>
  <c r="H957" i="5"/>
  <c r="I957" i="5"/>
  <c r="H958" i="5"/>
  <c r="I958" i="5"/>
  <c r="H959" i="5"/>
  <c r="I959" i="5"/>
  <c r="H960" i="5"/>
  <c r="I960" i="5"/>
  <c r="H961" i="5"/>
  <c r="I961" i="5"/>
  <c r="H962" i="5"/>
  <c r="I962" i="5"/>
  <c r="H963" i="5"/>
  <c r="I963" i="5"/>
  <c r="H964" i="5"/>
  <c r="I964" i="5"/>
  <c r="H965" i="5"/>
  <c r="I965" i="5"/>
  <c r="H966" i="5"/>
  <c r="I966" i="5"/>
  <c r="H967" i="5"/>
  <c r="I967" i="5"/>
  <c r="H968" i="5"/>
  <c r="I968" i="5"/>
  <c r="H969" i="5"/>
  <c r="I969" i="5"/>
  <c r="H970" i="5"/>
  <c r="I970" i="5"/>
  <c r="H971" i="5"/>
  <c r="I971" i="5"/>
  <c r="H972" i="5"/>
  <c r="I972" i="5"/>
  <c r="H973" i="5"/>
  <c r="I973" i="5"/>
  <c r="H974" i="5"/>
  <c r="I974" i="5"/>
  <c r="H975" i="5"/>
  <c r="I975" i="5"/>
  <c r="H976" i="5"/>
  <c r="I976" i="5"/>
  <c r="H977" i="5"/>
  <c r="I977" i="5"/>
  <c r="H978" i="5"/>
  <c r="I978" i="5"/>
  <c r="H979" i="5"/>
  <c r="I979" i="5"/>
  <c r="H980" i="5"/>
  <c r="I980" i="5"/>
  <c r="H981" i="5"/>
  <c r="I981" i="5"/>
  <c r="H982" i="5"/>
  <c r="I982" i="5"/>
  <c r="H983" i="5"/>
  <c r="I983" i="5"/>
  <c r="H984" i="5"/>
  <c r="I984" i="5"/>
  <c r="H985" i="5"/>
  <c r="I985" i="5"/>
  <c r="H986" i="5"/>
  <c r="I986" i="5"/>
  <c r="H987" i="5"/>
  <c r="I987" i="5"/>
  <c r="H988" i="5"/>
  <c r="I988" i="5"/>
  <c r="H989" i="5"/>
  <c r="I989" i="5"/>
  <c r="H990" i="5"/>
  <c r="I990" i="5"/>
  <c r="H991" i="5"/>
  <c r="I991" i="5"/>
  <c r="H992" i="5"/>
  <c r="I992" i="5"/>
  <c r="H993" i="5"/>
  <c r="I993" i="5"/>
  <c r="H994" i="5"/>
  <c r="I994" i="5"/>
  <c r="H995" i="5"/>
  <c r="I995" i="5"/>
  <c r="H996" i="5"/>
  <c r="I996" i="5"/>
  <c r="H997" i="5"/>
  <c r="I997" i="5"/>
  <c r="H998" i="5"/>
  <c r="I998" i="5"/>
  <c r="H999" i="5"/>
  <c r="I999" i="5"/>
  <c r="H1000" i="5"/>
  <c r="I1000" i="5"/>
  <c r="H1001" i="5"/>
  <c r="I1001" i="5"/>
  <c r="H1002" i="5"/>
  <c r="I1002" i="5"/>
  <c r="H1003" i="5"/>
  <c r="I1003" i="5"/>
  <c r="H1004" i="5"/>
  <c r="I1004" i="5"/>
  <c r="H1005" i="5"/>
  <c r="I1005" i="5"/>
  <c r="H1006" i="5"/>
  <c r="I1006" i="5"/>
  <c r="H1007" i="5"/>
  <c r="I1007" i="5"/>
  <c r="H1008" i="5"/>
  <c r="I1008" i="5"/>
  <c r="H1009" i="5"/>
  <c r="I1009" i="5"/>
  <c r="H1010" i="5"/>
  <c r="I1010" i="5"/>
  <c r="H1011" i="5"/>
  <c r="I1011" i="5"/>
  <c r="H1012" i="5"/>
  <c r="I1012" i="5"/>
  <c r="H1013" i="5"/>
  <c r="I1013" i="5"/>
  <c r="H1014" i="5"/>
  <c r="I1014" i="5"/>
  <c r="H1015" i="5"/>
  <c r="I1015" i="5"/>
  <c r="H1016" i="5"/>
  <c r="I1016" i="5"/>
  <c r="H1017" i="5"/>
  <c r="I1017" i="5"/>
  <c r="H1018" i="5"/>
  <c r="I1018" i="5"/>
  <c r="H1019" i="5"/>
  <c r="I1019" i="5"/>
  <c r="H1020" i="5"/>
  <c r="I1020" i="5"/>
  <c r="H1021" i="5"/>
  <c r="I1021" i="5"/>
  <c r="H1022" i="5"/>
  <c r="I1022" i="5"/>
  <c r="H1023" i="5"/>
  <c r="I1023" i="5"/>
  <c r="H1024" i="5"/>
  <c r="I1024" i="5"/>
  <c r="H1025" i="5"/>
  <c r="I1025" i="5"/>
  <c r="H1026" i="5"/>
  <c r="I1026" i="5"/>
  <c r="H1027" i="5"/>
  <c r="I1027" i="5"/>
  <c r="H1028" i="5"/>
  <c r="I1028" i="5"/>
  <c r="H1029" i="5"/>
  <c r="I1029" i="5"/>
  <c r="H1030" i="5"/>
  <c r="I1030" i="5"/>
  <c r="H1031" i="5"/>
  <c r="I1031" i="5"/>
  <c r="H1032" i="5"/>
  <c r="I1032" i="5"/>
  <c r="H1033" i="5"/>
  <c r="I1033" i="5"/>
  <c r="H1034" i="5"/>
  <c r="I1034" i="5"/>
  <c r="H1035" i="5"/>
  <c r="I1035" i="5"/>
  <c r="H1036" i="5"/>
  <c r="I1036" i="5"/>
  <c r="H1037" i="5"/>
  <c r="I1037" i="5"/>
  <c r="H1038" i="5"/>
  <c r="I1038" i="5"/>
  <c r="H1039" i="5"/>
  <c r="I1039" i="5"/>
  <c r="H1040" i="5"/>
  <c r="I1040" i="5"/>
  <c r="H1041" i="5"/>
  <c r="I1041" i="5"/>
  <c r="H1042" i="5"/>
  <c r="I1042" i="5"/>
  <c r="H1043" i="5"/>
  <c r="I1043" i="5"/>
  <c r="H1044" i="5"/>
  <c r="I1044" i="5"/>
  <c r="H1045" i="5"/>
  <c r="I1045" i="5"/>
  <c r="H1046" i="5"/>
  <c r="I1046" i="5"/>
  <c r="H1047" i="5"/>
  <c r="I1047" i="5"/>
  <c r="H1048" i="5"/>
  <c r="I1048" i="5"/>
  <c r="H1049" i="5"/>
  <c r="I1049" i="5"/>
  <c r="H1050" i="5"/>
  <c r="I1050" i="5"/>
  <c r="H1051" i="5"/>
  <c r="I1051" i="5"/>
  <c r="H1052" i="5"/>
  <c r="I1052" i="5"/>
  <c r="H1053" i="5"/>
  <c r="I1053" i="5"/>
  <c r="H1054" i="5"/>
  <c r="I1054" i="5"/>
  <c r="H1055" i="5"/>
  <c r="I1055" i="5"/>
  <c r="H1056" i="5"/>
  <c r="I1056" i="5"/>
  <c r="H1057" i="5"/>
  <c r="I1057" i="5"/>
  <c r="H1058" i="5"/>
  <c r="I1058" i="5"/>
  <c r="H1059" i="5"/>
  <c r="I1059" i="5"/>
  <c r="H1060" i="5"/>
  <c r="I1060" i="5"/>
  <c r="H1061" i="5"/>
  <c r="I1061" i="5"/>
  <c r="H1062" i="5"/>
  <c r="I1062" i="5"/>
  <c r="H1063" i="5"/>
  <c r="I1063" i="5"/>
  <c r="H1064" i="5"/>
  <c r="I1064" i="5"/>
  <c r="H1065" i="5"/>
  <c r="I1065" i="5"/>
  <c r="H1066" i="5"/>
  <c r="I1066" i="5"/>
  <c r="H1067" i="5"/>
  <c r="I1067" i="5"/>
  <c r="H1068" i="5"/>
  <c r="I1068" i="5"/>
  <c r="H1069" i="5"/>
  <c r="I1069" i="5"/>
  <c r="H1070" i="5"/>
  <c r="I1070" i="5"/>
  <c r="H1071" i="5"/>
  <c r="I1071" i="5"/>
  <c r="H1072" i="5"/>
  <c r="I1072" i="5"/>
  <c r="H1073" i="5"/>
  <c r="I1073" i="5"/>
  <c r="H1074" i="5"/>
  <c r="I1074" i="5"/>
  <c r="H1075" i="5"/>
  <c r="I1075" i="5"/>
  <c r="H1076" i="5"/>
  <c r="I1076" i="5"/>
  <c r="H1077" i="5"/>
  <c r="I1077" i="5"/>
  <c r="H1078" i="5"/>
  <c r="I1078" i="5"/>
  <c r="H1079" i="5"/>
  <c r="I1079" i="5"/>
  <c r="H1080" i="5"/>
  <c r="I1080" i="5"/>
  <c r="H1081" i="5"/>
  <c r="I1081" i="5"/>
  <c r="H1082" i="5"/>
  <c r="I1082" i="5"/>
  <c r="H1083" i="5"/>
  <c r="I1083" i="5"/>
  <c r="H1084" i="5"/>
  <c r="I1084" i="5"/>
  <c r="H1085" i="5"/>
  <c r="I1085" i="5"/>
  <c r="H1086" i="5"/>
  <c r="I1086" i="5"/>
  <c r="H1087" i="5"/>
  <c r="I1087" i="5"/>
  <c r="H1088" i="5"/>
  <c r="I1088" i="5"/>
  <c r="H1089" i="5"/>
  <c r="I1089" i="5"/>
  <c r="H1090" i="5"/>
  <c r="I1090" i="5"/>
  <c r="H1091" i="5"/>
  <c r="I1091" i="5"/>
  <c r="H1092" i="5"/>
  <c r="I1092" i="5"/>
  <c r="H1093" i="5"/>
  <c r="I1093" i="5"/>
  <c r="H1094" i="5"/>
  <c r="I1094" i="5"/>
  <c r="H1095" i="5"/>
  <c r="I1095" i="5"/>
  <c r="H1096" i="5"/>
  <c r="I1096" i="5"/>
  <c r="H1097" i="5"/>
  <c r="I1097" i="5"/>
  <c r="H1098" i="5"/>
  <c r="I1098" i="5"/>
  <c r="H1099" i="5"/>
  <c r="I1099" i="5"/>
  <c r="H1100" i="5"/>
  <c r="I1100" i="5"/>
  <c r="H1101" i="5"/>
  <c r="I1101" i="5"/>
  <c r="H1102" i="5"/>
  <c r="I1102" i="5"/>
  <c r="H1103" i="5"/>
  <c r="I1103" i="5"/>
  <c r="H1104" i="5"/>
  <c r="I1104" i="5"/>
  <c r="H1105" i="5"/>
  <c r="I1105" i="5"/>
  <c r="H1106" i="5"/>
  <c r="I1106" i="5"/>
  <c r="H1107" i="5"/>
  <c r="I1107" i="5"/>
  <c r="H1108" i="5"/>
  <c r="I1108" i="5"/>
  <c r="H1109" i="5"/>
  <c r="I1109" i="5"/>
  <c r="H1110" i="5"/>
  <c r="I1110" i="5"/>
  <c r="H1111" i="5"/>
  <c r="I1111" i="5"/>
  <c r="H1112" i="5"/>
  <c r="I1112" i="5"/>
  <c r="H1113" i="5"/>
  <c r="I1113" i="5"/>
  <c r="H1114" i="5"/>
  <c r="I1114" i="5"/>
  <c r="H1115" i="5"/>
  <c r="I1115" i="5"/>
  <c r="H1116" i="5"/>
  <c r="I1116" i="5"/>
  <c r="H1117" i="5"/>
  <c r="I1117" i="5"/>
  <c r="H1118" i="5"/>
  <c r="I1118" i="5"/>
  <c r="H1119" i="5"/>
  <c r="I1119" i="5"/>
  <c r="H1120" i="5"/>
  <c r="I1120" i="5"/>
  <c r="H1121" i="5"/>
  <c r="I1121" i="5"/>
  <c r="H1122" i="5"/>
  <c r="I1122" i="5"/>
  <c r="H1123" i="5"/>
  <c r="I1123" i="5"/>
  <c r="H1124" i="5"/>
  <c r="I1124" i="5"/>
  <c r="H1125" i="5"/>
  <c r="I1125" i="5"/>
  <c r="H1126" i="5"/>
  <c r="I1126" i="5"/>
  <c r="H1127" i="5"/>
  <c r="I1127" i="5"/>
  <c r="H1128" i="5"/>
  <c r="I1128" i="5"/>
  <c r="H1129" i="5"/>
  <c r="I1129" i="5"/>
  <c r="H1130" i="5"/>
  <c r="I1130" i="5"/>
  <c r="H1131" i="5"/>
  <c r="I1131" i="5"/>
  <c r="H1132" i="5"/>
  <c r="I1132" i="5"/>
  <c r="H1133" i="5"/>
  <c r="I1133" i="5"/>
  <c r="H1134" i="5"/>
  <c r="I1134" i="5"/>
  <c r="H1135" i="5"/>
  <c r="I1135" i="5"/>
  <c r="H1136" i="5"/>
  <c r="I1136" i="5"/>
  <c r="H1137" i="5"/>
  <c r="I1137" i="5"/>
  <c r="H1138" i="5"/>
  <c r="I1138" i="5"/>
  <c r="H1139" i="5"/>
  <c r="I1139" i="5"/>
  <c r="H1140" i="5"/>
  <c r="I1140" i="5"/>
  <c r="H1141" i="5"/>
  <c r="I1141" i="5"/>
  <c r="H1142" i="5"/>
  <c r="I1142" i="5"/>
  <c r="H1143" i="5"/>
  <c r="I1143" i="5"/>
  <c r="H1144" i="5"/>
  <c r="I1144" i="5"/>
  <c r="H1145" i="5"/>
  <c r="I1145" i="5"/>
  <c r="H1146" i="5"/>
  <c r="I1146" i="5"/>
  <c r="H1147" i="5"/>
  <c r="I1147" i="5"/>
  <c r="H1148" i="5"/>
  <c r="I1148" i="5"/>
  <c r="H1149" i="5"/>
  <c r="I1149" i="5"/>
  <c r="H1150" i="5"/>
  <c r="I1150" i="5"/>
  <c r="H1151" i="5"/>
  <c r="I1151" i="5"/>
  <c r="H1152" i="5"/>
  <c r="I1152" i="5"/>
  <c r="H1153" i="5"/>
  <c r="I1153" i="5"/>
  <c r="H1154" i="5"/>
  <c r="I1154" i="5"/>
  <c r="H1155" i="5"/>
  <c r="I1155" i="5"/>
  <c r="H1156" i="5"/>
  <c r="I1156" i="5"/>
  <c r="H1157" i="5"/>
  <c r="I1157" i="5"/>
  <c r="H1158" i="5"/>
  <c r="I1158" i="5"/>
  <c r="H1159" i="5"/>
  <c r="I1159" i="5"/>
  <c r="H1160" i="5"/>
  <c r="I1160" i="5"/>
  <c r="H1161" i="5"/>
  <c r="I1161" i="5"/>
  <c r="H1162" i="5"/>
  <c r="I1162" i="5"/>
  <c r="H1163" i="5"/>
  <c r="I1163" i="5"/>
  <c r="H1164" i="5"/>
  <c r="I1164" i="5"/>
  <c r="H1165" i="5"/>
  <c r="I1165" i="5"/>
  <c r="H1166" i="5"/>
  <c r="I1166" i="5"/>
  <c r="H1167" i="5"/>
  <c r="I1167" i="5"/>
  <c r="H1168" i="5"/>
  <c r="I1168" i="5"/>
  <c r="H1169" i="5"/>
  <c r="I1169" i="5"/>
  <c r="H1170" i="5"/>
  <c r="I1170" i="5"/>
  <c r="H1171" i="5"/>
  <c r="I1171" i="5"/>
  <c r="H1172" i="5"/>
  <c r="I1172" i="5"/>
  <c r="H1173" i="5"/>
  <c r="I1173" i="5"/>
  <c r="H1174" i="5"/>
  <c r="I1174" i="5"/>
  <c r="H1175" i="5"/>
  <c r="I1175" i="5"/>
  <c r="H1176" i="5"/>
  <c r="I1176" i="5"/>
  <c r="H1177" i="5"/>
  <c r="I1177" i="5"/>
  <c r="H1178" i="5"/>
  <c r="I1178" i="5"/>
  <c r="H1179" i="5"/>
  <c r="I1179" i="5"/>
  <c r="H1180" i="5"/>
  <c r="I1180" i="5"/>
  <c r="H1181" i="5"/>
  <c r="I1181" i="5"/>
  <c r="H1182" i="5"/>
  <c r="I1182" i="5"/>
  <c r="H1183" i="5"/>
  <c r="I1183" i="5"/>
  <c r="H1184" i="5"/>
  <c r="I1184" i="5"/>
  <c r="H1185" i="5"/>
  <c r="I1185" i="5"/>
  <c r="H1186" i="5"/>
  <c r="I1186" i="5"/>
  <c r="H1187" i="5"/>
  <c r="I1187" i="5"/>
  <c r="H1188" i="5"/>
  <c r="I1188" i="5"/>
  <c r="H1189" i="5"/>
  <c r="I1189" i="5"/>
  <c r="H1190" i="5"/>
  <c r="I1190" i="5"/>
  <c r="H1191" i="5"/>
  <c r="I1191" i="5"/>
  <c r="H1192" i="5"/>
  <c r="I1192" i="5"/>
  <c r="H1193" i="5"/>
  <c r="I1193" i="5"/>
  <c r="H1194" i="5"/>
  <c r="I1194" i="5"/>
  <c r="H1195" i="5"/>
  <c r="I1195" i="5"/>
  <c r="H1196" i="5"/>
  <c r="I1196" i="5"/>
  <c r="H1197" i="5"/>
  <c r="I1197" i="5"/>
  <c r="H1198" i="5"/>
  <c r="I1198" i="5"/>
  <c r="H1199" i="5"/>
  <c r="I1199" i="5"/>
  <c r="H1200" i="5"/>
  <c r="I1200" i="5"/>
  <c r="H1201" i="5"/>
  <c r="I1201" i="5"/>
  <c r="H1202" i="5"/>
  <c r="I1202" i="5"/>
  <c r="H1203" i="5"/>
  <c r="I1203" i="5"/>
  <c r="H1204" i="5"/>
  <c r="I1204" i="5"/>
  <c r="H1205" i="5"/>
  <c r="I1205" i="5"/>
  <c r="H1206" i="5"/>
  <c r="I1206" i="5"/>
  <c r="H1207" i="5"/>
  <c r="I1207" i="5"/>
  <c r="H1208" i="5"/>
  <c r="I1208" i="5"/>
  <c r="H1209" i="5"/>
  <c r="I1209" i="5"/>
  <c r="H1210" i="5"/>
  <c r="I1210" i="5"/>
  <c r="H1211" i="5"/>
  <c r="I1211" i="5"/>
  <c r="H1212" i="5"/>
  <c r="I1212" i="5"/>
  <c r="H1213" i="5"/>
  <c r="I1213" i="5"/>
  <c r="H1214" i="5"/>
  <c r="I1214" i="5"/>
  <c r="H1215" i="5"/>
  <c r="I1215" i="5"/>
  <c r="H1216" i="5"/>
  <c r="I1216" i="5"/>
  <c r="H1217" i="5"/>
  <c r="I1217" i="5"/>
  <c r="H1218" i="5"/>
  <c r="I1218" i="5"/>
  <c r="H1219" i="5"/>
  <c r="I1219" i="5"/>
  <c r="H1220" i="5"/>
  <c r="I1220" i="5"/>
  <c r="H1221" i="5"/>
  <c r="I1221" i="5"/>
  <c r="H1222" i="5"/>
  <c r="I1222" i="5"/>
  <c r="H1223" i="5"/>
  <c r="I1223" i="5"/>
  <c r="H1224" i="5"/>
  <c r="I1224" i="5"/>
  <c r="H1225" i="5"/>
  <c r="I1225" i="5"/>
  <c r="H1226" i="5"/>
  <c r="I1226" i="5"/>
  <c r="H1227" i="5"/>
  <c r="I1227" i="5"/>
  <c r="H1228" i="5"/>
  <c r="I1228" i="5"/>
  <c r="H1229" i="5"/>
  <c r="I1229" i="5"/>
  <c r="H1230" i="5"/>
  <c r="I1230" i="5"/>
  <c r="H1231" i="5"/>
  <c r="I1231" i="5"/>
  <c r="H1232" i="5"/>
  <c r="I1232" i="5"/>
  <c r="H1233" i="5"/>
  <c r="I1233" i="5"/>
  <c r="H1234" i="5"/>
  <c r="I1234" i="5"/>
  <c r="H1235" i="5"/>
  <c r="I1235" i="5"/>
  <c r="H1236" i="5"/>
  <c r="I1236" i="5"/>
  <c r="H1237" i="5"/>
  <c r="I1237" i="5"/>
  <c r="H1238" i="5"/>
  <c r="I1238" i="5"/>
  <c r="H1239" i="5"/>
  <c r="I1239" i="5"/>
  <c r="H1240" i="5"/>
  <c r="I1240" i="5"/>
  <c r="H1241" i="5"/>
  <c r="I1241" i="5"/>
  <c r="H1242" i="5"/>
  <c r="I1242" i="5"/>
  <c r="H1243" i="5"/>
  <c r="I1243" i="5"/>
  <c r="H1244" i="5"/>
  <c r="I1244" i="5"/>
  <c r="H1245" i="5"/>
  <c r="I1245" i="5"/>
  <c r="H1246" i="5"/>
  <c r="I1246" i="5"/>
  <c r="H1247" i="5"/>
  <c r="I1247" i="5"/>
  <c r="H1248" i="5"/>
  <c r="I1248" i="5"/>
  <c r="H1249" i="5"/>
  <c r="I1249" i="5"/>
  <c r="H1250" i="5"/>
  <c r="I1250" i="5"/>
  <c r="H1251" i="5"/>
  <c r="I1251" i="5"/>
  <c r="H1252" i="5"/>
  <c r="I1252" i="5"/>
  <c r="H1253" i="5"/>
  <c r="I1253" i="5"/>
  <c r="H1254" i="5"/>
  <c r="I1254" i="5"/>
  <c r="H1255" i="5"/>
  <c r="I1255" i="5"/>
  <c r="H1256" i="5"/>
  <c r="I1256" i="5"/>
  <c r="H1257" i="5"/>
  <c r="I1257" i="5"/>
  <c r="H1258" i="5"/>
  <c r="I1258" i="5"/>
  <c r="H1259" i="5"/>
  <c r="I1259" i="5"/>
  <c r="H1260" i="5"/>
  <c r="I1260" i="5"/>
  <c r="H1261" i="5"/>
  <c r="I1261" i="5"/>
  <c r="H1262" i="5"/>
  <c r="I1262" i="5"/>
  <c r="H1263" i="5"/>
  <c r="I1263" i="5"/>
  <c r="H1264" i="5"/>
  <c r="I1264" i="5"/>
  <c r="H1265" i="5"/>
  <c r="I1265" i="5"/>
  <c r="H1266" i="5"/>
  <c r="I1266" i="5"/>
  <c r="H1267" i="5"/>
  <c r="I1267" i="5"/>
  <c r="H1268" i="5"/>
  <c r="I1268" i="5"/>
  <c r="H1269" i="5"/>
  <c r="I1269" i="5"/>
  <c r="H1270" i="5"/>
  <c r="I1270" i="5"/>
  <c r="H1271" i="5"/>
  <c r="I1271" i="5"/>
  <c r="H1272" i="5"/>
  <c r="I1272" i="5"/>
  <c r="H1273" i="5"/>
  <c r="I1273" i="5"/>
  <c r="H1274" i="5"/>
  <c r="I1274" i="5"/>
  <c r="H1275" i="5"/>
  <c r="I1275" i="5"/>
  <c r="H1276" i="5"/>
  <c r="I1276" i="5"/>
  <c r="H1277" i="5"/>
  <c r="I1277" i="5"/>
  <c r="H1278" i="5"/>
  <c r="I1278" i="5"/>
  <c r="H1279" i="5"/>
  <c r="I1279" i="5"/>
  <c r="H1280" i="5"/>
  <c r="I1280" i="5"/>
  <c r="H1281" i="5"/>
  <c r="I1281" i="5"/>
  <c r="H1282" i="5"/>
  <c r="I1282" i="5"/>
  <c r="H1283" i="5"/>
  <c r="I1283" i="5"/>
  <c r="H1284" i="5"/>
  <c r="I1284" i="5"/>
  <c r="H1285" i="5"/>
  <c r="I1285" i="5"/>
  <c r="H1286" i="5"/>
  <c r="I1286" i="5"/>
  <c r="H1287" i="5"/>
  <c r="I1287" i="5"/>
  <c r="H1288" i="5"/>
  <c r="I1288" i="5"/>
  <c r="H1289" i="5"/>
  <c r="I1289" i="5"/>
  <c r="H1290" i="5"/>
  <c r="I1290" i="5"/>
  <c r="H1291" i="5"/>
  <c r="I1291" i="5"/>
  <c r="H1292" i="5"/>
  <c r="I1292" i="5"/>
  <c r="H1293" i="5"/>
  <c r="I1293" i="5"/>
  <c r="H1294" i="5"/>
  <c r="I1294" i="5"/>
  <c r="H1295" i="5"/>
  <c r="I1295" i="5"/>
  <c r="H1296" i="5"/>
  <c r="I1296" i="5"/>
  <c r="H1297" i="5"/>
  <c r="I1297" i="5"/>
  <c r="H1298" i="5"/>
  <c r="I1298" i="5"/>
  <c r="H1299" i="5"/>
  <c r="I1299" i="5"/>
  <c r="H1300" i="5"/>
  <c r="I1300" i="5"/>
  <c r="H1301" i="5"/>
  <c r="I1301" i="5"/>
  <c r="H1302" i="5"/>
  <c r="I1302" i="5"/>
  <c r="H1303" i="5"/>
  <c r="I1303" i="5"/>
  <c r="H1304" i="5"/>
  <c r="I1304" i="5"/>
  <c r="H1305" i="5"/>
  <c r="I1305" i="5"/>
  <c r="H1306" i="5"/>
  <c r="I1306" i="5"/>
  <c r="H1307" i="5"/>
  <c r="I1307" i="5"/>
  <c r="H1308" i="5"/>
  <c r="I1308" i="5"/>
  <c r="H1309" i="5"/>
  <c r="I1309" i="5"/>
  <c r="H1310" i="5"/>
  <c r="I1310" i="5"/>
  <c r="H1311" i="5"/>
  <c r="I1311" i="5"/>
  <c r="H1312" i="5"/>
  <c r="I1312" i="5"/>
  <c r="H1313" i="5"/>
  <c r="I1313" i="5"/>
  <c r="H1314" i="5"/>
  <c r="I1314" i="5"/>
  <c r="H1315" i="5"/>
  <c r="I1315" i="5"/>
  <c r="H1316" i="5"/>
  <c r="I1316" i="5"/>
  <c r="H1317" i="5"/>
  <c r="I1317" i="5"/>
  <c r="H1318" i="5"/>
  <c r="I1318" i="5"/>
  <c r="H1319" i="5"/>
  <c r="I1319" i="5"/>
  <c r="H1320" i="5"/>
  <c r="I1320" i="5"/>
  <c r="H1321" i="5"/>
  <c r="I1321" i="5"/>
  <c r="H1322" i="5"/>
  <c r="I1322" i="5"/>
  <c r="H1323" i="5"/>
  <c r="I1323" i="5"/>
  <c r="H1324" i="5"/>
  <c r="I1324" i="5"/>
  <c r="H1325" i="5"/>
  <c r="I1325" i="5"/>
  <c r="H1326" i="5"/>
  <c r="I1326" i="5"/>
  <c r="H1327" i="5"/>
  <c r="I1327" i="5"/>
  <c r="H1328" i="5"/>
  <c r="I1328" i="5"/>
  <c r="H1329" i="5"/>
  <c r="I1329" i="5"/>
  <c r="H1330" i="5"/>
  <c r="I1330" i="5"/>
  <c r="H1331" i="5"/>
  <c r="I1331" i="5"/>
  <c r="H1332" i="5"/>
  <c r="I1332" i="5"/>
  <c r="H1333" i="5"/>
  <c r="I1333" i="5"/>
  <c r="H1334" i="5"/>
  <c r="I1334" i="5"/>
  <c r="H1335" i="5"/>
  <c r="I1335" i="5"/>
  <c r="H1336" i="5"/>
  <c r="I1336" i="5"/>
  <c r="H1337" i="5"/>
  <c r="I1337" i="5"/>
  <c r="H1338" i="5"/>
  <c r="I1338" i="5"/>
  <c r="H1339" i="5"/>
  <c r="I1339" i="5"/>
  <c r="H1340" i="5"/>
  <c r="I1340" i="5"/>
  <c r="H1341" i="5"/>
  <c r="I1341" i="5"/>
  <c r="H1342" i="5"/>
  <c r="I1342" i="5"/>
  <c r="H1343" i="5"/>
  <c r="I1343" i="5"/>
  <c r="H1344" i="5"/>
  <c r="I1344" i="5"/>
  <c r="H1345" i="5"/>
  <c r="I1345" i="5"/>
  <c r="H1346" i="5"/>
  <c r="I1346" i="5"/>
  <c r="H1347" i="5"/>
  <c r="I1347" i="5"/>
  <c r="H1348" i="5"/>
  <c r="I1348" i="5"/>
  <c r="H1349" i="5"/>
  <c r="I1349" i="5"/>
  <c r="H1350" i="5"/>
  <c r="I1350" i="5"/>
  <c r="H1351" i="5"/>
  <c r="I1351" i="5"/>
  <c r="H1352" i="5"/>
  <c r="I1352" i="5"/>
  <c r="H1353" i="5"/>
  <c r="I1353" i="5"/>
  <c r="H1354" i="5"/>
  <c r="I1354" i="5"/>
  <c r="H1355" i="5"/>
  <c r="I1355" i="5"/>
  <c r="H1356" i="5"/>
  <c r="I1356" i="5"/>
  <c r="H1357" i="5"/>
  <c r="I1357" i="5"/>
  <c r="H1358" i="5"/>
  <c r="I1358" i="5"/>
  <c r="H1359" i="5"/>
  <c r="I1359" i="5"/>
  <c r="H1360" i="5"/>
  <c r="I1360" i="5"/>
  <c r="H1361" i="5"/>
  <c r="I1361" i="5"/>
  <c r="H1362" i="5"/>
  <c r="I1362" i="5"/>
  <c r="H1363" i="5"/>
  <c r="I1363" i="5"/>
  <c r="H1364" i="5"/>
  <c r="I1364" i="5"/>
  <c r="H1365" i="5"/>
  <c r="I1365" i="5"/>
  <c r="H1366" i="5"/>
  <c r="I1366" i="5"/>
  <c r="H1367" i="5"/>
  <c r="I1367" i="5"/>
  <c r="H1368" i="5"/>
  <c r="I1368" i="5"/>
  <c r="H1369" i="5"/>
  <c r="I1369" i="5"/>
  <c r="H1370" i="5"/>
  <c r="I1370" i="5"/>
  <c r="H1371" i="5"/>
  <c r="I1371" i="5"/>
  <c r="H1372" i="5"/>
  <c r="I1372" i="5"/>
  <c r="H1373" i="5"/>
  <c r="I1373" i="5"/>
  <c r="H1374" i="5"/>
  <c r="I1374" i="5"/>
  <c r="H1375" i="5"/>
  <c r="I1375" i="5"/>
  <c r="H1376" i="5"/>
  <c r="I1376" i="5"/>
  <c r="H1377" i="5"/>
  <c r="I1377" i="5"/>
  <c r="H1378" i="5"/>
  <c r="I1378" i="5"/>
  <c r="H1379" i="5"/>
  <c r="I1379" i="5"/>
  <c r="H1380" i="5"/>
  <c r="I1380" i="5"/>
  <c r="H1381" i="5"/>
  <c r="I1381" i="5"/>
  <c r="H1382" i="5"/>
  <c r="I1382" i="5"/>
  <c r="H1383" i="5"/>
  <c r="I1383" i="5"/>
  <c r="H1384" i="5"/>
  <c r="I1384" i="5"/>
  <c r="H1385" i="5"/>
  <c r="I1385" i="5"/>
  <c r="H1386" i="5"/>
  <c r="I1386" i="5"/>
  <c r="H1387" i="5"/>
  <c r="I1387" i="5"/>
  <c r="H1388" i="5"/>
  <c r="I1388" i="5"/>
  <c r="H1389" i="5"/>
  <c r="I1389" i="5"/>
  <c r="H1390" i="5"/>
  <c r="I1390" i="5"/>
  <c r="H1391" i="5"/>
  <c r="I1391" i="5"/>
  <c r="H1392" i="5"/>
  <c r="I1392" i="5"/>
  <c r="H1393" i="5"/>
  <c r="I1393" i="5"/>
  <c r="H1394" i="5"/>
  <c r="I1394" i="5"/>
  <c r="H1395" i="5"/>
  <c r="I1395" i="5"/>
  <c r="H1396" i="5"/>
  <c r="I1396" i="5"/>
  <c r="H1397" i="5"/>
  <c r="I1397" i="5"/>
  <c r="H1398" i="5"/>
  <c r="I1398" i="5"/>
  <c r="H1399" i="5"/>
  <c r="I1399" i="5"/>
  <c r="H1400" i="5"/>
  <c r="I1400" i="5"/>
  <c r="H1401" i="5"/>
  <c r="I1401" i="5"/>
  <c r="H1402" i="5"/>
  <c r="I1402" i="5"/>
  <c r="H1403" i="5"/>
  <c r="I1403" i="5"/>
  <c r="H1404" i="5"/>
  <c r="I1404" i="5"/>
  <c r="H1405" i="5"/>
  <c r="I1405" i="5"/>
  <c r="H1406" i="5"/>
  <c r="I1406" i="5"/>
  <c r="H1407" i="5"/>
  <c r="I1407" i="5"/>
  <c r="H1408" i="5"/>
  <c r="I1408" i="5"/>
  <c r="H1409" i="5"/>
  <c r="I1409" i="5"/>
  <c r="H1410" i="5"/>
  <c r="I1410" i="5"/>
  <c r="H1411" i="5"/>
  <c r="I1411" i="5"/>
  <c r="H1412" i="5"/>
  <c r="I1412" i="5"/>
  <c r="H1413" i="5"/>
  <c r="I1413" i="5"/>
  <c r="H1414" i="5"/>
  <c r="I1414" i="5"/>
  <c r="H1415" i="5"/>
  <c r="I1415" i="5"/>
  <c r="H1416" i="5"/>
  <c r="I1416" i="5"/>
  <c r="H1417" i="5"/>
  <c r="I1417" i="5"/>
  <c r="H1418" i="5"/>
  <c r="I1418" i="5"/>
  <c r="H1419" i="5"/>
  <c r="I1419" i="5"/>
  <c r="H1420" i="5"/>
  <c r="I1420" i="5"/>
  <c r="H1421" i="5"/>
  <c r="I1421" i="5"/>
  <c r="H1422" i="5"/>
  <c r="I1422" i="5"/>
  <c r="H1423" i="5"/>
  <c r="I1423" i="5"/>
  <c r="H1424" i="5"/>
  <c r="I1424" i="5"/>
  <c r="H1425" i="5"/>
  <c r="I1425" i="5"/>
  <c r="H1426" i="5"/>
  <c r="I1426" i="5"/>
  <c r="H1427" i="5"/>
  <c r="I1427" i="5"/>
  <c r="H1428" i="5"/>
  <c r="I1428" i="5"/>
  <c r="H1429" i="5"/>
  <c r="I1429" i="5"/>
  <c r="H1430" i="5"/>
  <c r="I1430" i="5"/>
  <c r="H1431" i="5"/>
  <c r="I1431" i="5"/>
  <c r="H1432" i="5"/>
  <c r="I1432" i="5"/>
  <c r="H1433" i="5"/>
  <c r="I1433" i="5"/>
  <c r="H1434" i="5"/>
  <c r="I1434" i="5"/>
  <c r="H1435" i="5"/>
  <c r="I1435" i="5"/>
  <c r="H1436" i="5"/>
  <c r="I1436" i="5"/>
  <c r="H1437" i="5"/>
  <c r="I1437" i="5"/>
  <c r="H1438" i="5"/>
  <c r="I1438" i="5"/>
  <c r="H1439" i="5"/>
  <c r="I1439" i="5"/>
  <c r="H1440" i="5"/>
  <c r="I1440" i="5"/>
  <c r="H1441" i="5"/>
  <c r="I1441" i="5"/>
  <c r="H1442" i="5"/>
  <c r="I1442" i="5"/>
  <c r="H1443" i="5"/>
  <c r="I1443" i="5"/>
  <c r="H1444" i="5"/>
  <c r="I1444" i="5"/>
  <c r="H1445" i="5"/>
  <c r="I1445" i="5"/>
  <c r="H1446" i="5"/>
  <c r="I1446" i="5"/>
  <c r="H1447" i="5"/>
  <c r="I1447" i="5"/>
  <c r="H1448" i="5"/>
  <c r="I1448" i="5"/>
  <c r="H1449" i="5"/>
  <c r="I1449" i="5"/>
  <c r="H1450" i="5"/>
  <c r="I1450" i="5"/>
  <c r="H1451" i="5"/>
  <c r="I1451" i="5"/>
  <c r="H1452" i="5"/>
  <c r="I1452" i="5"/>
  <c r="H1453" i="5"/>
  <c r="I1453" i="5"/>
  <c r="H1454" i="5"/>
  <c r="I1454" i="5"/>
  <c r="H1455" i="5"/>
  <c r="I1455" i="5"/>
  <c r="H1456" i="5"/>
  <c r="I1456" i="5"/>
  <c r="H1457" i="5"/>
  <c r="I1457" i="5"/>
  <c r="H1458" i="5"/>
  <c r="I1458" i="5"/>
  <c r="H1459" i="5"/>
  <c r="I1459" i="5"/>
  <c r="H1460" i="5"/>
  <c r="I1460" i="5"/>
  <c r="H1461" i="5"/>
  <c r="I1461" i="5"/>
  <c r="H1462" i="5"/>
  <c r="I1462" i="5"/>
  <c r="H1463" i="5"/>
  <c r="I1463" i="5"/>
  <c r="H1464" i="5"/>
  <c r="I1464" i="5"/>
  <c r="H1465" i="5"/>
  <c r="I1465" i="5"/>
  <c r="H1466" i="5"/>
  <c r="I1466" i="5"/>
  <c r="H1467" i="5"/>
  <c r="I1467" i="5"/>
  <c r="H1468" i="5"/>
  <c r="I1468" i="5"/>
  <c r="H1469" i="5"/>
  <c r="I1469" i="5"/>
  <c r="H1470" i="5"/>
  <c r="I1470" i="5"/>
  <c r="H1471" i="5"/>
  <c r="I1471" i="5"/>
  <c r="H1472" i="5"/>
  <c r="I1472" i="5"/>
  <c r="H1473" i="5"/>
  <c r="I1473" i="5"/>
  <c r="H1474" i="5"/>
  <c r="I1474" i="5"/>
  <c r="H1475" i="5"/>
  <c r="I1475" i="5"/>
  <c r="H1476" i="5"/>
  <c r="I1476" i="5"/>
  <c r="H1477" i="5"/>
  <c r="I1477" i="5"/>
  <c r="H1478" i="5"/>
  <c r="I1478" i="5"/>
  <c r="H1479" i="5"/>
  <c r="I1479" i="5"/>
  <c r="H1480" i="5"/>
  <c r="I1480" i="5"/>
  <c r="H1481" i="5"/>
  <c r="I1481" i="5"/>
  <c r="H1482" i="5"/>
  <c r="I1482" i="5"/>
  <c r="H1483" i="5"/>
  <c r="I1483" i="5"/>
  <c r="H1484" i="5"/>
  <c r="I1484" i="5"/>
  <c r="H1485" i="5"/>
  <c r="I1485" i="5"/>
  <c r="H1486" i="5"/>
  <c r="I1486" i="5"/>
  <c r="H1487" i="5"/>
  <c r="I1487" i="5"/>
  <c r="H1488" i="5"/>
  <c r="I1488" i="5"/>
  <c r="H1489" i="5"/>
  <c r="I1489" i="5"/>
  <c r="H1490" i="5"/>
  <c r="I1490" i="5"/>
  <c r="H1491" i="5"/>
  <c r="I1491" i="5"/>
  <c r="H1492" i="5"/>
  <c r="I1492" i="5"/>
  <c r="H1493" i="5"/>
  <c r="I1493" i="5"/>
  <c r="H1494" i="5"/>
  <c r="I1494" i="5"/>
  <c r="H1495" i="5"/>
  <c r="I1495" i="5"/>
  <c r="H1496" i="5"/>
  <c r="I1496" i="5"/>
  <c r="H1497" i="5"/>
  <c r="I1497" i="5"/>
  <c r="H1498" i="5"/>
  <c r="I1498" i="5"/>
  <c r="H1499" i="5"/>
  <c r="I1499" i="5"/>
  <c r="H1500" i="5"/>
  <c r="I1500" i="5"/>
  <c r="H1501" i="5"/>
  <c r="I1501" i="5"/>
  <c r="H1502" i="5"/>
  <c r="I1502" i="5"/>
  <c r="H1503" i="5"/>
  <c r="I1503" i="5"/>
  <c r="H1504" i="5"/>
  <c r="I1504" i="5"/>
  <c r="H1505" i="5"/>
  <c r="I1505" i="5"/>
  <c r="H1506" i="5"/>
  <c r="I1506" i="5"/>
  <c r="H1507" i="5"/>
  <c r="I1507" i="5"/>
  <c r="H1508" i="5"/>
  <c r="I1508" i="5"/>
  <c r="H1509" i="5"/>
  <c r="I1509" i="5"/>
  <c r="H1510" i="5"/>
  <c r="I1510" i="5"/>
  <c r="H1511" i="5"/>
  <c r="I1511" i="5"/>
  <c r="H1512" i="5"/>
  <c r="I1512" i="5"/>
  <c r="H1513" i="5"/>
  <c r="I1513" i="5"/>
  <c r="H1514" i="5"/>
  <c r="I1514" i="5"/>
  <c r="H1515" i="5"/>
  <c r="I1515" i="5"/>
  <c r="H1516" i="5"/>
  <c r="I1516" i="5"/>
  <c r="H1517" i="5"/>
  <c r="I1517" i="5"/>
  <c r="H1518" i="5"/>
  <c r="I1518" i="5"/>
  <c r="H1519" i="5"/>
  <c r="I1519" i="5"/>
  <c r="H1520" i="5"/>
  <c r="I1520" i="5"/>
  <c r="H1521" i="5"/>
  <c r="I1521" i="5"/>
  <c r="H1522" i="5"/>
  <c r="I1522" i="5"/>
  <c r="H1523" i="5"/>
  <c r="I1523" i="5"/>
  <c r="H1524" i="5"/>
  <c r="I1524" i="5"/>
  <c r="H1525" i="5"/>
  <c r="I1525" i="5"/>
  <c r="H1526" i="5"/>
  <c r="I1526" i="5"/>
  <c r="H1527" i="5"/>
  <c r="I1527" i="5"/>
  <c r="H1528" i="5"/>
  <c r="I1528" i="5"/>
  <c r="H1529" i="5"/>
  <c r="I1529" i="5"/>
  <c r="H1530" i="5"/>
  <c r="I1530" i="5"/>
  <c r="H1531" i="5"/>
  <c r="I1531" i="5"/>
  <c r="H1532" i="5"/>
  <c r="I1532" i="5"/>
  <c r="H1533" i="5"/>
  <c r="I1533" i="5"/>
  <c r="H1534" i="5"/>
  <c r="I1534" i="5"/>
  <c r="H1535" i="5"/>
  <c r="I1535" i="5"/>
  <c r="H1536" i="5"/>
  <c r="I1536" i="5"/>
  <c r="H1537" i="5"/>
  <c r="I1537" i="5"/>
  <c r="H1538" i="5"/>
  <c r="I1538" i="5"/>
  <c r="H1539" i="5"/>
  <c r="I1539" i="5"/>
  <c r="H1540" i="5"/>
  <c r="I1540" i="5"/>
  <c r="H1541" i="5"/>
  <c r="I1541" i="5"/>
  <c r="H1542" i="5"/>
  <c r="I1542" i="5"/>
  <c r="H1543" i="5"/>
  <c r="I1543" i="5"/>
  <c r="H1544" i="5"/>
  <c r="I1544" i="5"/>
  <c r="H1545" i="5"/>
  <c r="I1545" i="5"/>
  <c r="H1546" i="5"/>
  <c r="I1546" i="5"/>
  <c r="H1547" i="5"/>
  <c r="I1547" i="5"/>
  <c r="H1548" i="5"/>
  <c r="I1548" i="5"/>
  <c r="H1549" i="5"/>
  <c r="I1549" i="5"/>
  <c r="H1550" i="5"/>
  <c r="I1550" i="5"/>
  <c r="H1551" i="5"/>
  <c r="I1551" i="5"/>
  <c r="H1552" i="5"/>
  <c r="I1552" i="5"/>
  <c r="H1553" i="5"/>
  <c r="I1553" i="5"/>
  <c r="H1554" i="5"/>
  <c r="I1554" i="5"/>
  <c r="H1555" i="5"/>
  <c r="I1555" i="5"/>
  <c r="H1556" i="5"/>
  <c r="I1556" i="5"/>
  <c r="H1557" i="5"/>
  <c r="I1557" i="5"/>
  <c r="H1558" i="5"/>
  <c r="I1558" i="5"/>
  <c r="H1559" i="5"/>
  <c r="I1559" i="5"/>
  <c r="H1560" i="5"/>
  <c r="I1560" i="5"/>
  <c r="H1561" i="5"/>
  <c r="I1561" i="5"/>
  <c r="H1562" i="5"/>
  <c r="I1562" i="5"/>
  <c r="H1563" i="5"/>
  <c r="I1563" i="5"/>
  <c r="H1564" i="5"/>
  <c r="I1564" i="5"/>
  <c r="H1565" i="5"/>
  <c r="I1565" i="5"/>
  <c r="H1566" i="5"/>
  <c r="I1566" i="5"/>
  <c r="H1567" i="5"/>
  <c r="I1567" i="5"/>
  <c r="H1568" i="5"/>
  <c r="I1568" i="5"/>
  <c r="H1569" i="5"/>
  <c r="I1569" i="5"/>
  <c r="H1570" i="5"/>
  <c r="I1570" i="5"/>
  <c r="H1571" i="5"/>
  <c r="I1571" i="5"/>
  <c r="H1572" i="5"/>
  <c r="I1572" i="5"/>
  <c r="H1573" i="5"/>
  <c r="I1573" i="5"/>
  <c r="H1574" i="5"/>
  <c r="I1574" i="5"/>
  <c r="H1575" i="5"/>
  <c r="I1575" i="5"/>
  <c r="H1576" i="5"/>
  <c r="I1576" i="5"/>
  <c r="H1577" i="5"/>
  <c r="I1577" i="5"/>
  <c r="H1578" i="5"/>
  <c r="I1578" i="5"/>
  <c r="H1579" i="5"/>
  <c r="I1579" i="5"/>
  <c r="H1580" i="5"/>
  <c r="I1580" i="5"/>
  <c r="H1581" i="5"/>
  <c r="I1581" i="5"/>
  <c r="H1582" i="5"/>
  <c r="I1582" i="5"/>
  <c r="H1583" i="5"/>
  <c r="I1583" i="5"/>
  <c r="H1584" i="5"/>
  <c r="I1584" i="5"/>
  <c r="H1585" i="5"/>
  <c r="I1585" i="5"/>
  <c r="H1586" i="5"/>
  <c r="I1586" i="5"/>
  <c r="H1587" i="5"/>
  <c r="I1587" i="5"/>
  <c r="H1588" i="5"/>
  <c r="I1588" i="5"/>
  <c r="H1589" i="5"/>
  <c r="I1589" i="5"/>
  <c r="H1590" i="5"/>
  <c r="I1590" i="5"/>
  <c r="H1591" i="5"/>
  <c r="I1591" i="5"/>
  <c r="H1592" i="5"/>
  <c r="I1592" i="5"/>
  <c r="H1593" i="5"/>
  <c r="I1593" i="5"/>
  <c r="H1594" i="5"/>
  <c r="I1594" i="5"/>
  <c r="H1595" i="5"/>
  <c r="I1595" i="5"/>
  <c r="H1596" i="5"/>
  <c r="I1596" i="5"/>
  <c r="H1597" i="5"/>
  <c r="I1597" i="5"/>
  <c r="H1598" i="5"/>
  <c r="I1598" i="5"/>
  <c r="H1599" i="5"/>
  <c r="I1599" i="5"/>
  <c r="H1600" i="5"/>
  <c r="I1600" i="5"/>
  <c r="H1601" i="5"/>
  <c r="I1601" i="5"/>
  <c r="H1602" i="5"/>
  <c r="I1602" i="5"/>
  <c r="H1603" i="5"/>
  <c r="I1603" i="5"/>
  <c r="H1604" i="5"/>
  <c r="I1604" i="5"/>
  <c r="H1605" i="5"/>
  <c r="I1605" i="5"/>
  <c r="H1606" i="5"/>
  <c r="I1606" i="5"/>
  <c r="H1607" i="5"/>
  <c r="I1607" i="5"/>
  <c r="H1608" i="5"/>
  <c r="I1608" i="5"/>
  <c r="H1609" i="5"/>
  <c r="I1609" i="5"/>
  <c r="H1610" i="5"/>
  <c r="I1610" i="5"/>
  <c r="H1611" i="5"/>
  <c r="I1611" i="5"/>
  <c r="H1612" i="5"/>
  <c r="I1612" i="5"/>
  <c r="H1613" i="5"/>
  <c r="I1613" i="5"/>
  <c r="H1614" i="5"/>
  <c r="I1614" i="5"/>
  <c r="H1615" i="5"/>
  <c r="I1615" i="5"/>
  <c r="H1616" i="5"/>
  <c r="I1616" i="5"/>
  <c r="H1617" i="5"/>
  <c r="I1617" i="5"/>
  <c r="H1618" i="5"/>
  <c r="I1618" i="5"/>
  <c r="H1619" i="5"/>
  <c r="I1619" i="5"/>
  <c r="H1620" i="5"/>
  <c r="I1620" i="5"/>
  <c r="H1621" i="5"/>
  <c r="I1621" i="5"/>
  <c r="H1622" i="5"/>
  <c r="I1622" i="5"/>
  <c r="H1623" i="5"/>
  <c r="I1623" i="5"/>
  <c r="H1624" i="5"/>
  <c r="I1624" i="5"/>
  <c r="H1625" i="5"/>
  <c r="I1625" i="5"/>
  <c r="H1626" i="5"/>
  <c r="I1626" i="5"/>
  <c r="H1627" i="5"/>
  <c r="I1627" i="5"/>
  <c r="H1628" i="5"/>
  <c r="I1628" i="5"/>
  <c r="H1629" i="5"/>
  <c r="I1629" i="5"/>
  <c r="H1630" i="5"/>
  <c r="I1630" i="5"/>
  <c r="H1631" i="5"/>
  <c r="I1631" i="5"/>
  <c r="H1632" i="5"/>
  <c r="I1632" i="5"/>
  <c r="H1633" i="5"/>
  <c r="I1633" i="5"/>
  <c r="H1634" i="5"/>
  <c r="I1634" i="5"/>
  <c r="H1635" i="5"/>
  <c r="I1635" i="5"/>
  <c r="H1636" i="5"/>
  <c r="I1636" i="5"/>
  <c r="H1637" i="5"/>
  <c r="I1637" i="5"/>
  <c r="H1638" i="5"/>
  <c r="I1638" i="5"/>
  <c r="H1639" i="5"/>
  <c r="I1639" i="5"/>
  <c r="H1640" i="5"/>
  <c r="I1640" i="5"/>
  <c r="H1641" i="5"/>
  <c r="I1641" i="5"/>
  <c r="H1642" i="5"/>
  <c r="I1642" i="5"/>
  <c r="H1643" i="5"/>
  <c r="I1643" i="5"/>
  <c r="H1644" i="5"/>
  <c r="I1644" i="5"/>
  <c r="H1645" i="5"/>
  <c r="I1645" i="5"/>
  <c r="H1646" i="5"/>
  <c r="I1646" i="5"/>
  <c r="H1647" i="5"/>
  <c r="I1647" i="5"/>
  <c r="H1648" i="5"/>
  <c r="I1648" i="5"/>
  <c r="H1649" i="5"/>
  <c r="I1649" i="5"/>
  <c r="H1650" i="5"/>
  <c r="I1650" i="5"/>
  <c r="H1651" i="5"/>
  <c r="I1651" i="5"/>
  <c r="H1652" i="5"/>
  <c r="I1652" i="5"/>
  <c r="H1653" i="5"/>
  <c r="I1653" i="5"/>
  <c r="H1654" i="5"/>
  <c r="I1654" i="5"/>
  <c r="H1655" i="5"/>
  <c r="I1655" i="5"/>
  <c r="H1656" i="5"/>
  <c r="I1656" i="5"/>
  <c r="H1657" i="5"/>
  <c r="I1657" i="5"/>
  <c r="H1658" i="5"/>
  <c r="I1658" i="5"/>
  <c r="H1659" i="5"/>
  <c r="I1659" i="5"/>
  <c r="H1660" i="5"/>
  <c r="I1660" i="5"/>
  <c r="H1661" i="5"/>
  <c r="I1661" i="5"/>
  <c r="H1662" i="5"/>
  <c r="I1662" i="5"/>
  <c r="H1663" i="5"/>
  <c r="I1663" i="5"/>
  <c r="H1664" i="5"/>
  <c r="I1664" i="5"/>
  <c r="H1665" i="5"/>
  <c r="I1665" i="5"/>
  <c r="H1666" i="5"/>
  <c r="I1666" i="5"/>
  <c r="H1667" i="5"/>
  <c r="I1667" i="5"/>
  <c r="H1668" i="5"/>
  <c r="I1668" i="5"/>
  <c r="H1669" i="5"/>
  <c r="I1669" i="5"/>
  <c r="H1670" i="5"/>
  <c r="I1670" i="5"/>
  <c r="H1671" i="5"/>
  <c r="I1671" i="5"/>
  <c r="H1672" i="5"/>
  <c r="I1672" i="5"/>
  <c r="H1673" i="5"/>
  <c r="I1673" i="5"/>
  <c r="H1674" i="5"/>
  <c r="I1674" i="5"/>
  <c r="H1675" i="5"/>
  <c r="I1675" i="5"/>
  <c r="H1676" i="5"/>
  <c r="I1676" i="5"/>
  <c r="H1677" i="5"/>
  <c r="I1677" i="5"/>
  <c r="H1678" i="5"/>
  <c r="I1678" i="5"/>
  <c r="H1679" i="5"/>
  <c r="I1679" i="5"/>
  <c r="H1680" i="5"/>
  <c r="I1680" i="5"/>
  <c r="H1681" i="5"/>
  <c r="I1681" i="5"/>
  <c r="H1682" i="5"/>
  <c r="I1682" i="5"/>
  <c r="H1683" i="5"/>
  <c r="I1683" i="5"/>
  <c r="H1684" i="5"/>
  <c r="I1684" i="5"/>
  <c r="H1685" i="5"/>
  <c r="I1685" i="5"/>
  <c r="H1686" i="5"/>
  <c r="I1686" i="5"/>
  <c r="H1687" i="5"/>
  <c r="I1687" i="5"/>
  <c r="H1688" i="5"/>
  <c r="I1688" i="5"/>
  <c r="H1689" i="5"/>
  <c r="I1689" i="5"/>
  <c r="H1690" i="5"/>
  <c r="I1690" i="5"/>
  <c r="H1691" i="5"/>
  <c r="I1691" i="5"/>
  <c r="H1692" i="5"/>
  <c r="I1692" i="5"/>
  <c r="H1693" i="5"/>
  <c r="I1693" i="5"/>
  <c r="H1694" i="5"/>
  <c r="I1694" i="5"/>
  <c r="H1695" i="5"/>
  <c r="I1695" i="5"/>
  <c r="H1696" i="5"/>
  <c r="I1696" i="5"/>
  <c r="H1697" i="5"/>
  <c r="I1697" i="5"/>
  <c r="H1698" i="5"/>
  <c r="I1698" i="5"/>
  <c r="H1699" i="5"/>
  <c r="I1699" i="5"/>
  <c r="H1700" i="5"/>
  <c r="I1700" i="5"/>
  <c r="H1701" i="5"/>
  <c r="I1701" i="5"/>
  <c r="H1702" i="5"/>
  <c r="I1702" i="5"/>
  <c r="H1703" i="5"/>
  <c r="I1703" i="5"/>
  <c r="H1704" i="5"/>
  <c r="I1704" i="5"/>
  <c r="H1705" i="5"/>
  <c r="I1705" i="5"/>
  <c r="H1706" i="5"/>
  <c r="I1706" i="5"/>
  <c r="H1707" i="5"/>
  <c r="I1707" i="5"/>
  <c r="H1708" i="5"/>
  <c r="I1708" i="5"/>
  <c r="H1709" i="5"/>
  <c r="I1709" i="5"/>
  <c r="H1710" i="5"/>
  <c r="I1710" i="5"/>
  <c r="H1711" i="5"/>
  <c r="I1711" i="5"/>
  <c r="H1712" i="5"/>
  <c r="I1712" i="5"/>
  <c r="H1713" i="5"/>
  <c r="I1713" i="5"/>
  <c r="H1714" i="5"/>
  <c r="I1714" i="5"/>
  <c r="H1715" i="5"/>
  <c r="I1715" i="5"/>
  <c r="H1716" i="5"/>
  <c r="I1716" i="5"/>
  <c r="H1717" i="5"/>
  <c r="I1717" i="5"/>
  <c r="H1718" i="5"/>
  <c r="I1718" i="5"/>
  <c r="H1719" i="5"/>
  <c r="I1719" i="5"/>
  <c r="H1720" i="5"/>
  <c r="I1720" i="5"/>
  <c r="H1721" i="5"/>
  <c r="I1721" i="5"/>
  <c r="H1722" i="5"/>
  <c r="I1722" i="5"/>
  <c r="H1723" i="5"/>
  <c r="I1723" i="5"/>
  <c r="H1724" i="5"/>
  <c r="I1724" i="5"/>
  <c r="H1725" i="5"/>
  <c r="I1725" i="5"/>
  <c r="H1726" i="5"/>
  <c r="I1726" i="5"/>
  <c r="H1727" i="5"/>
  <c r="I1727" i="5"/>
  <c r="H1728" i="5"/>
  <c r="I1728" i="5"/>
  <c r="H1729" i="5"/>
  <c r="I1729" i="5"/>
  <c r="H1730" i="5"/>
  <c r="I1730" i="5"/>
  <c r="H1731" i="5"/>
  <c r="I1731" i="5"/>
  <c r="H1732" i="5"/>
  <c r="I1732" i="5"/>
  <c r="H1733" i="5"/>
  <c r="I1733" i="5"/>
  <c r="H1734" i="5"/>
  <c r="I1734" i="5"/>
  <c r="H1735" i="5"/>
  <c r="I1735" i="5"/>
  <c r="H1736" i="5"/>
  <c r="I1736" i="5"/>
  <c r="H1737" i="5"/>
  <c r="I1737" i="5"/>
  <c r="H1738" i="5"/>
  <c r="I1738" i="5"/>
  <c r="H1739" i="5"/>
  <c r="I1739" i="5"/>
  <c r="H1740" i="5"/>
  <c r="I1740" i="5"/>
  <c r="H1741" i="5"/>
  <c r="I1741" i="5"/>
  <c r="H1742" i="5"/>
  <c r="I1742" i="5"/>
  <c r="H1743" i="5"/>
  <c r="I1743" i="5"/>
  <c r="H1744" i="5"/>
  <c r="I1744" i="5"/>
  <c r="H1745" i="5"/>
  <c r="I1745" i="5"/>
  <c r="H1746" i="5"/>
  <c r="I1746" i="5"/>
  <c r="H1747" i="5"/>
  <c r="I1747" i="5"/>
  <c r="H1748" i="5"/>
  <c r="I1748" i="5"/>
  <c r="H1749" i="5"/>
  <c r="I1749" i="5"/>
  <c r="H1750" i="5"/>
  <c r="I1750" i="5"/>
  <c r="H1751" i="5"/>
  <c r="I1751" i="5"/>
  <c r="H1752" i="5"/>
  <c r="I1752" i="5"/>
  <c r="H1753" i="5"/>
  <c r="I1753" i="5"/>
  <c r="H1754" i="5"/>
  <c r="I1754" i="5"/>
  <c r="H1755" i="5"/>
  <c r="I1755" i="5"/>
  <c r="H1756" i="5"/>
  <c r="I1756" i="5"/>
  <c r="H1757" i="5"/>
  <c r="I1757" i="5"/>
  <c r="H1758" i="5"/>
  <c r="I1758" i="5"/>
  <c r="H1759" i="5"/>
  <c r="I1759" i="5"/>
  <c r="H1760" i="5"/>
  <c r="I1760" i="5"/>
  <c r="H1761" i="5"/>
  <c r="I1761" i="5"/>
  <c r="H1762" i="5"/>
  <c r="I1762" i="5"/>
  <c r="H1763" i="5"/>
  <c r="I1763" i="5"/>
  <c r="H1764" i="5"/>
  <c r="I1764" i="5"/>
  <c r="H1765" i="5"/>
  <c r="I1765" i="5"/>
  <c r="H1766" i="5"/>
  <c r="I1766" i="5"/>
  <c r="H1767" i="5"/>
  <c r="I1767" i="5"/>
  <c r="H1768" i="5"/>
  <c r="I1768" i="5"/>
  <c r="H1769" i="5"/>
  <c r="I1769" i="5"/>
  <c r="H1770" i="5"/>
  <c r="I1770" i="5"/>
  <c r="H1771" i="5"/>
  <c r="I1771" i="5"/>
  <c r="H1772" i="5"/>
  <c r="I1772" i="5"/>
  <c r="H1773" i="5"/>
  <c r="I1773" i="5"/>
  <c r="H1774" i="5"/>
  <c r="I1774" i="5"/>
  <c r="H1775" i="5"/>
  <c r="I1775" i="5"/>
  <c r="H1776" i="5"/>
  <c r="I1776" i="5"/>
  <c r="H1777" i="5"/>
  <c r="I1777" i="5"/>
  <c r="H1778" i="5"/>
  <c r="I1778" i="5"/>
  <c r="H1779" i="5"/>
  <c r="I1779" i="5"/>
  <c r="H1780" i="5"/>
  <c r="I1780" i="5"/>
  <c r="H1781" i="5"/>
  <c r="I1781" i="5"/>
  <c r="H1782" i="5"/>
  <c r="I1782" i="5"/>
  <c r="H1783" i="5"/>
  <c r="I1783" i="5"/>
  <c r="H1784" i="5"/>
  <c r="I1784" i="5"/>
  <c r="H1785" i="5"/>
  <c r="I1785" i="5"/>
  <c r="H1786" i="5"/>
  <c r="I1786" i="5"/>
  <c r="H1787" i="5"/>
  <c r="I1787" i="5"/>
  <c r="H1788" i="5"/>
  <c r="I1788" i="5"/>
  <c r="H1789" i="5"/>
  <c r="I1789" i="5"/>
  <c r="H1790" i="5"/>
  <c r="I1790" i="5"/>
  <c r="H1791" i="5"/>
  <c r="I1791" i="5"/>
  <c r="H1792" i="5"/>
  <c r="I1792" i="5"/>
  <c r="H1793" i="5"/>
  <c r="I1793" i="5"/>
  <c r="H1794" i="5"/>
  <c r="I1794" i="5"/>
  <c r="H1795" i="5"/>
  <c r="I1795" i="5"/>
  <c r="H1796" i="5"/>
  <c r="I1796" i="5"/>
  <c r="H1797" i="5"/>
  <c r="I1797" i="5"/>
  <c r="H1798" i="5"/>
  <c r="I1798" i="5"/>
  <c r="H1799" i="5"/>
  <c r="I1799" i="5"/>
  <c r="H1800" i="5"/>
  <c r="I1800" i="5"/>
  <c r="H1801" i="5"/>
  <c r="I1801" i="5"/>
  <c r="H1802" i="5"/>
  <c r="I1802" i="5"/>
  <c r="H1803" i="5"/>
  <c r="I1803" i="5"/>
  <c r="H1804" i="5"/>
  <c r="I1804" i="5"/>
  <c r="H1805" i="5"/>
  <c r="I1805" i="5"/>
  <c r="H1806" i="5"/>
  <c r="I1806" i="5"/>
  <c r="H1807" i="5"/>
  <c r="I1807" i="5"/>
  <c r="H1808" i="5"/>
  <c r="I1808" i="5"/>
  <c r="H1809" i="5"/>
  <c r="I1809" i="5"/>
  <c r="H1810" i="5"/>
  <c r="I1810" i="5"/>
  <c r="H1811" i="5"/>
  <c r="I1811" i="5"/>
  <c r="H1812" i="5"/>
  <c r="I1812" i="5"/>
  <c r="H1813" i="5"/>
  <c r="I1813" i="5"/>
  <c r="H1814" i="5"/>
  <c r="I1814" i="5"/>
  <c r="H1815" i="5"/>
  <c r="I1815" i="5"/>
  <c r="H1816" i="5"/>
  <c r="I1816" i="5"/>
  <c r="H1817" i="5"/>
  <c r="I1817" i="5"/>
  <c r="H1818" i="5"/>
  <c r="I1818" i="5"/>
  <c r="H1819" i="5"/>
  <c r="I1819" i="5"/>
  <c r="H1820" i="5"/>
  <c r="I1820" i="5"/>
  <c r="H1821" i="5"/>
  <c r="I1821" i="5"/>
  <c r="H1822" i="5"/>
  <c r="I1822" i="5"/>
  <c r="H1823" i="5"/>
  <c r="I1823" i="5"/>
  <c r="H1824" i="5"/>
  <c r="I1824" i="5"/>
  <c r="H1825" i="5"/>
  <c r="I1825" i="5"/>
  <c r="H1826" i="5"/>
  <c r="I1826" i="5"/>
  <c r="H1827" i="5"/>
  <c r="I1827" i="5"/>
  <c r="H1828" i="5"/>
  <c r="I1828" i="5"/>
  <c r="H1829" i="5"/>
  <c r="I1829" i="5"/>
  <c r="H1830" i="5"/>
  <c r="I1830" i="5"/>
  <c r="H1831" i="5"/>
  <c r="I1831" i="5"/>
  <c r="H1832" i="5"/>
  <c r="I1832" i="5"/>
  <c r="H1833" i="5"/>
  <c r="I1833" i="5"/>
  <c r="H1834" i="5"/>
  <c r="I1834" i="5"/>
  <c r="H1835" i="5"/>
  <c r="I1835" i="5"/>
  <c r="H1836" i="5"/>
  <c r="I1836" i="5"/>
  <c r="H1837" i="5"/>
  <c r="I1837" i="5"/>
  <c r="H1838" i="5"/>
  <c r="I1838" i="5"/>
  <c r="H1839" i="5"/>
  <c r="I1839" i="5"/>
  <c r="H1840" i="5"/>
  <c r="I1840" i="5"/>
  <c r="H1841" i="5"/>
  <c r="I1841" i="5"/>
  <c r="H1842" i="5"/>
  <c r="I1842" i="5"/>
  <c r="H1843" i="5"/>
  <c r="I1843" i="5"/>
  <c r="H1844" i="5"/>
  <c r="I1844" i="5"/>
  <c r="H1845" i="5"/>
  <c r="I1845" i="5"/>
  <c r="H1846" i="5"/>
  <c r="I1846" i="5"/>
  <c r="H1847" i="5"/>
  <c r="I1847" i="5"/>
  <c r="H1848" i="5"/>
  <c r="I1848" i="5"/>
  <c r="H1849" i="5"/>
  <c r="I1849" i="5"/>
  <c r="H1850" i="5"/>
  <c r="I1850" i="5"/>
  <c r="H1851" i="5"/>
  <c r="I1851" i="5"/>
  <c r="H1852" i="5"/>
  <c r="I1852" i="5"/>
  <c r="H1853" i="5"/>
  <c r="I1853" i="5"/>
  <c r="H1854" i="5"/>
  <c r="I1854" i="5"/>
  <c r="H1855" i="5"/>
  <c r="I1855" i="5"/>
  <c r="H1856" i="5"/>
  <c r="I1856" i="5"/>
  <c r="H1857" i="5"/>
  <c r="I1857" i="5"/>
  <c r="H1858" i="5"/>
  <c r="I1858" i="5"/>
  <c r="H1859" i="5"/>
  <c r="I1859" i="5"/>
  <c r="H1860" i="5"/>
  <c r="I1860" i="5"/>
  <c r="H1861" i="5"/>
  <c r="I1861" i="5"/>
  <c r="H1862" i="5"/>
  <c r="I1862" i="5"/>
  <c r="H1863" i="5"/>
  <c r="I1863" i="5"/>
  <c r="H1864" i="5"/>
  <c r="I1864" i="5"/>
  <c r="H1865" i="5"/>
  <c r="I1865" i="5"/>
  <c r="H1866" i="5"/>
  <c r="I1866" i="5"/>
  <c r="H1867" i="5"/>
  <c r="I1867" i="5"/>
  <c r="H1868" i="5"/>
  <c r="I1868" i="5"/>
  <c r="H1869" i="5"/>
  <c r="I1869" i="5"/>
  <c r="H1870" i="5"/>
  <c r="I1870" i="5"/>
  <c r="H1871" i="5"/>
  <c r="I1871" i="5"/>
  <c r="H1872" i="5"/>
  <c r="I1872" i="5"/>
  <c r="H1873" i="5"/>
  <c r="I1873" i="5"/>
  <c r="H1874" i="5"/>
  <c r="I1874" i="5"/>
  <c r="H1875" i="5"/>
  <c r="I1875" i="5"/>
  <c r="H1876" i="5"/>
  <c r="I1876" i="5"/>
  <c r="H1877" i="5"/>
  <c r="I1877" i="5"/>
  <c r="H1878" i="5"/>
  <c r="I1878" i="5"/>
  <c r="H1879" i="5"/>
  <c r="I1879" i="5"/>
  <c r="H1880" i="5"/>
  <c r="I1880" i="5"/>
  <c r="H1881" i="5"/>
  <c r="I1881" i="5"/>
  <c r="H1882" i="5"/>
  <c r="I1882" i="5"/>
  <c r="H1883" i="5"/>
  <c r="I1883" i="5"/>
  <c r="H1884" i="5"/>
  <c r="I1884" i="5"/>
  <c r="H1885" i="5"/>
  <c r="I1885" i="5"/>
  <c r="H1886" i="5"/>
  <c r="I1886" i="5"/>
  <c r="H1887" i="5"/>
  <c r="I1887" i="5"/>
  <c r="H1888" i="5"/>
  <c r="I1888" i="5"/>
  <c r="H1889" i="5"/>
  <c r="I1889" i="5"/>
  <c r="H1890" i="5"/>
  <c r="I1890" i="5"/>
  <c r="H1891" i="5"/>
  <c r="I1891" i="5"/>
  <c r="H1892" i="5"/>
  <c r="I1892" i="5"/>
  <c r="H1893" i="5"/>
  <c r="I1893" i="5"/>
  <c r="H1894" i="5"/>
  <c r="I1894" i="5"/>
  <c r="H1895" i="5"/>
  <c r="I1895" i="5"/>
  <c r="H1896" i="5"/>
  <c r="I1896" i="5"/>
  <c r="H1897" i="5"/>
  <c r="I1897" i="5"/>
  <c r="H1898" i="5"/>
  <c r="I1898" i="5"/>
  <c r="H1899" i="5"/>
  <c r="I1899" i="5"/>
  <c r="H1900" i="5"/>
  <c r="I1900" i="5"/>
  <c r="H1901" i="5"/>
  <c r="I1901" i="5"/>
  <c r="H1902" i="5"/>
  <c r="I1902" i="5"/>
  <c r="H1903" i="5"/>
  <c r="I1903" i="5"/>
  <c r="H1904" i="5"/>
  <c r="I1904" i="5"/>
  <c r="H1905" i="5"/>
  <c r="I1905" i="5"/>
  <c r="H1906" i="5"/>
  <c r="I1906" i="5"/>
  <c r="H1907" i="5"/>
  <c r="I1907" i="5"/>
  <c r="H1908" i="5"/>
  <c r="I1908" i="5"/>
  <c r="H1909" i="5"/>
  <c r="I1909" i="5"/>
  <c r="H1910" i="5"/>
  <c r="I1910" i="5"/>
  <c r="H1911" i="5"/>
  <c r="I1911" i="5"/>
  <c r="H1912" i="5"/>
  <c r="I1912" i="5"/>
  <c r="H1913" i="5"/>
  <c r="I1913" i="5"/>
  <c r="H1914" i="5"/>
  <c r="I1914" i="5"/>
  <c r="H1915" i="5"/>
  <c r="I1915" i="5"/>
  <c r="H1916" i="5"/>
  <c r="I1916" i="5"/>
  <c r="H1917" i="5"/>
  <c r="I1917" i="5"/>
  <c r="H1918" i="5"/>
  <c r="I1918" i="5"/>
  <c r="H1919" i="5"/>
  <c r="I1919" i="5"/>
  <c r="H1920" i="5"/>
  <c r="I1920" i="5"/>
  <c r="H1921" i="5"/>
  <c r="I1921" i="5"/>
  <c r="H1922" i="5"/>
  <c r="I1922" i="5"/>
  <c r="H1923" i="5"/>
  <c r="I1923" i="5"/>
  <c r="H1924" i="5"/>
  <c r="I1924" i="5"/>
  <c r="H1925" i="5"/>
  <c r="I1925" i="5"/>
  <c r="H1926" i="5"/>
  <c r="I1926" i="5"/>
  <c r="H1927" i="5"/>
  <c r="I1927" i="5"/>
  <c r="H1928" i="5"/>
  <c r="I1928" i="5"/>
  <c r="H1929" i="5"/>
  <c r="I1929" i="5"/>
  <c r="H1930" i="5"/>
  <c r="I1930" i="5"/>
  <c r="H1931" i="5"/>
  <c r="I1931" i="5"/>
  <c r="H1932" i="5"/>
  <c r="I1932" i="5"/>
  <c r="H1933" i="5"/>
  <c r="I1933" i="5"/>
  <c r="H1934" i="5"/>
  <c r="I1934" i="5"/>
  <c r="H1935" i="5"/>
  <c r="I1935" i="5"/>
  <c r="H1936" i="5"/>
  <c r="I1936" i="5"/>
  <c r="H1937" i="5"/>
  <c r="I1937" i="5"/>
  <c r="H1938" i="5"/>
  <c r="I1938" i="5"/>
  <c r="H1939" i="5"/>
  <c r="I1939" i="5"/>
  <c r="H1940" i="5"/>
  <c r="I1940" i="5"/>
  <c r="H1941" i="5"/>
  <c r="I1941" i="5"/>
  <c r="H1942" i="5"/>
  <c r="I1942" i="5"/>
  <c r="H1943" i="5"/>
  <c r="I1943" i="5"/>
  <c r="H1944" i="5"/>
  <c r="I1944" i="5"/>
  <c r="H1945" i="5"/>
  <c r="I1945" i="5"/>
  <c r="H1946" i="5"/>
  <c r="I1946" i="5"/>
  <c r="H1947" i="5"/>
  <c r="I1947" i="5"/>
  <c r="H1948" i="5"/>
  <c r="I1948" i="5"/>
  <c r="H1949" i="5"/>
  <c r="I1949" i="5"/>
  <c r="H1950" i="5"/>
  <c r="I1950" i="5"/>
  <c r="H1951" i="5"/>
  <c r="I1951" i="5"/>
  <c r="H1952" i="5"/>
  <c r="I1952" i="5"/>
  <c r="H1953" i="5"/>
  <c r="I1953" i="5"/>
  <c r="H1954" i="5"/>
  <c r="I1954" i="5"/>
  <c r="H1955" i="5"/>
  <c r="I1955" i="5"/>
  <c r="H1956" i="5"/>
  <c r="I1956" i="5"/>
  <c r="H1957" i="5"/>
  <c r="I1957" i="5"/>
  <c r="H1958" i="5"/>
  <c r="I1958" i="5"/>
  <c r="H1959" i="5"/>
  <c r="I1959" i="5"/>
  <c r="H1960" i="5"/>
  <c r="I1960" i="5"/>
  <c r="H1961" i="5"/>
  <c r="I1961" i="5"/>
  <c r="H1962" i="5"/>
  <c r="I1962" i="5"/>
  <c r="H1963" i="5"/>
  <c r="I1963" i="5"/>
  <c r="H1964" i="5"/>
  <c r="I1964" i="5"/>
  <c r="H1965" i="5"/>
  <c r="I1965" i="5"/>
  <c r="H1966" i="5"/>
  <c r="I1966" i="5"/>
  <c r="H1967" i="5"/>
  <c r="I1967" i="5"/>
  <c r="H1968" i="5"/>
  <c r="I1968" i="5"/>
  <c r="H1969" i="5"/>
  <c r="I1969" i="5"/>
  <c r="H1970" i="5"/>
  <c r="I1970" i="5"/>
  <c r="H1971" i="5"/>
  <c r="I1971" i="5"/>
  <c r="H1972" i="5"/>
  <c r="I1972" i="5"/>
  <c r="H1973" i="5"/>
  <c r="I1973" i="5"/>
  <c r="H1974" i="5"/>
  <c r="I1974" i="5"/>
  <c r="H1975" i="5"/>
  <c r="I1975" i="5"/>
  <c r="H1976" i="5"/>
  <c r="I1976" i="5"/>
  <c r="H1977" i="5"/>
  <c r="I1977" i="5"/>
  <c r="H1978" i="5"/>
  <c r="I1978" i="5"/>
  <c r="H1979" i="5"/>
  <c r="I1979" i="5"/>
  <c r="H1980" i="5"/>
  <c r="I1980" i="5"/>
  <c r="H1981" i="5"/>
  <c r="I1981" i="5"/>
  <c r="H1982" i="5"/>
  <c r="I1982" i="5"/>
  <c r="H1983" i="5"/>
  <c r="I1983" i="5"/>
  <c r="H1984" i="5"/>
  <c r="I1984" i="5"/>
  <c r="H1985" i="5"/>
  <c r="I1985" i="5"/>
  <c r="H1986" i="5"/>
  <c r="I1986" i="5"/>
  <c r="H1987" i="5"/>
  <c r="I1987" i="5"/>
  <c r="H1988" i="5"/>
  <c r="I1988" i="5"/>
  <c r="H1989" i="5"/>
  <c r="I1989" i="5"/>
  <c r="H1990" i="5"/>
  <c r="I1990" i="5"/>
  <c r="H1991" i="5"/>
  <c r="I1991" i="5"/>
  <c r="H1992" i="5"/>
  <c r="I1992" i="5"/>
  <c r="H1993" i="5"/>
  <c r="I1993" i="5"/>
  <c r="H1994" i="5"/>
  <c r="I1994" i="5"/>
  <c r="H1995" i="5"/>
  <c r="I1995" i="5"/>
  <c r="H1996" i="5"/>
  <c r="I1996" i="5"/>
  <c r="H1997" i="5"/>
  <c r="I1997" i="5"/>
  <c r="H1998" i="5"/>
  <c r="I1998" i="5"/>
  <c r="H1999" i="5"/>
  <c r="I1999" i="5"/>
  <c r="H2000" i="5"/>
  <c r="I2000" i="5"/>
  <c r="H2001" i="5"/>
  <c r="I2001" i="5"/>
  <c r="H2002" i="5"/>
  <c r="I2002" i="5"/>
  <c r="H2003" i="5"/>
  <c r="I2003" i="5"/>
  <c r="H2004" i="5"/>
  <c r="I2004" i="5"/>
  <c r="H2005" i="5"/>
  <c r="I2005" i="5"/>
  <c r="H2006" i="5"/>
  <c r="I2006" i="5"/>
  <c r="H2007" i="5"/>
  <c r="I2007" i="5"/>
  <c r="H2008" i="5"/>
  <c r="I2008" i="5"/>
  <c r="H2009" i="5"/>
  <c r="I2009" i="5"/>
  <c r="H2010" i="5"/>
  <c r="I2010" i="5"/>
  <c r="H2011" i="5"/>
  <c r="I2011" i="5"/>
  <c r="H2012" i="5"/>
  <c r="I2012" i="5"/>
  <c r="H2013" i="5"/>
  <c r="I2013" i="5"/>
  <c r="H2014" i="5"/>
  <c r="I2014" i="5"/>
  <c r="H2015" i="5"/>
  <c r="I2015" i="5"/>
  <c r="H2016" i="5"/>
  <c r="I2016" i="5"/>
  <c r="H2017" i="5"/>
  <c r="I2017" i="5"/>
  <c r="H2018" i="5"/>
  <c r="I2018" i="5"/>
  <c r="H2019" i="5"/>
  <c r="I2019" i="5"/>
  <c r="H2020" i="5"/>
  <c r="I2020" i="5"/>
  <c r="H2021" i="5"/>
  <c r="I2021" i="5"/>
  <c r="H2022" i="5"/>
  <c r="I2022" i="5"/>
  <c r="H2023" i="5"/>
  <c r="I2023" i="5"/>
  <c r="H2024" i="5"/>
  <c r="I2024" i="5"/>
  <c r="H2025" i="5"/>
  <c r="I2025" i="5"/>
  <c r="H2026" i="5"/>
  <c r="I2026" i="5"/>
  <c r="H2027" i="5"/>
  <c r="I2027" i="5"/>
  <c r="H2028" i="5"/>
  <c r="I2028" i="5"/>
  <c r="H2029" i="5"/>
  <c r="I2029" i="5"/>
  <c r="H2030" i="5"/>
  <c r="I2030" i="5"/>
  <c r="H2031" i="5"/>
  <c r="I2031" i="5"/>
  <c r="H2032" i="5"/>
  <c r="I2032" i="5"/>
  <c r="H2033" i="5"/>
  <c r="I2033" i="5"/>
  <c r="H2034" i="5"/>
  <c r="I2034" i="5"/>
  <c r="H2035" i="5"/>
  <c r="I2035" i="5"/>
  <c r="H2036" i="5"/>
  <c r="I2036" i="5"/>
  <c r="H2037" i="5"/>
  <c r="I2037" i="5"/>
  <c r="H2038" i="5"/>
  <c r="I2038" i="5"/>
  <c r="H2039" i="5"/>
  <c r="I2039" i="5"/>
  <c r="H2040" i="5"/>
  <c r="I2040" i="5"/>
  <c r="H2041" i="5"/>
  <c r="I2041" i="5"/>
  <c r="H2042" i="5"/>
  <c r="I2042" i="5"/>
  <c r="H2043" i="5"/>
  <c r="I2043" i="5"/>
  <c r="H2044" i="5"/>
  <c r="I2044" i="5"/>
  <c r="H2045" i="5"/>
  <c r="I2045" i="5"/>
  <c r="H2046" i="5"/>
  <c r="I2046" i="5"/>
  <c r="H2047" i="5"/>
  <c r="I2047" i="5"/>
  <c r="H2048" i="5"/>
  <c r="I2048" i="5"/>
  <c r="H2049" i="5"/>
  <c r="I2049" i="5"/>
  <c r="H2050" i="5"/>
  <c r="I2050" i="5"/>
  <c r="H2051" i="5"/>
  <c r="I2051" i="5"/>
  <c r="H2052" i="5"/>
  <c r="I2052" i="5"/>
  <c r="H2053" i="5"/>
  <c r="I2053" i="5"/>
  <c r="H2054" i="5"/>
  <c r="I2054" i="5"/>
  <c r="H2055" i="5"/>
  <c r="I2055" i="5"/>
  <c r="H2056" i="5"/>
  <c r="I2056" i="5"/>
  <c r="H2057" i="5"/>
  <c r="I2057" i="5"/>
  <c r="H2058" i="5"/>
  <c r="I2058" i="5"/>
  <c r="H2059" i="5"/>
  <c r="I2059" i="5"/>
  <c r="H2060" i="5"/>
  <c r="I2060" i="5"/>
  <c r="H2061" i="5"/>
  <c r="I2061" i="5"/>
  <c r="H2062" i="5"/>
  <c r="I2062" i="5"/>
  <c r="H2063" i="5"/>
  <c r="I2063" i="5"/>
  <c r="H2064" i="5"/>
  <c r="I2064" i="5"/>
  <c r="H2065" i="5"/>
  <c r="I2065" i="5"/>
  <c r="H2066" i="5"/>
  <c r="I2066" i="5"/>
  <c r="H2067" i="5"/>
  <c r="I2067" i="5"/>
  <c r="H2068" i="5"/>
  <c r="I2068" i="5"/>
  <c r="H2069" i="5"/>
  <c r="I2069" i="5"/>
  <c r="H2070" i="5"/>
  <c r="I2070" i="5"/>
  <c r="H2071" i="5"/>
  <c r="I2071" i="5"/>
  <c r="H2072" i="5"/>
  <c r="I2072" i="5"/>
  <c r="H2073" i="5"/>
  <c r="I2073" i="5"/>
  <c r="H2074" i="5"/>
  <c r="I2074" i="5"/>
  <c r="H2075" i="5"/>
  <c r="I2075" i="5"/>
  <c r="H2076" i="5"/>
  <c r="I2076" i="5"/>
  <c r="H2077" i="5"/>
  <c r="I2077" i="5"/>
  <c r="H2078" i="5"/>
  <c r="I2078" i="5"/>
  <c r="H2079" i="5"/>
  <c r="I2079" i="5"/>
  <c r="H2080" i="5"/>
  <c r="I2080" i="5"/>
  <c r="H2081" i="5"/>
  <c r="I2081" i="5"/>
  <c r="H2082" i="5"/>
  <c r="I2082" i="5"/>
  <c r="H2083" i="5"/>
  <c r="I2083" i="5"/>
  <c r="H2084" i="5"/>
  <c r="I2084" i="5"/>
  <c r="H2085" i="5"/>
  <c r="I2085" i="5"/>
  <c r="H2086" i="5"/>
  <c r="I2086" i="5"/>
  <c r="H2087" i="5"/>
  <c r="I2087" i="5"/>
  <c r="H2088" i="5"/>
  <c r="I2088" i="5"/>
  <c r="H2089" i="5"/>
  <c r="I2089" i="5"/>
  <c r="H2090" i="5"/>
  <c r="I2090" i="5"/>
  <c r="H2091" i="5"/>
  <c r="I2091" i="5"/>
  <c r="H2092" i="5"/>
  <c r="I2092" i="5"/>
  <c r="H2093" i="5"/>
  <c r="I2093" i="5"/>
  <c r="H2094" i="5"/>
  <c r="I2094" i="5"/>
  <c r="H2095" i="5"/>
  <c r="I2095" i="5"/>
  <c r="H2096" i="5"/>
  <c r="I2096" i="5"/>
  <c r="H2097" i="5"/>
  <c r="I2097" i="5"/>
  <c r="H2098" i="5"/>
  <c r="I2098" i="5"/>
  <c r="H2099" i="5"/>
  <c r="I2099" i="5"/>
  <c r="H2100" i="5"/>
  <c r="I2100" i="5"/>
  <c r="H2101" i="5"/>
  <c r="I2101" i="5"/>
  <c r="H2102" i="5"/>
  <c r="I2102" i="5"/>
  <c r="H2103" i="5"/>
  <c r="I2103" i="5"/>
  <c r="H2104" i="5"/>
  <c r="I2104" i="5"/>
  <c r="H2105" i="5"/>
  <c r="I2105" i="5"/>
  <c r="H2106" i="5"/>
  <c r="I2106" i="5"/>
  <c r="H2107" i="5"/>
  <c r="I2107" i="5"/>
  <c r="H2108" i="5"/>
  <c r="I2108" i="5"/>
  <c r="H2109" i="5"/>
  <c r="I2109" i="5"/>
  <c r="H2110" i="5"/>
  <c r="I2110" i="5"/>
  <c r="H2111" i="5"/>
  <c r="I2111" i="5"/>
  <c r="H2112" i="5"/>
  <c r="I2112" i="5"/>
  <c r="H2113" i="5"/>
  <c r="I2113" i="5"/>
  <c r="H2114" i="5"/>
  <c r="I2114" i="5"/>
  <c r="H2115" i="5"/>
  <c r="I2115" i="5"/>
  <c r="H2116" i="5"/>
  <c r="I2116" i="5"/>
  <c r="H2117" i="5"/>
  <c r="I2117" i="5"/>
  <c r="H2118" i="5"/>
  <c r="I2118" i="5"/>
  <c r="H2119" i="5"/>
  <c r="I2119" i="5"/>
  <c r="H2120" i="5"/>
  <c r="I2120" i="5"/>
  <c r="H2121" i="5"/>
  <c r="I2121" i="5"/>
  <c r="H2122" i="5"/>
  <c r="I2122" i="5"/>
  <c r="H2123" i="5"/>
  <c r="I2123" i="5"/>
  <c r="H2124" i="5"/>
  <c r="I2124" i="5"/>
  <c r="H2125" i="5"/>
  <c r="I2125" i="5"/>
  <c r="H2126" i="5"/>
  <c r="I2126" i="5"/>
  <c r="H2127" i="5"/>
  <c r="I2127" i="5"/>
  <c r="H2128" i="5"/>
  <c r="I2128" i="5"/>
  <c r="H2129" i="5"/>
  <c r="I2129" i="5"/>
  <c r="H2130" i="5"/>
  <c r="I2130" i="5"/>
  <c r="H2131" i="5"/>
  <c r="I2131" i="5"/>
  <c r="H2132" i="5"/>
  <c r="I2132" i="5"/>
  <c r="H2133" i="5"/>
  <c r="I2133" i="5"/>
  <c r="H2134" i="5"/>
  <c r="I2134" i="5"/>
  <c r="H2135" i="5"/>
  <c r="I2135" i="5"/>
  <c r="H2136" i="5"/>
  <c r="I2136" i="5"/>
  <c r="H2137" i="5"/>
  <c r="I2137" i="5"/>
  <c r="H2138" i="5"/>
  <c r="I2138" i="5"/>
  <c r="H2139" i="5"/>
  <c r="I2139" i="5"/>
  <c r="H2140" i="5"/>
  <c r="I2140" i="5"/>
  <c r="H2141" i="5"/>
  <c r="I2141" i="5"/>
  <c r="H2142" i="5"/>
  <c r="I2142" i="5"/>
  <c r="H2143" i="5"/>
  <c r="I2143" i="5"/>
  <c r="H2144" i="5"/>
  <c r="I2144" i="5"/>
  <c r="H2145" i="5"/>
  <c r="I2145" i="5"/>
  <c r="H2146" i="5"/>
  <c r="I2146" i="5"/>
  <c r="H2147" i="5"/>
  <c r="I2147" i="5"/>
  <c r="H2148" i="5"/>
  <c r="I2148" i="5"/>
  <c r="H2149" i="5"/>
  <c r="I2149" i="5"/>
  <c r="H2150" i="5"/>
  <c r="I2150" i="5"/>
  <c r="H2151" i="5"/>
  <c r="I2151" i="5"/>
  <c r="H2152" i="5"/>
  <c r="I2152" i="5"/>
  <c r="H2153" i="5"/>
  <c r="I2153" i="5"/>
  <c r="H2154" i="5"/>
  <c r="I2154" i="5"/>
  <c r="H2155" i="5"/>
  <c r="I2155" i="5"/>
  <c r="H2156" i="5"/>
  <c r="I2156" i="5"/>
  <c r="H2157" i="5"/>
  <c r="I2157" i="5"/>
  <c r="H2158" i="5"/>
  <c r="I2158" i="5"/>
  <c r="H2159" i="5"/>
  <c r="I2159" i="5"/>
  <c r="H2160" i="5"/>
  <c r="I2160" i="5"/>
  <c r="H2161" i="5"/>
  <c r="I2161" i="5"/>
  <c r="H2162" i="5"/>
  <c r="I2162" i="5"/>
  <c r="H2163" i="5"/>
  <c r="I2163" i="5"/>
  <c r="H2164" i="5"/>
  <c r="I2164" i="5"/>
  <c r="H2165" i="5"/>
  <c r="I2165" i="5"/>
  <c r="H2166" i="5"/>
  <c r="I2166" i="5"/>
  <c r="H2167" i="5"/>
  <c r="I2167" i="5"/>
  <c r="H2168" i="5"/>
  <c r="I2168" i="5"/>
  <c r="H2169" i="5"/>
  <c r="I2169" i="5"/>
  <c r="H2170" i="5"/>
  <c r="I2170" i="5"/>
  <c r="H2171" i="5"/>
  <c r="I2171" i="5"/>
  <c r="H2172" i="5"/>
  <c r="I2172" i="5"/>
  <c r="H2173" i="5"/>
  <c r="I2173" i="5"/>
  <c r="H2174" i="5"/>
  <c r="I2174" i="5"/>
  <c r="H2175" i="5"/>
  <c r="I2175" i="5"/>
  <c r="H2176" i="5"/>
  <c r="I2176" i="5"/>
  <c r="H2177" i="5"/>
  <c r="I2177" i="5"/>
  <c r="H2178" i="5"/>
  <c r="I2178" i="5"/>
  <c r="H2179" i="5"/>
  <c r="I2179" i="5"/>
  <c r="H2180" i="5"/>
  <c r="I2180" i="5"/>
  <c r="H2181" i="5"/>
  <c r="I2181" i="5"/>
  <c r="H2182" i="5"/>
  <c r="I2182" i="5"/>
  <c r="H2183" i="5"/>
  <c r="I2183" i="5"/>
  <c r="H2184" i="5"/>
  <c r="I2184" i="5"/>
  <c r="H2185" i="5"/>
  <c r="I2185" i="5"/>
  <c r="H2186" i="5"/>
  <c r="I2186" i="5"/>
  <c r="H2187" i="5"/>
  <c r="I2187" i="5"/>
  <c r="H2188" i="5"/>
  <c r="I2188" i="5"/>
  <c r="H2189" i="5"/>
  <c r="I2189" i="5"/>
  <c r="H2190" i="5"/>
  <c r="I2190" i="5"/>
  <c r="H2191" i="5"/>
  <c r="I2191" i="5"/>
  <c r="H2192" i="5"/>
  <c r="I2192" i="5"/>
  <c r="H2193" i="5"/>
  <c r="I2193" i="5"/>
  <c r="H2194" i="5"/>
  <c r="I2194" i="5"/>
  <c r="H2195" i="5"/>
  <c r="I2195" i="5"/>
  <c r="H2196" i="5"/>
  <c r="I2196" i="5"/>
  <c r="H2197" i="5"/>
  <c r="I2197" i="5"/>
  <c r="H2198" i="5"/>
  <c r="I2198" i="5"/>
  <c r="H2199" i="5"/>
  <c r="I2199" i="5"/>
  <c r="H2200" i="5"/>
  <c r="I2200" i="5"/>
  <c r="H2201" i="5"/>
  <c r="I2201" i="5"/>
  <c r="H2202" i="5"/>
  <c r="I2202" i="5"/>
  <c r="H2203" i="5"/>
  <c r="I2203" i="5"/>
  <c r="H2204" i="5"/>
  <c r="I2204" i="5"/>
  <c r="H2205" i="5"/>
  <c r="I2205" i="5"/>
  <c r="H2206" i="5"/>
  <c r="I2206" i="5"/>
  <c r="H2207" i="5"/>
  <c r="I2207" i="5"/>
  <c r="H2208" i="5"/>
  <c r="I2208" i="5"/>
  <c r="H2209" i="5"/>
  <c r="I2209" i="5"/>
  <c r="H2210" i="5"/>
  <c r="I2210" i="5"/>
  <c r="H2211" i="5"/>
  <c r="I2211" i="5"/>
  <c r="H2212" i="5"/>
  <c r="I2212" i="5"/>
  <c r="H2213" i="5"/>
  <c r="I2213" i="5"/>
  <c r="H2214" i="5"/>
  <c r="I2214" i="5"/>
  <c r="H2215" i="5"/>
  <c r="I2215" i="5"/>
  <c r="H2216" i="5"/>
  <c r="I2216" i="5"/>
  <c r="H2217" i="5"/>
  <c r="I2217" i="5"/>
  <c r="H2218" i="5"/>
  <c r="I2218" i="5"/>
  <c r="H2219" i="5"/>
  <c r="I2219" i="5"/>
  <c r="H2220" i="5"/>
  <c r="I2220" i="5"/>
  <c r="H2221" i="5"/>
  <c r="I2221" i="5"/>
  <c r="H2222" i="5"/>
  <c r="I2222" i="5"/>
  <c r="H2223" i="5"/>
  <c r="I2223" i="5"/>
  <c r="H2224" i="5"/>
  <c r="I2224" i="5"/>
  <c r="H2225" i="5"/>
  <c r="I2225" i="5"/>
  <c r="H2226" i="5"/>
  <c r="I2226" i="5"/>
  <c r="H2227" i="5"/>
  <c r="I2227" i="5"/>
  <c r="H2228" i="5"/>
  <c r="I2228" i="5"/>
  <c r="H2229" i="5"/>
  <c r="I2229" i="5"/>
  <c r="H2230" i="5"/>
  <c r="I2230" i="5"/>
  <c r="H2231" i="5"/>
  <c r="I2231" i="5"/>
  <c r="H2232" i="5"/>
  <c r="I2232" i="5"/>
  <c r="H2233" i="5"/>
  <c r="I2233" i="5"/>
  <c r="H2234" i="5"/>
  <c r="I2234" i="5"/>
  <c r="H2235" i="5"/>
  <c r="I2235" i="5"/>
  <c r="H2236" i="5"/>
  <c r="I2236" i="5"/>
  <c r="H2237" i="5"/>
  <c r="I2237" i="5"/>
  <c r="H2238" i="5"/>
  <c r="I2238" i="5"/>
  <c r="H2239" i="5"/>
  <c r="I2239" i="5"/>
  <c r="H2240" i="5"/>
  <c r="I2240" i="5"/>
  <c r="H2241" i="5"/>
  <c r="I2241" i="5"/>
  <c r="H2242" i="5"/>
  <c r="I2242" i="5"/>
  <c r="H2243" i="5"/>
  <c r="I2243" i="5"/>
  <c r="H2244" i="5"/>
  <c r="I2244" i="5"/>
  <c r="H2245" i="5"/>
  <c r="I2245" i="5"/>
  <c r="H2246" i="5"/>
  <c r="I2246" i="5"/>
  <c r="H2247" i="5"/>
  <c r="I2247" i="5"/>
  <c r="H2248" i="5"/>
  <c r="I2248" i="5"/>
  <c r="H2249" i="5"/>
  <c r="I2249" i="5"/>
  <c r="H2250" i="5"/>
  <c r="I2250" i="5"/>
  <c r="H2251" i="5"/>
  <c r="I2251" i="5"/>
  <c r="H2252" i="5"/>
  <c r="I2252" i="5"/>
  <c r="H2253" i="5"/>
  <c r="I2253" i="5"/>
  <c r="H2254" i="5"/>
  <c r="I2254" i="5"/>
  <c r="H2255" i="5"/>
  <c r="I2255" i="5"/>
  <c r="H2256" i="5"/>
  <c r="I2256" i="5"/>
  <c r="H2257" i="5"/>
  <c r="I2257" i="5"/>
  <c r="H2258" i="5"/>
  <c r="I2258" i="5"/>
  <c r="H2259" i="5"/>
  <c r="I2259" i="5"/>
  <c r="H2260" i="5"/>
  <c r="I2260" i="5"/>
  <c r="H2261" i="5"/>
  <c r="I2261" i="5"/>
  <c r="H2262" i="5"/>
  <c r="I2262" i="5"/>
  <c r="H2263" i="5"/>
  <c r="I2263" i="5"/>
  <c r="H2264" i="5"/>
  <c r="I2264" i="5"/>
  <c r="H2265" i="5"/>
  <c r="I2265" i="5"/>
  <c r="H2266" i="5"/>
  <c r="I2266" i="5"/>
  <c r="H2267" i="5"/>
  <c r="I2267" i="5"/>
  <c r="H2268" i="5"/>
  <c r="I2268" i="5"/>
  <c r="H2269" i="5"/>
  <c r="I2269" i="5"/>
  <c r="H2270" i="5"/>
  <c r="I2270" i="5"/>
  <c r="H2271" i="5"/>
  <c r="I2271" i="5"/>
  <c r="H2272" i="5"/>
  <c r="I2272" i="5"/>
  <c r="H2273" i="5"/>
  <c r="I2273" i="5"/>
  <c r="H2274" i="5"/>
  <c r="I2274" i="5"/>
  <c r="H2275" i="5"/>
  <c r="I2275" i="5"/>
  <c r="H2276" i="5"/>
  <c r="I2276" i="5"/>
  <c r="H2277" i="5"/>
  <c r="I2277" i="5"/>
  <c r="H2278" i="5"/>
  <c r="I2278" i="5"/>
  <c r="H2279" i="5"/>
  <c r="I2279" i="5"/>
  <c r="H2280" i="5"/>
  <c r="I2280" i="5"/>
  <c r="H2281" i="5"/>
  <c r="I2281" i="5"/>
  <c r="H2282" i="5"/>
  <c r="I2282" i="5"/>
  <c r="H2283" i="5"/>
  <c r="I2283" i="5"/>
  <c r="H2284" i="5"/>
  <c r="I2284" i="5"/>
  <c r="H2285" i="5"/>
  <c r="I2285" i="5"/>
  <c r="H2286" i="5"/>
  <c r="I2286" i="5"/>
  <c r="H2287" i="5"/>
  <c r="I2287" i="5"/>
  <c r="H2288" i="5"/>
  <c r="I2288" i="5"/>
  <c r="H2289" i="5"/>
  <c r="I2289" i="5"/>
  <c r="H2290" i="5"/>
  <c r="I2290" i="5"/>
  <c r="H2291" i="5"/>
  <c r="I2291" i="5"/>
  <c r="H2292" i="5"/>
  <c r="I2292" i="5"/>
  <c r="H2293" i="5"/>
  <c r="I2293" i="5"/>
  <c r="H2294" i="5"/>
  <c r="I2294" i="5"/>
  <c r="H2295" i="5"/>
  <c r="I2295" i="5"/>
  <c r="H2296" i="5"/>
  <c r="I2296" i="5"/>
  <c r="H2297" i="5"/>
  <c r="I2297" i="5"/>
  <c r="H2298" i="5"/>
  <c r="I2298" i="5"/>
  <c r="H2299" i="5"/>
  <c r="I2299" i="5"/>
  <c r="H2300" i="5"/>
  <c r="I2300" i="5"/>
  <c r="H2301" i="5"/>
  <c r="I2301" i="5"/>
  <c r="H2302" i="5"/>
  <c r="I2302" i="5"/>
  <c r="H2303" i="5"/>
  <c r="I2303" i="5"/>
  <c r="H2304" i="5"/>
  <c r="I2304" i="5"/>
  <c r="H2305" i="5"/>
  <c r="I2305" i="5"/>
  <c r="H2306" i="5"/>
  <c r="I2306" i="5"/>
  <c r="H2307" i="5"/>
  <c r="I2307" i="5"/>
  <c r="H2308" i="5"/>
  <c r="I2308" i="5"/>
  <c r="H2309" i="5"/>
  <c r="I2309" i="5"/>
  <c r="H2310" i="5"/>
  <c r="I2310" i="5"/>
  <c r="H2311" i="5"/>
  <c r="I2311" i="5"/>
  <c r="H2312" i="5"/>
  <c r="I2312" i="5"/>
  <c r="H2313" i="5"/>
  <c r="I2313" i="5"/>
  <c r="H2314" i="5"/>
  <c r="I2314" i="5"/>
  <c r="H2315" i="5"/>
  <c r="I2315" i="5"/>
  <c r="H2316" i="5"/>
  <c r="I2316" i="5"/>
  <c r="H2317" i="5"/>
  <c r="I2317" i="5"/>
  <c r="H2318" i="5"/>
  <c r="I2318" i="5"/>
  <c r="H2319" i="5"/>
  <c r="I2319" i="5"/>
  <c r="H2320" i="5"/>
  <c r="I2320" i="5"/>
  <c r="H2321" i="5"/>
  <c r="I2321" i="5"/>
  <c r="H2322" i="5"/>
  <c r="I2322" i="5"/>
  <c r="H2323" i="5"/>
  <c r="I2323" i="5"/>
  <c r="H2324" i="5"/>
  <c r="I2324" i="5"/>
  <c r="H2325" i="5"/>
  <c r="I2325" i="5"/>
  <c r="H2326" i="5"/>
  <c r="I2326" i="5"/>
  <c r="H2327" i="5"/>
  <c r="I2327" i="5"/>
  <c r="H2328" i="5"/>
  <c r="I2328" i="5"/>
  <c r="H2329" i="5"/>
  <c r="I2329" i="5"/>
  <c r="H2330" i="5"/>
  <c r="I2330" i="5"/>
  <c r="H2331" i="5"/>
  <c r="I2331" i="5"/>
  <c r="H2332" i="5"/>
  <c r="I2332" i="5"/>
  <c r="H2333" i="5"/>
  <c r="I2333" i="5"/>
  <c r="H2334" i="5"/>
  <c r="I2334" i="5"/>
  <c r="H2335" i="5"/>
  <c r="I2335" i="5"/>
  <c r="H2336" i="5"/>
  <c r="I2336" i="5"/>
  <c r="H2337" i="5"/>
  <c r="I2337" i="5"/>
  <c r="H2338" i="5"/>
  <c r="I2338" i="5"/>
  <c r="H2339" i="5"/>
  <c r="I2339" i="5"/>
  <c r="H2340" i="5"/>
  <c r="I2340" i="5"/>
  <c r="H2341" i="5"/>
  <c r="I2341" i="5"/>
  <c r="H2342" i="5"/>
  <c r="I2342" i="5"/>
  <c r="H2343" i="5"/>
  <c r="I2343" i="5"/>
  <c r="H2344" i="5"/>
  <c r="I2344" i="5"/>
  <c r="H2345" i="5"/>
  <c r="I2345" i="5"/>
  <c r="H2346" i="5"/>
  <c r="I2346" i="5"/>
  <c r="H2347" i="5"/>
  <c r="I2347" i="5"/>
  <c r="H2348" i="5"/>
  <c r="I2348" i="5"/>
  <c r="H2349" i="5"/>
  <c r="I2349" i="5"/>
  <c r="H2350" i="5"/>
  <c r="I2350" i="5"/>
  <c r="H2351" i="5"/>
  <c r="I2351" i="5"/>
  <c r="H2352" i="5"/>
  <c r="I2352" i="5"/>
  <c r="H2353" i="5"/>
  <c r="I2353" i="5"/>
  <c r="H2354" i="5"/>
  <c r="I2354" i="5"/>
  <c r="H2355" i="5"/>
  <c r="I2355" i="5"/>
  <c r="H2356" i="5"/>
  <c r="I2356" i="5"/>
  <c r="H2357" i="5"/>
  <c r="I2357" i="5"/>
  <c r="H2358" i="5"/>
  <c r="I2358" i="5"/>
  <c r="H2359" i="5"/>
  <c r="I2359" i="5"/>
  <c r="H2360" i="5"/>
  <c r="I2360" i="5"/>
  <c r="H2361" i="5"/>
  <c r="I2361" i="5"/>
  <c r="H2362" i="5"/>
  <c r="I2362" i="5"/>
  <c r="H2363" i="5"/>
  <c r="I2363" i="5"/>
  <c r="H2364" i="5"/>
  <c r="I2364" i="5"/>
  <c r="H2365" i="5"/>
  <c r="I2365" i="5"/>
  <c r="H2366" i="5"/>
  <c r="I2366" i="5"/>
  <c r="H2367" i="5"/>
  <c r="I2367" i="5"/>
  <c r="H2368" i="5"/>
  <c r="I2368" i="5"/>
  <c r="H2369" i="5"/>
  <c r="I2369" i="5"/>
  <c r="H2370" i="5"/>
  <c r="I2370" i="5"/>
  <c r="H2371" i="5"/>
  <c r="I2371" i="5"/>
  <c r="H2372" i="5"/>
  <c r="I2372" i="5"/>
  <c r="H2373" i="5"/>
  <c r="I2373" i="5"/>
  <c r="H2374" i="5"/>
  <c r="I2374" i="5"/>
  <c r="H2375" i="5"/>
  <c r="I2375" i="5"/>
  <c r="H2376" i="5"/>
  <c r="I2376" i="5"/>
  <c r="H2377" i="5"/>
  <c r="I2377" i="5"/>
  <c r="H2378" i="5"/>
  <c r="I2378" i="5"/>
  <c r="H2379" i="5"/>
  <c r="I2379" i="5"/>
  <c r="H2380" i="5"/>
  <c r="I2380" i="5"/>
  <c r="H2381" i="5"/>
  <c r="I2381" i="5"/>
  <c r="H2382" i="5"/>
  <c r="I2382" i="5"/>
  <c r="H2383" i="5"/>
  <c r="I2383" i="5"/>
  <c r="H2384" i="5"/>
  <c r="I2384" i="5"/>
  <c r="H2385" i="5"/>
  <c r="I2385" i="5"/>
  <c r="H2386" i="5"/>
  <c r="I2386" i="5"/>
  <c r="H2387" i="5"/>
  <c r="I2387" i="5"/>
  <c r="H2388" i="5"/>
  <c r="I2388" i="5"/>
  <c r="H2389" i="5"/>
  <c r="I2389" i="5"/>
  <c r="H2390" i="5"/>
  <c r="I2390" i="5"/>
  <c r="H2391" i="5"/>
  <c r="I2391" i="5"/>
  <c r="H2392" i="5"/>
  <c r="I2392" i="5"/>
  <c r="H2393" i="5"/>
  <c r="I2393" i="5"/>
  <c r="H2394" i="5"/>
  <c r="I2394" i="5"/>
  <c r="H2395" i="5"/>
  <c r="I2395" i="5"/>
  <c r="H2396" i="5"/>
  <c r="I2396" i="5"/>
  <c r="H2397" i="5"/>
  <c r="I2397" i="5"/>
  <c r="H2398" i="5"/>
  <c r="I2398" i="5"/>
  <c r="H2399" i="5"/>
  <c r="I2399" i="5"/>
  <c r="H2400" i="5"/>
  <c r="I2400" i="5"/>
  <c r="H2401" i="5"/>
  <c r="I2401" i="5"/>
  <c r="H2402" i="5"/>
  <c r="I2402" i="5"/>
  <c r="H2403" i="5"/>
  <c r="I2403" i="5"/>
  <c r="H2404" i="5"/>
  <c r="I2404" i="5"/>
  <c r="H2405" i="5"/>
  <c r="I2405" i="5"/>
  <c r="H2406" i="5"/>
  <c r="I2406" i="5"/>
  <c r="H2407" i="5"/>
  <c r="I2407" i="5"/>
  <c r="H2408" i="5"/>
  <c r="I2408" i="5"/>
  <c r="H2409" i="5"/>
  <c r="I2409" i="5"/>
  <c r="H2410" i="5"/>
  <c r="I2410" i="5"/>
  <c r="H2411" i="5"/>
  <c r="I2411" i="5"/>
  <c r="H2412" i="5"/>
  <c r="I2412" i="5"/>
  <c r="H2413" i="5"/>
  <c r="I2413" i="5"/>
  <c r="H2414" i="5"/>
  <c r="I2414" i="5"/>
  <c r="H2415" i="5"/>
  <c r="I2415" i="5"/>
  <c r="H2416" i="5"/>
  <c r="I2416" i="5"/>
  <c r="H2417" i="5"/>
  <c r="I2417" i="5"/>
  <c r="H2418" i="5"/>
  <c r="I2418" i="5"/>
  <c r="H2419" i="5"/>
  <c r="I2419" i="5"/>
  <c r="H2420" i="5"/>
  <c r="I2420" i="5"/>
  <c r="H2421" i="5"/>
  <c r="I2421" i="5"/>
  <c r="H2422" i="5"/>
  <c r="I2422" i="5"/>
  <c r="H2423" i="5"/>
  <c r="I2423" i="5"/>
  <c r="H2424" i="5"/>
  <c r="I2424" i="5"/>
  <c r="H2425" i="5"/>
  <c r="I2425" i="5"/>
  <c r="H2426" i="5"/>
  <c r="I2426" i="5"/>
  <c r="H2427" i="5"/>
  <c r="I2427" i="5"/>
  <c r="H2428" i="5"/>
  <c r="I2428" i="5"/>
  <c r="H2429" i="5"/>
  <c r="I2429" i="5"/>
  <c r="H2430" i="5"/>
  <c r="I2430" i="5"/>
  <c r="H2431" i="5"/>
  <c r="I2431" i="5"/>
  <c r="H2432" i="5"/>
  <c r="I2432" i="5"/>
  <c r="H2433" i="5"/>
  <c r="I2433" i="5"/>
  <c r="H2434" i="5"/>
  <c r="I2434" i="5"/>
  <c r="H2435" i="5"/>
  <c r="I2435" i="5"/>
  <c r="H2436" i="5"/>
  <c r="I2436" i="5"/>
  <c r="H2437" i="5"/>
  <c r="I2437" i="5"/>
  <c r="H2438" i="5"/>
  <c r="I2438" i="5"/>
  <c r="H2439" i="5"/>
  <c r="I2439" i="5"/>
  <c r="H2440" i="5"/>
  <c r="I2440" i="5"/>
  <c r="H2441" i="5"/>
  <c r="I2441" i="5"/>
  <c r="H2442" i="5"/>
  <c r="I2442" i="5"/>
  <c r="H2443" i="5"/>
  <c r="I2443" i="5"/>
  <c r="H2444" i="5"/>
  <c r="I2444" i="5"/>
  <c r="H2445" i="5"/>
  <c r="I2445" i="5"/>
  <c r="H2446" i="5"/>
  <c r="I2446" i="5"/>
  <c r="H2447" i="5"/>
  <c r="I2447" i="5"/>
  <c r="H2448" i="5"/>
  <c r="I2448" i="5"/>
  <c r="H2449" i="5"/>
  <c r="I2449" i="5"/>
  <c r="H2450" i="5"/>
  <c r="I2450" i="5"/>
  <c r="H2451" i="5"/>
  <c r="I2451" i="5"/>
  <c r="H2452" i="5"/>
  <c r="I2452" i="5"/>
  <c r="H2453" i="5"/>
  <c r="I2453" i="5"/>
  <c r="H2454" i="5"/>
  <c r="I2454" i="5"/>
  <c r="H2455" i="5"/>
  <c r="I2455" i="5"/>
  <c r="H2456" i="5"/>
  <c r="I2456" i="5"/>
  <c r="H2457" i="5"/>
  <c r="I2457" i="5"/>
  <c r="H2458" i="5"/>
  <c r="I2458" i="5"/>
  <c r="H2459" i="5"/>
  <c r="I2459" i="5"/>
  <c r="H2460" i="5"/>
  <c r="I2460" i="5"/>
  <c r="H2461" i="5"/>
  <c r="I2461" i="5"/>
  <c r="H2462" i="5"/>
  <c r="I2462" i="5"/>
  <c r="H2463" i="5"/>
  <c r="I2463" i="5"/>
  <c r="H2464" i="5"/>
  <c r="I2464" i="5"/>
  <c r="H2465" i="5"/>
  <c r="I2465" i="5"/>
  <c r="H2466" i="5"/>
  <c r="I2466" i="5"/>
  <c r="H2467" i="5"/>
  <c r="I2467" i="5"/>
  <c r="H2468" i="5"/>
  <c r="I2468" i="5"/>
  <c r="H2469" i="5"/>
  <c r="I2469" i="5"/>
  <c r="H2470" i="5"/>
  <c r="I2470" i="5"/>
  <c r="H2471" i="5"/>
  <c r="I2471" i="5"/>
  <c r="H2472" i="5"/>
  <c r="I2472" i="5"/>
  <c r="H2473" i="5"/>
  <c r="I2473" i="5"/>
  <c r="H2474" i="5"/>
  <c r="I2474" i="5"/>
  <c r="H2475" i="5"/>
  <c r="I2475" i="5"/>
  <c r="H2476" i="5"/>
  <c r="I2476" i="5"/>
  <c r="H2477" i="5"/>
  <c r="I2477" i="5"/>
  <c r="H2478" i="5"/>
  <c r="I2478" i="5"/>
  <c r="H2479" i="5"/>
  <c r="I2479" i="5"/>
  <c r="H2480" i="5"/>
  <c r="I2480" i="5"/>
  <c r="H2481" i="5"/>
  <c r="I2481" i="5"/>
  <c r="H2482" i="5"/>
  <c r="I2482" i="5"/>
  <c r="H2483" i="5"/>
  <c r="I2483" i="5"/>
  <c r="H2484" i="5"/>
  <c r="I2484" i="5"/>
  <c r="H2485" i="5"/>
  <c r="I2485" i="5"/>
  <c r="H2486" i="5"/>
  <c r="I2486" i="5"/>
  <c r="H2487" i="5"/>
  <c r="I2487" i="5"/>
  <c r="H2488" i="5"/>
  <c r="I2488" i="5"/>
  <c r="H2489" i="5"/>
  <c r="I2489" i="5"/>
  <c r="H2490" i="5"/>
  <c r="I2490" i="5"/>
  <c r="H2491" i="5"/>
  <c r="I2491" i="5"/>
  <c r="H2492" i="5"/>
  <c r="I2492" i="5"/>
  <c r="H2493" i="5"/>
  <c r="I2493" i="5"/>
  <c r="H2494" i="5"/>
  <c r="I2494" i="5"/>
  <c r="H2495" i="5"/>
  <c r="I2495" i="5"/>
  <c r="H2496" i="5"/>
  <c r="I2496" i="5"/>
  <c r="H2497" i="5"/>
  <c r="I2497" i="5"/>
  <c r="H2498" i="5"/>
  <c r="I2498" i="5"/>
  <c r="H2499" i="5"/>
  <c r="I2499" i="5"/>
  <c r="H2500" i="5"/>
  <c r="I2500" i="5"/>
  <c r="H2501" i="5"/>
  <c r="I2501" i="5"/>
  <c r="H2502" i="5"/>
  <c r="I2502" i="5"/>
  <c r="H2503" i="5"/>
  <c r="I2503" i="5"/>
  <c r="H2504" i="5"/>
  <c r="I2504" i="5"/>
  <c r="H2505" i="5"/>
  <c r="I2505" i="5"/>
  <c r="H2506" i="5"/>
  <c r="I2506" i="5"/>
  <c r="H2507" i="5"/>
  <c r="I2507" i="5"/>
  <c r="H2508" i="5"/>
  <c r="I2508" i="5"/>
  <c r="H2509" i="5"/>
  <c r="I2509" i="5"/>
  <c r="H2510" i="5"/>
  <c r="I2510" i="5"/>
  <c r="H2511" i="5"/>
  <c r="I2511" i="5"/>
  <c r="H2512" i="5"/>
  <c r="I2512" i="5"/>
  <c r="H2513" i="5"/>
  <c r="I2513" i="5"/>
  <c r="H2514" i="5"/>
  <c r="I2514" i="5"/>
  <c r="H2515" i="5"/>
  <c r="I2515" i="5"/>
  <c r="H2516" i="5"/>
  <c r="I2516" i="5"/>
  <c r="H2517" i="5"/>
  <c r="I2517" i="5"/>
  <c r="H2518" i="5"/>
  <c r="I2518" i="5"/>
  <c r="H2519" i="5"/>
  <c r="I2519" i="5"/>
  <c r="H2520" i="5"/>
  <c r="I2520" i="5"/>
  <c r="H2521" i="5"/>
  <c r="I2521" i="5"/>
  <c r="H2522" i="5"/>
  <c r="I2522" i="5"/>
  <c r="H2523" i="5"/>
  <c r="I2523" i="5"/>
  <c r="H2524" i="5"/>
  <c r="I2524" i="5"/>
  <c r="H2525" i="5"/>
  <c r="I2525" i="5"/>
  <c r="H2526" i="5"/>
  <c r="I2526" i="5"/>
  <c r="H2527" i="5"/>
  <c r="I2527" i="5"/>
  <c r="H2528" i="5"/>
  <c r="I2528" i="5"/>
  <c r="H2529" i="5"/>
  <c r="I2529" i="5"/>
  <c r="H2530" i="5"/>
  <c r="I2530" i="5"/>
  <c r="H2531" i="5"/>
  <c r="I2531" i="5"/>
  <c r="H2532" i="5"/>
  <c r="I2532" i="5"/>
  <c r="H2533" i="5"/>
  <c r="I2533" i="5"/>
  <c r="H2534" i="5"/>
  <c r="I2534" i="5"/>
  <c r="H2535" i="5"/>
  <c r="I2535" i="5"/>
  <c r="H2536" i="5"/>
  <c r="I2536" i="5"/>
  <c r="H2537" i="5"/>
  <c r="I2537" i="5"/>
  <c r="H2538" i="5"/>
  <c r="I2538" i="5"/>
  <c r="H2539" i="5"/>
  <c r="I2539" i="5"/>
  <c r="H2540" i="5"/>
  <c r="I2540" i="5"/>
  <c r="H2541" i="5"/>
  <c r="I2541" i="5"/>
  <c r="H2542" i="5"/>
  <c r="I2542" i="5"/>
  <c r="H2543" i="5"/>
  <c r="I2543" i="5"/>
  <c r="H2544" i="5"/>
  <c r="I2544" i="5"/>
  <c r="H2545" i="5"/>
  <c r="I2545" i="5"/>
  <c r="H2546" i="5"/>
  <c r="I2546" i="5"/>
  <c r="H2547" i="5"/>
  <c r="I2547" i="5"/>
  <c r="H2548" i="5"/>
  <c r="I2548" i="5"/>
  <c r="H2549" i="5"/>
  <c r="I2549" i="5"/>
  <c r="H2550" i="5"/>
  <c r="I2550" i="5"/>
  <c r="H2551" i="5"/>
  <c r="I2551" i="5"/>
  <c r="H2552" i="5"/>
  <c r="I2552" i="5"/>
  <c r="H2553" i="5"/>
  <c r="I2553" i="5"/>
  <c r="H2554" i="5"/>
  <c r="I2554" i="5"/>
  <c r="H2555" i="5"/>
  <c r="I2555" i="5"/>
  <c r="H2556" i="5"/>
  <c r="I2556" i="5"/>
  <c r="H2557" i="5"/>
  <c r="I2557" i="5"/>
  <c r="H2558" i="5"/>
  <c r="I2558" i="5"/>
  <c r="H2559" i="5"/>
  <c r="I2559" i="5"/>
  <c r="H2560" i="5"/>
  <c r="I2560" i="5"/>
  <c r="H2561" i="5"/>
  <c r="I2561" i="5"/>
  <c r="H2562" i="5"/>
  <c r="I2562" i="5"/>
  <c r="H2563" i="5"/>
  <c r="I2563" i="5"/>
  <c r="H2564" i="5"/>
  <c r="I2564" i="5"/>
  <c r="H2565" i="5"/>
  <c r="I2565" i="5"/>
  <c r="H2566" i="5"/>
  <c r="I2566" i="5"/>
  <c r="H2567" i="5"/>
  <c r="I2567" i="5"/>
  <c r="H2568" i="5"/>
  <c r="I2568" i="5"/>
  <c r="H2569" i="5"/>
  <c r="I2569" i="5"/>
  <c r="H2570" i="5"/>
  <c r="I2570" i="5"/>
  <c r="H2571" i="5"/>
  <c r="I2571" i="5"/>
  <c r="H2572" i="5"/>
  <c r="I2572" i="5"/>
  <c r="H2573" i="5"/>
  <c r="I2573" i="5"/>
  <c r="H2574" i="5"/>
  <c r="I2574" i="5"/>
  <c r="H2575" i="5"/>
  <c r="I2575" i="5"/>
  <c r="H2576" i="5"/>
  <c r="I2576" i="5"/>
  <c r="H2577" i="5"/>
  <c r="I2577" i="5"/>
  <c r="H2578" i="5"/>
  <c r="I2578" i="5"/>
  <c r="H2579" i="5"/>
  <c r="I2579" i="5"/>
  <c r="H2580" i="5"/>
  <c r="I2580" i="5"/>
  <c r="H2581" i="5"/>
  <c r="I2581" i="5"/>
  <c r="H2582" i="5"/>
  <c r="I2582" i="5"/>
  <c r="H2583" i="5"/>
  <c r="I2583" i="5"/>
  <c r="H2584" i="5"/>
  <c r="I2584" i="5"/>
  <c r="H2585" i="5"/>
  <c r="I2585" i="5"/>
  <c r="H2586" i="5"/>
  <c r="I2586" i="5"/>
  <c r="H2587" i="5"/>
  <c r="I2587" i="5"/>
  <c r="H2588" i="5"/>
  <c r="I2588" i="5"/>
  <c r="H2589" i="5"/>
  <c r="I2589" i="5"/>
  <c r="H2590" i="5"/>
  <c r="I2590" i="5"/>
  <c r="H2591" i="5"/>
  <c r="I2591" i="5"/>
  <c r="H2592" i="5"/>
  <c r="I2592" i="5"/>
  <c r="H2593" i="5"/>
  <c r="I2593" i="5"/>
  <c r="H2594" i="5"/>
  <c r="I2594" i="5"/>
  <c r="H2595" i="5"/>
  <c r="I2595" i="5"/>
  <c r="H2596" i="5"/>
  <c r="I2596" i="5"/>
  <c r="H2597" i="5"/>
  <c r="I2597" i="5"/>
  <c r="H2598" i="5"/>
  <c r="I2598" i="5"/>
  <c r="H2599" i="5"/>
  <c r="I2599" i="5"/>
  <c r="H2600" i="5"/>
  <c r="I2600" i="5"/>
  <c r="H2601" i="5"/>
  <c r="I2601" i="5"/>
  <c r="H2602" i="5"/>
  <c r="I2602" i="5"/>
  <c r="H2603" i="5"/>
  <c r="I2603" i="5"/>
  <c r="H2604" i="5"/>
  <c r="I2604" i="5"/>
  <c r="H2605" i="5"/>
  <c r="I2605" i="5"/>
  <c r="H2606" i="5"/>
  <c r="I2606" i="5"/>
  <c r="H2607" i="5"/>
  <c r="I2607" i="5"/>
  <c r="H2608" i="5"/>
  <c r="I2608" i="5"/>
  <c r="H2609" i="5"/>
  <c r="I2609" i="5"/>
  <c r="H2610" i="5"/>
  <c r="I2610" i="5"/>
  <c r="H2611" i="5"/>
  <c r="I2611" i="5"/>
  <c r="H2612" i="5"/>
  <c r="I2612" i="5"/>
  <c r="H2613" i="5"/>
  <c r="I2613" i="5"/>
  <c r="H2614" i="5"/>
  <c r="I2614" i="5"/>
  <c r="H2615" i="5"/>
  <c r="I2615" i="5"/>
  <c r="H2616" i="5"/>
  <c r="I2616" i="5"/>
  <c r="H2617" i="5"/>
  <c r="I2617" i="5"/>
  <c r="H2618" i="5"/>
  <c r="I2618" i="5"/>
  <c r="H2619" i="5"/>
  <c r="I2619" i="5"/>
  <c r="H2620" i="5"/>
  <c r="I2620" i="5"/>
  <c r="H2621" i="5"/>
  <c r="I2621" i="5"/>
  <c r="H2622" i="5"/>
  <c r="I2622" i="5"/>
  <c r="H2623" i="5"/>
  <c r="I2623" i="5"/>
  <c r="H2624" i="5"/>
  <c r="I2624" i="5"/>
  <c r="H2625" i="5"/>
  <c r="I2625" i="5"/>
  <c r="H2626" i="5"/>
  <c r="I2626" i="5"/>
  <c r="H2627" i="5"/>
  <c r="I2627" i="5"/>
  <c r="H2628" i="5"/>
  <c r="I2628" i="5"/>
  <c r="H2629" i="5"/>
  <c r="I2629" i="5"/>
  <c r="H2630" i="5"/>
  <c r="I2630" i="5"/>
  <c r="H2631" i="5"/>
  <c r="I2631" i="5"/>
  <c r="H2632" i="5"/>
  <c r="I2632" i="5"/>
  <c r="H2633" i="5"/>
  <c r="I2633" i="5"/>
  <c r="H2634" i="5"/>
  <c r="I2634" i="5"/>
  <c r="H2635" i="5"/>
  <c r="I2635" i="5"/>
  <c r="H2636" i="5"/>
  <c r="I2636" i="5"/>
  <c r="H2637" i="5"/>
  <c r="I2637" i="5"/>
  <c r="H2638" i="5"/>
  <c r="I2638" i="5"/>
  <c r="H2639" i="5"/>
  <c r="I2639" i="5"/>
  <c r="H2640" i="5"/>
  <c r="I2640" i="5"/>
  <c r="H2641" i="5"/>
  <c r="I2641" i="5"/>
  <c r="H2642" i="5"/>
  <c r="I2642" i="5"/>
  <c r="H2643" i="5"/>
  <c r="I2643" i="5"/>
  <c r="H2644" i="5"/>
  <c r="I2644" i="5"/>
  <c r="H2645" i="5"/>
  <c r="I2645" i="5"/>
  <c r="H2646" i="5"/>
  <c r="I2646" i="5"/>
  <c r="H2647" i="5"/>
  <c r="I2647" i="5"/>
  <c r="H2648" i="5"/>
  <c r="I2648" i="5"/>
  <c r="H2649" i="5"/>
  <c r="I2649" i="5"/>
  <c r="H2650" i="5"/>
  <c r="I2650" i="5"/>
  <c r="H2651" i="5"/>
  <c r="I2651" i="5"/>
  <c r="H2652" i="5"/>
  <c r="I2652" i="5"/>
  <c r="H2653" i="5"/>
  <c r="I2653" i="5"/>
  <c r="H2654" i="5"/>
  <c r="I2654" i="5"/>
  <c r="H2655" i="5"/>
  <c r="I2655" i="5"/>
  <c r="H2656" i="5"/>
  <c r="I2656" i="5"/>
  <c r="H2657" i="5"/>
  <c r="I2657" i="5"/>
  <c r="H2658" i="5"/>
  <c r="I2658" i="5"/>
  <c r="H2659" i="5"/>
  <c r="I2659" i="5"/>
  <c r="H2660" i="5"/>
  <c r="I2660" i="5"/>
  <c r="H2661" i="5"/>
  <c r="I2661" i="5"/>
  <c r="H2662" i="5"/>
  <c r="I2662" i="5"/>
  <c r="H2663" i="5"/>
  <c r="I2663" i="5"/>
  <c r="H2664" i="5"/>
  <c r="I2664" i="5"/>
  <c r="H2665" i="5"/>
  <c r="I2665" i="5"/>
  <c r="H2666" i="5"/>
  <c r="I2666" i="5"/>
  <c r="H2667" i="5"/>
  <c r="I2667" i="5"/>
  <c r="H2668" i="5"/>
  <c r="I2668" i="5"/>
  <c r="H2669" i="5"/>
  <c r="I2669" i="5"/>
  <c r="H2670" i="5"/>
  <c r="I2670" i="5"/>
  <c r="H2671" i="5"/>
  <c r="I2671" i="5"/>
  <c r="H2672" i="5"/>
  <c r="I2672" i="5"/>
  <c r="H2673" i="5"/>
  <c r="I2673" i="5"/>
  <c r="H2674" i="5"/>
  <c r="I2674" i="5"/>
  <c r="H2675" i="5"/>
  <c r="I2675" i="5"/>
  <c r="H2676" i="5"/>
  <c r="I2676" i="5"/>
  <c r="H2677" i="5"/>
  <c r="I2677" i="5"/>
  <c r="H2678" i="5"/>
  <c r="I2678" i="5"/>
  <c r="H2679" i="5"/>
  <c r="I2679" i="5"/>
  <c r="H2680" i="5"/>
  <c r="I2680" i="5"/>
  <c r="H2681" i="5"/>
  <c r="I2681" i="5"/>
  <c r="H2682" i="5"/>
  <c r="I2682" i="5"/>
  <c r="H2683" i="5"/>
  <c r="I2683" i="5"/>
  <c r="H2684" i="5"/>
  <c r="I2684" i="5"/>
  <c r="H2685" i="5"/>
  <c r="I2685" i="5"/>
  <c r="H2686" i="5"/>
  <c r="I2686" i="5"/>
  <c r="H2687" i="5"/>
  <c r="I2687" i="5"/>
  <c r="H2688" i="5"/>
  <c r="I2688" i="5"/>
  <c r="H2689" i="5"/>
  <c r="I2689" i="5"/>
  <c r="H2690" i="5"/>
  <c r="I2690" i="5"/>
  <c r="H2691" i="5"/>
  <c r="I2691" i="5"/>
  <c r="H2692" i="5"/>
  <c r="I2692" i="5"/>
  <c r="H2693" i="5"/>
  <c r="I2693" i="5"/>
  <c r="H2694" i="5"/>
  <c r="I2694" i="5"/>
  <c r="H2695" i="5"/>
  <c r="I2695" i="5"/>
  <c r="H2696" i="5"/>
  <c r="I2696" i="5"/>
  <c r="H2697" i="5"/>
  <c r="I2697" i="5"/>
  <c r="H2698" i="5"/>
  <c r="I2698" i="5"/>
  <c r="H2699" i="5"/>
  <c r="I2699" i="5"/>
  <c r="H2700" i="5"/>
  <c r="I2700" i="5"/>
  <c r="H2701" i="5"/>
  <c r="I2701" i="5"/>
  <c r="H2702" i="5"/>
  <c r="I2702" i="5"/>
  <c r="H2703" i="5"/>
  <c r="I2703" i="5"/>
  <c r="H2704" i="5"/>
  <c r="I2704" i="5"/>
  <c r="H2705" i="5"/>
  <c r="I2705" i="5"/>
  <c r="H2706" i="5"/>
  <c r="I2706" i="5"/>
  <c r="H2707" i="5"/>
  <c r="I2707" i="5"/>
  <c r="H2708" i="5"/>
  <c r="I2708" i="5"/>
  <c r="H2709" i="5"/>
  <c r="I2709" i="5"/>
  <c r="H2710" i="5"/>
  <c r="I2710" i="5"/>
  <c r="H2711" i="5"/>
  <c r="I2711" i="5"/>
  <c r="H2712" i="5"/>
  <c r="I2712" i="5"/>
  <c r="H2713" i="5"/>
  <c r="I2713" i="5"/>
  <c r="H2714" i="5"/>
  <c r="I2714" i="5"/>
  <c r="H2715" i="5"/>
  <c r="I2715" i="5"/>
  <c r="H2716" i="5"/>
  <c r="I2716" i="5"/>
  <c r="H2717" i="5"/>
  <c r="I2717" i="5"/>
  <c r="H2718" i="5"/>
  <c r="I2718" i="5"/>
  <c r="H2719" i="5"/>
  <c r="I2719" i="5"/>
  <c r="H2720" i="5"/>
  <c r="I2720" i="5"/>
  <c r="H2721" i="5"/>
  <c r="I2721" i="5"/>
  <c r="H2722" i="5"/>
  <c r="I2722" i="5"/>
  <c r="H2723" i="5"/>
  <c r="I2723" i="5"/>
  <c r="H2724" i="5"/>
  <c r="I2724" i="5"/>
  <c r="H2725" i="5"/>
  <c r="I2725" i="5"/>
  <c r="H2726" i="5"/>
  <c r="I2726" i="5"/>
  <c r="H2727" i="5"/>
  <c r="I2727" i="5"/>
  <c r="H2728" i="5"/>
  <c r="I2728" i="5"/>
  <c r="H2729" i="5"/>
  <c r="I2729" i="5"/>
  <c r="H2730" i="5"/>
  <c r="I2730" i="5"/>
  <c r="H2731" i="5"/>
  <c r="I2731" i="5"/>
  <c r="H2732" i="5"/>
  <c r="I2732" i="5"/>
  <c r="H2733" i="5"/>
  <c r="I2733" i="5"/>
  <c r="H2734" i="5"/>
  <c r="I2734" i="5"/>
  <c r="H2735" i="5"/>
  <c r="I2735" i="5"/>
  <c r="H2736" i="5"/>
  <c r="I2736" i="5"/>
  <c r="H2737" i="5"/>
  <c r="I2737" i="5"/>
  <c r="H2738" i="5"/>
  <c r="I2738" i="5"/>
  <c r="H2739" i="5"/>
  <c r="I2739" i="5"/>
  <c r="H2740" i="5"/>
  <c r="I2740" i="5"/>
  <c r="H2741" i="5"/>
  <c r="I2741" i="5"/>
  <c r="H2742" i="5"/>
  <c r="I2742" i="5"/>
  <c r="H2743" i="5"/>
  <c r="I2743" i="5"/>
  <c r="H2744" i="5"/>
  <c r="I2744" i="5"/>
  <c r="H2745" i="5"/>
  <c r="I2745" i="5"/>
  <c r="H2746" i="5"/>
  <c r="I2746" i="5"/>
  <c r="H2747" i="5"/>
  <c r="I2747" i="5"/>
  <c r="H2748" i="5"/>
  <c r="I2748" i="5"/>
  <c r="H2749" i="5"/>
  <c r="I2749" i="5"/>
  <c r="H2750" i="5"/>
  <c r="I2750" i="5"/>
  <c r="H2751" i="5"/>
  <c r="I2751" i="5"/>
  <c r="H2752" i="5"/>
  <c r="I2752" i="5"/>
  <c r="H2753" i="5"/>
  <c r="I2753" i="5"/>
  <c r="H2754" i="5"/>
  <c r="I2754" i="5"/>
  <c r="H2755" i="5"/>
  <c r="I2755" i="5"/>
  <c r="H2756" i="5"/>
  <c r="I2756" i="5"/>
  <c r="H2757" i="5"/>
  <c r="I2757" i="5"/>
  <c r="H2758" i="5"/>
  <c r="I2758" i="5"/>
  <c r="H2759" i="5"/>
  <c r="I2759" i="5"/>
  <c r="H2760" i="5"/>
  <c r="I2760" i="5"/>
  <c r="H2761" i="5"/>
  <c r="I2761" i="5"/>
  <c r="H2762" i="5"/>
  <c r="I2762" i="5"/>
  <c r="H2763" i="5"/>
  <c r="I2763" i="5"/>
  <c r="H2764" i="5"/>
  <c r="I2764" i="5"/>
  <c r="H2765" i="5"/>
  <c r="I2765" i="5"/>
  <c r="H2766" i="5"/>
  <c r="I2766" i="5"/>
  <c r="H2767" i="5"/>
  <c r="I2767" i="5"/>
  <c r="H2768" i="5"/>
  <c r="I2768" i="5"/>
  <c r="H2769" i="5"/>
  <c r="I2769" i="5"/>
  <c r="H2770" i="5"/>
  <c r="I2770" i="5"/>
  <c r="H2771" i="5"/>
  <c r="I2771" i="5"/>
  <c r="H2772" i="5"/>
  <c r="I2772" i="5"/>
  <c r="H2773" i="5"/>
  <c r="I2773" i="5"/>
  <c r="H2774" i="5"/>
  <c r="I2774" i="5"/>
  <c r="H2775" i="5"/>
  <c r="I2775" i="5"/>
  <c r="H2776" i="5"/>
  <c r="I2776" i="5"/>
  <c r="H2777" i="5"/>
  <c r="I2777" i="5"/>
  <c r="H2778" i="5"/>
  <c r="I2778" i="5"/>
  <c r="H2779" i="5"/>
  <c r="I2779" i="5"/>
  <c r="H2780" i="5"/>
  <c r="I2780" i="5"/>
  <c r="H2781" i="5"/>
  <c r="I2781" i="5"/>
  <c r="H2782" i="5"/>
  <c r="I2782" i="5"/>
  <c r="H2783" i="5"/>
  <c r="I2783" i="5"/>
  <c r="H2784" i="5"/>
  <c r="I2784" i="5"/>
  <c r="H2785" i="5"/>
  <c r="I2785" i="5"/>
  <c r="H2786" i="5"/>
  <c r="I2786" i="5"/>
  <c r="H2787" i="5"/>
  <c r="I2787" i="5"/>
  <c r="H2788" i="5"/>
  <c r="I2788" i="5"/>
  <c r="H2789" i="5"/>
  <c r="I2789" i="5"/>
  <c r="H2790" i="5"/>
  <c r="I2790" i="5"/>
  <c r="H2791" i="5"/>
  <c r="I2791" i="5"/>
  <c r="H2792" i="5"/>
  <c r="I2792" i="5"/>
  <c r="H2793" i="5"/>
  <c r="I2793" i="5"/>
  <c r="H2794" i="5"/>
  <c r="I2794" i="5"/>
  <c r="H2795" i="5"/>
  <c r="I2795" i="5"/>
  <c r="H2796" i="5"/>
  <c r="I2796" i="5"/>
  <c r="H2797" i="5"/>
  <c r="I2797" i="5"/>
  <c r="H2798" i="5"/>
  <c r="I2798" i="5"/>
  <c r="H2799" i="5"/>
  <c r="I2799" i="5"/>
  <c r="H2800" i="5"/>
  <c r="I2800" i="5"/>
  <c r="H2801" i="5"/>
  <c r="I2801" i="5"/>
  <c r="H2802" i="5"/>
  <c r="I2802" i="5"/>
  <c r="H2803" i="5"/>
  <c r="I2803" i="5"/>
  <c r="H2804" i="5"/>
  <c r="I2804" i="5"/>
  <c r="H2805" i="5"/>
  <c r="I2805" i="5"/>
  <c r="H2806" i="5"/>
  <c r="I2806" i="5"/>
  <c r="H2807" i="5"/>
  <c r="I2807" i="5"/>
  <c r="H2808" i="5"/>
  <c r="I2808" i="5"/>
  <c r="H2809" i="5"/>
  <c r="I2809" i="5"/>
  <c r="H2810" i="5"/>
  <c r="I2810" i="5"/>
  <c r="H2811" i="5"/>
  <c r="I2811" i="5"/>
  <c r="H2812" i="5"/>
  <c r="I2812" i="5"/>
  <c r="H2813" i="5"/>
  <c r="I2813" i="5"/>
  <c r="H2814" i="5"/>
  <c r="I2814" i="5"/>
  <c r="H2815" i="5"/>
  <c r="I2815" i="5"/>
  <c r="H2816" i="5"/>
  <c r="I2816" i="5"/>
  <c r="H2817" i="5"/>
  <c r="I2817" i="5"/>
  <c r="H2818" i="5"/>
  <c r="I2818" i="5"/>
  <c r="H2819" i="5"/>
  <c r="I2819" i="5"/>
  <c r="H2820" i="5"/>
  <c r="I2820" i="5"/>
  <c r="H2821" i="5"/>
  <c r="I2821" i="5"/>
  <c r="H2822" i="5"/>
  <c r="I2822" i="5"/>
  <c r="H2823" i="5"/>
  <c r="I2823" i="5"/>
  <c r="H2824" i="5"/>
  <c r="I2824" i="5"/>
  <c r="H2825" i="5"/>
  <c r="I2825" i="5"/>
  <c r="H2826" i="5"/>
  <c r="I2826" i="5"/>
  <c r="H2827" i="5"/>
  <c r="I2827" i="5"/>
  <c r="H2828" i="5"/>
  <c r="I2828" i="5"/>
  <c r="H2829" i="5"/>
  <c r="I2829" i="5"/>
  <c r="H2830" i="5"/>
  <c r="I2830" i="5"/>
  <c r="H2831" i="5"/>
  <c r="I2831" i="5"/>
  <c r="H2832" i="5"/>
  <c r="I2832" i="5"/>
  <c r="H2833" i="5"/>
  <c r="I2833" i="5"/>
  <c r="H2834" i="5"/>
  <c r="I2834" i="5"/>
  <c r="H2835" i="5"/>
  <c r="I2835" i="5"/>
  <c r="H2836" i="5"/>
  <c r="I2836" i="5"/>
  <c r="H2837" i="5"/>
  <c r="I2837" i="5"/>
  <c r="H2838" i="5"/>
  <c r="I2838" i="5"/>
  <c r="H2839" i="5"/>
  <c r="I2839" i="5"/>
  <c r="H2840" i="5"/>
  <c r="I2840" i="5"/>
  <c r="H2841" i="5"/>
  <c r="I2841" i="5"/>
  <c r="H2842" i="5"/>
  <c r="I2842" i="5"/>
  <c r="H2843" i="5"/>
  <c r="I2843" i="5"/>
  <c r="H2844" i="5"/>
  <c r="I2844" i="5"/>
  <c r="H2845" i="5"/>
  <c r="I2845" i="5"/>
  <c r="H2846" i="5"/>
  <c r="I2846" i="5"/>
  <c r="H2847" i="5"/>
  <c r="I2847" i="5"/>
  <c r="H2848" i="5"/>
  <c r="I2848" i="5"/>
  <c r="H2849" i="5"/>
  <c r="I2849" i="5"/>
  <c r="H2850" i="5"/>
  <c r="I2850" i="5"/>
  <c r="H2851" i="5"/>
  <c r="I2851" i="5"/>
  <c r="H2852" i="5"/>
  <c r="I2852" i="5"/>
  <c r="H2853" i="5"/>
  <c r="I2853" i="5"/>
  <c r="H2854" i="5"/>
  <c r="I2854" i="5"/>
  <c r="H2855" i="5"/>
  <c r="I2855" i="5"/>
  <c r="H2856" i="5"/>
  <c r="I2856" i="5"/>
  <c r="H2857" i="5"/>
  <c r="I2857" i="5"/>
  <c r="H2858" i="5"/>
  <c r="I2858" i="5"/>
  <c r="H2859" i="5"/>
  <c r="I2859" i="5"/>
  <c r="H2860" i="5"/>
  <c r="I2860" i="5"/>
  <c r="H2861" i="5"/>
  <c r="I2861" i="5"/>
  <c r="H2862" i="5"/>
  <c r="I2862" i="5"/>
  <c r="H2863" i="5"/>
  <c r="I2863" i="5"/>
  <c r="H2864" i="5"/>
  <c r="I2864" i="5"/>
  <c r="H2865" i="5"/>
  <c r="I2865" i="5"/>
  <c r="H2866" i="5"/>
  <c r="I2866" i="5"/>
  <c r="H2867" i="5"/>
  <c r="I2867" i="5"/>
  <c r="H2868" i="5"/>
  <c r="I2868" i="5"/>
  <c r="H2869" i="5"/>
  <c r="I2869" i="5"/>
  <c r="H2870" i="5"/>
  <c r="I2870" i="5"/>
  <c r="H2871" i="5"/>
  <c r="I2871" i="5"/>
  <c r="H2872" i="5"/>
  <c r="I2872" i="5"/>
  <c r="H2873" i="5"/>
  <c r="I2873" i="5"/>
  <c r="H2874" i="5"/>
  <c r="I2874" i="5"/>
  <c r="H2875" i="5"/>
  <c r="I2875" i="5"/>
  <c r="H2876" i="5"/>
  <c r="I2876" i="5"/>
  <c r="H2877" i="5"/>
  <c r="I2877" i="5"/>
  <c r="H2878" i="5"/>
  <c r="I2878" i="5"/>
  <c r="H2879" i="5"/>
  <c r="I2879" i="5"/>
  <c r="H2880" i="5"/>
  <c r="I2880" i="5"/>
  <c r="H2881" i="5"/>
  <c r="I2881" i="5"/>
  <c r="H2882" i="5"/>
  <c r="I2882" i="5"/>
  <c r="H2883" i="5"/>
  <c r="I2883" i="5"/>
  <c r="H2884" i="5"/>
  <c r="I2884" i="5"/>
  <c r="H2885" i="5"/>
  <c r="I2885" i="5"/>
  <c r="H2886" i="5"/>
  <c r="I2886" i="5"/>
  <c r="H2887" i="5"/>
  <c r="I2887" i="5"/>
  <c r="H2888" i="5"/>
  <c r="I2888" i="5"/>
  <c r="H2889" i="5"/>
  <c r="I2889" i="5"/>
  <c r="H2890" i="5"/>
  <c r="I2890" i="5"/>
  <c r="H2891" i="5"/>
  <c r="I2891" i="5"/>
  <c r="H2892" i="5"/>
  <c r="I2892" i="5"/>
  <c r="H2893" i="5"/>
  <c r="I2893" i="5"/>
  <c r="H2894" i="5"/>
  <c r="I2894" i="5"/>
  <c r="H2895" i="5"/>
  <c r="I2895" i="5"/>
  <c r="H2896" i="5"/>
  <c r="I2896" i="5"/>
  <c r="H2897" i="5"/>
  <c r="I2897" i="5"/>
  <c r="H2898" i="5"/>
  <c r="I2898" i="5"/>
  <c r="H2899" i="5"/>
  <c r="I2899" i="5"/>
  <c r="H2900" i="5"/>
  <c r="I2900" i="5"/>
  <c r="H2901" i="5"/>
  <c r="I2901" i="5"/>
  <c r="H2902" i="5"/>
  <c r="I2902" i="5"/>
  <c r="H2903" i="5"/>
  <c r="I2903" i="5"/>
  <c r="H2904" i="5"/>
  <c r="I2904" i="5"/>
  <c r="H2905" i="5"/>
  <c r="I2905" i="5"/>
  <c r="H2906" i="5"/>
  <c r="I2906" i="5"/>
  <c r="H2907" i="5"/>
  <c r="I2907" i="5"/>
  <c r="H2908" i="5"/>
  <c r="I2908" i="5"/>
  <c r="H2909" i="5"/>
  <c r="I2909" i="5"/>
  <c r="H2910" i="5"/>
  <c r="I2910" i="5"/>
  <c r="H2911" i="5"/>
  <c r="I2911" i="5"/>
  <c r="H2912" i="5"/>
  <c r="I2912" i="5"/>
  <c r="H2913" i="5"/>
  <c r="I2913" i="5"/>
  <c r="H2914" i="5"/>
  <c r="I2914" i="5"/>
  <c r="H2915" i="5"/>
  <c r="I2915" i="5"/>
  <c r="H2916" i="5"/>
  <c r="I2916" i="5"/>
  <c r="H2917" i="5"/>
  <c r="I2917" i="5"/>
  <c r="H2918" i="5"/>
  <c r="I2918" i="5"/>
  <c r="H2919" i="5"/>
  <c r="I2919" i="5"/>
  <c r="H2920" i="5"/>
  <c r="I2920" i="5"/>
  <c r="H2921" i="5"/>
  <c r="I2921" i="5"/>
  <c r="H2922" i="5"/>
  <c r="I2922" i="5"/>
  <c r="H2923" i="5"/>
  <c r="I2923" i="5"/>
  <c r="H2924" i="5"/>
  <c r="I2924" i="5"/>
  <c r="H2925" i="5"/>
  <c r="I2925" i="5"/>
  <c r="H2926" i="5"/>
  <c r="I2926" i="5"/>
  <c r="H2927" i="5"/>
  <c r="I2927" i="5"/>
  <c r="H2928" i="5"/>
  <c r="I2928" i="5"/>
  <c r="H2929" i="5"/>
  <c r="I2929" i="5"/>
  <c r="H2930" i="5"/>
  <c r="I2930" i="5"/>
  <c r="H2931" i="5"/>
  <c r="I2931" i="5"/>
  <c r="H2932" i="5"/>
  <c r="I2932" i="5"/>
  <c r="H2933" i="5"/>
  <c r="I2933" i="5"/>
  <c r="H2934" i="5"/>
  <c r="I2934" i="5"/>
  <c r="H2935" i="5"/>
  <c r="I2935" i="5"/>
  <c r="H2936" i="5"/>
  <c r="I2936" i="5"/>
  <c r="H2937" i="5"/>
  <c r="I2937" i="5"/>
  <c r="H2938" i="5"/>
  <c r="I2938" i="5"/>
  <c r="H2939" i="5"/>
  <c r="I2939" i="5"/>
  <c r="H2940" i="5"/>
  <c r="I2940" i="5"/>
  <c r="H2941" i="5"/>
  <c r="I2941" i="5"/>
  <c r="H2942" i="5"/>
  <c r="I2942" i="5"/>
  <c r="H2943" i="5"/>
  <c r="I2943" i="5"/>
  <c r="H2944" i="5"/>
  <c r="I2944" i="5"/>
  <c r="H2945" i="5"/>
  <c r="I2945" i="5"/>
  <c r="H2946" i="5"/>
  <c r="I2946" i="5"/>
  <c r="H2947" i="5"/>
  <c r="I2947" i="5"/>
  <c r="H2948" i="5"/>
  <c r="I2948" i="5"/>
  <c r="H2949" i="5"/>
  <c r="I2949" i="5"/>
  <c r="H2950" i="5"/>
  <c r="I2950" i="5"/>
  <c r="H2951" i="5"/>
  <c r="I2951" i="5"/>
  <c r="H2952" i="5"/>
  <c r="I2952" i="5"/>
  <c r="H2953" i="5"/>
  <c r="I2953" i="5"/>
  <c r="H2954" i="5"/>
  <c r="I2954" i="5"/>
  <c r="H2955" i="5"/>
  <c r="I2955" i="5"/>
  <c r="H2956" i="5"/>
  <c r="I2956" i="5"/>
  <c r="H2957" i="5"/>
  <c r="I2957" i="5"/>
  <c r="H2958" i="5"/>
  <c r="I2958" i="5"/>
  <c r="H2959" i="5"/>
  <c r="I2959" i="5"/>
  <c r="H2960" i="5"/>
  <c r="I2960" i="5"/>
  <c r="H2961" i="5"/>
  <c r="I2961" i="5"/>
  <c r="H2962" i="5"/>
  <c r="I2962" i="5"/>
  <c r="H2963" i="5"/>
  <c r="I2963" i="5"/>
  <c r="H2964" i="5"/>
  <c r="I2964" i="5"/>
  <c r="H2965" i="5"/>
  <c r="I2965" i="5"/>
  <c r="H2966" i="5"/>
  <c r="I2966" i="5"/>
  <c r="H2967" i="5"/>
  <c r="I2967" i="5"/>
  <c r="H2968" i="5"/>
  <c r="I2968" i="5"/>
  <c r="H2969" i="5"/>
  <c r="I2969" i="5"/>
  <c r="H2970" i="5"/>
  <c r="I2970" i="5"/>
  <c r="H2971" i="5"/>
  <c r="I2971" i="5"/>
  <c r="H2972" i="5"/>
  <c r="I2972" i="5"/>
  <c r="H2973" i="5"/>
  <c r="I2973" i="5"/>
  <c r="H2974" i="5"/>
  <c r="I2974" i="5"/>
  <c r="H2975" i="5"/>
  <c r="I2975" i="5"/>
  <c r="H2976" i="5"/>
  <c r="I2976" i="5"/>
  <c r="H2977" i="5"/>
  <c r="I2977" i="5"/>
  <c r="H2978" i="5"/>
  <c r="I2978" i="5"/>
  <c r="H2979" i="5"/>
  <c r="I2979" i="5"/>
  <c r="H2980" i="5"/>
  <c r="I2980" i="5"/>
  <c r="H2981" i="5"/>
  <c r="I2981" i="5"/>
  <c r="H2982" i="5"/>
  <c r="I2982" i="5"/>
  <c r="H2983" i="5"/>
  <c r="I2983" i="5"/>
  <c r="H2984" i="5"/>
  <c r="I2984" i="5"/>
  <c r="H2985" i="5"/>
  <c r="I2985" i="5"/>
  <c r="H2986" i="5"/>
  <c r="I2986" i="5"/>
  <c r="H2987" i="5"/>
  <c r="I2987" i="5"/>
  <c r="H2988" i="5"/>
  <c r="I2988" i="5"/>
  <c r="H2989" i="5"/>
  <c r="I2989" i="5"/>
  <c r="H2990" i="5"/>
  <c r="I2990" i="5"/>
  <c r="H2991" i="5"/>
  <c r="I2991" i="5"/>
  <c r="H2992" i="5"/>
  <c r="I2992" i="5"/>
  <c r="H2993" i="5"/>
  <c r="I2993" i="5"/>
  <c r="H2994" i="5"/>
  <c r="I2994" i="5"/>
  <c r="H2995" i="5"/>
  <c r="I2995" i="5"/>
  <c r="H2996" i="5"/>
  <c r="I2996" i="5"/>
  <c r="H2997" i="5"/>
  <c r="I2997" i="5"/>
  <c r="H2998" i="5"/>
  <c r="I2998" i="5"/>
  <c r="H2999" i="5"/>
  <c r="I2999" i="5"/>
  <c r="H3000" i="5"/>
  <c r="I3000" i="5"/>
  <c r="H3001" i="5"/>
  <c r="I3001" i="5"/>
  <c r="H3002" i="5"/>
  <c r="I3002" i="5"/>
  <c r="H3003" i="5"/>
  <c r="I3003" i="5"/>
  <c r="H3004" i="5"/>
  <c r="I3004" i="5"/>
  <c r="H3005" i="5"/>
  <c r="I3005" i="5"/>
  <c r="H3006" i="5"/>
  <c r="I3006" i="5"/>
  <c r="H3007" i="5"/>
  <c r="I3007" i="5"/>
  <c r="H3008" i="5"/>
  <c r="I3008" i="5"/>
  <c r="H3009" i="5"/>
  <c r="I3009" i="5"/>
  <c r="H3010" i="5"/>
  <c r="I3010" i="5"/>
  <c r="H3011" i="5"/>
  <c r="I3011" i="5"/>
  <c r="H3012" i="5"/>
  <c r="I3012" i="5"/>
  <c r="H3013" i="5"/>
  <c r="I3013" i="5"/>
  <c r="H3014" i="5"/>
  <c r="I3014" i="5"/>
  <c r="H3015" i="5"/>
  <c r="I3015" i="5"/>
  <c r="H3016" i="5"/>
  <c r="I3016" i="5"/>
  <c r="H3017" i="5"/>
  <c r="I3017" i="5"/>
  <c r="H3018" i="5"/>
  <c r="I3018" i="5"/>
  <c r="H3019" i="5"/>
  <c r="I3019" i="5"/>
  <c r="H3020" i="5"/>
  <c r="I3020" i="5"/>
  <c r="H3021" i="5"/>
  <c r="I3021" i="5"/>
  <c r="H3022" i="5"/>
  <c r="I3022" i="5"/>
  <c r="H3023" i="5"/>
  <c r="I3023" i="5"/>
  <c r="H3024" i="5"/>
  <c r="I3024" i="5"/>
  <c r="H3025" i="5"/>
  <c r="I3025" i="5"/>
  <c r="H3026" i="5"/>
  <c r="I3026" i="5"/>
  <c r="H3027" i="5"/>
  <c r="I3027" i="5"/>
  <c r="H3028" i="5"/>
  <c r="I3028" i="5"/>
  <c r="H3029" i="5"/>
  <c r="I3029" i="5"/>
  <c r="H3030" i="5"/>
  <c r="I3030" i="5"/>
  <c r="H3031" i="5"/>
  <c r="I3031" i="5"/>
  <c r="H3032" i="5"/>
  <c r="I3032" i="5"/>
  <c r="H3033" i="5"/>
  <c r="I3033" i="5"/>
  <c r="H3034" i="5"/>
  <c r="I3034" i="5"/>
  <c r="H3035" i="5"/>
  <c r="I3035" i="5"/>
  <c r="H3036" i="5"/>
  <c r="I3036" i="5"/>
  <c r="H3037" i="5"/>
  <c r="I3037" i="5"/>
  <c r="H3038" i="5"/>
  <c r="I3038" i="5"/>
  <c r="H3039" i="5"/>
  <c r="I3039" i="5"/>
  <c r="H3040" i="5"/>
  <c r="I3040" i="5"/>
  <c r="H3041" i="5"/>
  <c r="I3041" i="5"/>
  <c r="H3042" i="5"/>
  <c r="I3042" i="5"/>
  <c r="H3043" i="5"/>
  <c r="I3043" i="5"/>
  <c r="H3044" i="5"/>
  <c r="I3044" i="5"/>
  <c r="H3045" i="5"/>
  <c r="I3045" i="5"/>
  <c r="H3046" i="5"/>
  <c r="I3046" i="5"/>
  <c r="H3047" i="5"/>
  <c r="I3047" i="5"/>
  <c r="H3048" i="5"/>
  <c r="I3048" i="5"/>
  <c r="H3049" i="5"/>
  <c r="I3049" i="5"/>
  <c r="H3050" i="5"/>
  <c r="I3050" i="5"/>
  <c r="H3051" i="5"/>
  <c r="I3051" i="5"/>
  <c r="H3052" i="5"/>
  <c r="I3052" i="5"/>
  <c r="H3053" i="5"/>
  <c r="I3053" i="5"/>
  <c r="H3054" i="5"/>
  <c r="I3054" i="5"/>
  <c r="H3055" i="5"/>
  <c r="I3055" i="5"/>
  <c r="H3056" i="5"/>
  <c r="I3056" i="5"/>
  <c r="H3057" i="5"/>
  <c r="I3057" i="5"/>
  <c r="H3058" i="5"/>
  <c r="I3058" i="5"/>
  <c r="H3059" i="5"/>
  <c r="I3059" i="5"/>
  <c r="H3060" i="5"/>
  <c r="I3060" i="5"/>
  <c r="H3061" i="5"/>
  <c r="I3061" i="5"/>
  <c r="H3062" i="5"/>
  <c r="I3062" i="5"/>
  <c r="H3063" i="5"/>
  <c r="I3063" i="5"/>
  <c r="H3064" i="5"/>
  <c r="I3064" i="5"/>
  <c r="H3065" i="5"/>
  <c r="I3065" i="5"/>
  <c r="H3066" i="5"/>
  <c r="I3066" i="5"/>
  <c r="H3067" i="5"/>
  <c r="I3067" i="5"/>
  <c r="H3068" i="5"/>
  <c r="I3068" i="5"/>
  <c r="H3069" i="5"/>
  <c r="I3069" i="5"/>
  <c r="H3070" i="5"/>
  <c r="I3070" i="5"/>
  <c r="H3071" i="5"/>
  <c r="I3071" i="5"/>
  <c r="H3072" i="5"/>
  <c r="I3072" i="5"/>
  <c r="H3073" i="5"/>
  <c r="I3073" i="5"/>
  <c r="H3074" i="5"/>
  <c r="I3074" i="5"/>
  <c r="H3075" i="5"/>
  <c r="I3075" i="5"/>
  <c r="H3076" i="5"/>
  <c r="I3076" i="5"/>
  <c r="H3077" i="5"/>
  <c r="I3077" i="5"/>
  <c r="H3078" i="5"/>
  <c r="I3078" i="5"/>
  <c r="H3079" i="5"/>
  <c r="I3079" i="5"/>
  <c r="H3080" i="5"/>
  <c r="I3080" i="5"/>
  <c r="H3081" i="5"/>
  <c r="I3081" i="5"/>
  <c r="H3082" i="5"/>
  <c r="I3082" i="5"/>
  <c r="H3083" i="5"/>
  <c r="I3083" i="5"/>
  <c r="H3084" i="5"/>
  <c r="I3084" i="5"/>
  <c r="H3085" i="5"/>
  <c r="I3085" i="5"/>
  <c r="H3086" i="5"/>
  <c r="I3086" i="5"/>
  <c r="H3087" i="5"/>
  <c r="I3087" i="5"/>
  <c r="H3088" i="5"/>
  <c r="I3088" i="5"/>
  <c r="H3089" i="5"/>
  <c r="I3089" i="5"/>
  <c r="H3090" i="5"/>
  <c r="I3090" i="5"/>
  <c r="H3091" i="5"/>
  <c r="I3091" i="5"/>
  <c r="H3092" i="5"/>
  <c r="I3092" i="5"/>
  <c r="H3093" i="5"/>
  <c r="I3093" i="5"/>
  <c r="H3094" i="5"/>
  <c r="I3094" i="5"/>
  <c r="H3095" i="5"/>
  <c r="I3095" i="5"/>
  <c r="H3096" i="5"/>
  <c r="I3096" i="5"/>
  <c r="H3097" i="5"/>
  <c r="I3097" i="5"/>
  <c r="H3098" i="5"/>
  <c r="I3098" i="5"/>
  <c r="H3099" i="5"/>
  <c r="I3099" i="5"/>
  <c r="H3100" i="5"/>
  <c r="I3100" i="5"/>
  <c r="H3101" i="5"/>
  <c r="I3101" i="5"/>
  <c r="H3102" i="5"/>
  <c r="I3102" i="5"/>
  <c r="H3103" i="5"/>
  <c r="I3103" i="5"/>
  <c r="H3104" i="5"/>
  <c r="I3104" i="5"/>
  <c r="H3105" i="5"/>
  <c r="I3105" i="5"/>
  <c r="H3106" i="5"/>
  <c r="I3106" i="5"/>
  <c r="H3107" i="5"/>
  <c r="I3107" i="5"/>
  <c r="H3108" i="5"/>
  <c r="I3108" i="5"/>
  <c r="H3109" i="5"/>
  <c r="I3109" i="5"/>
  <c r="H3110" i="5"/>
  <c r="I3110" i="5"/>
  <c r="H3111" i="5"/>
  <c r="I3111" i="5"/>
  <c r="H3112" i="5"/>
  <c r="I3112" i="5"/>
  <c r="H3113" i="5"/>
  <c r="I3113" i="5"/>
  <c r="H3114" i="5"/>
  <c r="I3114" i="5"/>
  <c r="H3115" i="5"/>
  <c r="I3115" i="5"/>
  <c r="H3116" i="5"/>
  <c r="I3116" i="5"/>
  <c r="H3117" i="5"/>
  <c r="I3117" i="5"/>
  <c r="H3118" i="5"/>
  <c r="I3118" i="5"/>
  <c r="H3119" i="5"/>
  <c r="I3119" i="5"/>
  <c r="H3120" i="5"/>
  <c r="I3120" i="5"/>
  <c r="H3121" i="5"/>
  <c r="I3121" i="5"/>
  <c r="H3122" i="5"/>
  <c r="I3122" i="5"/>
  <c r="H3123" i="5"/>
  <c r="I3123" i="5"/>
  <c r="H3124" i="5"/>
  <c r="I3124" i="5"/>
  <c r="H3125" i="5"/>
  <c r="I3125" i="5"/>
  <c r="H3126" i="5"/>
  <c r="I3126" i="5"/>
  <c r="H3127" i="5"/>
  <c r="I3127" i="5"/>
  <c r="H3128" i="5"/>
  <c r="I3128" i="5"/>
  <c r="H3129" i="5"/>
  <c r="I3129" i="5"/>
  <c r="H3130" i="5"/>
  <c r="I3130" i="5"/>
  <c r="H3131" i="5"/>
  <c r="I3131" i="5"/>
  <c r="H3132" i="5"/>
  <c r="I3132" i="5"/>
  <c r="H3133" i="5"/>
  <c r="I3133" i="5"/>
  <c r="H3134" i="5"/>
  <c r="I3134" i="5"/>
  <c r="H3135" i="5"/>
  <c r="I3135" i="5"/>
  <c r="H3136" i="5"/>
  <c r="I3136" i="5"/>
  <c r="H3137" i="5"/>
  <c r="I3137" i="5"/>
  <c r="H3138" i="5"/>
  <c r="I3138" i="5"/>
  <c r="H3139" i="5"/>
  <c r="I3139" i="5"/>
  <c r="H3140" i="5"/>
  <c r="I3140" i="5"/>
  <c r="H3141" i="5"/>
  <c r="I3141" i="5"/>
  <c r="H3142" i="5"/>
  <c r="I3142" i="5"/>
  <c r="H3143" i="5"/>
  <c r="I3143" i="5"/>
  <c r="H3144" i="5"/>
  <c r="I3144" i="5"/>
  <c r="H3145" i="5"/>
  <c r="I3145" i="5"/>
  <c r="H3146" i="5"/>
  <c r="I3146" i="5"/>
  <c r="H3147" i="5"/>
  <c r="I3147" i="5"/>
  <c r="H3148" i="5"/>
  <c r="I3148" i="5"/>
  <c r="H3149" i="5"/>
  <c r="I3149" i="5"/>
  <c r="H3150" i="5"/>
  <c r="I3150" i="5"/>
  <c r="H3151" i="5"/>
  <c r="I3151" i="5"/>
  <c r="H3152" i="5"/>
  <c r="I3152" i="5"/>
  <c r="H3153" i="5"/>
  <c r="I3153" i="5"/>
  <c r="H3154" i="5"/>
  <c r="I3154" i="5"/>
  <c r="H3155" i="5"/>
  <c r="I3155" i="5"/>
  <c r="H3156" i="5"/>
  <c r="I3156" i="5"/>
  <c r="H3157" i="5"/>
  <c r="I3157" i="5"/>
  <c r="H3158" i="5"/>
  <c r="I3158" i="5"/>
  <c r="H3159" i="5"/>
  <c r="I3159" i="5"/>
  <c r="H3160" i="5"/>
  <c r="I3160" i="5"/>
  <c r="H3161" i="5"/>
  <c r="I3161" i="5"/>
  <c r="H3162" i="5"/>
  <c r="I3162" i="5"/>
  <c r="H3163" i="5"/>
  <c r="I3163" i="5"/>
  <c r="H3164" i="5"/>
  <c r="I3164" i="5"/>
  <c r="H3165" i="5"/>
  <c r="I3165" i="5"/>
  <c r="H3166" i="5"/>
  <c r="I3166" i="5"/>
  <c r="H3167" i="5"/>
  <c r="I3167" i="5"/>
  <c r="H3168" i="5"/>
  <c r="I3168" i="5"/>
  <c r="H3169" i="5"/>
  <c r="I3169" i="5"/>
  <c r="H3170" i="5"/>
  <c r="I3170" i="5"/>
  <c r="H3171" i="5"/>
  <c r="I3171" i="5"/>
  <c r="H3172" i="5"/>
  <c r="I3172" i="5"/>
  <c r="H3173" i="5"/>
  <c r="I3173" i="5"/>
  <c r="H3174" i="5"/>
  <c r="I3174" i="5"/>
  <c r="H3175" i="5"/>
  <c r="I3175" i="5"/>
  <c r="H3176" i="5"/>
  <c r="I3176" i="5"/>
  <c r="H3177" i="5"/>
  <c r="I3177" i="5"/>
  <c r="H3178" i="5"/>
  <c r="I3178" i="5"/>
  <c r="H3179" i="5"/>
  <c r="I3179" i="5"/>
  <c r="H3180" i="5"/>
  <c r="I3180" i="5"/>
  <c r="H3181" i="5"/>
  <c r="I3181" i="5"/>
  <c r="H3182" i="5"/>
  <c r="I3182" i="5"/>
  <c r="H3183" i="5"/>
  <c r="I3183" i="5"/>
  <c r="H3184" i="5"/>
  <c r="I3184" i="5"/>
  <c r="H3185" i="5"/>
  <c r="I3185" i="5"/>
  <c r="H3186" i="5"/>
  <c r="I3186" i="5"/>
  <c r="H3187" i="5"/>
  <c r="I3187" i="5"/>
  <c r="H3188" i="5"/>
  <c r="I3188" i="5"/>
  <c r="H3189" i="5"/>
  <c r="I3189" i="5"/>
  <c r="H3190" i="5"/>
  <c r="I3190" i="5"/>
  <c r="H3191" i="5"/>
  <c r="I3191" i="5"/>
  <c r="H3192" i="5"/>
  <c r="I3192" i="5"/>
  <c r="H3193" i="5"/>
  <c r="I3193" i="5"/>
  <c r="H3194" i="5"/>
  <c r="I3194" i="5"/>
  <c r="H3195" i="5"/>
  <c r="I3195" i="5"/>
  <c r="H3196" i="5"/>
  <c r="I3196" i="5"/>
  <c r="H3197" i="5"/>
  <c r="I3197" i="5"/>
  <c r="H3198" i="5"/>
  <c r="I3198" i="5"/>
  <c r="H3199" i="5"/>
  <c r="I3199" i="5"/>
  <c r="H3200" i="5"/>
  <c r="I3200" i="5"/>
  <c r="H3201" i="5"/>
  <c r="I3201" i="5"/>
  <c r="H3202" i="5"/>
  <c r="I3202" i="5"/>
  <c r="H3203" i="5"/>
  <c r="I3203" i="5"/>
  <c r="H3204" i="5"/>
  <c r="I3204" i="5"/>
  <c r="H3205" i="5"/>
  <c r="I3205" i="5"/>
  <c r="H3206" i="5"/>
  <c r="I3206" i="5"/>
  <c r="H3207" i="5"/>
  <c r="I3207" i="5"/>
  <c r="H3208" i="5"/>
  <c r="I3208" i="5"/>
  <c r="H3209" i="5"/>
  <c r="I3209" i="5"/>
  <c r="H3210" i="5"/>
  <c r="I3210" i="5"/>
  <c r="H3211" i="5"/>
  <c r="I3211" i="5"/>
  <c r="H3212" i="5"/>
  <c r="I3212" i="5"/>
  <c r="H3213" i="5"/>
  <c r="I3213" i="5"/>
  <c r="H3214" i="5"/>
  <c r="I3214" i="5"/>
  <c r="H3215" i="5"/>
  <c r="I3215" i="5"/>
  <c r="H3216" i="5"/>
  <c r="I3216" i="5"/>
  <c r="H3217" i="5"/>
  <c r="I3217" i="5"/>
  <c r="H3218" i="5"/>
  <c r="I3218" i="5"/>
  <c r="H3219" i="5"/>
  <c r="I3219" i="5"/>
  <c r="H3220" i="5"/>
  <c r="I3220" i="5"/>
  <c r="H3221" i="5"/>
  <c r="I3221" i="5"/>
  <c r="H3222" i="5"/>
  <c r="I3222" i="5"/>
  <c r="H3223" i="5"/>
  <c r="I3223" i="5"/>
  <c r="H3224" i="5"/>
  <c r="I3224" i="5"/>
  <c r="H3225" i="5"/>
  <c r="I3225" i="5"/>
  <c r="H3226" i="5"/>
  <c r="I3226" i="5"/>
  <c r="H3227" i="5"/>
  <c r="I3227" i="5"/>
  <c r="H3228" i="5"/>
  <c r="I3228" i="5"/>
  <c r="H3229" i="5"/>
  <c r="I3229" i="5"/>
  <c r="H3230" i="5"/>
  <c r="I3230" i="5"/>
  <c r="H3231" i="5"/>
  <c r="I3231" i="5"/>
  <c r="H3232" i="5"/>
  <c r="I3232" i="5"/>
  <c r="H3233" i="5"/>
  <c r="I3233" i="5"/>
  <c r="H3234" i="5"/>
  <c r="I3234" i="5"/>
  <c r="H3235" i="5"/>
  <c r="I3235" i="5"/>
  <c r="H3236" i="5"/>
  <c r="I3236" i="5"/>
  <c r="H3237" i="5"/>
  <c r="I3237" i="5"/>
  <c r="H3238" i="5"/>
  <c r="I3238" i="5"/>
  <c r="H3239" i="5"/>
  <c r="I3239" i="5"/>
  <c r="H3240" i="5"/>
  <c r="I3240" i="5"/>
  <c r="H3241" i="5"/>
  <c r="I3241" i="5"/>
  <c r="H3242" i="5"/>
  <c r="I3242" i="5"/>
  <c r="H3243" i="5"/>
  <c r="I3243" i="5"/>
  <c r="H3244" i="5"/>
  <c r="I3244" i="5"/>
  <c r="H3245" i="5"/>
  <c r="I3245" i="5"/>
  <c r="H3246" i="5"/>
  <c r="I3246" i="5"/>
  <c r="H3247" i="5"/>
  <c r="I3247" i="5"/>
  <c r="H3248" i="5"/>
  <c r="I3248" i="5"/>
  <c r="H3249" i="5"/>
  <c r="I3249" i="5"/>
  <c r="H3250" i="5"/>
  <c r="I3250" i="5"/>
  <c r="H3251" i="5"/>
  <c r="I3251" i="5"/>
  <c r="H3252" i="5"/>
  <c r="I3252" i="5"/>
  <c r="H3253" i="5"/>
  <c r="I3253" i="5"/>
  <c r="H3254" i="5"/>
  <c r="I3254" i="5"/>
  <c r="H3255" i="5"/>
  <c r="I3255" i="5"/>
  <c r="H3256" i="5"/>
  <c r="I3256" i="5"/>
  <c r="H3257" i="5"/>
  <c r="I3257" i="5"/>
  <c r="H3258" i="5"/>
  <c r="I3258" i="5"/>
  <c r="H3259" i="5"/>
  <c r="I3259" i="5"/>
  <c r="H3260" i="5"/>
  <c r="I3260" i="5"/>
  <c r="H3261" i="5"/>
  <c r="I3261" i="5"/>
  <c r="H3262" i="5"/>
  <c r="I3262" i="5"/>
  <c r="H3263" i="5"/>
  <c r="I3263" i="5"/>
  <c r="H3264" i="5"/>
  <c r="I3264" i="5"/>
  <c r="H3265" i="5"/>
  <c r="I3265" i="5"/>
  <c r="H3266" i="5"/>
  <c r="I3266" i="5"/>
  <c r="H3267" i="5"/>
  <c r="I3267" i="5"/>
  <c r="H3268" i="5"/>
  <c r="I3268" i="5"/>
  <c r="H3269" i="5"/>
  <c r="I3269" i="5"/>
  <c r="H3270" i="5"/>
  <c r="I3270" i="5"/>
  <c r="H3271" i="5"/>
  <c r="I3271" i="5"/>
  <c r="H3272" i="5"/>
  <c r="I3272" i="5"/>
  <c r="H3273" i="5"/>
  <c r="I3273" i="5"/>
  <c r="H3274" i="5"/>
  <c r="I3274" i="5"/>
  <c r="H3275" i="5"/>
  <c r="I3275" i="5"/>
  <c r="H3276" i="5"/>
  <c r="I3276" i="5"/>
  <c r="H3277" i="5"/>
  <c r="I3277" i="5"/>
  <c r="H3278" i="5"/>
  <c r="I3278" i="5"/>
  <c r="H3279" i="5"/>
  <c r="I3279" i="5"/>
  <c r="H3280" i="5"/>
  <c r="I3280" i="5"/>
  <c r="H3281" i="5"/>
  <c r="I3281" i="5"/>
  <c r="H3282" i="5"/>
  <c r="I3282" i="5"/>
  <c r="H3283" i="5"/>
  <c r="I3283" i="5"/>
  <c r="H3284" i="5"/>
  <c r="I3284" i="5"/>
  <c r="H3285" i="5"/>
  <c r="I3285" i="5"/>
  <c r="H3286" i="5"/>
  <c r="I3286" i="5"/>
  <c r="H3287" i="5"/>
  <c r="I3287" i="5"/>
  <c r="H3288" i="5"/>
  <c r="I3288" i="5"/>
  <c r="H3289" i="5"/>
  <c r="I3289" i="5"/>
  <c r="H3290" i="5"/>
  <c r="I3290" i="5"/>
  <c r="H3291" i="5"/>
  <c r="I3291" i="5"/>
  <c r="H3292" i="5"/>
  <c r="I3292" i="5"/>
  <c r="H3293" i="5"/>
  <c r="I3293" i="5"/>
  <c r="H3294" i="5"/>
  <c r="I3294" i="5"/>
  <c r="H3295" i="5"/>
  <c r="I3295" i="5"/>
  <c r="H3296" i="5"/>
  <c r="I3296" i="5"/>
  <c r="H3297" i="5"/>
  <c r="I3297" i="5"/>
  <c r="H3298" i="5"/>
  <c r="I3298" i="5"/>
  <c r="H3299" i="5"/>
  <c r="I3299" i="5"/>
  <c r="H3300" i="5"/>
  <c r="I3300" i="5"/>
  <c r="H3301" i="5"/>
  <c r="I3301" i="5"/>
  <c r="H3302" i="5"/>
  <c r="I3302" i="5"/>
  <c r="H3303" i="5"/>
  <c r="I3303" i="5"/>
  <c r="H3304" i="5"/>
  <c r="I3304" i="5"/>
  <c r="H3305" i="5"/>
  <c r="I3305" i="5"/>
  <c r="H3306" i="5"/>
  <c r="I3306" i="5"/>
  <c r="H3307" i="5"/>
  <c r="I3307" i="5"/>
  <c r="H3308" i="5"/>
  <c r="I3308" i="5"/>
  <c r="H3309" i="5"/>
  <c r="I3309" i="5"/>
  <c r="H3310" i="5"/>
  <c r="I3310" i="5"/>
  <c r="H3311" i="5"/>
  <c r="I3311" i="5"/>
  <c r="H3312" i="5"/>
  <c r="I3312" i="5"/>
  <c r="H3313" i="5"/>
  <c r="I3313" i="5"/>
  <c r="H3314" i="5"/>
  <c r="I3314" i="5"/>
  <c r="H3315" i="5"/>
  <c r="I3315" i="5"/>
  <c r="H3316" i="5"/>
  <c r="I3316" i="5"/>
  <c r="H3317" i="5"/>
  <c r="I3317" i="5"/>
  <c r="H3318" i="5"/>
  <c r="I3318" i="5"/>
  <c r="H3319" i="5"/>
  <c r="I3319" i="5"/>
  <c r="H3320" i="5"/>
  <c r="I3320" i="5"/>
  <c r="H3321" i="5"/>
  <c r="I3321" i="5"/>
  <c r="H3322" i="5"/>
  <c r="I3322" i="5"/>
  <c r="H3323" i="5"/>
  <c r="I3323" i="5"/>
  <c r="H3324" i="5"/>
  <c r="I3324" i="5"/>
  <c r="H3325" i="5"/>
  <c r="I3325" i="5"/>
  <c r="H3326" i="5"/>
  <c r="I3326" i="5"/>
  <c r="H3327" i="5"/>
  <c r="I3327" i="5"/>
  <c r="H3328" i="5"/>
  <c r="I3328" i="5"/>
  <c r="H3329" i="5"/>
  <c r="I3329" i="5"/>
  <c r="H3330" i="5"/>
  <c r="I3330" i="5"/>
  <c r="H3331" i="5"/>
  <c r="I3331" i="5"/>
  <c r="H3332" i="5"/>
  <c r="I3332" i="5"/>
  <c r="H3333" i="5"/>
  <c r="I3333" i="5"/>
  <c r="H3334" i="5"/>
  <c r="I3334" i="5"/>
  <c r="H3335" i="5"/>
  <c r="I3335" i="5"/>
  <c r="H3336" i="5"/>
  <c r="I3336" i="5"/>
  <c r="H3337" i="5"/>
  <c r="I3337" i="5"/>
  <c r="H3338" i="5"/>
  <c r="I3338" i="5"/>
  <c r="H3339" i="5"/>
  <c r="I3339" i="5"/>
  <c r="H3340" i="5"/>
  <c r="I3340" i="5"/>
  <c r="H3341" i="5"/>
  <c r="I3341" i="5"/>
  <c r="H3342" i="5"/>
  <c r="I3342" i="5"/>
  <c r="H3343" i="5"/>
  <c r="I3343" i="5"/>
  <c r="H3344" i="5"/>
  <c r="I3344" i="5"/>
  <c r="H3345" i="5"/>
  <c r="I3345" i="5"/>
  <c r="H3346" i="5"/>
  <c r="I3346" i="5"/>
  <c r="H3347" i="5"/>
  <c r="I3347" i="5"/>
  <c r="H3348" i="5"/>
  <c r="I3348" i="5"/>
  <c r="H3349" i="5"/>
  <c r="I3349" i="5"/>
  <c r="H3350" i="5"/>
  <c r="I3350" i="5"/>
  <c r="H3351" i="5"/>
  <c r="I3351" i="5"/>
  <c r="H3352" i="5"/>
  <c r="I3352" i="5"/>
  <c r="H3353" i="5"/>
  <c r="I3353" i="5"/>
  <c r="H3354" i="5"/>
  <c r="I3354" i="5"/>
  <c r="H3355" i="5"/>
  <c r="I3355" i="5"/>
  <c r="H3356" i="5"/>
  <c r="I3356" i="5"/>
  <c r="H3357" i="5"/>
  <c r="I3357" i="5"/>
  <c r="H3358" i="5"/>
  <c r="I3358" i="5"/>
  <c r="H3359" i="5"/>
  <c r="I3359" i="5"/>
  <c r="H3360" i="5"/>
  <c r="I3360" i="5"/>
  <c r="H3361" i="5"/>
  <c r="I3361" i="5"/>
  <c r="H3362" i="5"/>
  <c r="I3362" i="5"/>
  <c r="H3363" i="5"/>
  <c r="I3363" i="5"/>
  <c r="H3364" i="5"/>
  <c r="I3364" i="5"/>
  <c r="H3365" i="5"/>
  <c r="I3365" i="5"/>
  <c r="H3366" i="5"/>
  <c r="I3366" i="5"/>
  <c r="H3367" i="5"/>
  <c r="I3367" i="5"/>
  <c r="H3368" i="5"/>
  <c r="I3368" i="5"/>
  <c r="H3369" i="5"/>
  <c r="I3369" i="5"/>
  <c r="H3370" i="5"/>
  <c r="I3370" i="5"/>
  <c r="H3371" i="5"/>
  <c r="I3371" i="5"/>
  <c r="H3372" i="5"/>
  <c r="I3372" i="5"/>
  <c r="H3373" i="5"/>
  <c r="I3373" i="5"/>
  <c r="H3374" i="5"/>
  <c r="I3374" i="5"/>
  <c r="H3375" i="5"/>
  <c r="I3375" i="5"/>
  <c r="H3376" i="5"/>
  <c r="I3376" i="5"/>
  <c r="H3377" i="5"/>
  <c r="I3377" i="5"/>
  <c r="H3378" i="5"/>
  <c r="I3378" i="5"/>
  <c r="H3379" i="5"/>
  <c r="I3379" i="5"/>
  <c r="H3380" i="5"/>
  <c r="I3380" i="5"/>
  <c r="H3381" i="5"/>
  <c r="I3381" i="5"/>
  <c r="H3382" i="5"/>
  <c r="I3382" i="5"/>
  <c r="H3383" i="5"/>
  <c r="I3383" i="5"/>
  <c r="H3384" i="5"/>
  <c r="I3384" i="5"/>
  <c r="H3385" i="5"/>
  <c r="I3385" i="5"/>
  <c r="H3386" i="5"/>
  <c r="I3386" i="5"/>
  <c r="H3387" i="5"/>
  <c r="I3387" i="5"/>
  <c r="H3388" i="5"/>
  <c r="I3388" i="5"/>
  <c r="H3389" i="5"/>
  <c r="I3389" i="5"/>
  <c r="H3390" i="5"/>
  <c r="I3390" i="5"/>
  <c r="H3391" i="5"/>
  <c r="I3391" i="5"/>
  <c r="H3392" i="5"/>
  <c r="I3392" i="5"/>
  <c r="H3393" i="5"/>
  <c r="I3393" i="5"/>
  <c r="H3394" i="5"/>
  <c r="I3394" i="5"/>
  <c r="H3395" i="5"/>
  <c r="I3395" i="5"/>
  <c r="H3396" i="5"/>
  <c r="I3396" i="5"/>
  <c r="H3397" i="5"/>
  <c r="I3397" i="5"/>
  <c r="H3398" i="5"/>
  <c r="I3398" i="5"/>
  <c r="H3399" i="5"/>
  <c r="I3399" i="5"/>
  <c r="H3400" i="5"/>
  <c r="I3400" i="5"/>
  <c r="H3401" i="5"/>
  <c r="I3401" i="5"/>
  <c r="H3402" i="5"/>
  <c r="I3402" i="5"/>
  <c r="H3403" i="5"/>
  <c r="I3403" i="5"/>
  <c r="H3404" i="5"/>
  <c r="I3404" i="5"/>
  <c r="H3405" i="5"/>
  <c r="I3405" i="5"/>
  <c r="H3406" i="5"/>
  <c r="I3406" i="5"/>
  <c r="H3407" i="5"/>
  <c r="I3407" i="5"/>
  <c r="H3408" i="5"/>
  <c r="I3408" i="5"/>
  <c r="H3409" i="5"/>
  <c r="I3409" i="5"/>
  <c r="H3410" i="5"/>
  <c r="I3410" i="5"/>
  <c r="H3411" i="5"/>
  <c r="I3411" i="5"/>
  <c r="H3412" i="5"/>
  <c r="I3412" i="5"/>
  <c r="H3413" i="5"/>
  <c r="I3413" i="5"/>
  <c r="H3414" i="5"/>
  <c r="I3414" i="5"/>
  <c r="H3415" i="5"/>
  <c r="I3415" i="5"/>
  <c r="H3416" i="5"/>
  <c r="I3416" i="5"/>
  <c r="H3417" i="5"/>
  <c r="I3417" i="5"/>
  <c r="H3418" i="5"/>
  <c r="I3418" i="5"/>
  <c r="H3419" i="5"/>
  <c r="I3419" i="5"/>
  <c r="H3420" i="5"/>
  <c r="I3420" i="5"/>
  <c r="H3421" i="5"/>
  <c r="I3421" i="5"/>
  <c r="H3422" i="5"/>
  <c r="I3422" i="5"/>
  <c r="H3423" i="5"/>
  <c r="I3423" i="5"/>
  <c r="H3424" i="5"/>
  <c r="I3424" i="5"/>
  <c r="H3425" i="5"/>
  <c r="I3425" i="5"/>
  <c r="H3426" i="5"/>
  <c r="I3426" i="5"/>
  <c r="H3427" i="5"/>
  <c r="I3427" i="5"/>
  <c r="H3428" i="5"/>
  <c r="I3428" i="5"/>
  <c r="H3429" i="5"/>
  <c r="I3429" i="5"/>
  <c r="H3430" i="5"/>
  <c r="I3430" i="5"/>
  <c r="H3431" i="5"/>
  <c r="I3431" i="5"/>
  <c r="H3432" i="5"/>
  <c r="I3432" i="5"/>
  <c r="H3433" i="5"/>
  <c r="I3433" i="5"/>
  <c r="H3434" i="5"/>
  <c r="I3434" i="5"/>
  <c r="H3435" i="5"/>
  <c r="I3435" i="5"/>
  <c r="H3436" i="5"/>
  <c r="I3436" i="5"/>
  <c r="H3437" i="5"/>
  <c r="I3437" i="5"/>
  <c r="H3438" i="5"/>
  <c r="I3438" i="5"/>
  <c r="H3439" i="5"/>
  <c r="I3439" i="5"/>
  <c r="H3440" i="5"/>
  <c r="I3440" i="5"/>
  <c r="H3441" i="5"/>
  <c r="I3441" i="5"/>
  <c r="H3442" i="5"/>
  <c r="I3442" i="5"/>
  <c r="H3443" i="5"/>
  <c r="I3443" i="5"/>
  <c r="H3444" i="5"/>
  <c r="I3444" i="5"/>
  <c r="H3445" i="5"/>
  <c r="I3445" i="5"/>
  <c r="H3446" i="5"/>
  <c r="I3446" i="5"/>
  <c r="H3447" i="5"/>
  <c r="I3447" i="5"/>
  <c r="H3448" i="5"/>
  <c r="I3448" i="5"/>
  <c r="H3449" i="5"/>
  <c r="I3449" i="5"/>
  <c r="H3450" i="5"/>
  <c r="I3450" i="5"/>
  <c r="H3451" i="5"/>
  <c r="I3451" i="5"/>
  <c r="H3452" i="5"/>
  <c r="I3452" i="5"/>
  <c r="H3453" i="5"/>
  <c r="I3453" i="5"/>
  <c r="H3454" i="5"/>
  <c r="I3454" i="5"/>
  <c r="H3455" i="5"/>
  <c r="I3455" i="5"/>
  <c r="H3456" i="5"/>
  <c r="I3456" i="5"/>
  <c r="H3457" i="5"/>
  <c r="I3457" i="5"/>
  <c r="H3458" i="5"/>
  <c r="I3458" i="5"/>
  <c r="H3459" i="5"/>
  <c r="I3459" i="5"/>
  <c r="H3460" i="5"/>
  <c r="I3460" i="5"/>
  <c r="H3461" i="5"/>
  <c r="I3461" i="5"/>
  <c r="H3462" i="5"/>
  <c r="I3462" i="5"/>
  <c r="H3463" i="5"/>
  <c r="I3463" i="5"/>
  <c r="H3464" i="5"/>
  <c r="I3464" i="5"/>
  <c r="H3465" i="5"/>
  <c r="I3465" i="5"/>
  <c r="H3466" i="5"/>
  <c r="I3466" i="5"/>
  <c r="H3467" i="5"/>
  <c r="I3467" i="5"/>
  <c r="H3468" i="5"/>
  <c r="I3468" i="5"/>
  <c r="H3469" i="5"/>
  <c r="I3469" i="5"/>
  <c r="H3470" i="5"/>
  <c r="I3470" i="5"/>
  <c r="H3471" i="5"/>
  <c r="I3471" i="5"/>
  <c r="H3472" i="5"/>
  <c r="I3472" i="5"/>
  <c r="H3473" i="5"/>
  <c r="I3473" i="5"/>
  <c r="H3474" i="5"/>
  <c r="I3474" i="5"/>
  <c r="H3475" i="5"/>
  <c r="I3475" i="5"/>
  <c r="H3476" i="5"/>
  <c r="I3476" i="5"/>
  <c r="H3477" i="5"/>
  <c r="I3477" i="5"/>
  <c r="H3478" i="5"/>
  <c r="I3478" i="5"/>
  <c r="H3479" i="5"/>
  <c r="I3479" i="5"/>
  <c r="H3480" i="5"/>
  <c r="I3480" i="5"/>
  <c r="H3481" i="5"/>
  <c r="I3481" i="5"/>
  <c r="H3482" i="5"/>
  <c r="I3482" i="5"/>
  <c r="H3483" i="5"/>
  <c r="I3483" i="5"/>
  <c r="H3484" i="5"/>
  <c r="I3484" i="5"/>
  <c r="H3485" i="5"/>
  <c r="I3485" i="5"/>
  <c r="H3486" i="5"/>
  <c r="I3486" i="5"/>
  <c r="H3487" i="5"/>
  <c r="I3487" i="5"/>
  <c r="H3488" i="5"/>
  <c r="I3488" i="5"/>
  <c r="H3489" i="5"/>
  <c r="I3489" i="5"/>
  <c r="H3490" i="5"/>
  <c r="I3490" i="5"/>
  <c r="H3491" i="5"/>
  <c r="I3491" i="5"/>
  <c r="H3492" i="5"/>
  <c r="I3492" i="5"/>
  <c r="H3493" i="5"/>
  <c r="I3493" i="5"/>
  <c r="H3494" i="5"/>
  <c r="I3494" i="5"/>
  <c r="H3495" i="5"/>
  <c r="I3495" i="5"/>
  <c r="H3496" i="5"/>
  <c r="I3496" i="5"/>
  <c r="H3497" i="5"/>
  <c r="I3497" i="5"/>
  <c r="H3498" i="5"/>
  <c r="I3498" i="5"/>
  <c r="H3499" i="5"/>
  <c r="I3499" i="5"/>
  <c r="H3500" i="5"/>
  <c r="I3500" i="5"/>
  <c r="H3501" i="5"/>
  <c r="I3501" i="5"/>
  <c r="H3502" i="5"/>
  <c r="I3502" i="5"/>
  <c r="H3503" i="5"/>
  <c r="I3503" i="5"/>
  <c r="H3504" i="5"/>
  <c r="I3504" i="5"/>
  <c r="H3505" i="5"/>
  <c r="I3505" i="5"/>
  <c r="H3506" i="5"/>
  <c r="I3506" i="5"/>
  <c r="H3507" i="5"/>
  <c r="I3507" i="5"/>
  <c r="H3508" i="5"/>
  <c r="I3508" i="5"/>
  <c r="H3509" i="5"/>
  <c r="I3509" i="5"/>
  <c r="H3510" i="5"/>
  <c r="I3510" i="5"/>
  <c r="H3511" i="5"/>
  <c r="I3511" i="5"/>
  <c r="H3512" i="5"/>
  <c r="I3512" i="5"/>
  <c r="H3513" i="5"/>
  <c r="I3513" i="5"/>
  <c r="H3514" i="5"/>
  <c r="I3514" i="5"/>
  <c r="H3515" i="5"/>
  <c r="I3515" i="5"/>
  <c r="H3516" i="5"/>
  <c r="I3516" i="5"/>
  <c r="H3517" i="5"/>
  <c r="I3517" i="5"/>
  <c r="H3518" i="5"/>
  <c r="I3518" i="5"/>
  <c r="H3519" i="5"/>
  <c r="I3519" i="5"/>
  <c r="H3520" i="5"/>
  <c r="I3520" i="5"/>
  <c r="H3521" i="5"/>
  <c r="I3521" i="5"/>
  <c r="H3522" i="5"/>
  <c r="I3522" i="5"/>
  <c r="H3523" i="5"/>
  <c r="I3523" i="5"/>
  <c r="H3524" i="5"/>
  <c r="I3524" i="5"/>
  <c r="H3525" i="5"/>
  <c r="I3525" i="5"/>
  <c r="H3526" i="5"/>
  <c r="I3526" i="5"/>
  <c r="H3527" i="5"/>
  <c r="I3527" i="5"/>
  <c r="H3528" i="5"/>
  <c r="I3528" i="5"/>
  <c r="H3529" i="5"/>
  <c r="I3529" i="5"/>
  <c r="H3530" i="5"/>
  <c r="I3530" i="5"/>
  <c r="H3531" i="5"/>
  <c r="I3531" i="5"/>
  <c r="H3532" i="5"/>
  <c r="I3532" i="5"/>
  <c r="H3533" i="5"/>
  <c r="I3533" i="5"/>
  <c r="H3534" i="5"/>
  <c r="I3534" i="5"/>
  <c r="H3535" i="5"/>
  <c r="I3535" i="5"/>
  <c r="H3536" i="5"/>
  <c r="I3536" i="5"/>
  <c r="H3537" i="5"/>
  <c r="I3537" i="5"/>
  <c r="H3538" i="5"/>
  <c r="I3538" i="5"/>
  <c r="H3539" i="5"/>
  <c r="I3539" i="5"/>
  <c r="H3540" i="5"/>
  <c r="I3540" i="5"/>
  <c r="H3541" i="5"/>
  <c r="I3541" i="5"/>
  <c r="H3542" i="5"/>
  <c r="I3542" i="5"/>
  <c r="H3543" i="5"/>
  <c r="I3543" i="5"/>
  <c r="H3544" i="5"/>
  <c r="I3544" i="5"/>
  <c r="H3545" i="5"/>
  <c r="I3545" i="5"/>
  <c r="H3546" i="5"/>
  <c r="I3546" i="5"/>
  <c r="H3547" i="5"/>
  <c r="I3547" i="5"/>
  <c r="H3548" i="5"/>
  <c r="I3548" i="5"/>
  <c r="H3549" i="5"/>
  <c r="I3549" i="5"/>
  <c r="H3550" i="5"/>
  <c r="I3550" i="5"/>
  <c r="H3551" i="5"/>
  <c r="I3551" i="5"/>
  <c r="H3552" i="5"/>
  <c r="I3552" i="5"/>
  <c r="H3553" i="5"/>
  <c r="I3553" i="5"/>
  <c r="H3554" i="5"/>
  <c r="I3554" i="5"/>
  <c r="H3555" i="5"/>
  <c r="I3555" i="5"/>
  <c r="H3556" i="5"/>
  <c r="I3556" i="5"/>
  <c r="H3557" i="5"/>
  <c r="I3557" i="5"/>
  <c r="H3558" i="5"/>
  <c r="I3558" i="5"/>
  <c r="H3559" i="5"/>
  <c r="I3559" i="5"/>
  <c r="H3560" i="5"/>
  <c r="I3560" i="5"/>
  <c r="H3561" i="5"/>
  <c r="I3561" i="5"/>
  <c r="H3562" i="5"/>
  <c r="I3562" i="5"/>
  <c r="H3563" i="5"/>
  <c r="I3563" i="5"/>
  <c r="H3564" i="5"/>
  <c r="I3564" i="5"/>
  <c r="H3565" i="5"/>
  <c r="I3565" i="5"/>
  <c r="H3566" i="5"/>
  <c r="I3566" i="5"/>
  <c r="H3567" i="5"/>
  <c r="I3567" i="5"/>
  <c r="H3568" i="5"/>
  <c r="I3568" i="5"/>
  <c r="H3569" i="5"/>
  <c r="I3569" i="5"/>
  <c r="H3570" i="5"/>
  <c r="I3570" i="5"/>
  <c r="H3571" i="5"/>
  <c r="I3571" i="5"/>
  <c r="H3572" i="5"/>
  <c r="I3572" i="5"/>
  <c r="H3573" i="5"/>
  <c r="I3573" i="5"/>
  <c r="H3574" i="5"/>
  <c r="I3574" i="5"/>
  <c r="H3575" i="5"/>
  <c r="I3575" i="5"/>
  <c r="H3576" i="5"/>
  <c r="I3576" i="5"/>
  <c r="H3577" i="5"/>
  <c r="I3577" i="5"/>
  <c r="H3578" i="5"/>
  <c r="I3578" i="5"/>
  <c r="H3579" i="5"/>
  <c r="I3579" i="5"/>
  <c r="H3580" i="5"/>
  <c r="I3580" i="5"/>
  <c r="H3581" i="5"/>
  <c r="I3581" i="5"/>
  <c r="H3582" i="5"/>
  <c r="I3582" i="5"/>
  <c r="H3583" i="5"/>
  <c r="I3583" i="5"/>
  <c r="H3584" i="5"/>
  <c r="I3584" i="5"/>
  <c r="H3585" i="5"/>
  <c r="I3585" i="5"/>
  <c r="H3586" i="5"/>
  <c r="I3586" i="5"/>
  <c r="H3587" i="5"/>
  <c r="I3587" i="5"/>
  <c r="H3588" i="5"/>
  <c r="I3588" i="5"/>
  <c r="H3589" i="5"/>
  <c r="I3589" i="5"/>
  <c r="H3590" i="5"/>
  <c r="I3590" i="5"/>
  <c r="H3591" i="5"/>
  <c r="I3591" i="5"/>
  <c r="H3592" i="5"/>
  <c r="I3592" i="5"/>
  <c r="H3593" i="5"/>
  <c r="I3593" i="5"/>
  <c r="H3594" i="5"/>
  <c r="I3594" i="5"/>
  <c r="H3595" i="5"/>
  <c r="I3595" i="5"/>
  <c r="H3596" i="5"/>
  <c r="I3596" i="5"/>
  <c r="H3597" i="5"/>
  <c r="I3597" i="5"/>
  <c r="H3598" i="5"/>
  <c r="I3598" i="5"/>
  <c r="H3599" i="5"/>
  <c r="I3599" i="5"/>
  <c r="H3600" i="5"/>
  <c r="I3600" i="5"/>
  <c r="H3601" i="5"/>
  <c r="I3601" i="5"/>
  <c r="H3602" i="5"/>
  <c r="I3602" i="5"/>
  <c r="H3603" i="5"/>
  <c r="I3603" i="5"/>
  <c r="H3604" i="5"/>
  <c r="I3604" i="5"/>
  <c r="H3605" i="5"/>
  <c r="I3605" i="5"/>
  <c r="H3606" i="5"/>
  <c r="I3606" i="5"/>
  <c r="H3607" i="5"/>
  <c r="I3607" i="5"/>
  <c r="H3608" i="5"/>
  <c r="I3608" i="5"/>
  <c r="H3609" i="5"/>
  <c r="I3609" i="5"/>
  <c r="H3610" i="5"/>
  <c r="I3610" i="5"/>
  <c r="H3611" i="5"/>
  <c r="I3611" i="5"/>
  <c r="H3612" i="5"/>
  <c r="I3612" i="5"/>
  <c r="H3613" i="5"/>
  <c r="I3613" i="5"/>
  <c r="H3614" i="5"/>
  <c r="I3614" i="5"/>
  <c r="H3615" i="5"/>
  <c r="I3615" i="5"/>
  <c r="H3616" i="5"/>
  <c r="I3616" i="5"/>
  <c r="H3617" i="5"/>
  <c r="I3617" i="5"/>
  <c r="H3618" i="5"/>
  <c r="I3618" i="5"/>
  <c r="H3619" i="5"/>
  <c r="I3619" i="5"/>
  <c r="H3620" i="5"/>
  <c r="I3620" i="5"/>
  <c r="H3621" i="5"/>
  <c r="I3621" i="5"/>
  <c r="H3622" i="5"/>
  <c r="I3622" i="5"/>
  <c r="H3623" i="5"/>
  <c r="I3623" i="5"/>
  <c r="H3624" i="5"/>
  <c r="I3624" i="5"/>
  <c r="H3625" i="5"/>
  <c r="I3625" i="5"/>
  <c r="H3626" i="5"/>
  <c r="I3626" i="5"/>
  <c r="H3627" i="5"/>
  <c r="I3627" i="5"/>
  <c r="H3628" i="5"/>
  <c r="I3628" i="5"/>
  <c r="H3629" i="5"/>
  <c r="I3629" i="5"/>
  <c r="H3630" i="5"/>
  <c r="I3630" i="5"/>
  <c r="H3631" i="5"/>
  <c r="I3631" i="5"/>
  <c r="H3632" i="5"/>
  <c r="I3632" i="5"/>
  <c r="H3633" i="5"/>
  <c r="I3633" i="5"/>
  <c r="H3634" i="5"/>
  <c r="I3634" i="5"/>
  <c r="H3635" i="5"/>
  <c r="I3635" i="5"/>
  <c r="H3636" i="5"/>
  <c r="I3636" i="5"/>
  <c r="H3637" i="5"/>
  <c r="I3637" i="5"/>
  <c r="H3638" i="5"/>
  <c r="I3638" i="5"/>
  <c r="H3639" i="5"/>
  <c r="I3639" i="5"/>
  <c r="H3640" i="5"/>
  <c r="I3640" i="5"/>
  <c r="H3641" i="5"/>
  <c r="I3641" i="5"/>
  <c r="H3642" i="5"/>
  <c r="I3642" i="5"/>
  <c r="H3643" i="5"/>
  <c r="I3643" i="5"/>
  <c r="H3644" i="5"/>
  <c r="I3644" i="5"/>
  <c r="H3645" i="5"/>
  <c r="I3645" i="5"/>
  <c r="H3646" i="5"/>
  <c r="I3646" i="5"/>
  <c r="H3647" i="5"/>
  <c r="I3647" i="5"/>
  <c r="H3648" i="5"/>
  <c r="I3648" i="5"/>
  <c r="H3649" i="5"/>
  <c r="I3649" i="5"/>
  <c r="H3650" i="5"/>
  <c r="I3650" i="5"/>
  <c r="H3651" i="5"/>
  <c r="I3651" i="5"/>
  <c r="H3652" i="5"/>
  <c r="I3652" i="5"/>
  <c r="H3653" i="5"/>
  <c r="I3653" i="5"/>
  <c r="H3654" i="5"/>
  <c r="I3654" i="5"/>
  <c r="H3655" i="5"/>
  <c r="I3655" i="5"/>
  <c r="H3656" i="5"/>
  <c r="I3656" i="5"/>
  <c r="H3657" i="5"/>
  <c r="I3657" i="5"/>
  <c r="H3658" i="5"/>
  <c r="I3658" i="5"/>
  <c r="H3659" i="5"/>
  <c r="I3659" i="5"/>
  <c r="H3660" i="5"/>
  <c r="I3660" i="5"/>
  <c r="H3661" i="5"/>
  <c r="I3661" i="5"/>
  <c r="H3662" i="5"/>
  <c r="I3662" i="5"/>
  <c r="H3663" i="5"/>
  <c r="I3663" i="5"/>
  <c r="H3664" i="5"/>
  <c r="I3664" i="5"/>
  <c r="H3665" i="5"/>
  <c r="I3665" i="5"/>
  <c r="H3666" i="5"/>
  <c r="I3666" i="5"/>
  <c r="H3667" i="5"/>
  <c r="I3667" i="5"/>
  <c r="H3668" i="5"/>
  <c r="I3668" i="5"/>
  <c r="H3669" i="5"/>
  <c r="I3669" i="5"/>
  <c r="H3670" i="5"/>
  <c r="I3670" i="5"/>
  <c r="H3671" i="5"/>
  <c r="I3671" i="5"/>
  <c r="H3672" i="5"/>
  <c r="I3672" i="5"/>
  <c r="H3673" i="5"/>
  <c r="I3673" i="5"/>
  <c r="H3674" i="5"/>
  <c r="I3674" i="5"/>
  <c r="H3675" i="5"/>
  <c r="I3675" i="5"/>
  <c r="H3676" i="5"/>
  <c r="I3676" i="5"/>
  <c r="H3677" i="5"/>
  <c r="I3677" i="5"/>
  <c r="H3678" i="5"/>
  <c r="I3678" i="5"/>
  <c r="H3679" i="5"/>
  <c r="I3679" i="5"/>
  <c r="H3680" i="5"/>
  <c r="I3680" i="5"/>
  <c r="H3681" i="5"/>
  <c r="I3681" i="5"/>
  <c r="H3682" i="5"/>
  <c r="I3682" i="5"/>
  <c r="H3683" i="5"/>
  <c r="I3683" i="5"/>
  <c r="H3684" i="5"/>
  <c r="I3684" i="5"/>
  <c r="H3685" i="5"/>
  <c r="I3685" i="5"/>
  <c r="H3686" i="5"/>
  <c r="I3686" i="5"/>
  <c r="H3687" i="5"/>
  <c r="I3687" i="5"/>
  <c r="H3688" i="5"/>
  <c r="I3688" i="5"/>
  <c r="H3689" i="5"/>
  <c r="I3689" i="5"/>
  <c r="H3690" i="5"/>
  <c r="I3690" i="5"/>
  <c r="H3691" i="5"/>
  <c r="I3691" i="5"/>
  <c r="H3692" i="5"/>
  <c r="I3692" i="5"/>
  <c r="H3693" i="5"/>
  <c r="I3693" i="5"/>
  <c r="H3694" i="5"/>
  <c r="I3694" i="5"/>
  <c r="H3695" i="5"/>
  <c r="I3695" i="5"/>
  <c r="H3696" i="5"/>
  <c r="I3696" i="5"/>
  <c r="H3697" i="5"/>
  <c r="I3697" i="5"/>
  <c r="H3698" i="5"/>
  <c r="I3698" i="5"/>
  <c r="H3699" i="5"/>
  <c r="I3699" i="5"/>
  <c r="H3700" i="5"/>
  <c r="I3700" i="5"/>
  <c r="H3701" i="5"/>
  <c r="I3701" i="5"/>
  <c r="H3702" i="5"/>
  <c r="I3702" i="5"/>
  <c r="H3703" i="5"/>
  <c r="I3703" i="5"/>
  <c r="H3704" i="5"/>
  <c r="I3704" i="5"/>
  <c r="H3705" i="5"/>
  <c r="I3705" i="5"/>
  <c r="H3706" i="5"/>
  <c r="I3706" i="5"/>
  <c r="H3707" i="5"/>
  <c r="I3707" i="5"/>
  <c r="H3708" i="5"/>
  <c r="I3708" i="5"/>
  <c r="H3709" i="5"/>
  <c r="I3709" i="5"/>
  <c r="H3710" i="5"/>
  <c r="I3710" i="5"/>
  <c r="H3711" i="5"/>
  <c r="I3711" i="5"/>
  <c r="H3712" i="5"/>
  <c r="I3712" i="5"/>
  <c r="H3713" i="5"/>
  <c r="I3713" i="5"/>
  <c r="H3714" i="5"/>
  <c r="I3714" i="5"/>
  <c r="H3715" i="5"/>
  <c r="I3715" i="5"/>
  <c r="H3716" i="5"/>
  <c r="I3716" i="5"/>
  <c r="H3717" i="5"/>
  <c r="I3717" i="5"/>
  <c r="H3718" i="5"/>
  <c r="I3718" i="5"/>
  <c r="H3719" i="5"/>
  <c r="I3719" i="5"/>
  <c r="H3720" i="5"/>
  <c r="I3720" i="5"/>
  <c r="H3721" i="5"/>
  <c r="I3721" i="5"/>
  <c r="H3722" i="5"/>
  <c r="I3722" i="5"/>
  <c r="H3723" i="5"/>
  <c r="I3723" i="5"/>
  <c r="H3724" i="5"/>
  <c r="I3724" i="5"/>
  <c r="H3725" i="5"/>
  <c r="I3725" i="5"/>
  <c r="H3726" i="5"/>
  <c r="I3726" i="5"/>
  <c r="H3727" i="5"/>
  <c r="I3727" i="5"/>
  <c r="H3728" i="5"/>
  <c r="I3728" i="5"/>
  <c r="H3729" i="5"/>
  <c r="I3729" i="5"/>
  <c r="H3730" i="5"/>
  <c r="I3730" i="5"/>
  <c r="H3731" i="5"/>
  <c r="I3731" i="5"/>
  <c r="H3732" i="5"/>
  <c r="I3732" i="5"/>
  <c r="H3733" i="5"/>
  <c r="I3733" i="5"/>
  <c r="H3734" i="5"/>
  <c r="I3734" i="5"/>
  <c r="H3735" i="5"/>
  <c r="I3735" i="5"/>
  <c r="H3736" i="5"/>
  <c r="I3736" i="5"/>
  <c r="H3737" i="5"/>
  <c r="I3737" i="5"/>
  <c r="H3738" i="5"/>
  <c r="I3738" i="5"/>
  <c r="H3739" i="5"/>
  <c r="I3739" i="5"/>
  <c r="H3740" i="5"/>
  <c r="I3740" i="5"/>
  <c r="H3741" i="5"/>
  <c r="I3741" i="5"/>
  <c r="H3742" i="5"/>
  <c r="I3742" i="5"/>
  <c r="H3743" i="5"/>
  <c r="I3743" i="5"/>
  <c r="H3744" i="5"/>
  <c r="I3744" i="5"/>
  <c r="H3745" i="5"/>
  <c r="I3745" i="5"/>
  <c r="H3746" i="5"/>
  <c r="I3746" i="5"/>
  <c r="H3747" i="5"/>
  <c r="I3747" i="5"/>
  <c r="H3748" i="5"/>
  <c r="I3748" i="5"/>
  <c r="H3749" i="5"/>
  <c r="I3749" i="5"/>
  <c r="H3750" i="5"/>
  <c r="I3750" i="5"/>
  <c r="H3751" i="5"/>
  <c r="I3751" i="5"/>
  <c r="H3752" i="5"/>
  <c r="I3752" i="5"/>
  <c r="H3753" i="5"/>
  <c r="I3753" i="5"/>
  <c r="H3754" i="5"/>
  <c r="I3754" i="5"/>
  <c r="H3755" i="5"/>
  <c r="I3755" i="5"/>
  <c r="H3756" i="5"/>
  <c r="I3756" i="5"/>
  <c r="H3757" i="5"/>
  <c r="I3757" i="5"/>
  <c r="H3758" i="5"/>
  <c r="I3758" i="5"/>
  <c r="H3759" i="5"/>
  <c r="I3759" i="5"/>
  <c r="H3760" i="5"/>
  <c r="I3760" i="5"/>
  <c r="H3761" i="5"/>
  <c r="I3761" i="5"/>
  <c r="H3762" i="5"/>
  <c r="I3762" i="5"/>
  <c r="H3763" i="5"/>
  <c r="I3763" i="5"/>
  <c r="H3764" i="5"/>
  <c r="I3764" i="5"/>
  <c r="H3765" i="5"/>
  <c r="I3765" i="5"/>
  <c r="H3766" i="5"/>
  <c r="I3766" i="5"/>
  <c r="H3767" i="5"/>
  <c r="I3767" i="5"/>
  <c r="H3768" i="5"/>
  <c r="I3768" i="5"/>
  <c r="H3769" i="5"/>
  <c r="I3769" i="5"/>
  <c r="H3770" i="5"/>
  <c r="I3770" i="5"/>
  <c r="H3771" i="5"/>
  <c r="I3771" i="5"/>
  <c r="H3772" i="5"/>
  <c r="I3772" i="5"/>
  <c r="H3773" i="5"/>
  <c r="I3773" i="5"/>
  <c r="H3774" i="5"/>
  <c r="I3774" i="5"/>
  <c r="H3775" i="5"/>
  <c r="I3775" i="5"/>
  <c r="H3776" i="5"/>
  <c r="I3776" i="5"/>
  <c r="H3777" i="5"/>
  <c r="I3777" i="5"/>
  <c r="H3778" i="5"/>
  <c r="I3778" i="5"/>
  <c r="H3779" i="5"/>
  <c r="I3779" i="5"/>
  <c r="H3780" i="5"/>
  <c r="I3780" i="5"/>
  <c r="H3781" i="5"/>
  <c r="I3781" i="5"/>
  <c r="H3782" i="5"/>
  <c r="I3782" i="5"/>
  <c r="H3783" i="5"/>
  <c r="I3783" i="5"/>
  <c r="H3784" i="5"/>
  <c r="I3784" i="5"/>
  <c r="H3785" i="5"/>
  <c r="I3785" i="5"/>
  <c r="H3786" i="5"/>
  <c r="I3786" i="5"/>
  <c r="H3787" i="5"/>
  <c r="I3787" i="5"/>
  <c r="H3788" i="5"/>
  <c r="I3788" i="5"/>
  <c r="H3789" i="5"/>
  <c r="I3789" i="5"/>
  <c r="H3790" i="5"/>
  <c r="I3790" i="5"/>
  <c r="H3791" i="5"/>
  <c r="I3791" i="5"/>
  <c r="H3792" i="5"/>
  <c r="I3792" i="5"/>
  <c r="H3793" i="5"/>
  <c r="I3793" i="5"/>
  <c r="H3794" i="5"/>
  <c r="I3794" i="5"/>
  <c r="H3795" i="5"/>
  <c r="I3795" i="5"/>
  <c r="H3796" i="5"/>
  <c r="I3796" i="5"/>
  <c r="H3797" i="5"/>
  <c r="I3797" i="5"/>
  <c r="H3798" i="5"/>
  <c r="I3798" i="5"/>
  <c r="H3799" i="5"/>
  <c r="I3799" i="5"/>
  <c r="H3800" i="5"/>
  <c r="I3800" i="5"/>
  <c r="H3801" i="5"/>
  <c r="I3801" i="5"/>
  <c r="H3802" i="5"/>
  <c r="I3802" i="5"/>
  <c r="H3803" i="5"/>
  <c r="I3803" i="5"/>
  <c r="H3804" i="5"/>
  <c r="I3804" i="5"/>
  <c r="H3805" i="5"/>
  <c r="I3805" i="5"/>
  <c r="H3806" i="5"/>
  <c r="I3806" i="5"/>
  <c r="H3807" i="5"/>
  <c r="I3807" i="5"/>
  <c r="H3808" i="5"/>
  <c r="I3808" i="5"/>
  <c r="H3809" i="5"/>
  <c r="I3809" i="5"/>
  <c r="H3810" i="5"/>
  <c r="I3810" i="5"/>
  <c r="H3811" i="5"/>
  <c r="I3811" i="5"/>
  <c r="H3812" i="5"/>
  <c r="I3812" i="5"/>
  <c r="H3813" i="5"/>
  <c r="I3813" i="5"/>
  <c r="H3814" i="5"/>
  <c r="I3814" i="5"/>
  <c r="H3815" i="5"/>
  <c r="I3815" i="5"/>
  <c r="H3816" i="5"/>
  <c r="I3816" i="5"/>
  <c r="H3817" i="5"/>
  <c r="I3817" i="5"/>
  <c r="H3818" i="5"/>
  <c r="I3818" i="5"/>
  <c r="H3819" i="5"/>
  <c r="I3819" i="5"/>
  <c r="H3820" i="5"/>
  <c r="I3820" i="5"/>
  <c r="H3821" i="5"/>
  <c r="I3821" i="5"/>
  <c r="H3822" i="5"/>
  <c r="I3822" i="5"/>
  <c r="H3823" i="5"/>
  <c r="I3823" i="5"/>
  <c r="H3824" i="5"/>
  <c r="I3824" i="5"/>
  <c r="H3825" i="5"/>
  <c r="I3825" i="5"/>
  <c r="H3826" i="5"/>
  <c r="I3826" i="5"/>
  <c r="H3827" i="5"/>
  <c r="I3827" i="5"/>
  <c r="H3828" i="5"/>
  <c r="I3828" i="5"/>
  <c r="H3829" i="5"/>
  <c r="I3829" i="5"/>
  <c r="H3830" i="5"/>
  <c r="I3830" i="5"/>
  <c r="H3831" i="5"/>
  <c r="I3831" i="5"/>
  <c r="H3832" i="5"/>
  <c r="I3832" i="5"/>
  <c r="H3833" i="5"/>
  <c r="I3833" i="5"/>
  <c r="H3834" i="5"/>
  <c r="I3834" i="5"/>
  <c r="H3835" i="5"/>
  <c r="I3835" i="5"/>
  <c r="H3836" i="5"/>
  <c r="I3836" i="5"/>
  <c r="H3837" i="5"/>
  <c r="I3837" i="5"/>
  <c r="H3838" i="5"/>
  <c r="I3838" i="5"/>
  <c r="H3839" i="5"/>
  <c r="I3839" i="5"/>
  <c r="H3840" i="5"/>
  <c r="I3840" i="5"/>
  <c r="H3841" i="5"/>
  <c r="I3841" i="5"/>
  <c r="H3842" i="5"/>
  <c r="I3842" i="5"/>
  <c r="H3843" i="5"/>
  <c r="I3843" i="5"/>
  <c r="H3844" i="5"/>
  <c r="I3844" i="5"/>
  <c r="H3845" i="5"/>
  <c r="I3845" i="5"/>
  <c r="H3846" i="5"/>
  <c r="I3846" i="5"/>
  <c r="H3847" i="5"/>
  <c r="I3847" i="5"/>
  <c r="H3848" i="5"/>
  <c r="I3848" i="5"/>
  <c r="H3849" i="5"/>
  <c r="I3849" i="5"/>
  <c r="H3850" i="5"/>
  <c r="I3850" i="5"/>
  <c r="H3851" i="5"/>
  <c r="I3851" i="5"/>
  <c r="H3852" i="5"/>
  <c r="I3852" i="5"/>
  <c r="H3853" i="5"/>
  <c r="I3853" i="5"/>
  <c r="H3854" i="5"/>
  <c r="I3854" i="5"/>
  <c r="H3855" i="5"/>
  <c r="I3855" i="5"/>
  <c r="H3856" i="5"/>
  <c r="I3856" i="5"/>
  <c r="H3857" i="5"/>
  <c r="I3857" i="5"/>
  <c r="H3858" i="5"/>
  <c r="I3858" i="5"/>
  <c r="H3859" i="5"/>
  <c r="I3859" i="5"/>
  <c r="H3860" i="5"/>
  <c r="I3860" i="5"/>
  <c r="H3861" i="5"/>
  <c r="I3861" i="5"/>
  <c r="H3862" i="5"/>
  <c r="I3862" i="5"/>
  <c r="H3863" i="5"/>
  <c r="I3863" i="5"/>
  <c r="H3864" i="5"/>
  <c r="I3864" i="5"/>
  <c r="H3865" i="5"/>
  <c r="I3865" i="5"/>
  <c r="H3866" i="5"/>
  <c r="I3866" i="5"/>
  <c r="H3867" i="5"/>
  <c r="I3867" i="5"/>
  <c r="H3868" i="5"/>
  <c r="I3868" i="5"/>
  <c r="H3869" i="5"/>
  <c r="I3869" i="5"/>
  <c r="H3870" i="5"/>
  <c r="I3870" i="5"/>
  <c r="H3871" i="5"/>
  <c r="I3871" i="5"/>
  <c r="H3872" i="5"/>
  <c r="I3872" i="5"/>
  <c r="H3873" i="5"/>
  <c r="I3873" i="5"/>
  <c r="H3874" i="5"/>
  <c r="I3874" i="5"/>
  <c r="H3875" i="5"/>
  <c r="I3875" i="5"/>
  <c r="H3876" i="5"/>
  <c r="I3876" i="5"/>
  <c r="H3877" i="5"/>
  <c r="I3877" i="5"/>
  <c r="H3878" i="5"/>
  <c r="I3878" i="5"/>
  <c r="H3879" i="5"/>
  <c r="I3879" i="5"/>
  <c r="H3880" i="5"/>
  <c r="I3880" i="5"/>
  <c r="H3881" i="5"/>
  <c r="I3881" i="5"/>
  <c r="H3882" i="5"/>
  <c r="I3882" i="5"/>
  <c r="H3883" i="5"/>
  <c r="I3883" i="5"/>
  <c r="H3884" i="5"/>
  <c r="I3884" i="5"/>
  <c r="H3885" i="5"/>
  <c r="I3885" i="5"/>
  <c r="H3886" i="5"/>
  <c r="I3886" i="5"/>
  <c r="H3887" i="5"/>
  <c r="I3887" i="5"/>
  <c r="H3888" i="5"/>
  <c r="I3888" i="5"/>
  <c r="H3889" i="5"/>
  <c r="I3889" i="5"/>
  <c r="H3890" i="5"/>
  <c r="I3890" i="5"/>
  <c r="H3891" i="5"/>
  <c r="I3891" i="5"/>
  <c r="H3892" i="5"/>
  <c r="I3892" i="5"/>
  <c r="H3893" i="5"/>
  <c r="I3893" i="5"/>
  <c r="H3894" i="5"/>
  <c r="I3894" i="5"/>
  <c r="H3895" i="5"/>
  <c r="I3895" i="5"/>
  <c r="H3896" i="5"/>
  <c r="I3896" i="5"/>
  <c r="H3897" i="5"/>
  <c r="I3897" i="5"/>
  <c r="H3898" i="5"/>
  <c r="I3898" i="5"/>
  <c r="H3899" i="5"/>
  <c r="I3899" i="5"/>
  <c r="H3900" i="5"/>
  <c r="I3900" i="5"/>
  <c r="H3901" i="5"/>
  <c r="I3901" i="5"/>
  <c r="H3902" i="5"/>
  <c r="I3902" i="5"/>
  <c r="H3903" i="5"/>
  <c r="I3903" i="5"/>
  <c r="H3904" i="5"/>
  <c r="I3904" i="5"/>
  <c r="H3905" i="5"/>
  <c r="I3905" i="5"/>
  <c r="H3906" i="5"/>
  <c r="I3906" i="5"/>
  <c r="H3907" i="5"/>
  <c r="I3907" i="5"/>
  <c r="H3908" i="5"/>
  <c r="I3908" i="5"/>
  <c r="H3909" i="5"/>
  <c r="I3909" i="5"/>
  <c r="H3910" i="5"/>
  <c r="I3910" i="5"/>
  <c r="H3911" i="5"/>
  <c r="I3911" i="5"/>
  <c r="H3912" i="5"/>
  <c r="I3912" i="5"/>
  <c r="H3913" i="5"/>
  <c r="I3913" i="5"/>
  <c r="H3914" i="5"/>
  <c r="I3914" i="5"/>
  <c r="H3915" i="5"/>
  <c r="I3915" i="5"/>
  <c r="H3916" i="5"/>
  <c r="I3916" i="5"/>
  <c r="H3917" i="5"/>
  <c r="I3917" i="5"/>
  <c r="H3918" i="5"/>
  <c r="I3918" i="5"/>
  <c r="H3919" i="5"/>
  <c r="I3919" i="5"/>
  <c r="H3920" i="5"/>
  <c r="I3920" i="5"/>
  <c r="H3921" i="5"/>
  <c r="I3921" i="5"/>
  <c r="H3922" i="5"/>
  <c r="I3922" i="5"/>
  <c r="H3923" i="5"/>
  <c r="I3923" i="5"/>
  <c r="H3924" i="5"/>
  <c r="I3924" i="5"/>
  <c r="H3925" i="5"/>
  <c r="I3925" i="5"/>
  <c r="H3926" i="5"/>
  <c r="I3926" i="5"/>
  <c r="H3927" i="5"/>
  <c r="I3927" i="5"/>
  <c r="H3928" i="5"/>
  <c r="I3928" i="5"/>
  <c r="H3929" i="5"/>
  <c r="I3929" i="5"/>
  <c r="H3930" i="5"/>
  <c r="I3930" i="5"/>
  <c r="H3931" i="5"/>
  <c r="I3931" i="5"/>
  <c r="H3932" i="5"/>
  <c r="I3932" i="5"/>
  <c r="H3933" i="5"/>
  <c r="I3933" i="5"/>
  <c r="H3934" i="5"/>
  <c r="I3934" i="5"/>
  <c r="H3935" i="5"/>
  <c r="I3935" i="5"/>
  <c r="H3936" i="5"/>
  <c r="I3936" i="5"/>
  <c r="H3937" i="5"/>
  <c r="I3937" i="5"/>
  <c r="H3938" i="5"/>
  <c r="I3938" i="5"/>
  <c r="H3939" i="5"/>
  <c r="I3939" i="5"/>
  <c r="H3940" i="5"/>
  <c r="I3940" i="5"/>
  <c r="H3941" i="5"/>
  <c r="I3941" i="5"/>
  <c r="H3942" i="5"/>
  <c r="I3942" i="5"/>
  <c r="H3943" i="5"/>
  <c r="I3943" i="5"/>
  <c r="H3944" i="5"/>
  <c r="I3944" i="5"/>
  <c r="H3945" i="5"/>
  <c r="I3945" i="5"/>
  <c r="H3946" i="5"/>
  <c r="I3946" i="5"/>
  <c r="H3947" i="5"/>
  <c r="I3947" i="5"/>
  <c r="H3948" i="5"/>
  <c r="I3948" i="5"/>
  <c r="H3949" i="5"/>
  <c r="I3949" i="5"/>
  <c r="H3950" i="5"/>
  <c r="I3950" i="5"/>
  <c r="H3951" i="5"/>
  <c r="I3951" i="5"/>
  <c r="H3952" i="5"/>
  <c r="I3952" i="5"/>
  <c r="H3953" i="5"/>
  <c r="I3953" i="5"/>
  <c r="H3954" i="5"/>
  <c r="I3954" i="5"/>
  <c r="H3955" i="5"/>
  <c r="I3955" i="5"/>
  <c r="H3956" i="5"/>
  <c r="I3956" i="5"/>
  <c r="H3957" i="5"/>
  <c r="I3957" i="5"/>
  <c r="H3958" i="5"/>
  <c r="I3958" i="5"/>
  <c r="H3959" i="5"/>
  <c r="I3959" i="5"/>
  <c r="H3960" i="5"/>
  <c r="I3960" i="5"/>
  <c r="H3961" i="5"/>
  <c r="I3961" i="5"/>
  <c r="H3962" i="5"/>
  <c r="I3962" i="5"/>
  <c r="H3963" i="5"/>
  <c r="I3963" i="5"/>
  <c r="H3964" i="5"/>
  <c r="I3964" i="5"/>
  <c r="H3965" i="5"/>
  <c r="I3965" i="5"/>
  <c r="H3966" i="5"/>
  <c r="I3966" i="5"/>
  <c r="H3967" i="5"/>
  <c r="I3967" i="5"/>
  <c r="H3968" i="5"/>
  <c r="I3968" i="5"/>
  <c r="H3969" i="5"/>
  <c r="I3969" i="5"/>
  <c r="H3970" i="5"/>
  <c r="I3970" i="5"/>
  <c r="H3971" i="5"/>
  <c r="I3971" i="5"/>
  <c r="H3972" i="5"/>
  <c r="I3972" i="5"/>
  <c r="H3973" i="5"/>
  <c r="I3973" i="5"/>
  <c r="H3974" i="5"/>
  <c r="I3974" i="5"/>
  <c r="H3975" i="5"/>
  <c r="I3975" i="5"/>
  <c r="H3976" i="5"/>
  <c r="I3976" i="5"/>
  <c r="H3977" i="5"/>
  <c r="I3977" i="5"/>
  <c r="H3978" i="5"/>
  <c r="I3978" i="5"/>
  <c r="H3979" i="5"/>
  <c r="I3979" i="5"/>
  <c r="H3980" i="5"/>
  <c r="I3980" i="5"/>
  <c r="H3981" i="5"/>
  <c r="I3981" i="5"/>
  <c r="H3982" i="5"/>
  <c r="I3982" i="5"/>
  <c r="H3983" i="5"/>
  <c r="I3983" i="5"/>
  <c r="H3984" i="5"/>
  <c r="I3984" i="5"/>
  <c r="H3985" i="5"/>
  <c r="I3985" i="5"/>
  <c r="H3986" i="5"/>
  <c r="I3986" i="5"/>
  <c r="H3987" i="5"/>
  <c r="I3987" i="5"/>
  <c r="H3988" i="5"/>
  <c r="I3988" i="5"/>
  <c r="H3989" i="5"/>
  <c r="I3989" i="5"/>
  <c r="H3990" i="5"/>
  <c r="I3990" i="5"/>
  <c r="H3991" i="5"/>
  <c r="I3991" i="5"/>
  <c r="H3992" i="5"/>
  <c r="I3992" i="5"/>
  <c r="H3993" i="5"/>
  <c r="I3993" i="5"/>
  <c r="H3994" i="5"/>
  <c r="I3994" i="5"/>
  <c r="H3995" i="5"/>
  <c r="I3995" i="5"/>
  <c r="H3996" i="5"/>
  <c r="I3996" i="5"/>
  <c r="H3997" i="5"/>
  <c r="I3997" i="5"/>
  <c r="H3998" i="5"/>
  <c r="I3998" i="5"/>
  <c r="H3999" i="5"/>
  <c r="I3999" i="5"/>
  <c r="H4000" i="5"/>
  <c r="I4000" i="5"/>
  <c r="H4001" i="5"/>
  <c r="I4001" i="5"/>
  <c r="H4002" i="5"/>
  <c r="I4002" i="5"/>
  <c r="H4003" i="5"/>
  <c r="I4003" i="5"/>
  <c r="H4004" i="5"/>
  <c r="I4004" i="5"/>
  <c r="H4005" i="5"/>
  <c r="I4005" i="5"/>
  <c r="H4006" i="5"/>
  <c r="I4006" i="5"/>
  <c r="H4007" i="5"/>
  <c r="I4007" i="5"/>
  <c r="H4008" i="5"/>
  <c r="I4008" i="5"/>
  <c r="H4009" i="5"/>
  <c r="I4009" i="5"/>
  <c r="H4010" i="5"/>
  <c r="I4010" i="5"/>
  <c r="H4011" i="5"/>
  <c r="I4011" i="5"/>
  <c r="H4012" i="5"/>
  <c r="I4012" i="5"/>
  <c r="H4013" i="5"/>
  <c r="I4013" i="5"/>
  <c r="H4014" i="5"/>
  <c r="I4014" i="5"/>
  <c r="H4015" i="5"/>
  <c r="I4015" i="5"/>
  <c r="H4016" i="5"/>
  <c r="I4016" i="5"/>
  <c r="H4017" i="5"/>
  <c r="I4017" i="5"/>
  <c r="H4018" i="5"/>
  <c r="I4018" i="5"/>
  <c r="H4019" i="5"/>
  <c r="I4019" i="5"/>
  <c r="H4020" i="5"/>
  <c r="I4020" i="5"/>
  <c r="H4021" i="5"/>
  <c r="I4021" i="5"/>
  <c r="H4022" i="5"/>
  <c r="I4022" i="5"/>
  <c r="H4023" i="5"/>
  <c r="I4023" i="5"/>
  <c r="H4024" i="5"/>
  <c r="I4024" i="5"/>
  <c r="H4025" i="5"/>
  <c r="I4025" i="5"/>
  <c r="H4026" i="5"/>
  <c r="I4026" i="5"/>
  <c r="H4027" i="5"/>
  <c r="I4027" i="5"/>
  <c r="H4028" i="5"/>
  <c r="I4028" i="5"/>
  <c r="H4029" i="5"/>
  <c r="I4029" i="5"/>
  <c r="H4030" i="5"/>
  <c r="I4030" i="5"/>
  <c r="H4031" i="5"/>
  <c r="I4031" i="5"/>
  <c r="H4032" i="5"/>
  <c r="I4032" i="5"/>
  <c r="H4033" i="5"/>
  <c r="I4033" i="5"/>
  <c r="H4034" i="5"/>
  <c r="I4034" i="5"/>
  <c r="H4035" i="5"/>
  <c r="I4035" i="5"/>
  <c r="H4036" i="5"/>
  <c r="I4036" i="5"/>
  <c r="H4037" i="5"/>
  <c r="I4037" i="5"/>
  <c r="H4038" i="5"/>
  <c r="I4038" i="5"/>
  <c r="H4039" i="5"/>
  <c r="I4039" i="5"/>
  <c r="H4040" i="5"/>
  <c r="I4040" i="5"/>
  <c r="H4041" i="5"/>
  <c r="I4041" i="5"/>
  <c r="H4042" i="5"/>
  <c r="I4042" i="5"/>
  <c r="H4043" i="5"/>
  <c r="I4043" i="5"/>
  <c r="H4044" i="5"/>
  <c r="I4044" i="5"/>
  <c r="H4045" i="5"/>
  <c r="I4045" i="5"/>
  <c r="H4046" i="5"/>
  <c r="I4046" i="5"/>
  <c r="H4047" i="5"/>
  <c r="I4047" i="5"/>
  <c r="H4048" i="5"/>
  <c r="I4048" i="5"/>
  <c r="H4049" i="5"/>
  <c r="I4049" i="5"/>
  <c r="H4050" i="5"/>
  <c r="I4050" i="5"/>
  <c r="H4051" i="5"/>
  <c r="I4051" i="5"/>
  <c r="H4052" i="5"/>
  <c r="I4052" i="5"/>
  <c r="H4053" i="5"/>
  <c r="I4053" i="5"/>
  <c r="H4054" i="5"/>
  <c r="I4054" i="5"/>
  <c r="H4055" i="5"/>
  <c r="I4055" i="5"/>
  <c r="H4056" i="5"/>
  <c r="I4056" i="5"/>
  <c r="H4057" i="5"/>
  <c r="I4057" i="5"/>
  <c r="H4058" i="5"/>
  <c r="I4058" i="5"/>
  <c r="H4059" i="5"/>
  <c r="I4059" i="5"/>
  <c r="H4060" i="5"/>
  <c r="I4060" i="5"/>
  <c r="H4061" i="5"/>
  <c r="I4061" i="5"/>
  <c r="H4062" i="5"/>
  <c r="I4062" i="5"/>
  <c r="H4063" i="5"/>
  <c r="I4063" i="5"/>
  <c r="H4064" i="5"/>
  <c r="I4064" i="5"/>
  <c r="H4065" i="5"/>
  <c r="I4065" i="5"/>
  <c r="H4066" i="5"/>
  <c r="I4066" i="5"/>
  <c r="H4067" i="5"/>
  <c r="I4067" i="5"/>
  <c r="H4068" i="5"/>
  <c r="I4068" i="5"/>
  <c r="H4069" i="5"/>
  <c r="I4069" i="5"/>
  <c r="H4070" i="5"/>
  <c r="I4070" i="5"/>
  <c r="H4071" i="5"/>
  <c r="I4071" i="5"/>
  <c r="H4072" i="5"/>
  <c r="I4072" i="5"/>
  <c r="H4073" i="5"/>
  <c r="I4073" i="5"/>
  <c r="H4074" i="5"/>
  <c r="I4074" i="5"/>
  <c r="H4075" i="5"/>
  <c r="I4075" i="5"/>
  <c r="H4076" i="5"/>
  <c r="I4076" i="5"/>
  <c r="H4077" i="5"/>
  <c r="I4077" i="5"/>
  <c r="H4078" i="5"/>
  <c r="I4078" i="5"/>
  <c r="H4079" i="5"/>
  <c r="I4079" i="5"/>
  <c r="H4080" i="5"/>
  <c r="I4080" i="5"/>
  <c r="H4081" i="5"/>
  <c r="I4081" i="5"/>
  <c r="H4082" i="5"/>
  <c r="I4082" i="5"/>
  <c r="H4083" i="5"/>
  <c r="I4083" i="5"/>
  <c r="H4084" i="5"/>
  <c r="I4084" i="5"/>
  <c r="H4085" i="5"/>
  <c r="I4085" i="5"/>
  <c r="H4086" i="5"/>
  <c r="I4086" i="5"/>
  <c r="H4087" i="5"/>
  <c r="I4087" i="5"/>
  <c r="H4088" i="5"/>
  <c r="I4088" i="5"/>
  <c r="H4089" i="5"/>
  <c r="I4089" i="5"/>
  <c r="H4090" i="5"/>
  <c r="I4090" i="5"/>
  <c r="H4091" i="5"/>
  <c r="I4091" i="5"/>
  <c r="H4092" i="5"/>
  <c r="I4092" i="5"/>
  <c r="H4093" i="5"/>
  <c r="I4093" i="5"/>
  <c r="H4094" i="5"/>
  <c r="I4094" i="5"/>
  <c r="H4095" i="5"/>
  <c r="I4095" i="5"/>
  <c r="H4096" i="5"/>
  <c r="I4096" i="5"/>
  <c r="H4097" i="5"/>
  <c r="I4097" i="5"/>
  <c r="H4098" i="5"/>
  <c r="I4098" i="5"/>
  <c r="H4099" i="5"/>
  <c r="I4099" i="5"/>
  <c r="H4100" i="5"/>
  <c r="I4100" i="5"/>
  <c r="H4101" i="5"/>
  <c r="I4101" i="5"/>
  <c r="H4102" i="5"/>
  <c r="I4102" i="5"/>
  <c r="H4103" i="5"/>
  <c r="I4103" i="5"/>
  <c r="H4104" i="5"/>
  <c r="I4104" i="5"/>
  <c r="H4105" i="5"/>
  <c r="I4105" i="5"/>
  <c r="H4106" i="5"/>
  <c r="I4106" i="5"/>
  <c r="H4107" i="5"/>
  <c r="I4107" i="5"/>
  <c r="H4108" i="5"/>
  <c r="I4108" i="5"/>
  <c r="H4109" i="5"/>
  <c r="I4109" i="5"/>
  <c r="H4110" i="5"/>
  <c r="I4110" i="5"/>
  <c r="H4111" i="5"/>
  <c r="I4111" i="5"/>
  <c r="H4112" i="5"/>
  <c r="I4112" i="5"/>
  <c r="H4113" i="5"/>
  <c r="I4113" i="5"/>
  <c r="H4114" i="5"/>
  <c r="I4114" i="5"/>
  <c r="H4115" i="5"/>
  <c r="I4115" i="5"/>
  <c r="H4116" i="5"/>
  <c r="I4116" i="5"/>
  <c r="H4117" i="5"/>
  <c r="I4117" i="5"/>
  <c r="H4118" i="5"/>
  <c r="I4118" i="5"/>
  <c r="H4119" i="5"/>
  <c r="I4119" i="5"/>
  <c r="H4120" i="5"/>
  <c r="I4120" i="5"/>
  <c r="H4121" i="5"/>
  <c r="I4121" i="5"/>
  <c r="H4122" i="5"/>
  <c r="I4122" i="5"/>
  <c r="H4123" i="5"/>
  <c r="I4123" i="5"/>
  <c r="H4124" i="5"/>
  <c r="I4124" i="5"/>
  <c r="H4125" i="5"/>
  <c r="I4125" i="5"/>
  <c r="H4126" i="5"/>
  <c r="I4126" i="5"/>
  <c r="H4127" i="5"/>
  <c r="I4127" i="5"/>
  <c r="H4128" i="5"/>
  <c r="I4128" i="5"/>
  <c r="H4129" i="5"/>
  <c r="I4129" i="5"/>
  <c r="H4130" i="5"/>
  <c r="I4130" i="5"/>
  <c r="H4131" i="5"/>
  <c r="I4131" i="5"/>
  <c r="H4132" i="5"/>
  <c r="I4132" i="5"/>
  <c r="H4133" i="5"/>
  <c r="I4133" i="5"/>
  <c r="H4134" i="5"/>
  <c r="I4134" i="5"/>
  <c r="H4135" i="5"/>
  <c r="I4135" i="5"/>
  <c r="H4136" i="5"/>
  <c r="I4136" i="5"/>
  <c r="H4137" i="5"/>
  <c r="I4137" i="5"/>
  <c r="H4138" i="5"/>
  <c r="I4138" i="5"/>
  <c r="H4139" i="5"/>
  <c r="I4139" i="5"/>
  <c r="H4140" i="5"/>
  <c r="I4140" i="5"/>
  <c r="H4141" i="5"/>
  <c r="I4141" i="5"/>
  <c r="H4142" i="5"/>
  <c r="I4142" i="5"/>
  <c r="H4143" i="5"/>
  <c r="I4143" i="5"/>
  <c r="H4144" i="5"/>
  <c r="I4144" i="5"/>
  <c r="H4145" i="5"/>
  <c r="I4145" i="5"/>
  <c r="H4146" i="5"/>
  <c r="I4146" i="5"/>
  <c r="H4147" i="5"/>
  <c r="I4147" i="5"/>
  <c r="H4148" i="5"/>
  <c r="I4148" i="5"/>
  <c r="H4149" i="5"/>
  <c r="I4149" i="5"/>
  <c r="H4150" i="5"/>
  <c r="I4150" i="5"/>
  <c r="H4151" i="5"/>
  <c r="I4151" i="5"/>
  <c r="H4152" i="5"/>
  <c r="I4152" i="5"/>
  <c r="H4153" i="5"/>
  <c r="I4153" i="5"/>
  <c r="H4154" i="5"/>
  <c r="I4154" i="5"/>
  <c r="H4155" i="5"/>
  <c r="I4155" i="5"/>
  <c r="H4156" i="5"/>
  <c r="I4156" i="5"/>
  <c r="H4157" i="5"/>
  <c r="I4157" i="5"/>
  <c r="H4158" i="5"/>
  <c r="I4158" i="5"/>
  <c r="H4159" i="5"/>
  <c r="I4159" i="5"/>
  <c r="H4160" i="5"/>
  <c r="I4160" i="5"/>
  <c r="H4161" i="5"/>
  <c r="I4161" i="5"/>
  <c r="H4162" i="5"/>
  <c r="I4162" i="5"/>
  <c r="H4163" i="5"/>
  <c r="I4163" i="5"/>
  <c r="H4164" i="5"/>
  <c r="I4164" i="5"/>
  <c r="H4165" i="5"/>
  <c r="I4165" i="5"/>
  <c r="H4166" i="5"/>
  <c r="I4166" i="5"/>
  <c r="H4167" i="5"/>
  <c r="I4167" i="5"/>
  <c r="H4168" i="5"/>
  <c r="I4168" i="5"/>
  <c r="H4169" i="5"/>
  <c r="I4169" i="5"/>
  <c r="H4170" i="5"/>
  <c r="I4170" i="5"/>
  <c r="H4171" i="5"/>
  <c r="I4171" i="5"/>
  <c r="H4172" i="5"/>
  <c r="I4172" i="5"/>
  <c r="H4173" i="5"/>
  <c r="I4173" i="5"/>
  <c r="H4174" i="5"/>
  <c r="I4174" i="5"/>
  <c r="H4175" i="5"/>
  <c r="I4175" i="5"/>
  <c r="H4176" i="5"/>
  <c r="I4176" i="5"/>
  <c r="H4177" i="5"/>
  <c r="I4177" i="5"/>
  <c r="H4178" i="5"/>
  <c r="I4178" i="5"/>
  <c r="H4179" i="5"/>
  <c r="I4179" i="5"/>
  <c r="H4180" i="5"/>
  <c r="I4180" i="5"/>
  <c r="H4181" i="5"/>
  <c r="I4181" i="5"/>
  <c r="H4182" i="5"/>
  <c r="I4182" i="5"/>
  <c r="H4183" i="5"/>
  <c r="I4183" i="5"/>
  <c r="H4184" i="5"/>
  <c r="I4184" i="5"/>
  <c r="H4185" i="5"/>
  <c r="I4185" i="5"/>
  <c r="H4186" i="5"/>
  <c r="I4186" i="5"/>
  <c r="H4187" i="5"/>
  <c r="I4187" i="5"/>
  <c r="H4188" i="5"/>
  <c r="I4188" i="5"/>
  <c r="H4189" i="5"/>
  <c r="I4189" i="5"/>
  <c r="H4190" i="5"/>
  <c r="I4190" i="5"/>
  <c r="H4191" i="5"/>
  <c r="I4191" i="5"/>
  <c r="H4192" i="5"/>
  <c r="I4192" i="5"/>
  <c r="H4193" i="5"/>
  <c r="I4193" i="5"/>
  <c r="H4194" i="5"/>
  <c r="I4194" i="5"/>
  <c r="H4195" i="5"/>
  <c r="I4195" i="5"/>
  <c r="H4196" i="5"/>
  <c r="I4196" i="5"/>
  <c r="H4197" i="5"/>
  <c r="I4197" i="5"/>
  <c r="H4198" i="5"/>
  <c r="I4198" i="5"/>
  <c r="H4199" i="5"/>
  <c r="I4199" i="5"/>
  <c r="H4200" i="5"/>
  <c r="I4200" i="5"/>
  <c r="H4201" i="5"/>
  <c r="I4201" i="5"/>
  <c r="H4202" i="5"/>
  <c r="I4202" i="5"/>
  <c r="H4203" i="5"/>
  <c r="I4203" i="5"/>
  <c r="H4204" i="5"/>
  <c r="I4204" i="5"/>
  <c r="H4205" i="5"/>
  <c r="I4205" i="5"/>
  <c r="H4206" i="5"/>
  <c r="I4206" i="5"/>
  <c r="H4207" i="5"/>
  <c r="I4207" i="5"/>
  <c r="H4208" i="5"/>
  <c r="I4208" i="5"/>
  <c r="H4209" i="5"/>
  <c r="I4209" i="5"/>
  <c r="H4210" i="5"/>
  <c r="I4210" i="5"/>
  <c r="H4211" i="5"/>
  <c r="I4211" i="5"/>
  <c r="H4212" i="5"/>
  <c r="I4212" i="5"/>
  <c r="H4213" i="5"/>
  <c r="I4213" i="5"/>
  <c r="H4214" i="5"/>
  <c r="I4214" i="5"/>
  <c r="H4215" i="5"/>
  <c r="I4215" i="5"/>
  <c r="H4216" i="5"/>
  <c r="I4216" i="5"/>
  <c r="H4217" i="5"/>
  <c r="I4217" i="5"/>
  <c r="H4218" i="5"/>
  <c r="I4218" i="5"/>
  <c r="H4219" i="5"/>
  <c r="I4219" i="5"/>
  <c r="H4220" i="5"/>
  <c r="I4220" i="5"/>
  <c r="H4221" i="5"/>
  <c r="I4221" i="5"/>
  <c r="H4222" i="5"/>
  <c r="I4222" i="5"/>
  <c r="H4223" i="5"/>
  <c r="I4223" i="5"/>
  <c r="H4224" i="5"/>
  <c r="I4224" i="5"/>
  <c r="H4225" i="5"/>
  <c r="I4225" i="5"/>
  <c r="H4226" i="5"/>
  <c r="I4226" i="5"/>
  <c r="H4227" i="5"/>
  <c r="I4227" i="5"/>
  <c r="H4228" i="5"/>
  <c r="I4228" i="5"/>
  <c r="H4229" i="5"/>
  <c r="I4229" i="5"/>
  <c r="H4230" i="5"/>
  <c r="I4230" i="5"/>
  <c r="H4231" i="5"/>
  <c r="I4231" i="5"/>
  <c r="H4232" i="5"/>
  <c r="I4232" i="5"/>
  <c r="H4233" i="5"/>
  <c r="I4233" i="5"/>
  <c r="H4234" i="5"/>
  <c r="I4234" i="5"/>
  <c r="H4235" i="5"/>
  <c r="I4235" i="5"/>
  <c r="H4236" i="5"/>
  <c r="I4236" i="5"/>
  <c r="H4237" i="5"/>
  <c r="I4237" i="5"/>
  <c r="H4238" i="5"/>
  <c r="I4238" i="5"/>
  <c r="H4239" i="5"/>
  <c r="I4239" i="5"/>
  <c r="H4240" i="5"/>
  <c r="I4240" i="5"/>
  <c r="H4241" i="5"/>
  <c r="I4241" i="5"/>
  <c r="H4242" i="5"/>
  <c r="I4242" i="5"/>
  <c r="H4243" i="5"/>
  <c r="I4243" i="5"/>
  <c r="H4244" i="5"/>
  <c r="I4244" i="5"/>
  <c r="H4245" i="5"/>
  <c r="I4245" i="5"/>
  <c r="H4246" i="5"/>
  <c r="I4246" i="5"/>
  <c r="H4247" i="5"/>
  <c r="I4247" i="5"/>
  <c r="H4248" i="5"/>
  <c r="I4248" i="5"/>
  <c r="H4249" i="5"/>
  <c r="I4249" i="5"/>
  <c r="H4250" i="5"/>
  <c r="I4250" i="5"/>
  <c r="H4251" i="5"/>
  <c r="I4251" i="5"/>
  <c r="H4252" i="5"/>
  <c r="I4252" i="5"/>
  <c r="H4253" i="5"/>
  <c r="I4253" i="5"/>
  <c r="H4254" i="5"/>
  <c r="I4254" i="5"/>
  <c r="H4255" i="5"/>
  <c r="I4255" i="5"/>
  <c r="H4256" i="5"/>
  <c r="I4256" i="5"/>
  <c r="H4257" i="5"/>
  <c r="I4257" i="5"/>
  <c r="H4258" i="5"/>
  <c r="I4258" i="5"/>
  <c r="H4259" i="5"/>
  <c r="I4259" i="5"/>
  <c r="H4260" i="5"/>
  <c r="I4260" i="5"/>
  <c r="H4261" i="5"/>
  <c r="I4261" i="5"/>
  <c r="H4262" i="5"/>
  <c r="I4262" i="5"/>
  <c r="H4263" i="5"/>
  <c r="I4263" i="5"/>
  <c r="H4264" i="5"/>
  <c r="I4264" i="5"/>
  <c r="H4265" i="5"/>
  <c r="I4265" i="5"/>
  <c r="H4266" i="5"/>
  <c r="I4266" i="5"/>
  <c r="H4267" i="5"/>
  <c r="I4267" i="5"/>
  <c r="H4268" i="5"/>
  <c r="I4268" i="5"/>
  <c r="H4269" i="5"/>
  <c r="I4269" i="5"/>
  <c r="H4270" i="5"/>
  <c r="I4270" i="5"/>
  <c r="H4271" i="5"/>
  <c r="I4271" i="5"/>
  <c r="H4272" i="5"/>
  <c r="I4272" i="5"/>
  <c r="H4273" i="5"/>
  <c r="I4273" i="5"/>
  <c r="H4274" i="5"/>
  <c r="I4274" i="5"/>
  <c r="H4275" i="5"/>
  <c r="I4275" i="5"/>
  <c r="H4276" i="5"/>
  <c r="I4276" i="5"/>
  <c r="H4277" i="5"/>
  <c r="I4277" i="5"/>
  <c r="H4278" i="5"/>
  <c r="I4278" i="5"/>
  <c r="H4279" i="5"/>
  <c r="I4279" i="5"/>
  <c r="H4280" i="5"/>
  <c r="I4280" i="5"/>
  <c r="H4281" i="5"/>
  <c r="I4281" i="5"/>
  <c r="H4282" i="5"/>
  <c r="I4282" i="5"/>
  <c r="H4283" i="5"/>
  <c r="I4283" i="5"/>
  <c r="H4284" i="5"/>
  <c r="I4284" i="5"/>
  <c r="H4285" i="5"/>
  <c r="I4285" i="5"/>
  <c r="H4286" i="5"/>
  <c r="I4286" i="5"/>
  <c r="H4287" i="5"/>
  <c r="I4287" i="5"/>
  <c r="H4288" i="5"/>
  <c r="I4288" i="5"/>
  <c r="H4289" i="5"/>
  <c r="I4289" i="5"/>
  <c r="H4290" i="5"/>
  <c r="I4290" i="5"/>
  <c r="H4291" i="5"/>
  <c r="I4291" i="5"/>
  <c r="H4292" i="5"/>
  <c r="I4292" i="5"/>
  <c r="H4293" i="5"/>
  <c r="I4293" i="5"/>
  <c r="H4294" i="5"/>
  <c r="I4294" i="5"/>
  <c r="H4295" i="5"/>
  <c r="I4295" i="5"/>
  <c r="H4296" i="5"/>
  <c r="I4296" i="5"/>
  <c r="H4297" i="5"/>
  <c r="I4297" i="5"/>
  <c r="H4298" i="5"/>
  <c r="I4298" i="5"/>
  <c r="H4299" i="5"/>
  <c r="I4299" i="5"/>
  <c r="H4300" i="5"/>
  <c r="I4300" i="5"/>
  <c r="H4301" i="5"/>
  <c r="I4301" i="5"/>
  <c r="H4302" i="5"/>
  <c r="I4302" i="5"/>
  <c r="H4303" i="5"/>
  <c r="I4303" i="5"/>
  <c r="H4304" i="5"/>
  <c r="I4304" i="5"/>
  <c r="H4305" i="5"/>
  <c r="I4305" i="5"/>
  <c r="H4306" i="5"/>
  <c r="I4306" i="5"/>
  <c r="H4307" i="5"/>
  <c r="I4307" i="5"/>
  <c r="H4308" i="5"/>
  <c r="I4308" i="5"/>
  <c r="H4309" i="5"/>
  <c r="I4309" i="5"/>
  <c r="H4310" i="5"/>
  <c r="I4310" i="5"/>
  <c r="H4311" i="5"/>
  <c r="I4311" i="5"/>
  <c r="H4312" i="5"/>
  <c r="I4312" i="5"/>
  <c r="H4313" i="5"/>
  <c r="I4313" i="5"/>
  <c r="H4314" i="5"/>
  <c r="I4314" i="5"/>
  <c r="H4315" i="5"/>
  <c r="I4315" i="5"/>
  <c r="H4316" i="5"/>
  <c r="I4316" i="5"/>
  <c r="H4317" i="5"/>
  <c r="I4317" i="5"/>
  <c r="H4318" i="5"/>
  <c r="I4318" i="5"/>
  <c r="H4319" i="5"/>
  <c r="I4319" i="5"/>
  <c r="H4320" i="5"/>
  <c r="I4320" i="5"/>
  <c r="H4321" i="5"/>
  <c r="I4321" i="5"/>
  <c r="H4322" i="5"/>
  <c r="I4322" i="5"/>
  <c r="H4323" i="5"/>
  <c r="I4323" i="5"/>
  <c r="H4324" i="5"/>
  <c r="I4324" i="5"/>
  <c r="H4325" i="5"/>
  <c r="I4325" i="5"/>
  <c r="H4326" i="5"/>
  <c r="I4326" i="5"/>
  <c r="H4327" i="5"/>
  <c r="I4327" i="5"/>
  <c r="H4328" i="5"/>
  <c r="I4328" i="5"/>
  <c r="H4329" i="5"/>
  <c r="I4329" i="5"/>
  <c r="H4330" i="5"/>
  <c r="I4330" i="5"/>
  <c r="H4331" i="5"/>
  <c r="I4331" i="5"/>
  <c r="H4332" i="5"/>
  <c r="I4332" i="5"/>
  <c r="H4333" i="5"/>
  <c r="I4333" i="5"/>
  <c r="H4334" i="5"/>
  <c r="I4334" i="5"/>
  <c r="H4335" i="5"/>
  <c r="I4335" i="5"/>
  <c r="H4336" i="5"/>
  <c r="I4336" i="5"/>
  <c r="H4337" i="5"/>
  <c r="I4337" i="5"/>
  <c r="H4338" i="5"/>
  <c r="I4338" i="5"/>
  <c r="H4339" i="5"/>
  <c r="I4339" i="5"/>
  <c r="H4340" i="5"/>
  <c r="I4340" i="5"/>
  <c r="H4341" i="5"/>
  <c r="I4341" i="5"/>
  <c r="H4342" i="5"/>
  <c r="I4342" i="5"/>
  <c r="H4343" i="5"/>
  <c r="I4343" i="5"/>
  <c r="H4344" i="5"/>
  <c r="I4344" i="5"/>
  <c r="H4345" i="5"/>
  <c r="I4345" i="5"/>
  <c r="H4346" i="5"/>
  <c r="I4346" i="5"/>
  <c r="H4347" i="5"/>
  <c r="I4347" i="5"/>
  <c r="H4348" i="5"/>
  <c r="I4348" i="5"/>
  <c r="H4349" i="5"/>
  <c r="I4349" i="5"/>
  <c r="H4350" i="5"/>
  <c r="I4350" i="5"/>
  <c r="H4351" i="5"/>
  <c r="I4351" i="5"/>
  <c r="H4352" i="5"/>
  <c r="I4352" i="5"/>
  <c r="H4353" i="5"/>
  <c r="I4353" i="5"/>
  <c r="H4354" i="5"/>
  <c r="I4354" i="5"/>
  <c r="H4355" i="5"/>
  <c r="I4355" i="5"/>
  <c r="H4356" i="5"/>
  <c r="I4356" i="5"/>
  <c r="H4357" i="5"/>
  <c r="I4357" i="5"/>
  <c r="H4358" i="5"/>
  <c r="I4358" i="5"/>
  <c r="H4359" i="5"/>
  <c r="I4359" i="5"/>
  <c r="H4360" i="5"/>
  <c r="I4360" i="5"/>
  <c r="H4361" i="5"/>
  <c r="I4361" i="5"/>
  <c r="H4362" i="5"/>
  <c r="I4362" i="5"/>
  <c r="H4363" i="5"/>
  <c r="I4363" i="5"/>
  <c r="H4364" i="5"/>
  <c r="I4364" i="5"/>
  <c r="H4365" i="5"/>
  <c r="I4365" i="5"/>
  <c r="H4366" i="5"/>
  <c r="I4366" i="5"/>
  <c r="H4367" i="5"/>
  <c r="I4367" i="5"/>
  <c r="H4368" i="5"/>
  <c r="I4368" i="5"/>
  <c r="H4369" i="5"/>
  <c r="I4369" i="5"/>
  <c r="H4370" i="5"/>
  <c r="I4370" i="5"/>
  <c r="H4371" i="5"/>
  <c r="I4371" i="5"/>
  <c r="H4372" i="5"/>
  <c r="I4372" i="5"/>
  <c r="H4373" i="5"/>
  <c r="I4373" i="5"/>
  <c r="H4374" i="5"/>
  <c r="I4374" i="5"/>
  <c r="H4375" i="5"/>
  <c r="I4375" i="5"/>
  <c r="H4376" i="5"/>
  <c r="I4376" i="5"/>
  <c r="H4377" i="5"/>
  <c r="I4377" i="5"/>
  <c r="H4378" i="5"/>
  <c r="I4378" i="5"/>
  <c r="H4379" i="5"/>
  <c r="I4379" i="5"/>
  <c r="H4380" i="5"/>
  <c r="I4380" i="5"/>
  <c r="H4381" i="5"/>
  <c r="I4381" i="5"/>
  <c r="H4382" i="5"/>
  <c r="I4382" i="5"/>
  <c r="H4383" i="5"/>
  <c r="I4383" i="5"/>
  <c r="H4384" i="5"/>
  <c r="I4384" i="5"/>
  <c r="H4385" i="5"/>
  <c r="I4385" i="5"/>
  <c r="H4386" i="5"/>
  <c r="I4386" i="5"/>
  <c r="H4387" i="5"/>
  <c r="I4387" i="5"/>
  <c r="H4388" i="5"/>
  <c r="I4388" i="5"/>
  <c r="H4389" i="5"/>
  <c r="I4389" i="5"/>
  <c r="H4390" i="5"/>
  <c r="I4390" i="5"/>
  <c r="H4391" i="5"/>
  <c r="I4391" i="5"/>
  <c r="H4392" i="5"/>
  <c r="I4392" i="5"/>
  <c r="H4393" i="5"/>
  <c r="I4393" i="5"/>
  <c r="H4394" i="5"/>
  <c r="I4394" i="5"/>
  <c r="H4395" i="5"/>
  <c r="I4395" i="5"/>
  <c r="H4396" i="5"/>
  <c r="I4396" i="5"/>
  <c r="H4397" i="5"/>
  <c r="I4397" i="5"/>
  <c r="H4398" i="5"/>
  <c r="I4398" i="5"/>
  <c r="H4399" i="5"/>
  <c r="I4399" i="5"/>
  <c r="H4400" i="5"/>
  <c r="I4400" i="5"/>
  <c r="H4401" i="5"/>
  <c r="I4401" i="5"/>
  <c r="H4402" i="5"/>
  <c r="I4402" i="5"/>
  <c r="H4403" i="5"/>
  <c r="I4403" i="5"/>
  <c r="H4404" i="5"/>
  <c r="I4404" i="5"/>
  <c r="H4405" i="5"/>
  <c r="I4405" i="5"/>
  <c r="H4406" i="5"/>
  <c r="I4406" i="5"/>
  <c r="H4407" i="5"/>
  <c r="I4407" i="5"/>
  <c r="H4408" i="5"/>
  <c r="I4408" i="5"/>
  <c r="H4409" i="5"/>
  <c r="I4409" i="5"/>
  <c r="H4410" i="5"/>
  <c r="I4410" i="5"/>
  <c r="H4411" i="5"/>
  <c r="I4411" i="5"/>
  <c r="H4412" i="5"/>
  <c r="I4412" i="5"/>
  <c r="H4413" i="5"/>
  <c r="I4413" i="5"/>
  <c r="H4414" i="5"/>
  <c r="I4414" i="5"/>
  <c r="H4415" i="5"/>
  <c r="I4415" i="5"/>
  <c r="H4416" i="5"/>
  <c r="I4416" i="5"/>
  <c r="H4417" i="5"/>
  <c r="I4417" i="5"/>
  <c r="H4418" i="5"/>
  <c r="I4418" i="5"/>
  <c r="H4419" i="5"/>
  <c r="I4419" i="5"/>
  <c r="H4420" i="5"/>
  <c r="I4420" i="5"/>
  <c r="H4421" i="5"/>
  <c r="I4421" i="5"/>
  <c r="H4422" i="5"/>
  <c r="I4422" i="5"/>
  <c r="H4423" i="5"/>
  <c r="I4423" i="5"/>
  <c r="H4424" i="5"/>
  <c r="I4424" i="5"/>
  <c r="H4425" i="5"/>
  <c r="I4425" i="5"/>
  <c r="H4426" i="5"/>
  <c r="I4426" i="5"/>
  <c r="H4427" i="5"/>
  <c r="I4427" i="5"/>
  <c r="H4428" i="5"/>
  <c r="I4428" i="5"/>
  <c r="H4429" i="5"/>
  <c r="I4429" i="5"/>
  <c r="H4430" i="5"/>
  <c r="I4430" i="5"/>
  <c r="H4431" i="5"/>
  <c r="I4431" i="5"/>
  <c r="H4432" i="5"/>
  <c r="I4432" i="5"/>
  <c r="H4433" i="5"/>
  <c r="I4433" i="5"/>
  <c r="H4434" i="5"/>
  <c r="I4434" i="5"/>
  <c r="H4435" i="5"/>
  <c r="I4435" i="5"/>
  <c r="H4436" i="5"/>
  <c r="I4436" i="5"/>
  <c r="H4437" i="5"/>
  <c r="I4437" i="5"/>
  <c r="H4438" i="5"/>
  <c r="I4438" i="5"/>
  <c r="H4439" i="5"/>
  <c r="I4439" i="5"/>
  <c r="H4440" i="5"/>
  <c r="I4440" i="5"/>
  <c r="H4441" i="5"/>
  <c r="I4441" i="5"/>
  <c r="H4442" i="5"/>
  <c r="I4442" i="5"/>
  <c r="H4443" i="5"/>
  <c r="I4443" i="5"/>
  <c r="H4444" i="5"/>
  <c r="I4444" i="5"/>
  <c r="H4445" i="5"/>
  <c r="I4445" i="5"/>
  <c r="H4446" i="5"/>
  <c r="I4446" i="5"/>
  <c r="H4447" i="5"/>
  <c r="I4447" i="5"/>
  <c r="H4448" i="5"/>
  <c r="I4448" i="5"/>
  <c r="H4449" i="5"/>
  <c r="I4449" i="5"/>
  <c r="H4450" i="5"/>
  <c r="I4450" i="5"/>
  <c r="H4451" i="5"/>
  <c r="I4451" i="5"/>
  <c r="H4452" i="5"/>
  <c r="I4452" i="5"/>
  <c r="H4453" i="5"/>
  <c r="I4453" i="5"/>
  <c r="H4454" i="5"/>
  <c r="I4454" i="5"/>
  <c r="H4455" i="5"/>
  <c r="I4455" i="5"/>
  <c r="H4456" i="5"/>
  <c r="I4456" i="5"/>
  <c r="H4457" i="5"/>
  <c r="I4457" i="5"/>
  <c r="H4458" i="5"/>
  <c r="I4458" i="5"/>
  <c r="H4459" i="5"/>
  <c r="I4459" i="5"/>
  <c r="H4460" i="5"/>
  <c r="I4460" i="5"/>
  <c r="H4461" i="5"/>
  <c r="I4461" i="5"/>
  <c r="H4462" i="5"/>
  <c r="I4462" i="5"/>
  <c r="H4463" i="5"/>
  <c r="I4463" i="5"/>
  <c r="H4464" i="5"/>
  <c r="I4464" i="5"/>
  <c r="H4465" i="5"/>
  <c r="I4465" i="5"/>
  <c r="H4466" i="5"/>
  <c r="I4466" i="5"/>
  <c r="H4467" i="5"/>
  <c r="I4467" i="5"/>
  <c r="H4468" i="5"/>
  <c r="I4468" i="5"/>
  <c r="H4469" i="5"/>
  <c r="I4469" i="5"/>
  <c r="H4470" i="5"/>
  <c r="I4470" i="5"/>
  <c r="H4471" i="5"/>
  <c r="I4471" i="5"/>
  <c r="H4472" i="5"/>
  <c r="I4472" i="5"/>
  <c r="H4473" i="5"/>
  <c r="I4473" i="5"/>
  <c r="H4474" i="5"/>
  <c r="I4474" i="5"/>
  <c r="H4475" i="5"/>
  <c r="I4475" i="5"/>
  <c r="H4476" i="5"/>
  <c r="I4476" i="5"/>
  <c r="H4477" i="5"/>
  <c r="I4477" i="5"/>
  <c r="H4478" i="5"/>
  <c r="I4478" i="5"/>
  <c r="H4479" i="5"/>
  <c r="I4479" i="5"/>
  <c r="H4480" i="5"/>
  <c r="I4480" i="5"/>
  <c r="H4481" i="5"/>
  <c r="I4481" i="5"/>
  <c r="H4482" i="5"/>
  <c r="I4482" i="5"/>
  <c r="H4483" i="5"/>
  <c r="I4483" i="5"/>
  <c r="H4484" i="5"/>
  <c r="I4484" i="5"/>
  <c r="H4485" i="5"/>
  <c r="I4485" i="5"/>
  <c r="H4486" i="5"/>
  <c r="I4486" i="5"/>
  <c r="H4487" i="5"/>
  <c r="I4487" i="5"/>
  <c r="H4488" i="5"/>
  <c r="I4488" i="5"/>
  <c r="H4489" i="5"/>
  <c r="I4489" i="5"/>
  <c r="H4490" i="5"/>
  <c r="I4490" i="5"/>
  <c r="H4491" i="5"/>
  <c r="I4491" i="5"/>
  <c r="H4492" i="5"/>
  <c r="I4492" i="5"/>
  <c r="H4493" i="5"/>
  <c r="I4493" i="5"/>
  <c r="H4494" i="5"/>
  <c r="I4494" i="5"/>
  <c r="H4495" i="5"/>
  <c r="I4495" i="5"/>
  <c r="H4496" i="5"/>
  <c r="I4496" i="5"/>
  <c r="H4497" i="5"/>
  <c r="I4497" i="5"/>
  <c r="H4498" i="5"/>
  <c r="I4498" i="5"/>
  <c r="H4499" i="5"/>
  <c r="I4499" i="5"/>
  <c r="H4500" i="5"/>
  <c r="I4500" i="5"/>
  <c r="H4501" i="5"/>
  <c r="I4501" i="5"/>
  <c r="H4502" i="5"/>
  <c r="I4502" i="5"/>
  <c r="H4503" i="5"/>
  <c r="I4503" i="5"/>
  <c r="H4504" i="5"/>
  <c r="I4504" i="5"/>
  <c r="H4505" i="5"/>
  <c r="I4505" i="5"/>
  <c r="H4506" i="5"/>
  <c r="I4506" i="5"/>
  <c r="H4507" i="5"/>
  <c r="I4507" i="5"/>
  <c r="H4508" i="5"/>
  <c r="I4508" i="5"/>
  <c r="H4509" i="5"/>
  <c r="I4509" i="5"/>
  <c r="H4510" i="5"/>
  <c r="I4510" i="5"/>
  <c r="H4511" i="5"/>
  <c r="I4511" i="5"/>
  <c r="H4512" i="5"/>
  <c r="I4512" i="5"/>
  <c r="H4513" i="5"/>
  <c r="I4513" i="5"/>
  <c r="H4514" i="5"/>
  <c r="I4514" i="5"/>
  <c r="H4515" i="5"/>
  <c r="I4515" i="5"/>
  <c r="H4516" i="5"/>
  <c r="I4516" i="5"/>
  <c r="H4517" i="5"/>
  <c r="I4517" i="5"/>
  <c r="H4518" i="5"/>
  <c r="I4518" i="5"/>
  <c r="H4519" i="5"/>
  <c r="I4519" i="5"/>
  <c r="H4520" i="5"/>
  <c r="I4520" i="5"/>
  <c r="H4521" i="5"/>
  <c r="I4521" i="5"/>
  <c r="H4522" i="5"/>
  <c r="I4522" i="5"/>
  <c r="H4523" i="5"/>
  <c r="I4523" i="5"/>
  <c r="H4524" i="5"/>
  <c r="I4524" i="5"/>
  <c r="H4525" i="5"/>
  <c r="I4525" i="5"/>
  <c r="H4526" i="5"/>
  <c r="I4526" i="5"/>
  <c r="H4527" i="5"/>
  <c r="I4527" i="5"/>
  <c r="H4528" i="5"/>
  <c r="I4528" i="5"/>
  <c r="H4529" i="5"/>
  <c r="I4529" i="5"/>
  <c r="H4530" i="5"/>
  <c r="I4530" i="5"/>
  <c r="H4531" i="5"/>
  <c r="I4531" i="5"/>
  <c r="H4532" i="5"/>
  <c r="I4532" i="5"/>
  <c r="H4533" i="5"/>
  <c r="I4533" i="5"/>
  <c r="H4534" i="5"/>
  <c r="I4534" i="5"/>
  <c r="H4535" i="5"/>
  <c r="I4535" i="5"/>
  <c r="H4536" i="5"/>
  <c r="I4536" i="5"/>
  <c r="H4537" i="5"/>
  <c r="I4537" i="5"/>
  <c r="H4538" i="5"/>
  <c r="I4538" i="5"/>
  <c r="H4539" i="5"/>
  <c r="I4539" i="5"/>
  <c r="H4540" i="5"/>
  <c r="I4540" i="5"/>
  <c r="H4541" i="5"/>
  <c r="I4541" i="5"/>
  <c r="H4542" i="5"/>
  <c r="I4542" i="5"/>
  <c r="H4543" i="5"/>
  <c r="I4543" i="5"/>
  <c r="H4544" i="5"/>
  <c r="I4544" i="5"/>
  <c r="H4545" i="5"/>
  <c r="I4545" i="5"/>
  <c r="H4546" i="5"/>
  <c r="I4546" i="5"/>
  <c r="H4547" i="5"/>
  <c r="I4547" i="5"/>
  <c r="H4548" i="5"/>
  <c r="I4548" i="5"/>
  <c r="H4549" i="5"/>
  <c r="I4549" i="5"/>
  <c r="H4550" i="5"/>
  <c r="I4550" i="5"/>
  <c r="H4551" i="5"/>
  <c r="I4551" i="5"/>
  <c r="H4552" i="5"/>
  <c r="I4552" i="5"/>
  <c r="H4553" i="5"/>
  <c r="I4553" i="5"/>
  <c r="H4554" i="5"/>
  <c r="I4554" i="5"/>
  <c r="H4555" i="5"/>
  <c r="I4555" i="5"/>
  <c r="H4556" i="5"/>
  <c r="I4556" i="5"/>
  <c r="H4557" i="5"/>
  <c r="I4557" i="5"/>
  <c r="H4558" i="5"/>
  <c r="I4558" i="5"/>
  <c r="H4559" i="5"/>
  <c r="I4559" i="5"/>
  <c r="H4560" i="5"/>
  <c r="I4560" i="5"/>
  <c r="H4561" i="5"/>
  <c r="I4561" i="5"/>
  <c r="H4562" i="5"/>
  <c r="I4562" i="5"/>
  <c r="H4563" i="5"/>
  <c r="I4563" i="5"/>
  <c r="H4564" i="5"/>
  <c r="I4564" i="5"/>
  <c r="H4565" i="5"/>
  <c r="I4565" i="5"/>
  <c r="H4566" i="5"/>
  <c r="I4566" i="5"/>
  <c r="H4567" i="5"/>
  <c r="I4567" i="5"/>
  <c r="H4568" i="5"/>
  <c r="I4568" i="5"/>
  <c r="H4569" i="5"/>
  <c r="I4569" i="5"/>
  <c r="H4570" i="5"/>
  <c r="I4570" i="5"/>
  <c r="H4571" i="5"/>
  <c r="I4571" i="5"/>
  <c r="H4572" i="5"/>
  <c r="I4572" i="5"/>
  <c r="H4573" i="5"/>
  <c r="I4573" i="5"/>
  <c r="H4574" i="5"/>
  <c r="I4574" i="5"/>
  <c r="H4575" i="5"/>
  <c r="I4575" i="5"/>
  <c r="H4576" i="5"/>
  <c r="I4576" i="5"/>
  <c r="H4577" i="5"/>
  <c r="I4577" i="5"/>
  <c r="H4578" i="5"/>
  <c r="I4578" i="5"/>
  <c r="H4579" i="5"/>
  <c r="I4579" i="5"/>
  <c r="H4580" i="5"/>
  <c r="I4580" i="5"/>
  <c r="H4581" i="5"/>
  <c r="I4581" i="5"/>
  <c r="H4582" i="5"/>
  <c r="I4582" i="5"/>
  <c r="H4583" i="5"/>
  <c r="I4583" i="5"/>
  <c r="H4584" i="5"/>
  <c r="I4584" i="5"/>
  <c r="H4585" i="5"/>
  <c r="I4585" i="5"/>
  <c r="H4586" i="5"/>
  <c r="I4586" i="5"/>
  <c r="H4587" i="5"/>
  <c r="I4587" i="5"/>
  <c r="H4588" i="5"/>
  <c r="I4588" i="5"/>
  <c r="H4589" i="5"/>
  <c r="I4589" i="5"/>
  <c r="H4590" i="5"/>
  <c r="I4590" i="5"/>
  <c r="H4591" i="5"/>
  <c r="I4591" i="5"/>
  <c r="H4592" i="5"/>
  <c r="I4592" i="5"/>
  <c r="H4593" i="5"/>
  <c r="I4593" i="5"/>
  <c r="H4594" i="5"/>
  <c r="I4594" i="5"/>
  <c r="H4595" i="5"/>
  <c r="I4595" i="5"/>
  <c r="H4596" i="5"/>
  <c r="I4596" i="5"/>
  <c r="H4597" i="5"/>
  <c r="I4597" i="5"/>
  <c r="H4598" i="5"/>
  <c r="I4598" i="5"/>
  <c r="H4599" i="5"/>
  <c r="I4599" i="5"/>
  <c r="H4600" i="5"/>
  <c r="I4600" i="5"/>
  <c r="H4601" i="5"/>
  <c r="I4601" i="5"/>
  <c r="H4602" i="5"/>
  <c r="I4602" i="5"/>
  <c r="H4603" i="5"/>
  <c r="I4603" i="5"/>
  <c r="H4604" i="5"/>
  <c r="I4604" i="5"/>
  <c r="H4605" i="5"/>
  <c r="I4605" i="5"/>
  <c r="H4606" i="5"/>
  <c r="I4606" i="5"/>
  <c r="H4607" i="5"/>
  <c r="I4607" i="5"/>
  <c r="H4608" i="5"/>
  <c r="I4608" i="5"/>
  <c r="H4609" i="5"/>
  <c r="I4609" i="5"/>
  <c r="H4610" i="5"/>
  <c r="I4610" i="5"/>
  <c r="H4611" i="5"/>
  <c r="I4611" i="5"/>
  <c r="H4612" i="5"/>
  <c r="I4612" i="5"/>
  <c r="H4613" i="5"/>
  <c r="I4613" i="5"/>
  <c r="H4614" i="5"/>
  <c r="I4614" i="5"/>
  <c r="H4615" i="5"/>
  <c r="I4615" i="5"/>
  <c r="H4616" i="5"/>
  <c r="I4616" i="5"/>
  <c r="H4617" i="5"/>
  <c r="I4617" i="5"/>
  <c r="H4618" i="5"/>
  <c r="I4618" i="5"/>
  <c r="H4619" i="5"/>
  <c r="I4619" i="5"/>
  <c r="H4620" i="5"/>
  <c r="I4620" i="5"/>
  <c r="H4621" i="5"/>
  <c r="I4621" i="5"/>
  <c r="H4622" i="5"/>
  <c r="I4622" i="5"/>
  <c r="H4623" i="5"/>
  <c r="I4623" i="5"/>
  <c r="H4624" i="5"/>
  <c r="I4624" i="5"/>
  <c r="H4625" i="5"/>
  <c r="I4625" i="5"/>
  <c r="H4626" i="5"/>
  <c r="I4626" i="5"/>
  <c r="H4627" i="5"/>
  <c r="I4627" i="5"/>
  <c r="H4628" i="5"/>
  <c r="I4628" i="5"/>
  <c r="H4629" i="5"/>
  <c r="I4629" i="5"/>
  <c r="H4630" i="5"/>
  <c r="I4630" i="5"/>
  <c r="H4631" i="5"/>
  <c r="I4631" i="5"/>
  <c r="H4632" i="5"/>
  <c r="I4632" i="5"/>
  <c r="H4633" i="5"/>
  <c r="I4633" i="5"/>
  <c r="H4634" i="5"/>
  <c r="I4634" i="5"/>
  <c r="H4635" i="5"/>
  <c r="I4635" i="5"/>
  <c r="H4636" i="5"/>
  <c r="I4636" i="5"/>
  <c r="H4637" i="5"/>
  <c r="I4637" i="5"/>
  <c r="H4638" i="5"/>
  <c r="I4638" i="5"/>
  <c r="H4639" i="5"/>
  <c r="I4639" i="5"/>
  <c r="H4640" i="5"/>
  <c r="I4640" i="5"/>
  <c r="H4641" i="5"/>
  <c r="I4641" i="5"/>
  <c r="H4642" i="5"/>
  <c r="I4642" i="5"/>
  <c r="H4643" i="5"/>
  <c r="I4643" i="5"/>
  <c r="H4644" i="5"/>
  <c r="I4644" i="5"/>
  <c r="H4645" i="5"/>
  <c r="I4645" i="5"/>
  <c r="H4646" i="5"/>
  <c r="I4646" i="5"/>
  <c r="H4647" i="5"/>
  <c r="I4647" i="5"/>
  <c r="H4648" i="5"/>
  <c r="I4648" i="5"/>
  <c r="H4649" i="5"/>
  <c r="I4649" i="5"/>
  <c r="H4650" i="5"/>
  <c r="I4650" i="5"/>
  <c r="H4651" i="5"/>
  <c r="I4651" i="5"/>
  <c r="H4652" i="5"/>
  <c r="I4652" i="5"/>
  <c r="H4653" i="5"/>
  <c r="I4653" i="5"/>
  <c r="H4654" i="5"/>
  <c r="I4654" i="5"/>
  <c r="H4655" i="5"/>
  <c r="I4655" i="5"/>
  <c r="H4656" i="5"/>
  <c r="I4656" i="5"/>
  <c r="H4657" i="5"/>
  <c r="I4657" i="5"/>
  <c r="H4658" i="5"/>
  <c r="I4658" i="5"/>
  <c r="H4659" i="5"/>
  <c r="I4659" i="5"/>
  <c r="H4660" i="5"/>
  <c r="I4660" i="5"/>
  <c r="H4661" i="5"/>
  <c r="I4661" i="5"/>
  <c r="H4662" i="5"/>
  <c r="I4662" i="5"/>
  <c r="H4663" i="5"/>
  <c r="I4663" i="5"/>
  <c r="H4664" i="5"/>
  <c r="I4664" i="5"/>
  <c r="H4665" i="5"/>
  <c r="I4665" i="5"/>
  <c r="H4666" i="5"/>
  <c r="I4666" i="5"/>
  <c r="H4667" i="5"/>
  <c r="I4667" i="5"/>
  <c r="H4668" i="5"/>
  <c r="I4668" i="5"/>
  <c r="H4669" i="5"/>
  <c r="I4669" i="5"/>
  <c r="H4670" i="5"/>
  <c r="I4670" i="5"/>
  <c r="H4671" i="5"/>
  <c r="I4671" i="5"/>
  <c r="H4672" i="5"/>
  <c r="I4672" i="5"/>
  <c r="H4673" i="5"/>
  <c r="I4673" i="5"/>
  <c r="H4674" i="5"/>
  <c r="I4674" i="5"/>
  <c r="H4675" i="5"/>
  <c r="I4675" i="5"/>
  <c r="H4676" i="5"/>
  <c r="I4676" i="5"/>
  <c r="H4677" i="5"/>
  <c r="I4677" i="5"/>
  <c r="H4678" i="5"/>
  <c r="I4678" i="5"/>
  <c r="H4679" i="5"/>
  <c r="I4679" i="5"/>
  <c r="H4680" i="5"/>
  <c r="I4680" i="5"/>
  <c r="H4681" i="5"/>
  <c r="I4681" i="5"/>
  <c r="H4682" i="5"/>
  <c r="I4682" i="5"/>
  <c r="H4683" i="5"/>
  <c r="I4683" i="5"/>
  <c r="H4684" i="5"/>
  <c r="I4684" i="5"/>
  <c r="H4685" i="5"/>
  <c r="I4685" i="5"/>
  <c r="H4686" i="5"/>
  <c r="I4686" i="5"/>
  <c r="H4687" i="5"/>
  <c r="I4687" i="5"/>
  <c r="H4688" i="5"/>
  <c r="I4688" i="5"/>
  <c r="H4689" i="5"/>
  <c r="I4689" i="5"/>
  <c r="H4690" i="5"/>
  <c r="I4690" i="5"/>
  <c r="H4691" i="5"/>
  <c r="I4691" i="5"/>
  <c r="H4692" i="5"/>
  <c r="I4692" i="5"/>
  <c r="H4693" i="5"/>
  <c r="I4693" i="5"/>
  <c r="H4694" i="5"/>
  <c r="I4694" i="5"/>
  <c r="H4695" i="5"/>
  <c r="I4695" i="5"/>
  <c r="H4696" i="5"/>
  <c r="I4696" i="5"/>
  <c r="H4697" i="5"/>
  <c r="I4697" i="5"/>
  <c r="H4698" i="5"/>
  <c r="I4698" i="5"/>
  <c r="H4699" i="5"/>
  <c r="I4699" i="5"/>
  <c r="H4700" i="5"/>
  <c r="I4700" i="5"/>
  <c r="H4701" i="5"/>
  <c r="I4701" i="5"/>
  <c r="H4702" i="5"/>
  <c r="I4702" i="5"/>
  <c r="H4703" i="5"/>
  <c r="I4703" i="5"/>
  <c r="H4704" i="5"/>
  <c r="I4704" i="5"/>
  <c r="H4705" i="5"/>
  <c r="I4705" i="5"/>
  <c r="H4706" i="5"/>
  <c r="I4706" i="5"/>
  <c r="H4707" i="5"/>
  <c r="I4707" i="5"/>
  <c r="H4708" i="5"/>
  <c r="I4708" i="5"/>
  <c r="H4709" i="5"/>
  <c r="I4709" i="5"/>
  <c r="H4710" i="5"/>
  <c r="I4710" i="5"/>
  <c r="H4711" i="5"/>
  <c r="I4711" i="5"/>
  <c r="H4712" i="5"/>
  <c r="I4712" i="5"/>
  <c r="H4713" i="5"/>
  <c r="I4713" i="5"/>
  <c r="H4714" i="5"/>
  <c r="I4714" i="5"/>
  <c r="H4715" i="5"/>
  <c r="I4715" i="5"/>
  <c r="H4716" i="5"/>
  <c r="I4716" i="5"/>
  <c r="H4717" i="5"/>
  <c r="I4717" i="5"/>
  <c r="H4718" i="5"/>
  <c r="I4718" i="5"/>
  <c r="H4719" i="5"/>
  <c r="I4719" i="5"/>
  <c r="H4720" i="5"/>
  <c r="I4720" i="5"/>
  <c r="H4721" i="5"/>
  <c r="I4721" i="5"/>
  <c r="H4722" i="5"/>
  <c r="I4722" i="5"/>
  <c r="H4723" i="5"/>
  <c r="I4723" i="5"/>
  <c r="H4724" i="5"/>
  <c r="I4724" i="5"/>
  <c r="H4725" i="5"/>
  <c r="I4725" i="5"/>
  <c r="H4726" i="5"/>
  <c r="I4726" i="5"/>
  <c r="H4727" i="5"/>
  <c r="I4727" i="5"/>
  <c r="H4728" i="5"/>
  <c r="I4728" i="5"/>
  <c r="H4729" i="5"/>
  <c r="I4729" i="5"/>
  <c r="H4730" i="5"/>
  <c r="I4730" i="5"/>
  <c r="H4731" i="5"/>
  <c r="I4731" i="5"/>
  <c r="H4732" i="5"/>
  <c r="I4732" i="5"/>
  <c r="H4733" i="5"/>
  <c r="I4733" i="5"/>
  <c r="H4734" i="5"/>
  <c r="I4734" i="5"/>
  <c r="H4735" i="5"/>
  <c r="I4735" i="5"/>
  <c r="H4736" i="5"/>
  <c r="I4736" i="5"/>
  <c r="H4737" i="5"/>
  <c r="I4737" i="5"/>
  <c r="H4738" i="5"/>
  <c r="I4738" i="5"/>
  <c r="H4739" i="5"/>
  <c r="I4739" i="5"/>
  <c r="H4740" i="5"/>
  <c r="I4740" i="5"/>
  <c r="H4741" i="5"/>
  <c r="I4741" i="5"/>
  <c r="H4742" i="5"/>
  <c r="I4742" i="5"/>
  <c r="H4743" i="5"/>
  <c r="I4743" i="5"/>
  <c r="H4744" i="5"/>
  <c r="I4744" i="5"/>
  <c r="H4745" i="5"/>
  <c r="I4745" i="5"/>
  <c r="H4746" i="5"/>
  <c r="I4746" i="5"/>
  <c r="H4747" i="5"/>
  <c r="I4747" i="5"/>
  <c r="H4748" i="5"/>
  <c r="I4748" i="5"/>
  <c r="H4749" i="5"/>
  <c r="I4749" i="5"/>
  <c r="H4750" i="5"/>
  <c r="I4750" i="5"/>
  <c r="H4751" i="5"/>
  <c r="I4751" i="5"/>
  <c r="H4752" i="5"/>
  <c r="I4752" i="5"/>
  <c r="H4753" i="5"/>
  <c r="I4753" i="5"/>
  <c r="H4754" i="5"/>
  <c r="I4754" i="5"/>
  <c r="H4755" i="5"/>
  <c r="I4755" i="5"/>
  <c r="H4756" i="5"/>
  <c r="I4756" i="5"/>
  <c r="H4757" i="5"/>
  <c r="I4757" i="5"/>
  <c r="H4758" i="5"/>
  <c r="I4758" i="5"/>
  <c r="H4759" i="5"/>
  <c r="I4759" i="5"/>
  <c r="H4760" i="5"/>
  <c r="I4760" i="5"/>
  <c r="H4761" i="5"/>
  <c r="I4761" i="5"/>
  <c r="H4762" i="5"/>
  <c r="I4762" i="5"/>
  <c r="H4763" i="5"/>
  <c r="I4763" i="5"/>
  <c r="H4764" i="5"/>
  <c r="I4764" i="5"/>
  <c r="H4765" i="5"/>
  <c r="I4765" i="5"/>
  <c r="H4766" i="5"/>
  <c r="I4766" i="5"/>
  <c r="H4767" i="5"/>
  <c r="I4767" i="5"/>
  <c r="H4768" i="5"/>
  <c r="I4768" i="5"/>
  <c r="H4769" i="5"/>
  <c r="I4769" i="5"/>
  <c r="H4770" i="5"/>
  <c r="I4770" i="5"/>
  <c r="H4771" i="5"/>
  <c r="I4771" i="5"/>
  <c r="H4772" i="5"/>
  <c r="I4772" i="5"/>
  <c r="H4773" i="5"/>
  <c r="I4773" i="5"/>
  <c r="H4774" i="5"/>
  <c r="I4774" i="5"/>
  <c r="H4775" i="5"/>
  <c r="I4775" i="5"/>
  <c r="H4776" i="5"/>
  <c r="I4776" i="5"/>
  <c r="H4777" i="5"/>
  <c r="I4777" i="5"/>
  <c r="H4778" i="5"/>
  <c r="I4778" i="5"/>
  <c r="H4779" i="5"/>
  <c r="I4779" i="5"/>
  <c r="H4780" i="5"/>
  <c r="I4780" i="5"/>
  <c r="H4781" i="5"/>
  <c r="I4781" i="5"/>
  <c r="H4782" i="5"/>
  <c r="I4782" i="5"/>
  <c r="H4783" i="5"/>
  <c r="I4783" i="5"/>
  <c r="H4784" i="5"/>
  <c r="I4784" i="5"/>
  <c r="H4785" i="5"/>
  <c r="I4785" i="5"/>
  <c r="H4786" i="5"/>
  <c r="I4786" i="5"/>
  <c r="H4787" i="5"/>
  <c r="I4787" i="5"/>
  <c r="H4788" i="5"/>
  <c r="I4788" i="5"/>
  <c r="H4789" i="5"/>
  <c r="I4789" i="5"/>
  <c r="H4790" i="5"/>
  <c r="I4790" i="5"/>
  <c r="H4791" i="5"/>
  <c r="I4791" i="5"/>
  <c r="H4792" i="5"/>
  <c r="I4792" i="5"/>
  <c r="H4793" i="5"/>
  <c r="I4793" i="5"/>
  <c r="H4794" i="5"/>
  <c r="I4794" i="5"/>
  <c r="H4795" i="5"/>
  <c r="I4795" i="5"/>
  <c r="H4796" i="5"/>
  <c r="I4796" i="5"/>
  <c r="H4797" i="5"/>
  <c r="I4797" i="5"/>
  <c r="H4798" i="5"/>
  <c r="I4798" i="5"/>
  <c r="H4799" i="5"/>
  <c r="I4799" i="5"/>
  <c r="H4800" i="5"/>
  <c r="I4800" i="5"/>
  <c r="H4801" i="5"/>
  <c r="I4801" i="5"/>
  <c r="H4802" i="5"/>
  <c r="I4802" i="5"/>
  <c r="H4803" i="5"/>
  <c r="I4803" i="5"/>
  <c r="H4804" i="5"/>
  <c r="I4804" i="5"/>
  <c r="H4805" i="5"/>
  <c r="I4805" i="5"/>
  <c r="H4806" i="5"/>
  <c r="I4806" i="5"/>
  <c r="H4807" i="5"/>
  <c r="I4807" i="5"/>
  <c r="H4808" i="5"/>
  <c r="I4808" i="5"/>
  <c r="H4809" i="5"/>
  <c r="I4809" i="5"/>
  <c r="H4810" i="5"/>
  <c r="I4810" i="5"/>
  <c r="H4811" i="5"/>
  <c r="I4811" i="5"/>
  <c r="H4812" i="5"/>
  <c r="I4812" i="5"/>
  <c r="H4813" i="5"/>
  <c r="I4813" i="5"/>
  <c r="H4814" i="5"/>
  <c r="I4814" i="5"/>
  <c r="H4815" i="5"/>
  <c r="I4815" i="5"/>
  <c r="H4816" i="5"/>
  <c r="I4816" i="5"/>
  <c r="H4817" i="5"/>
  <c r="I4817" i="5"/>
  <c r="H4818" i="5"/>
  <c r="I4818" i="5"/>
  <c r="H4819" i="5"/>
  <c r="I4819" i="5"/>
  <c r="H4820" i="5"/>
  <c r="I4820" i="5"/>
  <c r="H4821" i="5"/>
  <c r="I4821" i="5"/>
  <c r="H4822" i="5"/>
  <c r="I4822" i="5"/>
  <c r="H4823" i="5"/>
  <c r="I4823" i="5"/>
  <c r="H4824" i="5"/>
  <c r="I4824" i="5"/>
  <c r="H4825" i="5"/>
  <c r="I4825" i="5"/>
  <c r="H4826" i="5"/>
  <c r="I4826" i="5"/>
  <c r="H4827" i="5"/>
  <c r="I4827" i="5"/>
  <c r="H4828" i="5"/>
  <c r="I4828" i="5"/>
  <c r="H4829" i="5"/>
  <c r="I4829" i="5"/>
  <c r="H4830" i="5"/>
  <c r="I4830" i="5"/>
  <c r="H4831" i="5"/>
  <c r="I4831" i="5"/>
  <c r="H4832" i="5"/>
  <c r="I4832" i="5"/>
  <c r="H4833" i="5"/>
  <c r="I4833" i="5"/>
  <c r="H4834" i="5"/>
  <c r="I4834" i="5"/>
  <c r="H4835" i="5"/>
  <c r="I4835" i="5"/>
  <c r="H4836" i="5"/>
  <c r="I4836" i="5"/>
  <c r="H4837" i="5"/>
  <c r="I4837" i="5"/>
  <c r="H4838" i="5"/>
  <c r="I4838" i="5"/>
  <c r="H4839" i="5"/>
  <c r="I4839" i="5"/>
  <c r="H4840" i="5"/>
  <c r="I4840" i="5"/>
  <c r="H4841" i="5"/>
  <c r="I4841" i="5"/>
  <c r="H4842" i="5"/>
  <c r="I4842" i="5"/>
  <c r="H4843" i="5"/>
  <c r="I4843" i="5"/>
  <c r="H4844" i="5"/>
  <c r="I4844" i="5"/>
  <c r="H4845" i="5"/>
  <c r="I4845" i="5"/>
  <c r="H4846" i="5"/>
  <c r="I4846" i="5"/>
  <c r="H4847" i="5"/>
  <c r="I4847" i="5"/>
  <c r="H4848" i="5"/>
  <c r="I4848" i="5"/>
  <c r="H4849" i="5"/>
  <c r="I4849" i="5"/>
  <c r="H4850" i="5"/>
  <c r="I4850" i="5"/>
  <c r="H4851" i="5"/>
  <c r="I4851" i="5"/>
  <c r="H4852" i="5"/>
  <c r="I4852" i="5"/>
  <c r="H4853" i="5"/>
  <c r="I4853" i="5"/>
  <c r="H4854" i="5"/>
  <c r="I4854" i="5"/>
  <c r="H4855" i="5"/>
  <c r="I4855" i="5"/>
  <c r="H4856" i="5"/>
  <c r="I4856" i="5"/>
  <c r="H4857" i="5"/>
  <c r="I4857" i="5"/>
  <c r="H4858" i="5"/>
  <c r="I4858" i="5"/>
  <c r="H4859" i="5"/>
  <c r="I4859" i="5"/>
  <c r="H4860" i="5"/>
  <c r="I4860" i="5"/>
  <c r="H4861" i="5"/>
  <c r="I4861" i="5"/>
  <c r="H4862" i="5"/>
  <c r="I4862" i="5"/>
  <c r="H4863" i="5"/>
  <c r="I4863" i="5"/>
  <c r="H4864" i="5"/>
  <c r="I4864" i="5"/>
  <c r="H4865" i="5"/>
  <c r="I4865" i="5"/>
  <c r="H4866" i="5"/>
  <c r="I4866" i="5"/>
  <c r="H4867" i="5"/>
  <c r="I4867" i="5"/>
  <c r="H4868" i="5"/>
  <c r="I4868" i="5"/>
  <c r="H4869" i="5"/>
  <c r="I4869" i="5"/>
  <c r="H4870" i="5"/>
  <c r="I4870" i="5"/>
  <c r="H4871" i="5"/>
  <c r="I4871" i="5"/>
  <c r="H4872" i="5"/>
  <c r="I4872" i="5"/>
  <c r="H4873" i="5"/>
  <c r="I4873" i="5"/>
  <c r="H4874" i="5"/>
  <c r="I4874" i="5"/>
  <c r="H4875" i="5"/>
  <c r="I4875" i="5"/>
  <c r="H4876" i="5"/>
  <c r="I4876" i="5"/>
  <c r="H4877" i="5"/>
  <c r="I4877" i="5"/>
  <c r="H4878" i="5"/>
  <c r="I4878" i="5"/>
  <c r="H4879" i="5"/>
  <c r="I4879" i="5"/>
  <c r="H4880" i="5"/>
  <c r="I4880" i="5"/>
  <c r="H4881" i="5"/>
  <c r="I4881" i="5"/>
  <c r="H4882" i="5"/>
  <c r="I4882" i="5"/>
  <c r="H4883" i="5"/>
  <c r="I4883" i="5"/>
  <c r="H4884" i="5"/>
  <c r="I4884" i="5"/>
  <c r="H4885" i="5"/>
  <c r="I4885" i="5"/>
  <c r="H4886" i="5"/>
  <c r="I4886" i="5"/>
  <c r="H4887" i="5"/>
  <c r="I4887" i="5"/>
  <c r="H4888" i="5"/>
  <c r="I4888" i="5"/>
  <c r="H4889" i="5"/>
  <c r="I4889" i="5"/>
  <c r="H4890" i="5"/>
  <c r="I4890" i="5"/>
  <c r="H4891" i="5"/>
  <c r="I4891" i="5"/>
  <c r="H4892" i="5"/>
  <c r="I4892" i="5"/>
  <c r="H4893" i="5"/>
  <c r="I4893" i="5"/>
  <c r="H4894" i="5"/>
  <c r="I4894" i="5"/>
  <c r="E726" i="4"/>
  <c r="E844" i="4"/>
  <c r="E852" i="4"/>
  <c r="E953" i="4"/>
  <c r="E982" i="4"/>
  <c r="E985" i="4"/>
  <c r="E1012" i="4"/>
  <c r="E1040" i="4"/>
  <c r="E1041" i="4"/>
  <c r="E1068" i="4"/>
  <c r="E1097" i="4"/>
  <c r="E1098" i="4"/>
  <c r="E1125" i="4"/>
  <c r="E1153" i="4"/>
  <c r="E1156" i="4"/>
  <c r="E1182" i="4"/>
  <c r="E1210" i="4"/>
  <c r="E1211" i="4"/>
  <c r="E1231" i="4"/>
  <c r="E1253" i="4"/>
  <c r="E1254" i="4"/>
  <c r="E1274" i="4"/>
  <c r="E1295" i="4"/>
  <c r="E1296" i="4"/>
  <c r="E1311" i="4"/>
  <c r="E1327" i="4"/>
  <c r="E1328" i="4"/>
  <c r="E1343" i="4"/>
  <c r="E1359" i="4"/>
  <c r="E1360" i="4"/>
  <c r="E1375" i="4"/>
  <c r="E1386" i="4"/>
  <c r="E1387" i="4"/>
  <c r="E1394" i="4"/>
  <c r="E1402" i="4"/>
  <c r="E1403" i="4"/>
  <c r="E1410" i="4"/>
  <c r="E1418" i="4"/>
  <c r="E1419" i="4"/>
  <c r="E1426" i="4"/>
  <c r="E1434" i="4"/>
  <c r="E1435" i="4"/>
  <c r="E1442" i="4"/>
  <c r="E1450" i="4"/>
  <c r="E1451" i="4"/>
  <c r="E1458" i="4"/>
  <c r="E1466" i="4"/>
  <c r="E1467" i="4"/>
  <c r="E1474" i="4"/>
  <c r="E1482" i="4"/>
  <c r="E1483" i="4"/>
  <c r="E1490" i="4"/>
  <c r="E1498" i="4"/>
  <c r="E1499" i="4"/>
  <c r="E1506" i="4"/>
  <c r="E1514" i="4"/>
  <c r="E1515" i="4"/>
  <c r="E1522" i="4"/>
  <c r="E1530" i="4"/>
  <c r="E1531" i="4"/>
  <c r="E1538" i="4"/>
  <c r="E1544" i="4"/>
  <c r="E1545" i="4"/>
  <c r="E1548" i="4"/>
  <c r="E1552" i="4"/>
  <c r="E1553" i="4"/>
  <c r="E1556" i="4"/>
  <c r="E1559" i="4"/>
  <c r="E1560" i="4"/>
  <c r="E1561" i="4"/>
  <c r="E1564" i="4"/>
  <c r="E1565" i="4"/>
  <c r="E1567" i="4"/>
  <c r="E1569" i="4"/>
  <c r="E1571" i="4"/>
  <c r="E1572" i="4"/>
  <c r="E1575" i="4"/>
  <c r="E1576" i="4"/>
  <c r="E1577" i="4"/>
  <c r="E1580" i="4"/>
  <c r="E1581" i="4"/>
  <c r="E1583" i="4"/>
  <c r="E1585" i="4"/>
  <c r="E1587" i="4"/>
  <c r="E1588" i="4"/>
  <c r="E1591" i="4"/>
  <c r="E1592" i="4"/>
  <c r="E1593" i="4"/>
  <c r="E1596" i="4"/>
  <c r="E1597" i="4"/>
  <c r="E1599" i="4"/>
  <c r="E1601" i="4"/>
  <c r="E1603" i="4"/>
  <c r="E1604" i="4"/>
  <c r="E1607" i="4"/>
  <c r="E1608" i="4"/>
  <c r="E1609" i="4"/>
  <c r="E1612" i="4"/>
  <c r="E1613" i="4"/>
  <c r="E1615" i="4"/>
  <c r="E1617" i="4"/>
  <c r="E1619" i="4"/>
  <c r="E1620" i="4"/>
  <c r="E1623" i="4"/>
  <c r="E1624" i="4"/>
  <c r="E1625" i="4"/>
  <c r="E1628" i="4"/>
  <c r="E1629" i="4"/>
  <c r="E1631" i="4"/>
  <c r="E1633" i="4"/>
  <c r="E1635" i="4"/>
  <c r="E1636" i="4"/>
  <c r="E1639" i="4"/>
  <c r="E1640" i="4"/>
  <c r="E1641" i="4"/>
  <c r="E1644" i="4"/>
  <c r="E1645" i="4"/>
  <c r="E1647" i="4"/>
  <c r="E1649" i="4"/>
  <c r="E1651" i="4"/>
  <c r="E1652" i="4"/>
  <c r="E1655" i="4"/>
  <c r="E1656" i="4"/>
  <c r="E1657" i="4"/>
  <c r="E1660" i="4"/>
  <c r="E1661" i="4"/>
  <c r="E1663" i="4"/>
  <c r="E1665" i="4"/>
  <c r="E1667" i="4"/>
  <c r="E1668" i="4"/>
  <c r="E1671" i="4"/>
  <c r="E1672" i="4"/>
  <c r="E1673" i="4"/>
  <c r="E1676" i="4"/>
  <c r="E1677" i="4"/>
  <c r="E1679" i="4"/>
  <c r="E1681" i="4"/>
  <c r="E1683" i="4"/>
  <c r="E1684" i="4"/>
  <c r="E1687" i="4"/>
  <c r="E1688" i="4"/>
  <c r="E1689" i="4"/>
  <c r="E1692" i="4"/>
  <c r="E1693" i="4"/>
  <c r="E1695" i="4"/>
  <c r="E1697" i="4"/>
  <c r="E1699" i="4"/>
  <c r="E1700" i="4"/>
  <c r="E1703" i="4"/>
  <c r="E1704" i="4"/>
  <c r="E1705" i="4"/>
  <c r="E1708" i="4"/>
  <c r="E1709" i="4"/>
  <c r="E1711" i="4"/>
  <c r="E1713" i="4"/>
  <c r="E1714" i="4"/>
  <c r="E1715" i="4"/>
  <c r="E1717" i="4"/>
  <c r="E1718" i="4"/>
  <c r="E1719" i="4"/>
  <c r="E1721" i="4"/>
  <c r="E1722" i="4"/>
  <c r="E1723" i="4"/>
  <c r="E1725" i="4"/>
  <c r="E1726" i="4"/>
  <c r="E1727" i="4"/>
  <c r="E1729" i="4"/>
  <c r="E1730" i="4"/>
  <c r="E1731" i="4"/>
  <c r="E1733" i="4"/>
  <c r="E1734" i="4"/>
  <c r="E1735" i="4"/>
  <c r="E1737" i="4"/>
  <c r="E1738" i="4"/>
  <c r="E1739" i="4"/>
  <c r="E1741" i="4"/>
  <c r="E1742" i="4"/>
  <c r="E1743" i="4"/>
  <c r="E1745" i="4"/>
  <c r="E1746" i="4"/>
  <c r="E1747" i="4"/>
  <c r="E1749" i="4"/>
  <c r="E1750" i="4"/>
  <c r="E1751" i="4"/>
  <c r="E1753" i="4"/>
  <c r="E1754" i="4"/>
  <c r="E1755" i="4"/>
  <c r="E1757" i="4"/>
  <c r="E1758" i="4"/>
  <c r="E1759" i="4"/>
  <c r="E1761" i="4"/>
  <c r="E1762" i="4"/>
  <c r="E1763" i="4"/>
  <c r="E1765" i="4"/>
  <c r="E1766" i="4"/>
  <c r="E1767" i="4"/>
  <c r="E1769" i="4"/>
  <c r="E1770" i="4"/>
  <c r="E1771" i="4"/>
  <c r="E1773" i="4"/>
  <c r="E1774" i="4"/>
  <c r="E1775" i="4"/>
  <c r="E1777" i="4"/>
  <c r="E1778" i="4"/>
  <c r="E1779" i="4"/>
  <c r="E1781" i="4"/>
  <c r="E1782" i="4"/>
  <c r="E1783" i="4"/>
  <c r="E1785" i="4"/>
  <c r="E1786" i="4"/>
  <c r="E1787" i="4"/>
  <c r="E1789" i="4"/>
  <c r="E1790" i="4"/>
  <c r="E1791" i="4"/>
  <c r="E1793" i="4"/>
  <c r="E1794" i="4"/>
  <c r="E1795" i="4"/>
  <c r="E1797" i="4"/>
  <c r="E1798" i="4"/>
  <c r="E1799" i="4"/>
  <c r="E1801" i="4"/>
  <c r="E1802" i="4"/>
  <c r="E1803" i="4"/>
  <c r="E1805" i="4"/>
  <c r="E1806" i="4"/>
  <c r="E1807" i="4"/>
  <c r="E1809" i="4"/>
  <c r="E1810" i="4"/>
  <c r="E1811" i="4"/>
  <c r="E1813" i="4"/>
  <c r="E1814" i="4"/>
  <c r="E1815" i="4"/>
  <c r="E1817" i="4"/>
  <c r="E1818" i="4"/>
  <c r="E1819" i="4"/>
  <c r="E1821" i="4"/>
  <c r="E1822" i="4"/>
  <c r="E1823" i="4"/>
  <c r="E1825" i="4"/>
  <c r="E1826" i="4"/>
  <c r="E1827" i="4"/>
  <c r="E1829" i="4"/>
  <c r="E1830" i="4"/>
  <c r="E1831" i="4"/>
  <c r="E1833" i="4"/>
  <c r="E1834" i="4"/>
  <c r="E1835" i="4"/>
  <c r="E1837" i="4"/>
  <c r="E1838" i="4"/>
  <c r="E1839" i="4"/>
  <c r="E1841" i="4"/>
  <c r="E1842" i="4"/>
  <c r="E1843" i="4"/>
  <c r="E1845" i="4"/>
  <c r="E1846" i="4"/>
  <c r="E1847" i="4"/>
  <c r="E1849" i="4"/>
  <c r="E1850" i="4"/>
  <c r="E1851" i="4"/>
  <c r="E1853" i="4"/>
  <c r="E1854" i="4"/>
  <c r="E1855" i="4"/>
  <c r="E1857" i="4"/>
  <c r="E1858" i="4"/>
  <c r="E1859" i="4"/>
  <c r="E1861" i="4"/>
  <c r="E1862" i="4"/>
  <c r="E1863" i="4"/>
  <c r="E1865" i="4"/>
  <c r="E1866" i="4"/>
  <c r="E1867" i="4"/>
  <c r="E1869" i="4"/>
  <c r="E1870" i="4"/>
  <c r="E1871" i="4"/>
  <c r="E1873" i="4"/>
  <c r="E1874" i="4"/>
  <c r="E1875" i="4"/>
  <c r="E1877" i="4"/>
  <c r="E1878" i="4"/>
  <c r="E1879" i="4"/>
  <c r="E1881" i="4"/>
  <c r="E1882" i="4"/>
  <c r="E1883" i="4"/>
  <c r="E1885" i="4"/>
  <c r="E1886" i="4"/>
  <c r="E1887" i="4"/>
  <c r="E1889" i="4"/>
  <c r="E1890" i="4"/>
  <c r="E1891" i="4"/>
  <c r="E1893" i="4"/>
  <c r="E1894" i="4"/>
  <c r="E1895" i="4"/>
  <c r="E1897" i="4"/>
  <c r="E1898" i="4"/>
  <c r="E1899" i="4"/>
  <c r="E1901" i="4"/>
  <c r="E1902" i="4"/>
  <c r="E1903" i="4"/>
  <c r="E1905" i="4"/>
  <c r="E1906" i="4"/>
  <c r="E1907" i="4"/>
  <c r="E1909" i="4"/>
  <c r="E1910" i="4"/>
  <c r="E1911" i="4"/>
  <c r="E1913" i="4"/>
  <c r="E1914" i="4"/>
  <c r="E1915" i="4"/>
  <c r="E1917" i="4"/>
  <c r="E1918" i="4"/>
  <c r="E1919" i="4"/>
  <c r="E1921" i="4"/>
  <c r="E1922" i="4"/>
  <c r="E1923" i="4"/>
  <c r="E1925" i="4"/>
  <c r="E1926" i="4"/>
  <c r="E1927" i="4"/>
  <c r="E1929" i="4"/>
  <c r="E1930" i="4"/>
  <c r="E1931" i="4"/>
  <c r="E1933" i="4"/>
  <c r="E1934" i="4"/>
  <c r="E1935" i="4"/>
  <c r="E1937" i="4"/>
  <c r="E1938" i="4"/>
  <c r="E1939" i="4"/>
  <c r="E1941" i="4"/>
  <c r="E1942" i="4"/>
  <c r="E1943" i="4"/>
  <c r="E1945" i="4"/>
  <c r="E1946" i="4"/>
  <c r="E1947" i="4"/>
  <c r="E1949" i="4"/>
  <c r="E1950" i="4"/>
  <c r="E1951" i="4"/>
  <c r="E1953" i="4"/>
  <c r="E1954" i="4"/>
  <c r="E1955" i="4"/>
  <c r="E1957" i="4"/>
  <c r="E1958" i="4"/>
  <c r="E1959" i="4"/>
  <c r="E1961" i="4"/>
  <c r="E1962" i="4"/>
  <c r="E1963" i="4"/>
  <c r="E1965" i="4"/>
  <c r="E1966" i="4"/>
  <c r="E1967" i="4"/>
  <c r="E1969" i="4"/>
  <c r="E1970" i="4"/>
  <c r="E1971" i="4"/>
  <c r="E1973" i="4"/>
  <c r="E1974" i="4"/>
  <c r="E1975" i="4"/>
  <c r="E1977" i="4"/>
  <c r="E1978" i="4"/>
  <c r="E1979" i="4"/>
  <c r="E1981" i="4"/>
  <c r="E1982" i="4"/>
  <c r="E1983" i="4"/>
  <c r="E1985" i="4"/>
  <c r="E1986" i="4"/>
  <c r="E1987" i="4"/>
  <c r="E1989" i="4"/>
  <c r="E1990" i="4"/>
  <c r="E1991" i="4"/>
  <c r="E1993" i="4"/>
  <c r="E1994" i="4"/>
  <c r="E1995" i="4"/>
  <c r="E1997" i="4"/>
  <c r="E1998" i="4"/>
  <c r="E1999" i="4"/>
  <c r="E2001" i="4"/>
  <c r="E2002" i="4"/>
  <c r="E2003" i="4"/>
  <c r="E2005" i="4"/>
  <c r="E2006" i="4"/>
  <c r="E2007" i="4"/>
  <c r="E2009" i="4"/>
  <c r="E2010" i="4"/>
  <c r="E2011" i="4"/>
  <c r="E2013" i="4"/>
  <c r="E2014" i="4"/>
  <c r="E2015" i="4"/>
  <c r="E2017" i="4"/>
  <c r="E2018" i="4"/>
  <c r="E2019" i="4"/>
  <c r="E2021" i="4"/>
  <c r="E2022" i="4"/>
  <c r="E2023" i="4"/>
  <c r="E2025" i="4"/>
  <c r="E2026" i="4"/>
  <c r="E2027" i="4"/>
  <c r="E2029" i="4"/>
  <c r="E2030" i="4"/>
  <c r="E2031" i="4"/>
  <c r="E2033" i="4"/>
  <c r="E2034" i="4"/>
  <c r="E2035" i="4"/>
  <c r="E2037" i="4"/>
  <c r="E2038" i="4"/>
  <c r="E2039" i="4"/>
  <c r="E2041" i="4"/>
  <c r="E2042" i="4"/>
  <c r="E2043" i="4"/>
  <c r="E2045" i="4"/>
  <c r="E2046" i="4"/>
  <c r="E2047" i="4"/>
  <c r="E2049" i="4"/>
  <c r="E2050" i="4"/>
  <c r="E2051" i="4"/>
  <c r="E2053" i="4"/>
  <c r="E2054" i="4"/>
  <c r="E2055" i="4"/>
  <c r="E2057" i="4"/>
  <c r="E2058" i="4"/>
  <c r="E2059" i="4"/>
  <c r="E2061" i="4"/>
  <c r="E2062" i="4"/>
  <c r="E2063" i="4"/>
  <c r="E2065" i="4"/>
  <c r="E2066" i="4"/>
  <c r="E2067" i="4"/>
  <c r="E2069" i="4"/>
  <c r="E2070" i="4"/>
  <c r="E2071" i="4"/>
  <c r="E2073" i="4"/>
  <c r="E2074" i="4"/>
  <c r="E2075" i="4"/>
  <c r="E2077" i="4"/>
  <c r="E2078" i="4"/>
  <c r="E2079" i="4"/>
  <c r="E2081" i="4"/>
  <c r="E2082" i="4"/>
  <c r="E2083" i="4"/>
  <c r="E2085" i="4"/>
  <c r="E2086" i="4"/>
  <c r="E2087" i="4"/>
  <c r="E2089" i="4"/>
  <c r="E2090" i="4"/>
  <c r="E2091" i="4"/>
  <c r="E2093" i="4"/>
  <c r="E2094" i="4"/>
  <c r="E2095" i="4"/>
  <c r="E2097" i="4"/>
  <c r="E2098" i="4"/>
  <c r="E2099" i="4"/>
  <c r="E2101" i="4"/>
  <c r="E2102" i="4"/>
  <c r="E2103" i="4"/>
  <c r="E2105" i="4"/>
  <c r="E2106" i="4"/>
  <c r="E2107" i="4"/>
  <c r="E2109" i="4"/>
  <c r="E2110" i="4"/>
  <c r="E2111" i="4"/>
  <c r="E2113" i="4"/>
  <c r="E2114" i="4"/>
  <c r="E2115" i="4"/>
  <c r="E2117" i="4"/>
  <c r="E2118" i="4"/>
  <c r="E2119" i="4"/>
  <c r="E2121" i="4"/>
  <c r="E2122" i="4"/>
  <c r="E2123" i="4"/>
  <c r="E2125" i="4"/>
  <c r="E2126" i="4"/>
  <c r="E2127" i="4"/>
  <c r="E2129" i="4"/>
  <c r="E2130" i="4"/>
  <c r="E2131" i="4"/>
  <c r="E2133" i="4"/>
  <c r="E2134" i="4"/>
  <c r="E2135" i="4"/>
  <c r="E2137" i="4"/>
  <c r="E2138" i="4"/>
  <c r="E2139" i="4"/>
  <c r="E2141" i="4"/>
  <c r="E2142" i="4"/>
  <c r="E2143" i="4"/>
  <c r="E2145" i="4"/>
  <c r="E2146" i="4"/>
  <c r="E2147" i="4"/>
  <c r="E2149" i="4"/>
  <c r="E2150" i="4"/>
  <c r="E2151" i="4"/>
  <c r="E2153" i="4"/>
  <c r="E2154" i="4"/>
  <c r="E2155" i="4"/>
  <c r="E2157" i="4"/>
  <c r="E2158" i="4"/>
  <c r="E2159" i="4"/>
  <c r="E2161" i="4"/>
  <c r="E2162" i="4"/>
  <c r="E2163" i="4"/>
  <c r="E2165" i="4"/>
  <c r="E2166" i="4"/>
  <c r="E2167" i="4"/>
  <c r="E2169" i="4"/>
  <c r="E2170" i="4"/>
  <c r="E2171" i="4"/>
  <c r="E2173" i="4"/>
  <c r="E2174" i="4"/>
  <c r="E2175" i="4"/>
  <c r="E2177" i="4"/>
  <c r="E2178" i="4"/>
  <c r="E2179" i="4"/>
  <c r="E2181" i="4"/>
  <c r="E2182" i="4"/>
  <c r="E2183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F4725" i="4" s="1"/>
  <c r="G4726" i="4" s="1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A4901" i="4"/>
  <c r="A4900" i="4" s="1"/>
  <c r="A4899" i="4" s="1"/>
  <c r="A4898" i="4" s="1"/>
  <c r="A4897" i="4" s="1"/>
  <c r="A4896" i="4" s="1"/>
  <c r="A4895" i="4" s="1"/>
  <c r="A4894" i="4" s="1"/>
  <c r="A4893" i="4" s="1"/>
  <c r="A4892" i="4" s="1"/>
  <c r="A4891" i="4" s="1"/>
  <c r="A4890" i="4" s="1"/>
  <c r="A4889" i="4" s="1"/>
  <c r="A4888" i="4" s="1"/>
  <c r="A4887" i="4" s="1"/>
  <c r="A4886" i="4" s="1"/>
  <c r="A4885" i="4" s="1"/>
  <c r="A4884" i="4" s="1"/>
  <c r="A4883" i="4" s="1"/>
  <c r="A4882" i="4" s="1"/>
  <c r="A4881" i="4" s="1"/>
  <c r="A4880" i="4" s="1"/>
  <c r="A4879" i="4" s="1"/>
  <c r="A4878" i="4" s="1"/>
  <c r="A4877" i="4" s="1"/>
  <c r="A4876" i="4" s="1"/>
  <c r="A4875" i="4" s="1"/>
  <c r="A4874" i="4" s="1"/>
  <c r="A4873" i="4" s="1"/>
  <c r="A4872" i="4" s="1"/>
  <c r="A4871" i="4" s="1"/>
  <c r="A4870" i="4" s="1"/>
  <c r="A4869" i="4" s="1"/>
  <c r="A4868" i="4" s="1"/>
  <c r="A4867" i="4" s="1"/>
  <c r="A4866" i="4" s="1"/>
  <c r="A4865" i="4" s="1"/>
  <c r="A4864" i="4" s="1"/>
  <c r="A4863" i="4" s="1"/>
  <c r="A4862" i="4" s="1"/>
  <c r="A4861" i="4" s="1"/>
  <c r="A4860" i="4" s="1"/>
  <c r="A4859" i="4" s="1"/>
  <c r="A4858" i="4" s="1"/>
  <c r="A4857" i="4" s="1"/>
  <c r="A4856" i="4" s="1"/>
  <c r="A4855" i="4" s="1"/>
  <c r="A4854" i="4" s="1"/>
  <c r="A4853" i="4" s="1"/>
  <c r="A4852" i="4" s="1"/>
  <c r="A4851" i="4" s="1"/>
  <c r="A4850" i="4" s="1"/>
  <c r="A4849" i="4" s="1"/>
  <c r="A4848" i="4" s="1"/>
  <c r="A4847" i="4" s="1"/>
  <c r="A4846" i="4" s="1"/>
  <c r="A4845" i="4" s="1"/>
  <c r="A4844" i="4" s="1"/>
  <c r="A4843" i="4" s="1"/>
  <c r="A4842" i="4" s="1"/>
  <c r="A4841" i="4" s="1"/>
  <c r="A4840" i="4" s="1"/>
  <c r="A4839" i="4" s="1"/>
  <c r="A4838" i="4" s="1"/>
  <c r="A4837" i="4" s="1"/>
  <c r="A4836" i="4" s="1"/>
  <c r="A4835" i="4" s="1"/>
  <c r="A4834" i="4" s="1"/>
  <c r="A4833" i="4" s="1"/>
  <c r="A4832" i="4" s="1"/>
  <c r="A4831" i="4" s="1"/>
  <c r="A4830" i="4" s="1"/>
  <c r="A4829" i="4" s="1"/>
  <c r="A4828" i="4" s="1"/>
  <c r="A4827" i="4" s="1"/>
  <c r="A4826" i="4" s="1"/>
  <c r="A4825" i="4" s="1"/>
  <c r="A4824" i="4" s="1"/>
  <c r="A4823" i="4" s="1"/>
  <c r="A4822" i="4" s="1"/>
  <c r="A4821" i="4" s="1"/>
  <c r="A4820" i="4" s="1"/>
  <c r="A4819" i="4" s="1"/>
  <c r="A4818" i="4" s="1"/>
  <c r="A4817" i="4" s="1"/>
  <c r="A4816" i="4" s="1"/>
  <c r="A4815" i="4" s="1"/>
  <c r="A4814" i="4" s="1"/>
  <c r="A4813" i="4" s="1"/>
  <c r="A4812" i="4" s="1"/>
  <c r="A4811" i="4" s="1"/>
  <c r="A4810" i="4" s="1"/>
  <c r="A4809" i="4" s="1"/>
  <c r="A4808" i="4" s="1"/>
  <c r="A4807" i="4" s="1"/>
  <c r="A4806" i="4" s="1"/>
  <c r="A4805" i="4" s="1"/>
  <c r="A4804" i="4" s="1"/>
  <c r="A4803" i="4" s="1"/>
  <c r="A4802" i="4" s="1"/>
  <c r="A4801" i="4" s="1"/>
  <c r="A4800" i="4" s="1"/>
  <c r="A4799" i="4" s="1"/>
  <c r="A4798" i="4" s="1"/>
  <c r="A4797" i="4" s="1"/>
  <c r="A4796" i="4" s="1"/>
  <c r="A4795" i="4" s="1"/>
  <c r="A4794" i="4" s="1"/>
  <c r="A4793" i="4" s="1"/>
  <c r="A4792" i="4" s="1"/>
  <c r="A4791" i="4" s="1"/>
  <c r="A4790" i="4" s="1"/>
  <c r="A4789" i="4" s="1"/>
  <c r="A4788" i="4" s="1"/>
  <c r="A4787" i="4" s="1"/>
  <c r="A4786" i="4" s="1"/>
  <c r="A4785" i="4" s="1"/>
  <c r="A4784" i="4" s="1"/>
  <c r="A4783" i="4" s="1"/>
  <c r="A4782" i="4" s="1"/>
  <c r="A4781" i="4" s="1"/>
  <c r="A4780" i="4" s="1"/>
  <c r="A4779" i="4" s="1"/>
  <c r="A4778" i="4" s="1"/>
  <c r="A4777" i="4" s="1"/>
  <c r="A4776" i="4" s="1"/>
  <c r="A4775" i="4" s="1"/>
  <c r="A4774" i="4" s="1"/>
  <c r="A4773" i="4" s="1"/>
  <c r="A4772" i="4" s="1"/>
  <c r="A4771" i="4" s="1"/>
  <c r="A4770" i="4" s="1"/>
  <c r="A4769" i="4" s="1"/>
  <c r="A4768" i="4" s="1"/>
  <c r="A4767" i="4" s="1"/>
  <c r="A4766" i="4" s="1"/>
  <c r="A4765" i="4" s="1"/>
  <c r="A4764" i="4" s="1"/>
  <c r="A4763" i="4" s="1"/>
  <c r="A4762" i="4" s="1"/>
  <c r="A4761" i="4" s="1"/>
  <c r="A4760" i="4" s="1"/>
  <c r="A4759" i="4" s="1"/>
  <c r="A4758" i="4" s="1"/>
  <c r="A4757" i="4" s="1"/>
  <c r="A4756" i="4" s="1"/>
  <c r="A4755" i="4" s="1"/>
  <c r="A4754" i="4" s="1"/>
  <c r="A4753" i="4" s="1"/>
  <c r="A4752" i="4" s="1"/>
  <c r="A4751" i="4" s="1"/>
  <c r="A4750" i="4" s="1"/>
  <c r="A4749" i="4" s="1"/>
  <c r="A4748" i="4" s="1"/>
  <c r="A4747" i="4" s="1"/>
  <c r="A4746" i="4" s="1"/>
  <c r="A4745" i="4" s="1"/>
  <c r="A4744" i="4" s="1"/>
  <c r="A4743" i="4" s="1"/>
  <c r="A4742" i="4" s="1"/>
  <c r="A4741" i="4" s="1"/>
  <c r="A4740" i="4" s="1"/>
  <c r="A4739" i="4" s="1"/>
  <c r="A4738" i="4" s="1"/>
  <c r="A4737" i="4" s="1"/>
  <c r="A4736" i="4" s="1"/>
  <c r="A4735" i="4" s="1"/>
  <c r="A4734" i="4" s="1"/>
  <c r="A4733" i="4" s="1"/>
  <c r="A4732" i="4" s="1"/>
  <c r="A4731" i="4" s="1"/>
  <c r="A4730" i="4" s="1"/>
  <c r="A4729" i="4" s="1"/>
  <c r="A4728" i="4" s="1"/>
  <c r="A4727" i="4" s="1"/>
  <c r="A4726" i="4" s="1"/>
  <c r="A4725" i="4" s="1"/>
  <c r="A4724" i="4" s="1"/>
  <c r="A4723" i="4" s="1"/>
  <c r="A4722" i="4" s="1"/>
  <c r="A4721" i="4" s="1"/>
  <c r="A4720" i="4" s="1"/>
  <c r="A4719" i="4" s="1"/>
  <c r="A4718" i="4" s="1"/>
  <c r="A4717" i="4" s="1"/>
  <c r="A4716" i="4" s="1"/>
  <c r="A4715" i="4" s="1"/>
  <c r="A4714" i="4" s="1"/>
  <c r="A4713" i="4" s="1"/>
  <c r="A4712" i="4" s="1"/>
  <c r="A4711" i="4" s="1"/>
  <c r="A4710" i="4" s="1"/>
  <c r="A4709" i="4" s="1"/>
  <c r="A4708" i="4" s="1"/>
  <c r="A4707" i="4" s="1"/>
  <c r="A4706" i="4" s="1"/>
  <c r="A4705" i="4" s="1"/>
  <c r="A4704" i="4" s="1"/>
  <c r="A4703" i="4" s="1"/>
  <c r="A4702" i="4" s="1"/>
  <c r="A4701" i="4" s="1"/>
  <c r="A4700" i="4" s="1"/>
  <c r="A4699" i="4" s="1"/>
  <c r="A4698" i="4" s="1"/>
  <c r="A4697" i="4" s="1"/>
  <c r="A4696" i="4" s="1"/>
  <c r="A4695" i="4" s="1"/>
  <c r="A4694" i="4" s="1"/>
  <c r="A4693" i="4" s="1"/>
  <c r="A4692" i="4" s="1"/>
  <c r="A4691" i="4" s="1"/>
  <c r="A4690" i="4" s="1"/>
  <c r="A4689" i="4" s="1"/>
  <c r="A4688" i="4" s="1"/>
  <c r="A4687" i="4" s="1"/>
  <c r="A4686" i="4" s="1"/>
  <c r="A4685" i="4" s="1"/>
  <c r="A4684" i="4" s="1"/>
  <c r="A4683" i="4" s="1"/>
  <c r="A4682" i="4" s="1"/>
  <c r="A4681" i="4" s="1"/>
  <c r="A4680" i="4" s="1"/>
  <c r="A4679" i="4" s="1"/>
  <c r="A4678" i="4" s="1"/>
  <c r="A4677" i="4" s="1"/>
  <c r="A4676" i="4" s="1"/>
  <c r="A4675" i="4" s="1"/>
  <c r="A4674" i="4" s="1"/>
  <c r="A4673" i="4" s="1"/>
  <c r="A4672" i="4" s="1"/>
  <c r="A4671" i="4" s="1"/>
  <c r="A4670" i="4" s="1"/>
  <c r="A4669" i="4" s="1"/>
  <c r="A4668" i="4" s="1"/>
  <c r="A4667" i="4" s="1"/>
  <c r="A4666" i="4" s="1"/>
  <c r="A4665" i="4" s="1"/>
  <c r="A4664" i="4" s="1"/>
  <c r="A4663" i="4" s="1"/>
  <c r="A4662" i="4" s="1"/>
  <c r="A4661" i="4" s="1"/>
  <c r="A4660" i="4" s="1"/>
  <c r="A4659" i="4" s="1"/>
  <c r="A4658" i="4" s="1"/>
  <c r="A4657" i="4" s="1"/>
  <c r="A4656" i="4" s="1"/>
  <c r="A4655" i="4" s="1"/>
  <c r="A4654" i="4" s="1"/>
  <c r="A4653" i="4" s="1"/>
  <c r="A4652" i="4" s="1"/>
  <c r="A4651" i="4" s="1"/>
  <c r="A4650" i="4" s="1"/>
  <c r="A4649" i="4" s="1"/>
  <c r="A4648" i="4" s="1"/>
  <c r="A4647" i="4" s="1"/>
  <c r="A4646" i="4" s="1"/>
  <c r="A4645" i="4" s="1"/>
  <c r="A4644" i="4" s="1"/>
  <c r="A4643" i="4" s="1"/>
  <c r="A4642" i="4" s="1"/>
  <c r="A4641" i="4" s="1"/>
  <c r="A4640" i="4" s="1"/>
  <c r="A4639" i="4" s="1"/>
  <c r="A4638" i="4" s="1"/>
  <c r="A4637" i="4" s="1"/>
  <c r="A4636" i="4" s="1"/>
  <c r="A4635" i="4" s="1"/>
  <c r="A4634" i="4" s="1"/>
  <c r="A4633" i="4" s="1"/>
  <c r="A4632" i="4" s="1"/>
  <c r="A4631" i="4" s="1"/>
  <c r="A4630" i="4" s="1"/>
  <c r="A4629" i="4" s="1"/>
  <c r="A4628" i="4" s="1"/>
  <c r="A4627" i="4" s="1"/>
  <c r="A4626" i="4" s="1"/>
  <c r="A4625" i="4" s="1"/>
  <c r="A4624" i="4" s="1"/>
  <c r="A4623" i="4" s="1"/>
  <c r="A4622" i="4" s="1"/>
  <c r="A4621" i="4" s="1"/>
  <c r="A4620" i="4" s="1"/>
  <c r="A4619" i="4" s="1"/>
  <c r="A4618" i="4" s="1"/>
  <c r="A4617" i="4" s="1"/>
  <c r="A4616" i="4" s="1"/>
  <c r="A4615" i="4" s="1"/>
  <c r="A4614" i="4" s="1"/>
  <c r="A4613" i="4" s="1"/>
  <c r="A4612" i="4" s="1"/>
  <c r="A4611" i="4" s="1"/>
  <c r="A4610" i="4" s="1"/>
  <c r="A4609" i="4" s="1"/>
  <c r="A4608" i="4" s="1"/>
  <c r="A4607" i="4" s="1"/>
  <c r="A4606" i="4" s="1"/>
  <c r="A4605" i="4" s="1"/>
  <c r="A4604" i="4" s="1"/>
  <c r="A4603" i="4" s="1"/>
  <c r="A4602" i="4" s="1"/>
  <c r="A4601" i="4" s="1"/>
  <c r="A4600" i="4" s="1"/>
  <c r="A4599" i="4" s="1"/>
  <c r="A4598" i="4" s="1"/>
  <c r="A4597" i="4" s="1"/>
  <c r="A4596" i="4" s="1"/>
  <c r="A4595" i="4" s="1"/>
  <c r="A4594" i="4" s="1"/>
  <c r="A4593" i="4" s="1"/>
  <c r="A4592" i="4" s="1"/>
  <c r="A4591" i="4" s="1"/>
  <c r="A4590" i="4" s="1"/>
  <c r="A4589" i="4" s="1"/>
  <c r="A4588" i="4" s="1"/>
  <c r="A4587" i="4" s="1"/>
  <c r="A4586" i="4" s="1"/>
  <c r="A4585" i="4" s="1"/>
  <c r="A4584" i="4" s="1"/>
  <c r="A4583" i="4" s="1"/>
  <c r="A4582" i="4" s="1"/>
  <c r="A4581" i="4" s="1"/>
  <c r="A4580" i="4" s="1"/>
  <c r="A4579" i="4" s="1"/>
  <c r="A4578" i="4" s="1"/>
  <c r="A4577" i="4" s="1"/>
  <c r="A4576" i="4" s="1"/>
  <c r="A4575" i="4" s="1"/>
  <c r="A4574" i="4" s="1"/>
  <c r="A4573" i="4" s="1"/>
  <c r="A4572" i="4" s="1"/>
  <c r="A4571" i="4" s="1"/>
  <c r="A4570" i="4" s="1"/>
  <c r="A4569" i="4" s="1"/>
  <c r="A4568" i="4" s="1"/>
  <c r="A4567" i="4" s="1"/>
  <c r="A4566" i="4" s="1"/>
  <c r="A4565" i="4" s="1"/>
  <c r="A4564" i="4" s="1"/>
  <c r="A4563" i="4" s="1"/>
  <c r="A4562" i="4" s="1"/>
  <c r="A4561" i="4" s="1"/>
  <c r="A4560" i="4" s="1"/>
  <c r="A4559" i="4" s="1"/>
  <c r="A4558" i="4" s="1"/>
  <c r="A4557" i="4" s="1"/>
  <c r="A4556" i="4" s="1"/>
  <c r="A4555" i="4" s="1"/>
  <c r="A4554" i="4" s="1"/>
  <c r="A4553" i="4" s="1"/>
  <c r="A4552" i="4" s="1"/>
  <c r="A4551" i="4" s="1"/>
  <c r="A4550" i="4" s="1"/>
  <c r="A4549" i="4" s="1"/>
  <c r="A4548" i="4" s="1"/>
  <c r="A4547" i="4" s="1"/>
  <c r="A4546" i="4" s="1"/>
  <c r="A4545" i="4" s="1"/>
  <c r="A4544" i="4" s="1"/>
  <c r="A4543" i="4" s="1"/>
  <c r="A4542" i="4" s="1"/>
  <c r="A4541" i="4" s="1"/>
  <c r="A4540" i="4" s="1"/>
  <c r="A4539" i="4" s="1"/>
  <c r="A4538" i="4" s="1"/>
  <c r="A4537" i="4" s="1"/>
  <c r="A4536" i="4" s="1"/>
  <c r="A4535" i="4" s="1"/>
  <c r="A4534" i="4" s="1"/>
  <c r="A4533" i="4" s="1"/>
  <c r="A4532" i="4" s="1"/>
  <c r="A4531" i="4" s="1"/>
  <c r="A4530" i="4" s="1"/>
  <c r="A4529" i="4" s="1"/>
  <c r="A4528" i="4" s="1"/>
  <c r="A4527" i="4" s="1"/>
  <c r="A4526" i="4" s="1"/>
  <c r="A4525" i="4" s="1"/>
  <c r="A4524" i="4" s="1"/>
  <c r="A4523" i="4" s="1"/>
  <c r="A4522" i="4" s="1"/>
  <c r="A4521" i="4" s="1"/>
  <c r="A4520" i="4" s="1"/>
  <c r="A4519" i="4" s="1"/>
  <c r="A4518" i="4" s="1"/>
  <c r="A4517" i="4" s="1"/>
  <c r="A4516" i="4" s="1"/>
  <c r="A4515" i="4" s="1"/>
  <c r="A4514" i="4" s="1"/>
  <c r="A4513" i="4" s="1"/>
  <c r="A4512" i="4" s="1"/>
  <c r="A4511" i="4" s="1"/>
  <c r="A4510" i="4" s="1"/>
  <c r="A4509" i="4" s="1"/>
  <c r="A4508" i="4" s="1"/>
  <c r="A4507" i="4" s="1"/>
  <c r="A4506" i="4" s="1"/>
  <c r="A4505" i="4" s="1"/>
  <c r="A4504" i="4" s="1"/>
  <c r="A4503" i="4" s="1"/>
  <c r="A4502" i="4" s="1"/>
  <c r="A4501" i="4" s="1"/>
  <c r="A4500" i="4" s="1"/>
  <c r="A4499" i="4" s="1"/>
  <c r="A4498" i="4" s="1"/>
  <c r="A4497" i="4" s="1"/>
  <c r="A4496" i="4" s="1"/>
  <c r="A4495" i="4" s="1"/>
  <c r="A4494" i="4" s="1"/>
  <c r="A4493" i="4" s="1"/>
  <c r="A4492" i="4" s="1"/>
  <c r="A4491" i="4" s="1"/>
  <c r="A4490" i="4" s="1"/>
  <c r="A4489" i="4" s="1"/>
  <c r="A4488" i="4" s="1"/>
  <c r="A4487" i="4" s="1"/>
  <c r="A4486" i="4" s="1"/>
  <c r="A4485" i="4" s="1"/>
  <c r="A4484" i="4" s="1"/>
  <c r="A4483" i="4" s="1"/>
  <c r="A4482" i="4" s="1"/>
  <c r="A4481" i="4" s="1"/>
  <c r="A4480" i="4" s="1"/>
  <c r="A4479" i="4" s="1"/>
  <c r="A4478" i="4" s="1"/>
  <c r="A4477" i="4" s="1"/>
  <c r="A4476" i="4" s="1"/>
  <c r="A4475" i="4" s="1"/>
  <c r="A4474" i="4" s="1"/>
  <c r="A4473" i="4" s="1"/>
  <c r="A4472" i="4" s="1"/>
  <c r="A4471" i="4" s="1"/>
  <c r="A4470" i="4" s="1"/>
  <c r="A4469" i="4" s="1"/>
  <c r="A4468" i="4" s="1"/>
  <c r="A4467" i="4" s="1"/>
  <c r="A4466" i="4" s="1"/>
  <c r="A4465" i="4" s="1"/>
  <c r="A4464" i="4" s="1"/>
  <c r="A4463" i="4" s="1"/>
  <c r="A4462" i="4" s="1"/>
  <c r="A4461" i="4" s="1"/>
  <c r="A4460" i="4" s="1"/>
  <c r="A4459" i="4" s="1"/>
  <c r="A4458" i="4" s="1"/>
  <c r="A4457" i="4" s="1"/>
  <c r="A4456" i="4" s="1"/>
  <c r="A4455" i="4" s="1"/>
  <c r="A4454" i="4" s="1"/>
  <c r="A4453" i="4" s="1"/>
  <c r="A4452" i="4" s="1"/>
  <c r="A4451" i="4" s="1"/>
  <c r="A4450" i="4" s="1"/>
  <c r="A4449" i="4" s="1"/>
  <c r="A4448" i="4" s="1"/>
  <c r="A4447" i="4" s="1"/>
  <c r="A4446" i="4" s="1"/>
  <c r="A4445" i="4" s="1"/>
  <c r="A4444" i="4" s="1"/>
  <c r="A4443" i="4" s="1"/>
  <c r="A4442" i="4" s="1"/>
  <c r="A4441" i="4" s="1"/>
  <c r="A4440" i="4" s="1"/>
  <c r="A4439" i="4" s="1"/>
  <c r="A4438" i="4" s="1"/>
  <c r="A4437" i="4" s="1"/>
  <c r="A4436" i="4" s="1"/>
  <c r="A4435" i="4" s="1"/>
  <c r="A4434" i="4" s="1"/>
  <c r="A4433" i="4" s="1"/>
  <c r="A4432" i="4" s="1"/>
  <c r="A4431" i="4" s="1"/>
  <c r="A4430" i="4" s="1"/>
  <c r="A4429" i="4" s="1"/>
  <c r="A4428" i="4" s="1"/>
  <c r="A4427" i="4" s="1"/>
  <c r="A4426" i="4" s="1"/>
  <c r="A4425" i="4" s="1"/>
  <c r="A4424" i="4" s="1"/>
  <c r="A4423" i="4" s="1"/>
  <c r="A4422" i="4" s="1"/>
  <c r="A4421" i="4" s="1"/>
  <c r="A4420" i="4" s="1"/>
  <c r="A4419" i="4" s="1"/>
  <c r="A4418" i="4" s="1"/>
  <c r="A4417" i="4" s="1"/>
  <c r="A4416" i="4" s="1"/>
  <c r="A4415" i="4" s="1"/>
  <c r="A4414" i="4" s="1"/>
  <c r="A4413" i="4" s="1"/>
  <c r="A4412" i="4" s="1"/>
  <c r="A4411" i="4" s="1"/>
  <c r="A4410" i="4" s="1"/>
  <c r="A4409" i="4" s="1"/>
  <c r="A4408" i="4" s="1"/>
  <c r="A4407" i="4" s="1"/>
  <c r="A4406" i="4" s="1"/>
  <c r="A4405" i="4" s="1"/>
  <c r="A4404" i="4" s="1"/>
  <c r="A4403" i="4" s="1"/>
  <c r="A4402" i="4" s="1"/>
  <c r="A4401" i="4" s="1"/>
  <c r="A4400" i="4" s="1"/>
  <c r="A4399" i="4" s="1"/>
  <c r="A4398" i="4" s="1"/>
  <c r="A4397" i="4" s="1"/>
  <c r="A4396" i="4" s="1"/>
  <c r="A4395" i="4" s="1"/>
  <c r="A4394" i="4" s="1"/>
  <c r="A4393" i="4" s="1"/>
  <c r="A4392" i="4" s="1"/>
  <c r="A4391" i="4" s="1"/>
  <c r="A4390" i="4" s="1"/>
  <c r="A4389" i="4" s="1"/>
  <c r="A4388" i="4" s="1"/>
  <c r="A4387" i="4" s="1"/>
  <c r="A4386" i="4" s="1"/>
  <c r="A4385" i="4" s="1"/>
  <c r="A4384" i="4" s="1"/>
  <c r="A4383" i="4" s="1"/>
  <c r="A4382" i="4" s="1"/>
  <c r="A4381" i="4" s="1"/>
  <c r="A4380" i="4" s="1"/>
  <c r="A4379" i="4" s="1"/>
  <c r="A4378" i="4" s="1"/>
  <c r="A4377" i="4" s="1"/>
  <c r="A4376" i="4" s="1"/>
  <c r="A4375" i="4" s="1"/>
  <c r="A4374" i="4" s="1"/>
  <c r="A4373" i="4" s="1"/>
  <c r="A4372" i="4" s="1"/>
  <c r="A4371" i="4" s="1"/>
  <c r="A4370" i="4" s="1"/>
  <c r="A4369" i="4" s="1"/>
  <c r="A4368" i="4" s="1"/>
  <c r="A4367" i="4" s="1"/>
  <c r="A4366" i="4" s="1"/>
  <c r="A4365" i="4" s="1"/>
  <c r="A4364" i="4" s="1"/>
  <c r="A4363" i="4" s="1"/>
  <c r="A4362" i="4" s="1"/>
  <c r="A4361" i="4" s="1"/>
  <c r="A4360" i="4" s="1"/>
  <c r="A4359" i="4" s="1"/>
  <c r="A4358" i="4" s="1"/>
  <c r="A4357" i="4" s="1"/>
  <c r="A4356" i="4" s="1"/>
  <c r="A4355" i="4" s="1"/>
  <c r="A4354" i="4" s="1"/>
  <c r="A4353" i="4" s="1"/>
  <c r="A4352" i="4" s="1"/>
  <c r="A4351" i="4" s="1"/>
  <c r="A4350" i="4" s="1"/>
  <c r="A4349" i="4" s="1"/>
  <c r="A4348" i="4" s="1"/>
  <c r="A4347" i="4" s="1"/>
  <c r="A4346" i="4" s="1"/>
  <c r="A4345" i="4" s="1"/>
  <c r="A4344" i="4" s="1"/>
  <c r="A4343" i="4" s="1"/>
  <c r="A4342" i="4" s="1"/>
  <c r="A4341" i="4" s="1"/>
  <c r="A4340" i="4" s="1"/>
  <c r="A4339" i="4" s="1"/>
  <c r="A4338" i="4" s="1"/>
  <c r="A4337" i="4" s="1"/>
  <c r="A4336" i="4" s="1"/>
  <c r="A4335" i="4" s="1"/>
  <c r="A4334" i="4" s="1"/>
  <c r="A4333" i="4" s="1"/>
  <c r="A4332" i="4" s="1"/>
  <c r="A4331" i="4" s="1"/>
  <c r="A4330" i="4" s="1"/>
  <c r="A4329" i="4" s="1"/>
  <c r="A4328" i="4" s="1"/>
  <c r="A4327" i="4" s="1"/>
  <c r="A4326" i="4" s="1"/>
  <c r="A4325" i="4" s="1"/>
  <c r="A4324" i="4" s="1"/>
  <c r="A4323" i="4" s="1"/>
  <c r="A4322" i="4" s="1"/>
  <c r="A4321" i="4" s="1"/>
  <c r="A4320" i="4" s="1"/>
  <c r="A4319" i="4" s="1"/>
  <c r="A4318" i="4" s="1"/>
  <c r="A4317" i="4" s="1"/>
  <c r="A4316" i="4" s="1"/>
  <c r="A4315" i="4" s="1"/>
  <c r="A4314" i="4" s="1"/>
  <c r="A4313" i="4" s="1"/>
  <c r="A4312" i="4" s="1"/>
  <c r="A4311" i="4" s="1"/>
  <c r="A4310" i="4" s="1"/>
  <c r="A4309" i="4" s="1"/>
  <c r="A4308" i="4" s="1"/>
  <c r="A4307" i="4" s="1"/>
  <c r="A4306" i="4" s="1"/>
  <c r="A4305" i="4" s="1"/>
  <c r="A4304" i="4" s="1"/>
  <c r="A4303" i="4" s="1"/>
  <c r="A4302" i="4" s="1"/>
  <c r="A4301" i="4" s="1"/>
  <c r="A4300" i="4" s="1"/>
  <c r="A4299" i="4" s="1"/>
  <c r="A4298" i="4" s="1"/>
  <c r="A4297" i="4" s="1"/>
  <c r="A4296" i="4" s="1"/>
  <c r="A4295" i="4" s="1"/>
  <c r="A4294" i="4" s="1"/>
  <c r="A4293" i="4" s="1"/>
  <c r="A4292" i="4" s="1"/>
  <c r="A4291" i="4" s="1"/>
  <c r="A4290" i="4" s="1"/>
  <c r="A4289" i="4" s="1"/>
  <c r="A4288" i="4" s="1"/>
  <c r="A4287" i="4" s="1"/>
  <c r="A4286" i="4" s="1"/>
  <c r="A4285" i="4" s="1"/>
  <c r="A4284" i="4" s="1"/>
  <c r="A4283" i="4" s="1"/>
  <c r="A4282" i="4" s="1"/>
  <c r="A4281" i="4" s="1"/>
  <c r="A4280" i="4" s="1"/>
  <c r="A4279" i="4" s="1"/>
  <c r="A4278" i="4" s="1"/>
  <c r="A4277" i="4" s="1"/>
  <c r="A4276" i="4" s="1"/>
  <c r="A4275" i="4" s="1"/>
  <c r="A4274" i="4" s="1"/>
  <c r="A4273" i="4" s="1"/>
  <c r="A4272" i="4" s="1"/>
  <c r="A4271" i="4" s="1"/>
  <c r="A4270" i="4" s="1"/>
  <c r="A4269" i="4" s="1"/>
  <c r="A4268" i="4" s="1"/>
  <c r="A4267" i="4" s="1"/>
  <c r="A4266" i="4" s="1"/>
  <c r="A4265" i="4" s="1"/>
  <c r="A4264" i="4" s="1"/>
  <c r="A4263" i="4" s="1"/>
  <c r="A4262" i="4" s="1"/>
  <c r="A4261" i="4" s="1"/>
  <c r="A4260" i="4" s="1"/>
  <c r="A4259" i="4" s="1"/>
  <c r="A4258" i="4" s="1"/>
  <c r="A4257" i="4" s="1"/>
  <c r="A4256" i="4" s="1"/>
  <c r="A4255" i="4" s="1"/>
  <c r="A4254" i="4" s="1"/>
  <c r="A4253" i="4" s="1"/>
  <c r="A4252" i="4" s="1"/>
  <c r="A4251" i="4" s="1"/>
  <c r="A4250" i="4" s="1"/>
  <c r="A4249" i="4" s="1"/>
  <c r="A4248" i="4" s="1"/>
  <c r="A4247" i="4" s="1"/>
  <c r="A4246" i="4" s="1"/>
  <c r="A4245" i="4" s="1"/>
  <c r="A4244" i="4" s="1"/>
  <c r="A4243" i="4" s="1"/>
  <c r="A4242" i="4" s="1"/>
  <c r="A4241" i="4" s="1"/>
  <c r="A4240" i="4" s="1"/>
  <c r="A4239" i="4" s="1"/>
  <c r="A4238" i="4" s="1"/>
  <c r="A4237" i="4" s="1"/>
  <c r="A4236" i="4" s="1"/>
  <c r="A4235" i="4" s="1"/>
  <c r="A4234" i="4" s="1"/>
  <c r="A4233" i="4" s="1"/>
  <c r="A4232" i="4" s="1"/>
  <c r="A4231" i="4" s="1"/>
  <c r="A4230" i="4" s="1"/>
  <c r="A4229" i="4" s="1"/>
  <c r="A4228" i="4" s="1"/>
  <c r="A4227" i="4" s="1"/>
  <c r="A4226" i="4" s="1"/>
  <c r="A4225" i="4" s="1"/>
  <c r="A4224" i="4" s="1"/>
  <c r="A4223" i="4" s="1"/>
  <c r="A4222" i="4" s="1"/>
  <c r="A4221" i="4" s="1"/>
  <c r="A4220" i="4" s="1"/>
  <c r="A4219" i="4" s="1"/>
  <c r="A4218" i="4" s="1"/>
  <c r="A4217" i="4" s="1"/>
  <c r="A4216" i="4" s="1"/>
  <c r="A4215" i="4" s="1"/>
  <c r="A4214" i="4" s="1"/>
  <c r="A4213" i="4" s="1"/>
  <c r="A4212" i="4" s="1"/>
  <c r="A4211" i="4" s="1"/>
  <c r="A4210" i="4" s="1"/>
  <c r="A4209" i="4" s="1"/>
  <c r="A4208" i="4" s="1"/>
  <c r="A4207" i="4" s="1"/>
  <c r="A4206" i="4" s="1"/>
  <c r="A4205" i="4" s="1"/>
  <c r="A4204" i="4" s="1"/>
  <c r="A4203" i="4" s="1"/>
  <c r="A4202" i="4" s="1"/>
  <c r="A4201" i="4" s="1"/>
  <c r="A4200" i="4" s="1"/>
  <c r="A4199" i="4" s="1"/>
  <c r="A4198" i="4" s="1"/>
  <c r="A4197" i="4" s="1"/>
  <c r="A4196" i="4" s="1"/>
  <c r="A4195" i="4" s="1"/>
  <c r="A4194" i="4" s="1"/>
  <c r="A4193" i="4" s="1"/>
  <c r="A4192" i="4" s="1"/>
  <c r="A4191" i="4" s="1"/>
  <c r="A4190" i="4" s="1"/>
  <c r="A4189" i="4" s="1"/>
  <c r="A4188" i="4" s="1"/>
  <c r="A4187" i="4" s="1"/>
  <c r="A4186" i="4" s="1"/>
  <c r="A4185" i="4" s="1"/>
  <c r="A4184" i="4" s="1"/>
  <c r="A4183" i="4" s="1"/>
  <c r="A4182" i="4" s="1"/>
  <c r="A4181" i="4" s="1"/>
  <c r="A4180" i="4" s="1"/>
  <c r="A4179" i="4" s="1"/>
  <c r="A4178" i="4" s="1"/>
  <c r="A4177" i="4" s="1"/>
  <c r="A4176" i="4" s="1"/>
  <c r="A4175" i="4" s="1"/>
  <c r="A4174" i="4" s="1"/>
  <c r="A4173" i="4" s="1"/>
  <c r="A4172" i="4" s="1"/>
  <c r="A4171" i="4" s="1"/>
  <c r="A4170" i="4" s="1"/>
  <c r="A4169" i="4" s="1"/>
  <c r="A4168" i="4" s="1"/>
  <c r="A4167" i="4" s="1"/>
  <c r="A4166" i="4" s="1"/>
  <c r="A4165" i="4" s="1"/>
  <c r="A4164" i="4" s="1"/>
  <c r="A4163" i="4" s="1"/>
  <c r="A4162" i="4" s="1"/>
  <c r="A4161" i="4" s="1"/>
  <c r="A4160" i="4" s="1"/>
  <c r="A4159" i="4" s="1"/>
  <c r="A4158" i="4" s="1"/>
  <c r="A4157" i="4" s="1"/>
  <c r="A4156" i="4" s="1"/>
  <c r="A4155" i="4" s="1"/>
  <c r="A4154" i="4" s="1"/>
  <c r="A4153" i="4" s="1"/>
  <c r="A4152" i="4" s="1"/>
  <c r="A4151" i="4" s="1"/>
  <c r="A4150" i="4" s="1"/>
  <c r="A4149" i="4" s="1"/>
  <c r="A4148" i="4" s="1"/>
  <c r="A4147" i="4" s="1"/>
  <c r="A4146" i="4" s="1"/>
  <c r="A4145" i="4" s="1"/>
  <c r="A4144" i="4" s="1"/>
  <c r="A4143" i="4" s="1"/>
  <c r="A4142" i="4" s="1"/>
  <c r="A4141" i="4" s="1"/>
  <c r="A4140" i="4" s="1"/>
  <c r="A4139" i="4" s="1"/>
  <c r="A4138" i="4" s="1"/>
  <c r="A4137" i="4" s="1"/>
  <c r="A4136" i="4" s="1"/>
  <c r="A4135" i="4" s="1"/>
  <c r="A4134" i="4" s="1"/>
  <c r="A4133" i="4" s="1"/>
  <c r="A4132" i="4" s="1"/>
  <c r="A4131" i="4" s="1"/>
  <c r="A4130" i="4" s="1"/>
  <c r="A4129" i="4" s="1"/>
  <c r="A4128" i="4" s="1"/>
  <c r="A4127" i="4" s="1"/>
  <c r="A4126" i="4" s="1"/>
  <c r="A4125" i="4" s="1"/>
  <c r="A4124" i="4" s="1"/>
  <c r="A4123" i="4" s="1"/>
  <c r="A4122" i="4" s="1"/>
  <c r="A4121" i="4" s="1"/>
  <c r="A4120" i="4" s="1"/>
  <c r="A4119" i="4" s="1"/>
  <c r="A4118" i="4" s="1"/>
  <c r="A4117" i="4" s="1"/>
  <c r="A4116" i="4" s="1"/>
  <c r="A4115" i="4" s="1"/>
  <c r="A4114" i="4" s="1"/>
  <c r="A4113" i="4" s="1"/>
  <c r="A4112" i="4" s="1"/>
  <c r="A4111" i="4" s="1"/>
  <c r="A4110" i="4" s="1"/>
  <c r="A4109" i="4" s="1"/>
  <c r="A4108" i="4" s="1"/>
  <c r="A4107" i="4" s="1"/>
  <c r="A4106" i="4" s="1"/>
  <c r="A4105" i="4" s="1"/>
  <c r="A4104" i="4" s="1"/>
  <c r="A4103" i="4" s="1"/>
  <c r="A4102" i="4" s="1"/>
  <c r="A4101" i="4" s="1"/>
  <c r="A4100" i="4" s="1"/>
  <c r="A4099" i="4" s="1"/>
  <c r="A4098" i="4" s="1"/>
  <c r="A4097" i="4" s="1"/>
  <c r="A4096" i="4" s="1"/>
  <c r="A4095" i="4" s="1"/>
  <c r="A4094" i="4" s="1"/>
  <c r="A4093" i="4" s="1"/>
  <c r="A4092" i="4" s="1"/>
  <c r="A4091" i="4" s="1"/>
  <c r="A4090" i="4" s="1"/>
  <c r="A4089" i="4" s="1"/>
  <c r="A4088" i="4" s="1"/>
  <c r="A4087" i="4" s="1"/>
  <c r="A4086" i="4" s="1"/>
  <c r="A4085" i="4" s="1"/>
  <c r="A4084" i="4" s="1"/>
  <c r="A4083" i="4" s="1"/>
  <c r="A4082" i="4" s="1"/>
  <c r="A4081" i="4" s="1"/>
  <c r="A4080" i="4" s="1"/>
  <c r="A4079" i="4" s="1"/>
  <c r="A4078" i="4" s="1"/>
  <c r="A4077" i="4" s="1"/>
  <c r="A4076" i="4" s="1"/>
  <c r="A4075" i="4" s="1"/>
  <c r="A4074" i="4" s="1"/>
  <c r="A4073" i="4" s="1"/>
  <c r="A4072" i="4" s="1"/>
  <c r="A4071" i="4" s="1"/>
  <c r="A4070" i="4" s="1"/>
  <c r="A4069" i="4" s="1"/>
  <c r="A4068" i="4" s="1"/>
  <c r="A4067" i="4" s="1"/>
  <c r="A4066" i="4" s="1"/>
  <c r="A4065" i="4" s="1"/>
  <c r="A4064" i="4" s="1"/>
  <c r="A4063" i="4" s="1"/>
  <c r="A4062" i="4" s="1"/>
  <c r="A4061" i="4" s="1"/>
  <c r="A4060" i="4" s="1"/>
  <c r="A4059" i="4" s="1"/>
  <c r="A4058" i="4" s="1"/>
  <c r="A4057" i="4" s="1"/>
  <c r="A4056" i="4" s="1"/>
  <c r="A4055" i="4" s="1"/>
  <c r="A4054" i="4" s="1"/>
  <c r="A4053" i="4" s="1"/>
  <c r="A4052" i="4" s="1"/>
  <c r="A4051" i="4" s="1"/>
  <c r="A4050" i="4" s="1"/>
  <c r="A4049" i="4" s="1"/>
  <c r="A4048" i="4" s="1"/>
  <c r="A4047" i="4" s="1"/>
  <c r="A4046" i="4" s="1"/>
  <c r="A4045" i="4" s="1"/>
  <c r="A4044" i="4" s="1"/>
  <c r="A4043" i="4" s="1"/>
  <c r="A4042" i="4" s="1"/>
  <c r="A4041" i="4" s="1"/>
  <c r="A4040" i="4" s="1"/>
  <c r="A4039" i="4" s="1"/>
  <c r="A4038" i="4" s="1"/>
  <c r="A4037" i="4" s="1"/>
  <c r="A4036" i="4" s="1"/>
  <c r="A4035" i="4" s="1"/>
  <c r="A4034" i="4" s="1"/>
  <c r="A4033" i="4" s="1"/>
  <c r="A4032" i="4" s="1"/>
  <c r="A4031" i="4" s="1"/>
  <c r="A4030" i="4" s="1"/>
  <c r="A4029" i="4" s="1"/>
  <c r="A4028" i="4" s="1"/>
  <c r="A4027" i="4" s="1"/>
  <c r="A4026" i="4" s="1"/>
  <c r="A4025" i="4" s="1"/>
  <c r="A4024" i="4" s="1"/>
  <c r="A4023" i="4" s="1"/>
  <c r="A4022" i="4" s="1"/>
  <c r="A4021" i="4" s="1"/>
  <c r="A4020" i="4" s="1"/>
  <c r="A4019" i="4" s="1"/>
  <c r="A4018" i="4" s="1"/>
  <c r="A4017" i="4" s="1"/>
  <c r="A4016" i="4" s="1"/>
  <c r="A4015" i="4" s="1"/>
  <c r="A4014" i="4" s="1"/>
  <c r="A4013" i="4" s="1"/>
  <c r="A4012" i="4" s="1"/>
  <c r="A4011" i="4" s="1"/>
  <c r="A4010" i="4" s="1"/>
  <c r="A4009" i="4" s="1"/>
  <c r="A4008" i="4" s="1"/>
  <c r="A4007" i="4" s="1"/>
  <c r="A4006" i="4" s="1"/>
  <c r="A4005" i="4" s="1"/>
  <c r="A4004" i="4" s="1"/>
  <c r="A4003" i="4" s="1"/>
  <c r="A4002" i="4" s="1"/>
  <c r="A4001" i="4" s="1"/>
  <c r="A4000" i="4" s="1"/>
  <c r="A3999" i="4" s="1"/>
  <c r="A3998" i="4" s="1"/>
  <c r="A3997" i="4" s="1"/>
  <c r="A3996" i="4" s="1"/>
  <c r="A3995" i="4" s="1"/>
  <c r="A3994" i="4" s="1"/>
  <c r="A3993" i="4" s="1"/>
  <c r="A3992" i="4" s="1"/>
  <c r="A3991" i="4" s="1"/>
  <c r="A3990" i="4" s="1"/>
  <c r="A3989" i="4" s="1"/>
  <c r="A3988" i="4" s="1"/>
  <c r="A3987" i="4" s="1"/>
  <c r="A3986" i="4" s="1"/>
  <c r="A3985" i="4" s="1"/>
  <c r="A3984" i="4" s="1"/>
  <c r="A3983" i="4" s="1"/>
  <c r="A3982" i="4" s="1"/>
  <c r="A3981" i="4" s="1"/>
  <c r="A3980" i="4" s="1"/>
  <c r="A3979" i="4" s="1"/>
  <c r="A3978" i="4" s="1"/>
  <c r="A3977" i="4" s="1"/>
  <c r="A3976" i="4" s="1"/>
  <c r="A3975" i="4" s="1"/>
  <c r="A3974" i="4" s="1"/>
  <c r="A3973" i="4" s="1"/>
  <c r="A3972" i="4" s="1"/>
  <c r="A3971" i="4" s="1"/>
  <c r="A3970" i="4" s="1"/>
  <c r="A3969" i="4" s="1"/>
  <c r="A3968" i="4" s="1"/>
  <c r="A3967" i="4" s="1"/>
  <c r="A3966" i="4" s="1"/>
  <c r="A3965" i="4" s="1"/>
  <c r="A3964" i="4" s="1"/>
  <c r="A3963" i="4" s="1"/>
  <c r="A3962" i="4" s="1"/>
  <c r="A3961" i="4" s="1"/>
  <c r="A3960" i="4" s="1"/>
  <c r="A3959" i="4" s="1"/>
  <c r="A3958" i="4" s="1"/>
  <c r="A3957" i="4" s="1"/>
  <c r="A3956" i="4" s="1"/>
  <c r="A3955" i="4" s="1"/>
  <c r="A3954" i="4" s="1"/>
  <c r="A3953" i="4" s="1"/>
  <c r="A3952" i="4" s="1"/>
  <c r="A3951" i="4" s="1"/>
  <c r="A3950" i="4" s="1"/>
  <c r="A3949" i="4" s="1"/>
  <c r="A3948" i="4" s="1"/>
  <c r="A3947" i="4" s="1"/>
  <c r="A3946" i="4" s="1"/>
  <c r="A3945" i="4" s="1"/>
  <c r="A3944" i="4" s="1"/>
  <c r="A3943" i="4" s="1"/>
  <c r="A3942" i="4" s="1"/>
  <c r="A3941" i="4" s="1"/>
  <c r="A3940" i="4" s="1"/>
  <c r="A3939" i="4" s="1"/>
  <c r="A3938" i="4" s="1"/>
  <c r="A3937" i="4" s="1"/>
  <c r="A3936" i="4" s="1"/>
  <c r="A3935" i="4" s="1"/>
  <c r="A3934" i="4" s="1"/>
  <c r="A3933" i="4" s="1"/>
  <c r="A3932" i="4" s="1"/>
  <c r="A3931" i="4" s="1"/>
  <c r="A3930" i="4" s="1"/>
  <c r="A3929" i="4" s="1"/>
  <c r="A3928" i="4" s="1"/>
  <c r="A3927" i="4" s="1"/>
  <c r="A3926" i="4" s="1"/>
  <c r="A3925" i="4" s="1"/>
  <c r="A3924" i="4" s="1"/>
  <c r="A3923" i="4" s="1"/>
  <c r="A3922" i="4" s="1"/>
  <c r="A3921" i="4" s="1"/>
  <c r="A3920" i="4" s="1"/>
  <c r="A3919" i="4" s="1"/>
  <c r="A3918" i="4" s="1"/>
  <c r="A3917" i="4" s="1"/>
  <c r="A3916" i="4" s="1"/>
  <c r="A3915" i="4" s="1"/>
  <c r="A3914" i="4" s="1"/>
  <c r="A3913" i="4" s="1"/>
  <c r="A3912" i="4" s="1"/>
  <c r="A3911" i="4" s="1"/>
  <c r="A3910" i="4" s="1"/>
  <c r="A3909" i="4" s="1"/>
  <c r="A3908" i="4" s="1"/>
  <c r="A3907" i="4" s="1"/>
  <c r="A3906" i="4" s="1"/>
  <c r="A3905" i="4" s="1"/>
  <c r="A3904" i="4" s="1"/>
  <c r="A3903" i="4" s="1"/>
  <c r="A3902" i="4" s="1"/>
  <c r="A3901" i="4" s="1"/>
  <c r="A3900" i="4" s="1"/>
  <c r="A3899" i="4" s="1"/>
  <c r="A3898" i="4" s="1"/>
  <c r="A3897" i="4" s="1"/>
  <c r="A3896" i="4" s="1"/>
  <c r="A3895" i="4" s="1"/>
  <c r="A3894" i="4" s="1"/>
  <c r="A3893" i="4" s="1"/>
  <c r="A3892" i="4" s="1"/>
  <c r="A3891" i="4" s="1"/>
  <c r="A3890" i="4" s="1"/>
  <c r="A3889" i="4" s="1"/>
  <c r="A3888" i="4" s="1"/>
  <c r="A3887" i="4" s="1"/>
  <c r="A3886" i="4" s="1"/>
  <c r="A3885" i="4" s="1"/>
  <c r="A3884" i="4" s="1"/>
  <c r="A3883" i="4" s="1"/>
  <c r="A3882" i="4" s="1"/>
  <c r="A3881" i="4" s="1"/>
  <c r="A3880" i="4" s="1"/>
  <c r="A3879" i="4" s="1"/>
  <c r="A3878" i="4" s="1"/>
  <c r="A3877" i="4" s="1"/>
  <c r="A3876" i="4" s="1"/>
  <c r="A3875" i="4" s="1"/>
  <c r="A3874" i="4" s="1"/>
  <c r="A3873" i="4" s="1"/>
  <c r="A3872" i="4" s="1"/>
  <c r="A3871" i="4" s="1"/>
  <c r="A3870" i="4" s="1"/>
  <c r="A3869" i="4" s="1"/>
  <c r="A3868" i="4" s="1"/>
  <c r="A3867" i="4" s="1"/>
  <c r="A3866" i="4" s="1"/>
  <c r="A3865" i="4" s="1"/>
  <c r="A3864" i="4" s="1"/>
  <c r="A3863" i="4" s="1"/>
  <c r="A3862" i="4" s="1"/>
  <c r="A3861" i="4" s="1"/>
  <c r="A3860" i="4" s="1"/>
  <c r="A3859" i="4" s="1"/>
  <c r="A3858" i="4" s="1"/>
  <c r="A3857" i="4" s="1"/>
  <c r="A3856" i="4" s="1"/>
  <c r="A3855" i="4" s="1"/>
  <c r="A3854" i="4" s="1"/>
  <c r="A3853" i="4" s="1"/>
  <c r="A3852" i="4" s="1"/>
  <c r="A3851" i="4" s="1"/>
  <c r="A3850" i="4" s="1"/>
  <c r="A3849" i="4" s="1"/>
  <c r="A3848" i="4" s="1"/>
  <c r="A3847" i="4" s="1"/>
  <c r="A3846" i="4" s="1"/>
  <c r="A3845" i="4" s="1"/>
  <c r="A3844" i="4" s="1"/>
  <c r="A3843" i="4" s="1"/>
  <c r="A3842" i="4" s="1"/>
  <c r="A3841" i="4" s="1"/>
  <c r="A3840" i="4" s="1"/>
  <c r="A3839" i="4" s="1"/>
  <c r="A3838" i="4" s="1"/>
  <c r="A3837" i="4" s="1"/>
  <c r="A3836" i="4" s="1"/>
  <c r="A3835" i="4" s="1"/>
  <c r="A3834" i="4" s="1"/>
  <c r="A3833" i="4" s="1"/>
  <c r="A3832" i="4" s="1"/>
  <c r="A3831" i="4" s="1"/>
  <c r="A3830" i="4" s="1"/>
  <c r="A3829" i="4" s="1"/>
  <c r="A3828" i="4" s="1"/>
  <c r="A3827" i="4" s="1"/>
  <c r="A3826" i="4" s="1"/>
  <c r="A3825" i="4" s="1"/>
  <c r="A3824" i="4" s="1"/>
  <c r="A3823" i="4" s="1"/>
  <c r="A3822" i="4" s="1"/>
  <c r="A3821" i="4" s="1"/>
  <c r="A3820" i="4" s="1"/>
  <c r="A3819" i="4" s="1"/>
  <c r="A3818" i="4" s="1"/>
  <c r="A3817" i="4" s="1"/>
  <c r="A3816" i="4" s="1"/>
  <c r="A3815" i="4" s="1"/>
  <c r="A3814" i="4" s="1"/>
  <c r="A3813" i="4" s="1"/>
  <c r="A3812" i="4" s="1"/>
  <c r="A3811" i="4" s="1"/>
  <c r="A3810" i="4" s="1"/>
  <c r="A3809" i="4" s="1"/>
  <c r="A3808" i="4" s="1"/>
  <c r="A3807" i="4" s="1"/>
  <c r="A3806" i="4" s="1"/>
  <c r="A3805" i="4" s="1"/>
  <c r="A3804" i="4" s="1"/>
  <c r="A3803" i="4" s="1"/>
  <c r="A3802" i="4" s="1"/>
  <c r="A3801" i="4" s="1"/>
  <c r="A3800" i="4" s="1"/>
  <c r="A3799" i="4" s="1"/>
  <c r="A3798" i="4" s="1"/>
  <c r="A3797" i="4" s="1"/>
  <c r="A3796" i="4" s="1"/>
  <c r="A3795" i="4" s="1"/>
  <c r="A3794" i="4" s="1"/>
  <c r="A3793" i="4" s="1"/>
  <c r="A3792" i="4" s="1"/>
  <c r="A3791" i="4" s="1"/>
  <c r="A3790" i="4" s="1"/>
  <c r="A3789" i="4" s="1"/>
  <c r="A3788" i="4" s="1"/>
  <c r="A3787" i="4" s="1"/>
  <c r="A3786" i="4" s="1"/>
  <c r="A3785" i="4" s="1"/>
  <c r="A3784" i="4" s="1"/>
  <c r="A3783" i="4" s="1"/>
  <c r="A3782" i="4" s="1"/>
  <c r="A3781" i="4" s="1"/>
  <c r="A3780" i="4" s="1"/>
  <c r="A3779" i="4" s="1"/>
  <c r="A3778" i="4" s="1"/>
  <c r="A3777" i="4" s="1"/>
  <c r="A3776" i="4" s="1"/>
  <c r="A3775" i="4" s="1"/>
  <c r="A3774" i="4" s="1"/>
  <c r="A3773" i="4" s="1"/>
  <c r="A3772" i="4" s="1"/>
  <c r="A3771" i="4" s="1"/>
  <c r="A3770" i="4" s="1"/>
  <c r="A3769" i="4" s="1"/>
  <c r="A3768" i="4" s="1"/>
  <c r="A3767" i="4" s="1"/>
  <c r="A3766" i="4" s="1"/>
  <c r="A3765" i="4" s="1"/>
  <c r="A3764" i="4" s="1"/>
  <c r="A3763" i="4" s="1"/>
  <c r="A3762" i="4" s="1"/>
  <c r="A3761" i="4" s="1"/>
  <c r="A3760" i="4" s="1"/>
  <c r="A3759" i="4" s="1"/>
  <c r="A3758" i="4" s="1"/>
  <c r="A3757" i="4" s="1"/>
  <c r="A3756" i="4" s="1"/>
  <c r="A3755" i="4" s="1"/>
  <c r="A3754" i="4" s="1"/>
  <c r="A3753" i="4" s="1"/>
  <c r="A3752" i="4" s="1"/>
  <c r="A3751" i="4" s="1"/>
  <c r="A3750" i="4" s="1"/>
  <c r="A3749" i="4" s="1"/>
  <c r="A3748" i="4" s="1"/>
  <c r="A3747" i="4" s="1"/>
  <c r="A3746" i="4" s="1"/>
  <c r="A3745" i="4" s="1"/>
  <c r="A3744" i="4" s="1"/>
  <c r="A3743" i="4" s="1"/>
  <c r="A3742" i="4" s="1"/>
  <c r="A3741" i="4" s="1"/>
  <c r="A3740" i="4" s="1"/>
  <c r="A3739" i="4" s="1"/>
  <c r="A3738" i="4" s="1"/>
  <c r="A3737" i="4" s="1"/>
  <c r="A3736" i="4" s="1"/>
  <c r="A3735" i="4" s="1"/>
  <c r="A3734" i="4" s="1"/>
  <c r="A3733" i="4" s="1"/>
  <c r="A3732" i="4" s="1"/>
  <c r="A3731" i="4" s="1"/>
  <c r="A3730" i="4" s="1"/>
  <c r="A3729" i="4" s="1"/>
  <c r="A3728" i="4" s="1"/>
  <c r="A3727" i="4" s="1"/>
  <c r="A3726" i="4" s="1"/>
  <c r="A3725" i="4" s="1"/>
  <c r="A3724" i="4" s="1"/>
  <c r="A3723" i="4" s="1"/>
  <c r="A3722" i="4" s="1"/>
  <c r="A3721" i="4" s="1"/>
  <c r="A3720" i="4" s="1"/>
  <c r="A3719" i="4" s="1"/>
  <c r="A3718" i="4" s="1"/>
  <c r="A3717" i="4" s="1"/>
  <c r="A3716" i="4" s="1"/>
  <c r="A3715" i="4" s="1"/>
  <c r="A3714" i="4" s="1"/>
  <c r="A3713" i="4" s="1"/>
  <c r="A3712" i="4" s="1"/>
  <c r="A3711" i="4" s="1"/>
  <c r="A3710" i="4" s="1"/>
  <c r="A3709" i="4" s="1"/>
  <c r="A3708" i="4" s="1"/>
  <c r="A3707" i="4" s="1"/>
  <c r="A3706" i="4" s="1"/>
  <c r="A3705" i="4" s="1"/>
  <c r="A3704" i="4" s="1"/>
  <c r="A3703" i="4" s="1"/>
  <c r="A3702" i="4" s="1"/>
  <c r="A3701" i="4" s="1"/>
  <c r="A3700" i="4" s="1"/>
  <c r="A3699" i="4" s="1"/>
  <c r="A3698" i="4" s="1"/>
  <c r="A3697" i="4" s="1"/>
  <c r="A3696" i="4" s="1"/>
  <c r="A3695" i="4" s="1"/>
  <c r="A3694" i="4" s="1"/>
  <c r="A3693" i="4" s="1"/>
  <c r="A3692" i="4" s="1"/>
  <c r="A3691" i="4" s="1"/>
  <c r="A3690" i="4" s="1"/>
  <c r="A3689" i="4" s="1"/>
  <c r="A3688" i="4" s="1"/>
  <c r="A3687" i="4" s="1"/>
  <c r="A3686" i="4" s="1"/>
  <c r="A3685" i="4" s="1"/>
  <c r="A3684" i="4" s="1"/>
  <c r="A3683" i="4" s="1"/>
  <c r="A3682" i="4" s="1"/>
  <c r="A3681" i="4" s="1"/>
  <c r="A3680" i="4" s="1"/>
  <c r="A3679" i="4" s="1"/>
  <c r="A3678" i="4" s="1"/>
  <c r="A3677" i="4" s="1"/>
  <c r="A3676" i="4" s="1"/>
  <c r="A3675" i="4" s="1"/>
  <c r="A3674" i="4" s="1"/>
  <c r="A3673" i="4" s="1"/>
  <c r="A3672" i="4" s="1"/>
  <c r="A3671" i="4" s="1"/>
  <c r="A3670" i="4" s="1"/>
  <c r="A3669" i="4" s="1"/>
  <c r="A3668" i="4" s="1"/>
  <c r="A3667" i="4" s="1"/>
  <c r="A3666" i="4" s="1"/>
  <c r="A3665" i="4" s="1"/>
  <c r="A3664" i="4" s="1"/>
  <c r="A3663" i="4" s="1"/>
  <c r="A3662" i="4" s="1"/>
  <c r="A3661" i="4" s="1"/>
  <c r="A3660" i="4" s="1"/>
  <c r="A3659" i="4" s="1"/>
  <c r="A3658" i="4" s="1"/>
  <c r="A3657" i="4" s="1"/>
  <c r="A3656" i="4" s="1"/>
  <c r="A3655" i="4" s="1"/>
  <c r="A3654" i="4" s="1"/>
  <c r="A3653" i="4" s="1"/>
  <c r="A3652" i="4" s="1"/>
  <c r="A3651" i="4" s="1"/>
  <c r="A3650" i="4" s="1"/>
  <c r="A3649" i="4" s="1"/>
  <c r="A3648" i="4" s="1"/>
  <c r="A3647" i="4" s="1"/>
  <c r="A3646" i="4" s="1"/>
  <c r="A3645" i="4" s="1"/>
  <c r="A3644" i="4" s="1"/>
  <c r="A3643" i="4" s="1"/>
  <c r="A3642" i="4" s="1"/>
  <c r="A3641" i="4" s="1"/>
  <c r="A3640" i="4" s="1"/>
  <c r="A3639" i="4" s="1"/>
  <c r="A3638" i="4" s="1"/>
  <c r="A3637" i="4" s="1"/>
  <c r="A3636" i="4" s="1"/>
  <c r="A3635" i="4" s="1"/>
  <c r="A3634" i="4" s="1"/>
  <c r="A3633" i="4" s="1"/>
  <c r="A3632" i="4" s="1"/>
  <c r="A3631" i="4" s="1"/>
  <c r="A3630" i="4" s="1"/>
  <c r="A3629" i="4" s="1"/>
  <c r="A3628" i="4" s="1"/>
  <c r="A3627" i="4" s="1"/>
  <c r="A3626" i="4" s="1"/>
  <c r="A3625" i="4" s="1"/>
  <c r="A3624" i="4" s="1"/>
  <c r="A3623" i="4" s="1"/>
  <c r="A3622" i="4" s="1"/>
  <c r="A3621" i="4" s="1"/>
  <c r="A3620" i="4" s="1"/>
  <c r="A3619" i="4" s="1"/>
  <c r="A3618" i="4" s="1"/>
  <c r="A3617" i="4" s="1"/>
  <c r="A3616" i="4" s="1"/>
  <c r="A3615" i="4" s="1"/>
  <c r="A3614" i="4" s="1"/>
  <c r="A3613" i="4" s="1"/>
  <c r="A3612" i="4" s="1"/>
  <c r="A3611" i="4" s="1"/>
  <c r="A3610" i="4" s="1"/>
  <c r="A3609" i="4" s="1"/>
  <c r="A3608" i="4" s="1"/>
  <c r="A3607" i="4" s="1"/>
  <c r="A3606" i="4" s="1"/>
  <c r="A3605" i="4" s="1"/>
  <c r="A3604" i="4" s="1"/>
  <c r="A3603" i="4" s="1"/>
  <c r="A3602" i="4" s="1"/>
  <c r="A3601" i="4" s="1"/>
  <c r="A3600" i="4" s="1"/>
  <c r="A3599" i="4" s="1"/>
  <c r="A3598" i="4" s="1"/>
  <c r="A3597" i="4" s="1"/>
  <c r="A3596" i="4" s="1"/>
  <c r="A3595" i="4" s="1"/>
  <c r="A3594" i="4" s="1"/>
  <c r="A3593" i="4" s="1"/>
  <c r="A3592" i="4" s="1"/>
  <c r="A3591" i="4" s="1"/>
  <c r="A3590" i="4" s="1"/>
  <c r="A3589" i="4" s="1"/>
  <c r="A3588" i="4" s="1"/>
  <c r="A3587" i="4" s="1"/>
  <c r="A3586" i="4" s="1"/>
  <c r="A3585" i="4" s="1"/>
  <c r="A3584" i="4" s="1"/>
  <c r="A3583" i="4" s="1"/>
  <c r="A3582" i="4" s="1"/>
  <c r="A3581" i="4" s="1"/>
  <c r="A3580" i="4" s="1"/>
  <c r="A3579" i="4" s="1"/>
  <c r="A3578" i="4" s="1"/>
  <c r="A3577" i="4" s="1"/>
  <c r="A3576" i="4" s="1"/>
  <c r="A3575" i="4" s="1"/>
  <c r="A3574" i="4" s="1"/>
  <c r="A3573" i="4" s="1"/>
  <c r="A3572" i="4" s="1"/>
  <c r="A3571" i="4" s="1"/>
  <c r="A3570" i="4" s="1"/>
  <c r="A3569" i="4" s="1"/>
  <c r="A3568" i="4" s="1"/>
  <c r="A3567" i="4" s="1"/>
  <c r="A3566" i="4" s="1"/>
  <c r="A3565" i="4" s="1"/>
  <c r="A3564" i="4" s="1"/>
  <c r="A3563" i="4" s="1"/>
  <c r="A3562" i="4" s="1"/>
  <c r="A3561" i="4" s="1"/>
  <c r="A3560" i="4" s="1"/>
  <c r="A3559" i="4" s="1"/>
  <c r="A3558" i="4" s="1"/>
  <c r="A3557" i="4" s="1"/>
  <c r="A3556" i="4" s="1"/>
  <c r="A3555" i="4" s="1"/>
  <c r="A3554" i="4" s="1"/>
  <c r="A3553" i="4" s="1"/>
  <c r="A3552" i="4" s="1"/>
  <c r="A3551" i="4" s="1"/>
  <c r="A3550" i="4" s="1"/>
  <c r="A3549" i="4" s="1"/>
  <c r="A3548" i="4" s="1"/>
  <c r="A3547" i="4" s="1"/>
  <c r="A3546" i="4" s="1"/>
  <c r="A3545" i="4" s="1"/>
  <c r="A3544" i="4" s="1"/>
  <c r="A3543" i="4" s="1"/>
  <c r="A3542" i="4" s="1"/>
  <c r="A3541" i="4" s="1"/>
  <c r="A3540" i="4" s="1"/>
  <c r="A3539" i="4" s="1"/>
  <c r="A3538" i="4" s="1"/>
  <c r="A3537" i="4" s="1"/>
  <c r="A3536" i="4" s="1"/>
  <c r="A3535" i="4" s="1"/>
  <c r="A3534" i="4" s="1"/>
  <c r="A3533" i="4" s="1"/>
  <c r="A3532" i="4" s="1"/>
  <c r="A3531" i="4" s="1"/>
  <c r="A3530" i="4" s="1"/>
  <c r="A3529" i="4" s="1"/>
  <c r="A3528" i="4" s="1"/>
  <c r="A3527" i="4" s="1"/>
  <c r="A3526" i="4" s="1"/>
  <c r="A3525" i="4" s="1"/>
  <c r="A3524" i="4" s="1"/>
  <c r="A3523" i="4" s="1"/>
  <c r="A3522" i="4" s="1"/>
  <c r="A3521" i="4" s="1"/>
  <c r="A3520" i="4" s="1"/>
  <c r="A3519" i="4" s="1"/>
  <c r="A3518" i="4" s="1"/>
  <c r="A3517" i="4" s="1"/>
  <c r="A3516" i="4" s="1"/>
  <c r="A3515" i="4" s="1"/>
  <c r="A3514" i="4" s="1"/>
  <c r="A3513" i="4" s="1"/>
  <c r="A3512" i="4" s="1"/>
  <c r="A3511" i="4" s="1"/>
  <c r="A3510" i="4" s="1"/>
  <c r="A3509" i="4" s="1"/>
  <c r="A3508" i="4" s="1"/>
  <c r="A3507" i="4" s="1"/>
  <c r="A3506" i="4" s="1"/>
  <c r="A3505" i="4" s="1"/>
  <c r="A3504" i="4" s="1"/>
  <c r="A3503" i="4" s="1"/>
  <c r="A3502" i="4" s="1"/>
  <c r="A3501" i="4" s="1"/>
  <c r="A3500" i="4" s="1"/>
  <c r="A3499" i="4" s="1"/>
  <c r="A3498" i="4" s="1"/>
  <c r="A3497" i="4" s="1"/>
  <c r="A3496" i="4" s="1"/>
  <c r="A3495" i="4" s="1"/>
  <c r="A3494" i="4" s="1"/>
  <c r="A3493" i="4" s="1"/>
  <c r="A3492" i="4" s="1"/>
  <c r="A3491" i="4" s="1"/>
  <c r="A3490" i="4" s="1"/>
  <c r="A3489" i="4" s="1"/>
  <c r="A3488" i="4" s="1"/>
  <c r="A3487" i="4" s="1"/>
  <c r="A3486" i="4" s="1"/>
  <c r="A3485" i="4" s="1"/>
  <c r="A3484" i="4" s="1"/>
  <c r="A3483" i="4" s="1"/>
  <c r="A3482" i="4" s="1"/>
  <c r="A3481" i="4" s="1"/>
  <c r="A3480" i="4" s="1"/>
  <c r="A3479" i="4" s="1"/>
  <c r="A3478" i="4" s="1"/>
  <c r="A3477" i="4" s="1"/>
  <c r="A3476" i="4" s="1"/>
  <c r="A3475" i="4" s="1"/>
  <c r="A3474" i="4" s="1"/>
  <c r="A3473" i="4" s="1"/>
  <c r="A3472" i="4" s="1"/>
  <c r="A3471" i="4" s="1"/>
  <c r="A3470" i="4" s="1"/>
  <c r="A3469" i="4" s="1"/>
  <c r="A3468" i="4" s="1"/>
  <c r="A3467" i="4" s="1"/>
  <c r="A3466" i="4" s="1"/>
  <c r="A3465" i="4" s="1"/>
  <c r="A3464" i="4" s="1"/>
  <c r="A3463" i="4" s="1"/>
  <c r="A3462" i="4" s="1"/>
  <c r="A3461" i="4" s="1"/>
  <c r="A3460" i="4" s="1"/>
  <c r="A3459" i="4" s="1"/>
  <c r="A3458" i="4" s="1"/>
  <c r="A3457" i="4" s="1"/>
  <c r="A3456" i="4" s="1"/>
  <c r="A3455" i="4" s="1"/>
  <c r="A3454" i="4" s="1"/>
  <c r="A3453" i="4" s="1"/>
  <c r="A3452" i="4" s="1"/>
  <c r="A3451" i="4" s="1"/>
  <c r="A3450" i="4" s="1"/>
  <c r="A3449" i="4" s="1"/>
  <c r="A3448" i="4" s="1"/>
  <c r="A3447" i="4" s="1"/>
  <c r="A3446" i="4" s="1"/>
  <c r="A3445" i="4" s="1"/>
  <c r="A3444" i="4" s="1"/>
  <c r="A3443" i="4" s="1"/>
  <c r="A3442" i="4" s="1"/>
  <c r="A3441" i="4" s="1"/>
  <c r="A3440" i="4" s="1"/>
  <c r="A3439" i="4" s="1"/>
  <c r="A3438" i="4" s="1"/>
  <c r="A3437" i="4" s="1"/>
  <c r="A3436" i="4" s="1"/>
  <c r="A3435" i="4" s="1"/>
  <c r="A3434" i="4" s="1"/>
  <c r="A3433" i="4" s="1"/>
  <c r="A3432" i="4" s="1"/>
  <c r="A3431" i="4" s="1"/>
  <c r="A3430" i="4" s="1"/>
  <c r="A3429" i="4" s="1"/>
  <c r="A3428" i="4" s="1"/>
  <c r="A3427" i="4" s="1"/>
  <c r="A3426" i="4" s="1"/>
  <c r="A3425" i="4" s="1"/>
  <c r="A3424" i="4" s="1"/>
  <c r="A3423" i="4" s="1"/>
  <c r="A3422" i="4" s="1"/>
  <c r="A3421" i="4" s="1"/>
  <c r="A3420" i="4" s="1"/>
  <c r="A3419" i="4" s="1"/>
  <c r="A3418" i="4" s="1"/>
  <c r="A3417" i="4" s="1"/>
  <c r="A3416" i="4" s="1"/>
  <c r="A3415" i="4" s="1"/>
  <c r="A3414" i="4" s="1"/>
  <c r="A3413" i="4" s="1"/>
  <c r="A3412" i="4" s="1"/>
  <c r="A3411" i="4" s="1"/>
  <c r="A3410" i="4" s="1"/>
  <c r="A3409" i="4" s="1"/>
  <c r="A3408" i="4" s="1"/>
  <c r="A3407" i="4" s="1"/>
  <c r="A3406" i="4" s="1"/>
  <c r="A3405" i="4" s="1"/>
  <c r="A3404" i="4" s="1"/>
  <c r="A3403" i="4" s="1"/>
  <c r="A3402" i="4" s="1"/>
  <c r="A3401" i="4" s="1"/>
  <c r="A3400" i="4" s="1"/>
  <c r="A3399" i="4" s="1"/>
  <c r="A3398" i="4" s="1"/>
  <c r="A3397" i="4" s="1"/>
  <c r="A3396" i="4" s="1"/>
  <c r="A3395" i="4" s="1"/>
  <c r="A3394" i="4" s="1"/>
  <c r="A3393" i="4" s="1"/>
  <c r="A3392" i="4" s="1"/>
  <c r="A3391" i="4" s="1"/>
  <c r="A3390" i="4" s="1"/>
  <c r="A3389" i="4" s="1"/>
  <c r="A3388" i="4" s="1"/>
  <c r="A3387" i="4" s="1"/>
  <c r="A3386" i="4" s="1"/>
  <c r="A3385" i="4" s="1"/>
  <c r="A3384" i="4" s="1"/>
  <c r="A3383" i="4" s="1"/>
  <c r="A3382" i="4" s="1"/>
  <c r="A3381" i="4" s="1"/>
  <c r="A3380" i="4" s="1"/>
  <c r="A3379" i="4" s="1"/>
  <c r="A3378" i="4" s="1"/>
  <c r="A3377" i="4" s="1"/>
  <c r="A3376" i="4" s="1"/>
  <c r="A3375" i="4" s="1"/>
  <c r="A3374" i="4" s="1"/>
  <c r="A3373" i="4" s="1"/>
  <c r="A3372" i="4" s="1"/>
  <c r="A3371" i="4" s="1"/>
  <c r="A3370" i="4" s="1"/>
  <c r="A3369" i="4" s="1"/>
  <c r="A3368" i="4" s="1"/>
  <c r="A3367" i="4" s="1"/>
  <c r="A3366" i="4" s="1"/>
  <c r="A3365" i="4" s="1"/>
  <c r="A3364" i="4" s="1"/>
  <c r="A3363" i="4" s="1"/>
  <c r="A3362" i="4" s="1"/>
  <c r="A3361" i="4" s="1"/>
  <c r="A3360" i="4" s="1"/>
  <c r="A3359" i="4" s="1"/>
  <c r="A3358" i="4" s="1"/>
  <c r="A3357" i="4" s="1"/>
  <c r="A3356" i="4" s="1"/>
  <c r="A3355" i="4" s="1"/>
  <c r="A3354" i="4" s="1"/>
  <c r="A3353" i="4" s="1"/>
  <c r="A3352" i="4" s="1"/>
  <c r="A3351" i="4" s="1"/>
  <c r="A3350" i="4" s="1"/>
  <c r="A3349" i="4" s="1"/>
  <c r="A3348" i="4" s="1"/>
  <c r="A3347" i="4" s="1"/>
  <c r="A3346" i="4" s="1"/>
  <c r="A3345" i="4" s="1"/>
  <c r="A3344" i="4" s="1"/>
  <c r="A3343" i="4" s="1"/>
  <c r="A3342" i="4" s="1"/>
  <c r="A3341" i="4" s="1"/>
  <c r="A3340" i="4" s="1"/>
  <c r="A3339" i="4" s="1"/>
  <c r="A3338" i="4" s="1"/>
  <c r="A3337" i="4" s="1"/>
  <c r="A3336" i="4" s="1"/>
  <c r="A3335" i="4" s="1"/>
  <c r="A3334" i="4" s="1"/>
  <c r="A3333" i="4" s="1"/>
  <c r="A3332" i="4" s="1"/>
  <c r="A3331" i="4" s="1"/>
  <c r="A3330" i="4" s="1"/>
  <c r="A3329" i="4" s="1"/>
  <c r="A3328" i="4" s="1"/>
  <c r="A3327" i="4" s="1"/>
  <c r="A3326" i="4" s="1"/>
  <c r="A3325" i="4" s="1"/>
  <c r="A3324" i="4" s="1"/>
  <c r="A3323" i="4" s="1"/>
  <c r="A3322" i="4" s="1"/>
  <c r="A3321" i="4" s="1"/>
  <c r="A3320" i="4" s="1"/>
  <c r="A3319" i="4" s="1"/>
  <c r="A3318" i="4" s="1"/>
  <c r="A3317" i="4" s="1"/>
  <c r="A3316" i="4" s="1"/>
  <c r="A3315" i="4" s="1"/>
  <c r="A3314" i="4" s="1"/>
  <c r="A3313" i="4" s="1"/>
  <c r="A3312" i="4" s="1"/>
  <c r="A3311" i="4" s="1"/>
  <c r="A3310" i="4" s="1"/>
  <c r="A3309" i="4" s="1"/>
  <c r="A3308" i="4" s="1"/>
  <c r="A3307" i="4" s="1"/>
  <c r="A3306" i="4" s="1"/>
  <c r="A3305" i="4" s="1"/>
  <c r="A3304" i="4" s="1"/>
  <c r="A3303" i="4" s="1"/>
  <c r="A3302" i="4" s="1"/>
  <c r="A3301" i="4" s="1"/>
  <c r="A3300" i="4" s="1"/>
  <c r="A3299" i="4" s="1"/>
  <c r="A3298" i="4" s="1"/>
  <c r="A3297" i="4" s="1"/>
  <c r="A3296" i="4" s="1"/>
  <c r="A3295" i="4" s="1"/>
  <c r="A3294" i="4" s="1"/>
  <c r="A3293" i="4" s="1"/>
  <c r="A3292" i="4" s="1"/>
  <c r="A3291" i="4" s="1"/>
  <c r="A3290" i="4" s="1"/>
  <c r="A3289" i="4" s="1"/>
  <c r="A3288" i="4" s="1"/>
  <c r="A3287" i="4" s="1"/>
  <c r="A3286" i="4" s="1"/>
  <c r="A3285" i="4" s="1"/>
  <c r="A3284" i="4" s="1"/>
  <c r="A3283" i="4" s="1"/>
  <c r="A3282" i="4" s="1"/>
  <c r="A3281" i="4" s="1"/>
  <c r="A3280" i="4" s="1"/>
  <c r="A3279" i="4" s="1"/>
  <c r="A3278" i="4" s="1"/>
  <c r="A3277" i="4" s="1"/>
  <c r="A3276" i="4" s="1"/>
  <c r="A3275" i="4" s="1"/>
  <c r="A3274" i="4" s="1"/>
  <c r="A3273" i="4" s="1"/>
  <c r="A3272" i="4" s="1"/>
  <c r="A3271" i="4" s="1"/>
  <c r="A3270" i="4" s="1"/>
  <c r="A3269" i="4" s="1"/>
  <c r="A3268" i="4" s="1"/>
  <c r="A3267" i="4" s="1"/>
  <c r="A3266" i="4" s="1"/>
  <c r="A3265" i="4" s="1"/>
  <c r="A3264" i="4" s="1"/>
  <c r="A3263" i="4" s="1"/>
  <c r="A3262" i="4" s="1"/>
  <c r="A3261" i="4" s="1"/>
  <c r="A3260" i="4" s="1"/>
  <c r="A3259" i="4" s="1"/>
  <c r="A3258" i="4" s="1"/>
  <c r="A3257" i="4" s="1"/>
  <c r="A3256" i="4" s="1"/>
  <c r="A3255" i="4" s="1"/>
  <c r="A3254" i="4" s="1"/>
  <c r="A3253" i="4" s="1"/>
  <c r="A3252" i="4" s="1"/>
  <c r="A3251" i="4" s="1"/>
  <c r="A3250" i="4" s="1"/>
  <c r="A3249" i="4" s="1"/>
  <c r="A3248" i="4" s="1"/>
  <c r="A3247" i="4" s="1"/>
  <c r="A3246" i="4" s="1"/>
  <c r="A3245" i="4" s="1"/>
  <c r="A3244" i="4" s="1"/>
  <c r="A3243" i="4" s="1"/>
  <c r="A3242" i="4" s="1"/>
  <c r="A3241" i="4" s="1"/>
  <c r="A3240" i="4" s="1"/>
  <c r="A3239" i="4" s="1"/>
  <c r="A3238" i="4" s="1"/>
  <c r="A3237" i="4" s="1"/>
  <c r="A3236" i="4" s="1"/>
  <c r="A3235" i="4" s="1"/>
  <c r="A3234" i="4" s="1"/>
  <c r="A3233" i="4" s="1"/>
  <c r="A3232" i="4" s="1"/>
  <c r="A3231" i="4" s="1"/>
  <c r="A3230" i="4" s="1"/>
  <c r="A3229" i="4" s="1"/>
  <c r="A3228" i="4" s="1"/>
  <c r="A3227" i="4" s="1"/>
  <c r="A3226" i="4" s="1"/>
  <c r="A3225" i="4" s="1"/>
  <c r="A3224" i="4" s="1"/>
  <c r="A3223" i="4" s="1"/>
  <c r="A3222" i="4" s="1"/>
  <c r="A3221" i="4" s="1"/>
  <c r="A3220" i="4" s="1"/>
  <c r="A3219" i="4" s="1"/>
  <c r="A3218" i="4" s="1"/>
  <c r="A3217" i="4" s="1"/>
  <c r="A3216" i="4" s="1"/>
  <c r="A3215" i="4" s="1"/>
  <c r="A3214" i="4" s="1"/>
  <c r="A3213" i="4" s="1"/>
  <c r="A3212" i="4" s="1"/>
  <c r="A3211" i="4" s="1"/>
  <c r="A3210" i="4" s="1"/>
  <c r="A3209" i="4" s="1"/>
  <c r="A3208" i="4" s="1"/>
  <c r="A3207" i="4" s="1"/>
  <c r="A3206" i="4" s="1"/>
  <c r="A3205" i="4" s="1"/>
  <c r="A3204" i="4" s="1"/>
  <c r="A3203" i="4" s="1"/>
  <c r="A3202" i="4" s="1"/>
  <c r="A3201" i="4" s="1"/>
  <c r="A3200" i="4" s="1"/>
  <c r="A3199" i="4" s="1"/>
  <c r="A3198" i="4" s="1"/>
  <c r="A3197" i="4" s="1"/>
  <c r="A3196" i="4" s="1"/>
  <c r="A3195" i="4" s="1"/>
  <c r="A3194" i="4" s="1"/>
  <c r="A3193" i="4" s="1"/>
  <c r="A3192" i="4" s="1"/>
  <c r="A3191" i="4" s="1"/>
  <c r="A3190" i="4" s="1"/>
  <c r="A3189" i="4" s="1"/>
  <c r="A3188" i="4" s="1"/>
  <c r="A3187" i="4" s="1"/>
  <c r="A3186" i="4" s="1"/>
  <c r="A3185" i="4" s="1"/>
  <c r="A3184" i="4" s="1"/>
  <c r="A3183" i="4" s="1"/>
  <c r="A3182" i="4" s="1"/>
  <c r="A3181" i="4" s="1"/>
  <c r="A3180" i="4" s="1"/>
  <c r="A3179" i="4" s="1"/>
  <c r="A3178" i="4" s="1"/>
  <c r="A3177" i="4" s="1"/>
  <c r="A3176" i="4" s="1"/>
  <c r="A3175" i="4" s="1"/>
  <c r="A3174" i="4" s="1"/>
  <c r="A3173" i="4" s="1"/>
  <c r="A3172" i="4" s="1"/>
  <c r="A3171" i="4" s="1"/>
  <c r="A3170" i="4" s="1"/>
  <c r="A3169" i="4" s="1"/>
  <c r="A3168" i="4" s="1"/>
  <c r="A3167" i="4" s="1"/>
  <c r="A3166" i="4" s="1"/>
  <c r="A3165" i="4" s="1"/>
  <c r="A3164" i="4" s="1"/>
  <c r="A3163" i="4" s="1"/>
  <c r="A3162" i="4" s="1"/>
  <c r="A3161" i="4" s="1"/>
  <c r="A3160" i="4" s="1"/>
  <c r="A3159" i="4" s="1"/>
  <c r="A3158" i="4" s="1"/>
  <c r="A3157" i="4" s="1"/>
  <c r="A3156" i="4" s="1"/>
  <c r="A3155" i="4" s="1"/>
  <c r="A3154" i="4" s="1"/>
  <c r="A3153" i="4" s="1"/>
  <c r="A3152" i="4" s="1"/>
  <c r="A3151" i="4" s="1"/>
  <c r="A3150" i="4" s="1"/>
  <c r="A3149" i="4" s="1"/>
  <c r="A3148" i="4" s="1"/>
  <c r="A3147" i="4" s="1"/>
  <c r="A3146" i="4" s="1"/>
  <c r="A3145" i="4" s="1"/>
  <c r="A3144" i="4" s="1"/>
  <c r="A3143" i="4" s="1"/>
  <c r="A3142" i="4" s="1"/>
  <c r="A3141" i="4" s="1"/>
  <c r="A3140" i="4" s="1"/>
  <c r="A3139" i="4" s="1"/>
  <c r="A3138" i="4" s="1"/>
  <c r="A3137" i="4" s="1"/>
  <c r="A3136" i="4" s="1"/>
  <c r="A3135" i="4" s="1"/>
  <c r="A3134" i="4" s="1"/>
  <c r="A3133" i="4" s="1"/>
  <c r="A3132" i="4" s="1"/>
  <c r="A3131" i="4" s="1"/>
  <c r="A3130" i="4" s="1"/>
  <c r="A3129" i="4" s="1"/>
  <c r="A3128" i="4" s="1"/>
  <c r="A3127" i="4" s="1"/>
  <c r="A3126" i="4" s="1"/>
  <c r="A3125" i="4" s="1"/>
  <c r="A3124" i="4" s="1"/>
  <c r="A3123" i="4" s="1"/>
  <c r="A3122" i="4" s="1"/>
  <c r="A3121" i="4" s="1"/>
  <c r="A3120" i="4" s="1"/>
  <c r="A3119" i="4" s="1"/>
  <c r="A3118" i="4" s="1"/>
  <c r="A3117" i="4" s="1"/>
  <c r="A3116" i="4" s="1"/>
  <c r="A3115" i="4" s="1"/>
  <c r="A3114" i="4" s="1"/>
  <c r="A3113" i="4" s="1"/>
  <c r="A3112" i="4" s="1"/>
  <c r="A3111" i="4" s="1"/>
  <c r="A3110" i="4" s="1"/>
  <c r="A3109" i="4" s="1"/>
  <c r="A3108" i="4" s="1"/>
  <c r="A3107" i="4" s="1"/>
  <c r="A3106" i="4" s="1"/>
  <c r="A3105" i="4" s="1"/>
  <c r="A3104" i="4" s="1"/>
  <c r="A3103" i="4" s="1"/>
  <c r="A3102" i="4" s="1"/>
  <c r="A3101" i="4" s="1"/>
  <c r="A3100" i="4" s="1"/>
  <c r="A3099" i="4" s="1"/>
  <c r="A3098" i="4" s="1"/>
  <c r="A3097" i="4" s="1"/>
  <c r="A3096" i="4" s="1"/>
  <c r="A3095" i="4" s="1"/>
  <c r="A3094" i="4" s="1"/>
  <c r="A3093" i="4" s="1"/>
  <c r="A3092" i="4" s="1"/>
  <c r="A3091" i="4" s="1"/>
  <c r="A3090" i="4" s="1"/>
  <c r="A3089" i="4" s="1"/>
  <c r="A3088" i="4" s="1"/>
  <c r="A3087" i="4" s="1"/>
  <c r="A3086" i="4" s="1"/>
  <c r="A3085" i="4" s="1"/>
  <c r="A3084" i="4" s="1"/>
  <c r="A3083" i="4" s="1"/>
  <c r="A3082" i="4" s="1"/>
  <c r="A3081" i="4" s="1"/>
  <c r="A3080" i="4" s="1"/>
  <c r="A3079" i="4" s="1"/>
  <c r="A3078" i="4" s="1"/>
  <c r="A3077" i="4" s="1"/>
  <c r="A3076" i="4" s="1"/>
  <c r="A3075" i="4" s="1"/>
  <c r="A3074" i="4" s="1"/>
  <c r="A3073" i="4" s="1"/>
  <c r="A3072" i="4" s="1"/>
  <c r="A3071" i="4" s="1"/>
  <c r="A3070" i="4" s="1"/>
  <c r="A3069" i="4" s="1"/>
  <c r="A3068" i="4" s="1"/>
  <c r="A3067" i="4" s="1"/>
  <c r="A3066" i="4" s="1"/>
  <c r="A3065" i="4" s="1"/>
  <c r="A3064" i="4" s="1"/>
  <c r="A3063" i="4" s="1"/>
  <c r="A3062" i="4" s="1"/>
  <c r="A3061" i="4" s="1"/>
  <c r="A3060" i="4" s="1"/>
  <c r="A3059" i="4" s="1"/>
  <c r="A3058" i="4" s="1"/>
  <c r="A3057" i="4" s="1"/>
  <c r="A3056" i="4" s="1"/>
  <c r="A3055" i="4" s="1"/>
  <c r="A3054" i="4" s="1"/>
  <c r="A3053" i="4" s="1"/>
  <c r="A3052" i="4" s="1"/>
  <c r="A3051" i="4" s="1"/>
  <c r="A3050" i="4" s="1"/>
  <c r="A3049" i="4" s="1"/>
  <c r="A3048" i="4" s="1"/>
  <c r="A3047" i="4" s="1"/>
  <c r="A3046" i="4" s="1"/>
  <c r="A3045" i="4" s="1"/>
  <c r="A3044" i="4" s="1"/>
  <c r="A3043" i="4" s="1"/>
  <c r="A3042" i="4" s="1"/>
  <c r="A3041" i="4" s="1"/>
  <c r="A3040" i="4" s="1"/>
  <c r="A3039" i="4" s="1"/>
  <c r="A3038" i="4" s="1"/>
  <c r="A3037" i="4" s="1"/>
  <c r="A3036" i="4" s="1"/>
  <c r="A3035" i="4" s="1"/>
  <c r="A3034" i="4" s="1"/>
  <c r="A3033" i="4" s="1"/>
  <c r="A3032" i="4" s="1"/>
  <c r="A3031" i="4" s="1"/>
  <c r="A3030" i="4" s="1"/>
  <c r="A3029" i="4" s="1"/>
  <c r="A3028" i="4" s="1"/>
  <c r="A3027" i="4" s="1"/>
  <c r="A3026" i="4" s="1"/>
  <c r="A3025" i="4" s="1"/>
  <c r="A3024" i="4" s="1"/>
  <c r="A3023" i="4" s="1"/>
  <c r="A3022" i="4" s="1"/>
  <c r="A3021" i="4" s="1"/>
  <c r="A3020" i="4" s="1"/>
  <c r="A3019" i="4" s="1"/>
  <c r="A3018" i="4" s="1"/>
  <c r="A3017" i="4" s="1"/>
  <c r="A3016" i="4" s="1"/>
  <c r="A3015" i="4" s="1"/>
  <c r="A3014" i="4" s="1"/>
  <c r="A3013" i="4" s="1"/>
  <c r="A3012" i="4" s="1"/>
  <c r="A3011" i="4" s="1"/>
  <c r="A3010" i="4" s="1"/>
  <c r="A3009" i="4" s="1"/>
  <c r="A3008" i="4" s="1"/>
  <c r="A3007" i="4" s="1"/>
  <c r="A3006" i="4" s="1"/>
  <c r="A3005" i="4" s="1"/>
  <c r="A3004" i="4" s="1"/>
  <c r="A3003" i="4" s="1"/>
  <c r="A3002" i="4" s="1"/>
  <c r="A3001" i="4" s="1"/>
  <c r="A3000" i="4" s="1"/>
  <c r="A2999" i="4" s="1"/>
  <c r="A2998" i="4" s="1"/>
  <c r="A2997" i="4" s="1"/>
  <c r="A2996" i="4" s="1"/>
  <c r="A2995" i="4" s="1"/>
  <c r="A2994" i="4" s="1"/>
  <c r="A2993" i="4" s="1"/>
  <c r="A2992" i="4" s="1"/>
  <c r="A2991" i="4" s="1"/>
  <c r="A2990" i="4" s="1"/>
  <c r="A2989" i="4" s="1"/>
  <c r="A2988" i="4" s="1"/>
  <c r="A2987" i="4" s="1"/>
  <c r="A2986" i="4" s="1"/>
  <c r="A2985" i="4" s="1"/>
  <c r="A2984" i="4" s="1"/>
  <c r="A2983" i="4" s="1"/>
  <c r="A2982" i="4" s="1"/>
  <c r="A2981" i="4" s="1"/>
  <c r="A2980" i="4" s="1"/>
  <c r="A2979" i="4" s="1"/>
  <c r="A2978" i="4" s="1"/>
  <c r="A2977" i="4" s="1"/>
  <c r="A2976" i="4" s="1"/>
  <c r="A2975" i="4" s="1"/>
  <c r="A2974" i="4" s="1"/>
  <c r="A2973" i="4" s="1"/>
  <c r="A2972" i="4" s="1"/>
  <c r="A2971" i="4" s="1"/>
  <c r="A2970" i="4" s="1"/>
  <c r="A2969" i="4" s="1"/>
  <c r="A2968" i="4" s="1"/>
  <c r="A2967" i="4" s="1"/>
  <c r="A2966" i="4" s="1"/>
  <c r="A2965" i="4" s="1"/>
  <c r="A2964" i="4" s="1"/>
  <c r="A2963" i="4" s="1"/>
  <c r="A2962" i="4" s="1"/>
  <c r="A2961" i="4" s="1"/>
  <c r="A2960" i="4" s="1"/>
  <c r="A2959" i="4" s="1"/>
  <c r="A2958" i="4" s="1"/>
  <c r="A2957" i="4" s="1"/>
  <c r="A2956" i="4" s="1"/>
  <c r="A2955" i="4" s="1"/>
  <c r="A2954" i="4" s="1"/>
  <c r="A2953" i="4" s="1"/>
  <c r="A2952" i="4" s="1"/>
  <c r="A2951" i="4" s="1"/>
  <c r="A2950" i="4" s="1"/>
  <c r="A2949" i="4" s="1"/>
  <c r="A2948" i="4" s="1"/>
  <c r="A2947" i="4" s="1"/>
  <c r="A2946" i="4" s="1"/>
  <c r="A2945" i="4" s="1"/>
  <c r="A2944" i="4" s="1"/>
  <c r="A2943" i="4" s="1"/>
  <c r="A2942" i="4" s="1"/>
  <c r="A2941" i="4" s="1"/>
  <c r="A2940" i="4" s="1"/>
  <c r="A2939" i="4" s="1"/>
  <c r="A2938" i="4" s="1"/>
  <c r="A2937" i="4" s="1"/>
  <c r="A2936" i="4" s="1"/>
  <c r="A2935" i="4" s="1"/>
  <c r="A2934" i="4" s="1"/>
  <c r="A2933" i="4" s="1"/>
  <c r="A2932" i="4" s="1"/>
  <c r="A2931" i="4" s="1"/>
  <c r="A2930" i="4" s="1"/>
  <c r="A2929" i="4" s="1"/>
  <c r="A2928" i="4" s="1"/>
  <c r="A2927" i="4" s="1"/>
  <c r="A2926" i="4" s="1"/>
  <c r="A2925" i="4" s="1"/>
  <c r="A2924" i="4" s="1"/>
  <c r="A2923" i="4" s="1"/>
  <c r="A2922" i="4" s="1"/>
  <c r="A2921" i="4" s="1"/>
  <c r="A2920" i="4" s="1"/>
  <c r="A2919" i="4" s="1"/>
  <c r="A2918" i="4" s="1"/>
  <c r="A2917" i="4" s="1"/>
  <c r="A2916" i="4" s="1"/>
  <c r="A2915" i="4" s="1"/>
  <c r="A2914" i="4" s="1"/>
  <c r="A2913" i="4" s="1"/>
  <c r="A2912" i="4" s="1"/>
  <c r="A2911" i="4" s="1"/>
  <c r="A2910" i="4" s="1"/>
  <c r="A2909" i="4" s="1"/>
  <c r="A2908" i="4" s="1"/>
  <c r="A2907" i="4" s="1"/>
  <c r="A2906" i="4" s="1"/>
  <c r="A2905" i="4" s="1"/>
  <c r="A2904" i="4" s="1"/>
  <c r="A2903" i="4" s="1"/>
  <c r="A2902" i="4" s="1"/>
  <c r="A2901" i="4" s="1"/>
  <c r="A2900" i="4" s="1"/>
  <c r="A2899" i="4" s="1"/>
  <c r="A2898" i="4" s="1"/>
  <c r="A2897" i="4" s="1"/>
  <c r="A2896" i="4" s="1"/>
  <c r="A2895" i="4" s="1"/>
  <c r="A2894" i="4" s="1"/>
  <c r="A2893" i="4" s="1"/>
  <c r="A2892" i="4" s="1"/>
  <c r="A2891" i="4" s="1"/>
  <c r="A2890" i="4" s="1"/>
  <c r="A2889" i="4" s="1"/>
  <c r="A2888" i="4" s="1"/>
  <c r="A2887" i="4" s="1"/>
  <c r="A2886" i="4" s="1"/>
  <c r="A2885" i="4" s="1"/>
  <c r="A2884" i="4" s="1"/>
  <c r="A2883" i="4" s="1"/>
  <c r="A2882" i="4" s="1"/>
  <c r="A2881" i="4" s="1"/>
  <c r="A2880" i="4" s="1"/>
  <c r="A2879" i="4" s="1"/>
  <c r="A2878" i="4" s="1"/>
  <c r="A2877" i="4" s="1"/>
  <c r="A2876" i="4" s="1"/>
  <c r="A2875" i="4" s="1"/>
  <c r="A2874" i="4" s="1"/>
  <c r="A2873" i="4" s="1"/>
  <c r="A2872" i="4" s="1"/>
  <c r="A2871" i="4" s="1"/>
  <c r="A2870" i="4" s="1"/>
  <c r="A2869" i="4" s="1"/>
  <c r="A2868" i="4" s="1"/>
  <c r="A2867" i="4" s="1"/>
  <c r="A2866" i="4" s="1"/>
  <c r="A2865" i="4" s="1"/>
  <c r="A2864" i="4" s="1"/>
  <c r="A2863" i="4" s="1"/>
  <c r="A2862" i="4" s="1"/>
  <c r="A2861" i="4" s="1"/>
  <c r="A2860" i="4" s="1"/>
  <c r="A2859" i="4" s="1"/>
  <c r="A2858" i="4" s="1"/>
  <c r="A2857" i="4" s="1"/>
  <c r="A2856" i="4" s="1"/>
  <c r="A2855" i="4" s="1"/>
  <c r="A2854" i="4" s="1"/>
  <c r="A2853" i="4" s="1"/>
  <c r="A2852" i="4" s="1"/>
  <c r="A2851" i="4" s="1"/>
  <c r="A2850" i="4" s="1"/>
  <c r="A2849" i="4" s="1"/>
  <c r="A2848" i="4" s="1"/>
  <c r="A2847" i="4" s="1"/>
  <c r="A2846" i="4" s="1"/>
  <c r="A2845" i="4" s="1"/>
  <c r="A2844" i="4" s="1"/>
  <c r="A2843" i="4" s="1"/>
  <c r="A2842" i="4" s="1"/>
  <c r="A2841" i="4" s="1"/>
  <c r="A2840" i="4" s="1"/>
  <c r="A2839" i="4" s="1"/>
  <c r="A2838" i="4" s="1"/>
  <c r="A2837" i="4" s="1"/>
  <c r="A2836" i="4" s="1"/>
  <c r="A2835" i="4" s="1"/>
  <c r="A2834" i="4" s="1"/>
  <c r="A2833" i="4" s="1"/>
  <c r="A2832" i="4" s="1"/>
  <c r="A2831" i="4" s="1"/>
  <c r="A2830" i="4" s="1"/>
  <c r="A2829" i="4" s="1"/>
  <c r="A2828" i="4" s="1"/>
  <c r="A2827" i="4" s="1"/>
  <c r="A2826" i="4" s="1"/>
  <c r="A2825" i="4" s="1"/>
  <c r="A2824" i="4" s="1"/>
  <c r="A2823" i="4" s="1"/>
  <c r="A2822" i="4" s="1"/>
  <c r="A2821" i="4" s="1"/>
  <c r="A2820" i="4" s="1"/>
  <c r="A2819" i="4" s="1"/>
  <c r="A2818" i="4" s="1"/>
  <c r="A2817" i="4" s="1"/>
  <c r="A2816" i="4" s="1"/>
  <c r="A2815" i="4" s="1"/>
  <c r="A2814" i="4" s="1"/>
  <c r="A2813" i="4" s="1"/>
  <c r="A2812" i="4" s="1"/>
  <c r="A2811" i="4" s="1"/>
  <c r="A2810" i="4" s="1"/>
  <c r="A2809" i="4" s="1"/>
  <c r="A2808" i="4" s="1"/>
  <c r="A2807" i="4" s="1"/>
  <c r="A2806" i="4" s="1"/>
  <c r="A2805" i="4" s="1"/>
  <c r="A2804" i="4" s="1"/>
  <c r="A2803" i="4" s="1"/>
  <c r="A2802" i="4" s="1"/>
  <c r="A2801" i="4" s="1"/>
  <c r="A2800" i="4" s="1"/>
  <c r="A2799" i="4" s="1"/>
  <c r="A2798" i="4" s="1"/>
  <c r="A2797" i="4" s="1"/>
  <c r="A2796" i="4" s="1"/>
  <c r="A2795" i="4" s="1"/>
  <c r="A2794" i="4" s="1"/>
  <c r="A2793" i="4" s="1"/>
  <c r="A2792" i="4" s="1"/>
  <c r="A2791" i="4" s="1"/>
  <c r="A2790" i="4" s="1"/>
  <c r="A2789" i="4" s="1"/>
  <c r="A2788" i="4" s="1"/>
  <c r="A2787" i="4" s="1"/>
  <c r="A2786" i="4" s="1"/>
  <c r="A2785" i="4" s="1"/>
  <c r="A2784" i="4" s="1"/>
  <c r="A2783" i="4" s="1"/>
  <c r="A2782" i="4" s="1"/>
  <c r="A2781" i="4" s="1"/>
  <c r="A2780" i="4" s="1"/>
  <c r="A2779" i="4" s="1"/>
  <c r="A2778" i="4" s="1"/>
  <c r="A2777" i="4" s="1"/>
  <c r="A2776" i="4" s="1"/>
  <c r="A2775" i="4" s="1"/>
  <c r="A2774" i="4" s="1"/>
  <c r="A2773" i="4" s="1"/>
  <c r="A2772" i="4" s="1"/>
  <c r="A2771" i="4" s="1"/>
  <c r="A2770" i="4" s="1"/>
  <c r="A2769" i="4" s="1"/>
  <c r="A2768" i="4" s="1"/>
  <c r="A2767" i="4" s="1"/>
  <c r="A2766" i="4" s="1"/>
  <c r="A2765" i="4" s="1"/>
  <c r="A2764" i="4" s="1"/>
  <c r="A2763" i="4" s="1"/>
  <c r="A2762" i="4" s="1"/>
  <c r="A2761" i="4" s="1"/>
  <c r="A2760" i="4" s="1"/>
  <c r="A2759" i="4" s="1"/>
  <c r="A2758" i="4" s="1"/>
  <c r="A2757" i="4" s="1"/>
  <c r="A2756" i="4" s="1"/>
  <c r="A2755" i="4" s="1"/>
  <c r="A2754" i="4" s="1"/>
  <c r="A2753" i="4" s="1"/>
  <c r="A2752" i="4" s="1"/>
  <c r="A2751" i="4" s="1"/>
  <c r="A2750" i="4" s="1"/>
  <c r="A2749" i="4" s="1"/>
  <c r="A2748" i="4" s="1"/>
  <c r="A2747" i="4" s="1"/>
  <c r="A2746" i="4" s="1"/>
  <c r="A2745" i="4" s="1"/>
  <c r="A2744" i="4" s="1"/>
  <c r="A2743" i="4" s="1"/>
  <c r="A2742" i="4" s="1"/>
  <c r="A2741" i="4" s="1"/>
  <c r="A2740" i="4" s="1"/>
  <c r="A2739" i="4" s="1"/>
  <c r="A2738" i="4" s="1"/>
  <c r="A2737" i="4" s="1"/>
  <c r="A2736" i="4" s="1"/>
  <c r="A2735" i="4" s="1"/>
  <c r="A2734" i="4" s="1"/>
  <c r="A2733" i="4" s="1"/>
  <c r="A2732" i="4" s="1"/>
  <c r="A2731" i="4" s="1"/>
  <c r="A2730" i="4" s="1"/>
  <c r="A2729" i="4" s="1"/>
  <c r="A2728" i="4" s="1"/>
  <c r="A2727" i="4" s="1"/>
  <c r="A2726" i="4" s="1"/>
  <c r="A2725" i="4" s="1"/>
  <c r="A2724" i="4" s="1"/>
  <c r="A2723" i="4" s="1"/>
  <c r="A2722" i="4" s="1"/>
  <c r="A2721" i="4" s="1"/>
  <c r="A2720" i="4" s="1"/>
  <c r="A2719" i="4" s="1"/>
  <c r="A2718" i="4" s="1"/>
  <c r="A2717" i="4" s="1"/>
  <c r="A2716" i="4" s="1"/>
  <c r="A2715" i="4" s="1"/>
  <c r="A2714" i="4" s="1"/>
  <c r="A2713" i="4" s="1"/>
  <c r="A2712" i="4" s="1"/>
  <c r="A2711" i="4" s="1"/>
  <c r="A2710" i="4" s="1"/>
  <c r="A2709" i="4" s="1"/>
  <c r="A2708" i="4" s="1"/>
  <c r="A2707" i="4" s="1"/>
  <c r="A2706" i="4" s="1"/>
  <c r="A2705" i="4" s="1"/>
  <c r="A2704" i="4" s="1"/>
  <c r="A2703" i="4" s="1"/>
  <c r="A2702" i="4" s="1"/>
  <c r="A2701" i="4" s="1"/>
  <c r="A2700" i="4" s="1"/>
  <c r="A2699" i="4" s="1"/>
  <c r="A2698" i="4" s="1"/>
  <c r="A2697" i="4" s="1"/>
  <c r="A2696" i="4" s="1"/>
  <c r="A2695" i="4" s="1"/>
  <c r="A2694" i="4" s="1"/>
  <c r="A2693" i="4" s="1"/>
  <c r="A2692" i="4" s="1"/>
  <c r="A2691" i="4" s="1"/>
  <c r="A2690" i="4" s="1"/>
  <c r="A2689" i="4" s="1"/>
  <c r="A2688" i="4" s="1"/>
  <c r="A2687" i="4" s="1"/>
  <c r="A2686" i="4" s="1"/>
  <c r="A2685" i="4" s="1"/>
  <c r="A2684" i="4" s="1"/>
  <c r="A2683" i="4" s="1"/>
  <c r="A2682" i="4" s="1"/>
  <c r="A2681" i="4" s="1"/>
  <c r="A2680" i="4" s="1"/>
  <c r="A2679" i="4" s="1"/>
  <c r="A2678" i="4" s="1"/>
  <c r="A2677" i="4" s="1"/>
  <c r="A2676" i="4" s="1"/>
  <c r="A2675" i="4" s="1"/>
  <c r="A2674" i="4" s="1"/>
  <c r="A2673" i="4" s="1"/>
  <c r="A2672" i="4" s="1"/>
  <c r="A2671" i="4" s="1"/>
  <c r="A2670" i="4" s="1"/>
  <c r="A2669" i="4" s="1"/>
  <c r="A2668" i="4" s="1"/>
  <c r="A2667" i="4" s="1"/>
  <c r="A2666" i="4" s="1"/>
  <c r="A2665" i="4" s="1"/>
  <c r="A2664" i="4" s="1"/>
  <c r="A2663" i="4" s="1"/>
  <c r="A2662" i="4" s="1"/>
  <c r="A2661" i="4" s="1"/>
  <c r="A2660" i="4" s="1"/>
  <c r="A2659" i="4" s="1"/>
  <c r="A2658" i="4" s="1"/>
  <c r="A2657" i="4" s="1"/>
  <c r="A2656" i="4" s="1"/>
  <c r="A2655" i="4" s="1"/>
  <c r="A2654" i="4" s="1"/>
  <c r="A2653" i="4" s="1"/>
  <c r="A2652" i="4" s="1"/>
  <c r="A2651" i="4" s="1"/>
  <c r="A2650" i="4" s="1"/>
  <c r="A2649" i="4" s="1"/>
  <c r="A2648" i="4" s="1"/>
  <c r="A2647" i="4" s="1"/>
  <c r="A2646" i="4" s="1"/>
  <c r="A2645" i="4" s="1"/>
  <c r="A2644" i="4" s="1"/>
  <c r="A2643" i="4" s="1"/>
  <c r="A2642" i="4" s="1"/>
  <c r="A2641" i="4" s="1"/>
  <c r="A2640" i="4" s="1"/>
  <c r="A2639" i="4" s="1"/>
  <c r="A2638" i="4" s="1"/>
  <c r="A2637" i="4" s="1"/>
  <c r="A2636" i="4" s="1"/>
  <c r="A2635" i="4" s="1"/>
  <c r="A2634" i="4" s="1"/>
  <c r="A2633" i="4" s="1"/>
  <c r="A2632" i="4" s="1"/>
  <c r="A2631" i="4" s="1"/>
  <c r="A2630" i="4" s="1"/>
  <c r="A2629" i="4" s="1"/>
  <c r="A2628" i="4" s="1"/>
  <c r="A2627" i="4" s="1"/>
  <c r="A2626" i="4" s="1"/>
  <c r="A2625" i="4" s="1"/>
  <c r="A2624" i="4" s="1"/>
  <c r="A2623" i="4" s="1"/>
  <c r="A2622" i="4" s="1"/>
  <c r="A2621" i="4" s="1"/>
  <c r="A2620" i="4" s="1"/>
  <c r="A2619" i="4" s="1"/>
  <c r="A2618" i="4" s="1"/>
  <c r="A2617" i="4" s="1"/>
  <c r="A2616" i="4" s="1"/>
  <c r="A2615" i="4" s="1"/>
  <c r="A2614" i="4" s="1"/>
  <c r="A2613" i="4" s="1"/>
  <c r="A2612" i="4" s="1"/>
  <c r="A2611" i="4" s="1"/>
  <c r="A2610" i="4" s="1"/>
  <c r="A2609" i="4" s="1"/>
  <c r="A2608" i="4" s="1"/>
  <c r="A2607" i="4" s="1"/>
  <c r="A2606" i="4" s="1"/>
  <c r="A2605" i="4" s="1"/>
  <c r="A2604" i="4" s="1"/>
  <c r="A2603" i="4" s="1"/>
  <c r="A2602" i="4" s="1"/>
  <c r="A2601" i="4" s="1"/>
  <c r="A2600" i="4" s="1"/>
  <c r="A2599" i="4" s="1"/>
  <c r="A2598" i="4" s="1"/>
  <c r="A2597" i="4" s="1"/>
  <c r="A2596" i="4" s="1"/>
  <c r="A2595" i="4" s="1"/>
  <c r="A2594" i="4" s="1"/>
  <c r="A2593" i="4" s="1"/>
  <c r="A2592" i="4" s="1"/>
  <c r="A2591" i="4" s="1"/>
  <c r="A2590" i="4" s="1"/>
  <c r="A2589" i="4" s="1"/>
  <c r="A2588" i="4" s="1"/>
  <c r="A2587" i="4" s="1"/>
  <c r="A2586" i="4" s="1"/>
  <c r="A2585" i="4" s="1"/>
  <c r="A2584" i="4" s="1"/>
  <c r="A2583" i="4" s="1"/>
  <c r="A2582" i="4" s="1"/>
  <c r="A2581" i="4" s="1"/>
  <c r="A2580" i="4" s="1"/>
  <c r="A2579" i="4" s="1"/>
  <c r="A2578" i="4" s="1"/>
  <c r="A2577" i="4" s="1"/>
  <c r="A2576" i="4" s="1"/>
  <c r="A2575" i="4" s="1"/>
  <c r="A2574" i="4" s="1"/>
  <c r="A2573" i="4" s="1"/>
  <c r="A2572" i="4" s="1"/>
  <c r="A2571" i="4" s="1"/>
  <c r="A2570" i="4" s="1"/>
  <c r="A2569" i="4" s="1"/>
  <c r="A2568" i="4" s="1"/>
  <c r="A2567" i="4" s="1"/>
  <c r="A2566" i="4" s="1"/>
  <c r="A2565" i="4" s="1"/>
  <c r="A2564" i="4" s="1"/>
  <c r="A2563" i="4" s="1"/>
  <c r="A2562" i="4" s="1"/>
  <c r="A2561" i="4" s="1"/>
  <c r="A2560" i="4" s="1"/>
  <c r="A2559" i="4" s="1"/>
  <c r="A2558" i="4" s="1"/>
  <c r="A2557" i="4" s="1"/>
  <c r="A2556" i="4" s="1"/>
  <c r="A2555" i="4" s="1"/>
  <c r="A2554" i="4" s="1"/>
  <c r="A2553" i="4" s="1"/>
  <c r="A2552" i="4" s="1"/>
  <c r="A2551" i="4" s="1"/>
  <c r="A2550" i="4" s="1"/>
  <c r="A2549" i="4" s="1"/>
  <c r="A2548" i="4" s="1"/>
  <c r="A2547" i="4" s="1"/>
  <c r="A2546" i="4" s="1"/>
  <c r="A2545" i="4" s="1"/>
  <c r="A2544" i="4" s="1"/>
  <c r="A2543" i="4" s="1"/>
  <c r="A2542" i="4" s="1"/>
  <c r="A2541" i="4" s="1"/>
  <c r="A2540" i="4" s="1"/>
  <c r="A2539" i="4" s="1"/>
  <c r="A2538" i="4" s="1"/>
  <c r="A2537" i="4" s="1"/>
  <c r="A2536" i="4" s="1"/>
  <c r="A2535" i="4" s="1"/>
  <c r="A2534" i="4" s="1"/>
  <c r="A2533" i="4" s="1"/>
  <c r="A2532" i="4" s="1"/>
  <c r="A2531" i="4" s="1"/>
  <c r="A2530" i="4" s="1"/>
  <c r="A2529" i="4" s="1"/>
  <c r="A2528" i="4" s="1"/>
  <c r="A2527" i="4" s="1"/>
  <c r="A2526" i="4" s="1"/>
  <c r="A2525" i="4" s="1"/>
  <c r="A2524" i="4" s="1"/>
  <c r="A2523" i="4" s="1"/>
  <c r="A2522" i="4" s="1"/>
  <c r="A2521" i="4" s="1"/>
  <c r="A2520" i="4" s="1"/>
  <c r="A2519" i="4" s="1"/>
  <c r="A2518" i="4" s="1"/>
  <c r="A2517" i="4" s="1"/>
  <c r="A2516" i="4" s="1"/>
  <c r="A2515" i="4" s="1"/>
  <c r="A2514" i="4" s="1"/>
  <c r="A2513" i="4" s="1"/>
  <c r="A2512" i="4" s="1"/>
  <c r="A2511" i="4" s="1"/>
  <c r="A2510" i="4" s="1"/>
  <c r="A2509" i="4" s="1"/>
  <c r="A2508" i="4" s="1"/>
  <c r="A2507" i="4" s="1"/>
  <c r="A2506" i="4" s="1"/>
  <c r="A2505" i="4" s="1"/>
  <c r="A2504" i="4" s="1"/>
  <c r="A2503" i="4" s="1"/>
  <c r="A2502" i="4" s="1"/>
  <c r="A2501" i="4" s="1"/>
  <c r="A2500" i="4" s="1"/>
  <c r="A2499" i="4" s="1"/>
  <c r="A2498" i="4" s="1"/>
  <c r="A2497" i="4" s="1"/>
  <c r="A2496" i="4" s="1"/>
  <c r="A2495" i="4" s="1"/>
  <c r="A2494" i="4" s="1"/>
  <c r="A2493" i="4" s="1"/>
  <c r="A2492" i="4" s="1"/>
  <c r="A2491" i="4" s="1"/>
  <c r="A2490" i="4" s="1"/>
  <c r="A2489" i="4" s="1"/>
  <c r="A2488" i="4" s="1"/>
  <c r="A2487" i="4" s="1"/>
  <c r="A2486" i="4" s="1"/>
  <c r="A2485" i="4" s="1"/>
  <c r="A2484" i="4" s="1"/>
  <c r="A2483" i="4" s="1"/>
  <c r="A2482" i="4" s="1"/>
  <c r="A2481" i="4" s="1"/>
  <c r="A2480" i="4" s="1"/>
  <c r="A2479" i="4" s="1"/>
  <c r="A2478" i="4" s="1"/>
  <c r="A2477" i="4" s="1"/>
  <c r="A2476" i="4" s="1"/>
  <c r="A2475" i="4" s="1"/>
  <c r="A2474" i="4" s="1"/>
  <c r="A2473" i="4" s="1"/>
  <c r="A2472" i="4" s="1"/>
  <c r="A2471" i="4" s="1"/>
  <c r="A2470" i="4" s="1"/>
  <c r="A2469" i="4" s="1"/>
  <c r="A2468" i="4" s="1"/>
  <c r="A2467" i="4" s="1"/>
  <c r="A2466" i="4" s="1"/>
  <c r="A2465" i="4" s="1"/>
  <c r="A2464" i="4" s="1"/>
  <c r="A2463" i="4" s="1"/>
  <c r="A2462" i="4" s="1"/>
  <c r="A2461" i="4" s="1"/>
  <c r="A2460" i="4" s="1"/>
  <c r="A2459" i="4" s="1"/>
  <c r="A2458" i="4" s="1"/>
  <c r="A2457" i="4" s="1"/>
  <c r="A2456" i="4" s="1"/>
  <c r="A2455" i="4" s="1"/>
  <c r="A2454" i="4" s="1"/>
  <c r="A2453" i="4" s="1"/>
  <c r="A2452" i="4" s="1"/>
  <c r="A2451" i="4" s="1"/>
  <c r="A2450" i="4" s="1"/>
  <c r="A2449" i="4" s="1"/>
  <c r="A2448" i="4" s="1"/>
  <c r="A2447" i="4" s="1"/>
  <c r="A2446" i="4" s="1"/>
  <c r="A2445" i="4" s="1"/>
  <c r="A2444" i="4" s="1"/>
  <c r="A2443" i="4" s="1"/>
  <c r="A2442" i="4" s="1"/>
  <c r="A2441" i="4" s="1"/>
  <c r="A2440" i="4" s="1"/>
  <c r="A2439" i="4" s="1"/>
  <c r="A2438" i="4" s="1"/>
  <c r="A2437" i="4" s="1"/>
  <c r="A2436" i="4" s="1"/>
  <c r="A2435" i="4" s="1"/>
  <c r="A2434" i="4" s="1"/>
  <c r="A2433" i="4" s="1"/>
  <c r="A2432" i="4" s="1"/>
  <c r="A2431" i="4" s="1"/>
  <c r="A2430" i="4" s="1"/>
  <c r="A2429" i="4" s="1"/>
  <c r="A2428" i="4" s="1"/>
  <c r="A2427" i="4" s="1"/>
  <c r="A2426" i="4" s="1"/>
  <c r="A2425" i="4" s="1"/>
  <c r="A2424" i="4" s="1"/>
  <c r="A2423" i="4" s="1"/>
  <c r="A2422" i="4" s="1"/>
  <c r="A2421" i="4" s="1"/>
  <c r="A2420" i="4" s="1"/>
  <c r="A2419" i="4" s="1"/>
  <c r="A2418" i="4" s="1"/>
  <c r="A2417" i="4" s="1"/>
  <c r="A2416" i="4" s="1"/>
  <c r="A2415" i="4" s="1"/>
  <c r="A2414" i="4" s="1"/>
  <c r="A2413" i="4" s="1"/>
  <c r="A2412" i="4" s="1"/>
  <c r="A2411" i="4" s="1"/>
  <c r="A2410" i="4" s="1"/>
  <c r="A2409" i="4" s="1"/>
  <c r="A2408" i="4" s="1"/>
  <c r="A2407" i="4" s="1"/>
  <c r="A2406" i="4" s="1"/>
  <c r="A2405" i="4" s="1"/>
  <c r="A2404" i="4" s="1"/>
  <c r="A2403" i="4" s="1"/>
  <c r="A2402" i="4" s="1"/>
  <c r="A2401" i="4" s="1"/>
  <c r="A2400" i="4" s="1"/>
  <c r="A2399" i="4" s="1"/>
  <c r="A2398" i="4" s="1"/>
  <c r="A2397" i="4" s="1"/>
  <c r="A2396" i="4" s="1"/>
  <c r="A2395" i="4" s="1"/>
  <c r="A2394" i="4" s="1"/>
  <c r="A2393" i="4" s="1"/>
  <c r="A2392" i="4" s="1"/>
  <c r="A2391" i="4" s="1"/>
  <c r="A2390" i="4" s="1"/>
  <c r="A2389" i="4" s="1"/>
  <c r="A2388" i="4" s="1"/>
  <c r="A2387" i="4" s="1"/>
  <c r="A2386" i="4" s="1"/>
  <c r="A2385" i="4" s="1"/>
  <c r="A2384" i="4" s="1"/>
  <c r="A2383" i="4" s="1"/>
  <c r="A2382" i="4" s="1"/>
  <c r="A2381" i="4" s="1"/>
  <c r="A2380" i="4" s="1"/>
  <c r="A2379" i="4" s="1"/>
  <c r="A2378" i="4" s="1"/>
  <c r="A2377" i="4" s="1"/>
  <c r="A2376" i="4" s="1"/>
  <c r="A2375" i="4" s="1"/>
  <c r="A2374" i="4" s="1"/>
  <c r="A2373" i="4" s="1"/>
  <c r="A2372" i="4" s="1"/>
  <c r="A2371" i="4" s="1"/>
  <c r="A2370" i="4" s="1"/>
  <c r="A2369" i="4" s="1"/>
  <c r="A2368" i="4" s="1"/>
  <c r="A2367" i="4" s="1"/>
  <c r="A2366" i="4" s="1"/>
  <c r="A2365" i="4" s="1"/>
  <c r="A2364" i="4" s="1"/>
  <c r="A2363" i="4" s="1"/>
  <c r="A2362" i="4" s="1"/>
  <c r="A2361" i="4" s="1"/>
  <c r="A2360" i="4" s="1"/>
  <c r="A2359" i="4" s="1"/>
  <c r="A2358" i="4" s="1"/>
  <c r="A2357" i="4" s="1"/>
  <c r="A2356" i="4" s="1"/>
  <c r="A2355" i="4" s="1"/>
  <c r="A2354" i="4" s="1"/>
  <c r="A2353" i="4" s="1"/>
  <c r="A2352" i="4" s="1"/>
  <c r="A2351" i="4" s="1"/>
  <c r="A2350" i="4" s="1"/>
  <c r="A2349" i="4" s="1"/>
  <c r="A2348" i="4" s="1"/>
  <c r="A2347" i="4" s="1"/>
  <c r="A2346" i="4" s="1"/>
  <c r="A2345" i="4" s="1"/>
  <c r="A2344" i="4" s="1"/>
  <c r="A2343" i="4" s="1"/>
  <c r="A2342" i="4" s="1"/>
  <c r="A2341" i="4" s="1"/>
  <c r="A2340" i="4" s="1"/>
  <c r="A2339" i="4" s="1"/>
  <c r="A2338" i="4" s="1"/>
  <c r="A2337" i="4" s="1"/>
  <c r="A2336" i="4" s="1"/>
  <c r="A2335" i="4" s="1"/>
  <c r="A2334" i="4" s="1"/>
  <c r="A2333" i="4" s="1"/>
  <c r="A2332" i="4" s="1"/>
  <c r="A2331" i="4" s="1"/>
  <c r="A2330" i="4" s="1"/>
  <c r="A2329" i="4" s="1"/>
  <c r="A2328" i="4" s="1"/>
  <c r="A2327" i="4" s="1"/>
  <c r="A2326" i="4" s="1"/>
  <c r="A2325" i="4" s="1"/>
  <c r="A2324" i="4" s="1"/>
  <c r="A2323" i="4" s="1"/>
  <c r="A2322" i="4" s="1"/>
  <c r="A2321" i="4" s="1"/>
  <c r="A2320" i="4" s="1"/>
  <c r="A2319" i="4" s="1"/>
  <c r="A2318" i="4" s="1"/>
  <c r="A2317" i="4" s="1"/>
  <c r="A2316" i="4" s="1"/>
  <c r="A2315" i="4" s="1"/>
  <c r="A2314" i="4" s="1"/>
  <c r="A2313" i="4" s="1"/>
  <c r="A2312" i="4" s="1"/>
  <c r="A2311" i="4" s="1"/>
  <c r="A2310" i="4" s="1"/>
  <c r="A2309" i="4" s="1"/>
  <c r="A2308" i="4" s="1"/>
  <c r="A2307" i="4" s="1"/>
  <c r="A2306" i="4" s="1"/>
  <c r="A2305" i="4" s="1"/>
  <c r="A2304" i="4" s="1"/>
  <c r="A2303" i="4" s="1"/>
  <c r="A2302" i="4" s="1"/>
  <c r="A2301" i="4" s="1"/>
  <c r="A2300" i="4" s="1"/>
  <c r="A2299" i="4" s="1"/>
  <c r="A2298" i="4" s="1"/>
  <c r="A2297" i="4" s="1"/>
  <c r="A2296" i="4" s="1"/>
  <c r="A2295" i="4" s="1"/>
  <c r="A2294" i="4" s="1"/>
  <c r="A2293" i="4" s="1"/>
  <c r="A2292" i="4" s="1"/>
  <c r="A2291" i="4" s="1"/>
  <c r="A2290" i="4" s="1"/>
  <c r="A2289" i="4" s="1"/>
  <c r="A2288" i="4" s="1"/>
  <c r="A2287" i="4" s="1"/>
  <c r="A2286" i="4" s="1"/>
  <c r="A2285" i="4" s="1"/>
  <c r="A2284" i="4" s="1"/>
  <c r="A2283" i="4" s="1"/>
  <c r="A2282" i="4" s="1"/>
  <c r="A2281" i="4" s="1"/>
  <c r="A2280" i="4" s="1"/>
  <c r="A2279" i="4" s="1"/>
  <c r="A2278" i="4" s="1"/>
  <c r="A2277" i="4" s="1"/>
  <c r="A2276" i="4" s="1"/>
  <c r="A2275" i="4" s="1"/>
  <c r="A2274" i="4" s="1"/>
  <c r="A2273" i="4" s="1"/>
  <c r="A2272" i="4" s="1"/>
  <c r="A2271" i="4" s="1"/>
  <c r="A2270" i="4" s="1"/>
  <c r="A2269" i="4" s="1"/>
  <c r="A2268" i="4" s="1"/>
  <c r="A2267" i="4" s="1"/>
  <c r="A2266" i="4" s="1"/>
  <c r="A2265" i="4" s="1"/>
  <c r="A2264" i="4" s="1"/>
  <c r="A2263" i="4" s="1"/>
  <c r="A2262" i="4" s="1"/>
  <c r="A2261" i="4" s="1"/>
  <c r="A2260" i="4" s="1"/>
  <c r="A2259" i="4" s="1"/>
  <c r="A2258" i="4" s="1"/>
  <c r="A2257" i="4" s="1"/>
  <c r="A2256" i="4" s="1"/>
  <c r="A2255" i="4" s="1"/>
  <c r="A2254" i="4" s="1"/>
  <c r="A2253" i="4" s="1"/>
  <c r="A2252" i="4" s="1"/>
  <c r="A2251" i="4" s="1"/>
  <c r="A2250" i="4" s="1"/>
  <c r="A2249" i="4" s="1"/>
  <c r="A2248" i="4" s="1"/>
  <c r="A2247" i="4" s="1"/>
  <c r="A2246" i="4" s="1"/>
  <c r="A2245" i="4" s="1"/>
  <c r="A2244" i="4" s="1"/>
  <c r="A2243" i="4" s="1"/>
  <c r="A2242" i="4" s="1"/>
  <c r="A2241" i="4" s="1"/>
  <c r="A2240" i="4" s="1"/>
  <c r="A2239" i="4" s="1"/>
  <c r="A2238" i="4" s="1"/>
  <c r="A2237" i="4" s="1"/>
  <c r="A2236" i="4" s="1"/>
  <c r="A2235" i="4" s="1"/>
  <c r="A2234" i="4" s="1"/>
  <c r="A2233" i="4" s="1"/>
  <c r="A2232" i="4" s="1"/>
  <c r="A2231" i="4" s="1"/>
  <c r="A2230" i="4" s="1"/>
  <c r="A2229" i="4" s="1"/>
  <c r="A2228" i="4" s="1"/>
  <c r="A2227" i="4" s="1"/>
  <c r="A2226" i="4" s="1"/>
  <c r="A2225" i="4" s="1"/>
  <c r="A2224" i="4" s="1"/>
  <c r="A2223" i="4" s="1"/>
  <c r="A2222" i="4" s="1"/>
  <c r="A2221" i="4" s="1"/>
  <c r="A2220" i="4" s="1"/>
  <c r="A2219" i="4" s="1"/>
  <c r="A2218" i="4" s="1"/>
  <c r="A2217" i="4" s="1"/>
  <c r="A2216" i="4" s="1"/>
  <c r="A2215" i="4" s="1"/>
  <c r="A2214" i="4" s="1"/>
  <c r="A2213" i="4" s="1"/>
  <c r="A2212" i="4" s="1"/>
  <c r="A2211" i="4" s="1"/>
  <c r="A2210" i="4" s="1"/>
  <c r="A2209" i="4" s="1"/>
  <c r="A2208" i="4" s="1"/>
  <c r="A2207" i="4" s="1"/>
  <c r="A2206" i="4" s="1"/>
  <c r="A2205" i="4" s="1"/>
  <c r="A2204" i="4" s="1"/>
  <c r="A2203" i="4" s="1"/>
  <c r="A2202" i="4" s="1"/>
  <c r="A2201" i="4" s="1"/>
  <c r="A2200" i="4" s="1"/>
  <c r="A2199" i="4" s="1"/>
  <c r="A2198" i="4" s="1"/>
  <c r="A2197" i="4" s="1"/>
  <c r="A2196" i="4" s="1"/>
  <c r="A2195" i="4" s="1"/>
  <c r="A2194" i="4" s="1"/>
  <c r="A2193" i="4" s="1"/>
  <c r="A2192" i="4" s="1"/>
  <c r="A2191" i="4" s="1"/>
  <c r="A2190" i="4" s="1"/>
  <c r="A2189" i="4" s="1"/>
  <c r="A2188" i="4" s="1"/>
  <c r="A2187" i="4" s="1"/>
  <c r="A2186" i="4" s="1"/>
  <c r="A2185" i="4" s="1"/>
  <c r="A2184" i="4" s="1"/>
  <c r="A2183" i="4" s="1"/>
  <c r="A2182" i="4" s="1"/>
  <c r="A2181" i="4" s="1"/>
  <c r="A2180" i="4" s="1"/>
  <c r="A2179" i="4" s="1"/>
  <c r="A2178" i="4" s="1"/>
  <c r="A2177" i="4" s="1"/>
  <c r="A2176" i="4" s="1"/>
  <c r="A2175" i="4" s="1"/>
  <c r="A2174" i="4" s="1"/>
  <c r="A2173" i="4" s="1"/>
  <c r="A2172" i="4" s="1"/>
  <c r="A2171" i="4" s="1"/>
  <c r="A2170" i="4" s="1"/>
  <c r="A2169" i="4" s="1"/>
  <c r="A2168" i="4" s="1"/>
  <c r="A2167" i="4" s="1"/>
  <c r="A2166" i="4" s="1"/>
  <c r="A2165" i="4" s="1"/>
  <c r="A2164" i="4" s="1"/>
  <c r="A2163" i="4" s="1"/>
  <c r="A2162" i="4" s="1"/>
  <c r="A2161" i="4" s="1"/>
  <c r="A2160" i="4" s="1"/>
  <c r="A2159" i="4" s="1"/>
  <c r="A2158" i="4" s="1"/>
  <c r="A2157" i="4" s="1"/>
  <c r="A2156" i="4" s="1"/>
  <c r="A2155" i="4" s="1"/>
  <c r="A2154" i="4" s="1"/>
  <c r="A2153" i="4" s="1"/>
  <c r="A2152" i="4" s="1"/>
  <c r="A2151" i="4" s="1"/>
  <c r="A2150" i="4" s="1"/>
  <c r="A2149" i="4" s="1"/>
  <c r="A2148" i="4" s="1"/>
  <c r="A2147" i="4" s="1"/>
  <c r="A2146" i="4" s="1"/>
  <c r="A2145" i="4" s="1"/>
  <c r="A2144" i="4" s="1"/>
  <c r="A2143" i="4" s="1"/>
  <c r="A2142" i="4" s="1"/>
  <c r="A2141" i="4" s="1"/>
  <c r="A2140" i="4" s="1"/>
  <c r="A2139" i="4" s="1"/>
  <c r="A2138" i="4" s="1"/>
  <c r="A2137" i="4" s="1"/>
  <c r="A2136" i="4" s="1"/>
  <c r="A2135" i="4" s="1"/>
  <c r="A2134" i="4" s="1"/>
  <c r="A2133" i="4" s="1"/>
  <c r="A2132" i="4" s="1"/>
  <c r="A2131" i="4" s="1"/>
  <c r="A2130" i="4" s="1"/>
  <c r="A2129" i="4" s="1"/>
  <c r="A2128" i="4" s="1"/>
  <c r="A2127" i="4" s="1"/>
  <c r="A2126" i="4" s="1"/>
  <c r="A2125" i="4" s="1"/>
  <c r="A2124" i="4" s="1"/>
  <c r="A2123" i="4" s="1"/>
  <c r="A2122" i="4" s="1"/>
  <c r="A2121" i="4" s="1"/>
  <c r="A2120" i="4" s="1"/>
  <c r="A2119" i="4" s="1"/>
  <c r="A2118" i="4" s="1"/>
  <c r="A2117" i="4" s="1"/>
  <c r="A2116" i="4" s="1"/>
  <c r="A2115" i="4" s="1"/>
  <c r="A2114" i="4" s="1"/>
  <c r="A2113" i="4" s="1"/>
  <c r="A2112" i="4" s="1"/>
  <c r="A2111" i="4" s="1"/>
  <c r="A2110" i="4" s="1"/>
  <c r="A2109" i="4" s="1"/>
  <c r="A2108" i="4" s="1"/>
  <c r="A2107" i="4" s="1"/>
  <c r="A2106" i="4" s="1"/>
  <c r="A2105" i="4" s="1"/>
  <c r="A2104" i="4" s="1"/>
  <c r="A2103" i="4" s="1"/>
  <c r="A2102" i="4" s="1"/>
  <c r="A2101" i="4" s="1"/>
  <c r="A2100" i="4" s="1"/>
  <c r="A2099" i="4" s="1"/>
  <c r="A2098" i="4" s="1"/>
  <c r="A2097" i="4" s="1"/>
  <c r="A2096" i="4" s="1"/>
  <c r="A2095" i="4" s="1"/>
  <c r="A2094" i="4" s="1"/>
  <c r="A2093" i="4" s="1"/>
  <c r="A2092" i="4" s="1"/>
  <c r="A2091" i="4" s="1"/>
  <c r="A2090" i="4" s="1"/>
  <c r="A2089" i="4" s="1"/>
  <c r="A2088" i="4" s="1"/>
  <c r="A2087" i="4" s="1"/>
  <c r="A2086" i="4" s="1"/>
  <c r="A2085" i="4" s="1"/>
  <c r="A2084" i="4" s="1"/>
  <c r="A2083" i="4" s="1"/>
  <c r="A2082" i="4" s="1"/>
  <c r="A2081" i="4" s="1"/>
  <c r="A2080" i="4" s="1"/>
  <c r="A2079" i="4" s="1"/>
  <c r="A2078" i="4" s="1"/>
  <c r="A2077" i="4" s="1"/>
  <c r="A2076" i="4" s="1"/>
  <c r="A2075" i="4" s="1"/>
  <c r="A2074" i="4" s="1"/>
  <c r="A2073" i="4" s="1"/>
  <c r="A2072" i="4" s="1"/>
  <c r="A2071" i="4" s="1"/>
  <c r="A2070" i="4" s="1"/>
  <c r="A2069" i="4" s="1"/>
  <c r="A2068" i="4" s="1"/>
  <c r="A2067" i="4" s="1"/>
  <c r="A2066" i="4" s="1"/>
  <c r="A2065" i="4" s="1"/>
  <c r="A2064" i="4" s="1"/>
  <c r="A2063" i="4" s="1"/>
  <c r="A2062" i="4" s="1"/>
  <c r="A2061" i="4" s="1"/>
  <c r="A2060" i="4" s="1"/>
  <c r="A2059" i="4" s="1"/>
  <c r="A2058" i="4" s="1"/>
  <c r="A2057" i="4" s="1"/>
  <c r="A2056" i="4" s="1"/>
  <c r="A2055" i="4" s="1"/>
  <c r="A2054" i="4" s="1"/>
  <c r="A2053" i="4" s="1"/>
  <c r="A2052" i="4" s="1"/>
  <c r="A2051" i="4" s="1"/>
  <c r="A2050" i="4" s="1"/>
  <c r="A2049" i="4" s="1"/>
  <c r="A2048" i="4" s="1"/>
  <c r="A2047" i="4" s="1"/>
  <c r="A2046" i="4" s="1"/>
  <c r="A2045" i="4" s="1"/>
  <c r="A2044" i="4" s="1"/>
  <c r="A2043" i="4" s="1"/>
  <c r="A2042" i="4" s="1"/>
  <c r="A2041" i="4" s="1"/>
  <c r="A2040" i="4" s="1"/>
  <c r="A2039" i="4" s="1"/>
  <c r="A2038" i="4" s="1"/>
  <c r="A2037" i="4" s="1"/>
  <c r="A2036" i="4" s="1"/>
  <c r="A2035" i="4" s="1"/>
  <c r="A2034" i="4" s="1"/>
  <c r="A2033" i="4" s="1"/>
  <c r="A2032" i="4" s="1"/>
  <c r="A2031" i="4" s="1"/>
  <c r="A2030" i="4" s="1"/>
  <c r="A2029" i="4" s="1"/>
  <c r="A2028" i="4" s="1"/>
  <c r="A2027" i="4" s="1"/>
  <c r="A2026" i="4" s="1"/>
  <c r="A2025" i="4" s="1"/>
  <c r="A2024" i="4" s="1"/>
  <c r="A2023" i="4" s="1"/>
  <c r="A2022" i="4" s="1"/>
  <c r="A2021" i="4" s="1"/>
  <c r="A2020" i="4" s="1"/>
  <c r="A2019" i="4" s="1"/>
  <c r="A2018" i="4" s="1"/>
  <c r="A2017" i="4" s="1"/>
  <c r="A2016" i="4" s="1"/>
  <c r="A2015" i="4" s="1"/>
  <c r="A2014" i="4" s="1"/>
  <c r="A2013" i="4" s="1"/>
  <c r="A2012" i="4" s="1"/>
  <c r="A2011" i="4" s="1"/>
  <c r="A2010" i="4" s="1"/>
  <c r="A2009" i="4" s="1"/>
  <c r="A2008" i="4" s="1"/>
  <c r="A2007" i="4" s="1"/>
  <c r="A2006" i="4" s="1"/>
  <c r="A2005" i="4" s="1"/>
  <c r="A2004" i="4" s="1"/>
  <c r="A2003" i="4" s="1"/>
  <c r="A2002" i="4" s="1"/>
  <c r="A2001" i="4" s="1"/>
  <c r="A2000" i="4" s="1"/>
  <c r="A1999" i="4" s="1"/>
  <c r="A1998" i="4" s="1"/>
  <c r="A1997" i="4" s="1"/>
  <c r="A1996" i="4" s="1"/>
  <c r="A1995" i="4" s="1"/>
  <c r="A1994" i="4" s="1"/>
  <c r="A1993" i="4" s="1"/>
  <c r="A1992" i="4" s="1"/>
  <c r="A1991" i="4" s="1"/>
  <c r="A1990" i="4" s="1"/>
  <c r="A1989" i="4" s="1"/>
  <c r="A1988" i="4" s="1"/>
  <c r="A1987" i="4" s="1"/>
  <c r="A1986" i="4" s="1"/>
  <c r="A1985" i="4" s="1"/>
  <c r="A1984" i="4" s="1"/>
  <c r="A1983" i="4" s="1"/>
  <c r="A1982" i="4" s="1"/>
  <c r="A1981" i="4" s="1"/>
  <c r="A1980" i="4" s="1"/>
  <c r="A1979" i="4" s="1"/>
  <c r="A1978" i="4" s="1"/>
  <c r="A1977" i="4" s="1"/>
  <c r="A1976" i="4" s="1"/>
  <c r="A1975" i="4" s="1"/>
  <c r="A1974" i="4" s="1"/>
  <c r="A1973" i="4" s="1"/>
  <c r="A1972" i="4" s="1"/>
  <c r="A1971" i="4" s="1"/>
  <c r="A1970" i="4" s="1"/>
  <c r="A1969" i="4" s="1"/>
  <c r="A1968" i="4" s="1"/>
  <c r="A1967" i="4" s="1"/>
  <c r="A1966" i="4" s="1"/>
  <c r="A1965" i="4" s="1"/>
  <c r="A1964" i="4" s="1"/>
  <c r="A1963" i="4" s="1"/>
  <c r="A1962" i="4" s="1"/>
  <c r="A1961" i="4" s="1"/>
  <c r="A1960" i="4" s="1"/>
  <c r="A1959" i="4" s="1"/>
  <c r="A1958" i="4" s="1"/>
  <c r="A1957" i="4" s="1"/>
  <c r="A1956" i="4" s="1"/>
  <c r="A1955" i="4" s="1"/>
  <c r="A1954" i="4" s="1"/>
  <c r="A1953" i="4" s="1"/>
  <c r="A1952" i="4" s="1"/>
  <c r="A1951" i="4" s="1"/>
  <c r="A1950" i="4" s="1"/>
  <c r="A1949" i="4" s="1"/>
  <c r="A1948" i="4" s="1"/>
  <c r="A1947" i="4" s="1"/>
  <c r="A1946" i="4" s="1"/>
  <c r="A1945" i="4" s="1"/>
  <c r="A1944" i="4" s="1"/>
  <c r="A1943" i="4" s="1"/>
  <c r="A1942" i="4" s="1"/>
  <c r="A1941" i="4" s="1"/>
  <c r="A1940" i="4" s="1"/>
  <c r="A1939" i="4" s="1"/>
  <c r="A1938" i="4" s="1"/>
  <c r="A1937" i="4" s="1"/>
  <c r="A1936" i="4" s="1"/>
  <c r="A1935" i="4" s="1"/>
  <c r="A1934" i="4" s="1"/>
  <c r="A1933" i="4" s="1"/>
  <c r="A1932" i="4" s="1"/>
  <c r="A1931" i="4" s="1"/>
  <c r="A1930" i="4" s="1"/>
  <c r="A1929" i="4" s="1"/>
  <c r="A1928" i="4" s="1"/>
  <c r="A1927" i="4" s="1"/>
  <c r="A1926" i="4" s="1"/>
  <c r="A1925" i="4" s="1"/>
  <c r="A1924" i="4" s="1"/>
  <c r="A1923" i="4" s="1"/>
  <c r="A1922" i="4" s="1"/>
  <c r="A1921" i="4" s="1"/>
  <c r="A1920" i="4" s="1"/>
  <c r="A1919" i="4" s="1"/>
  <c r="A1918" i="4" s="1"/>
  <c r="A1917" i="4" s="1"/>
  <c r="A1916" i="4" s="1"/>
  <c r="A1915" i="4" s="1"/>
  <c r="A1914" i="4" s="1"/>
  <c r="A1913" i="4" s="1"/>
  <c r="A1912" i="4" s="1"/>
  <c r="A1911" i="4" s="1"/>
  <c r="A1910" i="4" s="1"/>
  <c r="A1909" i="4" s="1"/>
  <c r="A1908" i="4" s="1"/>
  <c r="A1907" i="4" s="1"/>
  <c r="A1906" i="4" s="1"/>
  <c r="A1905" i="4" s="1"/>
  <c r="A1904" i="4" s="1"/>
  <c r="A1903" i="4" s="1"/>
  <c r="A1902" i="4" s="1"/>
  <c r="A1901" i="4" s="1"/>
  <c r="A1900" i="4" s="1"/>
  <c r="A1899" i="4" s="1"/>
  <c r="A1898" i="4" s="1"/>
  <c r="A1897" i="4" s="1"/>
  <c r="A1896" i="4" s="1"/>
  <c r="A1895" i="4" s="1"/>
  <c r="A1894" i="4" s="1"/>
  <c r="A1893" i="4" s="1"/>
  <c r="A1892" i="4" s="1"/>
  <c r="A1891" i="4" s="1"/>
  <c r="A1890" i="4" s="1"/>
  <c r="A1889" i="4" s="1"/>
  <c r="A1888" i="4" s="1"/>
  <c r="A1887" i="4" s="1"/>
  <c r="A1886" i="4" s="1"/>
  <c r="A1885" i="4" s="1"/>
  <c r="A1884" i="4" s="1"/>
  <c r="A1883" i="4" s="1"/>
  <c r="A1882" i="4" s="1"/>
  <c r="A1881" i="4" s="1"/>
  <c r="A1880" i="4" s="1"/>
  <c r="A1879" i="4" s="1"/>
  <c r="A1878" i="4" s="1"/>
  <c r="A1877" i="4" s="1"/>
  <c r="A1876" i="4" s="1"/>
  <c r="A1875" i="4" s="1"/>
  <c r="A1874" i="4" s="1"/>
  <c r="A1873" i="4" s="1"/>
  <c r="A1872" i="4" s="1"/>
  <c r="A1871" i="4" s="1"/>
  <c r="A1870" i="4" s="1"/>
  <c r="A1869" i="4" s="1"/>
  <c r="A1868" i="4" s="1"/>
  <c r="A1867" i="4" s="1"/>
  <c r="A1866" i="4" s="1"/>
  <c r="A1865" i="4" s="1"/>
  <c r="A1864" i="4" s="1"/>
  <c r="A1863" i="4" s="1"/>
  <c r="A1862" i="4" s="1"/>
  <c r="A1861" i="4" s="1"/>
  <c r="A1860" i="4" s="1"/>
  <c r="A1859" i="4" s="1"/>
  <c r="A1858" i="4" s="1"/>
  <c r="A1857" i="4" s="1"/>
  <c r="A1856" i="4" s="1"/>
  <c r="A1855" i="4" s="1"/>
  <c r="A1854" i="4" s="1"/>
  <c r="A1853" i="4" s="1"/>
  <c r="A1852" i="4" s="1"/>
  <c r="A1851" i="4" s="1"/>
  <c r="A1850" i="4" s="1"/>
  <c r="A1849" i="4" s="1"/>
  <c r="A1848" i="4" s="1"/>
  <c r="A1847" i="4" s="1"/>
  <c r="A1846" i="4" s="1"/>
  <c r="A1845" i="4" s="1"/>
  <c r="A1844" i="4" s="1"/>
  <c r="A1843" i="4" s="1"/>
  <c r="A1842" i="4" s="1"/>
  <c r="A1841" i="4" s="1"/>
  <c r="A1840" i="4" s="1"/>
  <c r="A1839" i="4" s="1"/>
  <c r="A1838" i="4" s="1"/>
  <c r="A1837" i="4" s="1"/>
  <c r="A1836" i="4" s="1"/>
  <c r="A1835" i="4" s="1"/>
  <c r="A1834" i="4" s="1"/>
  <c r="A1833" i="4" s="1"/>
  <c r="A1832" i="4" s="1"/>
  <c r="A1831" i="4" s="1"/>
  <c r="A1830" i="4" s="1"/>
  <c r="A1829" i="4" s="1"/>
  <c r="A1828" i="4" s="1"/>
  <c r="A1827" i="4" s="1"/>
  <c r="A1826" i="4" s="1"/>
  <c r="A1825" i="4" s="1"/>
  <c r="A1824" i="4" s="1"/>
  <c r="A1823" i="4" s="1"/>
  <c r="A1822" i="4" s="1"/>
  <c r="A1821" i="4" s="1"/>
  <c r="A1820" i="4" s="1"/>
  <c r="A1819" i="4" s="1"/>
  <c r="A1818" i="4" s="1"/>
  <c r="A1817" i="4" s="1"/>
  <c r="A1816" i="4" s="1"/>
  <c r="A1815" i="4" s="1"/>
  <c r="A1814" i="4" s="1"/>
  <c r="A1813" i="4" s="1"/>
  <c r="A1812" i="4" s="1"/>
  <c r="A1811" i="4" s="1"/>
  <c r="A1810" i="4" s="1"/>
  <c r="A1809" i="4" s="1"/>
  <c r="A1808" i="4" s="1"/>
  <c r="A1807" i="4" s="1"/>
  <c r="A1806" i="4" s="1"/>
  <c r="A1805" i="4" s="1"/>
  <c r="A1804" i="4" s="1"/>
  <c r="A1803" i="4" s="1"/>
  <c r="A1802" i="4" s="1"/>
  <c r="A1801" i="4" s="1"/>
  <c r="A1800" i="4" s="1"/>
  <c r="A1799" i="4" s="1"/>
  <c r="A1798" i="4" s="1"/>
  <c r="A1797" i="4" s="1"/>
  <c r="A1796" i="4" s="1"/>
  <c r="A1795" i="4" s="1"/>
  <c r="A1794" i="4" s="1"/>
  <c r="A1793" i="4" s="1"/>
  <c r="A1792" i="4" s="1"/>
  <c r="A1791" i="4" s="1"/>
  <c r="A1790" i="4" s="1"/>
  <c r="A1789" i="4" s="1"/>
  <c r="A1788" i="4" s="1"/>
  <c r="A1787" i="4" s="1"/>
  <c r="A1786" i="4" s="1"/>
  <c r="A1785" i="4" s="1"/>
  <c r="A1784" i="4" s="1"/>
  <c r="A1783" i="4" s="1"/>
  <c r="A1782" i="4" s="1"/>
  <c r="A1781" i="4" s="1"/>
  <c r="A1780" i="4" s="1"/>
  <c r="A1779" i="4" s="1"/>
  <c r="A1778" i="4" s="1"/>
  <c r="A1777" i="4" s="1"/>
  <c r="A1776" i="4" s="1"/>
  <c r="A1775" i="4" s="1"/>
  <c r="A1774" i="4" s="1"/>
  <c r="A1773" i="4" s="1"/>
  <c r="A1772" i="4" s="1"/>
  <c r="A1771" i="4" s="1"/>
  <c r="A1770" i="4" s="1"/>
  <c r="A1769" i="4" s="1"/>
  <c r="A1768" i="4" s="1"/>
  <c r="A1767" i="4" s="1"/>
  <c r="A1766" i="4" s="1"/>
  <c r="A1765" i="4" s="1"/>
  <c r="A1764" i="4" s="1"/>
  <c r="A1763" i="4" s="1"/>
  <c r="A1762" i="4" s="1"/>
  <c r="A1761" i="4" s="1"/>
  <c r="A1760" i="4" s="1"/>
  <c r="A1759" i="4" s="1"/>
  <c r="A1758" i="4" s="1"/>
  <c r="A1757" i="4" s="1"/>
  <c r="A1756" i="4" s="1"/>
  <c r="A1755" i="4" s="1"/>
  <c r="A1754" i="4" s="1"/>
  <c r="A1753" i="4" s="1"/>
  <c r="A1752" i="4" s="1"/>
  <c r="A1751" i="4" s="1"/>
  <c r="A1750" i="4" s="1"/>
  <c r="A1749" i="4" s="1"/>
  <c r="A1748" i="4" s="1"/>
  <c r="A1747" i="4" s="1"/>
  <c r="A1746" i="4" s="1"/>
  <c r="A1745" i="4" s="1"/>
  <c r="A1744" i="4" s="1"/>
  <c r="A1743" i="4" s="1"/>
  <c r="A1742" i="4" s="1"/>
  <c r="A1741" i="4" s="1"/>
  <c r="A1740" i="4" s="1"/>
  <c r="A1739" i="4" s="1"/>
  <c r="A1738" i="4" s="1"/>
  <c r="A1737" i="4" s="1"/>
  <c r="A1736" i="4" s="1"/>
  <c r="A1735" i="4" s="1"/>
  <c r="A1734" i="4" s="1"/>
  <c r="A1733" i="4" s="1"/>
  <c r="A1732" i="4" s="1"/>
  <c r="A1731" i="4" s="1"/>
  <c r="A1730" i="4" s="1"/>
  <c r="A1729" i="4" s="1"/>
  <c r="A1728" i="4" s="1"/>
  <c r="A1727" i="4" s="1"/>
  <c r="A1726" i="4" s="1"/>
  <c r="A1725" i="4" s="1"/>
  <c r="A1724" i="4" s="1"/>
  <c r="A1723" i="4" s="1"/>
  <c r="A1722" i="4" s="1"/>
  <c r="A1721" i="4" s="1"/>
  <c r="A1720" i="4" s="1"/>
  <c r="A1719" i="4" s="1"/>
  <c r="A1718" i="4" s="1"/>
  <c r="A1717" i="4" s="1"/>
  <c r="A1716" i="4" s="1"/>
  <c r="A1715" i="4" s="1"/>
  <c r="A1714" i="4" s="1"/>
  <c r="A1713" i="4" s="1"/>
  <c r="A1712" i="4" s="1"/>
  <c r="A1711" i="4" s="1"/>
  <c r="A1710" i="4" s="1"/>
  <c r="A1709" i="4" s="1"/>
  <c r="A1708" i="4" s="1"/>
  <c r="A1707" i="4" s="1"/>
  <c r="A1706" i="4" s="1"/>
  <c r="A1705" i="4" s="1"/>
  <c r="A1704" i="4" s="1"/>
  <c r="A1703" i="4" s="1"/>
  <c r="A1702" i="4" s="1"/>
  <c r="A1701" i="4" s="1"/>
  <c r="A1700" i="4" s="1"/>
  <c r="A1699" i="4" s="1"/>
  <c r="A1698" i="4" s="1"/>
  <c r="A1697" i="4" s="1"/>
  <c r="A1696" i="4" s="1"/>
  <c r="A1695" i="4" s="1"/>
  <c r="A1694" i="4" s="1"/>
  <c r="A1693" i="4" s="1"/>
  <c r="A1692" i="4" s="1"/>
  <c r="A1691" i="4" s="1"/>
  <c r="A1690" i="4" s="1"/>
  <c r="A1689" i="4" s="1"/>
  <c r="A1688" i="4" s="1"/>
  <c r="A1687" i="4" s="1"/>
  <c r="A1686" i="4" s="1"/>
  <c r="A1685" i="4" s="1"/>
  <c r="A1684" i="4" s="1"/>
  <c r="A1683" i="4" s="1"/>
  <c r="A1682" i="4" s="1"/>
  <c r="A1681" i="4" s="1"/>
  <c r="A1680" i="4" s="1"/>
  <c r="A1679" i="4" s="1"/>
  <c r="A1678" i="4" s="1"/>
  <c r="A1677" i="4" s="1"/>
  <c r="A1676" i="4" s="1"/>
  <c r="A1675" i="4" s="1"/>
  <c r="A1674" i="4" s="1"/>
  <c r="A1673" i="4" s="1"/>
  <c r="A1672" i="4" s="1"/>
  <c r="A1671" i="4" s="1"/>
  <c r="A1670" i="4" s="1"/>
  <c r="A1669" i="4" s="1"/>
  <c r="A1668" i="4" s="1"/>
  <c r="A1667" i="4" s="1"/>
  <c r="A1666" i="4" s="1"/>
  <c r="A1665" i="4" s="1"/>
  <c r="A1664" i="4" s="1"/>
  <c r="A1663" i="4" s="1"/>
  <c r="A1662" i="4" s="1"/>
  <c r="A1661" i="4" s="1"/>
  <c r="A1660" i="4" s="1"/>
  <c r="A1659" i="4" s="1"/>
  <c r="A1658" i="4" s="1"/>
  <c r="A1657" i="4" s="1"/>
  <c r="A1656" i="4" s="1"/>
  <c r="A1655" i="4" s="1"/>
  <c r="A1654" i="4" s="1"/>
  <c r="A1653" i="4" s="1"/>
  <c r="A1652" i="4" s="1"/>
  <c r="A1651" i="4" s="1"/>
  <c r="A1650" i="4" s="1"/>
  <c r="A1649" i="4" s="1"/>
  <c r="A1648" i="4" s="1"/>
  <c r="A1647" i="4" s="1"/>
  <c r="A1646" i="4" s="1"/>
  <c r="A1645" i="4" s="1"/>
  <c r="A1644" i="4" s="1"/>
  <c r="A1643" i="4" s="1"/>
  <c r="A1642" i="4" s="1"/>
  <c r="A1641" i="4" s="1"/>
  <c r="A1640" i="4" s="1"/>
  <c r="A1639" i="4" s="1"/>
  <c r="A1638" i="4" s="1"/>
  <c r="A1637" i="4" s="1"/>
  <c r="A1636" i="4" s="1"/>
  <c r="A1635" i="4" s="1"/>
  <c r="A1634" i="4" s="1"/>
  <c r="A1633" i="4" s="1"/>
  <c r="A1632" i="4" s="1"/>
  <c r="A1631" i="4" s="1"/>
  <c r="A1630" i="4" s="1"/>
  <c r="A1629" i="4" s="1"/>
  <c r="A1628" i="4" s="1"/>
  <c r="A1627" i="4" s="1"/>
  <c r="A1626" i="4" s="1"/>
  <c r="A1625" i="4" s="1"/>
  <c r="A1624" i="4" s="1"/>
  <c r="A1623" i="4" s="1"/>
  <c r="A1622" i="4" s="1"/>
  <c r="A1621" i="4" s="1"/>
  <c r="A1620" i="4" s="1"/>
  <c r="A1619" i="4" s="1"/>
  <c r="A1618" i="4" s="1"/>
  <c r="A1617" i="4" s="1"/>
  <c r="A1616" i="4" s="1"/>
  <c r="A1615" i="4" s="1"/>
  <c r="A1614" i="4" s="1"/>
  <c r="A1613" i="4" s="1"/>
  <c r="A1612" i="4" s="1"/>
  <c r="A1611" i="4" s="1"/>
  <c r="A1610" i="4" s="1"/>
  <c r="A1609" i="4" s="1"/>
  <c r="A1608" i="4" s="1"/>
  <c r="A1607" i="4" s="1"/>
  <c r="A1606" i="4" s="1"/>
  <c r="A1605" i="4" s="1"/>
  <c r="A1604" i="4" s="1"/>
  <c r="A1603" i="4" s="1"/>
  <c r="A1602" i="4" s="1"/>
  <c r="A1601" i="4" s="1"/>
  <c r="A1600" i="4" s="1"/>
  <c r="A1599" i="4" s="1"/>
  <c r="A1598" i="4" s="1"/>
  <c r="A1597" i="4" s="1"/>
  <c r="A1596" i="4" s="1"/>
  <c r="A1595" i="4" s="1"/>
  <c r="A1594" i="4" s="1"/>
  <c r="A1593" i="4" s="1"/>
  <c r="A1592" i="4" s="1"/>
  <c r="A1591" i="4" s="1"/>
  <c r="A1590" i="4" s="1"/>
  <c r="A1589" i="4" s="1"/>
  <c r="A1588" i="4" s="1"/>
  <c r="A1587" i="4" s="1"/>
  <c r="A1586" i="4" s="1"/>
  <c r="A1585" i="4" s="1"/>
  <c r="A1584" i="4" s="1"/>
  <c r="A1583" i="4" s="1"/>
  <c r="A1582" i="4" s="1"/>
  <c r="A1581" i="4" s="1"/>
  <c r="A1580" i="4" s="1"/>
  <c r="A1579" i="4" s="1"/>
  <c r="A1578" i="4" s="1"/>
  <c r="A1577" i="4" s="1"/>
  <c r="A1576" i="4" s="1"/>
  <c r="A1575" i="4" s="1"/>
  <c r="A1574" i="4" s="1"/>
  <c r="A1573" i="4" s="1"/>
  <c r="A1572" i="4" s="1"/>
  <c r="A1571" i="4" s="1"/>
  <c r="A1570" i="4" s="1"/>
  <c r="A1569" i="4" s="1"/>
  <c r="A1568" i="4" s="1"/>
  <c r="A1567" i="4" s="1"/>
  <c r="A1566" i="4" s="1"/>
  <c r="A1565" i="4" s="1"/>
  <c r="A1564" i="4" s="1"/>
  <c r="A1563" i="4" s="1"/>
  <c r="A1562" i="4" s="1"/>
  <c r="A1561" i="4" s="1"/>
  <c r="A1560" i="4" s="1"/>
  <c r="A1559" i="4" s="1"/>
  <c r="A1558" i="4" s="1"/>
  <c r="A1557" i="4" s="1"/>
  <c r="A1556" i="4" s="1"/>
  <c r="A1555" i="4" s="1"/>
  <c r="A1554" i="4" s="1"/>
  <c r="A1553" i="4" s="1"/>
  <c r="A1552" i="4" s="1"/>
  <c r="A1551" i="4" s="1"/>
  <c r="A1550" i="4" s="1"/>
  <c r="A1549" i="4" s="1"/>
  <c r="A1548" i="4" s="1"/>
  <c r="A1547" i="4" s="1"/>
  <c r="A1546" i="4" s="1"/>
  <c r="A1545" i="4" s="1"/>
  <c r="A1544" i="4" s="1"/>
  <c r="A1543" i="4" s="1"/>
  <c r="A1542" i="4" s="1"/>
  <c r="A1541" i="4" s="1"/>
  <c r="A1540" i="4" s="1"/>
  <c r="A1539" i="4" s="1"/>
  <c r="A1538" i="4" s="1"/>
  <c r="A1537" i="4" s="1"/>
  <c r="A1536" i="4" s="1"/>
  <c r="A1535" i="4" s="1"/>
  <c r="A1534" i="4" s="1"/>
  <c r="A1533" i="4" s="1"/>
  <c r="A1532" i="4" s="1"/>
  <c r="A1531" i="4" s="1"/>
  <c r="A1530" i="4" s="1"/>
  <c r="A1529" i="4" s="1"/>
  <c r="A1528" i="4" s="1"/>
  <c r="A1527" i="4" s="1"/>
  <c r="A1526" i="4" s="1"/>
  <c r="A1525" i="4" s="1"/>
  <c r="A1524" i="4" s="1"/>
  <c r="A1523" i="4" s="1"/>
  <c r="A1522" i="4" s="1"/>
  <c r="A1521" i="4" s="1"/>
  <c r="A1520" i="4" s="1"/>
  <c r="A1519" i="4" s="1"/>
  <c r="A1518" i="4" s="1"/>
  <c r="A1517" i="4" s="1"/>
  <c r="A1516" i="4" s="1"/>
  <c r="A1515" i="4" s="1"/>
  <c r="A1514" i="4" s="1"/>
  <c r="A1513" i="4" s="1"/>
  <c r="A1512" i="4" s="1"/>
  <c r="A1511" i="4" s="1"/>
  <c r="A1510" i="4" s="1"/>
  <c r="A1509" i="4" s="1"/>
  <c r="A1508" i="4" s="1"/>
  <c r="A1507" i="4" s="1"/>
  <c r="A1506" i="4" s="1"/>
  <c r="A1505" i="4" s="1"/>
  <c r="A1504" i="4" s="1"/>
  <c r="A1503" i="4" s="1"/>
  <c r="A1502" i="4" s="1"/>
  <c r="A1501" i="4" s="1"/>
  <c r="A1500" i="4" s="1"/>
  <c r="A1499" i="4" s="1"/>
  <c r="A1498" i="4" s="1"/>
  <c r="A1497" i="4" s="1"/>
  <c r="A1496" i="4" s="1"/>
  <c r="A1495" i="4" s="1"/>
  <c r="A1494" i="4" s="1"/>
  <c r="A1493" i="4" s="1"/>
  <c r="A1492" i="4" s="1"/>
  <c r="A1491" i="4" s="1"/>
  <c r="A1490" i="4" s="1"/>
  <c r="A1489" i="4" s="1"/>
  <c r="A1488" i="4" s="1"/>
  <c r="A1487" i="4" s="1"/>
  <c r="A1486" i="4" s="1"/>
  <c r="A1485" i="4" s="1"/>
  <c r="A1484" i="4" s="1"/>
  <c r="A1483" i="4" s="1"/>
  <c r="A1482" i="4" s="1"/>
  <c r="A1481" i="4" s="1"/>
  <c r="A1480" i="4" s="1"/>
  <c r="A1479" i="4" s="1"/>
  <c r="A1478" i="4" s="1"/>
  <c r="A1477" i="4" s="1"/>
  <c r="A1476" i="4" s="1"/>
  <c r="A1475" i="4" s="1"/>
  <c r="A1474" i="4" s="1"/>
  <c r="A1473" i="4" s="1"/>
  <c r="A1472" i="4" s="1"/>
  <c r="A1471" i="4" s="1"/>
  <c r="A1470" i="4" s="1"/>
  <c r="A1469" i="4" s="1"/>
  <c r="A1468" i="4" s="1"/>
  <c r="A1467" i="4" s="1"/>
  <c r="A1466" i="4" s="1"/>
  <c r="A1465" i="4" s="1"/>
  <c r="A1464" i="4" s="1"/>
  <c r="A1463" i="4" s="1"/>
  <c r="A1462" i="4" s="1"/>
  <c r="A1461" i="4" s="1"/>
  <c r="A1460" i="4" s="1"/>
  <c r="A1459" i="4" s="1"/>
  <c r="A1458" i="4" s="1"/>
  <c r="A1457" i="4" s="1"/>
  <c r="A1456" i="4" s="1"/>
  <c r="A1455" i="4" s="1"/>
  <c r="A1454" i="4" s="1"/>
  <c r="A1453" i="4" s="1"/>
  <c r="A1452" i="4" s="1"/>
  <c r="A1451" i="4" s="1"/>
  <c r="A1450" i="4" s="1"/>
  <c r="A1449" i="4" s="1"/>
  <c r="A1448" i="4" s="1"/>
  <c r="A1447" i="4" s="1"/>
  <c r="A1446" i="4" s="1"/>
  <c r="A1445" i="4" s="1"/>
  <c r="A1444" i="4" s="1"/>
  <c r="A1443" i="4" s="1"/>
  <c r="A1442" i="4" s="1"/>
  <c r="A1441" i="4" s="1"/>
  <c r="A1440" i="4" s="1"/>
  <c r="A1439" i="4" s="1"/>
  <c r="A1438" i="4" s="1"/>
  <c r="A1437" i="4" s="1"/>
  <c r="A1436" i="4" s="1"/>
  <c r="A1435" i="4" s="1"/>
  <c r="A1434" i="4" s="1"/>
  <c r="A1433" i="4" s="1"/>
  <c r="A1432" i="4" s="1"/>
  <c r="A1431" i="4" s="1"/>
  <c r="A1430" i="4" s="1"/>
  <c r="A1429" i="4" s="1"/>
  <c r="A1428" i="4" s="1"/>
  <c r="A1427" i="4" s="1"/>
  <c r="A1426" i="4" s="1"/>
  <c r="A1425" i="4" s="1"/>
  <c r="A1424" i="4" s="1"/>
  <c r="A1423" i="4" s="1"/>
  <c r="A1422" i="4" s="1"/>
  <c r="A1421" i="4" s="1"/>
  <c r="A1420" i="4" s="1"/>
  <c r="A1419" i="4" s="1"/>
  <c r="A1418" i="4" s="1"/>
  <c r="A1417" i="4" s="1"/>
  <c r="A1416" i="4" s="1"/>
  <c r="A1415" i="4" s="1"/>
  <c r="A1414" i="4" s="1"/>
  <c r="A1413" i="4" s="1"/>
  <c r="A1412" i="4" s="1"/>
  <c r="A1411" i="4" s="1"/>
  <c r="A1410" i="4" s="1"/>
  <c r="A1409" i="4" s="1"/>
  <c r="A1408" i="4" s="1"/>
  <c r="A1407" i="4" s="1"/>
  <c r="A1406" i="4" s="1"/>
  <c r="A1405" i="4" s="1"/>
  <c r="A1404" i="4" s="1"/>
  <c r="A1403" i="4" s="1"/>
  <c r="A1402" i="4" s="1"/>
  <c r="A1401" i="4" s="1"/>
  <c r="A1400" i="4" s="1"/>
  <c r="A1399" i="4" s="1"/>
  <c r="A1398" i="4" s="1"/>
  <c r="A1397" i="4" s="1"/>
  <c r="A1396" i="4" s="1"/>
  <c r="A1395" i="4" s="1"/>
  <c r="A1394" i="4" s="1"/>
  <c r="A1393" i="4" s="1"/>
  <c r="A1392" i="4" s="1"/>
  <c r="A1391" i="4" s="1"/>
  <c r="A1390" i="4" s="1"/>
  <c r="A1389" i="4" s="1"/>
  <c r="A1388" i="4" s="1"/>
  <c r="A1387" i="4" s="1"/>
  <c r="A1386" i="4" s="1"/>
  <c r="A1385" i="4" s="1"/>
  <c r="A1384" i="4" s="1"/>
  <c r="A1383" i="4" s="1"/>
  <c r="A1382" i="4" s="1"/>
  <c r="A1381" i="4" s="1"/>
  <c r="A1380" i="4" s="1"/>
  <c r="A1379" i="4" s="1"/>
  <c r="A1378" i="4" s="1"/>
  <c r="A1377" i="4" s="1"/>
  <c r="A1376" i="4" s="1"/>
  <c r="A1375" i="4" s="1"/>
  <c r="A1374" i="4" s="1"/>
  <c r="A1373" i="4" s="1"/>
  <c r="A1372" i="4" s="1"/>
  <c r="A1371" i="4" s="1"/>
  <c r="A1370" i="4" s="1"/>
  <c r="A1369" i="4" s="1"/>
  <c r="A1368" i="4" s="1"/>
  <c r="A1367" i="4" s="1"/>
  <c r="A1366" i="4" s="1"/>
  <c r="A1365" i="4" s="1"/>
  <c r="A1364" i="4" s="1"/>
  <c r="A1363" i="4" s="1"/>
  <c r="A1362" i="4" s="1"/>
  <c r="A1361" i="4" s="1"/>
  <c r="A1360" i="4" s="1"/>
  <c r="A1359" i="4" s="1"/>
  <c r="A1358" i="4" s="1"/>
  <c r="A1357" i="4" s="1"/>
  <c r="A1356" i="4" s="1"/>
  <c r="A1355" i="4" s="1"/>
  <c r="A1354" i="4" s="1"/>
  <c r="A1353" i="4" s="1"/>
  <c r="A1352" i="4" s="1"/>
  <c r="A1351" i="4" s="1"/>
  <c r="A1350" i="4" s="1"/>
  <c r="A1349" i="4" s="1"/>
  <c r="A1348" i="4" s="1"/>
  <c r="A1347" i="4" s="1"/>
  <c r="A1346" i="4" s="1"/>
  <c r="A1345" i="4" s="1"/>
  <c r="A1344" i="4" s="1"/>
  <c r="A1343" i="4" s="1"/>
  <c r="A1342" i="4" s="1"/>
  <c r="A1341" i="4" s="1"/>
  <c r="A1340" i="4" s="1"/>
  <c r="A1339" i="4" s="1"/>
  <c r="A1338" i="4" s="1"/>
  <c r="A1337" i="4" s="1"/>
  <c r="A1336" i="4" s="1"/>
  <c r="A1335" i="4" s="1"/>
  <c r="A1334" i="4" s="1"/>
  <c r="A1333" i="4" s="1"/>
  <c r="A1332" i="4" s="1"/>
  <c r="A1331" i="4" s="1"/>
  <c r="A1330" i="4" s="1"/>
  <c r="A1329" i="4" s="1"/>
  <c r="A1328" i="4" s="1"/>
  <c r="A1327" i="4" s="1"/>
  <c r="A1326" i="4" s="1"/>
  <c r="A1325" i="4" s="1"/>
  <c r="A1324" i="4" s="1"/>
  <c r="A1323" i="4" s="1"/>
  <c r="A1322" i="4" s="1"/>
  <c r="A1321" i="4" s="1"/>
  <c r="A1320" i="4" s="1"/>
  <c r="A1319" i="4" s="1"/>
  <c r="A1318" i="4" s="1"/>
  <c r="A1317" i="4" s="1"/>
  <c r="A1316" i="4" s="1"/>
  <c r="A1315" i="4" s="1"/>
  <c r="A1314" i="4" s="1"/>
  <c r="A1313" i="4" s="1"/>
  <c r="A1312" i="4" s="1"/>
  <c r="A1311" i="4" s="1"/>
  <c r="A1310" i="4" s="1"/>
  <c r="A1309" i="4" s="1"/>
  <c r="A1308" i="4" s="1"/>
  <c r="A1307" i="4" s="1"/>
  <c r="A1306" i="4" s="1"/>
  <c r="A1305" i="4" s="1"/>
  <c r="A1304" i="4" s="1"/>
  <c r="A1303" i="4" s="1"/>
  <c r="A1302" i="4" s="1"/>
  <c r="A1301" i="4" s="1"/>
  <c r="A1300" i="4" s="1"/>
  <c r="A1299" i="4" s="1"/>
  <c r="A1298" i="4" s="1"/>
  <c r="A1297" i="4" s="1"/>
  <c r="A1296" i="4" s="1"/>
  <c r="A1295" i="4" s="1"/>
  <c r="A1294" i="4" s="1"/>
  <c r="A1293" i="4" s="1"/>
  <c r="A1292" i="4" s="1"/>
  <c r="A1291" i="4" s="1"/>
  <c r="A1290" i="4" s="1"/>
  <c r="A1289" i="4" s="1"/>
  <c r="A1288" i="4" s="1"/>
  <c r="A1287" i="4" s="1"/>
  <c r="A1286" i="4" s="1"/>
  <c r="A1285" i="4" s="1"/>
  <c r="A1284" i="4" s="1"/>
  <c r="A1283" i="4" s="1"/>
  <c r="A1282" i="4" s="1"/>
  <c r="A1281" i="4" s="1"/>
  <c r="A1280" i="4" s="1"/>
  <c r="A1279" i="4" s="1"/>
  <c r="A1278" i="4" s="1"/>
  <c r="A1277" i="4" s="1"/>
  <c r="A1276" i="4" s="1"/>
  <c r="A1275" i="4" s="1"/>
  <c r="A1274" i="4" s="1"/>
  <c r="A1273" i="4" s="1"/>
  <c r="A1272" i="4" s="1"/>
  <c r="A1271" i="4" s="1"/>
  <c r="A1270" i="4" s="1"/>
  <c r="A1269" i="4" s="1"/>
  <c r="A1268" i="4" s="1"/>
  <c r="A1267" i="4" s="1"/>
  <c r="A1266" i="4" s="1"/>
  <c r="A1265" i="4" s="1"/>
  <c r="A1264" i="4" s="1"/>
  <c r="A1263" i="4" s="1"/>
  <c r="A1262" i="4" s="1"/>
  <c r="A1261" i="4" s="1"/>
  <c r="A1260" i="4" s="1"/>
  <c r="A1259" i="4" s="1"/>
  <c r="A1258" i="4" s="1"/>
  <c r="A1257" i="4" s="1"/>
  <c r="A1256" i="4" s="1"/>
  <c r="A1255" i="4" s="1"/>
  <c r="A1254" i="4" s="1"/>
  <c r="A1253" i="4" s="1"/>
  <c r="A1252" i="4" s="1"/>
  <c r="A1251" i="4" s="1"/>
  <c r="A1250" i="4" s="1"/>
  <c r="A1249" i="4" s="1"/>
  <c r="A1248" i="4" s="1"/>
  <c r="A1247" i="4" s="1"/>
  <c r="A1246" i="4" s="1"/>
  <c r="A1245" i="4" s="1"/>
  <c r="A1244" i="4" s="1"/>
  <c r="A1243" i="4" s="1"/>
  <c r="A1242" i="4" s="1"/>
  <c r="A1241" i="4" s="1"/>
  <c r="A1240" i="4" s="1"/>
  <c r="A1239" i="4" s="1"/>
  <c r="A1238" i="4" s="1"/>
  <c r="A1237" i="4" s="1"/>
  <c r="A1236" i="4" s="1"/>
  <c r="A1235" i="4" s="1"/>
  <c r="A1234" i="4" s="1"/>
  <c r="A1233" i="4" s="1"/>
  <c r="A1232" i="4" s="1"/>
  <c r="A1231" i="4" s="1"/>
  <c r="A1230" i="4" s="1"/>
  <c r="A1229" i="4" s="1"/>
  <c r="A1228" i="4" s="1"/>
  <c r="A1227" i="4" s="1"/>
  <c r="A1226" i="4" s="1"/>
  <c r="A1225" i="4" s="1"/>
  <c r="A1224" i="4" s="1"/>
  <c r="A1223" i="4" s="1"/>
  <c r="A1222" i="4" s="1"/>
  <c r="A1221" i="4" s="1"/>
  <c r="A1220" i="4" s="1"/>
  <c r="A1219" i="4" s="1"/>
  <c r="A1218" i="4" s="1"/>
  <c r="A1217" i="4" s="1"/>
  <c r="A1216" i="4" s="1"/>
  <c r="A1215" i="4" s="1"/>
  <c r="A1214" i="4" s="1"/>
  <c r="A1213" i="4" s="1"/>
  <c r="A1212" i="4" s="1"/>
  <c r="A1211" i="4" s="1"/>
  <c r="A1210" i="4" s="1"/>
  <c r="A1209" i="4" s="1"/>
  <c r="A1208" i="4" s="1"/>
  <c r="A1207" i="4" s="1"/>
  <c r="A1206" i="4" s="1"/>
  <c r="A1205" i="4" s="1"/>
  <c r="A1204" i="4" s="1"/>
  <c r="A1203" i="4" s="1"/>
  <c r="A1202" i="4" s="1"/>
  <c r="A1201" i="4" s="1"/>
  <c r="A1200" i="4" s="1"/>
  <c r="A1199" i="4" s="1"/>
  <c r="A1198" i="4" s="1"/>
  <c r="A1197" i="4" s="1"/>
  <c r="A1196" i="4" s="1"/>
  <c r="A1195" i="4" s="1"/>
  <c r="A1194" i="4" s="1"/>
  <c r="A1193" i="4" s="1"/>
  <c r="A1192" i="4" s="1"/>
  <c r="A1191" i="4" s="1"/>
  <c r="A1190" i="4" s="1"/>
  <c r="A1189" i="4" s="1"/>
  <c r="A1188" i="4" s="1"/>
  <c r="A1187" i="4" s="1"/>
  <c r="A1186" i="4" s="1"/>
  <c r="A1185" i="4" s="1"/>
  <c r="A1184" i="4" s="1"/>
  <c r="A1183" i="4" s="1"/>
  <c r="A1182" i="4" s="1"/>
  <c r="A1181" i="4" s="1"/>
  <c r="A1180" i="4" s="1"/>
  <c r="A1179" i="4" s="1"/>
  <c r="A1178" i="4" s="1"/>
  <c r="A1177" i="4" s="1"/>
  <c r="A1176" i="4" s="1"/>
  <c r="A1175" i="4" s="1"/>
  <c r="A1174" i="4" s="1"/>
  <c r="A1173" i="4" s="1"/>
  <c r="A1172" i="4" s="1"/>
  <c r="A1171" i="4" s="1"/>
  <c r="A1170" i="4" s="1"/>
  <c r="A1169" i="4" s="1"/>
  <c r="A1168" i="4" s="1"/>
  <c r="A1167" i="4" s="1"/>
  <c r="A1166" i="4" s="1"/>
  <c r="A1165" i="4" s="1"/>
  <c r="A1164" i="4" s="1"/>
  <c r="A1163" i="4" s="1"/>
  <c r="A1162" i="4" s="1"/>
  <c r="A1161" i="4" s="1"/>
  <c r="A1160" i="4" s="1"/>
  <c r="A1159" i="4" s="1"/>
  <c r="A1158" i="4" s="1"/>
  <c r="A1157" i="4" s="1"/>
  <c r="A1156" i="4" s="1"/>
  <c r="A1155" i="4" s="1"/>
  <c r="A1154" i="4" s="1"/>
  <c r="A1153" i="4" s="1"/>
  <c r="A1152" i="4" s="1"/>
  <c r="A1151" i="4" s="1"/>
  <c r="A1150" i="4" s="1"/>
  <c r="A1149" i="4" s="1"/>
  <c r="A1148" i="4" s="1"/>
  <c r="A1147" i="4" s="1"/>
  <c r="A1146" i="4" s="1"/>
  <c r="A1145" i="4" s="1"/>
  <c r="A1144" i="4" s="1"/>
  <c r="A1143" i="4" s="1"/>
  <c r="A1142" i="4" s="1"/>
  <c r="A1141" i="4" s="1"/>
  <c r="A1140" i="4" s="1"/>
  <c r="A1139" i="4" s="1"/>
  <c r="A1138" i="4" s="1"/>
  <c r="A1137" i="4" s="1"/>
  <c r="A1136" i="4" s="1"/>
  <c r="A1135" i="4" s="1"/>
  <c r="A1134" i="4" s="1"/>
  <c r="A1133" i="4" s="1"/>
  <c r="A1132" i="4" s="1"/>
  <c r="A1131" i="4" s="1"/>
  <c r="A1130" i="4" s="1"/>
  <c r="A1129" i="4" s="1"/>
  <c r="A1128" i="4" s="1"/>
  <c r="A1127" i="4" s="1"/>
  <c r="A1126" i="4" s="1"/>
  <c r="A1125" i="4" s="1"/>
  <c r="A1124" i="4" s="1"/>
  <c r="A1123" i="4" s="1"/>
  <c r="A1122" i="4" s="1"/>
  <c r="A1121" i="4" s="1"/>
  <c r="A1120" i="4" s="1"/>
  <c r="A1119" i="4" s="1"/>
  <c r="A1118" i="4" s="1"/>
  <c r="A1117" i="4" s="1"/>
  <c r="A1116" i="4" s="1"/>
  <c r="A1115" i="4" s="1"/>
  <c r="A1114" i="4" s="1"/>
  <c r="A1113" i="4" s="1"/>
  <c r="A1112" i="4" s="1"/>
  <c r="A1111" i="4" s="1"/>
  <c r="A1110" i="4" s="1"/>
  <c r="A1109" i="4" s="1"/>
  <c r="A1108" i="4" s="1"/>
  <c r="A1107" i="4" s="1"/>
  <c r="A1106" i="4" s="1"/>
  <c r="A1105" i="4" s="1"/>
  <c r="A1104" i="4" s="1"/>
  <c r="A1103" i="4" s="1"/>
  <c r="A1102" i="4" s="1"/>
  <c r="A1101" i="4" s="1"/>
  <c r="A1100" i="4" s="1"/>
  <c r="A1099" i="4" s="1"/>
  <c r="A1098" i="4" s="1"/>
  <c r="A1097" i="4" s="1"/>
  <c r="A1096" i="4" s="1"/>
  <c r="A1095" i="4" s="1"/>
  <c r="A1094" i="4" s="1"/>
  <c r="A1093" i="4" s="1"/>
  <c r="A1092" i="4" s="1"/>
  <c r="A1091" i="4" s="1"/>
  <c r="A1090" i="4" s="1"/>
  <c r="A1089" i="4" s="1"/>
  <c r="A1088" i="4" s="1"/>
  <c r="A1087" i="4" s="1"/>
  <c r="A1086" i="4" s="1"/>
  <c r="A1085" i="4" s="1"/>
  <c r="A1084" i="4" s="1"/>
  <c r="A1083" i="4" s="1"/>
  <c r="A1082" i="4" s="1"/>
  <c r="A1081" i="4" s="1"/>
  <c r="A1080" i="4" s="1"/>
  <c r="A1079" i="4" s="1"/>
  <c r="A1078" i="4" s="1"/>
  <c r="A1077" i="4" s="1"/>
  <c r="A1076" i="4" s="1"/>
  <c r="A1075" i="4" s="1"/>
  <c r="A1074" i="4" s="1"/>
  <c r="A1073" i="4" s="1"/>
  <c r="A1072" i="4" s="1"/>
  <c r="A1071" i="4" s="1"/>
  <c r="A1070" i="4" s="1"/>
  <c r="A1069" i="4" s="1"/>
  <c r="A1068" i="4" s="1"/>
  <c r="A1067" i="4" s="1"/>
  <c r="A1066" i="4" s="1"/>
  <c r="A1065" i="4" s="1"/>
  <c r="A1064" i="4" s="1"/>
  <c r="A1063" i="4" s="1"/>
  <c r="A1062" i="4" s="1"/>
  <c r="A1061" i="4" s="1"/>
  <c r="A1060" i="4" s="1"/>
  <c r="A1059" i="4" s="1"/>
  <c r="A1058" i="4" s="1"/>
  <c r="A1057" i="4" s="1"/>
  <c r="A1056" i="4" s="1"/>
  <c r="A1055" i="4" s="1"/>
  <c r="A1054" i="4" s="1"/>
  <c r="A1053" i="4" s="1"/>
  <c r="A1052" i="4" s="1"/>
  <c r="A1051" i="4" s="1"/>
  <c r="A1050" i="4" s="1"/>
  <c r="A1049" i="4" s="1"/>
  <c r="A1048" i="4" s="1"/>
  <c r="A1047" i="4" s="1"/>
  <c r="A1046" i="4" s="1"/>
  <c r="A1045" i="4" s="1"/>
  <c r="A1044" i="4" s="1"/>
  <c r="A1043" i="4" s="1"/>
  <c r="A1042" i="4" s="1"/>
  <c r="A1041" i="4" s="1"/>
  <c r="A1040" i="4" s="1"/>
  <c r="A1039" i="4" s="1"/>
  <c r="A1038" i="4" s="1"/>
  <c r="A1037" i="4" s="1"/>
  <c r="A1036" i="4" s="1"/>
  <c r="A1035" i="4" s="1"/>
  <c r="A1034" i="4" s="1"/>
  <c r="A1033" i="4" s="1"/>
  <c r="A1032" i="4" s="1"/>
  <c r="A1031" i="4" s="1"/>
  <c r="A1030" i="4" s="1"/>
  <c r="A1029" i="4" s="1"/>
  <c r="A1028" i="4" s="1"/>
  <c r="A1027" i="4" s="1"/>
  <c r="A1026" i="4" s="1"/>
  <c r="A1025" i="4" s="1"/>
  <c r="A1024" i="4" s="1"/>
  <c r="A1023" i="4" s="1"/>
  <c r="A1022" i="4" s="1"/>
  <c r="A1021" i="4" s="1"/>
  <c r="A1020" i="4" s="1"/>
  <c r="A1019" i="4" s="1"/>
  <c r="A1018" i="4" s="1"/>
  <c r="A1017" i="4" s="1"/>
  <c r="A1016" i="4" s="1"/>
  <c r="A1015" i="4" s="1"/>
  <c r="A1014" i="4" s="1"/>
  <c r="A1013" i="4" s="1"/>
  <c r="A1012" i="4" s="1"/>
  <c r="A1011" i="4" s="1"/>
  <c r="A1010" i="4" s="1"/>
  <c r="A1009" i="4" s="1"/>
  <c r="A1008" i="4" s="1"/>
  <c r="A1007" i="4" s="1"/>
  <c r="A1006" i="4" s="1"/>
  <c r="A1005" i="4" s="1"/>
  <c r="A1004" i="4" s="1"/>
  <c r="A1003" i="4" s="1"/>
  <c r="A1002" i="4" s="1"/>
  <c r="A1001" i="4" s="1"/>
  <c r="A1000" i="4" s="1"/>
  <c r="A999" i="4" s="1"/>
  <c r="A998" i="4" s="1"/>
  <c r="A997" i="4" s="1"/>
  <c r="A996" i="4" s="1"/>
  <c r="A995" i="4" s="1"/>
  <c r="A994" i="4" s="1"/>
  <c r="A993" i="4" s="1"/>
  <c r="A992" i="4" s="1"/>
  <c r="A991" i="4" s="1"/>
  <c r="A990" i="4" s="1"/>
  <c r="A989" i="4" s="1"/>
  <c r="A988" i="4" s="1"/>
  <c r="A987" i="4" s="1"/>
  <c r="A986" i="4" s="1"/>
  <c r="A985" i="4" s="1"/>
  <c r="A984" i="4" s="1"/>
  <c r="A983" i="4" s="1"/>
  <c r="A982" i="4" s="1"/>
  <c r="A981" i="4" s="1"/>
  <c r="A980" i="4" s="1"/>
  <c r="A979" i="4" s="1"/>
  <c r="A978" i="4" s="1"/>
  <c r="A977" i="4" s="1"/>
  <c r="A976" i="4" s="1"/>
  <c r="A975" i="4" s="1"/>
  <c r="A974" i="4" s="1"/>
  <c r="A973" i="4" s="1"/>
  <c r="A972" i="4" s="1"/>
  <c r="A971" i="4" s="1"/>
  <c r="A970" i="4" s="1"/>
  <c r="A969" i="4" s="1"/>
  <c r="A968" i="4" s="1"/>
  <c r="A967" i="4" s="1"/>
  <c r="A966" i="4" s="1"/>
  <c r="A965" i="4" s="1"/>
  <c r="A964" i="4" s="1"/>
  <c r="A963" i="4" s="1"/>
  <c r="A962" i="4" s="1"/>
  <c r="A961" i="4" s="1"/>
  <c r="A960" i="4" s="1"/>
  <c r="A959" i="4" s="1"/>
  <c r="A958" i="4" s="1"/>
  <c r="A957" i="4" s="1"/>
  <c r="A956" i="4" s="1"/>
  <c r="A955" i="4" s="1"/>
  <c r="A954" i="4" s="1"/>
  <c r="A953" i="4" s="1"/>
  <c r="A952" i="4" s="1"/>
  <c r="A951" i="4" s="1"/>
  <c r="A950" i="4" s="1"/>
  <c r="A949" i="4" s="1"/>
  <c r="A948" i="4" s="1"/>
  <c r="A947" i="4" s="1"/>
  <c r="A946" i="4" s="1"/>
  <c r="A945" i="4" s="1"/>
  <c r="A944" i="4" s="1"/>
  <c r="A943" i="4" s="1"/>
  <c r="A942" i="4" s="1"/>
  <c r="A941" i="4" s="1"/>
  <c r="A940" i="4" s="1"/>
  <c r="A939" i="4" s="1"/>
  <c r="A938" i="4" s="1"/>
  <c r="A937" i="4" s="1"/>
  <c r="A936" i="4" s="1"/>
  <c r="A935" i="4" s="1"/>
  <c r="A934" i="4" s="1"/>
  <c r="A933" i="4" s="1"/>
  <c r="A932" i="4" s="1"/>
  <c r="A931" i="4" s="1"/>
  <c r="A930" i="4" s="1"/>
  <c r="A929" i="4" s="1"/>
  <c r="A928" i="4" s="1"/>
  <c r="A927" i="4" s="1"/>
  <c r="A926" i="4" s="1"/>
  <c r="A925" i="4" s="1"/>
  <c r="A924" i="4" s="1"/>
  <c r="A923" i="4" s="1"/>
  <c r="A922" i="4" s="1"/>
  <c r="A921" i="4" s="1"/>
  <c r="A920" i="4" s="1"/>
  <c r="A919" i="4" s="1"/>
  <c r="A918" i="4" s="1"/>
  <c r="A917" i="4" s="1"/>
  <c r="A916" i="4" s="1"/>
  <c r="A915" i="4" s="1"/>
  <c r="A914" i="4" s="1"/>
  <c r="A913" i="4" s="1"/>
  <c r="A912" i="4" s="1"/>
  <c r="A911" i="4" s="1"/>
  <c r="A910" i="4" s="1"/>
  <c r="A909" i="4" s="1"/>
  <c r="A908" i="4" s="1"/>
  <c r="A907" i="4" s="1"/>
  <c r="A906" i="4" s="1"/>
  <c r="A905" i="4" s="1"/>
  <c r="A904" i="4" s="1"/>
  <c r="A903" i="4" s="1"/>
  <c r="A902" i="4" s="1"/>
  <c r="A901" i="4" s="1"/>
  <c r="A900" i="4" s="1"/>
  <c r="A899" i="4" s="1"/>
  <c r="A898" i="4" s="1"/>
  <c r="A897" i="4" s="1"/>
  <c r="A896" i="4" s="1"/>
  <c r="A895" i="4" s="1"/>
  <c r="A894" i="4" s="1"/>
  <c r="A893" i="4" s="1"/>
  <c r="A892" i="4" s="1"/>
  <c r="A891" i="4" s="1"/>
  <c r="A890" i="4" s="1"/>
  <c r="A889" i="4" s="1"/>
  <c r="A888" i="4" s="1"/>
  <c r="A887" i="4" s="1"/>
  <c r="A886" i="4" s="1"/>
  <c r="A885" i="4" s="1"/>
  <c r="A884" i="4" s="1"/>
  <c r="A883" i="4" s="1"/>
  <c r="A882" i="4" s="1"/>
  <c r="A881" i="4" s="1"/>
  <c r="A880" i="4" s="1"/>
  <c r="A879" i="4" s="1"/>
  <c r="A878" i="4" s="1"/>
  <c r="A877" i="4" s="1"/>
  <c r="A876" i="4" s="1"/>
  <c r="A875" i="4" s="1"/>
  <c r="A874" i="4" s="1"/>
  <c r="A873" i="4" s="1"/>
  <c r="A872" i="4" s="1"/>
  <c r="A871" i="4" s="1"/>
  <c r="A870" i="4" s="1"/>
  <c r="A869" i="4" s="1"/>
  <c r="A868" i="4" s="1"/>
  <c r="A867" i="4" s="1"/>
  <c r="A866" i="4" s="1"/>
  <c r="A865" i="4" s="1"/>
  <c r="A864" i="4" s="1"/>
  <c r="A863" i="4" s="1"/>
  <c r="A862" i="4" s="1"/>
  <c r="A861" i="4" s="1"/>
  <c r="A860" i="4" s="1"/>
  <c r="A859" i="4" s="1"/>
  <c r="A858" i="4" s="1"/>
  <c r="A857" i="4" s="1"/>
  <c r="A856" i="4" s="1"/>
  <c r="A855" i="4" s="1"/>
  <c r="A854" i="4" s="1"/>
  <c r="A853" i="4" s="1"/>
  <c r="A852" i="4" s="1"/>
  <c r="A851" i="4" s="1"/>
  <c r="A850" i="4" s="1"/>
  <c r="A849" i="4" s="1"/>
  <c r="A848" i="4" s="1"/>
  <c r="A847" i="4" s="1"/>
  <c r="A846" i="4" s="1"/>
  <c r="A845" i="4" s="1"/>
  <c r="A844" i="4" s="1"/>
  <c r="A843" i="4" s="1"/>
  <c r="A842" i="4" s="1"/>
  <c r="A841" i="4" s="1"/>
  <c r="A840" i="4" s="1"/>
  <c r="A839" i="4" s="1"/>
  <c r="A838" i="4" s="1"/>
  <c r="A837" i="4" s="1"/>
  <c r="A836" i="4" s="1"/>
  <c r="A835" i="4" s="1"/>
  <c r="A834" i="4" s="1"/>
  <c r="A833" i="4" s="1"/>
  <c r="A832" i="4" s="1"/>
  <c r="A831" i="4" s="1"/>
  <c r="A830" i="4" s="1"/>
  <c r="A829" i="4" s="1"/>
  <c r="A828" i="4" s="1"/>
  <c r="A827" i="4" s="1"/>
  <c r="A826" i="4" s="1"/>
  <c r="A825" i="4" s="1"/>
  <c r="A824" i="4" s="1"/>
  <c r="A823" i="4" s="1"/>
  <c r="A822" i="4" s="1"/>
  <c r="A821" i="4" s="1"/>
  <c r="A820" i="4" s="1"/>
  <c r="A819" i="4" s="1"/>
  <c r="A818" i="4" s="1"/>
  <c r="A817" i="4" s="1"/>
  <c r="A816" i="4" s="1"/>
  <c r="A815" i="4" s="1"/>
  <c r="A814" i="4" s="1"/>
  <c r="A813" i="4" s="1"/>
  <c r="A812" i="4" s="1"/>
  <c r="A811" i="4" s="1"/>
  <c r="A810" i="4" s="1"/>
  <c r="A809" i="4" s="1"/>
  <c r="A808" i="4" s="1"/>
  <c r="A807" i="4" s="1"/>
  <c r="A806" i="4" s="1"/>
  <c r="A805" i="4" s="1"/>
  <c r="A804" i="4" s="1"/>
  <c r="A803" i="4" s="1"/>
  <c r="A802" i="4" s="1"/>
  <c r="A801" i="4" s="1"/>
  <c r="A800" i="4" s="1"/>
  <c r="A799" i="4" s="1"/>
  <c r="A798" i="4" s="1"/>
  <c r="A797" i="4" s="1"/>
  <c r="A796" i="4" s="1"/>
  <c r="A795" i="4" s="1"/>
  <c r="A794" i="4" s="1"/>
  <c r="A793" i="4" s="1"/>
  <c r="A792" i="4" s="1"/>
  <c r="A791" i="4" s="1"/>
  <c r="A790" i="4" s="1"/>
  <c r="A789" i="4" s="1"/>
  <c r="A788" i="4" s="1"/>
  <c r="A787" i="4" s="1"/>
  <c r="A786" i="4" s="1"/>
  <c r="A785" i="4" s="1"/>
  <c r="A784" i="4" s="1"/>
  <c r="A783" i="4" s="1"/>
  <c r="A782" i="4" s="1"/>
  <c r="A781" i="4" s="1"/>
  <c r="A780" i="4" s="1"/>
  <c r="A779" i="4" s="1"/>
  <c r="A778" i="4" s="1"/>
  <c r="A777" i="4" s="1"/>
  <c r="A776" i="4" s="1"/>
  <c r="A775" i="4" s="1"/>
  <c r="A774" i="4" s="1"/>
  <c r="A773" i="4" s="1"/>
  <c r="A772" i="4" s="1"/>
  <c r="A771" i="4" s="1"/>
  <c r="A770" i="4" s="1"/>
  <c r="A769" i="4" s="1"/>
  <c r="A768" i="4" s="1"/>
  <c r="A767" i="4" s="1"/>
  <c r="A766" i="4" s="1"/>
  <c r="A765" i="4" s="1"/>
  <c r="A764" i="4" s="1"/>
  <c r="A763" i="4" s="1"/>
  <c r="A762" i="4" s="1"/>
  <c r="A761" i="4" s="1"/>
  <c r="A760" i="4" s="1"/>
  <c r="A759" i="4" s="1"/>
  <c r="A758" i="4" s="1"/>
  <c r="A757" i="4" s="1"/>
  <c r="A756" i="4" s="1"/>
  <c r="A755" i="4" s="1"/>
  <c r="A754" i="4" s="1"/>
  <c r="A753" i="4" s="1"/>
  <c r="A752" i="4" s="1"/>
  <c r="A751" i="4" s="1"/>
  <c r="A750" i="4" s="1"/>
  <c r="A749" i="4" s="1"/>
  <c r="A748" i="4" s="1"/>
  <c r="A747" i="4" s="1"/>
  <c r="A746" i="4" s="1"/>
  <c r="A745" i="4" s="1"/>
  <c r="A744" i="4" s="1"/>
  <c r="A743" i="4" s="1"/>
  <c r="A742" i="4" s="1"/>
  <c r="A741" i="4" s="1"/>
  <c r="A740" i="4" s="1"/>
  <c r="A739" i="4" s="1"/>
  <c r="A738" i="4" s="1"/>
  <c r="A737" i="4" s="1"/>
  <c r="A736" i="4" s="1"/>
  <c r="A735" i="4" s="1"/>
  <c r="A734" i="4" s="1"/>
  <c r="A733" i="4" s="1"/>
  <c r="A732" i="4" s="1"/>
  <c r="A731" i="4" s="1"/>
  <c r="A730" i="4" s="1"/>
  <c r="A729" i="4" s="1"/>
  <c r="A728" i="4" s="1"/>
  <c r="A727" i="4" s="1"/>
  <c r="A726" i="4" s="1"/>
  <c r="A725" i="4" s="1"/>
  <c r="A724" i="4" s="1"/>
  <c r="A723" i="4" s="1"/>
  <c r="A722" i="4" s="1"/>
  <c r="A721" i="4" s="1"/>
  <c r="A720" i="4" s="1"/>
  <c r="A719" i="4" s="1"/>
  <c r="A718" i="4" s="1"/>
  <c r="A717" i="4" s="1"/>
  <c r="A716" i="4" s="1"/>
  <c r="A715" i="4" s="1"/>
  <c r="A714" i="4" s="1"/>
  <c r="A713" i="4" s="1"/>
  <c r="A712" i="4" s="1"/>
  <c r="A711" i="4" s="1"/>
  <c r="A710" i="4" s="1"/>
  <c r="A709" i="4" s="1"/>
  <c r="A708" i="4" s="1"/>
  <c r="A707" i="4" s="1"/>
  <c r="A706" i="4" s="1"/>
  <c r="A705" i="4" s="1"/>
  <c r="A704" i="4" s="1"/>
  <c r="A703" i="4" s="1"/>
  <c r="A702" i="4" s="1"/>
  <c r="A701" i="4" s="1"/>
  <c r="A700" i="4" s="1"/>
  <c r="A699" i="4" s="1"/>
  <c r="A698" i="4" s="1"/>
  <c r="A697" i="4" s="1"/>
  <c r="A696" i="4" s="1"/>
  <c r="A695" i="4" s="1"/>
  <c r="A694" i="4" s="1"/>
  <c r="A693" i="4" s="1"/>
  <c r="A692" i="4" s="1"/>
  <c r="A691" i="4" s="1"/>
  <c r="A690" i="4" s="1"/>
  <c r="A689" i="4" s="1"/>
  <c r="A688" i="4" s="1"/>
  <c r="A687" i="4" s="1"/>
  <c r="A686" i="4" s="1"/>
  <c r="A685" i="4" s="1"/>
  <c r="A684" i="4" s="1"/>
  <c r="A683" i="4" s="1"/>
  <c r="A682" i="4" s="1"/>
  <c r="A681" i="4" s="1"/>
  <c r="A680" i="4" s="1"/>
  <c r="A679" i="4" s="1"/>
  <c r="A678" i="4" s="1"/>
  <c r="A677" i="4" s="1"/>
  <c r="A676" i="4" s="1"/>
  <c r="A675" i="4" s="1"/>
  <c r="A674" i="4" s="1"/>
  <c r="A673" i="4" s="1"/>
  <c r="A672" i="4" s="1"/>
  <c r="A671" i="4" s="1"/>
  <c r="A670" i="4" s="1"/>
  <c r="A669" i="4" s="1"/>
  <c r="A668" i="4" s="1"/>
  <c r="A667" i="4" s="1"/>
  <c r="A666" i="4" s="1"/>
  <c r="A665" i="4" s="1"/>
  <c r="A664" i="4" s="1"/>
  <c r="A663" i="4" s="1"/>
  <c r="A662" i="4" s="1"/>
  <c r="A661" i="4" s="1"/>
  <c r="A660" i="4" s="1"/>
  <c r="A659" i="4" s="1"/>
  <c r="A658" i="4" s="1"/>
  <c r="A657" i="4" s="1"/>
  <c r="A656" i="4" s="1"/>
  <c r="A655" i="4" s="1"/>
  <c r="A654" i="4" s="1"/>
  <c r="A653" i="4" s="1"/>
  <c r="A652" i="4" s="1"/>
  <c r="A651" i="4" s="1"/>
  <c r="A650" i="4" s="1"/>
  <c r="A649" i="4" s="1"/>
  <c r="A648" i="4" s="1"/>
  <c r="A647" i="4" s="1"/>
  <c r="A646" i="4" s="1"/>
  <c r="A645" i="4" s="1"/>
  <c r="A644" i="4" s="1"/>
  <c r="A643" i="4" s="1"/>
  <c r="A642" i="4" s="1"/>
  <c r="A641" i="4" s="1"/>
  <c r="A640" i="4" s="1"/>
  <c r="A639" i="4" s="1"/>
  <c r="A638" i="4" s="1"/>
  <c r="A637" i="4" s="1"/>
  <c r="A636" i="4" s="1"/>
  <c r="A635" i="4" s="1"/>
  <c r="A634" i="4" s="1"/>
  <c r="A633" i="4" s="1"/>
  <c r="A632" i="4" s="1"/>
  <c r="A631" i="4" s="1"/>
  <c r="A630" i="4" s="1"/>
  <c r="A629" i="4" s="1"/>
  <c r="A628" i="4" s="1"/>
  <c r="A627" i="4" s="1"/>
  <c r="A626" i="4" s="1"/>
  <c r="A625" i="4" s="1"/>
  <c r="A624" i="4" s="1"/>
  <c r="A623" i="4" s="1"/>
  <c r="A622" i="4" s="1"/>
  <c r="A621" i="4" s="1"/>
  <c r="A620" i="4" s="1"/>
  <c r="A619" i="4" s="1"/>
  <c r="A618" i="4" s="1"/>
  <c r="A617" i="4" s="1"/>
  <c r="A616" i="4" s="1"/>
  <c r="A615" i="4" s="1"/>
  <c r="A614" i="4" s="1"/>
  <c r="A613" i="4" s="1"/>
  <c r="A612" i="4" s="1"/>
  <c r="A611" i="4" s="1"/>
  <c r="A610" i="4" s="1"/>
  <c r="A609" i="4" s="1"/>
  <c r="A608" i="4" s="1"/>
  <c r="A607" i="4" s="1"/>
  <c r="A606" i="4" s="1"/>
  <c r="A605" i="4" s="1"/>
  <c r="A604" i="4" s="1"/>
  <c r="A603" i="4" s="1"/>
  <c r="A602" i="4" s="1"/>
  <c r="A601" i="4" s="1"/>
  <c r="A600" i="4" s="1"/>
  <c r="A599" i="4" s="1"/>
  <c r="A598" i="4" s="1"/>
  <c r="A597" i="4" s="1"/>
  <c r="A596" i="4" s="1"/>
  <c r="A595" i="4" s="1"/>
  <c r="A594" i="4" s="1"/>
  <c r="A593" i="4" s="1"/>
  <c r="A592" i="4" s="1"/>
  <c r="A591" i="4" s="1"/>
  <c r="A590" i="4" s="1"/>
  <c r="A589" i="4" s="1"/>
  <c r="A588" i="4" s="1"/>
  <c r="A587" i="4" s="1"/>
  <c r="A586" i="4" s="1"/>
  <c r="A585" i="4" s="1"/>
  <c r="A584" i="4" s="1"/>
  <c r="A583" i="4" s="1"/>
  <c r="A582" i="4" s="1"/>
  <c r="A581" i="4" s="1"/>
  <c r="A580" i="4" s="1"/>
  <c r="A579" i="4" s="1"/>
  <c r="A578" i="4" s="1"/>
  <c r="A577" i="4" s="1"/>
  <c r="A576" i="4" s="1"/>
  <c r="A575" i="4" s="1"/>
  <c r="A574" i="4" s="1"/>
  <c r="A573" i="4" s="1"/>
  <c r="A572" i="4" s="1"/>
  <c r="A571" i="4" s="1"/>
  <c r="A570" i="4" s="1"/>
  <c r="A569" i="4" s="1"/>
  <c r="A568" i="4" s="1"/>
  <c r="A567" i="4" s="1"/>
  <c r="A566" i="4" s="1"/>
  <c r="A565" i="4" s="1"/>
  <c r="A564" i="4" s="1"/>
  <c r="A563" i="4" s="1"/>
  <c r="A562" i="4" s="1"/>
  <c r="A561" i="4" s="1"/>
  <c r="A560" i="4" s="1"/>
  <c r="A559" i="4" s="1"/>
  <c r="A558" i="4" s="1"/>
  <c r="A557" i="4" s="1"/>
  <c r="A556" i="4" s="1"/>
  <c r="A555" i="4" s="1"/>
  <c r="A554" i="4" s="1"/>
  <c r="A553" i="4" s="1"/>
  <c r="A552" i="4" s="1"/>
  <c r="A551" i="4" s="1"/>
  <c r="A550" i="4" s="1"/>
  <c r="A549" i="4" s="1"/>
  <c r="A548" i="4" s="1"/>
  <c r="A547" i="4" s="1"/>
  <c r="A546" i="4" s="1"/>
  <c r="A545" i="4" s="1"/>
  <c r="A544" i="4" s="1"/>
  <c r="A543" i="4" s="1"/>
  <c r="A542" i="4" s="1"/>
  <c r="A541" i="4" s="1"/>
  <c r="A540" i="4" s="1"/>
  <c r="A539" i="4" s="1"/>
  <c r="A538" i="4" s="1"/>
  <c r="A537" i="4" s="1"/>
  <c r="A536" i="4" s="1"/>
  <c r="A535" i="4" s="1"/>
  <c r="A534" i="4" s="1"/>
  <c r="A533" i="4" s="1"/>
  <c r="A532" i="4" s="1"/>
  <c r="A531" i="4" s="1"/>
  <c r="A530" i="4" s="1"/>
  <c r="A529" i="4" s="1"/>
  <c r="A528" i="4" s="1"/>
  <c r="A527" i="4" s="1"/>
  <c r="A526" i="4" s="1"/>
  <c r="A525" i="4" s="1"/>
  <c r="A524" i="4" s="1"/>
  <c r="A523" i="4" s="1"/>
  <c r="A522" i="4" s="1"/>
  <c r="A521" i="4" s="1"/>
  <c r="A520" i="4" s="1"/>
  <c r="A519" i="4" s="1"/>
  <c r="A518" i="4" s="1"/>
  <c r="A517" i="4" s="1"/>
  <c r="A516" i="4" s="1"/>
  <c r="A515" i="4" s="1"/>
  <c r="A514" i="4" s="1"/>
  <c r="A513" i="4" s="1"/>
  <c r="A512" i="4" s="1"/>
  <c r="A511" i="4" s="1"/>
  <c r="A510" i="4" s="1"/>
  <c r="A509" i="4" s="1"/>
  <c r="A508" i="4" s="1"/>
  <c r="A507" i="4" s="1"/>
  <c r="A506" i="4" s="1"/>
  <c r="A505" i="4" s="1"/>
  <c r="A504" i="4" s="1"/>
  <c r="A503" i="4" s="1"/>
  <c r="A502" i="4" s="1"/>
  <c r="A501" i="4" s="1"/>
  <c r="A500" i="4" s="1"/>
  <c r="A499" i="4" s="1"/>
  <c r="A498" i="4" s="1"/>
  <c r="A497" i="4" s="1"/>
  <c r="A496" i="4" s="1"/>
  <c r="A495" i="4" s="1"/>
  <c r="A494" i="4" s="1"/>
  <c r="A493" i="4" s="1"/>
  <c r="A492" i="4" s="1"/>
  <c r="A491" i="4" s="1"/>
  <c r="A490" i="4" s="1"/>
  <c r="A489" i="4" s="1"/>
  <c r="A488" i="4" s="1"/>
  <c r="A487" i="4" s="1"/>
  <c r="A486" i="4" s="1"/>
  <c r="A485" i="4" s="1"/>
  <c r="A484" i="4" s="1"/>
  <c r="A483" i="4" s="1"/>
  <c r="A482" i="4" s="1"/>
  <c r="A481" i="4" s="1"/>
  <c r="A480" i="4" s="1"/>
  <c r="A479" i="4" s="1"/>
  <c r="A478" i="4" s="1"/>
  <c r="A477" i="4" s="1"/>
  <c r="A476" i="4" s="1"/>
  <c r="A475" i="4" s="1"/>
  <c r="A474" i="4" s="1"/>
  <c r="A473" i="4" s="1"/>
  <c r="A472" i="4" s="1"/>
  <c r="A471" i="4" s="1"/>
  <c r="A470" i="4" s="1"/>
  <c r="A469" i="4" s="1"/>
  <c r="A468" i="4" s="1"/>
  <c r="A467" i="4" s="1"/>
  <c r="A466" i="4" s="1"/>
  <c r="A465" i="4" s="1"/>
  <c r="A464" i="4" s="1"/>
  <c r="A463" i="4" s="1"/>
  <c r="A462" i="4" s="1"/>
  <c r="A461" i="4" s="1"/>
  <c r="A460" i="4" s="1"/>
  <c r="A459" i="4" s="1"/>
  <c r="A458" i="4" s="1"/>
  <c r="A457" i="4" s="1"/>
  <c r="A456" i="4" s="1"/>
  <c r="A455" i="4" s="1"/>
  <c r="A454" i="4" s="1"/>
  <c r="A453" i="4" s="1"/>
  <c r="A452" i="4" s="1"/>
  <c r="A451" i="4" s="1"/>
  <c r="A450" i="4" s="1"/>
  <c r="A449" i="4" s="1"/>
  <c r="A448" i="4" s="1"/>
  <c r="A447" i="4" s="1"/>
  <c r="A446" i="4" s="1"/>
  <c r="A445" i="4" s="1"/>
  <c r="A444" i="4" s="1"/>
  <c r="A443" i="4" s="1"/>
  <c r="A442" i="4" s="1"/>
  <c r="A441" i="4" s="1"/>
  <c r="A440" i="4" s="1"/>
  <c r="A439" i="4" s="1"/>
  <c r="A438" i="4" s="1"/>
  <c r="A437" i="4" s="1"/>
  <c r="A436" i="4" s="1"/>
  <c r="A435" i="4" s="1"/>
  <c r="A434" i="4" s="1"/>
  <c r="A433" i="4" s="1"/>
  <c r="A432" i="4" s="1"/>
  <c r="A431" i="4" s="1"/>
  <c r="A430" i="4" s="1"/>
  <c r="A429" i="4" s="1"/>
  <c r="A428" i="4" s="1"/>
  <c r="A427" i="4" s="1"/>
  <c r="A426" i="4" s="1"/>
  <c r="A425" i="4" s="1"/>
  <c r="A424" i="4" s="1"/>
  <c r="A423" i="4" s="1"/>
  <c r="A422" i="4" s="1"/>
  <c r="A421" i="4" s="1"/>
  <c r="A420" i="4" s="1"/>
  <c r="A419" i="4" s="1"/>
  <c r="A418" i="4" s="1"/>
  <c r="A417" i="4" s="1"/>
  <c r="A416" i="4" s="1"/>
  <c r="A415" i="4" s="1"/>
  <c r="A414" i="4" s="1"/>
  <c r="A413" i="4" s="1"/>
  <c r="A412" i="4" s="1"/>
  <c r="A411" i="4" s="1"/>
  <c r="A410" i="4" s="1"/>
  <c r="A409" i="4" s="1"/>
  <c r="A408" i="4" s="1"/>
  <c r="A407" i="4" s="1"/>
  <c r="A406" i="4" s="1"/>
  <c r="A405" i="4" s="1"/>
  <c r="A404" i="4" s="1"/>
  <c r="A403" i="4" s="1"/>
  <c r="A402" i="4" s="1"/>
  <c r="A401" i="4" s="1"/>
  <c r="A400" i="4" s="1"/>
  <c r="A399" i="4" s="1"/>
  <c r="A398" i="4" s="1"/>
  <c r="A397" i="4" s="1"/>
  <c r="A396" i="4" s="1"/>
  <c r="A395" i="4" s="1"/>
  <c r="A394" i="4" s="1"/>
  <c r="A393" i="4" s="1"/>
  <c r="A392" i="4" s="1"/>
  <c r="A391" i="4" s="1"/>
  <c r="A390" i="4" s="1"/>
  <c r="A389" i="4" s="1"/>
  <c r="A388" i="4" s="1"/>
  <c r="A387" i="4" s="1"/>
  <c r="A386" i="4" s="1"/>
  <c r="A385" i="4" s="1"/>
  <c r="A384" i="4" s="1"/>
  <c r="A383" i="4" s="1"/>
  <c r="A382" i="4" s="1"/>
  <c r="A381" i="4" s="1"/>
  <c r="A380" i="4" s="1"/>
  <c r="A379" i="4" s="1"/>
  <c r="A378" i="4" s="1"/>
  <c r="A377" i="4" s="1"/>
  <c r="A376" i="4" s="1"/>
  <c r="A375" i="4" s="1"/>
  <c r="A374" i="4" s="1"/>
  <c r="A373" i="4" s="1"/>
  <c r="A372" i="4" s="1"/>
  <c r="A371" i="4" s="1"/>
  <c r="A370" i="4" s="1"/>
  <c r="A369" i="4" s="1"/>
  <c r="A368" i="4" s="1"/>
  <c r="A367" i="4" s="1"/>
  <c r="A366" i="4" s="1"/>
  <c r="A365" i="4" s="1"/>
  <c r="A364" i="4" s="1"/>
  <c r="A363" i="4" s="1"/>
  <c r="A362" i="4" s="1"/>
  <c r="A361" i="4" s="1"/>
  <c r="A360" i="4" s="1"/>
  <c r="A359" i="4" s="1"/>
  <c r="A358" i="4" s="1"/>
  <c r="A357" i="4" s="1"/>
  <c r="A356" i="4" s="1"/>
  <c r="A355" i="4" s="1"/>
  <c r="A354" i="4" s="1"/>
  <c r="A353" i="4" s="1"/>
  <c r="A352" i="4" s="1"/>
  <c r="A351" i="4" s="1"/>
  <c r="A350" i="4" s="1"/>
  <c r="A349" i="4" s="1"/>
  <c r="A348" i="4" s="1"/>
  <c r="A347" i="4" s="1"/>
  <c r="A346" i="4" s="1"/>
  <c r="A345" i="4" s="1"/>
  <c r="A344" i="4" s="1"/>
  <c r="A343" i="4" s="1"/>
  <c r="A342" i="4" s="1"/>
  <c r="A341" i="4" s="1"/>
  <c r="A340" i="4" s="1"/>
  <c r="A339" i="4" s="1"/>
  <c r="A338" i="4" s="1"/>
  <c r="A337" i="4" s="1"/>
  <c r="A336" i="4" s="1"/>
  <c r="A335" i="4" s="1"/>
  <c r="A334" i="4" s="1"/>
  <c r="A333" i="4" s="1"/>
  <c r="A332" i="4" s="1"/>
  <c r="A331" i="4" s="1"/>
  <c r="A330" i="4" s="1"/>
  <c r="A329" i="4" s="1"/>
  <c r="A328" i="4" s="1"/>
  <c r="A327" i="4" s="1"/>
  <c r="A326" i="4" s="1"/>
  <c r="A325" i="4" s="1"/>
  <c r="A324" i="4" s="1"/>
  <c r="A323" i="4" s="1"/>
  <c r="A322" i="4" s="1"/>
  <c r="A321" i="4" s="1"/>
  <c r="A320" i="4" s="1"/>
  <c r="A319" i="4" s="1"/>
  <c r="A318" i="4" s="1"/>
  <c r="A317" i="4" s="1"/>
  <c r="A316" i="4" s="1"/>
  <c r="A315" i="4" s="1"/>
  <c r="A314" i="4" s="1"/>
  <c r="A313" i="4" s="1"/>
  <c r="A312" i="4" s="1"/>
  <c r="A311" i="4" s="1"/>
  <c r="A310" i="4" s="1"/>
  <c r="A309" i="4" s="1"/>
  <c r="A308" i="4" s="1"/>
  <c r="A307" i="4" s="1"/>
  <c r="A306" i="4" s="1"/>
  <c r="A305" i="4" s="1"/>
  <c r="A304" i="4" s="1"/>
  <c r="A303" i="4" s="1"/>
  <c r="A302" i="4" s="1"/>
  <c r="A301" i="4" s="1"/>
  <c r="A300" i="4" s="1"/>
  <c r="A299" i="4" s="1"/>
  <c r="A298" i="4" s="1"/>
  <c r="A297" i="4" s="1"/>
  <c r="A296" i="4" s="1"/>
  <c r="A295" i="4" s="1"/>
  <c r="A294" i="4" s="1"/>
  <c r="A293" i="4" s="1"/>
  <c r="A292" i="4" s="1"/>
  <c r="A291" i="4" s="1"/>
  <c r="A290" i="4" s="1"/>
  <c r="A289" i="4" s="1"/>
  <c r="A288" i="4" s="1"/>
  <c r="A287" i="4" s="1"/>
  <c r="A286" i="4" s="1"/>
  <c r="A285" i="4" s="1"/>
  <c r="A284" i="4" s="1"/>
  <c r="A283" i="4" s="1"/>
  <c r="A282" i="4" s="1"/>
  <c r="A281" i="4" s="1"/>
  <c r="A280" i="4" s="1"/>
  <c r="A279" i="4" s="1"/>
  <c r="A278" i="4" s="1"/>
  <c r="A277" i="4" s="1"/>
  <c r="A276" i="4" s="1"/>
  <c r="A275" i="4" s="1"/>
  <c r="A274" i="4" s="1"/>
  <c r="A273" i="4" s="1"/>
  <c r="A272" i="4" s="1"/>
  <c r="A271" i="4" s="1"/>
  <c r="A270" i="4" s="1"/>
  <c r="A269" i="4" s="1"/>
  <c r="A268" i="4" s="1"/>
  <c r="A267" i="4" s="1"/>
  <c r="A266" i="4" s="1"/>
  <c r="A265" i="4" s="1"/>
  <c r="A264" i="4" s="1"/>
  <c r="A263" i="4" s="1"/>
  <c r="A262" i="4" s="1"/>
  <c r="A261" i="4" s="1"/>
  <c r="A260" i="4" s="1"/>
  <c r="A259" i="4" s="1"/>
  <c r="A258" i="4" s="1"/>
  <c r="A257" i="4" s="1"/>
  <c r="A256" i="4" s="1"/>
  <c r="A255" i="4" s="1"/>
  <c r="A254" i="4" s="1"/>
  <c r="A253" i="4" s="1"/>
  <c r="A252" i="4" s="1"/>
  <c r="A251" i="4" s="1"/>
  <c r="A250" i="4" s="1"/>
  <c r="A249" i="4" s="1"/>
  <c r="A248" i="4" s="1"/>
  <c r="A247" i="4" s="1"/>
  <c r="A246" i="4" s="1"/>
  <c r="A245" i="4" s="1"/>
  <c r="A244" i="4" s="1"/>
  <c r="A243" i="4" s="1"/>
  <c r="A242" i="4" s="1"/>
  <c r="A241" i="4" s="1"/>
  <c r="A240" i="4" s="1"/>
  <c r="A239" i="4" s="1"/>
  <c r="A238" i="4" s="1"/>
  <c r="A237" i="4" s="1"/>
  <c r="A236" i="4" s="1"/>
  <c r="A235" i="4" s="1"/>
  <c r="A234" i="4" s="1"/>
  <c r="A233" i="4" s="1"/>
  <c r="A232" i="4" s="1"/>
  <c r="A231" i="4" s="1"/>
  <c r="A230" i="4" s="1"/>
  <c r="A229" i="4" s="1"/>
  <c r="A228" i="4" s="1"/>
  <c r="A227" i="4" s="1"/>
  <c r="A226" i="4" s="1"/>
  <c r="A225" i="4" s="1"/>
  <c r="A224" i="4" s="1"/>
  <c r="A223" i="4" s="1"/>
  <c r="A222" i="4" s="1"/>
  <c r="A221" i="4" s="1"/>
  <c r="A220" i="4" s="1"/>
  <c r="A219" i="4" s="1"/>
  <c r="A218" i="4" s="1"/>
  <c r="A217" i="4" s="1"/>
  <c r="A216" i="4" s="1"/>
  <c r="A215" i="4" s="1"/>
  <c r="A214" i="4" s="1"/>
  <c r="A213" i="4" s="1"/>
  <c r="A212" i="4" s="1"/>
  <c r="A211" i="4" s="1"/>
  <c r="A210" i="4" s="1"/>
  <c r="A209" i="4" s="1"/>
  <c r="A208" i="4" s="1"/>
  <c r="A207" i="4" s="1"/>
  <c r="A206" i="4" s="1"/>
  <c r="A205" i="4" s="1"/>
  <c r="A204" i="4" s="1"/>
  <c r="A203" i="4" s="1"/>
  <c r="A202" i="4" s="1"/>
  <c r="A201" i="4" s="1"/>
  <c r="A200" i="4" s="1"/>
  <c r="A199" i="4" s="1"/>
  <c r="A198" i="4" s="1"/>
  <c r="A197" i="4" s="1"/>
  <c r="A196" i="4" s="1"/>
  <c r="A195" i="4" s="1"/>
  <c r="A194" i="4" s="1"/>
  <c r="A193" i="4" s="1"/>
  <c r="A192" i="4" s="1"/>
  <c r="A191" i="4" s="1"/>
  <c r="A190" i="4" s="1"/>
  <c r="A189" i="4" s="1"/>
  <c r="A188" i="4" s="1"/>
  <c r="A187" i="4" s="1"/>
  <c r="A186" i="4" s="1"/>
  <c r="A185" i="4" s="1"/>
  <c r="A184" i="4" s="1"/>
  <c r="A183" i="4" s="1"/>
  <c r="A182" i="4" s="1"/>
  <c r="A181" i="4" s="1"/>
  <c r="A180" i="4" s="1"/>
  <c r="A179" i="4" s="1"/>
  <c r="A178" i="4" s="1"/>
  <c r="A177" i="4" s="1"/>
  <c r="A176" i="4" s="1"/>
  <c r="A175" i="4" s="1"/>
  <c r="A174" i="4" s="1"/>
  <c r="A173" i="4" s="1"/>
  <c r="A172" i="4" s="1"/>
  <c r="A171" i="4" s="1"/>
  <c r="A170" i="4" s="1"/>
  <c r="A169" i="4" s="1"/>
  <c r="A168" i="4" s="1"/>
  <c r="A167" i="4" s="1"/>
  <c r="A166" i="4" s="1"/>
  <c r="A165" i="4" s="1"/>
  <c r="A164" i="4" s="1"/>
  <c r="A163" i="4" s="1"/>
  <c r="A162" i="4" s="1"/>
  <c r="A161" i="4" s="1"/>
  <c r="A160" i="4" s="1"/>
  <c r="A159" i="4" s="1"/>
  <c r="A158" i="4" s="1"/>
  <c r="A157" i="4" s="1"/>
  <c r="A156" i="4" s="1"/>
  <c r="A155" i="4" s="1"/>
  <c r="A154" i="4" s="1"/>
  <c r="A153" i="4" s="1"/>
  <c r="A152" i="4" s="1"/>
  <c r="A151" i="4" s="1"/>
  <c r="A150" i="4" s="1"/>
  <c r="A149" i="4" s="1"/>
  <c r="A148" i="4" s="1"/>
  <c r="A147" i="4" s="1"/>
  <c r="A146" i="4" s="1"/>
  <c r="A145" i="4" s="1"/>
  <c r="A144" i="4" s="1"/>
  <c r="A143" i="4" s="1"/>
  <c r="A142" i="4" s="1"/>
  <c r="A141" i="4" s="1"/>
  <c r="A140" i="4" s="1"/>
  <c r="A139" i="4" s="1"/>
  <c r="A138" i="4" s="1"/>
  <c r="A137" i="4" s="1"/>
  <c r="A136" i="4" s="1"/>
  <c r="A135" i="4" s="1"/>
  <c r="A134" i="4" s="1"/>
  <c r="A133" i="4" s="1"/>
  <c r="A132" i="4" s="1"/>
  <c r="A131" i="4" s="1"/>
  <c r="A130" i="4" s="1"/>
  <c r="A129" i="4" s="1"/>
  <c r="A128" i="4" s="1"/>
  <c r="A127" i="4" s="1"/>
  <c r="A126" i="4" s="1"/>
  <c r="A125" i="4" s="1"/>
  <c r="A124" i="4" s="1"/>
  <c r="A123" i="4" s="1"/>
  <c r="A122" i="4" s="1"/>
  <c r="A121" i="4" s="1"/>
  <c r="A120" i="4" s="1"/>
  <c r="A119" i="4" s="1"/>
  <c r="A118" i="4" s="1"/>
  <c r="A117" i="4" s="1"/>
  <c r="A116" i="4" s="1"/>
  <c r="A115" i="4" s="1"/>
  <c r="A114" i="4" s="1"/>
  <c r="A113" i="4" s="1"/>
  <c r="A112" i="4" s="1"/>
  <c r="A111" i="4" s="1"/>
  <c r="A110" i="4" s="1"/>
  <c r="A109" i="4" s="1"/>
  <c r="A108" i="4" s="1"/>
  <c r="A107" i="4" s="1"/>
  <c r="A106" i="4" s="1"/>
  <c r="A105" i="4" s="1"/>
  <c r="A104" i="4" s="1"/>
  <c r="A103" i="4" s="1"/>
  <c r="A102" i="4" s="1"/>
  <c r="A101" i="4" s="1"/>
  <c r="A100" i="4" s="1"/>
  <c r="A99" i="4" s="1"/>
  <c r="A98" i="4" s="1"/>
  <c r="A97" i="4" s="1"/>
  <c r="A96" i="4" s="1"/>
  <c r="A95" i="4" s="1"/>
  <c r="A94" i="4" s="1"/>
  <c r="A93" i="4" s="1"/>
  <c r="A92" i="4" s="1"/>
  <c r="A91" i="4" s="1"/>
  <c r="A90" i="4" s="1"/>
  <c r="A89" i="4" s="1"/>
  <c r="A88" i="4" s="1"/>
  <c r="A87" i="4" s="1"/>
  <c r="A86" i="4" s="1"/>
  <c r="A85" i="4" s="1"/>
  <c r="A84" i="4" s="1"/>
  <c r="A83" i="4" s="1"/>
  <c r="A82" i="4" s="1"/>
  <c r="A81" i="4" s="1"/>
  <c r="A80" i="4" s="1"/>
  <c r="A79" i="4" s="1"/>
  <c r="A78" i="4" s="1"/>
  <c r="A77" i="4" s="1"/>
  <c r="A76" i="4" s="1"/>
  <c r="A75" i="4" s="1"/>
  <c r="A74" i="4" s="1"/>
  <c r="A73" i="4" s="1"/>
  <c r="A72" i="4" s="1"/>
  <c r="A71" i="4" s="1"/>
  <c r="A70" i="4" s="1"/>
  <c r="A69" i="4" s="1"/>
  <c r="A68" i="4" s="1"/>
  <c r="A67" i="4" s="1"/>
  <c r="A66" i="4" s="1"/>
  <c r="A65" i="4" s="1"/>
  <c r="A64" i="4" s="1"/>
  <c r="A63" i="4" s="1"/>
  <c r="A62" i="4" s="1"/>
  <c r="A61" i="4" s="1"/>
  <c r="A60" i="4" s="1"/>
  <c r="A59" i="4" s="1"/>
  <c r="A58" i="4" s="1"/>
  <c r="A57" i="4" s="1"/>
  <c r="A56" i="4" s="1"/>
  <c r="A55" i="4" s="1"/>
  <c r="A54" i="4" s="1"/>
  <c r="A53" i="4" s="1"/>
  <c r="A52" i="4" s="1"/>
  <c r="A51" i="4" s="1"/>
  <c r="A50" i="4" s="1"/>
  <c r="A49" i="4" s="1"/>
  <c r="A48" i="4" s="1"/>
  <c r="A47" i="4" s="1"/>
  <c r="A46" i="4" s="1"/>
  <c r="A45" i="4" s="1"/>
  <c r="A44" i="4" s="1"/>
  <c r="A43" i="4" s="1"/>
  <c r="A42" i="4" s="1"/>
  <c r="A41" i="4" s="1"/>
  <c r="A40" i="4" s="1"/>
  <c r="A39" i="4" s="1"/>
  <c r="A38" i="4" s="1"/>
  <c r="A37" i="4" s="1"/>
  <c r="A36" i="4" s="1"/>
  <c r="A35" i="4" s="1"/>
  <c r="A34" i="4" s="1"/>
  <c r="A33" i="4" s="1"/>
  <c r="A32" i="4" s="1"/>
  <c r="A31" i="4" s="1"/>
  <c r="A30" i="4" s="1"/>
  <c r="A29" i="4" s="1"/>
  <c r="A28" i="4" s="1"/>
  <c r="A27" i="4" s="1"/>
  <c r="A26" i="4" s="1"/>
  <c r="A25" i="4" s="1"/>
  <c r="A24" i="4" s="1"/>
  <c r="A23" i="4" s="1"/>
  <c r="A22" i="4" s="1"/>
  <c r="A21" i="4" s="1"/>
  <c r="A20" i="4" s="1"/>
  <c r="A19" i="4" s="1"/>
  <c r="A18" i="4" s="1"/>
  <c r="A17" i="4" s="1"/>
  <c r="A16" i="4" s="1"/>
  <c r="A15" i="4" s="1"/>
  <c r="A14" i="4" s="1"/>
  <c r="A13" i="4" s="1"/>
  <c r="A12" i="4" s="1"/>
  <c r="A11" i="4" s="1"/>
  <c r="A4902" i="4"/>
  <c r="A4903" i="4"/>
  <c r="F4894" i="5" l="1"/>
  <c r="F23" i="5"/>
  <c r="G23" i="5" s="1"/>
  <c r="K22" i="5"/>
  <c r="J22" i="5"/>
  <c r="M22" i="5"/>
  <c r="N22" i="5"/>
  <c r="K20" i="5"/>
  <c r="N20" i="5"/>
  <c r="J20" i="5"/>
  <c r="L20" i="5" s="1"/>
  <c r="M20" i="5"/>
  <c r="O20" i="5" s="1"/>
  <c r="K21" i="5"/>
  <c r="J21" i="5"/>
  <c r="N21" i="5"/>
  <c r="M21" i="5"/>
  <c r="O21" i="5" s="1"/>
  <c r="E30" i="5"/>
  <c r="E4885" i="5"/>
  <c r="E4876" i="5"/>
  <c r="F4858" i="5"/>
  <c r="F4810" i="5"/>
  <c r="F4802" i="5"/>
  <c r="F4794" i="5"/>
  <c r="F4786" i="5"/>
  <c r="F4765" i="5"/>
  <c r="F4754" i="5"/>
  <c r="F4749" i="5"/>
  <c r="F4738" i="5"/>
  <c r="F4733" i="5"/>
  <c r="F4722" i="5"/>
  <c r="F4706" i="5"/>
  <c r="F4690" i="5"/>
  <c r="F4674" i="5"/>
  <c r="F4669" i="5"/>
  <c r="F4658" i="5"/>
  <c r="F4642" i="5"/>
  <c r="E4636" i="5"/>
  <c r="F4634" i="5"/>
  <c r="F4632" i="5"/>
  <c r="E4629" i="5"/>
  <c r="E4627" i="5"/>
  <c r="F4625" i="5"/>
  <c r="E4620" i="5"/>
  <c r="F4618" i="5"/>
  <c r="E4613" i="5"/>
  <c r="E4611" i="5"/>
  <c r="F4609" i="5"/>
  <c r="F4262" i="5"/>
  <c r="F4248" i="5"/>
  <c r="F4240" i="5"/>
  <c r="F4224" i="5"/>
  <c r="F4216" i="5"/>
  <c r="E4189" i="5"/>
  <c r="F4187" i="5"/>
  <c r="F4171" i="5"/>
  <c r="F4155" i="5"/>
  <c r="F4139" i="5"/>
  <c r="F4123" i="5"/>
  <c r="F4107" i="5"/>
  <c r="F4091" i="5"/>
  <c r="F4075" i="5"/>
  <c r="F4072" i="5"/>
  <c r="E4063" i="5"/>
  <c r="F4059" i="5"/>
  <c r="F4056" i="5"/>
  <c r="E4047" i="5"/>
  <c r="F4043" i="5"/>
  <c r="F4040" i="5"/>
  <c r="E4031" i="5"/>
  <c r="F4027" i="5"/>
  <c r="F4024" i="5"/>
  <c r="E4015" i="5"/>
  <c r="F4011" i="5"/>
  <c r="F4008" i="5"/>
  <c r="E3999" i="5"/>
  <c r="F3992" i="5"/>
  <c r="E3983" i="5"/>
  <c r="F3976" i="5"/>
  <c r="E3967" i="5"/>
  <c r="F3960" i="5"/>
  <c r="E3951" i="5"/>
  <c r="F3944" i="5"/>
  <c r="E3935" i="5"/>
  <c r="F3928" i="5"/>
  <c r="E3919" i="5"/>
  <c r="F3912" i="5"/>
  <c r="E3903" i="5"/>
  <c r="F3896" i="5"/>
  <c r="E3887" i="5"/>
  <c r="F3880" i="5"/>
  <c r="E3871" i="5"/>
  <c r="F3864" i="5"/>
  <c r="E3855" i="5"/>
  <c r="F3848" i="5"/>
  <c r="E3839" i="5"/>
  <c r="F3832" i="5"/>
  <c r="E3823" i="5"/>
  <c r="F3816" i="5"/>
  <c r="E3807" i="5"/>
  <c r="F3800" i="5"/>
  <c r="E3791" i="5"/>
  <c r="F3784" i="5"/>
  <c r="E3775" i="5"/>
  <c r="F3768" i="5"/>
  <c r="E3759" i="5"/>
  <c r="F3752" i="5"/>
  <c r="E3743" i="5"/>
  <c r="F3693" i="5"/>
  <c r="E3688" i="5"/>
  <c r="F3661" i="5"/>
  <c r="E3656" i="5"/>
  <c r="F3629" i="5"/>
  <c r="E3624" i="5"/>
  <c r="E3547" i="5"/>
  <c r="E3532" i="5"/>
  <c r="F3532" i="5"/>
  <c r="E3531" i="5"/>
  <c r="E3524" i="5"/>
  <c r="E3523" i="5"/>
  <c r="E3516" i="5"/>
  <c r="E3515" i="5"/>
  <c r="F3516" i="5"/>
  <c r="E3508" i="5"/>
  <c r="F3508" i="5"/>
  <c r="E3507" i="5"/>
  <c r="E3500" i="5"/>
  <c r="E3499" i="5"/>
  <c r="F3500" i="5"/>
  <c r="E3492" i="5"/>
  <c r="F3492" i="5"/>
  <c r="E3491" i="5"/>
  <c r="E3484" i="5"/>
  <c r="E3483" i="5"/>
  <c r="F3484" i="5"/>
  <c r="E3463" i="5"/>
  <c r="E3464" i="5"/>
  <c r="E3462" i="5"/>
  <c r="E3448" i="5"/>
  <c r="E4893" i="5"/>
  <c r="F4884" i="5"/>
  <c r="F4842" i="5"/>
  <c r="F4826" i="5"/>
  <c r="F4893" i="5"/>
  <c r="E4880" i="5"/>
  <c r="E4873" i="5"/>
  <c r="F4856" i="5"/>
  <c r="E4865" i="5"/>
  <c r="E4857" i="5"/>
  <c r="F4840" i="5"/>
  <c r="E4849" i="5"/>
  <c r="E4841" i="5"/>
  <c r="F4824" i="5"/>
  <c r="E4833" i="5"/>
  <c r="E4825" i="5"/>
  <c r="F4808" i="5"/>
  <c r="E4817" i="5"/>
  <c r="E4809" i="5"/>
  <c r="F4792" i="5"/>
  <c r="E4801" i="5"/>
  <c r="E4785" i="5"/>
  <c r="E4769" i="5"/>
  <c r="E4753" i="5"/>
  <c r="E4737" i="5"/>
  <c r="E4721" i="5"/>
  <c r="E4705" i="5"/>
  <c r="E4689" i="5"/>
  <c r="E4673" i="5"/>
  <c r="E4653" i="5"/>
  <c r="E4644" i="5"/>
  <c r="E4657" i="5"/>
  <c r="E4649" i="5"/>
  <c r="E4633" i="5"/>
  <c r="F4614" i="5"/>
  <c r="E4606" i="5"/>
  <c r="F4600" i="5"/>
  <c r="E4595" i="5"/>
  <c r="F4590" i="5"/>
  <c r="E4584" i="5"/>
  <c r="F4576" i="5"/>
  <c r="F4574" i="5"/>
  <c r="F4568" i="5"/>
  <c r="E4560" i="5"/>
  <c r="F4558" i="5"/>
  <c r="F4550" i="5"/>
  <c r="F4544" i="5"/>
  <c r="F4542" i="5"/>
  <c r="F4536" i="5"/>
  <c r="F4534" i="5"/>
  <c r="F4526" i="5"/>
  <c r="E4520" i="5"/>
  <c r="F4512" i="5"/>
  <c r="F4510" i="5"/>
  <c r="F4502" i="5"/>
  <c r="E4496" i="5"/>
  <c r="F4488" i="5"/>
  <c r="F4486" i="5"/>
  <c r="F4478" i="5"/>
  <c r="F4470" i="5"/>
  <c r="F4460" i="5"/>
  <c r="F4452" i="5"/>
  <c r="F4444" i="5"/>
  <c r="F4436" i="5"/>
  <c r="F4428" i="5"/>
  <c r="F4424" i="5"/>
  <c r="F4420" i="5"/>
  <c r="F4412" i="5"/>
  <c r="F4408" i="5"/>
  <c r="F4404" i="5"/>
  <c r="F4400" i="5"/>
  <c r="F4396" i="5"/>
  <c r="F4388" i="5"/>
  <c r="F4384" i="5"/>
  <c r="F4380" i="5"/>
  <c r="F4376" i="5"/>
  <c r="F4372" i="5"/>
  <c r="F4368" i="5"/>
  <c r="F4364" i="5"/>
  <c r="F4360" i="5"/>
  <c r="F4065" i="5"/>
  <c r="E4075" i="5"/>
  <c r="F4071" i="5"/>
  <c r="F4049" i="5"/>
  <c r="E4059" i="5"/>
  <c r="F4061" i="5"/>
  <c r="F4055" i="5"/>
  <c r="F4033" i="5"/>
  <c r="E4043" i="5"/>
  <c r="F4045" i="5"/>
  <c r="F4039" i="5"/>
  <c r="F4017" i="5"/>
  <c r="E4027" i="5"/>
  <c r="F4029" i="5"/>
  <c r="F4023" i="5"/>
  <c r="F4001" i="5"/>
  <c r="E4011" i="5"/>
  <c r="F4013" i="5"/>
  <c r="F4007" i="5"/>
  <c r="F3985" i="5"/>
  <c r="F3991" i="5"/>
  <c r="F3969" i="5"/>
  <c r="F3975" i="5"/>
  <c r="F3953" i="5"/>
  <c r="F3959" i="5"/>
  <c r="F3937" i="5"/>
  <c r="F3943" i="5"/>
  <c r="F3921" i="5"/>
  <c r="F3927" i="5"/>
  <c r="F3905" i="5"/>
  <c r="F3911" i="5"/>
  <c r="F3889" i="5"/>
  <c r="F3895" i="5"/>
  <c r="F3873" i="5"/>
  <c r="F3879" i="5"/>
  <c r="F3857" i="5"/>
  <c r="F3863" i="5"/>
  <c r="F3841" i="5"/>
  <c r="F3847" i="5"/>
  <c r="F3825" i="5"/>
  <c r="F3831" i="5"/>
  <c r="F3809" i="5"/>
  <c r="F3815" i="5"/>
  <c r="F3793" i="5"/>
  <c r="F3799" i="5"/>
  <c r="F3777" i="5"/>
  <c r="F3783" i="5"/>
  <c r="F3761" i="5"/>
  <c r="F3767" i="5"/>
  <c r="F3745" i="5"/>
  <c r="F3751" i="5"/>
  <c r="F3727" i="5"/>
  <c r="F3713" i="5"/>
  <c r="F3669" i="5"/>
  <c r="F3637" i="5"/>
  <c r="F3605" i="5"/>
  <c r="E3584" i="5"/>
  <c r="E3587" i="5"/>
  <c r="E3590" i="5"/>
  <c r="F3587" i="5"/>
  <c r="E3568" i="5"/>
  <c r="E3571" i="5"/>
  <c r="E3574" i="5"/>
  <c r="F3571" i="5"/>
  <c r="E3552" i="5"/>
  <c r="E3555" i="5"/>
  <c r="E3558" i="5"/>
  <c r="F3555" i="5"/>
  <c r="E3536" i="5"/>
  <c r="E3539" i="5"/>
  <c r="E3542" i="5"/>
  <c r="F3539" i="5"/>
  <c r="E3534" i="5"/>
  <c r="E3526" i="5"/>
  <c r="F3523" i="5"/>
  <c r="E3510" i="5"/>
  <c r="F3507" i="5"/>
  <c r="E3494" i="5"/>
  <c r="F3491" i="5"/>
  <c r="F3475" i="5"/>
  <c r="F3467" i="5"/>
  <c r="E4617" i="5"/>
  <c r="E4609" i="5"/>
  <c r="F4604" i="5"/>
  <c r="E4601" i="5"/>
  <c r="F4596" i="5"/>
  <c r="E4593" i="5"/>
  <c r="F4588" i="5"/>
  <c r="E4585" i="5"/>
  <c r="F4580" i="5"/>
  <c r="E4577" i="5"/>
  <c r="F4572" i="5"/>
  <c r="E4569" i="5"/>
  <c r="F4564" i="5"/>
  <c r="E4561" i="5"/>
  <c r="F4556" i="5"/>
  <c r="E4553" i="5"/>
  <c r="F4548" i="5"/>
  <c r="E4545" i="5"/>
  <c r="F4540" i="5"/>
  <c r="E4537" i="5"/>
  <c r="F4532" i="5"/>
  <c r="E4529" i="5"/>
  <c r="F4524" i="5"/>
  <c r="E4521" i="5"/>
  <c r="F4516" i="5"/>
  <c r="E4513" i="5"/>
  <c r="F4508" i="5"/>
  <c r="E4505" i="5"/>
  <c r="F4500" i="5"/>
  <c r="E4497" i="5"/>
  <c r="F4492" i="5"/>
  <c r="E4489" i="5"/>
  <c r="F4484" i="5"/>
  <c r="E4481" i="5"/>
  <c r="F4476" i="5"/>
  <c r="E4473" i="5"/>
  <c r="F4468" i="5"/>
  <c r="E4465" i="5"/>
  <c r="E4457" i="5"/>
  <c r="E4449" i="5"/>
  <c r="E4441" i="5"/>
  <c r="E4433" i="5"/>
  <c r="E4425" i="5"/>
  <c r="E4417" i="5"/>
  <c r="E4409" i="5"/>
  <c r="E4401" i="5"/>
  <c r="E4393" i="5"/>
  <c r="E4385" i="5"/>
  <c r="E4377" i="5"/>
  <c r="E4369" i="5"/>
  <c r="E4361" i="5"/>
  <c r="E4353" i="5"/>
  <c r="E4345" i="5"/>
  <c r="E4337" i="5"/>
  <c r="E4329" i="5"/>
  <c r="E4321" i="5"/>
  <c r="E4313" i="5"/>
  <c r="E4305" i="5"/>
  <c r="E4297" i="5"/>
  <c r="E4289" i="5"/>
  <c r="E4281" i="5"/>
  <c r="E4273" i="5"/>
  <c r="F4260" i="5"/>
  <c r="E4253" i="5"/>
  <c r="E4237" i="5"/>
  <c r="E4229" i="5"/>
  <c r="E4213" i="5"/>
  <c r="E4205" i="5"/>
  <c r="F4179" i="5"/>
  <c r="F4163" i="5"/>
  <c r="F4147" i="5"/>
  <c r="F4131" i="5"/>
  <c r="F4115" i="5"/>
  <c r="F4099" i="5"/>
  <c r="F4083" i="5"/>
  <c r="E4071" i="5"/>
  <c r="F4067" i="5"/>
  <c r="F4064" i="5"/>
  <c r="E4055" i="5"/>
  <c r="F4051" i="5"/>
  <c r="F4048" i="5"/>
  <c r="E4039" i="5"/>
  <c r="F4035" i="5"/>
  <c r="F4032" i="5"/>
  <c r="E4023" i="5"/>
  <c r="F4019" i="5"/>
  <c r="F4016" i="5"/>
  <c r="E4007" i="5"/>
  <c r="F4003" i="5"/>
  <c r="F4000" i="5"/>
  <c r="E3991" i="5"/>
  <c r="F3984" i="5"/>
  <c r="E3975" i="5"/>
  <c r="F3968" i="5"/>
  <c r="E3959" i="5"/>
  <c r="F3952" i="5"/>
  <c r="E3943" i="5"/>
  <c r="F3936" i="5"/>
  <c r="E3927" i="5"/>
  <c r="F3920" i="5"/>
  <c r="E3911" i="5"/>
  <c r="F3904" i="5"/>
  <c r="E3895" i="5"/>
  <c r="F3888" i="5"/>
  <c r="E3879" i="5"/>
  <c r="F3872" i="5"/>
  <c r="E3863" i="5"/>
  <c r="F3856" i="5"/>
  <c r="E3847" i="5"/>
  <c r="F3840" i="5"/>
  <c r="E3831" i="5"/>
  <c r="F3824" i="5"/>
  <c r="E3815" i="5"/>
  <c r="F3808" i="5"/>
  <c r="E3799" i="5"/>
  <c r="F3792" i="5"/>
  <c r="E3783" i="5"/>
  <c r="F3776" i="5"/>
  <c r="E3767" i="5"/>
  <c r="F3760" i="5"/>
  <c r="E3751" i="5"/>
  <c r="F3744" i="5"/>
  <c r="E3735" i="5"/>
  <c r="F3733" i="5"/>
  <c r="E3727" i="5"/>
  <c r="E3723" i="5"/>
  <c r="E3672" i="5"/>
  <c r="E3640" i="5"/>
  <c r="F3577" i="5"/>
  <c r="E3582" i="5"/>
  <c r="F3561" i="5"/>
  <c r="E3566" i="5"/>
  <c r="F3545" i="5"/>
  <c r="E3550" i="5"/>
  <c r="F3529" i="5"/>
  <c r="E3518" i="5"/>
  <c r="E3512" i="5"/>
  <c r="E3502" i="5"/>
  <c r="E3496" i="5"/>
  <c r="E3486" i="5"/>
  <c r="E3475" i="5"/>
  <c r="E3480" i="5"/>
  <c r="E3478" i="5"/>
  <c r="E3467" i="5"/>
  <c r="E3470" i="5"/>
  <c r="F3468" i="5"/>
  <c r="F3459" i="5"/>
  <c r="E3452" i="5"/>
  <c r="F3452" i="5"/>
  <c r="E3451" i="5"/>
  <c r="F4892" i="5"/>
  <c r="E4889" i="5"/>
  <c r="F4874" i="5"/>
  <c r="E4793" i="5"/>
  <c r="E4777" i="5"/>
  <c r="E4761" i="5"/>
  <c r="E4745" i="5"/>
  <c r="E4729" i="5"/>
  <c r="E4713" i="5"/>
  <c r="E4697" i="5"/>
  <c r="E4681" i="5"/>
  <c r="E4665" i="5"/>
  <c r="E4645" i="5"/>
  <c r="F4629" i="5"/>
  <c r="E4641" i="5"/>
  <c r="E4625" i="5"/>
  <c r="E4608" i="5"/>
  <c r="E4179" i="5"/>
  <c r="E4163" i="5"/>
  <c r="E4147" i="5"/>
  <c r="E4131" i="5"/>
  <c r="E4115" i="5"/>
  <c r="E4099" i="5"/>
  <c r="F4073" i="5"/>
  <c r="E4083" i="5"/>
  <c r="F4057" i="5"/>
  <c r="E4067" i="5"/>
  <c r="F4069" i="5"/>
  <c r="F4063" i="5"/>
  <c r="F4041" i="5"/>
  <c r="E4051" i="5"/>
  <c r="F4053" i="5"/>
  <c r="F4047" i="5"/>
  <c r="F4025" i="5"/>
  <c r="E4035" i="5"/>
  <c r="F4037" i="5"/>
  <c r="F4031" i="5"/>
  <c r="F4009" i="5"/>
  <c r="E4019" i="5"/>
  <c r="F4021" i="5"/>
  <c r="F4015" i="5"/>
  <c r="F3993" i="5"/>
  <c r="E4003" i="5"/>
  <c r="F4005" i="5"/>
  <c r="F3999" i="5"/>
  <c r="F3977" i="5"/>
  <c r="F3983" i="5"/>
  <c r="F3961" i="5"/>
  <c r="F3967" i="5"/>
  <c r="F3945" i="5"/>
  <c r="F3951" i="5"/>
  <c r="F3929" i="5"/>
  <c r="F3935" i="5"/>
  <c r="F3913" i="5"/>
  <c r="F3919" i="5"/>
  <c r="F3897" i="5"/>
  <c r="F3903" i="5"/>
  <c r="F3881" i="5"/>
  <c r="F3887" i="5"/>
  <c r="F3865" i="5"/>
  <c r="F3871" i="5"/>
  <c r="F3849" i="5"/>
  <c r="F3855" i="5"/>
  <c r="F3833" i="5"/>
  <c r="F3839" i="5"/>
  <c r="F3817" i="5"/>
  <c r="F3823" i="5"/>
  <c r="F3801" i="5"/>
  <c r="F3807" i="5"/>
  <c r="F3785" i="5"/>
  <c r="F3791" i="5"/>
  <c r="F3769" i="5"/>
  <c r="F3775" i="5"/>
  <c r="F3753" i="5"/>
  <c r="F3759" i="5"/>
  <c r="F3737" i="5"/>
  <c r="F3743" i="5"/>
  <c r="F3724" i="5"/>
  <c r="F3736" i="5"/>
  <c r="F3728" i="5"/>
  <c r="F3725" i="5"/>
  <c r="F3685" i="5"/>
  <c r="F3653" i="5"/>
  <c r="F3621" i="5"/>
  <c r="E3608" i="5"/>
  <c r="F3579" i="5"/>
  <c r="F3563" i="5"/>
  <c r="F3547" i="5"/>
  <c r="F3531" i="5"/>
  <c r="F3471" i="5"/>
  <c r="F3473" i="5"/>
  <c r="E3446" i="5"/>
  <c r="F3443" i="5"/>
  <c r="F3439" i="5"/>
  <c r="E3438" i="5"/>
  <c r="F3435" i="5"/>
  <c r="E3431" i="5"/>
  <c r="E3420" i="5"/>
  <c r="F3419" i="5"/>
  <c r="F3417" i="5"/>
  <c r="F3407" i="5"/>
  <c r="E3408" i="5"/>
  <c r="E3406" i="5"/>
  <c r="E3399" i="5"/>
  <c r="E3388" i="5"/>
  <c r="F3387" i="5"/>
  <c r="F3385" i="5"/>
  <c r="F3375" i="5"/>
  <c r="E3376" i="5"/>
  <c r="E3374" i="5"/>
  <c r="E3360" i="5"/>
  <c r="E3355" i="5"/>
  <c r="E3358" i="5"/>
  <c r="E3344" i="5"/>
  <c r="E3339" i="5"/>
  <c r="E3342" i="5"/>
  <c r="E3328" i="5"/>
  <c r="E3323" i="5"/>
  <c r="E3326" i="5"/>
  <c r="E3318" i="5"/>
  <c r="E3175" i="5"/>
  <c r="E3031" i="5"/>
  <c r="E2858" i="5"/>
  <c r="F2855" i="5"/>
  <c r="E2847" i="5"/>
  <c r="E2808" i="5"/>
  <c r="F2808" i="5"/>
  <c r="E2776" i="5"/>
  <c r="F2776" i="5"/>
  <c r="E2744" i="5"/>
  <c r="F2744" i="5"/>
  <c r="E2712" i="5"/>
  <c r="F2712" i="5"/>
  <c r="E2680" i="5"/>
  <c r="F2680" i="5"/>
  <c r="E2646" i="5"/>
  <c r="F2645" i="5"/>
  <c r="F2647" i="5"/>
  <c r="F2648" i="5"/>
  <c r="F2624" i="5"/>
  <c r="F2629" i="5"/>
  <c r="E2623" i="5"/>
  <c r="E2628" i="5"/>
  <c r="F2591" i="5"/>
  <c r="F2597" i="5"/>
  <c r="E2360" i="5"/>
  <c r="F2359" i="5"/>
  <c r="F2357" i="5"/>
  <c r="F2360" i="5"/>
  <c r="E2352" i="5"/>
  <c r="F2351" i="5"/>
  <c r="F2349" i="5"/>
  <c r="F2352" i="5"/>
  <c r="F2344" i="5"/>
  <c r="F2340" i="5"/>
  <c r="F2336" i="5"/>
  <c r="E3995" i="5"/>
  <c r="F3995" i="5"/>
  <c r="E3987" i="5"/>
  <c r="F3987" i="5"/>
  <c r="E3979" i="5"/>
  <c r="F3979" i="5"/>
  <c r="E3971" i="5"/>
  <c r="F3971" i="5"/>
  <c r="E3963" i="5"/>
  <c r="F3963" i="5"/>
  <c r="E3955" i="5"/>
  <c r="F3955" i="5"/>
  <c r="E3947" i="5"/>
  <c r="F3947" i="5"/>
  <c r="E3939" i="5"/>
  <c r="F3939" i="5"/>
  <c r="E3931" i="5"/>
  <c r="F3931" i="5"/>
  <c r="E3923" i="5"/>
  <c r="F3923" i="5"/>
  <c r="E3915" i="5"/>
  <c r="F3915" i="5"/>
  <c r="E3907" i="5"/>
  <c r="F3907" i="5"/>
  <c r="E3899" i="5"/>
  <c r="F3899" i="5"/>
  <c r="E3891" i="5"/>
  <c r="F3891" i="5"/>
  <c r="E3883" i="5"/>
  <c r="F3883" i="5"/>
  <c r="E3875" i="5"/>
  <c r="F3875" i="5"/>
  <c r="E3867" i="5"/>
  <c r="F3867" i="5"/>
  <c r="E3859" i="5"/>
  <c r="F3859" i="5"/>
  <c r="E3851" i="5"/>
  <c r="F3851" i="5"/>
  <c r="E3843" i="5"/>
  <c r="F3843" i="5"/>
  <c r="E3835" i="5"/>
  <c r="F3835" i="5"/>
  <c r="E3827" i="5"/>
  <c r="F3827" i="5"/>
  <c r="E3819" i="5"/>
  <c r="F3819" i="5"/>
  <c r="E3811" i="5"/>
  <c r="F3811" i="5"/>
  <c r="E3803" i="5"/>
  <c r="F3803" i="5"/>
  <c r="E3795" i="5"/>
  <c r="F3795" i="5"/>
  <c r="E3787" i="5"/>
  <c r="F3787" i="5"/>
  <c r="E3779" i="5"/>
  <c r="F3779" i="5"/>
  <c r="E3771" i="5"/>
  <c r="F3771" i="5"/>
  <c r="E3763" i="5"/>
  <c r="F3763" i="5"/>
  <c r="E3755" i="5"/>
  <c r="F3755" i="5"/>
  <c r="E3747" i="5"/>
  <c r="F3747" i="5"/>
  <c r="E3739" i="5"/>
  <c r="F3739" i="5"/>
  <c r="F3735" i="5"/>
  <c r="E3591" i="5"/>
  <c r="F3583" i="5"/>
  <c r="E3580" i="5"/>
  <c r="E3575" i="5"/>
  <c r="F3567" i="5"/>
  <c r="E3564" i="5"/>
  <c r="E3559" i="5"/>
  <c r="F3551" i="5"/>
  <c r="E3548" i="5"/>
  <c r="E3543" i="5"/>
  <c r="F3535" i="5"/>
  <c r="F3527" i="5"/>
  <c r="F3519" i="5"/>
  <c r="F3511" i="5"/>
  <c r="F3513" i="5"/>
  <c r="F3503" i="5"/>
  <c r="F3495" i="5"/>
  <c r="F3497" i="5"/>
  <c r="F3487" i="5"/>
  <c r="F3457" i="5"/>
  <c r="F3436" i="5"/>
  <c r="E3443" i="5"/>
  <c r="F3425" i="5"/>
  <c r="E3419" i="5"/>
  <c r="E3416" i="5"/>
  <c r="F3428" i="5"/>
  <c r="F3404" i="5"/>
  <c r="E3411" i="5"/>
  <c r="F3393" i="5"/>
  <c r="E3387" i="5"/>
  <c r="E3384" i="5"/>
  <c r="F3396" i="5"/>
  <c r="F3372" i="5"/>
  <c r="E3379" i="5"/>
  <c r="F3361" i="5"/>
  <c r="F3369" i="5"/>
  <c r="E3363" i="5"/>
  <c r="F3345" i="5"/>
  <c r="E3350" i="5"/>
  <c r="F3353" i="5"/>
  <c r="E3347" i="5"/>
  <c r="F3329" i="5"/>
  <c r="E3334" i="5"/>
  <c r="F3337" i="5"/>
  <c r="E3331" i="5"/>
  <c r="F3313" i="5"/>
  <c r="F3321" i="5"/>
  <c r="E3223" i="5"/>
  <c r="E3047" i="5"/>
  <c r="E2903" i="5"/>
  <c r="E2810" i="5"/>
  <c r="F2807" i="5"/>
  <c r="E2803" i="5"/>
  <c r="E2804" i="5"/>
  <c r="F2795" i="5"/>
  <c r="F2797" i="5"/>
  <c r="E2783" i="5"/>
  <c r="F2783" i="5"/>
  <c r="E2778" i="5"/>
  <c r="F2775" i="5"/>
  <c r="E2771" i="5"/>
  <c r="E2772" i="5"/>
  <c r="F2763" i="5"/>
  <c r="F2765" i="5"/>
  <c r="E2751" i="5"/>
  <c r="F2751" i="5"/>
  <c r="E2746" i="5"/>
  <c r="F2743" i="5"/>
  <c r="E2739" i="5"/>
  <c r="E2740" i="5"/>
  <c r="F2731" i="5"/>
  <c r="F2733" i="5"/>
  <c r="E2719" i="5"/>
  <c r="F2719" i="5"/>
  <c r="E2714" i="5"/>
  <c r="F2711" i="5"/>
  <c r="E2707" i="5"/>
  <c r="E2708" i="5"/>
  <c r="F2699" i="5"/>
  <c r="F2701" i="5"/>
  <c r="E2687" i="5"/>
  <c r="F2687" i="5"/>
  <c r="E2682" i="5"/>
  <c r="F2679" i="5"/>
  <c r="E2675" i="5"/>
  <c r="E2676" i="5"/>
  <c r="E2667" i="5"/>
  <c r="F2669" i="5"/>
  <c r="E2655" i="5"/>
  <c r="F2655" i="5"/>
  <c r="E2650" i="5"/>
  <c r="F2640" i="5"/>
  <c r="E2644" i="5"/>
  <c r="E2635" i="5"/>
  <c r="E2636" i="5"/>
  <c r="F2637" i="5"/>
  <c r="F2615" i="5"/>
  <c r="E2620" i="5"/>
  <c r="E2618" i="5"/>
  <c r="F2621" i="5"/>
  <c r="E2596" i="5"/>
  <c r="F2600" i="5"/>
  <c r="F2583" i="5"/>
  <c r="F2589" i="5"/>
  <c r="E2564" i="5"/>
  <c r="F2568" i="5"/>
  <c r="F2557" i="5"/>
  <c r="E2532" i="5"/>
  <c r="F2536" i="5"/>
  <c r="F2525" i="5"/>
  <c r="E2500" i="5"/>
  <c r="F2504" i="5"/>
  <c r="F2493" i="5"/>
  <c r="E2468" i="5"/>
  <c r="F2472" i="5"/>
  <c r="F2461" i="5"/>
  <c r="E2436" i="5"/>
  <c r="F2429" i="5"/>
  <c r="E2404" i="5"/>
  <c r="F2397" i="5"/>
  <c r="E2372" i="5"/>
  <c r="F2365" i="5"/>
  <c r="F4356" i="5"/>
  <c r="F4348" i="5"/>
  <c r="F4344" i="5"/>
  <c r="F4336" i="5"/>
  <c r="F4332" i="5"/>
  <c r="F4324" i="5"/>
  <c r="F4320" i="5"/>
  <c r="F4312" i="5"/>
  <c r="F4308" i="5"/>
  <c r="F4300" i="5"/>
  <c r="F4296" i="5"/>
  <c r="F4288" i="5"/>
  <c r="F4284" i="5"/>
  <c r="F4276" i="5"/>
  <c r="F4270" i="5"/>
  <c r="E4171" i="5"/>
  <c r="E4155" i="5"/>
  <c r="E4139" i="5"/>
  <c r="E4123" i="5"/>
  <c r="E4107" i="5"/>
  <c r="E4091" i="5"/>
  <c r="F3997" i="5"/>
  <c r="F3989" i="5"/>
  <c r="F3981" i="5"/>
  <c r="F3973" i="5"/>
  <c r="F3965" i="5"/>
  <c r="F3957" i="5"/>
  <c r="F3949" i="5"/>
  <c r="F3941" i="5"/>
  <c r="F3933" i="5"/>
  <c r="F3925" i="5"/>
  <c r="F3917" i="5"/>
  <c r="F3909" i="5"/>
  <c r="F3901" i="5"/>
  <c r="F3893" i="5"/>
  <c r="F3885" i="5"/>
  <c r="F3877" i="5"/>
  <c r="F3869" i="5"/>
  <c r="F3861" i="5"/>
  <c r="F3853" i="5"/>
  <c r="F3845" i="5"/>
  <c r="F3837" i="5"/>
  <c r="F3829" i="5"/>
  <c r="F3821" i="5"/>
  <c r="F3813" i="5"/>
  <c r="F3805" i="5"/>
  <c r="F3797" i="5"/>
  <c r="F3789" i="5"/>
  <c r="F3781" i="5"/>
  <c r="F3773" i="5"/>
  <c r="F3765" i="5"/>
  <c r="F3757" i="5"/>
  <c r="F3749" i="5"/>
  <c r="F3741" i="5"/>
  <c r="E3731" i="5"/>
  <c r="F3731" i="5"/>
  <c r="F3709" i="5"/>
  <c r="F3677" i="5"/>
  <c r="F3645" i="5"/>
  <c r="F3613" i="5"/>
  <c r="E3592" i="5"/>
  <c r="F3585" i="5"/>
  <c r="F3580" i="5"/>
  <c r="E3594" i="5"/>
  <c r="E3576" i="5"/>
  <c r="F3569" i="5"/>
  <c r="F3564" i="5"/>
  <c r="E3560" i="5"/>
  <c r="F3553" i="5"/>
  <c r="F3548" i="5"/>
  <c r="E3544" i="5"/>
  <c r="F3537" i="5"/>
  <c r="E3528" i="5"/>
  <c r="F3521" i="5"/>
  <c r="E3527" i="5"/>
  <c r="F3505" i="5"/>
  <c r="F3515" i="5"/>
  <c r="E3511" i="5"/>
  <c r="F3489" i="5"/>
  <c r="F3499" i="5"/>
  <c r="E3495" i="5"/>
  <c r="F3483" i="5"/>
  <c r="E3479" i="5"/>
  <c r="E3468" i="5"/>
  <c r="F3455" i="5"/>
  <c r="E3454" i="5"/>
  <c r="F3451" i="5"/>
  <c r="E3447" i="5"/>
  <c r="E3430" i="5"/>
  <c r="E3436" i="5"/>
  <c r="F3423" i="5"/>
  <c r="E3424" i="5"/>
  <c r="E3422" i="5"/>
  <c r="E3415" i="5"/>
  <c r="E3398" i="5"/>
  <c r="E3404" i="5"/>
  <c r="F3403" i="5"/>
  <c r="F3401" i="5"/>
  <c r="F3391" i="5"/>
  <c r="E3392" i="5"/>
  <c r="E3390" i="5"/>
  <c r="E3383" i="5"/>
  <c r="E3366" i="5"/>
  <c r="E3372" i="5"/>
  <c r="F3355" i="5"/>
  <c r="F3339" i="5"/>
  <c r="F3323" i="5"/>
  <c r="E3312" i="5"/>
  <c r="E3310" i="5"/>
  <c r="E3302" i="5"/>
  <c r="E3287" i="5"/>
  <c r="E3095" i="5"/>
  <c r="E3079" i="5"/>
  <c r="E2919" i="5"/>
  <c r="E2812" i="5"/>
  <c r="E2802" i="5"/>
  <c r="E2792" i="5"/>
  <c r="F2792" i="5"/>
  <c r="E2770" i="5"/>
  <c r="E2760" i="5"/>
  <c r="F2760" i="5"/>
  <c r="E2738" i="5"/>
  <c r="E2728" i="5"/>
  <c r="F2728" i="5"/>
  <c r="E2706" i="5"/>
  <c r="E2696" i="5"/>
  <c r="F2696" i="5"/>
  <c r="E2674" i="5"/>
  <c r="E2668" i="5"/>
  <c r="E2662" i="5"/>
  <c r="F2664" i="5"/>
  <c r="E2642" i="5"/>
  <c r="E2631" i="5"/>
  <c r="E2630" i="5"/>
  <c r="F2631" i="5"/>
  <c r="F2632" i="5"/>
  <c r="F2623" i="5"/>
  <c r="F2607" i="5"/>
  <c r="F2613" i="5"/>
  <c r="E2588" i="5"/>
  <c r="F2592" i="5"/>
  <c r="F2575" i="5"/>
  <c r="F2581" i="5"/>
  <c r="E2556" i="5"/>
  <c r="F2560" i="5"/>
  <c r="F2549" i="5"/>
  <c r="E2524" i="5"/>
  <c r="F2528" i="5"/>
  <c r="F2517" i="5"/>
  <c r="E2492" i="5"/>
  <c r="F2496" i="5"/>
  <c r="F2485" i="5"/>
  <c r="E2460" i="5"/>
  <c r="F2464" i="5"/>
  <c r="F2453" i="5"/>
  <c r="E2428" i="5"/>
  <c r="F2432" i="5"/>
  <c r="F2421" i="5"/>
  <c r="E2396" i="5"/>
  <c r="F2400" i="5"/>
  <c r="F2389" i="5"/>
  <c r="E2364" i="5"/>
  <c r="F2368" i="5"/>
  <c r="F3591" i="5"/>
  <c r="E3588" i="5"/>
  <c r="E3583" i="5"/>
  <c r="F3575" i="5"/>
  <c r="E3572" i="5"/>
  <c r="E3567" i="5"/>
  <c r="F3559" i="5"/>
  <c r="E3556" i="5"/>
  <c r="E3551" i="5"/>
  <c r="F3543" i="5"/>
  <c r="E3540" i="5"/>
  <c r="E3535" i="5"/>
  <c r="E3519" i="5"/>
  <c r="E3520" i="5"/>
  <c r="E3503" i="5"/>
  <c r="E3504" i="5"/>
  <c r="E3487" i="5"/>
  <c r="E3488" i="5"/>
  <c r="E3459" i="5"/>
  <c r="F3441" i="5"/>
  <c r="E3435" i="5"/>
  <c r="E3432" i="5"/>
  <c r="F3420" i="5"/>
  <c r="E3427" i="5"/>
  <c r="F3409" i="5"/>
  <c r="E3403" i="5"/>
  <c r="E3400" i="5"/>
  <c r="F3412" i="5"/>
  <c r="F3388" i="5"/>
  <c r="E3395" i="5"/>
  <c r="F3377" i="5"/>
  <c r="E3371" i="5"/>
  <c r="E3368" i="5"/>
  <c r="F3380" i="5"/>
  <c r="F3356" i="5"/>
  <c r="F3364" i="5"/>
  <c r="F3340" i="5"/>
  <c r="F3348" i="5"/>
  <c r="F3324" i="5"/>
  <c r="F3332" i="5"/>
  <c r="F3308" i="5"/>
  <c r="E3316" i="5"/>
  <c r="F3316" i="5"/>
  <c r="E3315" i="5"/>
  <c r="E3307" i="5"/>
  <c r="F3307" i="5"/>
  <c r="F3305" i="5"/>
  <c r="E3159" i="5"/>
  <c r="E2967" i="5"/>
  <c r="E2951" i="5"/>
  <c r="E2831" i="5"/>
  <c r="E2799" i="5"/>
  <c r="F2799" i="5"/>
  <c r="E2794" i="5"/>
  <c r="F2791" i="5"/>
  <c r="E2787" i="5"/>
  <c r="E2788" i="5"/>
  <c r="F2779" i="5"/>
  <c r="F2781" i="5"/>
  <c r="E2767" i="5"/>
  <c r="F2767" i="5"/>
  <c r="E2762" i="5"/>
  <c r="F2759" i="5"/>
  <c r="E2755" i="5"/>
  <c r="E2756" i="5"/>
  <c r="F2747" i="5"/>
  <c r="F2749" i="5"/>
  <c r="E2735" i="5"/>
  <c r="F2735" i="5"/>
  <c r="E2730" i="5"/>
  <c r="F2727" i="5"/>
  <c r="E2723" i="5"/>
  <c r="E2724" i="5"/>
  <c r="F2715" i="5"/>
  <c r="F2717" i="5"/>
  <c r="E2703" i="5"/>
  <c r="F2703" i="5"/>
  <c r="E2698" i="5"/>
  <c r="F2695" i="5"/>
  <c r="E2691" i="5"/>
  <c r="E2692" i="5"/>
  <c r="F2683" i="5"/>
  <c r="F2685" i="5"/>
  <c r="E2671" i="5"/>
  <c r="F2671" i="5"/>
  <c r="E2666" i="5"/>
  <c r="F2663" i="5"/>
  <c r="E2660" i="5"/>
  <c r="E2651" i="5"/>
  <c r="E2652" i="5"/>
  <c r="F2653" i="5"/>
  <c r="E2639" i="5"/>
  <c r="F2639" i="5"/>
  <c r="E2634" i="5"/>
  <c r="E2612" i="5"/>
  <c r="F2616" i="5"/>
  <c r="F2599" i="5"/>
  <c r="F2605" i="5"/>
  <c r="E2580" i="5"/>
  <c r="F2584" i="5"/>
  <c r="E2548" i="5"/>
  <c r="F2552" i="5"/>
  <c r="E2516" i="5"/>
  <c r="F2520" i="5"/>
  <c r="F2509" i="5"/>
  <c r="E2484" i="5"/>
  <c r="F2488" i="5"/>
  <c r="E2452" i="5"/>
  <c r="F2456" i="5"/>
  <c r="F2445" i="5"/>
  <c r="E2420" i="5"/>
  <c r="F2424" i="5"/>
  <c r="F2413" i="5"/>
  <c r="E2388" i="5"/>
  <c r="F2392" i="5"/>
  <c r="F3479" i="5"/>
  <c r="E3476" i="5"/>
  <c r="E3471" i="5"/>
  <c r="F3463" i="5"/>
  <c r="E3460" i="5"/>
  <c r="E3455" i="5"/>
  <c r="F3447" i="5"/>
  <c r="E3444" i="5"/>
  <c r="E3439" i="5"/>
  <c r="F3431" i="5"/>
  <c r="E3428" i="5"/>
  <c r="E3423" i="5"/>
  <c r="F3415" i="5"/>
  <c r="E3412" i="5"/>
  <c r="E3407" i="5"/>
  <c r="F3399" i="5"/>
  <c r="E3396" i="5"/>
  <c r="E3391" i="5"/>
  <c r="F3383" i="5"/>
  <c r="E3380" i="5"/>
  <c r="E3375" i="5"/>
  <c r="F3367" i="5"/>
  <c r="E3364" i="5"/>
  <c r="E3359" i="5"/>
  <c r="F3351" i="5"/>
  <c r="E3348" i="5"/>
  <c r="E3343" i="5"/>
  <c r="F3335" i="5"/>
  <c r="E3332" i="5"/>
  <c r="E3327" i="5"/>
  <c r="F3319" i="5"/>
  <c r="E3311" i="5"/>
  <c r="E3306" i="5"/>
  <c r="F3300" i="5"/>
  <c r="F2665" i="5"/>
  <c r="F2649" i="5"/>
  <c r="F2633" i="5"/>
  <c r="E2359" i="5"/>
  <c r="E2351" i="5"/>
  <c r="E2343" i="5"/>
  <c r="E2339" i="5"/>
  <c r="E2335" i="5"/>
  <c r="F3481" i="5"/>
  <c r="F3476" i="5"/>
  <c r="E3472" i="5"/>
  <c r="F3465" i="5"/>
  <c r="F3460" i="5"/>
  <c r="E3456" i="5"/>
  <c r="F3449" i="5"/>
  <c r="F3444" i="5"/>
  <c r="E3440" i="5"/>
  <c r="F3433" i="5"/>
  <c r="F3371" i="5"/>
  <c r="E3271" i="5"/>
  <c r="E3143" i="5"/>
  <c r="E3015" i="5"/>
  <c r="E2887" i="5"/>
  <c r="E2816" i="5"/>
  <c r="E2811" i="5"/>
  <c r="F2803" i="5"/>
  <c r="E2800" i="5"/>
  <c r="E2795" i="5"/>
  <c r="F2787" i="5"/>
  <c r="E2784" i="5"/>
  <c r="E2779" i="5"/>
  <c r="F2771" i="5"/>
  <c r="E2768" i="5"/>
  <c r="E2763" i="5"/>
  <c r="F2755" i="5"/>
  <c r="E2752" i="5"/>
  <c r="E2747" i="5"/>
  <c r="F2739" i="5"/>
  <c r="E2736" i="5"/>
  <c r="E2731" i="5"/>
  <c r="F2723" i="5"/>
  <c r="E2720" i="5"/>
  <c r="E2715" i="5"/>
  <c r="F2707" i="5"/>
  <c r="E2704" i="5"/>
  <c r="E2699" i="5"/>
  <c r="F2691" i="5"/>
  <c r="E2688" i="5"/>
  <c r="E2683" i="5"/>
  <c r="F2675" i="5"/>
  <c r="E2670" i="5"/>
  <c r="E2659" i="5"/>
  <c r="E2654" i="5"/>
  <c r="E2643" i="5"/>
  <c r="E2638" i="5"/>
  <c r="F2625" i="5"/>
  <c r="F2617" i="5"/>
  <c r="F2609" i="5"/>
  <c r="E2610" i="5"/>
  <c r="F2601" i="5"/>
  <c r="E2602" i="5"/>
  <c r="F2593" i="5"/>
  <c r="E2594" i="5"/>
  <c r="F2585" i="5"/>
  <c r="E2586" i="5"/>
  <c r="F2577" i="5"/>
  <c r="E2578" i="5"/>
  <c r="F2569" i="5"/>
  <c r="E2570" i="5"/>
  <c r="F2561" i="5"/>
  <c r="E2562" i="5"/>
  <c r="F2553" i="5"/>
  <c r="E2554" i="5"/>
  <c r="F2545" i="5"/>
  <c r="E2546" i="5"/>
  <c r="F2537" i="5"/>
  <c r="E2538" i="5"/>
  <c r="F2529" i="5"/>
  <c r="E2530" i="5"/>
  <c r="F2521" i="5"/>
  <c r="E2522" i="5"/>
  <c r="F2513" i="5"/>
  <c r="E2514" i="5"/>
  <c r="F2505" i="5"/>
  <c r="E2506" i="5"/>
  <c r="F2497" i="5"/>
  <c r="E2498" i="5"/>
  <c r="F2489" i="5"/>
  <c r="E2490" i="5"/>
  <c r="F2481" i="5"/>
  <c r="E2482" i="5"/>
  <c r="F2473" i="5"/>
  <c r="E2474" i="5"/>
  <c r="F2465" i="5"/>
  <c r="E2466" i="5"/>
  <c r="F2457" i="5"/>
  <c r="E2458" i="5"/>
  <c r="F2449" i="5"/>
  <c r="E2450" i="5"/>
  <c r="F2441" i="5"/>
  <c r="E2442" i="5"/>
  <c r="F2433" i="5"/>
  <c r="E2434" i="5"/>
  <c r="F2425" i="5"/>
  <c r="E2426" i="5"/>
  <c r="F2417" i="5"/>
  <c r="E2418" i="5"/>
  <c r="F2409" i="5"/>
  <c r="E2410" i="5"/>
  <c r="F2401" i="5"/>
  <c r="E2402" i="5"/>
  <c r="F2393" i="5"/>
  <c r="E2394" i="5"/>
  <c r="F2385" i="5"/>
  <c r="E2386" i="5"/>
  <c r="F2377" i="5"/>
  <c r="E2378" i="5"/>
  <c r="F2369" i="5"/>
  <c r="E2370" i="5"/>
  <c r="E2347" i="5"/>
  <c r="E2362" i="5"/>
  <c r="E2354" i="5"/>
  <c r="E2346" i="5"/>
  <c r="E3367" i="5"/>
  <c r="F3359" i="5"/>
  <c r="E3356" i="5"/>
  <c r="E3351" i="5"/>
  <c r="F3343" i="5"/>
  <c r="E3340" i="5"/>
  <c r="E3335" i="5"/>
  <c r="F3327" i="5"/>
  <c r="E3324" i="5"/>
  <c r="E3319" i="5"/>
  <c r="F3311" i="5"/>
  <c r="F3309" i="5"/>
  <c r="F2805" i="5"/>
  <c r="F2800" i="5"/>
  <c r="E2796" i="5"/>
  <c r="F2789" i="5"/>
  <c r="F2784" i="5"/>
  <c r="E2780" i="5"/>
  <c r="F2773" i="5"/>
  <c r="F2768" i="5"/>
  <c r="E2764" i="5"/>
  <c r="F2757" i="5"/>
  <c r="F2752" i="5"/>
  <c r="E2748" i="5"/>
  <c r="F2741" i="5"/>
  <c r="F2736" i="5"/>
  <c r="E2732" i="5"/>
  <c r="F2725" i="5"/>
  <c r="F2720" i="5"/>
  <c r="E2716" i="5"/>
  <c r="F2709" i="5"/>
  <c r="F2704" i="5"/>
  <c r="E2700" i="5"/>
  <c r="F2693" i="5"/>
  <c r="F2688" i="5"/>
  <c r="E2684" i="5"/>
  <c r="F2677" i="5"/>
  <c r="F2672" i="5"/>
  <c r="F2661" i="5"/>
  <c r="F2657" i="5"/>
  <c r="F2641" i="5"/>
  <c r="E2615" i="5"/>
  <c r="E2607" i="5"/>
  <c r="E2599" i="5"/>
  <c r="E2591" i="5"/>
  <c r="E2583" i="5"/>
  <c r="F2567" i="5"/>
  <c r="E2575" i="5"/>
  <c r="F2559" i="5"/>
  <c r="E2567" i="5"/>
  <c r="F2551" i="5"/>
  <c r="E2559" i="5"/>
  <c r="F2543" i="5"/>
  <c r="E2551" i="5"/>
  <c r="F2535" i="5"/>
  <c r="E2543" i="5"/>
  <c r="F2527" i="5"/>
  <c r="E2535" i="5"/>
  <c r="F2519" i="5"/>
  <c r="E2527" i="5"/>
  <c r="F2511" i="5"/>
  <c r="E2519" i="5"/>
  <c r="F2503" i="5"/>
  <c r="E2511" i="5"/>
  <c r="F2495" i="5"/>
  <c r="E2503" i="5"/>
  <c r="F2487" i="5"/>
  <c r="E2495" i="5"/>
  <c r="F2479" i="5"/>
  <c r="E2487" i="5"/>
  <c r="F2471" i="5"/>
  <c r="E2479" i="5"/>
  <c r="F2463" i="5"/>
  <c r="E2471" i="5"/>
  <c r="F2455" i="5"/>
  <c r="E2463" i="5"/>
  <c r="F2447" i="5"/>
  <c r="E2455" i="5"/>
  <c r="F2439" i="5"/>
  <c r="E2447" i="5"/>
  <c r="F2431" i="5"/>
  <c r="E2439" i="5"/>
  <c r="F2423" i="5"/>
  <c r="E2431" i="5"/>
  <c r="F2415" i="5"/>
  <c r="E2423" i="5"/>
  <c r="F2407" i="5"/>
  <c r="E2415" i="5"/>
  <c r="F2399" i="5"/>
  <c r="E2407" i="5"/>
  <c r="F2391" i="5"/>
  <c r="E2399" i="5"/>
  <c r="F2383" i="5"/>
  <c r="E2391" i="5"/>
  <c r="F2375" i="5"/>
  <c r="E2383" i="5"/>
  <c r="F2367" i="5"/>
  <c r="E2375" i="5"/>
  <c r="E2367" i="5"/>
  <c r="E2344" i="5"/>
  <c r="F2345" i="5"/>
  <c r="E2336" i="5"/>
  <c r="E2327" i="5"/>
  <c r="E2319" i="5"/>
  <c r="E2311" i="5"/>
  <c r="E2303" i="5"/>
  <c r="E2295" i="5"/>
  <c r="E2287" i="5"/>
  <c r="E2279" i="5"/>
  <c r="E2271" i="5"/>
  <c r="E2263" i="5"/>
  <c r="E2255" i="5"/>
  <c r="E2247" i="5"/>
  <c r="E2239" i="5"/>
  <c r="E2231" i="5"/>
  <c r="E2223" i="5"/>
  <c r="E2215" i="5"/>
  <c r="E2207" i="5"/>
  <c r="E2199" i="5"/>
  <c r="E2191" i="5"/>
  <c r="E2183" i="5"/>
  <c r="E2175" i="5"/>
  <c r="E2167" i="5"/>
  <c r="E2159" i="5"/>
  <c r="E2151" i="5"/>
  <c r="E2143" i="5"/>
  <c r="E2135" i="5"/>
  <c r="E2127" i="5"/>
  <c r="E2119" i="5"/>
  <c r="E2111" i="5"/>
  <c r="E2103" i="5"/>
  <c r="E2095" i="5"/>
  <c r="E2087" i="5"/>
  <c r="E2079" i="5"/>
  <c r="E2071" i="5"/>
  <c r="E2063" i="5"/>
  <c r="E2055" i="5"/>
  <c r="E2047" i="5"/>
  <c r="E2039" i="5"/>
  <c r="E2031" i="5"/>
  <c r="E2023" i="5"/>
  <c r="E2015" i="5"/>
  <c r="E2007" i="5"/>
  <c r="E1999" i="5"/>
  <c r="E1991" i="5"/>
  <c r="F1976" i="5"/>
  <c r="F1968" i="5"/>
  <c r="F1964" i="5"/>
  <c r="F1960" i="5"/>
  <c r="F1956" i="5"/>
  <c r="F1952" i="5"/>
  <c r="F1948" i="5"/>
  <c r="F1944" i="5"/>
  <c r="E2627" i="5"/>
  <c r="E2622" i="5"/>
  <c r="E2611" i="5"/>
  <c r="E2606" i="5"/>
  <c r="E2595" i="5"/>
  <c r="E2590" i="5"/>
  <c r="E2579" i="5"/>
  <c r="E2574" i="5"/>
  <c r="E2563" i="5"/>
  <c r="E2558" i="5"/>
  <c r="E2547" i="5"/>
  <c r="E2542" i="5"/>
  <c r="E2531" i="5"/>
  <c r="E2526" i="5"/>
  <c r="E2515" i="5"/>
  <c r="E2510" i="5"/>
  <c r="E2499" i="5"/>
  <c r="E2494" i="5"/>
  <c r="E2483" i="5"/>
  <c r="E2478" i="5"/>
  <c r="E2467" i="5"/>
  <c r="E2462" i="5"/>
  <c r="E2451" i="5"/>
  <c r="E2446" i="5"/>
  <c r="E2435" i="5"/>
  <c r="E2430" i="5"/>
  <c r="E2419" i="5"/>
  <c r="E2414" i="5"/>
  <c r="E2403" i="5"/>
  <c r="E2398" i="5"/>
  <c r="E2387" i="5"/>
  <c r="E2382" i="5"/>
  <c r="E2371" i="5"/>
  <c r="E2366" i="5"/>
  <c r="E2342" i="5"/>
  <c r="E2338" i="5"/>
  <c r="E2334" i="5"/>
  <c r="F2329" i="5"/>
  <c r="F2321" i="5"/>
  <c r="F2313" i="5"/>
  <c r="F2305" i="5"/>
  <c r="F2297" i="5"/>
  <c r="F2289" i="5"/>
  <c r="F2281" i="5"/>
  <c r="F2273" i="5"/>
  <c r="F2265" i="5"/>
  <c r="F2257" i="5"/>
  <c r="F2249" i="5"/>
  <c r="F2241" i="5"/>
  <c r="F2233" i="5"/>
  <c r="F2225" i="5"/>
  <c r="F2217" i="5"/>
  <c r="F2209" i="5"/>
  <c r="F2201" i="5"/>
  <c r="F2193" i="5"/>
  <c r="F2185" i="5"/>
  <c r="F2177" i="5"/>
  <c r="F2169" i="5"/>
  <c r="F2161" i="5"/>
  <c r="F2153" i="5"/>
  <c r="F2145" i="5"/>
  <c r="F2137" i="5"/>
  <c r="F2129" i="5"/>
  <c r="F2121" i="5"/>
  <c r="F2113" i="5"/>
  <c r="F2105" i="5"/>
  <c r="F2097" i="5"/>
  <c r="F2089" i="5"/>
  <c r="F2081" i="5"/>
  <c r="F2073" i="5"/>
  <c r="F2065" i="5"/>
  <c r="F2057" i="5"/>
  <c r="F2049" i="5"/>
  <c r="F2041" i="5"/>
  <c r="F2033" i="5"/>
  <c r="F2025" i="5"/>
  <c r="F2017" i="5"/>
  <c r="F2009" i="5"/>
  <c r="F2001" i="5"/>
  <c r="F1996" i="5"/>
  <c r="F1988" i="5"/>
  <c r="F1985" i="5"/>
  <c r="F1980" i="5"/>
  <c r="F1977" i="5"/>
  <c r="E1987" i="5"/>
  <c r="F2355" i="5"/>
  <c r="F2347" i="5"/>
  <c r="F2339" i="5"/>
  <c r="E2331" i="5"/>
  <c r="E2323" i="5"/>
  <c r="E2315" i="5"/>
  <c r="E2307" i="5"/>
  <c r="E2299" i="5"/>
  <c r="E2291" i="5"/>
  <c r="E2283" i="5"/>
  <c r="E2275" i="5"/>
  <c r="E2267" i="5"/>
  <c r="E2259" i="5"/>
  <c r="E2251" i="5"/>
  <c r="E2243" i="5"/>
  <c r="E2235" i="5"/>
  <c r="E2227" i="5"/>
  <c r="E2219" i="5"/>
  <c r="E2211" i="5"/>
  <c r="E2203" i="5"/>
  <c r="E2195" i="5"/>
  <c r="E2187" i="5"/>
  <c r="E2179" i="5"/>
  <c r="E2171" i="5"/>
  <c r="E2163" i="5"/>
  <c r="E2155" i="5"/>
  <c r="E2147" i="5"/>
  <c r="E2139" i="5"/>
  <c r="E2131" i="5"/>
  <c r="E2123" i="5"/>
  <c r="E2115" i="5"/>
  <c r="E2107" i="5"/>
  <c r="E2099" i="5"/>
  <c r="E2091" i="5"/>
  <c r="E2083" i="5"/>
  <c r="E2075" i="5"/>
  <c r="E2067" i="5"/>
  <c r="E2059" i="5"/>
  <c r="E2051" i="5"/>
  <c r="E2043" i="5"/>
  <c r="E2035" i="5"/>
  <c r="E2027" i="5"/>
  <c r="E2019" i="5"/>
  <c r="E2011" i="5"/>
  <c r="E2003" i="5"/>
  <c r="E1995" i="5"/>
  <c r="E1983" i="5"/>
  <c r="E2619" i="5"/>
  <c r="E2614" i="5"/>
  <c r="E2603" i="5"/>
  <c r="E2598" i="5"/>
  <c r="E2587" i="5"/>
  <c r="E2582" i="5"/>
  <c r="E2571" i="5"/>
  <c r="E2566" i="5"/>
  <c r="E2555" i="5"/>
  <c r="E2550" i="5"/>
  <c r="E2539" i="5"/>
  <c r="E2534" i="5"/>
  <c r="E2523" i="5"/>
  <c r="E2518" i="5"/>
  <c r="E2507" i="5"/>
  <c r="E2502" i="5"/>
  <c r="E2491" i="5"/>
  <c r="E2486" i="5"/>
  <c r="E2475" i="5"/>
  <c r="E2470" i="5"/>
  <c r="E2459" i="5"/>
  <c r="E2454" i="5"/>
  <c r="E2443" i="5"/>
  <c r="E2438" i="5"/>
  <c r="E2427" i="5"/>
  <c r="E2422" i="5"/>
  <c r="E2411" i="5"/>
  <c r="E2406" i="5"/>
  <c r="E2395" i="5"/>
  <c r="E2390" i="5"/>
  <c r="E2379" i="5"/>
  <c r="E2374" i="5"/>
  <c r="F2356" i="5"/>
  <c r="F2341" i="5"/>
  <c r="F2337" i="5"/>
  <c r="F2333" i="5"/>
  <c r="F2325" i="5"/>
  <c r="F2317" i="5"/>
  <c r="F2309" i="5"/>
  <c r="F2301" i="5"/>
  <c r="F2293" i="5"/>
  <c r="F2285" i="5"/>
  <c r="F2277" i="5"/>
  <c r="F2269" i="5"/>
  <c r="F2261" i="5"/>
  <c r="F2253" i="5"/>
  <c r="F2245" i="5"/>
  <c r="F2237" i="5"/>
  <c r="F2229" i="5"/>
  <c r="F2221" i="5"/>
  <c r="F2213" i="5"/>
  <c r="F2205" i="5"/>
  <c r="F2197" i="5"/>
  <c r="F2189" i="5"/>
  <c r="F2181" i="5"/>
  <c r="F2173" i="5"/>
  <c r="F2165" i="5"/>
  <c r="F2157" i="5"/>
  <c r="F2149" i="5"/>
  <c r="F2141" i="5"/>
  <c r="F2133" i="5"/>
  <c r="F2125" i="5"/>
  <c r="F2117" i="5"/>
  <c r="F2109" i="5"/>
  <c r="F2101" i="5"/>
  <c r="F2093" i="5"/>
  <c r="F2085" i="5"/>
  <c r="F2077" i="5"/>
  <c r="F2069" i="5"/>
  <c r="F2061" i="5"/>
  <c r="F2053" i="5"/>
  <c r="F2045" i="5"/>
  <c r="F2037" i="5"/>
  <c r="F2029" i="5"/>
  <c r="F2016" i="5"/>
  <c r="F2008" i="5"/>
  <c r="F2000" i="5"/>
  <c r="F1992" i="5"/>
  <c r="F1984" i="5"/>
  <c r="F1972" i="5"/>
  <c r="E1979" i="5"/>
  <c r="E1975" i="5"/>
  <c r="E1971" i="5"/>
  <c r="F1973" i="5"/>
  <c r="E1967" i="5"/>
  <c r="E1963" i="5"/>
  <c r="F1965" i="5"/>
  <c r="E1959" i="5"/>
  <c r="F1961" i="5"/>
  <c r="E1955" i="5"/>
  <c r="F1957" i="5"/>
  <c r="F1953" i="5"/>
  <c r="F1945" i="5"/>
  <c r="F1940" i="5"/>
  <c r="F1932" i="5"/>
  <c r="F1924" i="5"/>
  <c r="F1921" i="5"/>
  <c r="E1923" i="5"/>
  <c r="E1915" i="5"/>
  <c r="E1852" i="5"/>
  <c r="F1844" i="5"/>
  <c r="F1836" i="5"/>
  <c r="F1828" i="5"/>
  <c r="F1820" i="5"/>
  <c r="F1812" i="5"/>
  <c r="F1804" i="5"/>
  <c r="F1796" i="5"/>
  <c r="F1788" i="5"/>
  <c r="F1780" i="5"/>
  <c r="F1772" i="5"/>
  <c r="F1764" i="5"/>
  <c r="F1756" i="5"/>
  <c r="E1739" i="5"/>
  <c r="E1746" i="5"/>
  <c r="F1728" i="5"/>
  <c r="F1720" i="5"/>
  <c r="E1733" i="5"/>
  <c r="F1708" i="5"/>
  <c r="F1704" i="5"/>
  <c r="F1700" i="5"/>
  <c r="F1696" i="5"/>
  <c r="F1692" i="5"/>
  <c r="F1688" i="5"/>
  <c r="F1684" i="5"/>
  <c r="F1680" i="5"/>
  <c r="F1676" i="5"/>
  <c r="F1672" i="5"/>
  <c r="F1668" i="5"/>
  <c r="F1664" i="5"/>
  <c r="F1660" i="5"/>
  <c r="F1656" i="5"/>
  <c r="F1652" i="5"/>
  <c r="F1648" i="5"/>
  <c r="F1644" i="5"/>
  <c r="F1640" i="5"/>
  <c r="F1636" i="5"/>
  <c r="F1632" i="5"/>
  <c r="F1628" i="5"/>
  <c r="F1624" i="5"/>
  <c r="F1620" i="5"/>
  <c r="F1616" i="5"/>
  <c r="F1612" i="5"/>
  <c r="F1608" i="5"/>
  <c r="F1604" i="5"/>
  <c r="F1600" i="5"/>
  <c r="F1596" i="5"/>
  <c r="E1947" i="5"/>
  <c r="E1939" i="5"/>
  <c r="E1931" i="5"/>
  <c r="E1919" i="5"/>
  <c r="E1845" i="5"/>
  <c r="E1837" i="5"/>
  <c r="E1850" i="5"/>
  <c r="F1846" i="5"/>
  <c r="E1829" i="5"/>
  <c r="E1842" i="5"/>
  <c r="F1838" i="5"/>
  <c r="E1821" i="5"/>
  <c r="E1834" i="5"/>
  <c r="F1830" i="5"/>
  <c r="E1813" i="5"/>
  <c r="E1826" i="5"/>
  <c r="F1822" i="5"/>
  <c r="E1805" i="5"/>
  <c r="E1818" i="5"/>
  <c r="F1814" i="5"/>
  <c r="E1797" i="5"/>
  <c r="E1810" i="5"/>
  <c r="F1806" i="5"/>
  <c r="E1789" i="5"/>
  <c r="E1802" i="5"/>
  <c r="F1798" i="5"/>
  <c r="E1781" i="5"/>
  <c r="E1794" i="5"/>
  <c r="F1790" i="5"/>
  <c r="E1786" i="5"/>
  <c r="F1782" i="5"/>
  <c r="E1778" i="5"/>
  <c r="F1774" i="5"/>
  <c r="E1770" i="5"/>
  <c r="F1766" i="5"/>
  <c r="E1762" i="5"/>
  <c r="F1758" i="5"/>
  <c r="E1754" i="5"/>
  <c r="F1736" i="5"/>
  <c r="E1735" i="5"/>
  <c r="E1727" i="5"/>
  <c r="E1723" i="5"/>
  <c r="E1719" i="5"/>
  <c r="E1715" i="5"/>
  <c r="E1711" i="5"/>
  <c r="E1707" i="5"/>
  <c r="E1703" i="5"/>
  <c r="E1699" i="5"/>
  <c r="E1695" i="5"/>
  <c r="E1691" i="5"/>
  <c r="E1687" i="5"/>
  <c r="E1683" i="5"/>
  <c r="E1679" i="5"/>
  <c r="E1675" i="5"/>
  <c r="E1671" i="5"/>
  <c r="E1667" i="5"/>
  <c r="E1663" i="5"/>
  <c r="E1659" i="5"/>
  <c r="E1655" i="5"/>
  <c r="E1651" i="5"/>
  <c r="E1647" i="5"/>
  <c r="E1643" i="5"/>
  <c r="E1639" i="5"/>
  <c r="E1635" i="5"/>
  <c r="E1631" i="5"/>
  <c r="E1627" i="5"/>
  <c r="E1623" i="5"/>
  <c r="E1619" i="5"/>
  <c r="E1615" i="5"/>
  <c r="E1611" i="5"/>
  <c r="E1607" i="5"/>
  <c r="E1603" i="5"/>
  <c r="E1599" i="5"/>
  <c r="E1595" i="5"/>
  <c r="F1949" i="5"/>
  <c r="F1941" i="5"/>
  <c r="F1936" i="5"/>
  <c r="F1928" i="5"/>
  <c r="F1925" i="5"/>
  <c r="F1920" i="5"/>
  <c r="F1917" i="5"/>
  <c r="F1852" i="5"/>
  <c r="F1848" i="5"/>
  <c r="F1840" i="5"/>
  <c r="F1832" i="5"/>
  <c r="F1824" i="5"/>
  <c r="F1816" i="5"/>
  <c r="F1808" i="5"/>
  <c r="F1800" i="5"/>
  <c r="F1792" i="5"/>
  <c r="E1775" i="5"/>
  <c r="F1784" i="5"/>
  <c r="E1767" i="5"/>
  <c r="F1776" i="5"/>
  <c r="E1759" i="5"/>
  <c r="F1768" i="5"/>
  <c r="E1751" i="5"/>
  <c r="F1760" i="5"/>
  <c r="E1743" i="5"/>
  <c r="E1750" i="5"/>
  <c r="E1729" i="5"/>
  <c r="F1710" i="5"/>
  <c r="F1706" i="5"/>
  <c r="F1702" i="5"/>
  <c r="F1698" i="5"/>
  <c r="F1694" i="5"/>
  <c r="F1690" i="5"/>
  <c r="F1686" i="5"/>
  <c r="F1682" i="5"/>
  <c r="F1678" i="5"/>
  <c r="F1674" i="5"/>
  <c r="F1670" i="5"/>
  <c r="F1666" i="5"/>
  <c r="F1662" i="5"/>
  <c r="F1658" i="5"/>
  <c r="F1654" i="5"/>
  <c r="F1650" i="5"/>
  <c r="F1646" i="5"/>
  <c r="F1642" i="5"/>
  <c r="F1638" i="5"/>
  <c r="F1634" i="5"/>
  <c r="F1630" i="5"/>
  <c r="F1626" i="5"/>
  <c r="F1622" i="5"/>
  <c r="F1618" i="5"/>
  <c r="F1614" i="5"/>
  <c r="F1610" i="5"/>
  <c r="F1606" i="5"/>
  <c r="F1602" i="5"/>
  <c r="F1598" i="5"/>
  <c r="F1594" i="5"/>
  <c r="E1591" i="5"/>
  <c r="E1951" i="5"/>
  <c r="E1943" i="5"/>
  <c r="E1935" i="5"/>
  <c r="E1927" i="5"/>
  <c r="F1860" i="5"/>
  <c r="E1841" i="5"/>
  <c r="F1850" i="5"/>
  <c r="E1833" i="5"/>
  <c r="E1846" i="5"/>
  <c r="F1842" i="5"/>
  <c r="E1825" i="5"/>
  <c r="E1838" i="5"/>
  <c r="F1834" i="5"/>
  <c r="E1817" i="5"/>
  <c r="E1830" i="5"/>
  <c r="F1826" i="5"/>
  <c r="E1809" i="5"/>
  <c r="E1822" i="5"/>
  <c r="F1818" i="5"/>
  <c r="E1801" i="5"/>
  <c r="E1814" i="5"/>
  <c r="F1810" i="5"/>
  <c r="E1793" i="5"/>
  <c r="E1806" i="5"/>
  <c r="F1802" i="5"/>
  <c r="E1785" i="5"/>
  <c r="E1798" i="5"/>
  <c r="F1794" i="5"/>
  <c r="E1777" i="5"/>
  <c r="E1790" i="5"/>
  <c r="F1786" i="5"/>
  <c r="E1769" i="5"/>
  <c r="E1782" i="5"/>
  <c r="F1778" i="5"/>
  <c r="E1761" i="5"/>
  <c r="E1774" i="5"/>
  <c r="F1770" i="5"/>
  <c r="E1753" i="5"/>
  <c r="E1766" i="5"/>
  <c r="F1762" i="5"/>
  <c r="E1745" i="5"/>
  <c r="E1758" i="5"/>
  <c r="F1754" i="5"/>
  <c r="E1737" i="5"/>
  <c r="F1718" i="5"/>
  <c r="E1731" i="5"/>
  <c r="E1725" i="5"/>
  <c r="E1721" i="5"/>
  <c r="E1717" i="5"/>
  <c r="E1713" i="5"/>
  <c r="E1709" i="5"/>
  <c r="E1705" i="5"/>
  <c r="E1701" i="5"/>
  <c r="E1697" i="5"/>
  <c r="E1693" i="5"/>
  <c r="E1689" i="5"/>
  <c r="E1685" i="5"/>
  <c r="E1681" i="5"/>
  <c r="E1677" i="5"/>
  <c r="E1673" i="5"/>
  <c r="E1669" i="5"/>
  <c r="E1665" i="5"/>
  <c r="E1661" i="5"/>
  <c r="E1657" i="5"/>
  <c r="E1653" i="5"/>
  <c r="E1649" i="5"/>
  <c r="E1645" i="5"/>
  <c r="E1641" i="5"/>
  <c r="E1637" i="5"/>
  <c r="E1633" i="5"/>
  <c r="E1629" i="5"/>
  <c r="E1625" i="5"/>
  <c r="E1621" i="5"/>
  <c r="E1617" i="5"/>
  <c r="E1613" i="5"/>
  <c r="E1609" i="5"/>
  <c r="E1605" i="5"/>
  <c r="E1601" i="5"/>
  <c r="E1597" i="5"/>
  <c r="E1593" i="5"/>
  <c r="E1589" i="5"/>
  <c r="F1592" i="5"/>
  <c r="F1590" i="5"/>
  <c r="F1588" i="5"/>
  <c r="F1586" i="5"/>
  <c r="F1584" i="5"/>
  <c r="F1582" i="5"/>
  <c r="F1580" i="5"/>
  <c r="F1536" i="5"/>
  <c r="E1536" i="5"/>
  <c r="E1521" i="5"/>
  <c r="E1520" i="5"/>
  <c r="E1505" i="5"/>
  <c r="E1504" i="5"/>
  <c r="E1489" i="5"/>
  <c r="E1488" i="5"/>
  <c r="E1473" i="5"/>
  <c r="E1472" i="5"/>
  <c r="E1457" i="5"/>
  <c r="E1456" i="5"/>
  <c r="F1394" i="5"/>
  <c r="E1390" i="5"/>
  <c r="F1330" i="5"/>
  <c r="E1326" i="5"/>
  <c r="F1266" i="5"/>
  <c r="E1262" i="5"/>
  <c r="F1450" i="5"/>
  <c r="E1437" i="5"/>
  <c r="E1431" i="5"/>
  <c r="E1423" i="5"/>
  <c r="E1407" i="5"/>
  <c r="F1370" i="5"/>
  <c r="E1367" i="5"/>
  <c r="F1306" i="5"/>
  <c r="E1303" i="5"/>
  <c r="F1752" i="5"/>
  <c r="E1587" i="5"/>
  <c r="E1585" i="5"/>
  <c r="E1583" i="5"/>
  <c r="E1581" i="5"/>
  <c r="E1579" i="5"/>
  <c r="E1575" i="5"/>
  <c r="E1573" i="5"/>
  <c r="E1557" i="5"/>
  <c r="E1555" i="5"/>
  <c r="E1551" i="5"/>
  <c r="E1549" i="5"/>
  <c r="E1547" i="5"/>
  <c r="E1545" i="5"/>
  <c r="E1544" i="5"/>
  <c r="E1529" i="5"/>
  <c r="E1528" i="5"/>
  <c r="E1513" i="5"/>
  <c r="E1512" i="5"/>
  <c r="E1497" i="5"/>
  <c r="E1496" i="5"/>
  <c r="E1481" i="5"/>
  <c r="E1480" i="5"/>
  <c r="E1465" i="5"/>
  <c r="E1464" i="5"/>
  <c r="F1446" i="5"/>
  <c r="F1449" i="5"/>
  <c r="F1426" i="5"/>
  <c r="E1422" i="5"/>
  <c r="F1362" i="5"/>
  <c r="E1358" i="5"/>
  <c r="F1298" i="5"/>
  <c r="E1294" i="5"/>
  <c r="E1537" i="5"/>
  <c r="E1445" i="5"/>
  <c r="F1438" i="5"/>
  <c r="E1436" i="5"/>
  <c r="F1402" i="5"/>
  <c r="E1399" i="5"/>
  <c r="E1391" i="5"/>
  <c r="E1375" i="5"/>
  <c r="F1338" i="5"/>
  <c r="E1335" i="5"/>
  <c r="F1274" i="5"/>
  <c r="E1271" i="5"/>
  <c r="F1065" i="5"/>
  <c r="F947" i="5"/>
  <c r="F948" i="5"/>
  <c r="F920" i="5"/>
  <c r="E922" i="5"/>
  <c r="E921" i="5"/>
  <c r="F912" i="5"/>
  <c r="E914" i="5"/>
  <c r="E913" i="5"/>
  <c r="E906" i="5"/>
  <c r="E898" i="5"/>
  <c r="E890" i="5"/>
  <c r="E882" i="5"/>
  <c r="F690" i="5"/>
  <c r="F662" i="5"/>
  <c r="F630" i="5"/>
  <c r="F598" i="5"/>
  <c r="E569" i="5"/>
  <c r="E537" i="5"/>
  <c r="F358" i="5"/>
  <c r="F354" i="5"/>
  <c r="F322" i="5"/>
  <c r="F324" i="5"/>
  <c r="E323" i="5"/>
  <c r="F282" i="5"/>
  <c r="E277" i="5"/>
  <c r="F85" i="5"/>
  <c r="E1343" i="5"/>
  <c r="E1311" i="5"/>
  <c r="E1279" i="5"/>
  <c r="E1063" i="5"/>
  <c r="F1058" i="5"/>
  <c r="E1049" i="5"/>
  <c r="E1047" i="5"/>
  <c r="F1042" i="5"/>
  <c r="E1051" i="5"/>
  <c r="E1033" i="5"/>
  <c r="E1031" i="5"/>
  <c r="F1026" i="5"/>
  <c r="E1035" i="5"/>
  <c r="E1017" i="5"/>
  <c r="E1015" i="5"/>
  <c r="F1010" i="5"/>
  <c r="E1019" i="5"/>
  <c r="E1001" i="5"/>
  <c r="E999" i="5"/>
  <c r="F994" i="5"/>
  <c r="E1003" i="5"/>
  <c r="E985" i="5"/>
  <c r="E983" i="5"/>
  <c r="F978" i="5"/>
  <c r="E974" i="5"/>
  <c r="E987" i="5"/>
  <c r="E969" i="5"/>
  <c r="E967" i="5"/>
  <c r="F962" i="5"/>
  <c r="E951" i="5"/>
  <c r="F956" i="5"/>
  <c r="E938" i="5"/>
  <c r="F940" i="5"/>
  <c r="E941" i="5"/>
  <c r="E937" i="5"/>
  <c r="E933" i="5"/>
  <c r="F932" i="5"/>
  <c r="F928" i="5"/>
  <c r="F923" i="5"/>
  <c r="E925" i="5"/>
  <c r="F916" i="5"/>
  <c r="F915" i="5"/>
  <c r="E917" i="5"/>
  <c r="E907" i="5"/>
  <c r="E899" i="5"/>
  <c r="E891" i="5"/>
  <c r="E883" i="5"/>
  <c r="E870" i="5"/>
  <c r="E871" i="5"/>
  <c r="E867" i="5"/>
  <c r="E866" i="5"/>
  <c r="E858" i="5"/>
  <c r="E750" i="5"/>
  <c r="F742" i="5"/>
  <c r="E746" i="5"/>
  <c r="F726" i="5"/>
  <c r="E725" i="5"/>
  <c r="E722" i="5"/>
  <c r="F674" i="5"/>
  <c r="E492" i="5"/>
  <c r="E500" i="5"/>
  <c r="E484" i="5"/>
  <c r="F352" i="5"/>
  <c r="F356" i="5"/>
  <c r="F350" i="5"/>
  <c r="F346" i="5"/>
  <c r="F338" i="5"/>
  <c r="F334" i="5"/>
  <c r="F330" i="5"/>
  <c r="E325" i="5"/>
  <c r="F312" i="5"/>
  <c r="F308" i="5"/>
  <c r="F302" i="5"/>
  <c r="F65" i="5"/>
  <c r="E38" i="5"/>
  <c r="E1441" i="5"/>
  <c r="E1438" i="5"/>
  <c r="F1410" i="5"/>
  <c r="E1406" i="5"/>
  <c r="F1378" i="5"/>
  <c r="E1374" i="5"/>
  <c r="F1346" i="5"/>
  <c r="E1342" i="5"/>
  <c r="F1314" i="5"/>
  <c r="E1310" i="5"/>
  <c r="F1282" i="5"/>
  <c r="E1278" i="5"/>
  <c r="E1247" i="5"/>
  <c r="F1257" i="5"/>
  <c r="F1064" i="5"/>
  <c r="F1055" i="5"/>
  <c r="F1062" i="5"/>
  <c r="F1039" i="5"/>
  <c r="F1023" i="5"/>
  <c r="F1007" i="5"/>
  <c r="F991" i="5"/>
  <c r="F975" i="5"/>
  <c r="F964" i="5"/>
  <c r="E959" i="5"/>
  <c r="F959" i="5"/>
  <c r="E950" i="5"/>
  <c r="E942" i="5"/>
  <c r="F944" i="5"/>
  <c r="E946" i="5"/>
  <c r="E943" i="5"/>
  <c r="F946" i="5"/>
  <c r="F875" i="5"/>
  <c r="E875" i="5"/>
  <c r="E874" i="5"/>
  <c r="E830" i="5"/>
  <c r="F827" i="5"/>
  <c r="E766" i="5"/>
  <c r="F763" i="5"/>
  <c r="F744" i="5"/>
  <c r="F751" i="5"/>
  <c r="E731" i="5"/>
  <c r="E733" i="5"/>
  <c r="E738" i="5"/>
  <c r="E730" i="5"/>
  <c r="F734" i="5"/>
  <c r="F731" i="5"/>
  <c r="E670" i="5"/>
  <c r="E660" i="5"/>
  <c r="E641" i="5"/>
  <c r="F638" i="5"/>
  <c r="F646" i="5"/>
  <c r="E628" i="5"/>
  <c r="E609" i="5"/>
  <c r="F606" i="5"/>
  <c r="F614" i="5"/>
  <c r="E596" i="5"/>
  <c r="E577" i="5"/>
  <c r="F574" i="5"/>
  <c r="E564" i="5"/>
  <c r="E545" i="5"/>
  <c r="F542" i="5"/>
  <c r="E553" i="5"/>
  <c r="E532" i="5"/>
  <c r="E521" i="5"/>
  <c r="F518" i="5"/>
  <c r="F419" i="5"/>
  <c r="F374" i="5"/>
  <c r="F370" i="5"/>
  <c r="F344" i="5"/>
  <c r="F348" i="5"/>
  <c r="F342" i="5"/>
  <c r="F326" i="5"/>
  <c r="F314" i="5"/>
  <c r="F316" i="5"/>
  <c r="F318" i="5"/>
  <c r="E313" i="5"/>
  <c r="E315" i="5"/>
  <c r="E317" i="5"/>
  <c r="F310" i="5"/>
  <c r="F304" i="5"/>
  <c r="F51" i="5"/>
  <c r="E1359" i="5"/>
  <c r="E1327" i="5"/>
  <c r="E1295" i="5"/>
  <c r="E1263" i="5"/>
  <c r="E1245" i="5"/>
  <c r="E1062" i="5"/>
  <c r="E1068" i="5"/>
  <c r="F1050" i="5"/>
  <c r="E1059" i="5"/>
  <c r="F1034" i="5"/>
  <c r="E1043" i="5"/>
  <c r="F1018" i="5"/>
  <c r="E1027" i="5"/>
  <c r="F1002" i="5"/>
  <c r="E1011" i="5"/>
  <c r="F986" i="5"/>
  <c r="E995" i="5"/>
  <c r="E975" i="5"/>
  <c r="F970" i="5"/>
  <c r="E979" i="5"/>
  <c r="E971" i="5"/>
  <c r="F943" i="5"/>
  <c r="E955" i="5"/>
  <c r="F951" i="5"/>
  <c r="F954" i="5"/>
  <c r="F927" i="5"/>
  <c r="E939" i="5"/>
  <c r="F938" i="5"/>
  <c r="F939" i="5"/>
  <c r="E935" i="5"/>
  <c r="F935" i="5"/>
  <c r="E934" i="5"/>
  <c r="E931" i="5"/>
  <c r="F931" i="5"/>
  <c r="E930" i="5"/>
  <c r="F930" i="5"/>
  <c r="E926" i="5"/>
  <c r="E927" i="5"/>
  <c r="E918" i="5"/>
  <c r="F919" i="5"/>
  <c r="E910" i="5"/>
  <c r="F911" i="5"/>
  <c r="E902" i="5"/>
  <c r="E903" i="5"/>
  <c r="E894" i="5"/>
  <c r="E895" i="5"/>
  <c r="E886" i="5"/>
  <c r="E887" i="5"/>
  <c r="E878" i="5"/>
  <c r="E879" i="5"/>
  <c r="F746" i="5"/>
  <c r="E747" i="5"/>
  <c r="E739" i="5"/>
  <c r="E741" i="5"/>
  <c r="F566" i="5"/>
  <c r="F534" i="5"/>
  <c r="E476" i="5"/>
  <c r="F372" i="5"/>
  <c r="F366" i="5"/>
  <c r="F362" i="5"/>
  <c r="F336" i="5"/>
  <c r="F340" i="5"/>
  <c r="F332" i="5"/>
  <c r="F320" i="5"/>
  <c r="E319" i="5"/>
  <c r="E321" i="5"/>
  <c r="F73" i="5"/>
  <c r="F57" i="5"/>
  <c r="F54" i="5"/>
  <c r="E29" i="5"/>
  <c r="E924" i="5"/>
  <c r="F914" i="5"/>
  <c r="F907" i="5"/>
  <c r="F899" i="5"/>
  <c r="F891" i="5"/>
  <c r="F883" i="5"/>
  <c r="F871" i="5"/>
  <c r="F867" i="5"/>
  <c r="F835" i="5"/>
  <c r="F803" i="5"/>
  <c r="F771" i="5"/>
  <c r="E752" i="5"/>
  <c r="E743" i="5"/>
  <c r="E735" i="5"/>
  <c r="F665" i="5"/>
  <c r="F649" i="5"/>
  <c r="F633" i="5"/>
  <c r="F617" i="5"/>
  <c r="F601" i="5"/>
  <c r="F585" i="5"/>
  <c r="F569" i="5"/>
  <c r="F553" i="5"/>
  <c r="F537" i="5"/>
  <c r="F521" i="5"/>
  <c r="E491" i="5"/>
  <c r="F77" i="5"/>
  <c r="F61" i="5"/>
  <c r="F49" i="5"/>
  <c r="E963" i="5"/>
  <c r="E947" i="5"/>
  <c r="F749" i="5"/>
  <c r="E684" i="5"/>
  <c r="E665" i="5"/>
  <c r="F671" i="5"/>
  <c r="E668" i="5"/>
  <c r="E649" i="5"/>
  <c r="E652" i="5"/>
  <c r="E633" i="5"/>
  <c r="E636" i="5"/>
  <c r="E617" i="5"/>
  <c r="E620" i="5"/>
  <c r="E601" i="5"/>
  <c r="E604" i="5"/>
  <c r="E585" i="5"/>
  <c r="E588" i="5"/>
  <c r="E572" i="5"/>
  <c r="E556" i="5"/>
  <c r="E540" i="5"/>
  <c r="E524" i="5"/>
  <c r="F495" i="5"/>
  <c r="E475" i="5"/>
  <c r="F228" i="5"/>
  <c r="F88" i="5"/>
  <c r="F81" i="5"/>
  <c r="F924" i="5"/>
  <c r="E919" i="5"/>
  <c r="E911" i="5"/>
  <c r="F903" i="5"/>
  <c r="F895" i="5"/>
  <c r="F887" i="5"/>
  <c r="F879" i="5"/>
  <c r="F851" i="5"/>
  <c r="F819" i="5"/>
  <c r="F787" i="5"/>
  <c r="E727" i="5"/>
  <c r="F714" i="5"/>
  <c r="F673" i="5"/>
  <c r="F657" i="5"/>
  <c r="F641" i="5"/>
  <c r="F625" i="5"/>
  <c r="F609" i="5"/>
  <c r="F593" i="5"/>
  <c r="F577" i="5"/>
  <c r="F561" i="5"/>
  <c r="F545" i="5"/>
  <c r="F529" i="5"/>
  <c r="E508" i="5"/>
  <c r="F427" i="5"/>
  <c r="F411" i="5"/>
  <c r="F298" i="5"/>
  <c r="I649" i="5"/>
  <c r="I647" i="5"/>
  <c r="I645" i="5"/>
  <c r="I643" i="5"/>
  <c r="I641" i="5"/>
  <c r="I639" i="5"/>
  <c r="I637" i="5"/>
  <c r="I635" i="5"/>
  <c r="I633" i="5"/>
  <c r="I631" i="5"/>
  <c r="I629" i="5"/>
  <c r="I627" i="5"/>
  <c r="I625" i="5"/>
  <c r="I623" i="5"/>
  <c r="I621" i="5"/>
  <c r="I619" i="5"/>
  <c r="I617" i="5"/>
  <c r="I615" i="5"/>
  <c r="I613" i="5"/>
  <c r="I611" i="5"/>
  <c r="I609" i="5"/>
  <c r="I607" i="5"/>
  <c r="I605" i="5"/>
  <c r="I603" i="5"/>
  <c r="I601" i="5"/>
  <c r="I599" i="5"/>
  <c r="I597" i="5"/>
  <c r="I595" i="5"/>
  <c r="I593" i="5"/>
  <c r="I591" i="5"/>
  <c r="I589" i="5"/>
  <c r="I587" i="5"/>
  <c r="I585" i="5"/>
  <c r="I583" i="5"/>
  <c r="I581" i="5"/>
  <c r="I579" i="5"/>
  <c r="I577" i="5"/>
  <c r="I575" i="5"/>
  <c r="I573" i="5"/>
  <c r="I571" i="5"/>
  <c r="I569" i="5"/>
  <c r="I567" i="5"/>
  <c r="I565" i="5"/>
  <c r="I563" i="5"/>
  <c r="I561" i="5"/>
  <c r="I559" i="5"/>
  <c r="I557" i="5"/>
  <c r="I555" i="5"/>
  <c r="I553" i="5"/>
  <c r="I551" i="5"/>
  <c r="I549" i="5"/>
  <c r="I547" i="5"/>
  <c r="I545" i="5"/>
  <c r="I543" i="5"/>
  <c r="I541" i="5"/>
  <c r="I539" i="5"/>
  <c r="I537" i="5"/>
  <c r="I535" i="5"/>
  <c r="I533" i="5"/>
  <c r="I531" i="5"/>
  <c r="I529" i="5"/>
  <c r="I527" i="5"/>
  <c r="I525" i="5"/>
  <c r="I523" i="5"/>
  <c r="I521" i="5"/>
  <c r="I519" i="5"/>
  <c r="I517" i="5"/>
  <c r="I515" i="5"/>
  <c r="I513" i="5"/>
  <c r="I511" i="5"/>
  <c r="I509" i="5"/>
  <c r="I507" i="5"/>
  <c r="I505" i="5"/>
  <c r="I503" i="5"/>
  <c r="I501" i="5"/>
  <c r="I499" i="5"/>
  <c r="I497" i="5"/>
  <c r="I83" i="5"/>
  <c r="I82" i="5"/>
  <c r="I60" i="5"/>
  <c r="I55" i="5"/>
  <c r="I40" i="5"/>
  <c r="I35" i="5"/>
  <c r="I25" i="5"/>
  <c r="I78" i="5"/>
  <c r="I31" i="5"/>
  <c r="I88" i="5"/>
  <c r="I84" i="5"/>
  <c r="I79" i="5"/>
  <c r="I75" i="5"/>
  <c r="I70" i="5"/>
  <c r="I66" i="5"/>
  <c r="I61" i="5"/>
  <c r="I57" i="5"/>
  <c r="I56" i="5"/>
  <c r="I51" i="5"/>
  <c r="I50" i="5"/>
  <c r="I49" i="5"/>
  <c r="I45" i="5"/>
  <c r="I41" i="5"/>
  <c r="I36" i="5"/>
  <c r="I32" i="5"/>
  <c r="I26" i="5"/>
  <c r="I89" i="5"/>
  <c r="I85" i="5"/>
  <c r="I80" i="5"/>
  <c r="I76" i="5"/>
  <c r="I71" i="5"/>
  <c r="I67" i="5"/>
  <c r="I62" i="5"/>
  <c r="I58" i="5"/>
  <c r="I52" i="5"/>
  <c r="I46" i="5"/>
  <c r="I42" i="5"/>
  <c r="I38" i="5"/>
  <c r="I37" i="5"/>
  <c r="I33" i="5"/>
  <c r="I27" i="5"/>
  <c r="I90" i="5"/>
  <c r="I86" i="5"/>
  <c r="I81" i="5"/>
  <c r="I77" i="5"/>
  <c r="I73" i="5"/>
  <c r="I72" i="5"/>
  <c r="I68" i="5"/>
  <c r="I63" i="5"/>
  <c r="I59" i="5"/>
  <c r="I54" i="5"/>
  <c r="I53" i="5"/>
  <c r="I47" i="5"/>
  <c r="I43" i="5"/>
  <c r="I39" i="5"/>
  <c r="I34" i="5"/>
  <c r="I30" i="5"/>
  <c r="I29" i="5"/>
  <c r="I28" i="5"/>
  <c r="E34" i="5"/>
  <c r="F89" i="5"/>
  <c r="F87" i="5"/>
  <c r="F96" i="5"/>
  <c r="E93" i="5"/>
  <c r="E91" i="5"/>
  <c r="E90" i="5"/>
  <c r="E89" i="5"/>
  <c r="G89" i="5" s="1"/>
  <c r="E88" i="5"/>
  <c r="G88" i="5" s="1"/>
  <c r="F86" i="5"/>
  <c r="F82" i="5"/>
  <c r="F78" i="5"/>
  <c r="E85" i="5"/>
  <c r="G85" i="5" s="1"/>
  <c r="E77" i="5"/>
  <c r="G77" i="5" s="1"/>
  <c r="F74" i="5"/>
  <c r="F75" i="5"/>
  <c r="F76" i="5"/>
  <c r="E92" i="5"/>
  <c r="F69" i="5"/>
  <c r="E69" i="5"/>
  <c r="G69" i="5" s="1"/>
  <c r="F91" i="5"/>
  <c r="F90" i="5"/>
  <c r="F84" i="5"/>
  <c r="F80" i="5"/>
  <c r="E81" i="5"/>
  <c r="G81" i="5" s="1"/>
  <c r="F79" i="5"/>
  <c r="E73" i="5"/>
  <c r="G73" i="5" s="1"/>
  <c r="F58" i="5"/>
  <c r="F62" i="5"/>
  <c r="F66" i="5"/>
  <c r="F70" i="5"/>
  <c r="F63" i="5"/>
  <c r="F67" i="5"/>
  <c r="F71" i="5"/>
  <c r="F64" i="5"/>
  <c r="F68" i="5"/>
  <c r="F72" i="5"/>
  <c r="E84" i="5"/>
  <c r="G84" i="5" s="1"/>
  <c r="E80" i="5"/>
  <c r="G80" i="5" s="1"/>
  <c r="E76" i="5"/>
  <c r="G76" i="5" s="1"/>
  <c r="F60" i="5"/>
  <c r="E72" i="5"/>
  <c r="F56" i="5"/>
  <c r="F52" i="5"/>
  <c r="E64" i="5"/>
  <c r="G64" i="5" s="1"/>
  <c r="E61" i="5"/>
  <c r="G61" i="5" s="1"/>
  <c r="E47" i="5"/>
  <c r="E48" i="5"/>
  <c r="F47" i="5"/>
  <c r="F48" i="5"/>
  <c r="G48" i="5" s="1"/>
  <c r="E49" i="5"/>
  <c r="G49" i="5" s="1"/>
  <c r="E50" i="5"/>
  <c r="G50" i="5" s="1"/>
  <c r="E87" i="5"/>
  <c r="G87" i="5" s="1"/>
  <c r="E83" i="5"/>
  <c r="G83" i="5" s="1"/>
  <c r="E79" i="5"/>
  <c r="G79" i="5" s="1"/>
  <c r="E75" i="5"/>
  <c r="G75" i="5" s="1"/>
  <c r="F59" i="5"/>
  <c r="E71" i="5"/>
  <c r="G71" i="5" s="1"/>
  <c r="F53" i="5"/>
  <c r="E66" i="5"/>
  <c r="G66" i="5" s="1"/>
  <c r="E63" i="5"/>
  <c r="G63" i="5" s="1"/>
  <c r="E60" i="5"/>
  <c r="G60" i="5" s="1"/>
  <c r="E86" i="5"/>
  <c r="G86" i="5" s="1"/>
  <c r="E82" i="5"/>
  <c r="G82" i="5" s="1"/>
  <c r="E78" i="5"/>
  <c r="G78" i="5" s="1"/>
  <c r="E74" i="5"/>
  <c r="G74" i="5" s="1"/>
  <c r="E70" i="5"/>
  <c r="G70" i="5" s="1"/>
  <c r="E68" i="5"/>
  <c r="G68" i="5" s="1"/>
  <c r="E55" i="5"/>
  <c r="G55" i="5" s="1"/>
  <c r="E51" i="5"/>
  <c r="G51" i="5" s="1"/>
  <c r="E52" i="5"/>
  <c r="G52" i="5" s="1"/>
  <c r="E53" i="5"/>
  <c r="G53" i="5" s="1"/>
  <c r="E54" i="5"/>
  <c r="G54" i="5" s="1"/>
  <c r="E39" i="5"/>
  <c r="E40" i="5"/>
  <c r="E42" i="5"/>
  <c r="E43" i="5"/>
  <c r="E44" i="5"/>
  <c r="E45" i="5"/>
  <c r="E46" i="5"/>
  <c r="E33" i="5"/>
  <c r="E37" i="5"/>
  <c r="E41" i="5"/>
  <c r="F42" i="5"/>
  <c r="F43" i="5"/>
  <c r="F44" i="5"/>
  <c r="F45" i="5"/>
  <c r="F46" i="5"/>
  <c r="E67" i="5"/>
  <c r="G67" i="5" s="1"/>
  <c r="E65" i="5"/>
  <c r="G65" i="5" s="1"/>
  <c r="E62" i="5"/>
  <c r="G62" i="5" s="1"/>
  <c r="E59" i="5"/>
  <c r="G59" i="5" s="1"/>
  <c r="E58" i="5"/>
  <c r="G58" i="5" s="1"/>
  <c r="E57" i="5"/>
  <c r="G57" i="5" s="1"/>
  <c r="E56" i="5"/>
  <c r="G56" i="5" s="1"/>
  <c r="F41" i="5"/>
  <c r="F37" i="5"/>
  <c r="G41" i="5"/>
  <c r="E36" i="5"/>
  <c r="E32" i="5"/>
  <c r="E28" i="5"/>
  <c r="G46" i="5"/>
  <c r="G45" i="5"/>
  <c r="G44" i="5"/>
  <c r="G43" i="5"/>
  <c r="G42" i="5"/>
  <c r="E35" i="5"/>
  <c r="E31" i="5"/>
  <c r="F40" i="5"/>
  <c r="G40" i="5" s="1"/>
  <c r="E27" i="5"/>
  <c r="F36" i="5"/>
  <c r="G36" i="5" s="1"/>
  <c r="F39" i="5"/>
  <c r="F38" i="5"/>
  <c r="G38" i="5" s="1"/>
  <c r="F35" i="5"/>
  <c r="F34" i="5"/>
  <c r="F33" i="5"/>
  <c r="F32" i="5"/>
  <c r="F31" i="5"/>
  <c r="F30" i="5"/>
  <c r="G30" i="5" s="1"/>
  <c r="F29" i="5"/>
  <c r="F28" i="5"/>
  <c r="G28" i="5" s="1"/>
  <c r="F27" i="5"/>
  <c r="F26" i="5"/>
  <c r="F25" i="5"/>
  <c r="F24" i="5"/>
  <c r="E26" i="5"/>
  <c r="E25" i="5"/>
  <c r="E24" i="5"/>
  <c r="E95" i="5"/>
  <c r="F92" i="5"/>
  <c r="E4594" i="5"/>
  <c r="E4582" i="5"/>
  <c r="E4566" i="5"/>
  <c r="E4554" i="5"/>
  <c r="F4554" i="5"/>
  <c r="E4530" i="5"/>
  <c r="F4530" i="5"/>
  <c r="E4518" i="5"/>
  <c r="E4506" i="5"/>
  <c r="F4506" i="5"/>
  <c r="E4494" i="5"/>
  <c r="E4482" i="5"/>
  <c r="F4482" i="5"/>
  <c r="E4474" i="5"/>
  <c r="F4474" i="5"/>
  <c r="E4466" i="5"/>
  <c r="F4466" i="5"/>
  <c r="E4458" i="5"/>
  <c r="F4458" i="5"/>
  <c r="E4450" i="5"/>
  <c r="F4450" i="5"/>
  <c r="E4442" i="5"/>
  <c r="F4442" i="5"/>
  <c r="E4434" i="5"/>
  <c r="F4434" i="5"/>
  <c r="E4418" i="5"/>
  <c r="F4418" i="5"/>
  <c r="E4394" i="5"/>
  <c r="F4394" i="5"/>
  <c r="E4354" i="5"/>
  <c r="F4354" i="5"/>
  <c r="E4342" i="5"/>
  <c r="E4330" i="5"/>
  <c r="F4330" i="5"/>
  <c r="E4318" i="5"/>
  <c r="E4306" i="5"/>
  <c r="F4306" i="5"/>
  <c r="E4294" i="5"/>
  <c r="E4282" i="5"/>
  <c r="F4282" i="5"/>
  <c r="E4268" i="5"/>
  <c r="F4269" i="5"/>
  <c r="F4259" i="5"/>
  <c r="E4244" i="5"/>
  <c r="F4245" i="5"/>
  <c r="F4235" i="5"/>
  <c r="E4235" i="5"/>
  <c r="E4220" i="5"/>
  <c r="F4221" i="5"/>
  <c r="F4211" i="5"/>
  <c r="E4211" i="5"/>
  <c r="E4196" i="5"/>
  <c r="E3216" i="5"/>
  <c r="F3215" i="5"/>
  <c r="E3214" i="5"/>
  <c r="F3216" i="5"/>
  <c r="E3215" i="5"/>
  <c r="E3203" i="5"/>
  <c r="E3139" i="5"/>
  <c r="E1225" i="5"/>
  <c r="F1226" i="5"/>
  <c r="E1228" i="5"/>
  <c r="E1227" i="5"/>
  <c r="F1228" i="5"/>
  <c r="E1222" i="5"/>
  <c r="F1227" i="5"/>
  <c r="F1223" i="5"/>
  <c r="E1226" i="5"/>
  <c r="F1215" i="5"/>
  <c r="F1199" i="5"/>
  <c r="F1162" i="5"/>
  <c r="E1164" i="5"/>
  <c r="E1163" i="5"/>
  <c r="F1164" i="5"/>
  <c r="E1158" i="5"/>
  <c r="F1163" i="5"/>
  <c r="F1159" i="5"/>
  <c r="E1162" i="5"/>
  <c r="F1135" i="5"/>
  <c r="E190" i="5"/>
  <c r="F191" i="5"/>
  <c r="E193" i="5"/>
  <c r="E192" i="5"/>
  <c r="F193" i="5"/>
  <c r="E187" i="5"/>
  <c r="F192" i="5"/>
  <c r="F188" i="5"/>
  <c r="E191" i="5"/>
  <c r="F180" i="5"/>
  <c r="E110" i="5"/>
  <c r="F111" i="5"/>
  <c r="F110" i="5"/>
  <c r="E113" i="5"/>
  <c r="E112" i="5"/>
  <c r="F113" i="5"/>
  <c r="E99" i="5"/>
  <c r="F104" i="5"/>
  <c r="E107" i="5"/>
  <c r="F112" i="5"/>
  <c r="F108" i="5"/>
  <c r="E111" i="5"/>
  <c r="F100" i="5"/>
  <c r="E103" i="5"/>
  <c r="F4888" i="5"/>
  <c r="E4878" i="5"/>
  <c r="F4867" i="5"/>
  <c r="E4862" i="5"/>
  <c r="F4851" i="5"/>
  <c r="E4846" i="5"/>
  <c r="F4835" i="5"/>
  <c r="E4830" i="5"/>
  <c r="F4819" i="5"/>
  <c r="E4814" i="5"/>
  <c r="F4803" i="5"/>
  <c r="E4798" i="5"/>
  <c r="F4795" i="5"/>
  <c r="E4790" i="5"/>
  <c r="F4787" i="5"/>
  <c r="E4782" i="5"/>
  <c r="F4779" i="5"/>
  <c r="E4774" i="5"/>
  <c r="F4771" i="5"/>
  <c r="E4766" i="5"/>
  <c r="F4763" i="5"/>
  <c r="E4758" i="5"/>
  <c r="F4755" i="5"/>
  <c r="E4750" i="5"/>
  <c r="F4747" i="5"/>
  <c r="E4742" i="5"/>
  <c r="F4739" i="5"/>
  <c r="E4734" i="5"/>
  <c r="F4731" i="5"/>
  <c r="E4726" i="5"/>
  <c r="F4723" i="5"/>
  <c r="E4718" i="5"/>
  <c r="F4715" i="5"/>
  <c r="E4710" i="5"/>
  <c r="F4707" i="5"/>
  <c r="E4702" i="5"/>
  <c r="F4699" i="5"/>
  <c r="E4694" i="5"/>
  <c r="F4691" i="5"/>
  <c r="E4686" i="5"/>
  <c r="F4683" i="5"/>
  <c r="E4678" i="5"/>
  <c r="F4675" i="5"/>
  <c r="E4670" i="5"/>
  <c r="F4667" i="5"/>
  <c r="E4662" i="5"/>
  <c r="F4659" i="5"/>
  <c r="E4654" i="5"/>
  <c r="F4651" i="5"/>
  <c r="E4646" i="5"/>
  <c r="F4643" i="5"/>
  <c r="E4638" i="5"/>
  <c r="F4635" i="5"/>
  <c r="E4630" i="5"/>
  <c r="F4627" i="5"/>
  <c r="E4622" i="5"/>
  <c r="E4605" i="5"/>
  <c r="F4619" i="5"/>
  <c r="E4614" i="5"/>
  <c r="E4597" i="5"/>
  <c r="F4611" i="5"/>
  <c r="F4592" i="5"/>
  <c r="F4584" i="5"/>
  <c r="F4582" i="5"/>
  <c r="F4566" i="5"/>
  <c r="F4560" i="5"/>
  <c r="F4552" i="5"/>
  <c r="F4528" i="5"/>
  <c r="F4520" i="5"/>
  <c r="F4518" i="5"/>
  <c r="F4504" i="5"/>
  <c r="F4496" i="5"/>
  <c r="F4494" i="5"/>
  <c r="F4480" i="5"/>
  <c r="F4472" i="5"/>
  <c r="F4464" i="5"/>
  <c r="F4462" i="5"/>
  <c r="F4456" i="5"/>
  <c r="F4454" i="5"/>
  <c r="F4448" i="5"/>
  <c r="F4446" i="5"/>
  <c r="F4440" i="5"/>
  <c r="F4438" i="5"/>
  <c r="F4432" i="5"/>
  <c r="F4430" i="5"/>
  <c r="F4422" i="5"/>
  <c r="F4416" i="5"/>
  <c r="F4414" i="5"/>
  <c r="F4406" i="5"/>
  <c r="F4398" i="5"/>
  <c r="F4392" i="5"/>
  <c r="F4390" i="5"/>
  <c r="F4382" i="5"/>
  <c r="F4374" i="5"/>
  <c r="F4366" i="5"/>
  <c r="F4358" i="5"/>
  <c r="F4352" i="5"/>
  <c r="F4350" i="5"/>
  <c r="F4342" i="5"/>
  <c r="F4340" i="5"/>
  <c r="F4334" i="5"/>
  <c r="F4328" i="5"/>
  <c r="F4326" i="5"/>
  <c r="F4318" i="5"/>
  <c r="F4316" i="5"/>
  <c r="F4310" i="5"/>
  <c r="F4304" i="5"/>
  <c r="F4302" i="5"/>
  <c r="F4294" i="5"/>
  <c r="F4292" i="5"/>
  <c r="F4286" i="5"/>
  <c r="F4280" i="5"/>
  <c r="F4278" i="5"/>
  <c r="F4272" i="5"/>
  <c r="F4268" i="5"/>
  <c r="F4264" i="5"/>
  <c r="F4256" i="5"/>
  <c r="E4266" i="5"/>
  <c r="F4266" i="5"/>
  <c r="E4245" i="5"/>
  <c r="E4258" i="5"/>
  <c r="F4258" i="5"/>
  <c r="E4250" i="5"/>
  <c r="F4250" i="5"/>
  <c r="F4232" i="5"/>
  <c r="E4242" i="5"/>
  <c r="F4242" i="5"/>
  <c r="E4221" i="5"/>
  <c r="E4234" i="5"/>
  <c r="F4234" i="5"/>
  <c r="E4226" i="5"/>
  <c r="F4226" i="5"/>
  <c r="F4208" i="5"/>
  <c r="E4218" i="5"/>
  <c r="F4218" i="5"/>
  <c r="F4200" i="5"/>
  <c r="E4197" i="5"/>
  <c r="E4210" i="5"/>
  <c r="F4210" i="5"/>
  <c r="F4192" i="5"/>
  <c r="E4202" i="5"/>
  <c r="F4202" i="5"/>
  <c r="E4194" i="5"/>
  <c r="E4192" i="5"/>
  <c r="F4193" i="5"/>
  <c r="F4194" i="5"/>
  <c r="E4186" i="5"/>
  <c r="E4184" i="5"/>
  <c r="F4185" i="5"/>
  <c r="F4186" i="5"/>
  <c r="E4178" i="5"/>
  <c r="F4178" i="5"/>
  <c r="E4176" i="5"/>
  <c r="E4170" i="5"/>
  <c r="F4170" i="5"/>
  <c r="E4168" i="5"/>
  <c r="E4162" i="5"/>
  <c r="F4162" i="5"/>
  <c r="E4160" i="5"/>
  <c r="E4154" i="5"/>
  <c r="F4154" i="5"/>
  <c r="E4152" i="5"/>
  <c r="E4146" i="5"/>
  <c r="F4146" i="5"/>
  <c r="E4144" i="5"/>
  <c r="E4138" i="5"/>
  <c r="F4138" i="5"/>
  <c r="E4136" i="5"/>
  <c r="E4130" i="5"/>
  <c r="F4130" i="5"/>
  <c r="E4128" i="5"/>
  <c r="E4122" i="5"/>
  <c r="F4122" i="5"/>
  <c r="E4120" i="5"/>
  <c r="E4114" i="5"/>
  <c r="F4114" i="5"/>
  <c r="E4112" i="5"/>
  <c r="E4106" i="5"/>
  <c r="F4106" i="5"/>
  <c r="E4104" i="5"/>
  <c r="E4098" i="5"/>
  <c r="F4098" i="5"/>
  <c r="E4096" i="5"/>
  <c r="E4090" i="5"/>
  <c r="F4090" i="5"/>
  <c r="E4088" i="5"/>
  <c r="E3722" i="5"/>
  <c r="F3722" i="5"/>
  <c r="E3720" i="5"/>
  <c r="F3716" i="5"/>
  <c r="F3720" i="5"/>
  <c r="E3719" i="5"/>
  <c r="E3703" i="5"/>
  <c r="F3704" i="5"/>
  <c r="E3706" i="5"/>
  <c r="F3706" i="5"/>
  <c r="E3700" i="5"/>
  <c r="F3705" i="5"/>
  <c r="E3687" i="5"/>
  <c r="F3688" i="5"/>
  <c r="E3690" i="5"/>
  <c r="F3690" i="5"/>
  <c r="E3684" i="5"/>
  <c r="F3689" i="5"/>
  <c r="E3671" i="5"/>
  <c r="F3672" i="5"/>
  <c r="E3674" i="5"/>
  <c r="F3674" i="5"/>
  <c r="E3668" i="5"/>
  <c r="F3673" i="5"/>
  <c r="E3655" i="5"/>
  <c r="F3656" i="5"/>
  <c r="E3658" i="5"/>
  <c r="F3658" i="5"/>
  <c r="E3652" i="5"/>
  <c r="F3657" i="5"/>
  <c r="E3639" i="5"/>
  <c r="F3640" i="5"/>
  <c r="E3642" i="5"/>
  <c r="F3642" i="5"/>
  <c r="E3636" i="5"/>
  <c r="F3641" i="5"/>
  <c r="E3623" i="5"/>
  <c r="F3624" i="5"/>
  <c r="E3626" i="5"/>
  <c r="F3626" i="5"/>
  <c r="E3620" i="5"/>
  <c r="F3625" i="5"/>
  <c r="E3595" i="5"/>
  <c r="F3596" i="5"/>
  <c r="E3599" i="5"/>
  <c r="F3600" i="5"/>
  <c r="E3603" i="5"/>
  <c r="F3604" i="5"/>
  <c r="E3607" i="5"/>
  <c r="F3608" i="5"/>
  <c r="E3610" i="5"/>
  <c r="F3610" i="5"/>
  <c r="E3596" i="5"/>
  <c r="F3601" i="5"/>
  <c r="E3604" i="5"/>
  <c r="F3609" i="5"/>
  <c r="E3598" i="5"/>
  <c r="E3264" i="5"/>
  <c r="F3263" i="5"/>
  <c r="E3262" i="5"/>
  <c r="F3264" i="5"/>
  <c r="E3263" i="5"/>
  <c r="E3251" i="5"/>
  <c r="E3207" i="5"/>
  <c r="E3200" i="5"/>
  <c r="F3199" i="5"/>
  <c r="E3198" i="5"/>
  <c r="F3200" i="5"/>
  <c r="E3199" i="5"/>
  <c r="E3187" i="5"/>
  <c r="E3136" i="5"/>
  <c r="F3135" i="5"/>
  <c r="E3134" i="5"/>
  <c r="F3136" i="5"/>
  <c r="E3135" i="5"/>
  <c r="E3123" i="5"/>
  <c r="E3072" i="5"/>
  <c r="F3071" i="5"/>
  <c r="E3070" i="5"/>
  <c r="F3072" i="5"/>
  <c r="E3071" i="5"/>
  <c r="E3059" i="5"/>
  <c r="E3008" i="5"/>
  <c r="F3007" i="5"/>
  <c r="E3006" i="5"/>
  <c r="F3008" i="5"/>
  <c r="E3007" i="5"/>
  <c r="E2995" i="5"/>
  <c r="E2944" i="5"/>
  <c r="F2943" i="5"/>
  <c r="E2942" i="5"/>
  <c r="F2944" i="5"/>
  <c r="E2943" i="5"/>
  <c r="E2931" i="5"/>
  <c r="E2880" i="5"/>
  <c r="F2879" i="5"/>
  <c r="E2870" i="5"/>
  <c r="E2874" i="5"/>
  <c r="E2878" i="5"/>
  <c r="F2880" i="5"/>
  <c r="E2875" i="5"/>
  <c r="E2879" i="5"/>
  <c r="E2867" i="5"/>
  <c r="F2876" i="5"/>
  <c r="E4599" i="5"/>
  <c r="E4596" i="5"/>
  <c r="E4602" i="5"/>
  <c r="E4590" i="5"/>
  <c r="E4578" i="5"/>
  <c r="F4578" i="5"/>
  <c r="E4570" i="5"/>
  <c r="F4570" i="5"/>
  <c r="E4558" i="5"/>
  <c r="E4546" i="5"/>
  <c r="F4546" i="5"/>
  <c r="E4538" i="5"/>
  <c r="F4538" i="5"/>
  <c r="E4526" i="5"/>
  <c r="E4514" i="5"/>
  <c r="F4514" i="5"/>
  <c r="E4502" i="5"/>
  <c r="E4490" i="5"/>
  <c r="F4490" i="5"/>
  <c r="E4386" i="5"/>
  <c r="F4386" i="5"/>
  <c r="E4378" i="5"/>
  <c r="F4378" i="5"/>
  <c r="E4370" i="5"/>
  <c r="F4370" i="5"/>
  <c r="E4362" i="5"/>
  <c r="F4362" i="5"/>
  <c r="E4350" i="5"/>
  <c r="E4338" i="5"/>
  <c r="F4338" i="5"/>
  <c r="E4326" i="5"/>
  <c r="E4314" i="5"/>
  <c r="F4314" i="5"/>
  <c r="E4302" i="5"/>
  <c r="E4290" i="5"/>
  <c r="F4290" i="5"/>
  <c r="E4278" i="5"/>
  <c r="F4267" i="5"/>
  <c r="E4252" i="5"/>
  <c r="F4253" i="5"/>
  <c r="F4243" i="5"/>
  <c r="E4243" i="5"/>
  <c r="E4228" i="5"/>
  <c r="F4229" i="5"/>
  <c r="F4219" i="5"/>
  <c r="E4219" i="5"/>
  <c r="E4204" i="5"/>
  <c r="F4205" i="5"/>
  <c r="E4188" i="5"/>
  <c r="E3152" i="5"/>
  <c r="F3151" i="5"/>
  <c r="E3150" i="5"/>
  <c r="F3152" i="5"/>
  <c r="E3151" i="5"/>
  <c r="E3024" i="5"/>
  <c r="F3023" i="5"/>
  <c r="E3022" i="5"/>
  <c r="F3024" i="5"/>
  <c r="E3023" i="5"/>
  <c r="E3011" i="5"/>
  <c r="E2896" i="5"/>
  <c r="F2895" i="5"/>
  <c r="E2894" i="5"/>
  <c r="F2896" i="5"/>
  <c r="E2895" i="5"/>
  <c r="E2883" i="5"/>
  <c r="E1209" i="5"/>
  <c r="F1210" i="5"/>
  <c r="E1212" i="5"/>
  <c r="E1211" i="5"/>
  <c r="F1212" i="5"/>
  <c r="E1206" i="5"/>
  <c r="F1211" i="5"/>
  <c r="F1207" i="5"/>
  <c r="E1210" i="5"/>
  <c r="E1177" i="5"/>
  <c r="F1178" i="5"/>
  <c r="E1180" i="5"/>
  <c r="E1179" i="5"/>
  <c r="F1180" i="5"/>
  <c r="E1174" i="5"/>
  <c r="F1179" i="5"/>
  <c r="F1175" i="5"/>
  <c r="E1178" i="5"/>
  <c r="F1167" i="5"/>
  <c r="F1151" i="5"/>
  <c r="F1130" i="5"/>
  <c r="E1132" i="5"/>
  <c r="E1131" i="5"/>
  <c r="F1132" i="5"/>
  <c r="E1126" i="5"/>
  <c r="F1131" i="5"/>
  <c r="F1127" i="5"/>
  <c r="E1130" i="5"/>
  <c r="F1119" i="5"/>
  <c r="F1098" i="5"/>
  <c r="E1100" i="5"/>
  <c r="E1099" i="5"/>
  <c r="F1100" i="5"/>
  <c r="E1094" i="5"/>
  <c r="F1099" i="5"/>
  <c r="F1095" i="5"/>
  <c r="E1098" i="5"/>
  <c r="F1087" i="5"/>
  <c r="E1073" i="5"/>
  <c r="E712" i="5"/>
  <c r="E710" i="5"/>
  <c r="F710" i="5"/>
  <c r="F702" i="5"/>
  <c r="F712" i="5"/>
  <c r="F706" i="5"/>
  <c r="E238" i="5"/>
  <c r="F239" i="5"/>
  <c r="E241" i="5"/>
  <c r="E240" i="5"/>
  <c r="F241" i="5"/>
  <c r="E235" i="5"/>
  <c r="F240" i="5"/>
  <c r="F236" i="5"/>
  <c r="E239" i="5"/>
  <c r="E206" i="5"/>
  <c r="F207" i="5"/>
  <c r="E209" i="5"/>
  <c r="E208" i="5"/>
  <c r="F209" i="5"/>
  <c r="E203" i="5"/>
  <c r="F208" i="5"/>
  <c r="F204" i="5"/>
  <c r="E207" i="5"/>
  <c r="F196" i="5"/>
  <c r="E158" i="5"/>
  <c r="F159" i="5"/>
  <c r="E161" i="5"/>
  <c r="E160" i="5"/>
  <c r="F161" i="5"/>
  <c r="E155" i="5"/>
  <c r="F160" i="5"/>
  <c r="F156" i="5"/>
  <c r="E159" i="5"/>
  <c r="E142" i="5"/>
  <c r="F143" i="5"/>
  <c r="F142" i="5"/>
  <c r="E145" i="5"/>
  <c r="E144" i="5"/>
  <c r="F145" i="5"/>
  <c r="E139" i="5"/>
  <c r="F144" i="5"/>
  <c r="F140" i="5"/>
  <c r="E143" i="5"/>
  <c r="F132" i="5"/>
  <c r="F4880" i="5"/>
  <c r="F4891" i="5"/>
  <c r="E4886" i="5"/>
  <c r="E4869" i="5"/>
  <c r="F4883" i="5"/>
  <c r="F4864" i="5"/>
  <c r="F4875" i="5"/>
  <c r="E4870" i="5"/>
  <c r="E4853" i="5"/>
  <c r="F4848" i="5"/>
  <c r="F4859" i="5"/>
  <c r="E4854" i="5"/>
  <c r="E4837" i="5"/>
  <c r="F4832" i="5"/>
  <c r="F4843" i="5"/>
  <c r="E4838" i="5"/>
  <c r="E4821" i="5"/>
  <c r="F4816" i="5"/>
  <c r="F4827" i="5"/>
  <c r="E4822" i="5"/>
  <c r="E4805" i="5"/>
  <c r="F4800" i="5"/>
  <c r="F4811" i="5"/>
  <c r="E4806" i="5"/>
  <c r="E4789" i="5"/>
  <c r="E4891" i="5"/>
  <c r="F4889" i="5"/>
  <c r="E4888" i="5"/>
  <c r="F4886" i="5"/>
  <c r="E4883" i="5"/>
  <c r="F4881" i="5"/>
  <c r="F4878" i="5"/>
  <c r="E4875" i="5"/>
  <c r="F4873" i="5"/>
  <c r="E4872" i="5"/>
  <c r="F4870" i="5"/>
  <c r="E4867" i="5"/>
  <c r="F4865" i="5"/>
  <c r="E4864" i="5"/>
  <c r="F4862" i="5"/>
  <c r="E4859" i="5"/>
  <c r="F4857" i="5"/>
  <c r="E4856" i="5"/>
  <c r="F4854" i="5"/>
  <c r="E4851" i="5"/>
  <c r="F4849" i="5"/>
  <c r="E4848" i="5"/>
  <c r="F4846" i="5"/>
  <c r="E4843" i="5"/>
  <c r="F4841" i="5"/>
  <c r="E4840" i="5"/>
  <c r="F4838" i="5"/>
  <c r="E4835" i="5"/>
  <c r="F4833" i="5"/>
  <c r="E4832" i="5"/>
  <c r="F4830" i="5"/>
  <c r="E4827" i="5"/>
  <c r="F4825" i="5"/>
  <c r="E4824" i="5"/>
  <c r="F4822" i="5"/>
  <c r="E4819" i="5"/>
  <c r="F4817" i="5"/>
  <c r="E4816" i="5"/>
  <c r="F4814" i="5"/>
  <c r="E4811" i="5"/>
  <c r="F4809" i="5"/>
  <c r="E4808" i="5"/>
  <c r="F4806" i="5"/>
  <c r="E4803" i="5"/>
  <c r="F4801" i="5"/>
  <c r="E4800" i="5"/>
  <c r="F4798" i="5"/>
  <c r="E4795" i="5"/>
  <c r="F4793" i="5"/>
  <c r="E4792" i="5"/>
  <c r="F4790" i="5"/>
  <c r="E4787" i="5"/>
  <c r="F4785" i="5"/>
  <c r="E4784" i="5"/>
  <c r="F4782" i="5"/>
  <c r="E4779" i="5"/>
  <c r="F4777" i="5"/>
  <c r="E4776" i="5"/>
  <c r="F4774" i="5"/>
  <c r="E4771" i="5"/>
  <c r="F4769" i="5"/>
  <c r="E4768" i="5"/>
  <c r="F4766" i="5"/>
  <c r="E4763" i="5"/>
  <c r="F4761" i="5"/>
  <c r="E4760" i="5"/>
  <c r="F4758" i="5"/>
  <c r="E4755" i="5"/>
  <c r="F4753" i="5"/>
  <c r="E4752" i="5"/>
  <c r="F4750" i="5"/>
  <c r="E4747" i="5"/>
  <c r="F4745" i="5"/>
  <c r="E4744" i="5"/>
  <c r="F4742" i="5"/>
  <c r="E4739" i="5"/>
  <c r="F4737" i="5"/>
  <c r="E4736" i="5"/>
  <c r="F4734" i="5"/>
  <c r="E4731" i="5"/>
  <c r="F4729" i="5"/>
  <c r="E4728" i="5"/>
  <c r="F4726" i="5"/>
  <c r="E4723" i="5"/>
  <c r="F4721" i="5"/>
  <c r="E4720" i="5"/>
  <c r="F4718" i="5"/>
  <c r="E4715" i="5"/>
  <c r="F4713" i="5"/>
  <c r="E4712" i="5"/>
  <c r="F4710" i="5"/>
  <c r="E4707" i="5"/>
  <c r="F4705" i="5"/>
  <c r="E4704" i="5"/>
  <c r="F4702" i="5"/>
  <c r="E4699" i="5"/>
  <c r="F4697" i="5"/>
  <c r="E4696" i="5"/>
  <c r="F4694" i="5"/>
  <c r="E4691" i="5"/>
  <c r="F4689" i="5"/>
  <c r="E4688" i="5"/>
  <c r="F4686" i="5"/>
  <c r="E4683" i="5"/>
  <c r="F4681" i="5"/>
  <c r="E4680" i="5"/>
  <c r="F4678" i="5"/>
  <c r="E4675" i="5"/>
  <c r="F4673" i="5"/>
  <c r="E4672" i="5"/>
  <c r="F4670" i="5"/>
  <c r="E4667" i="5"/>
  <c r="F4665" i="5"/>
  <c r="E4664" i="5"/>
  <c r="F4662" i="5"/>
  <c r="E4659" i="5"/>
  <c r="F4657" i="5"/>
  <c r="E4656" i="5"/>
  <c r="F4654" i="5"/>
  <c r="E4651" i="5"/>
  <c r="F4649" i="5"/>
  <c r="E4648" i="5"/>
  <c r="F4646" i="5"/>
  <c r="E4643" i="5"/>
  <c r="F4641" i="5"/>
  <c r="E4640" i="5"/>
  <c r="F4606" i="5"/>
  <c r="E4603" i="5"/>
  <c r="F4601" i="5"/>
  <c r="E4600" i="5"/>
  <c r="F4598" i="5"/>
  <c r="F4593" i="5"/>
  <c r="E4592" i="5"/>
  <c r="F4603" i="5"/>
  <c r="F4585" i="5"/>
  <c r="F4595" i="5"/>
  <c r="F4577" i="5"/>
  <c r="E4576" i="5"/>
  <c r="E4588" i="5"/>
  <c r="F4589" i="5"/>
  <c r="F4587" i="5"/>
  <c r="F4569" i="5"/>
  <c r="E4568" i="5"/>
  <c r="E4580" i="5"/>
  <c r="F4581" i="5"/>
  <c r="F4579" i="5"/>
  <c r="F4561" i="5"/>
  <c r="E4572" i="5"/>
  <c r="F4573" i="5"/>
  <c r="F4571" i="5"/>
  <c r="F4553" i="5"/>
  <c r="E4552" i="5"/>
  <c r="E4564" i="5"/>
  <c r="F4565" i="5"/>
  <c r="F4563" i="5"/>
  <c r="F4545" i="5"/>
  <c r="E4544" i="5"/>
  <c r="E4556" i="5"/>
  <c r="F4557" i="5"/>
  <c r="F4555" i="5"/>
  <c r="F4537" i="5"/>
  <c r="E4536" i="5"/>
  <c r="E4548" i="5"/>
  <c r="F4549" i="5"/>
  <c r="F4547" i="5"/>
  <c r="F4529" i="5"/>
  <c r="E4528" i="5"/>
  <c r="E4540" i="5"/>
  <c r="F4541" i="5"/>
  <c r="F4539" i="5"/>
  <c r="F4521" i="5"/>
  <c r="E4532" i="5"/>
  <c r="F4533" i="5"/>
  <c r="F4531" i="5"/>
  <c r="F4513" i="5"/>
  <c r="E4512" i="5"/>
  <c r="E4524" i="5"/>
  <c r="F4525" i="5"/>
  <c r="F4523" i="5"/>
  <c r="F4505" i="5"/>
  <c r="E4504" i="5"/>
  <c r="E4516" i="5"/>
  <c r="F4517" i="5"/>
  <c r="F4515" i="5"/>
  <c r="F4497" i="5"/>
  <c r="E4508" i="5"/>
  <c r="F4509" i="5"/>
  <c r="F4507" i="5"/>
  <c r="F4489" i="5"/>
  <c r="E4488" i="5"/>
  <c r="E4500" i="5"/>
  <c r="F4501" i="5"/>
  <c r="F4499" i="5"/>
  <c r="F4481" i="5"/>
  <c r="E4480" i="5"/>
  <c r="E4492" i="5"/>
  <c r="F4493" i="5"/>
  <c r="F4491" i="5"/>
  <c r="F4473" i="5"/>
  <c r="E4472" i="5"/>
  <c r="E4484" i="5"/>
  <c r="F4485" i="5"/>
  <c r="F4483" i="5"/>
  <c r="F4465" i="5"/>
  <c r="E4464" i="5"/>
  <c r="E4476" i="5"/>
  <c r="F4477" i="5"/>
  <c r="F4475" i="5"/>
  <c r="F4457" i="5"/>
  <c r="E4456" i="5"/>
  <c r="E4468" i="5"/>
  <c r="F4469" i="5"/>
  <c r="F4467" i="5"/>
  <c r="F4449" i="5"/>
  <c r="E4448" i="5"/>
  <c r="E4460" i="5"/>
  <c r="F4461" i="5"/>
  <c r="F4459" i="5"/>
  <c r="F4441" i="5"/>
  <c r="E4440" i="5"/>
  <c r="E4452" i="5"/>
  <c r="F4453" i="5"/>
  <c r="F4451" i="5"/>
  <c r="F4433" i="5"/>
  <c r="E4432" i="5"/>
  <c r="E4444" i="5"/>
  <c r="F4445" i="5"/>
  <c r="F4443" i="5"/>
  <c r="F4425" i="5"/>
  <c r="E4424" i="5"/>
  <c r="E4436" i="5"/>
  <c r="F4437" i="5"/>
  <c r="F4435" i="5"/>
  <c r="F4417" i="5"/>
  <c r="E4416" i="5"/>
  <c r="E4428" i="5"/>
  <c r="F4429" i="5"/>
  <c r="F4427" i="5"/>
  <c r="F4409" i="5"/>
  <c r="E4408" i="5"/>
  <c r="E4420" i="5"/>
  <c r="F4421" i="5"/>
  <c r="F4419" i="5"/>
  <c r="F4401" i="5"/>
  <c r="E4400" i="5"/>
  <c r="E4412" i="5"/>
  <c r="F4413" i="5"/>
  <c r="F4411" i="5"/>
  <c r="F4393" i="5"/>
  <c r="E4392" i="5"/>
  <c r="E4404" i="5"/>
  <c r="F4405" i="5"/>
  <c r="F4403" i="5"/>
  <c r="F4385" i="5"/>
  <c r="E4384" i="5"/>
  <c r="E4396" i="5"/>
  <c r="F4397" i="5"/>
  <c r="F4395" i="5"/>
  <c r="F4377" i="5"/>
  <c r="E4376" i="5"/>
  <c r="E4388" i="5"/>
  <c r="F4389" i="5"/>
  <c r="F4387" i="5"/>
  <c r="F4369" i="5"/>
  <c r="E4368" i="5"/>
  <c r="E4380" i="5"/>
  <c r="F4381" i="5"/>
  <c r="F4379" i="5"/>
  <c r="F4361" i="5"/>
  <c r="E4360" i="5"/>
  <c r="E4372" i="5"/>
  <c r="F4373" i="5"/>
  <c r="F4371" i="5"/>
  <c r="F4353" i="5"/>
  <c r="E4352" i="5"/>
  <c r="E4364" i="5"/>
  <c r="F4365" i="5"/>
  <c r="F4363" i="5"/>
  <c r="F4345" i="5"/>
  <c r="E4344" i="5"/>
  <c r="E4356" i="5"/>
  <c r="F4357" i="5"/>
  <c r="F4355" i="5"/>
  <c r="F4337" i="5"/>
  <c r="E4336" i="5"/>
  <c r="E4348" i="5"/>
  <c r="F4349" i="5"/>
  <c r="F4347" i="5"/>
  <c r="F4329" i="5"/>
  <c r="E4328" i="5"/>
  <c r="E4340" i="5"/>
  <c r="F4341" i="5"/>
  <c r="F4339" i="5"/>
  <c r="F4321" i="5"/>
  <c r="E4320" i="5"/>
  <c r="E4332" i="5"/>
  <c r="F4333" i="5"/>
  <c r="F4331" i="5"/>
  <c r="F4313" i="5"/>
  <c r="E4312" i="5"/>
  <c r="E4324" i="5"/>
  <c r="F4325" i="5"/>
  <c r="F4323" i="5"/>
  <c r="F4305" i="5"/>
  <c r="E4304" i="5"/>
  <c r="E4316" i="5"/>
  <c r="F4317" i="5"/>
  <c r="F4315" i="5"/>
  <c r="F4297" i="5"/>
  <c r="E4296" i="5"/>
  <c r="E4308" i="5"/>
  <c r="F4309" i="5"/>
  <c r="F4307" i="5"/>
  <c r="F4289" i="5"/>
  <c r="E4288" i="5"/>
  <c r="E4300" i="5"/>
  <c r="F4301" i="5"/>
  <c r="F4299" i="5"/>
  <c r="F4281" i="5"/>
  <c r="E4280" i="5"/>
  <c r="E4292" i="5"/>
  <c r="F4293" i="5"/>
  <c r="F4291" i="5"/>
  <c r="F4273" i="5"/>
  <c r="E4272" i="5"/>
  <c r="E4284" i="5"/>
  <c r="F4285" i="5"/>
  <c r="F4283" i="5"/>
  <c r="F4265" i="5"/>
  <c r="E4264" i="5"/>
  <c r="E4276" i="5"/>
  <c r="F4277" i="5"/>
  <c r="F4275" i="5"/>
  <c r="F4257" i="5"/>
  <c r="F4271" i="5"/>
  <c r="E4271" i="5"/>
  <c r="F4263" i="5"/>
  <c r="E4263" i="5"/>
  <c r="E4256" i="5"/>
  <c r="F4255" i="5"/>
  <c r="E4255" i="5"/>
  <c r="E4248" i="5"/>
  <c r="F4249" i="5"/>
  <c r="F4247" i="5"/>
  <c r="E4247" i="5"/>
  <c r="E4240" i="5"/>
  <c r="F4241" i="5"/>
  <c r="F4239" i="5"/>
  <c r="E4239" i="5"/>
  <c r="E4232" i="5"/>
  <c r="F4233" i="5"/>
  <c r="F4231" i="5"/>
  <c r="E4231" i="5"/>
  <c r="E4224" i="5"/>
  <c r="F4225" i="5"/>
  <c r="F4223" i="5"/>
  <c r="E4223" i="5"/>
  <c r="E4216" i="5"/>
  <c r="F4217" i="5"/>
  <c r="F4215" i="5"/>
  <c r="E4215" i="5"/>
  <c r="E4208" i="5"/>
  <c r="F4209" i="5"/>
  <c r="F4207" i="5"/>
  <c r="E4207" i="5"/>
  <c r="E4200" i="5"/>
  <c r="F4201" i="5"/>
  <c r="F4199" i="5"/>
  <c r="E4199" i="5"/>
  <c r="E4191" i="5"/>
  <c r="F4191" i="5"/>
  <c r="E4183" i="5"/>
  <c r="F4183" i="5"/>
  <c r="E4175" i="5"/>
  <c r="F4175" i="5"/>
  <c r="E4167" i="5"/>
  <c r="F4167" i="5"/>
  <c r="E4159" i="5"/>
  <c r="F4159" i="5"/>
  <c r="E4151" i="5"/>
  <c r="F4151" i="5"/>
  <c r="E4143" i="5"/>
  <c r="F4143" i="5"/>
  <c r="E4135" i="5"/>
  <c r="F4135" i="5"/>
  <c r="E4127" i="5"/>
  <c r="F4127" i="5"/>
  <c r="E4119" i="5"/>
  <c r="F4119" i="5"/>
  <c r="E4111" i="5"/>
  <c r="F4111" i="5"/>
  <c r="E4103" i="5"/>
  <c r="F4103" i="5"/>
  <c r="E4095" i="5"/>
  <c r="F4095" i="5"/>
  <c r="E4087" i="5"/>
  <c r="F4087" i="5"/>
  <c r="E4079" i="5"/>
  <c r="F4079" i="5"/>
  <c r="E3715" i="5"/>
  <c r="E3696" i="5"/>
  <c r="E3680" i="5"/>
  <c r="E3664" i="5"/>
  <c r="E3648" i="5"/>
  <c r="E3632" i="5"/>
  <c r="E3616" i="5"/>
  <c r="E3600" i="5"/>
  <c r="F3597" i="5"/>
  <c r="F3293" i="5"/>
  <c r="E3255" i="5"/>
  <c r="E3248" i="5"/>
  <c r="F3247" i="5"/>
  <c r="E3246" i="5"/>
  <c r="F3248" i="5"/>
  <c r="E3247" i="5"/>
  <c r="E3235" i="5"/>
  <c r="E3191" i="5"/>
  <c r="E3184" i="5"/>
  <c r="F3183" i="5"/>
  <c r="E3182" i="5"/>
  <c r="F3184" i="5"/>
  <c r="E3183" i="5"/>
  <c r="E3171" i="5"/>
  <c r="E3127" i="5"/>
  <c r="E3120" i="5"/>
  <c r="F3119" i="5"/>
  <c r="E3118" i="5"/>
  <c r="F3120" i="5"/>
  <c r="E3119" i="5"/>
  <c r="E3107" i="5"/>
  <c r="E3063" i="5"/>
  <c r="E3056" i="5"/>
  <c r="F3055" i="5"/>
  <c r="E3054" i="5"/>
  <c r="F3056" i="5"/>
  <c r="E3055" i="5"/>
  <c r="E3043" i="5"/>
  <c r="E2999" i="5"/>
  <c r="E2992" i="5"/>
  <c r="F2991" i="5"/>
  <c r="E2990" i="5"/>
  <c r="F2992" i="5"/>
  <c r="E2991" i="5"/>
  <c r="E2979" i="5"/>
  <c r="E2935" i="5"/>
  <c r="E2928" i="5"/>
  <c r="F2927" i="5"/>
  <c r="E2926" i="5"/>
  <c r="F2928" i="5"/>
  <c r="E2927" i="5"/>
  <c r="E2915" i="5"/>
  <c r="E2871" i="5"/>
  <c r="F4597" i="5"/>
  <c r="F4594" i="5"/>
  <c r="E4598" i="5"/>
  <c r="E4586" i="5"/>
  <c r="F4586" i="5"/>
  <c r="E4574" i="5"/>
  <c r="E4562" i="5"/>
  <c r="F4562" i="5"/>
  <c r="E4550" i="5"/>
  <c r="E4542" i="5"/>
  <c r="E4534" i="5"/>
  <c r="E4522" i="5"/>
  <c r="F4522" i="5"/>
  <c r="E4510" i="5"/>
  <c r="E4498" i="5"/>
  <c r="F4498" i="5"/>
  <c r="E4486" i="5"/>
  <c r="E4478" i="5"/>
  <c r="E4470" i="5"/>
  <c r="E4462" i="5"/>
  <c r="E4454" i="5"/>
  <c r="E4446" i="5"/>
  <c r="E4438" i="5"/>
  <c r="E4430" i="5"/>
  <c r="E4426" i="5"/>
  <c r="F4426" i="5"/>
  <c r="E4422" i="5"/>
  <c r="E4414" i="5"/>
  <c r="E4410" i="5"/>
  <c r="F4410" i="5"/>
  <c r="E4406" i="5"/>
  <c r="E4402" i="5"/>
  <c r="F4402" i="5"/>
  <c r="E4398" i="5"/>
  <c r="E4390" i="5"/>
  <c r="E4382" i="5"/>
  <c r="E4374" i="5"/>
  <c r="E4366" i="5"/>
  <c r="E4358" i="5"/>
  <c r="E4346" i="5"/>
  <c r="F4346" i="5"/>
  <c r="E4334" i="5"/>
  <c r="E4322" i="5"/>
  <c r="F4322" i="5"/>
  <c r="E4310" i="5"/>
  <c r="E4298" i="5"/>
  <c r="F4298" i="5"/>
  <c r="E4286" i="5"/>
  <c r="E4274" i="5"/>
  <c r="F4274" i="5"/>
  <c r="E4260" i="5"/>
  <c r="F4261" i="5"/>
  <c r="F4251" i="5"/>
  <c r="E4251" i="5"/>
  <c r="E4236" i="5"/>
  <c r="F4237" i="5"/>
  <c r="F4227" i="5"/>
  <c r="E4227" i="5"/>
  <c r="E4212" i="5"/>
  <c r="F4213" i="5"/>
  <c r="F4203" i="5"/>
  <c r="E4203" i="5"/>
  <c r="F4195" i="5"/>
  <c r="E3280" i="5"/>
  <c r="F3279" i="5"/>
  <c r="E3278" i="5"/>
  <c r="F3280" i="5"/>
  <c r="E3279" i="5"/>
  <c r="E3267" i="5"/>
  <c r="E3088" i="5"/>
  <c r="F3087" i="5"/>
  <c r="E3086" i="5"/>
  <c r="F3088" i="5"/>
  <c r="E3087" i="5"/>
  <c r="E3075" i="5"/>
  <c r="E2960" i="5"/>
  <c r="F2959" i="5"/>
  <c r="E2958" i="5"/>
  <c r="F2960" i="5"/>
  <c r="E2959" i="5"/>
  <c r="E2947" i="5"/>
  <c r="E2848" i="5"/>
  <c r="F2847" i="5"/>
  <c r="E2839" i="5"/>
  <c r="F2848" i="5"/>
  <c r="E2842" i="5"/>
  <c r="E2844" i="5"/>
  <c r="E1244" i="5"/>
  <c r="E1243" i="5"/>
  <c r="F1244" i="5"/>
  <c r="E1242" i="5"/>
  <c r="F1238" i="5"/>
  <c r="F1242" i="5"/>
  <c r="E1241" i="5"/>
  <c r="F1239" i="5"/>
  <c r="F1243" i="5"/>
  <c r="F1235" i="5"/>
  <c r="F1231" i="5"/>
  <c r="E1193" i="5"/>
  <c r="F1194" i="5"/>
  <c r="E1196" i="5"/>
  <c r="E1195" i="5"/>
  <c r="F1196" i="5"/>
  <c r="E1190" i="5"/>
  <c r="F1195" i="5"/>
  <c r="F1191" i="5"/>
  <c r="E1194" i="5"/>
  <c r="F1183" i="5"/>
  <c r="F1146" i="5"/>
  <c r="E1148" i="5"/>
  <c r="E1147" i="5"/>
  <c r="F1148" i="5"/>
  <c r="E1142" i="5"/>
  <c r="F1147" i="5"/>
  <c r="F1143" i="5"/>
  <c r="E1146" i="5"/>
  <c r="F1114" i="5"/>
  <c r="E1116" i="5"/>
  <c r="E1115" i="5"/>
  <c r="F1116" i="5"/>
  <c r="E1110" i="5"/>
  <c r="F1115" i="5"/>
  <c r="F1111" i="5"/>
  <c r="E1114" i="5"/>
  <c r="F1103" i="5"/>
  <c r="F1082" i="5"/>
  <c r="E1084" i="5"/>
  <c r="E1083" i="5"/>
  <c r="F1084" i="5"/>
  <c r="E1070" i="5"/>
  <c r="F1075" i="5"/>
  <c r="E1078" i="5"/>
  <c r="F1083" i="5"/>
  <c r="F1079" i="5"/>
  <c r="E1082" i="5"/>
  <c r="F1071" i="5"/>
  <c r="E1074" i="5"/>
  <c r="E257" i="5"/>
  <c r="E255" i="5"/>
  <c r="F256" i="5"/>
  <c r="E252" i="5"/>
  <c r="F255" i="5"/>
  <c r="E254" i="5"/>
  <c r="F257" i="5"/>
  <c r="E256" i="5"/>
  <c r="E251" i="5"/>
  <c r="F244" i="5"/>
  <c r="E222" i="5"/>
  <c r="F223" i="5"/>
  <c r="E225" i="5"/>
  <c r="E224" i="5"/>
  <c r="F225" i="5"/>
  <c r="E219" i="5"/>
  <c r="F224" i="5"/>
  <c r="F220" i="5"/>
  <c r="E223" i="5"/>
  <c r="F212" i="5"/>
  <c r="E174" i="5"/>
  <c r="F175" i="5"/>
  <c r="E177" i="5"/>
  <c r="E176" i="5"/>
  <c r="F177" i="5"/>
  <c r="E171" i="5"/>
  <c r="F176" i="5"/>
  <c r="F172" i="5"/>
  <c r="E175" i="5"/>
  <c r="F164" i="5"/>
  <c r="F148" i="5"/>
  <c r="E126" i="5"/>
  <c r="F127" i="5"/>
  <c r="F126" i="5"/>
  <c r="E129" i="5"/>
  <c r="E128" i="5"/>
  <c r="F129" i="5"/>
  <c r="E123" i="5"/>
  <c r="F128" i="5"/>
  <c r="F124" i="5"/>
  <c r="E127" i="5"/>
  <c r="F116" i="5"/>
  <c r="E4881" i="5"/>
  <c r="F4876" i="5"/>
  <c r="E4890" i="5"/>
  <c r="F4887" i="5"/>
  <c r="F4868" i="5"/>
  <c r="E4882" i="5"/>
  <c r="F4879" i="5"/>
  <c r="F4860" i="5"/>
  <c r="E4874" i="5"/>
  <c r="F4871" i="5"/>
  <c r="F4852" i="5"/>
  <c r="E4866" i="5"/>
  <c r="F4863" i="5"/>
  <c r="F4844" i="5"/>
  <c r="E4858" i="5"/>
  <c r="F4855" i="5"/>
  <c r="F4836" i="5"/>
  <c r="E4850" i="5"/>
  <c r="F4847" i="5"/>
  <c r="F4828" i="5"/>
  <c r="E4842" i="5"/>
  <c r="F4839" i="5"/>
  <c r="F4820" i="5"/>
  <c r="E4834" i="5"/>
  <c r="F4831" i="5"/>
  <c r="F4812" i="5"/>
  <c r="E4826" i="5"/>
  <c r="F4823" i="5"/>
  <c r="F4804" i="5"/>
  <c r="E4818" i="5"/>
  <c r="F4815" i="5"/>
  <c r="F4796" i="5"/>
  <c r="E4810" i="5"/>
  <c r="F4807" i="5"/>
  <c r="F4788" i="5"/>
  <c r="E4802" i="5"/>
  <c r="F4799" i="5"/>
  <c r="F4780" i="5"/>
  <c r="E4794" i="5"/>
  <c r="F4791" i="5"/>
  <c r="F4772" i="5"/>
  <c r="E4786" i="5"/>
  <c r="F4783" i="5"/>
  <c r="F4764" i="5"/>
  <c r="E4778" i="5"/>
  <c r="F4775" i="5"/>
  <c r="F4756" i="5"/>
  <c r="E4770" i="5"/>
  <c r="F4767" i="5"/>
  <c r="F4748" i="5"/>
  <c r="E4762" i="5"/>
  <c r="F4759" i="5"/>
  <c r="F4740" i="5"/>
  <c r="E4754" i="5"/>
  <c r="F4751" i="5"/>
  <c r="F4732" i="5"/>
  <c r="E4746" i="5"/>
  <c r="F4743" i="5"/>
  <c r="F4724" i="5"/>
  <c r="E4738" i="5"/>
  <c r="F4735" i="5"/>
  <c r="F4716" i="5"/>
  <c r="E4730" i="5"/>
  <c r="F4727" i="5"/>
  <c r="F4708" i="5"/>
  <c r="E4722" i="5"/>
  <c r="F4719" i="5"/>
  <c r="F4700" i="5"/>
  <c r="E4714" i="5"/>
  <c r="F4711" i="5"/>
  <c r="F4692" i="5"/>
  <c r="E4706" i="5"/>
  <c r="F4703" i="5"/>
  <c r="F4684" i="5"/>
  <c r="E4698" i="5"/>
  <c r="F4695" i="5"/>
  <c r="F4676" i="5"/>
  <c r="E4690" i="5"/>
  <c r="F4687" i="5"/>
  <c r="F4668" i="5"/>
  <c r="E4682" i="5"/>
  <c r="F4679" i="5"/>
  <c r="F4660" i="5"/>
  <c r="E4674" i="5"/>
  <c r="F4671" i="5"/>
  <c r="F4652" i="5"/>
  <c r="E4666" i="5"/>
  <c r="F4663" i="5"/>
  <c r="F4644" i="5"/>
  <c r="E4658" i="5"/>
  <c r="F4655" i="5"/>
  <c r="F4636" i="5"/>
  <c r="E4650" i="5"/>
  <c r="F4647" i="5"/>
  <c r="F4628" i="5"/>
  <c r="E4642" i="5"/>
  <c r="F4639" i="5"/>
  <c r="F4620" i="5"/>
  <c r="E4634" i="5"/>
  <c r="F4631" i="5"/>
  <c r="F4612" i="5"/>
  <c r="E4626" i="5"/>
  <c r="F4623" i="5"/>
  <c r="E4618" i="5"/>
  <c r="F4615" i="5"/>
  <c r="E4610" i="5"/>
  <c r="F4607" i="5"/>
  <c r="E4589" i="5"/>
  <c r="E4587" i="5"/>
  <c r="F4599" i="5"/>
  <c r="E4581" i="5"/>
  <c r="E4579" i="5"/>
  <c r="F4591" i="5"/>
  <c r="E4591" i="5"/>
  <c r="E4573" i="5"/>
  <c r="E4571" i="5"/>
  <c r="F4583" i="5"/>
  <c r="E4583" i="5"/>
  <c r="E4565" i="5"/>
  <c r="E4563" i="5"/>
  <c r="F4575" i="5"/>
  <c r="E4575" i="5"/>
  <c r="E4557" i="5"/>
  <c r="E4555" i="5"/>
  <c r="F4567" i="5"/>
  <c r="E4567" i="5"/>
  <c r="E4549" i="5"/>
  <c r="E4547" i="5"/>
  <c r="F4559" i="5"/>
  <c r="E4559" i="5"/>
  <c r="E4541" i="5"/>
  <c r="E4539" i="5"/>
  <c r="F4551" i="5"/>
  <c r="E4551" i="5"/>
  <c r="E4533" i="5"/>
  <c r="E4531" i="5"/>
  <c r="F4543" i="5"/>
  <c r="E4543" i="5"/>
  <c r="E4525" i="5"/>
  <c r="E4523" i="5"/>
  <c r="F4535" i="5"/>
  <c r="E4535" i="5"/>
  <c r="E4517" i="5"/>
  <c r="E4515" i="5"/>
  <c r="F4527" i="5"/>
  <c r="E4527" i="5"/>
  <c r="E4509" i="5"/>
  <c r="E4507" i="5"/>
  <c r="F4519" i="5"/>
  <c r="E4519" i="5"/>
  <c r="E4501" i="5"/>
  <c r="E4499" i="5"/>
  <c r="F4511" i="5"/>
  <c r="E4511" i="5"/>
  <c r="E4493" i="5"/>
  <c r="E4491" i="5"/>
  <c r="F4503" i="5"/>
  <c r="E4503" i="5"/>
  <c r="E4485" i="5"/>
  <c r="E4483" i="5"/>
  <c r="F4495" i="5"/>
  <c r="E4495" i="5"/>
  <c r="E4477" i="5"/>
  <c r="E4475" i="5"/>
  <c r="F4487" i="5"/>
  <c r="E4487" i="5"/>
  <c r="E4469" i="5"/>
  <c r="E4467" i="5"/>
  <c r="F4479" i="5"/>
  <c r="E4479" i="5"/>
  <c r="E4461" i="5"/>
  <c r="E4459" i="5"/>
  <c r="F4471" i="5"/>
  <c r="E4471" i="5"/>
  <c r="E4453" i="5"/>
  <c r="E4451" i="5"/>
  <c r="F4463" i="5"/>
  <c r="E4463" i="5"/>
  <c r="E4445" i="5"/>
  <c r="E4443" i="5"/>
  <c r="F4455" i="5"/>
  <c r="E4455" i="5"/>
  <c r="E4437" i="5"/>
  <c r="E4435" i="5"/>
  <c r="F4447" i="5"/>
  <c r="E4447" i="5"/>
  <c r="E4429" i="5"/>
  <c r="E4427" i="5"/>
  <c r="F4439" i="5"/>
  <c r="E4439" i="5"/>
  <c r="E4421" i="5"/>
  <c r="E4419" i="5"/>
  <c r="F4431" i="5"/>
  <c r="E4431" i="5"/>
  <c r="E4413" i="5"/>
  <c r="E4411" i="5"/>
  <c r="F4423" i="5"/>
  <c r="E4423" i="5"/>
  <c r="E4405" i="5"/>
  <c r="E4403" i="5"/>
  <c r="F4415" i="5"/>
  <c r="E4415" i="5"/>
  <c r="E4397" i="5"/>
  <c r="E4395" i="5"/>
  <c r="F4407" i="5"/>
  <c r="E4407" i="5"/>
  <c r="E4389" i="5"/>
  <c r="E4387" i="5"/>
  <c r="F4399" i="5"/>
  <c r="E4399" i="5"/>
  <c r="E4381" i="5"/>
  <c r="E4379" i="5"/>
  <c r="F4391" i="5"/>
  <c r="E4391" i="5"/>
  <c r="E4373" i="5"/>
  <c r="E4371" i="5"/>
  <c r="F4383" i="5"/>
  <c r="E4383" i="5"/>
  <c r="E4365" i="5"/>
  <c r="E4363" i="5"/>
  <c r="F4375" i="5"/>
  <c r="E4375" i="5"/>
  <c r="E4357" i="5"/>
  <c r="E4355" i="5"/>
  <c r="F4367" i="5"/>
  <c r="E4367" i="5"/>
  <c r="E4349" i="5"/>
  <c r="E4347" i="5"/>
  <c r="F4359" i="5"/>
  <c r="E4359" i="5"/>
  <c r="E4341" i="5"/>
  <c r="E4339" i="5"/>
  <c r="F4351" i="5"/>
  <c r="E4351" i="5"/>
  <c r="E4333" i="5"/>
  <c r="E4331" i="5"/>
  <c r="F4343" i="5"/>
  <c r="E4343" i="5"/>
  <c r="E4325" i="5"/>
  <c r="E4323" i="5"/>
  <c r="F4335" i="5"/>
  <c r="E4335" i="5"/>
  <c r="E4317" i="5"/>
  <c r="E4315" i="5"/>
  <c r="F4327" i="5"/>
  <c r="E4327" i="5"/>
  <c r="E4309" i="5"/>
  <c r="E4307" i="5"/>
  <c r="F4319" i="5"/>
  <c r="E4319" i="5"/>
  <c r="E4301" i="5"/>
  <c r="E4299" i="5"/>
  <c r="F4311" i="5"/>
  <c r="E4311" i="5"/>
  <c r="E4293" i="5"/>
  <c r="E4291" i="5"/>
  <c r="F4303" i="5"/>
  <c r="E4303" i="5"/>
  <c r="E4285" i="5"/>
  <c r="E4283" i="5"/>
  <c r="F4295" i="5"/>
  <c r="E4295" i="5"/>
  <c r="E4277" i="5"/>
  <c r="E4275" i="5"/>
  <c r="F4287" i="5"/>
  <c r="E4287" i="5"/>
  <c r="E4269" i="5"/>
  <c r="E4267" i="5"/>
  <c r="E4265" i="5"/>
  <c r="F4279" i="5"/>
  <c r="E4279" i="5"/>
  <c r="E4261" i="5"/>
  <c r="E4259" i="5"/>
  <c r="E4257" i="5"/>
  <c r="E4270" i="5"/>
  <c r="F4252" i="5"/>
  <c r="E4249" i="5"/>
  <c r="E4262" i="5"/>
  <c r="F4244" i="5"/>
  <c r="E4241" i="5"/>
  <c r="E4254" i="5"/>
  <c r="F4254" i="5"/>
  <c r="F4236" i="5"/>
  <c r="E4233" i="5"/>
  <c r="E4246" i="5"/>
  <c r="F4246" i="5"/>
  <c r="F4228" i="5"/>
  <c r="E4225" i="5"/>
  <c r="E4238" i="5"/>
  <c r="F4238" i="5"/>
  <c r="F4220" i="5"/>
  <c r="E4217" i="5"/>
  <c r="E4230" i="5"/>
  <c r="F4230" i="5"/>
  <c r="F4212" i="5"/>
  <c r="E4209" i="5"/>
  <c r="E4222" i="5"/>
  <c r="F4222" i="5"/>
  <c r="F4204" i="5"/>
  <c r="E4201" i="5"/>
  <c r="E4214" i="5"/>
  <c r="F4214" i="5"/>
  <c r="F4196" i="5"/>
  <c r="E4193" i="5"/>
  <c r="E4206" i="5"/>
  <c r="F4206" i="5"/>
  <c r="F4188" i="5"/>
  <c r="E4185" i="5"/>
  <c r="E4198" i="5"/>
  <c r="E4195" i="5"/>
  <c r="F4198" i="5"/>
  <c r="F4180" i="5"/>
  <c r="F4177" i="5"/>
  <c r="E4190" i="5"/>
  <c r="E4187" i="5"/>
  <c r="F4190" i="5"/>
  <c r="F4172" i="5"/>
  <c r="F4169" i="5"/>
  <c r="E4182" i="5"/>
  <c r="F4182" i="5"/>
  <c r="E4180" i="5"/>
  <c r="F4164" i="5"/>
  <c r="F4161" i="5"/>
  <c r="E4174" i="5"/>
  <c r="F4174" i="5"/>
  <c r="E4172" i="5"/>
  <c r="F4156" i="5"/>
  <c r="F4153" i="5"/>
  <c r="E4166" i="5"/>
  <c r="F4166" i="5"/>
  <c r="E4164" i="5"/>
  <c r="F4148" i="5"/>
  <c r="F4145" i="5"/>
  <c r="E4158" i="5"/>
  <c r="F4158" i="5"/>
  <c r="E4156" i="5"/>
  <c r="F4140" i="5"/>
  <c r="F4137" i="5"/>
  <c r="E4150" i="5"/>
  <c r="F4150" i="5"/>
  <c r="E4148" i="5"/>
  <c r="F4132" i="5"/>
  <c r="F4129" i="5"/>
  <c r="E4142" i="5"/>
  <c r="F4142" i="5"/>
  <c r="E4140" i="5"/>
  <c r="F4124" i="5"/>
  <c r="F4121" i="5"/>
  <c r="E4134" i="5"/>
  <c r="F4134" i="5"/>
  <c r="E4132" i="5"/>
  <c r="F4116" i="5"/>
  <c r="F4113" i="5"/>
  <c r="E4126" i="5"/>
  <c r="F4126" i="5"/>
  <c r="E4124" i="5"/>
  <c r="F4108" i="5"/>
  <c r="F4105" i="5"/>
  <c r="E4118" i="5"/>
  <c r="F4118" i="5"/>
  <c r="E4116" i="5"/>
  <c r="F4100" i="5"/>
  <c r="F4097" i="5"/>
  <c r="E4110" i="5"/>
  <c r="F4110" i="5"/>
  <c r="E4108" i="5"/>
  <c r="F4092" i="5"/>
  <c r="F4089" i="5"/>
  <c r="E4102" i="5"/>
  <c r="F4102" i="5"/>
  <c r="E4100" i="5"/>
  <c r="F4084" i="5"/>
  <c r="F4081" i="5"/>
  <c r="E4094" i="5"/>
  <c r="F4094" i="5"/>
  <c r="E4092" i="5"/>
  <c r="F4076" i="5"/>
  <c r="F3721" i="5"/>
  <c r="E3714" i="5"/>
  <c r="F3714" i="5"/>
  <c r="E3712" i="5"/>
  <c r="E3708" i="5"/>
  <c r="F3712" i="5"/>
  <c r="E3711" i="5"/>
  <c r="E3695" i="5"/>
  <c r="F3696" i="5"/>
  <c r="E3698" i="5"/>
  <c r="F3698" i="5"/>
  <c r="E3692" i="5"/>
  <c r="F3697" i="5"/>
  <c r="E3679" i="5"/>
  <c r="F3680" i="5"/>
  <c r="E3682" i="5"/>
  <c r="F3682" i="5"/>
  <c r="E3676" i="5"/>
  <c r="F3681" i="5"/>
  <c r="E3663" i="5"/>
  <c r="F3664" i="5"/>
  <c r="E3666" i="5"/>
  <c r="F3666" i="5"/>
  <c r="E3660" i="5"/>
  <c r="F3665" i="5"/>
  <c r="E3647" i="5"/>
  <c r="F3648" i="5"/>
  <c r="E3650" i="5"/>
  <c r="F3650" i="5"/>
  <c r="E3644" i="5"/>
  <c r="F3649" i="5"/>
  <c r="E3631" i="5"/>
  <c r="F3632" i="5"/>
  <c r="E3634" i="5"/>
  <c r="F3634" i="5"/>
  <c r="E3628" i="5"/>
  <c r="F3633" i="5"/>
  <c r="E3615" i="5"/>
  <c r="F3616" i="5"/>
  <c r="E3618" i="5"/>
  <c r="F3618" i="5"/>
  <c r="E3612" i="5"/>
  <c r="F3617" i="5"/>
  <c r="E3296" i="5"/>
  <c r="E3295" i="5"/>
  <c r="F3296" i="5"/>
  <c r="F3295" i="5"/>
  <c r="E3294" i="5"/>
  <c r="F3292" i="5"/>
  <c r="E3283" i="5"/>
  <c r="E3232" i="5"/>
  <c r="F3231" i="5"/>
  <c r="E3230" i="5"/>
  <c r="F3232" i="5"/>
  <c r="E3231" i="5"/>
  <c r="E3219" i="5"/>
  <c r="E3168" i="5"/>
  <c r="F3167" i="5"/>
  <c r="E3166" i="5"/>
  <c r="F3168" i="5"/>
  <c r="E3167" i="5"/>
  <c r="E3155" i="5"/>
  <c r="E3104" i="5"/>
  <c r="F3103" i="5"/>
  <c r="E3102" i="5"/>
  <c r="F3104" i="5"/>
  <c r="E3103" i="5"/>
  <c r="E3091" i="5"/>
  <c r="E3040" i="5"/>
  <c r="F3039" i="5"/>
  <c r="E3038" i="5"/>
  <c r="F3040" i="5"/>
  <c r="E3039" i="5"/>
  <c r="E3027" i="5"/>
  <c r="E2976" i="5"/>
  <c r="F2975" i="5"/>
  <c r="E2974" i="5"/>
  <c r="F2976" i="5"/>
  <c r="E2975" i="5"/>
  <c r="E2963" i="5"/>
  <c r="E2912" i="5"/>
  <c r="F2911" i="5"/>
  <c r="E2910" i="5"/>
  <c r="F2912" i="5"/>
  <c r="E2911" i="5"/>
  <c r="E2899" i="5"/>
  <c r="F4197" i="5"/>
  <c r="F4189" i="5"/>
  <c r="E3721" i="5"/>
  <c r="F3719" i="5"/>
  <c r="E3713" i="5"/>
  <c r="F3711" i="5"/>
  <c r="E3705" i="5"/>
  <c r="F3703" i="5"/>
  <c r="E3697" i="5"/>
  <c r="F3695" i="5"/>
  <c r="E3689" i="5"/>
  <c r="F3687" i="5"/>
  <c r="E3681" i="5"/>
  <c r="F3679" i="5"/>
  <c r="E3673" i="5"/>
  <c r="F3671" i="5"/>
  <c r="E3665" i="5"/>
  <c r="F3663" i="5"/>
  <c r="E3657" i="5"/>
  <c r="F3655" i="5"/>
  <c r="E3649" i="5"/>
  <c r="F3647" i="5"/>
  <c r="E3641" i="5"/>
  <c r="F3639" i="5"/>
  <c r="E3633" i="5"/>
  <c r="F3631" i="5"/>
  <c r="E3625" i="5"/>
  <c r="F3623" i="5"/>
  <c r="E3617" i="5"/>
  <c r="F3615" i="5"/>
  <c r="E3609" i="5"/>
  <c r="F3603" i="5"/>
  <c r="F3599" i="5"/>
  <c r="F3291" i="5"/>
  <c r="E3290" i="5"/>
  <c r="E3292" i="5"/>
  <c r="E3276" i="5"/>
  <c r="F3275" i="5"/>
  <c r="E3274" i="5"/>
  <c r="F3276" i="5"/>
  <c r="E3260" i="5"/>
  <c r="F3259" i="5"/>
  <c r="E3258" i="5"/>
  <c r="F3260" i="5"/>
  <c r="E3244" i="5"/>
  <c r="F3243" i="5"/>
  <c r="E3242" i="5"/>
  <c r="F3244" i="5"/>
  <c r="E3228" i="5"/>
  <c r="F3227" i="5"/>
  <c r="E3226" i="5"/>
  <c r="F3228" i="5"/>
  <c r="E3212" i="5"/>
  <c r="F3211" i="5"/>
  <c r="E3210" i="5"/>
  <c r="F3212" i="5"/>
  <c r="E3196" i="5"/>
  <c r="F3195" i="5"/>
  <c r="E3194" i="5"/>
  <c r="F3196" i="5"/>
  <c r="E3180" i="5"/>
  <c r="F3179" i="5"/>
  <c r="E3178" i="5"/>
  <c r="F3180" i="5"/>
  <c r="E3164" i="5"/>
  <c r="F3163" i="5"/>
  <c r="E3162" i="5"/>
  <c r="F3164" i="5"/>
  <c r="E3148" i="5"/>
  <c r="F3147" i="5"/>
  <c r="E3146" i="5"/>
  <c r="F3148" i="5"/>
  <c r="E3132" i="5"/>
  <c r="F3131" i="5"/>
  <c r="E3130" i="5"/>
  <c r="F3132" i="5"/>
  <c r="E3116" i="5"/>
  <c r="F3115" i="5"/>
  <c r="E3114" i="5"/>
  <c r="F3116" i="5"/>
  <c r="E3100" i="5"/>
  <c r="F3099" i="5"/>
  <c r="E3098" i="5"/>
  <c r="F3100" i="5"/>
  <c r="E3084" i="5"/>
  <c r="F3083" i="5"/>
  <c r="E3082" i="5"/>
  <c r="F3084" i="5"/>
  <c r="E3068" i="5"/>
  <c r="F3067" i="5"/>
  <c r="E3066" i="5"/>
  <c r="F3068" i="5"/>
  <c r="E3052" i="5"/>
  <c r="F3051" i="5"/>
  <c r="E3050" i="5"/>
  <c r="F3052" i="5"/>
  <c r="E3036" i="5"/>
  <c r="F3035" i="5"/>
  <c r="E3034" i="5"/>
  <c r="F3036" i="5"/>
  <c r="E3020" i="5"/>
  <c r="F3019" i="5"/>
  <c r="E3018" i="5"/>
  <c r="F3020" i="5"/>
  <c r="E3004" i="5"/>
  <c r="F3003" i="5"/>
  <c r="E3002" i="5"/>
  <c r="F3004" i="5"/>
  <c r="E2988" i="5"/>
  <c r="F2987" i="5"/>
  <c r="E2986" i="5"/>
  <c r="F2988" i="5"/>
  <c r="E2972" i="5"/>
  <c r="F2971" i="5"/>
  <c r="E2970" i="5"/>
  <c r="F2972" i="5"/>
  <c r="E2956" i="5"/>
  <c r="F2955" i="5"/>
  <c r="E2954" i="5"/>
  <c r="F2956" i="5"/>
  <c r="E2940" i="5"/>
  <c r="F2939" i="5"/>
  <c r="E2938" i="5"/>
  <c r="F2940" i="5"/>
  <c r="E2924" i="5"/>
  <c r="F2923" i="5"/>
  <c r="E2922" i="5"/>
  <c r="F2924" i="5"/>
  <c r="E2908" i="5"/>
  <c r="F2907" i="5"/>
  <c r="E2906" i="5"/>
  <c r="F2908" i="5"/>
  <c r="E2892" i="5"/>
  <c r="F2891" i="5"/>
  <c r="E2890" i="5"/>
  <c r="F2892" i="5"/>
  <c r="E2869" i="5"/>
  <c r="E2868" i="5"/>
  <c r="F2869" i="5"/>
  <c r="F2867" i="5"/>
  <c r="E2866" i="5"/>
  <c r="F2868" i="5"/>
  <c r="E2843" i="5"/>
  <c r="E2837" i="5"/>
  <c r="F2835" i="5"/>
  <c r="E2836" i="5"/>
  <c r="E2834" i="5"/>
  <c r="F2837" i="5"/>
  <c r="E4086" i="5"/>
  <c r="F4086" i="5"/>
  <c r="E4082" i="5"/>
  <c r="F4082" i="5"/>
  <c r="E4078" i="5"/>
  <c r="F4078" i="5"/>
  <c r="E4074" i="5"/>
  <c r="F4074" i="5"/>
  <c r="E4070" i="5"/>
  <c r="F4070" i="5"/>
  <c r="E4066" i="5"/>
  <c r="F4066" i="5"/>
  <c r="E4062" i="5"/>
  <c r="F4062" i="5"/>
  <c r="E4058" i="5"/>
  <c r="F4058" i="5"/>
  <c r="E4054" i="5"/>
  <c r="F4054" i="5"/>
  <c r="E4050" i="5"/>
  <c r="F4050" i="5"/>
  <c r="E4046" i="5"/>
  <c r="F4046" i="5"/>
  <c r="E4042" i="5"/>
  <c r="F4042" i="5"/>
  <c r="E4038" i="5"/>
  <c r="F4038" i="5"/>
  <c r="E4034" i="5"/>
  <c r="F4034" i="5"/>
  <c r="E4030" i="5"/>
  <c r="F4030" i="5"/>
  <c r="E4026" i="5"/>
  <c r="F4026" i="5"/>
  <c r="E4022" i="5"/>
  <c r="F4022" i="5"/>
  <c r="E4018" i="5"/>
  <c r="F4018" i="5"/>
  <c r="E4014" i="5"/>
  <c r="F4014" i="5"/>
  <c r="E4010" i="5"/>
  <c r="F4010" i="5"/>
  <c r="E4006" i="5"/>
  <c r="F4006" i="5"/>
  <c r="E4002" i="5"/>
  <c r="F4002" i="5"/>
  <c r="E3998" i="5"/>
  <c r="F3998" i="5"/>
  <c r="E3994" i="5"/>
  <c r="F3994" i="5"/>
  <c r="E3990" i="5"/>
  <c r="F3990" i="5"/>
  <c r="E3986" i="5"/>
  <c r="F3986" i="5"/>
  <c r="E3982" i="5"/>
  <c r="F3982" i="5"/>
  <c r="E3978" i="5"/>
  <c r="F3978" i="5"/>
  <c r="E3974" i="5"/>
  <c r="F3974" i="5"/>
  <c r="E3970" i="5"/>
  <c r="F3970" i="5"/>
  <c r="E3966" i="5"/>
  <c r="F3966" i="5"/>
  <c r="E3962" i="5"/>
  <c r="F3962" i="5"/>
  <c r="E3958" i="5"/>
  <c r="F3958" i="5"/>
  <c r="E3954" i="5"/>
  <c r="F3954" i="5"/>
  <c r="E3950" i="5"/>
  <c r="F3950" i="5"/>
  <c r="E3946" i="5"/>
  <c r="F3946" i="5"/>
  <c r="E3942" i="5"/>
  <c r="F3942" i="5"/>
  <c r="E3938" i="5"/>
  <c r="F3938" i="5"/>
  <c r="E3934" i="5"/>
  <c r="F3934" i="5"/>
  <c r="E3930" i="5"/>
  <c r="F3930" i="5"/>
  <c r="E3926" i="5"/>
  <c r="F3926" i="5"/>
  <c r="E3922" i="5"/>
  <c r="F3922" i="5"/>
  <c r="E3918" i="5"/>
  <c r="F3918" i="5"/>
  <c r="E3914" i="5"/>
  <c r="F3914" i="5"/>
  <c r="E3910" i="5"/>
  <c r="F3910" i="5"/>
  <c r="E3906" i="5"/>
  <c r="F3906" i="5"/>
  <c r="E3902" i="5"/>
  <c r="F3902" i="5"/>
  <c r="E3898" i="5"/>
  <c r="F3898" i="5"/>
  <c r="E3894" i="5"/>
  <c r="F3894" i="5"/>
  <c r="E3890" i="5"/>
  <c r="F3890" i="5"/>
  <c r="E3886" i="5"/>
  <c r="F3886" i="5"/>
  <c r="E3882" i="5"/>
  <c r="F3882" i="5"/>
  <c r="E3878" i="5"/>
  <c r="F3878" i="5"/>
  <c r="E3874" i="5"/>
  <c r="F3874" i="5"/>
  <c r="E3870" i="5"/>
  <c r="F3870" i="5"/>
  <c r="E3866" i="5"/>
  <c r="F3866" i="5"/>
  <c r="E3862" i="5"/>
  <c r="F3862" i="5"/>
  <c r="E3858" i="5"/>
  <c r="F3858" i="5"/>
  <c r="E3854" i="5"/>
  <c r="F3854" i="5"/>
  <c r="E3850" i="5"/>
  <c r="F3850" i="5"/>
  <c r="E3846" i="5"/>
  <c r="F3846" i="5"/>
  <c r="E3842" i="5"/>
  <c r="F3842" i="5"/>
  <c r="E3838" i="5"/>
  <c r="F3838" i="5"/>
  <c r="E3834" i="5"/>
  <c r="F3834" i="5"/>
  <c r="E3830" i="5"/>
  <c r="F3830" i="5"/>
  <c r="E3826" i="5"/>
  <c r="F3826" i="5"/>
  <c r="E3822" i="5"/>
  <c r="F3822" i="5"/>
  <c r="E3818" i="5"/>
  <c r="F3818" i="5"/>
  <c r="E3814" i="5"/>
  <c r="F3814" i="5"/>
  <c r="E3810" i="5"/>
  <c r="F3810" i="5"/>
  <c r="E3806" i="5"/>
  <c r="F3806" i="5"/>
  <c r="E3802" i="5"/>
  <c r="F3802" i="5"/>
  <c r="E3798" i="5"/>
  <c r="F3798" i="5"/>
  <c r="E3794" i="5"/>
  <c r="F3794" i="5"/>
  <c r="E3790" i="5"/>
  <c r="F3790" i="5"/>
  <c r="E3786" i="5"/>
  <c r="F3786" i="5"/>
  <c r="E3782" i="5"/>
  <c r="F3782" i="5"/>
  <c r="E3778" i="5"/>
  <c r="F3778" i="5"/>
  <c r="E3774" i="5"/>
  <c r="F3774" i="5"/>
  <c r="E3770" i="5"/>
  <c r="F3770" i="5"/>
  <c r="E3766" i="5"/>
  <c r="F3766" i="5"/>
  <c r="E3762" i="5"/>
  <c r="F3762" i="5"/>
  <c r="E3758" i="5"/>
  <c r="F3758" i="5"/>
  <c r="E3754" i="5"/>
  <c r="F3754" i="5"/>
  <c r="E3750" i="5"/>
  <c r="F3750" i="5"/>
  <c r="E3746" i="5"/>
  <c r="F3746" i="5"/>
  <c r="E3742" i="5"/>
  <c r="F3742" i="5"/>
  <c r="E3738" i="5"/>
  <c r="F3738" i="5"/>
  <c r="E3734" i="5"/>
  <c r="F3734" i="5"/>
  <c r="E3730" i="5"/>
  <c r="F3730" i="5"/>
  <c r="E3726" i="5"/>
  <c r="F3726" i="5"/>
  <c r="E3718" i="5"/>
  <c r="F3718" i="5"/>
  <c r="E3707" i="5"/>
  <c r="F3708" i="5"/>
  <c r="E3710" i="5"/>
  <c r="F3710" i="5"/>
  <c r="E3699" i="5"/>
  <c r="F3700" i="5"/>
  <c r="E3702" i="5"/>
  <c r="F3702" i="5"/>
  <c r="E3691" i="5"/>
  <c r="F3692" i="5"/>
  <c r="E3694" i="5"/>
  <c r="F3694" i="5"/>
  <c r="E3683" i="5"/>
  <c r="F3684" i="5"/>
  <c r="E3686" i="5"/>
  <c r="F3686" i="5"/>
  <c r="E3675" i="5"/>
  <c r="F3676" i="5"/>
  <c r="E3678" i="5"/>
  <c r="F3678" i="5"/>
  <c r="E3667" i="5"/>
  <c r="F3668" i="5"/>
  <c r="E3670" i="5"/>
  <c r="F3670" i="5"/>
  <c r="E3659" i="5"/>
  <c r="F3660" i="5"/>
  <c r="E3662" i="5"/>
  <c r="F3662" i="5"/>
  <c r="E3651" i="5"/>
  <c r="F3652" i="5"/>
  <c r="E3654" i="5"/>
  <c r="F3654" i="5"/>
  <c r="E3643" i="5"/>
  <c r="F3644" i="5"/>
  <c r="E3646" i="5"/>
  <c r="F3646" i="5"/>
  <c r="E3635" i="5"/>
  <c r="F3636" i="5"/>
  <c r="E3638" i="5"/>
  <c r="F3638" i="5"/>
  <c r="E3627" i="5"/>
  <c r="F3628" i="5"/>
  <c r="E3630" i="5"/>
  <c r="F3630" i="5"/>
  <c r="E3619" i="5"/>
  <c r="F3620" i="5"/>
  <c r="E3622" i="5"/>
  <c r="F3622" i="5"/>
  <c r="E3611" i="5"/>
  <c r="F3612" i="5"/>
  <c r="E3614" i="5"/>
  <c r="F3614" i="5"/>
  <c r="E3606" i="5"/>
  <c r="E3602" i="5"/>
  <c r="E3304" i="5"/>
  <c r="E3303" i="5"/>
  <c r="F3304" i="5"/>
  <c r="F3303" i="5"/>
  <c r="F3301" i="5"/>
  <c r="E3288" i="5"/>
  <c r="F3287" i="5"/>
  <c r="E3286" i="5"/>
  <c r="F3288" i="5"/>
  <c r="E3272" i="5"/>
  <c r="F3271" i="5"/>
  <c r="E3270" i="5"/>
  <c r="F3272" i="5"/>
  <c r="E3256" i="5"/>
  <c r="F3255" i="5"/>
  <c r="E3254" i="5"/>
  <c r="F3256" i="5"/>
  <c r="E3240" i="5"/>
  <c r="F3239" i="5"/>
  <c r="E3238" i="5"/>
  <c r="F3240" i="5"/>
  <c r="E3224" i="5"/>
  <c r="F3223" i="5"/>
  <c r="E3222" i="5"/>
  <c r="F3224" i="5"/>
  <c r="E3208" i="5"/>
  <c r="F3207" i="5"/>
  <c r="E3206" i="5"/>
  <c r="F3208" i="5"/>
  <c r="E3192" i="5"/>
  <c r="F3191" i="5"/>
  <c r="E3190" i="5"/>
  <c r="F3192" i="5"/>
  <c r="E3176" i="5"/>
  <c r="F3175" i="5"/>
  <c r="E3174" i="5"/>
  <c r="F3176" i="5"/>
  <c r="E3160" i="5"/>
  <c r="F3159" i="5"/>
  <c r="E3158" i="5"/>
  <c r="F3160" i="5"/>
  <c r="E3144" i="5"/>
  <c r="F3143" i="5"/>
  <c r="E3142" i="5"/>
  <c r="F3144" i="5"/>
  <c r="E3128" i="5"/>
  <c r="F3127" i="5"/>
  <c r="E3126" i="5"/>
  <c r="F3128" i="5"/>
  <c r="E3112" i="5"/>
  <c r="F3111" i="5"/>
  <c r="E3110" i="5"/>
  <c r="F3112" i="5"/>
  <c r="E3096" i="5"/>
  <c r="F3095" i="5"/>
  <c r="E3094" i="5"/>
  <c r="F3096" i="5"/>
  <c r="E3080" i="5"/>
  <c r="F3079" i="5"/>
  <c r="E3078" i="5"/>
  <c r="F3080" i="5"/>
  <c r="E3064" i="5"/>
  <c r="F3063" i="5"/>
  <c r="E3062" i="5"/>
  <c r="F3064" i="5"/>
  <c r="E3048" i="5"/>
  <c r="F3047" i="5"/>
  <c r="E3046" i="5"/>
  <c r="F3048" i="5"/>
  <c r="E3032" i="5"/>
  <c r="F3031" i="5"/>
  <c r="E3030" i="5"/>
  <c r="F3032" i="5"/>
  <c r="E3016" i="5"/>
  <c r="F3015" i="5"/>
  <c r="E3014" i="5"/>
  <c r="F3016" i="5"/>
  <c r="E3000" i="5"/>
  <c r="F2999" i="5"/>
  <c r="E2998" i="5"/>
  <c r="F3000" i="5"/>
  <c r="E2984" i="5"/>
  <c r="F2983" i="5"/>
  <c r="E2982" i="5"/>
  <c r="F2984" i="5"/>
  <c r="E2968" i="5"/>
  <c r="F2967" i="5"/>
  <c r="E2966" i="5"/>
  <c r="F2968" i="5"/>
  <c r="E2952" i="5"/>
  <c r="F2951" i="5"/>
  <c r="E2950" i="5"/>
  <c r="F2952" i="5"/>
  <c r="E2936" i="5"/>
  <c r="F2935" i="5"/>
  <c r="E2934" i="5"/>
  <c r="F2936" i="5"/>
  <c r="E2920" i="5"/>
  <c r="F2919" i="5"/>
  <c r="E2918" i="5"/>
  <c r="F2920" i="5"/>
  <c r="E2904" i="5"/>
  <c r="F2903" i="5"/>
  <c r="E2902" i="5"/>
  <c r="F2904" i="5"/>
  <c r="E2888" i="5"/>
  <c r="F2887" i="5"/>
  <c r="E2886" i="5"/>
  <c r="F2888" i="5"/>
  <c r="F2872" i="5"/>
  <c r="E2864" i="5"/>
  <c r="F2863" i="5"/>
  <c r="E2855" i="5"/>
  <c r="F2864" i="5"/>
  <c r="E2860" i="5"/>
  <c r="F2839" i="5"/>
  <c r="E2832" i="5"/>
  <c r="F2831" i="5"/>
  <c r="E2818" i="5"/>
  <c r="E2823" i="5"/>
  <c r="F2832" i="5"/>
  <c r="E2828" i="5"/>
  <c r="E2821" i="5"/>
  <c r="E1906" i="5"/>
  <c r="F1906" i="5"/>
  <c r="E1904" i="5"/>
  <c r="E1900" i="5"/>
  <c r="F1904" i="5"/>
  <c r="E1903" i="5"/>
  <c r="F1901" i="5"/>
  <c r="F1905" i="5"/>
  <c r="F1893" i="5"/>
  <c r="E1896" i="5"/>
  <c r="E1887" i="5"/>
  <c r="F1888" i="5"/>
  <c r="E1890" i="5"/>
  <c r="F1890" i="5"/>
  <c r="E1884" i="5"/>
  <c r="F1889" i="5"/>
  <c r="F1885" i="5"/>
  <c r="E1888" i="5"/>
  <c r="F1877" i="5"/>
  <c r="E1880" i="5"/>
  <c r="E4181" i="5"/>
  <c r="E4177" i="5"/>
  <c r="E4173" i="5"/>
  <c r="E4169" i="5"/>
  <c r="E4165" i="5"/>
  <c r="E4161" i="5"/>
  <c r="E4157" i="5"/>
  <c r="E4153" i="5"/>
  <c r="E4149" i="5"/>
  <c r="E4145" i="5"/>
  <c r="E4141" i="5"/>
  <c r="E4137" i="5"/>
  <c r="E4133" i="5"/>
  <c r="E4129" i="5"/>
  <c r="E4125" i="5"/>
  <c r="E4121" i="5"/>
  <c r="E4117" i="5"/>
  <c r="E4113" i="5"/>
  <c r="E4109" i="5"/>
  <c r="E4105" i="5"/>
  <c r="E4101" i="5"/>
  <c r="E4084" i="5"/>
  <c r="E4097" i="5"/>
  <c r="E4080" i="5"/>
  <c r="E4093" i="5"/>
  <c r="E4076" i="5"/>
  <c r="E4089" i="5"/>
  <c r="E4072" i="5"/>
  <c r="E4085" i="5"/>
  <c r="E4068" i="5"/>
  <c r="E4081" i="5"/>
  <c r="E4064" i="5"/>
  <c r="E4077" i="5"/>
  <c r="E4060" i="5"/>
  <c r="E4073" i="5"/>
  <c r="E4056" i="5"/>
  <c r="E4069" i="5"/>
  <c r="E4052" i="5"/>
  <c r="E4065" i="5"/>
  <c r="E4048" i="5"/>
  <c r="E4061" i="5"/>
  <c r="E4044" i="5"/>
  <c r="E4057" i="5"/>
  <c r="E4040" i="5"/>
  <c r="E4053" i="5"/>
  <c r="E4036" i="5"/>
  <c r="E4049" i="5"/>
  <c r="E4032" i="5"/>
  <c r="E4045" i="5"/>
  <c r="E4028" i="5"/>
  <c r="E4041" i="5"/>
  <c r="E4024" i="5"/>
  <c r="E4037" i="5"/>
  <c r="E4020" i="5"/>
  <c r="E4033" i="5"/>
  <c r="E4016" i="5"/>
  <c r="E4029" i="5"/>
  <c r="E4012" i="5"/>
  <c r="E4025" i="5"/>
  <c r="E4008" i="5"/>
  <c r="E4021" i="5"/>
  <c r="E4004" i="5"/>
  <c r="E4017" i="5"/>
  <c r="E4000" i="5"/>
  <c r="E4013" i="5"/>
  <c r="E3996" i="5"/>
  <c r="E4009" i="5"/>
  <c r="E3992" i="5"/>
  <c r="E4005" i="5"/>
  <c r="E3988" i="5"/>
  <c r="E4001" i="5"/>
  <c r="E3984" i="5"/>
  <c r="E3997" i="5"/>
  <c r="E3980" i="5"/>
  <c r="E3993" i="5"/>
  <c r="E3976" i="5"/>
  <c r="E3989" i="5"/>
  <c r="E3972" i="5"/>
  <c r="E3985" i="5"/>
  <c r="E3968" i="5"/>
  <c r="E3981" i="5"/>
  <c r="E3964" i="5"/>
  <c r="E3977" i="5"/>
  <c r="E3960" i="5"/>
  <c r="E3973" i="5"/>
  <c r="E3956" i="5"/>
  <c r="E3969" i="5"/>
  <c r="E3952" i="5"/>
  <c r="E3965" i="5"/>
  <c r="E3948" i="5"/>
  <c r="E3961" i="5"/>
  <c r="E3944" i="5"/>
  <c r="E3957" i="5"/>
  <c r="E3940" i="5"/>
  <c r="E3953" i="5"/>
  <c r="E3936" i="5"/>
  <c r="E3949" i="5"/>
  <c r="E3932" i="5"/>
  <c r="E3945" i="5"/>
  <c r="E3928" i="5"/>
  <c r="E3941" i="5"/>
  <c r="E3924" i="5"/>
  <c r="E3937" i="5"/>
  <c r="E3920" i="5"/>
  <c r="E3933" i="5"/>
  <c r="E3916" i="5"/>
  <c r="E3929" i="5"/>
  <c r="E3912" i="5"/>
  <c r="E3925" i="5"/>
  <c r="E3908" i="5"/>
  <c r="E3921" i="5"/>
  <c r="E3904" i="5"/>
  <c r="E3917" i="5"/>
  <c r="E3900" i="5"/>
  <c r="E3913" i="5"/>
  <c r="E3896" i="5"/>
  <c r="E3909" i="5"/>
  <c r="E3892" i="5"/>
  <c r="E3905" i="5"/>
  <c r="E3888" i="5"/>
  <c r="E3901" i="5"/>
  <c r="E3884" i="5"/>
  <c r="E3897" i="5"/>
  <c r="E3880" i="5"/>
  <c r="E3893" i="5"/>
  <c r="E3876" i="5"/>
  <c r="E3889" i="5"/>
  <c r="E3872" i="5"/>
  <c r="E3885" i="5"/>
  <c r="E3868" i="5"/>
  <c r="E3881" i="5"/>
  <c r="E3864" i="5"/>
  <c r="E3877" i="5"/>
  <c r="E3860" i="5"/>
  <c r="E3873" i="5"/>
  <c r="E3856" i="5"/>
  <c r="E3869" i="5"/>
  <c r="E3852" i="5"/>
  <c r="E3865" i="5"/>
  <c r="E3848" i="5"/>
  <c r="E3861" i="5"/>
  <c r="E3844" i="5"/>
  <c r="E3857" i="5"/>
  <c r="E3840" i="5"/>
  <c r="E3853" i="5"/>
  <c r="E3836" i="5"/>
  <c r="E3849" i="5"/>
  <c r="E3832" i="5"/>
  <c r="E3845" i="5"/>
  <c r="E3828" i="5"/>
  <c r="E3841" i="5"/>
  <c r="E3824" i="5"/>
  <c r="E3837" i="5"/>
  <c r="E3820" i="5"/>
  <c r="E3833" i="5"/>
  <c r="E3816" i="5"/>
  <c r="E3829" i="5"/>
  <c r="E3812" i="5"/>
  <c r="E3825" i="5"/>
  <c r="E3808" i="5"/>
  <c r="E3821" i="5"/>
  <c r="E3804" i="5"/>
  <c r="E3817" i="5"/>
  <c r="E3800" i="5"/>
  <c r="E3813" i="5"/>
  <c r="E3796" i="5"/>
  <c r="E3809" i="5"/>
  <c r="E3792" i="5"/>
  <c r="E3805" i="5"/>
  <c r="E3788" i="5"/>
  <c r="E3801" i="5"/>
  <c r="E3784" i="5"/>
  <c r="E3797" i="5"/>
  <c r="E3780" i="5"/>
  <c r="E3793" i="5"/>
  <c r="E3776" i="5"/>
  <c r="E3789" i="5"/>
  <c r="E3772" i="5"/>
  <c r="E3785" i="5"/>
  <c r="E3768" i="5"/>
  <c r="E3781" i="5"/>
  <c r="E3764" i="5"/>
  <c r="E3777" i="5"/>
  <c r="E3760" i="5"/>
  <c r="E3773" i="5"/>
  <c r="E3756" i="5"/>
  <c r="E3769" i="5"/>
  <c r="E3752" i="5"/>
  <c r="E3765" i="5"/>
  <c r="E3748" i="5"/>
  <c r="E3761" i="5"/>
  <c r="E3744" i="5"/>
  <c r="E3757" i="5"/>
  <c r="E3740" i="5"/>
  <c r="E3753" i="5"/>
  <c r="E3736" i="5"/>
  <c r="E3749" i="5"/>
  <c r="E3732" i="5"/>
  <c r="E3745" i="5"/>
  <c r="E3728" i="5"/>
  <c r="E3741" i="5"/>
  <c r="E3724" i="5"/>
  <c r="E3737" i="5"/>
  <c r="E3733" i="5"/>
  <c r="E3716" i="5"/>
  <c r="E3729" i="5"/>
  <c r="E3725" i="5"/>
  <c r="F3723" i="5"/>
  <c r="E3717" i="5"/>
  <c r="F3715" i="5"/>
  <c r="E3709" i="5"/>
  <c r="F3707" i="5"/>
  <c r="E3701" i="5"/>
  <c r="F3699" i="5"/>
  <c r="E3693" i="5"/>
  <c r="F3691" i="5"/>
  <c r="E3685" i="5"/>
  <c r="F3683" i="5"/>
  <c r="E3677" i="5"/>
  <c r="F3675" i="5"/>
  <c r="E3669" i="5"/>
  <c r="F3667" i="5"/>
  <c r="E3661" i="5"/>
  <c r="F3659" i="5"/>
  <c r="E3653" i="5"/>
  <c r="F3651" i="5"/>
  <c r="E3645" i="5"/>
  <c r="F3643" i="5"/>
  <c r="E3637" i="5"/>
  <c r="F3635" i="5"/>
  <c r="E3629" i="5"/>
  <c r="F3627" i="5"/>
  <c r="E3621" i="5"/>
  <c r="F3619" i="5"/>
  <c r="E3613" i="5"/>
  <c r="F3611" i="5"/>
  <c r="F3607" i="5"/>
  <c r="E3601" i="5"/>
  <c r="F3595" i="5"/>
  <c r="E3299" i="5"/>
  <c r="E3291" i="5"/>
  <c r="F3299" i="5"/>
  <c r="E3298" i="5"/>
  <c r="E3300" i="5"/>
  <c r="E3275" i="5"/>
  <c r="E3284" i="5"/>
  <c r="F3283" i="5"/>
  <c r="E3282" i="5"/>
  <c r="F3284" i="5"/>
  <c r="E3259" i="5"/>
  <c r="E3268" i="5"/>
  <c r="F3267" i="5"/>
  <c r="E3266" i="5"/>
  <c r="F3268" i="5"/>
  <c r="E3243" i="5"/>
  <c r="E3252" i="5"/>
  <c r="F3251" i="5"/>
  <c r="E3250" i="5"/>
  <c r="F3252" i="5"/>
  <c r="E3227" i="5"/>
  <c r="E3236" i="5"/>
  <c r="F3235" i="5"/>
  <c r="E3234" i="5"/>
  <c r="F3236" i="5"/>
  <c r="E3211" i="5"/>
  <c r="E3220" i="5"/>
  <c r="F3219" i="5"/>
  <c r="E3218" i="5"/>
  <c r="F3220" i="5"/>
  <c r="E3195" i="5"/>
  <c r="E3204" i="5"/>
  <c r="F3203" i="5"/>
  <c r="E3202" i="5"/>
  <c r="F3204" i="5"/>
  <c r="E3179" i="5"/>
  <c r="E3188" i="5"/>
  <c r="F3187" i="5"/>
  <c r="E3186" i="5"/>
  <c r="F3188" i="5"/>
  <c r="E3163" i="5"/>
  <c r="E3172" i="5"/>
  <c r="F3171" i="5"/>
  <c r="E3170" i="5"/>
  <c r="F3172" i="5"/>
  <c r="E3147" i="5"/>
  <c r="E3156" i="5"/>
  <c r="F3155" i="5"/>
  <c r="E3154" i="5"/>
  <c r="F3156" i="5"/>
  <c r="E3131" i="5"/>
  <c r="E3140" i="5"/>
  <c r="F3139" i="5"/>
  <c r="E3138" i="5"/>
  <c r="F3140" i="5"/>
  <c r="E3115" i="5"/>
  <c r="E3124" i="5"/>
  <c r="F3123" i="5"/>
  <c r="E3122" i="5"/>
  <c r="F3124" i="5"/>
  <c r="E3099" i="5"/>
  <c r="E3108" i="5"/>
  <c r="F3107" i="5"/>
  <c r="E3106" i="5"/>
  <c r="F3108" i="5"/>
  <c r="E3083" i="5"/>
  <c r="E3092" i="5"/>
  <c r="F3091" i="5"/>
  <c r="E3090" i="5"/>
  <c r="F3092" i="5"/>
  <c r="E3067" i="5"/>
  <c r="E3076" i="5"/>
  <c r="F3075" i="5"/>
  <c r="E3074" i="5"/>
  <c r="F3076" i="5"/>
  <c r="E3051" i="5"/>
  <c r="E3060" i="5"/>
  <c r="F3059" i="5"/>
  <c r="E3058" i="5"/>
  <c r="F3060" i="5"/>
  <c r="E3035" i="5"/>
  <c r="E3044" i="5"/>
  <c r="F3043" i="5"/>
  <c r="E3042" i="5"/>
  <c r="F3044" i="5"/>
  <c r="E3019" i="5"/>
  <c r="E3028" i="5"/>
  <c r="F3027" i="5"/>
  <c r="E3026" i="5"/>
  <c r="F3028" i="5"/>
  <c r="E3003" i="5"/>
  <c r="E3012" i="5"/>
  <c r="F3011" i="5"/>
  <c r="E3010" i="5"/>
  <c r="F3012" i="5"/>
  <c r="E2987" i="5"/>
  <c r="E2996" i="5"/>
  <c r="F2995" i="5"/>
  <c r="E2994" i="5"/>
  <c r="F2996" i="5"/>
  <c r="E2971" i="5"/>
  <c r="E2980" i="5"/>
  <c r="F2979" i="5"/>
  <c r="E2978" i="5"/>
  <c r="F2980" i="5"/>
  <c r="E2955" i="5"/>
  <c r="E2964" i="5"/>
  <c r="F2963" i="5"/>
  <c r="E2962" i="5"/>
  <c r="F2964" i="5"/>
  <c r="E2939" i="5"/>
  <c r="E2948" i="5"/>
  <c r="F2947" i="5"/>
  <c r="E2946" i="5"/>
  <c r="F2948" i="5"/>
  <c r="E2923" i="5"/>
  <c r="E2932" i="5"/>
  <c r="F2931" i="5"/>
  <c r="E2930" i="5"/>
  <c r="F2932" i="5"/>
  <c r="E2907" i="5"/>
  <c r="E2916" i="5"/>
  <c r="F2915" i="5"/>
  <c r="E2914" i="5"/>
  <c r="F2916" i="5"/>
  <c r="E2891" i="5"/>
  <c r="E2900" i="5"/>
  <c r="F2899" i="5"/>
  <c r="E2898" i="5"/>
  <c r="F2900" i="5"/>
  <c r="E2884" i="5"/>
  <c r="F2883" i="5"/>
  <c r="E2882" i="5"/>
  <c r="F2884" i="5"/>
  <c r="E2859" i="5"/>
  <c r="E2853" i="5"/>
  <c r="F2851" i="5"/>
  <c r="E2852" i="5"/>
  <c r="E2850" i="5"/>
  <c r="F2853" i="5"/>
  <c r="E2827" i="5"/>
  <c r="F3606" i="5"/>
  <c r="E3605" i="5"/>
  <c r="F3602" i="5"/>
  <c r="F3598" i="5"/>
  <c r="E3597" i="5"/>
  <c r="F3594" i="5"/>
  <c r="E3589" i="5"/>
  <c r="F3586" i="5"/>
  <c r="E3581" i="5"/>
  <c r="F3578" i="5"/>
  <c r="E3573" i="5"/>
  <c r="F3570" i="5"/>
  <c r="E3565" i="5"/>
  <c r="F3562" i="5"/>
  <c r="E3557" i="5"/>
  <c r="F3554" i="5"/>
  <c r="E3549" i="5"/>
  <c r="F3546" i="5"/>
  <c r="E3541" i="5"/>
  <c r="F3538" i="5"/>
  <c r="E3533" i="5"/>
  <c r="F3530" i="5"/>
  <c r="E3525" i="5"/>
  <c r="F3522" i="5"/>
  <c r="E3517" i="5"/>
  <c r="F3514" i="5"/>
  <c r="E3509" i="5"/>
  <c r="F3506" i="5"/>
  <c r="E3501" i="5"/>
  <c r="F3498" i="5"/>
  <c r="E3493" i="5"/>
  <c r="F3490" i="5"/>
  <c r="E3485" i="5"/>
  <c r="F3482" i="5"/>
  <c r="E3477" i="5"/>
  <c r="F3474" i="5"/>
  <c r="E3469" i="5"/>
  <c r="F3466" i="5"/>
  <c r="E3461" i="5"/>
  <c r="F3458" i="5"/>
  <c r="E3453" i="5"/>
  <c r="F3450" i="5"/>
  <c r="E3445" i="5"/>
  <c r="F3442" i="5"/>
  <c r="E3437" i="5"/>
  <c r="F3434" i="5"/>
  <c r="E3429" i="5"/>
  <c r="F3426" i="5"/>
  <c r="E3421" i="5"/>
  <c r="F3418" i="5"/>
  <c r="E3413" i="5"/>
  <c r="F3410" i="5"/>
  <c r="E3405" i="5"/>
  <c r="F3402" i="5"/>
  <c r="E3397" i="5"/>
  <c r="F3394" i="5"/>
  <c r="E3389" i="5"/>
  <c r="F3386" i="5"/>
  <c r="E3381" i="5"/>
  <c r="F3378" i="5"/>
  <c r="E3373" i="5"/>
  <c r="F3370" i="5"/>
  <c r="E3365" i="5"/>
  <c r="F3362" i="5"/>
  <c r="E3357" i="5"/>
  <c r="F3354" i="5"/>
  <c r="E3349" i="5"/>
  <c r="F3346" i="5"/>
  <c r="E3341" i="5"/>
  <c r="F3338" i="5"/>
  <c r="E3333" i="5"/>
  <c r="F3330" i="5"/>
  <c r="E3325" i="5"/>
  <c r="E3308" i="5"/>
  <c r="F3322" i="5"/>
  <c r="E3317" i="5"/>
  <c r="F3314" i="5"/>
  <c r="E3309" i="5"/>
  <c r="F3306" i="5"/>
  <c r="F3302" i="5"/>
  <c r="F3298" i="5"/>
  <c r="F3294" i="5"/>
  <c r="F3290" i="5"/>
  <c r="F3286" i="5"/>
  <c r="F3282" i="5"/>
  <c r="F3278" i="5"/>
  <c r="F3274" i="5"/>
  <c r="F3270" i="5"/>
  <c r="F3266" i="5"/>
  <c r="F3262" i="5"/>
  <c r="F3258" i="5"/>
  <c r="F3254" i="5"/>
  <c r="F3250" i="5"/>
  <c r="F3246" i="5"/>
  <c r="F3242" i="5"/>
  <c r="F3238" i="5"/>
  <c r="F3234" i="5"/>
  <c r="F3230" i="5"/>
  <c r="F3226" i="5"/>
  <c r="F3222" i="5"/>
  <c r="F3218" i="5"/>
  <c r="F3214" i="5"/>
  <c r="F3210" i="5"/>
  <c r="F3206" i="5"/>
  <c r="F3202" i="5"/>
  <c r="F3198" i="5"/>
  <c r="F3194" i="5"/>
  <c r="F3190" i="5"/>
  <c r="F3186" i="5"/>
  <c r="F3182" i="5"/>
  <c r="F3178" i="5"/>
  <c r="F3174" i="5"/>
  <c r="F3170" i="5"/>
  <c r="F3166" i="5"/>
  <c r="F3162" i="5"/>
  <c r="F3158" i="5"/>
  <c r="F3154" i="5"/>
  <c r="F3150" i="5"/>
  <c r="F3146" i="5"/>
  <c r="F3142" i="5"/>
  <c r="F3138" i="5"/>
  <c r="F3134" i="5"/>
  <c r="F3130" i="5"/>
  <c r="F3126" i="5"/>
  <c r="F3122" i="5"/>
  <c r="F3118" i="5"/>
  <c r="F3114" i="5"/>
  <c r="F3110" i="5"/>
  <c r="F3106" i="5"/>
  <c r="F3102" i="5"/>
  <c r="F3098" i="5"/>
  <c r="F3094" i="5"/>
  <c r="F3090" i="5"/>
  <c r="F3086" i="5"/>
  <c r="F3082" i="5"/>
  <c r="F3078" i="5"/>
  <c r="F3074" i="5"/>
  <c r="F3070" i="5"/>
  <c r="F3066" i="5"/>
  <c r="F3062" i="5"/>
  <c r="F3058" i="5"/>
  <c r="F3054" i="5"/>
  <c r="F3050" i="5"/>
  <c r="F3046" i="5"/>
  <c r="F3042" i="5"/>
  <c r="F3038" i="5"/>
  <c r="F3034" i="5"/>
  <c r="F3030" i="5"/>
  <c r="F3026" i="5"/>
  <c r="F3022" i="5"/>
  <c r="F3018" i="5"/>
  <c r="F3014" i="5"/>
  <c r="F3010" i="5"/>
  <c r="F3006" i="5"/>
  <c r="F3002" i="5"/>
  <c r="F2998" i="5"/>
  <c r="F2994" i="5"/>
  <c r="F2990" i="5"/>
  <c r="F2986" i="5"/>
  <c r="F2982" i="5"/>
  <c r="F2978" i="5"/>
  <c r="F2974" i="5"/>
  <c r="F2970" i="5"/>
  <c r="F2966" i="5"/>
  <c r="F2962" i="5"/>
  <c r="F2958" i="5"/>
  <c r="F2954" i="5"/>
  <c r="F2950" i="5"/>
  <c r="F2946" i="5"/>
  <c r="F2942" i="5"/>
  <c r="F2938" i="5"/>
  <c r="F2934" i="5"/>
  <c r="F2930" i="5"/>
  <c r="F2926" i="5"/>
  <c r="F2922" i="5"/>
  <c r="F2918" i="5"/>
  <c r="F2914" i="5"/>
  <c r="F2910" i="5"/>
  <c r="F2906" i="5"/>
  <c r="F2902" i="5"/>
  <c r="F2898" i="5"/>
  <c r="F2894" i="5"/>
  <c r="F2890" i="5"/>
  <c r="F2886" i="5"/>
  <c r="F2882" i="5"/>
  <c r="F2878" i="5"/>
  <c r="E2873" i="5"/>
  <c r="F2866" i="5"/>
  <c r="F2865" i="5"/>
  <c r="F2850" i="5"/>
  <c r="F2823" i="5"/>
  <c r="F2821" i="5"/>
  <c r="F2834" i="5"/>
  <c r="F2816" i="5"/>
  <c r="E1879" i="5"/>
  <c r="E1878" i="5"/>
  <c r="F1879" i="5"/>
  <c r="F1873" i="5"/>
  <c r="E1876" i="5"/>
  <c r="F1854" i="5"/>
  <c r="E1856" i="5"/>
  <c r="F1857" i="5"/>
  <c r="E1859" i="5"/>
  <c r="F1862" i="5"/>
  <c r="E1864" i="5"/>
  <c r="F1865" i="5"/>
  <c r="E1867" i="5"/>
  <c r="F1868" i="5"/>
  <c r="F1856" i="5"/>
  <c r="E1861" i="5"/>
  <c r="F1864" i="5"/>
  <c r="F1867" i="5"/>
  <c r="E1869" i="5"/>
  <c r="E1865" i="5"/>
  <c r="E1868" i="5"/>
  <c r="F1866" i="5"/>
  <c r="E1862" i="5"/>
  <c r="F1858" i="5"/>
  <c r="E1854" i="5"/>
  <c r="F3592" i="5"/>
  <c r="F3589" i="5"/>
  <c r="E3586" i="5"/>
  <c r="F3584" i="5"/>
  <c r="F3581" i="5"/>
  <c r="E3578" i="5"/>
  <c r="F3576" i="5"/>
  <c r="F3573" i="5"/>
  <c r="E3570" i="5"/>
  <c r="F3568" i="5"/>
  <c r="F3565" i="5"/>
  <c r="E3562" i="5"/>
  <c r="F3560" i="5"/>
  <c r="F3557" i="5"/>
  <c r="E3554" i="5"/>
  <c r="F3552" i="5"/>
  <c r="F3549" i="5"/>
  <c r="E3546" i="5"/>
  <c r="F3544" i="5"/>
  <c r="F3541" i="5"/>
  <c r="E3538" i="5"/>
  <c r="F3536" i="5"/>
  <c r="F3533" i="5"/>
  <c r="E3530" i="5"/>
  <c r="F3528" i="5"/>
  <c r="F3525" i="5"/>
  <c r="E3522" i="5"/>
  <c r="F3520" i="5"/>
  <c r="F3517" i="5"/>
  <c r="E3514" i="5"/>
  <c r="F3512" i="5"/>
  <c r="F3509" i="5"/>
  <c r="E3506" i="5"/>
  <c r="F3504" i="5"/>
  <c r="F3501" i="5"/>
  <c r="E3498" i="5"/>
  <c r="F3496" i="5"/>
  <c r="F3493" i="5"/>
  <c r="E3490" i="5"/>
  <c r="F3488" i="5"/>
  <c r="F3485" i="5"/>
  <c r="E3482" i="5"/>
  <c r="F3480" i="5"/>
  <c r="F3477" i="5"/>
  <c r="E3474" i="5"/>
  <c r="F3472" i="5"/>
  <c r="F3469" i="5"/>
  <c r="E3466" i="5"/>
  <c r="F3464" i="5"/>
  <c r="F3461" i="5"/>
  <c r="E3458" i="5"/>
  <c r="F3456" i="5"/>
  <c r="F3453" i="5"/>
  <c r="E3450" i="5"/>
  <c r="F3448" i="5"/>
  <c r="F3445" i="5"/>
  <c r="E3442" i="5"/>
  <c r="F3440" i="5"/>
  <c r="F3437" i="5"/>
  <c r="E3434" i="5"/>
  <c r="F3432" i="5"/>
  <c r="F3429" i="5"/>
  <c r="E3426" i="5"/>
  <c r="F3424" i="5"/>
  <c r="F3421" i="5"/>
  <c r="E3418" i="5"/>
  <c r="F3416" i="5"/>
  <c r="F3413" i="5"/>
  <c r="E3410" i="5"/>
  <c r="F3408" i="5"/>
  <c r="F3405" i="5"/>
  <c r="E3402" i="5"/>
  <c r="F3400" i="5"/>
  <c r="F3397" i="5"/>
  <c r="E3394" i="5"/>
  <c r="F3392" i="5"/>
  <c r="F3389" i="5"/>
  <c r="E3386" i="5"/>
  <c r="F3384" i="5"/>
  <c r="F3381" i="5"/>
  <c r="E3378" i="5"/>
  <c r="F3376" i="5"/>
  <c r="F3373" i="5"/>
  <c r="E3370" i="5"/>
  <c r="F3368" i="5"/>
  <c r="F3365" i="5"/>
  <c r="E3362" i="5"/>
  <c r="F3360" i="5"/>
  <c r="F3357" i="5"/>
  <c r="E3354" i="5"/>
  <c r="F3352" i="5"/>
  <c r="F3349" i="5"/>
  <c r="E3346" i="5"/>
  <c r="F3344" i="5"/>
  <c r="F3341" i="5"/>
  <c r="E3338" i="5"/>
  <c r="F3336" i="5"/>
  <c r="F3333" i="5"/>
  <c r="E3330" i="5"/>
  <c r="F3328" i="5"/>
  <c r="F3325" i="5"/>
  <c r="E3322" i="5"/>
  <c r="F3320" i="5"/>
  <c r="F3317" i="5"/>
  <c r="E3314" i="5"/>
  <c r="F3312" i="5"/>
  <c r="E2877" i="5"/>
  <c r="E2876" i="5"/>
  <c r="F2877" i="5"/>
  <c r="E2872" i="5"/>
  <c r="E2861" i="5"/>
  <c r="F2859" i="5"/>
  <c r="E2856" i="5"/>
  <c r="E2851" i="5"/>
  <c r="E2845" i="5"/>
  <c r="F2843" i="5"/>
  <c r="E2840" i="5"/>
  <c r="E2835" i="5"/>
  <c r="E2829" i="5"/>
  <c r="F2827" i="5"/>
  <c r="E2824" i="5"/>
  <c r="E2819" i="5"/>
  <c r="F2811" i="5"/>
  <c r="E1914" i="5"/>
  <c r="F1914" i="5"/>
  <c r="E1912" i="5"/>
  <c r="F1908" i="5"/>
  <c r="F1912" i="5"/>
  <c r="E1911" i="5"/>
  <c r="E1895" i="5"/>
  <c r="F1896" i="5"/>
  <c r="E1898" i="5"/>
  <c r="F1898" i="5"/>
  <c r="E1892" i="5"/>
  <c r="F1897" i="5"/>
  <c r="F1880" i="5"/>
  <c r="E1882" i="5"/>
  <c r="F1882" i="5"/>
  <c r="F1881" i="5"/>
  <c r="E3593" i="5"/>
  <c r="F3590" i="5"/>
  <c r="E3585" i="5"/>
  <c r="F3582" i="5"/>
  <c r="E3577" i="5"/>
  <c r="F3574" i="5"/>
  <c r="E3569" i="5"/>
  <c r="F3566" i="5"/>
  <c r="E3561" i="5"/>
  <c r="F3558" i="5"/>
  <c r="E3553" i="5"/>
  <c r="F3550" i="5"/>
  <c r="E3545" i="5"/>
  <c r="F3542" i="5"/>
  <c r="E3537" i="5"/>
  <c r="F3534" i="5"/>
  <c r="E3529" i="5"/>
  <c r="F3526" i="5"/>
  <c r="E3521" i="5"/>
  <c r="F3518" i="5"/>
  <c r="E3513" i="5"/>
  <c r="F3510" i="5"/>
  <c r="E3505" i="5"/>
  <c r="F3502" i="5"/>
  <c r="E3497" i="5"/>
  <c r="F3494" i="5"/>
  <c r="E3489" i="5"/>
  <c r="F3486" i="5"/>
  <c r="E3481" i="5"/>
  <c r="F3478" i="5"/>
  <c r="E3473" i="5"/>
  <c r="F3470" i="5"/>
  <c r="E3465" i="5"/>
  <c r="F3462" i="5"/>
  <c r="E3457" i="5"/>
  <c r="F3454" i="5"/>
  <c r="E3449" i="5"/>
  <c r="F3446" i="5"/>
  <c r="E3441" i="5"/>
  <c r="F3438" i="5"/>
  <c r="E3433" i="5"/>
  <c r="F3430" i="5"/>
  <c r="E3425" i="5"/>
  <c r="F3422" i="5"/>
  <c r="E3417" i="5"/>
  <c r="F3414" i="5"/>
  <c r="E3409" i="5"/>
  <c r="F3406" i="5"/>
  <c r="E3401" i="5"/>
  <c r="F3398" i="5"/>
  <c r="E3393" i="5"/>
  <c r="F3390" i="5"/>
  <c r="E3385" i="5"/>
  <c r="F3382" i="5"/>
  <c r="E3377" i="5"/>
  <c r="F3374" i="5"/>
  <c r="E3369" i="5"/>
  <c r="F3366" i="5"/>
  <c r="E3361" i="5"/>
  <c r="F3358" i="5"/>
  <c r="E3353" i="5"/>
  <c r="F3350" i="5"/>
  <c r="E3345" i="5"/>
  <c r="F3342" i="5"/>
  <c r="E3337" i="5"/>
  <c r="F3334" i="5"/>
  <c r="E3329" i="5"/>
  <c r="F3326" i="5"/>
  <c r="E3321" i="5"/>
  <c r="F3318" i="5"/>
  <c r="E3313" i="5"/>
  <c r="F3310" i="5"/>
  <c r="E3305" i="5"/>
  <c r="E3301" i="5"/>
  <c r="E3297" i="5"/>
  <c r="E3293" i="5"/>
  <c r="E3289" i="5"/>
  <c r="F3289" i="5"/>
  <c r="E3285" i="5"/>
  <c r="F3285" i="5"/>
  <c r="E3281" i="5"/>
  <c r="F3281" i="5"/>
  <c r="E3277" i="5"/>
  <c r="F3277" i="5"/>
  <c r="E3273" i="5"/>
  <c r="F3273" i="5"/>
  <c r="E3269" i="5"/>
  <c r="F3269" i="5"/>
  <c r="E3265" i="5"/>
  <c r="F3265" i="5"/>
  <c r="E3261" i="5"/>
  <c r="F3261" i="5"/>
  <c r="E3257" i="5"/>
  <c r="F3257" i="5"/>
  <c r="E3253" i="5"/>
  <c r="F3253" i="5"/>
  <c r="E3249" i="5"/>
  <c r="F3249" i="5"/>
  <c r="E3245" i="5"/>
  <c r="F3245" i="5"/>
  <c r="E3241" i="5"/>
  <c r="F3241" i="5"/>
  <c r="E3237" i="5"/>
  <c r="F3237" i="5"/>
  <c r="E3233" i="5"/>
  <c r="F3233" i="5"/>
  <c r="E3229" i="5"/>
  <c r="F3229" i="5"/>
  <c r="E3225" i="5"/>
  <c r="F3225" i="5"/>
  <c r="E3221" i="5"/>
  <c r="F3221" i="5"/>
  <c r="E3217" i="5"/>
  <c r="F3217" i="5"/>
  <c r="E3213" i="5"/>
  <c r="F3213" i="5"/>
  <c r="E3209" i="5"/>
  <c r="F3209" i="5"/>
  <c r="E3205" i="5"/>
  <c r="F3205" i="5"/>
  <c r="E3201" i="5"/>
  <c r="F3201" i="5"/>
  <c r="E3197" i="5"/>
  <c r="F3197" i="5"/>
  <c r="E3193" i="5"/>
  <c r="F3193" i="5"/>
  <c r="E3189" i="5"/>
  <c r="F3189" i="5"/>
  <c r="E3185" i="5"/>
  <c r="F3185" i="5"/>
  <c r="E3181" i="5"/>
  <c r="F3181" i="5"/>
  <c r="E3177" i="5"/>
  <c r="F3177" i="5"/>
  <c r="E3173" i="5"/>
  <c r="F3173" i="5"/>
  <c r="E3169" i="5"/>
  <c r="F3169" i="5"/>
  <c r="E3165" i="5"/>
  <c r="F3165" i="5"/>
  <c r="E3161" i="5"/>
  <c r="F3161" i="5"/>
  <c r="E3157" i="5"/>
  <c r="F3157" i="5"/>
  <c r="E3153" i="5"/>
  <c r="F3153" i="5"/>
  <c r="E3149" i="5"/>
  <c r="F3149" i="5"/>
  <c r="E3145" i="5"/>
  <c r="F3145" i="5"/>
  <c r="E3141" i="5"/>
  <c r="F3141" i="5"/>
  <c r="E3137" i="5"/>
  <c r="F3137" i="5"/>
  <c r="E3133" i="5"/>
  <c r="F3133" i="5"/>
  <c r="E3129" i="5"/>
  <c r="F3129" i="5"/>
  <c r="E3125" i="5"/>
  <c r="F3125" i="5"/>
  <c r="E3121" i="5"/>
  <c r="F3121" i="5"/>
  <c r="E3117" i="5"/>
  <c r="F3117" i="5"/>
  <c r="E3113" i="5"/>
  <c r="F3113" i="5"/>
  <c r="E3109" i="5"/>
  <c r="F3109" i="5"/>
  <c r="E3105" i="5"/>
  <c r="F3105" i="5"/>
  <c r="E3101" i="5"/>
  <c r="F3101" i="5"/>
  <c r="E3097" i="5"/>
  <c r="F3097" i="5"/>
  <c r="E3093" i="5"/>
  <c r="F3093" i="5"/>
  <c r="E3089" i="5"/>
  <c r="F3089" i="5"/>
  <c r="E3085" i="5"/>
  <c r="F3085" i="5"/>
  <c r="E3081" i="5"/>
  <c r="F3081" i="5"/>
  <c r="E3077" i="5"/>
  <c r="F3077" i="5"/>
  <c r="E3073" i="5"/>
  <c r="F3073" i="5"/>
  <c r="E3069" i="5"/>
  <c r="F3069" i="5"/>
  <c r="E3065" i="5"/>
  <c r="F3065" i="5"/>
  <c r="E3061" i="5"/>
  <c r="F3061" i="5"/>
  <c r="E3057" i="5"/>
  <c r="F3057" i="5"/>
  <c r="E3053" i="5"/>
  <c r="F3053" i="5"/>
  <c r="E3049" i="5"/>
  <c r="F3049" i="5"/>
  <c r="E3045" i="5"/>
  <c r="F3045" i="5"/>
  <c r="E3041" i="5"/>
  <c r="F3041" i="5"/>
  <c r="E3037" i="5"/>
  <c r="F3037" i="5"/>
  <c r="E3033" i="5"/>
  <c r="F3033" i="5"/>
  <c r="E3029" i="5"/>
  <c r="F3029" i="5"/>
  <c r="E3025" i="5"/>
  <c r="F3025" i="5"/>
  <c r="E3021" i="5"/>
  <c r="F3021" i="5"/>
  <c r="E3017" i="5"/>
  <c r="F3017" i="5"/>
  <c r="E3013" i="5"/>
  <c r="F3013" i="5"/>
  <c r="E3009" i="5"/>
  <c r="F3009" i="5"/>
  <c r="E3005" i="5"/>
  <c r="F3005" i="5"/>
  <c r="E3001" i="5"/>
  <c r="F3001" i="5"/>
  <c r="E2997" i="5"/>
  <c r="F2997" i="5"/>
  <c r="E2993" i="5"/>
  <c r="F2993" i="5"/>
  <c r="E2989" i="5"/>
  <c r="F2989" i="5"/>
  <c r="E2985" i="5"/>
  <c r="F2985" i="5"/>
  <c r="E2981" i="5"/>
  <c r="F2981" i="5"/>
  <c r="E2977" i="5"/>
  <c r="F2977" i="5"/>
  <c r="E2973" i="5"/>
  <c r="F2973" i="5"/>
  <c r="E2969" i="5"/>
  <c r="F2969" i="5"/>
  <c r="E2965" i="5"/>
  <c r="F2965" i="5"/>
  <c r="E2961" i="5"/>
  <c r="F2961" i="5"/>
  <c r="E2957" i="5"/>
  <c r="F2957" i="5"/>
  <c r="E2953" i="5"/>
  <c r="F2953" i="5"/>
  <c r="E2949" i="5"/>
  <c r="F2949" i="5"/>
  <c r="E2945" i="5"/>
  <c r="F2945" i="5"/>
  <c r="E2941" i="5"/>
  <c r="F2941" i="5"/>
  <c r="E2937" i="5"/>
  <c r="F2937" i="5"/>
  <c r="E2933" i="5"/>
  <c r="F2933" i="5"/>
  <c r="E2929" i="5"/>
  <c r="F2929" i="5"/>
  <c r="E2925" i="5"/>
  <c r="F2925" i="5"/>
  <c r="E2921" i="5"/>
  <c r="F2921" i="5"/>
  <c r="E2917" i="5"/>
  <c r="F2917" i="5"/>
  <c r="E2913" i="5"/>
  <c r="F2913" i="5"/>
  <c r="E2909" i="5"/>
  <c r="F2909" i="5"/>
  <c r="E2905" i="5"/>
  <c r="F2905" i="5"/>
  <c r="E2901" i="5"/>
  <c r="F2901" i="5"/>
  <c r="E2897" i="5"/>
  <c r="F2897" i="5"/>
  <c r="E2893" i="5"/>
  <c r="F2893" i="5"/>
  <c r="F2875" i="5"/>
  <c r="E2889" i="5"/>
  <c r="F2889" i="5"/>
  <c r="F2871" i="5"/>
  <c r="E2885" i="5"/>
  <c r="F2885" i="5"/>
  <c r="E2881" i="5"/>
  <c r="F2881" i="5"/>
  <c r="F2861" i="5"/>
  <c r="F2874" i="5"/>
  <c r="F2873" i="5"/>
  <c r="F2856" i="5"/>
  <c r="F2870" i="5"/>
  <c r="E2865" i="5"/>
  <c r="F2845" i="5"/>
  <c r="F2858" i="5"/>
  <c r="F2840" i="5"/>
  <c r="F2829" i="5"/>
  <c r="F2842" i="5"/>
  <c r="F2824" i="5"/>
  <c r="E2820" i="5"/>
  <c r="F2815" i="5"/>
  <c r="F2813" i="5"/>
  <c r="F2826" i="5"/>
  <c r="E1907" i="5"/>
  <c r="E1872" i="5"/>
  <c r="F1869" i="5"/>
  <c r="F2862" i="5"/>
  <c r="E2857" i="5"/>
  <c r="F2854" i="5"/>
  <c r="E2849" i="5"/>
  <c r="F2846" i="5"/>
  <c r="E2841" i="5"/>
  <c r="F2838" i="5"/>
  <c r="F2819" i="5"/>
  <c r="E2833" i="5"/>
  <c r="F2830" i="5"/>
  <c r="E2825" i="5"/>
  <c r="F2822" i="5"/>
  <c r="E2817" i="5"/>
  <c r="F2814" i="5"/>
  <c r="E2809" i="5"/>
  <c r="F2806" i="5"/>
  <c r="E2801" i="5"/>
  <c r="F2798" i="5"/>
  <c r="E2793" i="5"/>
  <c r="F2790" i="5"/>
  <c r="E2785" i="5"/>
  <c r="F2782" i="5"/>
  <c r="E2777" i="5"/>
  <c r="F2774" i="5"/>
  <c r="E2769" i="5"/>
  <c r="F2766" i="5"/>
  <c r="E2761" i="5"/>
  <c r="F2758" i="5"/>
  <c r="E2753" i="5"/>
  <c r="F2750" i="5"/>
  <c r="E2745" i="5"/>
  <c r="F2742" i="5"/>
  <c r="E2737" i="5"/>
  <c r="F2734" i="5"/>
  <c r="E2729" i="5"/>
  <c r="F2726" i="5"/>
  <c r="E2721" i="5"/>
  <c r="F2718" i="5"/>
  <c r="E2713" i="5"/>
  <c r="F2710" i="5"/>
  <c r="E2705" i="5"/>
  <c r="F2702" i="5"/>
  <c r="E2697" i="5"/>
  <c r="F2694" i="5"/>
  <c r="E2689" i="5"/>
  <c r="E2672" i="5"/>
  <c r="F2686" i="5"/>
  <c r="F2667" i="5"/>
  <c r="E2681" i="5"/>
  <c r="E2664" i="5"/>
  <c r="F2678" i="5"/>
  <c r="F2659" i="5"/>
  <c r="E2673" i="5"/>
  <c r="E2656" i="5"/>
  <c r="F2670" i="5"/>
  <c r="F2651" i="5"/>
  <c r="E2665" i="5"/>
  <c r="E2648" i="5"/>
  <c r="F2662" i="5"/>
  <c r="F2643" i="5"/>
  <c r="E2657" i="5"/>
  <c r="E2640" i="5"/>
  <c r="F2654" i="5"/>
  <c r="F2635" i="5"/>
  <c r="E2649" i="5"/>
  <c r="E2632" i="5"/>
  <c r="F2646" i="5"/>
  <c r="F2627" i="5"/>
  <c r="E2641" i="5"/>
  <c r="E2624" i="5"/>
  <c r="F2638" i="5"/>
  <c r="F2619" i="5"/>
  <c r="E2633" i="5"/>
  <c r="E2616" i="5"/>
  <c r="F2630" i="5"/>
  <c r="F2611" i="5"/>
  <c r="E2625" i="5"/>
  <c r="E2608" i="5"/>
  <c r="F2622" i="5"/>
  <c r="F2603" i="5"/>
  <c r="E2617" i="5"/>
  <c r="E2600" i="5"/>
  <c r="F2614" i="5"/>
  <c r="F2595" i="5"/>
  <c r="E2609" i="5"/>
  <c r="E2592" i="5"/>
  <c r="F2606" i="5"/>
  <c r="F2587" i="5"/>
  <c r="E2601" i="5"/>
  <c r="E2584" i="5"/>
  <c r="F2598" i="5"/>
  <c r="F2579" i="5"/>
  <c r="E2593" i="5"/>
  <c r="E2576" i="5"/>
  <c r="F2590" i="5"/>
  <c r="F2571" i="5"/>
  <c r="E2585" i="5"/>
  <c r="E2568" i="5"/>
  <c r="F2582" i="5"/>
  <c r="F2563" i="5"/>
  <c r="E2577" i="5"/>
  <c r="E2560" i="5"/>
  <c r="F2574" i="5"/>
  <c r="F2555" i="5"/>
  <c r="E2569" i="5"/>
  <c r="E2552" i="5"/>
  <c r="F2566" i="5"/>
  <c r="F2547" i="5"/>
  <c r="E2561" i="5"/>
  <c r="E2544" i="5"/>
  <c r="F2558" i="5"/>
  <c r="F2539" i="5"/>
  <c r="E2553" i="5"/>
  <c r="E2536" i="5"/>
  <c r="F2550" i="5"/>
  <c r="F2531" i="5"/>
  <c r="E2545" i="5"/>
  <c r="E2528" i="5"/>
  <c r="F2542" i="5"/>
  <c r="F2523" i="5"/>
  <c r="E2537" i="5"/>
  <c r="E2520" i="5"/>
  <c r="F2534" i="5"/>
  <c r="F2515" i="5"/>
  <c r="E2529" i="5"/>
  <c r="E2512" i="5"/>
  <c r="F2526" i="5"/>
  <c r="F2507" i="5"/>
  <c r="E2521" i="5"/>
  <c r="E2504" i="5"/>
  <c r="F2518" i="5"/>
  <c r="F2499" i="5"/>
  <c r="E2513" i="5"/>
  <c r="E2496" i="5"/>
  <c r="F2510" i="5"/>
  <c r="F2491" i="5"/>
  <c r="E2505" i="5"/>
  <c r="E2488" i="5"/>
  <c r="F2502" i="5"/>
  <c r="F2483" i="5"/>
  <c r="E2497" i="5"/>
  <c r="E2480" i="5"/>
  <c r="F2494" i="5"/>
  <c r="F2475" i="5"/>
  <c r="E2489" i="5"/>
  <c r="E2472" i="5"/>
  <c r="F2486" i="5"/>
  <c r="F2467" i="5"/>
  <c r="E2481" i="5"/>
  <c r="E2464" i="5"/>
  <c r="F2478" i="5"/>
  <c r="F2459" i="5"/>
  <c r="E2473" i="5"/>
  <c r="E2456" i="5"/>
  <c r="F2470" i="5"/>
  <c r="F2451" i="5"/>
  <c r="E2465" i="5"/>
  <c r="E2448" i="5"/>
  <c r="F2462" i="5"/>
  <c r="F2443" i="5"/>
  <c r="E2457" i="5"/>
  <c r="E2440" i="5"/>
  <c r="F2454" i="5"/>
  <c r="F2435" i="5"/>
  <c r="E2449" i="5"/>
  <c r="E2432" i="5"/>
  <c r="F2446" i="5"/>
  <c r="F2427" i="5"/>
  <c r="E2441" i="5"/>
  <c r="E2424" i="5"/>
  <c r="F2438" i="5"/>
  <c r="F2419" i="5"/>
  <c r="E2433" i="5"/>
  <c r="E2416" i="5"/>
  <c r="F2430" i="5"/>
  <c r="F2411" i="5"/>
  <c r="E2425" i="5"/>
  <c r="E2408" i="5"/>
  <c r="F2422" i="5"/>
  <c r="F2403" i="5"/>
  <c r="E2417" i="5"/>
  <c r="E2400" i="5"/>
  <c r="F2414" i="5"/>
  <c r="F2395" i="5"/>
  <c r="E2409" i="5"/>
  <c r="E2392" i="5"/>
  <c r="F2406" i="5"/>
  <c r="F2387" i="5"/>
  <c r="E2401" i="5"/>
  <c r="E2384" i="5"/>
  <c r="F2398" i="5"/>
  <c r="F2379" i="5"/>
  <c r="E2393" i="5"/>
  <c r="E2376" i="5"/>
  <c r="F2390" i="5"/>
  <c r="F2371" i="5"/>
  <c r="E2385" i="5"/>
  <c r="E2368" i="5"/>
  <c r="F2382" i="5"/>
  <c r="F2363" i="5"/>
  <c r="E2377" i="5"/>
  <c r="F2374" i="5"/>
  <c r="E2369" i="5"/>
  <c r="F2366" i="5"/>
  <c r="E2361" i="5"/>
  <c r="F2358" i="5"/>
  <c r="E2353" i="5"/>
  <c r="F2350" i="5"/>
  <c r="F1911" i="5"/>
  <c r="F1903" i="5"/>
  <c r="F1895" i="5"/>
  <c r="F1887" i="5"/>
  <c r="E1881" i="5"/>
  <c r="F1878" i="5"/>
  <c r="E1860" i="5"/>
  <c r="E2862" i="5"/>
  <c r="F2860" i="5"/>
  <c r="F2857" i="5"/>
  <c r="E2854" i="5"/>
  <c r="F2852" i="5"/>
  <c r="F2849" i="5"/>
  <c r="E2846" i="5"/>
  <c r="F2844" i="5"/>
  <c r="F2841" i="5"/>
  <c r="E2838" i="5"/>
  <c r="F2836" i="5"/>
  <c r="F2833" i="5"/>
  <c r="E2830" i="5"/>
  <c r="F2828" i="5"/>
  <c r="F2825" i="5"/>
  <c r="E2822" i="5"/>
  <c r="F2820" i="5"/>
  <c r="F2817" i="5"/>
  <c r="E2814" i="5"/>
  <c r="F2812" i="5"/>
  <c r="F2809" i="5"/>
  <c r="E2806" i="5"/>
  <c r="F2804" i="5"/>
  <c r="F2801" i="5"/>
  <c r="E2798" i="5"/>
  <c r="F2796" i="5"/>
  <c r="F2793" i="5"/>
  <c r="E2790" i="5"/>
  <c r="F2788" i="5"/>
  <c r="F2785" i="5"/>
  <c r="E2782" i="5"/>
  <c r="F2780" i="5"/>
  <c r="F2777" i="5"/>
  <c r="E2774" i="5"/>
  <c r="F2772" i="5"/>
  <c r="F2769" i="5"/>
  <c r="E2766" i="5"/>
  <c r="F2764" i="5"/>
  <c r="F2761" i="5"/>
  <c r="E2758" i="5"/>
  <c r="F2756" i="5"/>
  <c r="F2753" i="5"/>
  <c r="E2750" i="5"/>
  <c r="F2748" i="5"/>
  <c r="F2745" i="5"/>
  <c r="E2742" i="5"/>
  <c r="F2740" i="5"/>
  <c r="F2737" i="5"/>
  <c r="E2734" i="5"/>
  <c r="F2732" i="5"/>
  <c r="F2729" i="5"/>
  <c r="E2726" i="5"/>
  <c r="F2724" i="5"/>
  <c r="F2721" i="5"/>
  <c r="E2718" i="5"/>
  <c r="F2716" i="5"/>
  <c r="F2713" i="5"/>
  <c r="E2710" i="5"/>
  <c r="F2708" i="5"/>
  <c r="F2705" i="5"/>
  <c r="E2702" i="5"/>
  <c r="F2700" i="5"/>
  <c r="F2697" i="5"/>
  <c r="E2694" i="5"/>
  <c r="F2692" i="5"/>
  <c r="F2689" i="5"/>
  <c r="E2686" i="5"/>
  <c r="F2684" i="5"/>
  <c r="F2681" i="5"/>
  <c r="E2678" i="5"/>
  <c r="F2676" i="5"/>
  <c r="F2673" i="5"/>
  <c r="F2668" i="5"/>
  <c r="F2660" i="5"/>
  <c r="F2652" i="5"/>
  <c r="F2644" i="5"/>
  <c r="F2636" i="5"/>
  <c r="F2628" i="5"/>
  <c r="F2620" i="5"/>
  <c r="F2612" i="5"/>
  <c r="F2604" i="5"/>
  <c r="F2596" i="5"/>
  <c r="F2588" i="5"/>
  <c r="F2580" i="5"/>
  <c r="F2572" i="5"/>
  <c r="F2564" i="5"/>
  <c r="F2556" i="5"/>
  <c r="F2548" i="5"/>
  <c r="F2540" i="5"/>
  <c r="F2532" i="5"/>
  <c r="F2524" i="5"/>
  <c r="F2516" i="5"/>
  <c r="F2508" i="5"/>
  <c r="F2500" i="5"/>
  <c r="F2492" i="5"/>
  <c r="F2484" i="5"/>
  <c r="F2476" i="5"/>
  <c r="F2468" i="5"/>
  <c r="F2460" i="5"/>
  <c r="F2452" i="5"/>
  <c r="F2444" i="5"/>
  <c r="F2436" i="5"/>
  <c r="F2428" i="5"/>
  <c r="F2420" i="5"/>
  <c r="F2412" i="5"/>
  <c r="F2404" i="5"/>
  <c r="F2396" i="5"/>
  <c r="F2388" i="5"/>
  <c r="F2380" i="5"/>
  <c r="F2372" i="5"/>
  <c r="F2364" i="5"/>
  <c r="E2363" i="5"/>
  <c r="F2361" i="5"/>
  <c r="E2358" i="5"/>
  <c r="E2355" i="5"/>
  <c r="F2353" i="5"/>
  <c r="E2350" i="5"/>
  <c r="F2348" i="5"/>
  <c r="F2346" i="5"/>
  <c r="F2342" i="5"/>
  <c r="F2338" i="5"/>
  <c r="F2334" i="5"/>
  <c r="E2330" i="5"/>
  <c r="F2330" i="5"/>
  <c r="E2326" i="5"/>
  <c r="F2326" i="5"/>
  <c r="E2322" i="5"/>
  <c r="F2322" i="5"/>
  <c r="E2318" i="5"/>
  <c r="F2318" i="5"/>
  <c r="E2314" i="5"/>
  <c r="F2314" i="5"/>
  <c r="E2310" i="5"/>
  <c r="F2310" i="5"/>
  <c r="E2306" i="5"/>
  <c r="F2306" i="5"/>
  <c r="E2302" i="5"/>
  <c r="F2302" i="5"/>
  <c r="E2298" i="5"/>
  <c r="F2298" i="5"/>
  <c r="E2294" i="5"/>
  <c r="F2294" i="5"/>
  <c r="E2290" i="5"/>
  <c r="F2290" i="5"/>
  <c r="E2286" i="5"/>
  <c r="F2286" i="5"/>
  <c r="E2282" i="5"/>
  <c r="F2282" i="5"/>
  <c r="E2278" i="5"/>
  <c r="F2278" i="5"/>
  <c r="E2274" i="5"/>
  <c r="F2274" i="5"/>
  <c r="E2270" i="5"/>
  <c r="F2270" i="5"/>
  <c r="E2266" i="5"/>
  <c r="F2266" i="5"/>
  <c r="E2262" i="5"/>
  <c r="F2262" i="5"/>
  <c r="E2258" i="5"/>
  <c r="F2258" i="5"/>
  <c r="E2254" i="5"/>
  <c r="F2254" i="5"/>
  <c r="E2250" i="5"/>
  <c r="F2250" i="5"/>
  <c r="E2246" i="5"/>
  <c r="F2246" i="5"/>
  <c r="E2242" i="5"/>
  <c r="F2242" i="5"/>
  <c r="E2238" i="5"/>
  <c r="F2238" i="5"/>
  <c r="E2234" i="5"/>
  <c r="F2234" i="5"/>
  <c r="E2230" i="5"/>
  <c r="F2230" i="5"/>
  <c r="E2226" i="5"/>
  <c r="F2226" i="5"/>
  <c r="E2222" i="5"/>
  <c r="F2222" i="5"/>
  <c r="E2218" i="5"/>
  <c r="F2218" i="5"/>
  <c r="E2214" i="5"/>
  <c r="F2214" i="5"/>
  <c r="E2210" i="5"/>
  <c r="F2210" i="5"/>
  <c r="E2206" i="5"/>
  <c r="F2206" i="5"/>
  <c r="E2202" i="5"/>
  <c r="F2202" i="5"/>
  <c r="E2198" i="5"/>
  <c r="F2198" i="5"/>
  <c r="E2194" i="5"/>
  <c r="F2194" i="5"/>
  <c r="E2190" i="5"/>
  <c r="F2190" i="5"/>
  <c r="E2186" i="5"/>
  <c r="F2186" i="5"/>
  <c r="E2182" i="5"/>
  <c r="F2182" i="5"/>
  <c r="E2178" i="5"/>
  <c r="F2178" i="5"/>
  <c r="E2174" i="5"/>
  <c r="F2174" i="5"/>
  <c r="E2170" i="5"/>
  <c r="F2170" i="5"/>
  <c r="E2166" i="5"/>
  <c r="F2166" i="5"/>
  <c r="E2162" i="5"/>
  <c r="F2162" i="5"/>
  <c r="E2158" i="5"/>
  <c r="F2158" i="5"/>
  <c r="E2154" i="5"/>
  <c r="F2154" i="5"/>
  <c r="E2150" i="5"/>
  <c r="F2150" i="5"/>
  <c r="E2146" i="5"/>
  <c r="F2146" i="5"/>
  <c r="E2142" i="5"/>
  <c r="F2142" i="5"/>
  <c r="E2138" i="5"/>
  <c r="F2138" i="5"/>
  <c r="E2134" i="5"/>
  <c r="F2134" i="5"/>
  <c r="E2130" i="5"/>
  <c r="F2130" i="5"/>
  <c r="E2126" i="5"/>
  <c r="F2126" i="5"/>
  <c r="E2122" i="5"/>
  <c r="F2122" i="5"/>
  <c r="E2118" i="5"/>
  <c r="F2118" i="5"/>
  <c r="E2114" i="5"/>
  <c r="F2114" i="5"/>
  <c r="E2110" i="5"/>
  <c r="F2110" i="5"/>
  <c r="E2106" i="5"/>
  <c r="F2106" i="5"/>
  <c r="E2102" i="5"/>
  <c r="F2102" i="5"/>
  <c r="E2098" i="5"/>
  <c r="F2098" i="5"/>
  <c r="E2094" i="5"/>
  <c r="F2094" i="5"/>
  <c r="E2090" i="5"/>
  <c r="F2090" i="5"/>
  <c r="E2086" i="5"/>
  <c r="F2086" i="5"/>
  <c r="E2082" i="5"/>
  <c r="F2082" i="5"/>
  <c r="E2078" i="5"/>
  <c r="F2078" i="5"/>
  <c r="E2074" i="5"/>
  <c r="F2074" i="5"/>
  <c r="E2070" i="5"/>
  <c r="F2070" i="5"/>
  <c r="E2066" i="5"/>
  <c r="F2066" i="5"/>
  <c r="E2062" i="5"/>
  <c r="F2062" i="5"/>
  <c r="E2058" i="5"/>
  <c r="F2058" i="5"/>
  <c r="E2054" i="5"/>
  <c r="F2054" i="5"/>
  <c r="E2050" i="5"/>
  <c r="F2050" i="5"/>
  <c r="E2046" i="5"/>
  <c r="F2046" i="5"/>
  <c r="E2042" i="5"/>
  <c r="F2042" i="5"/>
  <c r="E2038" i="5"/>
  <c r="F2038" i="5"/>
  <c r="E2034" i="5"/>
  <c r="F2034" i="5"/>
  <c r="E2030" i="5"/>
  <c r="F2030" i="5"/>
  <c r="E2026" i="5"/>
  <c r="F2026" i="5"/>
  <c r="E2022" i="5"/>
  <c r="F2022" i="5"/>
  <c r="E2018" i="5"/>
  <c r="F2018" i="5"/>
  <c r="E2014" i="5"/>
  <c r="F2014" i="5"/>
  <c r="E2010" i="5"/>
  <c r="F2010" i="5"/>
  <c r="E2006" i="5"/>
  <c r="F2006" i="5"/>
  <c r="E2002" i="5"/>
  <c r="F2002" i="5"/>
  <c r="E1998" i="5"/>
  <c r="F1998" i="5"/>
  <c r="E1994" i="5"/>
  <c r="F1994" i="5"/>
  <c r="E1990" i="5"/>
  <c r="F1990" i="5"/>
  <c r="E1986" i="5"/>
  <c r="F1986" i="5"/>
  <c r="E1982" i="5"/>
  <c r="F1982" i="5"/>
  <c r="E1978" i="5"/>
  <c r="F1978" i="5"/>
  <c r="E1974" i="5"/>
  <c r="F1974" i="5"/>
  <c r="E1970" i="5"/>
  <c r="F1970" i="5"/>
  <c r="E1966" i="5"/>
  <c r="F1966" i="5"/>
  <c r="E1962" i="5"/>
  <c r="F1962" i="5"/>
  <c r="E1958" i="5"/>
  <c r="F1958" i="5"/>
  <c r="E1954" i="5"/>
  <c r="F1954" i="5"/>
  <c r="E1950" i="5"/>
  <c r="F1950" i="5"/>
  <c r="E1946" i="5"/>
  <c r="F1946" i="5"/>
  <c r="E1942" i="5"/>
  <c r="F1942" i="5"/>
  <c r="E1938" i="5"/>
  <c r="F1938" i="5"/>
  <c r="E1934" i="5"/>
  <c r="F1934" i="5"/>
  <c r="E1930" i="5"/>
  <c r="F1930" i="5"/>
  <c r="E1926" i="5"/>
  <c r="F1926" i="5"/>
  <c r="E1922" i="5"/>
  <c r="F1922" i="5"/>
  <c r="E1918" i="5"/>
  <c r="F1918" i="5"/>
  <c r="E1910" i="5"/>
  <c r="F1910" i="5"/>
  <c r="E1899" i="5"/>
  <c r="F1900" i="5"/>
  <c r="E1902" i="5"/>
  <c r="F1902" i="5"/>
  <c r="E1891" i="5"/>
  <c r="F1892" i="5"/>
  <c r="E1894" i="5"/>
  <c r="F1894" i="5"/>
  <c r="E1883" i="5"/>
  <c r="F1884" i="5"/>
  <c r="E1886" i="5"/>
  <c r="F1886" i="5"/>
  <c r="E1875" i="5"/>
  <c r="F1876" i="5"/>
  <c r="F1875" i="5"/>
  <c r="E1877" i="5"/>
  <c r="F1872" i="5"/>
  <c r="E1874" i="5"/>
  <c r="F1874" i="5"/>
  <c r="E1871" i="5"/>
  <c r="E1870" i="5"/>
  <c r="F1871" i="5"/>
  <c r="E1866" i="5"/>
  <c r="E1863" i="5"/>
  <c r="E1858" i="5"/>
  <c r="E1855" i="5"/>
  <c r="F2818" i="5"/>
  <c r="E2813" i="5"/>
  <c r="F2810" i="5"/>
  <c r="E2805" i="5"/>
  <c r="F2802" i="5"/>
  <c r="E2797" i="5"/>
  <c r="F2794" i="5"/>
  <c r="E2789" i="5"/>
  <c r="F2786" i="5"/>
  <c r="E2781" i="5"/>
  <c r="F2778" i="5"/>
  <c r="E2773" i="5"/>
  <c r="F2770" i="5"/>
  <c r="E2765" i="5"/>
  <c r="F2762" i="5"/>
  <c r="E2757" i="5"/>
  <c r="F2754" i="5"/>
  <c r="E2749" i="5"/>
  <c r="F2746" i="5"/>
  <c r="E2741" i="5"/>
  <c r="F2738" i="5"/>
  <c r="E2733" i="5"/>
  <c r="F2730" i="5"/>
  <c r="E2725" i="5"/>
  <c r="F2722" i="5"/>
  <c r="E2717" i="5"/>
  <c r="F2714" i="5"/>
  <c r="E2709" i="5"/>
  <c r="F2706" i="5"/>
  <c r="E2701" i="5"/>
  <c r="F2698" i="5"/>
  <c r="E2693" i="5"/>
  <c r="F2690" i="5"/>
  <c r="E2685" i="5"/>
  <c r="F2682" i="5"/>
  <c r="E2677" i="5"/>
  <c r="F2674" i="5"/>
  <c r="E2669" i="5"/>
  <c r="F2666" i="5"/>
  <c r="E2661" i="5"/>
  <c r="F2658" i="5"/>
  <c r="E2653" i="5"/>
  <c r="F2650" i="5"/>
  <c r="E2645" i="5"/>
  <c r="F2642" i="5"/>
  <c r="E2637" i="5"/>
  <c r="F2634" i="5"/>
  <c r="E2629" i="5"/>
  <c r="F2626" i="5"/>
  <c r="E2621" i="5"/>
  <c r="F2618" i="5"/>
  <c r="E2613" i="5"/>
  <c r="F2610" i="5"/>
  <c r="E2605" i="5"/>
  <c r="F2602" i="5"/>
  <c r="E2597" i="5"/>
  <c r="F2594" i="5"/>
  <c r="E2589" i="5"/>
  <c r="F2586" i="5"/>
  <c r="E2581" i="5"/>
  <c r="F2578" i="5"/>
  <c r="E2573" i="5"/>
  <c r="F2570" i="5"/>
  <c r="E2565" i="5"/>
  <c r="F2562" i="5"/>
  <c r="E2557" i="5"/>
  <c r="F2554" i="5"/>
  <c r="E2549" i="5"/>
  <c r="F2546" i="5"/>
  <c r="E2541" i="5"/>
  <c r="F2538" i="5"/>
  <c r="E2533" i="5"/>
  <c r="F2530" i="5"/>
  <c r="E2525" i="5"/>
  <c r="F2522" i="5"/>
  <c r="E2517" i="5"/>
  <c r="F2514" i="5"/>
  <c r="E2509" i="5"/>
  <c r="F2506" i="5"/>
  <c r="E2501" i="5"/>
  <c r="F2498" i="5"/>
  <c r="E2493" i="5"/>
  <c r="F2490" i="5"/>
  <c r="E2485" i="5"/>
  <c r="F2482" i="5"/>
  <c r="E2477" i="5"/>
  <c r="F2474" i="5"/>
  <c r="E2469" i="5"/>
  <c r="F2466" i="5"/>
  <c r="E2461" i="5"/>
  <c r="F2458" i="5"/>
  <c r="E2453" i="5"/>
  <c r="F2450" i="5"/>
  <c r="E2445" i="5"/>
  <c r="F2442" i="5"/>
  <c r="E2437" i="5"/>
  <c r="F2434" i="5"/>
  <c r="E2429" i="5"/>
  <c r="F2426" i="5"/>
  <c r="E2421" i="5"/>
  <c r="F2418" i="5"/>
  <c r="E2413" i="5"/>
  <c r="F2410" i="5"/>
  <c r="E2405" i="5"/>
  <c r="F2402" i="5"/>
  <c r="E2397" i="5"/>
  <c r="F2394" i="5"/>
  <c r="E2389" i="5"/>
  <c r="F2386" i="5"/>
  <c r="E2381" i="5"/>
  <c r="F2378" i="5"/>
  <c r="E2373" i="5"/>
  <c r="F2370" i="5"/>
  <c r="E2365" i="5"/>
  <c r="F2362" i="5"/>
  <c r="F2343" i="5"/>
  <c r="E2357" i="5"/>
  <c r="E2340" i="5"/>
  <c r="F2354" i="5"/>
  <c r="F2335" i="5"/>
  <c r="E2349" i="5"/>
  <c r="E2332" i="5"/>
  <c r="E2345" i="5"/>
  <c r="E2328" i="5"/>
  <c r="E2341" i="5"/>
  <c r="E2324" i="5"/>
  <c r="E2337" i="5"/>
  <c r="E2320" i="5"/>
  <c r="F2331" i="5"/>
  <c r="E2333" i="5"/>
  <c r="E2316" i="5"/>
  <c r="F2327" i="5"/>
  <c r="E2329" i="5"/>
  <c r="E2312" i="5"/>
  <c r="F2323" i="5"/>
  <c r="E2325" i="5"/>
  <c r="E2308" i="5"/>
  <c r="F2319" i="5"/>
  <c r="E2321" i="5"/>
  <c r="E2304" i="5"/>
  <c r="F2315" i="5"/>
  <c r="E2317" i="5"/>
  <c r="E2300" i="5"/>
  <c r="F2311" i="5"/>
  <c r="E2313" i="5"/>
  <c r="E2296" i="5"/>
  <c r="F2307" i="5"/>
  <c r="E2309" i="5"/>
  <c r="E2292" i="5"/>
  <c r="F2303" i="5"/>
  <c r="E2305" i="5"/>
  <c r="E2288" i="5"/>
  <c r="F2299" i="5"/>
  <c r="E2301" i="5"/>
  <c r="E2284" i="5"/>
  <c r="F2295" i="5"/>
  <c r="E2297" i="5"/>
  <c r="E2280" i="5"/>
  <c r="F2291" i="5"/>
  <c r="E2293" i="5"/>
  <c r="E2276" i="5"/>
  <c r="F2287" i="5"/>
  <c r="E2289" i="5"/>
  <c r="E2272" i="5"/>
  <c r="F2283" i="5"/>
  <c r="E2285" i="5"/>
  <c r="E2268" i="5"/>
  <c r="F2279" i="5"/>
  <c r="E2281" i="5"/>
  <c r="E2264" i="5"/>
  <c r="F2275" i="5"/>
  <c r="E2277" i="5"/>
  <c r="E2260" i="5"/>
  <c r="F2271" i="5"/>
  <c r="E2273" i="5"/>
  <c r="E2256" i="5"/>
  <c r="F2267" i="5"/>
  <c r="E2269" i="5"/>
  <c r="E2252" i="5"/>
  <c r="F2263" i="5"/>
  <c r="E2265" i="5"/>
  <c r="E2248" i="5"/>
  <c r="F2259" i="5"/>
  <c r="E2261" i="5"/>
  <c r="E2244" i="5"/>
  <c r="F2255" i="5"/>
  <c r="E2257" i="5"/>
  <c r="E2240" i="5"/>
  <c r="F2251" i="5"/>
  <c r="E2253" i="5"/>
  <c r="E2236" i="5"/>
  <c r="F2247" i="5"/>
  <c r="E2249" i="5"/>
  <c r="E2232" i="5"/>
  <c r="F2243" i="5"/>
  <c r="E2245" i="5"/>
  <c r="E2228" i="5"/>
  <c r="F2239" i="5"/>
  <c r="E2241" i="5"/>
  <c r="E2224" i="5"/>
  <c r="F2235" i="5"/>
  <c r="E2237" i="5"/>
  <c r="E2220" i="5"/>
  <c r="F2231" i="5"/>
  <c r="E2233" i="5"/>
  <c r="E2216" i="5"/>
  <c r="F2227" i="5"/>
  <c r="E2229" i="5"/>
  <c r="E2212" i="5"/>
  <c r="F2223" i="5"/>
  <c r="E2225" i="5"/>
  <c r="E2208" i="5"/>
  <c r="F2219" i="5"/>
  <c r="E2221" i="5"/>
  <c r="E2204" i="5"/>
  <c r="F2215" i="5"/>
  <c r="E2217" i="5"/>
  <c r="E2200" i="5"/>
  <c r="F2211" i="5"/>
  <c r="E2213" i="5"/>
  <c r="E2196" i="5"/>
  <c r="F2207" i="5"/>
  <c r="E2209" i="5"/>
  <c r="E2192" i="5"/>
  <c r="F2203" i="5"/>
  <c r="E2205" i="5"/>
  <c r="E2188" i="5"/>
  <c r="F2199" i="5"/>
  <c r="E2201" i="5"/>
  <c r="E2184" i="5"/>
  <c r="F2195" i="5"/>
  <c r="E2197" i="5"/>
  <c r="E2180" i="5"/>
  <c r="F2191" i="5"/>
  <c r="E2193" i="5"/>
  <c r="E2176" i="5"/>
  <c r="F2187" i="5"/>
  <c r="E2189" i="5"/>
  <c r="E2172" i="5"/>
  <c r="F2183" i="5"/>
  <c r="E2185" i="5"/>
  <c r="E2168" i="5"/>
  <c r="F2179" i="5"/>
  <c r="E2181" i="5"/>
  <c r="E2164" i="5"/>
  <c r="F2175" i="5"/>
  <c r="E2177" i="5"/>
  <c r="E2160" i="5"/>
  <c r="F2171" i="5"/>
  <c r="E2173" i="5"/>
  <c r="E2156" i="5"/>
  <c r="F2167" i="5"/>
  <c r="E2169" i="5"/>
  <c r="E2152" i="5"/>
  <c r="F2163" i="5"/>
  <c r="E2165" i="5"/>
  <c r="E2148" i="5"/>
  <c r="F2159" i="5"/>
  <c r="E2161" i="5"/>
  <c r="E2144" i="5"/>
  <c r="F2155" i="5"/>
  <c r="E2157" i="5"/>
  <c r="E2140" i="5"/>
  <c r="F2151" i="5"/>
  <c r="E2153" i="5"/>
  <c r="E2136" i="5"/>
  <c r="F2147" i="5"/>
  <c r="E2149" i="5"/>
  <c r="E2132" i="5"/>
  <c r="F2143" i="5"/>
  <c r="E2145" i="5"/>
  <c r="E2128" i="5"/>
  <c r="F2139" i="5"/>
  <c r="E2141" i="5"/>
  <c r="E2124" i="5"/>
  <c r="F2135" i="5"/>
  <c r="E2137" i="5"/>
  <c r="E2120" i="5"/>
  <c r="F2131" i="5"/>
  <c r="E2133" i="5"/>
  <c r="E2116" i="5"/>
  <c r="F2127" i="5"/>
  <c r="E2129" i="5"/>
  <c r="E2112" i="5"/>
  <c r="F2123" i="5"/>
  <c r="E2125" i="5"/>
  <c r="E2108" i="5"/>
  <c r="F2119" i="5"/>
  <c r="E2121" i="5"/>
  <c r="E2104" i="5"/>
  <c r="F2115" i="5"/>
  <c r="E2117" i="5"/>
  <c r="E2100" i="5"/>
  <c r="F2111" i="5"/>
  <c r="E2113" i="5"/>
  <c r="E2096" i="5"/>
  <c r="F2107" i="5"/>
  <c r="E2109" i="5"/>
  <c r="E2092" i="5"/>
  <c r="F2103" i="5"/>
  <c r="E2105" i="5"/>
  <c r="E2088" i="5"/>
  <c r="F2099" i="5"/>
  <c r="E2101" i="5"/>
  <c r="E2084" i="5"/>
  <c r="F2095" i="5"/>
  <c r="E2097" i="5"/>
  <c r="E2080" i="5"/>
  <c r="F2091" i="5"/>
  <c r="E2093" i="5"/>
  <c r="E2076" i="5"/>
  <c r="F2087" i="5"/>
  <c r="E2089" i="5"/>
  <c r="E2072" i="5"/>
  <c r="F2083" i="5"/>
  <c r="E2085" i="5"/>
  <c r="E2068" i="5"/>
  <c r="F2079" i="5"/>
  <c r="E2081" i="5"/>
  <c r="E2064" i="5"/>
  <c r="F2075" i="5"/>
  <c r="E2077" i="5"/>
  <c r="E2060" i="5"/>
  <c r="F2071" i="5"/>
  <c r="E2073" i="5"/>
  <c r="E2056" i="5"/>
  <c r="F2067" i="5"/>
  <c r="E2069" i="5"/>
  <c r="E2052" i="5"/>
  <c r="F2063" i="5"/>
  <c r="E2065" i="5"/>
  <c r="E2048" i="5"/>
  <c r="F2059" i="5"/>
  <c r="E2061" i="5"/>
  <c r="E2044" i="5"/>
  <c r="F2055" i="5"/>
  <c r="E2057" i="5"/>
  <c r="E2040" i="5"/>
  <c r="F2051" i="5"/>
  <c r="E2053" i="5"/>
  <c r="E2036" i="5"/>
  <c r="F2047" i="5"/>
  <c r="E2049" i="5"/>
  <c r="E2032" i="5"/>
  <c r="F2043" i="5"/>
  <c r="E2045" i="5"/>
  <c r="E2028" i="5"/>
  <c r="F2039" i="5"/>
  <c r="E2041" i="5"/>
  <c r="E2024" i="5"/>
  <c r="F2035" i="5"/>
  <c r="E2037" i="5"/>
  <c r="E2020" i="5"/>
  <c r="F2031" i="5"/>
  <c r="E2033" i="5"/>
  <c r="E2016" i="5"/>
  <c r="F2027" i="5"/>
  <c r="E2029" i="5"/>
  <c r="E2012" i="5"/>
  <c r="F2023" i="5"/>
  <c r="E2025" i="5"/>
  <c r="E2008" i="5"/>
  <c r="F2019" i="5"/>
  <c r="E2021" i="5"/>
  <c r="E2004" i="5"/>
  <c r="F2015" i="5"/>
  <c r="E2017" i="5"/>
  <c r="E2000" i="5"/>
  <c r="F2011" i="5"/>
  <c r="E2013" i="5"/>
  <c r="E1996" i="5"/>
  <c r="F2007" i="5"/>
  <c r="E2009" i="5"/>
  <c r="E1992" i="5"/>
  <c r="F2003" i="5"/>
  <c r="E2005" i="5"/>
  <c r="E1988" i="5"/>
  <c r="F1999" i="5"/>
  <c r="E2001" i="5"/>
  <c r="E1984" i="5"/>
  <c r="F1995" i="5"/>
  <c r="E1997" i="5"/>
  <c r="E1980" i="5"/>
  <c r="F1991" i="5"/>
  <c r="E1993" i="5"/>
  <c r="E1976" i="5"/>
  <c r="F1987" i="5"/>
  <c r="E1989" i="5"/>
  <c r="E1972" i="5"/>
  <c r="F1983" i="5"/>
  <c r="E1985" i="5"/>
  <c r="E1968" i="5"/>
  <c r="F1979" i="5"/>
  <c r="E1981" i="5"/>
  <c r="E1964" i="5"/>
  <c r="F1975" i="5"/>
  <c r="E1977" i="5"/>
  <c r="E1960" i="5"/>
  <c r="F1971" i="5"/>
  <c r="E1973" i="5"/>
  <c r="E1956" i="5"/>
  <c r="F1967" i="5"/>
  <c r="E1969" i="5"/>
  <c r="E1952" i="5"/>
  <c r="F1963" i="5"/>
  <c r="E1965" i="5"/>
  <c r="E1948" i="5"/>
  <c r="F1959" i="5"/>
  <c r="E1961" i="5"/>
  <c r="E1944" i="5"/>
  <c r="F1955" i="5"/>
  <c r="E1957" i="5"/>
  <c r="E1940" i="5"/>
  <c r="F1951" i="5"/>
  <c r="E1953" i="5"/>
  <c r="E1936" i="5"/>
  <c r="F1947" i="5"/>
  <c r="E1949" i="5"/>
  <c r="E1932" i="5"/>
  <c r="F1943" i="5"/>
  <c r="E1945" i="5"/>
  <c r="E1928" i="5"/>
  <c r="F1939" i="5"/>
  <c r="E1941" i="5"/>
  <c r="E1924" i="5"/>
  <c r="F1935" i="5"/>
  <c r="E1937" i="5"/>
  <c r="E1920" i="5"/>
  <c r="F1931" i="5"/>
  <c r="E1933" i="5"/>
  <c r="E1916" i="5"/>
  <c r="F1927" i="5"/>
  <c r="E1929" i="5"/>
  <c r="F1923" i="5"/>
  <c r="E1925" i="5"/>
  <c r="E1908" i="5"/>
  <c r="F1919" i="5"/>
  <c r="E1921" i="5"/>
  <c r="F1915" i="5"/>
  <c r="F1907" i="5"/>
  <c r="F1899" i="5"/>
  <c r="F1891" i="5"/>
  <c r="F1883" i="5"/>
  <c r="E1873" i="5"/>
  <c r="F1870" i="5"/>
  <c r="E1917" i="5"/>
  <c r="E1913" i="5"/>
  <c r="E1909" i="5"/>
  <c r="E1905" i="5"/>
  <c r="E1901" i="5"/>
  <c r="E1897" i="5"/>
  <c r="E1893" i="5"/>
  <c r="E1889" i="5"/>
  <c r="E1885" i="5"/>
  <c r="F1861" i="5"/>
  <c r="F1853" i="5"/>
  <c r="F1750" i="5"/>
  <c r="F1748" i="5"/>
  <c r="F1746" i="5"/>
  <c r="F1744" i="5"/>
  <c r="F1742" i="5"/>
  <c r="F1740" i="5"/>
  <c r="F1738" i="5"/>
  <c r="F1542" i="5"/>
  <c r="F1540" i="5"/>
  <c r="F1538" i="5"/>
  <c r="F1534" i="5"/>
  <c r="E1546" i="5"/>
  <c r="F1547" i="5"/>
  <c r="F1526" i="5"/>
  <c r="E1538" i="5"/>
  <c r="F1539" i="5"/>
  <c r="F1518" i="5"/>
  <c r="F1528" i="5"/>
  <c r="E1531" i="5"/>
  <c r="E1530" i="5"/>
  <c r="F1531" i="5"/>
  <c r="F1510" i="5"/>
  <c r="F1520" i="5"/>
  <c r="E1523" i="5"/>
  <c r="E1522" i="5"/>
  <c r="F1523" i="5"/>
  <c r="F1502" i="5"/>
  <c r="F1512" i="5"/>
  <c r="E1515" i="5"/>
  <c r="E1514" i="5"/>
  <c r="F1515" i="5"/>
  <c r="F1494" i="5"/>
  <c r="F1504" i="5"/>
  <c r="E1507" i="5"/>
  <c r="E1506" i="5"/>
  <c r="F1507" i="5"/>
  <c r="F1486" i="5"/>
  <c r="F1496" i="5"/>
  <c r="E1499" i="5"/>
  <c r="E1498" i="5"/>
  <c r="F1499" i="5"/>
  <c r="F1478" i="5"/>
  <c r="F1488" i="5"/>
  <c r="E1491" i="5"/>
  <c r="E1490" i="5"/>
  <c r="F1491" i="5"/>
  <c r="F1470" i="5"/>
  <c r="F1480" i="5"/>
  <c r="E1483" i="5"/>
  <c r="E1482" i="5"/>
  <c r="F1483" i="5"/>
  <c r="F1462" i="5"/>
  <c r="F1472" i="5"/>
  <c r="E1475" i="5"/>
  <c r="E1474" i="5"/>
  <c r="F1475" i="5"/>
  <c r="F1454" i="5"/>
  <c r="F1464" i="5"/>
  <c r="E1467" i="5"/>
  <c r="E1466" i="5"/>
  <c r="F1467" i="5"/>
  <c r="E1449" i="5"/>
  <c r="F1456" i="5"/>
  <c r="E1459" i="5"/>
  <c r="E1458" i="5"/>
  <c r="F1459" i="5"/>
  <c r="E1451" i="5"/>
  <c r="E1450" i="5"/>
  <c r="F1451" i="5"/>
  <c r="E1448" i="5"/>
  <c r="E1447" i="5"/>
  <c r="F1448" i="5"/>
  <c r="F1445" i="5"/>
  <c r="F1444" i="5"/>
  <c r="E1435" i="5"/>
  <c r="E1434" i="5"/>
  <c r="F1435" i="5"/>
  <c r="E1432" i="5"/>
  <c r="F1430" i="5"/>
  <c r="F1432" i="5"/>
  <c r="F1429" i="5"/>
  <c r="E1429" i="5"/>
  <c r="E1419" i="5"/>
  <c r="E1418" i="5"/>
  <c r="F1419" i="5"/>
  <c r="E1416" i="5"/>
  <c r="F1414" i="5"/>
  <c r="F1416" i="5"/>
  <c r="F1413" i="5"/>
  <c r="E1413" i="5"/>
  <c r="E1403" i="5"/>
  <c r="E1402" i="5"/>
  <c r="F1403" i="5"/>
  <c r="E1400" i="5"/>
  <c r="F1398" i="5"/>
  <c r="F1400" i="5"/>
  <c r="F1397" i="5"/>
  <c r="E1397" i="5"/>
  <c r="E1387" i="5"/>
  <c r="E1386" i="5"/>
  <c r="F1387" i="5"/>
  <c r="E1384" i="5"/>
  <c r="F1382" i="5"/>
  <c r="F1384" i="5"/>
  <c r="F1381" i="5"/>
  <c r="E1381" i="5"/>
  <c r="E1371" i="5"/>
  <c r="E1370" i="5"/>
  <c r="F1371" i="5"/>
  <c r="E1368" i="5"/>
  <c r="F1366" i="5"/>
  <c r="F1368" i="5"/>
  <c r="F1365" i="5"/>
  <c r="E1365" i="5"/>
  <c r="E1355" i="5"/>
  <c r="E1354" i="5"/>
  <c r="F1355" i="5"/>
  <c r="E1352" i="5"/>
  <c r="F1350" i="5"/>
  <c r="F1352" i="5"/>
  <c r="F1349" i="5"/>
  <c r="E1349" i="5"/>
  <c r="E1339" i="5"/>
  <c r="E1338" i="5"/>
  <c r="F1339" i="5"/>
  <c r="E1336" i="5"/>
  <c r="F1334" i="5"/>
  <c r="F1336" i="5"/>
  <c r="F1333" i="5"/>
  <c r="E1333" i="5"/>
  <c r="E1323" i="5"/>
  <c r="E1322" i="5"/>
  <c r="F1323" i="5"/>
  <c r="E1320" i="5"/>
  <c r="F1318" i="5"/>
  <c r="F1320" i="5"/>
  <c r="F1317" i="5"/>
  <c r="E1317" i="5"/>
  <c r="E1307" i="5"/>
  <c r="E1306" i="5"/>
  <c r="F1307" i="5"/>
  <c r="E1304" i="5"/>
  <c r="F1302" i="5"/>
  <c r="F1304" i="5"/>
  <c r="F1301" i="5"/>
  <c r="E1301" i="5"/>
  <c r="E1291" i="5"/>
  <c r="E1290" i="5"/>
  <c r="F1291" i="5"/>
  <c r="E1288" i="5"/>
  <c r="F1286" i="5"/>
  <c r="F1288" i="5"/>
  <c r="F1285" i="5"/>
  <c r="E1285" i="5"/>
  <c r="E1275" i="5"/>
  <c r="E1274" i="5"/>
  <c r="F1275" i="5"/>
  <c r="E1272" i="5"/>
  <c r="F1270" i="5"/>
  <c r="F1272" i="5"/>
  <c r="F1269" i="5"/>
  <c r="E1269" i="5"/>
  <c r="F1250" i="5"/>
  <c r="E1258" i="5"/>
  <c r="F1256" i="5"/>
  <c r="F1253" i="5"/>
  <c r="E1237" i="5"/>
  <c r="E1218" i="5"/>
  <c r="E1202" i="5"/>
  <c r="E1186" i="5"/>
  <c r="E1170" i="5"/>
  <c r="E1154" i="5"/>
  <c r="E1138" i="5"/>
  <c r="E1122" i="5"/>
  <c r="E1106" i="5"/>
  <c r="E1090" i="5"/>
  <c r="F1863" i="5"/>
  <c r="F1859" i="5"/>
  <c r="F1855" i="5"/>
  <c r="F1851" i="5"/>
  <c r="E1848" i="5"/>
  <c r="F1849" i="5"/>
  <c r="F1847" i="5"/>
  <c r="E1844" i="5"/>
  <c r="F1845" i="5"/>
  <c r="F1843" i="5"/>
  <c r="E1840" i="5"/>
  <c r="F1841" i="5"/>
  <c r="F1839" i="5"/>
  <c r="E1836" i="5"/>
  <c r="F1837" i="5"/>
  <c r="F1835" i="5"/>
  <c r="E1832" i="5"/>
  <c r="F1833" i="5"/>
  <c r="F1831" i="5"/>
  <c r="E1828" i="5"/>
  <c r="F1829" i="5"/>
  <c r="F1827" i="5"/>
  <c r="E1824" i="5"/>
  <c r="F1825" i="5"/>
  <c r="F1823" i="5"/>
  <c r="E1820" i="5"/>
  <c r="F1821" i="5"/>
  <c r="F1819" i="5"/>
  <c r="E1816" i="5"/>
  <c r="F1817" i="5"/>
  <c r="F1815" i="5"/>
  <c r="E1812" i="5"/>
  <c r="F1813" i="5"/>
  <c r="F1811" i="5"/>
  <c r="E1808" i="5"/>
  <c r="F1809" i="5"/>
  <c r="F1807" i="5"/>
  <c r="E1804" i="5"/>
  <c r="F1805" i="5"/>
  <c r="F1803" i="5"/>
  <c r="E1800" i="5"/>
  <c r="F1801" i="5"/>
  <c r="F1799" i="5"/>
  <c r="E1796" i="5"/>
  <c r="F1797" i="5"/>
  <c r="F1795" i="5"/>
  <c r="E1792" i="5"/>
  <c r="F1793" i="5"/>
  <c r="F1791" i="5"/>
  <c r="E1788" i="5"/>
  <c r="F1789" i="5"/>
  <c r="F1787" i="5"/>
  <c r="E1784" i="5"/>
  <c r="F1785" i="5"/>
  <c r="F1783" i="5"/>
  <c r="E1780" i="5"/>
  <c r="F1781" i="5"/>
  <c r="F1779" i="5"/>
  <c r="E1776" i="5"/>
  <c r="F1777" i="5"/>
  <c r="F1775" i="5"/>
  <c r="E1772" i="5"/>
  <c r="F1773" i="5"/>
  <c r="F1771" i="5"/>
  <c r="E1768" i="5"/>
  <c r="F1769" i="5"/>
  <c r="F1767" i="5"/>
  <c r="E1764" i="5"/>
  <c r="F1765" i="5"/>
  <c r="F1763" i="5"/>
  <c r="E1760" i="5"/>
  <c r="F1761" i="5"/>
  <c r="F1759" i="5"/>
  <c r="E1756" i="5"/>
  <c r="F1757" i="5"/>
  <c r="F1755" i="5"/>
  <c r="E1752" i="5"/>
  <c r="F1753" i="5"/>
  <c r="F1751" i="5"/>
  <c r="E1748" i="5"/>
  <c r="F1749" i="5"/>
  <c r="F1747" i="5"/>
  <c r="E1744" i="5"/>
  <c r="F1745" i="5"/>
  <c r="E1742" i="5"/>
  <c r="F1743" i="5"/>
  <c r="E1740" i="5"/>
  <c r="F1741" i="5"/>
  <c r="E1738" i="5"/>
  <c r="F1739" i="5"/>
  <c r="E1736" i="5"/>
  <c r="F1737" i="5"/>
  <c r="E1734" i="5"/>
  <c r="F1735" i="5"/>
  <c r="E1732" i="5"/>
  <c r="F1733" i="5"/>
  <c r="E1730" i="5"/>
  <c r="F1731" i="5"/>
  <c r="E1728" i="5"/>
  <c r="F1729" i="5"/>
  <c r="E1726" i="5"/>
  <c r="F1727" i="5"/>
  <c r="E1724" i="5"/>
  <c r="F1725" i="5"/>
  <c r="E1722" i="5"/>
  <c r="F1723" i="5"/>
  <c r="E1720" i="5"/>
  <c r="F1721" i="5"/>
  <c r="E1718" i="5"/>
  <c r="F1719" i="5"/>
  <c r="E1716" i="5"/>
  <c r="F1717" i="5"/>
  <c r="E1714" i="5"/>
  <c r="F1715" i="5"/>
  <c r="E1712" i="5"/>
  <c r="F1713" i="5"/>
  <c r="E1710" i="5"/>
  <c r="F1711" i="5"/>
  <c r="E1708" i="5"/>
  <c r="F1709" i="5"/>
  <c r="E1706" i="5"/>
  <c r="F1707" i="5"/>
  <c r="E1704" i="5"/>
  <c r="F1705" i="5"/>
  <c r="E1702" i="5"/>
  <c r="F1703" i="5"/>
  <c r="E1700" i="5"/>
  <c r="F1701" i="5"/>
  <c r="E1698" i="5"/>
  <c r="F1699" i="5"/>
  <c r="E1696" i="5"/>
  <c r="F1697" i="5"/>
  <c r="E1694" i="5"/>
  <c r="F1695" i="5"/>
  <c r="E1692" i="5"/>
  <c r="F1693" i="5"/>
  <c r="E1690" i="5"/>
  <c r="F1691" i="5"/>
  <c r="E1688" i="5"/>
  <c r="F1689" i="5"/>
  <c r="E1686" i="5"/>
  <c r="F1687" i="5"/>
  <c r="E1684" i="5"/>
  <c r="F1685" i="5"/>
  <c r="E1682" i="5"/>
  <c r="F1683" i="5"/>
  <c r="E1680" i="5"/>
  <c r="F1681" i="5"/>
  <c r="E1678" i="5"/>
  <c r="F1679" i="5"/>
  <c r="E1676" i="5"/>
  <c r="F1677" i="5"/>
  <c r="E1674" i="5"/>
  <c r="F1675" i="5"/>
  <c r="E1672" i="5"/>
  <c r="F1673" i="5"/>
  <c r="E1670" i="5"/>
  <c r="F1671" i="5"/>
  <c r="E1668" i="5"/>
  <c r="F1669" i="5"/>
  <c r="E1666" i="5"/>
  <c r="F1667" i="5"/>
  <c r="E1664" i="5"/>
  <c r="F1665" i="5"/>
  <c r="E1662" i="5"/>
  <c r="F1663" i="5"/>
  <c r="E1660" i="5"/>
  <c r="F1661" i="5"/>
  <c r="E1658" i="5"/>
  <c r="F1659" i="5"/>
  <c r="E1656" i="5"/>
  <c r="F1657" i="5"/>
  <c r="E1654" i="5"/>
  <c r="F1655" i="5"/>
  <c r="E1652" i="5"/>
  <c r="F1653" i="5"/>
  <c r="E1650" i="5"/>
  <c r="F1651" i="5"/>
  <c r="E1648" i="5"/>
  <c r="F1649" i="5"/>
  <c r="E1646" i="5"/>
  <c r="F1647" i="5"/>
  <c r="E1644" i="5"/>
  <c r="F1645" i="5"/>
  <c r="E1642" i="5"/>
  <c r="F1643" i="5"/>
  <c r="E1640" i="5"/>
  <c r="F1641" i="5"/>
  <c r="E1638" i="5"/>
  <c r="F1639" i="5"/>
  <c r="E1636" i="5"/>
  <c r="F1637" i="5"/>
  <c r="E1634" i="5"/>
  <c r="F1635" i="5"/>
  <c r="E1632" i="5"/>
  <c r="F1633" i="5"/>
  <c r="E1630" i="5"/>
  <c r="F1631" i="5"/>
  <c r="E1628" i="5"/>
  <c r="F1629" i="5"/>
  <c r="E1626" i="5"/>
  <c r="F1627" i="5"/>
  <c r="E1624" i="5"/>
  <c r="F1625" i="5"/>
  <c r="E1622" i="5"/>
  <c r="F1623" i="5"/>
  <c r="E1620" i="5"/>
  <c r="F1621" i="5"/>
  <c r="E1618" i="5"/>
  <c r="F1619" i="5"/>
  <c r="E1616" i="5"/>
  <c r="F1617" i="5"/>
  <c r="E1614" i="5"/>
  <c r="F1615" i="5"/>
  <c r="E1612" i="5"/>
  <c r="F1613" i="5"/>
  <c r="E1610" i="5"/>
  <c r="F1611" i="5"/>
  <c r="E1608" i="5"/>
  <c r="F1609" i="5"/>
  <c r="E1606" i="5"/>
  <c r="F1607" i="5"/>
  <c r="E1604" i="5"/>
  <c r="F1605" i="5"/>
  <c r="E1602" i="5"/>
  <c r="F1603" i="5"/>
  <c r="E1600" i="5"/>
  <c r="F1601" i="5"/>
  <c r="E1598" i="5"/>
  <c r="F1599" i="5"/>
  <c r="E1596" i="5"/>
  <c r="F1597" i="5"/>
  <c r="E1594" i="5"/>
  <c r="F1595" i="5"/>
  <c r="E1592" i="5"/>
  <c r="F1593" i="5"/>
  <c r="E1590" i="5"/>
  <c r="F1591" i="5"/>
  <c r="E1588" i="5"/>
  <c r="F1589" i="5"/>
  <c r="E1586" i="5"/>
  <c r="F1587" i="5"/>
  <c r="E1584" i="5"/>
  <c r="F1585" i="5"/>
  <c r="E1582" i="5"/>
  <c r="F1583" i="5"/>
  <c r="E1580" i="5"/>
  <c r="F1581" i="5"/>
  <c r="E1578" i="5"/>
  <c r="F1579" i="5"/>
  <c r="E1576" i="5"/>
  <c r="F1577" i="5"/>
  <c r="E1574" i="5"/>
  <c r="F1575" i="5"/>
  <c r="E1572" i="5"/>
  <c r="F1573" i="5"/>
  <c r="E1570" i="5"/>
  <c r="F1571" i="5"/>
  <c r="E1568" i="5"/>
  <c r="F1569" i="5"/>
  <c r="E1566" i="5"/>
  <c r="F1567" i="5"/>
  <c r="E1564" i="5"/>
  <c r="F1565" i="5"/>
  <c r="E1562" i="5"/>
  <c r="F1563" i="5"/>
  <c r="E1560" i="5"/>
  <c r="F1561" i="5"/>
  <c r="E1558" i="5"/>
  <c r="F1559" i="5"/>
  <c r="E1556" i="5"/>
  <c r="F1557" i="5"/>
  <c r="E1554" i="5"/>
  <c r="F1555" i="5"/>
  <c r="E1552" i="5"/>
  <c r="F1553" i="5"/>
  <c r="E1550" i="5"/>
  <c r="F1551" i="5"/>
  <c r="E1548" i="5"/>
  <c r="E1540" i="5"/>
  <c r="E1532" i="5"/>
  <c r="E1524" i="5"/>
  <c r="E1516" i="5"/>
  <c r="E1508" i="5"/>
  <c r="E1500" i="5"/>
  <c r="E1492" i="5"/>
  <c r="E1484" i="5"/>
  <c r="E1476" i="5"/>
  <c r="E1468" i="5"/>
  <c r="E1460" i="5"/>
  <c r="E1452" i="5"/>
  <c r="E1446" i="5"/>
  <c r="E1444" i="5"/>
  <c r="F1441" i="5"/>
  <c r="E1430" i="5"/>
  <c r="E1414" i="5"/>
  <c r="E1398" i="5"/>
  <c r="E1382" i="5"/>
  <c r="E1366" i="5"/>
  <c r="E1350" i="5"/>
  <c r="E1334" i="5"/>
  <c r="E1318" i="5"/>
  <c r="E1302" i="5"/>
  <c r="E1286" i="5"/>
  <c r="E1270" i="5"/>
  <c r="E1253" i="5"/>
  <c r="F1249" i="5"/>
  <c r="E1236" i="5"/>
  <c r="E1235" i="5"/>
  <c r="F1236" i="5"/>
  <c r="E1234" i="5"/>
  <c r="E1230" i="5"/>
  <c r="F1234" i="5"/>
  <c r="E1233" i="5"/>
  <c r="E1217" i="5"/>
  <c r="F1218" i="5"/>
  <c r="E1220" i="5"/>
  <c r="E1219" i="5"/>
  <c r="F1220" i="5"/>
  <c r="E1214" i="5"/>
  <c r="F1219" i="5"/>
  <c r="E1201" i="5"/>
  <c r="F1202" i="5"/>
  <c r="E1204" i="5"/>
  <c r="E1203" i="5"/>
  <c r="F1204" i="5"/>
  <c r="E1198" i="5"/>
  <c r="F1203" i="5"/>
  <c r="E1185" i="5"/>
  <c r="F1186" i="5"/>
  <c r="E1188" i="5"/>
  <c r="E1187" i="5"/>
  <c r="F1188" i="5"/>
  <c r="E1182" i="5"/>
  <c r="F1187" i="5"/>
  <c r="E1169" i="5"/>
  <c r="F1170" i="5"/>
  <c r="E1172" i="5"/>
  <c r="E1171" i="5"/>
  <c r="F1172" i="5"/>
  <c r="E1166" i="5"/>
  <c r="F1171" i="5"/>
  <c r="F1154" i="5"/>
  <c r="E1156" i="5"/>
  <c r="E1155" i="5"/>
  <c r="F1156" i="5"/>
  <c r="E1150" i="5"/>
  <c r="F1155" i="5"/>
  <c r="F1138" i="5"/>
  <c r="E1140" i="5"/>
  <c r="E1139" i="5"/>
  <c r="F1140" i="5"/>
  <c r="E1134" i="5"/>
  <c r="F1139" i="5"/>
  <c r="F1122" i="5"/>
  <c r="E1124" i="5"/>
  <c r="E1123" i="5"/>
  <c r="F1124" i="5"/>
  <c r="E1118" i="5"/>
  <c r="F1123" i="5"/>
  <c r="F1106" i="5"/>
  <c r="E1108" i="5"/>
  <c r="E1107" i="5"/>
  <c r="F1108" i="5"/>
  <c r="E1102" i="5"/>
  <c r="F1107" i="5"/>
  <c r="F1090" i="5"/>
  <c r="E1092" i="5"/>
  <c r="E1091" i="5"/>
  <c r="F1092" i="5"/>
  <c r="E1086" i="5"/>
  <c r="F1091" i="5"/>
  <c r="E1542" i="5"/>
  <c r="F1543" i="5"/>
  <c r="F1532" i="5"/>
  <c r="E1534" i="5"/>
  <c r="F1535" i="5"/>
  <c r="F1524" i="5"/>
  <c r="E1527" i="5"/>
  <c r="E1526" i="5"/>
  <c r="F1527" i="5"/>
  <c r="F1516" i="5"/>
  <c r="E1519" i="5"/>
  <c r="E1518" i="5"/>
  <c r="F1519" i="5"/>
  <c r="F1508" i="5"/>
  <c r="E1511" i="5"/>
  <c r="E1510" i="5"/>
  <c r="F1511" i="5"/>
  <c r="F1500" i="5"/>
  <c r="E1503" i="5"/>
  <c r="E1502" i="5"/>
  <c r="F1503" i="5"/>
  <c r="F1492" i="5"/>
  <c r="E1495" i="5"/>
  <c r="E1494" i="5"/>
  <c r="F1495" i="5"/>
  <c r="F1484" i="5"/>
  <c r="E1487" i="5"/>
  <c r="E1486" i="5"/>
  <c r="F1487" i="5"/>
  <c r="F1476" i="5"/>
  <c r="E1479" i="5"/>
  <c r="E1478" i="5"/>
  <c r="F1479" i="5"/>
  <c r="F1468" i="5"/>
  <c r="E1471" i="5"/>
  <c r="E1470" i="5"/>
  <c r="F1471" i="5"/>
  <c r="F1460" i="5"/>
  <c r="E1463" i="5"/>
  <c r="E1462" i="5"/>
  <c r="F1463" i="5"/>
  <c r="F1452" i="5"/>
  <c r="E1455" i="5"/>
  <c r="E1454" i="5"/>
  <c r="F1455" i="5"/>
  <c r="E1443" i="5"/>
  <c r="E1442" i="5"/>
  <c r="F1443" i="5"/>
  <c r="E1440" i="5"/>
  <c r="E1439" i="5"/>
  <c r="F1440" i="5"/>
  <c r="F1437" i="5"/>
  <c r="F1436" i="5"/>
  <c r="E1427" i="5"/>
  <c r="E1426" i="5"/>
  <c r="F1427" i="5"/>
  <c r="E1424" i="5"/>
  <c r="F1422" i="5"/>
  <c r="F1424" i="5"/>
  <c r="F1421" i="5"/>
  <c r="E1421" i="5"/>
  <c r="E1411" i="5"/>
  <c r="E1410" i="5"/>
  <c r="F1411" i="5"/>
  <c r="E1408" i="5"/>
  <c r="F1406" i="5"/>
  <c r="F1408" i="5"/>
  <c r="F1405" i="5"/>
  <c r="E1405" i="5"/>
  <c r="E1395" i="5"/>
  <c r="E1394" i="5"/>
  <c r="F1395" i="5"/>
  <c r="E1392" i="5"/>
  <c r="F1390" i="5"/>
  <c r="F1392" i="5"/>
  <c r="F1389" i="5"/>
  <c r="E1389" i="5"/>
  <c r="E1379" i="5"/>
  <c r="E1378" i="5"/>
  <c r="F1379" i="5"/>
  <c r="E1376" i="5"/>
  <c r="F1374" i="5"/>
  <c r="F1376" i="5"/>
  <c r="F1373" i="5"/>
  <c r="E1373" i="5"/>
  <c r="E1363" i="5"/>
  <c r="E1362" i="5"/>
  <c r="F1363" i="5"/>
  <c r="E1360" i="5"/>
  <c r="F1358" i="5"/>
  <c r="F1360" i="5"/>
  <c r="F1357" i="5"/>
  <c r="E1357" i="5"/>
  <c r="E1347" i="5"/>
  <c r="E1346" i="5"/>
  <c r="F1347" i="5"/>
  <c r="E1344" i="5"/>
  <c r="F1342" i="5"/>
  <c r="F1344" i="5"/>
  <c r="F1341" i="5"/>
  <c r="E1341" i="5"/>
  <c r="E1331" i="5"/>
  <c r="E1330" i="5"/>
  <c r="F1331" i="5"/>
  <c r="E1328" i="5"/>
  <c r="F1326" i="5"/>
  <c r="F1328" i="5"/>
  <c r="F1325" i="5"/>
  <c r="E1325" i="5"/>
  <c r="E1315" i="5"/>
  <c r="E1314" i="5"/>
  <c r="F1315" i="5"/>
  <c r="E1312" i="5"/>
  <c r="F1310" i="5"/>
  <c r="F1312" i="5"/>
  <c r="F1309" i="5"/>
  <c r="E1309" i="5"/>
  <c r="E1299" i="5"/>
  <c r="E1298" i="5"/>
  <c r="F1299" i="5"/>
  <c r="E1296" i="5"/>
  <c r="F1294" i="5"/>
  <c r="F1296" i="5"/>
  <c r="F1293" i="5"/>
  <c r="E1293" i="5"/>
  <c r="E1283" i="5"/>
  <c r="E1282" i="5"/>
  <c r="F1283" i="5"/>
  <c r="E1280" i="5"/>
  <c r="F1278" i="5"/>
  <c r="F1280" i="5"/>
  <c r="F1277" i="5"/>
  <c r="E1277" i="5"/>
  <c r="E1267" i="5"/>
  <c r="E1266" i="5"/>
  <c r="F1267" i="5"/>
  <c r="E1264" i="5"/>
  <c r="F1262" i="5"/>
  <c r="F1264" i="5"/>
  <c r="F1261" i="5"/>
  <c r="F1246" i="5"/>
  <c r="E1251" i="5"/>
  <c r="F1254" i="5"/>
  <c r="E1259" i="5"/>
  <c r="E1261" i="5"/>
  <c r="E1250" i="5"/>
  <c r="F1447" i="5"/>
  <c r="F1439" i="5"/>
  <c r="F1259" i="5"/>
  <c r="F1251" i="5"/>
  <c r="F1248" i="5"/>
  <c r="F1241" i="5"/>
  <c r="F1233" i="5"/>
  <c r="F1225" i="5"/>
  <c r="F1217" i="5"/>
  <c r="F1209" i="5"/>
  <c r="F1201" i="5"/>
  <c r="F1193" i="5"/>
  <c r="F1185" i="5"/>
  <c r="F1177" i="5"/>
  <c r="F1169" i="5"/>
  <c r="E1161" i="5"/>
  <c r="E1153" i="5"/>
  <c r="E1145" i="5"/>
  <c r="E1137" i="5"/>
  <c r="E1129" i="5"/>
  <c r="E1121" i="5"/>
  <c r="E1113" i="5"/>
  <c r="E1105" i="5"/>
  <c r="E1097" i="5"/>
  <c r="E1089" i="5"/>
  <c r="E1081" i="5"/>
  <c r="E1077" i="5"/>
  <c r="F1070" i="5"/>
  <c r="F862" i="5"/>
  <c r="E864" i="5"/>
  <c r="F864" i="5"/>
  <c r="E859" i="5"/>
  <c r="E863" i="5"/>
  <c r="F863" i="5"/>
  <c r="F846" i="5"/>
  <c r="E848" i="5"/>
  <c r="E847" i="5"/>
  <c r="F848" i="5"/>
  <c r="E842" i="5"/>
  <c r="F847" i="5"/>
  <c r="F830" i="5"/>
  <c r="E832" i="5"/>
  <c r="E831" i="5"/>
  <c r="F832" i="5"/>
  <c r="E826" i="5"/>
  <c r="F831" i="5"/>
  <c r="F814" i="5"/>
  <c r="E816" i="5"/>
  <c r="E815" i="5"/>
  <c r="F816" i="5"/>
  <c r="E810" i="5"/>
  <c r="F815" i="5"/>
  <c r="F798" i="5"/>
  <c r="E800" i="5"/>
  <c r="E799" i="5"/>
  <c r="F800" i="5"/>
  <c r="E794" i="5"/>
  <c r="F799" i="5"/>
  <c r="F782" i="5"/>
  <c r="E784" i="5"/>
  <c r="E783" i="5"/>
  <c r="F784" i="5"/>
  <c r="E778" i="5"/>
  <c r="F783" i="5"/>
  <c r="F766" i="5"/>
  <c r="E768" i="5"/>
  <c r="E767" i="5"/>
  <c r="F768" i="5"/>
  <c r="E754" i="5"/>
  <c r="F759" i="5"/>
  <c r="E762" i="5"/>
  <c r="F767" i="5"/>
  <c r="E757" i="5"/>
  <c r="E696" i="5"/>
  <c r="F696" i="5"/>
  <c r="E694" i="5"/>
  <c r="F694" i="5"/>
  <c r="F686" i="5"/>
  <c r="E409" i="5"/>
  <c r="F409" i="5"/>
  <c r="E395" i="5"/>
  <c r="E399" i="5"/>
  <c r="E403" i="5"/>
  <c r="E407" i="5"/>
  <c r="F407" i="5"/>
  <c r="F395" i="5"/>
  <c r="F399" i="5"/>
  <c r="F403" i="5"/>
  <c r="F1433" i="5"/>
  <c r="E1428" i="5"/>
  <c r="F1425" i="5"/>
  <c r="E1420" i="5"/>
  <c r="F1417" i="5"/>
  <c r="E1412" i="5"/>
  <c r="F1409" i="5"/>
  <c r="E1404" i="5"/>
  <c r="F1401" i="5"/>
  <c r="E1396" i="5"/>
  <c r="F1393" i="5"/>
  <c r="E1388" i="5"/>
  <c r="F1385" i="5"/>
  <c r="E1380" i="5"/>
  <c r="F1377" i="5"/>
  <c r="E1372" i="5"/>
  <c r="F1369" i="5"/>
  <c r="E1364" i="5"/>
  <c r="F1361" i="5"/>
  <c r="E1356" i="5"/>
  <c r="F1353" i="5"/>
  <c r="E1348" i="5"/>
  <c r="F1345" i="5"/>
  <c r="E1340" i="5"/>
  <c r="F1337" i="5"/>
  <c r="E1332" i="5"/>
  <c r="F1329" i="5"/>
  <c r="E1324" i="5"/>
  <c r="F1321" i="5"/>
  <c r="E1316" i="5"/>
  <c r="F1313" i="5"/>
  <c r="E1308" i="5"/>
  <c r="F1305" i="5"/>
  <c r="E1300" i="5"/>
  <c r="F1297" i="5"/>
  <c r="E1292" i="5"/>
  <c r="F1289" i="5"/>
  <c r="E1284" i="5"/>
  <c r="F1281" i="5"/>
  <c r="E1276" i="5"/>
  <c r="F1273" i="5"/>
  <c r="E1268" i="5"/>
  <c r="F1265" i="5"/>
  <c r="E1260" i="5"/>
  <c r="E1256" i="5"/>
  <c r="E1252" i="5"/>
  <c r="E1248" i="5"/>
  <c r="E1240" i="5"/>
  <c r="E1239" i="5"/>
  <c r="F1240" i="5"/>
  <c r="E1229" i="5"/>
  <c r="F1230" i="5"/>
  <c r="E1232" i="5"/>
  <c r="E1231" i="5"/>
  <c r="F1232" i="5"/>
  <c r="E1221" i="5"/>
  <c r="F1222" i="5"/>
  <c r="E1224" i="5"/>
  <c r="E1223" i="5"/>
  <c r="F1224" i="5"/>
  <c r="E1213" i="5"/>
  <c r="F1214" i="5"/>
  <c r="E1216" i="5"/>
  <c r="E1215" i="5"/>
  <c r="F1216" i="5"/>
  <c r="E1205" i="5"/>
  <c r="F1206" i="5"/>
  <c r="E1208" i="5"/>
  <c r="E1207" i="5"/>
  <c r="F1208" i="5"/>
  <c r="E1197" i="5"/>
  <c r="F1198" i="5"/>
  <c r="E1200" i="5"/>
  <c r="E1199" i="5"/>
  <c r="F1200" i="5"/>
  <c r="E1189" i="5"/>
  <c r="F1190" i="5"/>
  <c r="E1192" i="5"/>
  <c r="E1191" i="5"/>
  <c r="F1192" i="5"/>
  <c r="E1181" i="5"/>
  <c r="F1182" i="5"/>
  <c r="E1184" i="5"/>
  <c r="E1183" i="5"/>
  <c r="F1184" i="5"/>
  <c r="E1173" i="5"/>
  <c r="F1174" i="5"/>
  <c r="E1176" i="5"/>
  <c r="E1175" i="5"/>
  <c r="F1176" i="5"/>
  <c r="E1165" i="5"/>
  <c r="F1166" i="5"/>
  <c r="E1168" i="5"/>
  <c r="E1167" i="5"/>
  <c r="F1168" i="5"/>
  <c r="F1158" i="5"/>
  <c r="E1160" i="5"/>
  <c r="E1159" i="5"/>
  <c r="F1160" i="5"/>
  <c r="F1150" i="5"/>
  <c r="E1152" i="5"/>
  <c r="E1151" i="5"/>
  <c r="F1152" i="5"/>
  <c r="F1142" i="5"/>
  <c r="E1144" i="5"/>
  <c r="E1143" i="5"/>
  <c r="F1144" i="5"/>
  <c r="F1134" i="5"/>
  <c r="E1136" i="5"/>
  <c r="E1135" i="5"/>
  <c r="F1136" i="5"/>
  <c r="F1126" i="5"/>
  <c r="E1128" i="5"/>
  <c r="E1127" i="5"/>
  <c r="F1128" i="5"/>
  <c r="F1118" i="5"/>
  <c r="E1120" i="5"/>
  <c r="E1119" i="5"/>
  <c r="F1120" i="5"/>
  <c r="F1110" i="5"/>
  <c r="E1112" i="5"/>
  <c r="E1111" i="5"/>
  <c r="F1112" i="5"/>
  <c r="F1102" i="5"/>
  <c r="E1104" i="5"/>
  <c r="E1103" i="5"/>
  <c r="F1104" i="5"/>
  <c r="F1094" i="5"/>
  <c r="E1096" i="5"/>
  <c r="E1095" i="5"/>
  <c r="F1096" i="5"/>
  <c r="F1086" i="5"/>
  <c r="E1088" i="5"/>
  <c r="E1087" i="5"/>
  <c r="F1088" i="5"/>
  <c r="F1078" i="5"/>
  <c r="E1080" i="5"/>
  <c r="E1067" i="5"/>
  <c r="F1068" i="5"/>
  <c r="E1071" i="5"/>
  <c r="F1072" i="5"/>
  <c r="E1075" i="5"/>
  <c r="F1076" i="5"/>
  <c r="E1079" i="5"/>
  <c r="F1080" i="5"/>
  <c r="E1076" i="5"/>
  <c r="E1065" i="5"/>
  <c r="E854" i="5"/>
  <c r="F859" i="5"/>
  <c r="E838" i="5"/>
  <c r="E822" i="5"/>
  <c r="E806" i="5"/>
  <c r="E790" i="5"/>
  <c r="E774" i="5"/>
  <c r="E758" i="5"/>
  <c r="F755" i="5"/>
  <c r="F1549" i="5"/>
  <c r="F1545" i="5"/>
  <c r="F1541" i="5"/>
  <c r="F1537" i="5"/>
  <c r="F1533" i="5"/>
  <c r="F1529" i="5"/>
  <c r="F1525" i="5"/>
  <c r="F1521" i="5"/>
  <c r="F1517" i="5"/>
  <c r="F1513" i="5"/>
  <c r="F1509" i="5"/>
  <c r="F1505" i="5"/>
  <c r="F1501" i="5"/>
  <c r="F1497" i="5"/>
  <c r="F1493" i="5"/>
  <c r="F1489" i="5"/>
  <c r="F1485" i="5"/>
  <c r="F1481" i="5"/>
  <c r="F1477" i="5"/>
  <c r="F1473" i="5"/>
  <c r="F1469" i="5"/>
  <c r="F1465" i="5"/>
  <c r="F1461" i="5"/>
  <c r="F1457" i="5"/>
  <c r="F1453" i="5"/>
  <c r="E1433" i="5"/>
  <c r="F1431" i="5"/>
  <c r="F1428" i="5"/>
  <c r="E1425" i="5"/>
  <c r="F1423" i="5"/>
  <c r="F1420" i="5"/>
  <c r="E1417" i="5"/>
  <c r="F1415" i="5"/>
  <c r="F1412" i="5"/>
  <c r="E1409" i="5"/>
  <c r="F1407" i="5"/>
  <c r="F1404" i="5"/>
  <c r="E1401" i="5"/>
  <c r="F1399" i="5"/>
  <c r="F1396" i="5"/>
  <c r="E1393" i="5"/>
  <c r="F1391" i="5"/>
  <c r="F1388" i="5"/>
  <c r="E1385" i="5"/>
  <c r="F1383" i="5"/>
  <c r="F1380" i="5"/>
  <c r="E1377" i="5"/>
  <c r="F1375" i="5"/>
  <c r="F1372" i="5"/>
  <c r="E1369" i="5"/>
  <c r="F1367" i="5"/>
  <c r="F1364" i="5"/>
  <c r="E1361" i="5"/>
  <c r="F1359" i="5"/>
  <c r="F1356" i="5"/>
  <c r="E1353" i="5"/>
  <c r="F1351" i="5"/>
  <c r="F1348" i="5"/>
  <c r="E1345" i="5"/>
  <c r="F1343" i="5"/>
  <c r="F1340" i="5"/>
  <c r="E1337" i="5"/>
  <c r="F1335" i="5"/>
  <c r="F1332" i="5"/>
  <c r="E1329" i="5"/>
  <c r="F1327" i="5"/>
  <c r="F1324" i="5"/>
  <c r="E1321" i="5"/>
  <c r="F1319" i="5"/>
  <c r="F1316" i="5"/>
  <c r="E1313" i="5"/>
  <c r="F1311" i="5"/>
  <c r="F1308" i="5"/>
  <c r="E1305" i="5"/>
  <c r="F1303" i="5"/>
  <c r="F1300" i="5"/>
  <c r="E1297" i="5"/>
  <c r="F1295" i="5"/>
  <c r="F1292" i="5"/>
  <c r="E1289" i="5"/>
  <c r="F1287" i="5"/>
  <c r="F1284" i="5"/>
  <c r="E1281" i="5"/>
  <c r="F1279" i="5"/>
  <c r="F1276" i="5"/>
  <c r="E1273" i="5"/>
  <c r="F1271" i="5"/>
  <c r="F1268" i="5"/>
  <c r="E1265" i="5"/>
  <c r="F1263" i="5"/>
  <c r="F1260" i="5"/>
  <c r="E1257" i="5"/>
  <c r="F1255" i="5"/>
  <c r="E1254" i="5"/>
  <c r="F1252" i="5"/>
  <c r="E1249" i="5"/>
  <c r="F1247" i="5"/>
  <c r="E1246" i="5"/>
  <c r="E1238" i="5"/>
  <c r="F1245" i="5"/>
  <c r="F1237" i="5"/>
  <c r="F1229" i="5"/>
  <c r="F1221" i="5"/>
  <c r="F1213" i="5"/>
  <c r="F1205" i="5"/>
  <c r="F1197" i="5"/>
  <c r="F1189" i="5"/>
  <c r="F1181" i="5"/>
  <c r="F1173" i="5"/>
  <c r="F1165" i="5"/>
  <c r="E1157" i="5"/>
  <c r="E1149" i="5"/>
  <c r="E1141" i="5"/>
  <c r="E1133" i="5"/>
  <c r="E1125" i="5"/>
  <c r="E1117" i="5"/>
  <c r="E1109" i="5"/>
  <c r="E1101" i="5"/>
  <c r="E1093" i="5"/>
  <c r="E1085" i="5"/>
  <c r="F1073" i="5"/>
  <c r="E1069" i="5"/>
  <c r="F854" i="5"/>
  <c r="E856" i="5"/>
  <c r="F856" i="5"/>
  <c r="E850" i="5"/>
  <c r="E855" i="5"/>
  <c r="F855" i="5"/>
  <c r="F838" i="5"/>
  <c r="E840" i="5"/>
  <c r="E839" i="5"/>
  <c r="F840" i="5"/>
  <c r="E834" i="5"/>
  <c r="F839" i="5"/>
  <c r="F822" i="5"/>
  <c r="E824" i="5"/>
  <c r="E823" i="5"/>
  <c r="F824" i="5"/>
  <c r="E818" i="5"/>
  <c r="F823" i="5"/>
  <c r="F806" i="5"/>
  <c r="E808" i="5"/>
  <c r="E807" i="5"/>
  <c r="F808" i="5"/>
  <c r="E802" i="5"/>
  <c r="F807" i="5"/>
  <c r="F790" i="5"/>
  <c r="E792" i="5"/>
  <c r="E791" i="5"/>
  <c r="F792" i="5"/>
  <c r="E786" i="5"/>
  <c r="F791" i="5"/>
  <c r="F774" i="5"/>
  <c r="E776" i="5"/>
  <c r="E775" i="5"/>
  <c r="F776" i="5"/>
  <c r="E770" i="5"/>
  <c r="F775" i="5"/>
  <c r="E473" i="5"/>
  <c r="F473" i="5"/>
  <c r="E471" i="5"/>
  <c r="F472" i="5"/>
  <c r="F471" i="5"/>
  <c r="F463" i="5"/>
  <c r="F467" i="5"/>
  <c r="F1061" i="5"/>
  <c r="E1056" i="5"/>
  <c r="F1053" i="5"/>
  <c r="E1048" i="5"/>
  <c r="F1045" i="5"/>
  <c r="E1040" i="5"/>
  <c r="F1037" i="5"/>
  <c r="E1032" i="5"/>
  <c r="F1029" i="5"/>
  <c r="E1024" i="5"/>
  <c r="F1021" i="5"/>
  <c r="E1016" i="5"/>
  <c r="F1013" i="5"/>
  <c r="E1008" i="5"/>
  <c r="F1005" i="5"/>
  <c r="E1000" i="5"/>
  <c r="F997" i="5"/>
  <c r="E992" i="5"/>
  <c r="F989" i="5"/>
  <c r="E984" i="5"/>
  <c r="F981" i="5"/>
  <c r="E976" i="5"/>
  <c r="F973" i="5"/>
  <c r="E968" i="5"/>
  <c r="F965" i="5"/>
  <c r="E960" i="5"/>
  <c r="F957" i="5"/>
  <c r="E952" i="5"/>
  <c r="F949" i="5"/>
  <c r="E944" i="5"/>
  <c r="F941" i="5"/>
  <c r="F922" i="5"/>
  <c r="E936" i="5"/>
  <c r="F933" i="5"/>
  <c r="E928" i="5"/>
  <c r="F925" i="5"/>
  <c r="F921" i="5"/>
  <c r="F917" i="5"/>
  <c r="F913" i="5"/>
  <c r="E909" i="5"/>
  <c r="F909" i="5"/>
  <c r="E905" i="5"/>
  <c r="F905" i="5"/>
  <c r="E901" i="5"/>
  <c r="F901" i="5"/>
  <c r="E897" i="5"/>
  <c r="F897" i="5"/>
  <c r="E893" i="5"/>
  <c r="F893" i="5"/>
  <c r="E889" i="5"/>
  <c r="F889" i="5"/>
  <c r="E885" i="5"/>
  <c r="F885" i="5"/>
  <c r="E881" i="5"/>
  <c r="F881" i="5"/>
  <c r="E877" i="5"/>
  <c r="F877" i="5"/>
  <c r="E873" i="5"/>
  <c r="F873" i="5"/>
  <c r="E869" i="5"/>
  <c r="E861" i="5"/>
  <c r="E853" i="5"/>
  <c r="E845" i="5"/>
  <c r="E837" i="5"/>
  <c r="E829" i="5"/>
  <c r="E821" i="5"/>
  <c r="E813" i="5"/>
  <c r="E805" i="5"/>
  <c r="E797" i="5"/>
  <c r="E789" i="5"/>
  <c r="E781" i="5"/>
  <c r="E773" i="5"/>
  <c r="E765" i="5"/>
  <c r="E761" i="5"/>
  <c r="F754" i="5"/>
  <c r="E724" i="5"/>
  <c r="F724" i="5"/>
  <c r="E723" i="5"/>
  <c r="E708" i="5"/>
  <c r="F708" i="5"/>
  <c r="E706" i="5"/>
  <c r="E692" i="5"/>
  <c r="F692" i="5"/>
  <c r="E690" i="5"/>
  <c r="F459" i="5"/>
  <c r="E457" i="5"/>
  <c r="F457" i="5"/>
  <c r="E455" i="5"/>
  <c r="F455" i="5"/>
  <c r="F447" i="5"/>
  <c r="E393" i="5"/>
  <c r="E392" i="5"/>
  <c r="F393" i="5"/>
  <c r="F389" i="5"/>
  <c r="F392" i="5"/>
  <c r="F381" i="5"/>
  <c r="F386" i="5"/>
  <c r="E391" i="5"/>
  <c r="E389" i="5"/>
  <c r="E380" i="5"/>
  <c r="F1161" i="5"/>
  <c r="F1157" i="5"/>
  <c r="F1153" i="5"/>
  <c r="F1149" i="5"/>
  <c r="F1145" i="5"/>
  <c r="F1141" i="5"/>
  <c r="F1137" i="5"/>
  <c r="F1133" i="5"/>
  <c r="F1129" i="5"/>
  <c r="F1125" i="5"/>
  <c r="F1121" i="5"/>
  <c r="F1117" i="5"/>
  <c r="F1113" i="5"/>
  <c r="F1109" i="5"/>
  <c r="F1105" i="5"/>
  <c r="F1101" i="5"/>
  <c r="F1097" i="5"/>
  <c r="F1093" i="5"/>
  <c r="F1089" i="5"/>
  <c r="F1085" i="5"/>
  <c r="F1081" i="5"/>
  <c r="F1077" i="5"/>
  <c r="E1072" i="5"/>
  <c r="F1069" i="5"/>
  <c r="E1064" i="5"/>
  <c r="E1061" i="5"/>
  <c r="F1059" i="5"/>
  <c r="E1058" i="5"/>
  <c r="F1056" i="5"/>
  <c r="E1053" i="5"/>
  <c r="F1051" i="5"/>
  <c r="E1050" i="5"/>
  <c r="F1048" i="5"/>
  <c r="E1045" i="5"/>
  <c r="F1043" i="5"/>
  <c r="E1042" i="5"/>
  <c r="F1040" i="5"/>
  <c r="E1037" i="5"/>
  <c r="F1035" i="5"/>
  <c r="E1034" i="5"/>
  <c r="F1032" i="5"/>
  <c r="E1029" i="5"/>
  <c r="F1027" i="5"/>
  <c r="E1026" i="5"/>
  <c r="F1024" i="5"/>
  <c r="E1021" i="5"/>
  <c r="F1019" i="5"/>
  <c r="E1018" i="5"/>
  <c r="F1016" i="5"/>
  <c r="E1013" i="5"/>
  <c r="F1011" i="5"/>
  <c r="E1010" i="5"/>
  <c r="F1008" i="5"/>
  <c r="E1005" i="5"/>
  <c r="F1003" i="5"/>
  <c r="E1002" i="5"/>
  <c r="F1000" i="5"/>
  <c r="E997" i="5"/>
  <c r="F995" i="5"/>
  <c r="E994" i="5"/>
  <c r="F992" i="5"/>
  <c r="E989" i="5"/>
  <c r="F987" i="5"/>
  <c r="E986" i="5"/>
  <c r="F984" i="5"/>
  <c r="E981" i="5"/>
  <c r="F979" i="5"/>
  <c r="E978" i="5"/>
  <c r="F976" i="5"/>
  <c r="E973" i="5"/>
  <c r="F971" i="5"/>
  <c r="E970" i="5"/>
  <c r="F968" i="5"/>
  <c r="E965" i="5"/>
  <c r="F963" i="5"/>
  <c r="E962" i="5"/>
  <c r="F960" i="5"/>
  <c r="E957" i="5"/>
  <c r="F955" i="5"/>
  <c r="E954" i="5"/>
  <c r="F952" i="5"/>
  <c r="E949" i="5"/>
  <c r="E920" i="5"/>
  <c r="E916" i="5"/>
  <c r="E912" i="5"/>
  <c r="F906" i="5"/>
  <c r="E908" i="5"/>
  <c r="F902" i="5"/>
  <c r="E904" i="5"/>
  <c r="F898" i="5"/>
  <c r="E900" i="5"/>
  <c r="F894" i="5"/>
  <c r="E896" i="5"/>
  <c r="F890" i="5"/>
  <c r="E892" i="5"/>
  <c r="F886" i="5"/>
  <c r="E888" i="5"/>
  <c r="F882" i="5"/>
  <c r="E884" i="5"/>
  <c r="F878" i="5"/>
  <c r="E880" i="5"/>
  <c r="F874" i="5"/>
  <c r="E876" i="5"/>
  <c r="F870" i="5"/>
  <c r="E872" i="5"/>
  <c r="F866" i="5"/>
  <c r="G866" i="5" s="1"/>
  <c r="E868" i="5"/>
  <c r="F858" i="5"/>
  <c r="E860" i="5"/>
  <c r="F850" i="5"/>
  <c r="E852" i="5"/>
  <c r="E851" i="5"/>
  <c r="F852" i="5"/>
  <c r="F842" i="5"/>
  <c r="E844" i="5"/>
  <c r="E843" i="5"/>
  <c r="F844" i="5"/>
  <c r="F834" i="5"/>
  <c r="E836" i="5"/>
  <c r="E835" i="5"/>
  <c r="F836" i="5"/>
  <c r="F826" i="5"/>
  <c r="E828" i="5"/>
  <c r="E827" i="5"/>
  <c r="F828" i="5"/>
  <c r="F818" i="5"/>
  <c r="E820" i="5"/>
  <c r="E819" i="5"/>
  <c r="F820" i="5"/>
  <c r="F810" i="5"/>
  <c r="E812" i="5"/>
  <c r="E811" i="5"/>
  <c r="F812" i="5"/>
  <c r="F802" i="5"/>
  <c r="E804" i="5"/>
  <c r="E803" i="5"/>
  <c r="F804" i="5"/>
  <c r="F794" i="5"/>
  <c r="E796" i="5"/>
  <c r="E795" i="5"/>
  <c r="F796" i="5"/>
  <c r="F786" i="5"/>
  <c r="E788" i="5"/>
  <c r="E787" i="5"/>
  <c r="F788" i="5"/>
  <c r="F778" i="5"/>
  <c r="E780" i="5"/>
  <c r="E779" i="5"/>
  <c r="F780" i="5"/>
  <c r="F770" i="5"/>
  <c r="E772" i="5"/>
  <c r="E771" i="5"/>
  <c r="F772" i="5"/>
  <c r="F762" i="5"/>
  <c r="E764" i="5"/>
  <c r="E751" i="5"/>
  <c r="F752" i="5"/>
  <c r="E755" i="5"/>
  <c r="F756" i="5"/>
  <c r="E759" i="5"/>
  <c r="F760" i="5"/>
  <c r="E763" i="5"/>
  <c r="F764" i="5"/>
  <c r="E760" i="5"/>
  <c r="E749" i="5"/>
  <c r="F722" i="5"/>
  <c r="E720" i="5"/>
  <c r="F718" i="5"/>
  <c r="F698" i="5"/>
  <c r="E704" i="5"/>
  <c r="F704" i="5"/>
  <c r="E702" i="5"/>
  <c r="F682" i="5"/>
  <c r="E688" i="5"/>
  <c r="F688" i="5"/>
  <c r="E674" i="5"/>
  <c r="E678" i="5"/>
  <c r="E682" i="5"/>
  <c r="E686" i="5"/>
  <c r="F679" i="5"/>
  <c r="E676" i="5"/>
  <c r="F443" i="5"/>
  <c r="E441" i="5"/>
  <c r="F441" i="5"/>
  <c r="E439" i="5"/>
  <c r="F439" i="5"/>
  <c r="F431" i="5"/>
  <c r="F400" i="5"/>
  <c r="F384" i="5"/>
  <c r="F1074" i="5"/>
  <c r="F1066" i="5"/>
  <c r="F1054" i="5"/>
  <c r="F1046" i="5"/>
  <c r="E1060" i="5"/>
  <c r="F1057" i="5"/>
  <c r="F1038" i="5"/>
  <c r="E1052" i="5"/>
  <c r="F1049" i="5"/>
  <c r="F1030" i="5"/>
  <c r="E1044" i="5"/>
  <c r="F1041" i="5"/>
  <c r="F1022" i="5"/>
  <c r="E1036" i="5"/>
  <c r="F1033" i="5"/>
  <c r="F1014" i="5"/>
  <c r="E1028" i="5"/>
  <c r="F1025" i="5"/>
  <c r="F1006" i="5"/>
  <c r="E1020" i="5"/>
  <c r="F1017" i="5"/>
  <c r="F998" i="5"/>
  <c r="E1012" i="5"/>
  <c r="F1009" i="5"/>
  <c r="F990" i="5"/>
  <c r="E1004" i="5"/>
  <c r="F1001" i="5"/>
  <c r="F982" i="5"/>
  <c r="E996" i="5"/>
  <c r="F993" i="5"/>
  <c r="F974" i="5"/>
  <c r="E988" i="5"/>
  <c r="F985" i="5"/>
  <c r="F966" i="5"/>
  <c r="E980" i="5"/>
  <c r="F977" i="5"/>
  <c r="F958" i="5"/>
  <c r="E972" i="5"/>
  <c r="F969" i="5"/>
  <c r="F950" i="5"/>
  <c r="E964" i="5"/>
  <c r="F961" i="5"/>
  <c r="F942" i="5"/>
  <c r="E956" i="5"/>
  <c r="F953" i="5"/>
  <c r="F934" i="5"/>
  <c r="E948" i="5"/>
  <c r="F945" i="5"/>
  <c r="F926" i="5"/>
  <c r="E940" i="5"/>
  <c r="E923" i="5"/>
  <c r="F937" i="5"/>
  <c r="F918" i="5"/>
  <c r="E932" i="5"/>
  <c r="E915" i="5"/>
  <c r="F929" i="5"/>
  <c r="F910" i="5"/>
  <c r="F908" i="5"/>
  <c r="F904" i="5"/>
  <c r="F900" i="5"/>
  <c r="F896" i="5"/>
  <c r="F892" i="5"/>
  <c r="F888" i="5"/>
  <c r="F884" i="5"/>
  <c r="F880" i="5"/>
  <c r="F876" i="5"/>
  <c r="F872" i="5"/>
  <c r="F868" i="5"/>
  <c r="F860" i="5"/>
  <c r="E865" i="5"/>
  <c r="E857" i="5"/>
  <c r="E849" i="5"/>
  <c r="E841" i="5"/>
  <c r="E833" i="5"/>
  <c r="E825" i="5"/>
  <c r="E817" i="5"/>
  <c r="E809" i="5"/>
  <c r="E801" i="5"/>
  <c r="E793" i="5"/>
  <c r="E785" i="5"/>
  <c r="E777" i="5"/>
  <c r="E769" i="5"/>
  <c r="F757" i="5"/>
  <c r="E753" i="5"/>
  <c r="F723" i="5"/>
  <c r="F715" i="5"/>
  <c r="E719" i="5"/>
  <c r="E716" i="5"/>
  <c r="F716" i="5"/>
  <c r="E715" i="5"/>
  <c r="E700" i="5"/>
  <c r="F700" i="5"/>
  <c r="E698" i="5"/>
  <c r="F678" i="5"/>
  <c r="F681" i="5"/>
  <c r="F451" i="5"/>
  <c r="E425" i="5"/>
  <c r="F425" i="5"/>
  <c r="E423" i="5"/>
  <c r="F423" i="5"/>
  <c r="F415" i="5"/>
  <c r="F745" i="5"/>
  <c r="E740" i="5"/>
  <c r="F737" i="5"/>
  <c r="E732" i="5"/>
  <c r="F729" i="5"/>
  <c r="E711" i="5"/>
  <c r="E707" i="5"/>
  <c r="E703" i="5"/>
  <c r="E699" i="5"/>
  <c r="E695" i="5"/>
  <c r="E691" i="5"/>
  <c r="E687" i="5"/>
  <c r="E683" i="5"/>
  <c r="E675" i="5"/>
  <c r="E667" i="5"/>
  <c r="E666" i="5"/>
  <c r="F667" i="5"/>
  <c r="E659" i="5"/>
  <c r="E658" i="5"/>
  <c r="F659" i="5"/>
  <c r="E651" i="5"/>
  <c r="E650" i="5"/>
  <c r="F651" i="5"/>
  <c r="E643" i="5"/>
  <c r="E642" i="5"/>
  <c r="F643" i="5"/>
  <c r="E635" i="5"/>
  <c r="E634" i="5"/>
  <c r="F635" i="5"/>
  <c r="E627" i="5"/>
  <c r="E626" i="5"/>
  <c r="F627" i="5"/>
  <c r="E619" i="5"/>
  <c r="E618" i="5"/>
  <c r="F619" i="5"/>
  <c r="E611" i="5"/>
  <c r="G611" i="5" s="1"/>
  <c r="E610" i="5"/>
  <c r="F611" i="5"/>
  <c r="E603" i="5"/>
  <c r="E602" i="5"/>
  <c r="G602" i="5" s="1"/>
  <c r="F603" i="5"/>
  <c r="E595" i="5"/>
  <c r="E594" i="5"/>
  <c r="F595" i="5"/>
  <c r="E587" i="5"/>
  <c r="E586" i="5"/>
  <c r="F587" i="5"/>
  <c r="E579" i="5"/>
  <c r="E578" i="5"/>
  <c r="F579" i="5"/>
  <c r="E571" i="5"/>
  <c r="E570" i="5"/>
  <c r="G570" i="5" s="1"/>
  <c r="F571" i="5"/>
  <c r="E563" i="5"/>
  <c r="E562" i="5"/>
  <c r="F563" i="5"/>
  <c r="E555" i="5"/>
  <c r="E554" i="5"/>
  <c r="F555" i="5"/>
  <c r="E547" i="5"/>
  <c r="E546" i="5"/>
  <c r="F547" i="5"/>
  <c r="E539" i="5"/>
  <c r="E538" i="5"/>
  <c r="F539" i="5"/>
  <c r="E531" i="5"/>
  <c r="E530" i="5"/>
  <c r="F531" i="5"/>
  <c r="G531" i="5" s="1"/>
  <c r="E523" i="5"/>
  <c r="E522" i="5"/>
  <c r="F523" i="5"/>
  <c r="E520" i="5"/>
  <c r="E519" i="5"/>
  <c r="F520" i="5"/>
  <c r="E518" i="5"/>
  <c r="F519" i="5"/>
  <c r="F517" i="5"/>
  <c r="E515" i="5"/>
  <c r="F516" i="5"/>
  <c r="F515" i="5"/>
  <c r="E514" i="5"/>
  <c r="E504" i="5"/>
  <c r="E503" i="5"/>
  <c r="F504" i="5"/>
  <c r="E501" i="5"/>
  <c r="F499" i="5"/>
  <c r="F501" i="5"/>
  <c r="F498" i="5"/>
  <c r="E498" i="5"/>
  <c r="E486" i="5"/>
  <c r="E488" i="5"/>
  <c r="E487" i="5"/>
  <c r="F488" i="5"/>
  <c r="E485" i="5"/>
  <c r="E482" i="5"/>
  <c r="F485" i="5"/>
  <c r="E470" i="5"/>
  <c r="E469" i="5"/>
  <c r="F469" i="5"/>
  <c r="E467" i="5"/>
  <c r="E453" i="5"/>
  <c r="F453" i="5"/>
  <c r="E451" i="5"/>
  <c r="E437" i="5"/>
  <c r="F437" i="5"/>
  <c r="E435" i="5"/>
  <c r="E421" i="5"/>
  <c r="F421" i="5"/>
  <c r="E419" i="5"/>
  <c r="E276" i="5"/>
  <c r="E275" i="5"/>
  <c r="F276" i="5"/>
  <c r="F275" i="5"/>
  <c r="F266" i="5"/>
  <c r="E269" i="5"/>
  <c r="F869" i="5"/>
  <c r="F865" i="5"/>
  <c r="F861" i="5"/>
  <c r="F857" i="5"/>
  <c r="F853" i="5"/>
  <c r="F849" i="5"/>
  <c r="F845" i="5"/>
  <c r="F841" i="5"/>
  <c r="F837" i="5"/>
  <c r="F833" i="5"/>
  <c r="F829" i="5"/>
  <c r="F825" i="5"/>
  <c r="F821" i="5"/>
  <c r="F817" i="5"/>
  <c r="F813" i="5"/>
  <c r="F809" i="5"/>
  <c r="F805" i="5"/>
  <c r="F801" i="5"/>
  <c r="F797" i="5"/>
  <c r="F793" i="5"/>
  <c r="F789" i="5"/>
  <c r="F785" i="5"/>
  <c r="F781" i="5"/>
  <c r="F777" i="5"/>
  <c r="F773" i="5"/>
  <c r="F769" i="5"/>
  <c r="F765" i="5"/>
  <c r="F761" i="5"/>
  <c r="E756" i="5"/>
  <c r="F753" i="5"/>
  <c r="E748" i="5"/>
  <c r="E745" i="5"/>
  <c r="F743" i="5"/>
  <c r="E742" i="5"/>
  <c r="F740" i="5"/>
  <c r="E737" i="5"/>
  <c r="F735" i="5"/>
  <c r="E734" i="5"/>
  <c r="F732" i="5"/>
  <c r="E729" i="5"/>
  <c r="F727" i="5"/>
  <c r="E726" i="5"/>
  <c r="E721" i="5"/>
  <c r="F719" i="5"/>
  <c r="E718" i="5"/>
  <c r="E713" i="5"/>
  <c r="F711" i="5"/>
  <c r="F725" i="5"/>
  <c r="F707" i="5"/>
  <c r="F721" i="5"/>
  <c r="F703" i="5"/>
  <c r="F717" i="5"/>
  <c r="F699" i="5"/>
  <c r="F713" i="5"/>
  <c r="F695" i="5"/>
  <c r="F709" i="5"/>
  <c r="F691" i="5"/>
  <c r="F705" i="5"/>
  <c r="F687" i="5"/>
  <c r="F701" i="5"/>
  <c r="F683" i="5"/>
  <c r="F697" i="5"/>
  <c r="F693" i="5"/>
  <c r="F675" i="5"/>
  <c r="F689" i="5"/>
  <c r="F685" i="5"/>
  <c r="E680" i="5"/>
  <c r="F677" i="5"/>
  <c r="E672" i="5"/>
  <c r="F669" i="5"/>
  <c r="E664" i="5"/>
  <c r="F661" i="5"/>
  <c r="E656" i="5"/>
  <c r="F653" i="5"/>
  <c r="E648" i="5"/>
  <c r="F645" i="5"/>
  <c r="E640" i="5"/>
  <c r="F637" i="5"/>
  <c r="E632" i="5"/>
  <c r="F629" i="5"/>
  <c r="E624" i="5"/>
  <c r="F621" i="5"/>
  <c r="E616" i="5"/>
  <c r="F613" i="5"/>
  <c r="E608" i="5"/>
  <c r="F605" i="5"/>
  <c r="E600" i="5"/>
  <c r="F597" i="5"/>
  <c r="E592" i="5"/>
  <c r="F589" i="5"/>
  <c r="E584" i="5"/>
  <c r="F581" i="5"/>
  <c r="E576" i="5"/>
  <c r="F573" i="5"/>
  <c r="E568" i="5"/>
  <c r="F565" i="5"/>
  <c r="E560" i="5"/>
  <c r="G560" i="5" s="1"/>
  <c r="F557" i="5"/>
  <c r="E552" i="5"/>
  <c r="F549" i="5"/>
  <c r="E544" i="5"/>
  <c r="F541" i="5"/>
  <c r="E536" i="5"/>
  <c r="F533" i="5"/>
  <c r="E528" i="5"/>
  <c r="F525" i="5"/>
  <c r="E516" i="5"/>
  <c r="F513" i="5"/>
  <c r="E499" i="5"/>
  <c r="E483" i="5"/>
  <c r="E481" i="5"/>
  <c r="F481" i="5"/>
  <c r="E479" i="5"/>
  <c r="F480" i="5"/>
  <c r="E465" i="5"/>
  <c r="F465" i="5"/>
  <c r="E463" i="5"/>
  <c r="E449" i="5"/>
  <c r="F449" i="5"/>
  <c r="E447" i="5"/>
  <c r="E433" i="5"/>
  <c r="F433" i="5"/>
  <c r="E431" i="5"/>
  <c r="E417" i="5"/>
  <c r="F417" i="5"/>
  <c r="E415" i="5"/>
  <c r="F396" i="5"/>
  <c r="E388" i="5"/>
  <c r="F758" i="5"/>
  <c r="F750" i="5"/>
  <c r="F738" i="5"/>
  <c r="F730" i="5"/>
  <c r="E744" i="5"/>
  <c r="F741" i="5"/>
  <c r="E736" i="5"/>
  <c r="F733" i="5"/>
  <c r="E728" i="5"/>
  <c r="E709" i="5"/>
  <c r="E705" i="5"/>
  <c r="E701" i="5"/>
  <c r="E697" i="5"/>
  <c r="E693" i="5"/>
  <c r="E689" i="5"/>
  <c r="E685" i="5"/>
  <c r="E681" i="5"/>
  <c r="E677" i="5"/>
  <c r="E673" i="5"/>
  <c r="E669" i="5"/>
  <c r="F666" i="5"/>
  <c r="E679" i="5"/>
  <c r="E661" i="5"/>
  <c r="F658" i="5"/>
  <c r="E671" i="5"/>
  <c r="E653" i="5"/>
  <c r="F650" i="5"/>
  <c r="E663" i="5"/>
  <c r="E662" i="5"/>
  <c r="F663" i="5"/>
  <c r="E645" i="5"/>
  <c r="F642" i="5"/>
  <c r="E655" i="5"/>
  <c r="E654" i="5"/>
  <c r="F655" i="5"/>
  <c r="E637" i="5"/>
  <c r="F634" i="5"/>
  <c r="E647" i="5"/>
  <c r="E646" i="5"/>
  <c r="F647" i="5"/>
  <c r="E629" i="5"/>
  <c r="F626" i="5"/>
  <c r="E639" i="5"/>
  <c r="E638" i="5"/>
  <c r="F639" i="5"/>
  <c r="E621" i="5"/>
  <c r="F618" i="5"/>
  <c r="E631" i="5"/>
  <c r="E630" i="5"/>
  <c r="F631" i="5"/>
  <c r="E613" i="5"/>
  <c r="F610" i="5"/>
  <c r="E623" i="5"/>
  <c r="E622" i="5"/>
  <c r="F623" i="5"/>
  <c r="E605" i="5"/>
  <c r="F602" i="5"/>
  <c r="E615" i="5"/>
  <c r="E614" i="5"/>
  <c r="F615" i="5"/>
  <c r="E597" i="5"/>
  <c r="G597" i="5" s="1"/>
  <c r="F594" i="5"/>
  <c r="E607" i="5"/>
  <c r="E606" i="5"/>
  <c r="F607" i="5"/>
  <c r="E589" i="5"/>
  <c r="F586" i="5"/>
  <c r="E599" i="5"/>
  <c r="E598" i="5"/>
  <c r="G598" i="5" s="1"/>
  <c r="F599" i="5"/>
  <c r="E581" i="5"/>
  <c r="F578" i="5"/>
  <c r="E591" i="5"/>
  <c r="E590" i="5"/>
  <c r="F591" i="5"/>
  <c r="E573" i="5"/>
  <c r="F570" i="5"/>
  <c r="E583" i="5"/>
  <c r="E582" i="5"/>
  <c r="F583" i="5"/>
  <c r="E565" i="5"/>
  <c r="G565" i="5" s="1"/>
  <c r="F562" i="5"/>
  <c r="E575" i="5"/>
  <c r="E574" i="5"/>
  <c r="F575" i="5"/>
  <c r="E557" i="5"/>
  <c r="F554" i="5"/>
  <c r="E567" i="5"/>
  <c r="E566" i="5"/>
  <c r="F567" i="5"/>
  <c r="E549" i="5"/>
  <c r="F546" i="5"/>
  <c r="E559" i="5"/>
  <c r="E558" i="5"/>
  <c r="F559" i="5"/>
  <c r="E541" i="5"/>
  <c r="F538" i="5"/>
  <c r="E551" i="5"/>
  <c r="E550" i="5"/>
  <c r="F551" i="5"/>
  <c r="E533" i="5"/>
  <c r="F530" i="5"/>
  <c r="E543" i="5"/>
  <c r="E542" i="5"/>
  <c r="F543" i="5"/>
  <c r="E525" i="5"/>
  <c r="F522" i="5"/>
  <c r="E535" i="5"/>
  <c r="E534" i="5"/>
  <c r="F535" i="5"/>
  <c r="E517" i="5"/>
  <c r="F514" i="5"/>
  <c r="E527" i="5"/>
  <c r="E526" i="5"/>
  <c r="F527" i="5"/>
  <c r="E509" i="5"/>
  <c r="F506" i="5"/>
  <c r="F503" i="5"/>
  <c r="E512" i="5"/>
  <c r="E511" i="5"/>
  <c r="F512" i="5"/>
  <c r="G512" i="5" s="1"/>
  <c r="E510" i="5"/>
  <c r="F511" i="5"/>
  <c r="F509" i="5"/>
  <c r="E507" i="5"/>
  <c r="F508" i="5"/>
  <c r="F507" i="5"/>
  <c r="E506" i="5"/>
  <c r="F487" i="5"/>
  <c r="E496" i="5"/>
  <c r="E495" i="5"/>
  <c r="F496" i="5"/>
  <c r="E493" i="5"/>
  <c r="F492" i="5"/>
  <c r="F491" i="5"/>
  <c r="F493" i="5"/>
  <c r="F490" i="5"/>
  <c r="F489" i="5"/>
  <c r="E490" i="5"/>
  <c r="E478" i="5"/>
  <c r="E477" i="5"/>
  <c r="E474" i="5"/>
  <c r="F477" i="5"/>
  <c r="E461" i="5"/>
  <c r="F461" i="5"/>
  <c r="E459" i="5"/>
  <c r="E445" i="5"/>
  <c r="F445" i="5"/>
  <c r="E443" i="5"/>
  <c r="E429" i="5"/>
  <c r="F429" i="5"/>
  <c r="E427" i="5"/>
  <c r="E413" i="5"/>
  <c r="F413" i="5"/>
  <c r="E411" i="5"/>
  <c r="E385" i="5"/>
  <c r="F274" i="5"/>
  <c r="E468" i="5"/>
  <c r="E464" i="5"/>
  <c r="E460" i="5"/>
  <c r="E456" i="5"/>
  <c r="E452" i="5"/>
  <c r="E448" i="5"/>
  <c r="E444" i="5"/>
  <c r="E440" i="5"/>
  <c r="E436" i="5"/>
  <c r="E432" i="5"/>
  <c r="E428" i="5"/>
  <c r="E424" i="5"/>
  <c r="E420" i="5"/>
  <c r="E416" i="5"/>
  <c r="E412" i="5"/>
  <c r="E408" i="5"/>
  <c r="E405" i="5"/>
  <c r="F406" i="5"/>
  <c r="E404" i="5"/>
  <c r="F405" i="5"/>
  <c r="F394" i="5"/>
  <c r="E386" i="5"/>
  <c r="F387" i="5"/>
  <c r="E387" i="5"/>
  <c r="E310" i="5"/>
  <c r="F311" i="5"/>
  <c r="E305" i="5"/>
  <c r="E307" i="5"/>
  <c r="E309" i="5"/>
  <c r="E311" i="5"/>
  <c r="F292" i="5"/>
  <c r="E295" i="5"/>
  <c r="E294" i="5"/>
  <c r="F295" i="5"/>
  <c r="E289" i="5"/>
  <c r="F294" i="5"/>
  <c r="E279" i="5"/>
  <c r="E278" i="5"/>
  <c r="F279" i="5"/>
  <c r="F278" i="5"/>
  <c r="F684" i="5"/>
  <c r="F680" i="5"/>
  <c r="F676" i="5"/>
  <c r="F672" i="5"/>
  <c r="F668" i="5"/>
  <c r="F664" i="5"/>
  <c r="F660" i="5"/>
  <c r="F656" i="5"/>
  <c r="F652" i="5"/>
  <c r="F648" i="5"/>
  <c r="F644" i="5"/>
  <c r="F640" i="5"/>
  <c r="F636" i="5"/>
  <c r="F632" i="5"/>
  <c r="F628" i="5"/>
  <c r="F624" i="5"/>
  <c r="F620" i="5"/>
  <c r="F616" i="5"/>
  <c r="F612" i="5"/>
  <c r="F608" i="5"/>
  <c r="G608" i="5" s="1"/>
  <c r="F604" i="5"/>
  <c r="F600" i="5"/>
  <c r="F596" i="5"/>
  <c r="F592" i="5"/>
  <c r="F588" i="5"/>
  <c r="F584" i="5"/>
  <c r="F580" i="5"/>
  <c r="F576" i="5"/>
  <c r="F572" i="5"/>
  <c r="F568" i="5"/>
  <c r="F564" i="5"/>
  <c r="F560" i="5"/>
  <c r="F556" i="5"/>
  <c r="F552" i="5"/>
  <c r="F548" i="5"/>
  <c r="F544" i="5"/>
  <c r="F540" i="5"/>
  <c r="F536" i="5"/>
  <c r="F532" i="5"/>
  <c r="F528" i="5"/>
  <c r="F524" i="5"/>
  <c r="E505" i="5"/>
  <c r="F502" i="5"/>
  <c r="F483" i="5"/>
  <c r="E497" i="5"/>
  <c r="E480" i="5"/>
  <c r="F494" i="5"/>
  <c r="F475" i="5"/>
  <c r="E489" i="5"/>
  <c r="E472" i="5"/>
  <c r="F486" i="5"/>
  <c r="F468" i="5"/>
  <c r="F482" i="5"/>
  <c r="F464" i="5"/>
  <c r="F478" i="5"/>
  <c r="F460" i="5"/>
  <c r="F474" i="5"/>
  <c r="F456" i="5"/>
  <c r="F470" i="5"/>
  <c r="F452" i="5"/>
  <c r="F466" i="5"/>
  <c r="F448" i="5"/>
  <c r="F462" i="5"/>
  <c r="F444" i="5"/>
  <c r="F458" i="5"/>
  <c r="F440" i="5"/>
  <c r="F454" i="5"/>
  <c r="F436" i="5"/>
  <c r="F450" i="5"/>
  <c r="F432" i="5"/>
  <c r="F446" i="5"/>
  <c r="F428" i="5"/>
  <c r="F442" i="5"/>
  <c r="F424" i="5"/>
  <c r="F438" i="5"/>
  <c r="F420" i="5"/>
  <c r="F434" i="5"/>
  <c r="F416" i="5"/>
  <c r="F430" i="5"/>
  <c r="F412" i="5"/>
  <c r="F426" i="5"/>
  <c r="F408" i="5"/>
  <c r="F422" i="5"/>
  <c r="F404" i="5"/>
  <c r="F418" i="5"/>
  <c r="F414" i="5"/>
  <c r="F410" i="5"/>
  <c r="E401" i="5"/>
  <c r="E400" i="5"/>
  <c r="F401" i="5"/>
  <c r="E383" i="5"/>
  <c r="E381" i="5"/>
  <c r="F376" i="5"/>
  <c r="F388" i="5"/>
  <c r="F380" i="5"/>
  <c r="F306" i="5"/>
  <c r="E285" i="5"/>
  <c r="E260" i="5"/>
  <c r="E263" i="5"/>
  <c r="F264" i="5"/>
  <c r="E267" i="5"/>
  <c r="F268" i="5"/>
  <c r="E270" i="5"/>
  <c r="F259" i="5"/>
  <c r="F262" i="5"/>
  <c r="E265" i="5"/>
  <c r="F270" i="5"/>
  <c r="F505" i="5"/>
  <c r="E502" i="5"/>
  <c r="F500" i="5"/>
  <c r="F497" i="5"/>
  <c r="E494" i="5"/>
  <c r="F484" i="5"/>
  <c r="F476" i="5"/>
  <c r="E466" i="5"/>
  <c r="E462" i="5"/>
  <c r="E458" i="5"/>
  <c r="E454" i="5"/>
  <c r="E450" i="5"/>
  <c r="E446" i="5"/>
  <c r="E442" i="5"/>
  <c r="E438" i="5"/>
  <c r="E434" i="5"/>
  <c r="E430" i="5"/>
  <c r="E426" i="5"/>
  <c r="E422" i="5"/>
  <c r="E418" i="5"/>
  <c r="E414" i="5"/>
  <c r="E410" i="5"/>
  <c r="E406" i="5"/>
  <c r="E402" i="5"/>
  <c r="E398" i="5"/>
  <c r="E394" i="5"/>
  <c r="F402" i="5"/>
  <c r="E397" i="5"/>
  <c r="F398" i="5"/>
  <c r="E396" i="5"/>
  <c r="F397" i="5"/>
  <c r="F378" i="5"/>
  <c r="E390" i="5"/>
  <c r="F391" i="5"/>
  <c r="F390" i="5"/>
  <c r="E302" i="5"/>
  <c r="F303" i="5"/>
  <c r="E297" i="5"/>
  <c r="E299" i="5"/>
  <c r="E301" i="5"/>
  <c r="E303" i="5"/>
  <c r="F284" i="5"/>
  <c r="E287" i="5"/>
  <c r="E286" i="5"/>
  <c r="F287" i="5"/>
  <c r="E281" i="5"/>
  <c r="F286" i="5"/>
  <c r="F273" i="5"/>
  <c r="E271" i="5"/>
  <c r="F272" i="5"/>
  <c r="E273" i="5"/>
  <c r="E382" i="5"/>
  <c r="F383" i="5"/>
  <c r="E378" i="5"/>
  <c r="F379" i="5"/>
  <c r="E376" i="5"/>
  <c r="F377" i="5"/>
  <c r="E374" i="5"/>
  <c r="F375" i="5"/>
  <c r="E372" i="5"/>
  <c r="F373" i="5"/>
  <c r="E370" i="5"/>
  <c r="F371" i="5"/>
  <c r="E368" i="5"/>
  <c r="F369" i="5"/>
  <c r="E366" i="5"/>
  <c r="F367" i="5"/>
  <c r="E364" i="5"/>
  <c r="F365" i="5"/>
  <c r="E362" i="5"/>
  <c r="F363" i="5"/>
  <c r="E360" i="5"/>
  <c r="F361" i="5"/>
  <c r="E358" i="5"/>
  <c r="F359" i="5"/>
  <c r="E356" i="5"/>
  <c r="F357" i="5"/>
  <c r="E354" i="5"/>
  <c r="F355" i="5"/>
  <c r="E352" i="5"/>
  <c r="F353" i="5"/>
  <c r="E350" i="5"/>
  <c r="F351" i="5"/>
  <c r="E348" i="5"/>
  <c r="F349" i="5"/>
  <c r="E346" i="5"/>
  <c r="F347" i="5"/>
  <c r="E344" i="5"/>
  <c r="F345" i="5"/>
  <c r="E342" i="5"/>
  <c r="F343" i="5"/>
  <c r="E340" i="5"/>
  <c r="F341" i="5"/>
  <c r="E338" i="5"/>
  <c r="F339" i="5"/>
  <c r="E336" i="5"/>
  <c r="F337" i="5"/>
  <c r="E334" i="5"/>
  <c r="F335" i="5"/>
  <c r="E332" i="5"/>
  <c r="F333" i="5"/>
  <c r="E330" i="5"/>
  <c r="F331" i="5"/>
  <c r="E328" i="5"/>
  <c r="F329" i="5"/>
  <c r="E326" i="5"/>
  <c r="F327" i="5"/>
  <c r="E324" i="5"/>
  <c r="F325" i="5"/>
  <c r="E322" i="5"/>
  <c r="F323" i="5"/>
  <c r="E320" i="5"/>
  <c r="F321" i="5"/>
  <c r="E318" i="5"/>
  <c r="F319" i="5"/>
  <c r="E316" i="5"/>
  <c r="F317" i="5"/>
  <c r="E314" i="5"/>
  <c r="F315" i="5"/>
  <c r="E312" i="5"/>
  <c r="E304" i="5"/>
  <c r="E296" i="5"/>
  <c r="E288" i="5"/>
  <c r="E280" i="5"/>
  <c r="E272" i="5"/>
  <c r="E268" i="5"/>
  <c r="E247" i="5"/>
  <c r="F252" i="5"/>
  <c r="E231" i="5"/>
  <c r="E215" i="5"/>
  <c r="E199" i="5"/>
  <c r="E183" i="5"/>
  <c r="E167" i="5"/>
  <c r="E151" i="5"/>
  <c r="E135" i="5"/>
  <c r="E119" i="5"/>
  <c r="F385" i="5"/>
  <c r="E384" i="5"/>
  <c r="F382" i="5"/>
  <c r="E379" i="5"/>
  <c r="E377" i="5"/>
  <c r="E375" i="5"/>
  <c r="E373" i="5"/>
  <c r="E371" i="5"/>
  <c r="E369" i="5"/>
  <c r="E367" i="5"/>
  <c r="E365" i="5"/>
  <c r="E363" i="5"/>
  <c r="E361" i="5"/>
  <c r="E359" i="5"/>
  <c r="E357" i="5"/>
  <c r="E355" i="5"/>
  <c r="E353" i="5"/>
  <c r="E351" i="5"/>
  <c r="E349" i="5"/>
  <c r="E347" i="5"/>
  <c r="E345" i="5"/>
  <c r="E343" i="5"/>
  <c r="E341" i="5"/>
  <c r="E339" i="5"/>
  <c r="E337" i="5"/>
  <c r="E335" i="5"/>
  <c r="E333" i="5"/>
  <c r="E331" i="5"/>
  <c r="E329" i="5"/>
  <c r="E327" i="5"/>
  <c r="E306" i="5"/>
  <c r="F307" i="5"/>
  <c r="F296" i="5"/>
  <c r="E298" i="5"/>
  <c r="F299" i="5"/>
  <c r="F288" i="5"/>
  <c r="E291" i="5"/>
  <c r="E290" i="5"/>
  <c r="F291" i="5"/>
  <c r="F280" i="5"/>
  <c r="E283" i="5"/>
  <c r="E282" i="5"/>
  <c r="F283" i="5"/>
  <c r="E264" i="5"/>
  <c r="E246" i="5"/>
  <c r="F247" i="5"/>
  <c r="E249" i="5"/>
  <c r="F249" i="5"/>
  <c r="E243" i="5"/>
  <c r="E248" i="5"/>
  <c r="F248" i="5"/>
  <c r="E230" i="5"/>
  <c r="F231" i="5"/>
  <c r="E233" i="5"/>
  <c r="E232" i="5"/>
  <c r="F233" i="5"/>
  <c r="E227" i="5"/>
  <c r="F232" i="5"/>
  <c r="E214" i="5"/>
  <c r="F215" i="5"/>
  <c r="E217" i="5"/>
  <c r="E216" i="5"/>
  <c r="F217" i="5"/>
  <c r="E211" i="5"/>
  <c r="F216" i="5"/>
  <c r="E198" i="5"/>
  <c r="F199" i="5"/>
  <c r="E201" i="5"/>
  <c r="E200" i="5"/>
  <c r="F201" i="5"/>
  <c r="E195" i="5"/>
  <c r="F200" i="5"/>
  <c r="E182" i="5"/>
  <c r="F183" i="5"/>
  <c r="E185" i="5"/>
  <c r="E184" i="5"/>
  <c r="F185" i="5"/>
  <c r="E179" i="5"/>
  <c r="F184" i="5"/>
  <c r="E166" i="5"/>
  <c r="F167" i="5"/>
  <c r="E169" i="5"/>
  <c r="E168" i="5"/>
  <c r="F169" i="5"/>
  <c r="E163" i="5"/>
  <c r="F168" i="5"/>
  <c r="E150" i="5"/>
  <c r="F151" i="5"/>
  <c r="F150" i="5"/>
  <c r="E153" i="5"/>
  <c r="E152" i="5"/>
  <c r="F153" i="5"/>
  <c r="E147" i="5"/>
  <c r="F152" i="5"/>
  <c r="E134" i="5"/>
  <c r="F135" i="5"/>
  <c r="F134" i="5"/>
  <c r="E137" i="5"/>
  <c r="E136" i="5"/>
  <c r="F137" i="5"/>
  <c r="E131" i="5"/>
  <c r="F136" i="5"/>
  <c r="E118" i="5"/>
  <c r="F119" i="5"/>
  <c r="F118" i="5"/>
  <c r="E121" i="5"/>
  <c r="E120" i="5"/>
  <c r="F121" i="5"/>
  <c r="E115" i="5"/>
  <c r="F120" i="5"/>
  <c r="E308" i="5"/>
  <c r="E300" i="5"/>
  <c r="E292" i="5"/>
  <c r="E284" i="5"/>
  <c r="F277" i="5"/>
  <c r="E274" i="5"/>
  <c r="E259" i="5"/>
  <c r="F271" i="5"/>
  <c r="F267" i="5"/>
  <c r="E266" i="5"/>
  <c r="F263" i="5"/>
  <c r="E262" i="5"/>
  <c r="F260" i="5"/>
  <c r="F254" i="5"/>
  <c r="F246" i="5"/>
  <c r="F238" i="5"/>
  <c r="F230" i="5"/>
  <c r="F222" i="5"/>
  <c r="F214" i="5"/>
  <c r="F206" i="5"/>
  <c r="F198" i="5"/>
  <c r="F190" i="5"/>
  <c r="F182" i="5"/>
  <c r="F174" i="5"/>
  <c r="F166" i="5"/>
  <c r="F158" i="5"/>
  <c r="E261" i="5"/>
  <c r="E250" i="5"/>
  <c r="F251" i="5"/>
  <c r="E253" i="5"/>
  <c r="E242" i="5"/>
  <c r="F243" i="5"/>
  <c r="E245" i="5"/>
  <c r="E244" i="5"/>
  <c r="F245" i="5"/>
  <c r="E234" i="5"/>
  <c r="F235" i="5"/>
  <c r="E237" i="5"/>
  <c r="E236" i="5"/>
  <c r="F237" i="5"/>
  <c r="E226" i="5"/>
  <c r="F227" i="5"/>
  <c r="E229" i="5"/>
  <c r="E228" i="5"/>
  <c r="F229" i="5"/>
  <c r="E218" i="5"/>
  <c r="F219" i="5"/>
  <c r="E221" i="5"/>
  <c r="E220" i="5"/>
  <c r="F221" i="5"/>
  <c r="E210" i="5"/>
  <c r="F211" i="5"/>
  <c r="E213" i="5"/>
  <c r="E212" i="5"/>
  <c r="F213" i="5"/>
  <c r="E202" i="5"/>
  <c r="F203" i="5"/>
  <c r="E205" i="5"/>
  <c r="E204" i="5"/>
  <c r="F205" i="5"/>
  <c r="E194" i="5"/>
  <c r="F195" i="5"/>
  <c r="E197" i="5"/>
  <c r="E196" i="5"/>
  <c r="F197" i="5"/>
  <c r="E186" i="5"/>
  <c r="F187" i="5"/>
  <c r="E189" i="5"/>
  <c r="E188" i="5"/>
  <c r="F189" i="5"/>
  <c r="E178" i="5"/>
  <c r="F179" i="5"/>
  <c r="E181" i="5"/>
  <c r="E180" i="5"/>
  <c r="F181" i="5"/>
  <c r="E170" i="5"/>
  <c r="F171" i="5"/>
  <c r="E173" i="5"/>
  <c r="E172" i="5"/>
  <c r="F173" i="5"/>
  <c r="E162" i="5"/>
  <c r="F163" i="5"/>
  <c r="E165" i="5"/>
  <c r="E164" i="5"/>
  <c r="F165" i="5"/>
  <c r="E154" i="5"/>
  <c r="F155" i="5"/>
  <c r="F154" i="5"/>
  <c r="E157" i="5"/>
  <c r="E156" i="5"/>
  <c r="F157" i="5"/>
  <c r="E146" i="5"/>
  <c r="F147" i="5"/>
  <c r="F146" i="5"/>
  <c r="E149" i="5"/>
  <c r="E148" i="5"/>
  <c r="F149" i="5"/>
  <c r="E138" i="5"/>
  <c r="F139" i="5"/>
  <c r="F138" i="5"/>
  <c r="E141" i="5"/>
  <c r="E140" i="5"/>
  <c r="F141" i="5"/>
  <c r="E130" i="5"/>
  <c r="F131" i="5"/>
  <c r="F130" i="5"/>
  <c r="E133" i="5"/>
  <c r="E132" i="5"/>
  <c r="F133" i="5"/>
  <c r="E122" i="5"/>
  <c r="F123" i="5"/>
  <c r="F122" i="5"/>
  <c r="E125" i="5"/>
  <c r="E124" i="5"/>
  <c r="F125" i="5"/>
  <c r="E114" i="5"/>
  <c r="F115" i="5"/>
  <c r="F114" i="5"/>
  <c r="E117" i="5"/>
  <c r="E116" i="5"/>
  <c r="F117" i="5"/>
  <c r="E94" i="5"/>
  <c r="F95" i="5"/>
  <c r="E98" i="5"/>
  <c r="F99" i="5"/>
  <c r="E102" i="5"/>
  <c r="F103" i="5"/>
  <c r="E106" i="5"/>
  <c r="F107" i="5"/>
  <c r="E97" i="5"/>
  <c r="F98" i="5"/>
  <c r="E101" i="5"/>
  <c r="F102" i="5"/>
  <c r="E105" i="5"/>
  <c r="F106" i="5"/>
  <c r="E109" i="5"/>
  <c r="E96" i="5"/>
  <c r="F97" i="5"/>
  <c r="E100" i="5"/>
  <c r="F101" i="5"/>
  <c r="E104" i="5"/>
  <c r="F105" i="5"/>
  <c r="E108" i="5"/>
  <c r="F109" i="5"/>
  <c r="F313" i="5"/>
  <c r="F309" i="5"/>
  <c r="F305" i="5"/>
  <c r="F301" i="5"/>
  <c r="F297" i="5"/>
  <c r="F293" i="5"/>
  <c r="F289" i="5"/>
  <c r="F285" i="5"/>
  <c r="F281" i="5"/>
  <c r="F269" i="5"/>
  <c r="F265" i="5"/>
  <c r="F261" i="5"/>
  <c r="E258" i="5"/>
  <c r="F253" i="5"/>
  <c r="F258" i="5"/>
  <c r="F250" i="5"/>
  <c r="F242" i="5"/>
  <c r="F234" i="5"/>
  <c r="F226" i="5"/>
  <c r="F218" i="5"/>
  <c r="F210" i="5"/>
  <c r="F202" i="5"/>
  <c r="F194" i="5"/>
  <c r="F186" i="5"/>
  <c r="F178" i="5"/>
  <c r="F170" i="5"/>
  <c r="F162" i="5"/>
  <c r="F93" i="5"/>
  <c r="F94" i="5"/>
  <c r="G1030" i="5"/>
  <c r="G1384" i="5"/>
  <c r="G1192" i="5"/>
  <c r="G961" i="5"/>
  <c r="G945" i="5"/>
  <c r="G933" i="5"/>
  <c r="G919" i="5"/>
  <c r="G913" i="5"/>
  <c r="G1230" i="5"/>
  <c r="G1209" i="5"/>
  <c r="G1177" i="5"/>
  <c r="K1177" i="5" s="1"/>
  <c r="G977" i="5"/>
  <c r="G952" i="5"/>
  <c r="G901" i="5"/>
  <c r="G1133" i="5"/>
  <c r="G1117" i="5"/>
  <c r="G1101" i="5"/>
  <c r="G1085" i="5"/>
  <c r="G1069" i="5"/>
  <c r="G1037" i="5"/>
  <c r="G974" i="5"/>
  <c r="J974" i="5" s="1"/>
  <c r="G846" i="5"/>
  <c r="G603" i="5"/>
  <c r="G510" i="5"/>
  <c r="G954" i="5"/>
  <c r="G890" i="5"/>
  <c r="G557" i="5"/>
  <c r="G556" i="5"/>
  <c r="G695" i="5"/>
  <c r="J695" i="5" s="1"/>
  <c r="G679" i="5"/>
  <c r="G619" i="5"/>
  <c r="G541" i="5"/>
  <c r="G540" i="5"/>
  <c r="G798" i="5"/>
  <c r="G650" i="5"/>
  <c r="G586" i="5"/>
  <c r="G505" i="5"/>
  <c r="K505" i="5" s="1"/>
  <c r="G617" i="5"/>
  <c r="G612" i="5"/>
  <c r="G601" i="5"/>
  <c r="G582" i="5"/>
  <c r="G550" i="5"/>
  <c r="G501" i="5"/>
  <c r="G738" i="5"/>
  <c r="N738" i="5" s="1"/>
  <c r="G645" i="5"/>
  <c r="G577" i="5"/>
  <c r="G561" i="5"/>
  <c r="K561" i="5" s="1"/>
  <c r="G543" i="5"/>
  <c r="G529" i="5"/>
  <c r="G511" i="5"/>
  <c r="G497" i="5"/>
  <c r="G571" i="5"/>
  <c r="G613" i="5"/>
  <c r="G576" i="5"/>
  <c r="G528" i="5"/>
  <c r="G636" i="5"/>
  <c r="G581" i="5"/>
  <c r="J581" i="5" s="1"/>
  <c r="G549" i="5"/>
  <c r="G4662" i="5"/>
  <c r="G4309" i="5"/>
  <c r="G3960" i="5"/>
  <c r="G3768" i="5"/>
  <c r="G1860" i="5"/>
  <c r="G1021" i="5"/>
  <c r="G4352" i="5"/>
  <c r="G4344" i="5"/>
  <c r="N4344" i="5" s="1"/>
  <c r="G4264" i="5"/>
  <c r="G4214" i="5"/>
  <c r="G4216" i="5"/>
  <c r="G4168" i="5"/>
  <c r="G4118" i="5"/>
  <c r="G3862" i="5"/>
  <c r="G3830" i="5"/>
  <c r="G2628" i="5"/>
  <c r="G2564" i="5"/>
  <c r="G2442" i="5"/>
  <c r="G2378" i="5"/>
  <c r="G2365" i="5"/>
  <c r="G4590" i="5"/>
  <c r="G4566" i="5"/>
  <c r="K4566" i="5" s="1"/>
  <c r="G4542" i="5"/>
  <c r="G4526" i="5"/>
  <c r="G4458" i="5"/>
  <c r="G4373" i="5"/>
  <c r="G4245" i="5"/>
  <c r="G4149" i="5"/>
  <c r="G4077" i="5"/>
  <c r="G4053" i="5"/>
  <c r="G4040" i="5"/>
  <c r="G3969" i="5"/>
  <c r="G3958" i="5"/>
  <c r="G3901" i="5"/>
  <c r="G3900" i="5"/>
  <c r="G3890" i="5"/>
  <c r="G3832" i="5"/>
  <c r="G3790" i="5"/>
  <c r="G1916" i="5"/>
  <c r="G1901" i="5"/>
  <c r="G1877" i="5"/>
  <c r="G1841" i="5"/>
  <c r="G1821" i="5"/>
  <c r="G1805" i="5"/>
  <c r="G4612" i="5"/>
  <c r="G4564" i="5"/>
  <c r="G4532" i="5"/>
  <c r="K4532" i="5" s="1"/>
  <c r="G4516" i="5"/>
  <c r="G4501" i="5"/>
  <c r="G4478" i="5"/>
  <c r="G4462" i="5"/>
  <c r="G4438" i="5"/>
  <c r="G4422" i="5"/>
  <c r="G4414" i="5"/>
  <c r="G4406" i="5"/>
  <c r="G4398" i="5"/>
  <c r="G4390" i="5"/>
  <c r="G4272" i="5"/>
  <c r="G4196" i="5"/>
  <c r="M4196" i="5" s="1"/>
  <c r="G4172" i="5"/>
  <c r="G4124" i="5"/>
  <c r="G4100" i="5"/>
  <c r="G4076" i="5"/>
  <c r="G4032" i="5"/>
  <c r="G4000" i="5"/>
  <c r="G3968" i="5"/>
  <c r="G3701" i="5"/>
  <c r="G2333" i="5"/>
  <c r="G4550" i="5"/>
  <c r="G4518" i="5"/>
  <c r="G4444" i="5"/>
  <c r="J4444" i="5" s="1"/>
  <c r="G4365" i="5"/>
  <c r="G4341" i="5"/>
  <c r="G4277" i="5"/>
  <c r="G4237" i="5"/>
  <c r="G4213" i="5"/>
  <c r="G4189" i="5"/>
  <c r="G4117" i="5"/>
  <c r="G4033" i="5"/>
  <c r="G4484" i="5"/>
  <c r="G4442" i="5"/>
  <c r="G4388" i="5"/>
  <c r="G4379" i="5"/>
  <c r="G4351" i="5"/>
  <c r="G4317" i="5"/>
  <c r="G4319" i="5"/>
  <c r="G4285" i="5"/>
  <c r="G4287" i="5"/>
  <c r="G4259" i="5"/>
  <c r="G4227" i="5"/>
  <c r="G4205" i="5"/>
  <c r="G4191" i="5"/>
  <c r="G4157" i="5"/>
  <c r="G4159" i="5"/>
  <c r="G4109" i="5"/>
  <c r="G4061" i="5"/>
  <c r="G4029" i="5"/>
  <c r="G3981" i="5"/>
  <c r="G3949" i="5"/>
  <c r="G3933" i="5"/>
  <c r="G3917" i="5"/>
  <c r="G3869" i="5"/>
  <c r="G3853" i="5"/>
  <c r="G3821" i="5"/>
  <c r="G3805" i="5"/>
  <c r="G3789" i="5"/>
  <c r="J3789" i="5" s="1"/>
  <c r="G3773" i="5"/>
  <c r="G3741" i="5"/>
  <c r="G3289" i="5"/>
  <c r="G3270" i="5"/>
  <c r="G3225" i="5"/>
  <c r="G3190" i="5"/>
  <c r="G3161" i="5"/>
  <c r="G3142" i="5"/>
  <c r="G3552" i="5"/>
  <c r="G3536" i="5"/>
  <c r="N3536" i="5" s="1"/>
  <c r="G3504" i="5"/>
  <c r="G3488" i="5"/>
  <c r="G3472" i="5"/>
  <c r="N3472" i="5" s="1"/>
  <c r="G3440" i="5"/>
  <c r="G3424" i="5"/>
  <c r="G3408" i="5"/>
  <c r="K3408" i="5" s="1"/>
  <c r="G3376" i="5"/>
  <c r="G3360" i="5"/>
  <c r="G3344" i="5"/>
  <c r="G3300" i="5"/>
  <c r="J3300" i="5" s="1"/>
  <c r="G3293" i="5"/>
  <c r="G3285" i="5"/>
  <c r="G3277" i="5"/>
  <c r="G3269" i="5"/>
  <c r="G3261" i="5"/>
  <c r="G3253" i="5"/>
  <c r="G3245" i="5"/>
  <c r="G3237" i="5"/>
  <c r="G3221" i="5"/>
  <c r="G3205" i="5"/>
  <c r="G3189" i="5"/>
  <c r="J3189" i="5" s="1"/>
  <c r="G3173" i="5"/>
  <c r="G3157" i="5"/>
  <c r="G3141" i="5"/>
  <c r="G3125" i="5"/>
  <c r="G3110" i="5"/>
  <c r="G3094" i="5"/>
  <c r="G3078" i="5"/>
  <c r="G3062" i="5"/>
  <c r="G3030" i="5"/>
  <c r="G3014" i="5"/>
  <c r="G2982" i="5"/>
  <c r="K2982" i="5" s="1"/>
  <c r="G2966" i="5"/>
  <c r="G2950" i="5"/>
  <c r="G2934" i="5"/>
  <c r="G2902" i="5"/>
  <c r="G2886" i="5"/>
  <c r="G2854" i="5"/>
  <c r="G2838" i="5"/>
  <c r="G2822" i="5"/>
  <c r="G2806" i="5"/>
  <c r="G2799" i="5"/>
  <c r="G2270" i="5"/>
  <c r="G2238" i="5"/>
  <c r="G2196" i="5"/>
  <c r="K2196" i="5" s="1"/>
  <c r="G2104" i="5"/>
  <c r="G2100" i="5"/>
  <c r="G2093" i="5"/>
  <c r="G2076" i="5"/>
  <c r="J2076" i="5" s="1"/>
  <c r="G2061" i="5"/>
  <c r="G2040" i="5"/>
  <c r="J2040" i="5" s="1"/>
  <c r="G2029" i="5"/>
  <c r="G2012" i="5"/>
  <c r="M2012" i="5" s="1"/>
  <c r="G1948" i="5"/>
  <c r="G3693" i="5"/>
  <c r="G3685" i="5"/>
  <c r="G3677" i="5"/>
  <c r="G3669" i="5"/>
  <c r="G3661" i="5"/>
  <c r="G3653" i="5"/>
  <c r="G3645" i="5"/>
  <c r="G3637" i="5"/>
  <c r="G3621" i="5"/>
  <c r="G3613" i="5"/>
  <c r="G3605" i="5"/>
  <c r="G3597" i="5"/>
  <c r="G3589" i="5"/>
  <c r="G3573" i="5"/>
  <c r="G3565" i="5"/>
  <c r="G3557" i="5"/>
  <c r="G3549" i="5"/>
  <c r="G3541" i="5"/>
  <c r="G3533" i="5"/>
  <c r="N3533" i="5" s="1"/>
  <c r="G3525" i="5"/>
  <c r="G3517" i="5"/>
  <c r="G3509" i="5"/>
  <c r="G3493" i="5"/>
  <c r="G3485" i="5"/>
  <c r="G3477" i="5"/>
  <c r="G3469" i="5"/>
  <c r="G3461" i="5"/>
  <c r="G3445" i="5"/>
  <c r="G3437" i="5"/>
  <c r="G3429" i="5"/>
  <c r="G3421" i="5"/>
  <c r="J3421" i="5" s="1"/>
  <c r="G3413" i="5"/>
  <c r="G3405" i="5"/>
  <c r="G3397" i="5"/>
  <c r="G3389" i="5"/>
  <c r="K3389" i="5" s="1"/>
  <c r="G3381" i="5"/>
  <c r="G3365" i="5"/>
  <c r="G3357" i="5"/>
  <c r="G3349" i="5"/>
  <c r="G3341" i="5"/>
  <c r="G3333" i="5"/>
  <c r="G3317" i="5"/>
  <c r="G3309" i="5"/>
  <c r="G3290" i="5"/>
  <c r="G3282" i="5"/>
  <c r="G3260" i="5"/>
  <c r="J3260" i="5" s="1"/>
  <c r="G3258" i="5"/>
  <c r="G3250" i="5"/>
  <c r="G3196" i="5"/>
  <c r="G3186" i="5"/>
  <c r="G3154" i="5"/>
  <c r="G3132" i="5"/>
  <c r="M3132" i="5" s="1"/>
  <c r="G2810" i="5"/>
  <c r="G2661" i="5"/>
  <c r="G2659" i="5"/>
  <c r="G2627" i="5"/>
  <c r="G2595" i="5"/>
  <c r="G2563" i="5"/>
  <c r="G2533" i="5"/>
  <c r="G2531" i="5"/>
  <c r="G2499" i="5"/>
  <c r="G2469" i="5"/>
  <c r="G2467" i="5"/>
  <c r="G2437" i="5"/>
  <c r="G2435" i="5"/>
  <c r="G2421" i="5"/>
  <c r="G2405" i="5"/>
  <c r="G2403" i="5"/>
  <c r="G2371" i="5"/>
  <c r="G2357" i="5"/>
  <c r="G2341" i="5"/>
  <c r="G2339" i="5"/>
  <c r="G2325" i="5"/>
  <c r="G2309" i="5"/>
  <c r="G2307" i="5"/>
  <c r="G2293" i="5"/>
  <c r="G2273" i="5"/>
  <c r="M2273" i="5" s="1"/>
  <c r="G2240" i="5"/>
  <c r="G2177" i="5"/>
  <c r="N2177" i="5" s="1"/>
  <c r="G3734" i="5"/>
  <c r="G3718" i="5"/>
  <c r="G3702" i="5"/>
  <c r="G3670" i="5"/>
  <c r="G3654" i="5"/>
  <c r="G3622" i="5"/>
  <c r="G3606" i="5"/>
  <c r="G3590" i="5"/>
  <c r="G3574" i="5"/>
  <c r="G3542" i="5"/>
  <c r="G3526" i="5"/>
  <c r="G3494" i="5"/>
  <c r="G3478" i="5"/>
  <c r="G3462" i="5"/>
  <c r="G3446" i="5"/>
  <c r="G3414" i="5"/>
  <c r="G3398" i="5"/>
  <c r="G3366" i="5"/>
  <c r="G3350" i="5"/>
  <c r="G3334" i="5"/>
  <c r="G3318" i="5"/>
  <c r="G3296" i="5"/>
  <c r="G3280" i="5"/>
  <c r="N3280" i="5" s="1"/>
  <c r="G3256" i="5"/>
  <c r="G3248" i="5"/>
  <c r="G3232" i="5"/>
  <c r="G3200" i="5"/>
  <c r="N3200" i="5" s="1"/>
  <c r="G3168" i="5"/>
  <c r="G3120" i="5"/>
  <c r="G3109" i="5"/>
  <c r="G3105" i="5"/>
  <c r="G3097" i="5"/>
  <c r="G3093" i="5"/>
  <c r="G3089" i="5"/>
  <c r="G3077" i="5"/>
  <c r="G3065" i="5"/>
  <c r="G3061" i="5"/>
  <c r="G3057" i="5"/>
  <c r="G3049" i="5"/>
  <c r="G3045" i="5"/>
  <c r="G3041" i="5"/>
  <c r="G3033" i="5"/>
  <c r="G3029" i="5"/>
  <c r="G3013" i="5"/>
  <c r="G3009" i="5"/>
  <c r="G3001" i="5"/>
  <c r="G2997" i="5"/>
  <c r="G2993" i="5"/>
  <c r="G2985" i="5"/>
  <c r="G2981" i="5"/>
  <c r="G2977" i="5"/>
  <c r="G2965" i="5"/>
  <c r="G2953" i="5"/>
  <c r="G2949" i="5"/>
  <c r="G2945" i="5"/>
  <c r="G2933" i="5"/>
  <c r="K2933" i="5" s="1"/>
  <c r="G2921" i="5"/>
  <c r="G2917" i="5"/>
  <c r="G2913" i="5"/>
  <c r="G2905" i="5"/>
  <c r="G2901" i="5"/>
  <c r="G2889" i="5"/>
  <c r="M2889" i="5" s="1"/>
  <c r="G2885" i="5"/>
  <c r="G2873" i="5"/>
  <c r="G2869" i="5"/>
  <c r="J2869" i="5" s="1"/>
  <c r="G2865" i="5"/>
  <c r="G2853" i="5"/>
  <c r="G2849" i="5"/>
  <c r="G2841" i="5"/>
  <c r="G2837" i="5"/>
  <c r="G2817" i="5"/>
  <c r="G2809" i="5"/>
  <c r="G2623" i="5"/>
  <c r="G2559" i="5"/>
  <c r="G2495" i="5"/>
  <c r="G2431" i="5"/>
  <c r="G2367" i="5"/>
  <c r="G2254" i="5"/>
  <c r="G2212" i="5"/>
  <c r="G2180" i="5"/>
  <c r="G2674" i="5"/>
  <c r="J2674" i="5" s="1"/>
  <c r="G2658" i="5"/>
  <c r="G2642" i="5"/>
  <c r="G2626" i="5"/>
  <c r="G2610" i="5"/>
  <c r="G2594" i="5"/>
  <c r="G2578" i="5"/>
  <c r="G2562" i="5"/>
  <c r="G2546" i="5"/>
  <c r="G2530" i="5"/>
  <c r="G2514" i="5"/>
  <c r="G2498" i="5"/>
  <c r="M2498" i="5" s="1"/>
  <c r="G2482" i="5"/>
  <c r="G2466" i="5"/>
  <c r="G2450" i="5"/>
  <c r="G2434" i="5"/>
  <c r="J2434" i="5" s="1"/>
  <c r="G2418" i="5"/>
  <c r="G2402" i="5"/>
  <c r="G2386" i="5"/>
  <c r="G2370" i="5"/>
  <c r="G2354" i="5"/>
  <c r="G2338" i="5"/>
  <c r="G2322" i="5"/>
  <c r="N2322" i="5" s="1"/>
  <c r="G2269" i="5"/>
  <c r="G2223" i="5"/>
  <c r="G2205" i="5"/>
  <c r="G2159" i="5"/>
  <c r="G2120" i="5"/>
  <c r="N2120" i="5" s="1"/>
  <c r="G2789" i="5"/>
  <c r="G2783" i="5"/>
  <c r="G2767" i="5"/>
  <c r="G2751" i="5"/>
  <c r="G2735" i="5"/>
  <c r="G2725" i="5"/>
  <c r="G2719" i="5"/>
  <c r="G2703" i="5"/>
  <c r="G2696" i="5"/>
  <c r="G2632" i="5"/>
  <c r="G2600" i="5"/>
  <c r="G2568" i="5"/>
  <c r="G2536" i="5"/>
  <c r="G2344" i="5"/>
  <c r="G2304" i="5"/>
  <c r="G2296" i="5"/>
  <c r="G2278" i="5"/>
  <c r="G2264" i="5"/>
  <c r="G2232" i="5"/>
  <c r="J2232" i="5" s="1"/>
  <c r="G2216" i="5"/>
  <c r="G2204" i="5"/>
  <c r="G2184" i="5"/>
  <c r="G2168" i="5"/>
  <c r="G2152" i="5"/>
  <c r="G2115" i="5"/>
  <c r="G2083" i="5"/>
  <c r="G2051" i="5"/>
  <c r="G2037" i="5"/>
  <c r="G2019" i="5"/>
  <c r="G1987" i="5"/>
  <c r="G1955" i="5"/>
  <c r="G1936" i="5"/>
  <c r="G2787" i="5"/>
  <c r="G2779" i="5"/>
  <c r="G2771" i="5"/>
  <c r="G2763" i="5"/>
  <c r="G2755" i="5"/>
  <c r="G2747" i="5"/>
  <c r="G2739" i="5"/>
  <c r="G2731" i="5"/>
  <c r="G2723" i="5"/>
  <c r="G2715" i="5"/>
  <c r="G2707" i="5"/>
  <c r="G2699" i="5"/>
  <c r="G2691" i="5"/>
  <c r="G2675" i="5"/>
  <c r="G2643" i="5"/>
  <c r="G2611" i="5"/>
  <c r="G2579" i="5"/>
  <c r="G2547" i="5"/>
  <c r="G2515" i="5"/>
  <c r="G2483" i="5"/>
  <c r="G2451" i="5"/>
  <c r="G2419" i="5"/>
  <c r="G2387" i="5"/>
  <c r="G2355" i="5"/>
  <c r="G2323" i="5"/>
  <c r="G2291" i="5"/>
  <c r="G2079" i="5"/>
  <c r="G2015" i="5"/>
  <c r="G2272" i="5"/>
  <c r="G2208" i="5"/>
  <c r="G2176" i="5"/>
  <c r="G2144" i="5"/>
  <c r="G2122" i="5"/>
  <c r="K2122" i="5" s="1"/>
  <c r="G2090" i="5"/>
  <c r="G1303" i="5"/>
  <c r="G1299" i="5"/>
  <c r="G1292" i="5"/>
  <c r="G1286" i="5"/>
  <c r="G1194" i="5"/>
  <c r="G1158" i="5"/>
  <c r="G1147" i="5"/>
  <c r="G1132" i="5"/>
  <c r="G1130" i="5"/>
  <c r="G1100" i="5"/>
  <c r="G2266" i="5"/>
  <c r="G2218" i="5"/>
  <c r="G2202" i="5"/>
  <c r="G2154" i="5"/>
  <c r="G2127" i="5"/>
  <c r="G2111" i="5"/>
  <c r="G2095" i="5"/>
  <c r="G2063" i="5"/>
  <c r="G2047" i="5"/>
  <c r="G2031" i="5"/>
  <c r="G1999" i="5"/>
  <c r="G1983" i="5"/>
  <c r="G1967" i="5"/>
  <c r="G1939" i="5"/>
  <c r="G1937" i="5"/>
  <c r="G1924" i="5"/>
  <c r="G1907" i="5"/>
  <c r="G1899" i="5"/>
  <c r="G1894" i="5"/>
  <c r="G1891" i="5"/>
  <c r="G1875" i="5"/>
  <c r="G1867" i="5"/>
  <c r="G1859" i="5"/>
  <c r="G1843" i="5"/>
  <c r="G1835" i="5"/>
  <c r="G1830" i="5"/>
  <c r="G1827" i="5"/>
  <c r="G1811" i="5"/>
  <c r="G1803" i="5"/>
  <c r="G1799" i="5"/>
  <c r="G2142" i="5"/>
  <c r="G1958" i="5"/>
  <c r="G1061" i="5"/>
  <c r="G1768" i="5"/>
  <c r="G1763" i="5"/>
  <c r="G1736" i="5"/>
  <c r="G1731" i="5"/>
  <c r="G1699" i="5"/>
  <c r="G1672" i="5"/>
  <c r="K1672" i="5" s="1"/>
  <c r="G1667" i="5"/>
  <c r="G1640" i="5"/>
  <c r="G1635" i="5"/>
  <c r="G1603" i="5"/>
  <c r="G1576" i="5"/>
  <c r="G1571" i="5"/>
  <c r="G1544" i="5"/>
  <c r="G1539" i="5"/>
  <c r="G1512" i="5"/>
  <c r="K1512" i="5" s="1"/>
  <c r="G1507" i="5"/>
  <c r="G1475" i="5"/>
  <c r="G1448" i="5"/>
  <c r="G1443" i="5"/>
  <c r="G1416" i="5"/>
  <c r="G1411" i="5"/>
  <c r="G1379" i="5"/>
  <c r="G1347" i="5"/>
  <c r="G1062" i="5"/>
  <c r="G2074" i="5"/>
  <c r="G1978" i="5"/>
  <c r="G1918" i="5"/>
  <c r="G1902" i="5"/>
  <c r="N1902" i="5" s="1"/>
  <c r="G1886" i="5"/>
  <c r="M1886" i="5" s="1"/>
  <c r="G1854" i="5"/>
  <c r="N1854" i="5" s="1"/>
  <c r="G1838" i="5"/>
  <c r="K1838" i="5" s="1"/>
  <c r="G1822" i="5"/>
  <c r="G1772" i="5"/>
  <c r="N1772" i="5" s="1"/>
  <c r="G1756" i="5"/>
  <c r="G1740" i="5"/>
  <c r="G1724" i="5"/>
  <c r="G1692" i="5"/>
  <c r="G1644" i="5"/>
  <c r="G1628" i="5"/>
  <c r="G1596" i="5"/>
  <c r="G1580" i="5"/>
  <c r="G1548" i="5"/>
  <c r="G1532" i="5"/>
  <c r="G1516" i="5"/>
  <c r="G1500" i="5"/>
  <c r="K1500" i="5" s="1"/>
  <c r="G1468" i="5"/>
  <c r="M1468" i="5" s="1"/>
  <c r="G1452" i="5"/>
  <c r="G1420" i="5"/>
  <c r="K1420" i="5" s="1"/>
  <c r="G1284" i="5"/>
  <c r="N1284" i="5" s="1"/>
  <c r="G1268" i="5"/>
  <c r="G1252" i="5"/>
  <c r="G1236" i="5"/>
  <c r="G1204" i="5"/>
  <c r="G1172" i="5"/>
  <c r="J1172" i="5" s="1"/>
  <c r="G1156" i="5"/>
  <c r="G1124" i="5"/>
  <c r="G1108" i="5"/>
  <c r="G1076" i="5"/>
  <c r="G1044" i="5"/>
  <c r="G1783" i="5"/>
  <c r="G1751" i="5"/>
  <c r="G1726" i="5"/>
  <c r="M1726" i="5" s="1"/>
  <c r="G1687" i="5"/>
  <c r="G1655" i="5"/>
  <c r="G1630" i="5"/>
  <c r="G1623" i="5"/>
  <c r="G1591" i="5"/>
  <c r="G1559" i="5"/>
  <c r="G1495" i="5"/>
  <c r="G1463" i="5"/>
  <c r="G1431" i="5"/>
  <c r="G1406" i="5"/>
  <c r="G1388" i="5"/>
  <c r="G1374" i="5"/>
  <c r="G1367" i="5"/>
  <c r="G1294" i="5"/>
  <c r="G1102" i="5"/>
  <c r="G1317" i="5"/>
  <c r="G1285" i="5"/>
  <c r="G1253" i="5"/>
  <c r="G1189" i="5"/>
  <c r="J1189" i="5" s="1"/>
  <c r="G1304" i="5"/>
  <c r="N1304" i="5" s="1"/>
  <c r="G1296" i="5"/>
  <c r="G1288" i="5"/>
  <c r="G1272" i="5"/>
  <c r="G1264" i="5"/>
  <c r="G1256" i="5"/>
  <c r="G1240" i="5"/>
  <c r="G1232" i="5"/>
  <c r="G1224" i="5"/>
  <c r="G1200" i="5"/>
  <c r="G1152" i="5"/>
  <c r="G1144" i="5"/>
  <c r="G1120" i="5"/>
  <c r="G1112" i="5"/>
  <c r="J1112" i="5" s="1"/>
  <c r="G1096" i="5"/>
  <c r="G1088" i="5"/>
  <c r="G1080" i="5"/>
  <c r="G1072" i="5"/>
  <c r="K1072" i="5" s="1"/>
  <c r="G1054" i="5"/>
  <c r="G1038" i="5"/>
  <c r="G1789" i="5"/>
  <c r="G1773" i="5"/>
  <c r="G1757" i="5"/>
  <c r="G1741" i="5"/>
  <c r="G1709" i="5"/>
  <c r="G1693" i="5"/>
  <c r="G1677" i="5"/>
  <c r="G1661" i="5"/>
  <c r="G1645" i="5"/>
  <c r="G1617" i="5"/>
  <c r="G1581" i="5"/>
  <c r="G1517" i="5"/>
  <c r="J1517" i="5" s="1"/>
  <c r="G1485" i="5"/>
  <c r="G1453" i="5"/>
  <c r="G1437" i="5"/>
  <c r="G1357" i="5"/>
  <c r="G1341" i="5"/>
  <c r="G1273" i="5"/>
  <c r="G996" i="5"/>
  <c r="G980" i="5"/>
  <c r="G941" i="5"/>
  <c r="G932" i="5"/>
  <c r="G916" i="5"/>
  <c r="G900" i="5"/>
  <c r="G884" i="5"/>
  <c r="G803" i="5"/>
  <c r="G706" i="5"/>
  <c r="G595" i="5"/>
  <c r="G1057" i="5"/>
  <c r="G1020" i="5"/>
  <c r="G623" i="5"/>
  <c r="G1318" i="5"/>
  <c r="G1270" i="5"/>
  <c r="G1254" i="5"/>
  <c r="G1238" i="5"/>
  <c r="G1206" i="5"/>
  <c r="G1190" i="5"/>
  <c r="G1174" i="5"/>
  <c r="G1142" i="5"/>
  <c r="G1126" i="5"/>
  <c r="G1114" i="5"/>
  <c r="G1000" i="5"/>
  <c r="G993" i="5"/>
  <c r="G969" i="5"/>
  <c r="G950" i="5"/>
  <c r="G953" i="5"/>
  <c r="G944" i="5"/>
  <c r="G936" i="5"/>
  <c r="M936" i="5" s="1"/>
  <c r="G929" i="5"/>
  <c r="G921" i="5"/>
  <c r="G910" i="5"/>
  <c r="G912" i="5"/>
  <c r="G889" i="5"/>
  <c r="G878" i="5"/>
  <c r="G881" i="5"/>
  <c r="G865" i="5"/>
  <c r="M865" i="5" s="1"/>
  <c r="G849" i="5"/>
  <c r="G833" i="5"/>
  <c r="G817" i="5"/>
  <c r="G653" i="5"/>
  <c r="G621" i="5"/>
  <c r="G605" i="5"/>
  <c r="G604" i="5"/>
  <c r="G578" i="5"/>
  <c r="G584" i="5"/>
  <c r="G770" i="5"/>
  <c r="G777" i="5"/>
  <c r="G663" i="5"/>
  <c r="G646" i="5"/>
  <c r="G614" i="5"/>
  <c r="G609" i="5"/>
  <c r="G590" i="5"/>
  <c r="G591" i="5"/>
  <c r="G593" i="5"/>
  <c r="G785" i="5"/>
  <c r="G766" i="5"/>
  <c r="G743" i="5"/>
  <c r="G710" i="5"/>
  <c r="G585" i="5"/>
  <c r="G573" i="5"/>
  <c r="G547" i="5"/>
  <c r="G539" i="5"/>
  <c r="G523" i="5"/>
  <c r="G533" i="5"/>
  <c r="G525" i="5"/>
  <c r="G509" i="5"/>
  <c r="G532" i="5"/>
  <c r="G518" i="5"/>
  <c r="G513" i="5"/>
  <c r="G502" i="5"/>
  <c r="G1366" i="5"/>
  <c r="G1350" i="5"/>
  <c r="G1334" i="5"/>
  <c r="G1325" i="5"/>
  <c r="G1302" i="5"/>
  <c r="G1261" i="5"/>
  <c r="G1222" i="5"/>
  <c r="G1215" i="5"/>
  <c r="G1176" i="5"/>
  <c r="G1649" i="5"/>
  <c r="N1649" i="5" s="1"/>
  <c r="G1601" i="5"/>
  <c r="G1553" i="5"/>
  <c r="G1521" i="5"/>
  <c r="G1221" i="5"/>
  <c r="G1134" i="5"/>
  <c r="G1118" i="5"/>
  <c r="G1094" i="5"/>
  <c r="G1082" i="5"/>
  <c r="G1050" i="5"/>
  <c r="G1046" i="5"/>
  <c r="G1014" i="5"/>
  <c r="G1006" i="5"/>
  <c r="G988" i="5"/>
  <c r="G982" i="5"/>
  <c r="G888" i="5"/>
  <c r="G1053" i="5"/>
  <c r="G1005" i="5"/>
  <c r="J1005" i="5" s="1"/>
  <c r="G838" i="5"/>
  <c r="G790" i="5"/>
  <c r="G984" i="5"/>
  <c r="G765" i="5"/>
  <c r="G795" i="5"/>
  <c r="G758" i="5"/>
  <c r="G976" i="5"/>
  <c r="G968" i="5"/>
  <c r="J968" i="5" s="1"/>
  <c r="G802" i="5"/>
  <c r="G737" i="5"/>
  <c r="G610" i="5"/>
  <c r="G589" i="5"/>
  <c r="G937" i="5"/>
  <c r="G905" i="5"/>
  <c r="G897" i="5"/>
  <c r="G896" i="5"/>
  <c r="G711" i="5"/>
  <c r="G647" i="5"/>
  <c r="G564" i="5"/>
  <c r="G702" i="5"/>
  <c r="G670" i="5"/>
  <c r="G652" i="5"/>
  <c r="G638" i="5"/>
  <c r="G622" i="5"/>
  <c r="G606" i="5"/>
  <c r="G574" i="5"/>
  <c r="G769" i="5"/>
  <c r="G587" i="5"/>
  <c r="G579" i="5"/>
  <c r="G566" i="5"/>
  <c r="G558" i="5"/>
  <c r="N558" i="5" s="1"/>
  <c r="G548" i="5"/>
  <c r="G542" i="5"/>
  <c r="G515" i="5"/>
  <c r="G526" i="5"/>
  <c r="M526" i="5" s="1"/>
  <c r="G517" i="5"/>
  <c r="G516" i="5"/>
  <c r="N516" i="5" s="1"/>
  <c r="G500" i="5"/>
  <c r="G559" i="5"/>
  <c r="G545" i="5"/>
  <c r="G538" i="5"/>
  <c r="G522" i="5"/>
  <c r="G507" i="5"/>
  <c r="G618" i="5"/>
  <c r="J618" i="5" s="1"/>
  <c r="G594" i="5"/>
  <c r="J594" i="5" s="1"/>
  <c r="G562" i="5"/>
  <c r="N562" i="5" s="1"/>
  <c r="G554" i="5"/>
  <c r="K554" i="5" s="1"/>
  <c r="G546" i="5"/>
  <c r="G534" i="5"/>
  <c r="M534" i="5" s="1"/>
  <c r="G530" i="5"/>
  <c r="G514" i="5"/>
  <c r="M514" i="5" s="1"/>
  <c r="G506" i="5"/>
  <c r="M506" i="5" s="1"/>
  <c r="G498" i="5"/>
  <c r="N498" i="5" s="1"/>
  <c r="G553" i="5"/>
  <c r="J553" i="5" s="1"/>
  <c r="G569" i="5"/>
  <c r="G521" i="5"/>
  <c r="G620" i="5"/>
  <c r="G616" i="5"/>
  <c r="J616" i="5" s="1"/>
  <c r="G600" i="5"/>
  <c r="J600" i="5" s="1"/>
  <c r="G596" i="5"/>
  <c r="G592" i="5"/>
  <c r="K592" i="5" s="1"/>
  <c r="G588" i="5"/>
  <c r="G580" i="5"/>
  <c r="G572" i="5"/>
  <c r="J572" i="5" s="1"/>
  <c r="G568" i="5"/>
  <c r="G552" i="5"/>
  <c r="G544" i="5"/>
  <c r="M544" i="5" s="1"/>
  <c r="G536" i="5"/>
  <c r="G524" i="5"/>
  <c r="N524" i="5" s="1"/>
  <c r="G520" i="5"/>
  <c r="J520" i="5" s="1"/>
  <c r="G508" i="5"/>
  <c r="M508" i="5" s="1"/>
  <c r="G504" i="5"/>
  <c r="J504" i="5" s="1"/>
  <c r="G537" i="5"/>
  <c r="J537" i="5" s="1"/>
  <c r="G4695" i="5"/>
  <c r="G4679" i="5"/>
  <c r="N4679" i="5" s="1"/>
  <c r="G4561" i="5"/>
  <c r="N4561" i="5" s="1"/>
  <c r="G4529" i="5"/>
  <c r="G4465" i="5"/>
  <c r="G4449" i="5"/>
  <c r="G4417" i="5"/>
  <c r="K4417" i="5" s="1"/>
  <c r="G4400" i="5"/>
  <c r="K4400" i="5" s="1"/>
  <c r="G4384" i="5"/>
  <c r="J4384" i="5" s="1"/>
  <c r="G4385" i="5"/>
  <c r="G4368" i="5"/>
  <c r="G4369" i="5"/>
  <c r="G4353" i="5"/>
  <c r="G4336" i="5"/>
  <c r="G4322" i="5"/>
  <c r="N4322" i="5" s="1"/>
  <c r="G4308" i="5"/>
  <c r="G4296" i="5"/>
  <c r="G4297" i="5"/>
  <c r="G4280" i="5"/>
  <c r="G4265" i="5"/>
  <c r="G4248" i="5"/>
  <c r="G4232" i="5"/>
  <c r="N4232" i="5" s="1"/>
  <c r="G4200" i="5"/>
  <c r="G4184" i="5"/>
  <c r="G4152" i="5"/>
  <c r="K4152" i="5" s="1"/>
  <c r="G4136" i="5"/>
  <c r="J4136" i="5" s="1"/>
  <c r="G4120" i="5"/>
  <c r="G4104" i="5"/>
  <c r="G4088" i="5"/>
  <c r="K4088" i="5" s="1"/>
  <c r="G4072" i="5"/>
  <c r="G4056" i="5"/>
  <c r="G4024" i="5"/>
  <c r="J4024" i="5" s="1"/>
  <c r="G4008" i="5"/>
  <c r="G3992" i="5"/>
  <c r="G3976" i="5"/>
  <c r="G3944" i="5"/>
  <c r="G3928" i="5"/>
  <c r="G3912" i="5"/>
  <c r="M3912" i="5" s="1"/>
  <c r="G3896" i="5"/>
  <c r="M3896" i="5" s="1"/>
  <c r="G3880" i="5"/>
  <c r="G3864" i="5"/>
  <c r="G3848" i="5"/>
  <c r="N3848" i="5" s="1"/>
  <c r="G3816" i="5"/>
  <c r="G3800" i="5"/>
  <c r="M3800" i="5" s="1"/>
  <c r="G3784" i="5"/>
  <c r="K3784" i="5" s="1"/>
  <c r="G3752" i="5"/>
  <c r="G3736" i="5"/>
  <c r="G3720" i="5"/>
  <c r="G3704" i="5"/>
  <c r="J3704" i="5" s="1"/>
  <c r="G3688" i="5"/>
  <c r="G3672" i="5"/>
  <c r="G3656" i="5"/>
  <c r="G3640" i="5"/>
  <c r="K3640" i="5" s="1"/>
  <c r="G3624" i="5"/>
  <c r="J3624" i="5" s="1"/>
  <c r="G3608" i="5"/>
  <c r="G3592" i="5"/>
  <c r="G3576" i="5"/>
  <c r="N3576" i="5" s="1"/>
  <c r="G3560" i="5"/>
  <c r="M3560" i="5" s="1"/>
  <c r="G3544" i="5"/>
  <c r="G3545" i="5"/>
  <c r="G3529" i="5"/>
  <c r="K3529" i="5" s="1"/>
  <c r="G3513" i="5"/>
  <c r="G3497" i="5"/>
  <c r="G3481" i="5"/>
  <c r="G3482" i="5"/>
  <c r="J3482" i="5" s="1"/>
  <c r="G3465" i="5"/>
  <c r="G3449" i="5"/>
  <c r="G3433" i="5"/>
  <c r="G3417" i="5"/>
  <c r="J3417" i="5" s="1"/>
  <c r="G3401" i="5"/>
  <c r="J3401" i="5" s="1"/>
  <c r="G3385" i="5"/>
  <c r="G3369" i="5"/>
  <c r="G3353" i="5"/>
  <c r="K3353" i="5" s="1"/>
  <c r="G3337" i="5"/>
  <c r="K3337" i="5" s="1"/>
  <c r="G3321" i="5"/>
  <c r="G3305" i="5"/>
  <c r="G3272" i="5"/>
  <c r="G3273" i="5"/>
  <c r="G3274" i="5"/>
  <c r="G3257" i="5"/>
  <c r="G3241" i="5"/>
  <c r="J3241" i="5" s="1"/>
  <c r="G3209" i="5"/>
  <c r="N3209" i="5" s="1"/>
  <c r="G3193" i="5"/>
  <c r="G3177" i="5"/>
  <c r="G3145" i="5"/>
  <c r="J3145" i="5" s="1"/>
  <c r="G3129" i="5"/>
  <c r="G3113" i="5"/>
  <c r="N3113" i="5" s="1"/>
  <c r="G3081" i="5"/>
  <c r="J3081" i="5" s="1"/>
  <c r="G3017" i="5"/>
  <c r="G2980" i="5"/>
  <c r="M2980" i="5" s="1"/>
  <c r="G2964" i="5"/>
  <c r="J2964" i="5" s="1"/>
  <c r="G2948" i="5"/>
  <c r="K2948" i="5" s="1"/>
  <c r="G2932" i="5"/>
  <c r="M2932" i="5" s="1"/>
  <c r="G2916" i="5"/>
  <c r="M2916" i="5" s="1"/>
  <c r="G2900" i="5"/>
  <c r="K2900" i="5" s="1"/>
  <c r="G2884" i="5"/>
  <c r="K2884" i="5" s="1"/>
  <c r="G2868" i="5"/>
  <c r="M2868" i="5" s="1"/>
  <c r="G2852" i="5"/>
  <c r="J2852" i="5" s="1"/>
  <c r="G2836" i="5"/>
  <c r="J2836" i="5" s="1"/>
  <c r="G2804" i="5"/>
  <c r="M2804" i="5" s="1"/>
  <c r="G2756" i="5"/>
  <c r="N2756" i="5" s="1"/>
  <c r="G2740" i="5"/>
  <c r="G2692" i="5"/>
  <c r="G2676" i="5"/>
  <c r="N2676" i="5" s="1"/>
  <c r="G2612" i="5"/>
  <c r="N2612" i="5" s="1"/>
  <c r="G2597" i="5"/>
  <c r="N2597" i="5" s="1"/>
  <c r="G2548" i="5"/>
  <c r="K2548" i="5" s="1"/>
  <c r="G2500" i="5"/>
  <c r="J2500" i="5" s="1"/>
  <c r="G2436" i="5"/>
  <c r="M2436" i="5" s="1"/>
  <c r="G2406" i="5"/>
  <c r="G2372" i="5"/>
  <c r="G2342" i="5"/>
  <c r="G2308" i="5"/>
  <c r="K2308" i="5" s="1"/>
  <c r="G2292" i="5"/>
  <c r="K2292" i="5" s="1"/>
  <c r="G2294" i="5"/>
  <c r="G2276" i="5"/>
  <c r="G2262" i="5"/>
  <c r="M2262" i="5" s="1"/>
  <c r="G2228" i="5"/>
  <c r="J2228" i="5" s="1"/>
  <c r="G2230" i="5"/>
  <c r="G2214" i="5"/>
  <c r="N2214" i="5" s="1"/>
  <c r="G2198" i="5"/>
  <c r="G2164" i="5"/>
  <c r="N2164" i="5" s="1"/>
  <c r="G2166" i="5"/>
  <c r="G2148" i="5"/>
  <c r="G2150" i="5"/>
  <c r="J2150" i="5" s="1"/>
  <c r="G2132" i="5"/>
  <c r="N2132" i="5" s="1"/>
  <c r="G2134" i="5"/>
  <c r="G2116" i="5"/>
  <c r="K2116" i="5" s="1"/>
  <c r="G2102" i="5"/>
  <c r="N2102" i="5" s="1"/>
  <c r="G2084" i="5"/>
  <c r="J2084" i="5" s="1"/>
  <c r="G2086" i="5"/>
  <c r="G2068" i="5"/>
  <c r="G2070" i="5"/>
  <c r="N2070" i="5" s="1"/>
  <c r="G2052" i="5"/>
  <c r="N2052" i="5" s="1"/>
  <c r="G2036" i="5"/>
  <c r="M2036" i="5" s="1"/>
  <c r="G2038" i="5"/>
  <c r="G2020" i="5"/>
  <c r="J2020" i="5" s="1"/>
  <c r="G2022" i="5"/>
  <c r="G2004" i="5"/>
  <c r="G2006" i="5"/>
  <c r="K2006" i="5" s="1"/>
  <c r="G1988" i="5"/>
  <c r="J1988" i="5" s="1"/>
  <c r="G1972" i="5"/>
  <c r="J1972" i="5" s="1"/>
  <c r="G1974" i="5"/>
  <c r="G1956" i="5"/>
  <c r="K1956" i="5" s="1"/>
  <c r="G1940" i="5"/>
  <c r="G1942" i="5"/>
  <c r="N1942" i="5" s="1"/>
  <c r="G1908" i="5"/>
  <c r="G1910" i="5"/>
  <c r="K1910" i="5" s="1"/>
  <c r="G1892" i="5"/>
  <c r="G1876" i="5"/>
  <c r="M1876" i="5" s="1"/>
  <c r="G1878" i="5"/>
  <c r="N1878" i="5" s="1"/>
  <c r="G1844" i="5"/>
  <c r="G1846" i="5"/>
  <c r="K1846" i="5" s="1"/>
  <c r="G1828" i="5"/>
  <c r="M1828" i="5" s="1"/>
  <c r="G1812" i="5"/>
  <c r="G1814" i="5"/>
  <c r="J1814" i="5" s="1"/>
  <c r="G1796" i="5"/>
  <c r="G1780" i="5"/>
  <c r="G1764" i="5"/>
  <c r="G1766" i="5"/>
  <c r="J1766" i="5" s="1"/>
  <c r="G1748" i="5"/>
  <c r="G1750" i="5"/>
  <c r="K1750" i="5" s="1"/>
  <c r="G1732" i="5"/>
  <c r="G1716" i="5"/>
  <c r="M1716" i="5" s="1"/>
  <c r="G1718" i="5"/>
  <c r="G1700" i="5"/>
  <c r="J1700" i="5" s="1"/>
  <c r="G1702" i="5"/>
  <c r="G1684" i="5"/>
  <c r="N1684" i="5" s="1"/>
  <c r="G1686" i="5"/>
  <c r="K1686" i="5" s="1"/>
  <c r="G1668" i="5"/>
  <c r="G1652" i="5"/>
  <c r="G1636" i="5"/>
  <c r="J1636" i="5" s="1"/>
  <c r="G1638" i="5"/>
  <c r="M1638" i="5" s="1"/>
  <c r="G1620" i="5"/>
  <c r="K1620" i="5" s="1"/>
  <c r="G1622" i="5"/>
  <c r="G1604" i="5"/>
  <c r="N1604" i="5" s="1"/>
  <c r="G1606" i="5"/>
  <c r="K1606" i="5" s="1"/>
  <c r="G1588" i="5"/>
  <c r="N1588" i="5" s="1"/>
  <c r="G1590" i="5"/>
  <c r="G1572" i="5"/>
  <c r="J1572" i="5" s="1"/>
  <c r="G1574" i="5"/>
  <c r="J1574" i="5" s="1"/>
  <c r="G1556" i="5"/>
  <c r="J1556" i="5" s="1"/>
  <c r="G1558" i="5"/>
  <c r="G1540" i="5"/>
  <c r="K1540" i="5" s="1"/>
  <c r="G1542" i="5"/>
  <c r="N1542" i="5" s="1"/>
  <c r="G1524" i="5"/>
  <c r="J1524" i="5" s="1"/>
  <c r="G1526" i="5"/>
  <c r="G1508" i="5"/>
  <c r="K1508" i="5" s="1"/>
  <c r="G1510" i="5"/>
  <c r="K1510" i="5" s="1"/>
  <c r="G1492" i="5"/>
  <c r="J1492" i="5" s="1"/>
  <c r="G1494" i="5"/>
  <c r="G1476" i="5"/>
  <c r="N1476" i="5" s="1"/>
  <c r="G1478" i="5"/>
  <c r="K1478" i="5" s="1"/>
  <c r="G1460" i="5"/>
  <c r="N1460" i="5" s="1"/>
  <c r="G1462" i="5"/>
  <c r="G1444" i="5"/>
  <c r="K1444" i="5" s="1"/>
  <c r="G1446" i="5"/>
  <c r="K1446" i="5" s="1"/>
  <c r="G1428" i="5"/>
  <c r="J1428" i="5" s="1"/>
  <c r="G1430" i="5"/>
  <c r="G1412" i="5"/>
  <c r="N1412" i="5" s="1"/>
  <c r="G1414" i="5"/>
  <c r="N1414" i="5" s="1"/>
  <c r="G1396" i="5"/>
  <c r="K1396" i="5" s="1"/>
  <c r="G1398" i="5"/>
  <c r="G1380" i="5"/>
  <c r="N1380" i="5" s="1"/>
  <c r="G1382" i="5"/>
  <c r="N1382" i="5" s="1"/>
  <c r="G1364" i="5"/>
  <c r="J1364" i="5" s="1"/>
  <c r="G1348" i="5"/>
  <c r="N1348" i="5" s="1"/>
  <c r="G1332" i="5"/>
  <c r="N1332" i="5" s="1"/>
  <c r="G1316" i="5"/>
  <c r="M1316" i="5" s="1"/>
  <c r="G1300" i="5"/>
  <c r="M1300" i="5" s="1"/>
  <c r="G1283" i="5"/>
  <c r="J1283" i="5" s="1"/>
  <c r="G1269" i="5"/>
  <c r="G1267" i="5"/>
  <c r="J1267" i="5" s="1"/>
  <c r="G1251" i="5"/>
  <c r="N1251" i="5" s="1"/>
  <c r="G1235" i="5"/>
  <c r="N1235" i="5" s="1"/>
  <c r="G1237" i="5"/>
  <c r="J1237" i="5" s="1"/>
  <c r="G1219" i="5"/>
  <c r="N1219" i="5" s="1"/>
  <c r="G1220" i="5"/>
  <c r="G1203" i="5"/>
  <c r="J1203" i="5" s="1"/>
  <c r="G1187" i="5"/>
  <c r="G1188" i="5"/>
  <c r="J1188" i="5" s="1"/>
  <c r="G1140" i="5"/>
  <c r="G1110" i="5"/>
  <c r="J1110" i="5" s="1"/>
  <c r="G1092" i="5"/>
  <c r="G1078" i="5"/>
  <c r="K1078" i="5" s="1"/>
  <c r="G1060" i="5"/>
  <c r="J1060" i="5" s="1"/>
  <c r="G1028" i="5"/>
  <c r="M1028" i="5" s="1"/>
  <c r="G1029" i="5"/>
  <c r="G1012" i="5"/>
  <c r="J1012" i="5" s="1"/>
  <c r="G998" i="5"/>
  <c r="J998" i="5" s="1"/>
  <c r="G997" i="5"/>
  <c r="G985" i="5"/>
  <c r="G986" i="5"/>
  <c r="J986" i="5" s="1"/>
  <c r="G972" i="5"/>
  <c r="J972" i="5" s="1"/>
  <c r="G963" i="5"/>
  <c r="G966" i="5"/>
  <c r="J966" i="5" s="1"/>
  <c r="G960" i="5"/>
  <c r="M960" i="5" s="1"/>
  <c r="G947" i="5"/>
  <c r="G934" i="5"/>
  <c r="J934" i="5" s="1"/>
  <c r="G928" i="5"/>
  <c r="G924" i="5"/>
  <c r="G926" i="5"/>
  <c r="N926" i="5" s="1"/>
  <c r="G920" i="5"/>
  <c r="G918" i="5"/>
  <c r="J918" i="5" s="1"/>
  <c r="G908" i="5"/>
  <c r="N908" i="5" s="1"/>
  <c r="G904" i="5"/>
  <c r="N904" i="5" s="1"/>
  <c r="G902" i="5"/>
  <c r="G892" i="5"/>
  <c r="K892" i="5" s="1"/>
  <c r="G894" i="5"/>
  <c r="J894" i="5" s="1"/>
  <c r="G886" i="5"/>
  <c r="J886" i="5" s="1"/>
  <c r="G876" i="5"/>
  <c r="G4644" i="5"/>
  <c r="M4644" i="5" s="1"/>
  <c r="G4628" i="5"/>
  <c r="K4628" i="5" s="1"/>
  <c r="G4596" i="5"/>
  <c r="M4596" i="5" s="1"/>
  <c r="G4580" i="5"/>
  <c r="N4580" i="5" s="1"/>
  <c r="G4565" i="5"/>
  <c r="G4548" i="5"/>
  <c r="J4548" i="5" s="1"/>
  <c r="G4549" i="5"/>
  <c r="J4549" i="5" s="1"/>
  <c r="G4533" i="5"/>
  <c r="G4520" i="5"/>
  <c r="G4521" i="5"/>
  <c r="K4521" i="5" s="1"/>
  <c r="G4504" i="5"/>
  <c r="K4504" i="5" s="1"/>
  <c r="G4505" i="5"/>
  <c r="G4488" i="5"/>
  <c r="G4489" i="5"/>
  <c r="J4489" i="5" s="1"/>
  <c r="G4472" i="5"/>
  <c r="G4473" i="5"/>
  <c r="G4456" i="5"/>
  <c r="G4457" i="5"/>
  <c r="M4457" i="5" s="1"/>
  <c r="G4440" i="5"/>
  <c r="G4441" i="5"/>
  <c r="K4441" i="5" s="1"/>
  <c r="G4424" i="5"/>
  <c r="N4424" i="5" s="1"/>
  <c r="G4425" i="5"/>
  <c r="G4426" i="5"/>
  <c r="G4408" i="5"/>
  <c r="G4392" i="5"/>
  <c r="N4392" i="5" s="1"/>
  <c r="G4376" i="5"/>
  <c r="G4378" i="5"/>
  <c r="G4360" i="5"/>
  <c r="G4362" i="5"/>
  <c r="M4362" i="5" s="1"/>
  <c r="G4346" i="5"/>
  <c r="G4328" i="5"/>
  <c r="G4330" i="5"/>
  <c r="J4330" i="5" s="1"/>
  <c r="G4318" i="5"/>
  <c r="G4316" i="5"/>
  <c r="G4304" i="5"/>
  <c r="G4306" i="5"/>
  <c r="K4306" i="5" s="1"/>
  <c r="G4292" i="5"/>
  <c r="G4293" i="5"/>
  <c r="G4276" i="5"/>
  <c r="K4276" i="5" s="1"/>
  <c r="G4260" i="5"/>
  <c r="G4261" i="5"/>
  <c r="G4244" i="5"/>
  <c r="N4244" i="5" s="1"/>
  <c r="G4228" i="5"/>
  <c r="J4228" i="5" s="1"/>
  <c r="G4229" i="5"/>
  <c r="G4212" i="5"/>
  <c r="M4212" i="5" s="1"/>
  <c r="G4197" i="5"/>
  <c r="G4180" i="5"/>
  <c r="N4180" i="5" s="1"/>
  <c r="G4181" i="5"/>
  <c r="G4164" i="5"/>
  <c r="G4165" i="5"/>
  <c r="G4148" i="5"/>
  <c r="M4148" i="5" s="1"/>
  <c r="G4132" i="5"/>
  <c r="G4133" i="5"/>
  <c r="G4116" i="5"/>
  <c r="K4116" i="5" s="1"/>
  <c r="G4101" i="5"/>
  <c r="G4084" i="5"/>
  <c r="K4084" i="5" s="1"/>
  <c r="G4085" i="5"/>
  <c r="G4068" i="5"/>
  <c r="G4069" i="5"/>
  <c r="G4052" i="5"/>
  <c r="M4052" i="5" s="1"/>
  <c r="G4036" i="5"/>
  <c r="G4037" i="5"/>
  <c r="G4020" i="5"/>
  <c r="J4020" i="5" s="1"/>
  <c r="G4021" i="5"/>
  <c r="G4004" i="5"/>
  <c r="G4005" i="5"/>
  <c r="G3988" i="5"/>
  <c r="M3988" i="5" s="1"/>
  <c r="G3989" i="5"/>
  <c r="G3972" i="5"/>
  <c r="G3973" i="5"/>
  <c r="G3956" i="5"/>
  <c r="N3956" i="5" s="1"/>
  <c r="G3957" i="5"/>
  <c r="G3940" i="5"/>
  <c r="G3941" i="5"/>
  <c r="G3924" i="5"/>
  <c r="M3924" i="5" s="1"/>
  <c r="G3925" i="5"/>
  <c r="G3908" i="5"/>
  <c r="G3909" i="5"/>
  <c r="G3892" i="5"/>
  <c r="N3892" i="5" s="1"/>
  <c r="G3893" i="5"/>
  <c r="G3876" i="5"/>
  <c r="G3877" i="5"/>
  <c r="G3860" i="5"/>
  <c r="M3860" i="5" s="1"/>
  <c r="G3861" i="5"/>
  <c r="G3844" i="5"/>
  <c r="G3845" i="5"/>
  <c r="G3828" i="5"/>
  <c r="M3828" i="5" s="1"/>
  <c r="G3829" i="5"/>
  <c r="G3812" i="5"/>
  <c r="G3813" i="5"/>
  <c r="G3796" i="5"/>
  <c r="N3796" i="5" s="1"/>
  <c r="G3797" i="5"/>
  <c r="G3780" i="5"/>
  <c r="G3781" i="5"/>
  <c r="G3764" i="5"/>
  <c r="J3764" i="5" s="1"/>
  <c r="G3765" i="5"/>
  <c r="N3765" i="5" s="1"/>
  <c r="G3748" i="5"/>
  <c r="G3749" i="5"/>
  <c r="G3732" i="5"/>
  <c r="N3732" i="5" s="1"/>
  <c r="G3733" i="5"/>
  <c r="M3733" i="5" s="1"/>
  <c r="G3716" i="5"/>
  <c r="G3717" i="5"/>
  <c r="K3717" i="5" s="1"/>
  <c r="G3700" i="5"/>
  <c r="J3700" i="5" s="1"/>
  <c r="G3684" i="5"/>
  <c r="G3668" i="5"/>
  <c r="M3668" i="5" s="1"/>
  <c r="G3652" i="5"/>
  <c r="G3636" i="5"/>
  <c r="J3636" i="5" s="1"/>
  <c r="G3620" i="5"/>
  <c r="G3604" i="5"/>
  <c r="N3604" i="5" s="1"/>
  <c r="G3588" i="5"/>
  <c r="J3588" i="5" s="1"/>
  <c r="G3572" i="5"/>
  <c r="J3572" i="5" s="1"/>
  <c r="G3556" i="5"/>
  <c r="G3540" i="5"/>
  <c r="M3540" i="5" s="1"/>
  <c r="G3524" i="5"/>
  <c r="K3524" i="5" s="1"/>
  <c r="G3508" i="5"/>
  <c r="K3508" i="5" s="1"/>
  <c r="G3492" i="5"/>
  <c r="G3476" i="5"/>
  <c r="M3476" i="5" s="1"/>
  <c r="G3460" i="5"/>
  <c r="M3460" i="5" s="1"/>
  <c r="G3444" i="5"/>
  <c r="M3444" i="5" s="1"/>
  <c r="G3428" i="5"/>
  <c r="G3412" i="5"/>
  <c r="M3412" i="5" s="1"/>
  <c r="G3396" i="5"/>
  <c r="N3396" i="5" s="1"/>
  <c r="G3380" i="5"/>
  <c r="J3380" i="5" s="1"/>
  <c r="G3364" i="5"/>
  <c r="G3348" i="5"/>
  <c r="N3348" i="5" s="1"/>
  <c r="G3332" i="5"/>
  <c r="G3316" i="5"/>
  <c r="M3316" i="5" s="1"/>
  <c r="G3301" i="5"/>
  <c r="G3284" i="5"/>
  <c r="J3284" i="5" s="1"/>
  <c r="G3268" i="5"/>
  <c r="M3268" i="5" s="1"/>
  <c r="G3252" i="5"/>
  <c r="M3252" i="5" s="1"/>
  <c r="G3236" i="5"/>
  <c r="G3220" i="5"/>
  <c r="N3220" i="5" s="1"/>
  <c r="G3204" i="5"/>
  <c r="G3188" i="5"/>
  <c r="M3188" i="5" s="1"/>
  <c r="G3172" i="5"/>
  <c r="G3156" i="5"/>
  <c r="M3156" i="5" s="1"/>
  <c r="G3140" i="5"/>
  <c r="J3140" i="5" s="1"/>
  <c r="G3124" i="5"/>
  <c r="J3124" i="5" s="1"/>
  <c r="G3108" i="5"/>
  <c r="G3092" i="5"/>
  <c r="K3092" i="5" s="1"/>
  <c r="G3076" i="5"/>
  <c r="M3076" i="5" s="1"/>
  <c r="G3060" i="5"/>
  <c r="N3060" i="5" s="1"/>
  <c r="G3044" i="5"/>
  <c r="G3028" i="5"/>
  <c r="J3028" i="5" s="1"/>
  <c r="G3012" i="5"/>
  <c r="G2996" i="5"/>
  <c r="N2996" i="5" s="1"/>
  <c r="G2968" i="5"/>
  <c r="G2969" i="5"/>
  <c r="K2969" i="5" s="1"/>
  <c r="G2952" i="5"/>
  <c r="G2936" i="5"/>
  <c r="G2937" i="5"/>
  <c r="N2937" i="5" s="1"/>
  <c r="G2904" i="5"/>
  <c r="G2888" i="5"/>
  <c r="J2888" i="5" s="1"/>
  <c r="G2872" i="5"/>
  <c r="N2872" i="5" s="1"/>
  <c r="G2857" i="5"/>
  <c r="K2857" i="5" s="1"/>
  <c r="G2840" i="5"/>
  <c r="G2824" i="5"/>
  <c r="G2825" i="5"/>
  <c r="J2825" i="5" s="1"/>
  <c r="G2792" i="5"/>
  <c r="J2792" i="5" s="1"/>
  <c r="G2793" i="5"/>
  <c r="M2793" i="5" s="1"/>
  <c r="G2794" i="5"/>
  <c r="M2794" i="5" s="1"/>
  <c r="G2777" i="5"/>
  <c r="N2777" i="5" s="1"/>
  <c r="G2778" i="5"/>
  <c r="G2760" i="5"/>
  <c r="K2760" i="5" s="1"/>
  <c r="G2761" i="5"/>
  <c r="K2761" i="5" s="1"/>
  <c r="G2762" i="5"/>
  <c r="J2762" i="5" s="1"/>
  <c r="G2745" i="5"/>
  <c r="G2728" i="5"/>
  <c r="M2728" i="5" s="1"/>
  <c r="G2729" i="5"/>
  <c r="G2730" i="5"/>
  <c r="G2713" i="5"/>
  <c r="G2714" i="5"/>
  <c r="J2714" i="5" s="1"/>
  <c r="G2697" i="5"/>
  <c r="K2697" i="5" s="1"/>
  <c r="G2681" i="5"/>
  <c r="G2664" i="5"/>
  <c r="J2664" i="5" s="1"/>
  <c r="G2665" i="5"/>
  <c r="G2666" i="5"/>
  <c r="M2666" i="5" s="1"/>
  <c r="G2649" i="5"/>
  <c r="G2650" i="5"/>
  <c r="K2650" i="5" s="1"/>
  <c r="G2633" i="5"/>
  <c r="G2634" i="5"/>
  <c r="G2617" i="5"/>
  <c r="J2617" i="5" s="1"/>
  <c r="G2601" i="5"/>
  <c r="N2601" i="5" s="1"/>
  <c r="G2602" i="5"/>
  <c r="G2585" i="5"/>
  <c r="J2585" i="5" s="1"/>
  <c r="G2569" i="5"/>
  <c r="G2570" i="5"/>
  <c r="G2553" i="5"/>
  <c r="J2553" i="5" s="1"/>
  <c r="G2537" i="5"/>
  <c r="M2537" i="5" s="1"/>
  <c r="G2538" i="5"/>
  <c r="G2521" i="5"/>
  <c r="G2522" i="5"/>
  <c r="G2505" i="5"/>
  <c r="M2505" i="5" s="1"/>
  <c r="G2506" i="5"/>
  <c r="G2489" i="5"/>
  <c r="G2490" i="5"/>
  <c r="G2473" i="5"/>
  <c r="K2473" i="5" s="1"/>
  <c r="G2474" i="5"/>
  <c r="M2474" i="5" s="1"/>
  <c r="G2457" i="5"/>
  <c r="G2458" i="5"/>
  <c r="G2425" i="5"/>
  <c r="K2425" i="5" s="1"/>
  <c r="G2426" i="5"/>
  <c r="K2426" i="5" s="1"/>
  <c r="G2409" i="5"/>
  <c r="N2409" i="5" s="1"/>
  <c r="G2410" i="5"/>
  <c r="G2394" i="5"/>
  <c r="N2394" i="5" s="1"/>
  <c r="G2377" i="5"/>
  <c r="G2366" i="5"/>
  <c r="G2349" i="5"/>
  <c r="J2349" i="5" s="1"/>
  <c r="G2350" i="5"/>
  <c r="G2334" i="5"/>
  <c r="M2334" i="5" s="1"/>
  <c r="G2317" i="5"/>
  <c r="G2318" i="5"/>
  <c r="J2318" i="5" s="1"/>
  <c r="G2305" i="5"/>
  <c r="G2288" i="5"/>
  <c r="G2289" i="5"/>
  <c r="G2256" i="5"/>
  <c r="G2257" i="5"/>
  <c r="K2257" i="5" s="1"/>
  <c r="G2241" i="5"/>
  <c r="G2224" i="5"/>
  <c r="M2224" i="5" s="1"/>
  <c r="G2225" i="5"/>
  <c r="G2210" i="5"/>
  <c r="N2210" i="5" s="1"/>
  <c r="G2192" i="5"/>
  <c r="G2193" i="5"/>
  <c r="G2160" i="5"/>
  <c r="J2160" i="5" s="1"/>
  <c r="G2145" i="5"/>
  <c r="M2145" i="5" s="1"/>
  <c r="G2128" i="5"/>
  <c r="K2128" i="5" s="1"/>
  <c r="G2129" i="5"/>
  <c r="G2112" i="5"/>
  <c r="G2113" i="5"/>
  <c r="K2113" i="5" s="1"/>
  <c r="G2096" i="5"/>
  <c r="N2096" i="5" s="1"/>
  <c r="G2080" i="5"/>
  <c r="G2082" i="5"/>
  <c r="G2064" i="5"/>
  <c r="M2064" i="5" s="1"/>
  <c r="G2065" i="5"/>
  <c r="G2048" i="5"/>
  <c r="G2049" i="5"/>
  <c r="G2032" i="5"/>
  <c r="J2032" i="5" s="1"/>
  <c r="G2016" i="5"/>
  <c r="M2016" i="5" s="1"/>
  <c r="G2017" i="5"/>
  <c r="G2000" i="5"/>
  <c r="K2000" i="5" s="1"/>
  <c r="G2001" i="5"/>
  <c r="N2001" i="5" s="1"/>
  <c r="G1984" i="5"/>
  <c r="M1984" i="5" s="1"/>
  <c r="G1985" i="5"/>
  <c r="G1968" i="5"/>
  <c r="G1952" i="5"/>
  <c r="J1952" i="5" s="1"/>
  <c r="G1951" i="5"/>
  <c r="K1951" i="5" s="1"/>
  <c r="G1935" i="5"/>
  <c r="G1920" i="5"/>
  <c r="G1903" i="5"/>
  <c r="G1904" i="5"/>
  <c r="G1888" i="5"/>
  <c r="G1871" i="5"/>
  <c r="J1871" i="5" s="1"/>
  <c r="G1872" i="5"/>
  <c r="M1872" i="5" s="1"/>
  <c r="G1856" i="5"/>
  <c r="N1856" i="5" s="1"/>
  <c r="G1839" i="5"/>
  <c r="G1840" i="5"/>
  <c r="G1824" i="5"/>
  <c r="J1824" i="5" s="1"/>
  <c r="G1826" i="5"/>
  <c r="J1826" i="5" s="1"/>
  <c r="G1823" i="5"/>
  <c r="G1807" i="5"/>
  <c r="K1807" i="5" s="1"/>
  <c r="G1808" i="5"/>
  <c r="G1792" i="5"/>
  <c r="G1775" i="5"/>
  <c r="G1776" i="5"/>
  <c r="G1760" i="5"/>
  <c r="M1760" i="5" s="1"/>
  <c r="G1743" i="5"/>
  <c r="G1744" i="5"/>
  <c r="G1728" i="5"/>
  <c r="G1711" i="5"/>
  <c r="G1712" i="5"/>
  <c r="G1696" i="5"/>
  <c r="G1698" i="5"/>
  <c r="G1695" i="5"/>
  <c r="G1679" i="5"/>
  <c r="G1680" i="5"/>
  <c r="G1664" i="5"/>
  <c r="G1647" i="5"/>
  <c r="J1647" i="5" s="1"/>
  <c r="G1648" i="5"/>
  <c r="G1632" i="5"/>
  <c r="K1632" i="5" s="1"/>
  <c r="G1616" i="5"/>
  <c r="G1584" i="5"/>
  <c r="G1552" i="5"/>
  <c r="K1552" i="5" s="1"/>
  <c r="G1538" i="5"/>
  <c r="G1520" i="5"/>
  <c r="G1488" i="5"/>
  <c r="K1488" i="5" s="1"/>
  <c r="G1474" i="5"/>
  <c r="N1474" i="5" s="1"/>
  <c r="G1456" i="5"/>
  <c r="G1424" i="5"/>
  <c r="G1410" i="5"/>
  <c r="K1410" i="5" s="1"/>
  <c r="G1392" i="5"/>
  <c r="N1392" i="5" s="1"/>
  <c r="G1360" i="5"/>
  <c r="G1327" i="5"/>
  <c r="M1327" i="5" s="1"/>
  <c r="G1328" i="5"/>
  <c r="M1328" i="5" s="1"/>
  <c r="G1312" i="5"/>
  <c r="K1312" i="5" s="1"/>
  <c r="G1297" i="5"/>
  <c r="G1280" i="5"/>
  <c r="G1281" i="5"/>
  <c r="N1281" i="5" s="1"/>
  <c r="G1265" i="5"/>
  <c r="G1248" i="5"/>
  <c r="G1249" i="5"/>
  <c r="G1233" i="5"/>
  <c r="G1216" i="5"/>
  <c r="J1216" i="5" s="1"/>
  <c r="G1217" i="5"/>
  <c r="M1217" i="5" s="1"/>
  <c r="G1201" i="5"/>
  <c r="G1184" i="5"/>
  <c r="J1184" i="5" s="1"/>
  <c r="G1185" i="5"/>
  <c r="M1185" i="5" s="1"/>
  <c r="G1153" i="5"/>
  <c r="G1136" i="5"/>
  <c r="J1136" i="5" s="1"/>
  <c r="G1137" i="5"/>
  <c r="N1137" i="5" s="1"/>
  <c r="G1121" i="5"/>
  <c r="G1103" i="5"/>
  <c r="M1103" i="5" s="1"/>
  <c r="G1089" i="5"/>
  <c r="G1073" i="5"/>
  <c r="G1056" i="5"/>
  <c r="J1056" i="5" s="1"/>
  <c r="G1040" i="5"/>
  <c r="G1041" i="5"/>
  <c r="G1024" i="5"/>
  <c r="K1024" i="5" s="1"/>
  <c r="G1025" i="5"/>
  <c r="K1025" i="5" s="1"/>
  <c r="G1008" i="5"/>
  <c r="G1009" i="5"/>
  <c r="G956" i="5"/>
  <c r="J956" i="5" s="1"/>
  <c r="G958" i="5"/>
  <c r="N958" i="5" s="1"/>
  <c r="G4630" i="5"/>
  <c r="N4630" i="5" s="1"/>
  <c r="G4598" i="5"/>
  <c r="G4534" i="5"/>
  <c r="N4534" i="5" s="1"/>
  <c r="G4310" i="5"/>
  <c r="G4278" i="5"/>
  <c r="G4246" i="5"/>
  <c r="J4246" i="5" s="1"/>
  <c r="G4182" i="5"/>
  <c r="G4150" i="5"/>
  <c r="G4086" i="5"/>
  <c r="G4054" i="5"/>
  <c r="G4022" i="5"/>
  <c r="G3990" i="5"/>
  <c r="M3990" i="5" s="1"/>
  <c r="G3926" i="5"/>
  <c r="K3926" i="5" s="1"/>
  <c r="G3894" i="5"/>
  <c r="G3798" i="5"/>
  <c r="G3766" i="5"/>
  <c r="G3638" i="5"/>
  <c r="G3510" i="5"/>
  <c r="G3382" i="5"/>
  <c r="G3286" i="5"/>
  <c r="J3286" i="5" s="1"/>
  <c r="G3254" i="5"/>
  <c r="G3222" i="5"/>
  <c r="M3222" i="5" s="1"/>
  <c r="G3158" i="5"/>
  <c r="G3126" i="5"/>
  <c r="G2998" i="5"/>
  <c r="G2870" i="5"/>
  <c r="G2774" i="5"/>
  <c r="G2742" i="5"/>
  <c r="G2710" i="5"/>
  <c r="K2710" i="5" s="1"/>
  <c r="G2678" i="5"/>
  <c r="G2646" i="5"/>
  <c r="G2614" i="5"/>
  <c r="G2582" i="5"/>
  <c r="N2582" i="5" s="1"/>
  <c r="G2550" i="5"/>
  <c r="G2518" i="5"/>
  <c r="G2486" i="5"/>
  <c r="G2454" i="5"/>
  <c r="N2454" i="5" s="1"/>
  <c r="G2277" i="5"/>
  <c r="G4648" i="5"/>
  <c r="K4648" i="5" s="1"/>
  <c r="G4632" i="5"/>
  <c r="M4632" i="5" s="1"/>
  <c r="G4616" i="5"/>
  <c r="M4616" i="5" s="1"/>
  <c r="G4600" i="5"/>
  <c r="G4584" i="5"/>
  <c r="N4584" i="5" s="1"/>
  <c r="G4568" i="5"/>
  <c r="M4568" i="5" s="1"/>
  <c r="G4552" i="5"/>
  <c r="G4536" i="5"/>
  <c r="G4517" i="5"/>
  <c r="G4502" i="5"/>
  <c r="G4500" i="5"/>
  <c r="G4485" i="5"/>
  <c r="G4470" i="5"/>
  <c r="G4468" i="5"/>
  <c r="G4469" i="5"/>
  <c r="G4452" i="5"/>
  <c r="G4453" i="5"/>
  <c r="G4436" i="5"/>
  <c r="G4437" i="5"/>
  <c r="G4420" i="5"/>
  <c r="N4420" i="5" s="1"/>
  <c r="G4421" i="5"/>
  <c r="G4404" i="5"/>
  <c r="G4405" i="5"/>
  <c r="N4405" i="5" s="1"/>
  <c r="G4389" i="5"/>
  <c r="G4374" i="5"/>
  <c r="G4372" i="5"/>
  <c r="G4356" i="5"/>
  <c r="G4357" i="5"/>
  <c r="G4342" i="5"/>
  <c r="G4340" i="5"/>
  <c r="G4324" i="5"/>
  <c r="G4325" i="5"/>
  <c r="G4312" i="5"/>
  <c r="J4312" i="5" s="1"/>
  <c r="G4300" i="5"/>
  <c r="N4300" i="5" s="1"/>
  <c r="G4301" i="5"/>
  <c r="G4286" i="5"/>
  <c r="M4286" i="5" s="1"/>
  <c r="G4284" i="5"/>
  <c r="N4284" i="5" s="1"/>
  <c r="G4268" i="5"/>
  <c r="G4269" i="5"/>
  <c r="J4269" i="5" s="1"/>
  <c r="G4254" i="5"/>
  <c r="N4254" i="5" s="1"/>
  <c r="G4252" i="5"/>
  <c r="G4253" i="5"/>
  <c r="G4236" i="5"/>
  <c r="N4236" i="5" s="1"/>
  <c r="G4222" i="5"/>
  <c r="N4222" i="5" s="1"/>
  <c r="G4220" i="5"/>
  <c r="G4221" i="5"/>
  <c r="G4204" i="5"/>
  <c r="K4204" i="5" s="1"/>
  <c r="G4190" i="5"/>
  <c r="G4188" i="5"/>
  <c r="M4188" i="5" s="1"/>
  <c r="G4173" i="5"/>
  <c r="G4158" i="5"/>
  <c r="M4158" i="5" s="1"/>
  <c r="G4156" i="5"/>
  <c r="M4156" i="5" s="1"/>
  <c r="G4140" i="5"/>
  <c r="G4141" i="5"/>
  <c r="K4141" i="5" s="1"/>
  <c r="G4126" i="5"/>
  <c r="J4126" i="5" s="1"/>
  <c r="G4125" i="5"/>
  <c r="G4108" i="5"/>
  <c r="M4108" i="5" s="1"/>
  <c r="G4094" i="5"/>
  <c r="M4094" i="5" s="1"/>
  <c r="G4092" i="5"/>
  <c r="G4093" i="5"/>
  <c r="G4062" i="5"/>
  <c r="G4060" i="5"/>
  <c r="J4060" i="5" s="1"/>
  <c r="G4044" i="5"/>
  <c r="G4045" i="5"/>
  <c r="G4030" i="5"/>
  <c r="N4030" i="5" s="1"/>
  <c r="G4028" i="5"/>
  <c r="M4028" i="5" s="1"/>
  <c r="G4012" i="5"/>
  <c r="G4013" i="5"/>
  <c r="N4013" i="5" s="1"/>
  <c r="G3998" i="5"/>
  <c r="N3998" i="5" s="1"/>
  <c r="G3996" i="5"/>
  <c r="N3996" i="5" s="1"/>
  <c r="G3997" i="5"/>
  <c r="G3980" i="5"/>
  <c r="M3980" i="5" s="1"/>
  <c r="G3966" i="5"/>
  <c r="M3966" i="5" s="1"/>
  <c r="G3964" i="5"/>
  <c r="N3964" i="5" s="1"/>
  <c r="G3965" i="5"/>
  <c r="G3948" i="5"/>
  <c r="M3948" i="5" s="1"/>
  <c r="G3934" i="5"/>
  <c r="G3932" i="5"/>
  <c r="G3916" i="5"/>
  <c r="G3902" i="5"/>
  <c r="K3902" i="5" s="1"/>
  <c r="G3884" i="5"/>
  <c r="G3885" i="5"/>
  <c r="N3885" i="5" s="1"/>
  <c r="G3870" i="5"/>
  <c r="J3870" i="5" s="1"/>
  <c r="G3868" i="5"/>
  <c r="G3852" i="5"/>
  <c r="M3852" i="5" s="1"/>
  <c r="G3838" i="5"/>
  <c r="N3838" i="5" s="1"/>
  <c r="G3836" i="5"/>
  <c r="G3837" i="5"/>
  <c r="G3820" i="5"/>
  <c r="N3820" i="5" s="1"/>
  <c r="G3806" i="5"/>
  <c r="G3804" i="5"/>
  <c r="G3788" i="5"/>
  <c r="G3774" i="5"/>
  <c r="J3774" i="5" s="1"/>
  <c r="G3772" i="5"/>
  <c r="G3756" i="5"/>
  <c r="G3757" i="5"/>
  <c r="J3757" i="5" s="1"/>
  <c r="G3742" i="5"/>
  <c r="J3742" i="5" s="1"/>
  <c r="G3740" i="5"/>
  <c r="G3724" i="5"/>
  <c r="J3724" i="5" s="1"/>
  <c r="G3725" i="5"/>
  <c r="K3725" i="5" s="1"/>
  <c r="G3710" i="5"/>
  <c r="M3710" i="5" s="1"/>
  <c r="G3708" i="5"/>
  <c r="G3709" i="5"/>
  <c r="G3692" i="5"/>
  <c r="J3692" i="5" s="1"/>
  <c r="G3678" i="5"/>
  <c r="G3676" i="5"/>
  <c r="G3660" i="5"/>
  <c r="G3646" i="5"/>
  <c r="M3646" i="5" s="1"/>
  <c r="G3644" i="5"/>
  <c r="K3644" i="5" s="1"/>
  <c r="G3628" i="5"/>
  <c r="G3629" i="5"/>
  <c r="N3629" i="5" s="1"/>
  <c r="G3614" i="5"/>
  <c r="J3614" i="5" s="1"/>
  <c r="G3612" i="5"/>
  <c r="M3612" i="5" s="1"/>
  <c r="G3596" i="5"/>
  <c r="J3596" i="5" s="1"/>
  <c r="G3582" i="5"/>
  <c r="G3580" i="5"/>
  <c r="G3581" i="5"/>
  <c r="G3564" i="5"/>
  <c r="M3564" i="5" s="1"/>
  <c r="G3550" i="5"/>
  <c r="G3548" i="5"/>
  <c r="N3548" i="5" s="1"/>
  <c r="G3532" i="5"/>
  <c r="M3532" i="5" s="1"/>
  <c r="G3518" i="5"/>
  <c r="J3518" i="5" s="1"/>
  <c r="G3516" i="5"/>
  <c r="N3516" i="5" s="1"/>
  <c r="G3500" i="5"/>
  <c r="G3501" i="5"/>
  <c r="M3501" i="5" s="1"/>
  <c r="G3486" i="5"/>
  <c r="N3486" i="5" s="1"/>
  <c r="G3484" i="5"/>
  <c r="G3468" i="5"/>
  <c r="M3468" i="5" s="1"/>
  <c r="G3454" i="5"/>
  <c r="K3454" i="5" s="1"/>
  <c r="G3452" i="5"/>
  <c r="K3452" i="5" s="1"/>
  <c r="G3453" i="5"/>
  <c r="G3436" i="5"/>
  <c r="K3436" i="5" s="1"/>
  <c r="G3422" i="5"/>
  <c r="G3420" i="5"/>
  <c r="K3420" i="5" s="1"/>
  <c r="G3404" i="5"/>
  <c r="G3390" i="5"/>
  <c r="N3390" i="5" s="1"/>
  <c r="G3388" i="5"/>
  <c r="M3388" i="5" s="1"/>
  <c r="G3372" i="5"/>
  <c r="G3373" i="5"/>
  <c r="K3373" i="5" s="1"/>
  <c r="G3358" i="5"/>
  <c r="N3358" i="5" s="1"/>
  <c r="G3356" i="5"/>
  <c r="G3340" i="5"/>
  <c r="M3340" i="5" s="1"/>
  <c r="G3326" i="5"/>
  <c r="G3324" i="5"/>
  <c r="J3324" i="5" s="1"/>
  <c r="G3325" i="5"/>
  <c r="G3308" i="5"/>
  <c r="K3308" i="5" s="1"/>
  <c r="G3294" i="5"/>
  <c r="G3292" i="5"/>
  <c r="G3276" i="5"/>
  <c r="N3276" i="5" s="1"/>
  <c r="G3262" i="5"/>
  <c r="J3262" i="5" s="1"/>
  <c r="G3230" i="5"/>
  <c r="G3212" i="5"/>
  <c r="N3212" i="5" s="1"/>
  <c r="G3198" i="5"/>
  <c r="G3181" i="5"/>
  <c r="G3166" i="5"/>
  <c r="N3166" i="5" s="1"/>
  <c r="G3134" i="5"/>
  <c r="K3134" i="5" s="1"/>
  <c r="G3117" i="5"/>
  <c r="N3117" i="5" s="1"/>
  <c r="G3102" i="5"/>
  <c r="G3070" i="5"/>
  <c r="G3068" i="5"/>
  <c r="G3053" i="5"/>
  <c r="G3038" i="5"/>
  <c r="N3038" i="5" s="1"/>
  <c r="G3006" i="5"/>
  <c r="G3004" i="5"/>
  <c r="G2989" i="5"/>
  <c r="N2989" i="5" s="1"/>
  <c r="G2974" i="5"/>
  <c r="G2942" i="5"/>
  <c r="G2940" i="5"/>
  <c r="G2925" i="5"/>
  <c r="G2910" i="5"/>
  <c r="J2910" i="5" s="1"/>
  <c r="G2878" i="5"/>
  <c r="G2876" i="5"/>
  <c r="G2861" i="5"/>
  <c r="J2861" i="5" s="1"/>
  <c r="G2846" i="5"/>
  <c r="G2814" i="5"/>
  <c r="G2812" i="5"/>
  <c r="M2812" i="5" s="1"/>
  <c r="G2797" i="5"/>
  <c r="G2782" i="5"/>
  <c r="M2782" i="5" s="1"/>
  <c r="G2750" i="5"/>
  <c r="G2748" i="5"/>
  <c r="N2748" i="5" s="1"/>
  <c r="G2733" i="5"/>
  <c r="J2733" i="5" s="1"/>
  <c r="G2718" i="5"/>
  <c r="G2686" i="5"/>
  <c r="G2684" i="5"/>
  <c r="N2684" i="5" s="1"/>
  <c r="G2669" i="5"/>
  <c r="G2654" i="5"/>
  <c r="K2654" i="5" s="1"/>
  <c r="G2622" i="5"/>
  <c r="G2620" i="5"/>
  <c r="G2605" i="5"/>
  <c r="J2605" i="5" s="1"/>
  <c r="G2590" i="5"/>
  <c r="G2558" i="5"/>
  <c r="G2556" i="5"/>
  <c r="M2556" i="5" s="1"/>
  <c r="G2541" i="5"/>
  <c r="G2526" i="5"/>
  <c r="N2526" i="5" s="1"/>
  <c r="G2494" i="5"/>
  <c r="G2492" i="5"/>
  <c r="G2477" i="5"/>
  <c r="K2477" i="5" s="1"/>
  <c r="G2462" i="5"/>
  <c r="G2428" i="5"/>
  <c r="G2430" i="5"/>
  <c r="G2412" i="5"/>
  <c r="J2412" i="5" s="1"/>
  <c r="G2414" i="5"/>
  <c r="N2414" i="5" s="1"/>
  <c r="G2396" i="5"/>
  <c r="G2398" i="5"/>
  <c r="G2380" i="5"/>
  <c r="K2380" i="5" s="1"/>
  <c r="G2382" i="5"/>
  <c r="N2382" i="5" s="1"/>
  <c r="G2361" i="5"/>
  <c r="G2345" i="5"/>
  <c r="M2345" i="5" s="1"/>
  <c r="G2346" i="5"/>
  <c r="N2346" i="5" s="1"/>
  <c r="G2329" i="5"/>
  <c r="J2329" i="5" s="1"/>
  <c r="G2330" i="5"/>
  <c r="G2312" i="5"/>
  <c r="M2312" i="5" s="1"/>
  <c r="G2313" i="5"/>
  <c r="M2313" i="5" s="1"/>
  <c r="G2314" i="5"/>
  <c r="G2297" i="5"/>
  <c r="N2297" i="5" s="1"/>
  <c r="G2298" i="5"/>
  <c r="M2298" i="5" s="1"/>
  <c r="G2280" i="5"/>
  <c r="G2281" i="5"/>
  <c r="G2282" i="5"/>
  <c r="N2282" i="5" s="1"/>
  <c r="G2265" i="5"/>
  <c r="M2265" i="5" s="1"/>
  <c r="G2248" i="5"/>
  <c r="G2249" i="5"/>
  <c r="M2249" i="5" s="1"/>
  <c r="G2233" i="5"/>
  <c r="G2234" i="5"/>
  <c r="K2234" i="5" s="1"/>
  <c r="G2217" i="5"/>
  <c r="G2200" i="5"/>
  <c r="N2200" i="5" s="1"/>
  <c r="G2201" i="5"/>
  <c r="K2201" i="5" s="1"/>
  <c r="G2186" i="5"/>
  <c r="N2186" i="5" s="1"/>
  <c r="G2185" i="5"/>
  <c r="G2169" i="5"/>
  <c r="G2170" i="5"/>
  <c r="G2153" i="5"/>
  <c r="N2153" i="5" s="1"/>
  <c r="G2137" i="5"/>
  <c r="G2138" i="5"/>
  <c r="G2105" i="5"/>
  <c r="G2106" i="5"/>
  <c r="G2088" i="5"/>
  <c r="M2088" i="5" s="1"/>
  <c r="G2089" i="5"/>
  <c r="G2072" i="5"/>
  <c r="M2072" i="5" s="1"/>
  <c r="G2073" i="5"/>
  <c r="N2073" i="5" s="1"/>
  <c r="G2056" i="5"/>
  <c r="M2056" i="5" s="1"/>
  <c r="G2058" i="5"/>
  <c r="J2058" i="5" s="1"/>
  <c r="G2057" i="5"/>
  <c r="N2057" i="5" s="1"/>
  <c r="G2041" i="5"/>
  <c r="G2042" i="5"/>
  <c r="K2042" i="5" s="1"/>
  <c r="G2024" i="5"/>
  <c r="N2024" i="5" s="1"/>
  <c r="G2025" i="5"/>
  <c r="N2025" i="5" s="1"/>
  <c r="G2009" i="5"/>
  <c r="G2010" i="5"/>
  <c r="K2010" i="5" s="1"/>
  <c r="G1992" i="5"/>
  <c r="J1992" i="5" s="1"/>
  <c r="G1977" i="5"/>
  <c r="G1946" i="5"/>
  <c r="K1946" i="5" s="1"/>
  <c r="G1927" i="5"/>
  <c r="G1928" i="5"/>
  <c r="M1928" i="5" s="1"/>
  <c r="G1914" i="5"/>
  <c r="G1873" i="5"/>
  <c r="G1900" i="5"/>
  <c r="M1900" i="5" s="1"/>
  <c r="G1884" i="5"/>
  <c r="N1884" i="5" s="1"/>
  <c r="G1868" i="5"/>
  <c r="G1870" i="5"/>
  <c r="M1870" i="5" s="1"/>
  <c r="G1869" i="5"/>
  <c r="G1852" i="5"/>
  <c r="N1852" i="5" s="1"/>
  <c r="G1853" i="5"/>
  <c r="G1809" i="5"/>
  <c r="G1837" i="5"/>
  <c r="J1837" i="5" s="1"/>
  <c r="G1820" i="5"/>
  <c r="N1820" i="5" s="1"/>
  <c r="G1777" i="5"/>
  <c r="G1806" i="5"/>
  <c r="N1806" i="5" s="1"/>
  <c r="G1790" i="5"/>
  <c r="G1745" i="5"/>
  <c r="K1745" i="5" s="1"/>
  <c r="G1774" i="5"/>
  <c r="N1774" i="5" s="1"/>
  <c r="G1758" i="5"/>
  <c r="N1758" i="5" s="1"/>
  <c r="G1713" i="5"/>
  <c r="G1742" i="5"/>
  <c r="J1742" i="5" s="1"/>
  <c r="G1725" i="5"/>
  <c r="M1725" i="5" s="1"/>
  <c r="G1681" i="5"/>
  <c r="G1710" i="5"/>
  <c r="M1710" i="5" s="1"/>
  <c r="G1694" i="5"/>
  <c r="N1694" i="5" s="1"/>
  <c r="G1678" i="5"/>
  <c r="J1678" i="5" s="1"/>
  <c r="G1662" i="5"/>
  <c r="N1662" i="5" s="1"/>
  <c r="G1646" i="5"/>
  <c r="J1646" i="5" s="1"/>
  <c r="G1585" i="5"/>
  <c r="M1585" i="5" s="1"/>
  <c r="G1612" i="5"/>
  <c r="K1612" i="5" s="1"/>
  <c r="G1564" i="5"/>
  <c r="G1550" i="5"/>
  <c r="J1550" i="5" s="1"/>
  <c r="G1534" i="5"/>
  <c r="K1534" i="5" s="1"/>
  <c r="G1489" i="5"/>
  <c r="M1489" i="5" s="1"/>
  <c r="G1502" i="5"/>
  <c r="K1502" i="5" s="1"/>
  <c r="G1457" i="5"/>
  <c r="G1469" i="5"/>
  <c r="G1425" i="5"/>
  <c r="K1425" i="5" s="1"/>
  <c r="G1454" i="5"/>
  <c r="G1436" i="5"/>
  <c r="G1393" i="5"/>
  <c r="J1393" i="5" s="1"/>
  <c r="G1422" i="5"/>
  <c r="N1422" i="5" s="1"/>
  <c r="G1404" i="5"/>
  <c r="J1404" i="5" s="1"/>
  <c r="G1361" i="5"/>
  <c r="G1389" i="5"/>
  <c r="N1389" i="5" s="1"/>
  <c r="G1372" i="5"/>
  <c r="G1329" i="5"/>
  <c r="G1356" i="5"/>
  <c r="G1358" i="5"/>
  <c r="K1358" i="5" s="1"/>
  <c r="G1340" i="5"/>
  <c r="G1324" i="5"/>
  <c r="N1324" i="5" s="1"/>
  <c r="G1326" i="5"/>
  <c r="M1326" i="5" s="1"/>
  <c r="G1308" i="5"/>
  <c r="J1308" i="5" s="1"/>
  <c r="G1310" i="5"/>
  <c r="N1310" i="5" s="1"/>
  <c r="G1287" i="5"/>
  <c r="G1289" i="5"/>
  <c r="N1289" i="5" s="1"/>
  <c r="G1274" i="5"/>
  <c r="K1274" i="5" s="1"/>
  <c r="G1255" i="5"/>
  <c r="G1257" i="5"/>
  <c r="K1257" i="5" s="1"/>
  <c r="G1241" i="5"/>
  <c r="M1241" i="5" s="1"/>
  <c r="G1242" i="5"/>
  <c r="K1242" i="5" s="1"/>
  <c r="G1223" i="5"/>
  <c r="G1208" i="5"/>
  <c r="N1208" i="5" s="1"/>
  <c r="G1210" i="5"/>
  <c r="G1193" i="5"/>
  <c r="G1178" i="5"/>
  <c r="J1178" i="5" s="1"/>
  <c r="G1160" i="5"/>
  <c r="K1160" i="5" s="1"/>
  <c r="G1161" i="5"/>
  <c r="N1161" i="5" s="1"/>
  <c r="G1162" i="5"/>
  <c r="N1162" i="5" s="1"/>
  <c r="G1148" i="5"/>
  <c r="G1149" i="5"/>
  <c r="G1084" i="5"/>
  <c r="K1084" i="5" s="1"/>
  <c r="G1086" i="5"/>
  <c r="N1086" i="5" s="1"/>
  <c r="G1068" i="5"/>
  <c r="G1070" i="5"/>
  <c r="G1052" i="5"/>
  <c r="J1052" i="5" s="1"/>
  <c r="G1036" i="5"/>
  <c r="M1036" i="5" s="1"/>
  <c r="G1022" i="5"/>
  <c r="G1004" i="5"/>
  <c r="G994" i="5"/>
  <c r="K994" i="5" s="1"/>
  <c r="G938" i="5"/>
  <c r="M938" i="5" s="1"/>
  <c r="G4302" i="5"/>
  <c r="G4270" i="5"/>
  <c r="G4238" i="5"/>
  <c r="G4206" i="5"/>
  <c r="J4206" i="5" s="1"/>
  <c r="G4174" i="5"/>
  <c r="G4142" i="5"/>
  <c r="G4110" i="5"/>
  <c r="G4078" i="5"/>
  <c r="J4078" i="5" s="1"/>
  <c r="G4046" i="5"/>
  <c r="G4014" i="5"/>
  <c r="G3982" i="5"/>
  <c r="G3950" i="5"/>
  <c r="J3950" i="5" s="1"/>
  <c r="G3918" i="5"/>
  <c r="G3886" i="5"/>
  <c r="G3854" i="5"/>
  <c r="G3822" i="5"/>
  <c r="J3822" i="5" s="1"/>
  <c r="G3758" i="5"/>
  <c r="G3726" i="5"/>
  <c r="G3694" i="5"/>
  <c r="K3694" i="5" s="1"/>
  <c r="G3662" i="5"/>
  <c r="N3662" i="5" s="1"/>
  <c r="G3630" i="5"/>
  <c r="G3598" i="5"/>
  <c r="G3566" i="5"/>
  <c r="N3566" i="5" s="1"/>
  <c r="G3534" i="5"/>
  <c r="M3534" i="5" s="1"/>
  <c r="G3502" i="5"/>
  <c r="M3502" i="5" s="1"/>
  <c r="G3470" i="5"/>
  <c r="G3438" i="5"/>
  <c r="K3438" i="5" s="1"/>
  <c r="G3406" i="5"/>
  <c r="M3406" i="5" s="1"/>
  <c r="G3374" i="5"/>
  <c r="G3342" i="5"/>
  <c r="G3310" i="5"/>
  <c r="M3310" i="5" s="1"/>
  <c r="G3278" i="5"/>
  <c r="K3278" i="5" s="1"/>
  <c r="G3246" i="5"/>
  <c r="G3214" i="5"/>
  <c r="G3182" i="5"/>
  <c r="N3182" i="5" s="1"/>
  <c r="G3150" i="5"/>
  <c r="M3150" i="5" s="1"/>
  <c r="G3118" i="5"/>
  <c r="K3118" i="5" s="1"/>
  <c r="G3086" i="5"/>
  <c r="G3054" i="5"/>
  <c r="M3054" i="5" s="1"/>
  <c r="G3022" i="5"/>
  <c r="N3022" i="5" s="1"/>
  <c r="G2990" i="5"/>
  <c r="J2990" i="5" s="1"/>
  <c r="G2958" i="5"/>
  <c r="G2926" i="5"/>
  <c r="M2926" i="5" s="1"/>
  <c r="G2894" i="5"/>
  <c r="J2894" i="5" s="1"/>
  <c r="G2862" i="5"/>
  <c r="M2862" i="5" s="1"/>
  <c r="G2830" i="5"/>
  <c r="G2798" i="5"/>
  <c r="J2798" i="5" s="1"/>
  <c r="G2766" i="5"/>
  <c r="N2766" i="5" s="1"/>
  <c r="G2734" i="5"/>
  <c r="M2734" i="5" s="1"/>
  <c r="G2702" i="5"/>
  <c r="G2670" i="5"/>
  <c r="K2670" i="5" s="1"/>
  <c r="G2638" i="5"/>
  <c r="M2638" i="5" s="1"/>
  <c r="G2606" i="5"/>
  <c r="K2606" i="5" s="1"/>
  <c r="G2574" i="5"/>
  <c r="G2542" i="5"/>
  <c r="N2542" i="5" s="1"/>
  <c r="G2510" i="5"/>
  <c r="N2510" i="5" s="1"/>
  <c r="G2478" i="5"/>
  <c r="K2478" i="5" s="1"/>
  <c r="G2446" i="5"/>
  <c r="G2389" i="5"/>
  <c r="J2389" i="5" s="1"/>
  <c r="G2261" i="5"/>
  <c r="G2026" i="5"/>
  <c r="M2026" i="5" s="1"/>
  <c r="G4652" i="5"/>
  <c r="M4652" i="5" s="1"/>
  <c r="G4638" i="5"/>
  <c r="K4638" i="5" s="1"/>
  <c r="G4636" i="5"/>
  <c r="G4622" i="5"/>
  <c r="G4620" i="5"/>
  <c r="G4606" i="5"/>
  <c r="G4604" i="5"/>
  <c r="G4588" i="5"/>
  <c r="K4588" i="5" s="1"/>
  <c r="G4574" i="5"/>
  <c r="M4574" i="5" s="1"/>
  <c r="G4572" i="5"/>
  <c r="G4573" i="5"/>
  <c r="G4558" i="5"/>
  <c r="G4556" i="5"/>
  <c r="N4556" i="5" s="1"/>
  <c r="G4557" i="5"/>
  <c r="G4540" i="5"/>
  <c r="K4540" i="5" s="1"/>
  <c r="G4541" i="5"/>
  <c r="G4524" i="5"/>
  <c r="K4524" i="5" s="1"/>
  <c r="G4525" i="5"/>
  <c r="M4525" i="5" s="1"/>
  <c r="G4510" i="5"/>
  <c r="N4510" i="5" s="1"/>
  <c r="G4508" i="5"/>
  <c r="G4509" i="5"/>
  <c r="G4494" i="5"/>
  <c r="G4492" i="5"/>
  <c r="K4492" i="5" s="1"/>
  <c r="G4493" i="5"/>
  <c r="G4476" i="5"/>
  <c r="G4477" i="5"/>
  <c r="G4460" i="5"/>
  <c r="M4460" i="5" s="1"/>
  <c r="G4461" i="5"/>
  <c r="K4461" i="5" s="1"/>
  <c r="G4446" i="5"/>
  <c r="N4446" i="5" s="1"/>
  <c r="G4445" i="5"/>
  <c r="G4430" i="5"/>
  <c r="G4428" i="5"/>
  <c r="N4428" i="5" s="1"/>
  <c r="G4429" i="5"/>
  <c r="G4412" i="5"/>
  <c r="G4413" i="5"/>
  <c r="G4396" i="5"/>
  <c r="G4397" i="5"/>
  <c r="M4397" i="5" s="1"/>
  <c r="G4382" i="5"/>
  <c r="N4382" i="5" s="1"/>
  <c r="G4380" i="5"/>
  <c r="N4380" i="5" s="1"/>
  <c r="G4381" i="5"/>
  <c r="G4366" i="5"/>
  <c r="G4364" i="5"/>
  <c r="N4364" i="5" s="1"/>
  <c r="G4350" i="5"/>
  <c r="N4350" i="5" s="1"/>
  <c r="G4348" i="5"/>
  <c r="K4348" i="5" s="1"/>
  <c r="G4349" i="5"/>
  <c r="G4334" i="5"/>
  <c r="G4332" i="5"/>
  <c r="J4332" i="5" s="1"/>
  <c r="G4333" i="5"/>
  <c r="K4333" i="5" s="1"/>
  <c r="G4288" i="5"/>
  <c r="J4288" i="5" s="1"/>
  <c r="G4289" i="5"/>
  <c r="G4256" i="5"/>
  <c r="M4256" i="5" s="1"/>
  <c r="G4257" i="5"/>
  <c r="G4240" i="5"/>
  <c r="G4241" i="5"/>
  <c r="M4241" i="5" s="1"/>
  <c r="G4224" i="5"/>
  <c r="N4224" i="5" s="1"/>
  <c r="G4225" i="5"/>
  <c r="G4209" i="5"/>
  <c r="G4210" i="5"/>
  <c r="G4193" i="5"/>
  <c r="N4193" i="5" s="1"/>
  <c r="G4194" i="5"/>
  <c r="M4194" i="5" s="1"/>
  <c r="G4178" i="5"/>
  <c r="G4161" i="5"/>
  <c r="G4162" i="5"/>
  <c r="N4162" i="5" s="1"/>
  <c r="G4146" i="5"/>
  <c r="M4146" i="5" s="1"/>
  <c r="G4129" i="5"/>
  <c r="G4130" i="5"/>
  <c r="G4082" i="5"/>
  <c r="K4082" i="5" s="1"/>
  <c r="G4064" i="5"/>
  <c r="G4065" i="5"/>
  <c r="G4066" i="5"/>
  <c r="M4066" i="5" s="1"/>
  <c r="G4048" i="5"/>
  <c r="G4050" i="5"/>
  <c r="G4034" i="5"/>
  <c r="K4034" i="5" s="1"/>
  <c r="G4016" i="5"/>
  <c r="G4001" i="5"/>
  <c r="G3984" i="5"/>
  <c r="G3985" i="5"/>
  <c r="N3985" i="5" s="1"/>
  <c r="G3952" i="5"/>
  <c r="M3952" i="5" s="1"/>
  <c r="G3953" i="5"/>
  <c r="G3954" i="5"/>
  <c r="G3938" i="5"/>
  <c r="G3922" i="5"/>
  <c r="J3922" i="5" s="1"/>
  <c r="G3906" i="5"/>
  <c r="G3889" i="5"/>
  <c r="G3874" i="5"/>
  <c r="J3874" i="5" s="1"/>
  <c r="G3825" i="5"/>
  <c r="G3826" i="5"/>
  <c r="G3809" i="5"/>
  <c r="G3793" i="5"/>
  <c r="M3793" i="5" s="1"/>
  <c r="G3794" i="5"/>
  <c r="N3794" i="5" s="1"/>
  <c r="G3777" i="5"/>
  <c r="G3745" i="5"/>
  <c r="G3697" i="5"/>
  <c r="M3697" i="5" s="1"/>
  <c r="G3698" i="5"/>
  <c r="N3698" i="5" s="1"/>
  <c r="G3682" i="5"/>
  <c r="G3666" i="5"/>
  <c r="G3650" i="5"/>
  <c r="N3650" i="5" s="1"/>
  <c r="G3584" i="5"/>
  <c r="J3584" i="5" s="1"/>
  <c r="G3585" i="5"/>
  <c r="J3585" i="5" s="1"/>
  <c r="G3586" i="5"/>
  <c r="G3568" i="5"/>
  <c r="K3568" i="5" s="1"/>
  <c r="G3569" i="5"/>
  <c r="K3569" i="5" s="1"/>
  <c r="G3570" i="5"/>
  <c r="G3553" i="5"/>
  <c r="J3553" i="5" s="1"/>
  <c r="G3554" i="5"/>
  <c r="J3554" i="5" s="1"/>
  <c r="G3537" i="5"/>
  <c r="G3538" i="5"/>
  <c r="M3538" i="5" s="1"/>
  <c r="G3520" i="5"/>
  <c r="M3520" i="5" s="1"/>
  <c r="G3521" i="5"/>
  <c r="G3522" i="5"/>
  <c r="G3505" i="5"/>
  <c r="K3505" i="5" s="1"/>
  <c r="G3506" i="5"/>
  <c r="K3506" i="5" s="1"/>
  <c r="G3489" i="5"/>
  <c r="J3489" i="5" s="1"/>
  <c r="G3490" i="5"/>
  <c r="J3490" i="5" s="1"/>
  <c r="G3473" i="5"/>
  <c r="N3473" i="5" s="1"/>
  <c r="G3474" i="5"/>
  <c r="M3474" i="5" s="1"/>
  <c r="G3456" i="5"/>
  <c r="J3456" i="5" s="1"/>
  <c r="G3457" i="5"/>
  <c r="G3458" i="5"/>
  <c r="G3441" i="5"/>
  <c r="M3441" i="5" s="1"/>
  <c r="G3442" i="5"/>
  <c r="N3442" i="5" s="1"/>
  <c r="G3425" i="5"/>
  <c r="N3425" i="5" s="1"/>
  <c r="G3426" i="5"/>
  <c r="K3426" i="5" s="1"/>
  <c r="G3409" i="5"/>
  <c r="G3410" i="5"/>
  <c r="J3410" i="5" s="1"/>
  <c r="G3392" i="5"/>
  <c r="K3392" i="5" s="1"/>
  <c r="G3393" i="5"/>
  <c r="G3394" i="5"/>
  <c r="G3377" i="5"/>
  <c r="K3377" i="5" s="1"/>
  <c r="G3378" i="5"/>
  <c r="G3361" i="5"/>
  <c r="M3361" i="5" s="1"/>
  <c r="G3362" i="5"/>
  <c r="J3362" i="5" s="1"/>
  <c r="G3345" i="5"/>
  <c r="G3346" i="5"/>
  <c r="M3346" i="5" s="1"/>
  <c r="G3328" i="5"/>
  <c r="M3328" i="5" s="1"/>
  <c r="G3329" i="5"/>
  <c r="K3329" i="5" s="1"/>
  <c r="G3330" i="5"/>
  <c r="G3312" i="5"/>
  <c r="J3312" i="5" s="1"/>
  <c r="G3313" i="5"/>
  <c r="K3313" i="5" s="1"/>
  <c r="G3314" i="5"/>
  <c r="G3297" i="5"/>
  <c r="N3297" i="5" s="1"/>
  <c r="G3298" i="5"/>
  <c r="K3298" i="5" s="1"/>
  <c r="G3281" i="5"/>
  <c r="G3264" i="5"/>
  <c r="N3264" i="5" s="1"/>
  <c r="G3265" i="5"/>
  <c r="G3266" i="5"/>
  <c r="G3249" i="5"/>
  <c r="M3249" i="5" s="1"/>
  <c r="G3233" i="5"/>
  <c r="K3233" i="5" s="1"/>
  <c r="G3234" i="5"/>
  <c r="N3234" i="5" s="1"/>
  <c r="G3201" i="5"/>
  <c r="G3202" i="5"/>
  <c r="K3202" i="5" s="1"/>
  <c r="G3184" i="5"/>
  <c r="M3184" i="5" s="1"/>
  <c r="G3185" i="5"/>
  <c r="G3169" i="5"/>
  <c r="K3169" i="5" s="1"/>
  <c r="G3170" i="5"/>
  <c r="K3170" i="5" s="1"/>
  <c r="G3153" i="5"/>
  <c r="G3136" i="5"/>
  <c r="J3136" i="5" s="1"/>
  <c r="G3137" i="5"/>
  <c r="G3138" i="5"/>
  <c r="G3121" i="5"/>
  <c r="J3121" i="5" s="1"/>
  <c r="G3122" i="5"/>
  <c r="J3122" i="5" s="1"/>
  <c r="G3104" i="5"/>
  <c r="G3106" i="5"/>
  <c r="K3106" i="5" s="1"/>
  <c r="G3090" i="5"/>
  <c r="G3072" i="5"/>
  <c r="N3072" i="5" s="1"/>
  <c r="G3073" i="5"/>
  <c r="M3073" i="5" s="1"/>
  <c r="G3074" i="5"/>
  <c r="G3056" i="5"/>
  <c r="J3056" i="5" s="1"/>
  <c r="G3058" i="5"/>
  <c r="N3058" i="5" s="1"/>
  <c r="G3040" i="5"/>
  <c r="K3040" i="5" s="1"/>
  <c r="G3042" i="5"/>
  <c r="K3042" i="5" s="1"/>
  <c r="G3025" i="5"/>
  <c r="N3025" i="5" s="1"/>
  <c r="G3026" i="5"/>
  <c r="G3008" i="5"/>
  <c r="G3010" i="5"/>
  <c r="N3010" i="5" s="1"/>
  <c r="G2992" i="5"/>
  <c r="N2992" i="5" s="1"/>
  <c r="G2994" i="5"/>
  <c r="M2994" i="5" s="1"/>
  <c r="G2976" i="5"/>
  <c r="N2976" i="5" s="1"/>
  <c r="G2978" i="5"/>
  <c r="G2962" i="5"/>
  <c r="M2962" i="5" s="1"/>
  <c r="G2944" i="5"/>
  <c r="N2944" i="5" s="1"/>
  <c r="G2946" i="5"/>
  <c r="N2946" i="5" s="1"/>
  <c r="G2928" i="5"/>
  <c r="G2929" i="5"/>
  <c r="J2929" i="5" s="1"/>
  <c r="G2930" i="5"/>
  <c r="G2912" i="5"/>
  <c r="G2914" i="5"/>
  <c r="K2914" i="5" s="1"/>
  <c r="G2896" i="5"/>
  <c r="G2898" i="5"/>
  <c r="G2880" i="5"/>
  <c r="G2881" i="5"/>
  <c r="K2881" i="5" s="1"/>
  <c r="G2882" i="5"/>
  <c r="G2864" i="5"/>
  <c r="G2866" i="5"/>
  <c r="N2866" i="5" s="1"/>
  <c r="G2848" i="5"/>
  <c r="G2850" i="5"/>
  <c r="G2832" i="5"/>
  <c r="G2834" i="5"/>
  <c r="N2834" i="5" s="1"/>
  <c r="G2818" i="5"/>
  <c r="J2818" i="5" s="1"/>
  <c r="G2801" i="5"/>
  <c r="N2801" i="5" s="1"/>
  <c r="G2802" i="5"/>
  <c r="G2785" i="5"/>
  <c r="M2785" i="5" s="1"/>
  <c r="G2786" i="5"/>
  <c r="G2769" i="5"/>
  <c r="M2769" i="5" s="1"/>
  <c r="G2770" i="5"/>
  <c r="G2753" i="5"/>
  <c r="G2754" i="5"/>
  <c r="K2754" i="5" s="1"/>
  <c r="G2737" i="5"/>
  <c r="J2737" i="5" s="1"/>
  <c r="G2738" i="5"/>
  <c r="G2721" i="5"/>
  <c r="G2722" i="5"/>
  <c r="G2705" i="5"/>
  <c r="N2705" i="5" s="1"/>
  <c r="G2706" i="5"/>
  <c r="G2689" i="5"/>
  <c r="G2690" i="5"/>
  <c r="J2690" i="5" s="1"/>
  <c r="G2673" i="5"/>
  <c r="K2673" i="5" s="1"/>
  <c r="G2657" i="5"/>
  <c r="G2641" i="5"/>
  <c r="J2641" i="5" s="1"/>
  <c r="G2625" i="5"/>
  <c r="G2609" i="5"/>
  <c r="M2609" i="5" s="1"/>
  <c r="G2593" i="5"/>
  <c r="G2577" i="5"/>
  <c r="J2577" i="5" s="1"/>
  <c r="G2561" i="5"/>
  <c r="G2545" i="5"/>
  <c r="N2545" i="5" s="1"/>
  <c r="G2529" i="5"/>
  <c r="G2513" i="5"/>
  <c r="N2513" i="5" s="1"/>
  <c r="G2497" i="5"/>
  <c r="G2481" i="5"/>
  <c r="N2481" i="5" s="1"/>
  <c r="G2465" i="5"/>
  <c r="G2449" i="5"/>
  <c r="J2449" i="5" s="1"/>
  <c r="G2433" i="5"/>
  <c r="G2417" i="5"/>
  <c r="M2417" i="5" s="1"/>
  <c r="G2401" i="5"/>
  <c r="K2401" i="5" s="1"/>
  <c r="G2385" i="5"/>
  <c r="M2385" i="5" s="1"/>
  <c r="G2369" i="5"/>
  <c r="G2353" i="5"/>
  <c r="M2353" i="5" s="1"/>
  <c r="G2337" i="5"/>
  <c r="G2321" i="5"/>
  <c r="K2321" i="5" s="1"/>
  <c r="G2301" i="5"/>
  <c r="G2302" i="5"/>
  <c r="G2285" i="5"/>
  <c r="N2285" i="5" s="1"/>
  <c r="G2286" i="5"/>
  <c r="G2253" i="5"/>
  <c r="J2253" i="5" s="1"/>
  <c r="G2237" i="5"/>
  <c r="M2237" i="5" s="1"/>
  <c r="G2222" i="5"/>
  <c r="M2222" i="5" s="1"/>
  <c r="G2221" i="5"/>
  <c r="G2190" i="5"/>
  <c r="N2190" i="5" s="1"/>
  <c r="G2189" i="5"/>
  <c r="G2174" i="5"/>
  <c r="G2173" i="5"/>
  <c r="G2158" i="5"/>
  <c r="J2158" i="5" s="1"/>
  <c r="G2157" i="5"/>
  <c r="G2140" i="5"/>
  <c r="K2140" i="5" s="1"/>
  <c r="G2141" i="5"/>
  <c r="M2141" i="5" s="1"/>
  <c r="G2126" i="5"/>
  <c r="G2125" i="5"/>
  <c r="G2110" i="5"/>
  <c r="G2109" i="5"/>
  <c r="M2109" i="5" s="1"/>
  <c r="G2094" i="5"/>
  <c r="G2077" i="5"/>
  <c r="N2077" i="5" s="1"/>
  <c r="G2062" i="5"/>
  <c r="G2046" i="5"/>
  <c r="G2045" i="5"/>
  <c r="N2045" i="5" s="1"/>
  <c r="G2030" i="5"/>
  <c r="G2014" i="5"/>
  <c r="J2014" i="5" s="1"/>
  <c r="G2013" i="5"/>
  <c r="G1969" i="5"/>
  <c r="G1996" i="5"/>
  <c r="G1998" i="5"/>
  <c r="K1998" i="5" s="1"/>
  <c r="G1980" i="5"/>
  <c r="G1982" i="5"/>
  <c r="G1964" i="5"/>
  <c r="N1964" i="5" s="1"/>
  <c r="G1966" i="5"/>
  <c r="G1949" i="5"/>
  <c r="G1932" i="5"/>
  <c r="M1932" i="5" s="1"/>
  <c r="G1905" i="5"/>
  <c r="J1905" i="5" s="1"/>
  <c r="G1895" i="5"/>
  <c r="M1895" i="5" s="1"/>
  <c r="G1896" i="5"/>
  <c r="K1896" i="5" s="1"/>
  <c r="G1879" i="5"/>
  <c r="G1880" i="5"/>
  <c r="K1880" i="5" s="1"/>
  <c r="G1882" i="5"/>
  <c r="J1882" i="5" s="1"/>
  <c r="G1863" i="5"/>
  <c r="G1864" i="5"/>
  <c r="N1864" i="5" s="1"/>
  <c r="G1847" i="5"/>
  <c r="J1847" i="5" s="1"/>
  <c r="G1848" i="5"/>
  <c r="K1848" i="5" s="1"/>
  <c r="G1850" i="5"/>
  <c r="G1831" i="5"/>
  <c r="G1832" i="5"/>
  <c r="J1832" i="5" s="1"/>
  <c r="G1815" i="5"/>
  <c r="N1815" i="5" s="1"/>
  <c r="G1816" i="5"/>
  <c r="G1818" i="5"/>
  <c r="N1818" i="5" s="1"/>
  <c r="G1800" i="5"/>
  <c r="M1800" i="5" s="1"/>
  <c r="G1784" i="5"/>
  <c r="G1786" i="5"/>
  <c r="G1767" i="5"/>
  <c r="M1767" i="5" s="1"/>
  <c r="G1752" i="5"/>
  <c r="K1752" i="5" s="1"/>
  <c r="G1754" i="5"/>
  <c r="K1754" i="5" s="1"/>
  <c r="G1735" i="5"/>
  <c r="G1738" i="5"/>
  <c r="J1738" i="5" s="1"/>
  <c r="G1719" i="5"/>
  <c r="G1720" i="5"/>
  <c r="G1722" i="5"/>
  <c r="M1722" i="5" s="1"/>
  <c r="G1703" i="5"/>
  <c r="N1703" i="5" s="1"/>
  <c r="G1704" i="5"/>
  <c r="J1704" i="5" s="1"/>
  <c r="G1688" i="5"/>
  <c r="G1690" i="5"/>
  <c r="J1690" i="5" s="1"/>
  <c r="G1671" i="5"/>
  <c r="G1656" i="5"/>
  <c r="G1658" i="5"/>
  <c r="N1658" i="5" s="1"/>
  <c r="G1639" i="5"/>
  <c r="G1608" i="5"/>
  <c r="K1608" i="5" s="1"/>
  <c r="G1610" i="5"/>
  <c r="G1578" i="5"/>
  <c r="J1578" i="5" s="1"/>
  <c r="G1546" i="5"/>
  <c r="N1546" i="5" s="1"/>
  <c r="G1527" i="5"/>
  <c r="J1527" i="5" s="1"/>
  <c r="G1514" i="5"/>
  <c r="G1480" i="5"/>
  <c r="K1480" i="5" s="1"/>
  <c r="G1482" i="5"/>
  <c r="G1450" i="5"/>
  <c r="J1450" i="5" s="1"/>
  <c r="G1418" i="5"/>
  <c r="N1418" i="5" s="1"/>
  <c r="G1399" i="5"/>
  <c r="N1399" i="5" s="1"/>
  <c r="G1386" i="5"/>
  <c r="J1386" i="5" s="1"/>
  <c r="G1352" i="5"/>
  <c r="M1352" i="5" s="1"/>
  <c r="G1354" i="5"/>
  <c r="M1354" i="5" s="1"/>
  <c r="G1335" i="5"/>
  <c r="M1335" i="5" s="1"/>
  <c r="G1319" i="5"/>
  <c r="M1319" i="5" s="1"/>
  <c r="G1320" i="5"/>
  <c r="N1320" i="5" s="1"/>
  <c r="G1322" i="5"/>
  <c r="G1306" i="5"/>
  <c r="N1306" i="5" s="1"/>
  <c r="G1291" i="5"/>
  <c r="G1275" i="5"/>
  <c r="G1276" i="5"/>
  <c r="G1278" i="5"/>
  <c r="N1278" i="5" s="1"/>
  <c r="G1259" i="5"/>
  <c r="J1259" i="5" s="1"/>
  <c r="G1260" i="5"/>
  <c r="M1260" i="5" s="1"/>
  <c r="G1262" i="5"/>
  <c r="G1244" i="5"/>
  <c r="J1244" i="5" s="1"/>
  <c r="G1246" i="5"/>
  <c r="N1246" i="5" s="1"/>
  <c r="G1228" i="5"/>
  <c r="M1228" i="5" s="1"/>
  <c r="G1212" i="5"/>
  <c r="K1212" i="5" s="1"/>
  <c r="G1214" i="5"/>
  <c r="K1214" i="5" s="1"/>
  <c r="G1196" i="5"/>
  <c r="G1198" i="5"/>
  <c r="J1198" i="5" s="1"/>
  <c r="G1180" i="5"/>
  <c r="K1180" i="5" s="1"/>
  <c r="G1181" i="5"/>
  <c r="G1164" i="5"/>
  <c r="J1164" i="5" s="1"/>
  <c r="G1165" i="5"/>
  <c r="N1165" i="5" s="1"/>
  <c r="G1146" i="5"/>
  <c r="M1146" i="5" s="1"/>
  <c r="G1128" i="5"/>
  <c r="J1128" i="5" s="1"/>
  <c r="G1098" i="5"/>
  <c r="K1098" i="5" s="1"/>
  <c r="G1064" i="5"/>
  <c r="G1066" i="5"/>
  <c r="G1048" i="5"/>
  <c r="K1048" i="5" s="1"/>
  <c r="G1032" i="5"/>
  <c r="G1034" i="5"/>
  <c r="J1034" i="5" s="1"/>
  <c r="G1016" i="5"/>
  <c r="M1016" i="5" s="1"/>
  <c r="G1017" i="5"/>
  <c r="G1018" i="5"/>
  <c r="G1002" i="5"/>
  <c r="N1002" i="5" s="1"/>
  <c r="G989" i="5"/>
  <c r="G940" i="5"/>
  <c r="G4646" i="5"/>
  <c r="G4614" i="5"/>
  <c r="G4582" i="5"/>
  <c r="G4486" i="5"/>
  <c r="G4454" i="5"/>
  <c r="G4358" i="5"/>
  <c r="G4326" i="5"/>
  <c r="G4294" i="5"/>
  <c r="J4294" i="5" s="1"/>
  <c r="G4262" i="5"/>
  <c r="G4230" i="5"/>
  <c r="G4198" i="5"/>
  <c r="G4166" i="5"/>
  <c r="J4166" i="5" s="1"/>
  <c r="G4134" i="5"/>
  <c r="G4102" i="5"/>
  <c r="G4070" i="5"/>
  <c r="G4038" i="5"/>
  <c r="N4038" i="5" s="1"/>
  <c r="G4006" i="5"/>
  <c r="G3974" i="5"/>
  <c r="G3942" i="5"/>
  <c r="G3910" i="5"/>
  <c r="N3910" i="5" s="1"/>
  <c r="G3878" i="5"/>
  <c r="G3846" i="5"/>
  <c r="G3814" i="5"/>
  <c r="G3782" i="5"/>
  <c r="N3782" i="5" s="1"/>
  <c r="G3750" i="5"/>
  <c r="G3686" i="5"/>
  <c r="G3558" i="5"/>
  <c r="G3430" i="5"/>
  <c r="G3302" i="5"/>
  <c r="G3238" i="5"/>
  <c r="G3206" i="5"/>
  <c r="G3174" i="5"/>
  <c r="G3046" i="5"/>
  <c r="G2918" i="5"/>
  <c r="G2790" i="5"/>
  <c r="G2758" i="5"/>
  <c r="K2758" i="5" s="1"/>
  <c r="G2726" i="5"/>
  <c r="M2726" i="5" s="1"/>
  <c r="G2694" i="5"/>
  <c r="G2662" i="5"/>
  <c r="G2630" i="5"/>
  <c r="M2630" i="5" s="1"/>
  <c r="G2598" i="5"/>
  <c r="G2566" i="5"/>
  <c r="G2534" i="5"/>
  <c r="G2502" i="5"/>
  <c r="N2502" i="5" s="1"/>
  <c r="G2470" i="5"/>
  <c r="M2470" i="5" s="1"/>
  <c r="G2373" i="5"/>
  <c r="G2245" i="5"/>
  <c r="G1965" i="5"/>
  <c r="G1197" i="5"/>
  <c r="G874" i="5"/>
  <c r="K874" i="5" s="1"/>
  <c r="G858" i="5"/>
  <c r="G850" i="5"/>
  <c r="N850" i="5" s="1"/>
  <c r="G842" i="5"/>
  <c r="M842" i="5" s="1"/>
  <c r="G834" i="5"/>
  <c r="N834" i="5" s="1"/>
  <c r="G830" i="5"/>
  <c r="K830" i="5" s="1"/>
  <c r="G820" i="5"/>
  <c r="G822" i="5"/>
  <c r="M822" i="5" s="1"/>
  <c r="G818" i="5"/>
  <c r="K818" i="5" s="1"/>
  <c r="G810" i="5"/>
  <c r="G804" i="5"/>
  <c r="M804" i="5" s="1"/>
  <c r="G801" i="5"/>
  <c r="G786" i="5"/>
  <c r="K786" i="5" s="1"/>
  <c r="G782" i="5"/>
  <c r="G767" i="5"/>
  <c r="G768" i="5"/>
  <c r="J768" i="5" s="1"/>
  <c r="G762" i="5"/>
  <c r="K762" i="5" s="1"/>
  <c r="G750" i="5"/>
  <c r="G744" i="5"/>
  <c r="K744" i="5" s="1"/>
  <c r="G746" i="5"/>
  <c r="J746" i="5" s="1"/>
  <c r="G741" i="5"/>
  <c r="G735" i="5"/>
  <c r="G736" i="5"/>
  <c r="J736" i="5" s="1"/>
  <c r="G734" i="5"/>
  <c r="M734" i="5" s="1"/>
  <c r="G727" i="5"/>
  <c r="K727" i="5" s="1"/>
  <c r="G730" i="5"/>
  <c r="G726" i="5"/>
  <c r="G722" i="5"/>
  <c r="N722" i="5" s="1"/>
  <c r="G718" i="5"/>
  <c r="M718" i="5" s="1"/>
  <c r="G712" i="5"/>
  <c r="N712" i="5" s="1"/>
  <c r="G686" i="5"/>
  <c r="G685" i="5"/>
  <c r="G682" i="5"/>
  <c r="G698" i="5"/>
  <c r="G690" i="5"/>
  <c r="J690" i="5" s="1"/>
  <c r="G669" i="5"/>
  <c r="K669" i="5" s="1"/>
  <c r="G661" i="5"/>
  <c r="G656" i="5"/>
  <c r="G658" i="5"/>
  <c r="J658" i="5" s="1"/>
  <c r="G631" i="5"/>
  <c r="N631" i="5" s="1"/>
  <c r="G654" i="5"/>
  <c r="N654" i="5" s="1"/>
  <c r="G640" i="5"/>
  <c r="M640" i="5" s="1"/>
  <c r="G644" i="5"/>
  <c r="G648" i="5"/>
  <c r="G641" i="5"/>
  <c r="G649" i="5"/>
  <c r="G694" i="5"/>
  <c r="G678" i="5"/>
  <c r="K678" i="5" s="1"/>
  <c r="G662" i="5"/>
  <c r="N662" i="5" s="1"/>
  <c r="G630" i="5"/>
  <c r="G624" i="5"/>
  <c r="N624" i="5" s="1"/>
  <c r="G4658" i="5"/>
  <c r="G4650" i="5"/>
  <c r="N4650" i="5" s="1"/>
  <c r="G4642" i="5"/>
  <c r="G4634" i="5"/>
  <c r="G4626" i="5"/>
  <c r="G4618" i="5"/>
  <c r="M4618" i="5" s="1"/>
  <c r="G4610" i="5"/>
  <c r="J4610" i="5" s="1"/>
  <c r="G4602" i="5"/>
  <c r="G4594" i="5"/>
  <c r="G4586" i="5"/>
  <c r="N4586" i="5" s="1"/>
  <c r="G4578" i="5"/>
  <c r="G4570" i="5"/>
  <c r="G4562" i="5"/>
  <c r="G4554" i="5"/>
  <c r="K4554" i="5" s="1"/>
  <c r="G615" i="5"/>
  <c r="G607" i="5"/>
  <c r="G599" i="5"/>
  <c r="G583" i="5"/>
  <c r="N583" i="5" s="1"/>
  <c r="G575" i="5"/>
  <c r="G567" i="5"/>
  <c r="G563" i="5"/>
  <c r="M563" i="5" s="1"/>
  <c r="G555" i="5"/>
  <c r="G551" i="5"/>
  <c r="G535" i="5"/>
  <c r="K535" i="5" s="1"/>
  <c r="G527" i="5"/>
  <c r="G519" i="5"/>
  <c r="G503" i="5"/>
  <c r="G499" i="5"/>
  <c r="J499" i="5" s="1"/>
  <c r="G4538" i="5"/>
  <c r="G4530" i="5"/>
  <c r="K4530" i="5" s="1"/>
  <c r="G4522" i="5"/>
  <c r="G4506" i="5"/>
  <c r="K4506" i="5" s="1"/>
  <c r="G4498" i="5"/>
  <c r="G4490" i="5"/>
  <c r="K4490" i="5" s="1"/>
  <c r="G4482" i="5"/>
  <c r="M4482" i="5" s="1"/>
  <c r="G4474" i="5"/>
  <c r="M4474" i="5" s="1"/>
  <c r="G4466" i="5"/>
  <c r="G4450" i="5"/>
  <c r="N4450" i="5" s="1"/>
  <c r="G4434" i="5"/>
  <c r="N4434" i="5" s="1"/>
  <c r="G4410" i="5"/>
  <c r="G4394" i="5"/>
  <c r="G4402" i="5"/>
  <c r="G4370" i="5"/>
  <c r="M4370" i="5" s="1"/>
  <c r="G4338" i="5"/>
  <c r="M4469" i="5"/>
  <c r="J4469" i="5"/>
  <c r="N4469" i="5"/>
  <c r="K4469" i="5"/>
  <c r="K4405" i="5"/>
  <c r="M4333" i="5"/>
  <c r="M4269" i="5"/>
  <c r="K4241" i="5"/>
  <c r="N4141" i="5"/>
  <c r="J3985" i="5"/>
  <c r="K3809" i="5"/>
  <c r="N3809" i="5"/>
  <c r="M3809" i="5"/>
  <c r="J3809" i="5"/>
  <c r="N4461" i="5"/>
  <c r="K1895" i="5"/>
  <c r="K1103" i="5"/>
  <c r="N4457" i="5"/>
  <c r="M4441" i="5"/>
  <c r="K4561" i="5"/>
  <c r="J4561" i="5"/>
  <c r="N4417" i="5"/>
  <c r="M4417" i="5"/>
  <c r="M3757" i="5"/>
  <c r="N3725" i="5"/>
  <c r="J3441" i="5"/>
  <c r="M3377" i="5"/>
  <c r="K3113" i="5"/>
  <c r="N2929" i="5"/>
  <c r="J2857" i="5"/>
  <c r="K2793" i="5"/>
  <c r="K2777" i="5"/>
  <c r="K2545" i="5"/>
  <c r="K2481" i="5"/>
  <c r="M2329" i="5"/>
  <c r="K2297" i="5"/>
  <c r="M2153" i="5"/>
  <c r="J2153" i="5"/>
  <c r="K2153" i="5"/>
  <c r="J2001" i="5"/>
  <c r="J1165" i="5"/>
  <c r="J1025" i="5"/>
  <c r="K1647" i="5"/>
  <c r="K1327" i="5"/>
  <c r="K1203" i="5"/>
  <c r="M963" i="5"/>
  <c r="N963" i="5"/>
  <c r="J963" i="5"/>
  <c r="K963" i="5"/>
  <c r="J4370" i="5"/>
  <c r="K4370" i="5"/>
  <c r="K3666" i="5"/>
  <c r="K2994" i="5"/>
  <c r="K4679" i="5"/>
  <c r="G4675" i="5"/>
  <c r="G4667" i="5"/>
  <c r="G4655" i="5"/>
  <c r="G4647" i="5"/>
  <c r="G4635" i="5"/>
  <c r="G4627" i="5"/>
  <c r="G4623" i="5"/>
  <c r="G4615" i="5"/>
  <c r="G4607" i="5"/>
  <c r="G4599" i="5"/>
  <c r="G4591" i="5"/>
  <c r="G4583" i="5"/>
  <c r="G4575" i="5"/>
  <c r="G4567" i="5"/>
  <c r="G4559" i="5"/>
  <c r="G4551" i="5"/>
  <c r="G4543" i="5"/>
  <c r="G4535" i="5"/>
  <c r="G4523" i="5"/>
  <c r="G4515" i="5"/>
  <c r="G4507" i="5"/>
  <c r="G4499" i="5"/>
  <c r="G4491" i="5"/>
  <c r="G4483" i="5"/>
  <c r="G4475" i="5"/>
  <c r="G4467" i="5"/>
  <c r="G4459" i="5"/>
  <c r="G4451" i="5"/>
  <c r="G4443" i="5"/>
  <c r="G4435" i="5"/>
  <c r="G4427" i="5"/>
  <c r="G4419" i="5"/>
  <c r="G4415" i="5"/>
  <c r="G4407" i="5"/>
  <c r="G4399" i="5"/>
  <c r="G4395" i="5"/>
  <c r="G4387" i="5"/>
  <c r="G4371" i="5"/>
  <c r="G4367" i="5"/>
  <c r="G4359" i="5"/>
  <c r="G4343" i="5"/>
  <c r="G4335" i="5"/>
  <c r="G4327" i="5"/>
  <c r="G4311" i="5"/>
  <c r="G4303" i="5"/>
  <c r="G4295" i="5"/>
  <c r="G4279" i="5"/>
  <c r="G4271" i="5"/>
  <c r="G4263" i="5"/>
  <c r="G4251" i="5"/>
  <c r="G4243" i="5"/>
  <c r="G4235" i="5"/>
  <c r="G4219" i="5"/>
  <c r="G4211" i="5"/>
  <c r="G4199" i="5"/>
  <c r="G4183" i="5"/>
  <c r="G4175" i="5"/>
  <c r="G4167" i="5"/>
  <c r="G4147" i="5"/>
  <c r="G3955" i="5"/>
  <c r="G4889" i="5"/>
  <c r="K4534" i="5"/>
  <c r="M4446" i="5"/>
  <c r="J4350" i="5"/>
  <c r="N4302" i="5"/>
  <c r="K4302" i="5"/>
  <c r="M4302" i="5"/>
  <c r="J4302" i="5"/>
  <c r="N4294" i="5"/>
  <c r="K4294" i="5"/>
  <c r="M4294" i="5"/>
  <c r="J4254" i="5"/>
  <c r="M4246" i="5"/>
  <c r="K4222" i="5"/>
  <c r="J4222" i="5"/>
  <c r="M4222" i="5"/>
  <c r="N4174" i="5"/>
  <c r="K4174" i="5"/>
  <c r="M4174" i="5"/>
  <c r="J4174" i="5"/>
  <c r="M4166" i="5"/>
  <c r="K4166" i="5"/>
  <c r="N4158" i="5"/>
  <c r="K4126" i="5"/>
  <c r="J4094" i="5"/>
  <c r="J4086" i="5"/>
  <c r="N4086" i="5"/>
  <c r="M4086" i="5"/>
  <c r="K4086" i="5"/>
  <c r="M4046" i="5"/>
  <c r="K4046" i="5"/>
  <c r="N4046" i="5"/>
  <c r="J4046" i="5"/>
  <c r="K4038" i="5"/>
  <c r="M4038" i="5"/>
  <c r="J4038" i="5"/>
  <c r="J3998" i="5"/>
  <c r="J3966" i="5"/>
  <c r="J3918" i="5"/>
  <c r="M3918" i="5"/>
  <c r="N3918" i="5"/>
  <c r="K3918" i="5"/>
  <c r="K3910" i="5"/>
  <c r="J3910" i="5"/>
  <c r="M3910" i="5"/>
  <c r="J3902" i="5"/>
  <c r="K3870" i="5"/>
  <c r="K3838" i="5"/>
  <c r="M3782" i="5"/>
  <c r="J3782" i="5"/>
  <c r="K3782" i="5"/>
  <c r="M3774" i="5"/>
  <c r="J3710" i="5"/>
  <c r="K3662" i="5"/>
  <c r="J3646" i="5"/>
  <c r="M3582" i="5"/>
  <c r="K3582" i="5"/>
  <c r="J3582" i="5"/>
  <c r="N3582" i="5"/>
  <c r="J3534" i="5"/>
  <c r="N3454" i="5"/>
  <c r="N3406" i="5"/>
  <c r="M3358" i="5"/>
  <c r="J3326" i="5"/>
  <c r="N3326" i="5"/>
  <c r="K3326" i="5"/>
  <c r="M3326" i="5"/>
  <c r="J3278" i="5"/>
  <c r="J3254" i="5"/>
  <c r="J3222" i="5"/>
  <c r="K3166" i="5"/>
  <c r="N3150" i="5"/>
  <c r="J3134" i="5"/>
  <c r="N3134" i="5"/>
  <c r="M3134" i="5"/>
  <c r="K3022" i="5"/>
  <c r="K3006" i="5"/>
  <c r="M3006" i="5"/>
  <c r="J3006" i="5"/>
  <c r="N3006" i="5"/>
  <c r="K2910" i="5"/>
  <c r="K2894" i="5"/>
  <c r="J2878" i="5"/>
  <c r="M2878" i="5"/>
  <c r="N2878" i="5"/>
  <c r="K2878" i="5"/>
  <c r="K2766" i="5"/>
  <c r="J2758" i="5"/>
  <c r="M2758" i="5"/>
  <c r="N2758" i="5"/>
  <c r="M2750" i="5"/>
  <c r="J2750" i="5"/>
  <c r="K2750" i="5"/>
  <c r="N2750" i="5"/>
  <c r="N2710" i="5"/>
  <c r="M2678" i="5"/>
  <c r="J2678" i="5"/>
  <c r="K2678" i="5"/>
  <c r="N2678" i="5"/>
  <c r="J2638" i="5"/>
  <c r="J2630" i="5"/>
  <c r="N2630" i="5"/>
  <c r="K2630" i="5"/>
  <c r="J2622" i="5"/>
  <c r="M2622" i="5"/>
  <c r="N2622" i="5"/>
  <c r="K2622" i="5"/>
  <c r="K2582" i="5"/>
  <c r="M2550" i="5"/>
  <c r="J2550" i="5"/>
  <c r="K2550" i="5"/>
  <c r="N2550" i="5"/>
  <c r="K2510" i="5"/>
  <c r="M2502" i="5"/>
  <c r="J2502" i="5"/>
  <c r="K2502" i="5"/>
  <c r="M2494" i="5"/>
  <c r="J2494" i="5"/>
  <c r="K2494" i="5"/>
  <c r="N2494" i="5"/>
  <c r="M2454" i="5"/>
  <c r="M2382" i="5"/>
  <c r="J2262" i="5"/>
  <c r="J2222" i="5"/>
  <c r="K2214" i="5"/>
  <c r="J2190" i="5"/>
  <c r="J2166" i="5"/>
  <c r="M2166" i="5"/>
  <c r="N2166" i="5"/>
  <c r="K2166" i="5"/>
  <c r="K2150" i="5"/>
  <c r="N2134" i="5"/>
  <c r="J2126" i="5"/>
  <c r="K2070" i="5"/>
  <c r="K2014" i="5"/>
  <c r="N2006" i="5"/>
  <c r="N1998" i="5"/>
  <c r="J1974" i="5"/>
  <c r="M1974" i="5"/>
  <c r="N1974" i="5"/>
  <c r="K1974" i="5"/>
  <c r="M3482" i="5"/>
  <c r="N2714" i="5"/>
  <c r="J2650" i="5"/>
  <c r="N2234" i="5"/>
  <c r="M1852" i="5"/>
  <c r="M1425" i="5"/>
  <c r="M1340" i="5"/>
  <c r="M3745" i="5"/>
  <c r="J3745" i="5"/>
  <c r="N3745" i="5"/>
  <c r="K3745" i="5"/>
  <c r="M3305" i="5"/>
  <c r="K3305" i="5"/>
  <c r="J3305" i="5"/>
  <c r="N3305" i="5"/>
  <c r="K3121" i="5"/>
  <c r="M3025" i="5"/>
  <c r="J2769" i="5"/>
  <c r="M2737" i="5"/>
  <c r="J2705" i="5"/>
  <c r="N2673" i="5"/>
  <c r="M2657" i="5"/>
  <c r="J2657" i="5"/>
  <c r="J2609" i="5"/>
  <c r="M2449" i="5"/>
  <c r="J2361" i="5"/>
  <c r="M2361" i="5"/>
  <c r="K2361" i="5"/>
  <c r="N2361" i="5"/>
  <c r="J2345" i="5"/>
  <c r="K2285" i="5"/>
  <c r="J2201" i="5"/>
  <c r="K2145" i="5"/>
  <c r="K1837" i="5"/>
  <c r="M1281" i="5"/>
  <c r="N1249" i="5"/>
  <c r="K1249" i="5"/>
  <c r="M1249" i="5"/>
  <c r="J1249" i="5"/>
  <c r="K1217" i="5"/>
  <c r="M1089" i="5"/>
  <c r="K1089" i="5"/>
  <c r="N1089" i="5"/>
  <c r="J1089" i="5"/>
  <c r="M1871" i="5"/>
  <c r="N1807" i="5"/>
  <c r="K1399" i="5"/>
  <c r="G4878" i="5"/>
  <c r="G4874" i="5"/>
  <c r="G4869" i="5"/>
  <c r="G4865" i="5"/>
  <c r="G4864" i="5"/>
  <c r="G4856" i="5"/>
  <c r="G4858" i="5"/>
  <c r="G4854" i="5"/>
  <c r="G4849" i="5"/>
  <c r="G4848" i="5"/>
  <c r="G4836" i="5"/>
  <c r="G4837" i="5"/>
  <c r="K3545" i="5"/>
  <c r="N3545" i="5"/>
  <c r="M3545" i="5"/>
  <c r="J3545" i="5"/>
  <c r="J3505" i="5"/>
  <c r="K3369" i="5"/>
  <c r="N3369" i="5"/>
  <c r="M3369" i="5"/>
  <c r="J3369" i="5"/>
  <c r="M3233" i="5"/>
  <c r="J2969" i="5"/>
  <c r="J2505" i="5"/>
  <c r="M2477" i="5"/>
  <c r="N2417" i="5"/>
  <c r="J2353" i="5"/>
  <c r="N2337" i="5"/>
  <c r="K2077" i="5"/>
  <c r="K2057" i="5"/>
  <c r="J1977" i="5"/>
  <c r="M1289" i="5"/>
  <c r="N1335" i="5"/>
  <c r="K1335" i="5"/>
  <c r="J1335" i="5"/>
  <c r="M1283" i="5"/>
  <c r="N499" i="5"/>
  <c r="J4434" i="5"/>
  <c r="M4434" i="5"/>
  <c r="K4146" i="5"/>
  <c r="N2898" i="5"/>
  <c r="N1329" i="5"/>
  <c r="G4857" i="5"/>
  <c r="G4886" i="5"/>
  <c r="G4862" i="5"/>
  <c r="G4852" i="5"/>
  <c r="K4644" i="5"/>
  <c r="J4632" i="5"/>
  <c r="M4588" i="5"/>
  <c r="K4568" i="5"/>
  <c r="K4556" i="5"/>
  <c r="M4548" i="5"/>
  <c r="N4536" i="5"/>
  <c r="J4524" i="5"/>
  <c r="N4524" i="5"/>
  <c r="M4524" i="5"/>
  <c r="N4492" i="5"/>
  <c r="N4460" i="5"/>
  <c r="M4428" i="5"/>
  <c r="M4424" i="5"/>
  <c r="M4420" i="5"/>
  <c r="J4396" i="5"/>
  <c r="M4396" i="5"/>
  <c r="N4396" i="5"/>
  <c r="K4396" i="5"/>
  <c r="K4392" i="5"/>
  <c r="M4384" i="5"/>
  <c r="J4376" i="5"/>
  <c r="M4368" i="5"/>
  <c r="N4356" i="5"/>
  <c r="K4356" i="5"/>
  <c r="M4356" i="5"/>
  <c r="J4356" i="5"/>
  <c r="N4332" i="5"/>
  <c r="M4308" i="5"/>
  <c r="J4308" i="5"/>
  <c r="K4308" i="5"/>
  <c r="N4308" i="5"/>
  <c r="M4300" i="5"/>
  <c r="N4288" i="5"/>
  <c r="K4280" i="5"/>
  <c r="M4280" i="5"/>
  <c r="N4280" i="5"/>
  <c r="J4280" i="5"/>
  <c r="J4276" i="5"/>
  <c r="J4260" i="5"/>
  <c r="K4236" i="5"/>
  <c r="M4232" i="5"/>
  <c r="K4224" i="5"/>
  <c r="N4212" i="5"/>
  <c r="N4204" i="5"/>
  <c r="N4148" i="5"/>
  <c r="J4116" i="5"/>
  <c r="J4104" i="5"/>
  <c r="M4104" i="5"/>
  <c r="N4104" i="5"/>
  <c r="K4104" i="5"/>
  <c r="N4084" i="5"/>
  <c r="K4060" i="5"/>
  <c r="N4052" i="5"/>
  <c r="N4044" i="5"/>
  <c r="K4044" i="5"/>
  <c r="M4044" i="5"/>
  <c r="J4044" i="5"/>
  <c r="N4024" i="5"/>
  <c r="N4020" i="5"/>
  <c r="N3980" i="5"/>
  <c r="K3976" i="5"/>
  <c r="N3976" i="5"/>
  <c r="J3976" i="5"/>
  <c r="M3976" i="5"/>
  <c r="N3948" i="5"/>
  <c r="J3916" i="5"/>
  <c r="M3916" i="5"/>
  <c r="N3916" i="5"/>
  <c r="K3916" i="5"/>
  <c r="J3912" i="5"/>
  <c r="N3896" i="5"/>
  <c r="M3876" i="5"/>
  <c r="N3876" i="5"/>
  <c r="K3860" i="5"/>
  <c r="J3848" i="5"/>
  <c r="J3788" i="5"/>
  <c r="M3788" i="5"/>
  <c r="N3788" i="5"/>
  <c r="K3788" i="5"/>
  <c r="M3784" i="5"/>
  <c r="M3764" i="5"/>
  <c r="N3748" i="5"/>
  <c r="K3748" i="5"/>
  <c r="M3724" i="5"/>
  <c r="N3720" i="5"/>
  <c r="K3720" i="5"/>
  <c r="M3720" i="5"/>
  <c r="J3720" i="5"/>
  <c r="M3692" i="5"/>
  <c r="K3668" i="5"/>
  <c r="J3660" i="5"/>
  <c r="N3660" i="5"/>
  <c r="K3660" i="5"/>
  <c r="M3660" i="5"/>
  <c r="O3660" i="5" s="1"/>
  <c r="J3656" i="5"/>
  <c r="N3656" i="5"/>
  <c r="M3656" i="5"/>
  <c r="K3656" i="5"/>
  <c r="N3636" i="5"/>
  <c r="J3604" i="5"/>
  <c r="K3592" i="5"/>
  <c r="M3592" i="5"/>
  <c r="J3592" i="5"/>
  <c r="N3592" i="5"/>
  <c r="M3576" i="5"/>
  <c r="N3556" i="5"/>
  <c r="K3540" i="5"/>
  <c r="K3532" i="5"/>
  <c r="N3520" i="5"/>
  <c r="N3508" i="5"/>
  <c r="K3492" i="5"/>
  <c r="K3484" i="5"/>
  <c r="J3476" i="5"/>
  <c r="J3468" i="5"/>
  <c r="M3436" i="5"/>
  <c r="K3428" i="5"/>
  <c r="N3412" i="5"/>
  <c r="J3404" i="5"/>
  <c r="N3404" i="5"/>
  <c r="M3404" i="5"/>
  <c r="K3404" i="5"/>
  <c r="N3392" i="5"/>
  <c r="J3364" i="5"/>
  <c r="J3348" i="5"/>
  <c r="N3316" i="5"/>
  <c r="J3292" i="5"/>
  <c r="K3284" i="5"/>
  <c r="K3276" i="5"/>
  <c r="K3264" i="5"/>
  <c r="M3236" i="5"/>
  <c r="J3220" i="5"/>
  <c r="M3212" i="5"/>
  <c r="J3204" i="5"/>
  <c r="J3184" i="5"/>
  <c r="K3172" i="5"/>
  <c r="K3156" i="5"/>
  <c r="K3136" i="5"/>
  <c r="K3124" i="5"/>
  <c r="J3108" i="5"/>
  <c r="J3092" i="5"/>
  <c r="J3072" i="5"/>
  <c r="J3068" i="5"/>
  <c r="M3044" i="5"/>
  <c r="N3028" i="5"/>
  <c r="N3012" i="5"/>
  <c r="N2952" i="5"/>
  <c r="M2948" i="5"/>
  <c r="J2912" i="5"/>
  <c r="N2904" i="5"/>
  <c r="J2884" i="5"/>
  <c r="J2864" i="5"/>
  <c r="K2852" i="5"/>
  <c r="N2804" i="5"/>
  <c r="N2760" i="5"/>
  <c r="J2728" i="5"/>
  <c r="N2692" i="5"/>
  <c r="K2692" i="5"/>
  <c r="M2692" i="5"/>
  <c r="J2692" i="5"/>
  <c r="M2664" i="5"/>
  <c r="N2620" i="5"/>
  <c r="K2612" i="5"/>
  <c r="J2548" i="5"/>
  <c r="K2428" i="5"/>
  <c r="M2396" i="5"/>
  <c r="M2372" i="5"/>
  <c r="K2312" i="5"/>
  <c r="N2292" i="5"/>
  <c r="N2280" i="5"/>
  <c r="K2228" i="5"/>
  <c r="J2140" i="5"/>
  <c r="M2140" i="5"/>
  <c r="N2140" i="5"/>
  <c r="K2096" i="5"/>
  <c r="M2080" i="5"/>
  <c r="N2072" i="5"/>
  <c r="M2068" i="5"/>
  <c r="J2068" i="5"/>
  <c r="K2068" i="5"/>
  <c r="N2068" i="5"/>
  <c r="N2064" i="5"/>
  <c r="J2052" i="5"/>
  <c r="K2032" i="5"/>
  <c r="J2004" i="5"/>
  <c r="M2004" i="5"/>
  <c r="N2004" i="5"/>
  <c r="K2004" i="5"/>
  <c r="K1992" i="5"/>
  <c r="K1988" i="5"/>
  <c r="M1964" i="5"/>
  <c r="N1956" i="5"/>
  <c r="J1932" i="5"/>
  <c r="J1908" i="5"/>
  <c r="M1908" i="5"/>
  <c r="N1908" i="5"/>
  <c r="K1908" i="5"/>
  <c r="J1900" i="5"/>
  <c r="J1876" i="5"/>
  <c r="M1844" i="5"/>
  <c r="J1844" i="5"/>
  <c r="K1844" i="5"/>
  <c r="N1844" i="5"/>
  <c r="J1812" i="5"/>
  <c r="N1812" i="5"/>
  <c r="K1812" i="5"/>
  <c r="M1812" i="5"/>
  <c r="J1796" i="5"/>
  <c r="J1764" i="5"/>
  <c r="N1764" i="5"/>
  <c r="K1764" i="5"/>
  <c r="M1764" i="5"/>
  <c r="M1732" i="5"/>
  <c r="J1732" i="5"/>
  <c r="K1732" i="5"/>
  <c r="N1732" i="5"/>
  <c r="K1652" i="5"/>
  <c r="N1652" i="5"/>
  <c r="J1652" i="5"/>
  <c r="M1652" i="5"/>
  <c r="M1620" i="5"/>
  <c r="N1492" i="5"/>
  <c r="K1364" i="5"/>
  <c r="J4650" i="5"/>
  <c r="N4618" i="5"/>
  <c r="M4554" i="5"/>
  <c r="J4490" i="5"/>
  <c r="J4362" i="5"/>
  <c r="K4330" i="5"/>
  <c r="M3274" i="5"/>
  <c r="J3274" i="5"/>
  <c r="K3274" i="5"/>
  <c r="N3274" i="5"/>
  <c r="N2762" i="5"/>
  <c r="J2410" i="5"/>
  <c r="M2410" i="5"/>
  <c r="N2410" i="5"/>
  <c r="K2410" i="5"/>
  <c r="K2346" i="5"/>
  <c r="J2282" i="5"/>
  <c r="J2026" i="5"/>
  <c r="J1489" i="5"/>
  <c r="M1404" i="5"/>
  <c r="N4166" i="5"/>
  <c r="J3569" i="5"/>
  <c r="K3765" i="5"/>
  <c r="K3629" i="5"/>
  <c r="M3553" i="5"/>
  <c r="J3501" i="5"/>
  <c r="M3489" i="5"/>
  <c r="M3433" i="5"/>
  <c r="K3433" i="5"/>
  <c r="J3433" i="5"/>
  <c r="N3433" i="5"/>
  <c r="K3417" i="5"/>
  <c r="K3401" i="5"/>
  <c r="M3373" i="5"/>
  <c r="N3329" i="5"/>
  <c r="K3297" i="5"/>
  <c r="N3177" i="5"/>
  <c r="K3177" i="5"/>
  <c r="J3177" i="5"/>
  <c r="M3177" i="5"/>
  <c r="J2937" i="5"/>
  <c r="J2801" i="5"/>
  <c r="J2785" i="5"/>
  <c r="J2697" i="5"/>
  <c r="M2601" i="5"/>
  <c r="J2601" i="5"/>
  <c r="N2553" i="5"/>
  <c r="M2473" i="5"/>
  <c r="K2265" i="5"/>
  <c r="N2265" i="5"/>
  <c r="M2253" i="5"/>
  <c r="N2189" i="5"/>
  <c r="N2113" i="5"/>
  <c r="M2025" i="5"/>
  <c r="J2025" i="5"/>
  <c r="J1725" i="5"/>
  <c r="K1237" i="5"/>
  <c r="N1237" i="5"/>
  <c r="M1029" i="5"/>
  <c r="N1029" i="5"/>
  <c r="K1029" i="5"/>
  <c r="J1029" i="5"/>
  <c r="M997" i="5"/>
  <c r="N997" i="5"/>
  <c r="J997" i="5"/>
  <c r="K997" i="5"/>
  <c r="K1267" i="5"/>
  <c r="J1219" i="5"/>
  <c r="K563" i="5"/>
  <c r="J563" i="5"/>
  <c r="N4306" i="5"/>
  <c r="J3698" i="5"/>
  <c r="K3410" i="5"/>
  <c r="K3058" i="5"/>
  <c r="J1372" i="5"/>
  <c r="M1372" i="5"/>
  <c r="N1372" i="5"/>
  <c r="K1372" i="5"/>
  <c r="G4853" i="5"/>
  <c r="G4881" i="5"/>
  <c r="G4873" i="5"/>
  <c r="G4860" i="5"/>
  <c r="G4838" i="5"/>
  <c r="G4699" i="5"/>
  <c r="G4691" i="5"/>
  <c r="G4683" i="5"/>
  <c r="G4651" i="5"/>
  <c r="G4643" i="5"/>
  <c r="G4639" i="5"/>
  <c r="G4631" i="5"/>
  <c r="G4619" i="5"/>
  <c r="G4611" i="5"/>
  <c r="G4603" i="5"/>
  <c r="G4595" i="5"/>
  <c r="G4587" i="5"/>
  <c r="G4579" i="5"/>
  <c r="G4571" i="5"/>
  <c r="G4563" i="5"/>
  <c r="G4555" i="5"/>
  <c r="G4547" i="5"/>
  <c r="G4539" i="5"/>
  <c r="G4531" i="5"/>
  <c r="G4527" i="5"/>
  <c r="G4519" i="5"/>
  <c r="G4511" i="5"/>
  <c r="G4503" i="5"/>
  <c r="G4495" i="5"/>
  <c r="G4487" i="5"/>
  <c r="G4479" i="5"/>
  <c r="G4471" i="5"/>
  <c r="G4463" i="5"/>
  <c r="G4455" i="5"/>
  <c r="G4447" i="5"/>
  <c r="G4439" i="5"/>
  <c r="G4431" i="5"/>
  <c r="G4423" i="5"/>
  <c r="G4411" i="5"/>
  <c r="G4403" i="5"/>
  <c r="G4391" i="5"/>
  <c r="G4383" i="5"/>
  <c r="G4375" i="5"/>
  <c r="G4363" i="5"/>
  <c r="G4355" i="5"/>
  <c r="G4347" i="5"/>
  <c r="G4339" i="5"/>
  <c r="G4331" i="5"/>
  <c r="G4323" i="5"/>
  <c r="G4315" i="5"/>
  <c r="G4307" i="5"/>
  <c r="G4299" i="5"/>
  <c r="G4291" i="5"/>
  <c r="G4283" i="5"/>
  <c r="G4275" i="5"/>
  <c r="G4267" i="5"/>
  <c r="G4255" i="5"/>
  <c r="G4247" i="5"/>
  <c r="G4239" i="5"/>
  <c r="G4231" i="5"/>
  <c r="G4223" i="5"/>
  <c r="G4215" i="5"/>
  <c r="G4207" i="5"/>
  <c r="G4203" i="5"/>
  <c r="G4195" i="5"/>
  <c r="G4187" i="5"/>
  <c r="G4179" i="5"/>
  <c r="G4171" i="5"/>
  <c r="G4163" i="5"/>
  <c r="G4155" i="5"/>
  <c r="G4151" i="5"/>
  <c r="G4143" i="5"/>
  <c r="G4139" i="5"/>
  <c r="G4135" i="5"/>
  <c r="G4131" i="5"/>
  <c r="G4127" i="5"/>
  <c r="G4123" i="5"/>
  <c r="G4119" i="5"/>
  <c r="G4115" i="5"/>
  <c r="G4111" i="5"/>
  <c r="G4107" i="5"/>
  <c r="G4103" i="5"/>
  <c r="G4099" i="5"/>
  <c r="G4095" i="5"/>
  <c r="G4091" i="5"/>
  <c r="G4087" i="5"/>
  <c r="G4083" i="5"/>
  <c r="G4079" i="5"/>
  <c r="G4075" i="5"/>
  <c r="G4071" i="5"/>
  <c r="G4067" i="5"/>
  <c r="G4063" i="5"/>
  <c r="G4059" i="5"/>
  <c r="G4055" i="5"/>
  <c r="G4051" i="5"/>
  <c r="G4047" i="5"/>
  <c r="G4043" i="5"/>
  <c r="G4039" i="5"/>
  <c r="G4035" i="5"/>
  <c r="G4031" i="5"/>
  <c r="G4027" i="5"/>
  <c r="G4023" i="5"/>
  <c r="G4019" i="5"/>
  <c r="G4015" i="5"/>
  <c r="G4011" i="5"/>
  <c r="G4007" i="5"/>
  <c r="G4003" i="5"/>
  <c r="G3999" i="5"/>
  <c r="G3995" i="5"/>
  <c r="G3991" i="5"/>
  <c r="G3987" i="5"/>
  <c r="G3983" i="5"/>
  <c r="G3979" i="5"/>
  <c r="G3975" i="5"/>
  <c r="G3971" i="5"/>
  <c r="G3967" i="5"/>
  <c r="G3963" i="5"/>
  <c r="G3959" i="5"/>
  <c r="G3951" i="5"/>
  <c r="G3947" i="5"/>
  <c r="G3943" i="5"/>
  <c r="G3939" i="5"/>
  <c r="G3935" i="5"/>
  <c r="G3931" i="5"/>
  <c r="G3927" i="5"/>
  <c r="G3923" i="5"/>
  <c r="G3919" i="5"/>
  <c r="G3915" i="5"/>
  <c r="G3911" i="5"/>
  <c r="G3907" i="5"/>
  <c r="G3903" i="5"/>
  <c r="G3899" i="5"/>
  <c r="G3895" i="5"/>
  <c r="G3891" i="5"/>
  <c r="G3887" i="5"/>
  <c r="G3883" i="5"/>
  <c r="G3879" i="5"/>
  <c r="G3875" i="5"/>
  <c r="G3871" i="5"/>
  <c r="G3867" i="5"/>
  <c r="G3863" i="5"/>
  <c r="G3859" i="5"/>
  <c r="G3855" i="5"/>
  <c r="G3851" i="5"/>
  <c r="G3847" i="5"/>
  <c r="G3843" i="5"/>
  <c r="G3839" i="5"/>
  <c r="G3835" i="5"/>
  <c r="G3831" i="5"/>
  <c r="G3827" i="5"/>
  <c r="G3823" i="5"/>
  <c r="G3819" i="5"/>
  <c r="G3815" i="5"/>
  <c r="G3811" i="5"/>
  <c r="G3807" i="5"/>
  <c r="G3803" i="5"/>
  <c r="G3799" i="5"/>
  <c r="G3795" i="5"/>
  <c r="G3791" i="5"/>
  <c r="G3787" i="5"/>
  <c r="G3783" i="5"/>
  <c r="G3779" i="5"/>
  <c r="G3775" i="5"/>
  <c r="G3771" i="5"/>
  <c r="G3767" i="5"/>
  <c r="G3763" i="5"/>
  <c r="G3759" i="5"/>
  <c r="G3755" i="5"/>
  <c r="G3751" i="5"/>
  <c r="G3747" i="5"/>
  <c r="G3743" i="5"/>
  <c r="G3739" i="5"/>
  <c r="G3735" i="5"/>
  <c r="G3731" i="5"/>
  <c r="G3727" i="5"/>
  <c r="G3723" i="5"/>
  <c r="G3719" i="5"/>
  <c r="G3715" i="5"/>
  <c r="G3711" i="5"/>
  <c r="G3707" i="5"/>
  <c r="G3703" i="5"/>
  <c r="G3699" i="5"/>
  <c r="G3695" i="5"/>
  <c r="G3691" i="5"/>
  <c r="G3687" i="5"/>
  <c r="G3683" i="5"/>
  <c r="G3679" i="5"/>
  <c r="G3675" i="5"/>
  <c r="G3671" i="5"/>
  <c r="G3667" i="5"/>
  <c r="G3663" i="5"/>
  <c r="G3659" i="5"/>
  <c r="G3655" i="5"/>
  <c r="G3651" i="5"/>
  <c r="G3647" i="5"/>
  <c r="G3643" i="5"/>
  <c r="G3639" i="5"/>
  <c r="G3635" i="5"/>
  <c r="G3631" i="5"/>
  <c r="G3627" i="5"/>
  <c r="G3623" i="5"/>
  <c r="G3619" i="5"/>
  <c r="G3615" i="5"/>
  <c r="G3611" i="5"/>
  <c r="G3607" i="5"/>
  <c r="G3603" i="5"/>
  <c r="G3599" i="5"/>
  <c r="G3595" i="5"/>
  <c r="G3591" i="5"/>
  <c r="G3587" i="5"/>
  <c r="G3583" i="5"/>
  <c r="G3579" i="5"/>
  <c r="G3575" i="5"/>
  <c r="G3571" i="5"/>
  <c r="G3567" i="5"/>
  <c r="G3563" i="5"/>
  <c r="G3559" i="5"/>
  <c r="G3555" i="5"/>
  <c r="G3551" i="5"/>
  <c r="G3547" i="5"/>
  <c r="G3543" i="5"/>
  <c r="G3539" i="5"/>
  <c r="G3535" i="5"/>
  <c r="G3531" i="5"/>
  <c r="G3527" i="5"/>
  <c r="G3523" i="5"/>
  <c r="G3519" i="5"/>
  <c r="G3515" i="5"/>
  <c r="G3511" i="5"/>
  <c r="G3507" i="5"/>
  <c r="G3503" i="5"/>
  <c r="G3499" i="5"/>
  <c r="G3495" i="5"/>
  <c r="G3491" i="5"/>
  <c r="G3487" i="5"/>
  <c r="G3483" i="5"/>
  <c r="G3479" i="5"/>
  <c r="G3475" i="5"/>
  <c r="G3471" i="5"/>
  <c r="G3467" i="5"/>
  <c r="G3463" i="5"/>
  <c r="G3459" i="5"/>
  <c r="G3455" i="5"/>
  <c r="G3451" i="5"/>
  <c r="G3447" i="5"/>
  <c r="G3443" i="5"/>
  <c r="G3439" i="5"/>
  <c r="G3435" i="5"/>
  <c r="G3431" i="5"/>
  <c r="G3427" i="5"/>
  <c r="G3423" i="5"/>
  <c r="G3419" i="5"/>
  <c r="G3415" i="5"/>
  <c r="G3411" i="5"/>
  <c r="G3407" i="5"/>
  <c r="G3403" i="5"/>
  <c r="G3399" i="5"/>
  <c r="G3395" i="5"/>
  <c r="G3391" i="5"/>
  <c r="G3387" i="5"/>
  <c r="G3383" i="5"/>
  <c r="G3379" i="5"/>
  <c r="G3375" i="5"/>
  <c r="G3371" i="5"/>
  <c r="G3367" i="5"/>
  <c r="G3363" i="5"/>
  <c r="G3359" i="5"/>
  <c r="G3355" i="5"/>
  <c r="G3351" i="5"/>
  <c r="G3347" i="5"/>
  <c r="G3343" i="5"/>
  <c r="G3339" i="5"/>
  <c r="G3335" i="5"/>
  <c r="G3331" i="5"/>
  <c r="G3327" i="5"/>
  <c r="G3323" i="5"/>
  <c r="G3319" i="5"/>
  <c r="G3315" i="5"/>
  <c r="G3311" i="5"/>
  <c r="G3307" i="5"/>
  <c r="G3303" i="5"/>
  <c r="G3299" i="5"/>
  <c r="G3295" i="5"/>
  <c r="G3291" i="5"/>
  <c r="G3287" i="5"/>
  <c r="G3283" i="5"/>
  <c r="G3279" i="5"/>
  <c r="G3275" i="5"/>
  <c r="G3271" i="5"/>
  <c r="G3267" i="5"/>
  <c r="G3263" i="5"/>
  <c r="G3259" i="5"/>
  <c r="G3255" i="5"/>
  <c r="G3251" i="5"/>
  <c r="G3247" i="5"/>
  <c r="G3243" i="5"/>
  <c r="G3239" i="5"/>
  <c r="G3235" i="5"/>
  <c r="G3231" i="5"/>
  <c r="G3227" i="5"/>
  <c r="G3223" i="5"/>
  <c r="G3219" i="5"/>
  <c r="G3215" i="5"/>
  <c r="G3211" i="5"/>
  <c r="G3207" i="5"/>
  <c r="G3203" i="5"/>
  <c r="G3199" i="5"/>
  <c r="G3195" i="5"/>
  <c r="G3191" i="5"/>
  <c r="G3187" i="5"/>
  <c r="G3183" i="5"/>
  <c r="G3179" i="5"/>
  <c r="G3175" i="5"/>
  <c r="G3171" i="5"/>
  <c r="G3167" i="5"/>
  <c r="G3163" i="5"/>
  <c r="G3159" i="5"/>
  <c r="G3155" i="5"/>
  <c r="G3151" i="5"/>
  <c r="G3147" i="5"/>
  <c r="G3143" i="5"/>
  <c r="G3139" i="5"/>
  <c r="G3135" i="5"/>
  <c r="G3131" i="5"/>
  <c r="G3127" i="5"/>
  <c r="G3123" i="5"/>
  <c r="G3119" i="5"/>
  <c r="G3115" i="5"/>
  <c r="G3111" i="5"/>
  <c r="G3107" i="5"/>
  <c r="G3103" i="5"/>
  <c r="G3099" i="5"/>
  <c r="G3095" i="5"/>
  <c r="G3091" i="5"/>
  <c r="G3087" i="5"/>
  <c r="G3083" i="5"/>
  <c r="G3079" i="5"/>
  <c r="G3075" i="5"/>
  <c r="G3071" i="5"/>
  <c r="G3067" i="5"/>
  <c r="G3063" i="5"/>
  <c r="G3059" i="5"/>
  <c r="G3055" i="5"/>
  <c r="G3051" i="5"/>
  <c r="G3047" i="5"/>
  <c r="G3043" i="5"/>
  <c r="G3039" i="5"/>
  <c r="G3035" i="5"/>
  <c r="G3031" i="5"/>
  <c r="G3027" i="5"/>
  <c r="G3023" i="5"/>
  <c r="G3019" i="5"/>
  <c r="G3015" i="5"/>
  <c r="G3011" i="5"/>
  <c r="G3007" i="5"/>
  <c r="G3003" i="5"/>
  <c r="G2999" i="5"/>
  <c r="G2995" i="5"/>
  <c r="G2991" i="5"/>
  <c r="G2987" i="5"/>
  <c r="G2983" i="5"/>
  <c r="G2979" i="5"/>
  <c r="G2975" i="5"/>
  <c r="G2971" i="5"/>
  <c r="G2967" i="5"/>
  <c r="G2963" i="5"/>
  <c r="G2959" i="5"/>
  <c r="G2955" i="5"/>
  <c r="G2951" i="5"/>
  <c r="G2947" i="5"/>
  <c r="G2943" i="5"/>
  <c r="G2939" i="5"/>
  <c r="G2935" i="5"/>
  <c r="G2931" i="5"/>
  <c r="G2927" i="5"/>
  <c r="G2923" i="5"/>
  <c r="G2919" i="5"/>
  <c r="G2915" i="5"/>
  <c r="G2911" i="5"/>
  <c r="G2907" i="5"/>
  <c r="G2903" i="5"/>
  <c r="G2899" i="5"/>
  <c r="G2895" i="5"/>
  <c r="G2891" i="5"/>
  <c r="G2887" i="5"/>
  <c r="G2883" i="5"/>
  <c r="G2879" i="5"/>
  <c r="G2875" i="5"/>
  <c r="G2871" i="5"/>
  <c r="G2867" i="5"/>
  <c r="G2863" i="5"/>
  <c r="G2859" i="5"/>
  <c r="G2855" i="5"/>
  <c r="G2851" i="5"/>
  <c r="G2847" i="5"/>
  <c r="G2843" i="5"/>
  <c r="G2839" i="5"/>
  <c r="G2835" i="5"/>
  <c r="G2831" i="5"/>
  <c r="G2827" i="5"/>
  <c r="G2823" i="5"/>
  <c r="G2819" i="5"/>
  <c r="G2815" i="5"/>
  <c r="G2811" i="5"/>
  <c r="G2807" i="5"/>
  <c r="G2803" i="5"/>
  <c r="G2795" i="5"/>
  <c r="G2791" i="5"/>
  <c r="G2775" i="5"/>
  <c r="G2759" i="5"/>
  <c r="G2743" i="5"/>
  <c r="G2727" i="5"/>
  <c r="G2711" i="5"/>
  <c r="G2695" i="5"/>
  <c r="G2687" i="5"/>
  <c r="G2683" i="5"/>
  <c r="G2679" i="5"/>
  <c r="G2671" i="5"/>
  <c r="G2667" i="5"/>
  <c r="G2663" i="5"/>
  <c r="G2655" i="5"/>
  <c r="G2651" i="5"/>
  <c r="G2647" i="5"/>
  <c r="G2639" i="5"/>
  <c r="G2635" i="5"/>
  <c r="G2631" i="5"/>
  <c r="G2619" i="5"/>
  <c r="G2615" i="5"/>
  <c r="G2607" i="5"/>
  <c r="G2603" i="5"/>
  <c r="G2599" i="5"/>
  <c r="G2591" i="5"/>
  <c r="G2587" i="5"/>
  <c r="G2583" i="5"/>
  <c r="G2575" i="5"/>
  <c r="G2571" i="5"/>
  <c r="G2567" i="5"/>
  <c r="G2555" i="5"/>
  <c r="G2551" i="5"/>
  <c r="G2543" i="5"/>
  <c r="G2539" i="5"/>
  <c r="G2535" i="5"/>
  <c r="G2527" i="5"/>
  <c r="G2523" i="5"/>
  <c r="G2519" i="5"/>
  <c r="G2511" i="5"/>
  <c r="G2507" i="5"/>
  <c r="G2503" i="5"/>
  <c r="G2491" i="5"/>
  <c r="G2487" i="5"/>
  <c r="G2479" i="5"/>
  <c r="G2475" i="5"/>
  <c r="G2471" i="5"/>
  <c r="G2463" i="5"/>
  <c r="G2459" i="5"/>
  <c r="G2455" i="5"/>
  <c r="G2447" i="5"/>
  <c r="G2443" i="5"/>
  <c r="G2439" i="5"/>
  <c r="G2427" i="5"/>
  <c r="G2423" i="5"/>
  <c r="G2415" i="5"/>
  <c r="G2411" i="5"/>
  <c r="G2407" i="5"/>
  <c r="G2399" i="5"/>
  <c r="G2395" i="5"/>
  <c r="G2391" i="5"/>
  <c r="G2383" i="5"/>
  <c r="G2379" i="5"/>
  <c r="G2375" i="5"/>
  <c r="G2363" i="5"/>
  <c r="G2359" i="5"/>
  <c r="G2351" i="5"/>
  <c r="G2347" i="5"/>
  <c r="G2343" i="5"/>
  <c r="G2335" i="5"/>
  <c r="G2331" i="5"/>
  <c r="G2327" i="5"/>
  <c r="G2319" i="5"/>
  <c r="G2315" i="5"/>
  <c r="G2311" i="5"/>
  <c r="G2303" i="5"/>
  <c r="G2299" i="5"/>
  <c r="G2295" i="5"/>
  <c r="G2287" i="5"/>
  <c r="G2283" i="5"/>
  <c r="G2279" i="5"/>
  <c r="G2275" i="5"/>
  <c r="G2271" i="5"/>
  <c r="G2267" i="5"/>
  <c r="G2263" i="5"/>
  <c r="G2259" i="5"/>
  <c r="G2255" i="5"/>
  <c r="G2251" i="5"/>
  <c r="G2247" i="5"/>
  <c r="G2243" i="5"/>
  <c r="G2239" i="5"/>
  <c r="G2235" i="5"/>
  <c r="G2231" i="5"/>
  <c r="G2227" i="5"/>
  <c r="G2219" i="5"/>
  <c r="G2215" i="5"/>
  <c r="G2211" i="5"/>
  <c r="G2207" i="5"/>
  <c r="G2203" i="5"/>
  <c r="G2199" i="5"/>
  <c r="G2195" i="5"/>
  <c r="G2191" i="5"/>
  <c r="G2187" i="5"/>
  <c r="G2183" i="5"/>
  <c r="G2179" i="5"/>
  <c r="G2175" i="5"/>
  <c r="G2171" i="5"/>
  <c r="G2167" i="5"/>
  <c r="G2163" i="5"/>
  <c r="G2155" i="5"/>
  <c r="G2151" i="5"/>
  <c r="G2147" i="5"/>
  <c r="G2143" i="5"/>
  <c r="G2139" i="5"/>
  <c r="G2135" i="5"/>
  <c r="G2131" i="5"/>
  <c r="G2123" i="5"/>
  <c r="G2119" i="5"/>
  <c r="G2107" i="5"/>
  <c r="G2103" i="5"/>
  <c r="G2099" i="5"/>
  <c r="G2091" i="5"/>
  <c r="G2087" i="5"/>
  <c r="G2075" i="5"/>
  <c r="G2071" i="5"/>
  <c r="G2067" i="5"/>
  <c r="G2059" i="5"/>
  <c r="G2055" i="5"/>
  <c r="G2043" i="5"/>
  <c r="G2039" i="5"/>
  <c r="G2035" i="5"/>
  <c r="G2027" i="5"/>
  <c r="G2023" i="5"/>
  <c r="G2011" i="5"/>
  <c r="G2007" i="5"/>
  <c r="G2003" i="5"/>
  <c r="G1995" i="5"/>
  <c r="G1991" i="5"/>
  <c r="G1979" i="5"/>
  <c r="G1975" i="5"/>
  <c r="G1971" i="5"/>
  <c r="G1963" i="5"/>
  <c r="G1947" i="5"/>
  <c r="G1931" i="5"/>
  <c r="G1923" i="5"/>
  <c r="G1915" i="5"/>
  <c r="G1883" i="5"/>
  <c r="G1851" i="5"/>
  <c r="G1819" i="5"/>
  <c r="G1795" i="5"/>
  <c r="G1787" i="5"/>
  <c r="G1779" i="5"/>
  <c r="G1771" i="5"/>
  <c r="G1755" i="5"/>
  <c r="G1747" i="5"/>
  <c r="G1739" i="5"/>
  <c r="G1723" i="5"/>
  <c r="G1715" i="5"/>
  <c r="G1707" i="5"/>
  <c r="G1691" i="5"/>
  <c r="G1683" i="5"/>
  <c r="G1675" i="5"/>
  <c r="G1659" i="5"/>
  <c r="G1651" i="5"/>
  <c r="G1643" i="5"/>
  <c r="G1627" i="5"/>
  <c r="G1619" i="5"/>
  <c r="G1611" i="5"/>
  <c r="G1595" i="5"/>
  <c r="G1587" i="5"/>
  <c r="G1579" i="5"/>
  <c r="G1563" i="5"/>
  <c r="G1555" i="5"/>
  <c r="G1547" i="5"/>
  <c r="G1531" i="5"/>
  <c r="G1523" i="5"/>
  <c r="G1515" i="5"/>
  <c r="G1499" i="5"/>
  <c r="G1491" i="5"/>
  <c r="G1483" i="5"/>
  <c r="G1467" i="5"/>
  <c r="G1459" i="5"/>
  <c r="G1451" i="5"/>
  <c r="G1435" i="5"/>
  <c r="G1427" i="5"/>
  <c r="G1419" i="5"/>
  <c r="G1403" i="5"/>
  <c r="G1395" i="5"/>
  <c r="G1387" i="5"/>
  <c r="G1371" i="5"/>
  <c r="G1363" i="5"/>
  <c r="G1355" i="5"/>
  <c r="G1339" i="5"/>
  <c r="G1331" i="5"/>
  <c r="G1323" i="5"/>
  <c r="G1315" i="5"/>
  <c r="G1307" i="5"/>
  <c r="J4578" i="5"/>
  <c r="J4450" i="5"/>
  <c r="K4322" i="5"/>
  <c r="J4194" i="5"/>
  <c r="J4162" i="5"/>
  <c r="N3938" i="5"/>
  <c r="K3938" i="5"/>
  <c r="M3938" i="5"/>
  <c r="J3938" i="5"/>
  <c r="M3874" i="5"/>
  <c r="J3650" i="5"/>
  <c r="M3554" i="5"/>
  <c r="N3426" i="5"/>
  <c r="M3362" i="5"/>
  <c r="K3234" i="5"/>
  <c r="J3106" i="5"/>
  <c r="K2946" i="5"/>
  <c r="N2914" i="5"/>
  <c r="N2882" i="5"/>
  <c r="K2210" i="5"/>
  <c r="J1820" i="5"/>
  <c r="K1777" i="5"/>
  <c r="M1393" i="5"/>
  <c r="M1308" i="5"/>
  <c r="G4821" i="5"/>
  <c r="K1952" i="5"/>
  <c r="J1928" i="5"/>
  <c r="N1888" i="5"/>
  <c r="K1888" i="5"/>
  <c r="M1888" i="5"/>
  <c r="J1888" i="5"/>
  <c r="N1880" i="5"/>
  <c r="M1848" i="5"/>
  <c r="N1800" i="5"/>
  <c r="M1784" i="5"/>
  <c r="J1784" i="5"/>
  <c r="K1776" i="5"/>
  <c r="N1776" i="5"/>
  <c r="J1776" i="5"/>
  <c r="M1776" i="5"/>
  <c r="M1752" i="5"/>
  <c r="M1744" i="5"/>
  <c r="M1728" i="5"/>
  <c r="J1728" i="5"/>
  <c r="K1728" i="5"/>
  <c r="N1728" i="5"/>
  <c r="J1696" i="5"/>
  <c r="M1696" i="5"/>
  <c r="N1696" i="5"/>
  <c r="K1696" i="5"/>
  <c r="K1688" i="5"/>
  <c r="N1688" i="5"/>
  <c r="J1688" i="5"/>
  <c r="M1688" i="5"/>
  <c r="K1680" i="5"/>
  <c r="N1680" i="5"/>
  <c r="J1680" i="5"/>
  <c r="M1680" i="5"/>
  <c r="K1664" i="5"/>
  <c r="N1664" i="5"/>
  <c r="J1664" i="5"/>
  <c r="M1664" i="5"/>
  <c r="M1632" i="5"/>
  <c r="J1632" i="5"/>
  <c r="K1616" i="5"/>
  <c r="N1616" i="5"/>
  <c r="J1616" i="5"/>
  <c r="M1616" i="5"/>
  <c r="J1552" i="5"/>
  <c r="K1520" i="5"/>
  <c r="N1520" i="5"/>
  <c r="J1520" i="5"/>
  <c r="M1520" i="5"/>
  <c r="N1424" i="5"/>
  <c r="K1424" i="5"/>
  <c r="M1424" i="5"/>
  <c r="J1424" i="5"/>
  <c r="J1392" i="5"/>
  <c r="J1312" i="5"/>
  <c r="M1212" i="5"/>
  <c r="J1180" i="5"/>
  <c r="M1160" i="5"/>
  <c r="K1136" i="5"/>
  <c r="K1092" i="5"/>
  <c r="J1092" i="5"/>
  <c r="N1092" i="5"/>
  <c r="M1092" i="5"/>
  <c r="M1060" i="5"/>
  <c r="M1056" i="5"/>
  <c r="M1052" i="5"/>
  <c r="K1036" i="5"/>
  <c r="K1028" i="5"/>
  <c r="N1024" i="5"/>
  <c r="J1016" i="5"/>
  <c r="N972" i="5"/>
  <c r="J960" i="5"/>
  <c r="N956" i="5"/>
  <c r="J940" i="5"/>
  <c r="M940" i="5"/>
  <c r="K940" i="5"/>
  <c r="N940" i="5"/>
  <c r="J928" i="5"/>
  <c r="M928" i="5"/>
  <c r="N928" i="5"/>
  <c r="K928" i="5"/>
  <c r="N920" i="5"/>
  <c r="K920" i="5"/>
  <c r="J920" i="5"/>
  <c r="M920" i="5"/>
  <c r="M892" i="5"/>
  <c r="M876" i="5"/>
  <c r="N876" i="5"/>
  <c r="K876" i="5"/>
  <c r="J876" i="5"/>
  <c r="K804" i="5"/>
  <c r="J744" i="5"/>
  <c r="J656" i="5"/>
  <c r="K656" i="5"/>
  <c r="N656" i="5"/>
  <c r="M656" i="5"/>
  <c r="M648" i="5"/>
  <c r="K620" i="5"/>
  <c r="N620" i="5"/>
  <c r="J620" i="5"/>
  <c r="M620" i="5"/>
  <c r="K600" i="5"/>
  <c r="N592" i="5"/>
  <c r="M592" i="5"/>
  <c r="J588" i="5"/>
  <c r="M588" i="5"/>
  <c r="K588" i="5"/>
  <c r="N588" i="5"/>
  <c r="K572" i="5"/>
  <c r="N572" i="5"/>
  <c r="K568" i="5"/>
  <c r="N568" i="5"/>
  <c r="J568" i="5"/>
  <c r="M568" i="5"/>
  <c r="K552" i="5"/>
  <c r="M552" i="5"/>
  <c r="J552" i="5"/>
  <c r="N552" i="5"/>
  <c r="J544" i="5"/>
  <c r="N536" i="5"/>
  <c r="M536" i="5"/>
  <c r="J536" i="5"/>
  <c r="K536" i="5"/>
  <c r="J524" i="5"/>
  <c r="K524" i="5"/>
  <c r="K520" i="5"/>
  <c r="N508" i="5"/>
  <c r="M504" i="5"/>
  <c r="K504" i="5"/>
  <c r="G4844" i="5"/>
  <c r="G4846" i="5"/>
  <c r="G4805" i="5"/>
  <c r="G4828" i="5"/>
  <c r="G4830" i="5"/>
  <c r="G4797" i="5"/>
  <c r="G4820" i="5"/>
  <c r="G4822" i="5"/>
  <c r="G4789" i="5"/>
  <c r="G4812" i="5"/>
  <c r="G4814" i="5"/>
  <c r="G4781" i="5"/>
  <c r="G4804" i="5"/>
  <c r="G4806" i="5"/>
  <c r="G4773" i="5"/>
  <c r="G4800" i="5"/>
  <c r="G4796" i="5"/>
  <c r="G4798" i="5"/>
  <c r="G4765" i="5"/>
  <c r="G4792" i="5"/>
  <c r="G4794" i="5"/>
  <c r="G4788" i="5"/>
  <c r="G4790" i="5"/>
  <c r="G4757" i="5"/>
  <c r="G4784" i="5"/>
  <c r="G4786" i="5"/>
  <c r="G4780" i="5"/>
  <c r="G4782" i="5"/>
  <c r="G4749" i="5"/>
  <c r="G4776" i="5"/>
  <c r="G4778" i="5"/>
  <c r="G4745" i="5"/>
  <c r="G4772" i="5"/>
  <c r="G4774" i="5"/>
  <c r="G4741" i="5"/>
  <c r="G4768" i="5"/>
  <c r="G4767" i="5"/>
  <c r="G4770" i="5"/>
  <c r="G4737" i="5"/>
  <c r="G4764" i="5"/>
  <c r="G4763" i="5"/>
  <c r="G4766" i="5"/>
  <c r="G4733" i="5"/>
  <c r="G4760" i="5"/>
  <c r="G4759" i="5"/>
  <c r="G4762" i="5"/>
  <c r="G4845" i="5"/>
  <c r="G4840" i="5"/>
  <c r="G4829" i="5"/>
  <c r="G4824" i="5"/>
  <c r="G4813" i="5"/>
  <c r="G4802" i="5"/>
  <c r="N1946" i="5"/>
  <c r="M1942" i="5"/>
  <c r="M1882" i="5"/>
  <c r="K1870" i="5"/>
  <c r="J1818" i="5"/>
  <c r="M1806" i="5"/>
  <c r="K1758" i="5"/>
  <c r="N1754" i="5"/>
  <c r="M1750" i="5"/>
  <c r="N1722" i="5"/>
  <c r="J1702" i="5"/>
  <c r="M1702" i="5"/>
  <c r="N1702" i="5"/>
  <c r="K1702" i="5"/>
  <c r="J1698" i="5"/>
  <c r="M1698" i="5"/>
  <c r="N1698" i="5"/>
  <c r="K1698" i="5"/>
  <c r="M1694" i="5"/>
  <c r="N1690" i="5"/>
  <c r="K1662" i="5"/>
  <c r="K1658" i="5"/>
  <c r="J1622" i="5"/>
  <c r="M1622" i="5"/>
  <c r="N1622" i="5"/>
  <c r="K1622" i="5"/>
  <c r="J1590" i="5"/>
  <c r="M1590" i="5"/>
  <c r="N1590" i="5"/>
  <c r="K1590" i="5"/>
  <c r="K1578" i="5"/>
  <c r="K1574" i="5"/>
  <c r="K1558" i="5"/>
  <c r="N1558" i="5"/>
  <c r="J1558" i="5"/>
  <c r="M1558" i="5"/>
  <c r="M1550" i="5"/>
  <c r="J1538" i="5"/>
  <c r="M1538" i="5"/>
  <c r="N1538" i="5"/>
  <c r="K1538" i="5"/>
  <c r="K1526" i="5"/>
  <c r="N1526" i="5"/>
  <c r="J1526" i="5"/>
  <c r="M1526" i="5"/>
  <c r="K1514" i="5"/>
  <c r="N1514" i="5"/>
  <c r="J1514" i="5"/>
  <c r="M1514" i="5"/>
  <c r="K1494" i="5"/>
  <c r="N1494" i="5"/>
  <c r="J1494" i="5"/>
  <c r="M1494" i="5"/>
  <c r="M1478" i="5"/>
  <c r="K1474" i="5"/>
  <c r="K1462" i="5"/>
  <c r="N1462" i="5"/>
  <c r="J1462" i="5"/>
  <c r="M1462" i="5"/>
  <c r="N1450" i="5"/>
  <c r="M1430" i="5"/>
  <c r="J1430" i="5"/>
  <c r="K1430" i="5"/>
  <c r="N1430" i="5"/>
  <c r="J1422" i="5"/>
  <c r="J1418" i="5"/>
  <c r="J1414" i="5"/>
  <c r="N1398" i="5"/>
  <c r="K1398" i="5"/>
  <c r="M1398" i="5"/>
  <c r="J1398" i="5"/>
  <c r="M1386" i="5"/>
  <c r="M1358" i="5"/>
  <c r="K1326" i="5"/>
  <c r="J1310" i="5"/>
  <c r="J1278" i="5"/>
  <c r="N1274" i="5"/>
  <c r="J1262" i="5"/>
  <c r="K1262" i="5"/>
  <c r="N1262" i="5"/>
  <c r="M1262" i="5"/>
  <c r="J1242" i="5"/>
  <c r="M1214" i="5"/>
  <c r="N1210" i="5"/>
  <c r="M1198" i="5"/>
  <c r="M1178" i="5"/>
  <c r="K1162" i="5"/>
  <c r="K1146" i="5"/>
  <c r="N1110" i="5"/>
  <c r="M1098" i="5"/>
  <c r="K1086" i="5"/>
  <c r="J1078" i="5"/>
  <c r="M1078" i="5"/>
  <c r="J1070" i="5"/>
  <c r="K1070" i="5"/>
  <c r="N1070" i="5"/>
  <c r="M1070" i="5"/>
  <c r="J1066" i="5"/>
  <c r="K1066" i="5"/>
  <c r="N1066" i="5"/>
  <c r="M1066" i="5"/>
  <c r="M1034" i="5"/>
  <c r="J1022" i="5"/>
  <c r="M1022" i="5"/>
  <c r="N1022" i="5"/>
  <c r="K1022" i="5"/>
  <c r="M1002" i="5"/>
  <c r="N998" i="5"/>
  <c r="J994" i="5"/>
  <c r="M986" i="5"/>
  <c r="K958" i="5"/>
  <c r="M934" i="5"/>
  <c r="N918" i="5"/>
  <c r="N902" i="5"/>
  <c r="J902" i="5"/>
  <c r="K902" i="5"/>
  <c r="M902" i="5"/>
  <c r="K894" i="5"/>
  <c r="M894" i="5"/>
  <c r="N886" i="5"/>
  <c r="M850" i="5"/>
  <c r="K834" i="5"/>
  <c r="N822" i="5"/>
  <c r="M818" i="5"/>
  <c r="N810" i="5"/>
  <c r="J782" i="5"/>
  <c r="N782" i="5"/>
  <c r="K782" i="5"/>
  <c r="M782" i="5"/>
  <c r="M762" i="5"/>
  <c r="J730" i="5"/>
  <c r="M730" i="5"/>
  <c r="K730" i="5"/>
  <c r="N730" i="5"/>
  <c r="N718" i="5"/>
  <c r="M698" i="5"/>
  <c r="K698" i="5"/>
  <c r="N698" i="5"/>
  <c r="J698" i="5"/>
  <c r="N690" i="5"/>
  <c r="N686" i="5"/>
  <c r="M686" i="5"/>
  <c r="J686" i="5"/>
  <c r="K686" i="5"/>
  <c r="M678" i="5"/>
  <c r="K622" i="5"/>
  <c r="J622" i="5"/>
  <c r="M622" i="5"/>
  <c r="N622" i="5"/>
  <c r="K618" i="5"/>
  <c r="J606" i="5"/>
  <c r="N606" i="5"/>
  <c r="M606" i="5"/>
  <c r="K606" i="5"/>
  <c r="N594" i="5"/>
  <c r="K574" i="5"/>
  <c r="J574" i="5"/>
  <c r="M574" i="5"/>
  <c r="N574" i="5"/>
  <c r="J558" i="5"/>
  <c r="M558" i="5"/>
  <c r="J554" i="5"/>
  <c r="M554" i="5"/>
  <c r="M546" i="5"/>
  <c r="J546" i="5"/>
  <c r="K546" i="5"/>
  <c r="N546" i="5"/>
  <c r="K534" i="5"/>
  <c r="N530" i="5"/>
  <c r="J530" i="5"/>
  <c r="M530" i="5"/>
  <c r="K530" i="5"/>
  <c r="N514" i="5"/>
  <c r="J514" i="5"/>
  <c r="J506" i="5"/>
  <c r="K498" i="5"/>
  <c r="G4841" i="5"/>
  <c r="G4833" i="5"/>
  <c r="G4825" i="5"/>
  <c r="G4817" i="5"/>
  <c r="G4809" i="5"/>
  <c r="G4801" i="5"/>
  <c r="G4793" i="5"/>
  <c r="G4785" i="5"/>
  <c r="G4777" i="5"/>
  <c r="G4769" i="5"/>
  <c r="G4761" i="5"/>
  <c r="G4753" i="5"/>
  <c r="G4729" i="5"/>
  <c r="G4756" i="5"/>
  <c r="G4755" i="5"/>
  <c r="G4758" i="5"/>
  <c r="G4725" i="5"/>
  <c r="G4752" i="5"/>
  <c r="G4751" i="5"/>
  <c r="G4754" i="5"/>
  <c r="G4721" i="5"/>
  <c r="G4748" i="5"/>
  <c r="G4747" i="5"/>
  <c r="G4750" i="5"/>
  <c r="G4717" i="5"/>
  <c r="G4744" i="5"/>
  <c r="G4743" i="5"/>
  <c r="G4746" i="5"/>
  <c r="G4713" i="5"/>
  <c r="G4740" i="5"/>
  <c r="G4739" i="5"/>
  <c r="G4742" i="5"/>
  <c r="G4709" i="5"/>
  <c r="G4705" i="5"/>
  <c r="G4701" i="5"/>
  <c r="G4697" i="5"/>
  <c r="G4693" i="5"/>
  <c r="G4689" i="5"/>
  <c r="G4685" i="5"/>
  <c r="G4681" i="5"/>
  <c r="G4677" i="5"/>
  <c r="G4673" i="5"/>
  <c r="G4669" i="5"/>
  <c r="G4665" i="5"/>
  <c r="G4661" i="5"/>
  <c r="G4657" i="5"/>
  <c r="G4653" i="5"/>
  <c r="G4649" i="5"/>
  <c r="G4645" i="5"/>
  <c r="G4641" i="5"/>
  <c r="G4637" i="5"/>
  <c r="G4633" i="5"/>
  <c r="G4629" i="5"/>
  <c r="G4625" i="5"/>
  <c r="G4621" i="5"/>
  <c r="G4617" i="5"/>
  <c r="G4613" i="5"/>
  <c r="G4609" i="5"/>
  <c r="G4605" i="5"/>
  <c r="G4601" i="5"/>
  <c r="G4597" i="5"/>
  <c r="G4593" i="5"/>
  <c r="G4589" i="5"/>
  <c r="G4585" i="5"/>
  <c r="G4581" i="5"/>
  <c r="G4577" i="5"/>
  <c r="G4891" i="5"/>
  <c r="G4887" i="5"/>
  <c r="G4883" i="5"/>
  <c r="G4879" i="5"/>
  <c r="G4875" i="5"/>
  <c r="G4871" i="5"/>
  <c r="G4867" i="5"/>
  <c r="G4876" i="5"/>
  <c r="G4843" i="5"/>
  <c r="G4839" i="5"/>
  <c r="G4835" i="5"/>
  <c r="G4831" i="5"/>
  <c r="G4827" i="5"/>
  <c r="G4823" i="5"/>
  <c r="G4819" i="5"/>
  <c r="G4815" i="5"/>
  <c r="G4811" i="5"/>
  <c r="G4807" i="5"/>
  <c r="G4803" i="5"/>
  <c r="G4799" i="5"/>
  <c r="G4795" i="5"/>
  <c r="G4791" i="5"/>
  <c r="G4787" i="5"/>
  <c r="G4783" i="5"/>
  <c r="G4779" i="5"/>
  <c r="G4775" i="5"/>
  <c r="G4771" i="5"/>
  <c r="G4738" i="5"/>
  <c r="G4734" i="5"/>
  <c r="G4730" i="5"/>
  <c r="G4726" i="5"/>
  <c r="G4722" i="5"/>
  <c r="G4718" i="5"/>
  <c r="G4714" i="5"/>
  <c r="G4710" i="5"/>
  <c r="G4706" i="5"/>
  <c r="G4702" i="5"/>
  <c r="G4698" i="5"/>
  <c r="G4694" i="5"/>
  <c r="G4690" i="5"/>
  <c r="G4686" i="5"/>
  <c r="G4682" i="5"/>
  <c r="G4678" i="5"/>
  <c r="G4674" i="5"/>
  <c r="G4670" i="5"/>
  <c r="G4666" i="5"/>
  <c r="G4863" i="5"/>
  <c r="G4859" i="5"/>
  <c r="G4855" i="5"/>
  <c r="G4851" i="5"/>
  <c r="G4847" i="5"/>
  <c r="G4735" i="5"/>
  <c r="G4731" i="5"/>
  <c r="G4727" i="5"/>
  <c r="G4723" i="5"/>
  <c r="G4719" i="5"/>
  <c r="G4715" i="5"/>
  <c r="G4711" i="5"/>
  <c r="G4707" i="5"/>
  <c r="G4736" i="5"/>
  <c r="G4732" i="5"/>
  <c r="G4728" i="5"/>
  <c r="G4724" i="5"/>
  <c r="G4720" i="5"/>
  <c r="G4716" i="5"/>
  <c r="G4712" i="5"/>
  <c r="G4708" i="5"/>
  <c r="G4704" i="5"/>
  <c r="G4700" i="5"/>
  <c r="G4696" i="5"/>
  <c r="G4692" i="5"/>
  <c r="G4688" i="5"/>
  <c r="G4684" i="5"/>
  <c r="G4680" i="5"/>
  <c r="G4676" i="5"/>
  <c r="G4672" i="5"/>
  <c r="G4668" i="5"/>
  <c r="G4664" i="5"/>
  <c r="G4660" i="5"/>
  <c r="G4656" i="5"/>
  <c r="E518" i="4"/>
  <c r="E662" i="4"/>
  <c r="E760" i="4"/>
  <c r="E812" i="4"/>
  <c r="E872" i="4"/>
  <c r="E932" i="4"/>
  <c r="E961" i="4"/>
  <c r="E976" i="4"/>
  <c r="E990" i="4"/>
  <c r="E1004" i="4"/>
  <c r="E1018" i="4"/>
  <c r="E1033" i="4"/>
  <c r="E1046" i="4"/>
  <c r="E1061" i="4"/>
  <c r="E1076" i="4"/>
  <c r="E1089" i="4"/>
  <c r="E1104" i="4"/>
  <c r="E1118" i="4"/>
  <c r="E1132" i="4"/>
  <c r="E1146" i="4"/>
  <c r="E1161" i="4"/>
  <c r="E1174" i="4"/>
  <c r="E1189" i="4"/>
  <c r="E1204" i="4"/>
  <c r="E1215" i="4"/>
  <c r="E1226" i="4"/>
  <c r="E1237" i="4"/>
  <c r="E1247" i="4"/>
  <c r="E1258" i="4"/>
  <c r="E1269" i="4"/>
  <c r="E1279" i="4"/>
  <c r="E1290" i="4"/>
  <c r="E1299" i="4"/>
  <c r="E1307" i="4"/>
  <c r="E1315" i="4"/>
  <c r="E1323" i="4"/>
  <c r="E1331" i="4"/>
  <c r="E1339" i="4"/>
  <c r="E1347" i="4"/>
  <c r="E1355" i="4"/>
  <c r="E1363" i="4"/>
  <c r="E1371" i="4"/>
  <c r="E1379" i="4"/>
  <c r="E1384" i="4"/>
  <c r="E1388" i="4"/>
  <c r="E1392" i="4"/>
  <c r="E1396" i="4"/>
  <c r="E1400" i="4"/>
  <c r="E1404" i="4"/>
  <c r="E1408" i="4"/>
  <c r="E1412" i="4"/>
  <c r="E1416" i="4"/>
  <c r="E1420" i="4"/>
  <c r="E1424" i="4"/>
  <c r="E1428" i="4"/>
  <c r="E1432" i="4"/>
  <c r="E1436" i="4"/>
  <c r="E1440" i="4"/>
  <c r="E1444" i="4"/>
  <c r="E1448" i="4"/>
  <c r="E1452" i="4"/>
  <c r="E1456" i="4"/>
  <c r="E1460" i="4"/>
  <c r="E1464" i="4"/>
  <c r="E1468" i="4"/>
  <c r="E1472" i="4"/>
  <c r="E1476" i="4"/>
  <c r="E1480" i="4"/>
  <c r="E1484" i="4"/>
  <c r="E1488" i="4"/>
  <c r="E1492" i="4"/>
  <c r="E1496" i="4"/>
  <c r="E1500" i="4"/>
  <c r="E1504" i="4"/>
  <c r="E1508" i="4"/>
  <c r="E1512" i="4"/>
  <c r="E1516" i="4"/>
  <c r="E1520" i="4"/>
  <c r="E1524" i="4"/>
  <c r="E1528" i="4"/>
  <c r="E1532" i="4"/>
  <c r="E1536" i="4"/>
  <c r="E1540" i="4"/>
  <c r="E511" i="4"/>
  <c r="E670" i="4"/>
  <c r="E764" i="4"/>
  <c r="E824" i="4"/>
  <c r="E876" i="4"/>
  <c r="E936" i="4"/>
  <c r="E964" i="4"/>
  <c r="E977" i="4"/>
  <c r="E992" i="4"/>
  <c r="E1006" i="4"/>
  <c r="E1020" i="4"/>
  <c r="E1034" i="4"/>
  <c r="E1049" i="4"/>
  <c r="E1062" i="4"/>
  <c r="E1077" i="4"/>
  <c r="F1077" i="4" s="1"/>
  <c r="G1078" i="4" s="1"/>
  <c r="E1092" i="4"/>
  <c r="E1105" i="4"/>
  <c r="F1105" i="4" s="1"/>
  <c r="G1106" i="4" s="1"/>
  <c r="E1120" i="4"/>
  <c r="E1134" i="4"/>
  <c r="E1148" i="4"/>
  <c r="E1162" i="4"/>
  <c r="F1162" i="4" s="1"/>
  <c r="E1177" i="4"/>
  <c r="E1190" i="4"/>
  <c r="E1205" i="4"/>
  <c r="E1217" i="4"/>
  <c r="E1227" i="4"/>
  <c r="E1238" i="4"/>
  <c r="F1238" i="4" s="1"/>
  <c r="E1249" i="4"/>
  <c r="E1259" i="4"/>
  <c r="F1259" i="4" s="1"/>
  <c r="G1260" i="4" s="1"/>
  <c r="E1270" i="4"/>
  <c r="E1281" i="4"/>
  <c r="E1291" i="4"/>
  <c r="E1300" i="4"/>
  <c r="E1308" i="4"/>
  <c r="E1316" i="4"/>
  <c r="E1324" i="4"/>
  <c r="E1332" i="4"/>
  <c r="E1340" i="4"/>
  <c r="E1348" i="4"/>
  <c r="F1348" i="4" s="1"/>
  <c r="E1356" i="4"/>
  <c r="E1364" i="4"/>
  <c r="E1372" i="4"/>
  <c r="E1380" i="4"/>
  <c r="F1380" i="4" s="1"/>
  <c r="E1385" i="4"/>
  <c r="E1389" i="4"/>
  <c r="E1393" i="4"/>
  <c r="E1397" i="4"/>
  <c r="F1397" i="4" s="1"/>
  <c r="G1398" i="4" s="1"/>
  <c r="E1401" i="4"/>
  <c r="E1405" i="4"/>
  <c r="F1405" i="4" s="1"/>
  <c r="G1406" i="4" s="1"/>
  <c r="E1409" i="4"/>
  <c r="E1413" i="4"/>
  <c r="F1413" i="4" s="1"/>
  <c r="E1417" i="4"/>
  <c r="E1421" i="4"/>
  <c r="F1421" i="4" s="1"/>
  <c r="G1422" i="4" s="1"/>
  <c r="E1425" i="4"/>
  <c r="E1429" i="4"/>
  <c r="F1429" i="4" s="1"/>
  <c r="G1430" i="4" s="1"/>
  <c r="E1433" i="4"/>
  <c r="E1437" i="4"/>
  <c r="F1437" i="4" s="1"/>
  <c r="G1438" i="4" s="1"/>
  <c r="E1441" i="4"/>
  <c r="E1445" i="4"/>
  <c r="F1445" i="4" s="1"/>
  <c r="G1446" i="4" s="1"/>
  <c r="E1449" i="4"/>
  <c r="E1453" i="4"/>
  <c r="F1453" i="4" s="1"/>
  <c r="G1454" i="4" s="1"/>
  <c r="E1457" i="4"/>
  <c r="E1461" i="4"/>
  <c r="F1461" i="4" s="1"/>
  <c r="G1462" i="4" s="1"/>
  <c r="E1465" i="4"/>
  <c r="E1469" i="4"/>
  <c r="F1469" i="4" s="1"/>
  <c r="G1470" i="4" s="1"/>
  <c r="E1473" i="4"/>
  <c r="E1477" i="4"/>
  <c r="F1477" i="4" s="1"/>
  <c r="G1478" i="4" s="1"/>
  <c r="E1481" i="4"/>
  <c r="E1485" i="4"/>
  <c r="F1485" i="4" s="1"/>
  <c r="G1486" i="4" s="1"/>
  <c r="E1489" i="4"/>
  <c r="E1493" i="4"/>
  <c r="F1493" i="4" s="1"/>
  <c r="G1494" i="4" s="1"/>
  <c r="E1497" i="4"/>
  <c r="E1501" i="4"/>
  <c r="F1501" i="4" s="1"/>
  <c r="G1502" i="4" s="1"/>
  <c r="E1505" i="4"/>
  <c r="E1509" i="4"/>
  <c r="F1509" i="4" s="1"/>
  <c r="G1510" i="4" s="1"/>
  <c r="E1513" i="4"/>
  <c r="E1517" i="4"/>
  <c r="F1517" i="4" s="1"/>
  <c r="G1518" i="4" s="1"/>
  <c r="E1521" i="4"/>
  <c r="E1525" i="4"/>
  <c r="F1525" i="4" s="1"/>
  <c r="G1526" i="4" s="1"/>
  <c r="E1529" i="4"/>
  <c r="E1533" i="4"/>
  <c r="F1533" i="4" s="1"/>
  <c r="G1534" i="4" s="1"/>
  <c r="E1537" i="4"/>
  <c r="E1541" i="4"/>
  <c r="F1541" i="4" s="1"/>
  <c r="G1542" i="4" s="1"/>
  <c r="E574" i="4"/>
  <c r="E788" i="4"/>
  <c r="E900" i="4"/>
  <c r="E969" i="4"/>
  <c r="E997" i="4"/>
  <c r="E1025" i="4"/>
  <c r="E1054" i="4"/>
  <c r="E1082" i="4"/>
  <c r="E1110" i="4"/>
  <c r="E1140" i="4"/>
  <c r="E1168" i="4"/>
  <c r="E1196" i="4"/>
  <c r="E1221" i="4"/>
  <c r="E1242" i="4"/>
  <c r="E1263" i="4"/>
  <c r="E1285" i="4"/>
  <c r="E1303" i="4"/>
  <c r="E1319" i="4"/>
  <c r="E1335" i="4"/>
  <c r="E1351" i="4"/>
  <c r="E1367" i="4"/>
  <c r="E1381" i="4"/>
  <c r="E1390" i="4"/>
  <c r="E1398" i="4"/>
  <c r="F1398" i="4" s="1"/>
  <c r="E1406" i="4"/>
  <c r="E1414" i="4"/>
  <c r="E1422" i="4"/>
  <c r="E1430" i="4"/>
  <c r="F1430" i="4" s="1"/>
  <c r="E1438" i="4"/>
  <c r="E1446" i="4"/>
  <c r="E1454" i="4"/>
  <c r="E1462" i="4"/>
  <c r="E1470" i="4"/>
  <c r="E1478" i="4"/>
  <c r="E1486" i="4"/>
  <c r="E1494" i="4"/>
  <c r="F1494" i="4" s="1"/>
  <c r="E1502" i="4"/>
  <c r="E1510" i="4"/>
  <c r="E1518" i="4"/>
  <c r="E1526" i="4"/>
  <c r="F1526" i="4" s="1"/>
  <c r="E1534" i="4"/>
  <c r="E1542" i="4"/>
  <c r="E1546" i="4"/>
  <c r="E1550" i="4"/>
  <c r="E1554" i="4"/>
  <c r="E1558" i="4"/>
  <c r="F1559" i="4" s="1"/>
  <c r="G1560" i="4" s="1"/>
  <c r="E1562" i="4"/>
  <c r="E1566" i="4"/>
  <c r="F1567" i="4" s="1"/>
  <c r="G1568" i="4" s="1"/>
  <c r="E1570" i="4"/>
  <c r="E1574" i="4"/>
  <c r="F1575" i="4" s="1"/>
  <c r="G1576" i="4" s="1"/>
  <c r="E1578" i="4"/>
  <c r="E1582" i="4"/>
  <c r="F1583" i="4" s="1"/>
  <c r="G1584" i="4" s="1"/>
  <c r="E1586" i="4"/>
  <c r="E1590" i="4"/>
  <c r="F1591" i="4" s="1"/>
  <c r="G1592" i="4" s="1"/>
  <c r="E1594" i="4"/>
  <c r="E1598" i="4"/>
  <c r="F1599" i="4" s="1"/>
  <c r="G1600" i="4" s="1"/>
  <c r="E1602" i="4"/>
  <c r="E1606" i="4"/>
  <c r="E1610" i="4"/>
  <c r="E1614" i="4"/>
  <c r="E1618" i="4"/>
  <c r="E1622" i="4"/>
  <c r="E1626" i="4"/>
  <c r="E1630" i="4"/>
  <c r="F1631" i="4" s="1"/>
  <c r="G1632" i="4" s="1"/>
  <c r="E1634" i="4"/>
  <c r="E1638" i="4"/>
  <c r="E1642" i="4"/>
  <c r="E1646" i="4"/>
  <c r="F1647" i="4" s="1"/>
  <c r="G1648" i="4" s="1"/>
  <c r="E1650" i="4"/>
  <c r="E1654" i="4"/>
  <c r="E1658" i="4"/>
  <c r="E1662" i="4"/>
  <c r="F1663" i="4" s="1"/>
  <c r="G1664" i="4" s="1"/>
  <c r="E1666" i="4"/>
  <c r="E1670" i="4"/>
  <c r="F1671" i="4" s="1"/>
  <c r="G1672" i="4" s="1"/>
  <c r="E1674" i="4"/>
  <c r="E1678" i="4"/>
  <c r="E1682" i="4"/>
  <c r="E1686" i="4"/>
  <c r="F1687" i="4" s="1"/>
  <c r="G1688" i="4" s="1"/>
  <c r="E1690" i="4"/>
  <c r="E1694" i="4"/>
  <c r="F1695" i="4" s="1"/>
  <c r="G1696" i="4" s="1"/>
  <c r="E1698" i="4"/>
  <c r="E1702" i="4"/>
  <c r="E1706" i="4"/>
  <c r="E1710" i="4"/>
  <c r="F1711" i="4" s="1"/>
  <c r="G1712" i="4" s="1"/>
  <c r="E590" i="4"/>
  <c r="E792" i="4"/>
  <c r="E908" i="4"/>
  <c r="E970" i="4"/>
  <c r="E998" i="4"/>
  <c r="E1028" i="4"/>
  <c r="E1056" i="4"/>
  <c r="E1084" i="4"/>
  <c r="E1113" i="4"/>
  <c r="E1141" i="4"/>
  <c r="F1141" i="4" s="1"/>
  <c r="G1142" i="4" s="1"/>
  <c r="E1169" i="4"/>
  <c r="E1198" i="4"/>
  <c r="E1222" i="4"/>
  <c r="E1243" i="4"/>
  <c r="F1243" i="4" s="1"/>
  <c r="G1244" i="4" s="1"/>
  <c r="E1265" i="4"/>
  <c r="E1286" i="4"/>
  <c r="F1286" i="4" s="1"/>
  <c r="E1304" i="4"/>
  <c r="E1320" i="4"/>
  <c r="E1336" i="4"/>
  <c r="E1352" i="4"/>
  <c r="F1352" i="4" s="1"/>
  <c r="E1368" i="4"/>
  <c r="E1383" i="4"/>
  <c r="E1391" i="4"/>
  <c r="E1399" i="4"/>
  <c r="F1399" i="4" s="1"/>
  <c r="G1400" i="4" s="1"/>
  <c r="E1407" i="4"/>
  <c r="E1415" i="4"/>
  <c r="E1423" i="4"/>
  <c r="E1431" i="4"/>
  <c r="F1431" i="4" s="1"/>
  <c r="G1432" i="4" s="1"/>
  <c r="E1439" i="4"/>
  <c r="E1447" i="4"/>
  <c r="F1447" i="4" s="1"/>
  <c r="G1448" i="4" s="1"/>
  <c r="E1455" i="4"/>
  <c r="E1463" i="4"/>
  <c r="F1463" i="4" s="1"/>
  <c r="G1464" i="4" s="1"/>
  <c r="E1471" i="4"/>
  <c r="E1479" i="4"/>
  <c r="F1479" i="4" s="1"/>
  <c r="G1480" i="4" s="1"/>
  <c r="E1487" i="4"/>
  <c r="E1495" i="4"/>
  <c r="F1495" i="4" s="1"/>
  <c r="G1496" i="4" s="1"/>
  <c r="E1503" i="4"/>
  <c r="E1511" i="4"/>
  <c r="F1511" i="4" s="1"/>
  <c r="G1512" i="4" s="1"/>
  <c r="E1519" i="4"/>
  <c r="E1527" i="4"/>
  <c r="F1527" i="4" s="1"/>
  <c r="G1528" i="4" s="1"/>
  <c r="E1535" i="4"/>
  <c r="E1543" i="4"/>
  <c r="F1543" i="4" s="1"/>
  <c r="G1544" i="4" s="1"/>
  <c r="E1547" i="4"/>
  <c r="E1551" i="4"/>
  <c r="F1551" i="4" s="1"/>
  <c r="G1552" i="4" s="1"/>
  <c r="E1555" i="4"/>
  <c r="E2184" i="4"/>
  <c r="F2185" i="4" s="1"/>
  <c r="G2186" i="4" s="1"/>
  <c r="E2180" i="4"/>
  <c r="E2176" i="4"/>
  <c r="E2172" i="4"/>
  <c r="E2168" i="4"/>
  <c r="F2169" i="4" s="1"/>
  <c r="G2170" i="4" s="1"/>
  <c r="E2164" i="4"/>
  <c r="E2160" i="4"/>
  <c r="F2161" i="4" s="1"/>
  <c r="G2162" i="4" s="1"/>
  <c r="E2156" i="4"/>
  <c r="E2152" i="4"/>
  <c r="F2153" i="4" s="1"/>
  <c r="G2154" i="4" s="1"/>
  <c r="E2148" i="4"/>
  <c r="E2144" i="4"/>
  <c r="F2145" i="4" s="1"/>
  <c r="G2146" i="4" s="1"/>
  <c r="E2140" i="4"/>
  <c r="E2136" i="4"/>
  <c r="F2137" i="4" s="1"/>
  <c r="G2138" i="4" s="1"/>
  <c r="E2132" i="4"/>
  <c r="E2128" i="4"/>
  <c r="F2129" i="4" s="1"/>
  <c r="G2130" i="4" s="1"/>
  <c r="E2124" i="4"/>
  <c r="E2120" i="4"/>
  <c r="F2121" i="4" s="1"/>
  <c r="E2116" i="4"/>
  <c r="E2112" i="4"/>
  <c r="F2113" i="4" s="1"/>
  <c r="E2108" i="4"/>
  <c r="E2104" i="4"/>
  <c r="F2105" i="4" s="1"/>
  <c r="G2106" i="4" s="1"/>
  <c r="E2100" i="4"/>
  <c r="E2096" i="4"/>
  <c r="F2097" i="4" s="1"/>
  <c r="G2098" i="4" s="1"/>
  <c r="E2092" i="4"/>
  <c r="E2088" i="4"/>
  <c r="F2089" i="4" s="1"/>
  <c r="G2090" i="4" s="1"/>
  <c r="E2084" i="4"/>
  <c r="E2080" i="4"/>
  <c r="F2081" i="4" s="1"/>
  <c r="E2076" i="4"/>
  <c r="E2072" i="4"/>
  <c r="F2073" i="4" s="1"/>
  <c r="G2074" i="4" s="1"/>
  <c r="E2068" i="4"/>
  <c r="E2064" i="4"/>
  <c r="F2065" i="4" s="1"/>
  <c r="G2066" i="4" s="1"/>
  <c r="E2060" i="4"/>
  <c r="E2056" i="4"/>
  <c r="F2057" i="4" s="1"/>
  <c r="G2058" i="4" s="1"/>
  <c r="E2052" i="4"/>
  <c r="E2048" i="4"/>
  <c r="F2049" i="4" s="1"/>
  <c r="E2044" i="4"/>
  <c r="E2040" i="4"/>
  <c r="F2041" i="4" s="1"/>
  <c r="G2042" i="4" s="1"/>
  <c r="E2036" i="4"/>
  <c r="E2032" i="4"/>
  <c r="F2033" i="4" s="1"/>
  <c r="G2034" i="4" s="1"/>
  <c r="E2028" i="4"/>
  <c r="E2024" i="4"/>
  <c r="F2025" i="4" s="1"/>
  <c r="G2026" i="4" s="1"/>
  <c r="E2020" i="4"/>
  <c r="E2016" i="4"/>
  <c r="F2017" i="4" s="1"/>
  <c r="E2012" i="4"/>
  <c r="E2008" i="4"/>
  <c r="F2009" i="4" s="1"/>
  <c r="G2010" i="4" s="1"/>
  <c r="E2004" i="4"/>
  <c r="E2000" i="4"/>
  <c r="F2001" i="4" s="1"/>
  <c r="G2002" i="4" s="1"/>
  <c r="E1996" i="4"/>
  <c r="E1992" i="4"/>
  <c r="F1993" i="4" s="1"/>
  <c r="G1994" i="4" s="1"/>
  <c r="E1988" i="4"/>
  <c r="E1984" i="4"/>
  <c r="F1985" i="4" s="1"/>
  <c r="E1980" i="4"/>
  <c r="E1976" i="4"/>
  <c r="F1977" i="4" s="1"/>
  <c r="G1978" i="4" s="1"/>
  <c r="E1972" i="4"/>
  <c r="E1968" i="4"/>
  <c r="F1969" i="4" s="1"/>
  <c r="G1970" i="4" s="1"/>
  <c r="E1964" i="4"/>
  <c r="E1960" i="4"/>
  <c r="F1961" i="4" s="1"/>
  <c r="G1962" i="4" s="1"/>
  <c r="E1956" i="4"/>
  <c r="E1952" i="4"/>
  <c r="F1953" i="4" s="1"/>
  <c r="G1954" i="4" s="1"/>
  <c r="E1948" i="4"/>
  <c r="E1944" i="4"/>
  <c r="F1945" i="4" s="1"/>
  <c r="G1946" i="4" s="1"/>
  <c r="E1940" i="4"/>
  <c r="E1936" i="4"/>
  <c r="F1937" i="4" s="1"/>
  <c r="G1938" i="4" s="1"/>
  <c r="E1932" i="4"/>
  <c r="E1928" i="4"/>
  <c r="F1929" i="4" s="1"/>
  <c r="G1930" i="4" s="1"/>
  <c r="E1924" i="4"/>
  <c r="E1920" i="4"/>
  <c r="F1921" i="4" s="1"/>
  <c r="G1922" i="4" s="1"/>
  <c r="E1916" i="4"/>
  <c r="E1912" i="4"/>
  <c r="F1913" i="4" s="1"/>
  <c r="G1914" i="4" s="1"/>
  <c r="E1908" i="4"/>
  <c r="E1904" i="4"/>
  <c r="F1905" i="4" s="1"/>
  <c r="E1900" i="4"/>
  <c r="E1896" i="4"/>
  <c r="F1897" i="4" s="1"/>
  <c r="G1898" i="4" s="1"/>
  <c r="E1892" i="4"/>
  <c r="E1888" i="4"/>
  <c r="F1889" i="4" s="1"/>
  <c r="G1890" i="4" s="1"/>
  <c r="E1884" i="4"/>
  <c r="E1880" i="4"/>
  <c r="F1881" i="4" s="1"/>
  <c r="G1882" i="4" s="1"/>
  <c r="E1876" i="4"/>
  <c r="E1872" i="4"/>
  <c r="F1873" i="4" s="1"/>
  <c r="E1868" i="4"/>
  <c r="E1864" i="4"/>
  <c r="F1865" i="4" s="1"/>
  <c r="G1866" i="4" s="1"/>
  <c r="E1860" i="4"/>
  <c r="E1856" i="4"/>
  <c r="F1857" i="4" s="1"/>
  <c r="G1858" i="4" s="1"/>
  <c r="E1852" i="4"/>
  <c r="E1848" i="4"/>
  <c r="F1849" i="4" s="1"/>
  <c r="G1850" i="4" s="1"/>
  <c r="E1844" i="4"/>
  <c r="E1840" i="4"/>
  <c r="F1841" i="4" s="1"/>
  <c r="E1836" i="4"/>
  <c r="E1832" i="4"/>
  <c r="F1833" i="4" s="1"/>
  <c r="E1828" i="4"/>
  <c r="E1824" i="4"/>
  <c r="F1825" i="4" s="1"/>
  <c r="G1826" i="4" s="1"/>
  <c r="E1820" i="4"/>
  <c r="E1816" i="4"/>
  <c r="F1817" i="4" s="1"/>
  <c r="G1818" i="4" s="1"/>
  <c r="E1812" i="4"/>
  <c r="E1808" i="4"/>
  <c r="F1809" i="4" s="1"/>
  <c r="G1810" i="4" s="1"/>
  <c r="E1804" i="4"/>
  <c r="E1800" i="4"/>
  <c r="F1801" i="4" s="1"/>
  <c r="G1802" i="4" s="1"/>
  <c r="E1796" i="4"/>
  <c r="E1792" i="4"/>
  <c r="F1793" i="4" s="1"/>
  <c r="G1794" i="4" s="1"/>
  <c r="E1788" i="4"/>
  <c r="E1784" i="4"/>
  <c r="F1785" i="4" s="1"/>
  <c r="G1786" i="4" s="1"/>
  <c r="E1780" i="4"/>
  <c r="E1776" i="4"/>
  <c r="F1777" i="4" s="1"/>
  <c r="G1778" i="4" s="1"/>
  <c r="E1772" i="4"/>
  <c r="E1768" i="4"/>
  <c r="F1769" i="4" s="1"/>
  <c r="G1770" i="4" s="1"/>
  <c r="E1764" i="4"/>
  <c r="E1760" i="4"/>
  <c r="F1761" i="4" s="1"/>
  <c r="G1762" i="4" s="1"/>
  <c r="E1756" i="4"/>
  <c r="E1752" i="4"/>
  <c r="F1753" i="4" s="1"/>
  <c r="G1754" i="4" s="1"/>
  <c r="E1748" i="4"/>
  <c r="E1744" i="4"/>
  <c r="F1745" i="4" s="1"/>
  <c r="G1746" i="4" s="1"/>
  <c r="E1740" i="4"/>
  <c r="E1736" i="4"/>
  <c r="F1737" i="4" s="1"/>
  <c r="G1738" i="4" s="1"/>
  <c r="E1732" i="4"/>
  <c r="E1728" i="4"/>
  <c r="F1729" i="4" s="1"/>
  <c r="G1730" i="4" s="1"/>
  <c r="E1724" i="4"/>
  <c r="E1720" i="4"/>
  <c r="F1721" i="4" s="1"/>
  <c r="G1722" i="4" s="1"/>
  <c r="E1716" i="4"/>
  <c r="E1712" i="4"/>
  <c r="F1713" i="4" s="1"/>
  <c r="G1714" i="4" s="1"/>
  <c r="E1707" i="4"/>
  <c r="E1701" i="4"/>
  <c r="F1701" i="4" s="1"/>
  <c r="G1702" i="4" s="1"/>
  <c r="E1696" i="4"/>
  <c r="E1691" i="4"/>
  <c r="F1691" i="4" s="1"/>
  <c r="G1692" i="4" s="1"/>
  <c r="E1685" i="4"/>
  <c r="E1680" i="4"/>
  <c r="F1681" i="4" s="1"/>
  <c r="G1682" i="4" s="1"/>
  <c r="E1675" i="4"/>
  <c r="E1669" i="4"/>
  <c r="F1669" i="4" s="1"/>
  <c r="E1664" i="4"/>
  <c r="E1659" i="4"/>
  <c r="F1659" i="4" s="1"/>
  <c r="G1660" i="4" s="1"/>
  <c r="E1653" i="4"/>
  <c r="E1648" i="4"/>
  <c r="F1649" i="4" s="1"/>
  <c r="G1650" i="4" s="1"/>
  <c r="E1643" i="4"/>
  <c r="E1637" i="4"/>
  <c r="F1637" i="4" s="1"/>
  <c r="E1632" i="4"/>
  <c r="E1627" i="4"/>
  <c r="F1627" i="4" s="1"/>
  <c r="G1628" i="4" s="1"/>
  <c r="E1621" i="4"/>
  <c r="E1616" i="4"/>
  <c r="F1617" i="4" s="1"/>
  <c r="G1618" i="4" s="1"/>
  <c r="E1611" i="4"/>
  <c r="E1605" i="4"/>
  <c r="F1605" i="4" s="1"/>
  <c r="G1606" i="4" s="1"/>
  <c r="E1600" i="4"/>
  <c r="E1595" i="4"/>
  <c r="F1595" i="4" s="1"/>
  <c r="G1596" i="4" s="1"/>
  <c r="E1589" i="4"/>
  <c r="E1584" i="4"/>
  <c r="F1585" i="4" s="1"/>
  <c r="G1586" i="4" s="1"/>
  <c r="E1579" i="4"/>
  <c r="E1573" i="4"/>
  <c r="F1573" i="4" s="1"/>
  <c r="G1574" i="4" s="1"/>
  <c r="E1568" i="4"/>
  <c r="E1563" i="4"/>
  <c r="F1563" i="4" s="1"/>
  <c r="G1564" i="4" s="1"/>
  <c r="E1557" i="4"/>
  <c r="E1549" i="4"/>
  <c r="F1549" i="4" s="1"/>
  <c r="G1550" i="4" s="1"/>
  <c r="E1539" i="4"/>
  <c r="E1523" i="4"/>
  <c r="F1523" i="4" s="1"/>
  <c r="G1524" i="4" s="1"/>
  <c r="E1507" i="4"/>
  <c r="E1491" i="4"/>
  <c r="F1491" i="4" s="1"/>
  <c r="G1492" i="4" s="1"/>
  <c r="E1475" i="4"/>
  <c r="E1459" i="4"/>
  <c r="F1459" i="4" s="1"/>
  <c r="G1460" i="4" s="1"/>
  <c r="E1443" i="4"/>
  <c r="E1427" i="4"/>
  <c r="F1427" i="4" s="1"/>
  <c r="G1428" i="4" s="1"/>
  <c r="E1411" i="4"/>
  <c r="E1395" i="4"/>
  <c r="F1395" i="4" s="1"/>
  <c r="G1396" i="4" s="1"/>
  <c r="E1376" i="4"/>
  <c r="E1344" i="4"/>
  <c r="F1345" i="4" s="1"/>
  <c r="G1346" i="4" s="1"/>
  <c r="E1312" i="4"/>
  <c r="E1275" i="4"/>
  <c r="F1275" i="4" s="1"/>
  <c r="G1276" i="4" s="1"/>
  <c r="E1233" i="4"/>
  <c r="E1184" i="4"/>
  <c r="F1185" i="4" s="1"/>
  <c r="G1186" i="4" s="1"/>
  <c r="E1126" i="4"/>
  <c r="E1070" i="4"/>
  <c r="E1013" i="4"/>
  <c r="E956" i="4"/>
  <c r="E740" i="4"/>
  <c r="E1382" i="4"/>
  <c r="E1378" i="4"/>
  <c r="E1374" i="4"/>
  <c r="F1375" i="4" s="1"/>
  <c r="G1376" i="4" s="1"/>
  <c r="E1370" i="4"/>
  <c r="E1366" i="4"/>
  <c r="F1367" i="4" s="1"/>
  <c r="E1362" i="4"/>
  <c r="E1358" i="4"/>
  <c r="F1359" i="4" s="1"/>
  <c r="G1360" i="4" s="1"/>
  <c r="E1354" i="4"/>
  <c r="E1350" i="4"/>
  <c r="E1346" i="4"/>
  <c r="E1342" i="4"/>
  <c r="F1343" i="4" s="1"/>
  <c r="G1344" i="4" s="1"/>
  <c r="E1338" i="4"/>
  <c r="E1334" i="4"/>
  <c r="F1335" i="4" s="1"/>
  <c r="G1336" i="4" s="1"/>
  <c r="E1330" i="4"/>
  <c r="E1326" i="4"/>
  <c r="F1327" i="4" s="1"/>
  <c r="G1328" i="4" s="1"/>
  <c r="E1322" i="4"/>
  <c r="E1318" i="4"/>
  <c r="E1314" i="4"/>
  <c r="E1310" i="4"/>
  <c r="F1311" i="4" s="1"/>
  <c r="G1312" i="4" s="1"/>
  <c r="E1306" i="4"/>
  <c r="E1302" i="4"/>
  <c r="E1298" i="4"/>
  <c r="E1294" i="4"/>
  <c r="F1295" i="4" s="1"/>
  <c r="G1296" i="4" s="1"/>
  <c r="E1289" i="4"/>
  <c r="E1283" i="4"/>
  <c r="E1278" i="4"/>
  <c r="E1273" i="4"/>
  <c r="E1267" i="4"/>
  <c r="E1262" i="4"/>
  <c r="F1263" i="4" s="1"/>
  <c r="G1264" i="4" s="1"/>
  <c r="E1257" i="4"/>
  <c r="E1251" i="4"/>
  <c r="E1246" i="4"/>
  <c r="E1241" i="4"/>
  <c r="E1235" i="4"/>
  <c r="E1230" i="4"/>
  <c r="F1231" i="4" s="1"/>
  <c r="G1232" i="4" s="1"/>
  <c r="E1225" i="4"/>
  <c r="E1219" i="4"/>
  <c r="E1214" i="4"/>
  <c r="E1209" i="4"/>
  <c r="E1201" i="4"/>
  <c r="E1194" i="4"/>
  <c r="E1188" i="4"/>
  <c r="E1180" i="4"/>
  <c r="E1173" i="4"/>
  <c r="E1166" i="4"/>
  <c r="E1158" i="4"/>
  <c r="E1152" i="4"/>
  <c r="F1153" i="4" s="1"/>
  <c r="G1154" i="4" s="1"/>
  <c r="E1145" i="4"/>
  <c r="E1137" i="4"/>
  <c r="E1130" i="4"/>
  <c r="E1124" i="4"/>
  <c r="F1125" i="4" s="1"/>
  <c r="G1126" i="4" s="1"/>
  <c r="E1116" i="4"/>
  <c r="E1109" i="4"/>
  <c r="E1102" i="4"/>
  <c r="E1094" i="4"/>
  <c r="E1088" i="4"/>
  <c r="E1081" i="4"/>
  <c r="E1073" i="4"/>
  <c r="E1066" i="4"/>
  <c r="E1060" i="4"/>
  <c r="E1052" i="4"/>
  <c r="E1045" i="4"/>
  <c r="E1038" i="4"/>
  <c r="E1030" i="4"/>
  <c r="E1024" i="4"/>
  <c r="E1017" i="4"/>
  <c r="E1009" i="4"/>
  <c r="E1002" i="4"/>
  <c r="E996" i="4"/>
  <c r="F997" i="4" s="1"/>
  <c r="E988" i="4"/>
  <c r="E981" i="4"/>
  <c r="E974" i="4"/>
  <c r="E966" i="4"/>
  <c r="E960" i="4"/>
  <c r="E952" i="4"/>
  <c r="F953" i="4" s="1"/>
  <c r="G954" i="4" s="1"/>
  <c r="E920" i="4"/>
  <c r="E892" i="4"/>
  <c r="E868" i="4"/>
  <c r="E836" i="4"/>
  <c r="E808" i="4"/>
  <c r="E780" i="4"/>
  <c r="E748" i="4"/>
  <c r="E718" i="4"/>
  <c r="E630" i="4"/>
  <c r="E542" i="4"/>
  <c r="E1377" i="4"/>
  <c r="E1373" i="4"/>
  <c r="F1373" i="4" s="1"/>
  <c r="G1374" i="4" s="1"/>
  <c r="E1369" i="4"/>
  <c r="F1369" i="4" s="1"/>
  <c r="G1370" i="4" s="1"/>
  <c r="E1365" i="4"/>
  <c r="E1361" i="4"/>
  <c r="E1357" i="4"/>
  <c r="F1357" i="4" s="1"/>
  <c r="G1358" i="4" s="1"/>
  <c r="E1353" i="4"/>
  <c r="E1349" i="4"/>
  <c r="F1349" i="4" s="1"/>
  <c r="G1350" i="4" s="1"/>
  <c r="E1345" i="4"/>
  <c r="E1341" i="4"/>
  <c r="F1341" i="4" s="1"/>
  <c r="G1342" i="4" s="1"/>
  <c r="E1337" i="4"/>
  <c r="E1333" i="4"/>
  <c r="E1329" i="4"/>
  <c r="E1325" i="4"/>
  <c r="F1325" i="4" s="1"/>
  <c r="G1326" i="4" s="1"/>
  <c r="E1321" i="4"/>
  <c r="E1317" i="4"/>
  <c r="F1317" i="4" s="1"/>
  <c r="G1318" i="4" s="1"/>
  <c r="E1313" i="4"/>
  <c r="E1309" i="4"/>
  <c r="F1309" i="4" s="1"/>
  <c r="G1310" i="4" s="1"/>
  <c r="E1305" i="4"/>
  <c r="E1301" i="4"/>
  <c r="E1297" i="4"/>
  <c r="E1293" i="4"/>
  <c r="E1287" i="4"/>
  <c r="E1282" i="4"/>
  <c r="F1282" i="4" s="1"/>
  <c r="E1277" i="4"/>
  <c r="E1271" i="4"/>
  <c r="F1271" i="4" s="1"/>
  <c r="G1272" i="4" s="1"/>
  <c r="E1266" i="4"/>
  <c r="F1266" i="4" s="1"/>
  <c r="E1261" i="4"/>
  <c r="E1255" i="4"/>
  <c r="E1250" i="4"/>
  <c r="E1245" i="4"/>
  <c r="E1239" i="4"/>
  <c r="F1239" i="4" s="1"/>
  <c r="G1240" i="4" s="1"/>
  <c r="E1234" i="4"/>
  <c r="E1229" i="4"/>
  <c r="E1223" i="4"/>
  <c r="F1223" i="4" s="1"/>
  <c r="G1224" i="4" s="1"/>
  <c r="E1218" i="4"/>
  <c r="E1213" i="4"/>
  <c r="E1206" i="4"/>
  <c r="F1206" i="4" s="1"/>
  <c r="E1200" i="4"/>
  <c r="E1193" i="4"/>
  <c r="E1185" i="4"/>
  <c r="E1178" i="4"/>
  <c r="F1178" i="4" s="1"/>
  <c r="E1172" i="4"/>
  <c r="E1164" i="4"/>
  <c r="E1157" i="4"/>
  <c r="E1150" i="4"/>
  <c r="E1142" i="4"/>
  <c r="E1136" i="4"/>
  <c r="E1129" i="4"/>
  <c r="E1121" i="4"/>
  <c r="F1121" i="4" s="1"/>
  <c r="G1122" i="4" s="1"/>
  <c r="E1114" i="4"/>
  <c r="E1108" i="4"/>
  <c r="E1100" i="4"/>
  <c r="E1093" i="4"/>
  <c r="F1093" i="4" s="1"/>
  <c r="G1094" i="4" s="1"/>
  <c r="E1086" i="4"/>
  <c r="E1078" i="4"/>
  <c r="E1072" i="4"/>
  <c r="E1065" i="4"/>
  <c r="E1057" i="4"/>
  <c r="F1057" i="4" s="1"/>
  <c r="G1058" i="4" s="1"/>
  <c r="E1050" i="4"/>
  <c r="E1044" i="4"/>
  <c r="E1036" i="4"/>
  <c r="E1029" i="4"/>
  <c r="E1022" i="4"/>
  <c r="E1014" i="4"/>
  <c r="E1008" i="4"/>
  <c r="E1001" i="4"/>
  <c r="E993" i="4"/>
  <c r="E986" i="4"/>
  <c r="E980" i="4"/>
  <c r="E972" i="4"/>
  <c r="E965" i="4"/>
  <c r="F965" i="4" s="1"/>
  <c r="G966" i="4" s="1"/>
  <c r="E958" i="4"/>
  <c r="E940" i="4"/>
  <c r="E916" i="4"/>
  <c r="E888" i="4"/>
  <c r="E856" i="4"/>
  <c r="E828" i="4"/>
  <c r="E804" i="4"/>
  <c r="E772" i="4"/>
  <c r="E744" i="4"/>
  <c r="E702" i="4"/>
  <c r="E622" i="4"/>
  <c r="E534" i="4"/>
  <c r="F4901" i="4"/>
  <c r="F4897" i="4"/>
  <c r="G4898" i="4" s="1"/>
  <c r="F4893" i="4"/>
  <c r="G4894" i="4" s="1"/>
  <c r="F4889" i="4"/>
  <c r="G4890" i="4" s="1"/>
  <c r="F4885" i="4"/>
  <c r="F4881" i="4"/>
  <c r="G4882" i="4" s="1"/>
  <c r="F4877" i="4"/>
  <c r="G4878" i="4" s="1"/>
  <c r="F4873" i="4"/>
  <c r="G4874" i="4" s="1"/>
  <c r="F4869" i="4"/>
  <c r="F4865" i="4"/>
  <c r="G4866" i="4" s="1"/>
  <c r="F4861" i="4"/>
  <c r="G4862" i="4" s="1"/>
  <c r="F4857" i="4"/>
  <c r="G4858" i="4" s="1"/>
  <c r="F4853" i="4"/>
  <c r="F4849" i="4"/>
  <c r="G4850" i="4" s="1"/>
  <c r="F4845" i="4"/>
  <c r="G4846" i="4" s="1"/>
  <c r="F4841" i="4"/>
  <c r="G4842" i="4" s="1"/>
  <c r="F4837" i="4"/>
  <c r="F4833" i="4"/>
  <c r="G4834" i="4" s="1"/>
  <c r="F4829" i="4"/>
  <c r="G4830" i="4" s="1"/>
  <c r="F4825" i="4"/>
  <c r="G4826" i="4" s="1"/>
  <c r="F4821" i="4"/>
  <c r="F4817" i="4"/>
  <c r="G4818" i="4" s="1"/>
  <c r="F4813" i="4"/>
  <c r="G4814" i="4" s="1"/>
  <c r="F4809" i="4"/>
  <c r="G4810" i="4" s="1"/>
  <c r="F4805" i="4"/>
  <c r="F4801" i="4"/>
  <c r="G4802" i="4" s="1"/>
  <c r="F4797" i="4"/>
  <c r="G4798" i="4" s="1"/>
  <c r="F4793" i="4"/>
  <c r="G4794" i="4" s="1"/>
  <c r="F4789" i="4"/>
  <c r="F4785" i="4"/>
  <c r="G4786" i="4" s="1"/>
  <c r="F4781" i="4"/>
  <c r="G4782" i="4" s="1"/>
  <c r="F4777" i="4"/>
  <c r="G4778" i="4" s="1"/>
  <c r="F4773" i="4"/>
  <c r="F4769" i="4"/>
  <c r="G4770" i="4" s="1"/>
  <c r="F4765" i="4"/>
  <c r="F4761" i="4"/>
  <c r="G4762" i="4" s="1"/>
  <c r="F4757" i="4"/>
  <c r="F4753" i="4"/>
  <c r="G4754" i="4" s="1"/>
  <c r="F4749" i="4"/>
  <c r="G4750" i="4" s="1"/>
  <c r="F4745" i="4"/>
  <c r="G4746" i="4" s="1"/>
  <c r="F4741" i="4"/>
  <c r="F4737" i="4"/>
  <c r="G4738" i="4" s="1"/>
  <c r="F4733" i="4"/>
  <c r="G4734" i="4" s="1"/>
  <c r="F4729" i="4"/>
  <c r="G4730" i="4" s="1"/>
  <c r="F4721" i="4"/>
  <c r="F4717" i="4"/>
  <c r="G4718" i="4" s="1"/>
  <c r="F4713" i="4"/>
  <c r="G4714" i="4" s="1"/>
  <c r="F4709" i="4"/>
  <c r="G4710" i="4" s="1"/>
  <c r="F4705" i="4"/>
  <c r="F4701" i="4"/>
  <c r="G4702" i="4" s="1"/>
  <c r="F4697" i="4"/>
  <c r="G4698" i="4" s="1"/>
  <c r="F4693" i="4"/>
  <c r="G4694" i="4" s="1"/>
  <c r="F4689" i="4"/>
  <c r="F4685" i="4"/>
  <c r="G4686" i="4" s="1"/>
  <c r="F4681" i="4"/>
  <c r="G4682" i="4" s="1"/>
  <c r="F4677" i="4"/>
  <c r="G4678" i="4" s="1"/>
  <c r="F4673" i="4"/>
  <c r="F4669" i="4"/>
  <c r="G4670" i="4" s="1"/>
  <c r="F4665" i="4"/>
  <c r="G4666" i="4" s="1"/>
  <c r="F4661" i="4"/>
  <c r="G4662" i="4" s="1"/>
  <c r="F4657" i="4"/>
  <c r="F4653" i="4"/>
  <c r="G4654" i="4" s="1"/>
  <c r="F4649" i="4"/>
  <c r="G4650" i="4" s="1"/>
  <c r="F4645" i="4"/>
  <c r="G4646" i="4" s="1"/>
  <c r="F4641" i="4"/>
  <c r="F4637" i="4"/>
  <c r="G4638" i="4" s="1"/>
  <c r="F4633" i="4"/>
  <c r="G4634" i="4" s="1"/>
  <c r="F4629" i="4"/>
  <c r="G4630" i="4" s="1"/>
  <c r="F4625" i="4"/>
  <c r="F4621" i="4"/>
  <c r="G4622" i="4" s="1"/>
  <c r="F4617" i="4"/>
  <c r="G4618" i="4" s="1"/>
  <c r="F4613" i="4"/>
  <c r="G4614" i="4" s="1"/>
  <c r="F4609" i="4"/>
  <c r="F4605" i="4"/>
  <c r="G4606" i="4" s="1"/>
  <c r="F4601" i="4"/>
  <c r="G4602" i="4" s="1"/>
  <c r="F4597" i="4"/>
  <c r="G4598" i="4" s="1"/>
  <c r="F4593" i="4"/>
  <c r="F4589" i="4"/>
  <c r="G4590" i="4" s="1"/>
  <c r="F4585" i="4"/>
  <c r="G4586" i="4" s="1"/>
  <c r="F4581" i="4"/>
  <c r="G4582" i="4" s="1"/>
  <c r="F4577" i="4"/>
  <c r="F4573" i="4"/>
  <c r="G4574" i="4" s="1"/>
  <c r="F4569" i="4"/>
  <c r="G4570" i="4" s="1"/>
  <c r="F4565" i="4"/>
  <c r="G4566" i="4" s="1"/>
  <c r="F4561" i="4"/>
  <c r="F4557" i="4"/>
  <c r="G4558" i="4" s="1"/>
  <c r="F4553" i="4"/>
  <c r="G4554" i="4" s="1"/>
  <c r="F4549" i="4"/>
  <c r="G4550" i="4" s="1"/>
  <c r="F4545" i="4"/>
  <c r="F4541" i="4"/>
  <c r="G4542" i="4" s="1"/>
  <c r="F4537" i="4"/>
  <c r="G4538" i="4" s="1"/>
  <c r="F4533" i="4"/>
  <c r="G4534" i="4" s="1"/>
  <c r="F4529" i="4"/>
  <c r="F4525" i="4"/>
  <c r="G4526" i="4" s="1"/>
  <c r="F4521" i="4"/>
  <c r="G4522" i="4" s="1"/>
  <c r="F4517" i="4"/>
  <c r="G4518" i="4" s="1"/>
  <c r="F4513" i="4"/>
  <c r="F4509" i="4"/>
  <c r="G4510" i="4" s="1"/>
  <c r="F4505" i="4"/>
  <c r="G4506" i="4" s="1"/>
  <c r="F4501" i="4"/>
  <c r="G4502" i="4" s="1"/>
  <c r="F4497" i="4"/>
  <c r="F4493" i="4"/>
  <c r="G4494" i="4" s="1"/>
  <c r="F4489" i="4"/>
  <c r="F4485" i="4"/>
  <c r="G4486" i="4" s="1"/>
  <c r="F4481" i="4"/>
  <c r="F4477" i="4"/>
  <c r="G4478" i="4" s="1"/>
  <c r="F4473" i="4"/>
  <c r="G4474" i="4" s="1"/>
  <c r="F4469" i="4"/>
  <c r="G4470" i="4" s="1"/>
  <c r="F4465" i="4"/>
  <c r="F4461" i="4"/>
  <c r="G4462" i="4" s="1"/>
  <c r="F4457" i="4"/>
  <c r="G4458" i="4" s="1"/>
  <c r="F4453" i="4"/>
  <c r="G4454" i="4" s="1"/>
  <c r="F4449" i="4"/>
  <c r="F4445" i="4"/>
  <c r="G4446" i="4" s="1"/>
  <c r="F4441" i="4"/>
  <c r="G4442" i="4" s="1"/>
  <c r="F4437" i="4"/>
  <c r="G4438" i="4" s="1"/>
  <c r="F4433" i="4"/>
  <c r="F4429" i="4"/>
  <c r="G4430" i="4" s="1"/>
  <c r="F4425" i="4"/>
  <c r="G4426" i="4" s="1"/>
  <c r="F4421" i="4"/>
  <c r="G4422" i="4" s="1"/>
  <c r="F4417" i="4"/>
  <c r="F4413" i="4"/>
  <c r="G4414" i="4" s="1"/>
  <c r="F4409" i="4"/>
  <c r="G4410" i="4" s="1"/>
  <c r="F4405" i="4"/>
  <c r="G4406" i="4" s="1"/>
  <c r="F4401" i="4"/>
  <c r="F4397" i="4"/>
  <c r="G4398" i="4" s="1"/>
  <c r="F4393" i="4"/>
  <c r="G4394" i="4" s="1"/>
  <c r="F4389" i="4"/>
  <c r="G4390" i="4" s="1"/>
  <c r="F4385" i="4"/>
  <c r="F4381" i="4"/>
  <c r="G4382" i="4" s="1"/>
  <c r="F4377" i="4"/>
  <c r="G4378" i="4" s="1"/>
  <c r="F4373" i="4"/>
  <c r="G4374" i="4" s="1"/>
  <c r="F4369" i="4"/>
  <c r="F4365" i="4"/>
  <c r="G4366" i="4" s="1"/>
  <c r="F4361" i="4"/>
  <c r="G4362" i="4" s="1"/>
  <c r="F4357" i="4"/>
  <c r="G4358" i="4" s="1"/>
  <c r="F4353" i="4"/>
  <c r="F4349" i="4"/>
  <c r="G4350" i="4" s="1"/>
  <c r="F4345" i="4"/>
  <c r="G4346" i="4" s="1"/>
  <c r="F4341" i="4"/>
  <c r="G4342" i="4" s="1"/>
  <c r="F4337" i="4"/>
  <c r="F4333" i="4"/>
  <c r="G4334" i="4" s="1"/>
  <c r="F4329" i="4"/>
  <c r="G4330" i="4" s="1"/>
  <c r="F4325" i="4"/>
  <c r="G4326" i="4" s="1"/>
  <c r="F4321" i="4"/>
  <c r="F4317" i="4"/>
  <c r="G4318" i="4" s="1"/>
  <c r="F4313" i="4"/>
  <c r="G4314" i="4" s="1"/>
  <c r="F4309" i="4"/>
  <c r="G4310" i="4" s="1"/>
  <c r="F4305" i="4"/>
  <c r="F4301" i="4"/>
  <c r="G4302" i="4" s="1"/>
  <c r="F4297" i="4"/>
  <c r="G4298" i="4" s="1"/>
  <c r="F4293" i="4"/>
  <c r="G4294" i="4" s="1"/>
  <c r="F4289" i="4"/>
  <c r="F4285" i="4"/>
  <c r="G4286" i="4" s="1"/>
  <c r="F4281" i="4"/>
  <c r="G4282" i="4" s="1"/>
  <c r="F4277" i="4"/>
  <c r="G4278" i="4" s="1"/>
  <c r="F4273" i="4"/>
  <c r="F4269" i="4"/>
  <c r="G4270" i="4" s="1"/>
  <c r="F4265" i="4"/>
  <c r="G4266" i="4" s="1"/>
  <c r="F4261" i="4"/>
  <c r="G4262" i="4" s="1"/>
  <c r="F4257" i="4"/>
  <c r="F4253" i="4"/>
  <c r="G4254" i="4" s="1"/>
  <c r="F4249" i="4"/>
  <c r="G4250" i="4" s="1"/>
  <c r="F4245" i="4"/>
  <c r="G4246" i="4" s="1"/>
  <c r="F4241" i="4"/>
  <c r="F4237" i="4"/>
  <c r="G4238" i="4" s="1"/>
  <c r="F4233" i="4"/>
  <c r="F4229" i="4"/>
  <c r="G4230" i="4" s="1"/>
  <c r="F4225" i="4"/>
  <c r="F4221" i="4"/>
  <c r="G4222" i="4" s="1"/>
  <c r="F4217" i="4"/>
  <c r="G4218" i="4" s="1"/>
  <c r="F4213" i="4"/>
  <c r="G4214" i="4" s="1"/>
  <c r="F4209" i="4"/>
  <c r="F4205" i="4"/>
  <c r="G4206" i="4" s="1"/>
  <c r="F4201" i="4"/>
  <c r="G4202" i="4" s="1"/>
  <c r="F4197" i="4"/>
  <c r="G4198" i="4" s="1"/>
  <c r="F4193" i="4"/>
  <c r="F4189" i="4"/>
  <c r="G4190" i="4" s="1"/>
  <c r="F4185" i="4"/>
  <c r="G4186" i="4" s="1"/>
  <c r="F4181" i="4"/>
  <c r="G4182" i="4" s="1"/>
  <c r="F4177" i="4"/>
  <c r="F4173" i="4"/>
  <c r="G4174" i="4" s="1"/>
  <c r="F4169" i="4"/>
  <c r="G4170" i="4" s="1"/>
  <c r="F4165" i="4"/>
  <c r="G4166" i="4" s="1"/>
  <c r="F4161" i="4"/>
  <c r="F4157" i="4"/>
  <c r="G4158" i="4" s="1"/>
  <c r="F4153" i="4"/>
  <c r="G4154" i="4" s="1"/>
  <c r="F4149" i="4"/>
  <c r="G4150" i="4" s="1"/>
  <c r="F4145" i="4"/>
  <c r="F4141" i="4"/>
  <c r="G4142" i="4" s="1"/>
  <c r="F4137" i="4"/>
  <c r="G4138" i="4" s="1"/>
  <c r="F4133" i="4"/>
  <c r="G4134" i="4" s="1"/>
  <c r="F4129" i="4"/>
  <c r="F4125" i="4"/>
  <c r="G4126" i="4" s="1"/>
  <c r="F4121" i="4"/>
  <c r="G4122" i="4" s="1"/>
  <c r="F4117" i="4"/>
  <c r="G4118" i="4" s="1"/>
  <c r="F4113" i="4"/>
  <c r="F4109" i="4"/>
  <c r="G4110" i="4" s="1"/>
  <c r="F4105" i="4"/>
  <c r="G4106" i="4" s="1"/>
  <c r="F4101" i="4"/>
  <c r="G4102" i="4" s="1"/>
  <c r="F4097" i="4"/>
  <c r="F4093" i="4"/>
  <c r="G4094" i="4" s="1"/>
  <c r="F4089" i="4"/>
  <c r="G4090" i="4" s="1"/>
  <c r="F4085" i="4"/>
  <c r="G4086" i="4" s="1"/>
  <c r="F4081" i="4"/>
  <c r="F4077" i="4"/>
  <c r="G4078" i="4" s="1"/>
  <c r="F4073" i="4"/>
  <c r="G4074" i="4" s="1"/>
  <c r="F4069" i="4"/>
  <c r="G4070" i="4" s="1"/>
  <c r="F4065" i="4"/>
  <c r="F4061" i="4"/>
  <c r="G4062" i="4" s="1"/>
  <c r="F4057" i="4"/>
  <c r="G4058" i="4" s="1"/>
  <c r="F4053" i="4"/>
  <c r="G4054" i="4" s="1"/>
  <c r="F4049" i="4"/>
  <c r="F4045" i="4"/>
  <c r="G4046" i="4" s="1"/>
  <c r="F4041" i="4"/>
  <c r="G4042" i="4" s="1"/>
  <c r="F4037" i="4"/>
  <c r="G4038" i="4" s="1"/>
  <c r="F4033" i="4"/>
  <c r="F4029" i="4"/>
  <c r="G4030" i="4" s="1"/>
  <c r="F4025" i="4"/>
  <c r="G4026" i="4" s="1"/>
  <c r="F4021" i="4"/>
  <c r="G4022" i="4" s="1"/>
  <c r="F4017" i="4"/>
  <c r="F4013" i="4"/>
  <c r="G4014" i="4" s="1"/>
  <c r="F4009" i="4"/>
  <c r="G4010" i="4" s="1"/>
  <c r="F4005" i="4"/>
  <c r="G4006" i="4" s="1"/>
  <c r="F4001" i="4"/>
  <c r="F3997" i="4"/>
  <c r="G3998" i="4" s="1"/>
  <c r="F3993" i="4"/>
  <c r="G3994" i="4" s="1"/>
  <c r="F3989" i="4"/>
  <c r="G3990" i="4" s="1"/>
  <c r="F3985" i="4"/>
  <c r="F3981" i="4"/>
  <c r="G3982" i="4" s="1"/>
  <c r="F3977" i="4"/>
  <c r="F3973" i="4"/>
  <c r="G3974" i="4" s="1"/>
  <c r="F3969" i="4"/>
  <c r="F3965" i="4"/>
  <c r="G3966" i="4" s="1"/>
  <c r="F3961" i="4"/>
  <c r="G3962" i="4" s="1"/>
  <c r="F3957" i="4"/>
  <c r="G3958" i="4" s="1"/>
  <c r="F3953" i="4"/>
  <c r="F3949" i="4"/>
  <c r="G3950" i="4" s="1"/>
  <c r="F3945" i="4"/>
  <c r="G3946" i="4" s="1"/>
  <c r="F3941" i="4"/>
  <c r="G3942" i="4" s="1"/>
  <c r="F3937" i="4"/>
  <c r="F3933" i="4"/>
  <c r="G3934" i="4" s="1"/>
  <c r="F3929" i="4"/>
  <c r="G3930" i="4" s="1"/>
  <c r="F3925" i="4"/>
  <c r="G3926" i="4" s="1"/>
  <c r="F3921" i="4"/>
  <c r="F3917" i="4"/>
  <c r="G3918" i="4" s="1"/>
  <c r="F3913" i="4"/>
  <c r="G3914" i="4" s="1"/>
  <c r="F3909" i="4"/>
  <c r="G3910" i="4" s="1"/>
  <c r="F3905" i="4"/>
  <c r="F3901" i="4"/>
  <c r="G3902" i="4" s="1"/>
  <c r="F3897" i="4"/>
  <c r="G3898" i="4" s="1"/>
  <c r="F3893" i="4"/>
  <c r="G3894" i="4" s="1"/>
  <c r="F3889" i="4"/>
  <c r="F3885" i="4"/>
  <c r="G3886" i="4" s="1"/>
  <c r="F3881" i="4"/>
  <c r="G3882" i="4" s="1"/>
  <c r="F3877" i="4"/>
  <c r="G3878" i="4" s="1"/>
  <c r="F3873" i="4"/>
  <c r="F3869" i="4"/>
  <c r="G3870" i="4" s="1"/>
  <c r="F3865" i="4"/>
  <c r="G3866" i="4" s="1"/>
  <c r="F3861" i="4"/>
  <c r="G3862" i="4" s="1"/>
  <c r="F3857" i="4"/>
  <c r="F3853" i="4"/>
  <c r="G3854" i="4" s="1"/>
  <c r="F3849" i="4"/>
  <c r="G3850" i="4" s="1"/>
  <c r="F3845" i="4"/>
  <c r="G3846" i="4" s="1"/>
  <c r="F3841" i="4"/>
  <c r="F3837" i="4"/>
  <c r="G3838" i="4" s="1"/>
  <c r="F3833" i="4"/>
  <c r="F3829" i="4"/>
  <c r="G3830" i="4" s="1"/>
  <c r="F3825" i="4"/>
  <c r="F3821" i="4"/>
  <c r="G3822" i="4" s="1"/>
  <c r="F3817" i="4"/>
  <c r="G3818" i="4" s="1"/>
  <c r="F3813" i="4"/>
  <c r="G3814" i="4" s="1"/>
  <c r="F3809" i="4"/>
  <c r="F3805" i="4"/>
  <c r="G3806" i="4" s="1"/>
  <c r="F3801" i="4"/>
  <c r="G3802" i="4" s="1"/>
  <c r="F3797" i="4"/>
  <c r="G3798" i="4" s="1"/>
  <c r="F3793" i="4"/>
  <c r="F3789" i="4"/>
  <c r="G3790" i="4" s="1"/>
  <c r="F3785" i="4"/>
  <c r="G3786" i="4" s="1"/>
  <c r="F3781" i="4"/>
  <c r="G3782" i="4" s="1"/>
  <c r="F3777" i="4"/>
  <c r="F3773" i="4"/>
  <c r="G3774" i="4" s="1"/>
  <c r="F3769" i="4"/>
  <c r="G3770" i="4" s="1"/>
  <c r="F3765" i="4"/>
  <c r="G3766" i="4" s="1"/>
  <c r="F3761" i="4"/>
  <c r="F3757" i="4"/>
  <c r="G3758" i="4" s="1"/>
  <c r="F3753" i="4"/>
  <c r="G3754" i="4" s="1"/>
  <c r="F3749" i="4"/>
  <c r="G3750" i="4" s="1"/>
  <c r="F3745" i="4"/>
  <c r="F3741" i="4"/>
  <c r="G3742" i="4" s="1"/>
  <c r="F3737" i="4"/>
  <c r="G3738" i="4" s="1"/>
  <c r="F3733" i="4"/>
  <c r="G3734" i="4" s="1"/>
  <c r="F3729" i="4"/>
  <c r="F3725" i="4"/>
  <c r="G3726" i="4" s="1"/>
  <c r="F3721" i="4"/>
  <c r="G3722" i="4" s="1"/>
  <c r="F3717" i="4"/>
  <c r="G3718" i="4" s="1"/>
  <c r="F3713" i="4"/>
  <c r="F3709" i="4"/>
  <c r="G3710" i="4" s="1"/>
  <c r="F3705" i="4"/>
  <c r="F3701" i="4"/>
  <c r="G3702" i="4" s="1"/>
  <c r="F3697" i="4"/>
  <c r="F3693" i="4"/>
  <c r="G3694" i="4" s="1"/>
  <c r="F3689" i="4"/>
  <c r="G3690" i="4" s="1"/>
  <c r="F3685" i="4"/>
  <c r="G3686" i="4" s="1"/>
  <c r="F3681" i="4"/>
  <c r="F3677" i="4"/>
  <c r="G3678" i="4" s="1"/>
  <c r="F3673" i="4"/>
  <c r="G3674" i="4" s="1"/>
  <c r="F3669" i="4"/>
  <c r="G3670" i="4" s="1"/>
  <c r="F3665" i="4"/>
  <c r="F3661" i="4"/>
  <c r="G3662" i="4" s="1"/>
  <c r="F3657" i="4"/>
  <c r="G3658" i="4" s="1"/>
  <c r="F3653" i="4"/>
  <c r="G3654" i="4" s="1"/>
  <c r="F3649" i="4"/>
  <c r="F3645" i="4"/>
  <c r="G3646" i="4" s="1"/>
  <c r="F3641" i="4"/>
  <c r="G3642" i="4" s="1"/>
  <c r="F3637" i="4"/>
  <c r="G3638" i="4" s="1"/>
  <c r="F3633" i="4"/>
  <c r="F3629" i="4"/>
  <c r="F3625" i="4"/>
  <c r="G3626" i="4" s="1"/>
  <c r="F3621" i="4"/>
  <c r="G3622" i="4" s="1"/>
  <c r="F3617" i="4"/>
  <c r="F3613" i="4"/>
  <c r="G3614" i="4" s="1"/>
  <c r="F3609" i="4"/>
  <c r="G3610" i="4" s="1"/>
  <c r="F3605" i="4"/>
  <c r="G3606" i="4" s="1"/>
  <c r="F3601" i="4"/>
  <c r="F3597" i="4"/>
  <c r="G3598" i="4" s="1"/>
  <c r="F3593" i="4"/>
  <c r="G3594" i="4" s="1"/>
  <c r="F3589" i="4"/>
  <c r="G3590" i="4" s="1"/>
  <c r="F3585" i="4"/>
  <c r="F3581" i="4"/>
  <c r="G3582" i="4" s="1"/>
  <c r="F3577" i="4"/>
  <c r="G3578" i="4" s="1"/>
  <c r="F3573" i="4"/>
  <c r="G3574" i="4" s="1"/>
  <c r="F3569" i="4"/>
  <c r="F3565" i="4"/>
  <c r="G3566" i="4" s="1"/>
  <c r="F3561" i="4"/>
  <c r="G3562" i="4" s="1"/>
  <c r="F3557" i="4"/>
  <c r="G3558" i="4" s="1"/>
  <c r="F3553" i="4"/>
  <c r="F3549" i="4"/>
  <c r="G3550" i="4" s="1"/>
  <c r="F3545" i="4"/>
  <c r="G3546" i="4" s="1"/>
  <c r="F3541" i="4"/>
  <c r="G3542" i="4" s="1"/>
  <c r="F3537" i="4"/>
  <c r="F3533" i="4"/>
  <c r="G3534" i="4" s="1"/>
  <c r="F3529" i="4"/>
  <c r="G3530" i="4" s="1"/>
  <c r="F3525" i="4"/>
  <c r="G3526" i="4" s="1"/>
  <c r="F3521" i="4"/>
  <c r="F3517" i="4"/>
  <c r="G3518" i="4" s="1"/>
  <c r="F3513" i="4"/>
  <c r="G3514" i="4" s="1"/>
  <c r="F3509" i="4"/>
  <c r="F3505" i="4"/>
  <c r="F3501" i="4"/>
  <c r="G3502" i="4" s="1"/>
  <c r="F3497" i="4"/>
  <c r="G3498" i="4" s="1"/>
  <c r="F3493" i="4"/>
  <c r="G3494" i="4" s="1"/>
  <c r="F3489" i="4"/>
  <c r="F3485" i="4"/>
  <c r="G3486" i="4" s="1"/>
  <c r="F3481" i="4"/>
  <c r="G3482" i="4" s="1"/>
  <c r="F3477" i="4"/>
  <c r="G3478" i="4" s="1"/>
  <c r="F3473" i="4"/>
  <c r="F3469" i="4"/>
  <c r="G3470" i="4" s="1"/>
  <c r="F3465" i="4"/>
  <c r="G3466" i="4" s="1"/>
  <c r="F3461" i="4"/>
  <c r="G3462" i="4" s="1"/>
  <c r="F3457" i="4"/>
  <c r="F3453" i="4"/>
  <c r="G3454" i="4" s="1"/>
  <c r="F3449" i="4"/>
  <c r="G3450" i="4" s="1"/>
  <c r="F3445" i="4"/>
  <c r="G3446" i="4" s="1"/>
  <c r="F3441" i="4"/>
  <c r="F3437" i="4"/>
  <c r="G3438" i="4" s="1"/>
  <c r="F3433" i="4"/>
  <c r="G3434" i="4" s="1"/>
  <c r="F3429" i="4"/>
  <c r="G3430" i="4" s="1"/>
  <c r="F3425" i="4"/>
  <c r="F3421" i="4"/>
  <c r="G3422" i="4" s="1"/>
  <c r="F3417" i="4"/>
  <c r="G3418" i="4" s="1"/>
  <c r="F3413" i="4"/>
  <c r="G3414" i="4" s="1"/>
  <c r="F3409" i="4"/>
  <c r="F3405" i="4"/>
  <c r="G3406" i="4" s="1"/>
  <c r="F3401" i="4"/>
  <c r="G3402" i="4" s="1"/>
  <c r="F3397" i="4"/>
  <c r="G3398" i="4" s="1"/>
  <c r="F3393" i="4"/>
  <c r="F3389" i="4"/>
  <c r="G3390" i="4" s="1"/>
  <c r="F3385" i="4"/>
  <c r="G3386" i="4" s="1"/>
  <c r="F3381" i="4"/>
  <c r="F3377" i="4"/>
  <c r="F3373" i="4"/>
  <c r="G3374" i="4" s="1"/>
  <c r="F3369" i="4"/>
  <c r="G3370" i="4" s="1"/>
  <c r="F3365" i="4"/>
  <c r="G3366" i="4" s="1"/>
  <c r="F3361" i="4"/>
  <c r="F3357" i="4"/>
  <c r="G3358" i="4" s="1"/>
  <c r="F3353" i="4"/>
  <c r="G3354" i="4" s="1"/>
  <c r="F3349" i="4"/>
  <c r="G3350" i="4" s="1"/>
  <c r="F3345" i="4"/>
  <c r="F3341" i="4"/>
  <c r="G3342" i="4" s="1"/>
  <c r="F3337" i="4"/>
  <c r="G3338" i="4" s="1"/>
  <c r="F3333" i="4"/>
  <c r="G3334" i="4" s="1"/>
  <c r="F3329" i="4"/>
  <c r="F3325" i="4"/>
  <c r="G3326" i="4" s="1"/>
  <c r="F3321" i="4"/>
  <c r="G3322" i="4" s="1"/>
  <c r="F3317" i="4"/>
  <c r="G3318" i="4" s="1"/>
  <c r="F3313" i="4"/>
  <c r="F3309" i="4"/>
  <c r="G3310" i="4" s="1"/>
  <c r="F3305" i="4"/>
  <c r="G3306" i="4" s="1"/>
  <c r="F3301" i="4"/>
  <c r="G3302" i="4" s="1"/>
  <c r="F3297" i="4"/>
  <c r="F3293" i="4"/>
  <c r="G3294" i="4" s="1"/>
  <c r="F3289" i="4"/>
  <c r="G3290" i="4" s="1"/>
  <c r="F3285" i="4"/>
  <c r="G3286" i="4" s="1"/>
  <c r="F3281" i="4"/>
  <c r="F3277" i="4"/>
  <c r="G3278" i="4" s="1"/>
  <c r="F3273" i="4"/>
  <c r="G3274" i="4" s="1"/>
  <c r="F3269" i="4"/>
  <c r="G3270" i="4" s="1"/>
  <c r="F3265" i="4"/>
  <c r="F3261" i="4"/>
  <c r="G3262" i="4" s="1"/>
  <c r="F3257" i="4"/>
  <c r="G3258" i="4" s="1"/>
  <c r="F3253" i="4"/>
  <c r="F3249" i="4"/>
  <c r="F3245" i="4"/>
  <c r="G3246" i="4" s="1"/>
  <c r="F3241" i="4"/>
  <c r="G3242" i="4" s="1"/>
  <c r="F3237" i="4"/>
  <c r="G3238" i="4" s="1"/>
  <c r="F3233" i="4"/>
  <c r="F3229" i="4"/>
  <c r="G3230" i="4" s="1"/>
  <c r="F3225" i="4"/>
  <c r="G3226" i="4" s="1"/>
  <c r="F3221" i="4"/>
  <c r="G3222" i="4" s="1"/>
  <c r="F3217" i="4"/>
  <c r="F3213" i="4"/>
  <c r="G3214" i="4" s="1"/>
  <c r="F3209" i="4"/>
  <c r="G3210" i="4" s="1"/>
  <c r="F3205" i="4"/>
  <c r="G3206" i="4" s="1"/>
  <c r="F3201" i="4"/>
  <c r="F3197" i="4"/>
  <c r="G3198" i="4" s="1"/>
  <c r="F3193" i="4"/>
  <c r="G3194" i="4" s="1"/>
  <c r="F3189" i="4"/>
  <c r="G3190" i="4" s="1"/>
  <c r="F3185" i="4"/>
  <c r="F3181" i="4"/>
  <c r="G3182" i="4" s="1"/>
  <c r="F3177" i="4"/>
  <c r="G3178" i="4" s="1"/>
  <c r="F3173" i="4"/>
  <c r="G3174" i="4" s="1"/>
  <c r="F3169" i="4"/>
  <c r="F3165" i="4"/>
  <c r="G3166" i="4" s="1"/>
  <c r="F3161" i="4"/>
  <c r="G3162" i="4" s="1"/>
  <c r="F3157" i="4"/>
  <c r="G3158" i="4" s="1"/>
  <c r="F3153" i="4"/>
  <c r="F3149" i="4"/>
  <c r="G3150" i="4" s="1"/>
  <c r="F3145" i="4"/>
  <c r="G3146" i="4" s="1"/>
  <c r="F3141" i="4"/>
  <c r="G3142" i="4" s="1"/>
  <c r="F3137" i="4"/>
  <c r="F3133" i="4"/>
  <c r="G3134" i="4" s="1"/>
  <c r="F3129" i="4"/>
  <c r="G3130" i="4" s="1"/>
  <c r="F3125" i="4"/>
  <c r="F3121" i="4"/>
  <c r="F3117" i="4"/>
  <c r="G3118" i="4" s="1"/>
  <c r="F3113" i="4"/>
  <c r="G3114" i="4" s="1"/>
  <c r="F3109" i="4"/>
  <c r="G3110" i="4" s="1"/>
  <c r="F3105" i="4"/>
  <c r="F3101" i="4"/>
  <c r="G3102" i="4" s="1"/>
  <c r="F3097" i="4"/>
  <c r="G3098" i="4" s="1"/>
  <c r="F3093" i="4"/>
  <c r="G3094" i="4" s="1"/>
  <c r="F3089" i="4"/>
  <c r="F3085" i="4"/>
  <c r="G3086" i="4" s="1"/>
  <c r="F3081" i="4"/>
  <c r="G3082" i="4" s="1"/>
  <c r="F3077" i="4"/>
  <c r="G3078" i="4" s="1"/>
  <c r="F3073" i="4"/>
  <c r="F3069" i="4"/>
  <c r="G3070" i="4" s="1"/>
  <c r="F3065" i="4"/>
  <c r="G3066" i="4" s="1"/>
  <c r="F3061" i="4"/>
  <c r="G3062" i="4" s="1"/>
  <c r="F3057" i="4"/>
  <c r="F3053" i="4"/>
  <c r="G3054" i="4" s="1"/>
  <c r="F3049" i="4"/>
  <c r="G3050" i="4" s="1"/>
  <c r="F3045" i="4"/>
  <c r="G3046" i="4" s="1"/>
  <c r="F3041" i="4"/>
  <c r="F3037" i="4"/>
  <c r="G3038" i="4" s="1"/>
  <c r="F3033" i="4"/>
  <c r="G3034" i="4" s="1"/>
  <c r="F3029" i="4"/>
  <c r="G3030" i="4" s="1"/>
  <c r="F3025" i="4"/>
  <c r="F3021" i="4"/>
  <c r="G3022" i="4" s="1"/>
  <c r="F3017" i="4"/>
  <c r="G3018" i="4" s="1"/>
  <c r="F3013" i="4"/>
  <c r="G3014" i="4" s="1"/>
  <c r="F3009" i="4"/>
  <c r="F3005" i="4"/>
  <c r="G3006" i="4" s="1"/>
  <c r="F3001" i="4"/>
  <c r="G3002" i="4" s="1"/>
  <c r="F2997" i="4"/>
  <c r="F2993" i="4"/>
  <c r="F2989" i="4"/>
  <c r="G2990" i="4" s="1"/>
  <c r="F2985" i="4"/>
  <c r="G2986" i="4" s="1"/>
  <c r="F2981" i="4"/>
  <c r="G2982" i="4" s="1"/>
  <c r="F2977" i="4"/>
  <c r="F2973" i="4"/>
  <c r="G2974" i="4" s="1"/>
  <c r="F2969" i="4"/>
  <c r="G2970" i="4" s="1"/>
  <c r="F2965" i="4"/>
  <c r="G2966" i="4" s="1"/>
  <c r="F2961" i="4"/>
  <c r="F2957" i="4"/>
  <c r="G2958" i="4" s="1"/>
  <c r="F2953" i="4"/>
  <c r="G2954" i="4" s="1"/>
  <c r="F2949" i="4"/>
  <c r="G2950" i="4" s="1"/>
  <c r="F2945" i="4"/>
  <c r="F2941" i="4"/>
  <c r="G2942" i="4" s="1"/>
  <c r="F2937" i="4"/>
  <c r="G2938" i="4" s="1"/>
  <c r="F2933" i="4"/>
  <c r="G2934" i="4" s="1"/>
  <c r="F2929" i="4"/>
  <c r="F2925" i="4"/>
  <c r="G2926" i="4" s="1"/>
  <c r="F2921" i="4"/>
  <c r="G2922" i="4" s="1"/>
  <c r="F2917" i="4"/>
  <c r="G2918" i="4" s="1"/>
  <c r="F2913" i="4"/>
  <c r="F2909" i="4"/>
  <c r="G2910" i="4" s="1"/>
  <c r="F2905" i="4"/>
  <c r="G2906" i="4" s="1"/>
  <c r="F2901" i="4"/>
  <c r="G2902" i="4" s="1"/>
  <c r="F2897" i="4"/>
  <c r="F2893" i="4"/>
  <c r="G2894" i="4" s="1"/>
  <c r="F2889" i="4"/>
  <c r="G2890" i="4" s="1"/>
  <c r="F2885" i="4"/>
  <c r="G2886" i="4" s="1"/>
  <c r="F2881" i="4"/>
  <c r="F2877" i="4"/>
  <c r="G2878" i="4" s="1"/>
  <c r="F2873" i="4"/>
  <c r="G2874" i="4" s="1"/>
  <c r="F2869" i="4"/>
  <c r="F2865" i="4"/>
  <c r="F2861" i="4"/>
  <c r="G2862" i="4" s="1"/>
  <c r="F2857" i="4"/>
  <c r="G2858" i="4" s="1"/>
  <c r="F2853" i="4"/>
  <c r="G2854" i="4" s="1"/>
  <c r="F2849" i="4"/>
  <c r="F2845" i="4"/>
  <c r="G2846" i="4" s="1"/>
  <c r="F2841" i="4"/>
  <c r="G2842" i="4" s="1"/>
  <c r="F2837" i="4"/>
  <c r="G2838" i="4" s="1"/>
  <c r="F2833" i="4"/>
  <c r="F2829" i="4"/>
  <c r="G2830" i="4" s="1"/>
  <c r="F2825" i="4"/>
  <c r="G2826" i="4" s="1"/>
  <c r="F2821" i="4"/>
  <c r="G2822" i="4" s="1"/>
  <c r="F2817" i="4"/>
  <c r="F2813" i="4"/>
  <c r="G2814" i="4" s="1"/>
  <c r="F2809" i="4"/>
  <c r="G2810" i="4" s="1"/>
  <c r="F2805" i="4"/>
  <c r="G2806" i="4" s="1"/>
  <c r="F2801" i="4"/>
  <c r="F2797" i="4"/>
  <c r="G2798" i="4" s="1"/>
  <c r="F2793" i="4"/>
  <c r="G2794" i="4" s="1"/>
  <c r="F2789" i="4"/>
  <c r="G2790" i="4" s="1"/>
  <c r="F2785" i="4"/>
  <c r="F2781" i="4"/>
  <c r="G2782" i="4" s="1"/>
  <c r="F2777" i="4"/>
  <c r="G2778" i="4" s="1"/>
  <c r="F2773" i="4"/>
  <c r="G2774" i="4" s="1"/>
  <c r="F2769" i="4"/>
  <c r="F2765" i="4"/>
  <c r="G2766" i="4" s="1"/>
  <c r="F2761" i="4"/>
  <c r="G2762" i="4" s="1"/>
  <c r="F2757" i="4"/>
  <c r="G2758" i="4" s="1"/>
  <c r="F2753" i="4"/>
  <c r="F2749" i="4"/>
  <c r="G2750" i="4" s="1"/>
  <c r="F2745" i="4"/>
  <c r="G2746" i="4" s="1"/>
  <c r="F2741" i="4"/>
  <c r="F2737" i="4"/>
  <c r="F2733" i="4"/>
  <c r="G2734" i="4" s="1"/>
  <c r="F2729" i="4"/>
  <c r="G2730" i="4" s="1"/>
  <c r="F2725" i="4"/>
  <c r="G2726" i="4" s="1"/>
  <c r="F2721" i="4"/>
  <c r="F2717" i="4"/>
  <c r="G2718" i="4" s="1"/>
  <c r="F2713" i="4"/>
  <c r="G2714" i="4" s="1"/>
  <c r="F2709" i="4"/>
  <c r="G2710" i="4" s="1"/>
  <c r="F2705" i="4"/>
  <c r="F2701" i="4"/>
  <c r="G2702" i="4" s="1"/>
  <c r="F2697" i="4"/>
  <c r="G2698" i="4" s="1"/>
  <c r="F2693" i="4"/>
  <c r="G2694" i="4" s="1"/>
  <c r="F2689" i="4"/>
  <c r="F2685" i="4"/>
  <c r="G2686" i="4" s="1"/>
  <c r="F2681" i="4"/>
  <c r="G2682" i="4" s="1"/>
  <c r="F2677" i="4"/>
  <c r="G2678" i="4" s="1"/>
  <c r="F2673" i="4"/>
  <c r="F2669" i="4"/>
  <c r="G2670" i="4" s="1"/>
  <c r="F2665" i="4"/>
  <c r="G2666" i="4" s="1"/>
  <c r="F2661" i="4"/>
  <c r="G2662" i="4" s="1"/>
  <c r="F2657" i="4"/>
  <c r="F2653" i="4"/>
  <c r="G2654" i="4" s="1"/>
  <c r="F2649" i="4"/>
  <c r="G2650" i="4" s="1"/>
  <c r="F2645" i="4"/>
  <c r="G2646" i="4" s="1"/>
  <c r="F2641" i="4"/>
  <c r="F2637" i="4"/>
  <c r="G2638" i="4" s="1"/>
  <c r="F2633" i="4"/>
  <c r="F2629" i="4"/>
  <c r="F2625" i="4"/>
  <c r="F2621" i="4"/>
  <c r="G2622" i="4" s="1"/>
  <c r="F2617" i="4"/>
  <c r="F2613" i="4"/>
  <c r="G2614" i="4" s="1"/>
  <c r="F2609" i="4"/>
  <c r="F2605" i="4"/>
  <c r="G2606" i="4" s="1"/>
  <c r="F2601" i="4"/>
  <c r="F2597" i="4"/>
  <c r="G2598" i="4" s="1"/>
  <c r="F2593" i="4"/>
  <c r="F2589" i="4"/>
  <c r="G2590" i="4" s="1"/>
  <c r="F2585" i="4"/>
  <c r="G2586" i="4" s="1"/>
  <c r="F2581" i="4"/>
  <c r="G2582" i="4" s="1"/>
  <c r="F2577" i="4"/>
  <c r="F2573" i="4"/>
  <c r="G2574" i="4" s="1"/>
  <c r="F2569" i="4"/>
  <c r="G2570" i="4" s="1"/>
  <c r="F2565" i="4"/>
  <c r="G2566" i="4" s="1"/>
  <c r="F2561" i="4"/>
  <c r="F2557" i="4"/>
  <c r="G2558" i="4" s="1"/>
  <c r="F2553" i="4"/>
  <c r="G2554" i="4" s="1"/>
  <c r="F2549" i="4"/>
  <c r="G2550" i="4" s="1"/>
  <c r="F2545" i="4"/>
  <c r="F2541" i="4"/>
  <c r="G2542" i="4" s="1"/>
  <c r="F2537" i="4"/>
  <c r="G2538" i="4" s="1"/>
  <c r="F2533" i="4"/>
  <c r="G2534" i="4" s="1"/>
  <c r="F2529" i="4"/>
  <c r="F2525" i="4"/>
  <c r="G2526" i="4" s="1"/>
  <c r="F2521" i="4"/>
  <c r="G2522" i="4" s="1"/>
  <c r="F2517" i="4"/>
  <c r="G2518" i="4" s="1"/>
  <c r="F2513" i="4"/>
  <c r="F2509" i="4"/>
  <c r="G2510" i="4" s="1"/>
  <c r="F2505" i="4"/>
  <c r="G2506" i="4" s="1"/>
  <c r="F2501" i="4"/>
  <c r="G2502" i="4" s="1"/>
  <c r="F2497" i="4"/>
  <c r="F2493" i="4"/>
  <c r="G2494" i="4" s="1"/>
  <c r="F2489" i="4"/>
  <c r="G2490" i="4" s="1"/>
  <c r="F2485" i="4"/>
  <c r="G2486" i="4" s="1"/>
  <c r="F2481" i="4"/>
  <c r="F2477" i="4"/>
  <c r="G2478" i="4" s="1"/>
  <c r="F2473" i="4"/>
  <c r="G2474" i="4" s="1"/>
  <c r="F2469" i="4"/>
  <c r="G2470" i="4" s="1"/>
  <c r="F2465" i="4"/>
  <c r="F2461" i="4"/>
  <c r="G2462" i="4" s="1"/>
  <c r="F2457" i="4"/>
  <c r="G2458" i="4" s="1"/>
  <c r="F2453" i="4"/>
  <c r="G2454" i="4" s="1"/>
  <c r="F2449" i="4"/>
  <c r="F2445" i="4"/>
  <c r="G2446" i="4" s="1"/>
  <c r="F2441" i="4"/>
  <c r="G2442" i="4" s="1"/>
  <c r="F2437" i="4"/>
  <c r="G2438" i="4" s="1"/>
  <c r="F2433" i="4"/>
  <c r="F2429" i="4"/>
  <c r="G2430" i="4" s="1"/>
  <c r="F2425" i="4"/>
  <c r="G2426" i="4" s="1"/>
  <c r="F2421" i="4"/>
  <c r="G2422" i="4" s="1"/>
  <c r="F2417" i="4"/>
  <c r="F2413" i="4"/>
  <c r="G2414" i="4" s="1"/>
  <c r="F2409" i="4"/>
  <c r="G2410" i="4" s="1"/>
  <c r="F2405" i="4"/>
  <c r="G2406" i="4" s="1"/>
  <c r="F2401" i="4"/>
  <c r="F2397" i="4"/>
  <c r="G2398" i="4" s="1"/>
  <c r="F2393" i="4"/>
  <c r="G2394" i="4" s="1"/>
  <c r="F2389" i="4"/>
  <c r="G2390" i="4" s="1"/>
  <c r="F2385" i="4"/>
  <c r="F2381" i="4"/>
  <c r="G2382" i="4" s="1"/>
  <c r="F2377" i="4"/>
  <c r="F2373" i="4"/>
  <c r="G2374" i="4" s="1"/>
  <c r="F2369" i="4"/>
  <c r="F2365" i="4"/>
  <c r="G2366" i="4" s="1"/>
  <c r="F2361" i="4"/>
  <c r="F2357" i="4"/>
  <c r="F2353" i="4"/>
  <c r="F2349" i="4"/>
  <c r="G2350" i="4" s="1"/>
  <c r="F2345" i="4"/>
  <c r="F2341" i="4"/>
  <c r="G2342" i="4" s="1"/>
  <c r="F2337" i="4"/>
  <c r="F2333" i="4"/>
  <c r="G2334" i="4" s="1"/>
  <c r="F2329" i="4"/>
  <c r="G2330" i="4" s="1"/>
  <c r="F2325" i="4"/>
  <c r="G2326" i="4" s="1"/>
  <c r="F2321" i="4"/>
  <c r="F2317" i="4"/>
  <c r="G2318" i="4" s="1"/>
  <c r="F2313" i="4"/>
  <c r="G2314" i="4" s="1"/>
  <c r="F2309" i="4"/>
  <c r="G2310" i="4" s="1"/>
  <c r="F2305" i="4"/>
  <c r="F2301" i="4"/>
  <c r="G2302" i="4" s="1"/>
  <c r="F2297" i="4"/>
  <c r="G2298" i="4" s="1"/>
  <c r="F2293" i="4"/>
  <c r="G2294" i="4" s="1"/>
  <c r="F2289" i="4"/>
  <c r="F2285" i="4"/>
  <c r="G2286" i="4" s="1"/>
  <c r="F2281" i="4"/>
  <c r="G2282" i="4" s="1"/>
  <c r="F2277" i="4"/>
  <c r="G2278" i="4" s="1"/>
  <c r="F2273" i="4"/>
  <c r="F2269" i="4"/>
  <c r="G2270" i="4" s="1"/>
  <c r="F2265" i="4"/>
  <c r="G2266" i="4" s="1"/>
  <c r="F2261" i="4"/>
  <c r="G2262" i="4" s="1"/>
  <c r="F2257" i="4"/>
  <c r="F2253" i="4"/>
  <c r="G2254" i="4" s="1"/>
  <c r="F2249" i="4"/>
  <c r="G2250" i="4" s="1"/>
  <c r="F2245" i="4"/>
  <c r="F2241" i="4"/>
  <c r="F2237" i="4"/>
  <c r="G2238" i="4" s="1"/>
  <c r="F2233" i="4"/>
  <c r="G2234" i="4" s="1"/>
  <c r="F2229" i="4"/>
  <c r="G2230" i="4" s="1"/>
  <c r="F2225" i="4"/>
  <c r="F2221" i="4"/>
  <c r="G2222" i="4" s="1"/>
  <c r="F2217" i="4"/>
  <c r="G2218" i="4" s="1"/>
  <c r="F2213" i="4"/>
  <c r="G2214" i="4" s="1"/>
  <c r="F2209" i="4"/>
  <c r="F2205" i="4"/>
  <c r="G2206" i="4" s="1"/>
  <c r="F2201" i="4"/>
  <c r="G2202" i="4" s="1"/>
  <c r="F2197" i="4"/>
  <c r="G2198" i="4" s="1"/>
  <c r="F2193" i="4"/>
  <c r="F2189" i="4"/>
  <c r="G2190" i="4" s="1"/>
  <c r="F2181" i="4"/>
  <c r="F2177" i="4"/>
  <c r="G2178" i="4" s="1"/>
  <c r="F2173" i="4"/>
  <c r="G2174" i="4" s="1"/>
  <c r="F2165" i="4"/>
  <c r="F2157" i="4"/>
  <c r="F2149" i="4"/>
  <c r="F2141" i="4"/>
  <c r="G2142" i="4" s="1"/>
  <c r="F2133" i="4"/>
  <c r="F2125" i="4"/>
  <c r="G2126" i="4" s="1"/>
  <c r="F2117" i="4"/>
  <c r="F2109" i="4"/>
  <c r="G2110" i="4" s="1"/>
  <c r="F2101" i="4"/>
  <c r="F2093" i="4"/>
  <c r="G2094" i="4" s="1"/>
  <c r="F2085" i="4"/>
  <c r="F2077" i="4"/>
  <c r="G2078" i="4" s="1"/>
  <c r="F2069" i="4"/>
  <c r="F2061" i="4"/>
  <c r="G2062" i="4" s="1"/>
  <c r="F2053" i="4"/>
  <c r="F2045" i="4"/>
  <c r="F2037" i="4"/>
  <c r="F2029" i="4"/>
  <c r="G2030" i="4" s="1"/>
  <c r="F2021" i="4"/>
  <c r="F2013" i="4"/>
  <c r="G2014" i="4" s="1"/>
  <c r="F2005" i="4"/>
  <c r="F1997" i="4"/>
  <c r="G1998" i="4" s="1"/>
  <c r="F1989" i="4"/>
  <c r="F1981" i="4"/>
  <c r="F1973" i="4"/>
  <c r="F1965" i="4"/>
  <c r="G1966" i="4" s="1"/>
  <c r="F1957" i="4"/>
  <c r="F1949" i="4"/>
  <c r="G1950" i="4" s="1"/>
  <c r="F1941" i="4"/>
  <c r="F1933" i="4"/>
  <c r="G1934" i="4" s="1"/>
  <c r="F1925" i="4"/>
  <c r="F1917" i="4"/>
  <c r="F1909" i="4"/>
  <c r="F1901" i="4"/>
  <c r="G1902" i="4" s="1"/>
  <c r="F1893" i="4"/>
  <c r="F1885" i="4"/>
  <c r="G1886" i="4" s="1"/>
  <c r="F1877" i="4"/>
  <c r="F1869" i="4"/>
  <c r="G1870" i="4" s="1"/>
  <c r="F1861" i="4"/>
  <c r="F1853" i="4"/>
  <c r="G1854" i="4" s="1"/>
  <c r="F1845" i="4"/>
  <c r="F1837" i="4"/>
  <c r="G1838" i="4" s="1"/>
  <c r="F1829" i="4"/>
  <c r="F1821" i="4"/>
  <c r="G1822" i="4" s="1"/>
  <c r="F1813" i="4"/>
  <c r="F1805" i="4"/>
  <c r="G1806" i="4" s="1"/>
  <c r="F1797" i="4"/>
  <c r="F1789" i="4"/>
  <c r="G1790" i="4" s="1"/>
  <c r="F1781" i="4"/>
  <c r="F1773" i="4"/>
  <c r="G1774" i="4" s="1"/>
  <c r="F1765" i="4"/>
  <c r="F1757" i="4"/>
  <c r="G1758" i="4" s="1"/>
  <c r="F1749" i="4"/>
  <c r="F1741" i="4"/>
  <c r="G1742" i="4" s="1"/>
  <c r="F1733" i="4"/>
  <c r="F1725" i="4"/>
  <c r="G1726" i="4" s="1"/>
  <c r="F1717" i="4"/>
  <c r="F1709" i="4"/>
  <c r="G1710" i="4" s="1"/>
  <c r="F1705" i="4"/>
  <c r="G1706" i="4" s="1"/>
  <c r="F1697" i="4"/>
  <c r="F1693" i="4"/>
  <c r="G1694" i="4" s="1"/>
  <c r="F1689" i="4"/>
  <c r="G1690" i="4" s="1"/>
  <c r="F1685" i="4"/>
  <c r="F1677" i="4"/>
  <c r="G1678" i="4" s="1"/>
  <c r="F1673" i="4"/>
  <c r="G1674" i="4" s="1"/>
  <c r="F1665" i="4"/>
  <c r="F1661" i="4"/>
  <c r="G1662" i="4" s="1"/>
  <c r="F1657" i="4"/>
  <c r="G1658" i="4" s="1"/>
  <c r="F1653" i="4"/>
  <c r="F1645" i="4"/>
  <c r="G1646" i="4" s="1"/>
  <c r="F1641" i="4"/>
  <c r="G1642" i="4" s="1"/>
  <c r="F1633" i="4"/>
  <c r="F1629" i="4"/>
  <c r="G1630" i="4" s="1"/>
  <c r="F1625" i="4"/>
  <c r="G1626" i="4" s="1"/>
  <c r="F1621" i="4"/>
  <c r="F1613" i="4"/>
  <c r="F1609" i="4"/>
  <c r="F1601" i="4"/>
  <c r="F1597" i="4"/>
  <c r="F1593" i="4"/>
  <c r="F1589" i="4"/>
  <c r="F1581" i="4"/>
  <c r="F1577" i="4"/>
  <c r="F1569" i="4"/>
  <c r="F1565" i="4"/>
  <c r="F1561" i="4"/>
  <c r="F1557" i="4"/>
  <c r="F1553" i="4"/>
  <c r="G1554" i="4" s="1"/>
  <c r="F1545" i="4"/>
  <c r="G1546" i="4" s="1"/>
  <c r="F1389" i="4"/>
  <c r="F1377" i="4"/>
  <c r="F1361" i="4"/>
  <c r="E1292" i="4"/>
  <c r="E1288" i="4"/>
  <c r="E1284" i="4"/>
  <c r="E1280" i="4"/>
  <c r="E1276" i="4"/>
  <c r="E1272" i="4"/>
  <c r="E1268" i="4"/>
  <c r="E1264" i="4"/>
  <c r="F1265" i="4" s="1"/>
  <c r="G1266" i="4" s="1"/>
  <c r="E1260" i="4"/>
  <c r="E1256" i="4"/>
  <c r="E1252" i="4"/>
  <c r="E1248" i="4"/>
  <c r="F1249" i="4" s="1"/>
  <c r="E1244" i="4"/>
  <c r="E1240" i="4"/>
  <c r="E1236" i="4"/>
  <c r="E1232" i="4"/>
  <c r="F1233" i="4" s="1"/>
  <c r="G1234" i="4" s="1"/>
  <c r="E1228" i="4"/>
  <c r="E1224" i="4"/>
  <c r="E1220" i="4"/>
  <c r="E1216" i="4"/>
  <c r="F1216" i="4" s="1"/>
  <c r="E1212" i="4"/>
  <c r="E1208" i="4"/>
  <c r="E1202" i="4"/>
  <c r="E1197" i="4"/>
  <c r="E1192" i="4"/>
  <c r="E1186" i="4"/>
  <c r="E1181" i="4"/>
  <c r="E1176" i="4"/>
  <c r="F1177" i="4" s="1"/>
  <c r="G1178" i="4" s="1"/>
  <c r="E1170" i="4"/>
  <c r="E1165" i="4"/>
  <c r="E1160" i="4"/>
  <c r="F1161" i="4" s="1"/>
  <c r="G1162" i="4" s="1"/>
  <c r="E1154" i="4"/>
  <c r="E1149" i="4"/>
  <c r="E1144" i="4"/>
  <c r="E1138" i="4"/>
  <c r="E1133" i="4"/>
  <c r="F1133" i="4" s="1"/>
  <c r="G1134" i="4" s="1"/>
  <c r="E1128" i="4"/>
  <c r="E1122" i="4"/>
  <c r="E1117" i="4"/>
  <c r="E1112" i="4"/>
  <c r="E1106" i="4"/>
  <c r="E1101" i="4"/>
  <c r="F1102" i="4" s="1"/>
  <c r="E1096" i="4"/>
  <c r="F1097" i="4" s="1"/>
  <c r="G1098" i="4" s="1"/>
  <c r="E1090" i="4"/>
  <c r="E1085" i="4"/>
  <c r="E1080" i="4"/>
  <c r="E1074" i="4"/>
  <c r="E1069" i="4"/>
  <c r="F1069" i="4" s="1"/>
  <c r="G1070" i="4" s="1"/>
  <c r="E1064" i="4"/>
  <c r="E1058" i="4"/>
  <c r="E1053" i="4"/>
  <c r="E1048" i="4"/>
  <c r="E1042" i="4"/>
  <c r="E1037" i="4"/>
  <c r="E1032" i="4"/>
  <c r="E1026" i="4"/>
  <c r="E1021" i="4"/>
  <c r="E1016" i="4"/>
  <c r="F1017" i="4" s="1"/>
  <c r="G1018" i="4" s="1"/>
  <c r="E1010" i="4"/>
  <c r="E1005" i="4"/>
  <c r="E1000" i="4"/>
  <c r="E994" i="4"/>
  <c r="E989" i="4"/>
  <c r="F989" i="4" s="1"/>
  <c r="G990" i="4" s="1"/>
  <c r="E984" i="4"/>
  <c r="F985" i="4" s="1"/>
  <c r="G986" i="4" s="1"/>
  <c r="E978" i="4"/>
  <c r="E973" i="4"/>
  <c r="E968" i="4"/>
  <c r="E962" i="4"/>
  <c r="F962" i="4" s="1"/>
  <c r="E957" i="4"/>
  <c r="E948" i="4"/>
  <c r="E924" i="4"/>
  <c r="E904" i="4"/>
  <c r="E884" i="4"/>
  <c r="E860" i="4"/>
  <c r="E840" i="4"/>
  <c r="E820" i="4"/>
  <c r="E796" i="4"/>
  <c r="E776" i="4"/>
  <c r="E756" i="4"/>
  <c r="E732" i="4"/>
  <c r="E694" i="4"/>
  <c r="E654" i="4"/>
  <c r="E606" i="4"/>
  <c r="E566" i="4"/>
  <c r="E526" i="4"/>
  <c r="E686" i="4"/>
  <c r="E638" i="4"/>
  <c r="E598" i="4"/>
  <c r="E558" i="4"/>
  <c r="E510" i="4"/>
  <c r="F3311" i="4"/>
  <c r="G3312" i="4" s="1"/>
  <c r="F3303" i="4"/>
  <c r="G3304" i="4" s="1"/>
  <c r="F3295" i="4"/>
  <c r="F3287" i="4"/>
  <c r="G3288" i="4" s="1"/>
  <c r="F3279" i="4"/>
  <c r="G3280" i="4" s="1"/>
  <c r="F3271" i="4"/>
  <c r="G3272" i="4" s="1"/>
  <c r="F3263" i="4"/>
  <c r="F3255" i="4"/>
  <c r="G3256" i="4" s="1"/>
  <c r="F3247" i="4"/>
  <c r="G3248" i="4" s="1"/>
  <c r="F3239" i="4"/>
  <c r="G3240" i="4" s="1"/>
  <c r="F3223" i="4"/>
  <c r="F3207" i="4"/>
  <c r="G3208" i="4" s="1"/>
  <c r="F3191" i="4"/>
  <c r="G3192" i="4" s="1"/>
  <c r="F3175" i="4"/>
  <c r="G3176" i="4" s="1"/>
  <c r="F3159" i="4"/>
  <c r="F3143" i="4"/>
  <c r="G3144" i="4" s="1"/>
  <c r="F3127" i="4"/>
  <c r="G3128" i="4" s="1"/>
  <c r="F3111" i="4"/>
  <c r="G3112" i="4" s="1"/>
  <c r="F3095" i="4"/>
  <c r="F3079" i="4"/>
  <c r="G3080" i="4" s="1"/>
  <c r="F3063" i="4"/>
  <c r="G3064" i="4" s="1"/>
  <c r="F3047" i="4"/>
  <c r="G3048" i="4" s="1"/>
  <c r="F3031" i="4"/>
  <c r="F3015" i="4"/>
  <c r="G3016" i="4" s="1"/>
  <c r="F2999" i="4"/>
  <c r="G3000" i="4" s="1"/>
  <c r="F2983" i="4"/>
  <c r="G2984" i="4" s="1"/>
  <c r="F2979" i="4"/>
  <c r="F2975" i="4"/>
  <c r="G2976" i="4" s="1"/>
  <c r="F2971" i="4"/>
  <c r="G2972" i="4" s="1"/>
  <c r="F2967" i="4"/>
  <c r="F2963" i="4"/>
  <c r="F2959" i="4"/>
  <c r="G2960" i="4" s="1"/>
  <c r="F2955" i="4"/>
  <c r="G2956" i="4" s="1"/>
  <c r="F2951" i="4"/>
  <c r="G2952" i="4" s="1"/>
  <c r="F2947" i="4"/>
  <c r="F2943" i="4"/>
  <c r="G2944" i="4" s="1"/>
  <c r="F2939" i="4"/>
  <c r="G2940" i="4" s="1"/>
  <c r="F2935" i="4"/>
  <c r="G2936" i="4" s="1"/>
  <c r="F2931" i="4"/>
  <c r="F2927" i="4"/>
  <c r="G2928" i="4" s="1"/>
  <c r="F2923" i="4"/>
  <c r="G2924" i="4" s="1"/>
  <c r="F2919" i="4"/>
  <c r="G2920" i="4" s="1"/>
  <c r="F2915" i="4"/>
  <c r="F2911" i="4"/>
  <c r="G2912" i="4" s="1"/>
  <c r="F2907" i="4"/>
  <c r="G2908" i="4" s="1"/>
  <c r="F2903" i="4"/>
  <c r="G2904" i="4" s="1"/>
  <c r="F2899" i="4"/>
  <c r="F2895" i="4"/>
  <c r="F2891" i="4"/>
  <c r="G2892" i="4" s="1"/>
  <c r="F2887" i="4"/>
  <c r="G2888" i="4" s="1"/>
  <c r="F2883" i="4"/>
  <c r="F2879" i="4"/>
  <c r="G2880" i="4" s="1"/>
  <c r="F2875" i="4"/>
  <c r="F2871" i="4"/>
  <c r="G2872" i="4" s="1"/>
  <c r="F2867" i="4"/>
  <c r="F2863" i="4"/>
  <c r="G2864" i="4" s="1"/>
  <c r="F2859" i="4"/>
  <c r="G2860" i="4" s="1"/>
  <c r="F2855" i="4"/>
  <c r="G2856" i="4" s="1"/>
  <c r="F2851" i="4"/>
  <c r="F2847" i="4"/>
  <c r="G2848" i="4" s="1"/>
  <c r="F2843" i="4"/>
  <c r="F2839" i="4"/>
  <c r="G2840" i="4" s="1"/>
  <c r="F2835" i="4"/>
  <c r="F2831" i="4"/>
  <c r="G2832" i="4" s="1"/>
  <c r="F2827" i="4"/>
  <c r="G2828" i="4" s="1"/>
  <c r="F2823" i="4"/>
  <c r="G2824" i="4" s="1"/>
  <c r="F2819" i="4"/>
  <c r="F2815" i="4"/>
  <c r="G2816" i="4" s="1"/>
  <c r="F2811" i="4"/>
  <c r="F2807" i="4"/>
  <c r="G2808" i="4" s="1"/>
  <c r="F2803" i="4"/>
  <c r="F2799" i="4"/>
  <c r="G2800" i="4" s="1"/>
  <c r="F2795" i="4"/>
  <c r="G2796" i="4" s="1"/>
  <c r="F2791" i="4"/>
  <c r="G2792" i="4" s="1"/>
  <c r="F2787" i="4"/>
  <c r="F2783" i="4"/>
  <c r="G2784" i="4" s="1"/>
  <c r="F2779" i="4"/>
  <c r="F2775" i="4"/>
  <c r="G2776" i="4" s="1"/>
  <c r="F2771" i="4"/>
  <c r="F2767" i="4"/>
  <c r="G2768" i="4" s="1"/>
  <c r="F2763" i="4"/>
  <c r="G2764" i="4" s="1"/>
  <c r="F2759" i="4"/>
  <c r="G2760" i="4" s="1"/>
  <c r="F2755" i="4"/>
  <c r="F2751" i="4"/>
  <c r="G2752" i="4" s="1"/>
  <c r="F2747" i="4"/>
  <c r="G2748" i="4" s="1"/>
  <c r="F2743" i="4"/>
  <c r="F2739" i="4"/>
  <c r="F2735" i="4"/>
  <c r="G2736" i="4" s="1"/>
  <c r="F2731" i="4"/>
  <c r="G2732" i="4" s="1"/>
  <c r="F2727" i="4"/>
  <c r="G2728" i="4" s="1"/>
  <c r="F2723" i="4"/>
  <c r="F2719" i="4"/>
  <c r="G2720" i="4" s="1"/>
  <c r="F2715" i="4"/>
  <c r="G2716" i="4" s="1"/>
  <c r="F2711" i="4"/>
  <c r="G2712" i="4" s="1"/>
  <c r="F2707" i="4"/>
  <c r="F2703" i="4"/>
  <c r="G2704" i="4" s="1"/>
  <c r="F2699" i="4"/>
  <c r="G2700" i="4" s="1"/>
  <c r="F2695" i="4"/>
  <c r="G2696" i="4" s="1"/>
  <c r="F2691" i="4"/>
  <c r="F2687" i="4"/>
  <c r="G2688" i="4" s="1"/>
  <c r="F2683" i="4"/>
  <c r="G2684" i="4" s="1"/>
  <c r="F2679" i="4"/>
  <c r="G2680" i="4" s="1"/>
  <c r="F2675" i="4"/>
  <c r="F2671" i="4"/>
  <c r="G2672" i="4" s="1"/>
  <c r="F2667" i="4"/>
  <c r="G2668" i="4" s="1"/>
  <c r="F2663" i="4"/>
  <c r="G2664" i="4" s="1"/>
  <c r="F2659" i="4"/>
  <c r="F2655" i="4"/>
  <c r="G2656" i="4" s="1"/>
  <c r="F2651" i="4"/>
  <c r="G2652" i="4" s="1"/>
  <c r="F2647" i="4"/>
  <c r="G2648" i="4" s="1"/>
  <c r="F2643" i="4"/>
  <c r="F2639" i="4"/>
  <c r="G2640" i="4" s="1"/>
  <c r="F2635" i="4"/>
  <c r="F2631" i="4"/>
  <c r="G2632" i="4" s="1"/>
  <c r="F2627" i="4"/>
  <c r="F2623" i="4"/>
  <c r="G2624" i="4" s="1"/>
  <c r="F2619" i="4"/>
  <c r="G2620" i="4" s="1"/>
  <c r="F2615" i="4"/>
  <c r="G2616" i="4" s="1"/>
  <c r="F2611" i="4"/>
  <c r="F2607" i="4"/>
  <c r="G2608" i="4" s="1"/>
  <c r="F2603" i="4"/>
  <c r="F2599" i="4"/>
  <c r="G2600" i="4" s="1"/>
  <c r="F2595" i="4"/>
  <c r="F2591" i="4"/>
  <c r="G2592" i="4" s="1"/>
  <c r="F2587" i="4"/>
  <c r="G2588" i="4" s="1"/>
  <c r="F2583" i="4"/>
  <c r="F2579" i="4"/>
  <c r="F2575" i="4"/>
  <c r="G2576" i="4" s="1"/>
  <c r="F2571" i="4"/>
  <c r="F2567" i="4"/>
  <c r="G2568" i="4" s="1"/>
  <c r="F2563" i="4"/>
  <c r="F2559" i="4"/>
  <c r="G2560" i="4" s="1"/>
  <c r="F2555" i="4"/>
  <c r="G2556" i="4" s="1"/>
  <c r="F2551" i="4"/>
  <c r="G2552" i="4" s="1"/>
  <c r="F2547" i="4"/>
  <c r="F2543" i="4"/>
  <c r="G2544" i="4" s="1"/>
  <c r="F2539" i="4"/>
  <c r="F2535" i="4"/>
  <c r="G2536" i="4" s="1"/>
  <c r="F2531" i="4"/>
  <c r="F2527" i="4"/>
  <c r="G2528" i="4" s="1"/>
  <c r="F2523" i="4"/>
  <c r="G2524" i="4" s="1"/>
  <c r="F2519" i="4"/>
  <c r="G2520" i="4" s="1"/>
  <c r="F2515" i="4"/>
  <c r="F2511" i="4"/>
  <c r="F2507" i="4"/>
  <c r="G2508" i="4" s="1"/>
  <c r="F2503" i="4"/>
  <c r="G2504" i="4" s="1"/>
  <c r="F2499" i="4"/>
  <c r="F2495" i="4"/>
  <c r="G2496" i="4" s="1"/>
  <c r="F2491" i="4"/>
  <c r="G2492" i="4" s="1"/>
  <c r="F2487" i="4"/>
  <c r="G2488" i="4" s="1"/>
  <c r="F2483" i="4"/>
  <c r="F2479" i="4"/>
  <c r="G2480" i="4" s="1"/>
  <c r="F2475" i="4"/>
  <c r="G2476" i="4" s="1"/>
  <c r="F2471" i="4"/>
  <c r="G2472" i="4" s="1"/>
  <c r="F2467" i="4"/>
  <c r="F2463" i="4"/>
  <c r="G2464" i="4" s="1"/>
  <c r="F2459" i="4"/>
  <c r="G2460" i="4" s="1"/>
  <c r="F2455" i="4"/>
  <c r="G2456" i="4" s="1"/>
  <c r="F2451" i="4"/>
  <c r="F2447" i="4"/>
  <c r="G2448" i="4" s="1"/>
  <c r="F2443" i="4"/>
  <c r="G2444" i="4" s="1"/>
  <c r="F2439" i="4"/>
  <c r="G2440" i="4" s="1"/>
  <c r="F2435" i="4"/>
  <c r="F2431" i="4"/>
  <c r="G2432" i="4" s="1"/>
  <c r="F2427" i="4"/>
  <c r="G2428" i="4" s="1"/>
  <c r="F2423" i="4"/>
  <c r="G2424" i="4" s="1"/>
  <c r="F2419" i="4"/>
  <c r="F2415" i="4"/>
  <c r="G2416" i="4" s="1"/>
  <c r="F2411" i="4"/>
  <c r="G2412" i="4" s="1"/>
  <c r="F2407" i="4"/>
  <c r="F2403" i="4"/>
  <c r="F2399" i="4"/>
  <c r="G2400" i="4" s="1"/>
  <c r="F2395" i="4"/>
  <c r="G2396" i="4" s="1"/>
  <c r="F2391" i="4"/>
  <c r="G2392" i="4" s="1"/>
  <c r="F2387" i="4"/>
  <c r="F2383" i="4"/>
  <c r="F2379" i="4"/>
  <c r="G2380" i="4" s="1"/>
  <c r="F2375" i="4"/>
  <c r="G2376" i="4" s="1"/>
  <c r="F2371" i="4"/>
  <c r="F2367" i="4"/>
  <c r="G2368" i="4" s="1"/>
  <c r="F2363" i="4"/>
  <c r="F2359" i="4"/>
  <c r="G2360" i="4" s="1"/>
  <c r="F2355" i="4"/>
  <c r="F2351" i="4"/>
  <c r="G2352" i="4" s="1"/>
  <c r="F2347" i="4"/>
  <c r="G2348" i="4" s="1"/>
  <c r="F2343" i="4"/>
  <c r="G2344" i="4" s="1"/>
  <c r="F2339" i="4"/>
  <c r="F2335" i="4"/>
  <c r="G2336" i="4" s="1"/>
  <c r="F2331" i="4"/>
  <c r="F2327" i="4"/>
  <c r="G2328" i="4" s="1"/>
  <c r="F2323" i="4"/>
  <c r="F2319" i="4"/>
  <c r="G2320" i="4" s="1"/>
  <c r="F2315" i="4"/>
  <c r="G2316" i="4" s="1"/>
  <c r="F2311" i="4"/>
  <c r="G2312" i="4" s="1"/>
  <c r="F2307" i="4"/>
  <c r="F2303" i="4"/>
  <c r="G2304" i="4" s="1"/>
  <c r="F2299" i="4"/>
  <c r="F2295" i="4"/>
  <c r="G2296" i="4" s="1"/>
  <c r="F2291" i="4"/>
  <c r="F2287" i="4"/>
  <c r="G2288" i="4" s="1"/>
  <c r="F2283" i="4"/>
  <c r="G2284" i="4" s="1"/>
  <c r="F2279" i="4"/>
  <c r="G2280" i="4" s="1"/>
  <c r="F2275" i="4"/>
  <c r="F2271" i="4"/>
  <c r="G2272" i="4" s="1"/>
  <c r="F2267" i="4"/>
  <c r="F2263" i="4"/>
  <c r="F2259" i="4"/>
  <c r="F2255" i="4"/>
  <c r="G2256" i="4" s="1"/>
  <c r="F2251" i="4"/>
  <c r="G2252" i="4" s="1"/>
  <c r="F2247" i="4"/>
  <c r="G2248" i="4" s="1"/>
  <c r="F2243" i="4"/>
  <c r="F2239" i="4"/>
  <c r="G2240" i="4" s="1"/>
  <c r="F2235" i="4"/>
  <c r="G2236" i="4" s="1"/>
  <c r="F2231" i="4"/>
  <c r="G2232" i="4" s="1"/>
  <c r="F2227" i="4"/>
  <c r="F2223" i="4"/>
  <c r="G2224" i="4" s="1"/>
  <c r="F2219" i="4"/>
  <c r="G2220" i="4" s="1"/>
  <c r="F2215" i="4"/>
  <c r="G2216" i="4" s="1"/>
  <c r="F2211" i="4"/>
  <c r="F2207" i="4"/>
  <c r="G2208" i="4" s="1"/>
  <c r="F2203" i="4"/>
  <c r="G2204" i="4" s="1"/>
  <c r="F2199" i="4"/>
  <c r="G2200" i="4" s="1"/>
  <c r="F2195" i="4"/>
  <c r="F2191" i="4"/>
  <c r="G2192" i="4" s="1"/>
  <c r="F2187" i="4"/>
  <c r="G2188" i="4" s="1"/>
  <c r="F2183" i="4"/>
  <c r="G2184" i="4" s="1"/>
  <c r="F2179" i="4"/>
  <c r="F2175" i="4"/>
  <c r="G2176" i="4" s="1"/>
  <c r="F2171" i="4"/>
  <c r="G2172" i="4" s="1"/>
  <c r="F2167" i="4"/>
  <c r="G2168" i="4" s="1"/>
  <c r="F2163" i="4"/>
  <c r="F2159" i="4"/>
  <c r="G2160" i="4" s="1"/>
  <c r="F2155" i="4"/>
  <c r="G2156" i="4" s="1"/>
  <c r="F2151" i="4"/>
  <c r="G2152" i="4" s="1"/>
  <c r="F2147" i="4"/>
  <c r="F2143" i="4"/>
  <c r="G2144" i="4" s="1"/>
  <c r="F2139" i="4"/>
  <c r="G2140" i="4" s="1"/>
  <c r="F2135" i="4"/>
  <c r="G2136" i="4" s="1"/>
  <c r="F2131" i="4"/>
  <c r="F2127" i="4"/>
  <c r="G2128" i="4" s="1"/>
  <c r="F2123" i="4"/>
  <c r="F2119" i="4"/>
  <c r="G2120" i="4" s="1"/>
  <c r="F2115" i="4"/>
  <c r="F2111" i="4"/>
  <c r="G2112" i="4" s="1"/>
  <c r="F2107" i="4"/>
  <c r="G2108" i="4" s="1"/>
  <c r="F2103" i="4"/>
  <c r="G2104" i="4" s="1"/>
  <c r="F2099" i="4"/>
  <c r="F2095" i="4"/>
  <c r="G2096" i="4" s="1"/>
  <c r="F2091" i="4"/>
  <c r="F2087" i="4"/>
  <c r="G2088" i="4" s="1"/>
  <c r="F2083" i="4"/>
  <c r="F2079" i="4"/>
  <c r="G2080" i="4" s="1"/>
  <c r="F2075" i="4"/>
  <c r="G2076" i="4" s="1"/>
  <c r="F2071" i="4"/>
  <c r="G2072" i="4" s="1"/>
  <c r="F2067" i="4"/>
  <c r="F2063" i="4"/>
  <c r="G2064" i="4" s="1"/>
  <c r="F2059" i="4"/>
  <c r="F2055" i="4"/>
  <c r="F2051" i="4"/>
  <c r="G2052" i="4" s="1"/>
  <c r="F2047" i="4"/>
  <c r="G2048" i="4" s="1"/>
  <c r="F2043" i="4"/>
  <c r="G2044" i="4" s="1"/>
  <c r="F2039" i="4"/>
  <c r="G2040" i="4" s="1"/>
  <c r="F2035" i="4"/>
  <c r="G2036" i="4" s="1"/>
  <c r="F2031" i="4"/>
  <c r="G2032" i="4" s="1"/>
  <c r="F2027" i="4"/>
  <c r="G2028" i="4" s="1"/>
  <c r="F2023" i="4"/>
  <c r="G2024" i="4" s="1"/>
  <c r="F2019" i="4"/>
  <c r="F2015" i="4"/>
  <c r="G2016" i="4" s="1"/>
  <c r="F2011" i="4"/>
  <c r="G2012" i="4" s="1"/>
  <c r="F2007" i="4"/>
  <c r="G2008" i="4" s="1"/>
  <c r="F2003" i="4"/>
  <c r="F1999" i="4"/>
  <c r="G2000" i="4" s="1"/>
  <c r="F1995" i="4"/>
  <c r="G1996" i="4" s="1"/>
  <c r="F1991" i="4"/>
  <c r="G1992" i="4" s="1"/>
  <c r="F1987" i="4"/>
  <c r="G1988" i="4" s="1"/>
  <c r="F1983" i="4"/>
  <c r="G1984" i="4" s="1"/>
  <c r="F1979" i="4"/>
  <c r="G1980" i="4" s="1"/>
  <c r="F1975" i="4"/>
  <c r="G1976" i="4" s="1"/>
  <c r="F1971" i="4"/>
  <c r="G1972" i="4" s="1"/>
  <c r="F1967" i="4"/>
  <c r="G1968" i="4" s="1"/>
  <c r="F1963" i="4"/>
  <c r="G1964" i="4" s="1"/>
  <c r="F1959" i="4"/>
  <c r="G1960" i="4" s="1"/>
  <c r="F1955" i="4"/>
  <c r="F1951" i="4"/>
  <c r="G1952" i="4" s="1"/>
  <c r="F1947" i="4"/>
  <c r="F1943" i="4"/>
  <c r="F1939" i="4"/>
  <c r="F1935" i="4"/>
  <c r="G1936" i="4" s="1"/>
  <c r="F1931" i="4"/>
  <c r="G1932" i="4" s="1"/>
  <c r="F1927" i="4"/>
  <c r="G1928" i="4" s="1"/>
  <c r="F1923" i="4"/>
  <c r="G1924" i="4" s="1"/>
  <c r="F1919" i="4"/>
  <c r="G1920" i="4" s="1"/>
  <c r="F1915" i="4"/>
  <c r="F1911" i="4"/>
  <c r="G1912" i="4" s="1"/>
  <c r="F1907" i="4"/>
  <c r="G1908" i="4" s="1"/>
  <c r="F1903" i="4"/>
  <c r="G1904" i="4" s="1"/>
  <c r="F1899" i="4"/>
  <c r="G1900" i="4" s="1"/>
  <c r="F1895" i="4"/>
  <c r="G1896" i="4" s="1"/>
  <c r="F1891" i="4"/>
  <c r="F1887" i="4"/>
  <c r="G1888" i="4" s="1"/>
  <c r="F1883" i="4"/>
  <c r="G1884" i="4" s="1"/>
  <c r="F1879" i="4"/>
  <c r="G1880" i="4" s="1"/>
  <c r="F1875" i="4"/>
  <c r="F1871" i="4"/>
  <c r="G1872" i="4" s="1"/>
  <c r="F1867" i="4"/>
  <c r="G1868" i="4" s="1"/>
  <c r="F1863" i="4"/>
  <c r="G1864" i="4" s="1"/>
  <c r="F1859" i="4"/>
  <c r="G1860" i="4" s="1"/>
  <c r="F1855" i="4"/>
  <c r="G1856" i="4" s="1"/>
  <c r="F1851" i="4"/>
  <c r="G1852" i="4" s="1"/>
  <c r="F1847" i="4"/>
  <c r="G1848" i="4" s="1"/>
  <c r="F1843" i="4"/>
  <c r="G1844" i="4" s="1"/>
  <c r="F1839" i="4"/>
  <c r="G1840" i="4" s="1"/>
  <c r="F1835" i="4"/>
  <c r="F1831" i="4"/>
  <c r="G1832" i="4" s="1"/>
  <c r="F1827" i="4"/>
  <c r="F1823" i="4"/>
  <c r="G1824" i="4" s="1"/>
  <c r="F1819" i="4"/>
  <c r="G1820" i="4" s="1"/>
  <c r="F1815" i="4"/>
  <c r="G1816" i="4" s="1"/>
  <c r="F1811" i="4"/>
  <c r="F1807" i="4"/>
  <c r="G1808" i="4" s="1"/>
  <c r="F1803" i="4"/>
  <c r="F1799" i="4"/>
  <c r="G1800" i="4" s="1"/>
  <c r="F1795" i="4"/>
  <c r="G1796" i="4" s="1"/>
  <c r="F1791" i="4"/>
  <c r="G1792" i="4" s="1"/>
  <c r="F1787" i="4"/>
  <c r="G1788" i="4" s="1"/>
  <c r="F1783" i="4"/>
  <c r="G1784" i="4" s="1"/>
  <c r="F1779" i="4"/>
  <c r="G1780" i="4" s="1"/>
  <c r="F1775" i="4"/>
  <c r="G1776" i="4" s="1"/>
  <c r="F1771" i="4"/>
  <c r="G1772" i="4" s="1"/>
  <c r="F1767" i="4"/>
  <c r="G1768" i="4" s="1"/>
  <c r="F1763" i="4"/>
  <c r="F1759" i="4"/>
  <c r="G1760" i="4" s="1"/>
  <c r="F1755" i="4"/>
  <c r="G1756" i="4" s="1"/>
  <c r="F1751" i="4"/>
  <c r="G1752" i="4" s="1"/>
  <c r="F1747" i="4"/>
  <c r="F1743" i="4"/>
  <c r="G1744" i="4" s="1"/>
  <c r="F1739" i="4"/>
  <c r="G1740" i="4" s="1"/>
  <c r="F1735" i="4"/>
  <c r="G1736" i="4" s="1"/>
  <c r="F1731" i="4"/>
  <c r="G1732" i="4" s="1"/>
  <c r="F1727" i="4"/>
  <c r="G1728" i="4" s="1"/>
  <c r="F1723" i="4"/>
  <c r="G1724" i="4" s="1"/>
  <c r="F1719" i="4"/>
  <c r="F1715" i="4"/>
  <c r="G1716" i="4" s="1"/>
  <c r="F1707" i="4"/>
  <c r="G1708" i="4" s="1"/>
  <c r="F1703" i="4"/>
  <c r="G1704" i="4" s="1"/>
  <c r="F1699" i="4"/>
  <c r="F1683" i="4"/>
  <c r="F1675" i="4"/>
  <c r="G1676" i="4" s="1"/>
  <c r="F1667" i="4"/>
  <c r="G1668" i="4" s="1"/>
  <c r="F1651" i="4"/>
  <c r="G1652" i="4" s="1"/>
  <c r="F1643" i="4"/>
  <c r="G1644" i="4" s="1"/>
  <c r="F1635" i="4"/>
  <c r="F1619" i="4"/>
  <c r="F1611" i="4"/>
  <c r="G1612" i="4" s="1"/>
  <c r="F1603" i="4"/>
  <c r="G1604" i="4" s="1"/>
  <c r="F1587" i="4"/>
  <c r="G1588" i="4" s="1"/>
  <c r="F1579" i="4"/>
  <c r="F1571" i="4"/>
  <c r="F1555" i="4"/>
  <c r="F1547" i="4"/>
  <c r="F1539" i="4"/>
  <c r="G1540" i="4" s="1"/>
  <c r="F1535" i="4"/>
  <c r="G1536" i="4" s="1"/>
  <c r="F1531" i="4"/>
  <c r="G1532" i="4" s="1"/>
  <c r="F1519" i="4"/>
  <c r="G1520" i="4" s="1"/>
  <c r="F1515" i="4"/>
  <c r="G1516" i="4" s="1"/>
  <c r="E1207" i="4"/>
  <c r="E1203" i="4"/>
  <c r="E1199" i="4"/>
  <c r="E1195" i="4"/>
  <c r="E1191" i="4"/>
  <c r="E1187" i="4"/>
  <c r="E1183" i="4"/>
  <c r="E1179" i="4"/>
  <c r="E1175" i="4"/>
  <c r="E1171" i="4"/>
  <c r="F1171" i="4" s="1"/>
  <c r="G1172" i="4" s="1"/>
  <c r="E1167" i="4"/>
  <c r="E1163" i="4"/>
  <c r="E1159" i="4"/>
  <c r="F1159" i="4" s="1"/>
  <c r="G1160" i="4" s="1"/>
  <c r="E1155" i="4"/>
  <c r="E1151" i="4"/>
  <c r="E1147" i="4"/>
  <c r="F1148" i="4" s="1"/>
  <c r="E1143" i="4"/>
  <c r="E1139" i="4"/>
  <c r="E1135" i="4"/>
  <c r="E1131" i="4"/>
  <c r="F1132" i="4" s="1"/>
  <c r="E1127" i="4"/>
  <c r="F1127" i="4" s="1"/>
  <c r="G1128" i="4" s="1"/>
  <c r="E1123" i="4"/>
  <c r="F1123" i="4" s="1"/>
  <c r="G1124" i="4" s="1"/>
  <c r="E1119" i="4"/>
  <c r="E1115" i="4"/>
  <c r="E1111" i="4"/>
  <c r="E1107" i="4"/>
  <c r="F1107" i="4" s="1"/>
  <c r="G1108" i="4" s="1"/>
  <c r="E1103" i="4"/>
  <c r="F1104" i="4" s="1"/>
  <c r="E1099" i="4"/>
  <c r="F1099" i="4" s="1"/>
  <c r="G1100" i="4" s="1"/>
  <c r="E1095" i="4"/>
  <c r="E1091" i="4"/>
  <c r="E1087" i="4"/>
  <c r="E1083" i="4"/>
  <c r="E1079" i="4"/>
  <c r="E1075" i="4"/>
  <c r="E1071" i="4"/>
  <c r="E1067" i="4"/>
  <c r="E1063" i="4"/>
  <c r="F1063" i="4" s="1"/>
  <c r="E1059" i="4"/>
  <c r="E1055" i="4"/>
  <c r="F1056" i="4" s="1"/>
  <c r="E1051" i="4"/>
  <c r="E1047" i="4"/>
  <c r="F1047" i="4" s="1"/>
  <c r="G1048" i="4" s="1"/>
  <c r="E1043" i="4"/>
  <c r="F1043" i="4" s="1"/>
  <c r="G1044" i="4" s="1"/>
  <c r="E1039" i="4"/>
  <c r="E1035" i="4"/>
  <c r="F1035" i="4" s="1"/>
  <c r="G1036" i="4" s="1"/>
  <c r="E1031" i="4"/>
  <c r="E1027" i="4"/>
  <c r="E1023" i="4"/>
  <c r="E1019" i="4"/>
  <c r="F1019" i="4" s="1"/>
  <c r="G1020" i="4" s="1"/>
  <c r="E1015" i="4"/>
  <c r="F1015" i="4" s="1"/>
  <c r="G1016" i="4" s="1"/>
  <c r="E1011" i="4"/>
  <c r="E1007" i="4"/>
  <c r="E1003" i="4"/>
  <c r="E999" i="4"/>
  <c r="F999" i="4" s="1"/>
  <c r="G1000" i="4" s="1"/>
  <c r="E995" i="4"/>
  <c r="E991" i="4"/>
  <c r="E987" i="4"/>
  <c r="F987" i="4" s="1"/>
  <c r="G988" i="4" s="1"/>
  <c r="E983" i="4"/>
  <c r="F983" i="4" s="1"/>
  <c r="E979" i="4"/>
  <c r="F979" i="4" s="1"/>
  <c r="E975" i="4"/>
  <c r="F975" i="4" s="1"/>
  <c r="G976" i="4" s="1"/>
  <c r="E971" i="4"/>
  <c r="E967" i="4"/>
  <c r="E963" i="4"/>
  <c r="E959" i="4"/>
  <c r="F960" i="4" s="1"/>
  <c r="E954" i="4"/>
  <c r="F954" i="4" s="1"/>
  <c r="E944" i="4"/>
  <c r="E928" i="4"/>
  <c r="E912" i="4"/>
  <c r="E896" i="4"/>
  <c r="E880" i="4"/>
  <c r="E864" i="4"/>
  <c r="E848" i="4"/>
  <c r="E832" i="4"/>
  <c r="E816" i="4"/>
  <c r="E800" i="4"/>
  <c r="E784" i="4"/>
  <c r="E768" i="4"/>
  <c r="E752" i="4"/>
  <c r="E736" i="4"/>
  <c r="E710" i="4"/>
  <c r="E678" i="4"/>
  <c r="E646" i="4"/>
  <c r="E614" i="4"/>
  <c r="E582" i="4"/>
  <c r="E550" i="4"/>
  <c r="F1507" i="4"/>
  <c r="F1503" i="4"/>
  <c r="G1504" i="4" s="1"/>
  <c r="F1499" i="4"/>
  <c r="G1500" i="4" s="1"/>
  <c r="F1487" i="4"/>
  <c r="G1488" i="4" s="1"/>
  <c r="F1483" i="4"/>
  <c r="G1484" i="4" s="1"/>
  <c r="F1475" i="4"/>
  <c r="G1476" i="4" s="1"/>
  <c r="F1471" i="4"/>
  <c r="G1472" i="4" s="1"/>
  <c r="F1467" i="4"/>
  <c r="G1468" i="4" s="1"/>
  <c r="F1455" i="4"/>
  <c r="G1456" i="4" s="1"/>
  <c r="F1451" i="4"/>
  <c r="G1452" i="4" s="1"/>
  <c r="F1443" i="4"/>
  <c r="F1439" i="4"/>
  <c r="G1440" i="4" s="1"/>
  <c r="F1435" i="4"/>
  <c r="F1423" i="4"/>
  <c r="G1424" i="4" s="1"/>
  <c r="F1419" i="4"/>
  <c r="G1420" i="4" s="1"/>
  <c r="F1415" i="4"/>
  <c r="G1416" i="4" s="1"/>
  <c r="F1411" i="4"/>
  <c r="G1412" i="4" s="1"/>
  <c r="F1407" i="4"/>
  <c r="G1408" i="4" s="1"/>
  <c r="F1403" i="4"/>
  <c r="F1391" i="4"/>
  <c r="G1392" i="4" s="1"/>
  <c r="F1387" i="4"/>
  <c r="G1388" i="4" s="1"/>
  <c r="F1379" i="4"/>
  <c r="F1363" i="4"/>
  <c r="F1347" i="4"/>
  <c r="G1348" i="4" s="1"/>
  <c r="F1331" i="4"/>
  <c r="G1332" i="4" s="1"/>
  <c r="F1315" i="4"/>
  <c r="F1299" i="4"/>
  <c r="G1300" i="4" s="1"/>
  <c r="F1279" i="4"/>
  <c r="G1280" i="4" s="1"/>
  <c r="F1255" i="4"/>
  <c r="F1235" i="4"/>
  <c r="G1236" i="4" s="1"/>
  <c r="F1215" i="4"/>
  <c r="G1216" i="4" s="1"/>
  <c r="F1211" i="4"/>
  <c r="G1212" i="4" s="1"/>
  <c r="F1111" i="4"/>
  <c r="G1112" i="4" s="1"/>
  <c r="F1055" i="4"/>
  <c r="G1056" i="4" s="1"/>
  <c r="F1007" i="4"/>
  <c r="G1008" i="4" s="1"/>
  <c r="F991" i="4"/>
  <c r="G992" i="4" s="1"/>
  <c r="F959" i="4"/>
  <c r="G960" i="4" s="1"/>
  <c r="E955" i="4"/>
  <c r="E951" i="4"/>
  <c r="E947" i="4"/>
  <c r="E943" i="4"/>
  <c r="E939" i="4"/>
  <c r="E935" i="4"/>
  <c r="E931" i="4"/>
  <c r="E927" i="4"/>
  <c r="E923" i="4"/>
  <c r="E919" i="4"/>
  <c r="E915" i="4"/>
  <c r="E911" i="4"/>
  <c r="E907" i="4"/>
  <c r="F908" i="4" s="1"/>
  <c r="E903" i="4"/>
  <c r="E899" i="4"/>
  <c r="F900" i="4" s="1"/>
  <c r="E895" i="4"/>
  <c r="E891" i="4"/>
  <c r="F892" i="4" s="1"/>
  <c r="E887" i="4"/>
  <c r="E883" i="4"/>
  <c r="E879" i="4"/>
  <c r="E875" i="4"/>
  <c r="E871" i="4"/>
  <c r="E867" i="4"/>
  <c r="F868" i="4" s="1"/>
  <c r="E863" i="4"/>
  <c r="E859" i="4"/>
  <c r="E855" i="4"/>
  <c r="E851" i="4"/>
  <c r="F852" i="4" s="1"/>
  <c r="E847" i="4"/>
  <c r="E843" i="4"/>
  <c r="F844" i="4" s="1"/>
  <c r="E839" i="4"/>
  <c r="E835" i="4"/>
  <c r="E831" i="4"/>
  <c r="E827" i="4"/>
  <c r="E823" i="4"/>
  <c r="E819" i="4"/>
  <c r="E815" i="4"/>
  <c r="E811" i="4"/>
  <c r="E807" i="4"/>
  <c r="E803" i="4"/>
  <c r="E799" i="4"/>
  <c r="E795" i="4"/>
  <c r="F796" i="4" s="1"/>
  <c r="E791" i="4"/>
  <c r="E787" i="4"/>
  <c r="E783" i="4"/>
  <c r="E779" i="4"/>
  <c r="F780" i="4" s="1"/>
  <c r="E775" i="4"/>
  <c r="E771" i="4"/>
  <c r="E767" i="4"/>
  <c r="E763" i="4"/>
  <c r="F764" i="4" s="1"/>
  <c r="E759" i="4"/>
  <c r="E755" i="4"/>
  <c r="E751" i="4"/>
  <c r="E747" i="4"/>
  <c r="F748" i="4" s="1"/>
  <c r="E743" i="4"/>
  <c r="E739" i="4"/>
  <c r="F740" i="4" s="1"/>
  <c r="E735" i="4"/>
  <c r="E731" i="4"/>
  <c r="E723" i="4"/>
  <c r="E715" i="4"/>
  <c r="E707" i="4"/>
  <c r="E699" i="4"/>
  <c r="E691" i="4"/>
  <c r="E683" i="4"/>
  <c r="E675" i="4"/>
  <c r="E667" i="4"/>
  <c r="E659" i="4"/>
  <c r="E651" i="4"/>
  <c r="E643" i="4"/>
  <c r="E635" i="4"/>
  <c r="E627" i="4"/>
  <c r="E619" i="4"/>
  <c r="E611" i="4"/>
  <c r="E603" i="4"/>
  <c r="E595" i="4"/>
  <c r="E587" i="4"/>
  <c r="E579" i="4"/>
  <c r="E571" i="4"/>
  <c r="E563" i="4"/>
  <c r="E555" i="4"/>
  <c r="E547" i="4"/>
  <c r="E539" i="4"/>
  <c r="E531" i="4"/>
  <c r="E523" i="4"/>
  <c r="E515" i="4"/>
  <c r="E507" i="4"/>
  <c r="E950" i="4"/>
  <c r="E946" i="4"/>
  <c r="E942" i="4"/>
  <c r="E938" i="4"/>
  <c r="E934" i="4"/>
  <c r="E930" i="4"/>
  <c r="E926" i="4"/>
  <c r="E922" i="4"/>
  <c r="E918" i="4"/>
  <c r="E914" i="4"/>
  <c r="E910" i="4"/>
  <c r="E906" i="4"/>
  <c r="E902" i="4"/>
  <c r="E898" i="4"/>
  <c r="E894" i="4"/>
  <c r="E890" i="4"/>
  <c r="E886" i="4"/>
  <c r="E882" i="4"/>
  <c r="E878" i="4"/>
  <c r="E874" i="4"/>
  <c r="E870" i="4"/>
  <c r="E866" i="4"/>
  <c r="E862" i="4"/>
  <c r="E858" i="4"/>
  <c r="E854" i="4"/>
  <c r="E850" i="4"/>
  <c r="E846" i="4"/>
  <c r="E842" i="4"/>
  <c r="E838" i="4"/>
  <c r="E834" i="4"/>
  <c r="E830" i="4"/>
  <c r="E826" i="4"/>
  <c r="E822" i="4"/>
  <c r="E818" i="4"/>
  <c r="E814" i="4"/>
  <c r="E810" i="4"/>
  <c r="E806" i="4"/>
  <c r="E802" i="4"/>
  <c r="E798" i="4"/>
  <c r="E794" i="4"/>
  <c r="E790" i="4"/>
  <c r="E786" i="4"/>
  <c r="E782" i="4"/>
  <c r="E778" i="4"/>
  <c r="E774" i="4"/>
  <c r="E770" i="4"/>
  <c r="E766" i="4"/>
  <c r="E762" i="4"/>
  <c r="E758" i="4"/>
  <c r="E754" i="4"/>
  <c r="E750" i="4"/>
  <c r="E746" i="4"/>
  <c r="E742" i="4"/>
  <c r="E738" i="4"/>
  <c r="E734" i="4"/>
  <c r="E730" i="4"/>
  <c r="E722" i="4"/>
  <c r="E714" i="4"/>
  <c r="E706" i="4"/>
  <c r="E698" i="4"/>
  <c r="E690" i="4"/>
  <c r="E682" i="4"/>
  <c r="E674" i="4"/>
  <c r="E666" i="4"/>
  <c r="E658" i="4"/>
  <c r="E650" i="4"/>
  <c r="E642" i="4"/>
  <c r="E634" i="4"/>
  <c r="E626" i="4"/>
  <c r="E618" i="4"/>
  <c r="E610" i="4"/>
  <c r="E602" i="4"/>
  <c r="E594" i="4"/>
  <c r="E586" i="4"/>
  <c r="E578" i="4"/>
  <c r="E570" i="4"/>
  <c r="E562" i="4"/>
  <c r="E554" i="4"/>
  <c r="E546" i="4"/>
  <c r="E538" i="4"/>
  <c r="E530" i="4"/>
  <c r="E522" i="4"/>
  <c r="E514" i="4"/>
  <c r="E506" i="4"/>
  <c r="E508" i="4"/>
  <c r="E949" i="4"/>
  <c r="F950" i="4" s="1"/>
  <c r="E945" i="4"/>
  <c r="E941" i="4"/>
  <c r="E937" i="4"/>
  <c r="E933" i="4"/>
  <c r="E929" i="4"/>
  <c r="E925" i="4"/>
  <c r="E921" i="4"/>
  <c r="E917" i="4"/>
  <c r="F918" i="4" s="1"/>
  <c r="E913" i="4"/>
  <c r="F913" i="4" s="1"/>
  <c r="G914" i="4" s="1"/>
  <c r="E909" i="4"/>
  <c r="F909" i="4" s="1"/>
  <c r="G910" i="4" s="1"/>
  <c r="E905" i="4"/>
  <c r="E901" i="4"/>
  <c r="F901" i="4" s="1"/>
  <c r="E897" i="4"/>
  <c r="E893" i="4"/>
  <c r="F893" i="4" s="1"/>
  <c r="E889" i="4"/>
  <c r="E885" i="4"/>
  <c r="F885" i="4" s="1"/>
  <c r="G886" i="4" s="1"/>
  <c r="E881" i="4"/>
  <c r="E877" i="4"/>
  <c r="E873" i="4"/>
  <c r="E869" i="4"/>
  <c r="F869" i="4" s="1"/>
  <c r="G870" i="4" s="1"/>
  <c r="E865" i="4"/>
  <c r="E861" i="4"/>
  <c r="E857" i="4"/>
  <c r="E853" i="4"/>
  <c r="F853" i="4" s="1"/>
  <c r="E849" i="4"/>
  <c r="F849" i="4" s="1"/>
  <c r="G850" i="4" s="1"/>
  <c r="E845" i="4"/>
  <c r="F845" i="4" s="1"/>
  <c r="G846" i="4" s="1"/>
  <c r="E841" i="4"/>
  <c r="E837" i="4"/>
  <c r="F837" i="4" s="1"/>
  <c r="G838" i="4" s="1"/>
  <c r="E833" i="4"/>
  <c r="E829" i="4"/>
  <c r="E825" i="4"/>
  <c r="E821" i="4"/>
  <c r="F821" i="4" s="1"/>
  <c r="G822" i="4" s="1"/>
  <c r="E817" i="4"/>
  <c r="E813" i="4"/>
  <c r="E809" i="4"/>
  <c r="E805" i="4"/>
  <c r="F806" i="4" s="1"/>
  <c r="E801" i="4"/>
  <c r="E797" i="4"/>
  <c r="F797" i="4" s="1"/>
  <c r="G798" i="4" s="1"/>
  <c r="E793" i="4"/>
  <c r="E789" i="4"/>
  <c r="F789" i="4" s="1"/>
  <c r="E785" i="4"/>
  <c r="F785" i="4" s="1"/>
  <c r="G786" i="4" s="1"/>
  <c r="E781" i="4"/>
  <c r="F781" i="4" s="1"/>
  <c r="G782" i="4" s="1"/>
  <c r="E777" i="4"/>
  <c r="E773" i="4"/>
  <c r="E769" i="4"/>
  <c r="E765" i="4"/>
  <c r="F765" i="4" s="1"/>
  <c r="G766" i="4" s="1"/>
  <c r="E761" i="4"/>
  <c r="F761" i="4" s="1"/>
  <c r="E757" i="4"/>
  <c r="E753" i="4"/>
  <c r="E749" i="4"/>
  <c r="F749" i="4" s="1"/>
  <c r="G750" i="4" s="1"/>
  <c r="E745" i="4"/>
  <c r="F745" i="4" s="1"/>
  <c r="E741" i="4"/>
  <c r="F741" i="4" s="1"/>
  <c r="E737" i="4"/>
  <c r="E733" i="4"/>
  <c r="E727" i="4"/>
  <c r="F727" i="4" s="1"/>
  <c r="E719" i="4"/>
  <c r="F719" i="4" s="1"/>
  <c r="G720" i="4" s="1"/>
  <c r="E711" i="4"/>
  <c r="F711" i="4" s="1"/>
  <c r="G712" i="4" s="1"/>
  <c r="E703" i="4"/>
  <c r="E695" i="4"/>
  <c r="F695" i="4" s="1"/>
  <c r="E687" i="4"/>
  <c r="E679" i="4"/>
  <c r="E671" i="4"/>
  <c r="F671" i="4" s="1"/>
  <c r="G672" i="4" s="1"/>
  <c r="E663" i="4"/>
  <c r="E655" i="4"/>
  <c r="E647" i="4"/>
  <c r="E639" i="4"/>
  <c r="E631" i="4"/>
  <c r="E623" i="4"/>
  <c r="E615" i="4"/>
  <c r="E607" i="4"/>
  <c r="E599" i="4"/>
  <c r="E591" i="4"/>
  <c r="F591" i="4" s="1"/>
  <c r="G592" i="4" s="1"/>
  <c r="E583" i="4"/>
  <c r="F583" i="4" s="1"/>
  <c r="G584" i="4" s="1"/>
  <c r="E575" i="4"/>
  <c r="F575" i="4" s="1"/>
  <c r="G576" i="4" s="1"/>
  <c r="E567" i="4"/>
  <c r="E559" i="4"/>
  <c r="F559" i="4" s="1"/>
  <c r="G560" i="4" s="1"/>
  <c r="E551" i="4"/>
  <c r="E543" i="4"/>
  <c r="F543" i="4" s="1"/>
  <c r="G544" i="4" s="1"/>
  <c r="E535" i="4"/>
  <c r="E527" i="4"/>
  <c r="F527" i="4" s="1"/>
  <c r="G528" i="4" s="1"/>
  <c r="E519" i="4"/>
  <c r="F519" i="4" s="1"/>
  <c r="G520" i="4" s="1"/>
  <c r="F4902" i="4"/>
  <c r="G4903" i="4" s="1"/>
  <c r="F4898" i="4"/>
  <c r="F4894" i="4"/>
  <c r="G4895" i="4" s="1"/>
  <c r="F4890" i="4"/>
  <c r="G4891" i="4" s="1"/>
  <c r="F4886" i="4"/>
  <c r="G4887" i="4" s="1"/>
  <c r="F4882" i="4"/>
  <c r="F4878" i="4"/>
  <c r="G4879" i="4" s="1"/>
  <c r="F4874" i="4"/>
  <c r="G4875" i="4" s="1"/>
  <c r="F4870" i="4"/>
  <c r="G4871" i="4" s="1"/>
  <c r="F4866" i="4"/>
  <c r="F4862" i="4"/>
  <c r="F4858" i="4"/>
  <c r="G4859" i="4" s="1"/>
  <c r="F4854" i="4"/>
  <c r="G4855" i="4" s="1"/>
  <c r="F4850" i="4"/>
  <c r="F4846" i="4"/>
  <c r="G4847" i="4" s="1"/>
  <c r="F4842" i="4"/>
  <c r="G4843" i="4" s="1"/>
  <c r="F4838" i="4"/>
  <c r="G4839" i="4" s="1"/>
  <c r="F4834" i="4"/>
  <c r="F4830" i="4"/>
  <c r="G4831" i="4" s="1"/>
  <c r="F4826" i="4"/>
  <c r="G4827" i="4" s="1"/>
  <c r="F4822" i="4"/>
  <c r="G4823" i="4" s="1"/>
  <c r="F4818" i="4"/>
  <c r="F4814" i="4"/>
  <c r="G4815" i="4" s="1"/>
  <c r="F4810" i="4"/>
  <c r="G4811" i="4" s="1"/>
  <c r="F4806" i="4"/>
  <c r="G4807" i="4" s="1"/>
  <c r="F4802" i="4"/>
  <c r="F4798" i="4"/>
  <c r="G4799" i="4" s="1"/>
  <c r="F4794" i="4"/>
  <c r="G4795" i="4" s="1"/>
  <c r="F4790" i="4"/>
  <c r="G4791" i="4" s="1"/>
  <c r="F4786" i="4"/>
  <c r="F4782" i="4"/>
  <c r="G4783" i="4" s="1"/>
  <c r="F4778" i="4"/>
  <c r="G4779" i="4" s="1"/>
  <c r="F4774" i="4"/>
  <c r="G4775" i="4" s="1"/>
  <c r="F4770" i="4"/>
  <c r="F4766" i="4"/>
  <c r="G4767" i="4" s="1"/>
  <c r="F4762" i="4"/>
  <c r="G4763" i="4" s="1"/>
  <c r="F4758" i="4"/>
  <c r="G4759" i="4" s="1"/>
  <c r="F4754" i="4"/>
  <c r="F4750" i="4"/>
  <c r="F4746" i="4"/>
  <c r="G4747" i="4" s="1"/>
  <c r="F4742" i="4"/>
  <c r="F4738" i="4"/>
  <c r="F4734" i="4"/>
  <c r="G4735" i="4" s="1"/>
  <c r="F4730" i="4"/>
  <c r="F4726" i="4"/>
  <c r="G4727" i="4" s="1"/>
  <c r="F4722" i="4"/>
  <c r="F4718" i="4"/>
  <c r="G4719" i="4" s="1"/>
  <c r="F4714" i="4"/>
  <c r="G4715" i="4" s="1"/>
  <c r="F4710" i="4"/>
  <c r="G4711" i="4" s="1"/>
  <c r="F4706" i="4"/>
  <c r="F4702" i="4"/>
  <c r="G4703" i="4" s="1"/>
  <c r="F4698" i="4"/>
  <c r="G4699" i="4" s="1"/>
  <c r="F4694" i="4"/>
  <c r="G4695" i="4" s="1"/>
  <c r="F4690" i="4"/>
  <c r="F4686" i="4"/>
  <c r="G4687" i="4" s="1"/>
  <c r="F4682" i="4"/>
  <c r="G4683" i="4" s="1"/>
  <c r="F4678" i="4"/>
  <c r="F4674" i="4"/>
  <c r="F4670" i="4"/>
  <c r="G4671" i="4" s="1"/>
  <c r="F4666" i="4"/>
  <c r="G4667" i="4" s="1"/>
  <c r="F4662" i="4"/>
  <c r="G4663" i="4" s="1"/>
  <c r="F4658" i="4"/>
  <c r="F4654" i="4"/>
  <c r="G4655" i="4" s="1"/>
  <c r="F4650" i="4"/>
  <c r="G4651" i="4" s="1"/>
  <c r="F4646" i="4"/>
  <c r="F4642" i="4"/>
  <c r="F4638" i="4"/>
  <c r="G4639" i="4" s="1"/>
  <c r="F4634" i="4"/>
  <c r="G4635" i="4" s="1"/>
  <c r="F4630" i="4"/>
  <c r="G4631" i="4" s="1"/>
  <c r="F4626" i="4"/>
  <c r="F4622" i="4"/>
  <c r="G4623" i="4" s="1"/>
  <c r="F4618" i="4"/>
  <c r="G4619" i="4" s="1"/>
  <c r="F4614" i="4"/>
  <c r="G4615" i="4" s="1"/>
  <c r="F4610" i="4"/>
  <c r="F4606" i="4"/>
  <c r="G4607" i="4" s="1"/>
  <c r="F4602" i="4"/>
  <c r="G4603" i="4" s="1"/>
  <c r="F4598" i="4"/>
  <c r="G4599" i="4" s="1"/>
  <c r="F4594" i="4"/>
  <c r="F4590" i="4"/>
  <c r="F4586" i="4"/>
  <c r="G4587" i="4" s="1"/>
  <c r="F4582" i="4"/>
  <c r="F4578" i="4"/>
  <c r="F4574" i="4"/>
  <c r="G4575" i="4" s="1"/>
  <c r="F4570" i="4"/>
  <c r="G4571" i="4" s="1"/>
  <c r="F4566" i="4"/>
  <c r="G4567" i="4" s="1"/>
  <c r="F4562" i="4"/>
  <c r="F4558" i="4"/>
  <c r="G4559" i="4" s="1"/>
  <c r="F4554" i="4"/>
  <c r="G4555" i="4" s="1"/>
  <c r="F4550" i="4"/>
  <c r="F4546" i="4"/>
  <c r="F4542" i="4"/>
  <c r="G4543" i="4" s="1"/>
  <c r="F4538" i="4"/>
  <c r="G4539" i="4" s="1"/>
  <c r="F4534" i="4"/>
  <c r="G4535" i="4" s="1"/>
  <c r="F4530" i="4"/>
  <c r="F4526" i="4"/>
  <c r="G4527" i="4" s="1"/>
  <c r="F4522" i="4"/>
  <c r="G4523" i="4" s="1"/>
  <c r="F4518" i="4"/>
  <c r="F4514" i="4"/>
  <c r="F4510" i="4"/>
  <c r="G4511" i="4" s="1"/>
  <c r="F4506" i="4"/>
  <c r="G4507" i="4" s="1"/>
  <c r="F4502" i="4"/>
  <c r="G4503" i="4" s="1"/>
  <c r="F4498" i="4"/>
  <c r="F4494" i="4"/>
  <c r="G4495" i="4" s="1"/>
  <c r="F4490" i="4"/>
  <c r="G4491" i="4" s="1"/>
  <c r="F4486" i="4"/>
  <c r="G4487" i="4" s="1"/>
  <c r="F4482" i="4"/>
  <c r="F4478" i="4"/>
  <c r="G4479" i="4" s="1"/>
  <c r="F4474" i="4"/>
  <c r="G4475" i="4" s="1"/>
  <c r="F4470" i="4"/>
  <c r="G4471" i="4" s="1"/>
  <c r="F4466" i="4"/>
  <c r="F4462" i="4"/>
  <c r="F4458" i="4"/>
  <c r="G4459" i="4" s="1"/>
  <c r="F4454" i="4"/>
  <c r="G4455" i="4" s="1"/>
  <c r="F4450" i="4"/>
  <c r="F4446" i="4"/>
  <c r="G4447" i="4" s="1"/>
  <c r="F4442" i="4"/>
  <c r="G4443" i="4" s="1"/>
  <c r="F4438" i="4"/>
  <c r="G4439" i="4" s="1"/>
  <c r="F4434" i="4"/>
  <c r="F4430" i="4"/>
  <c r="G4431" i="4" s="1"/>
  <c r="F4426" i="4"/>
  <c r="G4427" i="4" s="1"/>
  <c r="F4422" i="4"/>
  <c r="F4418" i="4"/>
  <c r="F4414" i="4"/>
  <c r="G4415" i="4" s="1"/>
  <c r="F4410" i="4"/>
  <c r="G4411" i="4" s="1"/>
  <c r="F4406" i="4"/>
  <c r="G4407" i="4" s="1"/>
  <c r="F4402" i="4"/>
  <c r="F4398" i="4"/>
  <c r="G4399" i="4" s="1"/>
  <c r="F4394" i="4"/>
  <c r="G4395" i="4" s="1"/>
  <c r="F4390" i="4"/>
  <c r="G4391" i="4" s="1"/>
  <c r="F4386" i="4"/>
  <c r="F4382" i="4"/>
  <c r="F4378" i="4"/>
  <c r="G4379" i="4" s="1"/>
  <c r="F4374" i="4"/>
  <c r="G4375" i="4" s="1"/>
  <c r="F4370" i="4"/>
  <c r="F4366" i="4"/>
  <c r="G4367" i="4" s="1"/>
  <c r="F4362" i="4"/>
  <c r="G4363" i="4" s="1"/>
  <c r="F4358" i="4"/>
  <c r="F4354" i="4"/>
  <c r="F4350" i="4"/>
  <c r="G4351" i="4" s="1"/>
  <c r="F4346" i="4"/>
  <c r="G4347" i="4" s="1"/>
  <c r="F4342" i="4"/>
  <c r="G4343" i="4" s="1"/>
  <c r="F4338" i="4"/>
  <c r="F4334" i="4"/>
  <c r="G4335" i="4" s="1"/>
  <c r="F4330" i="4"/>
  <c r="G4331" i="4" s="1"/>
  <c r="F4326" i="4"/>
  <c r="F4322" i="4"/>
  <c r="F4318" i="4"/>
  <c r="F4314" i="4"/>
  <c r="G4315" i="4" s="1"/>
  <c r="F4310" i="4"/>
  <c r="G4311" i="4" s="1"/>
  <c r="F4306" i="4"/>
  <c r="F4302" i="4"/>
  <c r="G4303" i="4" s="1"/>
  <c r="F4298" i="4"/>
  <c r="G4299" i="4" s="1"/>
  <c r="F4294" i="4"/>
  <c r="F4290" i="4"/>
  <c r="F4286" i="4"/>
  <c r="G4287" i="4" s="1"/>
  <c r="F4282" i="4"/>
  <c r="F4278" i="4"/>
  <c r="G4279" i="4" s="1"/>
  <c r="F4274" i="4"/>
  <c r="F4270" i="4"/>
  <c r="G4271" i="4" s="1"/>
  <c r="F4266" i="4"/>
  <c r="G4267" i="4" s="1"/>
  <c r="F4262" i="4"/>
  <c r="G4263" i="4" s="1"/>
  <c r="F4258" i="4"/>
  <c r="F4254" i="4"/>
  <c r="G4255" i="4" s="1"/>
  <c r="F4250" i="4"/>
  <c r="G4251" i="4" s="1"/>
  <c r="F4246" i="4"/>
  <c r="G4247" i="4" s="1"/>
  <c r="F4242" i="4"/>
  <c r="F4238" i="4"/>
  <c r="G4239" i="4" s="1"/>
  <c r="F4234" i="4"/>
  <c r="F4230" i="4"/>
  <c r="G4231" i="4" s="1"/>
  <c r="F4226" i="4"/>
  <c r="F4222" i="4"/>
  <c r="G4223" i="4" s="1"/>
  <c r="F4218" i="4"/>
  <c r="F4214" i="4"/>
  <c r="G4215" i="4" s="1"/>
  <c r="F4210" i="4"/>
  <c r="F4206" i="4"/>
  <c r="G4207" i="4" s="1"/>
  <c r="F4202" i="4"/>
  <c r="F4198" i="4"/>
  <c r="F4194" i="4"/>
  <c r="F4190" i="4"/>
  <c r="G4191" i="4" s="1"/>
  <c r="F4186" i="4"/>
  <c r="F4182" i="4"/>
  <c r="G4183" i="4" s="1"/>
  <c r="F4178" i="4"/>
  <c r="F4174" i="4"/>
  <c r="F4170" i="4"/>
  <c r="F4166" i="4"/>
  <c r="G4167" i="4" s="1"/>
  <c r="F4162" i="4"/>
  <c r="F4158" i="4"/>
  <c r="G4159" i="4" s="1"/>
  <c r="F4154" i="4"/>
  <c r="F4150" i="4"/>
  <c r="G4151" i="4" s="1"/>
  <c r="F4146" i="4"/>
  <c r="F4142" i="4"/>
  <c r="G4143" i="4" s="1"/>
  <c r="F4138" i="4"/>
  <c r="F4134" i="4"/>
  <c r="G4135" i="4" s="1"/>
  <c r="F4130" i="4"/>
  <c r="F4126" i="4"/>
  <c r="G4127" i="4" s="1"/>
  <c r="F4122" i="4"/>
  <c r="G4123" i="4" s="1"/>
  <c r="F4118" i="4"/>
  <c r="G4119" i="4" s="1"/>
  <c r="F4114" i="4"/>
  <c r="F4110" i="4"/>
  <c r="G4111" i="4" s="1"/>
  <c r="F4106" i="4"/>
  <c r="G4107" i="4" s="1"/>
  <c r="F4102" i="4"/>
  <c r="G4103" i="4" s="1"/>
  <c r="F4098" i="4"/>
  <c r="F4094" i="4"/>
  <c r="G4095" i="4" s="1"/>
  <c r="F4090" i="4"/>
  <c r="G4091" i="4" s="1"/>
  <c r="F4086" i="4"/>
  <c r="G4087" i="4" s="1"/>
  <c r="F4082" i="4"/>
  <c r="F4078" i="4"/>
  <c r="G4079" i="4" s="1"/>
  <c r="F4074" i="4"/>
  <c r="G4075" i="4" s="1"/>
  <c r="F4070" i="4"/>
  <c r="G4071" i="4" s="1"/>
  <c r="F4066" i="4"/>
  <c r="F4062" i="4"/>
  <c r="G4063" i="4" s="1"/>
  <c r="F4058" i="4"/>
  <c r="G4059" i="4" s="1"/>
  <c r="F4054" i="4"/>
  <c r="F4050" i="4"/>
  <c r="F4046" i="4"/>
  <c r="G4047" i="4" s="1"/>
  <c r="F4042" i="4"/>
  <c r="G4043" i="4" s="1"/>
  <c r="F4038" i="4"/>
  <c r="F4034" i="4"/>
  <c r="F4030" i="4"/>
  <c r="G4031" i="4" s="1"/>
  <c r="F4026" i="4"/>
  <c r="F4022" i="4"/>
  <c r="G4023" i="4" s="1"/>
  <c r="F4018" i="4"/>
  <c r="F4014" i="4"/>
  <c r="G4015" i="4" s="1"/>
  <c r="F4010" i="4"/>
  <c r="G4011" i="4" s="1"/>
  <c r="F4006" i="4"/>
  <c r="G4007" i="4" s="1"/>
  <c r="F4002" i="4"/>
  <c r="F3998" i="4"/>
  <c r="G3999" i="4" s="1"/>
  <c r="F3695" i="4"/>
  <c r="G3696" i="4" s="1"/>
  <c r="F3687" i="4"/>
  <c r="G3688" i="4" s="1"/>
  <c r="F3679" i="4"/>
  <c r="F3671" i="4"/>
  <c r="G3672" i="4" s="1"/>
  <c r="F3663" i="4"/>
  <c r="G3664" i="4" s="1"/>
  <c r="F3655" i="4"/>
  <c r="G3656" i="4" s="1"/>
  <c r="F3647" i="4"/>
  <c r="F3639" i="4"/>
  <c r="G3640" i="4" s="1"/>
  <c r="F3631" i="4"/>
  <c r="G3632" i="4" s="1"/>
  <c r="F3623" i="4"/>
  <c r="G3624" i="4" s="1"/>
  <c r="F3615" i="4"/>
  <c r="F3607" i="4"/>
  <c r="G3608" i="4" s="1"/>
  <c r="F3599" i="4"/>
  <c r="G3600" i="4" s="1"/>
  <c r="F3591" i="4"/>
  <c r="G3592" i="4" s="1"/>
  <c r="F3583" i="4"/>
  <c r="F3575" i="4"/>
  <c r="G3576" i="4" s="1"/>
  <c r="F3567" i="4"/>
  <c r="G3568" i="4" s="1"/>
  <c r="F3559" i="4"/>
  <c r="G3560" i="4" s="1"/>
  <c r="F3551" i="4"/>
  <c r="F3543" i="4"/>
  <c r="G3544" i="4" s="1"/>
  <c r="F3535" i="4"/>
  <c r="G3536" i="4" s="1"/>
  <c r="F3527" i="4"/>
  <c r="G3528" i="4" s="1"/>
  <c r="F3519" i="4"/>
  <c r="F3511" i="4"/>
  <c r="G3512" i="4" s="1"/>
  <c r="F3503" i="4"/>
  <c r="G3504" i="4" s="1"/>
  <c r="F3495" i="4"/>
  <c r="G3496" i="4" s="1"/>
  <c r="F3487" i="4"/>
  <c r="F3479" i="4"/>
  <c r="G3480" i="4" s="1"/>
  <c r="F3471" i="4"/>
  <c r="G3472" i="4" s="1"/>
  <c r="F3463" i="4"/>
  <c r="G3464" i="4" s="1"/>
  <c r="F3455" i="4"/>
  <c r="F3447" i="4"/>
  <c r="G3448" i="4" s="1"/>
  <c r="F3439" i="4"/>
  <c r="G3440" i="4" s="1"/>
  <c r="F3431" i="4"/>
  <c r="G3432" i="4" s="1"/>
  <c r="F3423" i="4"/>
  <c r="F3415" i="4"/>
  <c r="G3416" i="4" s="1"/>
  <c r="F3407" i="4"/>
  <c r="G3408" i="4" s="1"/>
  <c r="F3399" i="4"/>
  <c r="G3400" i="4" s="1"/>
  <c r="F3391" i="4"/>
  <c r="F3383" i="4"/>
  <c r="G3384" i="4" s="1"/>
  <c r="F3375" i="4"/>
  <c r="G3376" i="4" s="1"/>
  <c r="F3367" i="4"/>
  <c r="G3368" i="4" s="1"/>
  <c r="F3359" i="4"/>
  <c r="F3351" i="4"/>
  <c r="G3352" i="4" s="1"/>
  <c r="F3343" i="4"/>
  <c r="G3344" i="4" s="1"/>
  <c r="F3335" i="4"/>
  <c r="G3336" i="4" s="1"/>
  <c r="F3327" i="4"/>
  <c r="F3319" i="4"/>
  <c r="G3320" i="4" s="1"/>
  <c r="F3994" i="4"/>
  <c r="F3990" i="4"/>
  <c r="F3986" i="4"/>
  <c r="F3982" i="4"/>
  <c r="F3978" i="4"/>
  <c r="G3979" i="4" s="1"/>
  <c r="F3974" i="4"/>
  <c r="F3970" i="4"/>
  <c r="F3966" i="4"/>
  <c r="G3967" i="4" s="1"/>
  <c r="F3962" i="4"/>
  <c r="F3958" i="4"/>
  <c r="G3959" i="4" s="1"/>
  <c r="F3954" i="4"/>
  <c r="F3950" i="4"/>
  <c r="F3946" i="4"/>
  <c r="G3947" i="4" s="1"/>
  <c r="F3942" i="4"/>
  <c r="G3943" i="4" s="1"/>
  <c r="F3938" i="4"/>
  <c r="F3934" i="4"/>
  <c r="F3930" i="4"/>
  <c r="G3931" i="4" s="1"/>
  <c r="F3926" i="4"/>
  <c r="F3922" i="4"/>
  <c r="F3918" i="4"/>
  <c r="G3919" i="4" s="1"/>
  <c r="F3914" i="4"/>
  <c r="F3910" i="4"/>
  <c r="F3906" i="4"/>
  <c r="F3902" i="4"/>
  <c r="G3903" i="4" s="1"/>
  <c r="F3898" i="4"/>
  <c r="G3899" i="4" s="1"/>
  <c r="F3894" i="4"/>
  <c r="G3895" i="4" s="1"/>
  <c r="F3890" i="4"/>
  <c r="F3886" i="4"/>
  <c r="F3882" i="4"/>
  <c r="F3878" i="4"/>
  <c r="F3874" i="4"/>
  <c r="F3870" i="4"/>
  <c r="G3871" i="4" s="1"/>
  <c r="F3866" i="4"/>
  <c r="F3862" i="4"/>
  <c r="G3863" i="4" s="1"/>
  <c r="F3858" i="4"/>
  <c r="F3854" i="4"/>
  <c r="G3855" i="4" s="1"/>
  <c r="F3850" i="4"/>
  <c r="F3846" i="4"/>
  <c r="F3842" i="4"/>
  <c r="F3838" i="4"/>
  <c r="G3839" i="4" s="1"/>
  <c r="F3834" i="4"/>
  <c r="F3830" i="4"/>
  <c r="G3831" i="4" s="1"/>
  <c r="F3826" i="4"/>
  <c r="F3822" i="4"/>
  <c r="G3823" i="4" s="1"/>
  <c r="F3818" i="4"/>
  <c r="F3814" i="4"/>
  <c r="G3815" i="4" s="1"/>
  <c r="F3810" i="4"/>
  <c r="F3806" i="4"/>
  <c r="G3807" i="4" s="1"/>
  <c r="F3802" i="4"/>
  <c r="G3803" i="4" s="1"/>
  <c r="F3798" i="4"/>
  <c r="F3794" i="4"/>
  <c r="F3790" i="4"/>
  <c r="F3786" i="4"/>
  <c r="G3787" i="4" s="1"/>
  <c r="F3782" i="4"/>
  <c r="F3778" i="4"/>
  <c r="F3774" i="4"/>
  <c r="F3770" i="4"/>
  <c r="G3771" i="4" s="1"/>
  <c r="F3766" i="4"/>
  <c r="G3767" i="4" s="1"/>
  <c r="F3762" i="4"/>
  <c r="F3758" i="4"/>
  <c r="G3759" i="4" s="1"/>
  <c r="F3754" i="4"/>
  <c r="F3750" i="4"/>
  <c r="G3751" i="4" s="1"/>
  <c r="F3746" i="4"/>
  <c r="F3742" i="4"/>
  <c r="G3743" i="4" s="1"/>
  <c r="F3738" i="4"/>
  <c r="F3734" i="4"/>
  <c r="F3730" i="4"/>
  <c r="F3726" i="4"/>
  <c r="G3727" i="4" s="1"/>
  <c r="F3722" i="4"/>
  <c r="F3718" i="4"/>
  <c r="G3719" i="4" s="1"/>
  <c r="F3714" i="4"/>
  <c r="F3710" i="4"/>
  <c r="G3711" i="4" s="1"/>
  <c r="F3706" i="4"/>
  <c r="F3702" i="4"/>
  <c r="G3703" i="4" s="1"/>
  <c r="F3698" i="4"/>
  <c r="F3694" i="4"/>
  <c r="G3695" i="4" s="1"/>
  <c r="F3690" i="4"/>
  <c r="F3686" i="4"/>
  <c r="G3687" i="4" s="1"/>
  <c r="H3687" i="4" s="1"/>
  <c r="F3682" i="4"/>
  <c r="F3678" i="4"/>
  <c r="F3674" i="4"/>
  <c r="F3670" i="4"/>
  <c r="G3671" i="4" s="1"/>
  <c r="F3666" i="4"/>
  <c r="F3662" i="4"/>
  <c r="G3663" i="4" s="1"/>
  <c r="F3658" i="4"/>
  <c r="F3654" i="4"/>
  <c r="G3655" i="4" s="1"/>
  <c r="H3655" i="4" s="1"/>
  <c r="F3650" i="4"/>
  <c r="F3646" i="4"/>
  <c r="G3647" i="4" s="1"/>
  <c r="H3647" i="4" s="1"/>
  <c r="F3642" i="4"/>
  <c r="F3638" i="4"/>
  <c r="G3639" i="4" s="1"/>
  <c r="F3634" i="4"/>
  <c r="F3630" i="4"/>
  <c r="G3631" i="4" s="1"/>
  <c r="F3626" i="4"/>
  <c r="F3622" i="4"/>
  <c r="G3623" i="4" s="1"/>
  <c r="H3623" i="4" s="1"/>
  <c r="F3618" i="4"/>
  <c r="F3614" i="4"/>
  <c r="G3615" i="4" s="1"/>
  <c r="H3615" i="4" s="1"/>
  <c r="F3610" i="4"/>
  <c r="F3606" i="4"/>
  <c r="G3607" i="4" s="1"/>
  <c r="F3602" i="4"/>
  <c r="F3598" i="4"/>
  <c r="G3599" i="4" s="1"/>
  <c r="F3594" i="4"/>
  <c r="F3590" i="4"/>
  <c r="G3591" i="4" s="1"/>
  <c r="H3591" i="4" s="1"/>
  <c r="F3586" i="4"/>
  <c r="F3582" i="4"/>
  <c r="G3583" i="4" s="1"/>
  <c r="H3583" i="4" s="1"/>
  <c r="F3578" i="4"/>
  <c r="F3574" i="4"/>
  <c r="G3575" i="4" s="1"/>
  <c r="F3570" i="4"/>
  <c r="F3566" i="4"/>
  <c r="F3562" i="4"/>
  <c r="F3558" i="4"/>
  <c r="G3559" i="4" s="1"/>
  <c r="H3559" i="4" s="1"/>
  <c r="F3554" i="4"/>
  <c r="F3550" i="4"/>
  <c r="G3551" i="4" s="1"/>
  <c r="H3551" i="4" s="1"/>
  <c r="F3546" i="4"/>
  <c r="G3547" i="4" s="1"/>
  <c r="F3542" i="4"/>
  <c r="G3543" i="4" s="1"/>
  <c r="F3538" i="4"/>
  <c r="F3534" i="4"/>
  <c r="G3535" i="4" s="1"/>
  <c r="F3530" i="4"/>
  <c r="G3531" i="4" s="1"/>
  <c r="F3526" i="4"/>
  <c r="G3527" i="4" s="1"/>
  <c r="H3527" i="4" s="1"/>
  <c r="F3522" i="4"/>
  <c r="F3518" i="4"/>
  <c r="G3519" i="4" s="1"/>
  <c r="H3519" i="4" s="1"/>
  <c r="F3514" i="4"/>
  <c r="G3515" i="4" s="1"/>
  <c r="F3510" i="4"/>
  <c r="G3511" i="4" s="1"/>
  <c r="F3506" i="4"/>
  <c r="F3502" i="4"/>
  <c r="F3498" i="4"/>
  <c r="G3499" i="4" s="1"/>
  <c r="F3494" i="4"/>
  <c r="G3495" i="4" s="1"/>
  <c r="H3495" i="4" s="1"/>
  <c r="F3490" i="4"/>
  <c r="F3486" i="4"/>
  <c r="G3487" i="4" s="1"/>
  <c r="H3487" i="4" s="1"/>
  <c r="F3482" i="4"/>
  <c r="F3478" i="4"/>
  <c r="G3479" i="4" s="1"/>
  <c r="F3474" i="4"/>
  <c r="F3470" i="4"/>
  <c r="G3471" i="4" s="1"/>
  <c r="F3466" i="4"/>
  <c r="G3467" i="4" s="1"/>
  <c r="F3462" i="4"/>
  <c r="G3463" i="4" s="1"/>
  <c r="H3463" i="4" s="1"/>
  <c r="F3458" i="4"/>
  <c r="F3454" i="4"/>
  <c r="G3455" i="4" s="1"/>
  <c r="H3455" i="4" s="1"/>
  <c r="F3450" i="4"/>
  <c r="F3446" i="4"/>
  <c r="G3447" i="4" s="1"/>
  <c r="F3442" i="4"/>
  <c r="F3438" i="4"/>
  <c r="F3434" i="4"/>
  <c r="G3435" i="4" s="1"/>
  <c r="F3430" i="4"/>
  <c r="G3431" i="4" s="1"/>
  <c r="H3431" i="4" s="1"/>
  <c r="F3426" i="4"/>
  <c r="F3422" i="4"/>
  <c r="F3418" i="4"/>
  <c r="G3419" i="4" s="1"/>
  <c r="F3414" i="4"/>
  <c r="G3415" i="4" s="1"/>
  <c r="F3410" i="4"/>
  <c r="F3406" i="4"/>
  <c r="F3402" i="4"/>
  <c r="F3398" i="4"/>
  <c r="G3399" i="4" s="1"/>
  <c r="H3399" i="4" s="1"/>
  <c r="F3394" i="4"/>
  <c r="F3390" i="4"/>
  <c r="G3391" i="4" s="1"/>
  <c r="H3391" i="4" s="1"/>
  <c r="F3386" i="4"/>
  <c r="F3382" i="4"/>
  <c r="G3383" i="4" s="1"/>
  <c r="F3378" i="4"/>
  <c r="F3374" i="4"/>
  <c r="G3375" i="4" s="1"/>
  <c r="F3370" i="4"/>
  <c r="G3371" i="4" s="1"/>
  <c r="F3366" i="4"/>
  <c r="G3367" i="4" s="1"/>
  <c r="H3367" i="4" s="1"/>
  <c r="F3362" i="4"/>
  <c r="F3358" i="4"/>
  <c r="G3359" i="4" s="1"/>
  <c r="H3359" i="4" s="1"/>
  <c r="F3354" i="4"/>
  <c r="F3350" i="4"/>
  <c r="G3351" i="4" s="1"/>
  <c r="F3346" i="4"/>
  <c r="F3342" i="4"/>
  <c r="G3343" i="4" s="1"/>
  <c r="F3338" i="4"/>
  <c r="G3339" i="4" s="1"/>
  <c r="F3334" i="4"/>
  <c r="G3335" i="4" s="1"/>
  <c r="H3335" i="4" s="1"/>
  <c r="F3330" i="4"/>
  <c r="F3326" i="4"/>
  <c r="G3327" i="4" s="1"/>
  <c r="H3327" i="4" s="1"/>
  <c r="F3322" i="4"/>
  <c r="G3323" i="4" s="1"/>
  <c r="F3318" i="4"/>
  <c r="G3319" i="4" s="1"/>
  <c r="F3314" i="4"/>
  <c r="F3310" i="4"/>
  <c r="G3311" i="4" s="1"/>
  <c r="F3306" i="4"/>
  <c r="G3307" i="4" s="1"/>
  <c r="F3302" i="4"/>
  <c r="G3303" i="4" s="1"/>
  <c r="F3298" i="4"/>
  <c r="F3294" i="4"/>
  <c r="G3295" i="4" s="1"/>
  <c r="H3295" i="4" s="1"/>
  <c r="F3290" i="4"/>
  <c r="G3291" i="4" s="1"/>
  <c r="F3286" i="4"/>
  <c r="G3287" i="4" s="1"/>
  <c r="H3287" i="4" s="1"/>
  <c r="F3282" i="4"/>
  <c r="F3278" i="4"/>
  <c r="F3274" i="4"/>
  <c r="G3275" i="4" s="1"/>
  <c r="F3270" i="4"/>
  <c r="G3271" i="4" s="1"/>
  <c r="F3266" i="4"/>
  <c r="F3262" i="4"/>
  <c r="G3263" i="4" s="1"/>
  <c r="H3263" i="4" s="1"/>
  <c r="F3258" i="4"/>
  <c r="F3254" i="4"/>
  <c r="G3255" i="4" s="1"/>
  <c r="F3250" i="4"/>
  <c r="F3246" i="4"/>
  <c r="G3247" i="4" s="1"/>
  <c r="F3242" i="4"/>
  <c r="F3238" i="4"/>
  <c r="G3239" i="4" s="1"/>
  <c r="F3234" i="4"/>
  <c r="F3230" i="4"/>
  <c r="G3231" i="4" s="1"/>
  <c r="F3226" i="4"/>
  <c r="G3227" i="4" s="1"/>
  <c r="F3222" i="4"/>
  <c r="G3223" i="4" s="1"/>
  <c r="H3223" i="4" s="1"/>
  <c r="F3218" i="4"/>
  <c r="F3214" i="4"/>
  <c r="F3210" i="4"/>
  <c r="F3206" i="4"/>
  <c r="G3207" i="4" s="1"/>
  <c r="F3202" i="4"/>
  <c r="F3198" i="4"/>
  <c r="G3199" i="4" s="1"/>
  <c r="F3194" i="4"/>
  <c r="F3190" i="4"/>
  <c r="G3191" i="4" s="1"/>
  <c r="H3191" i="4" s="1"/>
  <c r="F3186" i="4"/>
  <c r="F3182" i="4"/>
  <c r="G3183" i="4" s="1"/>
  <c r="F3178" i="4"/>
  <c r="F3174" i="4"/>
  <c r="G3175" i="4" s="1"/>
  <c r="F3170" i="4"/>
  <c r="F3166" i="4"/>
  <c r="G3167" i="4" s="1"/>
  <c r="F3162" i="4"/>
  <c r="G3163" i="4" s="1"/>
  <c r="F3158" i="4"/>
  <c r="G3159" i="4" s="1"/>
  <c r="H3159" i="4" s="1"/>
  <c r="F3154" i="4"/>
  <c r="F3150" i="4"/>
  <c r="G3151" i="4" s="1"/>
  <c r="F3146" i="4"/>
  <c r="G3147" i="4" s="1"/>
  <c r="F3142" i="4"/>
  <c r="G3143" i="4" s="1"/>
  <c r="F3138" i="4"/>
  <c r="F3134" i="4"/>
  <c r="F3130" i="4"/>
  <c r="G3131" i="4" s="1"/>
  <c r="F3126" i="4"/>
  <c r="G3127" i="4" s="1"/>
  <c r="H3127" i="4" s="1"/>
  <c r="F3122" i="4"/>
  <c r="F3118" i="4"/>
  <c r="G3119" i="4" s="1"/>
  <c r="F3114" i="4"/>
  <c r="G3115" i="4" s="1"/>
  <c r="F3110" i="4"/>
  <c r="G3111" i="4" s="1"/>
  <c r="F3106" i="4"/>
  <c r="F3102" i="4"/>
  <c r="G3103" i="4" s="1"/>
  <c r="F3098" i="4"/>
  <c r="G3099" i="4" s="1"/>
  <c r="F3094" i="4"/>
  <c r="G3095" i="4" s="1"/>
  <c r="H3095" i="4" s="1"/>
  <c r="F3090" i="4"/>
  <c r="F3086" i="4"/>
  <c r="G3087" i="4" s="1"/>
  <c r="F3082" i="4"/>
  <c r="G3083" i="4" s="1"/>
  <c r="F3078" i="4"/>
  <c r="G3079" i="4" s="1"/>
  <c r="F3074" i="4"/>
  <c r="F3070" i="4"/>
  <c r="G3071" i="4" s="1"/>
  <c r="F3066" i="4"/>
  <c r="G3067" i="4" s="1"/>
  <c r="F3062" i="4"/>
  <c r="G3063" i="4" s="1"/>
  <c r="H3063" i="4" s="1"/>
  <c r="F3058" i="4"/>
  <c r="F3054" i="4"/>
  <c r="G3055" i="4" s="1"/>
  <c r="F3050" i="4"/>
  <c r="G3051" i="4" s="1"/>
  <c r="F3046" i="4"/>
  <c r="G3047" i="4" s="1"/>
  <c r="F3042" i="4"/>
  <c r="F3038" i="4"/>
  <c r="G3039" i="4" s="1"/>
  <c r="F3034" i="4"/>
  <c r="G3035" i="4" s="1"/>
  <c r="F3030" i="4"/>
  <c r="G3031" i="4" s="1"/>
  <c r="H3031" i="4" s="1"/>
  <c r="F3026" i="4"/>
  <c r="F3022" i="4"/>
  <c r="G3023" i="4" s="1"/>
  <c r="F3018" i="4"/>
  <c r="G3019" i="4" s="1"/>
  <c r="F3014" i="4"/>
  <c r="G3015" i="4" s="1"/>
  <c r="F3010" i="4"/>
  <c r="F3006" i="4"/>
  <c r="G3007" i="4" s="1"/>
  <c r="F3002" i="4"/>
  <c r="G3003" i="4" s="1"/>
  <c r="F2998" i="4"/>
  <c r="G2999" i="4" s="1"/>
  <c r="H2999" i="4" s="1"/>
  <c r="F2994" i="4"/>
  <c r="F2990" i="4"/>
  <c r="G2991" i="4" s="1"/>
  <c r="F2986" i="4"/>
  <c r="G2987" i="4" s="1"/>
  <c r="F2982" i="4"/>
  <c r="G2983" i="4" s="1"/>
  <c r="F1337" i="4"/>
  <c r="G1338" i="4" s="1"/>
  <c r="F1329" i="4"/>
  <c r="F1313" i="4"/>
  <c r="F1305" i="4"/>
  <c r="G1306" i="4" s="1"/>
  <c r="F1297" i="4"/>
  <c r="G1298" i="4" s="1"/>
  <c r="F1293" i="4"/>
  <c r="G1294" i="4" s="1"/>
  <c r="F1289" i="4"/>
  <c r="G1290" i="4" s="1"/>
  <c r="F1277" i="4"/>
  <c r="F1257" i="4"/>
  <c r="G1258" i="4" s="1"/>
  <c r="F1253" i="4"/>
  <c r="F1237" i="4"/>
  <c r="G1238" i="4" s="1"/>
  <c r="F1221" i="4"/>
  <c r="G1222" i="4" s="1"/>
  <c r="F1213" i="4"/>
  <c r="F1205" i="4"/>
  <c r="G1206" i="4" s="1"/>
  <c r="F1193" i="4"/>
  <c r="G1194" i="4" s="1"/>
  <c r="F1189" i="4"/>
  <c r="F1169" i="4"/>
  <c r="F1157" i="4"/>
  <c r="F1149" i="4"/>
  <c r="G1150" i="4" s="1"/>
  <c r="F1129" i="4"/>
  <c r="G1130" i="4" s="1"/>
  <c r="F1101" i="4"/>
  <c r="F1073" i="4"/>
  <c r="F1045" i="4"/>
  <c r="G1046" i="4" s="1"/>
  <c r="F1041" i="4"/>
  <c r="F1013" i="4"/>
  <c r="F961" i="4"/>
  <c r="F937" i="4"/>
  <c r="G938" i="4" s="1"/>
  <c r="F873" i="4"/>
  <c r="G874" i="4" s="1"/>
  <c r="F857" i="4"/>
  <c r="G858" i="4" s="1"/>
  <c r="F825" i="4"/>
  <c r="G826" i="4" s="1"/>
  <c r="E729" i="4"/>
  <c r="E725" i="4"/>
  <c r="F726" i="4" s="1"/>
  <c r="E721" i="4"/>
  <c r="F722" i="4" s="1"/>
  <c r="E717" i="4"/>
  <c r="E713" i="4"/>
  <c r="E709" i="4"/>
  <c r="E705" i="4"/>
  <c r="E701" i="4"/>
  <c r="E697" i="4"/>
  <c r="E693" i="4"/>
  <c r="F694" i="4" s="1"/>
  <c r="E689" i="4"/>
  <c r="F690" i="4" s="1"/>
  <c r="E685" i="4"/>
  <c r="E681" i="4"/>
  <c r="E677" i="4"/>
  <c r="E673" i="4"/>
  <c r="E669" i="4"/>
  <c r="F670" i="4" s="1"/>
  <c r="E665" i="4"/>
  <c r="E661" i="4"/>
  <c r="E657" i="4"/>
  <c r="E653" i="4"/>
  <c r="E649" i="4"/>
  <c r="E645" i="4"/>
  <c r="F646" i="4" s="1"/>
  <c r="E641" i="4"/>
  <c r="E637" i="4"/>
  <c r="E633" i="4"/>
  <c r="E629" i="4"/>
  <c r="F630" i="4" s="1"/>
  <c r="E625" i="4"/>
  <c r="F626" i="4" s="1"/>
  <c r="E621" i="4"/>
  <c r="E617" i="4"/>
  <c r="E613" i="4"/>
  <c r="E609" i="4"/>
  <c r="E605" i="4"/>
  <c r="E601" i="4"/>
  <c r="E597" i="4"/>
  <c r="F598" i="4" s="1"/>
  <c r="E593" i="4"/>
  <c r="F594" i="4" s="1"/>
  <c r="E589" i="4"/>
  <c r="E585" i="4"/>
  <c r="E581" i="4"/>
  <c r="E577" i="4"/>
  <c r="E573" i="4"/>
  <c r="E569" i="4"/>
  <c r="E565" i="4"/>
  <c r="E561" i="4"/>
  <c r="F562" i="4" s="1"/>
  <c r="E557" i="4"/>
  <c r="E553" i="4"/>
  <c r="E549" i="4"/>
  <c r="F550" i="4" s="1"/>
  <c r="E545" i="4"/>
  <c r="E541" i="4"/>
  <c r="E537" i="4"/>
  <c r="E533" i="4"/>
  <c r="E529" i="4"/>
  <c r="F530" i="4" s="1"/>
  <c r="E525" i="4"/>
  <c r="E521" i="4"/>
  <c r="E517" i="4"/>
  <c r="F518" i="4" s="1"/>
  <c r="E513" i="4"/>
  <c r="E509" i="4"/>
  <c r="F509" i="4" s="1"/>
  <c r="E728" i="4"/>
  <c r="F728" i="4" s="1"/>
  <c r="E724" i="4"/>
  <c r="E720" i="4"/>
  <c r="E716" i="4"/>
  <c r="E712" i="4"/>
  <c r="E708" i="4"/>
  <c r="E704" i="4"/>
  <c r="E700" i="4"/>
  <c r="E696" i="4"/>
  <c r="F696" i="4" s="1"/>
  <c r="E692" i="4"/>
  <c r="F692" i="4" s="1"/>
  <c r="E688" i="4"/>
  <c r="E684" i="4"/>
  <c r="E680" i="4"/>
  <c r="E676" i="4"/>
  <c r="E672" i="4"/>
  <c r="E668" i="4"/>
  <c r="E664" i="4"/>
  <c r="F664" i="4" s="1"/>
  <c r="E660" i="4"/>
  <c r="F660" i="4" s="1"/>
  <c r="E656" i="4"/>
  <c r="E652" i="4"/>
  <c r="E648" i="4"/>
  <c r="E644" i="4"/>
  <c r="E640" i="4"/>
  <c r="E636" i="4"/>
  <c r="E632" i="4"/>
  <c r="F632" i="4" s="1"/>
  <c r="E628" i="4"/>
  <c r="F628" i="4" s="1"/>
  <c r="E624" i="4"/>
  <c r="E620" i="4"/>
  <c r="E616" i="4"/>
  <c r="E612" i="4"/>
  <c r="E608" i="4"/>
  <c r="E604" i="4"/>
  <c r="E600" i="4"/>
  <c r="F600" i="4" s="1"/>
  <c r="E596" i="4"/>
  <c r="F596" i="4" s="1"/>
  <c r="E592" i="4"/>
  <c r="E588" i="4"/>
  <c r="E584" i="4"/>
  <c r="E580" i="4"/>
  <c r="E576" i="4"/>
  <c r="E572" i="4"/>
  <c r="E568" i="4"/>
  <c r="F568" i="4" s="1"/>
  <c r="E564" i="4"/>
  <c r="F564" i="4" s="1"/>
  <c r="E560" i="4"/>
  <c r="E556" i="4"/>
  <c r="E552" i="4"/>
  <c r="E548" i="4"/>
  <c r="E544" i="4"/>
  <c r="E540" i="4"/>
  <c r="E536" i="4"/>
  <c r="F536" i="4" s="1"/>
  <c r="E532" i="4"/>
  <c r="F532" i="4" s="1"/>
  <c r="E528" i="4"/>
  <c r="E524" i="4"/>
  <c r="E520" i="4"/>
  <c r="E516" i="4"/>
  <c r="E512" i="4"/>
  <c r="G4902" i="4"/>
  <c r="G4886" i="4"/>
  <c r="G4870" i="4"/>
  <c r="G4854" i="4"/>
  <c r="G4838" i="4"/>
  <c r="G4822" i="4"/>
  <c r="G4806" i="4"/>
  <c r="G4790" i="4"/>
  <c r="G4774" i="4"/>
  <c r="G4766" i="4"/>
  <c r="G4758" i="4"/>
  <c r="G4742" i="4"/>
  <c r="G4722" i="4"/>
  <c r="H4722" i="4" s="1"/>
  <c r="G4706" i="4"/>
  <c r="H4706" i="4" s="1"/>
  <c r="G4690" i="4"/>
  <c r="G4674" i="4"/>
  <c r="H4674" i="4" s="1"/>
  <c r="G4658" i="4"/>
  <c r="H4658" i="4" s="1"/>
  <c r="G4642" i="4"/>
  <c r="H4642" i="4" s="1"/>
  <c r="G4626" i="4"/>
  <c r="H4626" i="4" s="1"/>
  <c r="G4610" i="4"/>
  <c r="H4610" i="4" s="1"/>
  <c r="G4594" i="4"/>
  <c r="H4594" i="4" s="1"/>
  <c r="G4578" i="4"/>
  <c r="H4578" i="4" s="1"/>
  <c r="G4562" i="4"/>
  <c r="H4562" i="4" s="1"/>
  <c r="G4546" i="4"/>
  <c r="H4546" i="4" s="1"/>
  <c r="G4530" i="4"/>
  <c r="H4530" i="4" s="1"/>
  <c r="G4514" i="4"/>
  <c r="H4514" i="4" s="1"/>
  <c r="G4498" i="4"/>
  <c r="G4482" i="4"/>
  <c r="H4482" i="4" s="1"/>
  <c r="G4466" i="4"/>
  <c r="H4466" i="4" s="1"/>
  <c r="G4450" i="4"/>
  <c r="H4450" i="4" s="1"/>
  <c r="G4434" i="4"/>
  <c r="H4434" i="4" s="1"/>
  <c r="G4418" i="4"/>
  <c r="H4418" i="4" s="1"/>
  <c r="G4402" i="4"/>
  <c r="H4402" i="4" s="1"/>
  <c r="G4386" i="4"/>
  <c r="H4386" i="4" s="1"/>
  <c r="G4370" i="4"/>
  <c r="H4370" i="4" s="1"/>
  <c r="G4354" i="4"/>
  <c r="H4354" i="4" s="1"/>
  <c r="G4338" i="4"/>
  <c r="H4338" i="4" s="1"/>
  <c r="G4322" i="4"/>
  <c r="H4322" i="4" s="1"/>
  <c r="G4306" i="4"/>
  <c r="G4290" i="4"/>
  <c r="H4290" i="4" s="1"/>
  <c r="G4274" i="4"/>
  <c r="H4274" i="4" s="1"/>
  <c r="G4258" i="4"/>
  <c r="H4258" i="4" s="1"/>
  <c r="G4242" i="4"/>
  <c r="G4226" i="4"/>
  <c r="H4226" i="4" s="1"/>
  <c r="G4210" i="4"/>
  <c r="H4210" i="4" s="1"/>
  <c r="G4194" i="4"/>
  <c r="H4194" i="4" s="1"/>
  <c r="G4178" i="4"/>
  <c r="H4178" i="4" s="1"/>
  <c r="G4162" i="4"/>
  <c r="H4162" i="4" s="1"/>
  <c r="G4146" i="4"/>
  <c r="H4146" i="4" s="1"/>
  <c r="G4130" i="4"/>
  <c r="H4130" i="4" s="1"/>
  <c r="G4114" i="4"/>
  <c r="H4114" i="4" s="1"/>
  <c r="G4098" i="4"/>
  <c r="H4098" i="4" s="1"/>
  <c r="G4082" i="4"/>
  <c r="H4082" i="4" s="1"/>
  <c r="G4066" i="4"/>
  <c r="H4066" i="4" s="1"/>
  <c r="G4050" i="4"/>
  <c r="H4050" i="4" s="1"/>
  <c r="G4034" i="4"/>
  <c r="H4034" i="4" s="1"/>
  <c r="G4018" i="4"/>
  <c r="H4018" i="4" s="1"/>
  <c r="G4002" i="4"/>
  <c r="H4002" i="4" s="1"/>
  <c r="G3986" i="4"/>
  <c r="H3986" i="4" s="1"/>
  <c r="G3970" i="4"/>
  <c r="G3954" i="4"/>
  <c r="H3954" i="4" s="1"/>
  <c r="G3938" i="4"/>
  <c r="H3938" i="4" s="1"/>
  <c r="G3922" i="4"/>
  <c r="H3922" i="4" s="1"/>
  <c r="G3906" i="4"/>
  <c r="H3906" i="4" s="1"/>
  <c r="G3890" i="4"/>
  <c r="H3890" i="4" s="1"/>
  <c r="G3874" i="4"/>
  <c r="H3874" i="4" s="1"/>
  <c r="G3858" i="4"/>
  <c r="H3858" i="4" s="1"/>
  <c r="G3842" i="4"/>
  <c r="H3842" i="4" s="1"/>
  <c r="G3826" i="4"/>
  <c r="H3826" i="4" s="1"/>
  <c r="G3810" i="4"/>
  <c r="H3810" i="4" s="1"/>
  <c r="G3794" i="4"/>
  <c r="H3794" i="4" s="1"/>
  <c r="G3778" i="4"/>
  <c r="H3778" i="4" s="1"/>
  <c r="G3762" i="4"/>
  <c r="H3762" i="4" s="1"/>
  <c r="G3746" i="4"/>
  <c r="H3746" i="4" s="1"/>
  <c r="G3730" i="4"/>
  <c r="H3730" i="4" s="1"/>
  <c r="G3714" i="4"/>
  <c r="H3714" i="4" s="1"/>
  <c r="G3680" i="4"/>
  <c r="G3648" i="4"/>
  <c r="G3616" i="4"/>
  <c r="G3584" i="4"/>
  <c r="G3552" i="4"/>
  <c r="G3520" i="4"/>
  <c r="G3488" i="4"/>
  <c r="G3456" i="4"/>
  <c r="G3424" i="4"/>
  <c r="G3392" i="4"/>
  <c r="G3360" i="4"/>
  <c r="G3328" i="4"/>
  <c r="G3296" i="4"/>
  <c r="G3264" i="4"/>
  <c r="G3224" i="4"/>
  <c r="G3160" i="4"/>
  <c r="G3096" i="4"/>
  <c r="G3032" i="4"/>
  <c r="G2744" i="4"/>
  <c r="G2408" i="4"/>
  <c r="G2056" i="4"/>
  <c r="G1720" i="4"/>
  <c r="G1256" i="4"/>
  <c r="G1064" i="4"/>
  <c r="G696" i="4"/>
  <c r="G4435" i="4"/>
  <c r="G4899" i="4"/>
  <c r="G4883" i="4"/>
  <c r="G4867" i="4"/>
  <c r="G4851" i="4"/>
  <c r="G4835" i="4"/>
  <c r="G4819" i="4"/>
  <c r="G4803" i="4"/>
  <c r="G4787" i="4"/>
  <c r="G4771" i="4"/>
  <c r="G4751" i="4"/>
  <c r="G4723" i="4"/>
  <c r="G4707" i="4"/>
  <c r="H4690" i="4"/>
  <c r="G4691" i="4"/>
  <c r="G4675" i="4"/>
  <c r="G4659" i="4"/>
  <c r="G4643" i="4"/>
  <c r="G4627" i="4"/>
  <c r="G4611" i="4"/>
  <c r="G4595" i="4"/>
  <c r="G4579" i="4"/>
  <c r="G4563" i="4"/>
  <c r="G4547" i="4"/>
  <c r="G4531" i="4"/>
  <c r="G4515" i="4"/>
  <c r="H4498" i="4"/>
  <c r="G4499" i="4"/>
  <c r="G4483" i="4"/>
  <c r="G4467" i="4"/>
  <c r="G4451" i="4"/>
  <c r="G4419" i="4"/>
  <c r="G4403" i="4"/>
  <c r="G4387" i="4"/>
  <c r="G4371" i="4"/>
  <c r="G4355" i="4"/>
  <c r="G4339" i="4"/>
  <c r="G4323" i="4"/>
  <c r="H4306" i="4"/>
  <c r="G4307" i="4"/>
  <c r="G4259" i="4"/>
  <c r="G4175" i="4"/>
  <c r="G3983" i="4"/>
  <c r="G3939" i="4"/>
  <c r="G3923" i="4"/>
  <c r="G3887" i="4"/>
  <c r="G3679" i="4"/>
  <c r="H3679" i="4" s="1"/>
  <c r="G3571" i="4"/>
  <c r="G3555" i="4"/>
  <c r="G3539" i="4"/>
  <c r="G3523" i="4"/>
  <c r="G3507" i="4"/>
  <c r="G3491" i="4"/>
  <c r="G3439" i="4"/>
  <c r="G3427" i="4"/>
  <c r="G3411" i="4"/>
  <c r="G3331" i="4"/>
  <c r="G3315" i="4"/>
  <c r="G3299" i="4"/>
  <c r="G3283" i="4"/>
  <c r="G3267" i="4"/>
  <c r="G3215" i="4"/>
  <c r="G3155" i="4"/>
  <c r="G3139" i="4"/>
  <c r="G3123" i="4"/>
  <c r="G3107" i="4"/>
  <c r="G3091" i="4"/>
  <c r="G3075" i="4"/>
  <c r="G3059" i="4"/>
  <c r="G3043" i="4"/>
  <c r="G3027" i="4"/>
  <c r="G3011" i="4"/>
  <c r="G2995" i="4"/>
  <c r="G4490" i="4"/>
  <c r="G4234" i="4"/>
  <c r="G3978" i="4"/>
  <c r="G3834" i="4"/>
  <c r="G3706" i="4"/>
  <c r="G2968" i="4"/>
  <c r="G2584" i="4"/>
  <c r="G2264" i="4"/>
  <c r="G1944" i="4"/>
  <c r="G1368" i="4"/>
  <c r="G984" i="4"/>
  <c r="G728" i="4"/>
  <c r="G3698" i="4"/>
  <c r="H3698" i="4" s="1"/>
  <c r="G3682" i="4"/>
  <c r="G3666" i="4"/>
  <c r="H3666" i="4" s="1"/>
  <c r="G3650" i="4"/>
  <c r="H3650" i="4" s="1"/>
  <c r="G3634" i="4"/>
  <c r="H3634" i="4" s="1"/>
  <c r="G3630" i="4"/>
  <c r="G3618" i="4"/>
  <c r="H3618" i="4" s="1"/>
  <c r="G3602" i="4"/>
  <c r="H3602" i="4" s="1"/>
  <c r="G3586" i="4"/>
  <c r="H3586" i="4" s="1"/>
  <c r="G3570" i="4"/>
  <c r="H3570" i="4" s="1"/>
  <c r="G3554" i="4"/>
  <c r="H3554" i="4" s="1"/>
  <c r="G3538" i="4"/>
  <c r="H3538" i="4" s="1"/>
  <c r="G3522" i="4"/>
  <c r="H3522" i="4" s="1"/>
  <c r="G3510" i="4"/>
  <c r="G3506" i="4"/>
  <c r="H3506" i="4" s="1"/>
  <c r="G3490" i="4"/>
  <c r="H3490" i="4" s="1"/>
  <c r="G3474" i="4"/>
  <c r="H3474" i="4" s="1"/>
  <c r="G3458" i="4"/>
  <c r="H3458" i="4" s="1"/>
  <c r="G3442" i="4"/>
  <c r="H3442" i="4" s="1"/>
  <c r="G3426" i="4"/>
  <c r="H3426" i="4" s="1"/>
  <c r="G3410" i="4"/>
  <c r="H3410" i="4" s="1"/>
  <c r="G3394" i="4"/>
  <c r="H3394" i="4" s="1"/>
  <c r="G3382" i="4"/>
  <c r="G3378" i="4"/>
  <c r="H3378" i="4" s="1"/>
  <c r="G3362" i="4"/>
  <c r="H3362" i="4" s="1"/>
  <c r="G3346" i="4"/>
  <c r="H3346" i="4" s="1"/>
  <c r="G3330" i="4"/>
  <c r="H3330" i="4" s="1"/>
  <c r="G3314" i="4"/>
  <c r="H3314" i="4" s="1"/>
  <c r="G3298" i="4"/>
  <c r="H3298" i="4" s="1"/>
  <c r="G3282" i="4"/>
  <c r="H3282" i="4" s="1"/>
  <c r="G3266" i="4"/>
  <c r="H3266" i="4" s="1"/>
  <c r="G3254" i="4"/>
  <c r="G3250" i="4"/>
  <c r="H3250" i="4" s="1"/>
  <c r="G3234" i="4"/>
  <c r="H3234" i="4" s="1"/>
  <c r="G3218" i="4"/>
  <c r="H3218" i="4" s="1"/>
  <c r="G3202" i="4"/>
  <c r="H3202" i="4" s="1"/>
  <c r="G3186" i="4"/>
  <c r="H3186" i="4" s="1"/>
  <c r="G3170" i="4"/>
  <c r="H3170" i="4" s="1"/>
  <c r="G3154" i="4"/>
  <c r="H3154" i="4" s="1"/>
  <c r="G3138" i="4"/>
  <c r="H3138" i="4" s="1"/>
  <c r="G3126" i="4"/>
  <c r="G3122" i="4"/>
  <c r="H3122" i="4" s="1"/>
  <c r="G3106" i="4"/>
  <c r="H3106" i="4" s="1"/>
  <c r="G3090" i="4"/>
  <c r="H3090" i="4" s="1"/>
  <c r="G3074" i="4"/>
  <c r="H3074" i="4" s="1"/>
  <c r="G3058" i="4"/>
  <c r="H3058" i="4" s="1"/>
  <c r="G3042" i="4"/>
  <c r="H3042" i="4" s="1"/>
  <c r="G3026" i="4"/>
  <c r="H3026" i="4" s="1"/>
  <c r="G3010" i="4"/>
  <c r="H3010" i="4" s="1"/>
  <c r="G2998" i="4"/>
  <c r="G2994" i="4"/>
  <c r="H2994" i="4" s="1"/>
  <c r="G2978" i="4"/>
  <c r="G2962" i="4"/>
  <c r="G2946" i="4"/>
  <c r="G2930" i="4"/>
  <c r="G2914" i="4"/>
  <c r="G2898" i="4"/>
  <c r="G2882" i="4"/>
  <c r="G2870" i="4"/>
  <c r="G2866" i="4"/>
  <c r="G2850" i="4"/>
  <c r="G2834" i="4"/>
  <c r="G2818" i="4"/>
  <c r="G2802" i="4"/>
  <c r="G2786" i="4"/>
  <c r="G2770" i="4"/>
  <c r="G2754" i="4"/>
  <c r="G2742" i="4"/>
  <c r="G2738" i="4"/>
  <c r="G2722" i="4"/>
  <c r="G4863" i="4"/>
  <c r="G4755" i="4"/>
  <c r="G4739" i="4"/>
  <c r="G4679" i="4"/>
  <c r="G4591" i="4"/>
  <c r="G4463" i="4"/>
  <c r="G4383" i="4"/>
  <c r="G4359" i="4"/>
  <c r="G4319" i="4"/>
  <c r="G4291" i="4"/>
  <c r="G4275" i="4"/>
  <c r="H4242" i="4"/>
  <c r="G4243" i="4"/>
  <c r="G4227" i="4"/>
  <c r="G4211" i="4"/>
  <c r="G4195" i="4"/>
  <c r="G4179" i="4"/>
  <c r="G4163" i="4"/>
  <c r="G4147" i="4"/>
  <c r="G4131" i="4"/>
  <c r="G4115" i="4"/>
  <c r="G4099" i="4"/>
  <c r="G4083" i="4"/>
  <c r="G4067" i="4"/>
  <c r="G4051" i="4"/>
  <c r="G4035" i="4"/>
  <c r="G4019" i="4"/>
  <c r="G4003" i="4"/>
  <c r="G3987" i="4"/>
  <c r="H3970" i="4"/>
  <c r="G3971" i="4"/>
  <c r="G3955" i="4"/>
  <c r="G3907" i="4"/>
  <c r="G3891" i="4"/>
  <c r="G3875" i="4"/>
  <c r="G3859" i="4"/>
  <c r="G3843" i="4"/>
  <c r="G3827" i="4"/>
  <c r="G3811" i="4"/>
  <c r="G3795" i="4"/>
  <c r="G3779" i="4"/>
  <c r="G3763" i="4"/>
  <c r="G3747" i="4"/>
  <c r="G3731" i="4"/>
  <c r="G3715" i="4"/>
  <c r="G3699" i="4"/>
  <c r="H3682" i="4"/>
  <c r="G3683" i="4"/>
  <c r="G3667" i="4"/>
  <c r="G3651" i="4"/>
  <c r="G3635" i="4"/>
  <c r="G3619" i="4"/>
  <c r="G3603" i="4"/>
  <c r="G3587" i="4"/>
  <c r="G3475" i="4"/>
  <c r="G3459" i="4"/>
  <c r="G3443" i="4"/>
  <c r="G3423" i="4"/>
  <c r="H3423" i="4" s="1"/>
  <c r="G3395" i="4"/>
  <c r="G3379" i="4"/>
  <c r="G3363" i="4"/>
  <c r="G3347" i="4"/>
  <c r="G3251" i="4"/>
  <c r="G3235" i="4"/>
  <c r="G3219" i="4"/>
  <c r="G3203" i="4"/>
  <c r="G3187" i="4"/>
  <c r="G3171" i="4"/>
  <c r="G3135" i="4"/>
  <c r="F4900" i="4"/>
  <c r="F4896" i="4"/>
  <c r="F4892" i="4"/>
  <c r="F4888" i="4"/>
  <c r="F4884" i="4"/>
  <c r="F4880" i="4"/>
  <c r="F4876" i="4"/>
  <c r="F4872" i="4"/>
  <c r="F4868" i="4"/>
  <c r="F4864" i="4"/>
  <c r="F4860" i="4"/>
  <c r="F4856" i="4"/>
  <c r="F4852" i="4"/>
  <c r="F4848" i="4"/>
  <c r="F4844" i="4"/>
  <c r="F4840" i="4"/>
  <c r="F4836" i="4"/>
  <c r="F4832" i="4"/>
  <c r="F4828" i="4"/>
  <c r="F4824" i="4"/>
  <c r="F4820" i="4"/>
  <c r="F4816" i="4"/>
  <c r="F4812" i="4"/>
  <c r="F4808" i="4"/>
  <c r="F4804" i="4"/>
  <c r="F4800" i="4"/>
  <c r="F4796" i="4"/>
  <c r="F4792" i="4"/>
  <c r="F4788" i="4"/>
  <c r="F4784" i="4"/>
  <c r="F4780" i="4"/>
  <c r="F4776" i="4"/>
  <c r="F4772" i="4"/>
  <c r="F4768" i="4"/>
  <c r="F4764" i="4"/>
  <c r="F4760" i="4"/>
  <c r="F4756" i="4"/>
  <c r="F4752" i="4"/>
  <c r="F4748" i="4"/>
  <c r="F4744" i="4"/>
  <c r="F4740" i="4"/>
  <c r="F4736" i="4"/>
  <c r="F4732" i="4"/>
  <c r="F4728" i="4"/>
  <c r="F4724" i="4"/>
  <c r="F4720" i="4"/>
  <c r="F4716" i="4"/>
  <c r="F4712" i="4"/>
  <c r="F4708" i="4"/>
  <c r="F4704" i="4"/>
  <c r="F4700" i="4"/>
  <c r="F4696" i="4"/>
  <c r="F4692" i="4"/>
  <c r="F4688" i="4"/>
  <c r="F4684" i="4"/>
  <c r="F4680" i="4"/>
  <c r="F4676" i="4"/>
  <c r="F4672" i="4"/>
  <c r="F4668" i="4"/>
  <c r="F4664" i="4"/>
  <c r="F4660" i="4"/>
  <c r="F4656" i="4"/>
  <c r="F4652" i="4"/>
  <c r="F4648" i="4"/>
  <c r="F4644" i="4"/>
  <c r="F4640" i="4"/>
  <c r="F4636" i="4"/>
  <c r="F4632" i="4"/>
  <c r="F4628" i="4"/>
  <c r="F4624" i="4"/>
  <c r="F4620" i="4"/>
  <c r="F4616" i="4"/>
  <c r="F4612" i="4"/>
  <c r="F4608" i="4"/>
  <c r="F4604" i="4"/>
  <c r="F4600" i="4"/>
  <c r="F4596" i="4"/>
  <c r="F4592" i="4"/>
  <c r="F4588" i="4"/>
  <c r="F4584" i="4"/>
  <c r="F4580" i="4"/>
  <c r="F4576" i="4"/>
  <c r="F4572" i="4"/>
  <c r="F4568" i="4"/>
  <c r="F4564" i="4"/>
  <c r="F4560" i="4"/>
  <c r="F4556" i="4"/>
  <c r="F4552" i="4"/>
  <c r="F4548" i="4"/>
  <c r="F4544" i="4"/>
  <c r="F4540" i="4"/>
  <c r="F4536" i="4"/>
  <c r="F4532" i="4"/>
  <c r="F4528" i="4"/>
  <c r="F4524" i="4"/>
  <c r="F4520" i="4"/>
  <c r="F4516" i="4"/>
  <c r="F4512" i="4"/>
  <c r="F4508" i="4"/>
  <c r="F4504" i="4"/>
  <c r="F4500" i="4"/>
  <c r="F4496" i="4"/>
  <c r="F4492" i="4"/>
  <c r="F4488" i="4"/>
  <c r="F4484" i="4"/>
  <c r="F4480" i="4"/>
  <c r="F4476" i="4"/>
  <c r="F4472" i="4"/>
  <c r="F4468" i="4"/>
  <c r="F4464" i="4"/>
  <c r="F4460" i="4"/>
  <c r="F4456" i="4"/>
  <c r="F4452" i="4"/>
  <c r="F4448" i="4"/>
  <c r="F4444" i="4"/>
  <c r="F4440" i="4"/>
  <c r="F4436" i="4"/>
  <c r="F4432" i="4"/>
  <c r="F4428" i="4"/>
  <c r="F4424" i="4"/>
  <c r="F4420" i="4"/>
  <c r="F4416" i="4"/>
  <c r="F4412" i="4"/>
  <c r="F4408" i="4"/>
  <c r="F4404" i="4"/>
  <c r="F4400" i="4"/>
  <c r="F4396" i="4"/>
  <c r="F4392" i="4"/>
  <c r="F4388" i="4"/>
  <c r="F4384" i="4"/>
  <c r="F4380" i="4"/>
  <c r="F4376" i="4"/>
  <c r="F4372" i="4"/>
  <c r="F4368" i="4"/>
  <c r="F4364" i="4"/>
  <c r="F4360" i="4"/>
  <c r="F4356" i="4"/>
  <c r="F4352" i="4"/>
  <c r="F4348" i="4"/>
  <c r="F4344" i="4"/>
  <c r="F4340" i="4"/>
  <c r="F4336" i="4"/>
  <c r="F4332" i="4"/>
  <c r="F4328" i="4"/>
  <c r="F4324" i="4"/>
  <c r="F4320" i="4"/>
  <c r="F4316" i="4"/>
  <c r="F4312" i="4"/>
  <c r="F4308" i="4"/>
  <c r="F4304" i="4"/>
  <c r="F4300" i="4"/>
  <c r="F4296" i="4"/>
  <c r="F4292" i="4"/>
  <c r="F4288" i="4"/>
  <c r="F4284" i="4"/>
  <c r="F4280" i="4"/>
  <c r="F4276" i="4"/>
  <c r="F4272" i="4"/>
  <c r="F4268" i="4"/>
  <c r="F4264" i="4"/>
  <c r="F4260" i="4"/>
  <c r="F4256" i="4"/>
  <c r="F4252" i="4"/>
  <c r="F4248" i="4"/>
  <c r="F4244" i="4"/>
  <c r="F4240" i="4"/>
  <c r="F4236" i="4"/>
  <c r="F4232" i="4"/>
  <c r="F4228" i="4"/>
  <c r="F4224" i="4"/>
  <c r="F4220" i="4"/>
  <c r="F4216" i="4"/>
  <c r="F4212" i="4"/>
  <c r="F4208" i="4"/>
  <c r="F4204" i="4"/>
  <c r="F4200" i="4"/>
  <c r="F4196" i="4"/>
  <c r="F4192" i="4"/>
  <c r="F4188" i="4"/>
  <c r="F4184" i="4"/>
  <c r="F4180" i="4"/>
  <c r="F4176" i="4"/>
  <c r="F4172" i="4"/>
  <c r="F4168" i="4"/>
  <c r="F4164" i="4"/>
  <c r="F4160" i="4"/>
  <c r="F4156" i="4"/>
  <c r="F4152" i="4"/>
  <c r="F4148" i="4"/>
  <c r="F4144" i="4"/>
  <c r="F4140" i="4"/>
  <c r="F4136" i="4"/>
  <c r="F4132" i="4"/>
  <c r="F4128" i="4"/>
  <c r="F4124" i="4"/>
  <c r="F4120" i="4"/>
  <c r="F4116" i="4"/>
  <c r="F4112" i="4"/>
  <c r="F4108" i="4"/>
  <c r="F4104" i="4"/>
  <c r="F4100" i="4"/>
  <c r="F4096" i="4"/>
  <c r="F4092" i="4"/>
  <c r="F4088" i="4"/>
  <c r="F4084" i="4"/>
  <c r="F4080" i="4"/>
  <c r="F4076" i="4"/>
  <c r="F4072" i="4"/>
  <c r="F4068" i="4"/>
  <c r="F4064" i="4"/>
  <c r="F4060" i="4"/>
  <c r="F4056" i="4"/>
  <c r="F4052" i="4"/>
  <c r="F4048" i="4"/>
  <c r="F4044" i="4"/>
  <c r="F4040" i="4"/>
  <c r="F4036" i="4"/>
  <c r="F4032" i="4"/>
  <c r="F4028" i="4"/>
  <c r="F4024" i="4"/>
  <c r="F4020" i="4"/>
  <c r="F4016" i="4"/>
  <c r="F4012" i="4"/>
  <c r="F4008" i="4"/>
  <c r="F4004" i="4"/>
  <c r="F4000" i="4"/>
  <c r="F3996" i="4"/>
  <c r="F3992" i="4"/>
  <c r="F3988" i="4"/>
  <c r="F3984" i="4"/>
  <c r="F3980" i="4"/>
  <c r="F3976" i="4"/>
  <c r="F3972" i="4"/>
  <c r="F3968" i="4"/>
  <c r="F3964" i="4"/>
  <c r="F3960" i="4"/>
  <c r="F3956" i="4"/>
  <c r="F3952" i="4"/>
  <c r="F3948" i="4"/>
  <c r="F3944" i="4"/>
  <c r="F3940" i="4"/>
  <c r="F3936" i="4"/>
  <c r="F3932" i="4"/>
  <c r="F3928" i="4"/>
  <c r="F3924" i="4"/>
  <c r="F3920" i="4"/>
  <c r="F3916" i="4"/>
  <c r="F3912" i="4"/>
  <c r="F3908" i="4"/>
  <c r="F3904" i="4"/>
  <c r="F3900" i="4"/>
  <c r="F3896" i="4"/>
  <c r="F3892" i="4"/>
  <c r="F3888" i="4"/>
  <c r="F3884" i="4"/>
  <c r="F3880" i="4"/>
  <c r="F3876" i="4"/>
  <c r="F3872" i="4"/>
  <c r="F3868" i="4"/>
  <c r="F3864" i="4"/>
  <c r="F3860" i="4"/>
  <c r="F3856" i="4"/>
  <c r="F3852" i="4"/>
  <c r="F3848" i="4"/>
  <c r="F3844" i="4"/>
  <c r="F3840" i="4"/>
  <c r="F3836" i="4"/>
  <c r="F3832" i="4"/>
  <c r="F3828" i="4"/>
  <c r="F3824" i="4"/>
  <c r="F3820" i="4"/>
  <c r="F3816" i="4"/>
  <c r="F3812" i="4"/>
  <c r="F3808" i="4"/>
  <c r="F3804" i="4"/>
  <c r="F3800" i="4"/>
  <c r="F3796" i="4"/>
  <c r="F3792" i="4"/>
  <c r="F3788" i="4"/>
  <c r="F3784" i="4"/>
  <c r="F3780" i="4"/>
  <c r="F3776" i="4"/>
  <c r="F3772" i="4"/>
  <c r="F3768" i="4"/>
  <c r="F3764" i="4"/>
  <c r="F3760" i="4"/>
  <c r="F3756" i="4"/>
  <c r="F3752" i="4"/>
  <c r="F3748" i="4"/>
  <c r="F3744" i="4"/>
  <c r="F3740" i="4"/>
  <c r="F3736" i="4"/>
  <c r="F3732" i="4"/>
  <c r="F3728" i="4"/>
  <c r="F3724" i="4"/>
  <c r="F3720" i="4"/>
  <c r="F3716" i="4"/>
  <c r="F3712" i="4"/>
  <c r="F3708" i="4"/>
  <c r="F3704" i="4"/>
  <c r="F3700" i="4"/>
  <c r="F3696" i="4"/>
  <c r="F3692" i="4"/>
  <c r="F3688" i="4"/>
  <c r="F3684" i="4"/>
  <c r="F3680" i="4"/>
  <c r="F3676" i="4"/>
  <c r="F3672" i="4"/>
  <c r="F3668" i="4"/>
  <c r="F3664" i="4"/>
  <c r="F3660" i="4"/>
  <c r="F3656" i="4"/>
  <c r="F3652" i="4"/>
  <c r="F3648" i="4"/>
  <c r="F3644" i="4"/>
  <c r="F3640" i="4"/>
  <c r="F3636" i="4"/>
  <c r="F3632" i="4"/>
  <c r="F3628" i="4"/>
  <c r="F3624" i="4"/>
  <c r="F3620" i="4"/>
  <c r="F3616" i="4"/>
  <c r="F3612" i="4"/>
  <c r="F3608" i="4"/>
  <c r="F3604" i="4"/>
  <c r="F3600" i="4"/>
  <c r="F3596" i="4"/>
  <c r="F3592" i="4"/>
  <c r="F3588" i="4"/>
  <c r="F3584" i="4"/>
  <c r="F3580" i="4"/>
  <c r="F3576" i="4"/>
  <c r="F3572" i="4"/>
  <c r="F3568" i="4"/>
  <c r="F3564" i="4"/>
  <c r="F3560" i="4"/>
  <c r="F3556" i="4"/>
  <c r="F3552" i="4"/>
  <c r="F3548" i="4"/>
  <c r="F3544" i="4"/>
  <c r="F3540" i="4"/>
  <c r="F3536" i="4"/>
  <c r="F3532" i="4"/>
  <c r="F3528" i="4"/>
  <c r="F3524" i="4"/>
  <c r="F3520" i="4"/>
  <c r="F3516" i="4"/>
  <c r="F3512" i="4"/>
  <c r="F3508" i="4"/>
  <c r="F3504" i="4"/>
  <c r="F3500" i="4"/>
  <c r="F3496" i="4"/>
  <c r="F3492" i="4"/>
  <c r="F3488" i="4"/>
  <c r="F3484" i="4"/>
  <c r="F3480" i="4"/>
  <c r="F3476" i="4"/>
  <c r="F3472" i="4"/>
  <c r="F3468" i="4"/>
  <c r="F3464" i="4"/>
  <c r="F3460" i="4"/>
  <c r="F3456" i="4"/>
  <c r="F3452" i="4"/>
  <c r="F3448" i="4"/>
  <c r="F3444" i="4"/>
  <c r="F3440" i="4"/>
  <c r="F3436" i="4"/>
  <c r="F3432" i="4"/>
  <c r="F3428" i="4"/>
  <c r="F3424" i="4"/>
  <c r="F3420" i="4"/>
  <c r="F3416" i="4"/>
  <c r="F3412" i="4"/>
  <c r="F3408" i="4"/>
  <c r="F3404" i="4"/>
  <c r="F3400" i="4"/>
  <c r="F3396" i="4"/>
  <c r="F3392" i="4"/>
  <c r="F3388" i="4"/>
  <c r="F3384" i="4"/>
  <c r="F3380" i="4"/>
  <c r="F3376" i="4"/>
  <c r="F3372" i="4"/>
  <c r="F3368" i="4"/>
  <c r="F3364" i="4"/>
  <c r="F3360" i="4"/>
  <c r="F3356" i="4"/>
  <c r="F3352" i="4"/>
  <c r="F3348" i="4"/>
  <c r="F3344" i="4"/>
  <c r="F3340" i="4"/>
  <c r="F3336" i="4"/>
  <c r="F3332" i="4"/>
  <c r="F3328" i="4"/>
  <c r="F3324" i="4"/>
  <c r="F3320" i="4"/>
  <c r="F3316" i="4"/>
  <c r="F3312" i="4"/>
  <c r="F3308" i="4"/>
  <c r="F3304" i="4"/>
  <c r="F3300" i="4"/>
  <c r="F3296" i="4"/>
  <c r="F3292" i="4"/>
  <c r="F3288" i="4"/>
  <c r="F3284" i="4"/>
  <c r="F3280" i="4"/>
  <c r="F3276" i="4"/>
  <c r="F3272" i="4"/>
  <c r="F3268" i="4"/>
  <c r="F3264" i="4"/>
  <c r="F3260" i="4"/>
  <c r="F3256" i="4"/>
  <c r="F3252" i="4"/>
  <c r="F3248" i="4"/>
  <c r="F3244" i="4"/>
  <c r="F3240" i="4"/>
  <c r="F3236" i="4"/>
  <c r="F3232" i="4"/>
  <c r="F3228" i="4"/>
  <c r="F3224" i="4"/>
  <c r="F3220" i="4"/>
  <c r="F4903" i="4"/>
  <c r="F4899" i="4"/>
  <c r="F4895" i="4"/>
  <c r="F4891" i="4"/>
  <c r="F4887" i="4"/>
  <c r="F4883" i="4"/>
  <c r="F4879" i="4"/>
  <c r="F4875" i="4"/>
  <c r="F4871" i="4"/>
  <c r="F4867" i="4"/>
  <c r="F4863" i="4"/>
  <c r="F4859" i="4"/>
  <c r="F4855" i="4"/>
  <c r="F4851" i="4"/>
  <c r="F4847" i="4"/>
  <c r="F4843" i="4"/>
  <c r="F4839" i="4"/>
  <c r="F4835" i="4"/>
  <c r="F4831" i="4"/>
  <c r="F4827" i="4"/>
  <c r="F4823" i="4"/>
  <c r="F4819" i="4"/>
  <c r="F4815" i="4"/>
  <c r="F4811" i="4"/>
  <c r="F4807" i="4"/>
  <c r="F4803" i="4"/>
  <c r="F4799" i="4"/>
  <c r="F4795" i="4"/>
  <c r="F4791" i="4"/>
  <c r="F4787" i="4"/>
  <c r="F4783" i="4"/>
  <c r="F4779" i="4"/>
  <c r="F4775" i="4"/>
  <c r="F4771" i="4"/>
  <c r="F4767" i="4"/>
  <c r="F4763" i="4"/>
  <c r="F4759" i="4"/>
  <c r="F4755" i="4"/>
  <c r="F4751" i="4"/>
  <c r="F4747" i="4"/>
  <c r="F4743" i="4"/>
  <c r="F4739" i="4"/>
  <c r="F4735" i="4"/>
  <c r="F4731" i="4"/>
  <c r="F4727" i="4"/>
  <c r="H4727" i="4" s="1"/>
  <c r="F4723" i="4"/>
  <c r="F4719" i="4"/>
  <c r="F4715" i="4"/>
  <c r="F4711" i="4"/>
  <c r="F4707" i="4"/>
  <c r="F4703" i="4"/>
  <c r="F4699" i="4"/>
  <c r="F4695" i="4"/>
  <c r="F4691" i="4"/>
  <c r="F4687" i="4"/>
  <c r="F4683" i="4"/>
  <c r="F4679" i="4"/>
  <c r="F4675" i="4"/>
  <c r="F4671" i="4"/>
  <c r="F4667" i="4"/>
  <c r="F4663" i="4"/>
  <c r="F4659" i="4"/>
  <c r="F4655" i="4"/>
  <c r="F4651" i="4"/>
  <c r="F4647" i="4"/>
  <c r="F4643" i="4"/>
  <c r="F4639" i="4"/>
  <c r="F4635" i="4"/>
  <c r="F4631" i="4"/>
  <c r="F4627" i="4"/>
  <c r="F4623" i="4"/>
  <c r="F4619" i="4"/>
  <c r="F4615" i="4"/>
  <c r="F4611" i="4"/>
  <c r="F4607" i="4"/>
  <c r="F4603" i="4"/>
  <c r="F4599" i="4"/>
  <c r="F4595" i="4"/>
  <c r="F4591" i="4"/>
  <c r="F4587" i="4"/>
  <c r="F4583" i="4"/>
  <c r="F4579" i="4"/>
  <c r="F4575" i="4"/>
  <c r="F4571" i="4"/>
  <c r="F4567" i="4"/>
  <c r="F4563" i="4"/>
  <c r="F4559" i="4"/>
  <c r="F4555" i="4"/>
  <c r="F4551" i="4"/>
  <c r="F4547" i="4"/>
  <c r="F4543" i="4"/>
  <c r="F4539" i="4"/>
  <c r="F4535" i="4"/>
  <c r="F4531" i="4"/>
  <c r="F4527" i="4"/>
  <c r="F4523" i="4"/>
  <c r="F4519" i="4"/>
  <c r="F4515" i="4"/>
  <c r="F4511" i="4"/>
  <c r="F4507" i="4"/>
  <c r="F4503" i="4"/>
  <c r="F4499" i="4"/>
  <c r="F4495" i="4"/>
  <c r="F4491" i="4"/>
  <c r="F4487" i="4"/>
  <c r="F4483" i="4"/>
  <c r="F4479" i="4"/>
  <c r="F4475" i="4"/>
  <c r="F4471" i="4"/>
  <c r="F4467" i="4"/>
  <c r="F4463" i="4"/>
  <c r="F4459" i="4"/>
  <c r="F4455" i="4"/>
  <c r="F4451" i="4"/>
  <c r="F4447" i="4"/>
  <c r="F4443" i="4"/>
  <c r="F4439" i="4"/>
  <c r="F4435" i="4"/>
  <c r="F4431" i="4"/>
  <c r="F4427" i="4"/>
  <c r="F4423" i="4"/>
  <c r="F4419" i="4"/>
  <c r="F4415" i="4"/>
  <c r="F4411" i="4"/>
  <c r="F4407" i="4"/>
  <c r="F4403" i="4"/>
  <c r="F4399" i="4"/>
  <c r="F4395" i="4"/>
  <c r="F4391" i="4"/>
  <c r="F4387" i="4"/>
  <c r="F4383" i="4"/>
  <c r="F4379" i="4"/>
  <c r="F4375" i="4"/>
  <c r="F4371" i="4"/>
  <c r="F4367" i="4"/>
  <c r="F4363" i="4"/>
  <c r="F4359" i="4"/>
  <c r="F4355" i="4"/>
  <c r="F4351" i="4"/>
  <c r="F4347" i="4"/>
  <c r="F4343" i="4"/>
  <c r="F4339" i="4"/>
  <c r="F4335" i="4"/>
  <c r="F4331" i="4"/>
  <c r="F4327" i="4"/>
  <c r="F4323" i="4"/>
  <c r="F4319" i="4"/>
  <c r="F4315" i="4"/>
  <c r="F4311" i="4"/>
  <c r="F4307" i="4"/>
  <c r="F4303" i="4"/>
  <c r="F4299" i="4"/>
  <c r="F4295" i="4"/>
  <c r="F4291" i="4"/>
  <c r="F4287" i="4"/>
  <c r="F4283" i="4"/>
  <c r="F4279" i="4"/>
  <c r="F4275" i="4"/>
  <c r="F4271" i="4"/>
  <c r="F4267" i="4"/>
  <c r="F4263" i="4"/>
  <c r="F4259" i="4"/>
  <c r="F4255" i="4"/>
  <c r="F4251" i="4"/>
  <c r="F4247" i="4"/>
  <c r="F4243" i="4"/>
  <c r="F4239" i="4"/>
  <c r="F4235" i="4"/>
  <c r="F4231" i="4"/>
  <c r="F4227" i="4"/>
  <c r="F4223" i="4"/>
  <c r="F4219" i="4"/>
  <c r="F4215" i="4"/>
  <c r="F4211" i="4"/>
  <c r="F4207" i="4"/>
  <c r="F4203" i="4"/>
  <c r="F4199" i="4"/>
  <c r="F4195" i="4"/>
  <c r="F4191" i="4"/>
  <c r="F4187" i="4"/>
  <c r="F4183" i="4"/>
  <c r="F4179" i="4"/>
  <c r="F4175" i="4"/>
  <c r="F4171" i="4"/>
  <c r="F4167" i="4"/>
  <c r="F4163" i="4"/>
  <c r="F4159" i="4"/>
  <c r="F4155" i="4"/>
  <c r="F4151" i="4"/>
  <c r="F4147" i="4"/>
  <c r="F4143" i="4"/>
  <c r="F4139" i="4"/>
  <c r="F4135" i="4"/>
  <c r="F4131" i="4"/>
  <c r="F4127" i="4"/>
  <c r="F4123" i="4"/>
  <c r="F4119" i="4"/>
  <c r="F4115" i="4"/>
  <c r="F4111" i="4"/>
  <c r="F4107" i="4"/>
  <c r="F4103" i="4"/>
  <c r="F4099" i="4"/>
  <c r="F4095" i="4"/>
  <c r="F4091" i="4"/>
  <c r="F4087" i="4"/>
  <c r="F4083" i="4"/>
  <c r="F4079" i="4"/>
  <c r="F4075" i="4"/>
  <c r="F4071" i="4"/>
  <c r="F4067" i="4"/>
  <c r="F4063" i="4"/>
  <c r="F4059" i="4"/>
  <c r="F4055" i="4"/>
  <c r="F4051" i="4"/>
  <c r="F4047" i="4"/>
  <c r="F4043" i="4"/>
  <c r="F4039" i="4"/>
  <c r="F4035" i="4"/>
  <c r="F4031" i="4"/>
  <c r="F4027" i="4"/>
  <c r="F4023" i="4"/>
  <c r="F4019" i="4"/>
  <c r="F4015" i="4"/>
  <c r="F4011" i="4"/>
  <c r="F4007" i="4"/>
  <c r="F4003" i="4"/>
  <c r="F3999" i="4"/>
  <c r="F3995" i="4"/>
  <c r="F3991" i="4"/>
  <c r="F3987" i="4"/>
  <c r="F3983" i="4"/>
  <c r="F3979" i="4"/>
  <c r="F3975" i="4"/>
  <c r="F3971" i="4"/>
  <c r="F3967" i="4"/>
  <c r="F3963" i="4"/>
  <c r="F3959" i="4"/>
  <c r="F3955" i="4"/>
  <c r="F3951" i="4"/>
  <c r="F3947" i="4"/>
  <c r="F3943" i="4"/>
  <c r="F3939" i="4"/>
  <c r="F3935" i="4"/>
  <c r="F3931" i="4"/>
  <c r="F3927" i="4"/>
  <c r="F3923" i="4"/>
  <c r="F3919" i="4"/>
  <c r="F3915" i="4"/>
  <c r="F3911" i="4"/>
  <c r="F3907" i="4"/>
  <c r="F3903" i="4"/>
  <c r="F3899" i="4"/>
  <c r="F3895" i="4"/>
  <c r="F3891" i="4"/>
  <c r="F3887" i="4"/>
  <c r="F3883" i="4"/>
  <c r="F3879" i="4"/>
  <c r="F3875" i="4"/>
  <c r="F3871" i="4"/>
  <c r="F3867" i="4"/>
  <c r="F3863" i="4"/>
  <c r="F3859" i="4"/>
  <c r="F3855" i="4"/>
  <c r="F3851" i="4"/>
  <c r="F3847" i="4"/>
  <c r="F3843" i="4"/>
  <c r="F3839" i="4"/>
  <c r="F3835" i="4"/>
  <c r="F3831" i="4"/>
  <c r="F3827" i="4"/>
  <c r="F3823" i="4"/>
  <c r="F3819" i="4"/>
  <c r="F3815" i="4"/>
  <c r="F3811" i="4"/>
  <c r="F3807" i="4"/>
  <c r="F3803" i="4"/>
  <c r="F3799" i="4"/>
  <c r="F3795" i="4"/>
  <c r="F3791" i="4"/>
  <c r="F3787" i="4"/>
  <c r="F3783" i="4"/>
  <c r="F3779" i="4"/>
  <c r="F3775" i="4"/>
  <c r="F3771" i="4"/>
  <c r="F3767" i="4"/>
  <c r="F3763" i="4"/>
  <c r="F3759" i="4"/>
  <c r="F3755" i="4"/>
  <c r="F3751" i="4"/>
  <c r="F3747" i="4"/>
  <c r="F3743" i="4"/>
  <c r="F3739" i="4"/>
  <c r="F3735" i="4"/>
  <c r="F3731" i="4"/>
  <c r="F3727" i="4"/>
  <c r="F3723" i="4"/>
  <c r="F3719" i="4"/>
  <c r="F3715" i="4"/>
  <c r="F3711" i="4"/>
  <c r="F3707" i="4"/>
  <c r="F3703" i="4"/>
  <c r="F3699" i="4"/>
  <c r="F3691" i="4"/>
  <c r="F3683" i="4"/>
  <c r="F3675" i="4"/>
  <c r="F3667" i="4"/>
  <c r="F3659" i="4"/>
  <c r="F3651" i="4"/>
  <c r="F3643" i="4"/>
  <c r="F3635" i="4"/>
  <c r="F3627" i="4"/>
  <c r="F3619" i="4"/>
  <c r="F3611" i="4"/>
  <c r="F3603" i="4"/>
  <c r="F3595" i="4"/>
  <c r="F3587" i="4"/>
  <c r="F3579" i="4"/>
  <c r="F3571" i="4"/>
  <c r="F3563" i="4"/>
  <c r="F3555" i="4"/>
  <c r="F3547" i="4"/>
  <c r="F3539" i="4"/>
  <c r="F3531" i="4"/>
  <c r="F3523" i="4"/>
  <c r="F3515" i="4"/>
  <c r="F3507" i="4"/>
  <c r="F3499" i="4"/>
  <c r="F3491" i="4"/>
  <c r="F3483" i="4"/>
  <c r="F3475" i="4"/>
  <c r="F3467" i="4"/>
  <c r="F3459" i="4"/>
  <c r="F3451" i="4"/>
  <c r="F3443" i="4"/>
  <c r="F3435" i="4"/>
  <c r="F3427" i="4"/>
  <c r="F3419" i="4"/>
  <c r="F3411" i="4"/>
  <c r="F3403" i="4"/>
  <c r="F3395" i="4"/>
  <c r="F3387" i="4"/>
  <c r="F3379" i="4"/>
  <c r="F3371" i="4"/>
  <c r="F3363" i="4"/>
  <c r="F3355" i="4"/>
  <c r="F3347" i="4"/>
  <c r="F3339" i="4"/>
  <c r="F3331" i="4"/>
  <c r="F3323" i="4"/>
  <c r="F3315" i="4"/>
  <c r="F3307" i="4"/>
  <c r="F3299" i="4"/>
  <c r="F3291" i="4"/>
  <c r="F3283" i="4"/>
  <c r="F3275" i="4"/>
  <c r="F3267" i="4"/>
  <c r="F3259" i="4"/>
  <c r="F3251" i="4"/>
  <c r="F3243" i="4"/>
  <c r="F3235" i="4"/>
  <c r="F3231" i="4"/>
  <c r="F3227" i="4"/>
  <c r="F3219" i="4"/>
  <c r="F3215" i="4"/>
  <c r="F3211" i="4"/>
  <c r="F3203" i="4"/>
  <c r="F3199" i="4"/>
  <c r="F3195" i="4"/>
  <c r="F3187" i="4"/>
  <c r="F3183" i="4"/>
  <c r="F3179" i="4"/>
  <c r="F3171" i="4"/>
  <c r="F3167" i="4"/>
  <c r="F3163" i="4"/>
  <c r="F3155" i="4"/>
  <c r="F3151" i="4"/>
  <c r="F3147" i="4"/>
  <c r="F3139" i="4"/>
  <c r="F3135" i="4"/>
  <c r="F3131" i="4"/>
  <c r="F3123" i="4"/>
  <c r="F3119" i="4"/>
  <c r="F3115" i="4"/>
  <c r="F3107" i="4"/>
  <c r="F3103" i="4"/>
  <c r="F3099" i="4"/>
  <c r="F3091" i="4"/>
  <c r="F3087" i="4"/>
  <c r="F3083" i="4"/>
  <c r="F3075" i="4"/>
  <c r="F3071" i="4"/>
  <c r="F3067" i="4"/>
  <c r="F3059" i="4"/>
  <c r="F3055" i="4"/>
  <c r="F3051" i="4"/>
  <c r="F3043" i="4"/>
  <c r="F3039" i="4"/>
  <c r="F3035" i="4"/>
  <c r="F3027" i="4"/>
  <c r="F3023" i="4"/>
  <c r="F3019" i="4"/>
  <c r="F3011" i="4"/>
  <c r="F3007" i="4"/>
  <c r="F3003" i="4"/>
  <c r="F2995" i="4"/>
  <c r="F2991" i="4"/>
  <c r="F2987" i="4"/>
  <c r="G2980" i="4"/>
  <c r="G2964" i="4"/>
  <c r="G2948" i="4"/>
  <c r="G2932" i="4"/>
  <c r="G2916" i="4"/>
  <c r="G2900" i="4"/>
  <c r="G2896" i="4"/>
  <c r="G2884" i="4"/>
  <c r="G2876" i="4"/>
  <c r="G2868" i="4"/>
  <c r="G2852" i="4"/>
  <c r="G2844" i="4"/>
  <c r="G2836" i="4"/>
  <c r="G2820" i="4"/>
  <c r="G2812" i="4"/>
  <c r="G2804" i="4"/>
  <c r="G2788" i="4"/>
  <c r="G2780" i="4"/>
  <c r="G2772" i="4"/>
  <c r="G2756" i="4"/>
  <c r="G2740" i="4"/>
  <c r="G2724" i="4"/>
  <c r="G2708" i="4"/>
  <c r="G2692" i="4"/>
  <c r="G2676" i="4"/>
  <c r="G2660" i="4"/>
  <c r="G2644" i="4"/>
  <c r="G2636" i="4"/>
  <c r="G2628" i="4"/>
  <c r="G2612" i="4"/>
  <c r="G2604" i="4"/>
  <c r="G2596" i="4"/>
  <c r="G2580" i="4"/>
  <c r="G2572" i="4"/>
  <c r="G2564" i="4"/>
  <c r="G2548" i="4"/>
  <c r="G2540" i="4"/>
  <c r="G2532" i="4"/>
  <c r="G2516" i="4"/>
  <c r="G2512" i="4"/>
  <c r="G2500" i="4"/>
  <c r="G2484" i="4"/>
  <c r="G2468" i="4"/>
  <c r="G2452" i="4"/>
  <c r="G2436" i="4"/>
  <c r="G2420" i="4"/>
  <c r="G2404" i="4"/>
  <c r="G2388" i="4"/>
  <c r="G2384" i="4"/>
  <c r="G2372" i="4"/>
  <c r="G2364" i="4"/>
  <c r="G2356" i="4"/>
  <c r="G2340" i="4"/>
  <c r="G2332" i="4"/>
  <c r="G2324" i="4"/>
  <c r="G2308" i="4"/>
  <c r="G2300" i="4"/>
  <c r="G2292" i="4"/>
  <c r="G2276" i="4"/>
  <c r="G2268" i="4"/>
  <c r="G2260" i="4"/>
  <c r="G2244" i="4"/>
  <c r="G2228" i="4"/>
  <c r="G2212" i="4"/>
  <c r="G2196" i="4"/>
  <c r="G2180" i="4"/>
  <c r="G2164" i="4"/>
  <c r="G2148" i="4"/>
  <c r="G2132" i="4"/>
  <c r="G2124" i="4"/>
  <c r="G2116" i="4"/>
  <c r="G2100" i="4"/>
  <c r="G2092" i="4"/>
  <c r="G2084" i="4"/>
  <c r="G2068" i="4"/>
  <c r="G2060" i="4"/>
  <c r="G2020" i="4"/>
  <c r="G2004" i="4"/>
  <c r="G1956" i="4"/>
  <c r="G1948" i="4"/>
  <c r="G1940" i="4"/>
  <c r="G1916" i="4"/>
  <c r="G1892" i="4"/>
  <c r="G1876" i="4"/>
  <c r="G1836" i="4"/>
  <c r="G1828" i="4"/>
  <c r="G1812" i="4"/>
  <c r="G1804" i="4"/>
  <c r="G1764" i="4"/>
  <c r="G1748" i="4"/>
  <c r="G1700" i="4"/>
  <c r="G1684" i="4"/>
  <c r="G1636" i="4"/>
  <c r="G1620" i="4"/>
  <c r="G1580" i="4"/>
  <c r="G1572" i="4"/>
  <c r="G1556" i="4"/>
  <c r="G1548" i="4"/>
  <c r="G1508" i="4"/>
  <c r="G1444" i="4"/>
  <c r="G1436" i="4"/>
  <c r="G1404" i="4"/>
  <c r="G1380" i="4"/>
  <c r="G1364" i="4"/>
  <c r="G1316" i="4"/>
  <c r="G980" i="4"/>
  <c r="F2978" i="4"/>
  <c r="F2974" i="4"/>
  <c r="F2970" i="4"/>
  <c r="F2966" i="4"/>
  <c r="F2962" i="4"/>
  <c r="F2958" i="4"/>
  <c r="F2954" i="4"/>
  <c r="F2950" i="4"/>
  <c r="F2946" i="4"/>
  <c r="F2942" i="4"/>
  <c r="F2938" i="4"/>
  <c r="F2934" i="4"/>
  <c r="F2930" i="4"/>
  <c r="F2926" i="4"/>
  <c r="F2922" i="4"/>
  <c r="F2918" i="4"/>
  <c r="F2914" i="4"/>
  <c r="F2910" i="4"/>
  <c r="F2906" i="4"/>
  <c r="F2902" i="4"/>
  <c r="F2898" i="4"/>
  <c r="F2894" i="4"/>
  <c r="F2890" i="4"/>
  <c r="F2886" i="4"/>
  <c r="F2882" i="4"/>
  <c r="F2878" i="4"/>
  <c r="F2874" i="4"/>
  <c r="F2870" i="4"/>
  <c r="F2866" i="4"/>
  <c r="F2862" i="4"/>
  <c r="F2858" i="4"/>
  <c r="F2854" i="4"/>
  <c r="F2850" i="4"/>
  <c r="F2846" i="4"/>
  <c r="F2842" i="4"/>
  <c r="F2838" i="4"/>
  <c r="F2834" i="4"/>
  <c r="F2830" i="4"/>
  <c r="F2826" i="4"/>
  <c r="F2822" i="4"/>
  <c r="F2818" i="4"/>
  <c r="F2814" i="4"/>
  <c r="F2810" i="4"/>
  <c r="F2806" i="4"/>
  <c r="F2802" i="4"/>
  <c r="F2798" i="4"/>
  <c r="F2794" i="4"/>
  <c r="F2790" i="4"/>
  <c r="F2786" i="4"/>
  <c r="F2782" i="4"/>
  <c r="F2778" i="4"/>
  <c r="F2774" i="4"/>
  <c r="F2770" i="4"/>
  <c r="F2766" i="4"/>
  <c r="F2762" i="4"/>
  <c r="F2758" i="4"/>
  <c r="F2754" i="4"/>
  <c r="F2750" i="4"/>
  <c r="F2746" i="4"/>
  <c r="F2742" i="4"/>
  <c r="F2738" i="4"/>
  <c r="F2734" i="4"/>
  <c r="F2730" i="4"/>
  <c r="F2726" i="4"/>
  <c r="F2722" i="4"/>
  <c r="F2718" i="4"/>
  <c r="F2714" i="4"/>
  <c r="F2710" i="4"/>
  <c r="F2706" i="4"/>
  <c r="F2702" i="4"/>
  <c r="F2698" i="4"/>
  <c r="F2694" i="4"/>
  <c r="F2690" i="4"/>
  <c r="F2686" i="4"/>
  <c r="F2682" i="4"/>
  <c r="F2678" i="4"/>
  <c r="F2674" i="4"/>
  <c r="F2670" i="4"/>
  <c r="F2666" i="4"/>
  <c r="F2662" i="4"/>
  <c r="F2658" i="4"/>
  <c r="F2654" i="4"/>
  <c r="F2650" i="4"/>
  <c r="F2646" i="4"/>
  <c r="F2642" i="4"/>
  <c r="F2638" i="4"/>
  <c r="F2634" i="4"/>
  <c r="F2630" i="4"/>
  <c r="F2626" i="4"/>
  <c r="F2622" i="4"/>
  <c r="F2618" i="4"/>
  <c r="F2614" i="4"/>
  <c r="F2610" i="4"/>
  <c r="F2606" i="4"/>
  <c r="F2602" i="4"/>
  <c r="F2598" i="4"/>
  <c r="F2594" i="4"/>
  <c r="F2590" i="4"/>
  <c r="F2586" i="4"/>
  <c r="F2582" i="4"/>
  <c r="F2578" i="4"/>
  <c r="F2574" i="4"/>
  <c r="F2570" i="4"/>
  <c r="F2566" i="4"/>
  <c r="F2562" i="4"/>
  <c r="F2558" i="4"/>
  <c r="F2554" i="4"/>
  <c r="F2550" i="4"/>
  <c r="F2546" i="4"/>
  <c r="F2542" i="4"/>
  <c r="F2538" i="4"/>
  <c r="F2534" i="4"/>
  <c r="F2530" i="4"/>
  <c r="F2526" i="4"/>
  <c r="F2522" i="4"/>
  <c r="F2518" i="4"/>
  <c r="F2514" i="4"/>
  <c r="F2510" i="4"/>
  <c r="F2506" i="4"/>
  <c r="F2502" i="4"/>
  <c r="F2498" i="4"/>
  <c r="F2494" i="4"/>
  <c r="F2490" i="4"/>
  <c r="F2486" i="4"/>
  <c r="F2482" i="4"/>
  <c r="F2478" i="4"/>
  <c r="F2474" i="4"/>
  <c r="F2470" i="4"/>
  <c r="F2466" i="4"/>
  <c r="F2462" i="4"/>
  <c r="F2458" i="4"/>
  <c r="F2454" i="4"/>
  <c r="F2450" i="4"/>
  <c r="F2446" i="4"/>
  <c r="F2442" i="4"/>
  <c r="F2438" i="4"/>
  <c r="F2434" i="4"/>
  <c r="F2430" i="4"/>
  <c r="F2426" i="4"/>
  <c r="F2422" i="4"/>
  <c r="F2418" i="4"/>
  <c r="F2414" i="4"/>
  <c r="F2410" i="4"/>
  <c r="F2406" i="4"/>
  <c r="F2402" i="4"/>
  <c r="F2398" i="4"/>
  <c r="F2394" i="4"/>
  <c r="F2390" i="4"/>
  <c r="F2386" i="4"/>
  <c r="F2382" i="4"/>
  <c r="F2378" i="4"/>
  <c r="F2374" i="4"/>
  <c r="F2370" i="4"/>
  <c r="F2366" i="4"/>
  <c r="F2362" i="4"/>
  <c r="F2358" i="4"/>
  <c r="F2354" i="4"/>
  <c r="F2350" i="4"/>
  <c r="F2346" i="4"/>
  <c r="F2342" i="4"/>
  <c r="F2338" i="4"/>
  <c r="F2334" i="4"/>
  <c r="F2330" i="4"/>
  <c r="F2326" i="4"/>
  <c r="F2322" i="4"/>
  <c r="F2318" i="4"/>
  <c r="F2314" i="4"/>
  <c r="F2310" i="4"/>
  <c r="F2306" i="4"/>
  <c r="F2302" i="4"/>
  <c r="F2298" i="4"/>
  <c r="F2294" i="4"/>
  <c r="F2290" i="4"/>
  <c r="F2286" i="4"/>
  <c r="F2282" i="4"/>
  <c r="F2278" i="4"/>
  <c r="F2274" i="4"/>
  <c r="F2270" i="4"/>
  <c r="F2266" i="4"/>
  <c r="F2262" i="4"/>
  <c r="F2258" i="4"/>
  <c r="F2254" i="4"/>
  <c r="F2250" i="4"/>
  <c r="F2246" i="4"/>
  <c r="F2242" i="4"/>
  <c r="F2238" i="4"/>
  <c r="F2234" i="4"/>
  <c r="F2230" i="4"/>
  <c r="F2226" i="4"/>
  <c r="F2222" i="4"/>
  <c r="F2218" i="4"/>
  <c r="F2214" i="4"/>
  <c r="F2210" i="4"/>
  <c r="F2206" i="4"/>
  <c r="F2202" i="4"/>
  <c r="F2198" i="4"/>
  <c r="F2194" i="4"/>
  <c r="F2190" i="4"/>
  <c r="F2186" i="4"/>
  <c r="F2182" i="4"/>
  <c r="F2178" i="4"/>
  <c r="F2174" i="4"/>
  <c r="F2170" i="4"/>
  <c r="F2166" i="4"/>
  <c r="F2162" i="4"/>
  <c r="F2158" i="4"/>
  <c r="F2154" i="4"/>
  <c r="F2150" i="4"/>
  <c r="F2146" i="4"/>
  <c r="F2142" i="4"/>
  <c r="F2138" i="4"/>
  <c r="F2134" i="4"/>
  <c r="F2130" i="4"/>
  <c r="F2126" i="4"/>
  <c r="F2122" i="4"/>
  <c r="F2118" i="4"/>
  <c r="F2114" i="4"/>
  <c r="F2110" i="4"/>
  <c r="F2106" i="4"/>
  <c r="F2102" i="4"/>
  <c r="F2098" i="4"/>
  <c r="F2094" i="4"/>
  <c r="F2090" i="4"/>
  <c r="F2086" i="4"/>
  <c r="F2082" i="4"/>
  <c r="F2078" i="4"/>
  <c r="F2074" i="4"/>
  <c r="F2070" i="4"/>
  <c r="F2066" i="4"/>
  <c r="F2062" i="4"/>
  <c r="F2058" i="4"/>
  <c r="F2054" i="4"/>
  <c r="F2050" i="4"/>
  <c r="F2046" i="4"/>
  <c r="F2042" i="4"/>
  <c r="F2038" i="4"/>
  <c r="F2034" i="4"/>
  <c r="F2030" i="4"/>
  <c r="F2026" i="4"/>
  <c r="F2022" i="4"/>
  <c r="F2018" i="4"/>
  <c r="F2014" i="4"/>
  <c r="F2010" i="4"/>
  <c r="F2006" i="4"/>
  <c r="F2002" i="4"/>
  <c r="F1998" i="4"/>
  <c r="F1994" i="4"/>
  <c r="F1990" i="4"/>
  <c r="F1986" i="4"/>
  <c r="F1982" i="4"/>
  <c r="F1978" i="4"/>
  <c r="F1974" i="4"/>
  <c r="F1970" i="4"/>
  <c r="F1966" i="4"/>
  <c r="F1962" i="4"/>
  <c r="F1958" i="4"/>
  <c r="F1954" i="4"/>
  <c r="F1950" i="4"/>
  <c r="F1946" i="4"/>
  <c r="F1942" i="4"/>
  <c r="F1938" i="4"/>
  <c r="F1934" i="4"/>
  <c r="F1930" i="4"/>
  <c r="F1926" i="4"/>
  <c r="F1922" i="4"/>
  <c r="F1918" i="4"/>
  <c r="F1914" i="4"/>
  <c r="F1910" i="4"/>
  <c r="F1906" i="4"/>
  <c r="F1902" i="4"/>
  <c r="F1898" i="4"/>
  <c r="F1894" i="4"/>
  <c r="F1890" i="4"/>
  <c r="F1886" i="4"/>
  <c r="F1882" i="4"/>
  <c r="F1878" i="4"/>
  <c r="F1874" i="4"/>
  <c r="F1870" i="4"/>
  <c r="F1866" i="4"/>
  <c r="F1862" i="4"/>
  <c r="F1858" i="4"/>
  <c r="F1854" i="4"/>
  <c r="F1850" i="4"/>
  <c r="F1846" i="4"/>
  <c r="F1842" i="4"/>
  <c r="F1838" i="4"/>
  <c r="F1834" i="4"/>
  <c r="F1830" i="4"/>
  <c r="F1826" i="4"/>
  <c r="F1822" i="4"/>
  <c r="F1818" i="4"/>
  <c r="F1814" i="4"/>
  <c r="F1810" i="4"/>
  <c r="F1806" i="4"/>
  <c r="F1802" i="4"/>
  <c r="F1798" i="4"/>
  <c r="F1794" i="4"/>
  <c r="F1790" i="4"/>
  <c r="F1786" i="4"/>
  <c r="F1782" i="4"/>
  <c r="F1778" i="4"/>
  <c r="F1774" i="4"/>
  <c r="F1770" i="4"/>
  <c r="F1766" i="4"/>
  <c r="F1762" i="4"/>
  <c r="F1758" i="4"/>
  <c r="F1754" i="4"/>
  <c r="F1750" i="4"/>
  <c r="F1746" i="4"/>
  <c r="F1742" i="4"/>
  <c r="F1738" i="4"/>
  <c r="F1734" i="4"/>
  <c r="F1730" i="4"/>
  <c r="F1726" i="4"/>
  <c r="F1722" i="4"/>
  <c r="F1718" i="4"/>
  <c r="F1714" i="4"/>
  <c r="F1706" i="4"/>
  <c r="F1698" i="4"/>
  <c r="F1690" i="4"/>
  <c r="F1682" i="4"/>
  <c r="F1674" i="4"/>
  <c r="F1666" i="4"/>
  <c r="F1658" i="4"/>
  <c r="F1650" i="4"/>
  <c r="F1642" i="4"/>
  <c r="F1634" i="4"/>
  <c r="F1626" i="4"/>
  <c r="F1618" i="4"/>
  <c r="F1610" i="4"/>
  <c r="F1602" i="4"/>
  <c r="F1594" i="4"/>
  <c r="F1586" i="4"/>
  <c r="F1578" i="4"/>
  <c r="F1570" i="4"/>
  <c r="F1566" i="4"/>
  <c r="F1562" i="4"/>
  <c r="F1554" i="4"/>
  <c r="F1546" i="4"/>
  <c r="F1538" i="4"/>
  <c r="F1534" i="4"/>
  <c r="F1530" i="4"/>
  <c r="F1522" i="4"/>
  <c r="F1518" i="4"/>
  <c r="F1514" i="4"/>
  <c r="F1506" i="4"/>
  <c r="F1502" i="4"/>
  <c r="F1498" i="4"/>
  <c r="F1490" i="4"/>
  <c r="F1486" i="4"/>
  <c r="F1482" i="4"/>
  <c r="F1474" i="4"/>
  <c r="F1470" i="4"/>
  <c r="F1466" i="4"/>
  <c r="F1462" i="4"/>
  <c r="F1458" i="4"/>
  <c r="F1454" i="4"/>
  <c r="F1450" i="4"/>
  <c r="F1442" i="4"/>
  <c r="F1438" i="4"/>
  <c r="F1434" i="4"/>
  <c r="F1426" i="4"/>
  <c r="F1422" i="4"/>
  <c r="F1418" i="4"/>
  <c r="F1410" i="4"/>
  <c r="F1406" i="4"/>
  <c r="F1402" i="4"/>
  <c r="F1394" i="4"/>
  <c r="F1390" i="4"/>
  <c r="F1386" i="4"/>
  <c r="F1378" i="4"/>
  <c r="F1374" i="4"/>
  <c r="F1366" i="4"/>
  <c r="F1362" i="4"/>
  <c r="F1346" i="4"/>
  <c r="F1334" i="4"/>
  <c r="F1330" i="4"/>
  <c r="F1314" i="4"/>
  <c r="F1310" i="4"/>
  <c r="F1298" i="4"/>
  <c r="F1278" i="4"/>
  <c r="F1258" i="4"/>
  <c r="F1254" i="4"/>
  <c r="F1250" i="4"/>
  <c r="F1234" i="4"/>
  <c r="F1230" i="4"/>
  <c r="F1222" i="4"/>
  <c r="F1214" i="4"/>
  <c r="F1210" i="4"/>
  <c r="F1190" i="4"/>
  <c r="F1182" i="4"/>
  <c r="F1170" i="4"/>
  <c r="F1158" i="4"/>
  <c r="F1150" i="4"/>
  <c r="F1130" i="4"/>
  <c r="F1126" i="4"/>
  <c r="F1122" i="4"/>
  <c r="F1118" i="4"/>
  <c r="F1114" i="4"/>
  <c r="F1106" i="4"/>
  <c r="F1098" i="4"/>
  <c r="F1082" i="4"/>
  <c r="F1054" i="4"/>
  <c r="F1046" i="4"/>
  <c r="F1042" i="4"/>
  <c r="F1018" i="4"/>
  <c r="F1014" i="4"/>
  <c r="F1002" i="4"/>
  <c r="F998" i="4"/>
  <c r="F990" i="4"/>
  <c r="F986" i="4"/>
  <c r="F978" i="4"/>
  <c r="F958" i="4"/>
  <c r="F934" i="4"/>
  <c r="F886" i="4"/>
  <c r="F790" i="4"/>
  <c r="F758" i="4"/>
  <c r="F702" i="4"/>
  <c r="F658" i="4"/>
  <c r="F654" i="4"/>
  <c r="F606" i="4"/>
  <c r="F590" i="4"/>
  <c r="F574" i="4"/>
  <c r="F558" i="4"/>
  <c r="F526" i="4"/>
  <c r="F510" i="4"/>
  <c r="G2706" i="4"/>
  <c r="G2690" i="4"/>
  <c r="G2674" i="4"/>
  <c r="G2658" i="4"/>
  <c r="G2642" i="4"/>
  <c r="G2634" i="4"/>
  <c r="G2630" i="4"/>
  <c r="G2626" i="4"/>
  <c r="G2618" i="4"/>
  <c r="G2610" i="4"/>
  <c r="G2602" i="4"/>
  <c r="G2594" i="4"/>
  <c r="G2578" i="4"/>
  <c r="G2562" i="4"/>
  <c r="G2546" i="4"/>
  <c r="G2530" i="4"/>
  <c r="G2514" i="4"/>
  <c r="G2498" i="4"/>
  <c r="G2482" i="4"/>
  <c r="G2466" i="4"/>
  <c r="G2450" i="4"/>
  <c r="G2434" i="4"/>
  <c r="G2418" i="4"/>
  <c r="G2402" i="4"/>
  <c r="G2386" i="4"/>
  <c r="G2378" i="4"/>
  <c r="G2370" i="4"/>
  <c r="G2362" i="4"/>
  <c r="G2358" i="4"/>
  <c r="G2354" i="4"/>
  <c r="G2346" i="4"/>
  <c r="G2338" i="4"/>
  <c r="G2322" i="4"/>
  <c r="G2306" i="4"/>
  <c r="G2290" i="4"/>
  <c r="G2274" i="4"/>
  <c r="G2258" i="4"/>
  <c r="G2246" i="4"/>
  <c r="G2242" i="4"/>
  <c r="G2226" i="4"/>
  <c r="G2210" i="4"/>
  <c r="G2194" i="4"/>
  <c r="G2182" i="4"/>
  <c r="G2166" i="4"/>
  <c r="G2158" i="4"/>
  <c r="G2150" i="4"/>
  <c r="G2134" i="4"/>
  <c r="G2122" i="4"/>
  <c r="G2118" i="4"/>
  <c r="G2114" i="4"/>
  <c r="G2102" i="4"/>
  <c r="G2086" i="4"/>
  <c r="G2082" i="4"/>
  <c r="G2070" i="4"/>
  <c r="G2054" i="4"/>
  <c r="G2050" i="4"/>
  <c r="G2046" i="4"/>
  <c r="G2038" i="4"/>
  <c r="G2022" i="4"/>
  <c r="G2018" i="4"/>
  <c r="G2006" i="4"/>
  <c r="G1990" i="4"/>
  <c r="G1986" i="4"/>
  <c r="G1982" i="4"/>
  <c r="G1974" i="4"/>
  <c r="G1958" i="4"/>
  <c r="G1942" i="4"/>
  <c r="G1926" i="4"/>
  <c r="G1918" i="4"/>
  <c r="G1910" i="4"/>
  <c r="G1906" i="4"/>
  <c r="G1894" i="4"/>
  <c r="G1878" i="4"/>
  <c r="G1874" i="4"/>
  <c r="G1862" i="4"/>
  <c r="G1846" i="4"/>
  <c r="G1842" i="4"/>
  <c r="G1834" i="4"/>
  <c r="G1830" i="4"/>
  <c r="G1814" i="4"/>
  <c r="G1798" i="4"/>
  <c r="G1782" i="4"/>
  <c r="G1766" i="4"/>
  <c r="G1750" i="4"/>
  <c r="G1734" i="4"/>
  <c r="G1718" i="4"/>
  <c r="G1698" i="4"/>
  <c r="G1686" i="4"/>
  <c r="G1670" i="4"/>
  <c r="G1666" i="4"/>
  <c r="G1654" i="4"/>
  <c r="G1638" i="4"/>
  <c r="G1634" i="4"/>
  <c r="G1622" i="4"/>
  <c r="G1614" i="4"/>
  <c r="G1610" i="4"/>
  <c r="G1602" i="4"/>
  <c r="G1598" i="4"/>
  <c r="G1594" i="4"/>
  <c r="G1590" i="4"/>
  <c r="G1582" i="4"/>
  <c r="G1578" i="4"/>
  <c r="G1570" i="4"/>
  <c r="G1566" i="4"/>
  <c r="G1562" i="4"/>
  <c r="G1558" i="4"/>
  <c r="G1414" i="4"/>
  <c r="G1390" i="4"/>
  <c r="G1378" i="4"/>
  <c r="G1362" i="4"/>
  <c r="G1330" i="4"/>
  <c r="G1314" i="4"/>
  <c r="G1278" i="4"/>
  <c r="G1254" i="4"/>
  <c r="G1250" i="4"/>
  <c r="G1214" i="4"/>
  <c r="G1190" i="4"/>
  <c r="G1170" i="4"/>
  <c r="G1158" i="4"/>
  <c r="G1102" i="4"/>
  <c r="G1074" i="4"/>
  <c r="G1042" i="4"/>
  <c r="G1014" i="4"/>
  <c r="G998" i="4"/>
  <c r="G962" i="4"/>
  <c r="G902" i="4"/>
  <c r="G894" i="4"/>
  <c r="G854" i="4"/>
  <c r="G790" i="4"/>
  <c r="G762" i="4"/>
  <c r="G746" i="4"/>
  <c r="G742" i="4"/>
  <c r="G510" i="4"/>
  <c r="F3216" i="4"/>
  <c r="F3212" i="4"/>
  <c r="F3208" i="4"/>
  <c r="F3204" i="4"/>
  <c r="F3200" i="4"/>
  <c r="F3196" i="4"/>
  <c r="F3192" i="4"/>
  <c r="F3188" i="4"/>
  <c r="F3184" i="4"/>
  <c r="F3180" i="4"/>
  <c r="F3176" i="4"/>
  <c r="F3172" i="4"/>
  <c r="F3168" i="4"/>
  <c r="F3164" i="4"/>
  <c r="F3160" i="4"/>
  <c r="F3156" i="4"/>
  <c r="F3152" i="4"/>
  <c r="F3148" i="4"/>
  <c r="F3144" i="4"/>
  <c r="F3140" i="4"/>
  <c r="F3136" i="4"/>
  <c r="F3132" i="4"/>
  <c r="F3128" i="4"/>
  <c r="F3124" i="4"/>
  <c r="F3120" i="4"/>
  <c r="F3116" i="4"/>
  <c r="F3112" i="4"/>
  <c r="F3108" i="4"/>
  <c r="F3104" i="4"/>
  <c r="F3100" i="4"/>
  <c r="F3096" i="4"/>
  <c r="F3092" i="4"/>
  <c r="F3088" i="4"/>
  <c r="F3084" i="4"/>
  <c r="F3080" i="4"/>
  <c r="F3076" i="4"/>
  <c r="F3072" i="4"/>
  <c r="F3068" i="4"/>
  <c r="F3064" i="4"/>
  <c r="F3060" i="4"/>
  <c r="F3056" i="4"/>
  <c r="F3052" i="4"/>
  <c r="F3048" i="4"/>
  <c r="F3044" i="4"/>
  <c r="F3040" i="4"/>
  <c r="F3036" i="4"/>
  <c r="F3032" i="4"/>
  <c r="F3028" i="4"/>
  <c r="F3024" i="4"/>
  <c r="F3020" i="4"/>
  <c r="F3016" i="4"/>
  <c r="F3012" i="4"/>
  <c r="F3008" i="4"/>
  <c r="F3004" i="4"/>
  <c r="F3000" i="4"/>
  <c r="F2996" i="4"/>
  <c r="F2992" i="4"/>
  <c r="F2988" i="4"/>
  <c r="F2984" i="4"/>
  <c r="F2980" i="4"/>
  <c r="F2976" i="4"/>
  <c r="F2972" i="4"/>
  <c r="F2968" i="4"/>
  <c r="F2964" i="4"/>
  <c r="F2960" i="4"/>
  <c r="F2956" i="4"/>
  <c r="F2952" i="4"/>
  <c r="F2948" i="4"/>
  <c r="F2944" i="4"/>
  <c r="F2940" i="4"/>
  <c r="F2936" i="4"/>
  <c r="F2932" i="4"/>
  <c r="F2928" i="4"/>
  <c r="F2924" i="4"/>
  <c r="F2920" i="4"/>
  <c r="F2916" i="4"/>
  <c r="F2912" i="4"/>
  <c r="F2908" i="4"/>
  <c r="F2904" i="4"/>
  <c r="F2900" i="4"/>
  <c r="F2896" i="4"/>
  <c r="F2892" i="4"/>
  <c r="F2888" i="4"/>
  <c r="F2884" i="4"/>
  <c r="F2880" i="4"/>
  <c r="F2876" i="4"/>
  <c r="F2872" i="4"/>
  <c r="F2868" i="4"/>
  <c r="F2864" i="4"/>
  <c r="F2860" i="4"/>
  <c r="F2856" i="4"/>
  <c r="F2852" i="4"/>
  <c r="F2848" i="4"/>
  <c r="F2844" i="4"/>
  <c r="F2840" i="4"/>
  <c r="F2836" i="4"/>
  <c r="F2832" i="4"/>
  <c r="F2828" i="4"/>
  <c r="F2824" i="4"/>
  <c r="F2820" i="4"/>
  <c r="F2816" i="4"/>
  <c r="F2812" i="4"/>
  <c r="F2808" i="4"/>
  <c r="F2804" i="4"/>
  <c r="F2800" i="4"/>
  <c r="F2796" i="4"/>
  <c r="F2792" i="4"/>
  <c r="F2788" i="4"/>
  <c r="F2784" i="4"/>
  <c r="F2780" i="4"/>
  <c r="F2776" i="4"/>
  <c r="F2772" i="4"/>
  <c r="F2768" i="4"/>
  <c r="F2764" i="4"/>
  <c r="F2760" i="4"/>
  <c r="F2756" i="4"/>
  <c r="F2752" i="4"/>
  <c r="F2748" i="4"/>
  <c r="F2744" i="4"/>
  <c r="F2740" i="4"/>
  <c r="F2736" i="4"/>
  <c r="F2732" i="4"/>
  <c r="F2728" i="4"/>
  <c r="F2724" i="4"/>
  <c r="F2720" i="4"/>
  <c r="F2716" i="4"/>
  <c r="F2712" i="4"/>
  <c r="F2708" i="4"/>
  <c r="F2704" i="4"/>
  <c r="F2700" i="4"/>
  <c r="F2696" i="4"/>
  <c r="F2692" i="4"/>
  <c r="F2688" i="4"/>
  <c r="F2684" i="4"/>
  <c r="F2680" i="4"/>
  <c r="F2676" i="4"/>
  <c r="F2672" i="4"/>
  <c r="F2668" i="4"/>
  <c r="F2664" i="4"/>
  <c r="F2660" i="4"/>
  <c r="F2656" i="4"/>
  <c r="F2652" i="4"/>
  <c r="F2648" i="4"/>
  <c r="F2644" i="4"/>
  <c r="F2640" i="4"/>
  <c r="F2636" i="4"/>
  <c r="F2632" i="4"/>
  <c r="F2628" i="4"/>
  <c r="F2624" i="4"/>
  <c r="F2620" i="4"/>
  <c r="F2616" i="4"/>
  <c r="F2612" i="4"/>
  <c r="F2608" i="4"/>
  <c r="F2604" i="4"/>
  <c r="F2600" i="4"/>
  <c r="F2596" i="4"/>
  <c r="F2592" i="4"/>
  <c r="F2588" i="4"/>
  <c r="F2584" i="4"/>
  <c r="F2580" i="4"/>
  <c r="F2576" i="4"/>
  <c r="F2572" i="4"/>
  <c r="F2568" i="4"/>
  <c r="F2564" i="4"/>
  <c r="F2560" i="4"/>
  <c r="F2556" i="4"/>
  <c r="F2552" i="4"/>
  <c r="F2548" i="4"/>
  <c r="F2544" i="4"/>
  <c r="F2540" i="4"/>
  <c r="F2536" i="4"/>
  <c r="F2532" i="4"/>
  <c r="F2528" i="4"/>
  <c r="F2524" i="4"/>
  <c r="F2520" i="4"/>
  <c r="F2516" i="4"/>
  <c r="F2512" i="4"/>
  <c r="F2508" i="4"/>
  <c r="F2504" i="4"/>
  <c r="F2500" i="4"/>
  <c r="F2496" i="4"/>
  <c r="F2492" i="4"/>
  <c r="F2488" i="4"/>
  <c r="F2484" i="4"/>
  <c r="F2480" i="4"/>
  <c r="F2476" i="4"/>
  <c r="F2472" i="4"/>
  <c r="F2468" i="4"/>
  <c r="F2464" i="4"/>
  <c r="F2460" i="4"/>
  <c r="F2456" i="4"/>
  <c r="F2452" i="4"/>
  <c r="F2448" i="4"/>
  <c r="F2444" i="4"/>
  <c r="F2440" i="4"/>
  <c r="F2436" i="4"/>
  <c r="F2432" i="4"/>
  <c r="F2428" i="4"/>
  <c r="F2424" i="4"/>
  <c r="F2420" i="4"/>
  <c r="F2416" i="4"/>
  <c r="F2412" i="4"/>
  <c r="F2408" i="4"/>
  <c r="F2404" i="4"/>
  <c r="F2400" i="4"/>
  <c r="F2396" i="4"/>
  <c r="F2392" i="4"/>
  <c r="F2388" i="4"/>
  <c r="F2384" i="4"/>
  <c r="F2380" i="4"/>
  <c r="F2376" i="4"/>
  <c r="F2372" i="4"/>
  <c r="F2368" i="4"/>
  <c r="F2364" i="4"/>
  <c r="F2360" i="4"/>
  <c r="F2356" i="4"/>
  <c r="F2352" i="4"/>
  <c r="F2348" i="4"/>
  <c r="F2344" i="4"/>
  <c r="F2340" i="4"/>
  <c r="F2336" i="4"/>
  <c r="F2332" i="4"/>
  <c r="F2328" i="4"/>
  <c r="F2324" i="4"/>
  <c r="F2320" i="4"/>
  <c r="F2316" i="4"/>
  <c r="F2312" i="4"/>
  <c r="F2308" i="4"/>
  <c r="F2304" i="4"/>
  <c r="F2300" i="4"/>
  <c r="F2296" i="4"/>
  <c r="F2292" i="4"/>
  <c r="F2288" i="4"/>
  <c r="F2284" i="4"/>
  <c r="F2280" i="4"/>
  <c r="F2276" i="4"/>
  <c r="F2272" i="4"/>
  <c r="F2268" i="4"/>
  <c r="F2264" i="4"/>
  <c r="F2260" i="4"/>
  <c r="F2256" i="4"/>
  <c r="F2252" i="4"/>
  <c r="F2248" i="4"/>
  <c r="F2244" i="4"/>
  <c r="F2240" i="4"/>
  <c r="F2236" i="4"/>
  <c r="F2232" i="4"/>
  <c r="F2228" i="4"/>
  <c r="F2224" i="4"/>
  <c r="F2220" i="4"/>
  <c r="F2216" i="4"/>
  <c r="F2212" i="4"/>
  <c r="F2208" i="4"/>
  <c r="F2204" i="4"/>
  <c r="F2200" i="4"/>
  <c r="F2196" i="4"/>
  <c r="F2192" i="4"/>
  <c r="F2188" i="4"/>
  <c r="F2184" i="4"/>
  <c r="F2180" i="4"/>
  <c r="F2176" i="4"/>
  <c r="F2172" i="4"/>
  <c r="F2168" i="4"/>
  <c r="F2164" i="4"/>
  <c r="F2160" i="4"/>
  <c r="F2156" i="4"/>
  <c r="F2152" i="4"/>
  <c r="F2148" i="4"/>
  <c r="F2144" i="4"/>
  <c r="F2140" i="4"/>
  <c r="F2136" i="4"/>
  <c r="F2132" i="4"/>
  <c r="F2128" i="4"/>
  <c r="F2124" i="4"/>
  <c r="F2120" i="4"/>
  <c r="F2116" i="4"/>
  <c r="F2112" i="4"/>
  <c r="F2108" i="4"/>
  <c r="F2104" i="4"/>
  <c r="F2100" i="4"/>
  <c r="F2096" i="4"/>
  <c r="F2092" i="4"/>
  <c r="F2088" i="4"/>
  <c r="F2084" i="4"/>
  <c r="F2080" i="4"/>
  <c r="F2076" i="4"/>
  <c r="F2072" i="4"/>
  <c r="F2068" i="4"/>
  <c r="F2064" i="4"/>
  <c r="F2060" i="4"/>
  <c r="F2056" i="4"/>
  <c r="F2052" i="4"/>
  <c r="F2048" i="4"/>
  <c r="F2044" i="4"/>
  <c r="F2040" i="4"/>
  <c r="F2036" i="4"/>
  <c r="F2032" i="4"/>
  <c r="F2028" i="4"/>
  <c r="F2024" i="4"/>
  <c r="F2020" i="4"/>
  <c r="F2016" i="4"/>
  <c r="F2012" i="4"/>
  <c r="F2008" i="4"/>
  <c r="F2004" i="4"/>
  <c r="F2000" i="4"/>
  <c r="F1996" i="4"/>
  <c r="F1992" i="4"/>
  <c r="F1988" i="4"/>
  <c r="F1984" i="4"/>
  <c r="F1980" i="4"/>
  <c r="F1976" i="4"/>
  <c r="F1972" i="4"/>
  <c r="F1968" i="4"/>
  <c r="F1964" i="4"/>
  <c r="F1960" i="4"/>
  <c r="F1956" i="4"/>
  <c r="F1952" i="4"/>
  <c r="F1948" i="4"/>
  <c r="F1944" i="4"/>
  <c r="F1940" i="4"/>
  <c r="F1936" i="4"/>
  <c r="F1932" i="4"/>
  <c r="F1928" i="4"/>
  <c r="F1924" i="4"/>
  <c r="F1920" i="4"/>
  <c r="F1916" i="4"/>
  <c r="F1912" i="4"/>
  <c r="F1908" i="4"/>
  <c r="F1904" i="4"/>
  <c r="F1900" i="4"/>
  <c r="F1896" i="4"/>
  <c r="F1892" i="4"/>
  <c r="F1888" i="4"/>
  <c r="F1884" i="4"/>
  <c r="F1880" i="4"/>
  <c r="F1876" i="4"/>
  <c r="F1872" i="4"/>
  <c r="F1868" i="4"/>
  <c r="F1864" i="4"/>
  <c r="F1860" i="4"/>
  <c r="F1856" i="4"/>
  <c r="F1852" i="4"/>
  <c r="F1848" i="4"/>
  <c r="F1844" i="4"/>
  <c r="F1840" i="4"/>
  <c r="F1836" i="4"/>
  <c r="F1832" i="4"/>
  <c r="F1828" i="4"/>
  <c r="F1824" i="4"/>
  <c r="F1820" i="4"/>
  <c r="F1816" i="4"/>
  <c r="F1812" i="4"/>
  <c r="F1808" i="4"/>
  <c r="F1804" i="4"/>
  <c r="F1800" i="4"/>
  <c r="F1796" i="4"/>
  <c r="F1792" i="4"/>
  <c r="F1788" i="4"/>
  <c r="F1784" i="4"/>
  <c r="F1780" i="4"/>
  <c r="F1776" i="4"/>
  <c r="F1772" i="4"/>
  <c r="F1768" i="4"/>
  <c r="F1764" i="4"/>
  <c r="F1760" i="4"/>
  <c r="F1756" i="4"/>
  <c r="F1752" i="4"/>
  <c r="F1748" i="4"/>
  <c r="F1744" i="4"/>
  <c r="F1740" i="4"/>
  <c r="F1736" i="4"/>
  <c r="F1732" i="4"/>
  <c r="F1728" i="4"/>
  <c r="F1724" i="4"/>
  <c r="F1720" i="4"/>
  <c r="F1716" i="4"/>
  <c r="F1712" i="4"/>
  <c r="F1708" i="4"/>
  <c r="F1704" i="4"/>
  <c r="F1700" i="4"/>
  <c r="F1696" i="4"/>
  <c r="F1688" i="4"/>
  <c r="F1684" i="4"/>
  <c r="F1676" i="4"/>
  <c r="F1672" i="4"/>
  <c r="F1668" i="4"/>
  <c r="F1664" i="4"/>
  <c r="F1656" i="4"/>
  <c r="F1652" i="4"/>
  <c r="F1644" i="4"/>
  <c r="F1640" i="4"/>
  <c r="F1636" i="4"/>
  <c r="F1632" i="4"/>
  <c r="F1624" i="4"/>
  <c r="F1620" i="4"/>
  <c r="F1612" i="4"/>
  <c r="F1608" i="4"/>
  <c r="F1604" i="4"/>
  <c r="F1600" i="4"/>
  <c r="F1592" i="4"/>
  <c r="F1588" i="4"/>
  <c r="F1584" i="4"/>
  <c r="F1580" i="4"/>
  <c r="F1576" i="4"/>
  <c r="F1572" i="4"/>
  <c r="F1568" i="4"/>
  <c r="F1560" i="4"/>
  <c r="F1556" i="4"/>
  <c r="F1552" i="4"/>
  <c r="F1548" i="4"/>
  <c r="F1544" i="4"/>
  <c r="F1540" i="4"/>
  <c r="F1536" i="4"/>
  <c r="F1532" i="4"/>
  <c r="F1520" i="4"/>
  <c r="F1516" i="4"/>
  <c r="F1512" i="4"/>
  <c r="F1508" i="4"/>
  <c r="F1504" i="4"/>
  <c r="F1500" i="4"/>
  <c r="F1484" i="4"/>
  <c r="F1480" i="4"/>
  <c r="F1476" i="4"/>
  <c r="F1468" i="4"/>
  <c r="F1452" i="4"/>
  <c r="F1448" i="4"/>
  <c r="F1444" i="4"/>
  <c r="F1436" i="4"/>
  <c r="F1420" i="4"/>
  <c r="F1416" i="4"/>
  <c r="F1412" i="4"/>
  <c r="F1404" i="4"/>
  <c r="F1400" i="4"/>
  <c r="F1388" i="4"/>
  <c r="F1384" i="4"/>
  <c r="F1376" i="4"/>
  <c r="F1368" i="4"/>
  <c r="F1360" i="4"/>
  <c r="F1340" i="4"/>
  <c r="F1336" i="4"/>
  <c r="F1328" i="4"/>
  <c r="F1320" i="4"/>
  <c r="F1316" i="4"/>
  <c r="F1312" i="4"/>
  <c r="F1304" i="4"/>
  <c r="F1296" i="4"/>
  <c r="F1292" i="4"/>
  <c r="F1264" i="4"/>
  <c r="F1256" i="4"/>
  <c r="F1248" i="4"/>
  <c r="F1236" i="4"/>
  <c r="F1232" i="4"/>
  <c r="F1228" i="4"/>
  <c r="F1212" i="4"/>
  <c r="F1208" i="4"/>
  <c r="F1192" i="4"/>
  <c r="F1188" i="4"/>
  <c r="F1172" i="4"/>
  <c r="F1160" i="4"/>
  <c r="F1156" i="4"/>
  <c r="F1144" i="4"/>
  <c r="F1128" i="4"/>
  <c r="F1096" i="4"/>
  <c r="F1092" i="4"/>
  <c r="F1080" i="4"/>
  <c r="F1076" i="4"/>
  <c r="F1064" i="4"/>
  <c r="F1044" i="4"/>
  <c r="F1032" i="4"/>
  <c r="F1016" i="4"/>
  <c r="F1012" i="4"/>
  <c r="F1000" i="4"/>
  <c r="F988" i="4"/>
  <c r="F980" i="4"/>
  <c r="F968" i="4"/>
  <c r="F948" i="4"/>
  <c r="F936" i="4"/>
  <c r="F924" i="4"/>
  <c r="F916" i="4"/>
  <c r="F884" i="4"/>
  <c r="F872" i="4"/>
  <c r="F856" i="4"/>
  <c r="F840" i="4"/>
  <c r="F824" i="4"/>
  <c r="F788" i="4"/>
  <c r="F776" i="4"/>
  <c r="F760" i="4"/>
  <c r="F756" i="4"/>
  <c r="F744" i="4"/>
  <c r="F724" i="4"/>
  <c r="F688" i="4"/>
  <c r="F592" i="4"/>
  <c r="F556" i="4"/>
  <c r="F516" i="4"/>
  <c r="H496" i="5"/>
  <c r="E23" i="4"/>
  <c r="P21" i="5" l="1"/>
  <c r="R21" i="5" s="1"/>
  <c r="S21" i="5" s="1"/>
  <c r="Q21" i="5"/>
  <c r="O22" i="5"/>
  <c r="L21" i="5"/>
  <c r="M23" i="5"/>
  <c r="O23" i="5" s="1"/>
  <c r="K23" i="5"/>
  <c r="J23" i="5"/>
  <c r="N23" i="5"/>
  <c r="G37" i="5"/>
  <c r="G33" i="5"/>
  <c r="N33" i="5" s="1"/>
  <c r="G34" i="5"/>
  <c r="G29" i="5"/>
  <c r="J29" i="5" s="1"/>
  <c r="G35" i="5"/>
  <c r="J35" i="5" s="1"/>
  <c r="J718" i="5"/>
  <c r="J762" i="5"/>
  <c r="J834" i="5"/>
  <c r="J938" i="5"/>
  <c r="J958" i="5"/>
  <c r="K998" i="5"/>
  <c r="K1002" i="5"/>
  <c r="N1034" i="5"/>
  <c r="J1086" i="5"/>
  <c r="M1162" i="5"/>
  <c r="K1198" i="5"/>
  <c r="N1242" i="5"/>
  <c r="J1358" i="5"/>
  <c r="M1474" i="5"/>
  <c r="J1750" i="5"/>
  <c r="K1818" i="5"/>
  <c r="J1942" i="5"/>
  <c r="J508" i="5"/>
  <c r="N544" i="5"/>
  <c r="M600" i="5"/>
  <c r="K972" i="5"/>
  <c r="N1036" i="5"/>
  <c r="K1056" i="5"/>
  <c r="M1312" i="5"/>
  <c r="M1392" i="5"/>
  <c r="M1552" i="5"/>
  <c r="K1928" i="5"/>
  <c r="K1308" i="5"/>
  <c r="N1393" i="5"/>
  <c r="J3202" i="5"/>
  <c r="J3313" i="5"/>
  <c r="M3401" i="5"/>
  <c r="M1745" i="5"/>
  <c r="J4554" i="5"/>
  <c r="K4586" i="5"/>
  <c r="K4618" i="5"/>
  <c r="M4650" i="5"/>
  <c r="N1396" i="5"/>
  <c r="N1524" i="5"/>
  <c r="K1700" i="5"/>
  <c r="N1876" i="5"/>
  <c r="J2016" i="5"/>
  <c r="M2052" i="5"/>
  <c r="N2228" i="5"/>
  <c r="J2292" i="5"/>
  <c r="J3188" i="5"/>
  <c r="J3328" i="5"/>
  <c r="M3380" i="5"/>
  <c r="N3596" i="5"/>
  <c r="K3732" i="5"/>
  <c r="M3848" i="5"/>
  <c r="K3912" i="5"/>
  <c r="J3924" i="5"/>
  <c r="N3988" i="5"/>
  <c r="K4180" i="5"/>
  <c r="J4232" i="5"/>
  <c r="J4300" i="5"/>
  <c r="K4460" i="5"/>
  <c r="N4568" i="5"/>
  <c r="N4632" i="5"/>
  <c r="K1585" i="5"/>
  <c r="K1389" i="5"/>
  <c r="N1185" i="5"/>
  <c r="J1852" i="5"/>
  <c r="M2414" i="5"/>
  <c r="J2510" i="5"/>
  <c r="K2638" i="5"/>
  <c r="N2654" i="5"/>
  <c r="J2766" i="5"/>
  <c r="N2894" i="5"/>
  <c r="M3022" i="5"/>
  <c r="K3038" i="5"/>
  <c r="J3150" i="5"/>
  <c r="M3262" i="5"/>
  <c r="M3278" i="5"/>
  <c r="K3406" i="5"/>
  <c r="K3486" i="5"/>
  <c r="N3534" i="5"/>
  <c r="M3662" i="5"/>
  <c r="J3838" i="5"/>
  <c r="N4094" i="5"/>
  <c r="M4350" i="5"/>
  <c r="M4510" i="5"/>
  <c r="J4679" i="5"/>
  <c r="J1884" i="5"/>
  <c r="N1025" i="5"/>
  <c r="N2329" i="5"/>
  <c r="J2777" i="5"/>
  <c r="N3361" i="5"/>
  <c r="J1767" i="5"/>
  <c r="J3885" i="5"/>
  <c r="K4549" i="5"/>
  <c r="K514" i="5"/>
  <c r="J654" i="5"/>
  <c r="K718" i="5"/>
  <c r="M834" i="5"/>
  <c r="J1002" i="5"/>
  <c r="J1474" i="5"/>
  <c r="N1750" i="5"/>
  <c r="M1818" i="5"/>
  <c r="K1942" i="5"/>
  <c r="K508" i="5"/>
  <c r="M972" i="5"/>
  <c r="J1036" i="5"/>
  <c r="N1312" i="5"/>
  <c r="K1864" i="5"/>
  <c r="N1928" i="5"/>
  <c r="K1393" i="5"/>
  <c r="J3010" i="5"/>
  <c r="N2474" i="5"/>
  <c r="N4554" i="5"/>
  <c r="J4586" i="5"/>
  <c r="J4618" i="5"/>
  <c r="K4650" i="5"/>
  <c r="M1428" i="5"/>
  <c r="N1556" i="5"/>
  <c r="K1876" i="5"/>
  <c r="M2024" i="5"/>
  <c r="K2052" i="5"/>
  <c r="K2132" i="5"/>
  <c r="M2228" i="5"/>
  <c r="M2292" i="5"/>
  <c r="J2916" i="5"/>
  <c r="K2980" i="5"/>
  <c r="J3252" i="5"/>
  <c r="J3340" i="5"/>
  <c r="N3444" i="5"/>
  <c r="K3564" i="5"/>
  <c r="J3796" i="5"/>
  <c r="K3848" i="5"/>
  <c r="N3912" i="5"/>
  <c r="J3996" i="5"/>
  <c r="K4028" i="5"/>
  <c r="K4232" i="5"/>
  <c r="K4300" i="5"/>
  <c r="M4332" i="5"/>
  <c r="J4460" i="5"/>
  <c r="J4568" i="5"/>
  <c r="N4596" i="5"/>
  <c r="K4632" i="5"/>
  <c r="J3249" i="5"/>
  <c r="K1852" i="5"/>
  <c r="M2510" i="5"/>
  <c r="N2638" i="5"/>
  <c r="M2766" i="5"/>
  <c r="M2894" i="5"/>
  <c r="J3022" i="5"/>
  <c r="K3150" i="5"/>
  <c r="N3278" i="5"/>
  <c r="J3406" i="5"/>
  <c r="N3518" i="5"/>
  <c r="K3534" i="5"/>
  <c r="J3662" i="5"/>
  <c r="M3838" i="5"/>
  <c r="N3990" i="5"/>
  <c r="K4094" i="5"/>
  <c r="K4350" i="5"/>
  <c r="M4679" i="5"/>
  <c r="N1951" i="5"/>
  <c r="M1025" i="5"/>
  <c r="K2329" i="5"/>
  <c r="M2777" i="5"/>
  <c r="G39" i="5"/>
  <c r="G47" i="5"/>
  <c r="M47" i="5" s="1"/>
  <c r="G90" i="5"/>
  <c r="M90" i="5" s="1"/>
  <c r="K526" i="5"/>
  <c r="N554" i="5"/>
  <c r="K558" i="5"/>
  <c r="N762" i="5"/>
  <c r="N786" i="5"/>
  <c r="M958" i="5"/>
  <c r="M998" i="5"/>
  <c r="K1034" i="5"/>
  <c r="M1086" i="5"/>
  <c r="J1162" i="5"/>
  <c r="N1198" i="5"/>
  <c r="M1242" i="5"/>
  <c r="N1358" i="5"/>
  <c r="N600" i="5"/>
  <c r="N1056" i="5"/>
  <c r="K1320" i="5"/>
  <c r="K1392" i="5"/>
  <c r="N1308" i="5"/>
  <c r="J662" i="5"/>
  <c r="N874" i="5"/>
  <c r="M1742" i="5"/>
  <c r="J1352" i="5"/>
  <c r="M3042" i="5"/>
  <c r="K2617" i="5"/>
  <c r="M2058" i="5"/>
  <c r="M4586" i="5"/>
  <c r="K1460" i="5"/>
  <c r="M1588" i="5"/>
  <c r="M2164" i="5"/>
  <c r="M2944" i="5"/>
  <c r="K2996" i="5"/>
  <c r="J3060" i="5"/>
  <c r="N3308" i="5"/>
  <c r="N3456" i="5"/>
  <c r="N3572" i="5"/>
  <c r="M3700" i="5"/>
  <c r="J3828" i="5"/>
  <c r="J3892" i="5"/>
  <c r="K3956" i="5"/>
  <c r="K4332" i="5"/>
  <c r="K3538" i="5"/>
  <c r="K1527" i="5"/>
  <c r="M2825" i="5"/>
  <c r="M1815" i="5"/>
  <c r="K2249" i="5"/>
  <c r="K2298" i="5"/>
  <c r="M4506" i="5"/>
  <c r="K2158" i="5"/>
  <c r="K2526" i="5"/>
  <c r="N2782" i="5"/>
  <c r="J3390" i="5"/>
  <c r="M3614" i="5"/>
  <c r="K4286" i="5"/>
  <c r="N4574" i="5"/>
  <c r="N1327" i="5"/>
  <c r="M1165" i="5"/>
  <c r="N4397" i="5"/>
  <c r="J4013" i="5"/>
  <c r="G91" i="5"/>
  <c r="N91" i="5" s="1"/>
  <c r="H3030" i="4"/>
  <c r="H3094" i="4"/>
  <c r="H3158" i="4"/>
  <c r="H3222" i="4"/>
  <c r="H3286" i="4"/>
  <c r="H3350" i="4"/>
  <c r="H3414" i="4"/>
  <c r="H3478" i="4"/>
  <c r="H3542" i="4"/>
  <c r="H3606" i="4"/>
  <c r="F535" i="4"/>
  <c r="G536" i="4" s="1"/>
  <c r="F889" i="4"/>
  <c r="G890" i="4" s="1"/>
  <c r="F993" i="4"/>
  <c r="G994" i="4" s="1"/>
  <c r="F1022" i="4"/>
  <c r="F1108" i="4"/>
  <c r="F1261" i="4"/>
  <c r="G1262" i="4" s="1"/>
  <c r="F542" i="4"/>
  <c r="F966" i="4"/>
  <c r="F1052" i="4"/>
  <c r="F1081" i="4"/>
  <c r="G1082" i="4" s="1"/>
  <c r="F1166" i="4"/>
  <c r="F1220" i="4"/>
  <c r="F1241" i="4"/>
  <c r="G1242" i="4" s="1"/>
  <c r="F1284" i="4"/>
  <c r="F1318" i="4"/>
  <c r="F1350" i="4"/>
  <c r="F1383" i="4"/>
  <c r="G1384" i="4" s="1"/>
  <c r="F1085" i="4"/>
  <c r="G1086" i="4" s="1"/>
  <c r="F971" i="4"/>
  <c r="G972" i="4" s="1"/>
  <c r="F1550" i="4"/>
  <c r="F1351" i="4"/>
  <c r="G1352" i="4" s="1"/>
  <c r="F1285" i="4"/>
  <c r="G1286" i="4" s="1"/>
  <c r="F1021" i="4"/>
  <c r="G1022" i="4" s="1"/>
  <c r="F964" i="4"/>
  <c r="F1537" i="4"/>
  <c r="G1538" i="4" s="1"/>
  <c r="F1521" i="4"/>
  <c r="G1522" i="4" s="1"/>
  <c r="F1505" i="4"/>
  <c r="G1506" i="4" s="1"/>
  <c r="F1489" i="4"/>
  <c r="G1490" i="4" s="1"/>
  <c r="F1473" i="4"/>
  <c r="G1474" i="4" s="1"/>
  <c r="F1457" i="4"/>
  <c r="G1458" i="4" s="1"/>
  <c r="F1441" i="4"/>
  <c r="G1442" i="4" s="1"/>
  <c r="F1425" i="4"/>
  <c r="G1426" i="4" s="1"/>
  <c r="F1409" i="4"/>
  <c r="G1410" i="4" s="1"/>
  <c r="F1393" i="4"/>
  <c r="G1394" i="4" s="1"/>
  <c r="F1372" i="4"/>
  <c r="F1308" i="4"/>
  <c r="F1269" i="4"/>
  <c r="G1270" i="4" s="1"/>
  <c r="F1227" i="4"/>
  <c r="G1228" i="4" s="1"/>
  <c r="F1062" i="4"/>
  <c r="F708" i="4"/>
  <c r="F614" i="4"/>
  <c r="H3511" i="4"/>
  <c r="F607" i="4"/>
  <c r="G608" i="4" s="1"/>
  <c r="F639" i="4"/>
  <c r="G640" i="4" s="1"/>
  <c r="F925" i="4"/>
  <c r="G926" i="4" s="1"/>
  <c r="F746" i="4"/>
  <c r="F762" i="4"/>
  <c r="F778" i="4"/>
  <c r="F794" i="4"/>
  <c r="F810" i="4"/>
  <c r="F826" i="4"/>
  <c r="F842" i="4"/>
  <c r="F858" i="4"/>
  <c r="F874" i="4"/>
  <c r="F890" i="4"/>
  <c r="F906" i="4"/>
  <c r="F922" i="4"/>
  <c r="F938" i="4"/>
  <c r="F508" i="4"/>
  <c r="F572" i="4"/>
  <c r="F860" i="4"/>
  <c r="F955" i="4"/>
  <c r="G956" i="4" s="1"/>
  <c r="F1090" i="4"/>
  <c r="G26" i="5"/>
  <c r="M26" i="5" s="1"/>
  <c r="H4182" i="4"/>
  <c r="H4246" i="4"/>
  <c r="F1079" i="4"/>
  <c r="G1080" i="4" s="1"/>
  <c r="F1078" i="4"/>
  <c r="G1079" i="4" s="1"/>
  <c r="H1079" i="4" s="1"/>
  <c r="F1615" i="4"/>
  <c r="G1616" i="4" s="1"/>
  <c r="F1614" i="4"/>
  <c r="F1240" i="4"/>
  <c r="F1276" i="4"/>
  <c r="F1440" i="4"/>
  <c r="F1456" i="4"/>
  <c r="F1472" i="4"/>
  <c r="F1488" i="4"/>
  <c r="G1489" i="4" s="1"/>
  <c r="H1489" i="4" s="1"/>
  <c r="F1524" i="4"/>
  <c r="F1628" i="4"/>
  <c r="F1662" i="4"/>
  <c r="F1710" i="4"/>
  <c r="H1710" i="4" s="1"/>
  <c r="G3927" i="4"/>
  <c r="H3926" i="4"/>
  <c r="G4327" i="4"/>
  <c r="H4326" i="4"/>
  <c r="H3670" i="4"/>
  <c r="H3862" i="4"/>
  <c r="H4310" i="4"/>
  <c r="H4502" i="4"/>
  <c r="H4566" i="4"/>
  <c r="H4630" i="4"/>
  <c r="H4694" i="4"/>
  <c r="F1110" i="4"/>
  <c r="H1110" i="4" s="1"/>
  <c r="F1109" i="4"/>
  <c r="G1110" i="4" s="1"/>
  <c r="F1219" i="4"/>
  <c r="G1220" i="4" s="1"/>
  <c r="F888" i="4"/>
  <c r="F1392" i="4"/>
  <c r="G1393" i="4" s="1"/>
  <c r="H1393" i="4" s="1"/>
  <c r="F1408" i="4"/>
  <c r="F1424" i="4"/>
  <c r="F1460" i="4"/>
  <c r="F1496" i="4"/>
  <c r="H1496" i="4" s="1"/>
  <c r="F1528" i="4"/>
  <c r="F1648" i="4"/>
  <c r="F970" i="4"/>
  <c r="F994" i="4"/>
  <c r="H994" i="4" s="1"/>
  <c r="F1262" i="4"/>
  <c r="F1598" i="4"/>
  <c r="F1646" i="4"/>
  <c r="F1694" i="4"/>
  <c r="G1695" i="4" s="1"/>
  <c r="H1695" i="4" s="1"/>
  <c r="G4647" i="4"/>
  <c r="H4646" i="4"/>
  <c r="H4118" i="4"/>
  <c r="H4374" i="4"/>
  <c r="H4438" i="4"/>
  <c r="F1137" i="4"/>
  <c r="G1138" i="4" s="1"/>
  <c r="F1194" i="4"/>
  <c r="F1283" i="4"/>
  <c r="G1284" i="4" s="1"/>
  <c r="F1303" i="4"/>
  <c r="G1304" i="4" s="1"/>
  <c r="F1302" i="4"/>
  <c r="F1679" i="4"/>
  <c r="G1680" i="4" s="1"/>
  <c r="F1678" i="4"/>
  <c r="H1678" i="4" s="1"/>
  <c r="F544" i="4"/>
  <c r="F640" i="4"/>
  <c r="F996" i="4"/>
  <c r="F1396" i="4"/>
  <c r="H1396" i="4" s="1"/>
  <c r="F1432" i="4"/>
  <c r="F1464" i="4"/>
  <c r="F1564" i="4"/>
  <c r="F1692" i="4"/>
  <c r="H1692" i="4" s="1"/>
  <c r="F1270" i="4"/>
  <c r="F1582" i="4"/>
  <c r="F1630" i="4"/>
  <c r="H4758" i="4"/>
  <c r="F534" i="4"/>
  <c r="F662" i="4"/>
  <c r="H4822" i="4"/>
  <c r="H4886" i="4"/>
  <c r="F615" i="4"/>
  <c r="G616" i="4" s="1"/>
  <c r="F737" i="4"/>
  <c r="G738" i="4" s="1"/>
  <c r="F801" i="4"/>
  <c r="G802" i="4" s="1"/>
  <c r="F865" i="4"/>
  <c r="G866" i="4" s="1"/>
  <c r="F929" i="4"/>
  <c r="G930" i="4" s="1"/>
  <c r="F969" i="4"/>
  <c r="G970" i="4" s="1"/>
  <c r="F1053" i="4"/>
  <c r="G1054" i="4" s="1"/>
  <c r="F773" i="4"/>
  <c r="G774" i="4" s="1"/>
  <c r="F933" i="4"/>
  <c r="G934" i="4" s="1"/>
  <c r="F770" i="4"/>
  <c r="F898" i="4"/>
  <c r="F524" i="4"/>
  <c r="F588" i="4"/>
  <c r="F620" i="4"/>
  <c r="F652" i="4"/>
  <c r="F684" i="4"/>
  <c r="F716" i="4"/>
  <c r="F772" i="4"/>
  <c r="F932" i="4"/>
  <c r="F576" i="4"/>
  <c r="G577" i="4" s="1"/>
  <c r="F608" i="4"/>
  <c r="F672" i="4"/>
  <c r="F704" i="4"/>
  <c r="F663" i="4"/>
  <c r="G664" i="4" s="1"/>
  <c r="H664" i="4" s="1"/>
  <c r="F967" i="4"/>
  <c r="G968" i="4" s="1"/>
  <c r="F1175" i="4"/>
  <c r="G1176" i="4" s="1"/>
  <c r="F1191" i="4"/>
  <c r="G1192" i="4" s="1"/>
  <c r="F1165" i="4"/>
  <c r="G1166" i="4" s="1"/>
  <c r="H1166" i="4" s="1"/>
  <c r="F1287" i="4"/>
  <c r="G1288" i="4" s="1"/>
  <c r="F1353" i="4"/>
  <c r="G1354" i="4" s="1"/>
  <c r="F1061" i="4"/>
  <c r="G1062" i="4" s="1"/>
  <c r="F1307" i="4"/>
  <c r="G1308" i="4" s="1"/>
  <c r="H1308" i="4" s="1"/>
  <c r="F1339" i="4"/>
  <c r="G1340" i="4" s="1"/>
  <c r="F1371" i="4"/>
  <c r="G1372" i="4" s="1"/>
  <c r="F1004" i="4"/>
  <c r="F1051" i="4"/>
  <c r="G1052" i="4" s="1"/>
  <c r="H1052" i="4" s="1"/>
  <c r="F1083" i="4"/>
  <c r="G1084" i="4" s="1"/>
  <c r="F1196" i="4"/>
  <c r="H4738" i="4"/>
  <c r="H4754" i="4"/>
  <c r="H4770" i="4"/>
  <c r="H4786" i="4"/>
  <c r="H4802" i="4"/>
  <c r="H4818" i="4"/>
  <c r="H4834" i="4"/>
  <c r="H4850" i="4"/>
  <c r="H4866" i="4"/>
  <c r="H4882" i="4"/>
  <c r="H4898" i="4"/>
  <c r="F941" i="4"/>
  <c r="G942" i="4" s="1"/>
  <c r="F1065" i="4"/>
  <c r="G1066" i="4" s="1"/>
  <c r="F1151" i="4"/>
  <c r="G1152" i="4" s="1"/>
  <c r="F1229" i="4"/>
  <c r="G1230" i="4" s="1"/>
  <c r="F718" i="4"/>
  <c r="F836" i="4"/>
  <c r="F1038" i="4"/>
  <c r="F1066" i="4"/>
  <c r="F1094" i="4"/>
  <c r="F1180" i="4"/>
  <c r="F1209" i="4"/>
  <c r="G1210" i="4" s="1"/>
  <c r="F1273" i="4"/>
  <c r="G1274" i="4" s="1"/>
  <c r="F957" i="4"/>
  <c r="G958" i="4" s="1"/>
  <c r="F1321" i="4"/>
  <c r="G1322" i="4" s="1"/>
  <c r="F1028" i="4"/>
  <c r="F793" i="4"/>
  <c r="G794" i="4" s="1"/>
  <c r="F1702" i="4"/>
  <c r="F1686" i="4"/>
  <c r="F1670" i="4"/>
  <c r="H1670" i="4" s="1"/>
  <c r="F1654" i="4"/>
  <c r="F1638" i="4"/>
  <c r="F1622" i="4"/>
  <c r="F1606" i="4"/>
  <c r="H1606" i="4" s="1"/>
  <c r="F1542" i="4"/>
  <c r="F1510" i="4"/>
  <c r="F1478" i="4"/>
  <c r="F1446" i="4"/>
  <c r="H1446" i="4" s="1"/>
  <c r="F1414" i="4"/>
  <c r="F1381" i="4"/>
  <c r="G1382" i="4" s="1"/>
  <c r="F1319" i="4"/>
  <c r="G1320" i="4" s="1"/>
  <c r="F1242" i="4"/>
  <c r="G1243" i="4" s="1"/>
  <c r="H1243" i="4" s="1"/>
  <c r="F1140" i="4"/>
  <c r="F1025" i="4"/>
  <c r="G1026" i="4" s="1"/>
  <c r="F1365" i="4"/>
  <c r="G1366" i="4" s="1"/>
  <c r="F1333" i="4"/>
  <c r="G1334" i="4" s="1"/>
  <c r="F1301" i="4"/>
  <c r="G1302" i="4" s="1"/>
  <c r="F1529" i="4"/>
  <c r="G1530" i="4" s="1"/>
  <c r="F1513" i="4"/>
  <c r="G1514" i="4" s="1"/>
  <c r="F1497" i="4"/>
  <c r="G1498" i="4" s="1"/>
  <c r="F1481" i="4"/>
  <c r="G1482" i="4" s="1"/>
  <c r="F1465" i="4"/>
  <c r="G1466" i="4" s="1"/>
  <c r="F1449" i="4"/>
  <c r="G1450" i="4" s="1"/>
  <c r="F1433" i="4"/>
  <c r="G1434" i="4" s="1"/>
  <c r="F1417" i="4"/>
  <c r="G1418" i="4" s="1"/>
  <c r="F1401" i="4"/>
  <c r="G1402" i="4" s="1"/>
  <c r="F1385" i="4"/>
  <c r="G1386" i="4" s="1"/>
  <c r="F1356" i="4"/>
  <c r="G1357" i="4" s="1"/>
  <c r="H1357" i="4" s="1"/>
  <c r="F1324" i="4"/>
  <c r="F1291" i="4"/>
  <c r="G1292" i="4" s="1"/>
  <c r="F1204" i="4"/>
  <c r="F1034" i="4"/>
  <c r="F977" i="4"/>
  <c r="G978" i="4" s="1"/>
  <c r="F736" i="4"/>
  <c r="F800" i="4"/>
  <c r="F864" i="4"/>
  <c r="G865" i="4" s="1"/>
  <c r="H865" i="4" s="1"/>
  <c r="F928" i="4"/>
  <c r="F599" i="4"/>
  <c r="G600" i="4" s="1"/>
  <c r="F567" i="4"/>
  <c r="G568" i="4" s="1"/>
  <c r="F732" i="4"/>
  <c r="F820" i="4"/>
  <c r="F905" i="4"/>
  <c r="G906" i="4" s="1"/>
  <c r="F1005" i="4"/>
  <c r="G1006" i="4" s="1"/>
  <c r="F1027" i="4"/>
  <c r="G1028" i="4" s="1"/>
  <c r="F1048" i="4"/>
  <c r="F1112" i="4"/>
  <c r="F1155" i="4"/>
  <c r="G1156" i="4" s="1"/>
  <c r="F1197" i="4"/>
  <c r="G1198" i="4" s="1"/>
  <c r="F1281" i="4"/>
  <c r="G1282" i="4" s="1"/>
  <c r="G24" i="5"/>
  <c r="N24" i="5" s="1"/>
  <c r="G31" i="5"/>
  <c r="J31" i="5" s="1"/>
  <c r="G32" i="5"/>
  <c r="M32" i="5" s="1"/>
  <c r="G25" i="5"/>
  <c r="K25" i="5" s="1"/>
  <c r="G27" i="5"/>
  <c r="J27" i="5" s="1"/>
  <c r="J30" i="5"/>
  <c r="N30" i="5"/>
  <c r="K30" i="5"/>
  <c r="M30" i="5"/>
  <c r="J34" i="5"/>
  <c r="N34" i="5"/>
  <c r="K34" i="5"/>
  <c r="M34" i="5"/>
  <c r="J36" i="5"/>
  <c r="N36" i="5"/>
  <c r="K36" i="5"/>
  <c r="M36" i="5"/>
  <c r="N35" i="5"/>
  <c r="M35" i="5"/>
  <c r="K35" i="5"/>
  <c r="M59" i="5"/>
  <c r="N59" i="5"/>
  <c r="J59" i="5"/>
  <c r="K59" i="5"/>
  <c r="M81" i="5"/>
  <c r="N81" i="5"/>
  <c r="J81" i="5"/>
  <c r="K81" i="5"/>
  <c r="M85" i="5"/>
  <c r="N85" i="5"/>
  <c r="J85" i="5"/>
  <c r="K85" i="5"/>
  <c r="M27" i="5"/>
  <c r="M62" i="5"/>
  <c r="J62" i="5"/>
  <c r="K62" i="5"/>
  <c r="N62" i="5"/>
  <c r="M70" i="5"/>
  <c r="J70" i="5"/>
  <c r="K70" i="5"/>
  <c r="N70" i="5"/>
  <c r="M66" i="5"/>
  <c r="J66" i="5"/>
  <c r="K66" i="5"/>
  <c r="N66" i="5"/>
  <c r="M75" i="5"/>
  <c r="J75" i="5"/>
  <c r="K75" i="5"/>
  <c r="N75" i="5"/>
  <c r="J28" i="5"/>
  <c r="N28" i="5"/>
  <c r="K28" i="5"/>
  <c r="M28" i="5"/>
  <c r="J38" i="5"/>
  <c r="N38" i="5"/>
  <c r="K38" i="5"/>
  <c r="M38" i="5"/>
  <c r="J40" i="5"/>
  <c r="N40" i="5"/>
  <c r="K40" i="5"/>
  <c r="M40" i="5"/>
  <c r="J39" i="5"/>
  <c r="N39" i="5"/>
  <c r="M39" i="5"/>
  <c r="K39" i="5"/>
  <c r="M74" i="5"/>
  <c r="K74" i="5"/>
  <c r="N74" i="5"/>
  <c r="J74" i="5"/>
  <c r="M79" i="5"/>
  <c r="K79" i="5"/>
  <c r="N79" i="5"/>
  <c r="J79" i="5"/>
  <c r="K47" i="5"/>
  <c r="J47" i="5"/>
  <c r="M80" i="5"/>
  <c r="J80" i="5"/>
  <c r="N80" i="5"/>
  <c r="K80" i="5"/>
  <c r="K90" i="5"/>
  <c r="N90" i="5"/>
  <c r="M29" i="5"/>
  <c r="M33" i="5"/>
  <c r="K32" i="5"/>
  <c r="M58" i="5"/>
  <c r="J58" i="5"/>
  <c r="K58" i="5"/>
  <c r="N58" i="5"/>
  <c r="M67" i="5"/>
  <c r="N67" i="5"/>
  <c r="J67" i="5"/>
  <c r="K67" i="5"/>
  <c r="M55" i="5"/>
  <c r="N55" i="5"/>
  <c r="J55" i="5"/>
  <c r="K55" i="5"/>
  <c r="M78" i="5"/>
  <c r="K78" i="5"/>
  <c r="J78" i="5"/>
  <c r="N78" i="5"/>
  <c r="M63" i="5"/>
  <c r="N63" i="5"/>
  <c r="J63" i="5"/>
  <c r="K63" i="5"/>
  <c r="M71" i="5"/>
  <c r="N71" i="5"/>
  <c r="J71" i="5"/>
  <c r="K71" i="5"/>
  <c r="M84" i="5"/>
  <c r="J84" i="5"/>
  <c r="K84" i="5"/>
  <c r="N84" i="5"/>
  <c r="M91" i="5"/>
  <c r="J91" i="5"/>
  <c r="J25" i="5"/>
  <c r="K43" i="5"/>
  <c r="N43" i="5"/>
  <c r="J43" i="5"/>
  <c r="M43" i="5"/>
  <c r="J37" i="5"/>
  <c r="N37" i="5"/>
  <c r="K37" i="5"/>
  <c r="M37" i="5"/>
  <c r="M54" i="5"/>
  <c r="J54" i="5"/>
  <c r="K54" i="5"/>
  <c r="N54" i="5"/>
  <c r="M60" i="5"/>
  <c r="N60" i="5"/>
  <c r="J60" i="5"/>
  <c r="K60" i="5"/>
  <c r="M61" i="5"/>
  <c r="K61" i="5"/>
  <c r="N61" i="5"/>
  <c r="J61" i="5"/>
  <c r="M76" i="5"/>
  <c r="N76" i="5"/>
  <c r="J76" i="5"/>
  <c r="K76" i="5"/>
  <c r="M77" i="5"/>
  <c r="K77" i="5"/>
  <c r="N77" i="5"/>
  <c r="J77" i="5"/>
  <c r="K89" i="5"/>
  <c r="J89" i="5"/>
  <c r="N89" i="5"/>
  <c r="M89" i="5"/>
  <c r="K44" i="5"/>
  <c r="N44" i="5"/>
  <c r="J44" i="5"/>
  <c r="M44" i="5"/>
  <c r="M53" i="5"/>
  <c r="J53" i="5"/>
  <c r="K53" i="5"/>
  <c r="N53" i="5"/>
  <c r="M68" i="5"/>
  <c r="N68" i="5"/>
  <c r="J68" i="5"/>
  <c r="K68" i="5"/>
  <c r="M82" i="5"/>
  <c r="K82" i="5"/>
  <c r="N82" i="5"/>
  <c r="J82" i="5"/>
  <c r="M69" i="5"/>
  <c r="K69" i="5"/>
  <c r="N69" i="5"/>
  <c r="J69" i="5"/>
  <c r="K45" i="5"/>
  <c r="N45" i="5"/>
  <c r="J45" i="5"/>
  <c r="M45" i="5"/>
  <c r="K41" i="5"/>
  <c r="N41" i="5"/>
  <c r="J41" i="5"/>
  <c r="M41" i="5"/>
  <c r="M56" i="5"/>
  <c r="N56" i="5"/>
  <c r="J56" i="5"/>
  <c r="K56" i="5"/>
  <c r="M52" i="5"/>
  <c r="N52" i="5"/>
  <c r="J52" i="5"/>
  <c r="K52" i="5"/>
  <c r="M86" i="5"/>
  <c r="K86" i="5"/>
  <c r="N86" i="5"/>
  <c r="J86" i="5"/>
  <c r="M83" i="5"/>
  <c r="K83" i="5"/>
  <c r="J83" i="5"/>
  <c r="N83" i="5"/>
  <c r="M50" i="5"/>
  <c r="J50" i="5"/>
  <c r="K50" i="5"/>
  <c r="N50" i="5"/>
  <c r="M64" i="5"/>
  <c r="N64" i="5"/>
  <c r="J64" i="5"/>
  <c r="K64" i="5"/>
  <c r="G72" i="5"/>
  <c r="K24" i="5"/>
  <c r="K42" i="5"/>
  <c r="N42" i="5"/>
  <c r="J42" i="5"/>
  <c r="M42" i="5"/>
  <c r="K46" i="5"/>
  <c r="N46" i="5"/>
  <c r="J46" i="5"/>
  <c r="M46" i="5"/>
  <c r="M57" i="5"/>
  <c r="K57" i="5"/>
  <c r="N57" i="5"/>
  <c r="J57" i="5"/>
  <c r="M65" i="5"/>
  <c r="K65" i="5"/>
  <c r="N65" i="5"/>
  <c r="J65" i="5"/>
  <c r="M51" i="5"/>
  <c r="K51" i="5"/>
  <c r="N51" i="5"/>
  <c r="J51" i="5"/>
  <c r="K48" i="5"/>
  <c r="J48" i="5"/>
  <c r="M48" i="5"/>
  <c r="N48" i="5"/>
  <c r="K87" i="5"/>
  <c r="J87" i="5"/>
  <c r="N87" i="5"/>
  <c r="M87" i="5"/>
  <c r="M49" i="5"/>
  <c r="J49" i="5"/>
  <c r="K49" i="5"/>
  <c r="N49" i="5"/>
  <c r="M73" i="5"/>
  <c r="K73" i="5"/>
  <c r="N73" i="5"/>
  <c r="J73" i="5"/>
  <c r="K88" i="5"/>
  <c r="M88" i="5"/>
  <c r="J88" i="5"/>
  <c r="N88" i="5"/>
  <c r="J636" i="5"/>
  <c r="N636" i="5"/>
  <c r="M636" i="5"/>
  <c r="K636" i="5"/>
  <c r="K512" i="5"/>
  <c r="J512" i="5"/>
  <c r="N512" i="5"/>
  <c r="M512" i="5"/>
  <c r="J528" i="5"/>
  <c r="N528" i="5"/>
  <c r="M528" i="5"/>
  <c r="K528" i="5"/>
  <c r="M560" i="5"/>
  <c r="K560" i="5"/>
  <c r="N576" i="5"/>
  <c r="M576" i="5"/>
  <c r="J576" i="5"/>
  <c r="K576" i="5"/>
  <c r="M597" i="5"/>
  <c r="N597" i="5"/>
  <c r="K597" i="5"/>
  <c r="J597" i="5"/>
  <c r="J501" i="5"/>
  <c r="N501" i="5"/>
  <c r="K501" i="5"/>
  <c r="M501" i="5"/>
  <c r="J582" i="5"/>
  <c r="K582" i="5"/>
  <c r="M598" i="5"/>
  <c r="J598" i="5"/>
  <c r="K598" i="5"/>
  <c r="N598" i="5"/>
  <c r="M617" i="5"/>
  <c r="N617" i="5"/>
  <c r="M570" i="5"/>
  <c r="N570" i="5"/>
  <c r="K570" i="5"/>
  <c r="J570" i="5"/>
  <c r="K540" i="5"/>
  <c r="J540" i="5"/>
  <c r="K954" i="5"/>
  <c r="N954" i="5"/>
  <c r="M954" i="5"/>
  <c r="J954" i="5"/>
  <c r="M510" i="5"/>
  <c r="J510" i="5"/>
  <c r="M901" i="5"/>
  <c r="K901" i="5"/>
  <c r="J952" i="5"/>
  <c r="M952" i="5"/>
  <c r="K952" i="5"/>
  <c r="N952" i="5"/>
  <c r="K722" i="5"/>
  <c r="J822" i="5"/>
  <c r="N894" i="5"/>
  <c r="M994" i="5"/>
  <c r="N1078" i="5"/>
  <c r="N1326" i="5"/>
  <c r="K1386" i="5"/>
  <c r="M1510" i="5"/>
  <c r="K1550" i="5"/>
  <c r="J1606" i="5"/>
  <c r="M1686" i="5"/>
  <c r="K1690" i="5"/>
  <c r="K1722" i="5"/>
  <c r="N504" i="5"/>
  <c r="M524" i="5"/>
  <c r="K544" i="5"/>
  <c r="M572" i="5"/>
  <c r="J592" i="5"/>
  <c r="M616" i="5"/>
  <c r="K956" i="5"/>
  <c r="K1012" i="5"/>
  <c r="M1024" i="5"/>
  <c r="N1952" i="5"/>
  <c r="K3576" i="5"/>
  <c r="M2210" i="5"/>
  <c r="K2866" i="5"/>
  <c r="J3794" i="5"/>
  <c r="M1219" i="5"/>
  <c r="M1267" i="5"/>
  <c r="M2113" i="5"/>
  <c r="K2141" i="5"/>
  <c r="J2473" i="5"/>
  <c r="K2733" i="5"/>
  <c r="M3417" i="5"/>
  <c r="K1900" i="5"/>
  <c r="N1988" i="5"/>
  <c r="N2032" i="5"/>
  <c r="K2064" i="5"/>
  <c r="K2412" i="5"/>
  <c r="M2612" i="5"/>
  <c r="J2976" i="5"/>
  <c r="J3276" i="5"/>
  <c r="N3532" i="5"/>
  <c r="M3584" i="5"/>
  <c r="J3784" i="5"/>
  <c r="M3820" i="5"/>
  <c r="N4384" i="5"/>
  <c r="M499" i="5"/>
  <c r="J2385" i="5"/>
  <c r="N2505" i="5"/>
  <c r="M1137" i="5"/>
  <c r="J1281" i="5"/>
  <c r="M1837" i="5"/>
  <c r="N2145" i="5"/>
  <c r="M2861" i="5"/>
  <c r="N3241" i="5"/>
  <c r="N2010" i="5"/>
  <c r="M2394" i="5"/>
  <c r="J4474" i="5"/>
  <c r="K2102" i="5"/>
  <c r="N2150" i="5"/>
  <c r="K2798" i="5"/>
  <c r="J3454" i="5"/>
  <c r="N3710" i="5"/>
  <c r="N3966" i="5"/>
  <c r="K4030" i="5"/>
  <c r="M4534" i="5"/>
  <c r="K1165" i="5"/>
  <c r="M2001" i="5"/>
  <c r="N2313" i="5"/>
  <c r="N2577" i="5"/>
  <c r="N2881" i="5"/>
  <c r="N3169" i="5"/>
  <c r="M4521" i="5"/>
  <c r="N4241" i="5"/>
  <c r="K734" i="5"/>
  <c r="K822" i="5"/>
  <c r="M966" i="5"/>
  <c r="N994" i="5"/>
  <c r="K1246" i="5"/>
  <c r="J1326" i="5"/>
  <c r="J1382" i="5"/>
  <c r="N1386" i="5"/>
  <c r="M1446" i="5"/>
  <c r="K1542" i="5"/>
  <c r="N1550" i="5"/>
  <c r="M1646" i="5"/>
  <c r="M1690" i="5"/>
  <c r="J1722" i="5"/>
  <c r="J1846" i="5"/>
  <c r="K624" i="5"/>
  <c r="M956" i="5"/>
  <c r="J1024" i="5"/>
  <c r="N1084" i="5"/>
  <c r="M1184" i="5"/>
  <c r="N1760" i="5"/>
  <c r="K1824" i="5"/>
  <c r="M1952" i="5"/>
  <c r="M4284" i="5"/>
  <c r="J2210" i="5"/>
  <c r="M3490" i="5"/>
  <c r="J4066" i="5"/>
  <c r="K3922" i="5"/>
  <c r="K1219" i="5"/>
  <c r="N1267" i="5"/>
  <c r="J2113" i="5"/>
  <c r="N2473" i="5"/>
  <c r="J2761" i="5"/>
  <c r="N3417" i="5"/>
  <c r="N2666" i="5"/>
  <c r="J2794" i="5"/>
  <c r="N1900" i="5"/>
  <c r="M1988" i="5"/>
  <c r="M2032" i="5"/>
  <c r="J2064" i="5"/>
  <c r="J2612" i="5"/>
  <c r="N2888" i="5"/>
  <c r="M3276" i="5"/>
  <c r="J3532" i="5"/>
  <c r="N3588" i="5"/>
  <c r="K3612" i="5"/>
  <c r="N3640" i="5"/>
  <c r="K3704" i="5"/>
  <c r="N3784" i="5"/>
  <c r="M4088" i="5"/>
  <c r="J4244" i="5"/>
  <c r="J4364" i="5"/>
  <c r="K4384" i="5"/>
  <c r="J4584" i="5"/>
  <c r="M4648" i="5"/>
  <c r="N553" i="5"/>
  <c r="J2321" i="5"/>
  <c r="K2505" i="5"/>
  <c r="K1281" i="5"/>
  <c r="N1837" i="5"/>
  <c r="J2145" i="5"/>
  <c r="M2641" i="5"/>
  <c r="J3529" i="5"/>
  <c r="N2042" i="5"/>
  <c r="N4474" i="5"/>
  <c r="M2150" i="5"/>
  <c r="M3454" i="5"/>
  <c r="M3694" i="5"/>
  <c r="K3710" i="5"/>
  <c r="K3966" i="5"/>
  <c r="M4382" i="5"/>
  <c r="J4534" i="5"/>
  <c r="N4638" i="5"/>
  <c r="K2001" i="5"/>
  <c r="K2045" i="5"/>
  <c r="N2605" i="5"/>
  <c r="J4241" i="5"/>
  <c r="N4489" i="5"/>
  <c r="K746" i="5"/>
  <c r="K842" i="5"/>
  <c r="J904" i="5"/>
  <c r="M1188" i="5"/>
  <c r="N3298" i="5"/>
  <c r="M2585" i="5"/>
  <c r="M2697" i="5"/>
  <c r="M3117" i="5"/>
  <c r="N2380" i="5"/>
  <c r="K2436" i="5"/>
  <c r="K3852" i="5"/>
  <c r="N4108" i="5"/>
  <c r="M4152" i="5"/>
  <c r="N1259" i="5"/>
  <c r="N3353" i="5"/>
  <c r="K3073" i="5"/>
  <c r="N4506" i="5"/>
  <c r="K3742" i="5"/>
  <c r="J2109" i="5"/>
  <c r="K2513" i="5"/>
  <c r="M2989" i="5"/>
  <c r="K513" i="5"/>
  <c r="J513" i="5"/>
  <c r="M531" i="5"/>
  <c r="N531" i="5"/>
  <c r="J531" i="5"/>
  <c r="K531" i="5"/>
  <c r="N556" i="5"/>
  <c r="K556" i="5"/>
  <c r="J556" i="5"/>
  <c r="M556" i="5"/>
  <c r="K533" i="5"/>
  <c r="N533" i="5"/>
  <c r="J541" i="5"/>
  <c r="K541" i="5"/>
  <c r="M541" i="5"/>
  <c r="N565" i="5"/>
  <c r="K565" i="5"/>
  <c r="M565" i="5"/>
  <c r="J565" i="5"/>
  <c r="J573" i="5"/>
  <c r="K573" i="5"/>
  <c r="M573" i="5"/>
  <c r="N573" i="5"/>
  <c r="N710" i="5"/>
  <c r="K710" i="5"/>
  <c r="J710" i="5"/>
  <c r="M710" i="5"/>
  <c r="K798" i="5"/>
  <c r="N798" i="5"/>
  <c r="M798" i="5"/>
  <c r="J798" i="5"/>
  <c r="K601" i="5"/>
  <c r="J601" i="5"/>
  <c r="M601" i="5"/>
  <c r="N601" i="5"/>
  <c r="K614" i="5"/>
  <c r="N614" i="5"/>
  <c r="M614" i="5"/>
  <c r="J614" i="5"/>
  <c r="N646" i="5"/>
  <c r="M646" i="5"/>
  <c r="K646" i="5"/>
  <c r="J646" i="5"/>
  <c r="K584" i="5"/>
  <c r="M584" i="5"/>
  <c r="J584" i="5"/>
  <c r="N584" i="5"/>
  <c r="M586" i="5"/>
  <c r="N586" i="5"/>
  <c r="K586" i="5"/>
  <c r="J586" i="5"/>
  <c r="K604" i="5"/>
  <c r="M604" i="5"/>
  <c r="N604" i="5"/>
  <c r="J604" i="5"/>
  <c r="N650" i="5"/>
  <c r="K650" i="5"/>
  <c r="M650" i="5"/>
  <c r="J650" i="5"/>
  <c r="M833" i="5"/>
  <c r="J833" i="5"/>
  <c r="N833" i="5"/>
  <c r="K833" i="5"/>
  <c r="N849" i="5"/>
  <c r="K849" i="5"/>
  <c r="J849" i="5"/>
  <c r="M849" i="5"/>
  <c r="K846" i="5"/>
  <c r="N846" i="5"/>
  <c r="M846" i="5"/>
  <c r="J846" i="5"/>
  <c r="N878" i="5"/>
  <c r="J878" i="5"/>
  <c r="K878" i="5"/>
  <c r="M878" i="5"/>
  <c r="K910" i="5"/>
  <c r="J910" i="5"/>
  <c r="M910" i="5"/>
  <c r="N910" i="5"/>
  <c r="K919" i="5"/>
  <c r="N919" i="5"/>
  <c r="J919" i="5"/>
  <c r="M919" i="5"/>
  <c r="J977" i="5"/>
  <c r="M977" i="5"/>
  <c r="K993" i="5"/>
  <c r="J993" i="5"/>
  <c r="N1000" i="5"/>
  <c r="K1000" i="5"/>
  <c r="M1000" i="5"/>
  <c r="J1000" i="5"/>
  <c r="K1142" i="5"/>
  <c r="N1142" i="5"/>
  <c r="J1142" i="5"/>
  <c r="M1142" i="5"/>
  <c r="M1174" i="5"/>
  <c r="N1174" i="5"/>
  <c r="K1174" i="5"/>
  <c r="J1174" i="5"/>
  <c r="M1057" i="5"/>
  <c r="K1057" i="5"/>
  <c r="N1057" i="5"/>
  <c r="J1057" i="5"/>
  <c r="K706" i="5"/>
  <c r="N706" i="5"/>
  <c r="J706" i="5"/>
  <c r="M706" i="5"/>
  <c r="J803" i="5"/>
  <c r="M803" i="5"/>
  <c r="K803" i="5"/>
  <c r="N803" i="5"/>
  <c r="M884" i="5"/>
  <c r="N884" i="5"/>
  <c r="J884" i="5"/>
  <c r="K884" i="5"/>
  <c r="J932" i="5"/>
  <c r="K932" i="5"/>
  <c r="M932" i="5"/>
  <c r="N932" i="5"/>
  <c r="M980" i="5"/>
  <c r="J980" i="5"/>
  <c r="N980" i="5"/>
  <c r="K980" i="5"/>
  <c r="J1209" i="5"/>
  <c r="K1209" i="5"/>
  <c r="N1209" i="5"/>
  <c r="M1209" i="5"/>
  <c r="K1437" i="5"/>
  <c r="N1437" i="5"/>
  <c r="N1453" i="5"/>
  <c r="K1453" i="5"/>
  <c r="J1485" i="5"/>
  <c r="M1485" i="5"/>
  <c r="N1485" i="5"/>
  <c r="K1485" i="5"/>
  <c r="K1645" i="5"/>
  <c r="J1645" i="5"/>
  <c r="M1645" i="5"/>
  <c r="N1677" i="5"/>
  <c r="K1677" i="5"/>
  <c r="J1677" i="5"/>
  <c r="M1677" i="5"/>
  <c r="N1693" i="5"/>
  <c r="J1693" i="5"/>
  <c r="N1709" i="5"/>
  <c r="K1709" i="5"/>
  <c r="M1709" i="5"/>
  <c r="J1709" i="5"/>
  <c r="J1741" i="5"/>
  <c r="M1741" i="5"/>
  <c r="K1773" i="5"/>
  <c r="J1773" i="5"/>
  <c r="M1773" i="5"/>
  <c r="N1773" i="5"/>
  <c r="N1080" i="5"/>
  <c r="J1080" i="5"/>
  <c r="K1088" i="5"/>
  <c r="M1088" i="5"/>
  <c r="J1088" i="5"/>
  <c r="N1088" i="5"/>
  <c r="J1120" i="5"/>
  <c r="N1120" i="5"/>
  <c r="K1120" i="5"/>
  <c r="M1120" i="5"/>
  <c r="M1144" i="5"/>
  <c r="J1144" i="5"/>
  <c r="M1152" i="5"/>
  <c r="K1152" i="5"/>
  <c r="J1152" i="5"/>
  <c r="N1152" i="5"/>
  <c r="J1192" i="5"/>
  <c r="N1192" i="5"/>
  <c r="M1192" i="5"/>
  <c r="J1200" i="5"/>
  <c r="M1200" i="5"/>
  <c r="N1200" i="5"/>
  <c r="K1200" i="5"/>
  <c r="K1224" i="5"/>
  <c r="J1224" i="5"/>
  <c r="M1224" i="5"/>
  <c r="N1224" i="5"/>
  <c r="J1232" i="5"/>
  <c r="K1232" i="5"/>
  <c r="M1232" i="5"/>
  <c r="N1232" i="5"/>
  <c r="M1256" i="5"/>
  <c r="K1256" i="5"/>
  <c r="J1256" i="5"/>
  <c r="N1256" i="5"/>
  <c r="N1264" i="5"/>
  <c r="K1264" i="5"/>
  <c r="M1264" i="5"/>
  <c r="J1264" i="5"/>
  <c r="J1288" i="5"/>
  <c r="N1288" i="5"/>
  <c r="K1288" i="5"/>
  <c r="M1288" i="5"/>
  <c r="M1296" i="5"/>
  <c r="J1296" i="5"/>
  <c r="N1296" i="5"/>
  <c r="K1296" i="5"/>
  <c r="K1317" i="5"/>
  <c r="J1317" i="5"/>
  <c r="J1230" i="5"/>
  <c r="M1230" i="5"/>
  <c r="K1230" i="5"/>
  <c r="N1230" i="5"/>
  <c r="M1294" i="5"/>
  <c r="N1294" i="5"/>
  <c r="K1294" i="5"/>
  <c r="J1294" i="5"/>
  <c r="J1367" i="5"/>
  <c r="M1367" i="5"/>
  <c r="K1406" i="5"/>
  <c r="M1406" i="5"/>
  <c r="J1406" i="5"/>
  <c r="N1406" i="5"/>
  <c r="K1463" i="5"/>
  <c r="N1463" i="5"/>
  <c r="J1463" i="5"/>
  <c r="M1463" i="5"/>
  <c r="N1591" i="5"/>
  <c r="K1591" i="5"/>
  <c r="M1591" i="5"/>
  <c r="J1591" i="5"/>
  <c r="J1630" i="5"/>
  <c r="K1630" i="5"/>
  <c r="M1630" i="5"/>
  <c r="N1630" i="5"/>
  <c r="J1655" i="5"/>
  <c r="M1655" i="5"/>
  <c r="K1655" i="5"/>
  <c r="N1655" i="5"/>
  <c r="M1751" i="5"/>
  <c r="K1751" i="5"/>
  <c r="M1044" i="5"/>
  <c r="J1044" i="5"/>
  <c r="K1044" i="5"/>
  <c r="N1044" i="5"/>
  <c r="J1124" i="5"/>
  <c r="N1124" i="5"/>
  <c r="M1124" i="5"/>
  <c r="K1124" i="5"/>
  <c r="M1156" i="5"/>
  <c r="J1156" i="5"/>
  <c r="K1156" i="5"/>
  <c r="N1156" i="5"/>
  <c r="N1204" i="5"/>
  <c r="M1204" i="5"/>
  <c r="J1204" i="5"/>
  <c r="K1204" i="5"/>
  <c r="J1236" i="5"/>
  <c r="M1236" i="5"/>
  <c r="N1236" i="5"/>
  <c r="K1236" i="5"/>
  <c r="J1252" i="5"/>
  <c r="M1252" i="5"/>
  <c r="K1252" i="5"/>
  <c r="N1252" i="5"/>
  <c r="N1268" i="5"/>
  <c r="M1268" i="5"/>
  <c r="K1268" i="5"/>
  <c r="J1268" i="5"/>
  <c r="J1452" i="5"/>
  <c r="M1452" i="5"/>
  <c r="K1452" i="5"/>
  <c r="N1452" i="5"/>
  <c r="N1516" i="5"/>
  <c r="J1516" i="5"/>
  <c r="K1516" i="5"/>
  <c r="M1516" i="5"/>
  <c r="M1548" i="5"/>
  <c r="K1548" i="5"/>
  <c r="J1580" i="5"/>
  <c r="M1580" i="5"/>
  <c r="N1580" i="5"/>
  <c r="K1580" i="5"/>
  <c r="M1644" i="5"/>
  <c r="N1644" i="5"/>
  <c r="K1822" i="5"/>
  <c r="M1822" i="5"/>
  <c r="J1822" i="5"/>
  <c r="N1822" i="5"/>
  <c r="N1416" i="5"/>
  <c r="K1416" i="5"/>
  <c r="K1448" i="5"/>
  <c r="M1448" i="5"/>
  <c r="N1544" i="5"/>
  <c r="K1544" i="5"/>
  <c r="K1576" i="5"/>
  <c r="N1576" i="5"/>
  <c r="J1640" i="5"/>
  <c r="K1640" i="5"/>
  <c r="N1640" i="5"/>
  <c r="M1640" i="5"/>
  <c r="M1736" i="5"/>
  <c r="J1736" i="5"/>
  <c r="K1958" i="5"/>
  <c r="J1958" i="5"/>
  <c r="M1958" i="5"/>
  <c r="N1958" i="5"/>
  <c r="K1830" i="5"/>
  <c r="M1830" i="5"/>
  <c r="N1830" i="5"/>
  <c r="J1830" i="5"/>
  <c r="M1894" i="5"/>
  <c r="K1894" i="5"/>
  <c r="N1894" i="5"/>
  <c r="J1894" i="5"/>
  <c r="K1924" i="5"/>
  <c r="N1924" i="5"/>
  <c r="J2202" i="5"/>
  <c r="N2202" i="5"/>
  <c r="M2202" i="5"/>
  <c r="K2202" i="5"/>
  <c r="K2218" i="5"/>
  <c r="N2218" i="5"/>
  <c r="N1100" i="5"/>
  <c r="J1100" i="5"/>
  <c r="M1100" i="5"/>
  <c r="K1100" i="5"/>
  <c r="M1130" i="5"/>
  <c r="J1130" i="5"/>
  <c r="K1130" i="5"/>
  <c r="N1130" i="5"/>
  <c r="J1132" i="5"/>
  <c r="K1132" i="5"/>
  <c r="N1132" i="5"/>
  <c r="M1132" i="5"/>
  <c r="N1194" i="5"/>
  <c r="K1194" i="5"/>
  <c r="J1194" i="5"/>
  <c r="M1194" i="5"/>
  <c r="J1292" i="5"/>
  <c r="K1292" i="5"/>
  <c r="N1292" i="5"/>
  <c r="M1292" i="5"/>
  <c r="N2176" i="5"/>
  <c r="K2176" i="5"/>
  <c r="M2176" i="5"/>
  <c r="J2176" i="5"/>
  <c r="J2208" i="5"/>
  <c r="M2208" i="5"/>
  <c r="K2208" i="5"/>
  <c r="N2208" i="5"/>
  <c r="N2272" i="5"/>
  <c r="K2272" i="5"/>
  <c r="J2272" i="5"/>
  <c r="M2272" i="5"/>
  <c r="N1936" i="5"/>
  <c r="J1936" i="5"/>
  <c r="M1936" i="5"/>
  <c r="M2037" i="5"/>
  <c r="K2037" i="5"/>
  <c r="J2037" i="5"/>
  <c r="N2037" i="5"/>
  <c r="J2168" i="5"/>
  <c r="M2168" i="5"/>
  <c r="N2168" i="5"/>
  <c r="K2168" i="5"/>
  <c r="K2204" i="5"/>
  <c r="M2204" i="5"/>
  <c r="N2204" i="5"/>
  <c r="J2204" i="5"/>
  <c r="N2216" i="5"/>
  <c r="J2216" i="5"/>
  <c r="K2216" i="5"/>
  <c r="M2216" i="5"/>
  <c r="M2264" i="5"/>
  <c r="J2264" i="5"/>
  <c r="M2278" i="5"/>
  <c r="K2278" i="5"/>
  <c r="J2278" i="5"/>
  <c r="N2278" i="5"/>
  <c r="K2304" i="5"/>
  <c r="N2304" i="5"/>
  <c r="M2304" i="5"/>
  <c r="J2304" i="5"/>
  <c r="N2725" i="5"/>
  <c r="J2725" i="5"/>
  <c r="M2789" i="5"/>
  <c r="K2789" i="5"/>
  <c r="J2789" i="5"/>
  <c r="N2789" i="5"/>
  <c r="N2269" i="5"/>
  <c r="K2269" i="5"/>
  <c r="N2212" i="5"/>
  <c r="J2212" i="5"/>
  <c r="M2212" i="5"/>
  <c r="K2212" i="5"/>
  <c r="J2817" i="5"/>
  <c r="M2817" i="5"/>
  <c r="N2849" i="5"/>
  <c r="K2849" i="5"/>
  <c r="K2853" i="5"/>
  <c r="M2853" i="5"/>
  <c r="N2853" i="5"/>
  <c r="J2853" i="5"/>
  <c r="J2885" i="5"/>
  <c r="N2885" i="5"/>
  <c r="M2885" i="5"/>
  <c r="K2885" i="5"/>
  <c r="M2917" i="5"/>
  <c r="J2917" i="5"/>
  <c r="N2917" i="5"/>
  <c r="K2917" i="5"/>
  <c r="K2921" i="5"/>
  <c r="M2921" i="5"/>
  <c r="J2949" i="5"/>
  <c r="N2949" i="5"/>
  <c r="M2949" i="5"/>
  <c r="K2949" i="5"/>
  <c r="N2953" i="5"/>
  <c r="M2953" i="5"/>
  <c r="J2953" i="5"/>
  <c r="J2981" i="5"/>
  <c r="M2981" i="5"/>
  <c r="K2981" i="5"/>
  <c r="N2981" i="5"/>
  <c r="K2997" i="5"/>
  <c r="M2997" i="5"/>
  <c r="K3009" i="5"/>
  <c r="N3009" i="5"/>
  <c r="K3029" i="5"/>
  <c r="N3029" i="5"/>
  <c r="N3033" i="5"/>
  <c r="K3033" i="5"/>
  <c r="M3033" i="5"/>
  <c r="J3033" i="5"/>
  <c r="M3049" i="5"/>
  <c r="K3049" i="5"/>
  <c r="J3049" i="5"/>
  <c r="N3049" i="5"/>
  <c r="K3057" i="5"/>
  <c r="J3057" i="5"/>
  <c r="N3093" i="5"/>
  <c r="K3093" i="5"/>
  <c r="J3097" i="5"/>
  <c r="M3097" i="5"/>
  <c r="K3097" i="5"/>
  <c r="N3097" i="5"/>
  <c r="J3105" i="5"/>
  <c r="N3105" i="5"/>
  <c r="M3120" i="5"/>
  <c r="J3120" i="5"/>
  <c r="K3168" i="5"/>
  <c r="M3168" i="5"/>
  <c r="N3248" i="5"/>
  <c r="K3248" i="5"/>
  <c r="J3256" i="5"/>
  <c r="N3256" i="5"/>
  <c r="K3256" i="5"/>
  <c r="M3256" i="5"/>
  <c r="K3318" i="5"/>
  <c r="M3318" i="5"/>
  <c r="J3318" i="5"/>
  <c r="N3318" i="5"/>
  <c r="N3350" i="5"/>
  <c r="M3350" i="5"/>
  <c r="N3398" i="5"/>
  <c r="M3398" i="5"/>
  <c r="J3398" i="5"/>
  <c r="K3398" i="5"/>
  <c r="N3446" i="5"/>
  <c r="K3446" i="5"/>
  <c r="J3446" i="5"/>
  <c r="M3446" i="5"/>
  <c r="N3478" i="5"/>
  <c r="J3478" i="5"/>
  <c r="J3526" i="5"/>
  <c r="N3526" i="5"/>
  <c r="M3526" i="5"/>
  <c r="K3526" i="5"/>
  <c r="K3574" i="5"/>
  <c r="N3574" i="5"/>
  <c r="J3574" i="5"/>
  <c r="M3574" i="5"/>
  <c r="J3606" i="5"/>
  <c r="M3606" i="5"/>
  <c r="K3654" i="5"/>
  <c r="N3654" i="5"/>
  <c r="M3654" i="5"/>
  <c r="J3654" i="5"/>
  <c r="N3702" i="5"/>
  <c r="K3702" i="5"/>
  <c r="J3702" i="5"/>
  <c r="M3702" i="5"/>
  <c r="J3734" i="5"/>
  <c r="K3734" i="5"/>
  <c r="K2240" i="5"/>
  <c r="N2240" i="5"/>
  <c r="J2240" i="5"/>
  <c r="M2240" i="5"/>
  <c r="J2293" i="5"/>
  <c r="K2293" i="5"/>
  <c r="N2293" i="5"/>
  <c r="M2293" i="5"/>
  <c r="J2309" i="5"/>
  <c r="K2309" i="5"/>
  <c r="M2309" i="5"/>
  <c r="N2309" i="5"/>
  <c r="N2325" i="5"/>
  <c r="K2325" i="5"/>
  <c r="M2325" i="5"/>
  <c r="J2325" i="5"/>
  <c r="N2405" i="5"/>
  <c r="K2405" i="5"/>
  <c r="J2405" i="5"/>
  <c r="M2405" i="5"/>
  <c r="N2421" i="5"/>
  <c r="J2421" i="5"/>
  <c r="K2421" i="5"/>
  <c r="M2421" i="5"/>
  <c r="J2533" i="5"/>
  <c r="M2533" i="5"/>
  <c r="K2533" i="5"/>
  <c r="N2533" i="5"/>
  <c r="M3154" i="5"/>
  <c r="K3154" i="5"/>
  <c r="N3282" i="5"/>
  <c r="M3282" i="5"/>
  <c r="N3290" i="5"/>
  <c r="K3290" i="5"/>
  <c r="J3290" i="5"/>
  <c r="M3290" i="5"/>
  <c r="N3309" i="5"/>
  <c r="M3309" i="5"/>
  <c r="J3309" i="5"/>
  <c r="K3309" i="5"/>
  <c r="M3341" i="5"/>
  <c r="J3341" i="5"/>
  <c r="K3437" i="5"/>
  <c r="N3437" i="5"/>
  <c r="J3437" i="5"/>
  <c r="M3437" i="5"/>
  <c r="M3469" i="5"/>
  <c r="J3469" i="5"/>
  <c r="N3565" i="5"/>
  <c r="M3565" i="5"/>
  <c r="K3565" i="5"/>
  <c r="J3565" i="5"/>
  <c r="N3597" i="5"/>
  <c r="K3597" i="5"/>
  <c r="K3693" i="5"/>
  <c r="J3693" i="5"/>
  <c r="M3693" i="5"/>
  <c r="N3693" i="5"/>
  <c r="M1948" i="5"/>
  <c r="J1948" i="5"/>
  <c r="N1948" i="5"/>
  <c r="K1948" i="5"/>
  <c r="J2029" i="5"/>
  <c r="M2029" i="5"/>
  <c r="M2104" i="5"/>
  <c r="J2104" i="5"/>
  <c r="K2104" i="5"/>
  <c r="N2104" i="5"/>
  <c r="J2806" i="5"/>
  <c r="M2806" i="5"/>
  <c r="K2806" i="5"/>
  <c r="N2806" i="5"/>
  <c r="N2838" i="5"/>
  <c r="J2838" i="5"/>
  <c r="K2886" i="5"/>
  <c r="N2886" i="5"/>
  <c r="J2886" i="5"/>
  <c r="M2886" i="5"/>
  <c r="K2934" i="5"/>
  <c r="N2934" i="5"/>
  <c r="M2934" i="5"/>
  <c r="J2934" i="5"/>
  <c r="J2966" i="5"/>
  <c r="K2966" i="5"/>
  <c r="M3014" i="5"/>
  <c r="K3014" i="5"/>
  <c r="J3014" i="5"/>
  <c r="N3014" i="5"/>
  <c r="J3062" i="5"/>
  <c r="M3062" i="5"/>
  <c r="N3062" i="5"/>
  <c r="K3062" i="5"/>
  <c r="J3094" i="5"/>
  <c r="M3094" i="5"/>
  <c r="N3376" i="5"/>
  <c r="K3376" i="5"/>
  <c r="M3440" i="5"/>
  <c r="K3440" i="5"/>
  <c r="M3504" i="5"/>
  <c r="N3504" i="5"/>
  <c r="N3142" i="5"/>
  <c r="J3142" i="5"/>
  <c r="M3142" i="5"/>
  <c r="K3142" i="5"/>
  <c r="J3161" i="5"/>
  <c r="N3161" i="5"/>
  <c r="M3161" i="5"/>
  <c r="K3161" i="5"/>
  <c r="M3190" i="5"/>
  <c r="K3190" i="5"/>
  <c r="N3190" i="5"/>
  <c r="J3190" i="5"/>
  <c r="M3225" i="5"/>
  <c r="J3225" i="5"/>
  <c r="N3225" i="5"/>
  <c r="K3225" i="5"/>
  <c r="J3270" i="5"/>
  <c r="K3270" i="5"/>
  <c r="M3270" i="5"/>
  <c r="N3270" i="5"/>
  <c r="M3289" i="5"/>
  <c r="N3289" i="5"/>
  <c r="M3821" i="5"/>
  <c r="J3821" i="5"/>
  <c r="K3821" i="5"/>
  <c r="N3821" i="5"/>
  <c r="M3853" i="5"/>
  <c r="N3853" i="5"/>
  <c r="K3949" i="5"/>
  <c r="J3949" i="5"/>
  <c r="M3949" i="5"/>
  <c r="N3949" i="5"/>
  <c r="K3981" i="5"/>
  <c r="M3981" i="5"/>
  <c r="K4109" i="5"/>
  <c r="M4109" i="5"/>
  <c r="M4205" i="5"/>
  <c r="J4205" i="5"/>
  <c r="N4205" i="5"/>
  <c r="K4205" i="5"/>
  <c r="M4388" i="5"/>
  <c r="K4388" i="5"/>
  <c r="K4484" i="5"/>
  <c r="M4484" i="5"/>
  <c r="J4484" i="5"/>
  <c r="N4484" i="5"/>
  <c r="K4237" i="5"/>
  <c r="N4237" i="5"/>
  <c r="J4341" i="5"/>
  <c r="N4341" i="5"/>
  <c r="M4341" i="5"/>
  <c r="K4341" i="5"/>
  <c r="J4550" i="5"/>
  <c r="M4550" i="5"/>
  <c r="K4550" i="5"/>
  <c r="N4550" i="5"/>
  <c r="J2333" i="5"/>
  <c r="M2333" i="5"/>
  <c r="K2333" i="5"/>
  <c r="N2333" i="5"/>
  <c r="K4076" i="5"/>
  <c r="N4076" i="5"/>
  <c r="K4172" i="5"/>
  <c r="M4172" i="5"/>
  <c r="J4172" i="5"/>
  <c r="N4172" i="5"/>
  <c r="J4414" i="5"/>
  <c r="N4414" i="5"/>
  <c r="K4414" i="5"/>
  <c r="M4414" i="5"/>
  <c r="N4422" i="5"/>
  <c r="K4422" i="5"/>
  <c r="J4422" i="5"/>
  <c r="M4422" i="5"/>
  <c r="K4478" i="5"/>
  <c r="M4478" i="5"/>
  <c r="N4478" i="5"/>
  <c r="J4478" i="5"/>
  <c r="K4501" i="5"/>
  <c r="N4501" i="5"/>
  <c r="J4516" i="5"/>
  <c r="M4516" i="5"/>
  <c r="K1841" i="5"/>
  <c r="M1841" i="5"/>
  <c r="N1841" i="5"/>
  <c r="J1841" i="5"/>
  <c r="N1901" i="5"/>
  <c r="J1901" i="5"/>
  <c r="J1916" i="5"/>
  <c r="K1916" i="5"/>
  <c r="J3790" i="5"/>
  <c r="M3790" i="5"/>
  <c r="N3790" i="5"/>
  <c r="K3790" i="5"/>
  <c r="M3832" i="5"/>
  <c r="K3832" i="5"/>
  <c r="M3890" i="5"/>
  <c r="N3890" i="5"/>
  <c r="K3890" i="5"/>
  <c r="J3890" i="5"/>
  <c r="N3958" i="5"/>
  <c r="K3958" i="5"/>
  <c r="M3958" i="5"/>
  <c r="J3958" i="5"/>
  <c r="N4040" i="5"/>
  <c r="J4040" i="5"/>
  <c r="K4040" i="5"/>
  <c r="M4040" i="5"/>
  <c r="N4077" i="5"/>
  <c r="K4077" i="5"/>
  <c r="M4077" i="5"/>
  <c r="J4077" i="5"/>
  <c r="M4373" i="5"/>
  <c r="N4373" i="5"/>
  <c r="K4542" i="5"/>
  <c r="J4542" i="5"/>
  <c r="M4542" i="5"/>
  <c r="N4542" i="5"/>
  <c r="J4590" i="5"/>
  <c r="K4590" i="5"/>
  <c r="N4590" i="5"/>
  <c r="M4590" i="5"/>
  <c r="J2365" i="5"/>
  <c r="M2365" i="5"/>
  <c r="K2365" i="5"/>
  <c r="N2365" i="5"/>
  <c r="K2378" i="5"/>
  <c r="N2378" i="5"/>
  <c r="K2442" i="5"/>
  <c r="J2442" i="5"/>
  <c r="N2442" i="5"/>
  <c r="M2442" i="5"/>
  <c r="K2628" i="5"/>
  <c r="N2628" i="5"/>
  <c r="N3830" i="5"/>
  <c r="K3830" i="5"/>
  <c r="M3830" i="5"/>
  <c r="J3830" i="5"/>
  <c r="M3862" i="5"/>
  <c r="N3862" i="5"/>
  <c r="J4118" i="5"/>
  <c r="K4118" i="5"/>
  <c r="N4168" i="5"/>
  <c r="J4168" i="5"/>
  <c r="M4168" i="5"/>
  <c r="K4168" i="5"/>
  <c r="J4216" i="5"/>
  <c r="N4216" i="5"/>
  <c r="K4214" i="5"/>
  <c r="N4214" i="5"/>
  <c r="J4214" i="5"/>
  <c r="M4214" i="5"/>
  <c r="N4264" i="5"/>
  <c r="K4264" i="5"/>
  <c r="J4352" i="5"/>
  <c r="N4352" i="5"/>
  <c r="K4352" i="5"/>
  <c r="M4352" i="5"/>
  <c r="M3768" i="5"/>
  <c r="K3768" i="5"/>
  <c r="K3960" i="5"/>
  <c r="M3960" i="5"/>
  <c r="M4662" i="5"/>
  <c r="K4662" i="5"/>
  <c r="K502" i="5"/>
  <c r="M502" i="5"/>
  <c r="N502" i="5"/>
  <c r="J502" i="5"/>
  <c r="N518" i="5"/>
  <c r="M518" i="5"/>
  <c r="N550" i="5"/>
  <c r="K550" i="5"/>
  <c r="M550" i="5"/>
  <c r="J550" i="5"/>
  <c r="J590" i="5"/>
  <c r="K590" i="5"/>
  <c r="N590" i="5"/>
  <c r="M590" i="5"/>
  <c r="M602" i="5"/>
  <c r="N602" i="5"/>
  <c r="K602" i="5"/>
  <c r="J602" i="5"/>
  <c r="J605" i="5"/>
  <c r="N605" i="5"/>
  <c r="M912" i="5"/>
  <c r="K912" i="5"/>
  <c r="N912" i="5"/>
  <c r="J912" i="5"/>
  <c r="K944" i="5"/>
  <c r="M944" i="5"/>
  <c r="J950" i="5"/>
  <c r="K950" i="5"/>
  <c r="J969" i="5"/>
  <c r="M969" i="5"/>
  <c r="N890" i="5"/>
  <c r="M890" i="5"/>
  <c r="J890" i="5"/>
  <c r="K890" i="5"/>
  <c r="N506" i="5"/>
  <c r="N510" i="5"/>
  <c r="J526" i="5"/>
  <c r="J534" i="5"/>
  <c r="M618" i="5"/>
  <c r="J786" i="5"/>
  <c r="J874" i="5"/>
  <c r="K938" i="5"/>
  <c r="J1098" i="5"/>
  <c r="J1534" i="5"/>
  <c r="N1578" i="5"/>
  <c r="J1694" i="5"/>
  <c r="M1758" i="5"/>
  <c r="J1806" i="5"/>
  <c r="K960" i="5"/>
  <c r="M1012" i="5"/>
  <c r="K1052" i="5"/>
  <c r="K1060" i="5"/>
  <c r="J1084" i="5"/>
  <c r="M1136" i="5"/>
  <c r="J1160" i="5"/>
  <c r="N1184" i="5"/>
  <c r="N1188" i="5"/>
  <c r="J1320" i="5"/>
  <c r="N1480" i="5"/>
  <c r="N1608" i="5"/>
  <c r="J1760" i="5"/>
  <c r="K1800" i="5"/>
  <c r="M1824" i="5"/>
  <c r="J1848" i="5"/>
  <c r="M4556" i="5"/>
  <c r="M1820" i="5"/>
  <c r="M2914" i="5"/>
  <c r="M3010" i="5"/>
  <c r="M3106" i="5"/>
  <c r="J3234" i="5"/>
  <c r="M3298" i="5"/>
  <c r="K3362" i="5"/>
  <c r="M3426" i="5"/>
  <c r="K3490" i="5"/>
  <c r="K3554" i="5"/>
  <c r="N4194" i="5"/>
  <c r="J2866" i="5"/>
  <c r="J3058" i="5"/>
  <c r="M3698" i="5"/>
  <c r="M3794" i="5"/>
  <c r="K617" i="5"/>
  <c r="N1725" i="5"/>
  <c r="N2141" i="5"/>
  <c r="K2253" i="5"/>
  <c r="K2553" i="5"/>
  <c r="K2585" i="5"/>
  <c r="N2617" i="5"/>
  <c r="M2733" i="5"/>
  <c r="M2801" i="5"/>
  <c r="K2937" i="5"/>
  <c r="K3117" i="5"/>
  <c r="M3313" i="5"/>
  <c r="J3373" i="5"/>
  <c r="K3501" i="5"/>
  <c r="J3629" i="5"/>
  <c r="M4116" i="5"/>
  <c r="J1745" i="5"/>
  <c r="N2058" i="5"/>
  <c r="J2186" i="5"/>
  <c r="M2282" i="5"/>
  <c r="M4330" i="5"/>
  <c r="N4362" i="5"/>
  <c r="J1332" i="5"/>
  <c r="K1932" i="5"/>
  <c r="J1964" i="5"/>
  <c r="K2072" i="5"/>
  <c r="N2312" i="5"/>
  <c r="M2380" i="5"/>
  <c r="N2412" i="5"/>
  <c r="N2664" i="5"/>
  <c r="K2728" i="5"/>
  <c r="J2760" i="5"/>
  <c r="K2888" i="5"/>
  <c r="K2944" i="5"/>
  <c r="M2976" i="5"/>
  <c r="M2996" i="5"/>
  <c r="K3028" i="5"/>
  <c r="M3060" i="5"/>
  <c r="M3092" i="5"/>
  <c r="M3124" i="5"/>
  <c r="N3136" i="5"/>
  <c r="J3156" i="5"/>
  <c r="N3184" i="5"/>
  <c r="N3188" i="5"/>
  <c r="M3220" i="5"/>
  <c r="N3252" i="5"/>
  <c r="J3264" i="5"/>
  <c r="M3284" i="5"/>
  <c r="K3316" i="5"/>
  <c r="N3328" i="5"/>
  <c r="N3340" i="5"/>
  <c r="M3348" i="5"/>
  <c r="N3380" i="5"/>
  <c r="J3392" i="5"/>
  <c r="J3412" i="5"/>
  <c r="J3444" i="5"/>
  <c r="K3456" i="5"/>
  <c r="N3468" i="5"/>
  <c r="N3476" i="5"/>
  <c r="J3508" i="5"/>
  <c r="J3520" i="5"/>
  <c r="N3540" i="5"/>
  <c r="M3572" i="5"/>
  <c r="N3584" i="5"/>
  <c r="K3596" i="5"/>
  <c r="K3604" i="5"/>
  <c r="K3636" i="5"/>
  <c r="N3668" i="5"/>
  <c r="K3700" i="5"/>
  <c r="N3724" i="5"/>
  <c r="O3724" i="5" s="1"/>
  <c r="M3732" i="5"/>
  <c r="K3764" i="5"/>
  <c r="M3796" i="5"/>
  <c r="K3828" i="5"/>
  <c r="N3852" i="5"/>
  <c r="N3860" i="5"/>
  <c r="M3892" i="5"/>
  <c r="K3924" i="5"/>
  <c r="J3956" i="5"/>
  <c r="K3980" i="5"/>
  <c r="K3988" i="5"/>
  <c r="K4020" i="5"/>
  <c r="K4052" i="5"/>
  <c r="M4084" i="5"/>
  <c r="K4108" i="5"/>
  <c r="N4116" i="5"/>
  <c r="K4148" i="5"/>
  <c r="M4180" i="5"/>
  <c r="J4212" i="5"/>
  <c r="J4236" i="5"/>
  <c r="M4244" i="5"/>
  <c r="M4276" i="5"/>
  <c r="K4288" i="5"/>
  <c r="K4364" i="5"/>
  <c r="M4392" i="5"/>
  <c r="J4420" i="5"/>
  <c r="K4424" i="5"/>
  <c r="J4428" i="5"/>
  <c r="J4492" i="5"/>
  <c r="M4580" i="5"/>
  <c r="N4644" i="5"/>
  <c r="N4146" i="5"/>
  <c r="N1527" i="5"/>
  <c r="J1389" i="5"/>
  <c r="M2077" i="5"/>
  <c r="M2321" i="5"/>
  <c r="N2353" i="5"/>
  <c r="N2385" i="5"/>
  <c r="K2417" i="5"/>
  <c r="J2477" i="5"/>
  <c r="N2825" i="5"/>
  <c r="M2969" i="5"/>
  <c r="N3249" i="5"/>
  <c r="M3505" i="5"/>
  <c r="J1399" i="5"/>
  <c r="J1815" i="5"/>
  <c r="K581" i="5"/>
  <c r="J2285" i="5"/>
  <c r="N2345" i="5"/>
  <c r="K2449" i="5"/>
  <c r="N2609" i="5"/>
  <c r="K2641" i="5"/>
  <c r="J2673" i="5"/>
  <c r="K2705" i="5"/>
  <c r="N2737" i="5"/>
  <c r="K2769" i="5"/>
  <c r="N2861" i="5"/>
  <c r="J3025" i="5"/>
  <c r="J3073" i="5"/>
  <c r="N3121" i="5"/>
  <c r="M3569" i="5"/>
  <c r="M2010" i="5"/>
  <c r="M2042" i="5"/>
  <c r="M2234" i="5"/>
  <c r="M2650" i="5"/>
  <c r="K2714" i="5"/>
  <c r="M1998" i="5"/>
  <c r="N2014" i="5"/>
  <c r="N2158" i="5"/>
  <c r="M2190" i="5"/>
  <c r="K2222" i="5"/>
  <c r="N2670" i="5"/>
  <c r="N3262" i="5"/>
  <c r="K3310" i="5"/>
  <c r="M3390" i="5"/>
  <c r="K3518" i="5"/>
  <c r="K3646" i="5"/>
  <c r="K3774" i="5"/>
  <c r="M3902" i="5"/>
  <c r="M4030" i="5"/>
  <c r="K4078" i="5"/>
  <c r="K4158" i="5"/>
  <c r="N4286" i="5"/>
  <c r="J4382" i="5"/>
  <c r="J4446" i="5"/>
  <c r="J4510" i="5"/>
  <c r="K4574" i="5"/>
  <c r="J4638" i="5"/>
  <c r="M1884" i="5"/>
  <c r="N1647" i="5"/>
  <c r="J1951" i="5"/>
  <c r="J2045" i="5"/>
  <c r="N2109" i="5"/>
  <c r="J2297" i="5"/>
  <c r="M2481" i="5"/>
  <c r="M2513" i="5"/>
  <c r="M2545" i="5"/>
  <c r="M2577" i="5"/>
  <c r="M2605" i="5"/>
  <c r="N2793" i="5"/>
  <c r="M2857" i="5"/>
  <c r="J2881" i="5"/>
  <c r="K2929" i="5"/>
  <c r="J2989" i="5"/>
  <c r="M3169" i="5"/>
  <c r="J3377" i="5"/>
  <c r="K3441" i="5"/>
  <c r="K3757" i="5"/>
  <c r="J4457" i="5"/>
  <c r="J4521" i="5"/>
  <c r="N1103" i="5"/>
  <c r="N1767" i="5"/>
  <c r="N1895" i="5"/>
  <c r="M3885" i="5"/>
  <c r="M3985" i="5"/>
  <c r="M4013" i="5"/>
  <c r="J4141" i="5"/>
  <c r="K4269" i="5"/>
  <c r="M4405" i="5"/>
  <c r="K4489" i="5"/>
  <c r="M4549" i="5"/>
  <c r="K594" i="5"/>
  <c r="N734" i="5"/>
  <c r="J830" i="5"/>
  <c r="K850" i="5"/>
  <c r="M886" i="5"/>
  <c r="K918" i="5"/>
  <c r="K986" i="5"/>
  <c r="K1110" i="5"/>
  <c r="K1450" i="5"/>
  <c r="N1646" i="5"/>
  <c r="M1662" i="5"/>
  <c r="N1742" i="5"/>
  <c r="J1754" i="5"/>
  <c r="N1870" i="5"/>
  <c r="J560" i="5"/>
  <c r="K904" i="5"/>
  <c r="K506" i="5"/>
  <c r="K510" i="5"/>
  <c r="N526" i="5"/>
  <c r="N534" i="5"/>
  <c r="M594" i="5"/>
  <c r="N618" i="5"/>
  <c r="N678" i="5"/>
  <c r="M690" i="5"/>
  <c r="J722" i="5"/>
  <c r="J734" i="5"/>
  <c r="M746" i="5"/>
  <c r="M786" i="5"/>
  <c r="J850" i="5"/>
  <c r="M874" i="5"/>
  <c r="K886" i="5"/>
  <c r="M918" i="5"/>
  <c r="N938" i="5"/>
  <c r="N986" i="5"/>
  <c r="N1098" i="5"/>
  <c r="M1110" i="5"/>
  <c r="M1274" i="5"/>
  <c r="J1306" i="5"/>
  <c r="M1450" i="5"/>
  <c r="M1578" i="5"/>
  <c r="K1646" i="5"/>
  <c r="J1658" i="5"/>
  <c r="J1662" i="5"/>
  <c r="K1694" i="5"/>
  <c r="K1742" i="5"/>
  <c r="M1754" i="5"/>
  <c r="J1758" i="5"/>
  <c r="K1806" i="5"/>
  <c r="N1814" i="5"/>
  <c r="J1870" i="5"/>
  <c r="K1878" i="5"/>
  <c r="N1910" i="5"/>
  <c r="J1946" i="5"/>
  <c r="N520" i="5"/>
  <c r="N540" i="5"/>
  <c r="N560" i="5"/>
  <c r="K616" i="5"/>
  <c r="J892" i="5"/>
  <c r="M904" i="5"/>
  <c r="N960" i="5"/>
  <c r="N1012" i="5"/>
  <c r="N1052" i="5"/>
  <c r="N1060" i="5"/>
  <c r="M1084" i="5"/>
  <c r="N1136" i="5"/>
  <c r="N1160" i="5"/>
  <c r="K1184" i="5"/>
  <c r="K1188" i="5"/>
  <c r="J1300" i="5"/>
  <c r="M1320" i="5"/>
  <c r="K1760" i="5"/>
  <c r="J1800" i="5"/>
  <c r="N1824" i="5"/>
  <c r="N1848" i="5"/>
  <c r="K1872" i="5"/>
  <c r="J4580" i="5"/>
  <c r="K1820" i="5"/>
  <c r="J2914" i="5"/>
  <c r="K3010" i="5"/>
  <c r="N3106" i="5"/>
  <c r="M3234" i="5"/>
  <c r="J3298" i="5"/>
  <c r="N3362" i="5"/>
  <c r="J3426" i="5"/>
  <c r="N3490" i="5"/>
  <c r="N3554" i="5"/>
  <c r="K4194" i="5"/>
  <c r="M2866" i="5"/>
  <c r="M3058" i="5"/>
  <c r="K3698" i="5"/>
  <c r="K3794" i="5"/>
  <c r="N563" i="5"/>
  <c r="J1235" i="5"/>
  <c r="J617" i="5"/>
  <c r="K1725" i="5"/>
  <c r="J2141" i="5"/>
  <c r="N2253" i="5"/>
  <c r="M2553" i="5"/>
  <c r="N2585" i="5"/>
  <c r="M2617" i="5"/>
  <c r="N2733" i="5"/>
  <c r="K2801" i="5"/>
  <c r="M2937" i="5"/>
  <c r="J3117" i="5"/>
  <c r="M3209" i="5"/>
  <c r="N3313" i="5"/>
  <c r="N3373" i="5"/>
  <c r="N3501" i="5"/>
  <c r="M3629" i="5"/>
  <c r="N1745" i="5"/>
  <c r="K2058" i="5"/>
  <c r="K2282" i="5"/>
  <c r="N4330" i="5"/>
  <c r="K4362" i="5"/>
  <c r="N1716" i="5"/>
  <c r="N1932" i="5"/>
  <c r="K1964" i="5"/>
  <c r="J2072" i="5"/>
  <c r="J2312" i="5"/>
  <c r="J2380" i="5"/>
  <c r="M2412" i="5"/>
  <c r="K2664" i="5"/>
  <c r="N2728" i="5"/>
  <c r="M2760" i="5"/>
  <c r="M2888" i="5"/>
  <c r="J2944" i="5"/>
  <c r="K2976" i="5"/>
  <c r="J2996" i="5"/>
  <c r="M3028" i="5"/>
  <c r="K3060" i="5"/>
  <c r="N3092" i="5"/>
  <c r="N3124" i="5"/>
  <c r="M3136" i="5"/>
  <c r="N3156" i="5"/>
  <c r="K3184" i="5"/>
  <c r="K3188" i="5"/>
  <c r="K3220" i="5"/>
  <c r="K3252" i="5"/>
  <c r="M3264" i="5"/>
  <c r="N3284" i="5"/>
  <c r="J3316" i="5"/>
  <c r="K3328" i="5"/>
  <c r="K3340" i="5"/>
  <c r="K3348" i="5"/>
  <c r="K3380" i="5"/>
  <c r="M3392" i="5"/>
  <c r="K3412" i="5"/>
  <c r="K3444" i="5"/>
  <c r="M3456" i="5"/>
  <c r="K3468" i="5"/>
  <c r="K3476" i="5"/>
  <c r="M3508" i="5"/>
  <c r="K3520" i="5"/>
  <c r="J3540" i="5"/>
  <c r="K3572" i="5"/>
  <c r="K3584" i="5"/>
  <c r="M3596" i="5"/>
  <c r="M3604" i="5"/>
  <c r="M3636" i="5"/>
  <c r="J3668" i="5"/>
  <c r="N3700" i="5"/>
  <c r="K3724" i="5"/>
  <c r="J3732" i="5"/>
  <c r="N3764" i="5"/>
  <c r="K3796" i="5"/>
  <c r="N3828" i="5"/>
  <c r="J3852" i="5"/>
  <c r="J3860" i="5"/>
  <c r="K3892" i="5"/>
  <c r="N3924" i="5"/>
  <c r="M3956" i="5"/>
  <c r="O3956" i="5" s="1"/>
  <c r="J3980" i="5"/>
  <c r="J3988" i="5"/>
  <c r="M4020" i="5"/>
  <c r="J4052" i="5"/>
  <c r="J4084" i="5"/>
  <c r="J4108" i="5"/>
  <c r="J4148" i="5"/>
  <c r="J4180" i="5"/>
  <c r="K4212" i="5"/>
  <c r="M4236" i="5"/>
  <c r="K4244" i="5"/>
  <c r="N4276" i="5"/>
  <c r="M4288" i="5"/>
  <c r="M4364" i="5"/>
  <c r="J4392" i="5"/>
  <c r="K4420" i="5"/>
  <c r="J4424" i="5"/>
  <c r="K4428" i="5"/>
  <c r="M4492" i="5"/>
  <c r="J4556" i="5"/>
  <c r="K4580" i="5"/>
  <c r="J4146" i="5"/>
  <c r="K4434" i="5"/>
  <c r="K499" i="5"/>
  <c r="M1527" i="5"/>
  <c r="M1389" i="5"/>
  <c r="J2077" i="5"/>
  <c r="N2321" i="5"/>
  <c r="K2353" i="5"/>
  <c r="K2385" i="5"/>
  <c r="J2417" i="5"/>
  <c r="N2477" i="5"/>
  <c r="K2825" i="5"/>
  <c r="N2969" i="5"/>
  <c r="K3249" i="5"/>
  <c r="N3505" i="5"/>
  <c r="M1399" i="5"/>
  <c r="K1815" i="5"/>
  <c r="M2285" i="5"/>
  <c r="K2345" i="5"/>
  <c r="N2449" i="5"/>
  <c r="O2449" i="5" s="1"/>
  <c r="K2609" i="5"/>
  <c r="N2641" i="5"/>
  <c r="M2673" i="5"/>
  <c r="M2705" i="5"/>
  <c r="K2737" i="5"/>
  <c r="N2769" i="5"/>
  <c r="K2861" i="5"/>
  <c r="K3025" i="5"/>
  <c r="N3073" i="5"/>
  <c r="M3121" i="5"/>
  <c r="N3569" i="5"/>
  <c r="J2010" i="5"/>
  <c r="J2042" i="5"/>
  <c r="J2234" i="5"/>
  <c r="N2650" i="5"/>
  <c r="M2714" i="5"/>
  <c r="O2714" i="5" s="1"/>
  <c r="K4474" i="5"/>
  <c r="J4506" i="5"/>
  <c r="J1998" i="5"/>
  <c r="M2014" i="5"/>
  <c r="M2158" i="5"/>
  <c r="K2190" i="5"/>
  <c r="N2222" i="5"/>
  <c r="K2542" i="5"/>
  <c r="K3182" i="5"/>
  <c r="K3262" i="5"/>
  <c r="K3390" i="5"/>
  <c r="M3518" i="5"/>
  <c r="K3566" i="5"/>
  <c r="N3646" i="5"/>
  <c r="N3774" i="5"/>
  <c r="N3902" i="5"/>
  <c r="K3950" i="5"/>
  <c r="J4030" i="5"/>
  <c r="J4158" i="5"/>
  <c r="J4286" i="5"/>
  <c r="K4382" i="5"/>
  <c r="K4446" i="5"/>
  <c r="K4510" i="5"/>
  <c r="J4574" i="5"/>
  <c r="K1884" i="5"/>
  <c r="J3346" i="5"/>
  <c r="N4370" i="5"/>
  <c r="J1327" i="5"/>
  <c r="M1647" i="5"/>
  <c r="M1847" i="5"/>
  <c r="M1951" i="5"/>
  <c r="M561" i="5"/>
  <c r="M2045" i="5"/>
  <c r="K2109" i="5"/>
  <c r="M2297" i="5"/>
  <c r="K2389" i="5"/>
  <c r="J2481" i="5"/>
  <c r="J2513" i="5"/>
  <c r="J2545" i="5"/>
  <c r="K2577" i="5"/>
  <c r="K2605" i="5"/>
  <c r="J2793" i="5"/>
  <c r="N2857" i="5"/>
  <c r="M2881" i="5"/>
  <c r="M2929" i="5"/>
  <c r="K2989" i="5"/>
  <c r="J3169" i="5"/>
  <c r="N3377" i="5"/>
  <c r="K3425" i="5"/>
  <c r="N3441" i="5"/>
  <c r="N3757" i="5"/>
  <c r="J4417" i="5"/>
  <c r="M4561" i="5"/>
  <c r="K4457" i="5"/>
  <c r="N4521" i="5"/>
  <c r="J1103" i="5"/>
  <c r="N1319" i="5"/>
  <c r="K1767" i="5"/>
  <c r="J1895" i="5"/>
  <c r="N4525" i="5"/>
  <c r="K3885" i="5"/>
  <c r="K3985" i="5"/>
  <c r="K4013" i="5"/>
  <c r="M4141" i="5"/>
  <c r="N4269" i="5"/>
  <c r="J4405" i="5"/>
  <c r="M4489" i="5"/>
  <c r="N4549" i="5"/>
  <c r="J678" i="5"/>
  <c r="K690" i="5"/>
  <c r="M722" i="5"/>
  <c r="N746" i="5"/>
  <c r="J1274" i="5"/>
  <c r="M1658" i="5"/>
  <c r="N1766" i="5"/>
  <c r="M1946" i="5"/>
  <c r="M520" i="5"/>
  <c r="M540" i="5"/>
  <c r="N616" i="5"/>
  <c r="N892" i="5"/>
  <c r="M562" i="5"/>
  <c r="K926" i="5"/>
  <c r="N974" i="5"/>
  <c r="M1502" i="5"/>
  <c r="N1048" i="5"/>
  <c r="N1872" i="5"/>
  <c r="M4638" i="5"/>
  <c r="M1235" i="5"/>
  <c r="J4644" i="5"/>
  <c r="M3312" i="5"/>
  <c r="M3568" i="5"/>
  <c r="K4256" i="5"/>
  <c r="J4652" i="5"/>
  <c r="J1241" i="5"/>
  <c r="N2926" i="5"/>
  <c r="J3054" i="5"/>
  <c r="N3438" i="5"/>
  <c r="K3822" i="5"/>
  <c r="M4206" i="5"/>
  <c r="J3474" i="5"/>
  <c r="J505" i="5"/>
  <c r="N3697" i="5"/>
  <c r="J1703" i="5"/>
  <c r="N3793" i="5"/>
  <c r="K4193" i="5"/>
  <c r="K507" i="5"/>
  <c r="N507" i="5"/>
  <c r="M523" i="5"/>
  <c r="K523" i="5"/>
  <c r="M522" i="5"/>
  <c r="J522" i="5"/>
  <c r="K522" i="5"/>
  <c r="N522" i="5"/>
  <c r="N538" i="5"/>
  <c r="M538" i="5"/>
  <c r="J545" i="5"/>
  <c r="K545" i="5"/>
  <c r="M545" i="5"/>
  <c r="N545" i="5"/>
  <c r="K517" i="5"/>
  <c r="M517" i="5"/>
  <c r="J517" i="5"/>
  <c r="N517" i="5"/>
  <c r="J525" i="5"/>
  <c r="N525" i="5"/>
  <c r="K525" i="5"/>
  <c r="M525" i="5"/>
  <c r="N515" i="5"/>
  <c r="K515" i="5"/>
  <c r="M515" i="5"/>
  <c r="J515" i="5"/>
  <c r="M542" i="5"/>
  <c r="K542" i="5"/>
  <c r="N542" i="5"/>
  <c r="J542" i="5"/>
  <c r="M547" i="5"/>
  <c r="J547" i="5"/>
  <c r="N547" i="5"/>
  <c r="K547" i="5"/>
  <c r="N566" i="5"/>
  <c r="K566" i="5"/>
  <c r="J566" i="5"/>
  <c r="M566" i="5"/>
  <c r="K579" i="5"/>
  <c r="M579" i="5"/>
  <c r="J579" i="5"/>
  <c r="N579" i="5"/>
  <c r="J595" i="5"/>
  <c r="K595" i="5"/>
  <c r="N595" i="5"/>
  <c r="M595" i="5"/>
  <c r="K611" i="5"/>
  <c r="N611" i="5"/>
  <c r="J611" i="5"/>
  <c r="M611" i="5"/>
  <c r="M587" i="5"/>
  <c r="J587" i="5"/>
  <c r="K613" i="5"/>
  <c r="N613" i="5"/>
  <c r="M613" i="5"/>
  <c r="J613" i="5"/>
  <c r="J638" i="5"/>
  <c r="K638" i="5"/>
  <c r="M638" i="5"/>
  <c r="N638" i="5"/>
  <c r="K652" i="5"/>
  <c r="M652" i="5"/>
  <c r="N652" i="5"/>
  <c r="J652" i="5"/>
  <c r="K670" i="5"/>
  <c r="M670" i="5"/>
  <c r="N670" i="5"/>
  <c r="J670" i="5"/>
  <c r="M702" i="5"/>
  <c r="J702" i="5"/>
  <c r="N702" i="5"/>
  <c r="K702" i="5"/>
  <c r="M743" i="5"/>
  <c r="K743" i="5"/>
  <c r="N743" i="5"/>
  <c r="J743" i="5"/>
  <c r="M711" i="5"/>
  <c r="N711" i="5"/>
  <c r="J711" i="5"/>
  <c r="K711" i="5"/>
  <c r="N896" i="5"/>
  <c r="M896" i="5"/>
  <c r="K896" i="5"/>
  <c r="J896" i="5"/>
  <c r="N905" i="5"/>
  <c r="M905" i="5"/>
  <c r="K905" i="5"/>
  <c r="N921" i="5"/>
  <c r="M921" i="5"/>
  <c r="K921" i="5"/>
  <c r="J945" i="5"/>
  <c r="K945" i="5"/>
  <c r="N945" i="5"/>
  <c r="M945" i="5"/>
  <c r="N578" i="5"/>
  <c r="M578" i="5"/>
  <c r="J578" i="5"/>
  <c r="K578" i="5"/>
  <c r="M589" i="5"/>
  <c r="N589" i="5"/>
  <c r="K589" i="5"/>
  <c r="J589" i="5"/>
  <c r="M610" i="5"/>
  <c r="J610" i="5"/>
  <c r="N610" i="5"/>
  <c r="K610" i="5"/>
  <c r="M608" i="5"/>
  <c r="K608" i="5"/>
  <c r="J608" i="5"/>
  <c r="N608" i="5"/>
  <c r="J653" i="5"/>
  <c r="N653" i="5"/>
  <c r="K653" i="5"/>
  <c r="M653" i="5"/>
  <c r="M737" i="5"/>
  <c r="J737" i="5"/>
  <c r="N737" i="5"/>
  <c r="K737" i="5"/>
  <c r="M766" i="5"/>
  <c r="N766" i="5"/>
  <c r="J766" i="5"/>
  <c r="K766" i="5"/>
  <c r="M866" i="5"/>
  <c r="N866" i="5"/>
  <c r="K933" i="5"/>
  <c r="J933" i="5"/>
  <c r="N758" i="5"/>
  <c r="K758" i="5"/>
  <c r="M795" i="5"/>
  <c r="J795" i="5"/>
  <c r="K795" i="5"/>
  <c r="N795" i="5"/>
  <c r="M765" i="5"/>
  <c r="J765" i="5"/>
  <c r="N765" i="5"/>
  <c r="K765" i="5"/>
  <c r="N984" i="5"/>
  <c r="K984" i="5"/>
  <c r="M1021" i="5"/>
  <c r="N1021" i="5"/>
  <c r="K1021" i="5"/>
  <c r="J1021" i="5"/>
  <c r="M1117" i="5"/>
  <c r="N1117" i="5"/>
  <c r="J1117" i="5"/>
  <c r="K1117" i="5"/>
  <c r="K1158" i="5"/>
  <c r="J1158" i="5"/>
  <c r="K888" i="5"/>
  <c r="N888" i="5"/>
  <c r="M888" i="5"/>
  <c r="J888" i="5"/>
  <c r="J982" i="5"/>
  <c r="K982" i="5"/>
  <c r="M1006" i="5"/>
  <c r="K1006" i="5"/>
  <c r="N1014" i="5"/>
  <c r="K1014" i="5"/>
  <c r="J1030" i="5"/>
  <c r="K1030" i="5"/>
  <c r="M1038" i="5"/>
  <c r="J1038" i="5"/>
  <c r="K1038" i="5"/>
  <c r="N1038" i="5"/>
  <c r="M1046" i="5"/>
  <c r="J1046" i="5"/>
  <c r="N1046" i="5"/>
  <c r="K1046" i="5"/>
  <c r="J1050" i="5"/>
  <c r="M1050" i="5"/>
  <c r="M1062" i="5"/>
  <c r="N1062" i="5"/>
  <c r="J1082" i="5"/>
  <c r="M1082" i="5"/>
  <c r="K1094" i="5"/>
  <c r="M1094" i="5"/>
  <c r="M1102" i="5"/>
  <c r="J1102" i="5"/>
  <c r="K1102" i="5"/>
  <c r="N1102" i="5"/>
  <c r="N1114" i="5"/>
  <c r="K1114" i="5"/>
  <c r="N1126" i="5"/>
  <c r="K1126" i="5"/>
  <c r="K1134" i="5"/>
  <c r="N1134" i="5"/>
  <c r="J1134" i="5"/>
  <c r="M1134" i="5"/>
  <c r="J1221" i="5"/>
  <c r="K1221" i="5"/>
  <c r="N1221" i="5"/>
  <c r="M1221" i="5"/>
  <c r="K1285" i="5"/>
  <c r="N1285" i="5"/>
  <c r="J1285" i="5"/>
  <c r="M1285" i="5"/>
  <c r="K1553" i="5"/>
  <c r="N1553" i="5"/>
  <c r="J1553" i="5"/>
  <c r="M1553" i="5"/>
  <c r="K1601" i="5"/>
  <c r="J1601" i="5"/>
  <c r="M1601" i="5"/>
  <c r="N1601" i="5"/>
  <c r="N1190" i="5"/>
  <c r="K1190" i="5"/>
  <c r="M1190" i="5"/>
  <c r="J1190" i="5"/>
  <c r="J1206" i="5"/>
  <c r="N1206" i="5"/>
  <c r="M1215" i="5"/>
  <c r="J1215" i="5"/>
  <c r="N1215" i="5"/>
  <c r="K1215" i="5"/>
  <c r="K1222" i="5"/>
  <c r="M1222" i="5"/>
  <c r="J1238" i="5"/>
  <c r="K1238" i="5"/>
  <c r="J1254" i="5"/>
  <c r="M1254" i="5"/>
  <c r="J1272" i="5"/>
  <c r="N1272" i="5"/>
  <c r="K1272" i="5"/>
  <c r="J1270" i="5"/>
  <c r="N1270" i="5"/>
  <c r="K1270" i="5"/>
  <c r="M1270" i="5"/>
  <c r="N1286" i="5"/>
  <c r="M1286" i="5"/>
  <c r="K1302" i="5"/>
  <c r="M1302" i="5"/>
  <c r="N1302" i="5"/>
  <c r="J1302" i="5"/>
  <c r="N1318" i="5"/>
  <c r="J1318" i="5"/>
  <c r="M1334" i="5"/>
  <c r="J1334" i="5"/>
  <c r="K1334" i="5"/>
  <c r="N1334" i="5"/>
  <c r="M1350" i="5"/>
  <c r="N1350" i="5"/>
  <c r="M1366" i="5"/>
  <c r="N1366" i="5"/>
  <c r="K1366" i="5"/>
  <c r="J1366" i="5"/>
  <c r="M744" i="5"/>
  <c r="J804" i="5"/>
  <c r="J1048" i="5"/>
  <c r="M1112" i="5"/>
  <c r="M1180" i="5"/>
  <c r="K1304" i="5"/>
  <c r="J1448" i="5"/>
  <c r="M1576" i="5"/>
  <c r="N1752" i="5"/>
  <c r="M1832" i="5"/>
  <c r="M1880" i="5"/>
  <c r="J3042" i="5"/>
  <c r="N3202" i="5"/>
  <c r="M3650" i="5"/>
  <c r="K4162" i="5"/>
  <c r="N3410" i="5"/>
  <c r="N3922" i="5"/>
  <c r="M1693" i="5"/>
  <c r="M1901" i="5"/>
  <c r="M2425" i="5"/>
  <c r="M3297" i="5"/>
  <c r="K3341" i="5"/>
  <c r="N3489" i="5"/>
  <c r="N3553" i="5"/>
  <c r="M3597" i="5"/>
  <c r="M4224" i="5"/>
  <c r="K1404" i="5"/>
  <c r="K1489" i="5"/>
  <c r="K2026" i="5"/>
  <c r="M2218" i="5"/>
  <c r="J2346" i="5"/>
  <c r="M1332" i="5"/>
  <c r="N1364" i="5"/>
  <c r="J1396" i="5"/>
  <c r="N1428" i="5"/>
  <c r="M1460" i="5"/>
  <c r="K1492" i="5"/>
  <c r="K1524" i="5"/>
  <c r="N1548" i="5"/>
  <c r="K1556" i="5"/>
  <c r="J1588" i="5"/>
  <c r="J1620" i="5"/>
  <c r="K1644" i="5"/>
  <c r="N1700" i="5"/>
  <c r="M1924" i="5"/>
  <c r="M1956" i="5"/>
  <c r="N1992" i="5"/>
  <c r="K2016" i="5"/>
  <c r="J2024" i="5"/>
  <c r="J2096" i="5"/>
  <c r="M2132" i="5"/>
  <c r="J2164" i="5"/>
  <c r="K2264" i="5"/>
  <c r="N2436" i="5"/>
  <c r="M2548" i="5"/>
  <c r="M2628" i="5"/>
  <c r="K2804" i="5"/>
  <c r="N2852" i="5"/>
  <c r="M2884" i="5"/>
  <c r="K2916" i="5"/>
  <c r="N2948" i="5"/>
  <c r="N2980" i="5"/>
  <c r="K3072" i="5"/>
  <c r="N3120" i="5"/>
  <c r="J3168" i="5"/>
  <c r="J3212" i="5"/>
  <c r="J3248" i="5"/>
  <c r="M3308" i="5"/>
  <c r="K3312" i="5"/>
  <c r="J3376" i="5"/>
  <c r="N3436" i="5"/>
  <c r="N3440" i="5"/>
  <c r="J3504" i="5"/>
  <c r="N3564" i="5"/>
  <c r="N3568" i="5"/>
  <c r="J3576" i="5"/>
  <c r="M3640" i="5"/>
  <c r="K3692" i="5"/>
  <c r="M3704" i="5"/>
  <c r="N3768" i="5"/>
  <c r="J3820" i="5"/>
  <c r="N3832" i="5"/>
  <c r="K3896" i="5"/>
  <c r="K3948" i="5"/>
  <c r="N3960" i="5"/>
  <c r="K4024" i="5"/>
  <c r="M4076" i="5"/>
  <c r="N4088" i="5"/>
  <c r="N4152" i="5"/>
  <c r="J4204" i="5"/>
  <c r="K4216" i="5"/>
  <c r="N4256" i="5"/>
  <c r="J4264" i="5"/>
  <c r="N4388" i="5"/>
  <c r="K4516" i="5"/>
  <c r="K4548" i="5"/>
  <c r="M4584" i="5"/>
  <c r="J4588" i="5"/>
  <c r="K4596" i="5"/>
  <c r="N4648" i="5"/>
  <c r="N4652" i="5"/>
  <c r="N1585" i="5"/>
  <c r="J3282" i="5"/>
  <c r="N3538" i="5"/>
  <c r="K1259" i="5"/>
  <c r="K1283" i="5"/>
  <c r="M553" i="5"/>
  <c r="M605" i="5"/>
  <c r="N901" i="5"/>
  <c r="K969" i="5"/>
  <c r="N1241" i="5"/>
  <c r="J1289" i="5"/>
  <c r="M2057" i="5"/>
  <c r="J3233" i="5"/>
  <c r="J3353" i="5"/>
  <c r="K3469" i="5"/>
  <c r="J1807" i="5"/>
  <c r="N1871" i="5"/>
  <c r="N581" i="5"/>
  <c r="J1137" i="5"/>
  <c r="J1185" i="5"/>
  <c r="J1217" i="5"/>
  <c r="M1317" i="5"/>
  <c r="M2201" i="5"/>
  <c r="N2249" i="5"/>
  <c r="J3009" i="5"/>
  <c r="N3057" i="5"/>
  <c r="K3105" i="5"/>
  <c r="K3241" i="5"/>
  <c r="J3289" i="5"/>
  <c r="M3529" i="5"/>
  <c r="J1425" i="5"/>
  <c r="N2298" i="5"/>
  <c r="J2394" i="5"/>
  <c r="K3482" i="5"/>
  <c r="M2006" i="5"/>
  <c r="J2070" i="5"/>
  <c r="J2102" i="5"/>
  <c r="M2214" i="5"/>
  <c r="K2262" i="5"/>
  <c r="J2382" i="5"/>
  <c r="J2414" i="5"/>
  <c r="J2454" i="5"/>
  <c r="J2526" i="5"/>
  <c r="J2542" i="5"/>
  <c r="J2582" i="5"/>
  <c r="M2654" i="5"/>
  <c r="M2670" i="5"/>
  <c r="J2710" i="5"/>
  <c r="K2782" i="5"/>
  <c r="N2798" i="5"/>
  <c r="M2838" i="5"/>
  <c r="N2910" i="5"/>
  <c r="K2926" i="5"/>
  <c r="N2966" i="5"/>
  <c r="M3038" i="5"/>
  <c r="K3054" i="5"/>
  <c r="N3094" i="5"/>
  <c r="M3166" i="5"/>
  <c r="M3182" i="5"/>
  <c r="K3222" i="5"/>
  <c r="N3310" i="5"/>
  <c r="J3350" i="5"/>
  <c r="J3358" i="5"/>
  <c r="J3438" i="5"/>
  <c r="K3478" i="5"/>
  <c r="M3486" i="5"/>
  <c r="M3566" i="5"/>
  <c r="N3606" i="5"/>
  <c r="N3614" i="5"/>
  <c r="J3694" i="5"/>
  <c r="N3734" i="5"/>
  <c r="N3742" i="5"/>
  <c r="N3822" i="5"/>
  <c r="K3862" i="5"/>
  <c r="N3870" i="5"/>
  <c r="N3950" i="5"/>
  <c r="K3990" i="5"/>
  <c r="M3998" i="5"/>
  <c r="M4078" i="5"/>
  <c r="N4118" i="5"/>
  <c r="N4126" i="5"/>
  <c r="K4206" i="5"/>
  <c r="K4246" i="5"/>
  <c r="K4254" i="5"/>
  <c r="J4566" i="5"/>
  <c r="N4662" i="5"/>
  <c r="N2994" i="5"/>
  <c r="N3154" i="5"/>
  <c r="N3346" i="5"/>
  <c r="N3474" i="5"/>
  <c r="N1203" i="5"/>
  <c r="K1847" i="5"/>
  <c r="N505" i="5"/>
  <c r="N513" i="5"/>
  <c r="J533" i="5"/>
  <c r="J561" i="5"/>
  <c r="N977" i="5"/>
  <c r="M993" i="5"/>
  <c r="M1437" i="5"/>
  <c r="K2313" i="5"/>
  <c r="N2389" i="5"/>
  <c r="M2725" i="5"/>
  <c r="M3113" i="5"/>
  <c r="K3361" i="5"/>
  <c r="M3425" i="5"/>
  <c r="K3697" i="5"/>
  <c r="J3725" i="5"/>
  <c r="J4441" i="5"/>
  <c r="K1319" i="5"/>
  <c r="M1703" i="5"/>
  <c r="J4397" i="5"/>
  <c r="J4461" i="5"/>
  <c r="J4525" i="5"/>
  <c r="K3793" i="5"/>
  <c r="K3853" i="5"/>
  <c r="J3981" i="5"/>
  <c r="J4109" i="5"/>
  <c r="M4193" i="5"/>
  <c r="J4237" i="5"/>
  <c r="J4333" i="5"/>
  <c r="K4373" i="5"/>
  <c r="J4501" i="5"/>
  <c r="K640" i="5"/>
  <c r="N744" i="5"/>
  <c r="N768" i="5"/>
  <c r="N804" i="5"/>
  <c r="M1048" i="5"/>
  <c r="N1180" i="5"/>
  <c r="K1244" i="5"/>
  <c r="N1448" i="5"/>
  <c r="J1576" i="5"/>
  <c r="J1752" i="5"/>
  <c r="J1880" i="5"/>
  <c r="N3042" i="5"/>
  <c r="M3202" i="5"/>
  <c r="K3650" i="5"/>
  <c r="M4162" i="5"/>
  <c r="M3410" i="5"/>
  <c r="M3922" i="5"/>
  <c r="K1901" i="5"/>
  <c r="J2425" i="5"/>
  <c r="J3297" i="5"/>
  <c r="N3341" i="5"/>
  <c r="K3489" i="5"/>
  <c r="K3553" i="5"/>
  <c r="J3597" i="5"/>
  <c r="N1404" i="5"/>
  <c r="N1489" i="5"/>
  <c r="N2026" i="5"/>
  <c r="J2218" i="5"/>
  <c r="M2346" i="5"/>
  <c r="K1332" i="5"/>
  <c r="M1364" i="5"/>
  <c r="M1396" i="5"/>
  <c r="K1428" i="5"/>
  <c r="J1460" i="5"/>
  <c r="M1492" i="5"/>
  <c r="M1524" i="5"/>
  <c r="J1548" i="5"/>
  <c r="M1556" i="5"/>
  <c r="K1588" i="5"/>
  <c r="N1620" i="5"/>
  <c r="J1644" i="5"/>
  <c r="M1700" i="5"/>
  <c r="J1924" i="5"/>
  <c r="J1956" i="5"/>
  <c r="M1992" i="5"/>
  <c r="N2016" i="5"/>
  <c r="K2024" i="5"/>
  <c r="M2096" i="5"/>
  <c r="J2132" i="5"/>
  <c r="K2164" i="5"/>
  <c r="N2264" i="5"/>
  <c r="J2436" i="5"/>
  <c r="N2548" i="5"/>
  <c r="J2628" i="5"/>
  <c r="J2804" i="5"/>
  <c r="M2852" i="5"/>
  <c r="N2884" i="5"/>
  <c r="N2916" i="5"/>
  <c r="J2948" i="5"/>
  <c r="J2980" i="5"/>
  <c r="M3072" i="5"/>
  <c r="K3120" i="5"/>
  <c r="N3168" i="5"/>
  <c r="K3212" i="5"/>
  <c r="M3248" i="5"/>
  <c r="J3308" i="5"/>
  <c r="N3312" i="5"/>
  <c r="M3376" i="5"/>
  <c r="J3436" i="5"/>
  <c r="J3440" i="5"/>
  <c r="K3504" i="5"/>
  <c r="J3564" i="5"/>
  <c r="J3568" i="5"/>
  <c r="J3640" i="5"/>
  <c r="N3692" i="5"/>
  <c r="N3704" i="5"/>
  <c r="J3768" i="5"/>
  <c r="K3820" i="5"/>
  <c r="J3832" i="5"/>
  <c r="J3896" i="5"/>
  <c r="J3948" i="5"/>
  <c r="J3960" i="5"/>
  <c r="M4024" i="5"/>
  <c r="J4076" i="5"/>
  <c r="J4088" i="5"/>
  <c r="J4152" i="5"/>
  <c r="M4204" i="5"/>
  <c r="O4204" i="5" s="1"/>
  <c r="M4216" i="5"/>
  <c r="J4224" i="5"/>
  <c r="J4256" i="5"/>
  <c r="M4264" i="5"/>
  <c r="J4388" i="5"/>
  <c r="N4516" i="5"/>
  <c r="N4548" i="5"/>
  <c r="K4584" i="5"/>
  <c r="N4588" i="5"/>
  <c r="J4596" i="5"/>
  <c r="J4648" i="5"/>
  <c r="K4652" i="5"/>
  <c r="J1585" i="5"/>
  <c r="K3282" i="5"/>
  <c r="J3538" i="5"/>
  <c r="M1259" i="5"/>
  <c r="N1283" i="5"/>
  <c r="K553" i="5"/>
  <c r="K605" i="5"/>
  <c r="J901" i="5"/>
  <c r="N969" i="5"/>
  <c r="K1241" i="5"/>
  <c r="K1289" i="5"/>
  <c r="J2057" i="5"/>
  <c r="N3233" i="5"/>
  <c r="M3353" i="5"/>
  <c r="N3469" i="5"/>
  <c r="M1807" i="5"/>
  <c r="K1871" i="5"/>
  <c r="M581" i="5"/>
  <c r="K1137" i="5"/>
  <c r="K1185" i="5"/>
  <c r="N1217" i="5"/>
  <c r="N1317" i="5"/>
  <c r="N2201" i="5"/>
  <c r="J2249" i="5"/>
  <c r="M3009" i="5"/>
  <c r="M3057" i="5"/>
  <c r="M3105" i="5"/>
  <c r="M3241" i="5"/>
  <c r="K3289" i="5"/>
  <c r="N3529" i="5"/>
  <c r="N1425" i="5"/>
  <c r="J2298" i="5"/>
  <c r="K2394" i="5"/>
  <c r="N3482" i="5"/>
  <c r="J2006" i="5"/>
  <c r="M2070" i="5"/>
  <c r="M2102" i="5"/>
  <c r="J2214" i="5"/>
  <c r="N2262" i="5"/>
  <c r="K2382" i="5"/>
  <c r="K2414" i="5"/>
  <c r="K2454" i="5"/>
  <c r="M2526" i="5"/>
  <c r="M2542" i="5"/>
  <c r="M2582" i="5"/>
  <c r="J2654" i="5"/>
  <c r="J2670" i="5"/>
  <c r="M2710" i="5"/>
  <c r="J2782" i="5"/>
  <c r="M2798" i="5"/>
  <c r="K2838" i="5"/>
  <c r="M2910" i="5"/>
  <c r="J2926" i="5"/>
  <c r="M2966" i="5"/>
  <c r="J3038" i="5"/>
  <c r="N3054" i="5"/>
  <c r="K3094" i="5"/>
  <c r="J3166" i="5"/>
  <c r="J3182" i="5"/>
  <c r="N3222" i="5"/>
  <c r="J3310" i="5"/>
  <c r="K3350" i="5"/>
  <c r="K3358" i="5"/>
  <c r="M3438" i="5"/>
  <c r="M3478" i="5"/>
  <c r="J3486" i="5"/>
  <c r="J3566" i="5"/>
  <c r="K3606" i="5"/>
  <c r="K3614" i="5"/>
  <c r="N3694" i="5"/>
  <c r="M3734" i="5"/>
  <c r="M3742" i="5"/>
  <c r="M3822" i="5"/>
  <c r="J3862" i="5"/>
  <c r="M3870" i="5"/>
  <c r="M3950" i="5"/>
  <c r="J3990" i="5"/>
  <c r="K3998" i="5"/>
  <c r="N4078" i="5"/>
  <c r="M4118" i="5"/>
  <c r="M4126" i="5"/>
  <c r="N4206" i="5"/>
  <c r="N4246" i="5"/>
  <c r="M4254" i="5"/>
  <c r="N4566" i="5"/>
  <c r="J4662" i="5"/>
  <c r="J2994" i="5"/>
  <c r="J3154" i="5"/>
  <c r="K3346" i="5"/>
  <c r="K3474" i="5"/>
  <c r="M1203" i="5"/>
  <c r="N1847" i="5"/>
  <c r="M505" i="5"/>
  <c r="M513" i="5"/>
  <c r="M533" i="5"/>
  <c r="N561" i="5"/>
  <c r="K977" i="5"/>
  <c r="N993" i="5"/>
  <c r="J1437" i="5"/>
  <c r="J2313" i="5"/>
  <c r="M2389" i="5"/>
  <c r="K2725" i="5"/>
  <c r="J3113" i="5"/>
  <c r="J3361" i="5"/>
  <c r="J3425" i="5"/>
  <c r="J3697" i="5"/>
  <c r="M3725" i="5"/>
  <c r="O3725" i="5" s="1"/>
  <c r="N4441" i="5"/>
  <c r="J1319" i="5"/>
  <c r="K1703" i="5"/>
  <c r="K4397" i="5"/>
  <c r="M4461" i="5"/>
  <c r="K4525" i="5"/>
  <c r="J3793" i="5"/>
  <c r="J3853" i="5"/>
  <c r="N3981" i="5"/>
  <c r="N4109" i="5"/>
  <c r="J4193" i="5"/>
  <c r="M4237" i="5"/>
  <c r="N4333" i="5"/>
  <c r="J4373" i="5"/>
  <c r="M4501" i="5"/>
  <c r="M4566" i="5"/>
  <c r="K4410" i="5"/>
  <c r="J4410" i="5"/>
  <c r="M4410" i="5"/>
  <c r="N4410" i="5"/>
  <c r="K527" i="5"/>
  <c r="N527" i="5"/>
  <c r="J527" i="5"/>
  <c r="M527" i="5"/>
  <c r="N575" i="5"/>
  <c r="M575" i="5"/>
  <c r="J575" i="5"/>
  <c r="K575" i="5"/>
  <c r="K623" i="5"/>
  <c r="N623" i="5"/>
  <c r="J623" i="5"/>
  <c r="M623" i="5"/>
  <c r="N4642" i="5"/>
  <c r="J4642" i="5"/>
  <c r="M4642" i="5"/>
  <c r="N694" i="5"/>
  <c r="M694" i="5"/>
  <c r="K694" i="5"/>
  <c r="J649" i="5"/>
  <c r="N649" i="5"/>
  <c r="M649" i="5"/>
  <c r="K726" i="5"/>
  <c r="J726" i="5"/>
  <c r="K750" i="5"/>
  <c r="J750" i="5"/>
  <c r="M802" i="5"/>
  <c r="K802" i="5"/>
  <c r="M858" i="5"/>
  <c r="N858" i="5"/>
  <c r="K858" i="5"/>
  <c r="K1965" i="5"/>
  <c r="M1965" i="5"/>
  <c r="J1965" i="5"/>
  <c r="N1965" i="5"/>
  <c r="M2662" i="5"/>
  <c r="J2662" i="5"/>
  <c r="K2662" i="5"/>
  <c r="N2662" i="5"/>
  <c r="K3046" i="5"/>
  <c r="M3046" i="5"/>
  <c r="J3046" i="5"/>
  <c r="N3430" i="5"/>
  <c r="M3430" i="5"/>
  <c r="J3430" i="5"/>
  <c r="K3430" i="5"/>
  <c r="J3814" i="5"/>
  <c r="K3814" i="5"/>
  <c r="N3814" i="5"/>
  <c r="M3814" i="5"/>
  <c r="M4070" i="5"/>
  <c r="N4070" i="5"/>
  <c r="K4070" i="5"/>
  <c r="J4070" i="5"/>
  <c r="J4454" i="5"/>
  <c r="M4454" i="5"/>
  <c r="N4454" i="5"/>
  <c r="K4454" i="5"/>
  <c r="M1018" i="5"/>
  <c r="K1018" i="5"/>
  <c r="N1018" i="5"/>
  <c r="J1096" i="5"/>
  <c r="N1096" i="5"/>
  <c r="M1096" i="5"/>
  <c r="K1196" i="5"/>
  <c r="N1196" i="5"/>
  <c r="J1196" i="5"/>
  <c r="J1260" i="5"/>
  <c r="N1260" i="5"/>
  <c r="K1260" i="5"/>
  <c r="M1322" i="5"/>
  <c r="K1322" i="5"/>
  <c r="N1322" i="5"/>
  <c r="K1384" i="5"/>
  <c r="M1384" i="5"/>
  <c r="J1384" i="5"/>
  <c r="K1482" i="5"/>
  <c r="M1482" i="5"/>
  <c r="K1610" i="5"/>
  <c r="N1610" i="5"/>
  <c r="M1687" i="5"/>
  <c r="N1687" i="5"/>
  <c r="K1687" i="5"/>
  <c r="J1687" i="5"/>
  <c r="K1863" i="5"/>
  <c r="N1863" i="5"/>
  <c r="M1863" i="5"/>
  <c r="J1863" i="5"/>
  <c r="K1966" i="5"/>
  <c r="J1966" i="5"/>
  <c r="M1966" i="5"/>
  <c r="K2013" i="5"/>
  <c r="M2013" i="5"/>
  <c r="J2013" i="5"/>
  <c r="N2013" i="5"/>
  <c r="N2094" i="5"/>
  <c r="M2094" i="5"/>
  <c r="J2094" i="5"/>
  <c r="K2094" i="5"/>
  <c r="N2221" i="5"/>
  <c r="K2221" i="5"/>
  <c r="M2221" i="5"/>
  <c r="N2286" i="5"/>
  <c r="K2286" i="5"/>
  <c r="M2286" i="5"/>
  <c r="J2286" i="5"/>
  <c r="J2386" i="5"/>
  <c r="K2386" i="5"/>
  <c r="N2386" i="5"/>
  <c r="M2386" i="5"/>
  <c r="J2482" i="5"/>
  <c r="K2482" i="5"/>
  <c r="N2482" i="5"/>
  <c r="M2482" i="5"/>
  <c r="J2578" i="5"/>
  <c r="K2578" i="5"/>
  <c r="N2578" i="5"/>
  <c r="M2578" i="5"/>
  <c r="M2674" i="5"/>
  <c r="N2674" i="5"/>
  <c r="K2674" i="5"/>
  <c r="N2770" i="5"/>
  <c r="J2770" i="5"/>
  <c r="M2770" i="5"/>
  <c r="J2834" i="5"/>
  <c r="M2834" i="5"/>
  <c r="K2834" i="5"/>
  <c r="N2896" i="5"/>
  <c r="K2896" i="5"/>
  <c r="M2896" i="5"/>
  <c r="J2896" i="5"/>
  <c r="J2945" i="5"/>
  <c r="N2945" i="5"/>
  <c r="M2945" i="5"/>
  <c r="K2945" i="5"/>
  <c r="M3137" i="5"/>
  <c r="J3137" i="5"/>
  <c r="K3344" i="5"/>
  <c r="M3344" i="5"/>
  <c r="M3968" i="5"/>
  <c r="N3968" i="5"/>
  <c r="K3968" i="5"/>
  <c r="J3968" i="5"/>
  <c r="K4065" i="5"/>
  <c r="M4065" i="5"/>
  <c r="N4065" i="5"/>
  <c r="J4065" i="5"/>
  <c r="J4178" i="5"/>
  <c r="M4178" i="5"/>
  <c r="K4178" i="5"/>
  <c r="N4178" i="5"/>
  <c r="M4493" i="5"/>
  <c r="K4493" i="5"/>
  <c r="J4493" i="5"/>
  <c r="N4493" i="5"/>
  <c r="K1004" i="5"/>
  <c r="M1004" i="5"/>
  <c r="M1054" i="5"/>
  <c r="J1054" i="5"/>
  <c r="K1054" i="5"/>
  <c r="M1118" i="5"/>
  <c r="J1118" i="5"/>
  <c r="M1176" i="5"/>
  <c r="J1176" i="5"/>
  <c r="N1176" i="5"/>
  <c r="J1287" i="5"/>
  <c r="M1287" i="5"/>
  <c r="K1287" i="5"/>
  <c r="M1357" i="5"/>
  <c r="K1357" i="5"/>
  <c r="N1357" i="5"/>
  <c r="J1357" i="5"/>
  <c r="J1454" i="5"/>
  <c r="M1454" i="5"/>
  <c r="K1454" i="5"/>
  <c r="K1532" i="5"/>
  <c r="M1532" i="5"/>
  <c r="J1777" i="5"/>
  <c r="M1777" i="5"/>
  <c r="N1777" i="5"/>
  <c r="N1868" i="5"/>
  <c r="M1868" i="5"/>
  <c r="J1868" i="5"/>
  <c r="K1914" i="5"/>
  <c r="J1914" i="5"/>
  <c r="M1914" i="5"/>
  <c r="J2089" i="5"/>
  <c r="M2089" i="5"/>
  <c r="K2089" i="5"/>
  <c r="N2089" i="5"/>
  <c r="N2137" i="5"/>
  <c r="K2137" i="5"/>
  <c r="J2137" i="5"/>
  <c r="M2137" i="5"/>
  <c r="K2620" i="5"/>
  <c r="J2620" i="5"/>
  <c r="M2620" i="5"/>
  <c r="M2940" i="5"/>
  <c r="K2940" i="5"/>
  <c r="N2940" i="5"/>
  <c r="J2940" i="5"/>
  <c r="M3245" i="5"/>
  <c r="K3245" i="5"/>
  <c r="N3245" i="5"/>
  <c r="N3277" i="5"/>
  <c r="J3277" i="5"/>
  <c r="K3277" i="5"/>
  <c r="M3277" i="5"/>
  <c r="M3294" i="5"/>
  <c r="J3294" i="5"/>
  <c r="K3294" i="5"/>
  <c r="N3294" i="5"/>
  <c r="M3500" i="5"/>
  <c r="J3500" i="5"/>
  <c r="N3500" i="5"/>
  <c r="K3500" i="5"/>
  <c r="J3550" i="5"/>
  <c r="M3550" i="5"/>
  <c r="K3550" i="5"/>
  <c r="N3550" i="5"/>
  <c r="N3678" i="5"/>
  <c r="J3678" i="5"/>
  <c r="M3678" i="5"/>
  <c r="K3678" i="5"/>
  <c r="N3756" i="5"/>
  <c r="K3756" i="5"/>
  <c r="J3756" i="5"/>
  <c r="M3806" i="5"/>
  <c r="N3806" i="5"/>
  <c r="K3806" i="5"/>
  <c r="J3806" i="5"/>
  <c r="M3917" i="5"/>
  <c r="J3917" i="5"/>
  <c r="N3917" i="5"/>
  <c r="K3917" i="5"/>
  <c r="K3934" i="5"/>
  <c r="M3934" i="5"/>
  <c r="J3934" i="5"/>
  <c r="N3934" i="5"/>
  <c r="M4012" i="5"/>
  <c r="K4012" i="5"/>
  <c r="N4012" i="5"/>
  <c r="J4012" i="5"/>
  <c r="N4062" i="5"/>
  <c r="K4062" i="5"/>
  <c r="J4062" i="5"/>
  <c r="M4062" i="5"/>
  <c r="K4173" i="5"/>
  <c r="N4173" i="5"/>
  <c r="M4173" i="5"/>
  <c r="J4173" i="5"/>
  <c r="M4301" i="5"/>
  <c r="J4301" i="5"/>
  <c r="N4301" i="5"/>
  <c r="K4301" i="5"/>
  <c r="M4437" i="5"/>
  <c r="J4437" i="5"/>
  <c r="N4437" i="5"/>
  <c r="K4437" i="5"/>
  <c r="K1008" i="5"/>
  <c r="N1008" i="5"/>
  <c r="J1008" i="5"/>
  <c r="M1072" i="5"/>
  <c r="J1072" i="5"/>
  <c r="N1072" i="5"/>
  <c r="M1248" i="5"/>
  <c r="K1248" i="5"/>
  <c r="N1248" i="5"/>
  <c r="J1328" i="5"/>
  <c r="N1328" i="5"/>
  <c r="K1328" i="5"/>
  <c r="N1488" i="5"/>
  <c r="J1488" i="5"/>
  <c r="M1488" i="5"/>
  <c r="N1648" i="5"/>
  <c r="J1648" i="5"/>
  <c r="M1648" i="5"/>
  <c r="M1712" i="5"/>
  <c r="N1712" i="5"/>
  <c r="K1712" i="5"/>
  <c r="K1792" i="5"/>
  <c r="N1792" i="5"/>
  <c r="M1792" i="5"/>
  <c r="J858" i="5"/>
  <c r="N1354" i="5"/>
  <c r="N1454" i="5"/>
  <c r="N1004" i="5"/>
  <c r="M1196" i="5"/>
  <c r="J1712" i="5"/>
  <c r="J1792" i="5"/>
  <c r="K2770" i="5"/>
  <c r="J2221" i="5"/>
  <c r="J4466" i="5"/>
  <c r="K4466" i="5"/>
  <c r="M4466" i="5"/>
  <c r="N4466" i="5"/>
  <c r="M4538" i="5"/>
  <c r="K4538" i="5"/>
  <c r="N4538" i="5"/>
  <c r="J4538" i="5"/>
  <c r="K559" i="5"/>
  <c r="J559" i="5"/>
  <c r="M559" i="5"/>
  <c r="N559" i="5"/>
  <c r="K607" i="5"/>
  <c r="M607" i="5"/>
  <c r="N607" i="5"/>
  <c r="J607" i="5"/>
  <c r="M4578" i="5"/>
  <c r="K4578" i="5"/>
  <c r="N4578" i="5"/>
  <c r="K630" i="5"/>
  <c r="M630" i="5"/>
  <c r="N630" i="5"/>
  <c r="J648" i="5"/>
  <c r="K648" i="5"/>
  <c r="N648" i="5"/>
  <c r="J712" i="5"/>
  <c r="M712" i="5"/>
  <c r="K712" i="5"/>
  <c r="M770" i="5"/>
  <c r="N770" i="5"/>
  <c r="K770" i="5"/>
  <c r="J790" i="5"/>
  <c r="K790" i="5"/>
  <c r="N790" i="5"/>
  <c r="M941" i="5"/>
  <c r="J941" i="5"/>
  <c r="K941" i="5"/>
  <c r="N941" i="5"/>
  <c r="N2534" i="5"/>
  <c r="M2534" i="5"/>
  <c r="J2534" i="5"/>
  <c r="K2534" i="5"/>
  <c r="K2918" i="5"/>
  <c r="J2918" i="5"/>
  <c r="M2918" i="5"/>
  <c r="N2918" i="5"/>
  <c r="M3302" i="5"/>
  <c r="J3302" i="5"/>
  <c r="K3302" i="5"/>
  <c r="N3302" i="5"/>
  <c r="J3558" i="5"/>
  <c r="M3558" i="5"/>
  <c r="K3558" i="5"/>
  <c r="N3558" i="5"/>
  <c r="J3942" i="5"/>
  <c r="M3942" i="5"/>
  <c r="K3942" i="5"/>
  <c r="N3942" i="5"/>
  <c r="J4326" i="5"/>
  <c r="N4326" i="5"/>
  <c r="M4326" i="5"/>
  <c r="K4326" i="5"/>
  <c r="K989" i="5"/>
  <c r="J989" i="5"/>
  <c r="N989" i="5"/>
  <c r="M989" i="5"/>
  <c r="M1064" i="5"/>
  <c r="J1064" i="5"/>
  <c r="N1064" i="5"/>
  <c r="N1164" i="5"/>
  <c r="K1164" i="5"/>
  <c r="M1164" i="5"/>
  <c r="N1276" i="5"/>
  <c r="K1276" i="5"/>
  <c r="N1512" i="5"/>
  <c r="J1512" i="5"/>
  <c r="M1512" i="5"/>
  <c r="J1720" i="5"/>
  <c r="K1720" i="5"/>
  <c r="N1720" i="5"/>
  <c r="J1768" i="5"/>
  <c r="N1768" i="5"/>
  <c r="M1768" i="5"/>
  <c r="K1850" i="5"/>
  <c r="M1850" i="5"/>
  <c r="N1850" i="5"/>
  <c r="J1896" i="5"/>
  <c r="M1896" i="5"/>
  <c r="N1896" i="5"/>
  <c r="M1980" i="5"/>
  <c r="N1980" i="5"/>
  <c r="K1980" i="5"/>
  <c r="N2062" i="5"/>
  <c r="M2062" i="5"/>
  <c r="J2062" i="5"/>
  <c r="K2062" i="5"/>
  <c r="M2126" i="5"/>
  <c r="K2126" i="5"/>
  <c r="N2126" i="5"/>
  <c r="M2189" i="5"/>
  <c r="J2189" i="5"/>
  <c r="K2189" i="5"/>
  <c r="K2322" i="5"/>
  <c r="M2322" i="5"/>
  <c r="J2322" i="5"/>
  <c r="K2418" i="5"/>
  <c r="M2418" i="5"/>
  <c r="J2418" i="5"/>
  <c r="K2514" i="5"/>
  <c r="N2514" i="5"/>
  <c r="M2514" i="5"/>
  <c r="J2514" i="5"/>
  <c r="K2610" i="5"/>
  <c r="N2610" i="5"/>
  <c r="M2610" i="5"/>
  <c r="J2610" i="5"/>
  <c r="N2706" i="5"/>
  <c r="K2706" i="5"/>
  <c r="M2706" i="5"/>
  <c r="J2706" i="5"/>
  <c r="J2802" i="5"/>
  <c r="K2802" i="5"/>
  <c r="N2802" i="5"/>
  <c r="M2802" i="5"/>
  <c r="M2882" i="5"/>
  <c r="J2882" i="5"/>
  <c r="K2882" i="5"/>
  <c r="J2930" i="5"/>
  <c r="K2930" i="5"/>
  <c r="N2930" i="5"/>
  <c r="M2930" i="5"/>
  <c r="J3265" i="5"/>
  <c r="M3265" i="5"/>
  <c r="N3314" i="5"/>
  <c r="K3314" i="5"/>
  <c r="M3954" i="5"/>
  <c r="N3954" i="5"/>
  <c r="K3954" i="5"/>
  <c r="J3954" i="5"/>
  <c r="N4000" i="5"/>
  <c r="M4000" i="5"/>
  <c r="J4000" i="5"/>
  <c r="K4000" i="5"/>
  <c r="M4365" i="5"/>
  <c r="K4365" i="5"/>
  <c r="N4365" i="5"/>
  <c r="J4365" i="5"/>
  <c r="J4429" i="5"/>
  <c r="N4429" i="5"/>
  <c r="M4429" i="5"/>
  <c r="K4429" i="5"/>
  <c r="K4508" i="5"/>
  <c r="M4508" i="5"/>
  <c r="N4557" i="5"/>
  <c r="K4557" i="5"/>
  <c r="J4557" i="5"/>
  <c r="M4557" i="5"/>
  <c r="N936" i="5"/>
  <c r="J936" i="5"/>
  <c r="M1149" i="5"/>
  <c r="J1149" i="5"/>
  <c r="N1149" i="5"/>
  <c r="K1149" i="5"/>
  <c r="J1210" i="5"/>
  <c r="M1210" i="5"/>
  <c r="K1210" i="5"/>
  <c r="K1324" i="5"/>
  <c r="J1324" i="5"/>
  <c r="M1324" i="5"/>
  <c r="K1374" i="5"/>
  <c r="M1374" i="5"/>
  <c r="J1374" i="5"/>
  <c r="J1564" i="5"/>
  <c r="K1564" i="5"/>
  <c r="M1617" i="5"/>
  <c r="N1617" i="5"/>
  <c r="K1617" i="5"/>
  <c r="J1726" i="5"/>
  <c r="K1726" i="5"/>
  <c r="N1726" i="5"/>
  <c r="N1789" i="5"/>
  <c r="J1789" i="5"/>
  <c r="M1789" i="5"/>
  <c r="K1789" i="5"/>
  <c r="K1854" i="5"/>
  <c r="M1854" i="5"/>
  <c r="J1854" i="5"/>
  <c r="K1902" i="5"/>
  <c r="J1902" i="5"/>
  <c r="M1902" i="5"/>
  <c r="J2105" i="5"/>
  <c r="M2105" i="5"/>
  <c r="K2105" i="5"/>
  <c r="N2105" i="5"/>
  <c r="M2169" i="5"/>
  <c r="J2169" i="5"/>
  <c r="N2169" i="5"/>
  <c r="K2169" i="5"/>
  <c r="M2184" i="5"/>
  <c r="J2184" i="5"/>
  <c r="N2184" i="5"/>
  <c r="K2184" i="5"/>
  <c r="J2492" i="5"/>
  <c r="K2492" i="5"/>
  <c r="N2492" i="5"/>
  <c r="K2748" i="5"/>
  <c r="M2748" i="5"/>
  <c r="J2748" i="5"/>
  <c r="N3068" i="5"/>
  <c r="K3068" i="5"/>
  <c r="M3068" i="5"/>
  <c r="M3196" i="5"/>
  <c r="J3196" i="5"/>
  <c r="N3196" i="5"/>
  <c r="K3196" i="5"/>
  <c r="K3372" i="5"/>
  <c r="N3372" i="5"/>
  <c r="J3372" i="5"/>
  <c r="M3372" i="5"/>
  <c r="N3422" i="5"/>
  <c r="M3422" i="5"/>
  <c r="J3422" i="5"/>
  <c r="K3422" i="5"/>
  <c r="K3533" i="5"/>
  <c r="J3533" i="5"/>
  <c r="M3533" i="5"/>
  <c r="K3628" i="5"/>
  <c r="M3628" i="5"/>
  <c r="J3628" i="5"/>
  <c r="K3661" i="5"/>
  <c r="J3661" i="5"/>
  <c r="M3661" i="5"/>
  <c r="O3661" i="5" s="1"/>
  <c r="K3708" i="5"/>
  <c r="M3708" i="5"/>
  <c r="N3789" i="5"/>
  <c r="M3789" i="5"/>
  <c r="K3789" i="5"/>
  <c r="K3836" i="5"/>
  <c r="J3836" i="5"/>
  <c r="N3884" i="5"/>
  <c r="M3884" i="5"/>
  <c r="J3884" i="5"/>
  <c r="K4045" i="5"/>
  <c r="N4045" i="5"/>
  <c r="M4045" i="5"/>
  <c r="J4045" i="5"/>
  <c r="M4092" i="5"/>
  <c r="K4092" i="5"/>
  <c r="M4140" i="5"/>
  <c r="N4140" i="5"/>
  <c r="K4140" i="5"/>
  <c r="J4140" i="5"/>
  <c r="N4190" i="5"/>
  <c r="K4190" i="5"/>
  <c r="M4190" i="5"/>
  <c r="J4190" i="5"/>
  <c r="K4268" i="5"/>
  <c r="J4268" i="5"/>
  <c r="M4268" i="5"/>
  <c r="N4268" i="5"/>
  <c r="J4324" i="5"/>
  <c r="M4324" i="5"/>
  <c r="K4324" i="5"/>
  <c r="N4324" i="5"/>
  <c r="M4452" i="5"/>
  <c r="J4452" i="5"/>
  <c r="N4452" i="5"/>
  <c r="K4452" i="5"/>
  <c r="M1040" i="5"/>
  <c r="J1040" i="5"/>
  <c r="N1040" i="5"/>
  <c r="K1280" i="5"/>
  <c r="J1280" i="5"/>
  <c r="N1280" i="5"/>
  <c r="M1410" i="5"/>
  <c r="J1410" i="5"/>
  <c r="N1410" i="5"/>
  <c r="M1584" i="5"/>
  <c r="N1584" i="5"/>
  <c r="K1584" i="5"/>
  <c r="J1743" i="5"/>
  <c r="M1743" i="5"/>
  <c r="K1743" i="5"/>
  <c r="K1826" i="5"/>
  <c r="N1826" i="5"/>
  <c r="M1826" i="5"/>
  <c r="J770" i="5"/>
  <c r="N1054" i="5"/>
  <c r="N1374" i="5"/>
  <c r="N1914" i="5"/>
  <c r="M1008" i="5"/>
  <c r="K1040" i="5"/>
  <c r="K1176" i="5"/>
  <c r="J1584" i="5"/>
  <c r="M1720" i="5"/>
  <c r="K1768" i="5"/>
  <c r="K4642" i="5"/>
  <c r="N2418" i="5"/>
  <c r="N3506" i="5"/>
  <c r="N1287" i="5"/>
  <c r="K649" i="5"/>
  <c r="N3661" i="5"/>
  <c r="K1868" i="5"/>
  <c r="K3884" i="5"/>
  <c r="N3046" i="5"/>
  <c r="K4338" i="5"/>
  <c r="N4338" i="5"/>
  <c r="J4338" i="5"/>
  <c r="M4338" i="5"/>
  <c r="N4498" i="5"/>
  <c r="K4498" i="5"/>
  <c r="J4498" i="5"/>
  <c r="M4498" i="5"/>
  <c r="K511" i="5"/>
  <c r="N511" i="5"/>
  <c r="M511" i="5"/>
  <c r="J511" i="5"/>
  <c r="K543" i="5"/>
  <c r="N543" i="5"/>
  <c r="J543" i="5"/>
  <c r="M543" i="5"/>
  <c r="K591" i="5"/>
  <c r="J591" i="5"/>
  <c r="N591" i="5"/>
  <c r="M591" i="5"/>
  <c r="K4610" i="5"/>
  <c r="N4610" i="5"/>
  <c r="M4610" i="5"/>
  <c r="N658" i="5"/>
  <c r="K658" i="5"/>
  <c r="M658" i="5"/>
  <c r="K682" i="5"/>
  <c r="M682" i="5"/>
  <c r="K738" i="5"/>
  <c r="J738" i="5"/>
  <c r="M738" i="5"/>
  <c r="M777" i="5"/>
  <c r="N777" i="5"/>
  <c r="K777" i="5"/>
  <c r="J777" i="5"/>
  <c r="J810" i="5"/>
  <c r="M810" i="5"/>
  <c r="K810" i="5"/>
  <c r="J838" i="5"/>
  <c r="K838" i="5"/>
  <c r="M838" i="5"/>
  <c r="N2373" i="5"/>
  <c r="K2373" i="5"/>
  <c r="J2373" i="5"/>
  <c r="M2373" i="5"/>
  <c r="J2790" i="5"/>
  <c r="M2790" i="5"/>
  <c r="K2790" i="5"/>
  <c r="N2790" i="5"/>
  <c r="J3174" i="5"/>
  <c r="M3174" i="5"/>
  <c r="K3174" i="5"/>
  <c r="N3174" i="5"/>
  <c r="N3686" i="5"/>
  <c r="J3686" i="5"/>
  <c r="M3686" i="5"/>
  <c r="K3686" i="5"/>
  <c r="J4198" i="5"/>
  <c r="M4198" i="5"/>
  <c r="N4198" i="5"/>
  <c r="K4198" i="5"/>
  <c r="N4582" i="5"/>
  <c r="J4582" i="5"/>
  <c r="M4582" i="5"/>
  <c r="K4582" i="5"/>
  <c r="N1128" i="5"/>
  <c r="M1128" i="5"/>
  <c r="K1128" i="5"/>
  <c r="N1228" i="5"/>
  <c r="K1228" i="5"/>
  <c r="J1228" i="5"/>
  <c r="K1291" i="5"/>
  <c r="N1291" i="5"/>
  <c r="J1291" i="5"/>
  <c r="M1291" i="5"/>
  <c r="N1672" i="5"/>
  <c r="J1672" i="5"/>
  <c r="M1672" i="5"/>
  <c r="J1735" i="5"/>
  <c r="M1735" i="5"/>
  <c r="K1735" i="5"/>
  <c r="N1735" i="5"/>
  <c r="N1905" i="5"/>
  <c r="K1905" i="5"/>
  <c r="M1905" i="5"/>
  <c r="K2030" i="5"/>
  <c r="J2030" i="5"/>
  <c r="M2030" i="5"/>
  <c r="N2030" i="5"/>
  <c r="N2157" i="5"/>
  <c r="K2157" i="5"/>
  <c r="M2157" i="5"/>
  <c r="J2254" i="5"/>
  <c r="M2254" i="5"/>
  <c r="N2254" i="5"/>
  <c r="K2254" i="5"/>
  <c r="K2354" i="5"/>
  <c r="N2354" i="5"/>
  <c r="M2354" i="5"/>
  <c r="J2354" i="5"/>
  <c r="N2450" i="5"/>
  <c r="K2450" i="5"/>
  <c r="J2450" i="5"/>
  <c r="J2546" i="5"/>
  <c r="K2546" i="5"/>
  <c r="N2546" i="5"/>
  <c r="M2642" i="5"/>
  <c r="N2642" i="5"/>
  <c r="K2642" i="5"/>
  <c r="J2642" i="5"/>
  <c r="M2738" i="5"/>
  <c r="J2738" i="5"/>
  <c r="N2738" i="5"/>
  <c r="K2738" i="5"/>
  <c r="N2848" i="5"/>
  <c r="J2848" i="5"/>
  <c r="M2848" i="5"/>
  <c r="M3074" i="5"/>
  <c r="J3074" i="5"/>
  <c r="N3682" i="5"/>
  <c r="K3682" i="5"/>
  <c r="N4032" i="5"/>
  <c r="J4032" i="5"/>
  <c r="M4032" i="5"/>
  <c r="K4032" i="5"/>
  <c r="K4604" i="5"/>
  <c r="J4604" i="5"/>
  <c r="M4604" i="5"/>
  <c r="N4604" i="5"/>
  <c r="K1069" i="5"/>
  <c r="N1069" i="5"/>
  <c r="J1069" i="5"/>
  <c r="M1069" i="5"/>
  <c r="J1161" i="5"/>
  <c r="M1161" i="5"/>
  <c r="K1161" i="5"/>
  <c r="J1500" i="5"/>
  <c r="N1500" i="5"/>
  <c r="M1678" i="5"/>
  <c r="K1678" i="5"/>
  <c r="N1678" i="5"/>
  <c r="M1740" i="5"/>
  <c r="J1740" i="5"/>
  <c r="K1740" i="5"/>
  <c r="M1838" i="5"/>
  <c r="J1838" i="5"/>
  <c r="N1838" i="5"/>
  <c r="K3405" i="5"/>
  <c r="M3405" i="5"/>
  <c r="J3405" i="5"/>
  <c r="N3405" i="5"/>
  <c r="J630" i="5"/>
  <c r="J694" i="5"/>
  <c r="M790" i="5"/>
  <c r="N838" i="5"/>
  <c r="J1018" i="5"/>
  <c r="J1322" i="5"/>
  <c r="J1850" i="5"/>
  <c r="N1966" i="5"/>
  <c r="K1064" i="5"/>
  <c r="K1096" i="5"/>
  <c r="J1248" i="5"/>
  <c r="M1280" i="5"/>
  <c r="N1384" i="5"/>
  <c r="K1648" i="5"/>
  <c r="N1564" i="5"/>
  <c r="N3170" i="5"/>
  <c r="M2546" i="5"/>
  <c r="K695" i="5"/>
  <c r="N1743" i="5"/>
  <c r="J2157" i="5"/>
  <c r="J3245" i="5"/>
  <c r="J1617" i="5"/>
  <c r="N1740" i="5"/>
  <c r="J1980" i="5"/>
  <c r="M2492" i="5"/>
  <c r="K2848" i="5"/>
  <c r="N3628" i="5"/>
  <c r="M3756" i="5"/>
  <c r="M2450" i="5"/>
  <c r="N2049" i="5"/>
  <c r="M2049" i="5"/>
  <c r="J2049" i="5"/>
  <c r="K2049" i="5"/>
  <c r="J2257" i="5"/>
  <c r="N2257" i="5"/>
  <c r="M2257" i="5"/>
  <c r="J2350" i="5"/>
  <c r="K2350" i="5"/>
  <c r="N2350" i="5"/>
  <c r="M2350" i="5"/>
  <c r="N2458" i="5"/>
  <c r="M2458" i="5"/>
  <c r="J2458" i="5"/>
  <c r="K2536" i="5"/>
  <c r="N2536" i="5"/>
  <c r="M2536" i="5"/>
  <c r="K2632" i="5"/>
  <c r="J2632" i="5"/>
  <c r="M2632" i="5"/>
  <c r="J2696" i="5"/>
  <c r="K2696" i="5"/>
  <c r="N2696" i="5"/>
  <c r="K2840" i="5"/>
  <c r="M2840" i="5"/>
  <c r="J2840" i="5"/>
  <c r="N3061" i="5"/>
  <c r="K3061" i="5"/>
  <c r="M3061" i="5"/>
  <c r="J3061" i="5"/>
  <c r="K3157" i="5"/>
  <c r="J3157" i="5"/>
  <c r="N3157" i="5"/>
  <c r="M3157" i="5"/>
  <c r="N3253" i="5"/>
  <c r="K3253" i="5"/>
  <c r="J3253" i="5"/>
  <c r="M3349" i="5"/>
  <c r="J3349" i="5"/>
  <c r="N3349" i="5"/>
  <c r="K3349" i="5"/>
  <c r="M3381" i="5"/>
  <c r="J3381" i="5"/>
  <c r="N3381" i="5"/>
  <c r="K3381" i="5"/>
  <c r="N3477" i="5"/>
  <c r="M3477" i="5"/>
  <c r="K3477" i="5"/>
  <c r="M3573" i="5"/>
  <c r="J3573" i="5"/>
  <c r="N3573" i="5"/>
  <c r="K3573" i="5"/>
  <c r="N3669" i="5"/>
  <c r="K3669" i="5"/>
  <c r="J3669" i="5"/>
  <c r="M3669" i="5"/>
  <c r="K3861" i="5"/>
  <c r="M3861" i="5"/>
  <c r="N3861" i="5"/>
  <c r="J3861" i="5"/>
  <c r="M3925" i="5"/>
  <c r="J3925" i="5"/>
  <c r="N3925" i="5"/>
  <c r="K3925" i="5"/>
  <c r="M4021" i="5"/>
  <c r="J4021" i="5"/>
  <c r="N4021" i="5"/>
  <c r="K4021" i="5"/>
  <c r="M4085" i="5"/>
  <c r="J4085" i="5"/>
  <c r="N4085" i="5"/>
  <c r="K4085" i="5"/>
  <c r="M4181" i="5"/>
  <c r="K4181" i="5"/>
  <c r="J4181" i="5"/>
  <c r="N4181" i="5"/>
  <c r="J4245" i="5"/>
  <c r="N4245" i="5"/>
  <c r="M4245" i="5"/>
  <c r="K4245" i="5"/>
  <c r="N4318" i="5"/>
  <c r="K4318" i="5"/>
  <c r="M4318" i="5"/>
  <c r="J4318" i="5"/>
  <c r="N4376" i="5"/>
  <c r="M4376" i="5"/>
  <c r="K4376" i="5"/>
  <c r="J4504" i="5"/>
  <c r="N4504" i="5"/>
  <c r="M4504" i="5"/>
  <c r="M953" i="5"/>
  <c r="J953" i="5"/>
  <c r="N953" i="5"/>
  <c r="M2308" i="5"/>
  <c r="J2308" i="5"/>
  <c r="N2308" i="5"/>
  <c r="J2406" i="5"/>
  <c r="K2406" i="5"/>
  <c r="N2406" i="5"/>
  <c r="M2406" i="5"/>
  <c r="N3272" i="5"/>
  <c r="M3272" i="5"/>
  <c r="J3272" i="5"/>
  <c r="J4297" i="5"/>
  <c r="M4297" i="5"/>
  <c r="K4297" i="5"/>
  <c r="N4297" i="5"/>
  <c r="N4369" i="5"/>
  <c r="K4369" i="5"/>
  <c r="J4369" i="5"/>
  <c r="M4369" i="5"/>
  <c r="K577" i="5"/>
  <c r="N577" i="5"/>
  <c r="M577" i="5"/>
  <c r="J577" i="5"/>
  <c r="M498" i="5"/>
  <c r="K518" i="5"/>
  <c r="K538" i="5"/>
  <c r="J562" i="5"/>
  <c r="N582" i="5"/>
  <c r="J926" i="5"/>
  <c r="K966" i="5"/>
  <c r="K974" i="5"/>
  <c r="N982" i="5"/>
  <c r="M1014" i="5"/>
  <c r="K1062" i="5"/>
  <c r="J1094" i="5"/>
  <c r="M1126" i="5"/>
  <c r="M1158" i="5"/>
  <c r="J1222" i="5"/>
  <c r="N1238" i="5"/>
  <c r="K1254" i="5"/>
  <c r="J1286" i="5"/>
  <c r="K1766" i="5"/>
  <c r="K1814" i="5"/>
  <c r="M1846" i="5"/>
  <c r="M1878" i="5"/>
  <c r="M1910" i="5"/>
  <c r="J944" i="5"/>
  <c r="M984" i="5"/>
  <c r="N1028" i="5"/>
  <c r="K1300" i="5"/>
  <c r="M4322" i="5"/>
  <c r="J4306" i="5"/>
  <c r="M933" i="5"/>
  <c r="M2761" i="5"/>
  <c r="N2921" i="5"/>
  <c r="J2997" i="5"/>
  <c r="M3029" i="5"/>
  <c r="M3081" i="5"/>
  <c r="M3093" i="5"/>
  <c r="J3765" i="5"/>
  <c r="M2378" i="5"/>
  <c r="K2794" i="5"/>
  <c r="K1716" i="5"/>
  <c r="J2536" i="5"/>
  <c r="N2632" i="5"/>
  <c r="M3253" i="5"/>
  <c r="N1935" i="5"/>
  <c r="K1935" i="5"/>
  <c r="M1935" i="5"/>
  <c r="J1935" i="5"/>
  <c r="N2193" i="5"/>
  <c r="M2193" i="5"/>
  <c r="K2193" i="5"/>
  <c r="M2289" i="5"/>
  <c r="J2289" i="5"/>
  <c r="N2289" i="5"/>
  <c r="N2490" i="5"/>
  <c r="M2490" i="5"/>
  <c r="J2490" i="5"/>
  <c r="K2490" i="5"/>
  <c r="M2568" i="5"/>
  <c r="J2568" i="5"/>
  <c r="N2568" i="5"/>
  <c r="K2665" i="5"/>
  <c r="N2665" i="5"/>
  <c r="J2665" i="5"/>
  <c r="M2665" i="5"/>
  <c r="N2809" i="5"/>
  <c r="J2809" i="5"/>
  <c r="M2809" i="5"/>
  <c r="K2809" i="5"/>
  <c r="K2952" i="5"/>
  <c r="M2952" i="5"/>
  <c r="J2952" i="5"/>
  <c r="K3125" i="5"/>
  <c r="N3125" i="5"/>
  <c r="M3125" i="5"/>
  <c r="J3125" i="5"/>
  <c r="N3221" i="5"/>
  <c r="M3221" i="5"/>
  <c r="K3221" i="5"/>
  <c r="J3221" i="5"/>
  <c r="K3285" i="5"/>
  <c r="M3285" i="5"/>
  <c r="N3285" i="5"/>
  <c r="J3285" i="5"/>
  <c r="J3413" i="5"/>
  <c r="K3413" i="5"/>
  <c r="M3413" i="5"/>
  <c r="N3413" i="5"/>
  <c r="N3509" i="5"/>
  <c r="K3509" i="5"/>
  <c r="J3509" i="5"/>
  <c r="M3509" i="5"/>
  <c r="J3605" i="5"/>
  <c r="M3605" i="5"/>
  <c r="K3605" i="5"/>
  <c r="N3605" i="5"/>
  <c r="K3701" i="5"/>
  <c r="J3701" i="5"/>
  <c r="N3701" i="5"/>
  <c r="M3701" i="5"/>
  <c r="K3797" i="5"/>
  <c r="M3797" i="5"/>
  <c r="J3797" i="5"/>
  <c r="N3797" i="5"/>
  <c r="K3893" i="5"/>
  <c r="M3893" i="5"/>
  <c r="J3893" i="5"/>
  <c r="N3893" i="5"/>
  <c r="J3989" i="5"/>
  <c r="M3989" i="5"/>
  <c r="K3989" i="5"/>
  <c r="J4053" i="5"/>
  <c r="M4053" i="5"/>
  <c r="K4053" i="5"/>
  <c r="N4053" i="5"/>
  <c r="M4117" i="5"/>
  <c r="J4117" i="5"/>
  <c r="N4117" i="5"/>
  <c r="K4117" i="5"/>
  <c r="J4213" i="5"/>
  <c r="M4213" i="5"/>
  <c r="K4213" i="5"/>
  <c r="N4213" i="5"/>
  <c r="N4277" i="5"/>
  <c r="K4277" i="5"/>
  <c r="J4277" i="5"/>
  <c r="M4277" i="5"/>
  <c r="K4344" i="5"/>
  <c r="M4344" i="5"/>
  <c r="J4344" i="5"/>
  <c r="M4472" i="5"/>
  <c r="K4472" i="5"/>
  <c r="J4472" i="5"/>
  <c r="J4400" i="5"/>
  <c r="N4400" i="5"/>
  <c r="M4400" i="5"/>
  <c r="J4529" i="5"/>
  <c r="M4529" i="5"/>
  <c r="K4529" i="5"/>
  <c r="N4529" i="5"/>
  <c r="J498" i="5"/>
  <c r="J518" i="5"/>
  <c r="J538" i="5"/>
  <c r="K562" i="5"/>
  <c r="M582" i="5"/>
  <c r="M926" i="5"/>
  <c r="N966" i="5"/>
  <c r="M974" i="5"/>
  <c r="M982" i="5"/>
  <c r="J1014" i="5"/>
  <c r="J1062" i="5"/>
  <c r="N1094" i="5"/>
  <c r="J1126" i="5"/>
  <c r="N1158" i="5"/>
  <c r="N1222" i="5"/>
  <c r="M1238" i="5"/>
  <c r="N1254" i="5"/>
  <c r="K1286" i="5"/>
  <c r="M1766" i="5"/>
  <c r="M1814" i="5"/>
  <c r="N1846" i="5"/>
  <c r="J1878" i="5"/>
  <c r="J1910" i="5"/>
  <c r="N944" i="5"/>
  <c r="J984" i="5"/>
  <c r="J1028" i="5"/>
  <c r="N1300" i="5"/>
  <c r="J4322" i="5"/>
  <c r="M4306" i="5"/>
  <c r="N933" i="5"/>
  <c r="K1189" i="5"/>
  <c r="N2761" i="5"/>
  <c r="J2921" i="5"/>
  <c r="N2997" i="5"/>
  <c r="J3029" i="5"/>
  <c r="K3081" i="5"/>
  <c r="J3093" i="5"/>
  <c r="M3765" i="5"/>
  <c r="J2378" i="5"/>
  <c r="N2794" i="5"/>
  <c r="J1716" i="5"/>
  <c r="K2568" i="5"/>
  <c r="K3272" i="5"/>
  <c r="K2289" i="5"/>
  <c r="J3477" i="5"/>
  <c r="K2458" i="5"/>
  <c r="M2000" i="5"/>
  <c r="N2000" i="5"/>
  <c r="J2112" i="5"/>
  <c r="M2112" i="5"/>
  <c r="K2112" i="5"/>
  <c r="J2225" i="5"/>
  <c r="N2225" i="5"/>
  <c r="M2225" i="5"/>
  <c r="K2225" i="5"/>
  <c r="N2318" i="5"/>
  <c r="K2318" i="5"/>
  <c r="M2318" i="5"/>
  <c r="K2409" i="5"/>
  <c r="M2409" i="5"/>
  <c r="J2409" i="5"/>
  <c r="N2522" i="5"/>
  <c r="M2522" i="5"/>
  <c r="J2522" i="5"/>
  <c r="K2522" i="5"/>
  <c r="K2600" i="5"/>
  <c r="J2600" i="5"/>
  <c r="M2600" i="5"/>
  <c r="N2729" i="5"/>
  <c r="K2729" i="5"/>
  <c r="J2729" i="5"/>
  <c r="N2889" i="5"/>
  <c r="J2889" i="5"/>
  <c r="K2889" i="5"/>
  <c r="M3189" i="5"/>
  <c r="N3189" i="5"/>
  <c r="K3189" i="5"/>
  <c r="J3317" i="5"/>
  <c r="M3317" i="5"/>
  <c r="K3317" i="5"/>
  <c r="N3317" i="5"/>
  <c r="K3445" i="5"/>
  <c r="N3445" i="5"/>
  <c r="M3445" i="5"/>
  <c r="N3541" i="5"/>
  <c r="K3541" i="5"/>
  <c r="J3541" i="5"/>
  <c r="M3541" i="5"/>
  <c r="M3637" i="5"/>
  <c r="K3637" i="5"/>
  <c r="J3637" i="5"/>
  <c r="N3637" i="5"/>
  <c r="K3733" i="5"/>
  <c r="N3733" i="5"/>
  <c r="J3733" i="5"/>
  <c r="J3829" i="5"/>
  <c r="N3829" i="5"/>
  <c r="M3829" i="5"/>
  <c r="K3829" i="5"/>
  <c r="N3957" i="5"/>
  <c r="K3957" i="5"/>
  <c r="J3957" i="5"/>
  <c r="M3957" i="5"/>
  <c r="J4149" i="5"/>
  <c r="M4149" i="5"/>
  <c r="K4149" i="5"/>
  <c r="N4149" i="5"/>
  <c r="M1189" i="5"/>
  <c r="J3209" i="5"/>
  <c r="J2000" i="5"/>
  <c r="N2112" i="5"/>
  <c r="N2600" i="5"/>
  <c r="M2696" i="5"/>
  <c r="N2840" i="5"/>
  <c r="N4472" i="5"/>
  <c r="K953" i="5"/>
  <c r="J2193" i="5"/>
  <c r="M2729" i="5"/>
  <c r="J3445" i="5"/>
  <c r="N3989" i="5"/>
  <c r="J4442" i="5"/>
  <c r="N4442" i="5"/>
  <c r="M4442" i="5"/>
  <c r="K4442" i="5"/>
  <c r="K4522" i="5"/>
  <c r="N4522" i="5"/>
  <c r="M4522" i="5"/>
  <c r="J4522" i="5"/>
  <c r="M519" i="5"/>
  <c r="K519" i="5"/>
  <c r="J519" i="5"/>
  <c r="N519" i="5"/>
  <c r="N567" i="5"/>
  <c r="J567" i="5"/>
  <c r="K567" i="5"/>
  <c r="M567" i="5"/>
  <c r="K599" i="5"/>
  <c r="M599" i="5"/>
  <c r="J599" i="5"/>
  <c r="N599" i="5"/>
  <c r="K4562" i="5"/>
  <c r="M4562" i="5"/>
  <c r="J4562" i="5"/>
  <c r="N4562" i="5"/>
  <c r="N4626" i="5"/>
  <c r="M4626" i="5"/>
  <c r="J4626" i="5"/>
  <c r="K4626" i="5"/>
  <c r="N644" i="5"/>
  <c r="J644" i="5"/>
  <c r="K644" i="5"/>
  <c r="M644" i="5"/>
  <c r="J661" i="5"/>
  <c r="K661" i="5"/>
  <c r="M661" i="5"/>
  <c r="N661" i="5"/>
  <c r="J735" i="5"/>
  <c r="M735" i="5"/>
  <c r="N735" i="5"/>
  <c r="K735" i="5"/>
  <c r="K785" i="5"/>
  <c r="J785" i="5"/>
  <c r="M785" i="5"/>
  <c r="N785" i="5"/>
  <c r="J2437" i="5"/>
  <c r="M2437" i="5"/>
  <c r="K2437" i="5"/>
  <c r="N2437" i="5"/>
  <c r="N2694" i="5"/>
  <c r="M2694" i="5"/>
  <c r="J2694" i="5"/>
  <c r="K2694" i="5"/>
  <c r="N2950" i="5"/>
  <c r="M2950" i="5"/>
  <c r="J2950" i="5"/>
  <c r="K2950" i="5"/>
  <c r="K3206" i="5"/>
  <c r="J3206" i="5"/>
  <c r="M3206" i="5"/>
  <c r="N3206" i="5"/>
  <c r="J3462" i="5"/>
  <c r="M3462" i="5"/>
  <c r="K3462" i="5"/>
  <c r="N3462" i="5"/>
  <c r="N3718" i="5"/>
  <c r="K3718" i="5"/>
  <c r="M3718" i="5"/>
  <c r="J3718" i="5"/>
  <c r="K3974" i="5"/>
  <c r="N3974" i="5"/>
  <c r="J3974" i="5"/>
  <c r="M3974" i="5"/>
  <c r="K4230" i="5"/>
  <c r="N4230" i="5"/>
  <c r="J4230" i="5"/>
  <c r="M4230" i="5"/>
  <c r="K4486" i="5"/>
  <c r="J4486" i="5"/>
  <c r="N4486" i="5"/>
  <c r="M4486" i="5"/>
  <c r="N988" i="5"/>
  <c r="K988" i="5"/>
  <c r="M988" i="5"/>
  <c r="K1032" i="5"/>
  <c r="N1032" i="5"/>
  <c r="J1032" i="5"/>
  <c r="M1032" i="5"/>
  <c r="M1181" i="5"/>
  <c r="N1181" i="5"/>
  <c r="J1181" i="5"/>
  <c r="K1181" i="5"/>
  <c r="M1275" i="5"/>
  <c r="K1275" i="5"/>
  <c r="J1275" i="5"/>
  <c r="N1275" i="5"/>
  <c r="M1303" i="5"/>
  <c r="J1303" i="5"/>
  <c r="K1303" i="5"/>
  <c r="N1303" i="5"/>
  <c r="M1671" i="5"/>
  <c r="N1671" i="5"/>
  <c r="J1671" i="5"/>
  <c r="K1671" i="5"/>
  <c r="N1738" i="5"/>
  <c r="M1738" i="5"/>
  <c r="K1786" i="5"/>
  <c r="N1786" i="5"/>
  <c r="M1786" i="5"/>
  <c r="J1831" i="5"/>
  <c r="M1831" i="5"/>
  <c r="N1831" i="5"/>
  <c r="K1831" i="5"/>
  <c r="M1949" i="5"/>
  <c r="J1949" i="5"/>
  <c r="K1949" i="5"/>
  <c r="N1949" i="5"/>
  <c r="M1937" i="5"/>
  <c r="J1937" i="5"/>
  <c r="K1937" i="5"/>
  <c r="N1937" i="5"/>
  <c r="M2110" i="5"/>
  <c r="K2110" i="5"/>
  <c r="N2110" i="5"/>
  <c r="J2110" i="5"/>
  <c r="M2173" i="5"/>
  <c r="J2173" i="5"/>
  <c r="N2173" i="5"/>
  <c r="N2237" i="5"/>
  <c r="K2237" i="5"/>
  <c r="J2237" i="5"/>
  <c r="J2302" i="5"/>
  <c r="N2302" i="5"/>
  <c r="M2302" i="5"/>
  <c r="K2302" i="5"/>
  <c r="M2338" i="5"/>
  <c r="J2338" i="5"/>
  <c r="N2338" i="5"/>
  <c r="K2338" i="5"/>
  <c r="K2402" i="5"/>
  <c r="N2402" i="5"/>
  <c r="M2402" i="5"/>
  <c r="J2402" i="5"/>
  <c r="N2466" i="5"/>
  <c r="K2466" i="5"/>
  <c r="J2466" i="5"/>
  <c r="M2466" i="5"/>
  <c r="K2562" i="5"/>
  <c r="N2562" i="5"/>
  <c r="J2562" i="5"/>
  <c r="N2626" i="5"/>
  <c r="K2626" i="5"/>
  <c r="M2626" i="5"/>
  <c r="N2690" i="5"/>
  <c r="K2690" i="5"/>
  <c r="M2690" i="5"/>
  <c r="K2786" i="5"/>
  <c r="N2786" i="5"/>
  <c r="M2786" i="5"/>
  <c r="J2786" i="5"/>
  <c r="J2850" i="5"/>
  <c r="M2850" i="5"/>
  <c r="K2850" i="5"/>
  <c r="N2850" i="5"/>
  <c r="M2880" i="5"/>
  <c r="J2880" i="5"/>
  <c r="N2880" i="5"/>
  <c r="K2880" i="5"/>
  <c r="M2978" i="5"/>
  <c r="J2978" i="5"/>
  <c r="N2978" i="5"/>
  <c r="K2978" i="5"/>
  <c r="M3008" i="5"/>
  <c r="J3008" i="5"/>
  <c r="K3008" i="5"/>
  <c r="N3090" i="5"/>
  <c r="M3090" i="5"/>
  <c r="J3090" i="5"/>
  <c r="K3090" i="5"/>
  <c r="M3138" i="5"/>
  <c r="K3138" i="5"/>
  <c r="J3138" i="5"/>
  <c r="N3138" i="5"/>
  <c r="N3201" i="5"/>
  <c r="K3201" i="5"/>
  <c r="J3201" i="5"/>
  <c r="M3201" i="5"/>
  <c r="N3281" i="5"/>
  <c r="J3281" i="5"/>
  <c r="M3281" i="5"/>
  <c r="K3281" i="5"/>
  <c r="J3330" i="5"/>
  <c r="M3330" i="5"/>
  <c r="N3330" i="5"/>
  <c r="J3360" i="5"/>
  <c r="N3360" i="5"/>
  <c r="K3360" i="5"/>
  <c r="M3360" i="5"/>
  <c r="J3424" i="5"/>
  <c r="N3424" i="5"/>
  <c r="M3424" i="5"/>
  <c r="K3424" i="5"/>
  <c r="K3488" i="5"/>
  <c r="J3488" i="5"/>
  <c r="M3488" i="5"/>
  <c r="N3488" i="5"/>
  <c r="J3537" i="5"/>
  <c r="K3537" i="5"/>
  <c r="N3537" i="5"/>
  <c r="M3537" i="5"/>
  <c r="J3777" i="5"/>
  <c r="K3777" i="5"/>
  <c r="N3777" i="5"/>
  <c r="M3777" i="5"/>
  <c r="M3953" i="5"/>
  <c r="N3953" i="5"/>
  <c r="K3953" i="5"/>
  <c r="J3953" i="5"/>
  <c r="J4034" i="5"/>
  <c r="N4034" i="5"/>
  <c r="M4034" i="5"/>
  <c r="N4130" i="5"/>
  <c r="K4130" i="5"/>
  <c r="M4130" i="5"/>
  <c r="N4210" i="5"/>
  <c r="K4210" i="5"/>
  <c r="J4210" i="5"/>
  <c r="M4210" i="5"/>
  <c r="N4289" i="5"/>
  <c r="M4289" i="5"/>
  <c r="J4289" i="5"/>
  <c r="K4289" i="5"/>
  <c r="K4366" i="5"/>
  <c r="M4366" i="5"/>
  <c r="N4366" i="5"/>
  <c r="J4366" i="5"/>
  <c r="M4430" i="5"/>
  <c r="K4430" i="5"/>
  <c r="J4430" i="5"/>
  <c r="N4430" i="5"/>
  <c r="K4462" i="5"/>
  <c r="M4462" i="5"/>
  <c r="J4462" i="5"/>
  <c r="N4462" i="5"/>
  <c r="K4509" i="5"/>
  <c r="M4509" i="5"/>
  <c r="N4509" i="5"/>
  <c r="J4509" i="5"/>
  <c r="K4541" i="5"/>
  <c r="J4541" i="5"/>
  <c r="N4541" i="5"/>
  <c r="M4541" i="5"/>
  <c r="N4573" i="5"/>
  <c r="J4573" i="5"/>
  <c r="K4573" i="5"/>
  <c r="M4573" i="5"/>
  <c r="M2154" i="5"/>
  <c r="N2154" i="5"/>
  <c r="J2154" i="5"/>
  <c r="K2154" i="5"/>
  <c r="K2702" i="5"/>
  <c r="J2702" i="5"/>
  <c r="N2702" i="5"/>
  <c r="M2702" i="5"/>
  <c r="M2830" i="5"/>
  <c r="K2830" i="5"/>
  <c r="J2830" i="5"/>
  <c r="N2830" i="5"/>
  <c r="J3214" i="5"/>
  <c r="K3214" i="5"/>
  <c r="N3214" i="5"/>
  <c r="M3214" i="5"/>
  <c r="J3598" i="5"/>
  <c r="K3598" i="5"/>
  <c r="M3598" i="5"/>
  <c r="N3598" i="5"/>
  <c r="M3982" i="5"/>
  <c r="J3982" i="5"/>
  <c r="K3982" i="5"/>
  <c r="N3982" i="5"/>
  <c r="K937" i="5"/>
  <c r="M937" i="5"/>
  <c r="N937" i="5"/>
  <c r="J937" i="5"/>
  <c r="N1020" i="5"/>
  <c r="M1020" i="5"/>
  <c r="K1020" i="5"/>
  <c r="N1101" i="5"/>
  <c r="J1101" i="5"/>
  <c r="M1101" i="5"/>
  <c r="K1101" i="5"/>
  <c r="J1147" i="5"/>
  <c r="K1147" i="5"/>
  <c r="M1147" i="5"/>
  <c r="K1193" i="5"/>
  <c r="J1193" i="5"/>
  <c r="M1193" i="5"/>
  <c r="N1193" i="5"/>
  <c r="J1240" i="5"/>
  <c r="K1240" i="5"/>
  <c r="N1240" i="5"/>
  <c r="N1341" i="5"/>
  <c r="J1341" i="5"/>
  <c r="K1341" i="5"/>
  <c r="M1341" i="5"/>
  <c r="M1469" i="5"/>
  <c r="N1469" i="5"/>
  <c r="K1469" i="5"/>
  <c r="J1469" i="5"/>
  <c r="J1596" i="5"/>
  <c r="M1596" i="5"/>
  <c r="K1596" i="5"/>
  <c r="N1596" i="5"/>
  <c r="M1661" i="5"/>
  <c r="N1661" i="5"/>
  <c r="K1661" i="5"/>
  <c r="J1661" i="5"/>
  <c r="K1710" i="5"/>
  <c r="J1710" i="5"/>
  <c r="J1713" i="5"/>
  <c r="K1713" i="5"/>
  <c r="N1713" i="5"/>
  <c r="M1713" i="5"/>
  <c r="K1790" i="5"/>
  <c r="N1790" i="5"/>
  <c r="M1790" i="5"/>
  <c r="K1869" i="5"/>
  <c r="N1869" i="5"/>
  <c r="M1869" i="5"/>
  <c r="J1869" i="5"/>
  <c r="M1873" i="5"/>
  <c r="J1873" i="5"/>
  <c r="K1873" i="5"/>
  <c r="N1873" i="5"/>
  <c r="K2041" i="5"/>
  <c r="M2041" i="5"/>
  <c r="J2041" i="5"/>
  <c r="N2041" i="5"/>
  <c r="M2074" i="5"/>
  <c r="J2074" i="5"/>
  <c r="N2074" i="5"/>
  <c r="K2074" i="5"/>
  <c r="N2152" i="5"/>
  <c r="K2152" i="5"/>
  <c r="J2152" i="5"/>
  <c r="M2152" i="5"/>
  <c r="N2233" i="5"/>
  <c r="K2233" i="5"/>
  <c r="M2233" i="5"/>
  <c r="J2233" i="5"/>
  <c r="K2281" i="5"/>
  <c r="N2281" i="5"/>
  <c r="J2281" i="5"/>
  <c r="M2281" i="5"/>
  <c r="N2330" i="5"/>
  <c r="K2330" i="5"/>
  <c r="M2330" i="5"/>
  <c r="J2330" i="5"/>
  <c r="J2398" i="5"/>
  <c r="N2398" i="5"/>
  <c r="M2398" i="5"/>
  <c r="K2398" i="5"/>
  <c r="K2541" i="5"/>
  <c r="N2541" i="5"/>
  <c r="J2541" i="5"/>
  <c r="M2541" i="5"/>
  <c r="M2846" i="5"/>
  <c r="K2846" i="5"/>
  <c r="N2846" i="5"/>
  <c r="J2846" i="5"/>
  <c r="N2876" i="5"/>
  <c r="K2876" i="5"/>
  <c r="M2876" i="5"/>
  <c r="J3004" i="5"/>
  <c r="M3004" i="5"/>
  <c r="K3004" i="5"/>
  <c r="N3004" i="5"/>
  <c r="K3070" i="5"/>
  <c r="J3070" i="5"/>
  <c r="N3070" i="5"/>
  <c r="M3070" i="5"/>
  <c r="J3198" i="5"/>
  <c r="M3198" i="5"/>
  <c r="N3198" i="5"/>
  <c r="K3198" i="5"/>
  <c r="N3293" i="5"/>
  <c r="K3293" i="5"/>
  <c r="M3293" i="5"/>
  <c r="J3293" i="5"/>
  <c r="M3389" i="5"/>
  <c r="J3389" i="5"/>
  <c r="N3389" i="5"/>
  <c r="M3453" i="5"/>
  <c r="J3453" i="5"/>
  <c r="K3453" i="5"/>
  <c r="N3453" i="5"/>
  <c r="J3517" i="5"/>
  <c r="M3517" i="5"/>
  <c r="N3517" i="5"/>
  <c r="K3517" i="5"/>
  <c r="K3613" i="5"/>
  <c r="N3613" i="5"/>
  <c r="M3613" i="5"/>
  <c r="J3677" i="5"/>
  <c r="M3677" i="5"/>
  <c r="N3677" i="5"/>
  <c r="K3677" i="5"/>
  <c r="J3773" i="5"/>
  <c r="K3773" i="5"/>
  <c r="M3773" i="5"/>
  <c r="N3773" i="5"/>
  <c r="N3869" i="5"/>
  <c r="M3869" i="5"/>
  <c r="J3869" i="5"/>
  <c r="K3869" i="5"/>
  <c r="M3965" i="5"/>
  <c r="N3965" i="5"/>
  <c r="J3965" i="5"/>
  <c r="K3965" i="5"/>
  <c r="N3997" i="5"/>
  <c r="M3997" i="5"/>
  <c r="K3997" i="5"/>
  <c r="J3997" i="5"/>
  <c r="J4093" i="5"/>
  <c r="K4093" i="5"/>
  <c r="N4093" i="5"/>
  <c r="M4093" i="5"/>
  <c r="N4157" i="5"/>
  <c r="J4157" i="5"/>
  <c r="K4157" i="5"/>
  <c r="M4157" i="5"/>
  <c r="K4253" i="5"/>
  <c r="J4253" i="5"/>
  <c r="N4253" i="5"/>
  <c r="M4253" i="5"/>
  <c r="N4340" i="5"/>
  <c r="J4340" i="5"/>
  <c r="K4340" i="5"/>
  <c r="M4340" i="5"/>
  <c r="M4436" i="5"/>
  <c r="N4436" i="5"/>
  <c r="J4436" i="5"/>
  <c r="K4436" i="5"/>
  <c r="J4536" i="5"/>
  <c r="M4536" i="5"/>
  <c r="K4536" i="5"/>
  <c r="K4600" i="5"/>
  <c r="N4600" i="5"/>
  <c r="J4600" i="5"/>
  <c r="M4600" i="5"/>
  <c r="N2486" i="5"/>
  <c r="M2486" i="5"/>
  <c r="K2486" i="5"/>
  <c r="J2486" i="5"/>
  <c r="N2870" i="5"/>
  <c r="M2870" i="5"/>
  <c r="K2870" i="5"/>
  <c r="J2870" i="5"/>
  <c r="N3254" i="5"/>
  <c r="K3254" i="5"/>
  <c r="M3254" i="5"/>
  <c r="M3638" i="5"/>
  <c r="N3638" i="5"/>
  <c r="K3638" i="5"/>
  <c r="J3638" i="5"/>
  <c r="N4022" i="5"/>
  <c r="K4022" i="5"/>
  <c r="M4022" i="5"/>
  <c r="J4022" i="5"/>
  <c r="K4598" i="5"/>
  <c r="N4598" i="5"/>
  <c r="M4598" i="5"/>
  <c r="J4598" i="5"/>
  <c r="M1041" i="5"/>
  <c r="K1041" i="5"/>
  <c r="N1041" i="5"/>
  <c r="J1041" i="5"/>
  <c r="N1153" i="5"/>
  <c r="K1153" i="5"/>
  <c r="M1153" i="5"/>
  <c r="J1153" i="5"/>
  <c r="N1216" i="5"/>
  <c r="K1216" i="5"/>
  <c r="M1216" i="5"/>
  <c r="J1456" i="5"/>
  <c r="M1456" i="5"/>
  <c r="K1456" i="5"/>
  <c r="N1456" i="5"/>
  <c r="N1695" i="5"/>
  <c r="K1695" i="5"/>
  <c r="M1695" i="5"/>
  <c r="J1695" i="5"/>
  <c r="K1744" i="5"/>
  <c r="N1744" i="5"/>
  <c r="J1744" i="5"/>
  <c r="M1808" i="5"/>
  <c r="K1808" i="5"/>
  <c r="N1808" i="5"/>
  <c r="N1904" i="5"/>
  <c r="K1904" i="5"/>
  <c r="J1904" i="5"/>
  <c r="M1904" i="5"/>
  <c r="N1985" i="5"/>
  <c r="K1985" i="5"/>
  <c r="M1985" i="5"/>
  <c r="J1985" i="5"/>
  <c r="K2082" i="5"/>
  <c r="N2082" i="5"/>
  <c r="J2082" i="5"/>
  <c r="N2144" i="5"/>
  <c r="K2144" i="5"/>
  <c r="J2144" i="5"/>
  <c r="M2144" i="5"/>
  <c r="N2256" i="5"/>
  <c r="K2256" i="5"/>
  <c r="M2256" i="5"/>
  <c r="M2317" i="5"/>
  <c r="J2317" i="5"/>
  <c r="K2317" i="5"/>
  <c r="N2317" i="5"/>
  <c r="N2377" i="5"/>
  <c r="K2377" i="5"/>
  <c r="M2377" i="5"/>
  <c r="J2377" i="5"/>
  <c r="K2489" i="5"/>
  <c r="N2489" i="5"/>
  <c r="J2489" i="5"/>
  <c r="M2489" i="5"/>
  <c r="M2570" i="5"/>
  <c r="N2570" i="5"/>
  <c r="J2570" i="5"/>
  <c r="K2570" i="5"/>
  <c r="K2649" i="5"/>
  <c r="N2649" i="5"/>
  <c r="J2649" i="5"/>
  <c r="M2649" i="5"/>
  <c r="J2713" i="5"/>
  <c r="M2713" i="5"/>
  <c r="K2713" i="5"/>
  <c r="N2778" i="5"/>
  <c r="K2778" i="5"/>
  <c r="M2778" i="5"/>
  <c r="J2778" i="5"/>
  <c r="M2824" i="5"/>
  <c r="J2824" i="5"/>
  <c r="K2824" i="5"/>
  <c r="N2824" i="5"/>
  <c r="N2905" i="5"/>
  <c r="K2905" i="5"/>
  <c r="M2905" i="5"/>
  <c r="J2905" i="5"/>
  <c r="N3013" i="5"/>
  <c r="J3013" i="5"/>
  <c r="K3013" i="5"/>
  <c r="N3109" i="5"/>
  <c r="J3109" i="5"/>
  <c r="K3109" i="5"/>
  <c r="M3109" i="5"/>
  <c r="J3237" i="5"/>
  <c r="M3237" i="5"/>
  <c r="N3237" i="5"/>
  <c r="K3237" i="5"/>
  <c r="K3301" i="5"/>
  <c r="M3301" i="5"/>
  <c r="J3301" i="5"/>
  <c r="N3301" i="5"/>
  <c r="M3397" i="5"/>
  <c r="K3397" i="5"/>
  <c r="N3397" i="5"/>
  <c r="J3397" i="5"/>
  <c r="K3493" i="5"/>
  <c r="N3493" i="5"/>
  <c r="M3493" i="5"/>
  <c r="N3589" i="5"/>
  <c r="K3589" i="5"/>
  <c r="J3589" i="5"/>
  <c r="M3589" i="5"/>
  <c r="M3653" i="5"/>
  <c r="N3653" i="5"/>
  <c r="J3653" i="5"/>
  <c r="K3653" i="5"/>
  <c r="N3749" i="5"/>
  <c r="K3749" i="5"/>
  <c r="M3749" i="5"/>
  <c r="J3749" i="5"/>
  <c r="N3813" i="5"/>
  <c r="J3813" i="5"/>
  <c r="K3813" i="5"/>
  <c r="M3813" i="5"/>
  <c r="M3909" i="5"/>
  <c r="J3909" i="5"/>
  <c r="K3909" i="5"/>
  <c r="N3909" i="5"/>
  <c r="N4005" i="5"/>
  <c r="J4005" i="5"/>
  <c r="M4005" i="5"/>
  <c r="K4005" i="5"/>
  <c r="N4069" i="5"/>
  <c r="M4069" i="5"/>
  <c r="J4069" i="5"/>
  <c r="K4069" i="5"/>
  <c r="J4165" i="5"/>
  <c r="K4165" i="5"/>
  <c r="M4165" i="5"/>
  <c r="N4165" i="5"/>
  <c r="M4197" i="5"/>
  <c r="N4197" i="5"/>
  <c r="J4197" i="5"/>
  <c r="K4197" i="5"/>
  <c r="J4304" i="5"/>
  <c r="M4304" i="5"/>
  <c r="K4304" i="5"/>
  <c r="N4304" i="5"/>
  <c r="J4346" i="5"/>
  <c r="N4346" i="5"/>
  <c r="M4346" i="5"/>
  <c r="K4346" i="5"/>
  <c r="J4456" i="5"/>
  <c r="M4456" i="5"/>
  <c r="N4456" i="5"/>
  <c r="M4505" i="5"/>
  <c r="J4505" i="5"/>
  <c r="K4505" i="5"/>
  <c r="N4505" i="5"/>
  <c r="M4565" i="5"/>
  <c r="N4565" i="5"/>
  <c r="K4565" i="5"/>
  <c r="J4565" i="5"/>
  <c r="J889" i="5"/>
  <c r="K889" i="5"/>
  <c r="N889" i="5"/>
  <c r="M889" i="5"/>
  <c r="J900" i="5"/>
  <c r="K900" i="5"/>
  <c r="N900" i="5"/>
  <c r="M900" i="5"/>
  <c r="K924" i="5"/>
  <c r="N924" i="5"/>
  <c r="M924" i="5"/>
  <c r="N968" i="5"/>
  <c r="K968" i="5"/>
  <c r="M968" i="5"/>
  <c r="N996" i="5"/>
  <c r="M996" i="5"/>
  <c r="K996" i="5"/>
  <c r="J996" i="5"/>
  <c r="J1061" i="5"/>
  <c r="M1061" i="5"/>
  <c r="K1061" i="5"/>
  <c r="N1061" i="5"/>
  <c r="N1140" i="5"/>
  <c r="M1140" i="5"/>
  <c r="K1140" i="5"/>
  <c r="J1140" i="5"/>
  <c r="N1220" i="5"/>
  <c r="K1220" i="5"/>
  <c r="J1220" i="5"/>
  <c r="M1220" i="5"/>
  <c r="N1269" i="5"/>
  <c r="J1269" i="5"/>
  <c r="K1269" i="5"/>
  <c r="M1299" i="5"/>
  <c r="N1299" i="5"/>
  <c r="K1299" i="5"/>
  <c r="J1299" i="5"/>
  <c r="N1718" i="5"/>
  <c r="M1718" i="5"/>
  <c r="N1780" i="5"/>
  <c r="K1780" i="5"/>
  <c r="M1780" i="5"/>
  <c r="J1780" i="5"/>
  <c r="J1877" i="5"/>
  <c r="M1877" i="5"/>
  <c r="N1877" i="5"/>
  <c r="K1877" i="5"/>
  <c r="K2022" i="5"/>
  <c r="J2022" i="5"/>
  <c r="M2022" i="5"/>
  <c r="N2022" i="5"/>
  <c r="N2086" i="5"/>
  <c r="M2086" i="5"/>
  <c r="K2086" i="5"/>
  <c r="J2086" i="5"/>
  <c r="N2148" i="5"/>
  <c r="K2148" i="5"/>
  <c r="M2148" i="5"/>
  <c r="J2148" i="5"/>
  <c r="K2230" i="5"/>
  <c r="J2230" i="5"/>
  <c r="N2230" i="5"/>
  <c r="M2230" i="5"/>
  <c r="N2469" i="5"/>
  <c r="K2469" i="5"/>
  <c r="M2469" i="5"/>
  <c r="J2469" i="5"/>
  <c r="M2740" i="5"/>
  <c r="J2740" i="5"/>
  <c r="K2740" i="5"/>
  <c r="N2740" i="5"/>
  <c r="K2869" i="5"/>
  <c r="N2869" i="5"/>
  <c r="M2869" i="5"/>
  <c r="N2965" i="5"/>
  <c r="J2965" i="5"/>
  <c r="M2965" i="5"/>
  <c r="K2965" i="5"/>
  <c r="J3129" i="5"/>
  <c r="K3129" i="5"/>
  <c r="N3129" i="5"/>
  <c r="M3129" i="5"/>
  <c r="M3258" i="5"/>
  <c r="K3258" i="5"/>
  <c r="N3258" i="5"/>
  <c r="J3258" i="5"/>
  <c r="K3321" i="5"/>
  <c r="M3321" i="5"/>
  <c r="J3321" i="5"/>
  <c r="N3321" i="5"/>
  <c r="M3449" i="5"/>
  <c r="J3449" i="5"/>
  <c r="N3449" i="5"/>
  <c r="J3497" i="5"/>
  <c r="K3497" i="5"/>
  <c r="N3497" i="5"/>
  <c r="J3608" i="5"/>
  <c r="N3608" i="5"/>
  <c r="K3608" i="5"/>
  <c r="M3608" i="5"/>
  <c r="J3736" i="5"/>
  <c r="M3736" i="5"/>
  <c r="N3736" i="5"/>
  <c r="K3736" i="5"/>
  <c r="N3864" i="5"/>
  <c r="M3864" i="5"/>
  <c r="J3864" i="5"/>
  <c r="K3864" i="5"/>
  <c r="M3992" i="5"/>
  <c r="J3992" i="5"/>
  <c r="K3992" i="5"/>
  <c r="N3992" i="5"/>
  <c r="N4120" i="5"/>
  <c r="K4120" i="5"/>
  <c r="M4120" i="5"/>
  <c r="J4120" i="5"/>
  <c r="J4248" i="5"/>
  <c r="K4248" i="5"/>
  <c r="M4248" i="5"/>
  <c r="N4248" i="5"/>
  <c r="N4336" i="5"/>
  <c r="J4336" i="5"/>
  <c r="M4336" i="5"/>
  <c r="K4336" i="5"/>
  <c r="J4368" i="5"/>
  <c r="K4368" i="5"/>
  <c r="N4368" i="5"/>
  <c r="J4449" i="5"/>
  <c r="K4449" i="5"/>
  <c r="N4449" i="5"/>
  <c r="M4449" i="5"/>
  <c r="J4695" i="5"/>
  <c r="N4695" i="5"/>
  <c r="M4695" i="5"/>
  <c r="K4695" i="5"/>
  <c r="J585" i="5"/>
  <c r="M585" i="5"/>
  <c r="K585" i="5"/>
  <c r="N585" i="5"/>
  <c r="J516" i="5"/>
  <c r="K516" i="5"/>
  <c r="M516" i="5"/>
  <c r="J548" i="5"/>
  <c r="N548" i="5"/>
  <c r="M548" i="5"/>
  <c r="K580" i="5"/>
  <c r="M580" i="5"/>
  <c r="N580" i="5"/>
  <c r="N612" i="5"/>
  <c r="K612" i="5"/>
  <c r="J612" i="5"/>
  <c r="K557" i="5"/>
  <c r="N557" i="5"/>
  <c r="J557" i="5"/>
  <c r="K654" i="5"/>
  <c r="K662" i="5"/>
  <c r="J682" i="5"/>
  <c r="M726" i="5"/>
  <c r="N750" i="5"/>
  <c r="M758" i="5"/>
  <c r="N802" i="5"/>
  <c r="N818" i="5"/>
  <c r="N830" i="5"/>
  <c r="J842" i="5"/>
  <c r="K866" i="5"/>
  <c r="K934" i="5"/>
  <c r="M950" i="5"/>
  <c r="J1006" i="5"/>
  <c r="N1030" i="5"/>
  <c r="N1050" i="5"/>
  <c r="N1082" i="5"/>
  <c r="M1114" i="5"/>
  <c r="N1118" i="5"/>
  <c r="N1146" i="5"/>
  <c r="K1178" i="5"/>
  <c r="K1206" i="5"/>
  <c r="J1214" i="5"/>
  <c r="J1246" i="5"/>
  <c r="M1278" i="5"/>
  <c r="M1306" i="5"/>
  <c r="M1310" i="5"/>
  <c r="M1318" i="5"/>
  <c r="K1350" i="5"/>
  <c r="K1354" i="5"/>
  <c r="M1382" i="5"/>
  <c r="M1414" i="5"/>
  <c r="M1418" i="5"/>
  <c r="M1422" i="5"/>
  <c r="J1446" i="5"/>
  <c r="J1478" i="5"/>
  <c r="J1482" i="5"/>
  <c r="J1502" i="5"/>
  <c r="J1510" i="5"/>
  <c r="N1534" i="5"/>
  <c r="J1546" i="5"/>
  <c r="N1574" i="5"/>
  <c r="N1606" i="5"/>
  <c r="N1638" i="5"/>
  <c r="J1686" i="5"/>
  <c r="K1718" i="5"/>
  <c r="K548" i="5"/>
  <c r="J924" i="5"/>
  <c r="J988" i="5"/>
  <c r="M1240" i="5"/>
  <c r="K3330" i="5"/>
  <c r="M557" i="5"/>
  <c r="N2713" i="5"/>
  <c r="J3613" i="5"/>
  <c r="J2256" i="5"/>
  <c r="N3008" i="5"/>
  <c r="J551" i="5"/>
  <c r="K551" i="5"/>
  <c r="N551" i="5"/>
  <c r="M551" i="5"/>
  <c r="J1197" i="5"/>
  <c r="K1197" i="5"/>
  <c r="M1197" i="5"/>
  <c r="N1197" i="5"/>
  <c r="M2594" i="5"/>
  <c r="J2594" i="5"/>
  <c r="N2594" i="5"/>
  <c r="K2594" i="5"/>
  <c r="N2722" i="5"/>
  <c r="K2722" i="5"/>
  <c r="J2722" i="5"/>
  <c r="M2722" i="5"/>
  <c r="J2832" i="5"/>
  <c r="M2832" i="5"/>
  <c r="K2832" i="5"/>
  <c r="N2832" i="5"/>
  <c r="M2913" i="5"/>
  <c r="J2913" i="5"/>
  <c r="N2913" i="5"/>
  <c r="K2913" i="5"/>
  <c r="K2962" i="5"/>
  <c r="N2962" i="5"/>
  <c r="J2962" i="5"/>
  <c r="J3041" i="5"/>
  <c r="M3041" i="5"/>
  <c r="N3041" i="5"/>
  <c r="K3041" i="5"/>
  <c r="K3104" i="5"/>
  <c r="N3104" i="5"/>
  <c r="J3104" i="5"/>
  <c r="M3104" i="5"/>
  <c r="J3186" i="5"/>
  <c r="M3186" i="5"/>
  <c r="K3186" i="5"/>
  <c r="N3186" i="5"/>
  <c r="K3266" i="5"/>
  <c r="N3266" i="5"/>
  <c r="M3266" i="5"/>
  <c r="J3266" i="5"/>
  <c r="K3394" i="5"/>
  <c r="N3394" i="5"/>
  <c r="M3394" i="5"/>
  <c r="J3394" i="5"/>
  <c r="J3458" i="5"/>
  <c r="M3458" i="5"/>
  <c r="N3458" i="5"/>
  <c r="K3586" i="5"/>
  <c r="N3586" i="5"/>
  <c r="J3586" i="5"/>
  <c r="K3889" i="5"/>
  <c r="M3889" i="5"/>
  <c r="N3889" i="5"/>
  <c r="J3889" i="5"/>
  <c r="N4016" i="5"/>
  <c r="K4016" i="5"/>
  <c r="M4016" i="5"/>
  <c r="J4016" i="5"/>
  <c r="K4064" i="5"/>
  <c r="J4064" i="5"/>
  <c r="N4064" i="5"/>
  <c r="M4064" i="5"/>
  <c r="M4272" i="5"/>
  <c r="J4272" i="5"/>
  <c r="K4272" i="5"/>
  <c r="N4272" i="5"/>
  <c r="J4349" i="5"/>
  <c r="K4349" i="5"/>
  <c r="N4349" i="5"/>
  <c r="M4349" i="5"/>
  <c r="M4398" i="5"/>
  <c r="K4398" i="5"/>
  <c r="N4398" i="5"/>
  <c r="J4398" i="5"/>
  <c r="N4477" i="5"/>
  <c r="J4477" i="5"/>
  <c r="M4477" i="5"/>
  <c r="K4477" i="5"/>
  <c r="K4526" i="5"/>
  <c r="N4526" i="5"/>
  <c r="M4526" i="5"/>
  <c r="J4526" i="5"/>
  <c r="J4606" i="5"/>
  <c r="N4606" i="5"/>
  <c r="M4606" i="5"/>
  <c r="K4606" i="5"/>
  <c r="M2446" i="5"/>
  <c r="K2446" i="5"/>
  <c r="J2446" i="5"/>
  <c r="N2446" i="5"/>
  <c r="N3086" i="5"/>
  <c r="M3086" i="5"/>
  <c r="K3086" i="5"/>
  <c r="J3086" i="5"/>
  <c r="J3470" i="5"/>
  <c r="M3470" i="5"/>
  <c r="K3470" i="5"/>
  <c r="N3470" i="5"/>
  <c r="N3854" i="5"/>
  <c r="K3854" i="5"/>
  <c r="J3854" i="5"/>
  <c r="M3854" i="5"/>
  <c r="N4238" i="5"/>
  <c r="J4238" i="5"/>
  <c r="K4238" i="5"/>
  <c r="M4238" i="5"/>
  <c r="N1053" i="5"/>
  <c r="J1053" i="5"/>
  <c r="M1053" i="5"/>
  <c r="K1053" i="5"/>
  <c r="J1133" i="5"/>
  <c r="K1133" i="5"/>
  <c r="N1133" i="5"/>
  <c r="M1133" i="5"/>
  <c r="K1223" i="5"/>
  <c r="M1223" i="5"/>
  <c r="J1223" i="5"/>
  <c r="N1223" i="5"/>
  <c r="M1388" i="5"/>
  <c r="J1388" i="5"/>
  <c r="N1388" i="5"/>
  <c r="K1388" i="5"/>
  <c r="J1436" i="5"/>
  <c r="M1436" i="5"/>
  <c r="K1436" i="5"/>
  <c r="N1436" i="5"/>
  <c r="J1521" i="5"/>
  <c r="M1521" i="5"/>
  <c r="K1521" i="5"/>
  <c r="M1581" i="5"/>
  <c r="J1581" i="5"/>
  <c r="N1581" i="5"/>
  <c r="K1581" i="5"/>
  <c r="N1692" i="5"/>
  <c r="K1692" i="5"/>
  <c r="J1692" i="5"/>
  <c r="M1692" i="5"/>
  <c r="M1756" i="5"/>
  <c r="J1756" i="5"/>
  <c r="K1756" i="5"/>
  <c r="N1756" i="5"/>
  <c r="K1809" i="5"/>
  <c r="N1809" i="5"/>
  <c r="M1809" i="5"/>
  <c r="J1809" i="5"/>
  <c r="K2009" i="5"/>
  <c r="M2009" i="5"/>
  <c r="J2009" i="5"/>
  <c r="N2009" i="5"/>
  <c r="K2088" i="5"/>
  <c r="N2088" i="5"/>
  <c r="J2088" i="5"/>
  <c r="M2185" i="5"/>
  <c r="J2185" i="5"/>
  <c r="K2185" i="5"/>
  <c r="N2185" i="5"/>
  <c r="N2266" i="5"/>
  <c r="K2266" i="5"/>
  <c r="J2266" i="5"/>
  <c r="M2266" i="5"/>
  <c r="K2344" i="5"/>
  <c r="N2344" i="5"/>
  <c r="M2344" i="5"/>
  <c r="J2344" i="5"/>
  <c r="K2797" i="5"/>
  <c r="M2797" i="5"/>
  <c r="J2797" i="5"/>
  <c r="N2797" i="5"/>
  <c r="M2942" i="5"/>
  <c r="K2942" i="5"/>
  <c r="J2942" i="5"/>
  <c r="N2942" i="5"/>
  <c r="M3053" i="5"/>
  <c r="K3053" i="5"/>
  <c r="N3053" i="5"/>
  <c r="J3053" i="5"/>
  <c r="K3132" i="5"/>
  <c r="N3132" i="5"/>
  <c r="J3132" i="5"/>
  <c r="M3325" i="5"/>
  <c r="J3325" i="5"/>
  <c r="K3325" i="5"/>
  <c r="N3325" i="5"/>
  <c r="N3421" i="5"/>
  <c r="K3421" i="5"/>
  <c r="M3421" i="5"/>
  <c r="M3581" i="5"/>
  <c r="J3581" i="5"/>
  <c r="K3581" i="5"/>
  <c r="N3581" i="5"/>
  <c r="J3709" i="5"/>
  <c r="M3709" i="5"/>
  <c r="N3709" i="5"/>
  <c r="K3709" i="5"/>
  <c r="N3837" i="5"/>
  <c r="J3837" i="5"/>
  <c r="K3837" i="5"/>
  <c r="M3837" i="5"/>
  <c r="N3901" i="5"/>
  <c r="J3901" i="5"/>
  <c r="M3901" i="5"/>
  <c r="K3901" i="5"/>
  <c r="N4061" i="5"/>
  <c r="J4061" i="5"/>
  <c r="M4061" i="5"/>
  <c r="K4061" i="5"/>
  <c r="K4189" i="5"/>
  <c r="J4189" i="5"/>
  <c r="N4189" i="5"/>
  <c r="M4189" i="5"/>
  <c r="M4372" i="5"/>
  <c r="N4372" i="5"/>
  <c r="J4372" i="5"/>
  <c r="K4372" i="5"/>
  <c r="K4468" i="5"/>
  <c r="M4468" i="5"/>
  <c r="J4468" i="5"/>
  <c r="N4468" i="5"/>
  <c r="M2614" i="5"/>
  <c r="K2614" i="5"/>
  <c r="J2614" i="5"/>
  <c r="N2614" i="5"/>
  <c r="J3126" i="5"/>
  <c r="N3126" i="5"/>
  <c r="M3126" i="5"/>
  <c r="K3126" i="5"/>
  <c r="N3510" i="5"/>
  <c r="J3510" i="5"/>
  <c r="M3510" i="5"/>
  <c r="K3510" i="5"/>
  <c r="M3894" i="5"/>
  <c r="J3894" i="5"/>
  <c r="K3894" i="5"/>
  <c r="N3894" i="5"/>
  <c r="J4278" i="5"/>
  <c r="M4278" i="5"/>
  <c r="N4278" i="5"/>
  <c r="K4278" i="5"/>
  <c r="N1121" i="5"/>
  <c r="M1121" i="5"/>
  <c r="J1121" i="5"/>
  <c r="K1121" i="5"/>
  <c r="J1233" i="5"/>
  <c r="K1233" i="5"/>
  <c r="M1233" i="5"/>
  <c r="N1233" i="5"/>
  <c r="K1297" i="5"/>
  <c r="N1297" i="5"/>
  <c r="J1297" i="5"/>
  <c r="M1297" i="5"/>
  <c r="K1711" i="5"/>
  <c r="M1711" i="5"/>
  <c r="N1711" i="5"/>
  <c r="J1711" i="5"/>
  <c r="K1840" i="5"/>
  <c r="N1840" i="5"/>
  <c r="M1840" i="5"/>
  <c r="J1840" i="5"/>
  <c r="N1968" i="5"/>
  <c r="K1968" i="5"/>
  <c r="M1968" i="5"/>
  <c r="M2048" i="5"/>
  <c r="J2048" i="5"/>
  <c r="N2048" i="5"/>
  <c r="K2048" i="5"/>
  <c r="M2192" i="5"/>
  <c r="J2192" i="5"/>
  <c r="K2192" i="5"/>
  <c r="N2192" i="5"/>
  <c r="M2288" i="5"/>
  <c r="J2288" i="5"/>
  <c r="N2288" i="5"/>
  <c r="K2288" i="5"/>
  <c r="K2457" i="5"/>
  <c r="N2457" i="5"/>
  <c r="M2457" i="5"/>
  <c r="J2538" i="5"/>
  <c r="K2538" i="5"/>
  <c r="M2538" i="5"/>
  <c r="N2538" i="5"/>
  <c r="M2634" i="5"/>
  <c r="N2634" i="5"/>
  <c r="J2634" i="5"/>
  <c r="K2634" i="5"/>
  <c r="J2745" i="5"/>
  <c r="K2745" i="5"/>
  <c r="N2745" i="5"/>
  <c r="M2745" i="5"/>
  <c r="M2968" i="5"/>
  <c r="J2968" i="5"/>
  <c r="N2968" i="5"/>
  <c r="K2968" i="5"/>
  <c r="K3045" i="5"/>
  <c r="J3045" i="5"/>
  <c r="N3045" i="5"/>
  <c r="M3045" i="5"/>
  <c r="J3173" i="5"/>
  <c r="M3173" i="5"/>
  <c r="N3173" i="5"/>
  <c r="K3173" i="5"/>
  <c r="J3269" i="5"/>
  <c r="M3269" i="5"/>
  <c r="K3269" i="5"/>
  <c r="N3269" i="5"/>
  <c r="N3365" i="5"/>
  <c r="J3365" i="5"/>
  <c r="K3365" i="5"/>
  <c r="M3365" i="5"/>
  <c r="J3461" i="5"/>
  <c r="M3461" i="5"/>
  <c r="N3461" i="5"/>
  <c r="K3461" i="5"/>
  <c r="M3557" i="5"/>
  <c r="N3557" i="5"/>
  <c r="K3557" i="5"/>
  <c r="J3557" i="5"/>
  <c r="M3685" i="5"/>
  <c r="K3685" i="5"/>
  <c r="J3685" i="5"/>
  <c r="K3845" i="5"/>
  <c r="J3845" i="5"/>
  <c r="N3845" i="5"/>
  <c r="M3845" i="5"/>
  <c r="M3941" i="5"/>
  <c r="N3941" i="5"/>
  <c r="J3941" i="5"/>
  <c r="K3941" i="5"/>
  <c r="J4133" i="5"/>
  <c r="K4133" i="5"/>
  <c r="M4133" i="5"/>
  <c r="N4133" i="5"/>
  <c r="J4261" i="5"/>
  <c r="K4261" i="5"/>
  <c r="M4261" i="5"/>
  <c r="N4261" i="5"/>
  <c r="J4317" i="5"/>
  <c r="K4317" i="5"/>
  <c r="M4317" i="5"/>
  <c r="N4317" i="5"/>
  <c r="M4488" i="5"/>
  <c r="J4488" i="5"/>
  <c r="N4488" i="5"/>
  <c r="K4488" i="5"/>
  <c r="N4533" i="5"/>
  <c r="K4533" i="5"/>
  <c r="J4533" i="5"/>
  <c r="M4533" i="5"/>
  <c r="K897" i="5"/>
  <c r="N897" i="5"/>
  <c r="J897" i="5"/>
  <c r="M897" i="5"/>
  <c r="K916" i="5"/>
  <c r="M916" i="5"/>
  <c r="J916" i="5"/>
  <c r="N916" i="5"/>
  <c r="M961" i="5"/>
  <c r="K961" i="5"/>
  <c r="N961" i="5"/>
  <c r="J961" i="5"/>
  <c r="N985" i="5"/>
  <c r="M985" i="5"/>
  <c r="J985" i="5"/>
  <c r="K985" i="5"/>
  <c r="N1108" i="5"/>
  <c r="K1108" i="5"/>
  <c r="J1108" i="5"/>
  <c r="M1108" i="5"/>
  <c r="J1251" i="5"/>
  <c r="M1251" i="5"/>
  <c r="K1251" i="5"/>
  <c r="K1748" i="5"/>
  <c r="M1748" i="5"/>
  <c r="N1748" i="5"/>
  <c r="M1860" i="5"/>
  <c r="J1860" i="5"/>
  <c r="N1860" i="5"/>
  <c r="K1860" i="5"/>
  <c r="N1940" i="5"/>
  <c r="K1940" i="5"/>
  <c r="J1940" i="5"/>
  <c r="M1940" i="5"/>
  <c r="K2038" i="5"/>
  <c r="J2038" i="5"/>
  <c r="N2038" i="5"/>
  <c r="M2038" i="5"/>
  <c r="K2100" i="5"/>
  <c r="N2100" i="5"/>
  <c r="M2100" i="5"/>
  <c r="J2100" i="5"/>
  <c r="J2198" i="5"/>
  <c r="N2198" i="5"/>
  <c r="K2198" i="5"/>
  <c r="M2198" i="5"/>
  <c r="M2276" i="5"/>
  <c r="J2276" i="5"/>
  <c r="N2276" i="5"/>
  <c r="K2276" i="5"/>
  <c r="N2661" i="5"/>
  <c r="J2661" i="5"/>
  <c r="M2661" i="5"/>
  <c r="J2837" i="5"/>
  <c r="N2837" i="5"/>
  <c r="M2837" i="5"/>
  <c r="K2837" i="5"/>
  <c r="J2901" i="5"/>
  <c r="N2901" i="5"/>
  <c r="M2901" i="5"/>
  <c r="K2901" i="5"/>
  <c r="J3001" i="5"/>
  <c r="K3001" i="5"/>
  <c r="M3001" i="5"/>
  <c r="N3001" i="5"/>
  <c r="K3065" i="5"/>
  <c r="N3065" i="5"/>
  <c r="J3065" i="5"/>
  <c r="M3065" i="5"/>
  <c r="N3193" i="5"/>
  <c r="M3193" i="5"/>
  <c r="J3193" i="5"/>
  <c r="K3193" i="5"/>
  <c r="M3273" i="5"/>
  <c r="K3273" i="5"/>
  <c r="N3273" i="5"/>
  <c r="J3273" i="5"/>
  <c r="K3385" i="5"/>
  <c r="J3385" i="5"/>
  <c r="N3385" i="5"/>
  <c r="M3385" i="5"/>
  <c r="K3481" i="5"/>
  <c r="N3481" i="5"/>
  <c r="J3481" i="5"/>
  <c r="M3481" i="5"/>
  <c r="K3544" i="5"/>
  <c r="J3544" i="5"/>
  <c r="N3544" i="5"/>
  <c r="J3672" i="5"/>
  <c r="N3672" i="5"/>
  <c r="M3672" i="5"/>
  <c r="K3672" i="5"/>
  <c r="K3800" i="5"/>
  <c r="N3800" i="5"/>
  <c r="J3800" i="5"/>
  <c r="N3928" i="5"/>
  <c r="J3928" i="5"/>
  <c r="M3928" i="5"/>
  <c r="K3928" i="5"/>
  <c r="K4056" i="5"/>
  <c r="J4056" i="5"/>
  <c r="N4056" i="5"/>
  <c r="M4056" i="5"/>
  <c r="K4184" i="5"/>
  <c r="N4184" i="5"/>
  <c r="J4184" i="5"/>
  <c r="M4184" i="5"/>
  <c r="M4265" i="5"/>
  <c r="N4265" i="5"/>
  <c r="J4265" i="5"/>
  <c r="K4265" i="5"/>
  <c r="J4353" i="5"/>
  <c r="K4353" i="5"/>
  <c r="N4353" i="5"/>
  <c r="M4353" i="5"/>
  <c r="M4385" i="5"/>
  <c r="N4385" i="5"/>
  <c r="K4385" i="5"/>
  <c r="J4385" i="5"/>
  <c r="N537" i="5"/>
  <c r="K537" i="5"/>
  <c r="M537" i="5"/>
  <c r="J500" i="5"/>
  <c r="K500" i="5"/>
  <c r="N500" i="5"/>
  <c r="M500" i="5"/>
  <c r="J532" i="5"/>
  <c r="K532" i="5"/>
  <c r="N532" i="5"/>
  <c r="M532" i="5"/>
  <c r="J564" i="5"/>
  <c r="K564" i="5"/>
  <c r="N564" i="5"/>
  <c r="M564" i="5"/>
  <c r="K596" i="5"/>
  <c r="J596" i="5"/>
  <c r="N596" i="5"/>
  <c r="M596" i="5"/>
  <c r="N509" i="5"/>
  <c r="J509" i="5"/>
  <c r="M509" i="5"/>
  <c r="N529" i="5"/>
  <c r="J529" i="5"/>
  <c r="K529" i="5"/>
  <c r="M529" i="5"/>
  <c r="M654" i="5"/>
  <c r="M662" i="5"/>
  <c r="N682" i="5"/>
  <c r="N726" i="5"/>
  <c r="M750" i="5"/>
  <c r="J758" i="5"/>
  <c r="J802" i="5"/>
  <c r="J818" i="5"/>
  <c r="M830" i="5"/>
  <c r="N842" i="5"/>
  <c r="J866" i="5"/>
  <c r="N934" i="5"/>
  <c r="N950" i="5"/>
  <c r="N1006" i="5"/>
  <c r="M1030" i="5"/>
  <c r="K1050" i="5"/>
  <c r="K1082" i="5"/>
  <c r="J1114" i="5"/>
  <c r="K1118" i="5"/>
  <c r="J1146" i="5"/>
  <c r="N1178" i="5"/>
  <c r="M1206" i="5"/>
  <c r="N1214" i="5"/>
  <c r="M1246" i="5"/>
  <c r="K1278" i="5"/>
  <c r="K1306" i="5"/>
  <c r="K1310" i="5"/>
  <c r="K1318" i="5"/>
  <c r="J1350" i="5"/>
  <c r="J1354" i="5"/>
  <c r="K1382" i="5"/>
  <c r="K1414" i="5"/>
  <c r="K1418" i="5"/>
  <c r="K1422" i="5"/>
  <c r="N1446" i="5"/>
  <c r="N1478" i="5"/>
  <c r="N1482" i="5"/>
  <c r="N1502" i="5"/>
  <c r="N1510" i="5"/>
  <c r="J1542" i="5"/>
  <c r="M1546" i="5"/>
  <c r="M1574" i="5"/>
  <c r="M1610" i="5"/>
  <c r="K1638" i="5"/>
  <c r="N1686" i="5"/>
  <c r="J1718" i="5"/>
  <c r="J1786" i="5"/>
  <c r="J580" i="5"/>
  <c r="J1020" i="5"/>
  <c r="J1968" i="5"/>
  <c r="N1521" i="5"/>
  <c r="M2082" i="5"/>
  <c r="M2562" i="5"/>
  <c r="K3458" i="5"/>
  <c r="N1147" i="5"/>
  <c r="K509" i="5"/>
  <c r="M1269" i="5"/>
  <c r="K2661" i="5"/>
  <c r="J1748" i="5"/>
  <c r="J2876" i="5"/>
  <c r="K4456" i="5"/>
  <c r="M3497" i="5"/>
  <c r="J4402" i="5"/>
  <c r="M4402" i="5"/>
  <c r="N4402" i="5"/>
  <c r="K4482" i="5"/>
  <c r="N4482" i="5"/>
  <c r="J4482" i="5"/>
  <c r="M503" i="5"/>
  <c r="K503" i="5"/>
  <c r="N503" i="5"/>
  <c r="J503" i="5"/>
  <c r="M535" i="5"/>
  <c r="N535" i="5"/>
  <c r="J535" i="5"/>
  <c r="K583" i="5"/>
  <c r="M583" i="5"/>
  <c r="J583" i="5"/>
  <c r="J615" i="5"/>
  <c r="K615" i="5"/>
  <c r="N615" i="5"/>
  <c r="M615" i="5"/>
  <c r="N4594" i="5"/>
  <c r="M4594" i="5"/>
  <c r="K4594" i="5"/>
  <c r="J4594" i="5"/>
  <c r="M4658" i="5"/>
  <c r="J4658" i="5"/>
  <c r="N4658" i="5"/>
  <c r="K4658" i="5"/>
  <c r="M645" i="5"/>
  <c r="K645" i="5"/>
  <c r="N645" i="5"/>
  <c r="J645" i="5"/>
  <c r="N647" i="5"/>
  <c r="J647" i="5"/>
  <c r="K647" i="5"/>
  <c r="J663" i="5"/>
  <c r="M663" i="5"/>
  <c r="N663" i="5"/>
  <c r="K663" i="5"/>
  <c r="J679" i="5"/>
  <c r="K679" i="5"/>
  <c r="M679" i="5"/>
  <c r="N679" i="5"/>
  <c r="N736" i="5"/>
  <c r="K736" i="5"/>
  <c r="M736" i="5"/>
  <c r="J769" i="5"/>
  <c r="M769" i="5"/>
  <c r="K769" i="5"/>
  <c r="N769" i="5"/>
  <c r="K820" i="5"/>
  <c r="M820" i="5"/>
  <c r="J820" i="5"/>
  <c r="N2122" i="5"/>
  <c r="J2122" i="5"/>
  <c r="M2122" i="5"/>
  <c r="N2566" i="5"/>
  <c r="M2566" i="5"/>
  <c r="J2566" i="5"/>
  <c r="K2566" i="5"/>
  <c r="J2822" i="5"/>
  <c r="N2822" i="5"/>
  <c r="K2822" i="5"/>
  <c r="M2822" i="5"/>
  <c r="K3078" i="5"/>
  <c r="J3078" i="5"/>
  <c r="M3078" i="5"/>
  <c r="N3078" i="5"/>
  <c r="M3334" i="5"/>
  <c r="K3334" i="5"/>
  <c r="N3334" i="5"/>
  <c r="J3334" i="5"/>
  <c r="N3590" i="5"/>
  <c r="J3590" i="5"/>
  <c r="M3590" i="5"/>
  <c r="K3590" i="5"/>
  <c r="N3846" i="5"/>
  <c r="K3846" i="5"/>
  <c r="M3846" i="5"/>
  <c r="J3846" i="5"/>
  <c r="N4102" i="5"/>
  <c r="M4102" i="5"/>
  <c r="J4102" i="5"/>
  <c r="K4102" i="5"/>
  <c r="K4358" i="5"/>
  <c r="M4358" i="5"/>
  <c r="N4358" i="5"/>
  <c r="J4358" i="5"/>
  <c r="N4614" i="5"/>
  <c r="J4614" i="5"/>
  <c r="K4614" i="5"/>
  <c r="M4614" i="5"/>
  <c r="K1017" i="5"/>
  <c r="M1017" i="5"/>
  <c r="N1017" i="5"/>
  <c r="J1656" i="5"/>
  <c r="M1656" i="5"/>
  <c r="K1656" i="5"/>
  <c r="N1656" i="5"/>
  <c r="N1704" i="5"/>
  <c r="K1704" i="5"/>
  <c r="M1704" i="5"/>
  <c r="J1783" i="5"/>
  <c r="N1783" i="5"/>
  <c r="K1783" i="5"/>
  <c r="M1783" i="5"/>
  <c r="N1816" i="5"/>
  <c r="J1816" i="5"/>
  <c r="K1816" i="5"/>
  <c r="M1816" i="5"/>
  <c r="J1918" i="5"/>
  <c r="M1918" i="5"/>
  <c r="N1918" i="5"/>
  <c r="K1918" i="5"/>
  <c r="N1996" i="5"/>
  <c r="K1996" i="5"/>
  <c r="M1996" i="5"/>
  <c r="J1996" i="5"/>
  <c r="J2046" i="5"/>
  <c r="N2046" i="5"/>
  <c r="K2046" i="5"/>
  <c r="M2046" i="5"/>
  <c r="K2142" i="5"/>
  <c r="J2142" i="5"/>
  <c r="M2142" i="5"/>
  <c r="N2142" i="5"/>
  <c r="M2205" i="5"/>
  <c r="J2205" i="5"/>
  <c r="K2205" i="5"/>
  <c r="N2205" i="5"/>
  <c r="J2270" i="5"/>
  <c r="N2270" i="5"/>
  <c r="M2270" i="5"/>
  <c r="K2270" i="5"/>
  <c r="K2370" i="5"/>
  <c r="N2370" i="5"/>
  <c r="J2370" i="5"/>
  <c r="N2434" i="5"/>
  <c r="K2434" i="5"/>
  <c r="M2434" i="5"/>
  <c r="K2498" i="5"/>
  <c r="N2498" i="5"/>
  <c r="J2498" i="5"/>
  <c r="K2530" i="5"/>
  <c r="N2530" i="5"/>
  <c r="M2530" i="5"/>
  <c r="J2530" i="5"/>
  <c r="N2658" i="5"/>
  <c r="K2658" i="5"/>
  <c r="J2658" i="5"/>
  <c r="M2658" i="5"/>
  <c r="J2754" i="5"/>
  <c r="M2754" i="5"/>
  <c r="N2754" i="5"/>
  <c r="N2818" i="5"/>
  <c r="K2818" i="5"/>
  <c r="M2818" i="5"/>
  <c r="N2865" i="5"/>
  <c r="J2865" i="5"/>
  <c r="K2865" i="5"/>
  <c r="M2865" i="5"/>
  <c r="K2928" i="5"/>
  <c r="N2928" i="5"/>
  <c r="M2928" i="5"/>
  <c r="J2928" i="5"/>
  <c r="J2993" i="5"/>
  <c r="N2993" i="5"/>
  <c r="K2993" i="5"/>
  <c r="M2993" i="5"/>
  <c r="M3056" i="5"/>
  <c r="K3056" i="5"/>
  <c r="N3056" i="5"/>
  <c r="K3153" i="5"/>
  <c r="M3153" i="5"/>
  <c r="J3153" i="5"/>
  <c r="N3153" i="5"/>
  <c r="J3232" i="5"/>
  <c r="N3232" i="5"/>
  <c r="M3232" i="5"/>
  <c r="K3232" i="5"/>
  <c r="K3296" i="5"/>
  <c r="M3296" i="5"/>
  <c r="J3296" i="5"/>
  <c r="N3296" i="5"/>
  <c r="K3345" i="5"/>
  <c r="N3345" i="5"/>
  <c r="J3345" i="5"/>
  <c r="M3345" i="5"/>
  <c r="M3409" i="5"/>
  <c r="K3409" i="5"/>
  <c r="N3409" i="5"/>
  <c r="J3409" i="5"/>
  <c r="J3473" i="5"/>
  <c r="M3473" i="5"/>
  <c r="K3473" i="5"/>
  <c r="M3522" i="5"/>
  <c r="J3522" i="5"/>
  <c r="N3522" i="5"/>
  <c r="K3522" i="5"/>
  <c r="K3552" i="5"/>
  <c r="J3552" i="5"/>
  <c r="N3552" i="5"/>
  <c r="M3552" i="5"/>
  <c r="K3826" i="5"/>
  <c r="J3826" i="5"/>
  <c r="M3826" i="5"/>
  <c r="N3826" i="5"/>
  <c r="K3906" i="5"/>
  <c r="N3906" i="5"/>
  <c r="M3906" i="5"/>
  <c r="J3906" i="5"/>
  <c r="J4050" i="5"/>
  <c r="N4050" i="5"/>
  <c r="K4050" i="5"/>
  <c r="M4050" i="5"/>
  <c r="J4082" i="5"/>
  <c r="M4082" i="5"/>
  <c r="N4082" i="5"/>
  <c r="M4161" i="5"/>
  <c r="J4161" i="5"/>
  <c r="N4161" i="5"/>
  <c r="K4161" i="5"/>
  <c r="J4334" i="5"/>
  <c r="M4334" i="5"/>
  <c r="K4334" i="5"/>
  <c r="N4334" i="5"/>
  <c r="K4381" i="5"/>
  <c r="M4381" i="5"/>
  <c r="N4381" i="5"/>
  <c r="J4381" i="5"/>
  <c r="K4413" i="5"/>
  <c r="J4413" i="5"/>
  <c r="N4413" i="5"/>
  <c r="M4413" i="5"/>
  <c r="K4445" i="5"/>
  <c r="M4445" i="5"/>
  <c r="N4445" i="5"/>
  <c r="J4445" i="5"/>
  <c r="K4494" i="5"/>
  <c r="J4494" i="5"/>
  <c r="N4494" i="5"/>
  <c r="M4494" i="5"/>
  <c r="J4558" i="5"/>
  <c r="M4558" i="5"/>
  <c r="N4558" i="5"/>
  <c r="K4558" i="5"/>
  <c r="K4620" i="5"/>
  <c r="J4620" i="5"/>
  <c r="M4620" i="5"/>
  <c r="N4620" i="5"/>
  <c r="M1005" i="5"/>
  <c r="N1005" i="5"/>
  <c r="K1005" i="5"/>
  <c r="K2574" i="5"/>
  <c r="J2574" i="5"/>
  <c r="N2574" i="5"/>
  <c r="M2574" i="5"/>
  <c r="N2958" i="5"/>
  <c r="M2958" i="5"/>
  <c r="K2958" i="5"/>
  <c r="J2958" i="5"/>
  <c r="M3342" i="5"/>
  <c r="K3342" i="5"/>
  <c r="J3342" i="5"/>
  <c r="N3342" i="5"/>
  <c r="K3726" i="5"/>
  <c r="N3726" i="5"/>
  <c r="J3726" i="5"/>
  <c r="M3726" i="5"/>
  <c r="N4110" i="5"/>
  <c r="M4110" i="5"/>
  <c r="K4110" i="5"/>
  <c r="J4110" i="5"/>
  <c r="K1068" i="5"/>
  <c r="M1068" i="5"/>
  <c r="N1068" i="5"/>
  <c r="N1148" i="5"/>
  <c r="M1148" i="5"/>
  <c r="J1148" i="5"/>
  <c r="K1148" i="5"/>
  <c r="J1208" i="5"/>
  <c r="K1208" i="5"/>
  <c r="M1208" i="5"/>
  <c r="M1273" i="5"/>
  <c r="K1273" i="5"/>
  <c r="J1273" i="5"/>
  <c r="N1273" i="5"/>
  <c r="K1356" i="5"/>
  <c r="N1356" i="5"/>
  <c r="M1356" i="5"/>
  <c r="J1356" i="5"/>
  <c r="J1628" i="5"/>
  <c r="N1628" i="5"/>
  <c r="K1628" i="5"/>
  <c r="M1628" i="5"/>
  <c r="J1649" i="5"/>
  <c r="M1649" i="5"/>
  <c r="K1649" i="5"/>
  <c r="J1724" i="5"/>
  <c r="K1724" i="5"/>
  <c r="N1724" i="5"/>
  <c r="M1724" i="5"/>
  <c r="J1774" i="5"/>
  <c r="M1774" i="5"/>
  <c r="K1774" i="5"/>
  <c r="M1821" i="5"/>
  <c r="K1821" i="5"/>
  <c r="J1821" i="5"/>
  <c r="N1821" i="5"/>
  <c r="N1886" i="5"/>
  <c r="K1886" i="5"/>
  <c r="J1886" i="5"/>
  <c r="J1978" i="5"/>
  <c r="M1978" i="5"/>
  <c r="N1978" i="5"/>
  <c r="K1978" i="5"/>
  <c r="K2056" i="5"/>
  <c r="N2056" i="5"/>
  <c r="J2056" i="5"/>
  <c r="M2200" i="5"/>
  <c r="J2200" i="5"/>
  <c r="K2200" i="5"/>
  <c r="N2248" i="5"/>
  <c r="K2248" i="5"/>
  <c r="J2248" i="5"/>
  <c r="M2248" i="5"/>
  <c r="M2296" i="5"/>
  <c r="J2296" i="5"/>
  <c r="K2296" i="5"/>
  <c r="K2430" i="5"/>
  <c r="J2430" i="5"/>
  <c r="M2430" i="5"/>
  <c r="N2430" i="5"/>
  <c r="M2669" i="5"/>
  <c r="K2669" i="5"/>
  <c r="N2669" i="5"/>
  <c r="J2669" i="5"/>
  <c r="K2925" i="5"/>
  <c r="N2925" i="5"/>
  <c r="J2925" i="5"/>
  <c r="M2925" i="5"/>
  <c r="J2974" i="5"/>
  <c r="N2974" i="5"/>
  <c r="K2974" i="5"/>
  <c r="M2974" i="5"/>
  <c r="N3102" i="5"/>
  <c r="M3102" i="5"/>
  <c r="J3102" i="5"/>
  <c r="K3102" i="5"/>
  <c r="M3181" i="5"/>
  <c r="N3181" i="5"/>
  <c r="K3181" i="5"/>
  <c r="J3181" i="5"/>
  <c r="N3261" i="5"/>
  <c r="J3261" i="5"/>
  <c r="M3261" i="5"/>
  <c r="K3261" i="5"/>
  <c r="N3357" i="5"/>
  <c r="K3357" i="5"/>
  <c r="M3357" i="5"/>
  <c r="J3357" i="5"/>
  <c r="M3485" i="5"/>
  <c r="N3485" i="5"/>
  <c r="J3485" i="5"/>
  <c r="K3485" i="5"/>
  <c r="K3549" i="5"/>
  <c r="J3549" i="5"/>
  <c r="M3549" i="5"/>
  <c r="N3549" i="5"/>
  <c r="N3645" i="5"/>
  <c r="M3645" i="5"/>
  <c r="J3645" i="5"/>
  <c r="K3645" i="5"/>
  <c r="K3741" i="5"/>
  <c r="M3741" i="5"/>
  <c r="J3741" i="5"/>
  <c r="N3741" i="5"/>
  <c r="J3805" i="5"/>
  <c r="M3805" i="5"/>
  <c r="K3805" i="5"/>
  <c r="N3805" i="5"/>
  <c r="J3933" i="5"/>
  <c r="K3933" i="5"/>
  <c r="M3933" i="5"/>
  <c r="N3933" i="5"/>
  <c r="N4029" i="5"/>
  <c r="J4029" i="5"/>
  <c r="K4029" i="5"/>
  <c r="M4029" i="5"/>
  <c r="M4125" i="5"/>
  <c r="N4125" i="5"/>
  <c r="K4125" i="5"/>
  <c r="J4125" i="5"/>
  <c r="M4221" i="5"/>
  <c r="N4221" i="5"/>
  <c r="J4221" i="5"/>
  <c r="K4221" i="5"/>
  <c r="K4285" i="5"/>
  <c r="M4285" i="5"/>
  <c r="J4285" i="5"/>
  <c r="N4285" i="5"/>
  <c r="K4404" i="5"/>
  <c r="M4404" i="5"/>
  <c r="N4404" i="5"/>
  <c r="J4404" i="5"/>
  <c r="J4500" i="5"/>
  <c r="N4500" i="5"/>
  <c r="M4500" i="5"/>
  <c r="K4500" i="5"/>
  <c r="M2277" i="5"/>
  <c r="J2277" i="5"/>
  <c r="N2277" i="5"/>
  <c r="J2742" i="5"/>
  <c r="N2742" i="5"/>
  <c r="M2742" i="5"/>
  <c r="K2742" i="5"/>
  <c r="K2998" i="5"/>
  <c r="J2998" i="5"/>
  <c r="M2998" i="5"/>
  <c r="N2998" i="5"/>
  <c r="J3382" i="5"/>
  <c r="K3382" i="5"/>
  <c r="M3382" i="5"/>
  <c r="N3382" i="5"/>
  <c r="N3766" i="5"/>
  <c r="K3766" i="5"/>
  <c r="M3766" i="5"/>
  <c r="J3766" i="5"/>
  <c r="N4150" i="5"/>
  <c r="M4150" i="5"/>
  <c r="J4150" i="5"/>
  <c r="K4150" i="5"/>
  <c r="N1009" i="5"/>
  <c r="M1009" i="5"/>
  <c r="K1009" i="5"/>
  <c r="J1009" i="5"/>
  <c r="M1073" i="5"/>
  <c r="K1073" i="5"/>
  <c r="J1073" i="5"/>
  <c r="N1073" i="5"/>
  <c r="N1201" i="5"/>
  <c r="M1201" i="5"/>
  <c r="K1201" i="5"/>
  <c r="J1201" i="5"/>
  <c r="N1265" i="5"/>
  <c r="J1265" i="5"/>
  <c r="M1265" i="5"/>
  <c r="K1265" i="5"/>
  <c r="N1360" i="5"/>
  <c r="K1360" i="5"/>
  <c r="J1360" i="5"/>
  <c r="M1360" i="5"/>
  <c r="M1775" i="5"/>
  <c r="N1775" i="5"/>
  <c r="J1775" i="5"/>
  <c r="K1775" i="5"/>
  <c r="M1856" i="5"/>
  <c r="J1856" i="5"/>
  <c r="K1856" i="5"/>
  <c r="N1920" i="5"/>
  <c r="K1920" i="5"/>
  <c r="M1920" i="5"/>
  <c r="M2017" i="5"/>
  <c r="J2017" i="5"/>
  <c r="N2017" i="5"/>
  <c r="K2017" i="5"/>
  <c r="J2129" i="5"/>
  <c r="M2129" i="5"/>
  <c r="N2129" i="5"/>
  <c r="K2129" i="5"/>
  <c r="K2349" i="5"/>
  <c r="N2349" i="5"/>
  <c r="M2349" i="5"/>
  <c r="M2426" i="5"/>
  <c r="J2426" i="5"/>
  <c r="N2426" i="5"/>
  <c r="N2521" i="5"/>
  <c r="J2521" i="5"/>
  <c r="M2521" i="5"/>
  <c r="K2521" i="5"/>
  <c r="M2602" i="5"/>
  <c r="N2602" i="5"/>
  <c r="K2602" i="5"/>
  <c r="N2681" i="5"/>
  <c r="J2681" i="5"/>
  <c r="K2681" i="5"/>
  <c r="M2681" i="5"/>
  <c r="N2792" i="5"/>
  <c r="K2792" i="5"/>
  <c r="M2792" i="5"/>
  <c r="M2873" i="5"/>
  <c r="K2873" i="5"/>
  <c r="N2873" i="5"/>
  <c r="J2873" i="5"/>
  <c r="J2936" i="5"/>
  <c r="N2936" i="5"/>
  <c r="K2936" i="5"/>
  <c r="M2936" i="5"/>
  <c r="K3077" i="5"/>
  <c r="M3077" i="5"/>
  <c r="J3077" i="5"/>
  <c r="N3077" i="5"/>
  <c r="J3141" i="5"/>
  <c r="N3141" i="5"/>
  <c r="M3141" i="5"/>
  <c r="K3141" i="5"/>
  <c r="N3205" i="5"/>
  <c r="K3205" i="5"/>
  <c r="M3205" i="5"/>
  <c r="J3205" i="5"/>
  <c r="N3333" i="5"/>
  <c r="K3333" i="5"/>
  <c r="J3333" i="5"/>
  <c r="M3333" i="5"/>
  <c r="J3429" i="5"/>
  <c r="K3429" i="5"/>
  <c r="M3429" i="5"/>
  <c r="N3429" i="5"/>
  <c r="M3525" i="5"/>
  <c r="N3525" i="5"/>
  <c r="J3525" i="5"/>
  <c r="K3525" i="5"/>
  <c r="K3621" i="5"/>
  <c r="M3621" i="5"/>
  <c r="J3621" i="5"/>
  <c r="N3621" i="5"/>
  <c r="N3717" i="5"/>
  <c r="M3717" i="5"/>
  <c r="J3717" i="5"/>
  <c r="J3781" i="5"/>
  <c r="K3781" i="5"/>
  <c r="M3781" i="5"/>
  <c r="N3781" i="5"/>
  <c r="K3877" i="5"/>
  <c r="J3877" i="5"/>
  <c r="N3877" i="5"/>
  <c r="M3877" i="5"/>
  <c r="M3973" i="5"/>
  <c r="N3973" i="5"/>
  <c r="J3973" i="5"/>
  <c r="K3973" i="5"/>
  <c r="J4037" i="5"/>
  <c r="K4037" i="5"/>
  <c r="M4037" i="5"/>
  <c r="N4037" i="5"/>
  <c r="J4101" i="5"/>
  <c r="K4101" i="5"/>
  <c r="M4101" i="5"/>
  <c r="N4101" i="5"/>
  <c r="J4229" i="5"/>
  <c r="K4229" i="5"/>
  <c r="M4229" i="5"/>
  <c r="N4229" i="5"/>
  <c r="N4293" i="5"/>
  <c r="J4293" i="5"/>
  <c r="M4293" i="5"/>
  <c r="K4293" i="5"/>
  <c r="K4328" i="5"/>
  <c r="M4328" i="5"/>
  <c r="N4328" i="5"/>
  <c r="J4328" i="5"/>
  <c r="K4360" i="5"/>
  <c r="M4360" i="5"/>
  <c r="N4360" i="5"/>
  <c r="J4360" i="5"/>
  <c r="M4378" i="5"/>
  <c r="J4378" i="5"/>
  <c r="K4378" i="5"/>
  <c r="N4378" i="5"/>
  <c r="N4408" i="5"/>
  <c r="J4408" i="5"/>
  <c r="M4408" i="5"/>
  <c r="K4408" i="5"/>
  <c r="M4426" i="5"/>
  <c r="N4426" i="5"/>
  <c r="J4426" i="5"/>
  <c r="K4426" i="5"/>
  <c r="M4473" i="5"/>
  <c r="J4473" i="5"/>
  <c r="K4473" i="5"/>
  <c r="N4473" i="5"/>
  <c r="J4520" i="5"/>
  <c r="N4520" i="5"/>
  <c r="K4520" i="5"/>
  <c r="M4520" i="5"/>
  <c r="M4612" i="5"/>
  <c r="K4612" i="5"/>
  <c r="N4612" i="5"/>
  <c r="J4612" i="5"/>
  <c r="J908" i="5"/>
  <c r="K908" i="5"/>
  <c r="M908" i="5"/>
  <c r="J947" i="5"/>
  <c r="M947" i="5"/>
  <c r="N947" i="5"/>
  <c r="K947" i="5"/>
  <c r="K976" i="5"/>
  <c r="N976" i="5"/>
  <c r="J976" i="5"/>
  <c r="M976" i="5"/>
  <c r="K1076" i="5"/>
  <c r="M1076" i="5"/>
  <c r="J1076" i="5"/>
  <c r="N1076" i="5"/>
  <c r="M1172" i="5"/>
  <c r="K1172" i="5"/>
  <c r="N1172" i="5"/>
  <c r="N1253" i="5"/>
  <c r="M1253" i="5"/>
  <c r="K1253" i="5"/>
  <c r="J1253" i="5"/>
  <c r="K1284" i="5"/>
  <c r="M1284" i="5"/>
  <c r="J1284" i="5"/>
  <c r="J1668" i="5"/>
  <c r="M1668" i="5"/>
  <c r="N1668" i="5"/>
  <c r="K1668" i="5"/>
  <c r="K1828" i="5"/>
  <c r="N1828" i="5"/>
  <c r="J1828" i="5"/>
  <c r="J1892" i="5"/>
  <c r="M1892" i="5"/>
  <c r="N1892" i="5"/>
  <c r="K1892" i="5"/>
  <c r="M2180" i="5"/>
  <c r="J2180" i="5"/>
  <c r="N2180" i="5"/>
  <c r="K2180" i="5"/>
  <c r="J2342" i="5"/>
  <c r="N2342" i="5"/>
  <c r="M2342" i="5"/>
  <c r="K2342" i="5"/>
  <c r="K2564" i="5"/>
  <c r="N2564" i="5"/>
  <c r="M2564" i="5"/>
  <c r="J2564" i="5"/>
  <c r="M2933" i="5"/>
  <c r="J2933" i="5"/>
  <c r="N2933" i="5"/>
  <c r="M609" i="5"/>
  <c r="N609" i="5"/>
  <c r="J609" i="5"/>
  <c r="K609" i="5"/>
  <c r="M1534" i="5"/>
  <c r="M1542" i="5"/>
  <c r="K1546" i="5"/>
  <c r="M1606" i="5"/>
  <c r="J1610" i="5"/>
  <c r="J1638" i="5"/>
  <c r="N1710" i="5"/>
  <c r="K1738" i="5"/>
  <c r="J1790" i="5"/>
  <c r="M612" i="5"/>
  <c r="N820" i="5"/>
  <c r="J1068" i="5"/>
  <c r="J1808" i="5"/>
  <c r="J1920" i="5"/>
  <c r="M2370" i="5"/>
  <c r="J2626" i="5"/>
  <c r="M3586" i="5"/>
  <c r="J4130" i="5"/>
  <c r="K4402" i="5"/>
  <c r="M647" i="5"/>
  <c r="K2173" i="5"/>
  <c r="K2277" i="5"/>
  <c r="J2457" i="5"/>
  <c r="M3013" i="5"/>
  <c r="K3449" i="5"/>
  <c r="J2602" i="5"/>
  <c r="N2296" i="5"/>
  <c r="M3544" i="5"/>
  <c r="J1017" i="5"/>
  <c r="J3493" i="5"/>
  <c r="N3685" i="5"/>
  <c r="M4394" i="5"/>
  <c r="N4394" i="5"/>
  <c r="J4394" i="5"/>
  <c r="K4394" i="5"/>
  <c r="K4450" i="5"/>
  <c r="M4450" i="5"/>
  <c r="N4490" i="5"/>
  <c r="M4490" i="5"/>
  <c r="M4530" i="5"/>
  <c r="J4530" i="5"/>
  <c r="N4530" i="5"/>
  <c r="M507" i="5"/>
  <c r="J507" i="5"/>
  <c r="J523" i="5"/>
  <c r="N523" i="5"/>
  <c r="N539" i="5"/>
  <c r="K539" i="5"/>
  <c r="M539" i="5"/>
  <c r="J555" i="5"/>
  <c r="N555" i="5"/>
  <c r="K555" i="5"/>
  <c r="M555" i="5"/>
  <c r="M571" i="5"/>
  <c r="N571" i="5"/>
  <c r="J571" i="5"/>
  <c r="K571" i="5"/>
  <c r="N587" i="5"/>
  <c r="K587" i="5"/>
  <c r="M603" i="5"/>
  <c r="K603" i="5"/>
  <c r="N603" i="5"/>
  <c r="J603" i="5"/>
  <c r="J619" i="5"/>
  <c r="K619" i="5"/>
  <c r="N619" i="5"/>
  <c r="M619" i="5"/>
  <c r="M4570" i="5"/>
  <c r="K4570" i="5"/>
  <c r="N4570" i="5"/>
  <c r="J4570" i="5"/>
  <c r="N4602" i="5"/>
  <c r="M4602" i="5"/>
  <c r="K4602" i="5"/>
  <c r="J4634" i="5"/>
  <c r="N4634" i="5"/>
  <c r="K4634" i="5"/>
  <c r="M624" i="5"/>
  <c r="J624" i="5"/>
  <c r="N641" i="5"/>
  <c r="J641" i="5"/>
  <c r="K641" i="5"/>
  <c r="J640" i="5"/>
  <c r="N640" i="5"/>
  <c r="K631" i="5"/>
  <c r="M631" i="5"/>
  <c r="J631" i="5"/>
  <c r="N669" i="5"/>
  <c r="M669" i="5"/>
  <c r="J669" i="5"/>
  <c r="M695" i="5"/>
  <c r="N695" i="5"/>
  <c r="J685" i="5"/>
  <c r="K685" i="5"/>
  <c r="M685" i="5"/>
  <c r="N685" i="5"/>
  <c r="J727" i="5"/>
  <c r="M727" i="5"/>
  <c r="N727" i="5"/>
  <c r="M741" i="5"/>
  <c r="N741" i="5"/>
  <c r="K741" i="5"/>
  <c r="J741" i="5"/>
  <c r="M768" i="5"/>
  <c r="K768" i="5"/>
  <c r="K767" i="5"/>
  <c r="M767" i="5"/>
  <c r="N767" i="5"/>
  <c r="J767" i="5"/>
  <c r="K801" i="5"/>
  <c r="J801" i="5"/>
  <c r="N801" i="5"/>
  <c r="M801" i="5"/>
  <c r="K817" i="5"/>
  <c r="J817" i="5"/>
  <c r="M817" i="5"/>
  <c r="N817" i="5"/>
  <c r="N865" i="5"/>
  <c r="J865" i="5"/>
  <c r="K865" i="5"/>
  <c r="J1453" i="5"/>
  <c r="M1453" i="5"/>
  <c r="M2245" i="5"/>
  <c r="J2245" i="5"/>
  <c r="K2245" i="5"/>
  <c r="N2245" i="5"/>
  <c r="K2470" i="5"/>
  <c r="J2470" i="5"/>
  <c r="N2470" i="5"/>
  <c r="K2598" i="5"/>
  <c r="J2598" i="5"/>
  <c r="N2598" i="5"/>
  <c r="K2726" i="5"/>
  <c r="J2726" i="5"/>
  <c r="N2726" i="5"/>
  <c r="K2854" i="5"/>
  <c r="J2854" i="5"/>
  <c r="N2854" i="5"/>
  <c r="J2982" i="5"/>
  <c r="N2982" i="5"/>
  <c r="M2982" i="5"/>
  <c r="N3110" i="5"/>
  <c r="M3110" i="5"/>
  <c r="K3110" i="5"/>
  <c r="N3238" i="5"/>
  <c r="M3238" i="5"/>
  <c r="J3238" i="5"/>
  <c r="K3238" i="5"/>
  <c r="J3366" i="5"/>
  <c r="N3366" i="5"/>
  <c r="K3366" i="5"/>
  <c r="M3366" i="5"/>
  <c r="N3494" i="5"/>
  <c r="J3494" i="5"/>
  <c r="K3494" i="5"/>
  <c r="M3494" i="5"/>
  <c r="M3622" i="5"/>
  <c r="N3622" i="5"/>
  <c r="K3622" i="5"/>
  <c r="J3622" i="5"/>
  <c r="J3750" i="5"/>
  <c r="M3750" i="5"/>
  <c r="N3750" i="5"/>
  <c r="K3750" i="5"/>
  <c r="N3878" i="5"/>
  <c r="K3878" i="5"/>
  <c r="M3878" i="5"/>
  <c r="J3878" i="5"/>
  <c r="K4006" i="5"/>
  <c r="N4006" i="5"/>
  <c r="J4006" i="5"/>
  <c r="M4006" i="5"/>
  <c r="J4134" i="5"/>
  <c r="K4134" i="5"/>
  <c r="M4134" i="5"/>
  <c r="N4134" i="5"/>
  <c r="K4262" i="5"/>
  <c r="M4262" i="5"/>
  <c r="J4262" i="5"/>
  <c r="N4262" i="5"/>
  <c r="N4390" i="5"/>
  <c r="J4390" i="5"/>
  <c r="K4390" i="5"/>
  <c r="M4390" i="5"/>
  <c r="N4518" i="5"/>
  <c r="K4518" i="5"/>
  <c r="M4518" i="5"/>
  <c r="J4518" i="5"/>
  <c r="K4646" i="5"/>
  <c r="N4646" i="5"/>
  <c r="J4646" i="5"/>
  <c r="M4646" i="5"/>
  <c r="K1016" i="5"/>
  <c r="N1016" i="5"/>
  <c r="K1080" i="5"/>
  <c r="M1080" i="5"/>
  <c r="N1112" i="5"/>
  <c r="K1112" i="5"/>
  <c r="N1144" i="5"/>
  <c r="K1144" i="5"/>
  <c r="J1212" i="5"/>
  <c r="N1212" i="5"/>
  <c r="N1244" i="5"/>
  <c r="M1244" i="5"/>
  <c r="M1261" i="5"/>
  <c r="K1261" i="5"/>
  <c r="N1261" i="5"/>
  <c r="J1261" i="5"/>
  <c r="J1276" i="5"/>
  <c r="M1276" i="5"/>
  <c r="M1304" i="5"/>
  <c r="J1304" i="5"/>
  <c r="K1352" i="5"/>
  <c r="N1352" i="5"/>
  <c r="N1367" i="5"/>
  <c r="K1367" i="5"/>
  <c r="M1416" i="5"/>
  <c r="J1416" i="5"/>
  <c r="K1431" i="5"/>
  <c r="N1431" i="5"/>
  <c r="J1431" i="5"/>
  <c r="M1431" i="5"/>
  <c r="J1480" i="5"/>
  <c r="M1480" i="5"/>
  <c r="J1495" i="5"/>
  <c r="M1495" i="5"/>
  <c r="N1495" i="5"/>
  <c r="K1495" i="5"/>
  <c r="M1544" i="5"/>
  <c r="J1544" i="5"/>
  <c r="M1559" i="5"/>
  <c r="N1559" i="5"/>
  <c r="K1559" i="5"/>
  <c r="J1559" i="5"/>
  <c r="J1608" i="5"/>
  <c r="M1608" i="5"/>
  <c r="J1623" i="5"/>
  <c r="K1623" i="5"/>
  <c r="M1623" i="5"/>
  <c r="N1639" i="5"/>
  <c r="J1639" i="5"/>
  <c r="M1639" i="5"/>
  <c r="K1639" i="5"/>
  <c r="K1719" i="5"/>
  <c r="N1719" i="5"/>
  <c r="J1719" i="5"/>
  <c r="M1719" i="5"/>
  <c r="K1736" i="5"/>
  <c r="N1736" i="5"/>
  <c r="N1751" i="5"/>
  <c r="J1751" i="5"/>
  <c r="K1784" i="5"/>
  <c r="N1784" i="5"/>
  <c r="N1799" i="5"/>
  <c r="J1799" i="5"/>
  <c r="M1799" i="5"/>
  <c r="K1799" i="5"/>
  <c r="N1832" i="5"/>
  <c r="K1832" i="5"/>
  <c r="M1864" i="5"/>
  <c r="J1864" i="5"/>
  <c r="N1882" i="5"/>
  <c r="K1882" i="5"/>
  <c r="J1879" i="5"/>
  <c r="M1879" i="5"/>
  <c r="N1879" i="5"/>
  <c r="K1879" i="5"/>
  <c r="M1916" i="5"/>
  <c r="N1916" i="5"/>
  <c r="K1982" i="5"/>
  <c r="J1982" i="5"/>
  <c r="N1982" i="5"/>
  <c r="M1982" i="5"/>
  <c r="K1969" i="5"/>
  <c r="M1969" i="5"/>
  <c r="J1969" i="5"/>
  <c r="N1969" i="5"/>
  <c r="N2012" i="5"/>
  <c r="K2012" i="5"/>
  <c r="J2012" i="5"/>
  <c r="N2029" i="5"/>
  <c r="K2029" i="5"/>
  <c r="J2061" i="5"/>
  <c r="M2061" i="5"/>
  <c r="N2061" i="5"/>
  <c r="K2061" i="5"/>
  <c r="K2076" i="5"/>
  <c r="N2076" i="5"/>
  <c r="M2076" i="5"/>
  <c r="N2093" i="5"/>
  <c r="J2093" i="5"/>
  <c r="M2093" i="5"/>
  <c r="K2093" i="5"/>
  <c r="N2125" i="5"/>
  <c r="K2125" i="5"/>
  <c r="M2125" i="5"/>
  <c r="J2125" i="5"/>
  <c r="J2174" i="5"/>
  <c r="N2174" i="5"/>
  <c r="M2174" i="5"/>
  <c r="K2174" i="5"/>
  <c r="K2238" i="5"/>
  <c r="J2238" i="5"/>
  <c r="M2238" i="5"/>
  <c r="N2238" i="5"/>
  <c r="M2269" i="5"/>
  <c r="J2269" i="5"/>
  <c r="M2301" i="5"/>
  <c r="J2301" i="5"/>
  <c r="K2301" i="5"/>
  <c r="N2301" i="5"/>
  <c r="J2337" i="5"/>
  <c r="K2337" i="5"/>
  <c r="M2337" i="5"/>
  <c r="N2369" i="5"/>
  <c r="J2369" i="5"/>
  <c r="M2369" i="5"/>
  <c r="K2369" i="5"/>
  <c r="N2401" i="5"/>
  <c r="J2401" i="5"/>
  <c r="M2401" i="5"/>
  <c r="N2433" i="5"/>
  <c r="K2433" i="5"/>
  <c r="M2433" i="5"/>
  <c r="J2433" i="5"/>
  <c r="M2465" i="5"/>
  <c r="J2465" i="5"/>
  <c r="K2465" i="5"/>
  <c r="N2465" i="5"/>
  <c r="J2497" i="5"/>
  <c r="M2497" i="5"/>
  <c r="K2497" i="5"/>
  <c r="N2497" i="5"/>
  <c r="J2529" i="5"/>
  <c r="M2529" i="5"/>
  <c r="N2529" i="5"/>
  <c r="K2529" i="5"/>
  <c r="J2561" i="5"/>
  <c r="M2561" i="5"/>
  <c r="K2561" i="5"/>
  <c r="N2561" i="5"/>
  <c r="M2593" i="5"/>
  <c r="K2593" i="5"/>
  <c r="J2593" i="5"/>
  <c r="N2593" i="5"/>
  <c r="N2625" i="5"/>
  <c r="K2625" i="5"/>
  <c r="M2625" i="5"/>
  <c r="J2625" i="5"/>
  <c r="N2657" i="5"/>
  <c r="K2657" i="5"/>
  <c r="N2689" i="5"/>
  <c r="K2689" i="5"/>
  <c r="M2689" i="5"/>
  <c r="J2689" i="5"/>
  <c r="N2721" i="5"/>
  <c r="K2721" i="5"/>
  <c r="M2721" i="5"/>
  <c r="J2721" i="5"/>
  <c r="J2753" i="5"/>
  <c r="M2753" i="5"/>
  <c r="N2753" i="5"/>
  <c r="K2753" i="5"/>
  <c r="K2785" i="5"/>
  <c r="N2785" i="5"/>
  <c r="N2817" i="5"/>
  <c r="K2817" i="5"/>
  <c r="J2849" i="5"/>
  <c r="M2849" i="5"/>
  <c r="K2864" i="5"/>
  <c r="N2864" i="5"/>
  <c r="M2864" i="5"/>
  <c r="M2898" i="5"/>
  <c r="J2898" i="5"/>
  <c r="K2898" i="5"/>
  <c r="N2912" i="5"/>
  <c r="K2912" i="5"/>
  <c r="M2912" i="5"/>
  <c r="M2946" i="5"/>
  <c r="J2946" i="5"/>
  <c r="K2977" i="5"/>
  <c r="N2977" i="5"/>
  <c r="J2977" i="5"/>
  <c r="M2977" i="5"/>
  <c r="M2992" i="5"/>
  <c r="J2992" i="5"/>
  <c r="K2992" i="5"/>
  <c r="M3026" i="5"/>
  <c r="K3026" i="5"/>
  <c r="N3026" i="5"/>
  <c r="J3026" i="5"/>
  <c r="J3040" i="5"/>
  <c r="M3040" i="5"/>
  <c r="N3040" i="5"/>
  <c r="K3074" i="5"/>
  <c r="N3074" i="5"/>
  <c r="K3089" i="5"/>
  <c r="N3089" i="5"/>
  <c r="J3089" i="5"/>
  <c r="M3089" i="5"/>
  <c r="M3122" i="5"/>
  <c r="K3122" i="5"/>
  <c r="N3122" i="5"/>
  <c r="N3137" i="5"/>
  <c r="K3137" i="5"/>
  <c r="J3170" i="5"/>
  <c r="M3170" i="5"/>
  <c r="N3185" i="5"/>
  <c r="K3185" i="5"/>
  <c r="M3185" i="5"/>
  <c r="J3200" i="5"/>
  <c r="M3200" i="5"/>
  <c r="O3200" i="5" s="1"/>
  <c r="K3200" i="5"/>
  <c r="N3250" i="5"/>
  <c r="M3250" i="5"/>
  <c r="K3250" i="5"/>
  <c r="J3250" i="5"/>
  <c r="K3265" i="5"/>
  <c r="N3265" i="5"/>
  <c r="K3280" i="5"/>
  <c r="M3280" i="5"/>
  <c r="J3280" i="5"/>
  <c r="M3314" i="5"/>
  <c r="J3314" i="5"/>
  <c r="J3329" i="5"/>
  <c r="M3329" i="5"/>
  <c r="N3344" i="5"/>
  <c r="J3344" i="5"/>
  <c r="N3378" i="5"/>
  <c r="M3378" i="5"/>
  <c r="J3378" i="5"/>
  <c r="K3378" i="5"/>
  <c r="K3393" i="5"/>
  <c r="M3393" i="5"/>
  <c r="J3393" i="5"/>
  <c r="N3393" i="5"/>
  <c r="J3408" i="5"/>
  <c r="N3408" i="5"/>
  <c r="M3408" i="5"/>
  <c r="M3442" i="5"/>
  <c r="K3442" i="5"/>
  <c r="J3442" i="5"/>
  <c r="N3457" i="5"/>
  <c r="K3457" i="5"/>
  <c r="M3457" i="5"/>
  <c r="J3457" i="5"/>
  <c r="M3472" i="5"/>
  <c r="K3472" i="5"/>
  <c r="J3472" i="5"/>
  <c r="M3506" i="5"/>
  <c r="J3506" i="5"/>
  <c r="J3521" i="5"/>
  <c r="K3521" i="5"/>
  <c r="N3521" i="5"/>
  <c r="M3521" i="5"/>
  <c r="K3536" i="5"/>
  <c r="J3536" i="5"/>
  <c r="M3536" i="5"/>
  <c r="J3570" i="5"/>
  <c r="N3570" i="5"/>
  <c r="K3570" i="5"/>
  <c r="M3570" i="5"/>
  <c r="N3585" i="5"/>
  <c r="K3585" i="5"/>
  <c r="M3585" i="5"/>
  <c r="J3666" i="5"/>
  <c r="N3666" i="5"/>
  <c r="M3666" i="5"/>
  <c r="M3682" i="5"/>
  <c r="J3682" i="5"/>
  <c r="K3825" i="5"/>
  <c r="M3825" i="5"/>
  <c r="J3825" i="5"/>
  <c r="N3825" i="5"/>
  <c r="N3874" i="5"/>
  <c r="K3874" i="5"/>
  <c r="J3952" i="5"/>
  <c r="K3952" i="5"/>
  <c r="N3952" i="5"/>
  <c r="J3969" i="5"/>
  <c r="K3969" i="5"/>
  <c r="N3969" i="5"/>
  <c r="M3969" i="5"/>
  <c r="M3984" i="5"/>
  <c r="N3984" i="5"/>
  <c r="J3984" i="5"/>
  <c r="K3984" i="5"/>
  <c r="N4001" i="5"/>
  <c r="J4001" i="5"/>
  <c r="K4001" i="5"/>
  <c r="M4001" i="5"/>
  <c r="M4033" i="5"/>
  <c r="N4033" i="5"/>
  <c r="K4033" i="5"/>
  <c r="J4033" i="5"/>
  <c r="J4048" i="5"/>
  <c r="K4048" i="5"/>
  <c r="M4048" i="5"/>
  <c r="N4048" i="5"/>
  <c r="K4066" i="5"/>
  <c r="N4066" i="5"/>
  <c r="K4129" i="5"/>
  <c r="M4129" i="5"/>
  <c r="N4129" i="5"/>
  <c r="J4129" i="5"/>
  <c r="J4209" i="5"/>
  <c r="M4209" i="5"/>
  <c r="K4209" i="5"/>
  <c r="N4209" i="5"/>
  <c r="J4225" i="5"/>
  <c r="M4225" i="5"/>
  <c r="K4225" i="5"/>
  <c r="N4225" i="5"/>
  <c r="K4240" i="5"/>
  <c r="J4240" i="5"/>
  <c r="M4240" i="5"/>
  <c r="N4240" i="5"/>
  <c r="N4257" i="5"/>
  <c r="J4257" i="5"/>
  <c r="K4257" i="5"/>
  <c r="M4257" i="5"/>
  <c r="N4348" i="5"/>
  <c r="M4348" i="5"/>
  <c r="J4348" i="5"/>
  <c r="M4380" i="5"/>
  <c r="J4380" i="5"/>
  <c r="K4380" i="5"/>
  <c r="M4412" i="5"/>
  <c r="N4412" i="5"/>
  <c r="J4412" i="5"/>
  <c r="K4412" i="5"/>
  <c r="M4444" i="5"/>
  <c r="N4444" i="5"/>
  <c r="K4444" i="5"/>
  <c r="N4476" i="5"/>
  <c r="K4476" i="5"/>
  <c r="M4476" i="5"/>
  <c r="J4476" i="5"/>
  <c r="J4508" i="5"/>
  <c r="N4508" i="5"/>
  <c r="N4540" i="5"/>
  <c r="J4540" i="5"/>
  <c r="M4540" i="5"/>
  <c r="K4572" i="5"/>
  <c r="M4572" i="5"/>
  <c r="N4572" i="5"/>
  <c r="J4572" i="5"/>
  <c r="J4622" i="5"/>
  <c r="K4622" i="5"/>
  <c r="N4622" i="5"/>
  <c r="M4622" i="5"/>
  <c r="N4636" i="5"/>
  <c r="M4636" i="5"/>
  <c r="J4636" i="5"/>
  <c r="K4636" i="5"/>
  <c r="M1517" i="5"/>
  <c r="N1517" i="5"/>
  <c r="K1517" i="5"/>
  <c r="M2261" i="5"/>
  <c r="J2261" i="5"/>
  <c r="N2261" i="5"/>
  <c r="K2261" i="5"/>
  <c r="N2478" i="5"/>
  <c r="M2478" i="5"/>
  <c r="J2478" i="5"/>
  <c r="N2606" i="5"/>
  <c r="M2606" i="5"/>
  <c r="J2606" i="5"/>
  <c r="J2734" i="5"/>
  <c r="N2734" i="5"/>
  <c r="K2734" i="5"/>
  <c r="J2862" i="5"/>
  <c r="N2862" i="5"/>
  <c r="K2862" i="5"/>
  <c r="N2990" i="5"/>
  <c r="K2990" i="5"/>
  <c r="M2990" i="5"/>
  <c r="N3118" i="5"/>
  <c r="M3118" i="5"/>
  <c r="J3118" i="5"/>
  <c r="N3246" i="5"/>
  <c r="M3246" i="5"/>
  <c r="K3246" i="5"/>
  <c r="J3246" i="5"/>
  <c r="N3374" i="5"/>
  <c r="M3374" i="5"/>
  <c r="K3374" i="5"/>
  <c r="J3374" i="5"/>
  <c r="N3502" i="5"/>
  <c r="J3502" i="5"/>
  <c r="K3502" i="5"/>
  <c r="K3630" i="5"/>
  <c r="M3630" i="5"/>
  <c r="N3630" i="5"/>
  <c r="J3630" i="5"/>
  <c r="J3758" i="5"/>
  <c r="N3758" i="5"/>
  <c r="M3758" i="5"/>
  <c r="K3758" i="5"/>
  <c r="K3886" i="5"/>
  <c r="N3886" i="5"/>
  <c r="J3886" i="5"/>
  <c r="M3886" i="5"/>
  <c r="J4014" i="5"/>
  <c r="M4014" i="5"/>
  <c r="K4014" i="5"/>
  <c r="N4014" i="5"/>
  <c r="J4602" i="5"/>
  <c r="M2598" i="5"/>
  <c r="M2854" i="5"/>
  <c r="J3110" i="5"/>
  <c r="N1623" i="5"/>
  <c r="J539" i="5"/>
  <c r="M4634" i="5"/>
  <c r="M641" i="5"/>
  <c r="J3185" i="5"/>
  <c r="K4142" i="5"/>
  <c r="J4142" i="5"/>
  <c r="N4142" i="5"/>
  <c r="M4142" i="5"/>
  <c r="N4270" i="5"/>
  <c r="K4270" i="5"/>
  <c r="J4270" i="5"/>
  <c r="M4270" i="5"/>
  <c r="N1037" i="5"/>
  <c r="J1037" i="5"/>
  <c r="M1037" i="5"/>
  <c r="K1037" i="5"/>
  <c r="M1085" i="5"/>
  <c r="J1085" i="5"/>
  <c r="K1085" i="5"/>
  <c r="N1085" i="5"/>
  <c r="N1177" i="5"/>
  <c r="M1177" i="5"/>
  <c r="N1257" i="5"/>
  <c r="J1257" i="5"/>
  <c r="J1255" i="5"/>
  <c r="M1255" i="5"/>
  <c r="K1325" i="5"/>
  <c r="N1325" i="5"/>
  <c r="J1325" i="5"/>
  <c r="M1325" i="5"/>
  <c r="J1340" i="5"/>
  <c r="K1340" i="5"/>
  <c r="N1340" i="5"/>
  <c r="J1329" i="5"/>
  <c r="K1329" i="5"/>
  <c r="J1361" i="5"/>
  <c r="N1361" i="5"/>
  <c r="M1420" i="5"/>
  <c r="J1420" i="5"/>
  <c r="N1468" i="5"/>
  <c r="K1468" i="5"/>
  <c r="J1468" i="5"/>
  <c r="M1457" i="5"/>
  <c r="N1457" i="5"/>
  <c r="K1457" i="5"/>
  <c r="J1457" i="5"/>
  <c r="N1532" i="5"/>
  <c r="J1532" i="5"/>
  <c r="J1612" i="5"/>
  <c r="M1612" i="5"/>
  <c r="K1681" i="5"/>
  <c r="M1681" i="5"/>
  <c r="K1741" i="5"/>
  <c r="N1741" i="5"/>
  <c r="N1757" i="5"/>
  <c r="K1757" i="5"/>
  <c r="M1757" i="5"/>
  <c r="J1757" i="5"/>
  <c r="K1772" i="5"/>
  <c r="M1772" i="5"/>
  <c r="J1805" i="5"/>
  <c r="N1805" i="5"/>
  <c r="M1805" i="5"/>
  <c r="K1805" i="5"/>
  <c r="J1853" i="5"/>
  <c r="N1853" i="5"/>
  <c r="K1853" i="5"/>
  <c r="M1853" i="5"/>
  <c r="K1927" i="5"/>
  <c r="M1927" i="5"/>
  <c r="J1927" i="5"/>
  <c r="N1927" i="5"/>
  <c r="K1977" i="5"/>
  <c r="M1977" i="5"/>
  <c r="N2040" i="5"/>
  <c r="K2040" i="5"/>
  <c r="J2073" i="5"/>
  <c r="M2073" i="5"/>
  <c r="K2073" i="5"/>
  <c r="J2090" i="5"/>
  <c r="K2090" i="5"/>
  <c r="M2106" i="5"/>
  <c r="J2106" i="5"/>
  <c r="K2106" i="5"/>
  <c r="N2106" i="5"/>
  <c r="J2120" i="5"/>
  <c r="M2120" i="5"/>
  <c r="K2138" i="5"/>
  <c r="N2138" i="5"/>
  <c r="M2138" i="5"/>
  <c r="N2170" i="5"/>
  <c r="K2170" i="5"/>
  <c r="M2170" i="5"/>
  <c r="K2186" i="5"/>
  <c r="M2186" i="5"/>
  <c r="M2217" i="5"/>
  <c r="J2217" i="5"/>
  <c r="N2217" i="5"/>
  <c r="K2217" i="5"/>
  <c r="N2232" i="5"/>
  <c r="K2232" i="5"/>
  <c r="M2280" i="5"/>
  <c r="J2280" i="5"/>
  <c r="K2314" i="5"/>
  <c r="M2314" i="5"/>
  <c r="N2396" i="5"/>
  <c r="K2396" i="5"/>
  <c r="J2428" i="5"/>
  <c r="M2428" i="5"/>
  <c r="N2462" i="5"/>
  <c r="M2462" i="5"/>
  <c r="J2462" i="5"/>
  <c r="K2462" i="5"/>
  <c r="K2556" i="5"/>
  <c r="N2556" i="5"/>
  <c r="N2558" i="5"/>
  <c r="M2558" i="5"/>
  <c r="K2558" i="5"/>
  <c r="K2590" i="5"/>
  <c r="J2590" i="5"/>
  <c r="M2590" i="5"/>
  <c r="N2590" i="5"/>
  <c r="J2684" i="5"/>
  <c r="M2684" i="5"/>
  <c r="K2686" i="5"/>
  <c r="J2686" i="5"/>
  <c r="N2686" i="5"/>
  <c r="K2718" i="5"/>
  <c r="J2718" i="5"/>
  <c r="M2718" i="5"/>
  <c r="N2718" i="5"/>
  <c r="N2812" i="5"/>
  <c r="K2812" i="5"/>
  <c r="K2814" i="5"/>
  <c r="J2814" i="5"/>
  <c r="N2814" i="5"/>
  <c r="J3230" i="5"/>
  <c r="N3230" i="5"/>
  <c r="K3230" i="5"/>
  <c r="M3230" i="5"/>
  <c r="K3260" i="5"/>
  <c r="N3260" i="5"/>
  <c r="M3292" i="5"/>
  <c r="K3292" i="5"/>
  <c r="K3324" i="5"/>
  <c r="N3324" i="5"/>
  <c r="M3356" i="5"/>
  <c r="N3356" i="5"/>
  <c r="N3388" i="5"/>
  <c r="K3388" i="5"/>
  <c r="J3420" i="5"/>
  <c r="N3420" i="5"/>
  <c r="M3452" i="5"/>
  <c r="J3452" i="5"/>
  <c r="M3484" i="5"/>
  <c r="J3484" i="5"/>
  <c r="M3516" i="5"/>
  <c r="J3516" i="5"/>
  <c r="M3548" i="5"/>
  <c r="J3548" i="5"/>
  <c r="M3580" i="5"/>
  <c r="J3580" i="5"/>
  <c r="J3612" i="5"/>
  <c r="N3612" i="5"/>
  <c r="M3644" i="5"/>
  <c r="N3644" i="5"/>
  <c r="J3676" i="5"/>
  <c r="N3676" i="5"/>
  <c r="K3676" i="5"/>
  <c r="M3676" i="5"/>
  <c r="J3708" i="5"/>
  <c r="N3708" i="5"/>
  <c r="J3740" i="5"/>
  <c r="M3740" i="5"/>
  <c r="N3740" i="5"/>
  <c r="K3740" i="5"/>
  <c r="N3772" i="5"/>
  <c r="K3772" i="5"/>
  <c r="K3804" i="5"/>
  <c r="N3804" i="5"/>
  <c r="J3804" i="5"/>
  <c r="N3836" i="5"/>
  <c r="M3836" i="5"/>
  <c r="M3868" i="5"/>
  <c r="K3868" i="5"/>
  <c r="N3868" i="5"/>
  <c r="J3868" i="5"/>
  <c r="K3900" i="5"/>
  <c r="N3900" i="5"/>
  <c r="M3932" i="5"/>
  <c r="K3932" i="5"/>
  <c r="J3932" i="5"/>
  <c r="N3932" i="5"/>
  <c r="J3964" i="5"/>
  <c r="K3964" i="5"/>
  <c r="M3964" i="5"/>
  <c r="M3996" i="5"/>
  <c r="K3996" i="5"/>
  <c r="J4028" i="5"/>
  <c r="N4028" i="5"/>
  <c r="N4060" i="5"/>
  <c r="M4060" i="5"/>
  <c r="J4092" i="5"/>
  <c r="N4092" i="5"/>
  <c r="K4124" i="5"/>
  <c r="N4124" i="5"/>
  <c r="M4124" i="5"/>
  <c r="K4156" i="5"/>
  <c r="N4156" i="5"/>
  <c r="O4156" i="5" s="1"/>
  <c r="J4156" i="5"/>
  <c r="J4188" i="5"/>
  <c r="N4188" i="5"/>
  <c r="K4188" i="5"/>
  <c r="J4220" i="5"/>
  <c r="M4220" i="5"/>
  <c r="N4220" i="5"/>
  <c r="M4252" i="5"/>
  <c r="N4252" i="5"/>
  <c r="K4252" i="5"/>
  <c r="J4252" i="5"/>
  <c r="K4284" i="5"/>
  <c r="J4284" i="5"/>
  <c r="K4312" i="5"/>
  <c r="M4312" i="5"/>
  <c r="N4312" i="5"/>
  <c r="N4325" i="5"/>
  <c r="M4325" i="5"/>
  <c r="J4325" i="5"/>
  <c r="K4325" i="5"/>
  <c r="M4342" i="5"/>
  <c r="K4342" i="5"/>
  <c r="J4342" i="5"/>
  <c r="N4342" i="5"/>
  <c r="J4357" i="5"/>
  <c r="K4357" i="5"/>
  <c r="M4357" i="5"/>
  <c r="N4357" i="5"/>
  <c r="N4374" i="5"/>
  <c r="K4374" i="5"/>
  <c r="M4374" i="5"/>
  <c r="J4374" i="5"/>
  <c r="M4389" i="5"/>
  <c r="N4389" i="5"/>
  <c r="J4389" i="5"/>
  <c r="K4389" i="5"/>
  <c r="M4406" i="5"/>
  <c r="J4406" i="5"/>
  <c r="N4406" i="5"/>
  <c r="K4406" i="5"/>
  <c r="K4421" i="5"/>
  <c r="J4421" i="5"/>
  <c r="N4421" i="5"/>
  <c r="M4421" i="5"/>
  <c r="J4438" i="5"/>
  <c r="N4438" i="5"/>
  <c r="M4438" i="5"/>
  <c r="K4453" i="5"/>
  <c r="M4453" i="5"/>
  <c r="N4453" i="5"/>
  <c r="J4453" i="5"/>
  <c r="J4470" i="5"/>
  <c r="N4470" i="5"/>
  <c r="N4485" i="5"/>
  <c r="M4485" i="5"/>
  <c r="K4485" i="5"/>
  <c r="J4485" i="5"/>
  <c r="K4502" i="5"/>
  <c r="M4502" i="5"/>
  <c r="J4502" i="5"/>
  <c r="N4502" i="5"/>
  <c r="J4517" i="5"/>
  <c r="M4517" i="5"/>
  <c r="K4517" i="5"/>
  <c r="N4517" i="5"/>
  <c r="N4552" i="5"/>
  <c r="J4552" i="5"/>
  <c r="K4552" i="5"/>
  <c r="K4616" i="5"/>
  <c r="J4616" i="5"/>
  <c r="K2341" i="5"/>
  <c r="N2341" i="5"/>
  <c r="M2341" i="5"/>
  <c r="J2341" i="5"/>
  <c r="N2518" i="5"/>
  <c r="M2518" i="5"/>
  <c r="J2518" i="5"/>
  <c r="K2518" i="5"/>
  <c r="N2646" i="5"/>
  <c r="M2646" i="5"/>
  <c r="J2646" i="5"/>
  <c r="K2646" i="5"/>
  <c r="K2774" i="5"/>
  <c r="J2774" i="5"/>
  <c r="M2774" i="5"/>
  <c r="N2774" i="5"/>
  <c r="K2902" i="5"/>
  <c r="J2902" i="5"/>
  <c r="M2902" i="5"/>
  <c r="N2902" i="5"/>
  <c r="M3030" i="5"/>
  <c r="K3030" i="5"/>
  <c r="N3030" i="5"/>
  <c r="J3030" i="5"/>
  <c r="J3158" i="5"/>
  <c r="N3158" i="5"/>
  <c r="K3158" i="5"/>
  <c r="M3158" i="5"/>
  <c r="N3286" i="5"/>
  <c r="M3286" i="5"/>
  <c r="K3286" i="5"/>
  <c r="K3414" i="5"/>
  <c r="N3414" i="5"/>
  <c r="M3414" i="5"/>
  <c r="J3414" i="5"/>
  <c r="N3542" i="5"/>
  <c r="J3542" i="5"/>
  <c r="K3542" i="5"/>
  <c r="M3542" i="5"/>
  <c r="K3670" i="5"/>
  <c r="N3670" i="5"/>
  <c r="M3670" i="5"/>
  <c r="M3798" i="5"/>
  <c r="J3798" i="5"/>
  <c r="K3798" i="5"/>
  <c r="N3798" i="5"/>
  <c r="J3926" i="5"/>
  <c r="M3926" i="5"/>
  <c r="N3926" i="5"/>
  <c r="J4054" i="5"/>
  <c r="N4054" i="5"/>
  <c r="K4054" i="5"/>
  <c r="M4054" i="5"/>
  <c r="N4182" i="5"/>
  <c r="J4182" i="5"/>
  <c r="M4182" i="5"/>
  <c r="K4182" i="5"/>
  <c r="J4310" i="5"/>
  <c r="M4310" i="5"/>
  <c r="K4310" i="5"/>
  <c r="N4310" i="5"/>
  <c r="J4630" i="5"/>
  <c r="K4630" i="5"/>
  <c r="M4630" i="5"/>
  <c r="M1679" i="5"/>
  <c r="N1679" i="5"/>
  <c r="K1679" i="5"/>
  <c r="J1679" i="5"/>
  <c r="N1823" i="5"/>
  <c r="K1823" i="5"/>
  <c r="J1839" i="5"/>
  <c r="K1839" i="5"/>
  <c r="M1839" i="5"/>
  <c r="K1903" i="5"/>
  <c r="M1903" i="5"/>
  <c r="J1903" i="5"/>
  <c r="N1903" i="5"/>
  <c r="K1967" i="5"/>
  <c r="M1967" i="5"/>
  <c r="N1967" i="5"/>
  <c r="J1967" i="5"/>
  <c r="N1984" i="5"/>
  <c r="K1984" i="5"/>
  <c r="K2065" i="5"/>
  <c r="N2065" i="5"/>
  <c r="J2065" i="5"/>
  <c r="M2065" i="5"/>
  <c r="K2080" i="5"/>
  <c r="N2080" i="5"/>
  <c r="J2128" i="5"/>
  <c r="M2128" i="5"/>
  <c r="N2160" i="5"/>
  <c r="K2160" i="5"/>
  <c r="J2177" i="5"/>
  <c r="K2177" i="5"/>
  <c r="N2224" i="5"/>
  <c r="K2224" i="5"/>
  <c r="K2241" i="5"/>
  <c r="M2241" i="5"/>
  <c r="J2241" i="5"/>
  <c r="N2241" i="5"/>
  <c r="J2273" i="5"/>
  <c r="K2273" i="5"/>
  <c r="J2305" i="5"/>
  <c r="K2305" i="5"/>
  <c r="N2305" i="5"/>
  <c r="M2305" i="5"/>
  <c r="J2334" i="5"/>
  <c r="N2334" i="5"/>
  <c r="K2334" i="5"/>
  <c r="N2366" i="5"/>
  <c r="M2366" i="5"/>
  <c r="J2366" i="5"/>
  <c r="K2366" i="5"/>
  <c r="J2474" i="5"/>
  <c r="K2474" i="5"/>
  <c r="J2506" i="5"/>
  <c r="K2506" i="5"/>
  <c r="N2537" i="5"/>
  <c r="J2537" i="5"/>
  <c r="J2569" i="5"/>
  <c r="M2569" i="5"/>
  <c r="K2569" i="5"/>
  <c r="N2569" i="5"/>
  <c r="K2633" i="5"/>
  <c r="M2633" i="5"/>
  <c r="J2633" i="5"/>
  <c r="N2633" i="5"/>
  <c r="J2666" i="5"/>
  <c r="K2666" i="5"/>
  <c r="M2730" i="5"/>
  <c r="N2730" i="5"/>
  <c r="K2762" i="5"/>
  <c r="M2762" i="5"/>
  <c r="J2810" i="5"/>
  <c r="M2810" i="5"/>
  <c r="K2810" i="5"/>
  <c r="N2810" i="5"/>
  <c r="J2841" i="5"/>
  <c r="K2841" i="5"/>
  <c r="N2841" i="5"/>
  <c r="M2841" i="5"/>
  <c r="J2872" i="5"/>
  <c r="M2872" i="5"/>
  <c r="M2904" i="5"/>
  <c r="K2904" i="5"/>
  <c r="J2985" i="5"/>
  <c r="K2985" i="5"/>
  <c r="N2985" i="5"/>
  <c r="M2985" i="5"/>
  <c r="J3012" i="5"/>
  <c r="M3012" i="5"/>
  <c r="J3044" i="5"/>
  <c r="N3044" i="5"/>
  <c r="J3076" i="5"/>
  <c r="N3076" i="5"/>
  <c r="K3108" i="5"/>
  <c r="N3108" i="5"/>
  <c r="K3140" i="5"/>
  <c r="N3140" i="5"/>
  <c r="J3172" i="5"/>
  <c r="M3172" i="5"/>
  <c r="N3204" i="5"/>
  <c r="K3204" i="5"/>
  <c r="K3236" i="5"/>
  <c r="N3236" i="5"/>
  <c r="K3268" i="5"/>
  <c r="N3268" i="5"/>
  <c r="M3300" i="5"/>
  <c r="K3300" i="5"/>
  <c r="N3332" i="5"/>
  <c r="J3332" i="5"/>
  <c r="N3364" i="5"/>
  <c r="K3364" i="5"/>
  <c r="M3396" i="5"/>
  <c r="J3396" i="5"/>
  <c r="J3428" i="5"/>
  <c r="N3428" i="5"/>
  <c r="K3460" i="5"/>
  <c r="N3460" i="5"/>
  <c r="M3492" i="5"/>
  <c r="J3492" i="5"/>
  <c r="M3524" i="5"/>
  <c r="J3524" i="5"/>
  <c r="M3556" i="5"/>
  <c r="J3556" i="5"/>
  <c r="K3588" i="5"/>
  <c r="M3588" i="5"/>
  <c r="N3620" i="5"/>
  <c r="K3620" i="5"/>
  <c r="N3652" i="5"/>
  <c r="J3652" i="5"/>
  <c r="K3652" i="5"/>
  <c r="J3684" i="5"/>
  <c r="N3684" i="5"/>
  <c r="J3716" i="5"/>
  <c r="M3716" i="5"/>
  <c r="N3716" i="5"/>
  <c r="K3716" i="5"/>
  <c r="J3748" i="5"/>
  <c r="M3748" i="5"/>
  <c r="N3780" i="5"/>
  <c r="K3780" i="5"/>
  <c r="M3780" i="5"/>
  <c r="J3780" i="5"/>
  <c r="N3812" i="5"/>
  <c r="M3812" i="5"/>
  <c r="K3844" i="5"/>
  <c r="J3844" i="5"/>
  <c r="M3844" i="5"/>
  <c r="N3844" i="5"/>
  <c r="K3876" i="5"/>
  <c r="J3876" i="5"/>
  <c r="K3908" i="5"/>
  <c r="N3908" i="5"/>
  <c r="M3908" i="5"/>
  <c r="J3908" i="5"/>
  <c r="N3940" i="5"/>
  <c r="J3940" i="5"/>
  <c r="K3940" i="5"/>
  <c r="N3972" i="5"/>
  <c r="J3972" i="5"/>
  <c r="M3972" i="5"/>
  <c r="N4004" i="5"/>
  <c r="K4004" i="5"/>
  <c r="M4004" i="5"/>
  <c r="J4004" i="5"/>
  <c r="J4036" i="5"/>
  <c r="N4036" i="5"/>
  <c r="K4036" i="5"/>
  <c r="M4036" i="5"/>
  <c r="M4068" i="5"/>
  <c r="J4068" i="5"/>
  <c r="J4100" i="5"/>
  <c r="N4100" i="5"/>
  <c r="K4100" i="5"/>
  <c r="M4100" i="5"/>
  <c r="N4132" i="5"/>
  <c r="K4132" i="5"/>
  <c r="M4132" i="5"/>
  <c r="N4164" i="5"/>
  <c r="K4164" i="5"/>
  <c r="J4164" i="5"/>
  <c r="K4196" i="5"/>
  <c r="N4196" i="5"/>
  <c r="J4196" i="5"/>
  <c r="M4228" i="5"/>
  <c r="N4228" i="5"/>
  <c r="N4260" i="5"/>
  <c r="M4260" i="5"/>
  <c r="N4292" i="5"/>
  <c r="M4292" i="5"/>
  <c r="J4292" i="5"/>
  <c r="M4316" i="5"/>
  <c r="J4316" i="5"/>
  <c r="N4316" i="5"/>
  <c r="K4425" i="5"/>
  <c r="M4425" i="5"/>
  <c r="J4425" i="5"/>
  <c r="N4425" i="5"/>
  <c r="J4440" i="5"/>
  <c r="K4440" i="5"/>
  <c r="M4440" i="5"/>
  <c r="N4440" i="5"/>
  <c r="K4458" i="5"/>
  <c r="J4458" i="5"/>
  <c r="M4532" i="5"/>
  <c r="N4532" i="5"/>
  <c r="J4564" i="5"/>
  <c r="K4564" i="5"/>
  <c r="M4564" i="5"/>
  <c r="N4564" i="5"/>
  <c r="N4628" i="5"/>
  <c r="M4628" i="5"/>
  <c r="J881" i="5"/>
  <c r="M881" i="5"/>
  <c r="K881" i="5"/>
  <c r="N881" i="5"/>
  <c r="J913" i="5"/>
  <c r="N913" i="5"/>
  <c r="K913" i="5"/>
  <c r="M913" i="5"/>
  <c r="M929" i="5"/>
  <c r="J929" i="5"/>
  <c r="N929" i="5"/>
  <c r="J1187" i="5"/>
  <c r="M1187" i="5"/>
  <c r="N1187" i="5"/>
  <c r="K1187" i="5"/>
  <c r="N1316" i="5"/>
  <c r="K1316" i="5"/>
  <c r="M1348" i="5"/>
  <c r="J1348" i="5"/>
  <c r="M1380" i="5"/>
  <c r="J1380" i="5"/>
  <c r="M1412" i="5"/>
  <c r="J1412" i="5"/>
  <c r="J1444" i="5"/>
  <c r="M1444" i="5"/>
  <c r="J1476" i="5"/>
  <c r="M1476" i="5"/>
  <c r="J1508" i="5"/>
  <c r="M1508" i="5"/>
  <c r="M1540" i="5"/>
  <c r="J1540" i="5"/>
  <c r="N1572" i="5"/>
  <c r="K1572" i="5"/>
  <c r="J1604" i="5"/>
  <c r="M1604" i="5"/>
  <c r="K1636" i="5"/>
  <c r="N1636" i="5"/>
  <c r="J1684" i="5"/>
  <c r="M1684" i="5"/>
  <c r="K1796" i="5"/>
  <c r="N1796" i="5"/>
  <c r="N1972" i="5"/>
  <c r="K1972" i="5"/>
  <c r="N2020" i="5"/>
  <c r="K2020" i="5"/>
  <c r="N2036" i="5"/>
  <c r="K2036" i="5"/>
  <c r="K2084" i="5"/>
  <c r="N2084" i="5"/>
  <c r="J2116" i="5"/>
  <c r="M2116" i="5"/>
  <c r="M2134" i="5"/>
  <c r="K2134" i="5"/>
  <c r="J2134" i="5"/>
  <c r="M2196" i="5"/>
  <c r="J2196" i="5"/>
  <c r="J2294" i="5"/>
  <c r="N2294" i="5"/>
  <c r="K2294" i="5"/>
  <c r="M2294" i="5"/>
  <c r="J2357" i="5"/>
  <c r="M2357" i="5"/>
  <c r="N2357" i="5"/>
  <c r="K2357" i="5"/>
  <c r="K2372" i="5"/>
  <c r="N2372" i="5"/>
  <c r="K2500" i="5"/>
  <c r="N2500" i="5"/>
  <c r="J2597" i="5"/>
  <c r="M2597" i="5"/>
  <c r="M2676" i="5"/>
  <c r="J2676" i="5"/>
  <c r="J2756" i="5"/>
  <c r="M2756" i="5"/>
  <c r="N2836" i="5"/>
  <c r="K2836" i="5"/>
  <c r="K2868" i="5"/>
  <c r="N2868" i="5"/>
  <c r="J2900" i="5"/>
  <c r="M2900" i="5"/>
  <c r="K2932" i="5"/>
  <c r="N2932" i="5"/>
  <c r="K2964" i="5"/>
  <c r="M2964" i="5"/>
  <c r="J3017" i="5"/>
  <c r="K3017" i="5"/>
  <c r="N3017" i="5"/>
  <c r="M3017" i="5"/>
  <c r="M3145" i="5"/>
  <c r="N3145" i="5"/>
  <c r="M3257" i="5"/>
  <c r="J3257" i="5"/>
  <c r="K3257" i="5"/>
  <c r="N3257" i="5"/>
  <c r="M3337" i="5"/>
  <c r="N3337" i="5"/>
  <c r="N3465" i="5"/>
  <c r="K3465" i="5"/>
  <c r="J3465" i="5"/>
  <c r="M3465" i="5"/>
  <c r="N3513" i="5"/>
  <c r="J3513" i="5"/>
  <c r="K3513" i="5"/>
  <c r="M3513" i="5"/>
  <c r="K3560" i="5"/>
  <c r="J3560" i="5"/>
  <c r="K3624" i="5"/>
  <c r="M3624" i="5"/>
  <c r="N3624" i="5"/>
  <c r="J3688" i="5"/>
  <c r="N3688" i="5"/>
  <c r="M3688" i="5"/>
  <c r="K3688" i="5"/>
  <c r="J3752" i="5"/>
  <c r="M3752" i="5"/>
  <c r="N3752" i="5"/>
  <c r="K3752" i="5"/>
  <c r="N3816" i="5"/>
  <c r="M3816" i="5"/>
  <c r="J3816" i="5"/>
  <c r="K3816" i="5"/>
  <c r="N3880" i="5"/>
  <c r="K3880" i="5"/>
  <c r="M3880" i="5"/>
  <c r="J3880" i="5"/>
  <c r="M3944" i="5"/>
  <c r="N3944" i="5"/>
  <c r="J3944" i="5"/>
  <c r="N4008" i="5"/>
  <c r="K4008" i="5"/>
  <c r="K4072" i="5"/>
  <c r="J4072" i="5"/>
  <c r="M4072" i="5"/>
  <c r="N4072" i="5"/>
  <c r="K4136" i="5"/>
  <c r="N4136" i="5"/>
  <c r="M4136" i="5"/>
  <c r="M4200" i="5"/>
  <c r="J4200" i="5"/>
  <c r="N4200" i="5"/>
  <c r="J4296" i="5"/>
  <c r="N4296" i="5"/>
  <c r="M4296" i="5"/>
  <c r="N4309" i="5"/>
  <c r="J4309" i="5"/>
  <c r="K4309" i="5"/>
  <c r="M4309" i="5"/>
  <c r="N4465" i="5"/>
  <c r="J4465" i="5"/>
  <c r="M4465" i="5"/>
  <c r="J497" i="5"/>
  <c r="K497" i="5"/>
  <c r="M497" i="5"/>
  <c r="N497" i="5"/>
  <c r="M549" i="5"/>
  <c r="N549" i="5"/>
  <c r="K549" i="5"/>
  <c r="J593" i="5"/>
  <c r="K593" i="5"/>
  <c r="M593" i="5"/>
  <c r="N593" i="5"/>
  <c r="J521" i="5"/>
  <c r="K521" i="5"/>
  <c r="M521" i="5"/>
  <c r="N521" i="5"/>
  <c r="M569" i="5"/>
  <c r="N569" i="5"/>
  <c r="K569" i="5"/>
  <c r="J569" i="5"/>
  <c r="M621" i="5"/>
  <c r="K621" i="5"/>
  <c r="N621" i="5"/>
  <c r="J621" i="5"/>
  <c r="K936" i="5"/>
  <c r="J1004" i="5"/>
  <c r="K1192" i="5"/>
  <c r="M1272" i="5"/>
  <c r="N1552" i="5"/>
  <c r="N1632" i="5"/>
  <c r="J1872" i="5"/>
  <c r="K1936" i="5"/>
  <c r="M3804" i="5"/>
  <c r="K4470" i="5"/>
  <c r="M1564" i="5"/>
  <c r="M1500" i="5"/>
  <c r="K1235" i="5"/>
  <c r="N541" i="5"/>
  <c r="J905" i="5"/>
  <c r="J921" i="5"/>
  <c r="N1189" i="5"/>
  <c r="M1237" i="5"/>
  <c r="N1645" i="5"/>
  <c r="K1693" i="5"/>
  <c r="K2025" i="5"/>
  <c r="J2265" i="5"/>
  <c r="N2425" i="5"/>
  <c r="K2601" i="5"/>
  <c r="N2697" i="5"/>
  <c r="K2953" i="5"/>
  <c r="N3081" i="5"/>
  <c r="K3209" i="5"/>
  <c r="N3401" i="5"/>
  <c r="K1361" i="5"/>
  <c r="N2090" i="5"/>
  <c r="J2314" i="5"/>
  <c r="N2506" i="5"/>
  <c r="K2730" i="5"/>
  <c r="N4458" i="5"/>
  <c r="J1316" i="5"/>
  <c r="N1420" i="5"/>
  <c r="K1476" i="5"/>
  <c r="N1540" i="5"/>
  <c r="K1604" i="5"/>
  <c r="M1636" i="5"/>
  <c r="K1684" i="5"/>
  <c r="J1772" i="5"/>
  <c r="M1796" i="5"/>
  <c r="J1984" i="5"/>
  <c r="J2036" i="5"/>
  <c r="M2084" i="5"/>
  <c r="K2120" i="5"/>
  <c r="N2196" i="5"/>
  <c r="J2224" i="5"/>
  <c r="J2396" i="5"/>
  <c r="M2500" i="5"/>
  <c r="K2684" i="5"/>
  <c r="K2756" i="5"/>
  <c r="J2812" i="5"/>
  <c r="K2872" i="5"/>
  <c r="J2904" i="5"/>
  <c r="K3012" i="5"/>
  <c r="K3044" i="5"/>
  <c r="K3076" i="5"/>
  <c r="M3108" i="5"/>
  <c r="M3140" i="5"/>
  <c r="M3260" i="5"/>
  <c r="M3324" i="5"/>
  <c r="M3332" i="5"/>
  <c r="K3356" i="5"/>
  <c r="M3364" i="5"/>
  <c r="K3396" i="5"/>
  <c r="M3420" i="5"/>
  <c r="M3428" i="5"/>
  <c r="J3460" i="5"/>
  <c r="N3484" i="5"/>
  <c r="N3492" i="5"/>
  <c r="N3524" i="5"/>
  <c r="N3560" i="5"/>
  <c r="K3580" i="5"/>
  <c r="M3620" i="5"/>
  <c r="J3644" i="5"/>
  <c r="M3684" i="5"/>
  <c r="J3772" i="5"/>
  <c r="K3812" i="5"/>
  <c r="J3900" i="5"/>
  <c r="M3940" i="5"/>
  <c r="K3972" i="5"/>
  <c r="J4008" i="5"/>
  <c r="K4068" i="5"/>
  <c r="J4124" i="5"/>
  <c r="M4164" i="5"/>
  <c r="K4200" i="5"/>
  <c r="K4292" i="5"/>
  <c r="K4316" i="5"/>
  <c r="M4552" i="5"/>
  <c r="J4628" i="5"/>
  <c r="M1257" i="5"/>
  <c r="N2273" i="5"/>
  <c r="K2597" i="5"/>
  <c r="K3145" i="5"/>
  <c r="N1255" i="5"/>
  <c r="J1823" i="5"/>
  <c r="J1681" i="5"/>
  <c r="J2138" i="5"/>
  <c r="J2558" i="5"/>
  <c r="M2686" i="5"/>
  <c r="M2814" i="5"/>
  <c r="J3670" i="5"/>
  <c r="K4438" i="5"/>
  <c r="N1839" i="5"/>
  <c r="K929" i="5"/>
  <c r="K4465" i="5"/>
  <c r="M1361" i="5"/>
  <c r="M2090" i="5"/>
  <c r="N2314" i="5"/>
  <c r="M2506" i="5"/>
  <c r="J2730" i="5"/>
  <c r="M4458" i="5"/>
  <c r="K1348" i="5"/>
  <c r="K1380" i="5"/>
  <c r="K1412" i="5"/>
  <c r="N1444" i="5"/>
  <c r="N1508" i="5"/>
  <c r="M1572" i="5"/>
  <c r="N1612" i="5"/>
  <c r="M1972" i="5"/>
  <c r="M2020" i="5"/>
  <c r="M2040" i="5"/>
  <c r="J2080" i="5"/>
  <c r="N2116" i="5"/>
  <c r="N2128" i="5"/>
  <c r="M2160" i="5"/>
  <c r="M2232" i="5"/>
  <c r="K2280" i="5"/>
  <c r="J2372" i="5"/>
  <c r="N2428" i="5"/>
  <c r="J2556" i="5"/>
  <c r="K2676" i="5"/>
  <c r="M2836" i="5"/>
  <c r="J2868" i="5"/>
  <c r="N2900" i="5"/>
  <c r="J2932" i="5"/>
  <c r="N2964" i="5"/>
  <c r="N3172" i="5"/>
  <c r="M3204" i="5"/>
  <c r="J3236" i="5"/>
  <c r="J3268" i="5"/>
  <c r="N3292" i="5"/>
  <c r="N3300" i="5"/>
  <c r="K3332" i="5"/>
  <c r="J3356" i="5"/>
  <c r="J3388" i="5"/>
  <c r="N3452" i="5"/>
  <c r="K3516" i="5"/>
  <c r="K3548" i="5"/>
  <c r="K3556" i="5"/>
  <c r="N3580" i="5"/>
  <c r="J3620" i="5"/>
  <c r="M3652" i="5"/>
  <c r="K3684" i="5"/>
  <c r="M3772" i="5"/>
  <c r="J3812" i="5"/>
  <c r="M3900" i="5"/>
  <c r="K3944" i="5"/>
  <c r="M4008" i="5"/>
  <c r="N4068" i="5"/>
  <c r="J4132" i="5"/>
  <c r="K4220" i="5"/>
  <c r="K4228" i="5"/>
  <c r="K4260" i="5"/>
  <c r="K4296" i="5"/>
  <c r="J4532" i="5"/>
  <c r="N4616" i="5"/>
  <c r="M1329" i="5"/>
  <c r="J1177" i="5"/>
  <c r="N1977" i="5"/>
  <c r="M2177" i="5"/>
  <c r="K2537" i="5"/>
  <c r="J3337" i="5"/>
  <c r="K1255" i="5"/>
  <c r="M1823" i="5"/>
  <c r="N1681" i="5"/>
  <c r="J2170" i="5"/>
  <c r="M4470" i="5"/>
  <c r="J549" i="5"/>
  <c r="O1463" i="5"/>
  <c r="G4885" i="5"/>
  <c r="N4885" i="5" s="1"/>
  <c r="O3025" i="5"/>
  <c r="O2862" i="5"/>
  <c r="G4890" i="5"/>
  <c r="M4890" i="5" s="1"/>
  <c r="G4861" i="5"/>
  <c r="G626" i="5"/>
  <c r="G625" i="5"/>
  <c r="G627" i="5"/>
  <c r="G635" i="5"/>
  <c r="G657" i="5"/>
  <c r="G660" i="5"/>
  <c r="G659" i="5"/>
  <c r="G664" i="5"/>
  <c r="G693" i="5"/>
  <c r="G696" i="5"/>
  <c r="G705" i="5"/>
  <c r="G708" i="5"/>
  <c r="G707" i="5"/>
  <c r="G813" i="5"/>
  <c r="G825" i="5"/>
  <c r="G829" i="5"/>
  <c r="G844" i="5"/>
  <c r="G872" i="5"/>
  <c r="G942" i="5"/>
  <c r="G990" i="5"/>
  <c r="G1001" i="5"/>
  <c r="G4208" i="5"/>
  <c r="G637" i="5"/>
  <c r="G666" i="5"/>
  <c r="G672" i="5"/>
  <c r="G689" i="5"/>
  <c r="G692" i="5"/>
  <c r="G691" i="5"/>
  <c r="G701" i="5"/>
  <c r="G704" i="5"/>
  <c r="G713" i="5"/>
  <c r="G716" i="5"/>
  <c r="G715" i="5"/>
  <c r="G720" i="5"/>
  <c r="G724" i="5"/>
  <c r="G723" i="5"/>
  <c r="G728" i="5"/>
  <c r="G745" i="5"/>
  <c r="G748" i="5"/>
  <c r="G747" i="5"/>
  <c r="G753" i="5"/>
  <c r="G755" i="5"/>
  <c r="G778" i="5"/>
  <c r="G780" i="5"/>
  <c r="G779" i="5"/>
  <c r="G787" i="5"/>
  <c r="G814" i="5"/>
  <c r="G797" i="5"/>
  <c r="G805" i="5"/>
  <c r="G809" i="5"/>
  <c r="G812" i="5"/>
  <c r="G811" i="5"/>
  <c r="G821" i="5"/>
  <c r="G819" i="5"/>
  <c r="G824" i="5"/>
  <c r="G828" i="5"/>
  <c r="G827" i="5"/>
  <c r="G832" i="5"/>
  <c r="G837" i="5"/>
  <c r="G835" i="5"/>
  <c r="G840" i="5"/>
  <c r="G854" i="5"/>
  <c r="G856" i="5"/>
  <c r="G860" i="5"/>
  <c r="G870" i="5"/>
  <c r="G1049" i="5"/>
  <c r="G1834" i="5"/>
  <c r="G1898" i="5"/>
  <c r="G1933" i="5"/>
  <c r="G2028" i="5"/>
  <c r="G2044" i="5"/>
  <c r="G2060" i="5"/>
  <c r="G2078" i="5"/>
  <c r="G2092" i="5"/>
  <c r="G2108" i="5"/>
  <c r="G2124" i="5"/>
  <c r="G2156" i="5"/>
  <c r="G2172" i="5"/>
  <c r="G2188" i="5"/>
  <c r="G2206" i="5"/>
  <c r="G2220" i="5"/>
  <c r="G2236" i="5"/>
  <c r="G2252" i="5"/>
  <c r="G3600" i="5"/>
  <c r="G3616" i="5"/>
  <c r="G3632" i="5"/>
  <c r="G3648" i="5"/>
  <c r="G1116" i="5"/>
  <c r="G1226" i="5"/>
  <c r="G1290" i="5"/>
  <c r="G1309" i="5"/>
  <c r="G1342" i="5"/>
  <c r="G1373" i="5"/>
  <c r="G1390" i="5"/>
  <c r="G1405" i="5"/>
  <c r="G1421" i="5"/>
  <c r="G1566" i="5"/>
  <c r="G1598" i="5"/>
  <c r="G1614" i="5"/>
  <c r="G1629" i="5"/>
  <c r="G1788" i="5"/>
  <c r="G1804" i="5"/>
  <c r="G1836" i="5"/>
  <c r="G2461" i="5"/>
  <c r="G2476" i="5"/>
  <c r="G2525" i="5"/>
  <c r="G2540" i="5"/>
  <c r="G2589" i="5"/>
  <c r="G2604" i="5"/>
  <c r="G2653" i="5"/>
  <c r="G2668" i="5"/>
  <c r="G2717" i="5"/>
  <c r="G2732" i="5"/>
  <c r="G2781" i="5"/>
  <c r="G2796" i="5"/>
  <c r="G633" i="5"/>
  <c r="G752" i="5"/>
  <c r="G773" i="5"/>
  <c r="G800" i="5"/>
  <c r="G799" i="5"/>
  <c r="G807" i="5"/>
  <c r="G836" i="5"/>
  <c r="G1031" i="5"/>
  <c r="G1047" i="5"/>
  <c r="G3921" i="5"/>
  <c r="G4098" i="5"/>
  <c r="G4114" i="5"/>
  <c r="G992" i="5"/>
  <c r="G2445" i="5"/>
  <c r="G2460" i="5"/>
  <c r="G2509" i="5"/>
  <c r="G2524" i="5"/>
  <c r="G3601" i="5"/>
  <c r="G3617" i="5"/>
  <c r="G3649" i="5"/>
  <c r="G3681" i="5"/>
  <c r="G1191" i="5"/>
  <c r="G1207" i="5"/>
  <c r="G1239" i="5"/>
  <c r="G1271" i="5"/>
  <c r="G1438" i="5"/>
  <c r="G1470" i="5"/>
  <c r="G1486" i="5"/>
  <c r="G1501" i="5"/>
  <c r="G1518" i="5"/>
  <c r="G1533" i="5"/>
  <c r="G1549" i="5"/>
  <c r="G1660" i="5"/>
  <c r="G1676" i="5"/>
  <c r="G1708" i="5"/>
  <c r="G1912" i="5"/>
  <c r="G1911" i="5"/>
  <c r="G1944" i="5"/>
  <c r="G1960" i="5"/>
  <c r="G1959" i="5"/>
  <c r="G1976" i="5"/>
  <c r="G1993" i="5"/>
  <c r="G2008" i="5"/>
  <c r="G2136" i="5"/>
  <c r="G2362" i="5"/>
  <c r="G2381" i="5"/>
  <c r="G2397" i="5"/>
  <c r="G2413" i="5"/>
  <c r="G2429" i="5"/>
  <c r="G2444" i="5"/>
  <c r="G2493" i="5"/>
  <c r="G2508" i="5"/>
  <c r="G2557" i="5"/>
  <c r="G2572" i="5"/>
  <c r="G2636" i="5"/>
  <c r="G4377" i="5"/>
  <c r="G4393" i="5"/>
  <c r="G4409" i="5"/>
  <c r="G2845" i="5"/>
  <c r="G2860" i="5"/>
  <c r="G2909" i="5"/>
  <c r="G2924" i="5"/>
  <c r="G2973" i="5"/>
  <c r="G2988" i="5"/>
  <c r="G3037" i="5"/>
  <c r="G3052" i="5"/>
  <c r="G3101" i="5"/>
  <c r="G3116" i="5"/>
  <c r="G3165" i="5"/>
  <c r="G3180" i="5"/>
  <c r="G3229" i="5"/>
  <c r="G3244" i="5"/>
  <c r="G4314" i="5"/>
  <c r="G1313" i="5"/>
  <c r="G1377" i="5"/>
  <c r="G1441" i="5"/>
  <c r="G1505" i="5"/>
  <c r="G1569" i="5"/>
  <c r="G1631" i="5"/>
  <c r="G1759" i="5"/>
  <c r="G1887" i="5"/>
  <c r="G2081" i="5"/>
  <c r="G2209" i="5"/>
  <c r="G2376" i="5"/>
  <c r="G2408" i="5"/>
  <c r="G2440" i="5"/>
  <c r="G2984" i="5"/>
  <c r="G2197" i="5"/>
  <c r="G2310" i="5"/>
  <c r="G2324" i="5"/>
  <c r="G2374" i="5"/>
  <c r="G2388" i="5"/>
  <c r="G2438" i="5"/>
  <c r="G2452" i="5"/>
  <c r="G2501" i="5"/>
  <c r="G2516" i="5"/>
  <c r="G2565" i="5"/>
  <c r="G2580" i="5"/>
  <c r="G2629" i="5"/>
  <c r="G2644" i="5"/>
  <c r="G2693" i="5"/>
  <c r="G2708" i="5"/>
  <c r="G2757" i="5"/>
  <c r="G2772" i="5"/>
  <c r="G2821" i="5"/>
  <c r="G3561" i="5"/>
  <c r="G3577" i="5"/>
  <c r="G3593" i="5"/>
  <c r="G3609" i="5"/>
  <c r="G3625" i="5"/>
  <c r="G3641" i="5"/>
  <c r="G3657" i="5"/>
  <c r="G3673" i="5"/>
  <c r="G3689" i="5"/>
  <c r="G3705" i="5"/>
  <c r="G3721" i="5"/>
  <c r="G3737" i="5"/>
  <c r="G3753" i="5"/>
  <c r="G3769" i="5"/>
  <c r="G3785" i="5"/>
  <c r="G3801" i="5"/>
  <c r="G3817" i="5"/>
  <c r="G3833" i="5"/>
  <c r="G3849" i="5"/>
  <c r="G3865" i="5"/>
  <c r="G3881" i="5"/>
  <c r="G3897" i="5"/>
  <c r="G3913" i="5"/>
  <c r="G3929" i="5"/>
  <c r="G3945" i="5"/>
  <c r="G3961" i="5"/>
  <c r="G3977" i="5"/>
  <c r="G3993" i="5"/>
  <c r="G4009" i="5"/>
  <c r="G4025" i="5"/>
  <c r="G4041" i="5"/>
  <c r="G4057" i="5"/>
  <c r="G4137" i="5"/>
  <c r="G4169" i="5"/>
  <c r="G4185" i="5"/>
  <c r="G4201" i="5"/>
  <c r="G4217" i="5"/>
  <c r="G4281" i="5"/>
  <c r="G1007" i="5"/>
  <c r="G1343" i="5"/>
  <c r="G1359" i="5"/>
  <c r="G1375" i="5"/>
  <c r="G1391" i="5"/>
  <c r="G1407" i="5"/>
  <c r="G1423" i="5"/>
  <c r="G1439" i="5"/>
  <c r="G1455" i="5"/>
  <c r="G1471" i="5"/>
  <c r="G1487" i="5"/>
  <c r="G1503" i="5"/>
  <c r="G1519" i="5"/>
  <c r="G1535" i="5"/>
  <c r="G1551" i="5"/>
  <c r="G1567" i="5"/>
  <c r="G1583" i="5"/>
  <c r="G1599" i="5"/>
  <c r="G1615" i="5"/>
  <c r="G1663" i="5"/>
  <c r="G1727" i="5"/>
  <c r="G1791" i="5"/>
  <c r="G1855" i="5"/>
  <c r="G1919" i="5"/>
  <c r="G2938" i="5"/>
  <c r="G2954" i="5"/>
  <c r="G2970" i="5"/>
  <c r="G2986" i="5"/>
  <c r="G1749" i="5"/>
  <c r="G1813" i="5"/>
  <c r="G1845" i="5"/>
  <c r="G1861" i="5"/>
  <c r="G1893" i="5"/>
  <c r="G2244" i="5"/>
  <c r="G2358" i="5"/>
  <c r="G2422" i="5"/>
  <c r="G2485" i="5"/>
  <c r="G2549" i="5"/>
  <c r="G2613" i="5"/>
  <c r="G2677" i="5"/>
  <c r="G2741" i="5"/>
  <c r="G2805" i="5"/>
  <c r="G2820" i="5"/>
  <c r="G4320" i="5"/>
  <c r="G1670" i="5"/>
  <c r="G1798" i="5"/>
  <c r="G4592" i="5"/>
  <c r="G4608" i="5"/>
  <c r="G4624" i="5"/>
  <c r="G4640" i="5"/>
  <c r="O1538" i="5"/>
  <c r="O2382" i="5"/>
  <c r="O4397" i="5"/>
  <c r="G4818" i="5"/>
  <c r="G4826" i="5"/>
  <c r="N4826" i="5" s="1"/>
  <c r="G651" i="5"/>
  <c r="G673" i="5"/>
  <c r="G671" i="5"/>
  <c r="G719" i="5"/>
  <c r="G751" i="5"/>
  <c r="G756" i="5"/>
  <c r="G784" i="5"/>
  <c r="G783" i="5"/>
  <c r="G788" i="5"/>
  <c r="G815" i="5"/>
  <c r="G823" i="5"/>
  <c r="G4877" i="5"/>
  <c r="K4877" i="5" s="1"/>
  <c r="G4893" i="5"/>
  <c r="K4893" i="5" s="1"/>
  <c r="G655" i="5"/>
  <c r="G703" i="5"/>
  <c r="G775" i="5"/>
  <c r="G796" i="5"/>
  <c r="G808" i="5"/>
  <c r="G816" i="5"/>
  <c r="G4872" i="5"/>
  <c r="G642" i="5"/>
  <c r="G632" i="5"/>
  <c r="G643" i="5"/>
  <c r="G665" i="5"/>
  <c r="G668" i="5"/>
  <c r="G667" i="5"/>
  <c r="G677" i="5"/>
  <c r="G688" i="5"/>
  <c r="G687" i="5"/>
  <c r="G700" i="5"/>
  <c r="G699" i="5"/>
  <c r="G681" i="5"/>
  <c r="G684" i="5"/>
  <c r="G683" i="5"/>
  <c r="G729" i="5"/>
  <c r="G733" i="5"/>
  <c r="G731" i="5"/>
  <c r="G740" i="5"/>
  <c r="G739" i="5"/>
  <c r="G761" i="5"/>
  <c r="G764" i="5"/>
  <c r="G763" i="5"/>
  <c r="G771" i="5"/>
  <c r="G776" i="5"/>
  <c r="G794" i="5"/>
  <c r="G634" i="5"/>
  <c r="G629" i="5"/>
  <c r="G628" i="5"/>
  <c r="G639" i="5"/>
  <c r="G674" i="5"/>
  <c r="G676" i="5"/>
  <c r="G675" i="5"/>
  <c r="G697" i="5"/>
  <c r="G709" i="5"/>
  <c r="G680" i="5"/>
  <c r="G714" i="5"/>
  <c r="G717" i="5"/>
  <c r="G721" i="5"/>
  <c r="G725" i="5"/>
  <c r="G732" i="5"/>
  <c r="G742" i="5"/>
  <c r="G749" i="5"/>
  <c r="G754" i="5"/>
  <c r="G757" i="5"/>
  <c r="G760" i="5"/>
  <c r="G759" i="5"/>
  <c r="G774" i="5"/>
  <c r="G772" i="5"/>
  <c r="G781" i="5"/>
  <c r="G789" i="5"/>
  <c r="G793" i="5"/>
  <c r="G791" i="5"/>
  <c r="G806" i="5"/>
  <c r="G826" i="5"/>
  <c r="G845" i="5"/>
  <c r="G853" i="5"/>
  <c r="G857" i="5"/>
  <c r="G869" i="5"/>
  <c r="G873" i="5"/>
  <c r="G3218" i="5"/>
  <c r="G3761" i="5"/>
  <c r="G3824" i="5"/>
  <c r="G3840" i="5"/>
  <c r="G3856" i="5"/>
  <c r="G3872" i="5"/>
  <c r="G3888" i="5"/>
  <c r="G3904" i="5"/>
  <c r="G3920" i="5"/>
  <c r="G3936" i="5"/>
  <c r="G3970" i="5"/>
  <c r="G3986" i="5"/>
  <c r="G4002" i="5"/>
  <c r="G4018" i="5"/>
  <c r="G4097" i="5"/>
  <c r="G4113" i="5"/>
  <c r="G4273" i="5"/>
  <c r="G935" i="5"/>
  <c r="G991" i="5"/>
  <c r="G1943" i="5"/>
  <c r="G2121" i="5"/>
  <c r="G2250" i="5"/>
  <c r="G2621" i="5"/>
  <c r="G2685" i="5"/>
  <c r="G2700" i="5"/>
  <c r="G2749" i="5"/>
  <c r="G2764" i="5"/>
  <c r="G2813" i="5"/>
  <c r="G2828" i="5"/>
  <c r="G2877" i="5"/>
  <c r="G2892" i="5"/>
  <c r="G2941" i="5"/>
  <c r="G2956" i="5"/>
  <c r="G3005" i="5"/>
  <c r="G3020" i="5"/>
  <c r="G3069" i="5"/>
  <c r="G3084" i="5"/>
  <c r="G3133" i="5"/>
  <c r="G3148" i="5"/>
  <c r="G3197" i="5"/>
  <c r="G957" i="5"/>
  <c r="G1010" i="5"/>
  <c r="G1026" i="5"/>
  <c r="G1042" i="5"/>
  <c r="G1058" i="5"/>
  <c r="G1074" i="5"/>
  <c r="G1090" i="5"/>
  <c r="G1106" i="5"/>
  <c r="G1122" i="5"/>
  <c r="G1138" i="5"/>
  <c r="G1154" i="5"/>
  <c r="G1170" i="5"/>
  <c r="G1186" i="5"/>
  <c r="G1183" i="5"/>
  <c r="G1202" i="5"/>
  <c r="G1199" i="5"/>
  <c r="G1218" i="5"/>
  <c r="G1234" i="5"/>
  <c r="G1231" i="5"/>
  <c r="G1250" i="5"/>
  <c r="G1247" i="5"/>
  <c r="G1266" i="5"/>
  <c r="G1263" i="5"/>
  <c r="G1282" i="5"/>
  <c r="G1279" i="5"/>
  <c r="G1298" i="5"/>
  <c r="G1295" i="5"/>
  <c r="G1314" i="5"/>
  <c r="G1311" i="5"/>
  <c r="G1330" i="5"/>
  <c r="G1346" i="5"/>
  <c r="G1362" i="5"/>
  <c r="G1378" i="5"/>
  <c r="G1394" i="5"/>
  <c r="G1409" i="5"/>
  <c r="G1426" i="5"/>
  <c r="G1442" i="5"/>
  <c r="G1458" i="5"/>
  <c r="G1473" i="5"/>
  <c r="G1490" i="5"/>
  <c r="G1506" i="5"/>
  <c r="G1522" i="5"/>
  <c r="G1537" i="5"/>
  <c r="G1554" i="5"/>
  <c r="G1570" i="5"/>
  <c r="G1586" i="5"/>
  <c r="G1602" i="5"/>
  <c r="G1618" i="5"/>
  <c r="G1634" i="5"/>
  <c r="G1650" i="5"/>
  <c r="G1666" i="5"/>
  <c r="G1682" i="5"/>
  <c r="G1714" i="5"/>
  <c r="G1730" i="5"/>
  <c r="G1746" i="5"/>
  <c r="G1762" i="5"/>
  <c r="G1778" i="5"/>
  <c r="G1794" i="5"/>
  <c r="G1810" i="5"/>
  <c r="G1842" i="5"/>
  <c r="G1858" i="5"/>
  <c r="G1874" i="5"/>
  <c r="G1890" i="5"/>
  <c r="G1906" i="5"/>
  <c r="G1922" i="5"/>
  <c r="G1938" i="5"/>
  <c r="G1954" i="5"/>
  <c r="G1970" i="5"/>
  <c r="G1986" i="5"/>
  <c r="G2002" i="5"/>
  <c r="G2018" i="5"/>
  <c r="G2034" i="5"/>
  <c r="G2050" i="5"/>
  <c r="G2066" i="5"/>
  <c r="G2098" i="5"/>
  <c r="G2114" i="5"/>
  <c r="G2130" i="5"/>
  <c r="G2146" i="5"/>
  <c r="G2162" i="5"/>
  <c r="G2178" i="5"/>
  <c r="G2194" i="5"/>
  <c r="G2226" i="5"/>
  <c r="G2242" i="5"/>
  <c r="G2258" i="5"/>
  <c r="G2274" i="5"/>
  <c r="G2290" i="5"/>
  <c r="G2306" i="5"/>
  <c r="G2441" i="5"/>
  <c r="G1990" i="5"/>
  <c r="G2118" i="5"/>
  <c r="G2356" i="5"/>
  <c r="G2420" i="5"/>
  <c r="G2484" i="5"/>
  <c r="G4659" i="5"/>
  <c r="G4671" i="5"/>
  <c r="G792" i="5"/>
  <c r="G841" i="5"/>
  <c r="G843" i="5"/>
  <c r="G848" i="5"/>
  <c r="G847" i="5"/>
  <c r="G852" i="5"/>
  <c r="G851" i="5"/>
  <c r="G855" i="5"/>
  <c r="G861" i="5"/>
  <c r="G859" i="5"/>
  <c r="G864" i="5"/>
  <c r="G863" i="5"/>
  <c r="G868" i="5"/>
  <c r="G867" i="5"/>
  <c r="G871" i="5"/>
  <c r="G1033" i="5"/>
  <c r="G1065" i="5"/>
  <c r="G1081" i="5"/>
  <c r="G1097" i="5"/>
  <c r="G1113" i="5"/>
  <c r="G1129" i="5"/>
  <c r="G1145" i="5"/>
  <c r="G1166" i="5"/>
  <c r="G1195" i="5"/>
  <c r="G1211" i="5"/>
  <c r="G1227" i="5"/>
  <c r="G1243" i="5"/>
  <c r="G1336" i="5"/>
  <c r="G1351" i="5"/>
  <c r="G1368" i="5"/>
  <c r="G1383" i="5"/>
  <c r="G1400" i="5"/>
  <c r="G1415" i="5"/>
  <c r="G1432" i="5"/>
  <c r="G1447" i="5"/>
  <c r="G1464" i="5"/>
  <c r="G1479" i="5"/>
  <c r="G1496" i="5"/>
  <c r="G1511" i="5"/>
  <c r="G1528" i="5"/>
  <c r="G1543" i="5"/>
  <c r="G1560" i="5"/>
  <c r="G1575" i="5"/>
  <c r="G1592" i="5"/>
  <c r="G1607" i="5"/>
  <c r="G1624" i="5"/>
  <c r="G1950" i="5"/>
  <c r="G2833" i="5"/>
  <c r="G2897" i="5"/>
  <c r="G2961" i="5"/>
  <c r="G3217" i="5"/>
  <c r="G3633" i="5"/>
  <c r="G3665" i="5"/>
  <c r="G3696" i="5"/>
  <c r="G3712" i="5"/>
  <c r="G3728" i="5"/>
  <c r="G3744" i="5"/>
  <c r="G3760" i="5"/>
  <c r="G3776" i="5"/>
  <c r="G3792" i="5"/>
  <c r="G3808" i="5"/>
  <c r="G3842" i="5"/>
  <c r="G3858" i="5"/>
  <c r="G4081" i="5"/>
  <c r="G4145" i="5"/>
  <c r="G4177" i="5"/>
  <c r="G1131" i="5"/>
  <c r="G1159" i="5"/>
  <c r="G1175" i="5"/>
  <c r="G1484" i="5"/>
  <c r="G1565" i="5"/>
  <c r="G1582" i="5"/>
  <c r="G1597" i="5"/>
  <c r="G1613" i="5"/>
  <c r="G1105" i="5"/>
  <c r="G1169" i="5"/>
  <c r="G1345" i="5"/>
  <c r="G1633" i="5"/>
  <c r="G1665" i="5"/>
  <c r="G1697" i="5"/>
  <c r="G1729" i="5"/>
  <c r="G1761" i="5"/>
  <c r="G1793" i="5"/>
  <c r="G1825" i="5"/>
  <c r="G1857" i="5"/>
  <c r="G1889" i="5"/>
  <c r="G1921" i="5"/>
  <c r="G1953" i="5"/>
  <c r="G2033" i="5"/>
  <c r="G2097" i="5"/>
  <c r="G2161" i="5"/>
  <c r="G4329" i="5"/>
  <c r="G4345" i="5"/>
  <c r="G4361" i="5"/>
  <c r="G1654" i="5"/>
  <c r="G1734" i="5"/>
  <c r="G1782" i="5"/>
  <c r="G1862" i="5"/>
  <c r="G2326" i="5"/>
  <c r="G2340" i="5"/>
  <c r="G2390" i="5"/>
  <c r="G2404" i="5"/>
  <c r="G2453" i="5"/>
  <c r="G2468" i="5"/>
  <c r="G2517" i="5"/>
  <c r="G2532" i="5"/>
  <c r="G2581" i="5"/>
  <c r="G2596" i="5"/>
  <c r="G2645" i="5"/>
  <c r="G2660" i="5"/>
  <c r="G2709" i="5"/>
  <c r="G2724" i="5"/>
  <c r="G2773" i="5"/>
  <c r="G2788" i="5"/>
  <c r="G3000" i="5"/>
  <c r="G3016" i="5"/>
  <c r="G3032" i="5"/>
  <c r="G3064" i="5"/>
  <c r="G3080" i="5"/>
  <c r="G3096" i="5"/>
  <c r="G3128" i="5"/>
  <c r="G3144" i="5"/>
  <c r="G3160" i="5"/>
  <c r="G3192" i="5"/>
  <c r="G3208" i="5"/>
  <c r="G3224" i="5"/>
  <c r="G3288" i="5"/>
  <c r="G3304" i="5"/>
  <c r="G3320" i="5"/>
  <c r="G3336" i="5"/>
  <c r="G3352" i="5"/>
  <c r="G3368" i="5"/>
  <c r="G3384" i="5"/>
  <c r="G3400" i="5"/>
  <c r="G3416" i="5"/>
  <c r="G3432" i="5"/>
  <c r="G3448" i="5"/>
  <c r="G3464" i="5"/>
  <c r="G3480" i="5"/>
  <c r="G3496" i="5"/>
  <c r="G3512" i="5"/>
  <c r="G3528" i="5"/>
  <c r="G3562" i="5"/>
  <c r="G3578" i="5"/>
  <c r="G3594" i="5"/>
  <c r="G3610" i="5"/>
  <c r="G3626" i="5"/>
  <c r="G3642" i="5"/>
  <c r="G3658" i="5"/>
  <c r="G3674" i="5"/>
  <c r="G3690" i="5"/>
  <c r="G3706" i="5"/>
  <c r="G3722" i="5"/>
  <c r="G3738" i="5"/>
  <c r="G3754" i="5"/>
  <c r="G3770" i="5"/>
  <c r="G3786" i="5"/>
  <c r="G3802" i="5"/>
  <c r="G3818" i="5"/>
  <c r="G3834" i="5"/>
  <c r="G3850" i="5"/>
  <c r="G3866" i="5"/>
  <c r="G3882" i="5"/>
  <c r="G3898" i="5"/>
  <c r="G3914" i="5"/>
  <c r="G3930" i="5"/>
  <c r="G3946" i="5"/>
  <c r="G3962" i="5"/>
  <c r="G3978" i="5"/>
  <c r="G3994" i="5"/>
  <c r="G4010" i="5"/>
  <c r="G4026" i="5"/>
  <c r="G4042" i="5"/>
  <c r="G4058" i="5"/>
  <c r="G4074" i="5"/>
  <c r="G4090" i="5"/>
  <c r="G4106" i="5"/>
  <c r="G4122" i="5"/>
  <c r="G4138" i="5"/>
  <c r="G4154" i="5"/>
  <c r="G4170" i="5"/>
  <c r="G4186" i="5"/>
  <c r="G4202" i="5"/>
  <c r="G4218" i="5"/>
  <c r="G4234" i="5"/>
  <c r="G4250" i="5"/>
  <c r="G4266" i="5"/>
  <c r="G4282" i="5"/>
  <c r="G4298" i="5"/>
  <c r="G4321" i="5"/>
  <c r="G4337" i="5"/>
  <c r="G4401" i="5"/>
  <c r="G4433" i="5"/>
  <c r="G4464" i="5"/>
  <c r="G4480" i="5"/>
  <c r="G4496" i="5"/>
  <c r="G4512" i="5"/>
  <c r="G4528" i="5"/>
  <c r="G4544" i="5"/>
  <c r="G4560" i="5"/>
  <c r="G4576" i="5"/>
  <c r="G4654" i="5"/>
  <c r="G831" i="5"/>
  <c r="G839" i="5"/>
  <c r="G862" i="5"/>
  <c r="G1182" i="5"/>
  <c r="G1277" i="5"/>
  <c r="G1293" i="5"/>
  <c r="G1338" i="5"/>
  <c r="G1370" i="5"/>
  <c r="G1402" i="5"/>
  <c r="G1434" i="5"/>
  <c r="G1466" i="5"/>
  <c r="G1498" i="5"/>
  <c r="G1530" i="5"/>
  <c r="G1562" i="5"/>
  <c r="G1594" i="5"/>
  <c r="G1626" i="5"/>
  <c r="G1642" i="5"/>
  <c r="G1674" i="5"/>
  <c r="G1706" i="5"/>
  <c r="G1770" i="5"/>
  <c r="G1802" i="5"/>
  <c r="G1866" i="5"/>
  <c r="G1917" i="5"/>
  <c r="G2268" i="5"/>
  <c r="G2284" i="5"/>
  <c r="G2300" i="5"/>
  <c r="G2320" i="5"/>
  <c r="G2336" i="5"/>
  <c r="G2352" i="5"/>
  <c r="G2368" i="5"/>
  <c r="G2384" i="5"/>
  <c r="G2400" i="5"/>
  <c r="G2416" i="5"/>
  <c r="G2432" i="5"/>
  <c r="G2448" i="5"/>
  <c r="G2464" i="5"/>
  <c r="G2480" i="5"/>
  <c r="G2496" i="5"/>
  <c r="G2512" i="5"/>
  <c r="G2528" i="5"/>
  <c r="G2544" i="5"/>
  <c r="G2560" i="5"/>
  <c r="G2576" i="5"/>
  <c r="G2592" i="5"/>
  <c r="G2608" i="5"/>
  <c r="G2624" i="5"/>
  <c r="G2640" i="5"/>
  <c r="G2656" i="5"/>
  <c r="G2672" i="5"/>
  <c r="G2688" i="5"/>
  <c r="G2704" i="5"/>
  <c r="G2720" i="5"/>
  <c r="G2736" i="5"/>
  <c r="G2752" i="5"/>
  <c r="G2768" i="5"/>
  <c r="G2784" i="5"/>
  <c r="G2800" i="5"/>
  <c r="G2816" i="5"/>
  <c r="G2960" i="5"/>
  <c r="G3024" i="5"/>
  <c r="G3088" i="5"/>
  <c r="G3152" i="5"/>
  <c r="G3216" i="5"/>
  <c r="G3664" i="5"/>
  <c r="G3680" i="5"/>
  <c r="G3714" i="5"/>
  <c r="G3730" i="5"/>
  <c r="G3746" i="5"/>
  <c r="G3762" i="5"/>
  <c r="G3778" i="5"/>
  <c r="G3810" i="5"/>
  <c r="G3841" i="5"/>
  <c r="G3857" i="5"/>
  <c r="G3873" i="5"/>
  <c r="G3905" i="5"/>
  <c r="G3937" i="5"/>
  <c r="G4017" i="5"/>
  <c r="G4049" i="5"/>
  <c r="G4080" i="5"/>
  <c r="G4096" i="5"/>
  <c r="G4112" i="5"/>
  <c r="G4128" i="5"/>
  <c r="G4144" i="5"/>
  <c r="G4160" i="5"/>
  <c r="G4176" i="5"/>
  <c r="G4192" i="5"/>
  <c r="G4226" i="5"/>
  <c r="G4242" i="5"/>
  <c r="G4258" i="5"/>
  <c r="G4274" i="5"/>
  <c r="G4290" i="5"/>
  <c r="G1067" i="5"/>
  <c r="G1083" i="5"/>
  <c r="G1099" i="5"/>
  <c r="G1115" i="5"/>
  <c r="G1258" i="5"/>
  <c r="G1885" i="5"/>
  <c r="G1930" i="5"/>
  <c r="G1962" i="5"/>
  <c r="G1994" i="5"/>
  <c r="G2328" i="5"/>
  <c r="G2360" i="5"/>
  <c r="G4537" i="5"/>
  <c r="G4553" i="5"/>
  <c r="G4569" i="5"/>
  <c r="G2316" i="5"/>
  <c r="G2332" i="5"/>
  <c r="G2348" i="5"/>
  <c r="G2364" i="5"/>
  <c r="G2393" i="5"/>
  <c r="G2472" i="5"/>
  <c r="G2504" i="5"/>
  <c r="G2520" i="5"/>
  <c r="G2552" i="5"/>
  <c r="G2584" i="5"/>
  <c r="G2616" i="5"/>
  <c r="G2648" i="5"/>
  <c r="G2680" i="5"/>
  <c r="G2712" i="5"/>
  <c r="G2744" i="5"/>
  <c r="G2776" i="5"/>
  <c r="G2808" i="5"/>
  <c r="G2856" i="5"/>
  <c r="G2920" i="5"/>
  <c r="G877" i="5"/>
  <c r="G875" i="5"/>
  <c r="G880" i="5"/>
  <c r="G879" i="5"/>
  <c r="G883" i="5"/>
  <c r="G887" i="5"/>
  <c r="G891" i="5"/>
  <c r="G895" i="5"/>
  <c r="G899" i="5"/>
  <c r="G903" i="5"/>
  <c r="G907" i="5"/>
  <c r="G911" i="5"/>
  <c r="G915" i="5"/>
  <c r="G923" i="5"/>
  <c r="G927" i="5"/>
  <c r="G931" i="5"/>
  <c r="G943" i="5"/>
  <c r="G948" i="5"/>
  <c r="G951" i="5"/>
  <c r="G959" i="5"/>
  <c r="G964" i="5"/>
  <c r="G967" i="5"/>
  <c r="G971" i="5"/>
  <c r="G975" i="5"/>
  <c r="G979" i="5"/>
  <c r="G983" i="5"/>
  <c r="G995" i="5"/>
  <c r="G1011" i="5"/>
  <c r="G1027" i="5"/>
  <c r="G1043" i="5"/>
  <c r="G1059" i="5"/>
  <c r="G1075" i="5"/>
  <c r="G1091" i="5"/>
  <c r="G1107" i="5"/>
  <c r="G1123" i="5"/>
  <c r="G1139" i="5"/>
  <c r="G1155" i="5"/>
  <c r="G1171" i="5"/>
  <c r="G1925" i="5"/>
  <c r="G1941" i="5"/>
  <c r="G1957" i="5"/>
  <c r="G1973" i="5"/>
  <c r="G1989" i="5"/>
  <c r="G2005" i="5"/>
  <c r="G2021" i="5"/>
  <c r="G2053" i="5"/>
  <c r="G2069" i="5"/>
  <c r="G2085" i="5"/>
  <c r="G2101" i="5"/>
  <c r="G2117" i="5"/>
  <c r="G2133" i="5"/>
  <c r="G2149" i="5"/>
  <c r="G2165" i="5"/>
  <c r="G2181" i="5"/>
  <c r="G2213" i="5"/>
  <c r="G2229" i="5"/>
  <c r="G2246" i="5"/>
  <c r="G2260" i="5"/>
  <c r="G3048" i="5"/>
  <c r="G3112" i="5"/>
  <c r="G3176" i="5"/>
  <c r="G3240" i="5"/>
  <c r="G3306" i="5"/>
  <c r="G3322" i="5"/>
  <c r="G3338" i="5"/>
  <c r="G3354" i="5"/>
  <c r="G3370" i="5"/>
  <c r="G3386" i="5"/>
  <c r="G3402" i="5"/>
  <c r="G3418" i="5"/>
  <c r="G3434" i="5"/>
  <c r="G3450" i="5"/>
  <c r="G3466" i="5"/>
  <c r="G3498" i="5"/>
  <c r="G3514" i="5"/>
  <c r="G3530" i="5"/>
  <c r="G3546" i="5"/>
  <c r="G4073" i="5"/>
  <c r="G4089" i="5"/>
  <c r="G4105" i="5"/>
  <c r="G4121" i="5"/>
  <c r="G4153" i="5"/>
  <c r="G4233" i="5"/>
  <c r="G4249" i="5"/>
  <c r="G4416" i="5"/>
  <c r="G4432" i="5"/>
  <c r="G4448" i="5"/>
  <c r="G4514" i="5"/>
  <c r="G4546" i="5"/>
  <c r="G939" i="5"/>
  <c r="G987" i="5"/>
  <c r="G999" i="5"/>
  <c r="G1015" i="5"/>
  <c r="G1063" i="5"/>
  <c r="G1079" i="5"/>
  <c r="G1095" i="5"/>
  <c r="G1111" i="5"/>
  <c r="G1127" i="5"/>
  <c r="G1143" i="5"/>
  <c r="G1163" i="5"/>
  <c r="G1179" i="5"/>
  <c r="G1213" i="5"/>
  <c r="G1229" i="5"/>
  <c r="G1245" i="5"/>
  <c r="G1305" i="5"/>
  <c r="G1321" i="5"/>
  <c r="G1337" i="5"/>
  <c r="G1353" i="5"/>
  <c r="G1369" i="5"/>
  <c r="G1385" i="5"/>
  <c r="G1401" i="5"/>
  <c r="G1417" i="5"/>
  <c r="G1433" i="5"/>
  <c r="G1449" i="5"/>
  <c r="G1465" i="5"/>
  <c r="G1481" i="5"/>
  <c r="G1497" i="5"/>
  <c r="G1513" i="5"/>
  <c r="G1529" i="5"/>
  <c r="G1545" i="5"/>
  <c r="G1561" i="5"/>
  <c r="G1577" i="5"/>
  <c r="G1593" i="5"/>
  <c r="G1609" i="5"/>
  <c r="G1625" i="5"/>
  <c r="G1641" i="5"/>
  <c r="G1657" i="5"/>
  <c r="G1673" i="5"/>
  <c r="G1689" i="5"/>
  <c r="G1705" i="5"/>
  <c r="G1721" i="5"/>
  <c r="G1737" i="5"/>
  <c r="G1753" i="5"/>
  <c r="G1769" i="5"/>
  <c r="G1785" i="5"/>
  <c r="G1801" i="5"/>
  <c r="G1817" i="5"/>
  <c r="G1833" i="5"/>
  <c r="G1849" i="5"/>
  <c r="G1865" i="5"/>
  <c r="G1881" i="5"/>
  <c r="G1897" i="5"/>
  <c r="G1934" i="5"/>
  <c r="G1981" i="5"/>
  <c r="G1997" i="5"/>
  <c r="G3602" i="5"/>
  <c r="G3618" i="5"/>
  <c r="G3634" i="5"/>
  <c r="G3713" i="5"/>
  <c r="G3729" i="5"/>
  <c r="G1003" i="5"/>
  <c r="G1019" i="5"/>
  <c r="G1035" i="5"/>
  <c r="G1051" i="5"/>
  <c r="G1150" i="5"/>
  <c r="G1225" i="5"/>
  <c r="G1913" i="5"/>
  <c r="G1929" i="5"/>
  <c r="G1945" i="5"/>
  <c r="G1961" i="5"/>
  <c r="G2573" i="5"/>
  <c r="G2588" i="5"/>
  <c r="G2637" i="5"/>
  <c r="G2652" i="5"/>
  <c r="G2701" i="5"/>
  <c r="G2716" i="5"/>
  <c r="G2765" i="5"/>
  <c r="G2780" i="5"/>
  <c r="G2829" i="5"/>
  <c r="G2844" i="5"/>
  <c r="G2893" i="5"/>
  <c r="G2908" i="5"/>
  <c r="G2957" i="5"/>
  <c r="G2972" i="5"/>
  <c r="G3021" i="5"/>
  <c r="G3036" i="5"/>
  <c r="G3085" i="5"/>
  <c r="G3100" i="5"/>
  <c r="G3149" i="5"/>
  <c r="G3164" i="5"/>
  <c r="G3213" i="5"/>
  <c r="G3228" i="5"/>
  <c r="G4313" i="5"/>
  <c r="G955" i="5"/>
  <c r="G1023" i="5"/>
  <c r="G1039" i="5"/>
  <c r="G1055" i="5"/>
  <c r="G1071" i="5"/>
  <c r="G1087" i="5"/>
  <c r="G1104" i="5"/>
  <c r="G1119" i="5"/>
  <c r="G1135" i="5"/>
  <c r="G1151" i="5"/>
  <c r="G1168" i="5"/>
  <c r="G1167" i="5"/>
  <c r="G1344" i="5"/>
  <c r="G1376" i="5"/>
  <c r="G1408" i="5"/>
  <c r="G1440" i="5"/>
  <c r="G1472" i="5"/>
  <c r="G1504" i="5"/>
  <c r="G1536" i="5"/>
  <c r="G1568" i="5"/>
  <c r="G1600" i="5"/>
  <c r="G2392" i="5"/>
  <c r="G2424" i="5"/>
  <c r="G2456" i="5"/>
  <c r="G2488" i="5"/>
  <c r="G2554" i="5"/>
  <c r="G2586" i="5"/>
  <c r="G2618" i="5"/>
  <c r="G2682" i="5"/>
  <c r="G2698" i="5"/>
  <c r="G2746" i="5"/>
  <c r="G2826" i="5"/>
  <c r="G2842" i="5"/>
  <c r="G2858" i="5"/>
  <c r="G2874" i="5"/>
  <c r="G2890" i="5"/>
  <c r="G2906" i="5"/>
  <c r="G2922" i="5"/>
  <c r="G4305" i="5"/>
  <c r="G882" i="5"/>
  <c r="G885" i="5"/>
  <c r="G893" i="5"/>
  <c r="G898" i="5"/>
  <c r="G906" i="5"/>
  <c r="G909" i="5"/>
  <c r="G914" i="5"/>
  <c r="G917" i="5"/>
  <c r="G922" i="5"/>
  <c r="G925" i="5"/>
  <c r="G930" i="5"/>
  <c r="G946" i="5"/>
  <c r="G949" i="5"/>
  <c r="G962" i="5"/>
  <c r="G965" i="5"/>
  <c r="G970" i="5"/>
  <c r="G973" i="5"/>
  <c r="G978" i="5"/>
  <c r="G981" i="5"/>
  <c r="G1013" i="5"/>
  <c r="G1045" i="5"/>
  <c r="G1077" i="5"/>
  <c r="G1093" i="5"/>
  <c r="G1109" i="5"/>
  <c r="G1125" i="5"/>
  <c r="G1141" i="5"/>
  <c r="G1157" i="5"/>
  <c r="G1173" i="5"/>
  <c r="G1205" i="5"/>
  <c r="G1301" i="5"/>
  <c r="G1333" i="5"/>
  <c r="G1349" i="5"/>
  <c r="G1365" i="5"/>
  <c r="G1381" i="5"/>
  <c r="G1397" i="5"/>
  <c r="G1413" i="5"/>
  <c r="G1429" i="5"/>
  <c r="G1445" i="5"/>
  <c r="G1461" i="5"/>
  <c r="G1477" i="5"/>
  <c r="G1493" i="5"/>
  <c r="G1509" i="5"/>
  <c r="G1525" i="5"/>
  <c r="G1541" i="5"/>
  <c r="G1557" i="5"/>
  <c r="G1573" i="5"/>
  <c r="G1589" i="5"/>
  <c r="G1605" i="5"/>
  <c r="G1621" i="5"/>
  <c r="G1637" i="5"/>
  <c r="G1653" i="5"/>
  <c r="G1669" i="5"/>
  <c r="G1685" i="5"/>
  <c r="G1701" i="5"/>
  <c r="G1717" i="5"/>
  <c r="G1733" i="5"/>
  <c r="G1765" i="5"/>
  <c r="G1781" i="5"/>
  <c r="G1797" i="5"/>
  <c r="G1829" i="5"/>
  <c r="G1909" i="5"/>
  <c r="G1926" i="5"/>
  <c r="G2054" i="5"/>
  <c r="G2182" i="5"/>
  <c r="G3002" i="5"/>
  <c r="G3018" i="5"/>
  <c r="G3034" i="5"/>
  <c r="G3050" i="5"/>
  <c r="G3066" i="5"/>
  <c r="G3082" i="5"/>
  <c r="G3098" i="5"/>
  <c r="G3114" i="5"/>
  <c r="G3130" i="5"/>
  <c r="G3146" i="5"/>
  <c r="G3162" i="5"/>
  <c r="G3178" i="5"/>
  <c r="G3194" i="5"/>
  <c r="G3210" i="5"/>
  <c r="G3226" i="5"/>
  <c r="G3242" i="5"/>
  <c r="G4354" i="5"/>
  <c r="G4386" i="5"/>
  <c r="G4418" i="5"/>
  <c r="G4481" i="5"/>
  <c r="G4497" i="5"/>
  <c r="G4513" i="5"/>
  <c r="G4545" i="5"/>
  <c r="G4663" i="5"/>
  <c r="G4687" i="5"/>
  <c r="G4703" i="5"/>
  <c r="J4756" i="5"/>
  <c r="M4756" i="5"/>
  <c r="N4756" i="5"/>
  <c r="K4756" i="5"/>
  <c r="J4753" i="5"/>
  <c r="N4753" i="5"/>
  <c r="M4753" i="5"/>
  <c r="K4753" i="5"/>
  <c r="K4785" i="5"/>
  <c r="M4785" i="5"/>
  <c r="N4785" i="5"/>
  <c r="J4785" i="5"/>
  <c r="K4817" i="5"/>
  <c r="M4817" i="5"/>
  <c r="N4817" i="5"/>
  <c r="J4817" i="5"/>
  <c r="M4761" i="5"/>
  <c r="K4761" i="5"/>
  <c r="J4761" i="5"/>
  <c r="N4761" i="5"/>
  <c r="J4793" i="5"/>
  <c r="M4793" i="5"/>
  <c r="K4793" i="5"/>
  <c r="N4793" i="5"/>
  <c r="J4664" i="5"/>
  <c r="N4664" i="5"/>
  <c r="K4664" i="5"/>
  <c r="M4664" i="5"/>
  <c r="N4680" i="5"/>
  <c r="K4680" i="5"/>
  <c r="M4680" i="5"/>
  <c r="J4680" i="5"/>
  <c r="N4696" i="5"/>
  <c r="K4696" i="5"/>
  <c r="M4696" i="5"/>
  <c r="J4696" i="5"/>
  <c r="K4712" i="5"/>
  <c r="N4712" i="5"/>
  <c r="J4712" i="5"/>
  <c r="M4712" i="5"/>
  <c r="J4728" i="5"/>
  <c r="N4728" i="5"/>
  <c r="M4728" i="5"/>
  <c r="K4728" i="5"/>
  <c r="N4711" i="5"/>
  <c r="K4711" i="5"/>
  <c r="J4711" i="5"/>
  <c r="M4711" i="5"/>
  <c r="M4727" i="5"/>
  <c r="J4727" i="5"/>
  <c r="N4727" i="5"/>
  <c r="K4727" i="5"/>
  <c r="K4847" i="5"/>
  <c r="M4847" i="5"/>
  <c r="N4847" i="5"/>
  <c r="J4847" i="5"/>
  <c r="M4863" i="5"/>
  <c r="K4863" i="5"/>
  <c r="N4863" i="5"/>
  <c r="J4863" i="5"/>
  <c r="J4678" i="5"/>
  <c r="M4678" i="5"/>
  <c r="N4678" i="5"/>
  <c r="K4678" i="5"/>
  <c r="K4694" i="5"/>
  <c r="N4694" i="5"/>
  <c r="J4694" i="5"/>
  <c r="M4694" i="5"/>
  <c r="J4710" i="5"/>
  <c r="N4710" i="5"/>
  <c r="K4710" i="5"/>
  <c r="M4710" i="5"/>
  <c r="J4726" i="5"/>
  <c r="M4726" i="5"/>
  <c r="N4726" i="5"/>
  <c r="K4726" i="5"/>
  <c r="M4771" i="5"/>
  <c r="J4771" i="5"/>
  <c r="N4771" i="5"/>
  <c r="K4771" i="5"/>
  <c r="N4787" i="5"/>
  <c r="K4787" i="5"/>
  <c r="J4787" i="5"/>
  <c r="M4787" i="5"/>
  <c r="J4803" i="5"/>
  <c r="N4803" i="5"/>
  <c r="K4803" i="5"/>
  <c r="M4803" i="5"/>
  <c r="M4819" i="5"/>
  <c r="K4819" i="5"/>
  <c r="N4819" i="5"/>
  <c r="J4819" i="5"/>
  <c r="N4835" i="5"/>
  <c r="K4835" i="5"/>
  <c r="J4835" i="5"/>
  <c r="M4835" i="5"/>
  <c r="K4867" i="5"/>
  <c r="M4867" i="5"/>
  <c r="N4867" i="5"/>
  <c r="J4867" i="5"/>
  <c r="K4883" i="5"/>
  <c r="N4883" i="5"/>
  <c r="M4883" i="5"/>
  <c r="J4883" i="5"/>
  <c r="J4581" i="5"/>
  <c r="M4581" i="5"/>
  <c r="K4581" i="5"/>
  <c r="N4581" i="5"/>
  <c r="J4597" i="5"/>
  <c r="M4597" i="5"/>
  <c r="K4597" i="5"/>
  <c r="N4597" i="5"/>
  <c r="N4613" i="5"/>
  <c r="K4613" i="5"/>
  <c r="J4613" i="5"/>
  <c r="M4613" i="5"/>
  <c r="J4629" i="5"/>
  <c r="M4629" i="5"/>
  <c r="K4629" i="5"/>
  <c r="N4629" i="5"/>
  <c r="J4645" i="5"/>
  <c r="M4645" i="5"/>
  <c r="K4645" i="5"/>
  <c r="N4645" i="5"/>
  <c r="K4661" i="5"/>
  <c r="N4661" i="5"/>
  <c r="M4661" i="5"/>
  <c r="J4661" i="5"/>
  <c r="N4677" i="5"/>
  <c r="K4677" i="5"/>
  <c r="J4677" i="5"/>
  <c r="M4677" i="5"/>
  <c r="J4693" i="5"/>
  <c r="M4693" i="5"/>
  <c r="K4693" i="5"/>
  <c r="N4693" i="5"/>
  <c r="K4709" i="5"/>
  <c r="M4709" i="5"/>
  <c r="J4709" i="5"/>
  <c r="N4709" i="5"/>
  <c r="M4713" i="5"/>
  <c r="K4713" i="5"/>
  <c r="N4713" i="5"/>
  <c r="J4713" i="5"/>
  <c r="K4717" i="5"/>
  <c r="N4717" i="5"/>
  <c r="M4717" i="5"/>
  <c r="J4717" i="5"/>
  <c r="M4721" i="5"/>
  <c r="J4721" i="5"/>
  <c r="N4721" i="5"/>
  <c r="K4721" i="5"/>
  <c r="M4725" i="5"/>
  <c r="J4725" i="5"/>
  <c r="N4725" i="5"/>
  <c r="K4725" i="5"/>
  <c r="K4729" i="5"/>
  <c r="M4729" i="5"/>
  <c r="N4729" i="5"/>
  <c r="J4729" i="5"/>
  <c r="M4825" i="5"/>
  <c r="K4825" i="5"/>
  <c r="N4825" i="5"/>
  <c r="J4825" i="5"/>
  <c r="M4802" i="5"/>
  <c r="J4802" i="5"/>
  <c r="K4802" i="5"/>
  <c r="N4802" i="5"/>
  <c r="K4824" i="5"/>
  <c r="N4824" i="5"/>
  <c r="J4824" i="5"/>
  <c r="M4824" i="5"/>
  <c r="M4845" i="5"/>
  <c r="K4845" i="5"/>
  <c r="N4845" i="5"/>
  <c r="J4845" i="5"/>
  <c r="M4733" i="5"/>
  <c r="J4733" i="5"/>
  <c r="N4733" i="5"/>
  <c r="K4733" i="5"/>
  <c r="N4737" i="5"/>
  <c r="K4737" i="5"/>
  <c r="J4737" i="5"/>
  <c r="M4737" i="5"/>
  <c r="N4741" i="5"/>
  <c r="K4741" i="5"/>
  <c r="J4741" i="5"/>
  <c r="M4741" i="5"/>
  <c r="J4745" i="5"/>
  <c r="N4745" i="5"/>
  <c r="K4745" i="5"/>
  <c r="M4745" i="5"/>
  <c r="M4749" i="5"/>
  <c r="J4749" i="5"/>
  <c r="N4749" i="5"/>
  <c r="K4749" i="5"/>
  <c r="M4757" i="5"/>
  <c r="J4757" i="5"/>
  <c r="N4757" i="5"/>
  <c r="K4757" i="5"/>
  <c r="K4765" i="5"/>
  <c r="N4765" i="5"/>
  <c r="M4765" i="5"/>
  <c r="J4765" i="5"/>
  <c r="J4769" i="5"/>
  <c r="N4769" i="5"/>
  <c r="M4769" i="5"/>
  <c r="K4769" i="5"/>
  <c r="J4773" i="5"/>
  <c r="M4773" i="5"/>
  <c r="K4773" i="5"/>
  <c r="N4773" i="5"/>
  <c r="K4777" i="5"/>
  <c r="M4777" i="5"/>
  <c r="N4777" i="5"/>
  <c r="J4777" i="5"/>
  <c r="N4781" i="5"/>
  <c r="K4781" i="5"/>
  <c r="J4781" i="5"/>
  <c r="M4781" i="5"/>
  <c r="M4789" i="5"/>
  <c r="K4789" i="5"/>
  <c r="N4789" i="5"/>
  <c r="J4789" i="5"/>
  <c r="N4797" i="5"/>
  <c r="K4797" i="5"/>
  <c r="J4797" i="5"/>
  <c r="M4797" i="5"/>
  <c r="J4801" i="5"/>
  <c r="M4801" i="5"/>
  <c r="K4801" i="5"/>
  <c r="N4801" i="5"/>
  <c r="J4805" i="5"/>
  <c r="N4805" i="5"/>
  <c r="M4805" i="5"/>
  <c r="K4805" i="5"/>
  <c r="M4813" i="5"/>
  <c r="K4813" i="5"/>
  <c r="J4813" i="5"/>
  <c r="N4813" i="5"/>
  <c r="J4826" i="5"/>
  <c r="K4826" i="5"/>
  <c r="K1331" i="5"/>
  <c r="N1331" i="5"/>
  <c r="M1331" i="5"/>
  <c r="J1331" i="5"/>
  <c r="M1363" i="5"/>
  <c r="J1363" i="5"/>
  <c r="N1363" i="5"/>
  <c r="K1363" i="5"/>
  <c r="K1395" i="5"/>
  <c r="N1395" i="5"/>
  <c r="M1395" i="5"/>
  <c r="J1395" i="5"/>
  <c r="J1427" i="5"/>
  <c r="M1427" i="5"/>
  <c r="K1427" i="5"/>
  <c r="N1427" i="5"/>
  <c r="N1459" i="5"/>
  <c r="K1459" i="5"/>
  <c r="J1459" i="5"/>
  <c r="M1459" i="5"/>
  <c r="N1491" i="5"/>
  <c r="K1491" i="5"/>
  <c r="J1491" i="5"/>
  <c r="M1491" i="5"/>
  <c r="N1523" i="5"/>
  <c r="K1523" i="5"/>
  <c r="J1523" i="5"/>
  <c r="M1523" i="5"/>
  <c r="N1555" i="5"/>
  <c r="K1555" i="5"/>
  <c r="J1555" i="5"/>
  <c r="M1555" i="5"/>
  <c r="M1587" i="5"/>
  <c r="J1587" i="5"/>
  <c r="N1587" i="5"/>
  <c r="K1587" i="5"/>
  <c r="N1619" i="5"/>
  <c r="K1619" i="5"/>
  <c r="J1619" i="5"/>
  <c r="M1619" i="5"/>
  <c r="N1651" i="5"/>
  <c r="K1651" i="5"/>
  <c r="J1651" i="5"/>
  <c r="M1651" i="5"/>
  <c r="N1683" i="5"/>
  <c r="K1683" i="5"/>
  <c r="J1683" i="5"/>
  <c r="M1683" i="5"/>
  <c r="J1715" i="5"/>
  <c r="M1715" i="5"/>
  <c r="K1715" i="5"/>
  <c r="N1715" i="5"/>
  <c r="J1747" i="5"/>
  <c r="M1747" i="5"/>
  <c r="K1747" i="5"/>
  <c r="N1747" i="5"/>
  <c r="M1779" i="5"/>
  <c r="K1779" i="5"/>
  <c r="J1779" i="5"/>
  <c r="N1779" i="5"/>
  <c r="K1811" i="5"/>
  <c r="M1811" i="5"/>
  <c r="J1811" i="5"/>
  <c r="N1811" i="5"/>
  <c r="J1843" i="5"/>
  <c r="M1843" i="5"/>
  <c r="K1843" i="5"/>
  <c r="N1843" i="5"/>
  <c r="J1875" i="5"/>
  <c r="N1875" i="5"/>
  <c r="K1875" i="5"/>
  <c r="M1875" i="5"/>
  <c r="M1907" i="5"/>
  <c r="J1907" i="5"/>
  <c r="N1907" i="5"/>
  <c r="K1907" i="5"/>
  <c r="M1939" i="5"/>
  <c r="J1939" i="5"/>
  <c r="N1939" i="5"/>
  <c r="K1939" i="5"/>
  <c r="M1971" i="5"/>
  <c r="J1971" i="5"/>
  <c r="N1971" i="5"/>
  <c r="K1971" i="5"/>
  <c r="M1987" i="5"/>
  <c r="J1987" i="5"/>
  <c r="N1987" i="5"/>
  <c r="K1987" i="5"/>
  <c r="M2003" i="5"/>
  <c r="J2003" i="5"/>
  <c r="N2003" i="5"/>
  <c r="K2003" i="5"/>
  <c r="M2019" i="5"/>
  <c r="J2019" i="5"/>
  <c r="N2019" i="5"/>
  <c r="K2019" i="5"/>
  <c r="M2035" i="5"/>
  <c r="J2035" i="5"/>
  <c r="N2035" i="5"/>
  <c r="K2035" i="5"/>
  <c r="K2051" i="5"/>
  <c r="N2051" i="5"/>
  <c r="M2051" i="5"/>
  <c r="J2051" i="5"/>
  <c r="J2067" i="5"/>
  <c r="M2067" i="5"/>
  <c r="K2067" i="5"/>
  <c r="N2067" i="5"/>
  <c r="J2083" i="5"/>
  <c r="M2083" i="5"/>
  <c r="K2083" i="5"/>
  <c r="N2083" i="5"/>
  <c r="J2099" i="5"/>
  <c r="M2099" i="5"/>
  <c r="K2099" i="5"/>
  <c r="N2099" i="5"/>
  <c r="N2115" i="5"/>
  <c r="K2115" i="5"/>
  <c r="J2115" i="5"/>
  <c r="M2115" i="5"/>
  <c r="N2131" i="5"/>
  <c r="K2131" i="5"/>
  <c r="J2131" i="5"/>
  <c r="M2131" i="5"/>
  <c r="M2147" i="5"/>
  <c r="J2147" i="5"/>
  <c r="N2147" i="5"/>
  <c r="K2147" i="5"/>
  <c r="M2163" i="5"/>
  <c r="J2163" i="5"/>
  <c r="N2163" i="5"/>
  <c r="K2163" i="5"/>
  <c r="K2179" i="5"/>
  <c r="N2179" i="5"/>
  <c r="M2179" i="5"/>
  <c r="J2179" i="5"/>
  <c r="K2195" i="5"/>
  <c r="N2195" i="5"/>
  <c r="M2195" i="5"/>
  <c r="J2195" i="5"/>
  <c r="N2211" i="5"/>
  <c r="K2211" i="5"/>
  <c r="J2211" i="5"/>
  <c r="M2211" i="5"/>
  <c r="M2227" i="5"/>
  <c r="J2227" i="5"/>
  <c r="N2227" i="5"/>
  <c r="K2227" i="5"/>
  <c r="M2243" i="5"/>
  <c r="J2243" i="5"/>
  <c r="N2243" i="5"/>
  <c r="K2243" i="5"/>
  <c r="M2259" i="5"/>
  <c r="J2259" i="5"/>
  <c r="N2259" i="5"/>
  <c r="K2259" i="5"/>
  <c r="K2275" i="5"/>
  <c r="N2275" i="5"/>
  <c r="M2275" i="5"/>
  <c r="J2275" i="5"/>
  <c r="K2291" i="5"/>
  <c r="N2291" i="5"/>
  <c r="M2291" i="5"/>
  <c r="J2291" i="5"/>
  <c r="K2307" i="5"/>
  <c r="N2307" i="5"/>
  <c r="M2307" i="5"/>
  <c r="J2307" i="5"/>
  <c r="K2323" i="5"/>
  <c r="N2323" i="5"/>
  <c r="M2323" i="5"/>
  <c r="J2323" i="5"/>
  <c r="K2339" i="5"/>
  <c r="N2339" i="5"/>
  <c r="M2339" i="5"/>
  <c r="J2339" i="5"/>
  <c r="J2355" i="5"/>
  <c r="M2355" i="5"/>
  <c r="K2355" i="5"/>
  <c r="N2355" i="5"/>
  <c r="J2371" i="5"/>
  <c r="M2371" i="5"/>
  <c r="K2371" i="5"/>
  <c r="N2371" i="5"/>
  <c r="J2387" i="5"/>
  <c r="M2387" i="5"/>
  <c r="K2387" i="5"/>
  <c r="N2387" i="5"/>
  <c r="J2403" i="5"/>
  <c r="M2403" i="5"/>
  <c r="K2403" i="5"/>
  <c r="N2403" i="5"/>
  <c r="K2419" i="5"/>
  <c r="N2419" i="5"/>
  <c r="M2419" i="5"/>
  <c r="J2419" i="5"/>
  <c r="K2435" i="5"/>
  <c r="N2435" i="5"/>
  <c r="M2435" i="5"/>
  <c r="J2435" i="5"/>
  <c r="M2451" i="5"/>
  <c r="J2451" i="5"/>
  <c r="N2451" i="5"/>
  <c r="K2451" i="5"/>
  <c r="M2467" i="5"/>
  <c r="J2467" i="5"/>
  <c r="N2467" i="5"/>
  <c r="K2467" i="5"/>
  <c r="J2483" i="5"/>
  <c r="M2483" i="5"/>
  <c r="K2483" i="5"/>
  <c r="N2483" i="5"/>
  <c r="J2499" i="5"/>
  <c r="M2499" i="5"/>
  <c r="K2499" i="5"/>
  <c r="N2499" i="5"/>
  <c r="J2515" i="5"/>
  <c r="M2515" i="5"/>
  <c r="K2515" i="5"/>
  <c r="N2515" i="5"/>
  <c r="J2531" i="5"/>
  <c r="M2531" i="5"/>
  <c r="K2531" i="5"/>
  <c r="N2531" i="5"/>
  <c r="J2547" i="5"/>
  <c r="M2547" i="5"/>
  <c r="K2547" i="5"/>
  <c r="N2547" i="5"/>
  <c r="J2563" i="5"/>
  <c r="M2563" i="5"/>
  <c r="K2563" i="5"/>
  <c r="N2563" i="5"/>
  <c r="J2579" i="5"/>
  <c r="M2579" i="5"/>
  <c r="K2579" i="5"/>
  <c r="N2579" i="5"/>
  <c r="J2595" i="5"/>
  <c r="M2595" i="5"/>
  <c r="K2595" i="5"/>
  <c r="N2595" i="5"/>
  <c r="J2611" i="5"/>
  <c r="M2611" i="5"/>
  <c r="K2611" i="5"/>
  <c r="N2611" i="5"/>
  <c r="M2627" i="5"/>
  <c r="J2627" i="5"/>
  <c r="N2627" i="5"/>
  <c r="K2627" i="5"/>
  <c r="J2643" i="5"/>
  <c r="N2643" i="5"/>
  <c r="M2643" i="5"/>
  <c r="K2643" i="5"/>
  <c r="J2659" i="5"/>
  <c r="N2659" i="5"/>
  <c r="M2659" i="5"/>
  <c r="K2659" i="5"/>
  <c r="J2675" i="5"/>
  <c r="N2675" i="5"/>
  <c r="M2675" i="5"/>
  <c r="K2675" i="5"/>
  <c r="J2691" i="5"/>
  <c r="N2691" i="5"/>
  <c r="M2691" i="5"/>
  <c r="K2691" i="5"/>
  <c r="K2707" i="5"/>
  <c r="N2707" i="5"/>
  <c r="M2707" i="5"/>
  <c r="J2707" i="5"/>
  <c r="M2723" i="5"/>
  <c r="J2723" i="5"/>
  <c r="N2723" i="5"/>
  <c r="K2723" i="5"/>
  <c r="K2739" i="5"/>
  <c r="N2739" i="5"/>
  <c r="M2739" i="5"/>
  <c r="J2739" i="5"/>
  <c r="N2755" i="5"/>
  <c r="K2755" i="5"/>
  <c r="J2755" i="5"/>
  <c r="M2755" i="5"/>
  <c r="N2771" i="5"/>
  <c r="K2771" i="5"/>
  <c r="J2771" i="5"/>
  <c r="M2771" i="5"/>
  <c r="J2787" i="5"/>
  <c r="M2787" i="5"/>
  <c r="K2787" i="5"/>
  <c r="N2787" i="5"/>
  <c r="J2803" i="5"/>
  <c r="M2803" i="5"/>
  <c r="K2803" i="5"/>
  <c r="N2803" i="5"/>
  <c r="M2819" i="5"/>
  <c r="J2819" i="5"/>
  <c r="N2819" i="5"/>
  <c r="K2819" i="5"/>
  <c r="M2835" i="5"/>
  <c r="K2835" i="5"/>
  <c r="J2835" i="5"/>
  <c r="N2835" i="5"/>
  <c r="M2851" i="5"/>
  <c r="K2851" i="5"/>
  <c r="N2851" i="5"/>
  <c r="J2851" i="5"/>
  <c r="J2867" i="5"/>
  <c r="M2867" i="5"/>
  <c r="K2867" i="5"/>
  <c r="N2867" i="5"/>
  <c r="J2883" i="5"/>
  <c r="M2883" i="5"/>
  <c r="K2883" i="5"/>
  <c r="N2883" i="5"/>
  <c r="N2899" i="5"/>
  <c r="K2899" i="5"/>
  <c r="J2899" i="5"/>
  <c r="M2899" i="5"/>
  <c r="M2915" i="5"/>
  <c r="J2915" i="5"/>
  <c r="N2915" i="5"/>
  <c r="K2915" i="5"/>
  <c r="J2931" i="5"/>
  <c r="M2931" i="5"/>
  <c r="K2931" i="5"/>
  <c r="N2931" i="5"/>
  <c r="K2947" i="5"/>
  <c r="N2947" i="5"/>
  <c r="M2947" i="5"/>
  <c r="J2947" i="5"/>
  <c r="J2963" i="5"/>
  <c r="M2963" i="5"/>
  <c r="K2963" i="5"/>
  <c r="N2963" i="5"/>
  <c r="K2979" i="5"/>
  <c r="N2979" i="5"/>
  <c r="M2979" i="5"/>
  <c r="J2979" i="5"/>
  <c r="N2995" i="5"/>
  <c r="K2995" i="5"/>
  <c r="J2995" i="5"/>
  <c r="M2995" i="5"/>
  <c r="N3011" i="5"/>
  <c r="K3011" i="5"/>
  <c r="J3011" i="5"/>
  <c r="M3011" i="5"/>
  <c r="N3027" i="5"/>
  <c r="K3027" i="5"/>
  <c r="J3027" i="5"/>
  <c r="M3027" i="5"/>
  <c r="N3043" i="5"/>
  <c r="K3043" i="5"/>
  <c r="J3043" i="5"/>
  <c r="M3043" i="5"/>
  <c r="J3059" i="5"/>
  <c r="N3059" i="5"/>
  <c r="K3059" i="5"/>
  <c r="M3059" i="5"/>
  <c r="J3075" i="5"/>
  <c r="N3075" i="5"/>
  <c r="K3075" i="5"/>
  <c r="M3075" i="5"/>
  <c r="J3091" i="5"/>
  <c r="M3091" i="5"/>
  <c r="K3091" i="5"/>
  <c r="N3091" i="5"/>
  <c r="J3107" i="5"/>
  <c r="M3107" i="5"/>
  <c r="K3107" i="5"/>
  <c r="N3107" i="5"/>
  <c r="M3123" i="5"/>
  <c r="K3123" i="5"/>
  <c r="J3123" i="5"/>
  <c r="N3123" i="5"/>
  <c r="K3139" i="5"/>
  <c r="M3139" i="5"/>
  <c r="N3139" i="5"/>
  <c r="J3139" i="5"/>
  <c r="N3155" i="5"/>
  <c r="K3155" i="5"/>
  <c r="J3155" i="5"/>
  <c r="M3155" i="5"/>
  <c r="N3171" i="5"/>
  <c r="K3171" i="5"/>
  <c r="J3171" i="5"/>
  <c r="M3171" i="5"/>
  <c r="N3187" i="5"/>
  <c r="K3187" i="5"/>
  <c r="J3187" i="5"/>
  <c r="M3187" i="5"/>
  <c r="M3203" i="5"/>
  <c r="J3203" i="5"/>
  <c r="N3203" i="5"/>
  <c r="K3203" i="5"/>
  <c r="J3219" i="5"/>
  <c r="M3219" i="5"/>
  <c r="K3219" i="5"/>
  <c r="N3219" i="5"/>
  <c r="J3235" i="5"/>
  <c r="M3235" i="5"/>
  <c r="K3235" i="5"/>
  <c r="N3235" i="5"/>
  <c r="J3251" i="5"/>
  <c r="N3251" i="5"/>
  <c r="K3251" i="5"/>
  <c r="M3251" i="5"/>
  <c r="J3267" i="5"/>
  <c r="M3267" i="5"/>
  <c r="K3267" i="5"/>
  <c r="N3267" i="5"/>
  <c r="M3283" i="5"/>
  <c r="J3283" i="5"/>
  <c r="N3283" i="5"/>
  <c r="K3283" i="5"/>
  <c r="M3299" i="5"/>
  <c r="J3299" i="5"/>
  <c r="N3299" i="5"/>
  <c r="K3299" i="5"/>
  <c r="K3315" i="5"/>
  <c r="M3315" i="5"/>
  <c r="J3315" i="5"/>
  <c r="N3315" i="5"/>
  <c r="N3331" i="5"/>
  <c r="K3331" i="5"/>
  <c r="J3331" i="5"/>
  <c r="M3331" i="5"/>
  <c r="N3347" i="5"/>
  <c r="K3347" i="5"/>
  <c r="J3347" i="5"/>
  <c r="M3347" i="5"/>
  <c r="K3363" i="5"/>
  <c r="N3363" i="5"/>
  <c r="M3363" i="5"/>
  <c r="J3363" i="5"/>
  <c r="J3379" i="5"/>
  <c r="M3379" i="5"/>
  <c r="K3379" i="5"/>
  <c r="N3379" i="5"/>
  <c r="J3395" i="5"/>
  <c r="M3395" i="5"/>
  <c r="K3395" i="5"/>
  <c r="N3395" i="5"/>
  <c r="M3411" i="5"/>
  <c r="J3411" i="5"/>
  <c r="N3411" i="5"/>
  <c r="K3411" i="5"/>
  <c r="M3427" i="5"/>
  <c r="J3427" i="5"/>
  <c r="N3427" i="5"/>
  <c r="K3427" i="5"/>
  <c r="M3443" i="5"/>
  <c r="K3443" i="5"/>
  <c r="N3443" i="5"/>
  <c r="J3443" i="5"/>
  <c r="N3459" i="5"/>
  <c r="K3459" i="5"/>
  <c r="J3459" i="5"/>
  <c r="M3459" i="5"/>
  <c r="N3475" i="5"/>
  <c r="K3475" i="5"/>
  <c r="J3475" i="5"/>
  <c r="M3475" i="5"/>
  <c r="K3491" i="5"/>
  <c r="M3491" i="5"/>
  <c r="N3491" i="5"/>
  <c r="J3491" i="5"/>
  <c r="K3507" i="5"/>
  <c r="M3507" i="5"/>
  <c r="N3507" i="5"/>
  <c r="J3507" i="5"/>
  <c r="K3523" i="5"/>
  <c r="M3523" i="5"/>
  <c r="N3523" i="5"/>
  <c r="J3523" i="5"/>
  <c r="K3539" i="5"/>
  <c r="M3539" i="5"/>
  <c r="N3539" i="5"/>
  <c r="J3539" i="5"/>
  <c r="K3555" i="5"/>
  <c r="M3555" i="5"/>
  <c r="N3555" i="5"/>
  <c r="J3555" i="5"/>
  <c r="K3571" i="5"/>
  <c r="M3571" i="5"/>
  <c r="N3571" i="5"/>
  <c r="J3571" i="5"/>
  <c r="J3587" i="5"/>
  <c r="M3587" i="5"/>
  <c r="K3587" i="5"/>
  <c r="N3587" i="5"/>
  <c r="J3603" i="5"/>
  <c r="N3603" i="5"/>
  <c r="M3603" i="5"/>
  <c r="K3603" i="5"/>
  <c r="M3619" i="5"/>
  <c r="J3619" i="5"/>
  <c r="N3619" i="5"/>
  <c r="K3619" i="5"/>
  <c r="N3635" i="5"/>
  <c r="K3635" i="5"/>
  <c r="J3635" i="5"/>
  <c r="M3635" i="5"/>
  <c r="K3651" i="5"/>
  <c r="M3651" i="5"/>
  <c r="J3651" i="5"/>
  <c r="N3651" i="5"/>
  <c r="K3667" i="5"/>
  <c r="M3667" i="5"/>
  <c r="N3667" i="5"/>
  <c r="J3667" i="5"/>
  <c r="K3683" i="5"/>
  <c r="M3683" i="5"/>
  <c r="J3683" i="5"/>
  <c r="N3683" i="5"/>
  <c r="K3699" i="5"/>
  <c r="M3699" i="5"/>
  <c r="N3699" i="5"/>
  <c r="J3699" i="5"/>
  <c r="M3715" i="5"/>
  <c r="J3715" i="5"/>
  <c r="N3715" i="5"/>
  <c r="K3715" i="5"/>
  <c r="N3731" i="5"/>
  <c r="K3731" i="5"/>
  <c r="J3731" i="5"/>
  <c r="M3731" i="5"/>
  <c r="M3747" i="5"/>
  <c r="J3747" i="5"/>
  <c r="N3747" i="5"/>
  <c r="K3747" i="5"/>
  <c r="K3763" i="5"/>
  <c r="N3763" i="5"/>
  <c r="M3763" i="5"/>
  <c r="J3763" i="5"/>
  <c r="K3779" i="5"/>
  <c r="N3779" i="5"/>
  <c r="M3779" i="5"/>
  <c r="J3779" i="5"/>
  <c r="K3795" i="5"/>
  <c r="N3795" i="5"/>
  <c r="M3795" i="5"/>
  <c r="J3795" i="5"/>
  <c r="K3811" i="5"/>
  <c r="M3811" i="5"/>
  <c r="N3811" i="5"/>
  <c r="J3811" i="5"/>
  <c r="M3827" i="5"/>
  <c r="J3827" i="5"/>
  <c r="N3827" i="5"/>
  <c r="K3827" i="5"/>
  <c r="M3843" i="5"/>
  <c r="J3843" i="5"/>
  <c r="N3843" i="5"/>
  <c r="K3843" i="5"/>
  <c r="K3859" i="5"/>
  <c r="N3859" i="5"/>
  <c r="M3859" i="5"/>
  <c r="J3859" i="5"/>
  <c r="M3875" i="5"/>
  <c r="J3875" i="5"/>
  <c r="N3875" i="5"/>
  <c r="K3875" i="5"/>
  <c r="J3891" i="5"/>
  <c r="N3891" i="5"/>
  <c r="M3891" i="5"/>
  <c r="K3891" i="5"/>
  <c r="J3907" i="5"/>
  <c r="M3907" i="5"/>
  <c r="K3907" i="5"/>
  <c r="N3907" i="5"/>
  <c r="M3923" i="5"/>
  <c r="J3923" i="5"/>
  <c r="N3923" i="5"/>
  <c r="K3923" i="5"/>
  <c r="K3939" i="5"/>
  <c r="N3939" i="5"/>
  <c r="M3939" i="5"/>
  <c r="J3939" i="5"/>
  <c r="J3959" i="5"/>
  <c r="N3959" i="5"/>
  <c r="M3959" i="5"/>
  <c r="K3959" i="5"/>
  <c r="N3975" i="5"/>
  <c r="K3975" i="5"/>
  <c r="J3975" i="5"/>
  <c r="M3975" i="5"/>
  <c r="J3991" i="5"/>
  <c r="M3991" i="5"/>
  <c r="K3991" i="5"/>
  <c r="N3991" i="5"/>
  <c r="M4007" i="5"/>
  <c r="J4007" i="5"/>
  <c r="N4007" i="5"/>
  <c r="K4007" i="5"/>
  <c r="K4023" i="5"/>
  <c r="N4023" i="5"/>
  <c r="M4023" i="5"/>
  <c r="J4023" i="5"/>
  <c r="K4039" i="5"/>
  <c r="N4039" i="5"/>
  <c r="M4039" i="5"/>
  <c r="J4039" i="5"/>
  <c r="M4055" i="5"/>
  <c r="K4055" i="5"/>
  <c r="J4055" i="5"/>
  <c r="N4055" i="5"/>
  <c r="M4071" i="5"/>
  <c r="J4071" i="5"/>
  <c r="N4071" i="5"/>
  <c r="K4071" i="5"/>
  <c r="J4087" i="5"/>
  <c r="N4087" i="5"/>
  <c r="K4087" i="5"/>
  <c r="M4087" i="5"/>
  <c r="N4103" i="5"/>
  <c r="K4103" i="5"/>
  <c r="J4103" i="5"/>
  <c r="M4103" i="5"/>
  <c r="M4119" i="5"/>
  <c r="J4119" i="5"/>
  <c r="N4119" i="5"/>
  <c r="K4119" i="5"/>
  <c r="K4135" i="5"/>
  <c r="N4135" i="5"/>
  <c r="M4135" i="5"/>
  <c r="J4135" i="5"/>
  <c r="J4155" i="5"/>
  <c r="M4155" i="5"/>
  <c r="K4155" i="5"/>
  <c r="N4155" i="5"/>
  <c r="N4187" i="5"/>
  <c r="K4187" i="5"/>
  <c r="J4187" i="5"/>
  <c r="M4187" i="5"/>
  <c r="N4215" i="5"/>
  <c r="K4215" i="5"/>
  <c r="J4215" i="5"/>
  <c r="M4215" i="5"/>
  <c r="K4247" i="5"/>
  <c r="N4247" i="5"/>
  <c r="M4247" i="5"/>
  <c r="J4247" i="5"/>
  <c r="J4283" i="5"/>
  <c r="N4283" i="5"/>
  <c r="M4283" i="5"/>
  <c r="K4283" i="5"/>
  <c r="K4315" i="5"/>
  <c r="N4315" i="5"/>
  <c r="M4315" i="5"/>
  <c r="J4315" i="5"/>
  <c r="M4347" i="5"/>
  <c r="K4347" i="5"/>
  <c r="N4347" i="5"/>
  <c r="J4347" i="5"/>
  <c r="K4383" i="5"/>
  <c r="N4383" i="5"/>
  <c r="M4383" i="5"/>
  <c r="J4383" i="5"/>
  <c r="J4423" i="5"/>
  <c r="N4423" i="5"/>
  <c r="K4423" i="5"/>
  <c r="M4423" i="5"/>
  <c r="M4455" i="5"/>
  <c r="J4455" i="5"/>
  <c r="N4455" i="5"/>
  <c r="K4455" i="5"/>
  <c r="K4487" i="5"/>
  <c r="N4487" i="5"/>
  <c r="M4487" i="5"/>
  <c r="J4487" i="5"/>
  <c r="M4519" i="5"/>
  <c r="J4519" i="5"/>
  <c r="N4519" i="5"/>
  <c r="K4519" i="5"/>
  <c r="N4547" i="5"/>
  <c r="K4547" i="5"/>
  <c r="J4547" i="5"/>
  <c r="M4547" i="5"/>
  <c r="M4579" i="5"/>
  <c r="J4579" i="5"/>
  <c r="N4579" i="5"/>
  <c r="K4579" i="5"/>
  <c r="N4611" i="5"/>
  <c r="K4611" i="5"/>
  <c r="J4611" i="5"/>
  <c r="M4611" i="5"/>
  <c r="M4643" i="5"/>
  <c r="K4643" i="5"/>
  <c r="J4643" i="5"/>
  <c r="N4643" i="5"/>
  <c r="K4699" i="5"/>
  <c r="N4699" i="5"/>
  <c r="M4699" i="5"/>
  <c r="J4699" i="5"/>
  <c r="M4849" i="5"/>
  <c r="K4849" i="5"/>
  <c r="J4849" i="5"/>
  <c r="N4849" i="5"/>
  <c r="M4865" i="5"/>
  <c r="J4865" i="5"/>
  <c r="N4865" i="5"/>
  <c r="K4865" i="5"/>
  <c r="M4668" i="5"/>
  <c r="J4668" i="5"/>
  <c r="K4668" i="5"/>
  <c r="N4668" i="5"/>
  <c r="M4684" i="5"/>
  <c r="K4684" i="5"/>
  <c r="J4684" i="5"/>
  <c r="N4684" i="5"/>
  <c r="N4700" i="5"/>
  <c r="K4700" i="5"/>
  <c r="M4700" i="5"/>
  <c r="J4700" i="5"/>
  <c r="N4716" i="5"/>
  <c r="K4716" i="5"/>
  <c r="M4716" i="5"/>
  <c r="J4716" i="5"/>
  <c r="K4732" i="5"/>
  <c r="N4732" i="5"/>
  <c r="J4732" i="5"/>
  <c r="M4732" i="5"/>
  <c r="K4715" i="5"/>
  <c r="N4715" i="5"/>
  <c r="M4715" i="5"/>
  <c r="J4715" i="5"/>
  <c r="K4731" i="5"/>
  <c r="M4731" i="5"/>
  <c r="N4731" i="5"/>
  <c r="J4731" i="5"/>
  <c r="K4851" i="5"/>
  <c r="M4851" i="5"/>
  <c r="N4851" i="5"/>
  <c r="J4851" i="5"/>
  <c r="J4666" i="5"/>
  <c r="N4666" i="5"/>
  <c r="M4666" i="5"/>
  <c r="K4666" i="5"/>
  <c r="M4682" i="5"/>
  <c r="J4682" i="5"/>
  <c r="K4682" i="5"/>
  <c r="N4682" i="5"/>
  <c r="K4698" i="5"/>
  <c r="M4698" i="5"/>
  <c r="J4698" i="5"/>
  <c r="N4698" i="5"/>
  <c r="J4714" i="5"/>
  <c r="N4714" i="5"/>
  <c r="M4714" i="5"/>
  <c r="K4714" i="5"/>
  <c r="K4730" i="5"/>
  <c r="M4730" i="5"/>
  <c r="N4730" i="5"/>
  <c r="J4730" i="5"/>
  <c r="M4775" i="5"/>
  <c r="K4775" i="5"/>
  <c r="N4775" i="5"/>
  <c r="J4775" i="5"/>
  <c r="K4791" i="5"/>
  <c r="N4791" i="5"/>
  <c r="M4791" i="5"/>
  <c r="J4791" i="5"/>
  <c r="K4807" i="5"/>
  <c r="N4807" i="5"/>
  <c r="M4807" i="5"/>
  <c r="J4807" i="5"/>
  <c r="N4823" i="5"/>
  <c r="K4823" i="5"/>
  <c r="J4823" i="5"/>
  <c r="M4823" i="5"/>
  <c r="K4839" i="5"/>
  <c r="N4839" i="5"/>
  <c r="M4839" i="5"/>
  <c r="J4839" i="5"/>
  <c r="K4871" i="5"/>
  <c r="M4871" i="5"/>
  <c r="N4871" i="5"/>
  <c r="J4871" i="5"/>
  <c r="K4887" i="5"/>
  <c r="N4887" i="5"/>
  <c r="M4887" i="5"/>
  <c r="J4887" i="5"/>
  <c r="J4585" i="5"/>
  <c r="M4585" i="5"/>
  <c r="K4585" i="5"/>
  <c r="N4585" i="5"/>
  <c r="J4601" i="5"/>
  <c r="N4601" i="5"/>
  <c r="M4601" i="5"/>
  <c r="K4601" i="5"/>
  <c r="K4617" i="5"/>
  <c r="N4617" i="5"/>
  <c r="M4617" i="5"/>
  <c r="J4617" i="5"/>
  <c r="M4633" i="5"/>
  <c r="J4633" i="5"/>
  <c r="N4633" i="5"/>
  <c r="K4633" i="5"/>
  <c r="K4649" i="5"/>
  <c r="N4649" i="5"/>
  <c r="M4649" i="5"/>
  <c r="J4649" i="5"/>
  <c r="M4665" i="5"/>
  <c r="K4665" i="5"/>
  <c r="J4665" i="5"/>
  <c r="N4665" i="5"/>
  <c r="K4681" i="5"/>
  <c r="N4681" i="5"/>
  <c r="M4681" i="5"/>
  <c r="J4681" i="5"/>
  <c r="K4697" i="5"/>
  <c r="M4697" i="5"/>
  <c r="N4697" i="5"/>
  <c r="J4697" i="5"/>
  <c r="J4742" i="5"/>
  <c r="N4742" i="5"/>
  <c r="M4742" i="5"/>
  <c r="K4742" i="5"/>
  <c r="J4746" i="5"/>
  <c r="M4746" i="5"/>
  <c r="N4746" i="5"/>
  <c r="K4746" i="5"/>
  <c r="N4750" i="5"/>
  <c r="K4750" i="5"/>
  <c r="M4750" i="5"/>
  <c r="J4750" i="5"/>
  <c r="J4754" i="5"/>
  <c r="N4754" i="5"/>
  <c r="K4754" i="5"/>
  <c r="M4754" i="5"/>
  <c r="M4758" i="5"/>
  <c r="K4758" i="5"/>
  <c r="J4758" i="5"/>
  <c r="N4758" i="5"/>
  <c r="N4833" i="5"/>
  <c r="K4833" i="5"/>
  <c r="J4833" i="5"/>
  <c r="M4833" i="5"/>
  <c r="G4808" i="5"/>
  <c r="N4829" i="5"/>
  <c r="K4829" i="5"/>
  <c r="J4829" i="5"/>
  <c r="M4829" i="5"/>
  <c r="J4762" i="5"/>
  <c r="N4762" i="5"/>
  <c r="M4762" i="5"/>
  <c r="K4762" i="5"/>
  <c r="M4766" i="5"/>
  <c r="J4766" i="5"/>
  <c r="K4766" i="5"/>
  <c r="N4766" i="5"/>
  <c r="J4770" i="5"/>
  <c r="N4770" i="5"/>
  <c r="K4770" i="5"/>
  <c r="M4770" i="5"/>
  <c r="K4774" i="5"/>
  <c r="N4774" i="5"/>
  <c r="J4774" i="5"/>
  <c r="M4774" i="5"/>
  <c r="J4778" i="5"/>
  <c r="N4778" i="5"/>
  <c r="K4778" i="5"/>
  <c r="M4778" i="5"/>
  <c r="K4782" i="5"/>
  <c r="N4782" i="5"/>
  <c r="J4782" i="5"/>
  <c r="M4782" i="5"/>
  <c r="J4786" i="5"/>
  <c r="N4786" i="5"/>
  <c r="K4786" i="5"/>
  <c r="M4786" i="5"/>
  <c r="J4790" i="5"/>
  <c r="N4790" i="5"/>
  <c r="M4790" i="5"/>
  <c r="K4790" i="5"/>
  <c r="K4794" i="5"/>
  <c r="N4794" i="5"/>
  <c r="J4794" i="5"/>
  <c r="M4794" i="5"/>
  <c r="J4798" i="5"/>
  <c r="M4798" i="5"/>
  <c r="N4798" i="5"/>
  <c r="K4798" i="5"/>
  <c r="N4806" i="5"/>
  <c r="K4806" i="5"/>
  <c r="M4806" i="5"/>
  <c r="J4806" i="5"/>
  <c r="J4814" i="5"/>
  <c r="M4814" i="5"/>
  <c r="N4814" i="5"/>
  <c r="K4814" i="5"/>
  <c r="M4822" i="5"/>
  <c r="K4822" i="5"/>
  <c r="J4822" i="5"/>
  <c r="N4822" i="5"/>
  <c r="K4830" i="5"/>
  <c r="N4830" i="5"/>
  <c r="J4830" i="5"/>
  <c r="M4830" i="5"/>
  <c r="J4846" i="5"/>
  <c r="N4846" i="5"/>
  <c r="M4846" i="5"/>
  <c r="K4846" i="5"/>
  <c r="M4873" i="5"/>
  <c r="K4873" i="5"/>
  <c r="N4873" i="5"/>
  <c r="J4873" i="5"/>
  <c r="K4885" i="5"/>
  <c r="J4656" i="5"/>
  <c r="N4656" i="5"/>
  <c r="M4656" i="5"/>
  <c r="K4656" i="5"/>
  <c r="J4672" i="5"/>
  <c r="M4672" i="5"/>
  <c r="N4672" i="5"/>
  <c r="K4672" i="5"/>
  <c r="J4688" i="5"/>
  <c r="N4688" i="5"/>
  <c r="M4688" i="5"/>
  <c r="K4688" i="5"/>
  <c r="J4704" i="5"/>
  <c r="N4704" i="5"/>
  <c r="M4704" i="5"/>
  <c r="K4704" i="5"/>
  <c r="J4720" i="5"/>
  <c r="M4720" i="5"/>
  <c r="N4720" i="5"/>
  <c r="K4720" i="5"/>
  <c r="J4736" i="5"/>
  <c r="N4736" i="5"/>
  <c r="K4736" i="5"/>
  <c r="M4736" i="5"/>
  <c r="N4719" i="5"/>
  <c r="K4719" i="5"/>
  <c r="J4719" i="5"/>
  <c r="M4719" i="5"/>
  <c r="K4735" i="5"/>
  <c r="M4735" i="5"/>
  <c r="N4735" i="5"/>
  <c r="J4735" i="5"/>
  <c r="N4855" i="5"/>
  <c r="K4855" i="5"/>
  <c r="J4855" i="5"/>
  <c r="M4855" i="5"/>
  <c r="J4670" i="5"/>
  <c r="N4670" i="5"/>
  <c r="K4670" i="5"/>
  <c r="M4670" i="5"/>
  <c r="K4686" i="5"/>
  <c r="N4686" i="5"/>
  <c r="J4686" i="5"/>
  <c r="M4686" i="5"/>
  <c r="K4702" i="5"/>
  <c r="N4702" i="5"/>
  <c r="J4702" i="5"/>
  <c r="M4702" i="5"/>
  <c r="M4718" i="5"/>
  <c r="J4718" i="5"/>
  <c r="K4718" i="5"/>
  <c r="N4718" i="5"/>
  <c r="J4734" i="5"/>
  <c r="N4734" i="5"/>
  <c r="M4734" i="5"/>
  <c r="K4734" i="5"/>
  <c r="N4779" i="5"/>
  <c r="K4779" i="5"/>
  <c r="J4779" i="5"/>
  <c r="M4779" i="5"/>
  <c r="N4795" i="5"/>
  <c r="K4795" i="5"/>
  <c r="J4795" i="5"/>
  <c r="M4795" i="5"/>
  <c r="J4811" i="5"/>
  <c r="M4811" i="5"/>
  <c r="K4811" i="5"/>
  <c r="N4811" i="5"/>
  <c r="K4827" i="5"/>
  <c r="M4827" i="5"/>
  <c r="J4827" i="5"/>
  <c r="N4827" i="5"/>
  <c r="N4843" i="5"/>
  <c r="K4843" i="5"/>
  <c r="J4843" i="5"/>
  <c r="M4843" i="5"/>
  <c r="M4875" i="5"/>
  <c r="J4875" i="5"/>
  <c r="N4875" i="5"/>
  <c r="K4875" i="5"/>
  <c r="J4891" i="5"/>
  <c r="M4891" i="5"/>
  <c r="K4891" i="5"/>
  <c r="N4891" i="5"/>
  <c r="M4589" i="5"/>
  <c r="J4589" i="5"/>
  <c r="N4589" i="5"/>
  <c r="K4589" i="5"/>
  <c r="K4605" i="5"/>
  <c r="N4605" i="5"/>
  <c r="M4605" i="5"/>
  <c r="J4605" i="5"/>
  <c r="K4621" i="5"/>
  <c r="N4621" i="5"/>
  <c r="M4621" i="5"/>
  <c r="J4621" i="5"/>
  <c r="J4637" i="5"/>
  <c r="M4637" i="5"/>
  <c r="K4637" i="5"/>
  <c r="N4637" i="5"/>
  <c r="N4653" i="5"/>
  <c r="K4653" i="5"/>
  <c r="J4653" i="5"/>
  <c r="M4653" i="5"/>
  <c r="J4669" i="5"/>
  <c r="M4669" i="5"/>
  <c r="K4669" i="5"/>
  <c r="N4669" i="5"/>
  <c r="J4685" i="5"/>
  <c r="N4685" i="5"/>
  <c r="K4685" i="5"/>
  <c r="M4685" i="5"/>
  <c r="J4701" i="5"/>
  <c r="M4701" i="5"/>
  <c r="K4701" i="5"/>
  <c r="N4701" i="5"/>
  <c r="N4739" i="5"/>
  <c r="K4739" i="5"/>
  <c r="J4739" i="5"/>
  <c r="M4739" i="5"/>
  <c r="J4743" i="5"/>
  <c r="N4743" i="5"/>
  <c r="K4743" i="5"/>
  <c r="M4743" i="5"/>
  <c r="M4747" i="5"/>
  <c r="J4747" i="5"/>
  <c r="N4747" i="5"/>
  <c r="K4747" i="5"/>
  <c r="J4751" i="5"/>
  <c r="M4751" i="5"/>
  <c r="K4751" i="5"/>
  <c r="N4751" i="5"/>
  <c r="M4755" i="5"/>
  <c r="J4755" i="5"/>
  <c r="N4755" i="5"/>
  <c r="K4755" i="5"/>
  <c r="K4809" i="5"/>
  <c r="N4809" i="5"/>
  <c r="M4809" i="5"/>
  <c r="J4809" i="5"/>
  <c r="J4841" i="5"/>
  <c r="N4841" i="5"/>
  <c r="K4841" i="5"/>
  <c r="M4841" i="5"/>
  <c r="O850" i="5"/>
  <c r="O1002" i="5"/>
  <c r="G4834" i="5"/>
  <c r="N4759" i="5"/>
  <c r="K4759" i="5"/>
  <c r="J4759" i="5"/>
  <c r="M4759" i="5"/>
  <c r="K4763" i="5"/>
  <c r="N4763" i="5"/>
  <c r="M4763" i="5"/>
  <c r="J4763" i="5"/>
  <c r="J4767" i="5"/>
  <c r="N4767" i="5"/>
  <c r="K4767" i="5"/>
  <c r="M4767" i="5"/>
  <c r="N4838" i="5"/>
  <c r="K4838" i="5"/>
  <c r="M4838" i="5"/>
  <c r="J4838" i="5"/>
  <c r="G4880" i="5"/>
  <c r="N4660" i="5"/>
  <c r="K4660" i="5"/>
  <c r="M4660" i="5"/>
  <c r="J4660" i="5"/>
  <c r="M4676" i="5"/>
  <c r="J4676" i="5"/>
  <c r="K4676" i="5"/>
  <c r="N4676" i="5"/>
  <c r="M4692" i="5"/>
  <c r="J4692" i="5"/>
  <c r="K4692" i="5"/>
  <c r="N4692" i="5"/>
  <c r="N4708" i="5"/>
  <c r="K4708" i="5"/>
  <c r="M4708" i="5"/>
  <c r="J4708" i="5"/>
  <c r="J4724" i="5"/>
  <c r="M4724" i="5"/>
  <c r="N4724" i="5"/>
  <c r="K4724" i="5"/>
  <c r="K4707" i="5"/>
  <c r="N4707" i="5"/>
  <c r="M4707" i="5"/>
  <c r="J4707" i="5"/>
  <c r="M4723" i="5"/>
  <c r="J4723" i="5"/>
  <c r="N4723" i="5"/>
  <c r="K4723" i="5"/>
  <c r="J4859" i="5"/>
  <c r="M4859" i="5"/>
  <c r="K4859" i="5"/>
  <c r="N4859" i="5"/>
  <c r="J4674" i="5"/>
  <c r="M4674" i="5"/>
  <c r="N4674" i="5"/>
  <c r="K4674" i="5"/>
  <c r="M4690" i="5"/>
  <c r="J4690" i="5"/>
  <c r="K4690" i="5"/>
  <c r="N4690" i="5"/>
  <c r="K4706" i="5"/>
  <c r="M4706" i="5"/>
  <c r="J4706" i="5"/>
  <c r="N4706" i="5"/>
  <c r="J4722" i="5"/>
  <c r="M4722" i="5"/>
  <c r="N4722" i="5"/>
  <c r="K4722" i="5"/>
  <c r="K4738" i="5"/>
  <c r="N4738" i="5"/>
  <c r="J4738" i="5"/>
  <c r="M4738" i="5"/>
  <c r="M4783" i="5"/>
  <c r="K4783" i="5"/>
  <c r="J4783" i="5"/>
  <c r="N4783" i="5"/>
  <c r="J4799" i="5"/>
  <c r="N4799" i="5"/>
  <c r="M4799" i="5"/>
  <c r="K4799" i="5"/>
  <c r="M4815" i="5"/>
  <c r="J4815" i="5"/>
  <c r="N4815" i="5"/>
  <c r="K4815" i="5"/>
  <c r="N4831" i="5"/>
  <c r="K4831" i="5"/>
  <c r="J4831" i="5"/>
  <c r="M4831" i="5"/>
  <c r="N4876" i="5"/>
  <c r="K4876" i="5"/>
  <c r="M4876" i="5"/>
  <c r="J4876" i="5"/>
  <c r="M4879" i="5"/>
  <c r="J4879" i="5"/>
  <c r="N4879" i="5"/>
  <c r="K4879" i="5"/>
  <c r="J4577" i="5"/>
  <c r="M4577" i="5"/>
  <c r="K4577" i="5"/>
  <c r="N4577" i="5"/>
  <c r="K4593" i="5"/>
  <c r="M4593" i="5"/>
  <c r="N4593" i="5"/>
  <c r="J4593" i="5"/>
  <c r="K4609" i="5"/>
  <c r="N4609" i="5"/>
  <c r="M4609" i="5"/>
  <c r="J4609" i="5"/>
  <c r="K4625" i="5"/>
  <c r="N4625" i="5"/>
  <c r="M4625" i="5"/>
  <c r="J4625" i="5"/>
  <c r="M4641" i="5"/>
  <c r="K4641" i="5"/>
  <c r="N4641" i="5"/>
  <c r="J4641" i="5"/>
  <c r="K4657" i="5"/>
  <c r="M4657" i="5"/>
  <c r="N4657" i="5"/>
  <c r="J4657" i="5"/>
  <c r="M4673" i="5"/>
  <c r="J4673" i="5"/>
  <c r="N4673" i="5"/>
  <c r="K4673" i="5"/>
  <c r="K4689" i="5"/>
  <c r="M4689" i="5"/>
  <c r="J4689" i="5"/>
  <c r="N4689" i="5"/>
  <c r="K4705" i="5"/>
  <c r="M4705" i="5"/>
  <c r="J4705" i="5"/>
  <c r="N4705" i="5"/>
  <c r="K4740" i="5"/>
  <c r="N4740" i="5"/>
  <c r="J4740" i="5"/>
  <c r="M4740" i="5"/>
  <c r="J4744" i="5"/>
  <c r="N4744" i="5"/>
  <c r="M4744" i="5"/>
  <c r="K4744" i="5"/>
  <c r="J4748" i="5"/>
  <c r="M4748" i="5"/>
  <c r="N4748" i="5"/>
  <c r="K4748" i="5"/>
  <c r="K4752" i="5"/>
  <c r="N4752" i="5"/>
  <c r="J4752" i="5"/>
  <c r="M4752" i="5"/>
  <c r="J4818" i="5"/>
  <c r="N4818" i="5"/>
  <c r="K4818" i="5"/>
  <c r="M4818" i="5"/>
  <c r="M4840" i="5"/>
  <c r="K4840" i="5"/>
  <c r="J4840" i="5"/>
  <c r="N4840" i="5"/>
  <c r="K4760" i="5"/>
  <c r="N4760" i="5"/>
  <c r="J4760" i="5"/>
  <c r="M4760" i="5"/>
  <c r="N4764" i="5"/>
  <c r="K4764" i="5"/>
  <c r="M4764" i="5"/>
  <c r="J4764" i="5"/>
  <c r="K4768" i="5"/>
  <c r="M4768" i="5"/>
  <c r="N4768" i="5"/>
  <c r="J4768" i="5"/>
  <c r="N4772" i="5"/>
  <c r="K4772" i="5"/>
  <c r="M4772" i="5"/>
  <c r="J4772" i="5"/>
  <c r="J4776" i="5"/>
  <c r="N4776" i="5"/>
  <c r="M4776" i="5"/>
  <c r="K4776" i="5"/>
  <c r="K4780" i="5"/>
  <c r="N4780" i="5"/>
  <c r="J4780" i="5"/>
  <c r="M4780" i="5"/>
  <c r="J4784" i="5"/>
  <c r="N4784" i="5"/>
  <c r="M4784" i="5"/>
  <c r="K4784" i="5"/>
  <c r="K4788" i="5"/>
  <c r="N4788" i="5"/>
  <c r="J4788" i="5"/>
  <c r="M4788" i="5"/>
  <c r="N4792" i="5"/>
  <c r="K4792" i="5"/>
  <c r="M4792" i="5"/>
  <c r="J4792" i="5"/>
  <c r="K4796" i="5"/>
  <c r="N4796" i="5"/>
  <c r="J4796" i="5"/>
  <c r="M4796" i="5"/>
  <c r="M4800" i="5"/>
  <c r="K4800" i="5"/>
  <c r="N4800" i="5"/>
  <c r="J4800" i="5"/>
  <c r="K4804" i="5"/>
  <c r="M4804" i="5"/>
  <c r="N4804" i="5"/>
  <c r="J4804" i="5"/>
  <c r="J4812" i="5"/>
  <c r="N4812" i="5"/>
  <c r="K4812" i="5"/>
  <c r="M4812" i="5"/>
  <c r="M4820" i="5"/>
  <c r="K4820" i="5"/>
  <c r="J4820" i="5"/>
  <c r="N4820" i="5"/>
  <c r="J4828" i="5"/>
  <c r="N4828" i="5"/>
  <c r="K4828" i="5"/>
  <c r="M4828" i="5"/>
  <c r="K4844" i="5"/>
  <c r="N4844" i="5"/>
  <c r="J4844" i="5"/>
  <c r="M4844" i="5"/>
  <c r="M4821" i="5"/>
  <c r="K4821" i="5"/>
  <c r="J4821" i="5"/>
  <c r="N4821" i="5"/>
  <c r="M4877" i="5"/>
  <c r="N4893" i="5"/>
  <c r="G4816" i="5"/>
  <c r="N1315" i="5"/>
  <c r="K1315" i="5"/>
  <c r="J1315" i="5"/>
  <c r="M1315" i="5"/>
  <c r="K1347" i="5"/>
  <c r="N1347" i="5"/>
  <c r="M1347" i="5"/>
  <c r="J1347" i="5"/>
  <c r="K1379" i="5"/>
  <c r="N1379" i="5"/>
  <c r="M1379" i="5"/>
  <c r="J1379" i="5"/>
  <c r="K1411" i="5"/>
  <c r="N1411" i="5"/>
  <c r="M1411" i="5"/>
  <c r="J1411" i="5"/>
  <c r="N1443" i="5"/>
  <c r="K1443" i="5"/>
  <c r="J1443" i="5"/>
  <c r="M1443" i="5"/>
  <c r="N1475" i="5"/>
  <c r="K1475" i="5"/>
  <c r="J1475" i="5"/>
  <c r="M1475" i="5"/>
  <c r="N1507" i="5"/>
  <c r="K1507" i="5"/>
  <c r="J1507" i="5"/>
  <c r="M1507" i="5"/>
  <c r="K1539" i="5"/>
  <c r="N1539" i="5"/>
  <c r="M1539" i="5"/>
  <c r="J1539" i="5"/>
  <c r="M1571" i="5"/>
  <c r="J1571" i="5"/>
  <c r="N1571" i="5"/>
  <c r="K1571" i="5"/>
  <c r="N1603" i="5"/>
  <c r="K1603" i="5"/>
  <c r="J1603" i="5"/>
  <c r="M1603" i="5"/>
  <c r="J1635" i="5"/>
  <c r="M1635" i="5"/>
  <c r="K1635" i="5"/>
  <c r="N1635" i="5"/>
  <c r="N1667" i="5"/>
  <c r="K1667" i="5"/>
  <c r="J1667" i="5"/>
  <c r="M1667" i="5"/>
  <c r="M1699" i="5"/>
  <c r="J1699" i="5"/>
  <c r="N1699" i="5"/>
  <c r="K1699" i="5"/>
  <c r="J1731" i="5"/>
  <c r="M1731" i="5"/>
  <c r="K1731" i="5"/>
  <c r="N1731" i="5"/>
  <c r="K1763" i="5"/>
  <c r="M1763" i="5"/>
  <c r="J1763" i="5"/>
  <c r="N1763" i="5"/>
  <c r="J1795" i="5"/>
  <c r="M1795" i="5"/>
  <c r="K1795" i="5"/>
  <c r="N1795" i="5"/>
  <c r="J1827" i="5"/>
  <c r="M1827" i="5"/>
  <c r="K1827" i="5"/>
  <c r="N1827" i="5"/>
  <c r="K1859" i="5"/>
  <c r="N1859" i="5"/>
  <c r="M1859" i="5"/>
  <c r="J1859" i="5"/>
  <c r="N1891" i="5"/>
  <c r="K1891" i="5"/>
  <c r="J1891" i="5"/>
  <c r="M1891" i="5"/>
  <c r="M1923" i="5"/>
  <c r="J1923" i="5"/>
  <c r="N1923" i="5"/>
  <c r="K1923" i="5"/>
  <c r="M1955" i="5"/>
  <c r="J1955" i="5"/>
  <c r="N1955" i="5"/>
  <c r="K1955" i="5"/>
  <c r="M1979" i="5"/>
  <c r="J1979" i="5"/>
  <c r="N1979" i="5"/>
  <c r="K1979" i="5"/>
  <c r="M1995" i="5"/>
  <c r="J1995" i="5"/>
  <c r="N1995" i="5"/>
  <c r="K1995" i="5"/>
  <c r="M2011" i="5"/>
  <c r="J2011" i="5"/>
  <c r="N2011" i="5"/>
  <c r="K2011" i="5"/>
  <c r="M2027" i="5"/>
  <c r="J2027" i="5"/>
  <c r="N2027" i="5"/>
  <c r="K2027" i="5"/>
  <c r="M2043" i="5"/>
  <c r="J2043" i="5"/>
  <c r="N2043" i="5"/>
  <c r="K2043" i="5"/>
  <c r="J2059" i="5"/>
  <c r="M2059" i="5"/>
  <c r="K2059" i="5"/>
  <c r="N2059" i="5"/>
  <c r="J2075" i="5"/>
  <c r="M2075" i="5"/>
  <c r="K2075" i="5"/>
  <c r="N2075" i="5"/>
  <c r="J2091" i="5"/>
  <c r="M2091" i="5"/>
  <c r="K2091" i="5"/>
  <c r="N2091" i="5"/>
  <c r="J2107" i="5"/>
  <c r="M2107" i="5"/>
  <c r="K2107" i="5"/>
  <c r="N2107" i="5"/>
  <c r="N2123" i="5"/>
  <c r="K2123" i="5"/>
  <c r="J2123" i="5"/>
  <c r="M2123" i="5"/>
  <c r="N2139" i="5"/>
  <c r="K2139" i="5"/>
  <c r="J2139" i="5"/>
  <c r="M2139" i="5"/>
  <c r="M2155" i="5"/>
  <c r="J2155" i="5"/>
  <c r="N2155" i="5"/>
  <c r="K2155" i="5"/>
  <c r="K2171" i="5"/>
  <c r="N2171" i="5"/>
  <c r="M2171" i="5"/>
  <c r="J2171" i="5"/>
  <c r="K2187" i="5"/>
  <c r="N2187" i="5"/>
  <c r="M2187" i="5"/>
  <c r="J2187" i="5"/>
  <c r="K2203" i="5"/>
  <c r="N2203" i="5"/>
  <c r="M2203" i="5"/>
  <c r="J2203" i="5"/>
  <c r="M2219" i="5"/>
  <c r="J2219" i="5"/>
  <c r="N2219" i="5"/>
  <c r="K2219" i="5"/>
  <c r="M2235" i="5"/>
  <c r="J2235" i="5"/>
  <c r="N2235" i="5"/>
  <c r="K2235" i="5"/>
  <c r="M2251" i="5"/>
  <c r="J2251" i="5"/>
  <c r="N2251" i="5"/>
  <c r="K2251" i="5"/>
  <c r="K2267" i="5"/>
  <c r="N2267" i="5"/>
  <c r="M2267" i="5"/>
  <c r="J2267" i="5"/>
  <c r="K2283" i="5"/>
  <c r="N2283" i="5"/>
  <c r="M2283" i="5"/>
  <c r="J2283" i="5"/>
  <c r="K2299" i="5"/>
  <c r="N2299" i="5"/>
  <c r="M2299" i="5"/>
  <c r="J2299" i="5"/>
  <c r="K2315" i="5"/>
  <c r="N2315" i="5"/>
  <c r="M2315" i="5"/>
  <c r="J2315" i="5"/>
  <c r="K2331" i="5"/>
  <c r="N2331" i="5"/>
  <c r="M2331" i="5"/>
  <c r="J2331" i="5"/>
  <c r="J2347" i="5"/>
  <c r="M2347" i="5"/>
  <c r="K2347" i="5"/>
  <c r="N2347" i="5"/>
  <c r="J2363" i="5"/>
  <c r="M2363" i="5"/>
  <c r="K2363" i="5"/>
  <c r="N2363" i="5"/>
  <c r="M2379" i="5"/>
  <c r="J2379" i="5"/>
  <c r="N2379" i="5"/>
  <c r="K2379" i="5"/>
  <c r="M2395" i="5"/>
  <c r="J2395" i="5"/>
  <c r="N2395" i="5"/>
  <c r="K2395" i="5"/>
  <c r="M2411" i="5"/>
  <c r="J2411" i="5"/>
  <c r="N2411" i="5"/>
  <c r="K2411" i="5"/>
  <c r="N2427" i="5"/>
  <c r="K2427" i="5"/>
  <c r="J2427" i="5"/>
  <c r="M2427" i="5"/>
  <c r="J2443" i="5"/>
  <c r="M2443" i="5"/>
  <c r="K2443" i="5"/>
  <c r="N2443" i="5"/>
  <c r="J2459" i="5"/>
  <c r="M2459" i="5"/>
  <c r="K2459" i="5"/>
  <c r="N2459" i="5"/>
  <c r="J2475" i="5"/>
  <c r="M2475" i="5"/>
  <c r="K2475" i="5"/>
  <c r="N2475" i="5"/>
  <c r="J2491" i="5"/>
  <c r="M2491" i="5"/>
  <c r="K2491" i="5"/>
  <c r="N2491" i="5"/>
  <c r="J2507" i="5"/>
  <c r="M2507" i="5"/>
  <c r="K2507" i="5"/>
  <c r="N2507" i="5"/>
  <c r="J2523" i="5"/>
  <c r="M2523" i="5"/>
  <c r="K2523" i="5"/>
  <c r="N2523" i="5"/>
  <c r="J2539" i="5"/>
  <c r="M2539" i="5"/>
  <c r="K2539" i="5"/>
  <c r="N2539" i="5"/>
  <c r="J2555" i="5"/>
  <c r="M2555" i="5"/>
  <c r="K2555" i="5"/>
  <c r="N2555" i="5"/>
  <c r="M2571" i="5"/>
  <c r="J2571" i="5"/>
  <c r="N2571" i="5"/>
  <c r="K2571" i="5"/>
  <c r="N2587" i="5"/>
  <c r="K2587" i="5"/>
  <c r="J2587" i="5"/>
  <c r="M2587" i="5"/>
  <c r="M2603" i="5"/>
  <c r="J2603" i="5"/>
  <c r="N2603" i="5"/>
  <c r="K2603" i="5"/>
  <c r="M2619" i="5"/>
  <c r="K2619" i="5"/>
  <c r="J2619" i="5"/>
  <c r="N2619" i="5"/>
  <c r="M2635" i="5"/>
  <c r="J2635" i="5"/>
  <c r="N2635" i="5"/>
  <c r="K2635" i="5"/>
  <c r="J2651" i="5"/>
  <c r="N2651" i="5"/>
  <c r="K2651" i="5"/>
  <c r="M2651" i="5"/>
  <c r="J2667" i="5"/>
  <c r="N2667" i="5"/>
  <c r="K2667" i="5"/>
  <c r="M2667" i="5"/>
  <c r="J2683" i="5"/>
  <c r="N2683" i="5"/>
  <c r="K2683" i="5"/>
  <c r="M2683" i="5"/>
  <c r="J2699" i="5"/>
  <c r="N2699" i="5"/>
  <c r="K2699" i="5"/>
  <c r="M2699" i="5"/>
  <c r="M2715" i="5"/>
  <c r="K2715" i="5"/>
  <c r="N2715" i="5"/>
  <c r="J2715" i="5"/>
  <c r="M2731" i="5"/>
  <c r="J2731" i="5"/>
  <c r="N2731" i="5"/>
  <c r="K2731" i="5"/>
  <c r="K2747" i="5"/>
  <c r="N2747" i="5"/>
  <c r="M2747" i="5"/>
  <c r="J2747" i="5"/>
  <c r="K2763" i="5"/>
  <c r="N2763" i="5"/>
  <c r="M2763" i="5"/>
  <c r="J2763" i="5"/>
  <c r="K2779" i="5"/>
  <c r="N2779" i="5"/>
  <c r="M2779" i="5"/>
  <c r="J2779" i="5"/>
  <c r="M2795" i="5"/>
  <c r="J2795" i="5"/>
  <c r="N2795" i="5"/>
  <c r="K2795" i="5"/>
  <c r="M2811" i="5"/>
  <c r="J2811" i="5"/>
  <c r="N2811" i="5"/>
  <c r="K2811" i="5"/>
  <c r="K2827" i="5"/>
  <c r="M2827" i="5"/>
  <c r="N2827" i="5"/>
  <c r="J2827" i="5"/>
  <c r="K2843" i="5"/>
  <c r="M2843" i="5"/>
  <c r="J2843" i="5"/>
  <c r="N2843" i="5"/>
  <c r="K2859" i="5"/>
  <c r="N2859" i="5"/>
  <c r="M2859" i="5"/>
  <c r="J2859" i="5"/>
  <c r="M2875" i="5"/>
  <c r="J2875" i="5"/>
  <c r="N2875" i="5"/>
  <c r="K2875" i="5"/>
  <c r="M2891" i="5"/>
  <c r="J2891" i="5"/>
  <c r="N2891" i="5"/>
  <c r="K2891" i="5"/>
  <c r="J2907" i="5"/>
  <c r="M2907" i="5"/>
  <c r="K2907" i="5"/>
  <c r="N2907" i="5"/>
  <c r="J2923" i="5"/>
  <c r="M2923" i="5"/>
  <c r="K2923" i="5"/>
  <c r="N2923" i="5"/>
  <c r="K2939" i="5"/>
  <c r="N2939" i="5"/>
  <c r="M2939" i="5"/>
  <c r="J2939" i="5"/>
  <c r="M2955" i="5"/>
  <c r="J2955" i="5"/>
  <c r="N2955" i="5"/>
  <c r="K2955" i="5"/>
  <c r="K2971" i="5"/>
  <c r="N2971" i="5"/>
  <c r="M2971" i="5"/>
  <c r="J2971" i="5"/>
  <c r="J2987" i="5"/>
  <c r="N2987" i="5"/>
  <c r="K2987" i="5"/>
  <c r="M2987" i="5"/>
  <c r="J3003" i="5"/>
  <c r="N3003" i="5"/>
  <c r="K3003" i="5"/>
  <c r="M3003" i="5"/>
  <c r="J3019" i="5"/>
  <c r="N3019" i="5"/>
  <c r="K3019" i="5"/>
  <c r="M3019" i="5"/>
  <c r="N3035" i="5"/>
  <c r="K3035" i="5"/>
  <c r="J3035" i="5"/>
  <c r="M3035" i="5"/>
  <c r="J3051" i="5"/>
  <c r="M3051" i="5"/>
  <c r="K3051" i="5"/>
  <c r="N3051" i="5"/>
  <c r="J3067" i="5"/>
  <c r="M3067" i="5"/>
  <c r="K3067" i="5"/>
  <c r="N3067" i="5"/>
  <c r="J3083" i="5"/>
  <c r="M3083" i="5"/>
  <c r="K3083" i="5"/>
  <c r="N3083" i="5"/>
  <c r="J3099" i="5"/>
  <c r="M3099" i="5"/>
  <c r="K3099" i="5"/>
  <c r="N3099" i="5"/>
  <c r="M3115" i="5"/>
  <c r="J3115" i="5"/>
  <c r="N3115" i="5"/>
  <c r="K3115" i="5"/>
  <c r="J3131" i="5"/>
  <c r="M3131" i="5"/>
  <c r="K3131" i="5"/>
  <c r="N3131" i="5"/>
  <c r="N3147" i="5"/>
  <c r="K3147" i="5"/>
  <c r="J3147" i="5"/>
  <c r="M3147" i="5"/>
  <c r="N3163" i="5"/>
  <c r="K3163" i="5"/>
  <c r="J3163" i="5"/>
  <c r="M3163" i="5"/>
  <c r="N3179" i="5"/>
  <c r="K3179" i="5"/>
  <c r="J3179" i="5"/>
  <c r="M3179" i="5"/>
  <c r="K3195" i="5"/>
  <c r="N3195" i="5"/>
  <c r="M3195" i="5"/>
  <c r="J3195" i="5"/>
  <c r="M3211" i="5"/>
  <c r="J3211" i="5"/>
  <c r="N3211" i="5"/>
  <c r="K3211" i="5"/>
  <c r="J3227" i="5"/>
  <c r="N3227" i="5"/>
  <c r="K3227" i="5"/>
  <c r="M3227" i="5"/>
  <c r="J3243" i="5"/>
  <c r="M3243" i="5"/>
  <c r="K3243" i="5"/>
  <c r="N3243" i="5"/>
  <c r="J3259" i="5"/>
  <c r="M3259" i="5"/>
  <c r="K3259" i="5"/>
  <c r="N3259" i="5"/>
  <c r="J3275" i="5"/>
  <c r="M3275" i="5"/>
  <c r="K3275" i="5"/>
  <c r="N3275" i="5"/>
  <c r="M3291" i="5"/>
  <c r="J3291" i="5"/>
  <c r="N3291" i="5"/>
  <c r="K3291" i="5"/>
  <c r="M3307" i="5"/>
  <c r="J3307" i="5"/>
  <c r="N3307" i="5"/>
  <c r="K3307" i="5"/>
  <c r="K3323" i="5"/>
  <c r="M3323" i="5"/>
  <c r="N3323" i="5"/>
  <c r="J3323" i="5"/>
  <c r="N3339" i="5"/>
  <c r="K3339" i="5"/>
  <c r="J3339" i="5"/>
  <c r="M3339" i="5"/>
  <c r="M3355" i="5"/>
  <c r="J3355" i="5"/>
  <c r="N3355" i="5"/>
  <c r="K3355" i="5"/>
  <c r="K3371" i="5"/>
  <c r="N3371" i="5"/>
  <c r="M3371" i="5"/>
  <c r="J3371" i="5"/>
  <c r="K3387" i="5"/>
  <c r="N3387" i="5"/>
  <c r="M3387" i="5"/>
  <c r="J3387" i="5"/>
  <c r="M3403" i="5"/>
  <c r="J3403" i="5"/>
  <c r="N3403" i="5"/>
  <c r="K3403" i="5"/>
  <c r="M3419" i="5"/>
  <c r="J3419" i="5"/>
  <c r="N3419" i="5"/>
  <c r="K3419" i="5"/>
  <c r="M3435" i="5"/>
  <c r="J3435" i="5"/>
  <c r="N3435" i="5"/>
  <c r="K3435" i="5"/>
  <c r="J3451" i="5"/>
  <c r="M3451" i="5"/>
  <c r="K3451" i="5"/>
  <c r="N3451" i="5"/>
  <c r="N3467" i="5"/>
  <c r="K3467" i="5"/>
  <c r="J3467" i="5"/>
  <c r="M3467" i="5"/>
  <c r="K3483" i="5"/>
  <c r="M3483" i="5"/>
  <c r="J3483" i="5"/>
  <c r="N3483" i="5"/>
  <c r="K3499" i="5"/>
  <c r="M3499" i="5"/>
  <c r="J3499" i="5"/>
  <c r="N3499" i="5"/>
  <c r="K3515" i="5"/>
  <c r="M3515" i="5"/>
  <c r="J3515" i="5"/>
  <c r="N3515" i="5"/>
  <c r="K3531" i="5"/>
  <c r="M3531" i="5"/>
  <c r="J3531" i="5"/>
  <c r="N3531" i="5"/>
  <c r="K3547" i="5"/>
  <c r="M3547" i="5"/>
  <c r="J3547" i="5"/>
  <c r="N3547" i="5"/>
  <c r="K3563" i="5"/>
  <c r="M3563" i="5"/>
  <c r="J3563" i="5"/>
  <c r="N3563" i="5"/>
  <c r="J3579" i="5"/>
  <c r="N3579" i="5"/>
  <c r="M3579" i="5"/>
  <c r="K3579" i="5"/>
  <c r="J3595" i="5"/>
  <c r="N3595" i="5"/>
  <c r="M3595" i="5"/>
  <c r="K3595" i="5"/>
  <c r="J3611" i="5"/>
  <c r="N3611" i="5"/>
  <c r="M3611" i="5"/>
  <c r="K3611" i="5"/>
  <c r="K3627" i="5"/>
  <c r="N3627" i="5"/>
  <c r="M3627" i="5"/>
  <c r="J3627" i="5"/>
  <c r="M3643" i="5"/>
  <c r="J3643" i="5"/>
  <c r="N3643" i="5"/>
  <c r="K3643" i="5"/>
  <c r="K3659" i="5"/>
  <c r="M3659" i="5"/>
  <c r="J3659" i="5"/>
  <c r="N3659" i="5"/>
  <c r="K3675" i="5"/>
  <c r="M3675" i="5"/>
  <c r="N3675" i="5"/>
  <c r="J3675" i="5"/>
  <c r="K3691" i="5"/>
  <c r="M3691" i="5"/>
  <c r="J3691" i="5"/>
  <c r="N3691" i="5"/>
  <c r="K3707" i="5"/>
  <c r="M3707" i="5"/>
  <c r="N3707" i="5"/>
  <c r="J3707" i="5"/>
  <c r="J3723" i="5"/>
  <c r="M3723" i="5"/>
  <c r="K3723" i="5"/>
  <c r="N3723" i="5"/>
  <c r="M3739" i="5"/>
  <c r="J3739" i="5"/>
  <c r="N3739" i="5"/>
  <c r="K3739" i="5"/>
  <c r="M3755" i="5"/>
  <c r="J3755" i="5"/>
  <c r="N3755" i="5"/>
  <c r="K3755" i="5"/>
  <c r="K3771" i="5"/>
  <c r="N3771" i="5"/>
  <c r="M3771" i="5"/>
  <c r="J3771" i="5"/>
  <c r="M3787" i="5"/>
  <c r="K3787" i="5"/>
  <c r="J3787" i="5"/>
  <c r="N3787" i="5"/>
  <c r="N3803" i="5"/>
  <c r="K3803" i="5"/>
  <c r="J3803" i="5"/>
  <c r="M3803" i="5"/>
  <c r="M3819" i="5"/>
  <c r="K3819" i="5"/>
  <c r="J3819" i="5"/>
  <c r="N3819" i="5"/>
  <c r="J3835" i="5"/>
  <c r="M3835" i="5"/>
  <c r="K3835" i="5"/>
  <c r="N3835" i="5"/>
  <c r="K3851" i="5"/>
  <c r="N3851" i="5"/>
  <c r="M3851" i="5"/>
  <c r="J3851" i="5"/>
  <c r="J3867" i="5"/>
  <c r="N3867" i="5"/>
  <c r="K3867" i="5"/>
  <c r="M3867" i="5"/>
  <c r="J3883" i="5"/>
  <c r="M3883" i="5"/>
  <c r="K3883" i="5"/>
  <c r="N3883" i="5"/>
  <c r="J3899" i="5"/>
  <c r="M3899" i="5"/>
  <c r="K3899" i="5"/>
  <c r="N3899" i="5"/>
  <c r="M3915" i="5"/>
  <c r="J3915" i="5"/>
  <c r="N3915" i="5"/>
  <c r="K3915" i="5"/>
  <c r="M3931" i="5"/>
  <c r="J3931" i="5"/>
  <c r="N3931" i="5"/>
  <c r="K3931" i="5"/>
  <c r="K3947" i="5"/>
  <c r="M3947" i="5"/>
  <c r="N3947" i="5"/>
  <c r="J3947" i="5"/>
  <c r="N3967" i="5"/>
  <c r="K3967" i="5"/>
  <c r="J3967" i="5"/>
  <c r="M3967" i="5"/>
  <c r="N3983" i="5"/>
  <c r="K3983" i="5"/>
  <c r="J3983" i="5"/>
  <c r="M3983" i="5"/>
  <c r="J3999" i="5"/>
  <c r="M3999" i="5"/>
  <c r="K3999" i="5"/>
  <c r="N3999" i="5"/>
  <c r="M4015" i="5"/>
  <c r="J4015" i="5"/>
  <c r="N4015" i="5"/>
  <c r="K4015" i="5"/>
  <c r="N4031" i="5"/>
  <c r="K4031" i="5"/>
  <c r="J4031" i="5"/>
  <c r="M4031" i="5"/>
  <c r="J4047" i="5"/>
  <c r="N4047" i="5"/>
  <c r="K4047" i="5"/>
  <c r="M4047" i="5"/>
  <c r="M4063" i="5"/>
  <c r="K4063" i="5"/>
  <c r="N4063" i="5"/>
  <c r="J4063" i="5"/>
  <c r="K4079" i="5"/>
  <c r="M4079" i="5"/>
  <c r="N4079" i="5"/>
  <c r="J4079" i="5"/>
  <c r="J4095" i="5"/>
  <c r="N4095" i="5"/>
  <c r="K4095" i="5"/>
  <c r="M4095" i="5"/>
  <c r="N4111" i="5"/>
  <c r="K4111" i="5"/>
  <c r="J4111" i="5"/>
  <c r="M4111" i="5"/>
  <c r="M4127" i="5"/>
  <c r="J4127" i="5"/>
  <c r="N4127" i="5"/>
  <c r="K4127" i="5"/>
  <c r="M4143" i="5"/>
  <c r="J4143" i="5"/>
  <c r="N4143" i="5"/>
  <c r="K4143" i="5"/>
  <c r="J4171" i="5"/>
  <c r="N4171" i="5"/>
  <c r="M4171" i="5"/>
  <c r="K4171" i="5"/>
  <c r="K4203" i="5"/>
  <c r="M4203" i="5"/>
  <c r="N4203" i="5"/>
  <c r="J4203" i="5"/>
  <c r="N4231" i="5"/>
  <c r="K4231" i="5"/>
  <c r="J4231" i="5"/>
  <c r="M4231" i="5"/>
  <c r="M4267" i="5"/>
  <c r="J4267" i="5"/>
  <c r="N4267" i="5"/>
  <c r="K4267" i="5"/>
  <c r="M4299" i="5"/>
  <c r="J4299" i="5"/>
  <c r="N4299" i="5"/>
  <c r="K4299" i="5"/>
  <c r="K4331" i="5"/>
  <c r="N4331" i="5"/>
  <c r="M4331" i="5"/>
  <c r="J4331" i="5"/>
  <c r="M4363" i="5"/>
  <c r="K4363" i="5"/>
  <c r="J4363" i="5"/>
  <c r="N4363" i="5"/>
  <c r="M4403" i="5"/>
  <c r="J4403" i="5"/>
  <c r="N4403" i="5"/>
  <c r="K4403" i="5"/>
  <c r="K4439" i="5"/>
  <c r="M4439" i="5"/>
  <c r="J4439" i="5"/>
  <c r="N4439" i="5"/>
  <c r="K4471" i="5"/>
  <c r="N4471" i="5"/>
  <c r="M4471" i="5"/>
  <c r="J4471" i="5"/>
  <c r="J4503" i="5"/>
  <c r="N4503" i="5"/>
  <c r="K4503" i="5"/>
  <c r="M4503" i="5"/>
  <c r="M4531" i="5"/>
  <c r="K4531" i="5"/>
  <c r="J4531" i="5"/>
  <c r="N4531" i="5"/>
  <c r="J4563" i="5"/>
  <c r="N4563" i="5"/>
  <c r="M4563" i="5"/>
  <c r="K4563" i="5"/>
  <c r="J4595" i="5"/>
  <c r="M4595" i="5"/>
  <c r="K4595" i="5"/>
  <c r="N4595" i="5"/>
  <c r="J4631" i="5"/>
  <c r="M4631" i="5"/>
  <c r="K4631" i="5"/>
  <c r="N4631" i="5"/>
  <c r="M4683" i="5"/>
  <c r="K4683" i="5"/>
  <c r="N4683" i="5"/>
  <c r="J4683" i="5"/>
  <c r="G4892" i="5"/>
  <c r="M4853" i="5"/>
  <c r="K4853" i="5"/>
  <c r="N4853" i="5"/>
  <c r="J4853" i="5"/>
  <c r="J4862" i="5"/>
  <c r="N4862" i="5"/>
  <c r="K4862" i="5"/>
  <c r="M4862" i="5"/>
  <c r="N4886" i="5"/>
  <c r="K4886" i="5"/>
  <c r="M4886" i="5"/>
  <c r="J4886" i="5"/>
  <c r="O2385" i="5"/>
  <c r="G4850" i="5"/>
  <c r="G4866" i="5"/>
  <c r="N1323" i="5"/>
  <c r="K1323" i="5"/>
  <c r="J1323" i="5"/>
  <c r="M1323" i="5"/>
  <c r="J1355" i="5"/>
  <c r="M1355" i="5"/>
  <c r="K1355" i="5"/>
  <c r="N1355" i="5"/>
  <c r="K1387" i="5"/>
  <c r="N1387" i="5"/>
  <c r="M1387" i="5"/>
  <c r="J1387" i="5"/>
  <c r="K1419" i="5"/>
  <c r="N1419" i="5"/>
  <c r="M1419" i="5"/>
  <c r="J1419" i="5"/>
  <c r="N1451" i="5"/>
  <c r="K1451" i="5"/>
  <c r="J1451" i="5"/>
  <c r="M1451" i="5"/>
  <c r="N1483" i="5"/>
  <c r="K1483" i="5"/>
  <c r="J1483" i="5"/>
  <c r="M1483" i="5"/>
  <c r="N1515" i="5"/>
  <c r="K1515" i="5"/>
  <c r="J1515" i="5"/>
  <c r="M1515" i="5"/>
  <c r="K1547" i="5"/>
  <c r="N1547" i="5"/>
  <c r="M1547" i="5"/>
  <c r="J1547" i="5"/>
  <c r="M1579" i="5"/>
  <c r="J1579" i="5"/>
  <c r="N1579" i="5"/>
  <c r="K1579" i="5"/>
  <c r="N1611" i="5"/>
  <c r="K1611" i="5"/>
  <c r="J1611" i="5"/>
  <c r="M1611" i="5"/>
  <c r="J1643" i="5"/>
  <c r="M1643" i="5"/>
  <c r="K1643" i="5"/>
  <c r="N1643" i="5"/>
  <c r="N1675" i="5"/>
  <c r="K1675" i="5"/>
  <c r="J1675" i="5"/>
  <c r="M1675" i="5"/>
  <c r="M1707" i="5"/>
  <c r="J1707" i="5"/>
  <c r="N1707" i="5"/>
  <c r="K1707" i="5"/>
  <c r="J1739" i="5"/>
  <c r="M1739" i="5"/>
  <c r="K1739" i="5"/>
  <c r="N1739" i="5"/>
  <c r="K1771" i="5"/>
  <c r="M1771" i="5"/>
  <c r="N1771" i="5"/>
  <c r="J1771" i="5"/>
  <c r="J1803" i="5"/>
  <c r="M1803" i="5"/>
  <c r="K1803" i="5"/>
  <c r="N1803" i="5"/>
  <c r="M1835" i="5"/>
  <c r="J1835" i="5"/>
  <c r="N1835" i="5"/>
  <c r="K1835" i="5"/>
  <c r="K1867" i="5"/>
  <c r="N1867" i="5"/>
  <c r="M1867" i="5"/>
  <c r="J1867" i="5"/>
  <c r="M1899" i="5"/>
  <c r="J1899" i="5"/>
  <c r="N1899" i="5"/>
  <c r="K1899" i="5"/>
  <c r="M1931" i="5"/>
  <c r="J1931" i="5"/>
  <c r="N1931" i="5"/>
  <c r="K1931" i="5"/>
  <c r="M1963" i="5"/>
  <c r="J1963" i="5"/>
  <c r="N1963" i="5"/>
  <c r="K1963" i="5"/>
  <c r="M1983" i="5"/>
  <c r="J1983" i="5"/>
  <c r="N1983" i="5"/>
  <c r="K1983" i="5"/>
  <c r="M1999" i="5"/>
  <c r="J1999" i="5"/>
  <c r="N1999" i="5"/>
  <c r="K1999" i="5"/>
  <c r="M2015" i="5"/>
  <c r="J2015" i="5"/>
  <c r="N2015" i="5"/>
  <c r="K2015" i="5"/>
  <c r="M2031" i="5"/>
  <c r="J2031" i="5"/>
  <c r="N2031" i="5"/>
  <c r="K2031" i="5"/>
  <c r="K2047" i="5"/>
  <c r="N2047" i="5"/>
  <c r="M2047" i="5"/>
  <c r="J2047" i="5"/>
  <c r="J2063" i="5"/>
  <c r="M2063" i="5"/>
  <c r="K2063" i="5"/>
  <c r="N2063" i="5"/>
  <c r="J2079" i="5"/>
  <c r="M2079" i="5"/>
  <c r="K2079" i="5"/>
  <c r="N2079" i="5"/>
  <c r="J2095" i="5"/>
  <c r="M2095" i="5"/>
  <c r="K2095" i="5"/>
  <c r="N2095" i="5"/>
  <c r="N2111" i="5"/>
  <c r="K2111" i="5"/>
  <c r="J2111" i="5"/>
  <c r="M2111" i="5"/>
  <c r="N2127" i="5"/>
  <c r="K2127" i="5"/>
  <c r="J2127" i="5"/>
  <c r="M2127" i="5"/>
  <c r="M2143" i="5"/>
  <c r="J2143" i="5"/>
  <c r="N2143" i="5"/>
  <c r="K2143" i="5"/>
  <c r="M2159" i="5"/>
  <c r="J2159" i="5"/>
  <c r="N2159" i="5"/>
  <c r="K2159" i="5"/>
  <c r="K2175" i="5"/>
  <c r="N2175" i="5"/>
  <c r="M2175" i="5"/>
  <c r="J2175" i="5"/>
  <c r="K2191" i="5"/>
  <c r="N2191" i="5"/>
  <c r="M2191" i="5"/>
  <c r="J2191" i="5"/>
  <c r="J2207" i="5"/>
  <c r="M2207" i="5"/>
  <c r="K2207" i="5"/>
  <c r="N2207" i="5"/>
  <c r="M2223" i="5"/>
  <c r="J2223" i="5"/>
  <c r="N2223" i="5"/>
  <c r="K2223" i="5"/>
  <c r="M2239" i="5"/>
  <c r="J2239" i="5"/>
  <c r="N2239" i="5"/>
  <c r="K2239" i="5"/>
  <c r="M2255" i="5"/>
  <c r="J2255" i="5"/>
  <c r="N2255" i="5"/>
  <c r="K2255" i="5"/>
  <c r="K2271" i="5"/>
  <c r="N2271" i="5"/>
  <c r="M2271" i="5"/>
  <c r="J2271" i="5"/>
  <c r="K2287" i="5"/>
  <c r="N2287" i="5"/>
  <c r="M2287" i="5"/>
  <c r="J2287" i="5"/>
  <c r="K2303" i="5"/>
  <c r="N2303" i="5"/>
  <c r="M2303" i="5"/>
  <c r="J2303" i="5"/>
  <c r="K2319" i="5"/>
  <c r="N2319" i="5"/>
  <c r="M2319" i="5"/>
  <c r="J2319" i="5"/>
  <c r="K2335" i="5"/>
  <c r="N2335" i="5"/>
  <c r="M2335" i="5"/>
  <c r="J2335" i="5"/>
  <c r="J2351" i="5"/>
  <c r="M2351" i="5"/>
  <c r="K2351" i="5"/>
  <c r="N2351" i="5"/>
  <c r="J2367" i="5"/>
  <c r="M2367" i="5"/>
  <c r="K2367" i="5"/>
  <c r="N2367" i="5"/>
  <c r="K2383" i="5"/>
  <c r="N2383" i="5"/>
  <c r="M2383" i="5"/>
  <c r="J2383" i="5"/>
  <c r="J2399" i="5"/>
  <c r="M2399" i="5"/>
  <c r="K2399" i="5"/>
  <c r="N2399" i="5"/>
  <c r="K2415" i="5"/>
  <c r="N2415" i="5"/>
  <c r="M2415" i="5"/>
  <c r="J2415" i="5"/>
  <c r="M2431" i="5"/>
  <c r="J2431" i="5"/>
  <c r="N2431" i="5"/>
  <c r="K2431" i="5"/>
  <c r="M2447" i="5"/>
  <c r="J2447" i="5"/>
  <c r="N2447" i="5"/>
  <c r="K2447" i="5"/>
  <c r="N2463" i="5"/>
  <c r="K2463" i="5"/>
  <c r="J2463" i="5"/>
  <c r="M2463" i="5"/>
  <c r="J2479" i="5"/>
  <c r="M2479" i="5"/>
  <c r="K2479" i="5"/>
  <c r="N2479" i="5"/>
  <c r="J2495" i="5"/>
  <c r="M2495" i="5"/>
  <c r="K2495" i="5"/>
  <c r="N2495" i="5"/>
  <c r="J2511" i="5"/>
  <c r="M2511" i="5"/>
  <c r="K2511" i="5"/>
  <c r="N2511" i="5"/>
  <c r="J2527" i="5"/>
  <c r="M2527" i="5"/>
  <c r="K2527" i="5"/>
  <c r="N2527" i="5"/>
  <c r="J2543" i="5"/>
  <c r="M2543" i="5"/>
  <c r="K2543" i="5"/>
  <c r="N2543" i="5"/>
  <c r="J2559" i="5"/>
  <c r="M2559" i="5"/>
  <c r="K2559" i="5"/>
  <c r="N2559" i="5"/>
  <c r="M2575" i="5"/>
  <c r="J2575" i="5"/>
  <c r="N2575" i="5"/>
  <c r="K2575" i="5"/>
  <c r="M2591" i="5"/>
  <c r="J2591" i="5"/>
  <c r="N2591" i="5"/>
  <c r="K2591" i="5"/>
  <c r="J2607" i="5"/>
  <c r="M2607" i="5"/>
  <c r="K2607" i="5"/>
  <c r="N2607" i="5"/>
  <c r="M2623" i="5"/>
  <c r="J2623" i="5"/>
  <c r="N2623" i="5"/>
  <c r="K2623" i="5"/>
  <c r="M2639" i="5"/>
  <c r="J2639" i="5"/>
  <c r="N2639" i="5"/>
  <c r="K2639" i="5"/>
  <c r="M2655" i="5"/>
  <c r="J2655" i="5"/>
  <c r="N2655" i="5"/>
  <c r="K2655" i="5"/>
  <c r="M2671" i="5"/>
  <c r="J2671" i="5"/>
  <c r="N2671" i="5"/>
  <c r="K2671" i="5"/>
  <c r="M2687" i="5"/>
  <c r="J2687" i="5"/>
  <c r="N2687" i="5"/>
  <c r="K2687" i="5"/>
  <c r="M2703" i="5"/>
  <c r="J2703" i="5"/>
  <c r="N2703" i="5"/>
  <c r="K2703" i="5"/>
  <c r="M2719" i="5"/>
  <c r="J2719" i="5"/>
  <c r="N2719" i="5"/>
  <c r="K2719" i="5"/>
  <c r="K2735" i="5"/>
  <c r="N2735" i="5"/>
  <c r="M2735" i="5"/>
  <c r="J2735" i="5"/>
  <c r="J2751" i="5"/>
  <c r="N2751" i="5"/>
  <c r="K2751" i="5"/>
  <c r="M2751" i="5"/>
  <c r="J2767" i="5"/>
  <c r="N2767" i="5"/>
  <c r="K2767" i="5"/>
  <c r="M2767" i="5"/>
  <c r="J2783" i="5"/>
  <c r="M2783" i="5"/>
  <c r="K2783" i="5"/>
  <c r="N2783" i="5"/>
  <c r="J2799" i="5"/>
  <c r="N2799" i="5"/>
  <c r="M2799" i="5"/>
  <c r="K2799" i="5"/>
  <c r="M2815" i="5"/>
  <c r="J2815" i="5"/>
  <c r="N2815" i="5"/>
  <c r="K2815" i="5"/>
  <c r="N2831" i="5"/>
  <c r="K2831" i="5"/>
  <c r="J2831" i="5"/>
  <c r="M2831" i="5"/>
  <c r="N2847" i="5"/>
  <c r="K2847" i="5"/>
  <c r="J2847" i="5"/>
  <c r="M2847" i="5"/>
  <c r="K2863" i="5"/>
  <c r="M2863" i="5"/>
  <c r="N2863" i="5"/>
  <c r="J2863" i="5"/>
  <c r="J2879" i="5"/>
  <c r="N2879" i="5"/>
  <c r="M2879" i="5"/>
  <c r="K2879" i="5"/>
  <c r="J2895" i="5"/>
  <c r="N2895" i="5"/>
  <c r="M2895" i="5"/>
  <c r="K2895" i="5"/>
  <c r="M2911" i="5"/>
  <c r="J2911" i="5"/>
  <c r="N2911" i="5"/>
  <c r="K2911" i="5"/>
  <c r="J2927" i="5"/>
  <c r="M2927" i="5"/>
  <c r="K2927" i="5"/>
  <c r="N2927" i="5"/>
  <c r="N2943" i="5"/>
  <c r="K2943" i="5"/>
  <c r="J2943" i="5"/>
  <c r="M2943" i="5"/>
  <c r="J2959" i="5"/>
  <c r="M2959" i="5"/>
  <c r="K2959" i="5"/>
  <c r="N2959" i="5"/>
  <c r="K2975" i="5"/>
  <c r="N2975" i="5"/>
  <c r="M2975" i="5"/>
  <c r="J2975" i="5"/>
  <c r="J2991" i="5"/>
  <c r="N2991" i="5"/>
  <c r="M2991" i="5"/>
  <c r="K2991" i="5"/>
  <c r="J3007" i="5"/>
  <c r="N3007" i="5"/>
  <c r="M3007" i="5"/>
  <c r="K3007" i="5"/>
  <c r="N3023" i="5"/>
  <c r="K3023" i="5"/>
  <c r="J3023" i="5"/>
  <c r="M3023" i="5"/>
  <c r="N3039" i="5"/>
  <c r="K3039" i="5"/>
  <c r="J3039" i="5"/>
  <c r="M3039" i="5"/>
  <c r="M3055" i="5"/>
  <c r="J3055" i="5"/>
  <c r="N3055" i="5"/>
  <c r="K3055" i="5"/>
  <c r="M3071" i="5"/>
  <c r="J3071" i="5"/>
  <c r="N3071" i="5"/>
  <c r="K3071" i="5"/>
  <c r="J3087" i="5"/>
  <c r="M3087" i="5"/>
  <c r="K3087" i="5"/>
  <c r="N3087" i="5"/>
  <c r="J3103" i="5"/>
  <c r="M3103" i="5"/>
  <c r="K3103" i="5"/>
  <c r="N3103" i="5"/>
  <c r="J3119" i="5"/>
  <c r="N3119" i="5"/>
  <c r="K3119" i="5"/>
  <c r="M3119" i="5"/>
  <c r="M3135" i="5"/>
  <c r="K3135" i="5"/>
  <c r="N3135" i="5"/>
  <c r="J3135" i="5"/>
  <c r="K3151" i="5"/>
  <c r="N3151" i="5"/>
  <c r="M3151" i="5"/>
  <c r="J3151" i="5"/>
  <c r="N3167" i="5"/>
  <c r="K3167" i="5"/>
  <c r="J3167" i="5"/>
  <c r="M3167" i="5"/>
  <c r="N3183" i="5"/>
  <c r="K3183" i="5"/>
  <c r="J3183" i="5"/>
  <c r="M3183" i="5"/>
  <c r="J3199" i="5"/>
  <c r="N3199" i="5"/>
  <c r="K3199" i="5"/>
  <c r="M3199" i="5"/>
  <c r="J3215" i="5"/>
  <c r="N3215" i="5"/>
  <c r="M3215" i="5"/>
  <c r="K3215" i="5"/>
  <c r="J3231" i="5"/>
  <c r="N3231" i="5"/>
  <c r="M3231" i="5"/>
  <c r="K3231" i="5"/>
  <c r="J3247" i="5"/>
  <c r="M3247" i="5"/>
  <c r="K3247" i="5"/>
  <c r="N3247" i="5"/>
  <c r="J3263" i="5"/>
  <c r="M3263" i="5"/>
  <c r="K3263" i="5"/>
  <c r="N3263" i="5"/>
  <c r="J3279" i="5"/>
  <c r="M3279" i="5"/>
  <c r="K3279" i="5"/>
  <c r="N3279" i="5"/>
  <c r="J3295" i="5"/>
  <c r="M3295" i="5"/>
  <c r="K3295" i="5"/>
  <c r="N3295" i="5"/>
  <c r="K3311" i="5"/>
  <c r="N3311" i="5"/>
  <c r="M3311" i="5"/>
  <c r="J3311" i="5"/>
  <c r="N3327" i="5"/>
  <c r="K3327" i="5"/>
  <c r="J3327" i="5"/>
  <c r="M3327" i="5"/>
  <c r="N3343" i="5"/>
  <c r="K3343" i="5"/>
  <c r="J3343" i="5"/>
  <c r="M3343" i="5"/>
  <c r="J3359" i="5"/>
  <c r="N3359" i="5"/>
  <c r="M3359" i="5"/>
  <c r="K3359" i="5"/>
  <c r="J3375" i="5"/>
  <c r="M3375" i="5"/>
  <c r="K3375" i="5"/>
  <c r="N3375" i="5"/>
  <c r="K3391" i="5"/>
  <c r="N3391" i="5"/>
  <c r="M3391" i="5"/>
  <c r="J3391" i="5"/>
  <c r="J3407" i="5"/>
  <c r="M3407" i="5"/>
  <c r="K3407" i="5"/>
  <c r="N3407" i="5"/>
  <c r="J3423" i="5"/>
  <c r="M3423" i="5"/>
  <c r="K3423" i="5"/>
  <c r="N3423" i="5"/>
  <c r="K3439" i="5"/>
  <c r="M3439" i="5"/>
  <c r="J3439" i="5"/>
  <c r="N3439" i="5"/>
  <c r="N3455" i="5"/>
  <c r="K3455" i="5"/>
  <c r="J3455" i="5"/>
  <c r="M3455" i="5"/>
  <c r="N3471" i="5"/>
  <c r="K3471" i="5"/>
  <c r="J3471" i="5"/>
  <c r="M3471" i="5"/>
  <c r="M3487" i="5"/>
  <c r="K3487" i="5"/>
  <c r="N3487" i="5"/>
  <c r="J3487" i="5"/>
  <c r="M3503" i="5"/>
  <c r="K3503" i="5"/>
  <c r="N3503" i="5"/>
  <c r="J3503" i="5"/>
  <c r="M3519" i="5"/>
  <c r="K3519" i="5"/>
  <c r="N3519" i="5"/>
  <c r="J3519" i="5"/>
  <c r="M3535" i="5"/>
  <c r="K3535" i="5"/>
  <c r="N3535" i="5"/>
  <c r="J3535" i="5"/>
  <c r="M3551" i="5"/>
  <c r="K3551" i="5"/>
  <c r="N3551" i="5"/>
  <c r="J3551" i="5"/>
  <c r="M3567" i="5"/>
  <c r="K3567" i="5"/>
  <c r="N3567" i="5"/>
  <c r="J3567" i="5"/>
  <c r="J3583" i="5"/>
  <c r="M3583" i="5"/>
  <c r="K3583" i="5"/>
  <c r="N3583" i="5"/>
  <c r="J3599" i="5"/>
  <c r="N3599" i="5"/>
  <c r="K3599" i="5"/>
  <c r="M3599" i="5"/>
  <c r="J3615" i="5"/>
  <c r="N3615" i="5"/>
  <c r="K3615" i="5"/>
  <c r="M3615" i="5"/>
  <c r="K3631" i="5"/>
  <c r="N3631" i="5"/>
  <c r="M3631" i="5"/>
  <c r="J3631" i="5"/>
  <c r="J3647" i="5"/>
  <c r="N3647" i="5"/>
  <c r="M3647" i="5"/>
  <c r="K3647" i="5"/>
  <c r="M3663" i="5"/>
  <c r="K3663" i="5"/>
  <c r="J3663" i="5"/>
  <c r="N3663" i="5"/>
  <c r="M3679" i="5"/>
  <c r="K3679" i="5"/>
  <c r="J3679" i="5"/>
  <c r="N3679" i="5"/>
  <c r="M3695" i="5"/>
  <c r="K3695" i="5"/>
  <c r="J3695" i="5"/>
  <c r="N3695" i="5"/>
  <c r="N3711" i="5"/>
  <c r="K3711" i="5"/>
  <c r="J3711" i="5"/>
  <c r="M3711" i="5"/>
  <c r="N3727" i="5"/>
  <c r="K3727" i="5"/>
  <c r="J3727" i="5"/>
  <c r="M3727" i="5"/>
  <c r="M3743" i="5"/>
  <c r="J3743" i="5"/>
  <c r="N3743" i="5"/>
  <c r="K3743" i="5"/>
  <c r="K3759" i="5"/>
  <c r="N3759" i="5"/>
  <c r="M3759" i="5"/>
  <c r="J3759" i="5"/>
  <c r="K3775" i="5"/>
  <c r="N3775" i="5"/>
  <c r="M3775" i="5"/>
  <c r="J3775" i="5"/>
  <c r="K3791" i="5"/>
  <c r="N3791" i="5"/>
  <c r="M3791" i="5"/>
  <c r="J3791" i="5"/>
  <c r="J3807" i="5"/>
  <c r="N3807" i="5"/>
  <c r="M3807" i="5"/>
  <c r="K3807" i="5"/>
  <c r="M3823" i="5"/>
  <c r="J3823" i="5"/>
  <c r="N3823" i="5"/>
  <c r="K3823" i="5"/>
  <c r="J3839" i="5"/>
  <c r="N3839" i="5"/>
  <c r="K3839" i="5"/>
  <c r="M3839" i="5"/>
  <c r="K3855" i="5"/>
  <c r="N3855" i="5"/>
  <c r="M3855" i="5"/>
  <c r="J3855" i="5"/>
  <c r="M3871" i="5"/>
  <c r="J3871" i="5"/>
  <c r="N3871" i="5"/>
  <c r="K3871" i="5"/>
  <c r="M3887" i="5"/>
  <c r="K3887" i="5"/>
  <c r="N3887" i="5"/>
  <c r="J3887" i="5"/>
  <c r="J3903" i="5"/>
  <c r="M3903" i="5"/>
  <c r="K3903" i="5"/>
  <c r="N3903" i="5"/>
  <c r="M3919" i="5"/>
  <c r="J3919" i="5"/>
  <c r="N3919" i="5"/>
  <c r="K3919" i="5"/>
  <c r="M3935" i="5"/>
  <c r="K3935" i="5"/>
  <c r="J3935" i="5"/>
  <c r="N3935" i="5"/>
  <c r="K3951" i="5"/>
  <c r="N3951" i="5"/>
  <c r="M3951" i="5"/>
  <c r="J3951" i="5"/>
  <c r="N3971" i="5"/>
  <c r="K3971" i="5"/>
  <c r="J3971" i="5"/>
  <c r="M3971" i="5"/>
  <c r="K3987" i="5"/>
  <c r="N3987" i="5"/>
  <c r="M3987" i="5"/>
  <c r="J3987" i="5"/>
  <c r="M4003" i="5"/>
  <c r="J4003" i="5"/>
  <c r="N4003" i="5"/>
  <c r="K4003" i="5"/>
  <c r="J4019" i="5"/>
  <c r="M4019" i="5"/>
  <c r="K4019" i="5"/>
  <c r="N4019" i="5"/>
  <c r="J4035" i="5"/>
  <c r="N4035" i="5"/>
  <c r="M4035" i="5"/>
  <c r="K4035" i="5"/>
  <c r="J4051" i="5"/>
  <c r="M4051" i="5"/>
  <c r="K4051" i="5"/>
  <c r="N4051" i="5"/>
  <c r="J4067" i="5"/>
  <c r="M4067" i="5"/>
  <c r="K4067" i="5"/>
  <c r="N4067" i="5"/>
  <c r="M4083" i="5"/>
  <c r="J4083" i="5"/>
  <c r="N4083" i="5"/>
  <c r="K4083" i="5"/>
  <c r="K4099" i="5"/>
  <c r="N4099" i="5"/>
  <c r="M4099" i="5"/>
  <c r="J4099" i="5"/>
  <c r="J4115" i="5"/>
  <c r="M4115" i="5"/>
  <c r="K4115" i="5"/>
  <c r="N4115" i="5"/>
  <c r="M4131" i="5"/>
  <c r="J4131" i="5"/>
  <c r="N4131" i="5"/>
  <c r="K4131" i="5"/>
  <c r="J4151" i="5"/>
  <c r="N4151" i="5"/>
  <c r="K4151" i="5"/>
  <c r="M4151" i="5"/>
  <c r="N4179" i="5"/>
  <c r="K4179" i="5"/>
  <c r="J4179" i="5"/>
  <c r="M4179" i="5"/>
  <c r="J4207" i="5"/>
  <c r="M4207" i="5"/>
  <c r="K4207" i="5"/>
  <c r="N4207" i="5"/>
  <c r="J4239" i="5"/>
  <c r="N4239" i="5"/>
  <c r="M4239" i="5"/>
  <c r="K4239" i="5"/>
  <c r="K4275" i="5"/>
  <c r="N4275" i="5"/>
  <c r="M4275" i="5"/>
  <c r="J4275" i="5"/>
  <c r="J4307" i="5"/>
  <c r="M4307" i="5"/>
  <c r="K4307" i="5"/>
  <c r="N4307" i="5"/>
  <c r="N4339" i="5"/>
  <c r="K4339" i="5"/>
  <c r="J4339" i="5"/>
  <c r="M4339" i="5"/>
  <c r="J4375" i="5"/>
  <c r="N4375" i="5"/>
  <c r="M4375" i="5"/>
  <c r="K4375" i="5"/>
  <c r="M4411" i="5"/>
  <c r="J4411" i="5"/>
  <c r="N4411" i="5"/>
  <c r="K4411" i="5"/>
  <c r="M4447" i="5"/>
  <c r="J4447" i="5"/>
  <c r="N4447" i="5"/>
  <c r="K4447" i="5"/>
  <c r="M4479" i="5"/>
  <c r="K4479" i="5"/>
  <c r="N4479" i="5"/>
  <c r="J4479" i="5"/>
  <c r="M4511" i="5"/>
  <c r="J4511" i="5"/>
  <c r="N4511" i="5"/>
  <c r="K4511" i="5"/>
  <c r="N4539" i="5"/>
  <c r="K4539" i="5"/>
  <c r="J4539" i="5"/>
  <c r="M4539" i="5"/>
  <c r="M4571" i="5"/>
  <c r="K4571" i="5"/>
  <c r="N4571" i="5"/>
  <c r="J4571" i="5"/>
  <c r="N4603" i="5"/>
  <c r="K4603" i="5"/>
  <c r="J4603" i="5"/>
  <c r="M4603" i="5"/>
  <c r="M4639" i="5"/>
  <c r="K4639" i="5"/>
  <c r="J4639" i="5"/>
  <c r="N4639" i="5"/>
  <c r="J4691" i="5"/>
  <c r="M4691" i="5"/>
  <c r="K4691" i="5"/>
  <c r="N4691" i="5"/>
  <c r="K4881" i="5"/>
  <c r="N4881" i="5"/>
  <c r="M4881" i="5"/>
  <c r="J4881" i="5"/>
  <c r="G4884" i="5"/>
  <c r="O1283" i="5"/>
  <c r="G4842" i="5"/>
  <c r="M4854" i="5"/>
  <c r="K4854" i="5"/>
  <c r="J4854" i="5"/>
  <c r="N4854" i="5"/>
  <c r="M4858" i="5"/>
  <c r="J4858" i="5"/>
  <c r="K4858" i="5"/>
  <c r="N4858" i="5"/>
  <c r="J4874" i="5"/>
  <c r="M4874" i="5"/>
  <c r="N4874" i="5"/>
  <c r="K4874" i="5"/>
  <c r="K4889" i="5"/>
  <c r="N4889" i="5"/>
  <c r="M4889" i="5"/>
  <c r="J4889" i="5"/>
  <c r="K4857" i="5"/>
  <c r="N4857" i="5"/>
  <c r="M4857" i="5"/>
  <c r="J4857" i="5"/>
  <c r="J4856" i="5"/>
  <c r="M4856" i="5"/>
  <c r="N4856" i="5"/>
  <c r="K4856" i="5"/>
  <c r="J4861" i="5"/>
  <c r="M4861" i="5"/>
  <c r="K4861" i="5"/>
  <c r="N4861" i="5"/>
  <c r="J4837" i="5"/>
  <c r="N4837" i="5"/>
  <c r="M4837" i="5"/>
  <c r="K4837" i="5"/>
  <c r="J4872" i="5"/>
  <c r="N4872" i="5"/>
  <c r="K4872" i="5"/>
  <c r="M4872" i="5"/>
  <c r="M4869" i="5"/>
  <c r="K4869" i="5"/>
  <c r="J4869" i="5"/>
  <c r="N4869" i="5"/>
  <c r="O1888" i="5"/>
  <c r="G4810" i="5"/>
  <c r="K1307" i="5"/>
  <c r="N1307" i="5"/>
  <c r="M1307" i="5"/>
  <c r="J1307" i="5"/>
  <c r="K1339" i="5"/>
  <c r="N1339" i="5"/>
  <c r="M1339" i="5"/>
  <c r="J1339" i="5"/>
  <c r="M1371" i="5"/>
  <c r="J1371" i="5"/>
  <c r="N1371" i="5"/>
  <c r="K1371" i="5"/>
  <c r="K1403" i="5"/>
  <c r="N1403" i="5"/>
  <c r="M1403" i="5"/>
  <c r="J1403" i="5"/>
  <c r="N1435" i="5"/>
  <c r="K1435" i="5"/>
  <c r="J1435" i="5"/>
  <c r="M1435" i="5"/>
  <c r="N1467" i="5"/>
  <c r="K1467" i="5"/>
  <c r="J1467" i="5"/>
  <c r="M1467" i="5"/>
  <c r="N1499" i="5"/>
  <c r="K1499" i="5"/>
  <c r="J1499" i="5"/>
  <c r="M1499" i="5"/>
  <c r="N1531" i="5"/>
  <c r="K1531" i="5"/>
  <c r="J1531" i="5"/>
  <c r="M1531" i="5"/>
  <c r="N1563" i="5"/>
  <c r="K1563" i="5"/>
  <c r="J1563" i="5"/>
  <c r="M1563" i="5"/>
  <c r="K1595" i="5"/>
  <c r="N1595" i="5"/>
  <c r="M1595" i="5"/>
  <c r="J1595" i="5"/>
  <c r="K1627" i="5"/>
  <c r="N1627" i="5"/>
  <c r="M1627" i="5"/>
  <c r="J1627" i="5"/>
  <c r="N1659" i="5"/>
  <c r="K1659" i="5"/>
  <c r="J1659" i="5"/>
  <c r="M1659" i="5"/>
  <c r="M1691" i="5"/>
  <c r="J1691" i="5"/>
  <c r="N1691" i="5"/>
  <c r="K1691" i="5"/>
  <c r="J1723" i="5"/>
  <c r="M1723" i="5"/>
  <c r="K1723" i="5"/>
  <c r="N1723" i="5"/>
  <c r="K1755" i="5"/>
  <c r="M1755" i="5"/>
  <c r="N1755" i="5"/>
  <c r="J1755" i="5"/>
  <c r="J1787" i="5"/>
  <c r="M1787" i="5"/>
  <c r="K1787" i="5"/>
  <c r="N1787" i="5"/>
  <c r="J1819" i="5"/>
  <c r="M1819" i="5"/>
  <c r="K1819" i="5"/>
  <c r="N1819" i="5"/>
  <c r="M1851" i="5"/>
  <c r="J1851" i="5"/>
  <c r="N1851" i="5"/>
  <c r="K1851" i="5"/>
  <c r="K1883" i="5"/>
  <c r="N1883" i="5"/>
  <c r="M1883" i="5"/>
  <c r="J1883" i="5"/>
  <c r="M1915" i="5"/>
  <c r="J1915" i="5"/>
  <c r="N1915" i="5"/>
  <c r="K1915" i="5"/>
  <c r="M1947" i="5"/>
  <c r="J1947" i="5"/>
  <c r="N1947" i="5"/>
  <c r="K1947" i="5"/>
  <c r="M1975" i="5"/>
  <c r="J1975" i="5"/>
  <c r="N1975" i="5"/>
  <c r="K1975" i="5"/>
  <c r="M1991" i="5"/>
  <c r="J1991" i="5"/>
  <c r="N1991" i="5"/>
  <c r="K1991" i="5"/>
  <c r="M2007" i="5"/>
  <c r="J2007" i="5"/>
  <c r="N2007" i="5"/>
  <c r="K2007" i="5"/>
  <c r="M2023" i="5"/>
  <c r="J2023" i="5"/>
  <c r="N2023" i="5"/>
  <c r="K2023" i="5"/>
  <c r="M2039" i="5"/>
  <c r="J2039" i="5"/>
  <c r="N2039" i="5"/>
  <c r="K2039" i="5"/>
  <c r="J2055" i="5"/>
  <c r="M2055" i="5"/>
  <c r="K2055" i="5"/>
  <c r="N2055" i="5"/>
  <c r="J2071" i="5"/>
  <c r="M2071" i="5"/>
  <c r="K2071" i="5"/>
  <c r="N2071" i="5"/>
  <c r="J2087" i="5"/>
  <c r="M2087" i="5"/>
  <c r="K2087" i="5"/>
  <c r="N2087" i="5"/>
  <c r="J2103" i="5"/>
  <c r="M2103" i="5"/>
  <c r="K2103" i="5"/>
  <c r="N2103" i="5"/>
  <c r="N2119" i="5"/>
  <c r="K2119" i="5"/>
  <c r="J2119" i="5"/>
  <c r="M2119" i="5"/>
  <c r="N2135" i="5"/>
  <c r="K2135" i="5"/>
  <c r="J2135" i="5"/>
  <c r="M2135" i="5"/>
  <c r="M2151" i="5"/>
  <c r="J2151" i="5"/>
  <c r="N2151" i="5"/>
  <c r="K2151" i="5"/>
  <c r="M2167" i="5"/>
  <c r="J2167" i="5"/>
  <c r="N2167" i="5"/>
  <c r="K2167" i="5"/>
  <c r="K2183" i="5"/>
  <c r="N2183" i="5"/>
  <c r="M2183" i="5"/>
  <c r="J2183" i="5"/>
  <c r="K2199" i="5"/>
  <c r="N2199" i="5"/>
  <c r="M2199" i="5"/>
  <c r="J2199" i="5"/>
  <c r="N2215" i="5"/>
  <c r="K2215" i="5"/>
  <c r="J2215" i="5"/>
  <c r="M2215" i="5"/>
  <c r="M2231" i="5"/>
  <c r="J2231" i="5"/>
  <c r="N2231" i="5"/>
  <c r="K2231" i="5"/>
  <c r="M2247" i="5"/>
  <c r="J2247" i="5"/>
  <c r="N2247" i="5"/>
  <c r="K2247" i="5"/>
  <c r="M2263" i="5"/>
  <c r="J2263" i="5"/>
  <c r="N2263" i="5"/>
  <c r="K2263" i="5"/>
  <c r="K2279" i="5"/>
  <c r="N2279" i="5"/>
  <c r="M2279" i="5"/>
  <c r="J2279" i="5"/>
  <c r="K2295" i="5"/>
  <c r="N2295" i="5"/>
  <c r="M2295" i="5"/>
  <c r="J2295" i="5"/>
  <c r="K2311" i="5"/>
  <c r="N2311" i="5"/>
  <c r="M2311" i="5"/>
  <c r="J2311" i="5"/>
  <c r="K2327" i="5"/>
  <c r="N2327" i="5"/>
  <c r="M2327" i="5"/>
  <c r="J2327" i="5"/>
  <c r="K2343" i="5"/>
  <c r="N2343" i="5"/>
  <c r="M2343" i="5"/>
  <c r="J2343" i="5"/>
  <c r="J2359" i="5"/>
  <c r="M2359" i="5"/>
  <c r="K2359" i="5"/>
  <c r="N2359" i="5"/>
  <c r="M2375" i="5"/>
  <c r="J2375" i="5"/>
  <c r="N2375" i="5"/>
  <c r="K2375" i="5"/>
  <c r="M2391" i="5"/>
  <c r="J2391" i="5"/>
  <c r="N2391" i="5"/>
  <c r="K2391" i="5"/>
  <c r="N2407" i="5"/>
  <c r="K2407" i="5"/>
  <c r="J2407" i="5"/>
  <c r="M2407" i="5"/>
  <c r="J2423" i="5"/>
  <c r="M2423" i="5"/>
  <c r="K2423" i="5"/>
  <c r="N2423" i="5"/>
  <c r="J2439" i="5"/>
  <c r="M2439" i="5"/>
  <c r="K2439" i="5"/>
  <c r="N2439" i="5"/>
  <c r="K2455" i="5"/>
  <c r="N2455" i="5"/>
  <c r="M2455" i="5"/>
  <c r="J2455" i="5"/>
  <c r="K2471" i="5"/>
  <c r="N2471" i="5"/>
  <c r="M2471" i="5"/>
  <c r="J2471" i="5"/>
  <c r="J2487" i="5"/>
  <c r="M2487" i="5"/>
  <c r="K2487" i="5"/>
  <c r="N2487" i="5"/>
  <c r="J2503" i="5"/>
  <c r="M2503" i="5"/>
  <c r="K2503" i="5"/>
  <c r="N2503" i="5"/>
  <c r="J2519" i="5"/>
  <c r="M2519" i="5"/>
  <c r="K2519" i="5"/>
  <c r="N2519" i="5"/>
  <c r="J2535" i="5"/>
  <c r="M2535" i="5"/>
  <c r="K2535" i="5"/>
  <c r="N2535" i="5"/>
  <c r="J2551" i="5"/>
  <c r="M2551" i="5"/>
  <c r="K2551" i="5"/>
  <c r="N2551" i="5"/>
  <c r="J2567" i="5"/>
  <c r="M2567" i="5"/>
  <c r="K2567" i="5"/>
  <c r="N2567" i="5"/>
  <c r="J2583" i="5"/>
  <c r="M2583" i="5"/>
  <c r="K2583" i="5"/>
  <c r="N2583" i="5"/>
  <c r="M2599" i="5"/>
  <c r="J2599" i="5"/>
  <c r="N2599" i="5"/>
  <c r="K2599" i="5"/>
  <c r="N2615" i="5"/>
  <c r="K2615" i="5"/>
  <c r="J2615" i="5"/>
  <c r="M2615" i="5"/>
  <c r="M2631" i="5"/>
  <c r="J2631" i="5"/>
  <c r="N2631" i="5"/>
  <c r="K2631" i="5"/>
  <c r="J2647" i="5"/>
  <c r="M2647" i="5"/>
  <c r="K2647" i="5"/>
  <c r="N2647" i="5"/>
  <c r="J2663" i="5"/>
  <c r="M2663" i="5"/>
  <c r="K2663" i="5"/>
  <c r="N2663" i="5"/>
  <c r="J2679" i="5"/>
  <c r="M2679" i="5"/>
  <c r="K2679" i="5"/>
  <c r="N2679" i="5"/>
  <c r="J2695" i="5"/>
  <c r="M2695" i="5"/>
  <c r="K2695" i="5"/>
  <c r="N2695" i="5"/>
  <c r="N2711" i="5"/>
  <c r="K2711" i="5"/>
  <c r="J2711" i="5"/>
  <c r="M2711" i="5"/>
  <c r="M2727" i="5"/>
  <c r="J2727" i="5"/>
  <c r="N2727" i="5"/>
  <c r="K2727" i="5"/>
  <c r="K2743" i="5"/>
  <c r="N2743" i="5"/>
  <c r="M2743" i="5"/>
  <c r="J2743" i="5"/>
  <c r="J2759" i="5"/>
  <c r="N2759" i="5"/>
  <c r="M2759" i="5"/>
  <c r="K2759" i="5"/>
  <c r="J2775" i="5"/>
  <c r="N2775" i="5"/>
  <c r="M2775" i="5"/>
  <c r="K2775" i="5"/>
  <c r="M2791" i="5"/>
  <c r="K2791" i="5"/>
  <c r="J2791" i="5"/>
  <c r="N2791" i="5"/>
  <c r="J2807" i="5"/>
  <c r="N2807" i="5"/>
  <c r="K2807" i="5"/>
  <c r="M2807" i="5"/>
  <c r="K2823" i="5"/>
  <c r="N2823" i="5"/>
  <c r="M2823" i="5"/>
  <c r="J2823" i="5"/>
  <c r="K2839" i="5"/>
  <c r="N2839" i="5"/>
  <c r="M2839" i="5"/>
  <c r="J2839" i="5"/>
  <c r="J2855" i="5"/>
  <c r="N2855" i="5"/>
  <c r="M2855" i="5"/>
  <c r="K2855" i="5"/>
  <c r="J2871" i="5"/>
  <c r="N2871" i="5"/>
  <c r="K2871" i="5"/>
  <c r="M2871" i="5"/>
  <c r="J2887" i="5"/>
  <c r="N2887" i="5"/>
  <c r="K2887" i="5"/>
  <c r="M2887" i="5"/>
  <c r="M2903" i="5"/>
  <c r="J2903" i="5"/>
  <c r="N2903" i="5"/>
  <c r="K2903" i="5"/>
  <c r="M2919" i="5"/>
  <c r="J2919" i="5"/>
  <c r="N2919" i="5"/>
  <c r="K2919" i="5"/>
  <c r="N2935" i="5"/>
  <c r="K2935" i="5"/>
  <c r="J2935" i="5"/>
  <c r="M2935" i="5"/>
  <c r="J2951" i="5"/>
  <c r="N2951" i="5"/>
  <c r="K2951" i="5"/>
  <c r="M2951" i="5"/>
  <c r="J2967" i="5"/>
  <c r="N2967" i="5"/>
  <c r="M2967" i="5"/>
  <c r="K2967" i="5"/>
  <c r="K2983" i="5"/>
  <c r="N2983" i="5"/>
  <c r="M2983" i="5"/>
  <c r="J2983" i="5"/>
  <c r="K2999" i="5"/>
  <c r="N2999" i="5"/>
  <c r="M2999" i="5"/>
  <c r="J2999" i="5"/>
  <c r="K3015" i="5"/>
  <c r="N3015" i="5"/>
  <c r="M3015" i="5"/>
  <c r="J3015" i="5"/>
  <c r="N3031" i="5"/>
  <c r="K3031" i="5"/>
  <c r="J3031" i="5"/>
  <c r="M3031" i="5"/>
  <c r="K3047" i="5"/>
  <c r="M3047" i="5"/>
  <c r="J3047" i="5"/>
  <c r="N3047" i="5"/>
  <c r="J3063" i="5"/>
  <c r="N3063" i="5"/>
  <c r="M3063" i="5"/>
  <c r="K3063" i="5"/>
  <c r="J3079" i="5"/>
  <c r="N3079" i="5"/>
  <c r="M3079" i="5"/>
  <c r="K3079" i="5"/>
  <c r="J3095" i="5"/>
  <c r="M3095" i="5"/>
  <c r="K3095" i="5"/>
  <c r="N3095" i="5"/>
  <c r="J3111" i="5"/>
  <c r="M3111" i="5"/>
  <c r="K3111" i="5"/>
  <c r="N3111" i="5"/>
  <c r="K3127" i="5"/>
  <c r="N3127" i="5"/>
  <c r="M3127" i="5"/>
  <c r="J3127" i="5"/>
  <c r="N3143" i="5"/>
  <c r="K3143" i="5"/>
  <c r="J3143" i="5"/>
  <c r="M3143" i="5"/>
  <c r="K3159" i="5"/>
  <c r="N3159" i="5"/>
  <c r="M3159" i="5"/>
  <c r="J3159" i="5"/>
  <c r="N3175" i="5"/>
  <c r="K3175" i="5"/>
  <c r="J3175" i="5"/>
  <c r="M3175" i="5"/>
  <c r="N3191" i="5"/>
  <c r="K3191" i="5"/>
  <c r="J3191" i="5"/>
  <c r="M3191" i="5"/>
  <c r="M3207" i="5"/>
  <c r="J3207" i="5"/>
  <c r="N3207" i="5"/>
  <c r="K3207" i="5"/>
  <c r="M3223" i="5"/>
  <c r="J3223" i="5"/>
  <c r="N3223" i="5"/>
  <c r="K3223" i="5"/>
  <c r="J3239" i="5"/>
  <c r="M3239" i="5"/>
  <c r="K3239" i="5"/>
  <c r="N3239" i="5"/>
  <c r="J3255" i="5"/>
  <c r="N3255" i="5"/>
  <c r="M3255" i="5"/>
  <c r="K3255" i="5"/>
  <c r="J3271" i="5"/>
  <c r="M3271" i="5"/>
  <c r="K3271" i="5"/>
  <c r="N3271" i="5"/>
  <c r="J3287" i="5"/>
  <c r="M3287" i="5"/>
  <c r="K3287" i="5"/>
  <c r="N3287" i="5"/>
  <c r="J3303" i="5"/>
  <c r="M3303" i="5"/>
  <c r="K3303" i="5"/>
  <c r="N3303" i="5"/>
  <c r="M3319" i="5"/>
  <c r="K3319" i="5"/>
  <c r="N3319" i="5"/>
  <c r="J3319" i="5"/>
  <c r="N3335" i="5"/>
  <c r="K3335" i="5"/>
  <c r="J3335" i="5"/>
  <c r="M3335" i="5"/>
  <c r="M3351" i="5"/>
  <c r="J3351" i="5"/>
  <c r="N3351" i="5"/>
  <c r="K3351" i="5"/>
  <c r="K3367" i="5"/>
  <c r="N3367" i="5"/>
  <c r="M3367" i="5"/>
  <c r="J3367" i="5"/>
  <c r="M3383" i="5"/>
  <c r="J3383" i="5"/>
  <c r="N3383" i="5"/>
  <c r="K3383" i="5"/>
  <c r="J3399" i="5"/>
  <c r="M3399" i="5"/>
  <c r="K3399" i="5"/>
  <c r="N3399" i="5"/>
  <c r="J3415" i="5"/>
  <c r="M3415" i="5"/>
  <c r="K3415" i="5"/>
  <c r="N3415" i="5"/>
  <c r="J3431" i="5"/>
  <c r="M3431" i="5"/>
  <c r="K3431" i="5"/>
  <c r="N3431" i="5"/>
  <c r="K3447" i="5"/>
  <c r="N3447" i="5"/>
  <c r="M3447" i="5"/>
  <c r="J3447" i="5"/>
  <c r="N3463" i="5"/>
  <c r="K3463" i="5"/>
  <c r="J3463" i="5"/>
  <c r="M3463" i="5"/>
  <c r="K3479" i="5"/>
  <c r="N3479" i="5"/>
  <c r="M3479" i="5"/>
  <c r="J3479" i="5"/>
  <c r="M3495" i="5"/>
  <c r="K3495" i="5"/>
  <c r="J3495" i="5"/>
  <c r="N3495" i="5"/>
  <c r="M3511" i="5"/>
  <c r="K3511" i="5"/>
  <c r="J3511" i="5"/>
  <c r="N3511" i="5"/>
  <c r="M3527" i="5"/>
  <c r="K3527" i="5"/>
  <c r="J3527" i="5"/>
  <c r="N3527" i="5"/>
  <c r="M3543" i="5"/>
  <c r="K3543" i="5"/>
  <c r="J3543" i="5"/>
  <c r="N3543" i="5"/>
  <c r="M3559" i="5"/>
  <c r="K3559" i="5"/>
  <c r="J3559" i="5"/>
  <c r="N3559" i="5"/>
  <c r="M3575" i="5"/>
  <c r="J3575" i="5"/>
  <c r="N3575" i="5"/>
  <c r="K3575" i="5"/>
  <c r="N3591" i="5"/>
  <c r="K3591" i="5"/>
  <c r="J3591" i="5"/>
  <c r="M3591" i="5"/>
  <c r="J3607" i="5"/>
  <c r="N3607" i="5"/>
  <c r="K3607" i="5"/>
  <c r="M3607" i="5"/>
  <c r="M3623" i="5"/>
  <c r="J3623" i="5"/>
  <c r="N3623" i="5"/>
  <c r="K3623" i="5"/>
  <c r="M3639" i="5"/>
  <c r="J3639" i="5"/>
  <c r="N3639" i="5"/>
  <c r="K3639" i="5"/>
  <c r="M3655" i="5"/>
  <c r="K3655" i="5"/>
  <c r="N3655" i="5"/>
  <c r="J3655" i="5"/>
  <c r="M3671" i="5"/>
  <c r="K3671" i="5"/>
  <c r="N3671" i="5"/>
  <c r="J3671" i="5"/>
  <c r="M3687" i="5"/>
  <c r="K3687" i="5"/>
  <c r="N3687" i="5"/>
  <c r="J3687" i="5"/>
  <c r="M3703" i="5"/>
  <c r="K3703" i="5"/>
  <c r="N3703" i="5"/>
  <c r="J3703" i="5"/>
  <c r="K3719" i="5"/>
  <c r="N3719" i="5"/>
  <c r="M3719" i="5"/>
  <c r="J3719" i="5"/>
  <c r="M3735" i="5"/>
  <c r="J3735" i="5"/>
  <c r="N3735" i="5"/>
  <c r="K3735" i="5"/>
  <c r="M3751" i="5"/>
  <c r="J3751" i="5"/>
  <c r="N3751" i="5"/>
  <c r="K3751" i="5"/>
  <c r="K3767" i="5"/>
  <c r="N3767" i="5"/>
  <c r="M3767" i="5"/>
  <c r="J3767" i="5"/>
  <c r="J3783" i="5"/>
  <c r="N3783" i="5"/>
  <c r="K3783" i="5"/>
  <c r="M3783" i="5"/>
  <c r="J3799" i="5"/>
  <c r="N3799" i="5"/>
  <c r="K3799" i="5"/>
  <c r="M3799" i="5"/>
  <c r="J3815" i="5"/>
  <c r="M3815" i="5"/>
  <c r="K3815" i="5"/>
  <c r="N3815" i="5"/>
  <c r="K3831" i="5"/>
  <c r="N3831" i="5"/>
  <c r="M3831" i="5"/>
  <c r="J3831" i="5"/>
  <c r="K3847" i="5"/>
  <c r="N3847" i="5"/>
  <c r="M3847" i="5"/>
  <c r="J3847" i="5"/>
  <c r="J3863" i="5"/>
  <c r="M3863" i="5"/>
  <c r="K3863" i="5"/>
  <c r="N3863" i="5"/>
  <c r="K3879" i="5"/>
  <c r="M3879" i="5"/>
  <c r="N3879" i="5"/>
  <c r="J3879" i="5"/>
  <c r="J3895" i="5"/>
  <c r="M3895" i="5"/>
  <c r="K3895" i="5"/>
  <c r="N3895" i="5"/>
  <c r="M3911" i="5"/>
  <c r="K3911" i="5"/>
  <c r="J3911" i="5"/>
  <c r="N3911" i="5"/>
  <c r="J3927" i="5"/>
  <c r="N3927" i="5"/>
  <c r="M3927" i="5"/>
  <c r="K3927" i="5"/>
  <c r="N3943" i="5"/>
  <c r="K3943" i="5"/>
  <c r="J3943" i="5"/>
  <c r="M3943" i="5"/>
  <c r="K3963" i="5"/>
  <c r="N3963" i="5"/>
  <c r="M3963" i="5"/>
  <c r="J3963" i="5"/>
  <c r="K3979" i="5"/>
  <c r="N3979" i="5"/>
  <c r="M3979" i="5"/>
  <c r="J3979" i="5"/>
  <c r="M3995" i="5"/>
  <c r="K3995" i="5"/>
  <c r="N3995" i="5"/>
  <c r="J3995" i="5"/>
  <c r="J4011" i="5"/>
  <c r="M4011" i="5"/>
  <c r="K4011" i="5"/>
  <c r="N4011" i="5"/>
  <c r="M4027" i="5"/>
  <c r="J4027" i="5"/>
  <c r="N4027" i="5"/>
  <c r="K4027" i="5"/>
  <c r="K4043" i="5"/>
  <c r="N4043" i="5"/>
  <c r="M4043" i="5"/>
  <c r="J4043" i="5"/>
  <c r="J4059" i="5"/>
  <c r="M4059" i="5"/>
  <c r="K4059" i="5"/>
  <c r="N4059" i="5"/>
  <c r="M4075" i="5"/>
  <c r="J4075" i="5"/>
  <c r="N4075" i="5"/>
  <c r="K4075" i="5"/>
  <c r="K4091" i="5"/>
  <c r="N4091" i="5"/>
  <c r="M4091" i="5"/>
  <c r="J4091" i="5"/>
  <c r="J4107" i="5"/>
  <c r="M4107" i="5"/>
  <c r="K4107" i="5"/>
  <c r="N4107" i="5"/>
  <c r="K4123" i="5"/>
  <c r="N4123" i="5"/>
  <c r="M4123" i="5"/>
  <c r="J4123" i="5"/>
  <c r="M4139" i="5"/>
  <c r="J4139" i="5"/>
  <c r="N4139" i="5"/>
  <c r="K4139" i="5"/>
  <c r="J4163" i="5"/>
  <c r="N4163" i="5"/>
  <c r="K4163" i="5"/>
  <c r="M4163" i="5"/>
  <c r="M4195" i="5"/>
  <c r="K4195" i="5"/>
  <c r="J4195" i="5"/>
  <c r="N4195" i="5"/>
  <c r="N4223" i="5"/>
  <c r="K4223" i="5"/>
  <c r="J4223" i="5"/>
  <c r="M4223" i="5"/>
  <c r="M4255" i="5"/>
  <c r="J4255" i="5"/>
  <c r="N4255" i="5"/>
  <c r="K4255" i="5"/>
  <c r="K4291" i="5"/>
  <c r="M4291" i="5"/>
  <c r="J4291" i="5"/>
  <c r="N4291" i="5"/>
  <c r="N4323" i="5"/>
  <c r="K4323" i="5"/>
  <c r="J4323" i="5"/>
  <c r="M4323" i="5"/>
  <c r="K4355" i="5"/>
  <c r="N4355" i="5"/>
  <c r="M4355" i="5"/>
  <c r="J4355" i="5"/>
  <c r="M4391" i="5"/>
  <c r="K4391" i="5"/>
  <c r="J4391" i="5"/>
  <c r="N4391" i="5"/>
  <c r="J4431" i="5"/>
  <c r="N4431" i="5"/>
  <c r="K4431" i="5"/>
  <c r="M4431" i="5"/>
  <c r="J4463" i="5"/>
  <c r="N4463" i="5"/>
  <c r="M4463" i="5"/>
  <c r="K4463" i="5"/>
  <c r="J4495" i="5"/>
  <c r="N4495" i="5"/>
  <c r="K4495" i="5"/>
  <c r="M4495" i="5"/>
  <c r="J4527" i="5"/>
  <c r="M4527" i="5"/>
  <c r="K4527" i="5"/>
  <c r="N4527" i="5"/>
  <c r="J4555" i="5"/>
  <c r="N4555" i="5"/>
  <c r="K4555" i="5"/>
  <c r="M4555" i="5"/>
  <c r="J4587" i="5"/>
  <c r="M4587" i="5"/>
  <c r="K4587" i="5"/>
  <c r="N4587" i="5"/>
  <c r="N4619" i="5"/>
  <c r="K4619" i="5"/>
  <c r="J4619" i="5"/>
  <c r="M4619" i="5"/>
  <c r="J4651" i="5"/>
  <c r="M4651" i="5"/>
  <c r="K4651" i="5"/>
  <c r="N4651" i="5"/>
  <c r="M4860" i="5"/>
  <c r="J4860" i="5"/>
  <c r="K4860" i="5"/>
  <c r="N4860" i="5"/>
  <c r="G4882" i="5"/>
  <c r="O4104" i="5"/>
  <c r="J4852" i="5"/>
  <c r="N4852" i="5"/>
  <c r="K4852" i="5"/>
  <c r="M4852" i="5"/>
  <c r="G4832" i="5"/>
  <c r="K4836" i="5"/>
  <c r="M4836" i="5"/>
  <c r="J4836" i="5"/>
  <c r="N4836" i="5"/>
  <c r="J4848" i="5"/>
  <c r="N4848" i="5"/>
  <c r="K4848" i="5"/>
  <c r="M4848" i="5"/>
  <c r="J4864" i="5"/>
  <c r="M4864" i="5"/>
  <c r="N4864" i="5"/>
  <c r="K4864" i="5"/>
  <c r="K4878" i="5"/>
  <c r="N4878" i="5"/>
  <c r="J4878" i="5"/>
  <c r="M4878" i="5"/>
  <c r="N4167" i="5"/>
  <c r="K4167" i="5"/>
  <c r="J4167" i="5"/>
  <c r="M4167" i="5"/>
  <c r="K4199" i="5"/>
  <c r="N4199" i="5"/>
  <c r="M4199" i="5"/>
  <c r="J4199" i="5"/>
  <c r="K4235" i="5"/>
  <c r="N4235" i="5"/>
  <c r="M4235" i="5"/>
  <c r="J4235" i="5"/>
  <c r="K4263" i="5"/>
  <c r="N4263" i="5"/>
  <c r="M4263" i="5"/>
  <c r="J4263" i="5"/>
  <c r="M4295" i="5"/>
  <c r="K4295" i="5"/>
  <c r="N4295" i="5"/>
  <c r="J4295" i="5"/>
  <c r="K4327" i="5"/>
  <c r="M4327" i="5"/>
  <c r="N4327" i="5"/>
  <c r="J4327" i="5"/>
  <c r="K4359" i="5"/>
  <c r="N4359" i="5"/>
  <c r="M4359" i="5"/>
  <c r="J4359" i="5"/>
  <c r="K4387" i="5"/>
  <c r="M4387" i="5"/>
  <c r="N4387" i="5"/>
  <c r="J4387" i="5"/>
  <c r="M4415" i="5"/>
  <c r="K4415" i="5"/>
  <c r="N4415" i="5"/>
  <c r="J4415" i="5"/>
  <c r="M4443" i="5"/>
  <c r="K4443" i="5"/>
  <c r="N4443" i="5"/>
  <c r="J4443" i="5"/>
  <c r="M4475" i="5"/>
  <c r="J4475" i="5"/>
  <c r="N4475" i="5"/>
  <c r="K4475" i="5"/>
  <c r="M4507" i="5"/>
  <c r="J4507" i="5"/>
  <c r="N4507" i="5"/>
  <c r="K4507" i="5"/>
  <c r="J4543" i="5"/>
  <c r="N4543" i="5"/>
  <c r="K4543" i="5"/>
  <c r="M4543" i="5"/>
  <c r="J4575" i="5"/>
  <c r="M4575" i="5"/>
  <c r="K4575" i="5"/>
  <c r="N4575" i="5"/>
  <c r="J4607" i="5"/>
  <c r="N4607" i="5"/>
  <c r="K4607" i="5"/>
  <c r="M4607" i="5"/>
  <c r="J4635" i="5"/>
  <c r="M4635" i="5"/>
  <c r="K4635" i="5"/>
  <c r="N4635" i="5"/>
  <c r="K4675" i="5"/>
  <c r="N4675" i="5"/>
  <c r="M4675" i="5"/>
  <c r="J4675" i="5"/>
  <c r="O4469" i="5"/>
  <c r="K3955" i="5"/>
  <c r="N3955" i="5"/>
  <c r="M3955" i="5"/>
  <c r="J3955" i="5"/>
  <c r="J4175" i="5"/>
  <c r="M4175" i="5"/>
  <c r="K4175" i="5"/>
  <c r="N4175" i="5"/>
  <c r="J4211" i="5"/>
  <c r="N4211" i="5"/>
  <c r="M4211" i="5"/>
  <c r="K4211" i="5"/>
  <c r="N4243" i="5"/>
  <c r="K4243" i="5"/>
  <c r="J4243" i="5"/>
  <c r="M4243" i="5"/>
  <c r="K4271" i="5"/>
  <c r="N4271" i="5"/>
  <c r="M4271" i="5"/>
  <c r="J4271" i="5"/>
  <c r="J4303" i="5"/>
  <c r="M4303" i="5"/>
  <c r="K4303" i="5"/>
  <c r="N4303" i="5"/>
  <c r="N4335" i="5"/>
  <c r="K4335" i="5"/>
  <c r="J4335" i="5"/>
  <c r="M4335" i="5"/>
  <c r="J4367" i="5"/>
  <c r="M4367" i="5"/>
  <c r="K4367" i="5"/>
  <c r="N4367" i="5"/>
  <c r="M4395" i="5"/>
  <c r="J4395" i="5"/>
  <c r="N4395" i="5"/>
  <c r="K4395" i="5"/>
  <c r="M4419" i="5"/>
  <c r="J4419" i="5"/>
  <c r="N4419" i="5"/>
  <c r="K4419" i="5"/>
  <c r="J4451" i="5"/>
  <c r="N4451" i="5"/>
  <c r="M4451" i="5"/>
  <c r="K4451" i="5"/>
  <c r="J4483" i="5"/>
  <c r="M4483" i="5"/>
  <c r="K4483" i="5"/>
  <c r="N4483" i="5"/>
  <c r="J4515" i="5"/>
  <c r="M4515" i="5"/>
  <c r="K4515" i="5"/>
  <c r="N4515" i="5"/>
  <c r="J4551" i="5"/>
  <c r="N4551" i="5"/>
  <c r="K4551" i="5"/>
  <c r="M4551" i="5"/>
  <c r="M4583" i="5"/>
  <c r="J4583" i="5"/>
  <c r="N4583" i="5"/>
  <c r="K4583" i="5"/>
  <c r="N4615" i="5"/>
  <c r="K4615" i="5"/>
  <c r="J4615" i="5"/>
  <c r="M4615" i="5"/>
  <c r="M4647" i="5"/>
  <c r="K4647" i="5"/>
  <c r="N4647" i="5"/>
  <c r="J4647" i="5"/>
  <c r="G4870" i="5"/>
  <c r="J4147" i="5"/>
  <c r="M4147" i="5"/>
  <c r="K4147" i="5"/>
  <c r="N4147" i="5"/>
  <c r="M4183" i="5"/>
  <c r="K4183" i="5"/>
  <c r="N4183" i="5"/>
  <c r="J4183" i="5"/>
  <c r="J4219" i="5"/>
  <c r="M4219" i="5"/>
  <c r="K4219" i="5"/>
  <c r="N4219" i="5"/>
  <c r="N4251" i="5"/>
  <c r="K4251" i="5"/>
  <c r="J4251" i="5"/>
  <c r="M4251" i="5"/>
  <c r="N4279" i="5"/>
  <c r="K4279" i="5"/>
  <c r="J4279" i="5"/>
  <c r="M4279" i="5"/>
  <c r="J4311" i="5"/>
  <c r="N4311" i="5"/>
  <c r="M4311" i="5"/>
  <c r="K4311" i="5"/>
  <c r="K4343" i="5"/>
  <c r="N4343" i="5"/>
  <c r="M4343" i="5"/>
  <c r="J4343" i="5"/>
  <c r="M4371" i="5"/>
  <c r="J4371" i="5"/>
  <c r="N4371" i="5"/>
  <c r="K4371" i="5"/>
  <c r="M4399" i="5"/>
  <c r="K4399" i="5"/>
  <c r="J4399" i="5"/>
  <c r="N4399" i="5"/>
  <c r="M4427" i="5"/>
  <c r="J4427" i="5"/>
  <c r="N4427" i="5"/>
  <c r="K4427" i="5"/>
  <c r="J4459" i="5"/>
  <c r="M4459" i="5"/>
  <c r="K4459" i="5"/>
  <c r="N4459" i="5"/>
  <c r="K4491" i="5"/>
  <c r="M4491" i="5"/>
  <c r="J4491" i="5"/>
  <c r="N4491" i="5"/>
  <c r="J4523" i="5"/>
  <c r="N4523" i="5"/>
  <c r="M4523" i="5"/>
  <c r="K4523" i="5"/>
  <c r="M4559" i="5"/>
  <c r="J4559" i="5"/>
  <c r="N4559" i="5"/>
  <c r="K4559" i="5"/>
  <c r="K4591" i="5"/>
  <c r="N4591" i="5"/>
  <c r="M4591" i="5"/>
  <c r="J4591" i="5"/>
  <c r="N4623" i="5"/>
  <c r="K4623" i="5"/>
  <c r="J4623" i="5"/>
  <c r="M4623" i="5"/>
  <c r="M4655" i="5"/>
  <c r="K4655" i="5"/>
  <c r="J4655" i="5"/>
  <c r="N4655" i="5"/>
  <c r="G4868" i="5"/>
  <c r="J4159" i="5"/>
  <c r="N4159" i="5"/>
  <c r="K4159" i="5"/>
  <c r="M4159" i="5"/>
  <c r="K4191" i="5"/>
  <c r="N4191" i="5"/>
  <c r="M4191" i="5"/>
  <c r="J4191" i="5"/>
  <c r="M4227" i="5"/>
  <c r="J4227" i="5"/>
  <c r="N4227" i="5"/>
  <c r="K4227" i="5"/>
  <c r="M4259" i="5"/>
  <c r="K4259" i="5"/>
  <c r="N4259" i="5"/>
  <c r="J4259" i="5"/>
  <c r="J4287" i="5"/>
  <c r="M4287" i="5"/>
  <c r="K4287" i="5"/>
  <c r="N4287" i="5"/>
  <c r="K4319" i="5"/>
  <c r="M4319" i="5"/>
  <c r="J4319" i="5"/>
  <c r="N4319" i="5"/>
  <c r="K4351" i="5"/>
  <c r="N4351" i="5"/>
  <c r="M4351" i="5"/>
  <c r="J4351" i="5"/>
  <c r="J4379" i="5"/>
  <c r="N4379" i="5"/>
  <c r="K4379" i="5"/>
  <c r="M4379" i="5"/>
  <c r="J4407" i="5"/>
  <c r="M4407" i="5"/>
  <c r="K4407" i="5"/>
  <c r="N4407" i="5"/>
  <c r="M4435" i="5"/>
  <c r="J4435" i="5"/>
  <c r="N4435" i="5"/>
  <c r="K4435" i="5"/>
  <c r="J4467" i="5"/>
  <c r="N4467" i="5"/>
  <c r="K4467" i="5"/>
  <c r="M4467" i="5"/>
  <c r="M4499" i="5"/>
  <c r="J4499" i="5"/>
  <c r="N4499" i="5"/>
  <c r="K4499" i="5"/>
  <c r="N4535" i="5"/>
  <c r="K4535" i="5"/>
  <c r="J4535" i="5"/>
  <c r="M4535" i="5"/>
  <c r="N4567" i="5"/>
  <c r="K4567" i="5"/>
  <c r="J4567" i="5"/>
  <c r="M4567" i="5"/>
  <c r="J4599" i="5"/>
  <c r="M4599" i="5"/>
  <c r="K4599" i="5"/>
  <c r="N4599" i="5"/>
  <c r="J4627" i="5"/>
  <c r="M4627" i="5"/>
  <c r="K4627" i="5"/>
  <c r="N4627" i="5"/>
  <c r="K4667" i="5"/>
  <c r="M4667" i="5"/>
  <c r="N4667" i="5"/>
  <c r="J4667" i="5"/>
  <c r="G4888" i="5"/>
  <c r="H3150" i="4"/>
  <c r="H3310" i="4"/>
  <c r="H3550" i="4"/>
  <c r="H3758" i="4"/>
  <c r="H3854" i="4"/>
  <c r="H3902" i="4"/>
  <c r="H4094" i="4"/>
  <c r="H4222" i="4"/>
  <c r="H4350" i="4"/>
  <c r="H4494" i="4"/>
  <c r="H4622" i="4"/>
  <c r="H4670" i="4"/>
  <c r="F981" i="4"/>
  <c r="G982" i="4" s="1"/>
  <c r="F1251" i="4"/>
  <c r="G1252" i="4" s="1"/>
  <c r="F1217" i="4"/>
  <c r="G1218" i="4" s="1"/>
  <c r="F1049" i="4"/>
  <c r="G1050" i="4" s="1"/>
  <c r="F792" i="4"/>
  <c r="F952" i="4"/>
  <c r="F984" i="4"/>
  <c r="F1252" i="4"/>
  <c r="G1253" i="4" s="1"/>
  <c r="H1253" i="4" s="1"/>
  <c r="F1272" i="4"/>
  <c r="F1596" i="4"/>
  <c r="F1660" i="4"/>
  <c r="F566" i="4"/>
  <c r="G567" i="4" s="1"/>
  <c r="H567" i="4" s="1"/>
  <c r="F854" i="4"/>
  <c r="F1006" i="4"/>
  <c r="F1026" i="4"/>
  <c r="F1154" i="4"/>
  <c r="H1154" i="4" s="1"/>
  <c r="F1274" i="4"/>
  <c r="F1294" i="4"/>
  <c r="F1358" i="4"/>
  <c r="H4766" i="4"/>
  <c r="F1113" i="4"/>
  <c r="G1114" i="4" s="1"/>
  <c r="F1091" i="4"/>
  <c r="G1092" i="4" s="1"/>
  <c r="F1607" i="4"/>
  <c r="G1608" i="4" s="1"/>
  <c r="F1623" i="4"/>
  <c r="G1624" i="4" s="1"/>
  <c r="H1624" i="4" s="1"/>
  <c r="F1639" i="4"/>
  <c r="G1640" i="4" s="1"/>
  <c r="F1655" i="4"/>
  <c r="G1656" i="4" s="1"/>
  <c r="H3326" i="4"/>
  <c r="H3534" i="4"/>
  <c r="H3726" i="4"/>
  <c r="H3838" i="4"/>
  <c r="H3918" i="4"/>
  <c r="H4046" i="4"/>
  <c r="H4110" i="4"/>
  <c r="H4238" i="4"/>
  <c r="H4286" i="4"/>
  <c r="H4366" i="4"/>
  <c r="H4414" i="4"/>
  <c r="H4542" i="4"/>
  <c r="H4606" i="4"/>
  <c r="F1009" i="4"/>
  <c r="G1010" i="4" s="1"/>
  <c r="F1176" i="4"/>
  <c r="F1680" i="4"/>
  <c r="F822" i="4"/>
  <c r="F870" i="4"/>
  <c r="H870" i="4" s="1"/>
  <c r="F902" i="4"/>
  <c r="F1050" i="4"/>
  <c r="F1070" i="4"/>
  <c r="F1198" i="4"/>
  <c r="H1198" i="4" s="1"/>
  <c r="F1218" i="4"/>
  <c r="F1342" i="4"/>
  <c r="F1382" i="4"/>
  <c r="F1558" i="4"/>
  <c r="H1558" i="4" s="1"/>
  <c r="F1574" i="4"/>
  <c r="F1590" i="4"/>
  <c r="F1095" i="4"/>
  <c r="G1096" i="4" s="1"/>
  <c r="F1207" i="4"/>
  <c r="G1208" i="4" s="1"/>
  <c r="H1208" i="4" s="1"/>
  <c r="F963" i="4"/>
  <c r="G964" i="4" s="1"/>
  <c r="H3134" i="4"/>
  <c r="H3262" i="4"/>
  <c r="H3486" i="4"/>
  <c r="I3487" i="4" s="1"/>
  <c r="J3488" i="4" s="1"/>
  <c r="H3742" i="4"/>
  <c r="H3982" i="4"/>
  <c r="H4078" i="4"/>
  <c r="H4174" i="4"/>
  <c r="H4302" i="4"/>
  <c r="H4430" i="4"/>
  <c r="H4478" i="4"/>
  <c r="H4558" i="4"/>
  <c r="H4686" i="4"/>
  <c r="F1344" i="4"/>
  <c r="F1616" i="4"/>
  <c r="F904" i="4"/>
  <c r="F1124" i="4"/>
  <c r="F1244" i="4"/>
  <c r="F1260" i="4"/>
  <c r="F1280" i="4"/>
  <c r="H1280" i="4" s="1"/>
  <c r="F1300" i="4"/>
  <c r="F1332" i="4"/>
  <c r="F1364" i="4"/>
  <c r="F1428" i="4"/>
  <c r="H1428" i="4" s="1"/>
  <c r="F1492" i="4"/>
  <c r="F742" i="4"/>
  <c r="F774" i="4"/>
  <c r="F838" i="4"/>
  <c r="H838" i="4" s="1"/>
  <c r="F982" i="4"/>
  <c r="F1134" i="4"/>
  <c r="F1326" i="4"/>
  <c r="H3415" i="4"/>
  <c r="I3415" i="4" s="1"/>
  <c r="J3416" i="4" s="1"/>
  <c r="F1067" i="4"/>
  <c r="G1068" i="4" s="1"/>
  <c r="F1163" i="4"/>
  <c r="G1164" i="4" s="1"/>
  <c r="F1179" i="4"/>
  <c r="G1180" i="4" s="1"/>
  <c r="F1033" i="4"/>
  <c r="G1034" i="4" s="1"/>
  <c r="F1181" i="4"/>
  <c r="G1182" i="4" s="1"/>
  <c r="H2983" i="4"/>
  <c r="H3047" i="4"/>
  <c r="H3111" i="4"/>
  <c r="H3175" i="4"/>
  <c r="H3239" i="4"/>
  <c r="H3271" i="4"/>
  <c r="H3303" i="4"/>
  <c r="H3351" i="4"/>
  <c r="I3351" i="4" s="1"/>
  <c r="J3352" i="4" s="1"/>
  <c r="H3383" i="4"/>
  <c r="H3575" i="4"/>
  <c r="H3639" i="4"/>
  <c r="H3671" i="4"/>
  <c r="I3671" i="4" s="1"/>
  <c r="J3672" i="4" s="1"/>
  <c r="H3878" i="4"/>
  <c r="H4198" i="4"/>
  <c r="H4390" i="4"/>
  <c r="H4518" i="4"/>
  <c r="H4582" i="4"/>
  <c r="F703" i="4"/>
  <c r="G704" i="4" s="1"/>
  <c r="F733" i="4"/>
  <c r="G734" i="4" s="1"/>
  <c r="F813" i="4"/>
  <c r="G814" i="4" s="1"/>
  <c r="F829" i="4"/>
  <c r="G830" i="4" s="1"/>
  <c r="F877" i="4"/>
  <c r="G878" i="4" s="1"/>
  <c r="F812" i="4"/>
  <c r="G813" i="4" s="1"/>
  <c r="F828" i="4"/>
  <c r="F876" i="4"/>
  <c r="F940" i="4"/>
  <c r="F976" i="4"/>
  <c r="H976" i="4" s="1"/>
  <c r="F992" i="4"/>
  <c r="F1008" i="4"/>
  <c r="F1152" i="4"/>
  <c r="F511" i="4"/>
  <c r="G512" i="4" s="1"/>
  <c r="F995" i="4"/>
  <c r="G996" i="4" s="1"/>
  <c r="F1037" i="4"/>
  <c r="G1038" i="4" s="1"/>
  <c r="F1059" i="4"/>
  <c r="G1060" i="4" s="1"/>
  <c r="F512" i="4"/>
  <c r="G513" i="4" s="1"/>
  <c r="F528" i="4"/>
  <c r="F560" i="4"/>
  <c r="F624" i="4"/>
  <c r="F656" i="4"/>
  <c r="F720" i="4"/>
  <c r="F647" i="4"/>
  <c r="G648" i="4" s="1"/>
  <c r="F753" i="4"/>
  <c r="G754" i="4" s="1"/>
  <c r="F817" i="4"/>
  <c r="G818" i="4" s="1"/>
  <c r="F834" i="4"/>
  <c r="F881" i="4"/>
  <c r="G882" i="4" s="1"/>
  <c r="F945" i="4"/>
  <c r="G946" i="4" s="1"/>
  <c r="F580" i="4"/>
  <c r="G581" i="4" s="1"/>
  <c r="F644" i="4"/>
  <c r="F752" i="4"/>
  <c r="F816" i="4"/>
  <c r="F880" i="4"/>
  <c r="F944" i="4"/>
  <c r="H4750" i="4"/>
  <c r="H4814" i="4"/>
  <c r="H4830" i="4"/>
  <c r="H4878" i="4"/>
  <c r="H4894" i="4"/>
  <c r="F622" i="4"/>
  <c r="F804" i="4"/>
  <c r="G805" i="4" s="1"/>
  <c r="F973" i="4"/>
  <c r="G974" i="4" s="1"/>
  <c r="F1001" i="4"/>
  <c r="G1002" i="4" s="1"/>
  <c r="F1029" i="4"/>
  <c r="G1030" i="4" s="1"/>
  <c r="F1086" i="4"/>
  <c r="G1087" i="4" s="1"/>
  <c r="F1143" i="4"/>
  <c r="G1144" i="4" s="1"/>
  <c r="F1245" i="4"/>
  <c r="G1246" i="4" s="1"/>
  <c r="F809" i="4"/>
  <c r="G810" i="4" s="1"/>
  <c r="F921" i="4"/>
  <c r="G922" i="4" s="1"/>
  <c r="F974" i="4"/>
  <c r="F1003" i="4"/>
  <c r="G1004" i="4" s="1"/>
  <c r="F1030" i="4"/>
  <c r="F1089" i="4"/>
  <c r="G1090" i="4" s="1"/>
  <c r="F1116" i="4"/>
  <c r="F1145" i="4"/>
  <c r="G1146" i="4" s="1"/>
  <c r="F1173" i="4"/>
  <c r="G1174" i="4" s="1"/>
  <c r="F1225" i="4"/>
  <c r="G1226" i="4" s="1"/>
  <c r="H1226" i="4" s="1"/>
  <c r="F1246" i="4"/>
  <c r="F1290" i="4"/>
  <c r="F1323" i="4"/>
  <c r="G1324" i="4" s="1"/>
  <c r="F1355" i="4"/>
  <c r="G1356" i="4" s="1"/>
  <c r="F1201" i="4"/>
  <c r="G1202" i="4" s="1"/>
  <c r="F1267" i="4"/>
  <c r="G1268" i="4" s="1"/>
  <c r="F920" i="4"/>
  <c r="F1060" i="4"/>
  <c r="H1060" i="4" s="1"/>
  <c r="F1268" i="4"/>
  <c r="F1058" i="4"/>
  <c r="F1226" i="4"/>
  <c r="F1306" i="4"/>
  <c r="H1306" i="4" s="1"/>
  <c r="F1322" i="4"/>
  <c r="F1338" i="4"/>
  <c r="F1354" i="4"/>
  <c r="F1370" i="4"/>
  <c r="H1370" i="4" s="1"/>
  <c r="F1031" i="4"/>
  <c r="G1032" i="4" s="1"/>
  <c r="F1103" i="4"/>
  <c r="G1104" i="4" s="1"/>
  <c r="F1247" i="4"/>
  <c r="G1248" i="4" s="1"/>
  <c r="F1142" i="4"/>
  <c r="H1142" i="4" s="1"/>
  <c r="F1174" i="4"/>
  <c r="F1024" i="4"/>
  <c r="F1023" i="4"/>
  <c r="G1024" i="4" s="1"/>
  <c r="F1040" i="4"/>
  <c r="F1039" i="4"/>
  <c r="G1040" i="4" s="1"/>
  <c r="F1072" i="4"/>
  <c r="F1071" i="4"/>
  <c r="G1072" i="4" s="1"/>
  <c r="F1088" i="4"/>
  <c r="G1089" i="4" s="1"/>
  <c r="H1089" i="4" s="1"/>
  <c r="F1087" i="4"/>
  <c r="G1088" i="4" s="1"/>
  <c r="F1120" i="4"/>
  <c r="F1119" i="4"/>
  <c r="G1120" i="4" s="1"/>
  <c r="F1136" i="4"/>
  <c r="F1135" i="4"/>
  <c r="G1136" i="4" s="1"/>
  <c r="F1168" i="4"/>
  <c r="F1167" i="4"/>
  <c r="G1168" i="4" s="1"/>
  <c r="F1184" i="4"/>
  <c r="G1185" i="4" s="1"/>
  <c r="H1185" i="4" s="1"/>
  <c r="F1183" i="4"/>
  <c r="G1184" i="4" s="1"/>
  <c r="F1200" i="4"/>
  <c r="F1199" i="4"/>
  <c r="G1200" i="4" s="1"/>
  <c r="F1187" i="4"/>
  <c r="G1188" i="4" s="1"/>
  <c r="H1188" i="4" s="1"/>
  <c r="F1186" i="4"/>
  <c r="F808" i="4"/>
  <c r="F1224" i="4"/>
  <c r="F1288" i="4"/>
  <c r="F1146" i="4"/>
  <c r="F520" i="4"/>
  <c r="F552" i="4"/>
  <c r="F584" i="4"/>
  <c r="G585" i="4" s="1"/>
  <c r="F616" i="4"/>
  <c r="F648" i="4"/>
  <c r="F680" i="4"/>
  <c r="F712" i="4"/>
  <c r="G713" i="4" s="1"/>
  <c r="F623" i="4"/>
  <c r="G624" i="4" s="1"/>
  <c r="F655" i="4"/>
  <c r="G656" i="4" s="1"/>
  <c r="F687" i="4"/>
  <c r="G688" i="4" s="1"/>
  <c r="F805" i="4"/>
  <c r="G806" i="4" s="1"/>
  <c r="H806" i="4" s="1"/>
  <c r="F917" i="4"/>
  <c r="G918" i="4" s="1"/>
  <c r="F949" i="4"/>
  <c r="G950" i="4" s="1"/>
  <c r="F686" i="4"/>
  <c r="F631" i="4"/>
  <c r="G632" i="4" s="1"/>
  <c r="H632" i="4" s="1"/>
  <c r="F777" i="4"/>
  <c r="G778" i="4" s="1"/>
  <c r="H3255" i="4"/>
  <c r="H3782" i="4"/>
  <c r="H3846" i="4"/>
  <c r="H3910" i="4"/>
  <c r="H4038" i="4"/>
  <c r="H4358" i="4"/>
  <c r="H4422" i="4"/>
  <c r="H4486" i="4"/>
  <c r="H4550" i="4"/>
  <c r="H4678" i="4"/>
  <c r="F861" i="4"/>
  <c r="G862" i="4" s="1"/>
  <c r="F540" i="4"/>
  <c r="F604" i="4"/>
  <c r="F636" i="4"/>
  <c r="F668" i="4"/>
  <c r="F700" i="4"/>
  <c r="F678" i="4"/>
  <c r="F972" i="4"/>
  <c r="F1115" i="4"/>
  <c r="G1116" i="4" s="1"/>
  <c r="F638" i="4"/>
  <c r="F841" i="4"/>
  <c r="G842" i="4" s="1"/>
  <c r="F1011" i="4"/>
  <c r="G1012" i="4" s="1"/>
  <c r="F1075" i="4"/>
  <c r="G1076" i="4" s="1"/>
  <c r="H1076" i="4" s="1"/>
  <c r="F1117" i="4"/>
  <c r="G1118" i="4" s="1"/>
  <c r="F1139" i="4"/>
  <c r="G1140" i="4" s="1"/>
  <c r="F1203" i="4"/>
  <c r="G1204" i="4" s="1"/>
  <c r="H3798" i="4"/>
  <c r="G3799" i="4"/>
  <c r="H3990" i="4"/>
  <c r="H4054" i="4"/>
  <c r="G4055" i="4"/>
  <c r="H4055" i="4" s="1"/>
  <c r="H4294" i="4"/>
  <c r="G4295" i="4"/>
  <c r="F1036" i="4"/>
  <c r="H1036" i="4" s="1"/>
  <c r="F1100" i="4"/>
  <c r="G1101" i="4" s="1"/>
  <c r="H1101" i="4" s="1"/>
  <c r="F1164" i="4"/>
  <c r="F1010" i="4"/>
  <c r="F1074" i="4"/>
  <c r="G1075" i="4" s="1"/>
  <c r="F1138" i="4"/>
  <c r="G1139" i="4" s="1"/>
  <c r="H1139" i="4" s="1"/>
  <c r="F1202" i="4"/>
  <c r="G4423" i="4"/>
  <c r="G4583" i="4"/>
  <c r="H4583" i="4" s="1"/>
  <c r="I4583" i="4" s="1"/>
  <c r="J4584" i="4" s="1"/>
  <c r="H4614" i="4"/>
  <c r="H3014" i="4"/>
  <c r="H3078" i="4"/>
  <c r="H3142" i="4"/>
  <c r="H3206" i="4"/>
  <c r="H3270" i="4"/>
  <c r="H3334" i="4"/>
  <c r="H3398" i="4"/>
  <c r="I3399" i="4" s="1"/>
  <c r="J3400" i="4" s="1"/>
  <c r="H3462" i="4"/>
  <c r="I3463" i="4" s="1"/>
  <c r="J3464" i="4" s="1"/>
  <c r="H3526" i="4"/>
  <c r="H3590" i="4"/>
  <c r="H3654" i="4"/>
  <c r="I3655" i="4" s="1"/>
  <c r="J3656" i="4" s="1"/>
  <c r="G3879" i="4"/>
  <c r="H3879" i="4" s="1"/>
  <c r="I3879" i="4" s="1"/>
  <c r="J3880" i="4" s="1"/>
  <c r="G3991" i="4"/>
  <c r="F1147" i="4"/>
  <c r="G1148" i="4" s="1"/>
  <c r="F1195" i="4"/>
  <c r="G1196" i="4" s="1"/>
  <c r="H1196" i="4" s="1"/>
  <c r="H3734" i="4"/>
  <c r="G3735" i="4"/>
  <c r="G3975" i="4"/>
  <c r="H3974" i="4"/>
  <c r="H4742" i="4"/>
  <c r="G4743" i="4"/>
  <c r="F1084" i="4"/>
  <c r="G3911" i="4"/>
  <c r="H3911" i="4" s="1"/>
  <c r="G4551" i="4"/>
  <c r="H4870" i="4"/>
  <c r="H2998" i="4"/>
  <c r="H3062" i="4"/>
  <c r="I3063" i="4" s="1"/>
  <c r="J3064" i="4" s="1"/>
  <c r="H3126" i="4"/>
  <c r="I3127" i="4" s="1"/>
  <c r="J3128" i="4" s="1"/>
  <c r="H3190" i="4"/>
  <c r="I3191" i="4" s="1"/>
  <c r="J3192" i="4" s="1"/>
  <c r="H3254" i="4"/>
  <c r="H3318" i="4"/>
  <c r="H3382" i="4"/>
  <c r="I3383" i="4" s="1"/>
  <c r="J3384" i="4" s="1"/>
  <c r="H3446" i="4"/>
  <c r="H3510" i="4"/>
  <c r="H3574" i="4"/>
  <c r="H3638" i="4"/>
  <c r="I3639" i="4" s="1"/>
  <c r="J3640" i="4" s="1"/>
  <c r="G4199" i="4"/>
  <c r="F1131" i="4"/>
  <c r="G1132" i="4" s="1"/>
  <c r="F956" i="4"/>
  <c r="H956" i="4" s="1"/>
  <c r="F1020" i="4"/>
  <c r="G1021" i="4" s="1"/>
  <c r="H1021" i="4" s="1"/>
  <c r="F1068" i="4"/>
  <c r="G4039" i="4"/>
  <c r="H3311" i="4"/>
  <c r="I3311" i="4" s="1"/>
  <c r="J3312" i="4" s="1"/>
  <c r="G4519" i="4"/>
  <c r="H4806" i="4"/>
  <c r="H2982" i="4"/>
  <c r="H3046" i="4"/>
  <c r="H3110" i="4"/>
  <c r="I3111" i="4" s="1"/>
  <c r="J3112" i="4" s="1"/>
  <c r="H3174" i="4"/>
  <c r="H3238" i="4"/>
  <c r="H3302" i="4"/>
  <c r="H3366" i="4"/>
  <c r="I3367" i="4" s="1"/>
  <c r="J3368" i="4" s="1"/>
  <c r="H3430" i="4"/>
  <c r="I3431" i="4" s="1"/>
  <c r="J3432" i="4" s="1"/>
  <c r="H3494" i="4"/>
  <c r="H3558" i="4"/>
  <c r="I3559" i="4" s="1"/>
  <c r="J3560" i="4" s="1"/>
  <c r="H3622" i="4"/>
  <c r="I3623" i="4" s="1"/>
  <c r="J3624" i="4" s="1"/>
  <c r="H3686" i="4"/>
  <c r="I3687" i="4" s="1"/>
  <c r="J3688" i="4" s="1"/>
  <c r="G3783" i="4"/>
  <c r="G3847" i="4"/>
  <c r="H3847" i="4" s="1"/>
  <c r="H3718" i="4"/>
  <c r="H4102" i="4"/>
  <c r="H4166" i="4"/>
  <c r="H4230" i="4"/>
  <c r="F551" i="4"/>
  <c r="G552" i="4" s="1"/>
  <c r="H552" i="4" s="1"/>
  <c r="F679" i="4"/>
  <c r="G680" i="4" s="1"/>
  <c r="F769" i="4"/>
  <c r="G770" i="4" s="1"/>
  <c r="F833" i="4"/>
  <c r="G834" i="4" s="1"/>
  <c r="F897" i="4"/>
  <c r="G898" i="4" s="1"/>
  <c r="H898" i="4" s="1"/>
  <c r="F514" i="4"/>
  <c r="F546" i="4"/>
  <c r="F578" i="4"/>
  <c r="G579" i="4" s="1"/>
  <c r="F610" i="4"/>
  <c r="G611" i="4" s="1"/>
  <c r="F642" i="4"/>
  <c r="F674" i="4"/>
  <c r="F706" i="4"/>
  <c r="F734" i="4"/>
  <c r="G735" i="4" s="1"/>
  <c r="F750" i="4"/>
  <c r="F766" i="4"/>
  <c r="F782" i="4"/>
  <c r="H782" i="4" s="1"/>
  <c r="F798" i="4"/>
  <c r="H798" i="4" s="1"/>
  <c r="F814" i="4"/>
  <c r="F830" i="4"/>
  <c r="F846" i="4"/>
  <c r="H846" i="4" s="1"/>
  <c r="F862" i="4"/>
  <c r="F878" i="4"/>
  <c r="F894" i="4"/>
  <c r="F910" i="4"/>
  <c r="H910" i="4" s="1"/>
  <c r="F926" i="4"/>
  <c r="F942" i="4"/>
  <c r="F548" i="4"/>
  <c r="F612" i="4"/>
  <c r="F676" i="4"/>
  <c r="G677" i="4" s="1"/>
  <c r="F768" i="4"/>
  <c r="F832" i="4"/>
  <c r="F896" i="4"/>
  <c r="F582" i="4"/>
  <c r="G583" i="4" s="1"/>
  <c r="H583" i="4" s="1"/>
  <c r="F710" i="4"/>
  <c r="F784" i="4"/>
  <c r="F848" i="4"/>
  <c r="F912" i="4"/>
  <c r="H3702" i="4"/>
  <c r="H3766" i="4"/>
  <c r="H3830" i="4"/>
  <c r="H3894" i="4"/>
  <c r="H3958" i="4"/>
  <c r="H4022" i="4"/>
  <c r="H4086" i="4"/>
  <c r="H4150" i="4"/>
  <c r="H4214" i="4"/>
  <c r="H4278" i="4"/>
  <c r="H4342" i="4"/>
  <c r="H4406" i="4"/>
  <c r="H4470" i="4"/>
  <c r="H4534" i="4"/>
  <c r="H4598" i="4"/>
  <c r="H4662" i="4"/>
  <c r="H4726" i="4"/>
  <c r="I4727" i="4" s="1"/>
  <c r="J4728" i="4" s="1"/>
  <c r="H4790" i="4"/>
  <c r="H4854" i="4"/>
  <c r="H3247" i="4"/>
  <c r="H3294" i="4"/>
  <c r="I3295" i="4" s="1"/>
  <c r="J3296" i="4" s="1"/>
  <c r="H3422" i="4"/>
  <c r="H3518" i="4"/>
  <c r="I3519" i="4" s="1"/>
  <c r="J3520" i="4" s="1"/>
  <c r="H3870" i="4"/>
  <c r="H3886" i="4"/>
  <c r="H4014" i="4"/>
  <c r="H4030" i="4"/>
  <c r="H4318" i="4"/>
  <c r="H4382" i="4"/>
  <c r="H4446" i="4"/>
  <c r="H4510" i="4"/>
  <c r="H4574" i="4"/>
  <c r="H4638" i="4"/>
  <c r="H4702" i="4"/>
  <c r="F757" i="4"/>
  <c r="G758" i="4" s="1"/>
  <c r="H758" i="4" s="1"/>
  <c r="H3750" i="4"/>
  <c r="H3814" i="4"/>
  <c r="H3942" i="4"/>
  <c r="H4006" i="4"/>
  <c r="H4070" i="4"/>
  <c r="H4134" i="4"/>
  <c r="H4262" i="4"/>
  <c r="H4454" i="4"/>
  <c r="H4710" i="4"/>
  <c r="H4774" i="4"/>
  <c r="H4838" i="4"/>
  <c r="H4902" i="4"/>
  <c r="G4235" i="4"/>
  <c r="H4235" i="4" s="1"/>
  <c r="H4234" i="4"/>
  <c r="F754" i="4"/>
  <c r="F818" i="4"/>
  <c r="G819" i="4" s="1"/>
  <c r="F882" i="4"/>
  <c r="H882" i="4" s="1"/>
  <c r="F946" i="4"/>
  <c r="H3278" i="4"/>
  <c r="G3279" i="4"/>
  <c r="H3279" i="4" s="1"/>
  <c r="H3406" i="4"/>
  <c r="G3407" i="4"/>
  <c r="H3502" i="4"/>
  <c r="G3503" i="4"/>
  <c r="H3503" i="4" s="1"/>
  <c r="H3566" i="4"/>
  <c r="G3567" i="4"/>
  <c r="H3567" i="4" s="1"/>
  <c r="H3710" i="4"/>
  <c r="H3774" i="4"/>
  <c r="G3775" i="4"/>
  <c r="H3790" i="4"/>
  <c r="G3791" i="4"/>
  <c r="H3791" i="4" s="1"/>
  <c r="H3934" i="4"/>
  <c r="G3935" i="4"/>
  <c r="H3950" i="4"/>
  <c r="G3951" i="4"/>
  <c r="H3951" i="4" s="1"/>
  <c r="H3966" i="4"/>
  <c r="H4158" i="4"/>
  <c r="H4734" i="4"/>
  <c r="H4798" i="4"/>
  <c r="H4862" i="4"/>
  <c r="F738" i="4"/>
  <c r="F802" i="4"/>
  <c r="F866" i="4"/>
  <c r="F930" i="4"/>
  <c r="H930" i="4" s="1"/>
  <c r="H3607" i="4"/>
  <c r="I3607" i="4" s="1"/>
  <c r="J3608" i="4" s="1"/>
  <c r="G3963" i="4"/>
  <c r="H3962" i="4"/>
  <c r="F786" i="4"/>
  <c r="H786" i="4" s="1"/>
  <c r="F850" i="4"/>
  <c r="F914" i="4"/>
  <c r="H3226" i="4"/>
  <c r="H3535" i="4"/>
  <c r="I3535" i="4" s="1"/>
  <c r="J3536" i="4" s="1"/>
  <c r="H4106" i="4"/>
  <c r="H3143" i="4"/>
  <c r="H3319" i="4"/>
  <c r="I3319" i="4" s="1"/>
  <c r="J3320" i="4" s="1"/>
  <c r="H3543" i="4"/>
  <c r="I3543" i="4" s="1"/>
  <c r="J3544" i="4" s="1"/>
  <c r="H2990" i="4"/>
  <c r="H3006" i="4"/>
  <c r="H3022" i="4"/>
  <c r="H3038" i="4"/>
  <c r="H3054" i="4"/>
  <c r="H3070" i="4"/>
  <c r="H3086" i="4"/>
  <c r="H3102" i="4"/>
  <c r="H3118" i="4"/>
  <c r="H3166" i="4"/>
  <c r="H3182" i="4"/>
  <c r="H3198" i="4"/>
  <c r="H3214" i="4"/>
  <c r="H3230" i="4"/>
  <c r="H3246" i="4"/>
  <c r="H3342" i="4"/>
  <c r="H3358" i="4"/>
  <c r="I3359" i="4" s="1"/>
  <c r="J3360" i="4" s="1"/>
  <c r="H3374" i="4"/>
  <c r="H3390" i="4"/>
  <c r="I3391" i="4" s="1"/>
  <c r="J3392" i="4" s="1"/>
  <c r="H3438" i="4"/>
  <c r="H3454" i="4"/>
  <c r="I3455" i="4" s="1"/>
  <c r="J3456" i="4" s="1"/>
  <c r="H3470" i="4"/>
  <c r="H3582" i="4"/>
  <c r="I3583" i="4" s="1"/>
  <c r="J3584" i="4" s="1"/>
  <c r="H3598" i="4"/>
  <c r="H3614" i="4"/>
  <c r="I3615" i="4" s="1"/>
  <c r="J3616" i="4" s="1"/>
  <c r="H3630" i="4"/>
  <c r="H3646" i="4"/>
  <c r="I3647" i="4" s="1"/>
  <c r="J3648" i="4" s="1"/>
  <c r="H3662" i="4"/>
  <c r="H3678" i="4"/>
  <c r="I3679" i="4" s="1"/>
  <c r="J3680" i="4" s="1"/>
  <c r="H3694" i="4"/>
  <c r="H3015" i="4"/>
  <c r="H3079" i="4"/>
  <c r="I3079" i="4" s="1"/>
  <c r="J3080" i="4" s="1"/>
  <c r="H3447" i="4"/>
  <c r="H3479" i="4"/>
  <c r="I3479" i="4" s="1"/>
  <c r="J3480" i="4" s="1"/>
  <c r="H3822" i="4"/>
  <c r="H4142" i="4"/>
  <c r="H4206" i="4"/>
  <c r="H4270" i="4"/>
  <c r="H4334" i="4"/>
  <c r="H4398" i="4"/>
  <c r="H4462" i="4"/>
  <c r="H4526" i="4"/>
  <c r="H4590" i="4"/>
  <c r="H4654" i="4"/>
  <c r="H4718" i="4"/>
  <c r="H4782" i="4"/>
  <c r="H4846" i="4"/>
  <c r="H4903" i="4"/>
  <c r="H4890" i="4"/>
  <c r="H3207" i="4"/>
  <c r="H3806" i="4"/>
  <c r="H3998" i="4"/>
  <c r="H4062" i="4"/>
  <c r="H4126" i="4"/>
  <c r="H4190" i="4"/>
  <c r="H4254" i="4"/>
  <c r="F507" i="4"/>
  <c r="G508" i="4" s="1"/>
  <c r="F539" i="4"/>
  <c r="G540" i="4" s="1"/>
  <c r="F571" i="4"/>
  <c r="G572" i="4" s="1"/>
  <c r="H572" i="4" s="1"/>
  <c r="F603" i="4"/>
  <c r="G604" i="4" s="1"/>
  <c r="H604" i="4" s="1"/>
  <c r="F635" i="4"/>
  <c r="G636" i="4" s="1"/>
  <c r="F667" i="4"/>
  <c r="G668" i="4" s="1"/>
  <c r="F699" i="4"/>
  <c r="G700" i="4" s="1"/>
  <c r="F731" i="4"/>
  <c r="G732" i="4" s="1"/>
  <c r="H732" i="4" s="1"/>
  <c r="F747" i="4"/>
  <c r="G748" i="4" s="1"/>
  <c r="F763" i="4"/>
  <c r="G764" i="4" s="1"/>
  <c r="F779" i="4"/>
  <c r="G780" i="4" s="1"/>
  <c r="H780" i="4" s="1"/>
  <c r="F795" i="4"/>
  <c r="G796" i="4" s="1"/>
  <c r="H796" i="4" s="1"/>
  <c r="F811" i="4"/>
  <c r="G812" i="4" s="1"/>
  <c r="F827" i="4"/>
  <c r="G828" i="4" s="1"/>
  <c r="F843" i="4"/>
  <c r="G844" i="4" s="1"/>
  <c r="H844" i="4" s="1"/>
  <c r="F859" i="4"/>
  <c r="G860" i="4" s="1"/>
  <c r="H860" i="4" s="1"/>
  <c r="F875" i="4"/>
  <c r="G876" i="4" s="1"/>
  <c r="F891" i="4"/>
  <c r="G892" i="4" s="1"/>
  <c r="F907" i="4"/>
  <c r="G908" i="4" s="1"/>
  <c r="H908" i="4" s="1"/>
  <c r="F923" i="4"/>
  <c r="G924" i="4" s="1"/>
  <c r="H924" i="4" s="1"/>
  <c r="F939" i="4"/>
  <c r="G940" i="4" s="1"/>
  <c r="H3210" i="4"/>
  <c r="H3354" i="4"/>
  <c r="H3450" i="4"/>
  <c r="H3754" i="4"/>
  <c r="H3770" i="4"/>
  <c r="H3882" i="4"/>
  <c r="H3898" i="4"/>
  <c r="H3914" i="4"/>
  <c r="H4058" i="4"/>
  <c r="H4202" i="4"/>
  <c r="H4218" i="4"/>
  <c r="H4730" i="4"/>
  <c r="F515" i="4"/>
  <c r="G516" i="4" s="1"/>
  <c r="H516" i="4" s="1"/>
  <c r="F547" i="4"/>
  <c r="G548" i="4" s="1"/>
  <c r="H548" i="4" s="1"/>
  <c r="F579" i="4"/>
  <c r="G580" i="4" s="1"/>
  <c r="H580" i="4" s="1"/>
  <c r="F611" i="4"/>
  <c r="G612" i="4" s="1"/>
  <c r="F643" i="4"/>
  <c r="G644" i="4" s="1"/>
  <c r="F675" i="4"/>
  <c r="G676" i="4" s="1"/>
  <c r="F707" i="4"/>
  <c r="G708" i="4" s="1"/>
  <c r="H708" i="4" s="1"/>
  <c r="F735" i="4"/>
  <c r="G736" i="4" s="1"/>
  <c r="F751" i="4"/>
  <c r="G752" i="4" s="1"/>
  <c r="F767" i="4"/>
  <c r="G768" i="4" s="1"/>
  <c r="F783" i="4"/>
  <c r="G784" i="4" s="1"/>
  <c r="H784" i="4" s="1"/>
  <c r="F799" i="4"/>
  <c r="G800" i="4" s="1"/>
  <c r="F815" i="4"/>
  <c r="G816" i="4" s="1"/>
  <c r="F831" i="4"/>
  <c r="G832" i="4" s="1"/>
  <c r="H832" i="4" s="1"/>
  <c r="F847" i="4"/>
  <c r="G848" i="4" s="1"/>
  <c r="F863" i="4"/>
  <c r="G864" i="4" s="1"/>
  <c r="F879" i="4"/>
  <c r="G880" i="4" s="1"/>
  <c r="F895" i="4"/>
  <c r="G896" i="4" s="1"/>
  <c r="F911" i="4"/>
  <c r="G912" i="4" s="1"/>
  <c r="F927" i="4"/>
  <c r="G928" i="4" s="1"/>
  <c r="F943" i="4"/>
  <c r="G944" i="4" s="1"/>
  <c r="F523" i="4"/>
  <c r="G524" i="4" s="1"/>
  <c r="F555" i="4"/>
  <c r="G556" i="4" s="1"/>
  <c r="H556" i="4" s="1"/>
  <c r="F587" i="4"/>
  <c r="G588" i="4" s="1"/>
  <c r="F619" i="4"/>
  <c r="G620" i="4" s="1"/>
  <c r="H620" i="4" s="1"/>
  <c r="F651" i="4"/>
  <c r="G652" i="4" s="1"/>
  <c r="H652" i="4" s="1"/>
  <c r="F683" i="4"/>
  <c r="G684" i="4" s="1"/>
  <c r="F715" i="4"/>
  <c r="G716" i="4" s="1"/>
  <c r="F739" i="4"/>
  <c r="G740" i="4" s="1"/>
  <c r="H740" i="4" s="1"/>
  <c r="F755" i="4"/>
  <c r="G756" i="4" s="1"/>
  <c r="H756" i="4" s="1"/>
  <c r="F771" i="4"/>
  <c r="G772" i="4" s="1"/>
  <c r="H772" i="4" s="1"/>
  <c r="F787" i="4"/>
  <c r="G788" i="4" s="1"/>
  <c r="F803" i="4"/>
  <c r="G804" i="4" s="1"/>
  <c r="F819" i="4"/>
  <c r="G820" i="4" s="1"/>
  <c r="H820" i="4" s="1"/>
  <c r="F835" i="4"/>
  <c r="G836" i="4" s="1"/>
  <c r="H836" i="4" s="1"/>
  <c r="F851" i="4"/>
  <c r="G852" i="4" s="1"/>
  <c r="F867" i="4"/>
  <c r="G868" i="4" s="1"/>
  <c r="H868" i="4" s="1"/>
  <c r="F883" i="4"/>
  <c r="G884" i="4" s="1"/>
  <c r="H884" i="4" s="1"/>
  <c r="F899" i="4"/>
  <c r="G900" i="4" s="1"/>
  <c r="H900" i="4" s="1"/>
  <c r="F915" i="4"/>
  <c r="G916" i="4" s="1"/>
  <c r="F931" i="4"/>
  <c r="G932" i="4" s="1"/>
  <c r="H932" i="4" s="1"/>
  <c r="F947" i="4"/>
  <c r="G948" i="4" s="1"/>
  <c r="H948" i="4" s="1"/>
  <c r="F531" i="4"/>
  <c r="G532" i="4" s="1"/>
  <c r="H532" i="4" s="1"/>
  <c r="F563" i="4"/>
  <c r="G564" i="4" s="1"/>
  <c r="F595" i="4"/>
  <c r="G596" i="4" s="1"/>
  <c r="H596" i="4" s="1"/>
  <c r="F627" i="4"/>
  <c r="G628" i="4" s="1"/>
  <c r="H628" i="4" s="1"/>
  <c r="F659" i="4"/>
  <c r="G660" i="4" s="1"/>
  <c r="H660" i="4" s="1"/>
  <c r="F691" i="4"/>
  <c r="G692" i="4" s="1"/>
  <c r="F723" i="4"/>
  <c r="G724" i="4" s="1"/>
  <c r="H724" i="4" s="1"/>
  <c r="F743" i="4"/>
  <c r="G744" i="4" s="1"/>
  <c r="H744" i="4" s="1"/>
  <c r="F759" i="4"/>
  <c r="G760" i="4" s="1"/>
  <c r="H760" i="4" s="1"/>
  <c r="F775" i="4"/>
  <c r="G776" i="4" s="1"/>
  <c r="F791" i="4"/>
  <c r="G792" i="4" s="1"/>
  <c r="H792" i="4" s="1"/>
  <c r="F807" i="4"/>
  <c r="G808" i="4" s="1"/>
  <c r="H808" i="4" s="1"/>
  <c r="F823" i="4"/>
  <c r="G824" i="4" s="1"/>
  <c r="H824" i="4" s="1"/>
  <c r="F839" i="4"/>
  <c r="G840" i="4" s="1"/>
  <c r="F855" i="4"/>
  <c r="G856" i="4" s="1"/>
  <c r="H856" i="4" s="1"/>
  <c r="F871" i="4"/>
  <c r="G872" i="4" s="1"/>
  <c r="H872" i="4" s="1"/>
  <c r="F887" i="4"/>
  <c r="G888" i="4" s="1"/>
  <c r="H888" i="4" s="1"/>
  <c r="F903" i="4"/>
  <c r="G904" i="4" s="1"/>
  <c r="F919" i="4"/>
  <c r="G920" i="4" s="1"/>
  <c r="H920" i="4" s="1"/>
  <c r="F935" i="4"/>
  <c r="G936" i="4" s="1"/>
  <c r="H936" i="4" s="1"/>
  <c r="F951" i="4"/>
  <c r="G952" i="4" s="1"/>
  <c r="H952" i="4" s="1"/>
  <c r="H3594" i="4"/>
  <c r="G3595" i="4"/>
  <c r="H3595" i="4" s="1"/>
  <c r="F521" i="4"/>
  <c r="G522" i="4" s="1"/>
  <c r="F522" i="4"/>
  <c r="F553" i="4"/>
  <c r="G554" i="4" s="1"/>
  <c r="F554" i="4"/>
  <c r="H554" i="4" s="1"/>
  <c r="F585" i="4"/>
  <c r="G586" i="4" s="1"/>
  <c r="F586" i="4"/>
  <c r="F617" i="4"/>
  <c r="G618" i="4" s="1"/>
  <c r="F618" i="4"/>
  <c r="H618" i="4" s="1"/>
  <c r="F649" i="4"/>
  <c r="G650" i="4" s="1"/>
  <c r="F650" i="4"/>
  <c r="F681" i="4"/>
  <c r="G682" i="4" s="1"/>
  <c r="F682" i="4"/>
  <c r="H682" i="4" s="1"/>
  <c r="F713" i="4"/>
  <c r="G714" i="4" s="1"/>
  <c r="F714" i="4"/>
  <c r="H3178" i="4"/>
  <c r="G3179" i="4"/>
  <c r="H3179" i="4" s="1"/>
  <c r="H3194" i="4"/>
  <c r="G3195" i="4"/>
  <c r="H3195" i="4" s="1"/>
  <c r="H3258" i="4"/>
  <c r="G3259" i="4"/>
  <c r="H3259" i="4" s="1"/>
  <c r="H3386" i="4"/>
  <c r="G3387" i="4"/>
  <c r="H3387" i="4" s="1"/>
  <c r="H3402" i="4"/>
  <c r="G3403" i="4"/>
  <c r="H3403" i="4" s="1"/>
  <c r="H3482" i="4"/>
  <c r="G3483" i="4"/>
  <c r="H3483" i="4" s="1"/>
  <c r="H3562" i="4"/>
  <c r="G3563" i="4"/>
  <c r="H3610" i="4"/>
  <c r="G3611" i="4"/>
  <c r="H3611" i="4" s="1"/>
  <c r="H3626" i="4"/>
  <c r="G3627" i="4"/>
  <c r="H3642" i="4"/>
  <c r="G3643" i="4"/>
  <c r="H3643" i="4" s="1"/>
  <c r="H3658" i="4"/>
  <c r="G3659" i="4"/>
  <c r="H3659" i="4" s="1"/>
  <c r="H3674" i="4"/>
  <c r="G3675" i="4"/>
  <c r="H3675" i="4" s="1"/>
  <c r="H3690" i="4"/>
  <c r="G3691" i="4"/>
  <c r="H3706" i="4"/>
  <c r="G3707" i="4"/>
  <c r="H3707" i="4" s="1"/>
  <c r="H3722" i="4"/>
  <c r="G3723" i="4"/>
  <c r="H3723" i="4" s="1"/>
  <c r="H3738" i="4"/>
  <c r="G3739" i="4"/>
  <c r="H3739" i="4" s="1"/>
  <c r="H3818" i="4"/>
  <c r="G3819" i="4"/>
  <c r="H3819" i="4" s="1"/>
  <c r="H3834" i="4"/>
  <c r="G3835" i="4"/>
  <c r="H3835" i="4" s="1"/>
  <c r="H3850" i="4"/>
  <c r="G3851" i="4"/>
  <c r="H3851" i="4" s="1"/>
  <c r="H3866" i="4"/>
  <c r="G3867" i="4"/>
  <c r="H3867" i="4" s="1"/>
  <c r="H3994" i="4"/>
  <c r="G3995" i="4"/>
  <c r="H3995" i="4" s="1"/>
  <c r="H4026" i="4"/>
  <c r="G4027" i="4"/>
  <c r="H4027" i="4" s="1"/>
  <c r="H4138" i="4"/>
  <c r="G4139" i="4"/>
  <c r="H4139" i="4" s="1"/>
  <c r="H4154" i="4"/>
  <c r="G4155" i="4"/>
  <c r="H4155" i="4" s="1"/>
  <c r="H4170" i="4"/>
  <c r="G4171" i="4"/>
  <c r="H4171" i="4" s="1"/>
  <c r="H4186" i="4"/>
  <c r="G4187" i="4"/>
  <c r="H4282" i="4"/>
  <c r="G4283" i="4"/>
  <c r="H4283" i="4" s="1"/>
  <c r="H3370" i="4"/>
  <c r="H3466" i="4"/>
  <c r="G3755" i="4"/>
  <c r="H3802" i="4"/>
  <c r="G3883" i="4"/>
  <c r="H3883" i="4" s="1"/>
  <c r="H4090" i="4"/>
  <c r="G4731" i="4"/>
  <c r="H3930" i="4"/>
  <c r="H4314" i="4"/>
  <c r="H4378" i="4"/>
  <c r="H4442" i="4"/>
  <c r="H4506" i="4"/>
  <c r="H4570" i="4"/>
  <c r="H4634" i="4"/>
  <c r="H4698" i="4"/>
  <c r="H4826" i="4"/>
  <c r="I3239" i="4"/>
  <c r="J3240" i="4" s="1"/>
  <c r="H3631" i="4"/>
  <c r="F537" i="4"/>
  <c r="G538" i="4" s="1"/>
  <c r="F538" i="4"/>
  <c r="F569" i="4"/>
  <c r="G570" i="4" s="1"/>
  <c r="F570" i="4"/>
  <c r="G571" i="4" s="1"/>
  <c r="H571" i="4" s="1"/>
  <c r="F601" i="4"/>
  <c r="G602" i="4" s="1"/>
  <c r="F602" i="4"/>
  <c r="F633" i="4"/>
  <c r="G634" i="4" s="1"/>
  <c r="F634" i="4"/>
  <c r="F665" i="4"/>
  <c r="G666" i="4" s="1"/>
  <c r="F666" i="4"/>
  <c r="F697" i="4"/>
  <c r="G698" i="4" s="1"/>
  <c r="F698" i="4"/>
  <c r="F729" i="4"/>
  <c r="G730" i="4" s="1"/>
  <c r="F730" i="4"/>
  <c r="H3242" i="4"/>
  <c r="G3243" i="4"/>
  <c r="H3578" i="4"/>
  <c r="G3579" i="4"/>
  <c r="H3579" i="4" s="1"/>
  <c r="H3050" i="4"/>
  <c r="G3211" i="4"/>
  <c r="H3211" i="4" s="1"/>
  <c r="H3786" i="4"/>
  <c r="G4219" i="4"/>
  <c r="H4219" i="4" s="1"/>
  <c r="H4762" i="4"/>
  <c r="H3695" i="4"/>
  <c r="G3355" i="4"/>
  <c r="G3451" i="4"/>
  <c r="H3451" i="4" s="1"/>
  <c r="G3915" i="4"/>
  <c r="H3915" i="4" s="1"/>
  <c r="H4122" i="4"/>
  <c r="G4203" i="4"/>
  <c r="H4250" i="4"/>
  <c r="H4746" i="4"/>
  <c r="H3546" i="4"/>
  <c r="H2986" i="4"/>
  <c r="H3002" i="4"/>
  <c r="H3018" i="4"/>
  <c r="H3034" i="4"/>
  <c r="H3066" i="4"/>
  <c r="H3082" i="4"/>
  <c r="H3098" i="4"/>
  <c r="H3114" i="4"/>
  <c r="H3130" i="4"/>
  <c r="H3146" i="4"/>
  <c r="H3162" i="4"/>
  <c r="H3274" i="4"/>
  <c r="H3290" i="4"/>
  <c r="H3306" i="4"/>
  <c r="H3322" i="4"/>
  <c r="H3338" i="4"/>
  <c r="H3418" i="4"/>
  <c r="H3434" i="4"/>
  <c r="H3498" i="4"/>
  <c r="H3514" i="4"/>
  <c r="H3530" i="4"/>
  <c r="H3946" i="4"/>
  <c r="H4010" i="4"/>
  <c r="H4074" i="4"/>
  <c r="H4266" i="4"/>
  <c r="H4330" i="4"/>
  <c r="H4394" i="4"/>
  <c r="H4458" i="4"/>
  <c r="H4522" i="4"/>
  <c r="H4586" i="4"/>
  <c r="H4650" i="4"/>
  <c r="H4714" i="4"/>
  <c r="H4778" i="4"/>
  <c r="H4842" i="4"/>
  <c r="H3375" i="4"/>
  <c r="H3471" i="4"/>
  <c r="F525" i="4"/>
  <c r="G526" i="4" s="1"/>
  <c r="F541" i="4"/>
  <c r="G542" i="4" s="1"/>
  <c r="F557" i="4"/>
  <c r="G558" i="4" s="1"/>
  <c r="H558" i="4" s="1"/>
  <c r="F573" i="4"/>
  <c r="G574" i="4" s="1"/>
  <c r="H574" i="4" s="1"/>
  <c r="F589" i="4"/>
  <c r="G590" i="4" s="1"/>
  <c r="F605" i="4"/>
  <c r="G606" i="4" s="1"/>
  <c r="H606" i="4" s="1"/>
  <c r="F621" i="4"/>
  <c r="G622" i="4" s="1"/>
  <c r="H622" i="4" s="1"/>
  <c r="F637" i="4"/>
  <c r="G638" i="4" s="1"/>
  <c r="H638" i="4" s="1"/>
  <c r="F653" i="4"/>
  <c r="G654" i="4" s="1"/>
  <c r="F669" i="4"/>
  <c r="G670" i="4" s="1"/>
  <c r="H670" i="4" s="1"/>
  <c r="F685" i="4"/>
  <c r="G686" i="4" s="1"/>
  <c r="H686" i="4" s="1"/>
  <c r="F701" i="4"/>
  <c r="G702" i="4" s="1"/>
  <c r="H702" i="4" s="1"/>
  <c r="F717" i="4"/>
  <c r="G718" i="4" s="1"/>
  <c r="I3495" i="4"/>
  <c r="J3496" i="4" s="1"/>
  <c r="I3511" i="4"/>
  <c r="J3512" i="4" s="1"/>
  <c r="H4346" i="4"/>
  <c r="H4410" i="4"/>
  <c r="H4474" i="4"/>
  <c r="H4538" i="4"/>
  <c r="H4602" i="4"/>
  <c r="H4666" i="4"/>
  <c r="H4794" i="4"/>
  <c r="H4858" i="4"/>
  <c r="H3599" i="4"/>
  <c r="H3663" i="4"/>
  <c r="F513" i="4"/>
  <c r="G514" i="4" s="1"/>
  <c r="H514" i="4" s="1"/>
  <c r="F529" i="4"/>
  <c r="G530" i="4" s="1"/>
  <c r="F545" i="4"/>
  <c r="G546" i="4" s="1"/>
  <c r="H546" i="4" s="1"/>
  <c r="F561" i="4"/>
  <c r="G562" i="4" s="1"/>
  <c r="F577" i="4"/>
  <c r="G578" i="4" s="1"/>
  <c r="F593" i="4"/>
  <c r="G594" i="4" s="1"/>
  <c r="H594" i="4" s="1"/>
  <c r="F609" i="4"/>
  <c r="G610" i="4" s="1"/>
  <c r="F625" i="4"/>
  <c r="G626" i="4" s="1"/>
  <c r="F641" i="4"/>
  <c r="G642" i="4" s="1"/>
  <c r="F657" i="4"/>
  <c r="G658" i="4" s="1"/>
  <c r="F673" i="4"/>
  <c r="G674" i="4" s="1"/>
  <c r="H674" i="4" s="1"/>
  <c r="F689" i="4"/>
  <c r="G690" i="4" s="1"/>
  <c r="F705" i="4"/>
  <c r="G706" i="4" s="1"/>
  <c r="F721" i="4"/>
  <c r="G722" i="4" s="1"/>
  <c r="H722" i="4" s="1"/>
  <c r="I3159" i="4"/>
  <c r="J3160" i="4" s="1"/>
  <c r="I3263" i="4"/>
  <c r="J3264" i="4" s="1"/>
  <c r="I3327" i="4"/>
  <c r="J3328" i="4" s="1"/>
  <c r="H3407" i="4"/>
  <c r="I3423" i="4"/>
  <c r="J3424" i="4" s="1"/>
  <c r="H3978" i="4"/>
  <c r="H4042" i="4"/>
  <c r="H4298" i="4"/>
  <c r="H4362" i="4"/>
  <c r="H4426" i="4"/>
  <c r="H4490" i="4"/>
  <c r="H4554" i="4"/>
  <c r="H4618" i="4"/>
  <c r="H4682" i="4"/>
  <c r="H4810" i="4"/>
  <c r="H4874" i="4"/>
  <c r="H3343" i="4"/>
  <c r="H3439" i="4"/>
  <c r="F517" i="4"/>
  <c r="G518" i="4" s="1"/>
  <c r="H518" i="4" s="1"/>
  <c r="F533" i="4"/>
  <c r="G534" i="4" s="1"/>
  <c r="H534" i="4" s="1"/>
  <c r="F549" i="4"/>
  <c r="G550" i="4" s="1"/>
  <c r="F565" i="4"/>
  <c r="G566" i="4" s="1"/>
  <c r="F581" i="4"/>
  <c r="G582" i="4" s="1"/>
  <c r="F597" i="4"/>
  <c r="G598" i="4" s="1"/>
  <c r="H598" i="4" s="1"/>
  <c r="F613" i="4"/>
  <c r="G614" i="4" s="1"/>
  <c r="H614" i="4" s="1"/>
  <c r="F629" i="4"/>
  <c r="G630" i="4" s="1"/>
  <c r="F645" i="4"/>
  <c r="G646" i="4" s="1"/>
  <c r="H646" i="4" s="1"/>
  <c r="F661" i="4"/>
  <c r="G662" i="4" s="1"/>
  <c r="H662" i="4" s="1"/>
  <c r="F677" i="4"/>
  <c r="G678" i="4" s="1"/>
  <c r="H678" i="4" s="1"/>
  <c r="F693" i="4"/>
  <c r="G694" i="4" s="1"/>
  <c r="F709" i="4"/>
  <c r="G710" i="4" s="1"/>
  <c r="H710" i="4" s="1"/>
  <c r="F725" i="4"/>
  <c r="G726" i="4" s="1"/>
  <c r="H726" i="4" s="1"/>
  <c r="I2999" i="4"/>
  <c r="J3000" i="4" s="1"/>
  <c r="I3031" i="4"/>
  <c r="J3032" i="4" s="1"/>
  <c r="I3255" i="4"/>
  <c r="J3256" i="4" s="1"/>
  <c r="I3551" i="4"/>
  <c r="J3552" i="4" s="1"/>
  <c r="I3287" i="4"/>
  <c r="J3288" i="4" s="1"/>
  <c r="I3335" i="4"/>
  <c r="J3336" i="4" s="1"/>
  <c r="I2983" i="4"/>
  <c r="J2984" i="4" s="1"/>
  <c r="I3047" i="4"/>
  <c r="J3048" i="4" s="1"/>
  <c r="I3223" i="4"/>
  <c r="J3224" i="4" s="1"/>
  <c r="I3095" i="4"/>
  <c r="J3096" i="4" s="1"/>
  <c r="G3269" i="4"/>
  <c r="H3269" i="4" s="1"/>
  <c r="G517" i="4"/>
  <c r="G549" i="4"/>
  <c r="G597" i="4"/>
  <c r="G629" i="4"/>
  <c r="G661" i="4"/>
  <c r="G709" i="4"/>
  <c r="G757" i="4"/>
  <c r="H757" i="4" s="1"/>
  <c r="H852" i="4"/>
  <c r="G853" i="4"/>
  <c r="H853" i="4" s="1"/>
  <c r="G901" i="4"/>
  <c r="H901" i="4" s="1"/>
  <c r="G949" i="4"/>
  <c r="H949" i="4" s="1"/>
  <c r="H996" i="4"/>
  <c r="G997" i="4"/>
  <c r="H997" i="4" s="1"/>
  <c r="H1044" i="4"/>
  <c r="G1045" i="4"/>
  <c r="H1045" i="4" s="1"/>
  <c r="G1077" i="4"/>
  <c r="H1077" i="4" s="1"/>
  <c r="H1124" i="4"/>
  <c r="G1125" i="4"/>
  <c r="H1125" i="4" s="1"/>
  <c r="H1172" i="4"/>
  <c r="G1173" i="4"/>
  <c r="H1173" i="4" s="1"/>
  <c r="H1220" i="4"/>
  <c r="G1221" i="4"/>
  <c r="H1221" i="4" s="1"/>
  <c r="H1268" i="4"/>
  <c r="G1269" i="4"/>
  <c r="H1269" i="4" s="1"/>
  <c r="H1316" i="4"/>
  <c r="G1317" i="4"/>
  <c r="H1317" i="4" s="1"/>
  <c r="H1364" i="4"/>
  <c r="G1365" i="4"/>
  <c r="H1365" i="4" s="1"/>
  <c r="H1460" i="4"/>
  <c r="G1461" i="4"/>
  <c r="H1461" i="4" s="1"/>
  <c r="H1508" i="4"/>
  <c r="G1509" i="4"/>
  <c r="H1509" i="4" s="1"/>
  <c r="H1572" i="4"/>
  <c r="G1573" i="4"/>
  <c r="H1573" i="4" s="1"/>
  <c r="H1620" i="4"/>
  <c r="G1621" i="4"/>
  <c r="H1621" i="4" s="1"/>
  <c r="H1668" i="4"/>
  <c r="G1669" i="4"/>
  <c r="H1669" i="4" s="1"/>
  <c r="H1716" i="4"/>
  <c r="G1717" i="4"/>
  <c r="H1717" i="4" s="1"/>
  <c r="H1764" i="4"/>
  <c r="G1765" i="4"/>
  <c r="H1765" i="4" s="1"/>
  <c r="H1812" i="4"/>
  <c r="G1813" i="4"/>
  <c r="H1813" i="4" s="1"/>
  <c r="H1860" i="4"/>
  <c r="G1861" i="4"/>
  <c r="H1861" i="4" s="1"/>
  <c r="H1892" i="4"/>
  <c r="G1893" i="4"/>
  <c r="H1893" i="4" s="1"/>
  <c r="H1940" i="4"/>
  <c r="G1941" i="4"/>
  <c r="H1941" i="4" s="1"/>
  <c r="H1988" i="4"/>
  <c r="G1989" i="4"/>
  <c r="H1989" i="4" s="1"/>
  <c r="H2020" i="4"/>
  <c r="G2021" i="4"/>
  <c r="H2021" i="4" s="1"/>
  <c r="H2068" i="4"/>
  <c r="G2069" i="4"/>
  <c r="H2069" i="4" s="1"/>
  <c r="H2116" i="4"/>
  <c r="G2117" i="4"/>
  <c r="H2117" i="4" s="1"/>
  <c r="H2164" i="4"/>
  <c r="G2165" i="4"/>
  <c r="H2165" i="4" s="1"/>
  <c r="H2212" i="4"/>
  <c r="G2213" i="4"/>
  <c r="H2213" i="4" s="1"/>
  <c r="H2260" i="4"/>
  <c r="G2261" i="4"/>
  <c r="H2261" i="4" s="1"/>
  <c r="H2308" i="4"/>
  <c r="G2309" i="4"/>
  <c r="H2309" i="4" s="1"/>
  <c r="H2340" i="4"/>
  <c r="G2341" i="4"/>
  <c r="H2341" i="4" s="1"/>
  <c r="H2388" i="4"/>
  <c r="G2389" i="4"/>
  <c r="H2389" i="4" s="1"/>
  <c r="H2420" i="4"/>
  <c r="G2421" i="4"/>
  <c r="H2421" i="4" s="1"/>
  <c r="H2468" i="4"/>
  <c r="G2469" i="4"/>
  <c r="H2469" i="4" s="1"/>
  <c r="H2516" i="4"/>
  <c r="G2517" i="4"/>
  <c r="H2517" i="4" s="1"/>
  <c r="H2564" i="4"/>
  <c r="G2565" i="4"/>
  <c r="H2565" i="4" s="1"/>
  <c r="H2596" i="4"/>
  <c r="G2597" i="4"/>
  <c r="H2597" i="4" s="1"/>
  <c r="H2628" i="4"/>
  <c r="G2629" i="4"/>
  <c r="H2629" i="4" s="1"/>
  <c r="H2676" i="4"/>
  <c r="G2677" i="4"/>
  <c r="H2677" i="4" s="1"/>
  <c r="H2724" i="4"/>
  <c r="G2725" i="4"/>
  <c r="H2725" i="4" s="1"/>
  <c r="H2772" i="4"/>
  <c r="G2773" i="4"/>
  <c r="H2773" i="4" s="1"/>
  <c r="H2804" i="4"/>
  <c r="G2805" i="4"/>
  <c r="H2805" i="4" s="1"/>
  <c r="H2852" i="4"/>
  <c r="G2853" i="4"/>
  <c r="H2853" i="4" s="1"/>
  <c r="H2916" i="4"/>
  <c r="G2917" i="4"/>
  <c r="H2917" i="4" s="1"/>
  <c r="H2964" i="4"/>
  <c r="G2965" i="4"/>
  <c r="H2965" i="4" s="1"/>
  <c r="G2997" i="4"/>
  <c r="H2997" i="4" s="1"/>
  <c r="I2998" i="4" s="1"/>
  <c r="J2999" i="4" s="1"/>
  <c r="G3045" i="4"/>
  <c r="H3045" i="4" s="1"/>
  <c r="G3077" i="4"/>
  <c r="H3077" i="4" s="1"/>
  <c r="G3125" i="4"/>
  <c r="H3125" i="4" s="1"/>
  <c r="G3157" i="4"/>
  <c r="H3157" i="4" s="1"/>
  <c r="I3158" i="4" s="1"/>
  <c r="J3159" i="4" s="1"/>
  <c r="G3205" i="4"/>
  <c r="H3205" i="4" s="1"/>
  <c r="G519" i="4"/>
  <c r="H519" i="4" s="1"/>
  <c r="G599" i="4"/>
  <c r="H599" i="4" s="1"/>
  <c r="G647" i="4"/>
  <c r="H647" i="4" s="1"/>
  <c r="G711" i="4"/>
  <c r="H711" i="4" s="1"/>
  <c r="G759" i="4"/>
  <c r="H790" i="4"/>
  <c r="G791" i="4"/>
  <c r="H886" i="4"/>
  <c r="G887" i="4"/>
  <c r="H918" i="4"/>
  <c r="G919" i="4"/>
  <c r="H966" i="4"/>
  <c r="G967" i="4"/>
  <c r="H967" i="4" s="1"/>
  <c r="H1014" i="4"/>
  <c r="G1015" i="4"/>
  <c r="H1015" i="4" s="1"/>
  <c r="H1062" i="4"/>
  <c r="G1063" i="4"/>
  <c r="H1063" i="4" s="1"/>
  <c r="H1158" i="4"/>
  <c r="G1159" i="4"/>
  <c r="H1159" i="4" s="1"/>
  <c r="H1174" i="4"/>
  <c r="G1175" i="4"/>
  <c r="H1175" i="4" s="1"/>
  <c r="H1222" i="4"/>
  <c r="G1223" i="4"/>
  <c r="H1223" i="4" s="1"/>
  <c r="H1286" i="4"/>
  <c r="G1287" i="4"/>
  <c r="H1287" i="4" s="1"/>
  <c r="H1334" i="4"/>
  <c r="G1335" i="4"/>
  <c r="H1335" i="4" s="1"/>
  <c r="H1382" i="4"/>
  <c r="G1383" i="4"/>
  <c r="H1383" i="4" s="1"/>
  <c r="H1430" i="4"/>
  <c r="G1431" i="4"/>
  <c r="H1431" i="4" s="1"/>
  <c r="H1478" i="4"/>
  <c r="G1479" i="4"/>
  <c r="H1479" i="4" s="1"/>
  <c r="H1526" i="4"/>
  <c r="G1527" i="4"/>
  <c r="H1527" i="4" s="1"/>
  <c r="H1542" i="4"/>
  <c r="G1543" i="4"/>
  <c r="H1543" i="4" s="1"/>
  <c r="H1590" i="4"/>
  <c r="G1591" i="4"/>
  <c r="H1591" i="4" s="1"/>
  <c r="H1638" i="4"/>
  <c r="G1639" i="4"/>
  <c r="H1639" i="4" s="1"/>
  <c r="H1686" i="4"/>
  <c r="G1687" i="4"/>
  <c r="H1687" i="4" s="1"/>
  <c r="H1718" i="4"/>
  <c r="G1719" i="4"/>
  <c r="H1719" i="4" s="1"/>
  <c r="H1766" i="4"/>
  <c r="I1766" i="4" s="1"/>
  <c r="J1767" i="4" s="1"/>
  <c r="G1767" i="4"/>
  <c r="H1767" i="4" s="1"/>
  <c r="H1814" i="4"/>
  <c r="G1815" i="4"/>
  <c r="H1815" i="4" s="1"/>
  <c r="H1862" i="4"/>
  <c r="I1862" i="4" s="1"/>
  <c r="J1863" i="4" s="1"/>
  <c r="G1863" i="4"/>
  <c r="H1863" i="4" s="1"/>
  <c r="H1910" i="4"/>
  <c r="G1911" i="4"/>
  <c r="H1911" i="4" s="1"/>
  <c r="H1958" i="4"/>
  <c r="G1959" i="4"/>
  <c r="H1959" i="4" s="1"/>
  <c r="H2022" i="4"/>
  <c r="G2023" i="4"/>
  <c r="H2023" i="4" s="1"/>
  <c r="H2070" i="4"/>
  <c r="G2071" i="4"/>
  <c r="H2071" i="4" s="1"/>
  <c r="H2102" i="4"/>
  <c r="G2103" i="4"/>
  <c r="H2103" i="4" s="1"/>
  <c r="H2150" i="4"/>
  <c r="G2151" i="4"/>
  <c r="H2151" i="4" s="1"/>
  <c r="H2182" i="4"/>
  <c r="G2183" i="4"/>
  <c r="H2183" i="4" s="1"/>
  <c r="H2230" i="4"/>
  <c r="G2231" i="4"/>
  <c r="H2231" i="4" s="1"/>
  <c r="H2262" i="4"/>
  <c r="G2263" i="4"/>
  <c r="H2263" i="4" s="1"/>
  <c r="H2310" i="4"/>
  <c r="I2310" i="4" s="1"/>
  <c r="J2311" i="4" s="1"/>
  <c r="G2311" i="4"/>
  <c r="H2311" i="4" s="1"/>
  <c r="H2342" i="4"/>
  <c r="G2343" i="4"/>
  <c r="H2343" i="4" s="1"/>
  <c r="H2390" i="4"/>
  <c r="I2390" i="4" s="1"/>
  <c r="J2391" i="4" s="1"/>
  <c r="G2391" i="4"/>
  <c r="H2391" i="4" s="1"/>
  <c r="H2422" i="4"/>
  <c r="G2423" i="4"/>
  <c r="H2423" i="4" s="1"/>
  <c r="H2470" i="4"/>
  <c r="I2470" i="4" s="1"/>
  <c r="J2471" i="4" s="1"/>
  <c r="G2471" i="4"/>
  <c r="H2471" i="4" s="1"/>
  <c r="H2518" i="4"/>
  <c r="G2519" i="4"/>
  <c r="H2519" i="4" s="1"/>
  <c r="H2550" i="4"/>
  <c r="G2551" i="4"/>
  <c r="H2551" i="4" s="1"/>
  <c r="H2582" i="4"/>
  <c r="G2583" i="4"/>
  <c r="H2583" i="4" s="1"/>
  <c r="H2630" i="4"/>
  <c r="I2630" i="4" s="1"/>
  <c r="J2631" i="4" s="1"/>
  <c r="G2631" i="4"/>
  <c r="H2631" i="4" s="1"/>
  <c r="H2662" i="4"/>
  <c r="G2663" i="4"/>
  <c r="H2663" i="4" s="1"/>
  <c r="H2710" i="4"/>
  <c r="G2711" i="4"/>
  <c r="H2711" i="4" s="1"/>
  <c r="H2758" i="4"/>
  <c r="G2759" i="4"/>
  <c r="H2759" i="4" s="1"/>
  <c r="H2806" i="4"/>
  <c r="I2806" i="4" s="1"/>
  <c r="J2807" i="4" s="1"/>
  <c r="G2807" i="4"/>
  <c r="H2807" i="4" s="1"/>
  <c r="H2854" i="4"/>
  <c r="G2855" i="4"/>
  <c r="H2855" i="4" s="1"/>
  <c r="H2886" i="4"/>
  <c r="G2887" i="4"/>
  <c r="H2887" i="4" s="1"/>
  <c r="H2918" i="4"/>
  <c r="G2919" i="4"/>
  <c r="H2919" i="4" s="1"/>
  <c r="H2966" i="4"/>
  <c r="G2967" i="4"/>
  <c r="H2967" i="4" s="1"/>
  <c r="H2991" i="4"/>
  <c r="G2992" i="4"/>
  <c r="H3035" i="4"/>
  <c r="G3036" i="4"/>
  <c r="H3036" i="4" s="1"/>
  <c r="H3099" i="4"/>
  <c r="G3100" i="4"/>
  <c r="H3139" i="4"/>
  <c r="I3139" i="4" s="1"/>
  <c r="J3140" i="4" s="1"/>
  <c r="G3140" i="4"/>
  <c r="H3140" i="4" s="1"/>
  <c r="H3203" i="4"/>
  <c r="I3203" i="4" s="1"/>
  <c r="J3204" i="4" s="1"/>
  <c r="G3204" i="4"/>
  <c r="H3204" i="4" s="1"/>
  <c r="H3251" i="4"/>
  <c r="I3251" i="4" s="1"/>
  <c r="J3252" i="4" s="1"/>
  <c r="G3252" i="4"/>
  <c r="H3252" i="4" s="1"/>
  <c r="H3347" i="4"/>
  <c r="I3347" i="4" s="1"/>
  <c r="J3348" i="4" s="1"/>
  <c r="G3348" i="4"/>
  <c r="H3411" i="4"/>
  <c r="I3411" i="4" s="1"/>
  <c r="J3412" i="4" s="1"/>
  <c r="G3412" i="4"/>
  <c r="H3412" i="4" s="1"/>
  <c r="H3507" i="4"/>
  <c r="I3507" i="4" s="1"/>
  <c r="J3508" i="4" s="1"/>
  <c r="G3508" i="4"/>
  <c r="H3508" i="4" s="1"/>
  <c r="H3571" i="4"/>
  <c r="I3571" i="4" s="1"/>
  <c r="J3572" i="4" s="1"/>
  <c r="G3572" i="4"/>
  <c r="H3572" i="4" s="1"/>
  <c r="H3667" i="4"/>
  <c r="I3667" i="4" s="1"/>
  <c r="J3668" i="4" s="1"/>
  <c r="G3668" i="4"/>
  <c r="H3731" i="4"/>
  <c r="I3731" i="4" s="1"/>
  <c r="J3732" i="4" s="1"/>
  <c r="G3732" i="4"/>
  <c r="H3732" i="4" s="1"/>
  <c r="H3795" i="4"/>
  <c r="I3795" i="4" s="1"/>
  <c r="J3796" i="4" s="1"/>
  <c r="G3796" i="4"/>
  <c r="H3827" i="4"/>
  <c r="I3827" i="4" s="1"/>
  <c r="J3828" i="4" s="1"/>
  <c r="G3828" i="4"/>
  <c r="H3828" i="4" s="1"/>
  <c r="H3875" i="4"/>
  <c r="I3875" i="4" s="1"/>
  <c r="J3876" i="4" s="1"/>
  <c r="G3876" i="4"/>
  <c r="H3876" i="4" s="1"/>
  <c r="G3924" i="4"/>
  <c r="H3924" i="4" s="1"/>
  <c r="H3923" i="4"/>
  <c r="I3923" i="4" s="1"/>
  <c r="J3924" i="4" s="1"/>
  <c r="G3972" i="4"/>
  <c r="H3972" i="4" s="1"/>
  <c r="H3971" i="4"/>
  <c r="I3971" i="4" s="1"/>
  <c r="J3972" i="4" s="1"/>
  <c r="G4004" i="4"/>
  <c r="H4004" i="4" s="1"/>
  <c r="H4003" i="4"/>
  <c r="I4003" i="4" s="1"/>
  <c r="J4004" i="4" s="1"/>
  <c r="G4052" i="4"/>
  <c r="H4052" i="4" s="1"/>
  <c r="H4051" i="4"/>
  <c r="I4051" i="4" s="1"/>
  <c r="J4052" i="4" s="1"/>
  <c r="H4099" i="4"/>
  <c r="I4099" i="4" s="1"/>
  <c r="J4100" i="4" s="1"/>
  <c r="G4100" i="4"/>
  <c r="H4100" i="4" s="1"/>
  <c r="H4131" i="4"/>
  <c r="I4131" i="4" s="1"/>
  <c r="J4132" i="4" s="1"/>
  <c r="G4132" i="4"/>
  <c r="H4179" i="4"/>
  <c r="I4179" i="4" s="1"/>
  <c r="J4180" i="4" s="1"/>
  <c r="G4180" i="4"/>
  <c r="H4180" i="4" s="1"/>
  <c r="H4211" i="4"/>
  <c r="I4211" i="4" s="1"/>
  <c r="J4212" i="4" s="1"/>
  <c r="G4212" i="4"/>
  <c r="H4259" i="4"/>
  <c r="I4259" i="4" s="1"/>
  <c r="J4260" i="4" s="1"/>
  <c r="G4260" i="4"/>
  <c r="H4260" i="4" s="1"/>
  <c r="H4307" i="4"/>
  <c r="I4307" i="4" s="1"/>
  <c r="J4308" i="4" s="1"/>
  <c r="G4308" i="4"/>
  <c r="H4371" i="4"/>
  <c r="I4371" i="4" s="1"/>
  <c r="J4372" i="4" s="1"/>
  <c r="G4372" i="4"/>
  <c r="H4372" i="4" s="1"/>
  <c r="H4419" i="4"/>
  <c r="I4419" i="4" s="1"/>
  <c r="J4420" i="4" s="1"/>
  <c r="G4420" i="4"/>
  <c r="H4420" i="4" s="1"/>
  <c r="H4451" i="4"/>
  <c r="I4451" i="4" s="1"/>
  <c r="J4452" i="4" s="1"/>
  <c r="G4452" i="4"/>
  <c r="H4452" i="4" s="1"/>
  <c r="H4483" i="4"/>
  <c r="I4483" i="4" s="1"/>
  <c r="J4484" i="4" s="1"/>
  <c r="G4484" i="4"/>
  <c r="H4531" i="4"/>
  <c r="I4531" i="4" s="1"/>
  <c r="J4532" i="4" s="1"/>
  <c r="G4532" i="4"/>
  <c r="H4532" i="4" s="1"/>
  <c r="H4579" i="4"/>
  <c r="I4579" i="4" s="1"/>
  <c r="J4580" i="4" s="1"/>
  <c r="G4580" i="4"/>
  <c r="H4611" i="4"/>
  <c r="I4611" i="4" s="1"/>
  <c r="J4612" i="4" s="1"/>
  <c r="G4612" i="4"/>
  <c r="H4612" i="4" s="1"/>
  <c r="H4643" i="4"/>
  <c r="I4643" i="4" s="1"/>
  <c r="J4644" i="4" s="1"/>
  <c r="G4644" i="4"/>
  <c r="H4691" i="4"/>
  <c r="I4691" i="4" s="1"/>
  <c r="J4692" i="4" s="1"/>
  <c r="G4692" i="4"/>
  <c r="H4707" i="4"/>
  <c r="I4707" i="4" s="1"/>
  <c r="J4708" i="4" s="1"/>
  <c r="G4708" i="4"/>
  <c r="H4755" i="4"/>
  <c r="I4755" i="4" s="1"/>
  <c r="J4756" i="4" s="1"/>
  <c r="G4756" i="4"/>
  <c r="H4756" i="4" s="1"/>
  <c r="H4787" i="4"/>
  <c r="I4787" i="4" s="1"/>
  <c r="J4788" i="4" s="1"/>
  <c r="G4788" i="4"/>
  <c r="H4835" i="4"/>
  <c r="I4835" i="4" s="1"/>
  <c r="J4836" i="4" s="1"/>
  <c r="G4836" i="4"/>
  <c r="H4836" i="4" s="1"/>
  <c r="G3317" i="4"/>
  <c r="H3317" i="4" s="1"/>
  <c r="G3381" i="4"/>
  <c r="H3381" i="4" s="1"/>
  <c r="G3429" i="4"/>
  <c r="H3429" i="4" s="1"/>
  <c r="G3477" i="4"/>
  <c r="H3477" i="4" s="1"/>
  <c r="I3478" i="4" s="1"/>
  <c r="J3479" i="4" s="1"/>
  <c r="G3509" i="4"/>
  <c r="H3509" i="4" s="1"/>
  <c r="G3541" i="4"/>
  <c r="H3541" i="4" s="1"/>
  <c r="I3542" i="4" s="1"/>
  <c r="J3543" i="4" s="1"/>
  <c r="G3589" i="4"/>
  <c r="H3589" i="4" s="1"/>
  <c r="I3590" i="4" s="1"/>
  <c r="J3591" i="4" s="1"/>
  <c r="G3653" i="4"/>
  <c r="H3653" i="4" s="1"/>
  <c r="G3701" i="4"/>
  <c r="H3701" i="4" s="1"/>
  <c r="G3733" i="4"/>
  <c r="H3733" i="4" s="1"/>
  <c r="G3781" i="4"/>
  <c r="H3781" i="4" s="1"/>
  <c r="I3782" i="4" s="1"/>
  <c r="J3783" i="4" s="1"/>
  <c r="G3829" i="4"/>
  <c r="H3829" i="4" s="1"/>
  <c r="G3877" i="4"/>
  <c r="H3877" i="4" s="1"/>
  <c r="I3878" i="4" s="1"/>
  <c r="J3879" i="4" s="1"/>
  <c r="G3909" i="4"/>
  <c r="H3909" i="4" s="1"/>
  <c r="G3957" i="4"/>
  <c r="H3957" i="4" s="1"/>
  <c r="G4005" i="4"/>
  <c r="H4005" i="4" s="1"/>
  <c r="G4053" i="4"/>
  <c r="H4053" i="4" s="1"/>
  <c r="G4101" i="4"/>
  <c r="H4101" i="4" s="1"/>
  <c r="G4149" i="4"/>
  <c r="H4149" i="4" s="1"/>
  <c r="G4197" i="4"/>
  <c r="H4197" i="4" s="1"/>
  <c r="I4198" i="4" s="1"/>
  <c r="J4199" i="4" s="1"/>
  <c r="G4245" i="4"/>
  <c r="H4245" i="4" s="1"/>
  <c r="I4246" i="4" s="1"/>
  <c r="J4247" i="4" s="1"/>
  <c r="G4277" i="4"/>
  <c r="H4277" i="4" s="1"/>
  <c r="G4341" i="4"/>
  <c r="H4341" i="4" s="1"/>
  <c r="G4389" i="4"/>
  <c r="H4389" i="4" s="1"/>
  <c r="G4421" i="4"/>
  <c r="H4421" i="4" s="1"/>
  <c r="G4469" i="4"/>
  <c r="H4469" i="4" s="1"/>
  <c r="G4517" i="4"/>
  <c r="H4517" i="4" s="1"/>
  <c r="G4565" i="4"/>
  <c r="H4565" i="4" s="1"/>
  <c r="G4613" i="4"/>
  <c r="H4613" i="4" s="1"/>
  <c r="G4661" i="4"/>
  <c r="H4661" i="4" s="1"/>
  <c r="H4692" i="4"/>
  <c r="G4693" i="4"/>
  <c r="H4693" i="4" s="1"/>
  <c r="I4694" i="4" s="1"/>
  <c r="J4695" i="4" s="1"/>
  <c r="G4725" i="4"/>
  <c r="H4725" i="4" s="1"/>
  <c r="G4773" i="4"/>
  <c r="H4773" i="4" s="1"/>
  <c r="G4821" i="4"/>
  <c r="H4821" i="4" s="1"/>
  <c r="G4853" i="4"/>
  <c r="H4853" i="4" s="1"/>
  <c r="G4901" i="4"/>
  <c r="H4901" i="4" s="1"/>
  <c r="I4902" i="4" s="1"/>
  <c r="J4903" i="4" s="1"/>
  <c r="I3575" i="4"/>
  <c r="J3576" i="4" s="1"/>
  <c r="I3591" i="4"/>
  <c r="J3592" i="4" s="1"/>
  <c r="H520" i="4"/>
  <c r="G521" i="4"/>
  <c r="H536" i="4"/>
  <c r="G537" i="4"/>
  <c r="G553" i="4"/>
  <c r="H568" i="4"/>
  <c r="G569" i="4"/>
  <c r="H569" i="4" s="1"/>
  <c r="H600" i="4"/>
  <c r="I600" i="4" s="1"/>
  <c r="J601" i="4" s="1"/>
  <c r="G601" i="4"/>
  <c r="H616" i="4"/>
  <c r="G617" i="4"/>
  <c r="G633" i="4"/>
  <c r="H633" i="4" s="1"/>
  <c r="H648" i="4"/>
  <c r="G649" i="4"/>
  <c r="G665" i="4"/>
  <c r="H680" i="4"/>
  <c r="G681" i="4"/>
  <c r="H696" i="4"/>
  <c r="G697" i="4"/>
  <c r="H697" i="4" s="1"/>
  <c r="H728" i="4"/>
  <c r="G729" i="4"/>
  <c r="G745" i="4"/>
  <c r="H745" i="4" s="1"/>
  <c r="G761" i="4"/>
  <c r="H761" i="4" s="1"/>
  <c r="H776" i="4"/>
  <c r="G777" i="4"/>
  <c r="H777" i="4" s="1"/>
  <c r="G793" i="4"/>
  <c r="H793" i="4" s="1"/>
  <c r="G809" i="4"/>
  <c r="H809" i="4" s="1"/>
  <c r="G825" i="4"/>
  <c r="H825" i="4" s="1"/>
  <c r="H840" i="4"/>
  <c r="G841" i="4"/>
  <c r="H841" i="4" s="1"/>
  <c r="G857" i="4"/>
  <c r="H857" i="4" s="1"/>
  <c r="G873" i="4"/>
  <c r="H873" i="4" s="1"/>
  <c r="G889" i="4"/>
  <c r="H889" i="4" s="1"/>
  <c r="G905" i="4"/>
  <c r="H905" i="4" s="1"/>
  <c r="G921" i="4"/>
  <c r="G937" i="4"/>
  <c r="H937" i="4" s="1"/>
  <c r="G953" i="4"/>
  <c r="H953" i="4" s="1"/>
  <c r="H968" i="4"/>
  <c r="G969" i="4"/>
  <c r="H969" i="4" s="1"/>
  <c r="H984" i="4"/>
  <c r="G985" i="4"/>
  <c r="H985" i="4" s="1"/>
  <c r="H1000" i="4"/>
  <c r="G1001" i="4"/>
  <c r="H1001" i="4" s="1"/>
  <c r="H1016" i="4"/>
  <c r="G1017" i="4"/>
  <c r="H1017" i="4" s="1"/>
  <c r="H1032" i="4"/>
  <c r="G1033" i="4"/>
  <c r="H1048" i="4"/>
  <c r="G1049" i="4"/>
  <c r="H1049" i="4" s="1"/>
  <c r="H1064" i="4"/>
  <c r="G1065" i="4"/>
  <c r="H1065" i="4" s="1"/>
  <c r="H1080" i="4"/>
  <c r="G1081" i="4"/>
  <c r="H1081" i="4" s="1"/>
  <c r="H1096" i="4"/>
  <c r="G1097" i="4"/>
  <c r="H1097" i="4" s="1"/>
  <c r="H1112" i="4"/>
  <c r="G1113" i="4"/>
  <c r="H1113" i="4" s="1"/>
  <c r="H1128" i="4"/>
  <c r="G1129" i="4"/>
  <c r="H1129" i="4" s="1"/>
  <c r="H1144" i="4"/>
  <c r="G1145" i="4"/>
  <c r="H1145" i="4" s="1"/>
  <c r="H1160" i="4"/>
  <c r="G1161" i="4"/>
  <c r="H1161" i="4" s="1"/>
  <c r="H1176" i="4"/>
  <c r="G1177" i="4"/>
  <c r="H1177" i="4" s="1"/>
  <c r="H1192" i="4"/>
  <c r="G1193" i="4"/>
  <c r="H1193" i="4" s="1"/>
  <c r="G1209" i="4"/>
  <c r="H1209" i="4" s="1"/>
  <c r="H1224" i="4"/>
  <c r="G1225" i="4"/>
  <c r="H1240" i="4"/>
  <c r="G1241" i="4"/>
  <c r="H1241" i="4" s="1"/>
  <c r="H1256" i="4"/>
  <c r="G1257" i="4"/>
  <c r="H1257" i="4" s="1"/>
  <c r="H1272" i="4"/>
  <c r="G1273" i="4"/>
  <c r="H1273" i="4" s="1"/>
  <c r="H1304" i="4"/>
  <c r="G1305" i="4"/>
  <c r="H1305" i="4" s="1"/>
  <c r="H1320" i="4"/>
  <c r="G1321" i="4"/>
  <c r="H1321" i="4" s="1"/>
  <c r="H1336" i="4"/>
  <c r="G1337" i="4"/>
  <c r="H1337" i="4" s="1"/>
  <c r="H1352" i="4"/>
  <c r="G1353" i="4"/>
  <c r="H1353" i="4" s="1"/>
  <c r="H1368" i="4"/>
  <c r="G1369" i="4"/>
  <c r="H1369" i="4" s="1"/>
  <c r="H1384" i="4"/>
  <c r="I1384" i="4" s="1"/>
  <c r="J1385" i="4" s="1"/>
  <c r="G1385" i="4"/>
  <c r="H1385" i="4" s="1"/>
  <c r="H1400" i="4"/>
  <c r="G1401" i="4"/>
  <c r="H1401" i="4" s="1"/>
  <c r="H1416" i="4"/>
  <c r="G1417" i="4"/>
  <c r="H1417" i="4" s="1"/>
  <c r="H1432" i="4"/>
  <c r="G1433" i="4"/>
  <c r="H1448" i="4"/>
  <c r="G1449" i="4"/>
  <c r="H1449" i="4" s="1"/>
  <c r="H1464" i="4"/>
  <c r="G1465" i="4"/>
  <c r="H1465" i="4" s="1"/>
  <c r="H1480" i="4"/>
  <c r="I1480" i="4" s="1"/>
  <c r="J1481" i="4" s="1"/>
  <c r="G1481" i="4"/>
  <c r="H1481" i="4" s="1"/>
  <c r="H1512" i="4"/>
  <c r="G1513" i="4"/>
  <c r="H1513" i="4" s="1"/>
  <c r="H1528" i="4"/>
  <c r="G1529" i="4"/>
  <c r="H1529" i="4" s="1"/>
  <c r="H1544" i="4"/>
  <c r="G1545" i="4"/>
  <c r="H1545" i="4" s="1"/>
  <c r="H1560" i="4"/>
  <c r="G1561" i="4"/>
  <c r="H1561" i="4" s="1"/>
  <c r="H1576" i="4"/>
  <c r="G1577" i="4"/>
  <c r="H1577" i="4" s="1"/>
  <c r="H1592" i="4"/>
  <c r="G1593" i="4"/>
  <c r="H1593" i="4" s="1"/>
  <c r="H1608" i="4"/>
  <c r="G1609" i="4"/>
  <c r="H1609" i="4" s="1"/>
  <c r="G1625" i="4"/>
  <c r="H1625" i="4" s="1"/>
  <c r="H1640" i="4"/>
  <c r="I1640" i="4" s="1"/>
  <c r="J1641" i="4" s="1"/>
  <c r="G1641" i="4"/>
  <c r="H1641" i="4" s="1"/>
  <c r="H1656" i="4"/>
  <c r="G1657" i="4"/>
  <c r="H1657" i="4" s="1"/>
  <c r="H1672" i="4"/>
  <c r="G1673" i="4"/>
  <c r="H1673" i="4" s="1"/>
  <c r="H1688" i="4"/>
  <c r="G1689" i="4"/>
  <c r="H1689" i="4" s="1"/>
  <c r="H1704" i="4"/>
  <c r="G1705" i="4"/>
  <c r="H1705" i="4" s="1"/>
  <c r="H1720" i="4"/>
  <c r="G1721" i="4"/>
  <c r="H1721" i="4" s="1"/>
  <c r="H1736" i="4"/>
  <c r="G1737" i="4"/>
  <c r="H1737" i="4" s="1"/>
  <c r="H1752" i="4"/>
  <c r="G1753" i="4"/>
  <c r="H1753" i="4" s="1"/>
  <c r="H1768" i="4"/>
  <c r="G1769" i="4"/>
  <c r="H1769" i="4" s="1"/>
  <c r="H1784" i="4"/>
  <c r="G1785" i="4"/>
  <c r="H1785" i="4" s="1"/>
  <c r="H1800" i="4"/>
  <c r="G1801" i="4"/>
  <c r="H1801" i="4" s="1"/>
  <c r="H1816" i="4"/>
  <c r="G1817" i="4"/>
  <c r="H1817" i="4" s="1"/>
  <c r="H1832" i="4"/>
  <c r="G1833" i="4"/>
  <c r="H1833" i="4" s="1"/>
  <c r="H1848" i="4"/>
  <c r="G1849" i="4"/>
  <c r="H1849" i="4" s="1"/>
  <c r="H1864" i="4"/>
  <c r="G1865" i="4"/>
  <c r="H1865" i="4" s="1"/>
  <c r="H1880" i="4"/>
  <c r="G1881" i="4"/>
  <c r="H1881" i="4" s="1"/>
  <c r="H1896" i="4"/>
  <c r="G1897" i="4"/>
  <c r="H1897" i="4" s="1"/>
  <c r="H1912" i="4"/>
  <c r="G1913" i="4"/>
  <c r="H1913" i="4" s="1"/>
  <c r="H1928" i="4"/>
  <c r="G1929" i="4"/>
  <c r="H1929" i="4" s="1"/>
  <c r="H1944" i="4"/>
  <c r="G1945" i="4"/>
  <c r="H1945" i="4" s="1"/>
  <c r="H1960" i="4"/>
  <c r="G1961" i="4"/>
  <c r="H1961" i="4" s="1"/>
  <c r="H1976" i="4"/>
  <c r="G1977" i="4"/>
  <c r="H1977" i="4" s="1"/>
  <c r="H1992" i="4"/>
  <c r="G1993" i="4"/>
  <c r="H1993" i="4" s="1"/>
  <c r="H2008" i="4"/>
  <c r="G2009" i="4"/>
  <c r="H2009" i="4" s="1"/>
  <c r="H2024" i="4"/>
  <c r="I2024" i="4" s="1"/>
  <c r="J2025" i="4" s="1"/>
  <c r="G2025" i="4"/>
  <c r="H2025" i="4" s="1"/>
  <c r="H2040" i="4"/>
  <c r="G2041" i="4"/>
  <c r="H2041" i="4" s="1"/>
  <c r="H2056" i="4"/>
  <c r="G2057" i="4"/>
  <c r="H2057" i="4" s="1"/>
  <c r="H2072" i="4"/>
  <c r="G2073" i="4"/>
  <c r="H2073" i="4" s="1"/>
  <c r="H2088" i="4"/>
  <c r="G2089" i="4"/>
  <c r="H2089" i="4" s="1"/>
  <c r="H2104" i="4"/>
  <c r="G2105" i="4"/>
  <c r="H2105" i="4" s="1"/>
  <c r="H2120" i="4"/>
  <c r="G2121" i="4"/>
  <c r="H2121" i="4" s="1"/>
  <c r="H2136" i="4"/>
  <c r="G2137" i="4"/>
  <c r="H2137" i="4" s="1"/>
  <c r="H2152" i="4"/>
  <c r="G2153" i="4"/>
  <c r="H2153" i="4" s="1"/>
  <c r="H2168" i="4"/>
  <c r="G2169" i="4"/>
  <c r="H2169" i="4" s="1"/>
  <c r="H2184" i="4"/>
  <c r="I2184" i="4" s="1"/>
  <c r="J2185" i="4" s="1"/>
  <c r="G2185" i="4"/>
  <c r="H2185" i="4" s="1"/>
  <c r="H2200" i="4"/>
  <c r="G2201" i="4"/>
  <c r="H2201" i="4" s="1"/>
  <c r="H2216" i="4"/>
  <c r="G2217" i="4"/>
  <c r="H2217" i="4" s="1"/>
  <c r="H2232" i="4"/>
  <c r="G2233" i="4"/>
  <c r="H2233" i="4" s="1"/>
  <c r="H2248" i="4"/>
  <c r="G2249" i="4"/>
  <c r="H2249" i="4" s="1"/>
  <c r="H2264" i="4"/>
  <c r="G2265" i="4"/>
  <c r="H2265" i="4" s="1"/>
  <c r="H2280" i="4"/>
  <c r="G2281" i="4"/>
  <c r="H2281" i="4" s="1"/>
  <c r="H2296" i="4"/>
  <c r="G2297" i="4"/>
  <c r="H2297" i="4" s="1"/>
  <c r="H2312" i="4"/>
  <c r="G2313" i="4"/>
  <c r="H2313" i="4" s="1"/>
  <c r="H2328" i="4"/>
  <c r="G2329" i="4"/>
  <c r="H2329" i="4" s="1"/>
  <c r="H2344" i="4"/>
  <c r="I2344" i="4" s="1"/>
  <c r="J2345" i="4" s="1"/>
  <c r="G2345" i="4"/>
  <c r="H2345" i="4" s="1"/>
  <c r="H2360" i="4"/>
  <c r="G2361" i="4"/>
  <c r="H2361" i="4" s="1"/>
  <c r="H2376" i="4"/>
  <c r="G2377" i="4"/>
  <c r="H2377" i="4" s="1"/>
  <c r="H2392" i="4"/>
  <c r="G2393" i="4"/>
  <c r="H2393" i="4" s="1"/>
  <c r="H2408" i="4"/>
  <c r="G2409" i="4"/>
  <c r="H2409" i="4" s="1"/>
  <c r="H2424" i="4"/>
  <c r="G2425" i="4"/>
  <c r="H2425" i="4" s="1"/>
  <c r="H2440" i="4"/>
  <c r="G2441" i="4"/>
  <c r="H2441" i="4" s="1"/>
  <c r="H2456" i="4"/>
  <c r="G2457" i="4"/>
  <c r="H2457" i="4" s="1"/>
  <c r="H2472" i="4"/>
  <c r="G2473" i="4"/>
  <c r="H2473" i="4" s="1"/>
  <c r="H2488" i="4"/>
  <c r="G2489" i="4"/>
  <c r="H2489" i="4" s="1"/>
  <c r="H2504" i="4"/>
  <c r="G2505" i="4"/>
  <c r="H2505" i="4" s="1"/>
  <c r="H2520" i="4"/>
  <c r="G2521" i="4"/>
  <c r="H2521" i="4" s="1"/>
  <c r="H2536" i="4"/>
  <c r="G2537" i="4"/>
  <c r="H2537" i="4" s="1"/>
  <c r="H2552" i="4"/>
  <c r="G2553" i="4"/>
  <c r="H2553" i="4" s="1"/>
  <c r="H2568" i="4"/>
  <c r="G2569" i="4"/>
  <c r="H2569" i="4" s="1"/>
  <c r="H2584" i="4"/>
  <c r="G2585" i="4"/>
  <c r="H2585" i="4" s="1"/>
  <c r="H2600" i="4"/>
  <c r="G2601" i="4"/>
  <c r="H2601" i="4" s="1"/>
  <c r="H2616" i="4"/>
  <c r="G2617" i="4"/>
  <c r="H2617" i="4" s="1"/>
  <c r="H2632" i="4"/>
  <c r="G2633" i="4"/>
  <c r="H2633" i="4" s="1"/>
  <c r="H2648" i="4"/>
  <c r="G2649" i="4"/>
  <c r="H2649" i="4" s="1"/>
  <c r="H2664" i="4"/>
  <c r="I2664" i="4" s="1"/>
  <c r="J2665" i="4" s="1"/>
  <c r="G2665" i="4"/>
  <c r="H2665" i="4" s="1"/>
  <c r="H2680" i="4"/>
  <c r="G2681" i="4"/>
  <c r="H2681" i="4" s="1"/>
  <c r="H2696" i="4"/>
  <c r="G2697" i="4"/>
  <c r="H2697" i="4" s="1"/>
  <c r="H2712" i="4"/>
  <c r="G2713" i="4"/>
  <c r="H2713" i="4" s="1"/>
  <c r="H2728" i="4"/>
  <c r="G2729" i="4"/>
  <c r="H2729" i="4" s="1"/>
  <c r="H2744" i="4"/>
  <c r="G2745" i="4"/>
  <c r="H2745" i="4" s="1"/>
  <c r="H2760" i="4"/>
  <c r="I2760" i="4" s="1"/>
  <c r="J2761" i="4" s="1"/>
  <c r="G2761" i="4"/>
  <c r="H2761" i="4" s="1"/>
  <c r="H2776" i="4"/>
  <c r="G2777" i="4"/>
  <c r="H2777" i="4" s="1"/>
  <c r="H2792" i="4"/>
  <c r="G2793" i="4"/>
  <c r="H2793" i="4" s="1"/>
  <c r="H2808" i="4"/>
  <c r="G2809" i="4"/>
  <c r="H2809" i="4" s="1"/>
  <c r="H2824" i="4"/>
  <c r="G2825" i="4"/>
  <c r="H2825" i="4" s="1"/>
  <c r="H2840" i="4"/>
  <c r="G2841" i="4"/>
  <c r="H2841" i="4" s="1"/>
  <c r="H2856" i="4"/>
  <c r="I2856" i="4" s="1"/>
  <c r="J2857" i="4" s="1"/>
  <c r="G2857" i="4"/>
  <c r="H2857" i="4" s="1"/>
  <c r="H2872" i="4"/>
  <c r="G2873" i="4"/>
  <c r="H2873" i="4" s="1"/>
  <c r="H2888" i="4"/>
  <c r="G2889" i="4"/>
  <c r="H2889" i="4" s="1"/>
  <c r="H2904" i="4"/>
  <c r="G2905" i="4"/>
  <c r="H2905" i="4" s="1"/>
  <c r="H2920" i="4"/>
  <c r="I2920" i="4" s="1"/>
  <c r="J2921" i="4" s="1"/>
  <c r="G2921" i="4"/>
  <c r="H2921" i="4" s="1"/>
  <c r="H2936" i="4"/>
  <c r="G2937" i="4"/>
  <c r="H2937" i="4" s="1"/>
  <c r="H2952" i="4"/>
  <c r="G2953" i="4"/>
  <c r="H2953" i="4" s="1"/>
  <c r="H2968" i="4"/>
  <c r="G2969" i="4"/>
  <c r="H2969" i="4" s="1"/>
  <c r="H2984" i="4"/>
  <c r="I2984" i="4" s="1"/>
  <c r="J2985" i="4" s="1"/>
  <c r="G2985" i="4"/>
  <c r="H2985" i="4" s="1"/>
  <c r="H3000" i="4"/>
  <c r="I3000" i="4" s="1"/>
  <c r="J3001" i="4" s="1"/>
  <c r="G3001" i="4"/>
  <c r="H3001" i="4" s="1"/>
  <c r="H3016" i="4"/>
  <c r="G3017" i="4"/>
  <c r="H3017" i="4" s="1"/>
  <c r="H3032" i="4"/>
  <c r="I3032" i="4" s="1"/>
  <c r="J3033" i="4" s="1"/>
  <c r="G3033" i="4"/>
  <c r="H3033" i="4" s="1"/>
  <c r="H3048" i="4"/>
  <c r="I3048" i="4" s="1"/>
  <c r="J3049" i="4" s="1"/>
  <c r="G3049" i="4"/>
  <c r="H3049" i="4" s="1"/>
  <c r="I3050" i="4" s="1"/>
  <c r="J3051" i="4" s="1"/>
  <c r="H3064" i="4"/>
  <c r="I3064" i="4" s="1"/>
  <c r="J3065" i="4" s="1"/>
  <c r="G3065" i="4"/>
  <c r="H3065" i="4" s="1"/>
  <c r="H3080" i="4"/>
  <c r="G3081" i="4"/>
  <c r="H3081" i="4" s="1"/>
  <c r="H3096" i="4"/>
  <c r="I3096" i="4" s="1"/>
  <c r="J3097" i="4" s="1"/>
  <c r="G3097" i="4"/>
  <c r="H3097" i="4" s="1"/>
  <c r="H3112" i="4"/>
  <c r="G3113" i="4"/>
  <c r="H3113" i="4" s="1"/>
  <c r="H3128" i="4"/>
  <c r="I3128" i="4" s="1"/>
  <c r="J3129" i="4" s="1"/>
  <c r="G3129" i="4"/>
  <c r="H3129" i="4" s="1"/>
  <c r="H3144" i="4"/>
  <c r="I3144" i="4" s="1"/>
  <c r="J3145" i="4" s="1"/>
  <c r="G3145" i="4"/>
  <c r="H3145" i="4" s="1"/>
  <c r="H3160" i="4"/>
  <c r="I3160" i="4" s="1"/>
  <c r="J3161" i="4" s="1"/>
  <c r="G3161" i="4"/>
  <c r="H3161" i="4" s="1"/>
  <c r="H3176" i="4"/>
  <c r="G3177" i="4"/>
  <c r="H3177" i="4" s="1"/>
  <c r="H3192" i="4"/>
  <c r="I3192" i="4" s="1"/>
  <c r="J3193" i="4" s="1"/>
  <c r="G3193" i="4"/>
  <c r="H3193" i="4" s="1"/>
  <c r="H3208" i="4"/>
  <c r="I3208" i="4" s="1"/>
  <c r="J3209" i="4" s="1"/>
  <c r="G3209" i="4"/>
  <c r="H3209" i="4" s="1"/>
  <c r="I3210" i="4" s="1"/>
  <c r="J3211" i="4" s="1"/>
  <c r="G603" i="4"/>
  <c r="H746" i="4"/>
  <c r="G747" i="4"/>
  <c r="H747" i="4" s="1"/>
  <c r="H762" i="4"/>
  <c r="G763" i="4"/>
  <c r="H763" i="4" s="1"/>
  <c r="H778" i="4"/>
  <c r="G779" i="4"/>
  <c r="H779" i="4" s="1"/>
  <c r="H794" i="4"/>
  <c r="G795" i="4"/>
  <c r="H810" i="4"/>
  <c r="G811" i="4"/>
  <c r="H811" i="4" s="1"/>
  <c r="H826" i="4"/>
  <c r="G827" i="4"/>
  <c r="H827" i="4" s="1"/>
  <c r="H842" i="4"/>
  <c r="G843" i="4"/>
  <c r="H843" i="4" s="1"/>
  <c r="H858" i="4"/>
  <c r="G859" i="4"/>
  <c r="H874" i="4"/>
  <c r="G875" i="4"/>
  <c r="H875" i="4" s="1"/>
  <c r="H890" i="4"/>
  <c r="G891" i="4"/>
  <c r="H891" i="4" s="1"/>
  <c r="H906" i="4"/>
  <c r="G907" i="4"/>
  <c r="H907" i="4" s="1"/>
  <c r="H922" i="4"/>
  <c r="G923" i="4"/>
  <c r="H938" i="4"/>
  <c r="G939" i="4"/>
  <c r="H939" i="4" s="1"/>
  <c r="H954" i="4"/>
  <c r="G955" i="4"/>
  <c r="H955" i="4" s="1"/>
  <c r="H970" i="4"/>
  <c r="G971" i="4"/>
  <c r="H971" i="4" s="1"/>
  <c r="H986" i="4"/>
  <c r="G987" i="4"/>
  <c r="H987" i="4" s="1"/>
  <c r="H1002" i="4"/>
  <c r="G1003" i="4"/>
  <c r="H1003" i="4" s="1"/>
  <c r="H1018" i="4"/>
  <c r="G1019" i="4"/>
  <c r="H1019" i="4" s="1"/>
  <c r="H1050" i="4"/>
  <c r="G1051" i="4"/>
  <c r="H1066" i="4"/>
  <c r="G1067" i="4"/>
  <c r="H1067" i="4" s="1"/>
  <c r="H1082" i="4"/>
  <c r="G1083" i="4"/>
  <c r="H1083" i="4" s="1"/>
  <c r="H1098" i="4"/>
  <c r="G1099" i="4"/>
  <c r="H1099" i="4" s="1"/>
  <c r="H1114" i="4"/>
  <c r="G1115" i="4"/>
  <c r="H1130" i="4"/>
  <c r="G1131" i="4"/>
  <c r="H1131" i="4" s="1"/>
  <c r="H1146" i="4"/>
  <c r="G1147" i="4"/>
  <c r="H1147" i="4" s="1"/>
  <c r="H1162" i="4"/>
  <c r="G1163" i="4"/>
  <c r="H1163" i="4" s="1"/>
  <c r="H1178" i="4"/>
  <c r="G1179" i="4"/>
  <c r="H1179" i="4" s="1"/>
  <c r="H1194" i="4"/>
  <c r="G1195" i="4"/>
  <c r="H1195" i="4" s="1"/>
  <c r="H1210" i="4"/>
  <c r="G1211" i="4"/>
  <c r="H1211" i="4" s="1"/>
  <c r="G1227" i="4"/>
  <c r="H1227" i="4" s="1"/>
  <c r="H1242" i="4"/>
  <c r="H1258" i="4"/>
  <c r="G1259" i="4"/>
  <c r="H1259" i="4" s="1"/>
  <c r="H1274" i="4"/>
  <c r="G1275" i="4"/>
  <c r="H1275" i="4" s="1"/>
  <c r="H1290" i="4"/>
  <c r="G1291" i="4"/>
  <c r="H1291" i="4" s="1"/>
  <c r="H1322" i="4"/>
  <c r="G1323" i="4"/>
  <c r="H1323" i="4" s="1"/>
  <c r="H1338" i="4"/>
  <c r="G1339" i="4"/>
  <c r="H1339" i="4" s="1"/>
  <c r="H1354" i="4"/>
  <c r="G1355" i="4"/>
  <c r="H1386" i="4"/>
  <c r="G1387" i="4"/>
  <c r="H1387" i="4" s="1"/>
  <c r="H1402" i="4"/>
  <c r="G1403" i="4"/>
  <c r="H1403" i="4" s="1"/>
  <c r="H1418" i="4"/>
  <c r="G1419" i="4"/>
  <c r="H1419" i="4" s="1"/>
  <c r="H1434" i="4"/>
  <c r="G1435" i="4"/>
  <c r="H1435" i="4" s="1"/>
  <c r="H1450" i="4"/>
  <c r="G1451" i="4"/>
  <c r="H1451" i="4" s="1"/>
  <c r="H1466" i="4"/>
  <c r="G1467" i="4"/>
  <c r="H1467" i="4" s="1"/>
  <c r="H1482" i="4"/>
  <c r="G1483" i="4"/>
  <c r="H1483" i="4" s="1"/>
  <c r="H1498" i="4"/>
  <c r="G1499" i="4"/>
  <c r="H1499" i="4" s="1"/>
  <c r="H1514" i="4"/>
  <c r="G1515" i="4"/>
  <c r="H1515" i="4" s="1"/>
  <c r="H1530" i="4"/>
  <c r="G1531" i="4"/>
  <c r="H1531" i="4" s="1"/>
  <c r="H1546" i="4"/>
  <c r="G1547" i="4"/>
  <c r="H1547" i="4" s="1"/>
  <c r="H1562" i="4"/>
  <c r="G1563" i="4"/>
  <c r="H1563" i="4" s="1"/>
  <c r="H1578" i="4"/>
  <c r="G1579" i="4"/>
  <c r="H1579" i="4" s="1"/>
  <c r="H1594" i="4"/>
  <c r="G1595" i="4"/>
  <c r="H1595" i="4" s="1"/>
  <c r="H1610" i="4"/>
  <c r="G1611" i="4"/>
  <c r="H1611" i="4" s="1"/>
  <c r="H1626" i="4"/>
  <c r="G1627" i="4"/>
  <c r="H1627" i="4" s="1"/>
  <c r="H1642" i="4"/>
  <c r="G1643" i="4"/>
  <c r="H1643" i="4" s="1"/>
  <c r="H1658" i="4"/>
  <c r="G1659" i="4"/>
  <c r="H1659" i="4" s="1"/>
  <c r="H1674" i="4"/>
  <c r="G1675" i="4"/>
  <c r="H1675" i="4" s="1"/>
  <c r="H1690" i="4"/>
  <c r="G1691" i="4"/>
  <c r="H1691" i="4" s="1"/>
  <c r="H1706" i="4"/>
  <c r="G1707" i="4"/>
  <c r="H1707" i="4" s="1"/>
  <c r="H1722" i="4"/>
  <c r="G1723" i="4"/>
  <c r="H1723" i="4" s="1"/>
  <c r="H1738" i="4"/>
  <c r="G1739" i="4"/>
  <c r="H1739" i="4" s="1"/>
  <c r="H1754" i="4"/>
  <c r="G1755" i="4"/>
  <c r="H1755" i="4" s="1"/>
  <c r="H1770" i="4"/>
  <c r="G1771" i="4"/>
  <c r="H1771" i="4" s="1"/>
  <c r="H1786" i="4"/>
  <c r="G1787" i="4"/>
  <c r="H1787" i="4" s="1"/>
  <c r="H1802" i="4"/>
  <c r="G1803" i="4"/>
  <c r="H1803" i="4" s="1"/>
  <c r="H1818" i="4"/>
  <c r="G1819" i="4"/>
  <c r="H1819" i="4" s="1"/>
  <c r="H1834" i="4"/>
  <c r="G1835" i="4"/>
  <c r="H1835" i="4" s="1"/>
  <c r="H1850" i="4"/>
  <c r="G1851" i="4"/>
  <c r="H1851" i="4" s="1"/>
  <c r="H1866" i="4"/>
  <c r="G1867" i="4"/>
  <c r="H1867" i="4" s="1"/>
  <c r="H1882" i="4"/>
  <c r="G1883" i="4"/>
  <c r="H1883" i="4" s="1"/>
  <c r="H1898" i="4"/>
  <c r="G1899" i="4"/>
  <c r="H1899" i="4" s="1"/>
  <c r="H1914" i="4"/>
  <c r="G1915" i="4"/>
  <c r="H1915" i="4" s="1"/>
  <c r="H1930" i="4"/>
  <c r="G1931" i="4"/>
  <c r="H1931" i="4" s="1"/>
  <c r="H1946" i="4"/>
  <c r="G1947" i="4"/>
  <c r="H1947" i="4" s="1"/>
  <c r="H1962" i="4"/>
  <c r="G1963" i="4"/>
  <c r="H1963" i="4" s="1"/>
  <c r="H1978" i="4"/>
  <c r="G1979" i="4"/>
  <c r="H1979" i="4" s="1"/>
  <c r="H1994" i="4"/>
  <c r="G1995" i="4"/>
  <c r="H1995" i="4" s="1"/>
  <c r="H2010" i="4"/>
  <c r="G2011" i="4"/>
  <c r="H2011" i="4" s="1"/>
  <c r="H2026" i="4"/>
  <c r="G2027" i="4"/>
  <c r="H2027" i="4" s="1"/>
  <c r="H2042" i="4"/>
  <c r="G2043" i="4"/>
  <c r="H2043" i="4" s="1"/>
  <c r="H2058" i="4"/>
  <c r="G2059" i="4"/>
  <c r="H2059" i="4" s="1"/>
  <c r="H2074" i="4"/>
  <c r="G2075" i="4"/>
  <c r="H2075" i="4" s="1"/>
  <c r="H2090" i="4"/>
  <c r="G2091" i="4"/>
  <c r="H2091" i="4" s="1"/>
  <c r="H2106" i="4"/>
  <c r="G2107" i="4"/>
  <c r="H2107" i="4" s="1"/>
  <c r="H2122" i="4"/>
  <c r="G2123" i="4"/>
  <c r="H2123" i="4" s="1"/>
  <c r="H2138" i="4"/>
  <c r="G2139" i="4"/>
  <c r="H2139" i="4" s="1"/>
  <c r="H2154" i="4"/>
  <c r="G2155" i="4"/>
  <c r="H2155" i="4" s="1"/>
  <c r="H2170" i="4"/>
  <c r="G2171" i="4"/>
  <c r="H2171" i="4" s="1"/>
  <c r="H2186" i="4"/>
  <c r="G2187" i="4"/>
  <c r="H2187" i="4" s="1"/>
  <c r="H2202" i="4"/>
  <c r="G2203" i="4"/>
  <c r="H2203" i="4" s="1"/>
  <c r="H2218" i="4"/>
  <c r="G2219" i="4"/>
  <c r="H2219" i="4" s="1"/>
  <c r="H2234" i="4"/>
  <c r="G2235" i="4"/>
  <c r="H2235" i="4" s="1"/>
  <c r="H2250" i="4"/>
  <c r="G2251" i="4"/>
  <c r="H2251" i="4" s="1"/>
  <c r="H2266" i="4"/>
  <c r="G2267" i="4"/>
  <c r="H2267" i="4" s="1"/>
  <c r="H2282" i="4"/>
  <c r="G2283" i="4"/>
  <c r="H2283" i="4" s="1"/>
  <c r="H2298" i="4"/>
  <c r="G2299" i="4"/>
  <c r="H2299" i="4" s="1"/>
  <c r="H2314" i="4"/>
  <c r="G2315" i="4"/>
  <c r="H2315" i="4" s="1"/>
  <c r="H2330" i="4"/>
  <c r="G2331" i="4"/>
  <c r="H2331" i="4" s="1"/>
  <c r="H2346" i="4"/>
  <c r="G2347" i="4"/>
  <c r="H2347" i="4" s="1"/>
  <c r="H2362" i="4"/>
  <c r="G2363" i="4"/>
  <c r="H2363" i="4" s="1"/>
  <c r="H2378" i="4"/>
  <c r="G2379" i="4"/>
  <c r="H2379" i="4" s="1"/>
  <c r="H2394" i="4"/>
  <c r="G2395" i="4"/>
  <c r="H2395" i="4" s="1"/>
  <c r="H2410" i="4"/>
  <c r="G2411" i="4"/>
  <c r="H2411" i="4" s="1"/>
  <c r="H2426" i="4"/>
  <c r="G2427" i="4"/>
  <c r="H2427" i="4" s="1"/>
  <c r="H2442" i="4"/>
  <c r="G2443" i="4"/>
  <c r="H2443" i="4" s="1"/>
  <c r="H2458" i="4"/>
  <c r="G2459" i="4"/>
  <c r="H2459" i="4" s="1"/>
  <c r="H2474" i="4"/>
  <c r="G2475" i="4"/>
  <c r="H2475" i="4" s="1"/>
  <c r="H2490" i="4"/>
  <c r="G2491" i="4"/>
  <c r="H2491" i="4" s="1"/>
  <c r="H2506" i="4"/>
  <c r="G2507" i="4"/>
  <c r="H2507" i="4" s="1"/>
  <c r="H2522" i="4"/>
  <c r="G2523" i="4"/>
  <c r="H2523" i="4" s="1"/>
  <c r="H2538" i="4"/>
  <c r="G2539" i="4"/>
  <c r="H2539" i="4" s="1"/>
  <c r="H2554" i="4"/>
  <c r="G2555" i="4"/>
  <c r="H2555" i="4" s="1"/>
  <c r="H2570" i="4"/>
  <c r="G2571" i="4"/>
  <c r="H2571" i="4" s="1"/>
  <c r="H2586" i="4"/>
  <c r="G2587" i="4"/>
  <c r="H2587" i="4" s="1"/>
  <c r="H2602" i="4"/>
  <c r="G2603" i="4"/>
  <c r="H2603" i="4" s="1"/>
  <c r="H2618" i="4"/>
  <c r="G2619" i="4"/>
  <c r="H2619" i="4" s="1"/>
  <c r="H2634" i="4"/>
  <c r="G2635" i="4"/>
  <c r="H2635" i="4" s="1"/>
  <c r="H2650" i="4"/>
  <c r="G2651" i="4"/>
  <c r="H2651" i="4" s="1"/>
  <c r="H2666" i="4"/>
  <c r="G2667" i="4"/>
  <c r="H2667" i="4" s="1"/>
  <c r="H2682" i="4"/>
  <c r="G2683" i="4"/>
  <c r="H2683" i="4" s="1"/>
  <c r="H2698" i="4"/>
  <c r="G2699" i="4"/>
  <c r="H2699" i="4" s="1"/>
  <c r="H2714" i="4"/>
  <c r="G2715" i="4"/>
  <c r="H2715" i="4" s="1"/>
  <c r="H2730" i="4"/>
  <c r="G2731" i="4"/>
  <c r="H2731" i="4" s="1"/>
  <c r="H2746" i="4"/>
  <c r="G2747" i="4"/>
  <c r="H2747" i="4" s="1"/>
  <c r="H2762" i="4"/>
  <c r="G2763" i="4"/>
  <c r="H2763" i="4" s="1"/>
  <c r="H2778" i="4"/>
  <c r="G2779" i="4"/>
  <c r="H2779" i="4" s="1"/>
  <c r="H2794" i="4"/>
  <c r="G2795" i="4"/>
  <c r="H2795" i="4" s="1"/>
  <c r="H2810" i="4"/>
  <c r="G2811" i="4"/>
  <c r="H2811" i="4" s="1"/>
  <c r="H2826" i="4"/>
  <c r="G2827" i="4"/>
  <c r="H2827" i="4" s="1"/>
  <c r="H2842" i="4"/>
  <c r="G2843" i="4"/>
  <c r="H2843" i="4" s="1"/>
  <c r="H2858" i="4"/>
  <c r="G2859" i="4"/>
  <c r="H2859" i="4" s="1"/>
  <c r="H2874" i="4"/>
  <c r="G2875" i="4"/>
  <c r="H2875" i="4" s="1"/>
  <c r="H2890" i="4"/>
  <c r="G2891" i="4"/>
  <c r="H2891" i="4" s="1"/>
  <c r="H2906" i="4"/>
  <c r="G2907" i="4"/>
  <c r="H2907" i="4" s="1"/>
  <c r="H2922" i="4"/>
  <c r="G2923" i="4"/>
  <c r="H2923" i="4" s="1"/>
  <c r="H2938" i="4"/>
  <c r="G2939" i="4"/>
  <c r="H2939" i="4" s="1"/>
  <c r="H2954" i="4"/>
  <c r="G2955" i="4"/>
  <c r="H2955" i="4" s="1"/>
  <c r="H2970" i="4"/>
  <c r="G2971" i="4"/>
  <c r="H2971" i="4" s="1"/>
  <c r="H2995" i="4"/>
  <c r="I2995" i="4" s="1"/>
  <c r="J2996" i="4" s="1"/>
  <c r="G2996" i="4"/>
  <c r="H2996" i="4" s="1"/>
  <c r="H3019" i="4"/>
  <c r="G3020" i="4"/>
  <c r="H3020" i="4" s="1"/>
  <c r="H3039" i="4"/>
  <c r="G3040" i="4"/>
  <c r="H3040" i="4" s="1"/>
  <c r="H3059" i="4"/>
  <c r="I3059" i="4" s="1"/>
  <c r="J3060" i="4" s="1"/>
  <c r="G3060" i="4"/>
  <c r="H3083" i="4"/>
  <c r="G3084" i="4"/>
  <c r="H3084" i="4" s="1"/>
  <c r="H3103" i="4"/>
  <c r="G3104" i="4"/>
  <c r="H3104" i="4" s="1"/>
  <c r="H3123" i="4"/>
  <c r="I3123" i="4" s="1"/>
  <c r="J3124" i="4" s="1"/>
  <c r="G3124" i="4"/>
  <c r="H3124" i="4" s="1"/>
  <c r="H3147" i="4"/>
  <c r="G3148" i="4"/>
  <c r="H3148" i="4" s="1"/>
  <c r="H3167" i="4"/>
  <c r="I3167" i="4" s="1"/>
  <c r="J3168" i="4" s="1"/>
  <c r="G3168" i="4"/>
  <c r="H3168" i="4" s="1"/>
  <c r="H3187" i="4"/>
  <c r="I3187" i="4" s="1"/>
  <c r="J3188" i="4" s="1"/>
  <c r="G3188" i="4"/>
  <c r="H3188" i="4" s="1"/>
  <c r="G3212" i="4"/>
  <c r="H3212" i="4" s="1"/>
  <c r="H3231" i="4"/>
  <c r="I3231" i="4" s="1"/>
  <c r="J3232" i="4" s="1"/>
  <c r="G3232" i="4"/>
  <c r="H3232" i="4" s="1"/>
  <c r="G3260" i="4"/>
  <c r="H3260" i="4" s="1"/>
  <c r="H3291" i="4"/>
  <c r="I3291" i="4" s="1"/>
  <c r="J3292" i="4" s="1"/>
  <c r="G3292" i="4"/>
  <c r="H3292" i="4" s="1"/>
  <c r="H3323" i="4"/>
  <c r="G3324" i="4"/>
  <c r="H3324" i="4" s="1"/>
  <c r="H3355" i="4"/>
  <c r="G3356" i="4"/>
  <c r="H3356" i="4" s="1"/>
  <c r="G3388" i="4"/>
  <c r="H3388" i="4" s="1"/>
  <c r="H3419" i="4"/>
  <c r="G3420" i="4"/>
  <c r="H3420" i="4" s="1"/>
  <c r="G3452" i="4"/>
  <c r="H3452" i="4" s="1"/>
  <c r="G3484" i="4"/>
  <c r="H3484" i="4" s="1"/>
  <c r="H3515" i="4"/>
  <c r="G3516" i="4"/>
  <c r="H3516" i="4" s="1"/>
  <c r="H3547" i="4"/>
  <c r="G3548" i="4"/>
  <c r="H3548" i="4" s="1"/>
  <c r="G3580" i="4"/>
  <c r="H3580" i="4" s="1"/>
  <c r="G3612" i="4"/>
  <c r="H3612" i="4" s="1"/>
  <c r="G3644" i="4"/>
  <c r="H3644" i="4" s="1"/>
  <c r="G3676" i="4"/>
  <c r="H3676" i="4" s="1"/>
  <c r="G3704" i="4"/>
  <c r="H3704" i="4" s="1"/>
  <c r="H3703" i="4"/>
  <c r="G3720" i="4"/>
  <c r="H3720" i="4" s="1"/>
  <c r="H3719" i="4"/>
  <c r="G3736" i="4"/>
  <c r="H3735" i="4"/>
  <c r="G3752" i="4"/>
  <c r="H3752" i="4" s="1"/>
  <c r="H3751" i="4"/>
  <c r="G3768" i="4"/>
  <c r="H3767" i="4"/>
  <c r="I3767" i="4" s="1"/>
  <c r="J3768" i="4" s="1"/>
  <c r="G3784" i="4"/>
  <c r="H3784" i="4" s="1"/>
  <c r="H3783" i="4"/>
  <c r="I3783" i="4" s="1"/>
  <c r="J3784" i="4" s="1"/>
  <c r="G3800" i="4"/>
  <c r="H3800" i="4" s="1"/>
  <c r="H3799" i="4"/>
  <c r="G3816" i="4"/>
  <c r="H3816" i="4" s="1"/>
  <c r="H3815" i="4"/>
  <c r="G3832" i="4"/>
  <c r="H3831" i="4"/>
  <c r="G3848" i="4"/>
  <c r="H3848" i="4" s="1"/>
  <c r="G3864" i="4"/>
  <c r="H3864" i="4" s="1"/>
  <c r="H3863" i="4"/>
  <c r="I3863" i="4" s="1"/>
  <c r="J3864" i="4" s="1"/>
  <c r="G3880" i="4"/>
  <c r="H3880" i="4" s="1"/>
  <c r="G3896" i="4"/>
  <c r="H3895" i="4"/>
  <c r="G3912" i="4"/>
  <c r="H3912" i="4" s="1"/>
  <c r="G3928" i="4"/>
  <c r="H3927" i="4"/>
  <c r="I3927" i="4" s="1"/>
  <c r="J3928" i="4" s="1"/>
  <c r="G3944" i="4"/>
  <c r="H3944" i="4" s="1"/>
  <c r="H3943" i="4"/>
  <c r="I3943" i="4" s="1"/>
  <c r="J3944" i="4" s="1"/>
  <c r="G3960" i="4"/>
  <c r="H3959" i="4"/>
  <c r="G3976" i="4"/>
  <c r="H3976" i="4" s="1"/>
  <c r="H3975" i="4"/>
  <c r="G3992" i="4"/>
  <c r="H3991" i="4"/>
  <c r="I3991" i="4" s="1"/>
  <c r="J3992" i="4" s="1"/>
  <c r="G4008" i="4"/>
  <c r="H4008" i="4" s="1"/>
  <c r="H4007" i="4"/>
  <c r="G4024" i="4"/>
  <c r="H4023" i="4"/>
  <c r="I4023" i="4" s="1"/>
  <c r="J4024" i="4" s="1"/>
  <c r="G4040" i="4"/>
  <c r="H4040" i="4" s="1"/>
  <c r="H4039" i="4"/>
  <c r="I4039" i="4" s="1"/>
  <c r="J4040" i="4" s="1"/>
  <c r="G4056" i="4"/>
  <c r="G4072" i="4"/>
  <c r="H4072" i="4" s="1"/>
  <c r="H4071" i="4"/>
  <c r="I4071" i="4" s="1"/>
  <c r="J4072" i="4" s="1"/>
  <c r="G4088" i="4"/>
  <c r="H4087" i="4"/>
  <c r="G4104" i="4"/>
  <c r="H4104" i="4" s="1"/>
  <c r="H4103" i="4"/>
  <c r="G4120" i="4"/>
  <c r="H4119" i="4"/>
  <c r="I4119" i="4" s="1"/>
  <c r="J4120" i="4" s="1"/>
  <c r="G4136" i="4"/>
  <c r="H4136" i="4" s="1"/>
  <c r="H4135" i="4"/>
  <c r="G4152" i="4"/>
  <c r="H4151" i="4"/>
  <c r="G4168" i="4"/>
  <c r="H4168" i="4" s="1"/>
  <c r="H4167" i="4"/>
  <c r="I4167" i="4" s="1"/>
  <c r="J4168" i="4" s="1"/>
  <c r="G4184" i="4"/>
  <c r="H4183" i="4"/>
  <c r="I4183" i="4" s="1"/>
  <c r="J4184" i="4" s="1"/>
  <c r="G4200" i="4"/>
  <c r="H4200" i="4" s="1"/>
  <c r="H4199" i="4"/>
  <c r="I4199" i="4" s="1"/>
  <c r="J4200" i="4" s="1"/>
  <c r="G4216" i="4"/>
  <c r="H4215" i="4"/>
  <c r="G4232" i="4"/>
  <c r="H4232" i="4" s="1"/>
  <c r="H4231" i="4"/>
  <c r="G4248" i="4"/>
  <c r="H4247" i="4"/>
  <c r="I4247" i="4" s="1"/>
  <c r="J4248" i="4" s="1"/>
  <c r="G4264" i="4"/>
  <c r="H4264" i="4" s="1"/>
  <c r="H4263" i="4"/>
  <c r="I4263" i="4" s="1"/>
  <c r="J4264" i="4" s="1"/>
  <c r="G4280" i="4"/>
  <c r="H4279" i="4"/>
  <c r="I4279" i="4" s="1"/>
  <c r="J4280" i="4" s="1"/>
  <c r="G4296" i="4"/>
  <c r="H4296" i="4" s="1"/>
  <c r="H4295" i="4"/>
  <c r="G4312" i="4"/>
  <c r="H4311" i="4"/>
  <c r="I4311" i="4" s="1"/>
  <c r="J4312" i="4" s="1"/>
  <c r="G4328" i="4"/>
  <c r="H4328" i="4" s="1"/>
  <c r="H4327" i="4"/>
  <c r="I4327" i="4" s="1"/>
  <c r="J4328" i="4" s="1"/>
  <c r="G4344" i="4"/>
  <c r="H4343" i="4"/>
  <c r="G4360" i="4"/>
  <c r="H4360" i="4" s="1"/>
  <c r="H4359" i="4"/>
  <c r="I4359" i="4" s="1"/>
  <c r="J4360" i="4" s="1"/>
  <c r="G4376" i="4"/>
  <c r="H4375" i="4"/>
  <c r="G4392" i="4"/>
  <c r="H4392" i="4" s="1"/>
  <c r="H4391" i="4"/>
  <c r="I4391" i="4" s="1"/>
  <c r="J4392" i="4" s="1"/>
  <c r="G4408" i="4"/>
  <c r="H4407" i="4"/>
  <c r="G4424" i="4"/>
  <c r="H4424" i="4" s="1"/>
  <c r="H4423" i="4"/>
  <c r="I4423" i="4" s="1"/>
  <c r="J4424" i="4" s="1"/>
  <c r="G4440" i="4"/>
  <c r="H4439" i="4"/>
  <c r="I4439" i="4" s="1"/>
  <c r="J4440" i="4" s="1"/>
  <c r="G4456" i="4"/>
  <c r="H4456" i="4" s="1"/>
  <c r="H4455" i="4"/>
  <c r="G4472" i="4"/>
  <c r="H4471" i="4"/>
  <c r="G4488" i="4"/>
  <c r="H4488" i="4" s="1"/>
  <c r="H4487" i="4"/>
  <c r="G4504" i="4"/>
  <c r="H4503" i="4"/>
  <c r="G4520" i="4"/>
  <c r="H4520" i="4" s="1"/>
  <c r="H4519" i="4"/>
  <c r="G4536" i="4"/>
  <c r="H4535" i="4"/>
  <c r="I4535" i="4" s="1"/>
  <c r="J4536" i="4" s="1"/>
  <c r="G4552" i="4"/>
  <c r="H4552" i="4" s="1"/>
  <c r="H4551" i="4"/>
  <c r="I4551" i="4" s="1"/>
  <c r="J4552" i="4" s="1"/>
  <c r="G4568" i="4"/>
  <c r="H4567" i="4"/>
  <c r="I4567" i="4" s="1"/>
  <c r="J4568" i="4" s="1"/>
  <c r="G4584" i="4"/>
  <c r="H4584" i="4" s="1"/>
  <c r="G4600" i="4"/>
  <c r="H4600" i="4" s="1"/>
  <c r="H4599" i="4"/>
  <c r="G4616" i="4"/>
  <c r="H4616" i="4" s="1"/>
  <c r="H4615" i="4"/>
  <c r="G4632" i="4"/>
  <c r="H4632" i="4" s="1"/>
  <c r="H4631" i="4"/>
  <c r="I4631" i="4" s="1"/>
  <c r="J4632" i="4" s="1"/>
  <c r="G4648" i="4"/>
  <c r="H4648" i="4" s="1"/>
  <c r="H4647" i="4"/>
  <c r="I4647" i="4" s="1"/>
  <c r="J4648" i="4" s="1"/>
  <c r="G4664" i="4"/>
  <c r="H4664" i="4" s="1"/>
  <c r="H4663" i="4"/>
  <c r="G4680" i="4"/>
  <c r="H4680" i="4" s="1"/>
  <c r="H4679" i="4"/>
  <c r="I4679" i="4" s="1"/>
  <c r="J4680" i="4" s="1"/>
  <c r="G4696" i="4"/>
  <c r="H4696" i="4" s="1"/>
  <c r="H4695" i="4"/>
  <c r="I4695" i="4" s="1"/>
  <c r="J4696" i="4" s="1"/>
  <c r="G4712" i="4"/>
  <c r="H4712" i="4" s="1"/>
  <c r="H4711" i="4"/>
  <c r="G4728" i="4"/>
  <c r="H4728" i="4" s="1"/>
  <c r="G4744" i="4"/>
  <c r="H4744" i="4" s="1"/>
  <c r="H4743" i="4"/>
  <c r="G4760" i="4"/>
  <c r="H4760" i="4" s="1"/>
  <c r="H4759" i="4"/>
  <c r="I4759" i="4" s="1"/>
  <c r="J4760" i="4" s="1"/>
  <c r="G4776" i="4"/>
  <c r="H4776" i="4" s="1"/>
  <c r="H4775" i="4"/>
  <c r="G4792" i="4"/>
  <c r="H4792" i="4" s="1"/>
  <c r="H4791" i="4"/>
  <c r="I4791" i="4" s="1"/>
  <c r="J4792" i="4" s="1"/>
  <c r="G4808" i="4"/>
  <c r="H4808" i="4" s="1"/>
  <c r="H4807" i="4"/>
  <c r="G4824" i="4"/>
  <c r="H4824" i="4" s="1"/>
  <c r="H4823" i="4"/>
  <c r="I4823" i="4" s="1"/>
  <c r="J4824" i="4" s="1"/>
  <c r="G4840" i="4"/>
  <c r="H4840" i="4" s="1"/>
  <c r="H4839" i="4"/>
  <c r="I4839" i="4" s="1"/>
  <c r="J4840" i="4" s="1"/>
  <c r="G4856" i="4"/>
  <c r="H4856" i="4" s="1"/>
  <c r="H4855" i="4"/>
  <c r="G4872" i="4"/>
  <c r="H4872" i="4" s="1"/>
  <c r="H4871" i="4"/>
  <c r="G4888" i="4"/>
  <c r="H4887" i="4"/>
  <c r="I4887" i="4" s="1"/>
  <c r="J4888" i="4" s="1"/>
  <c r="H3224" i="4"/>
  <c r="I3224" i="4" s="1"/>
  <c r="J3225" i="4" s="1"/>
  <c r="G3225" i="4"/>
  <c r="H3225" i="4" s="1"/>
  <c r="H3240" i="4"/>
  <c r="I3240" i="4" s="1"/>
  <c r="J3241" i="4" s="1"/>
  <c r="G3241" i="4"/>
  <c r="H3241" i="4" s="1"/>
  <c r="H3256" i="4"/>
  <c r="I3256" i="4" s="1"/>
  <c r="J3257" i="4" s="1"/>
  <c r="G3257" i="4"/>
  <c r="H3257" i="4" s="1"/>
  <c r="H3272" i="4"/>
  <c r="I3272" i="4" s="1"/>
  <c r="J3273" i="4" s="1"/>
  <c r="G3273" i="4"/>
  <c r="H3273" i="4" s="1"/>
  <c r="H3288" i="4"/>
  <c r="I3288" i="4" s="1"/>
  <c r="J3289" i="4" s="1"/>
  <c r="G3289" i="4"/>
  <c r="H3289" i="4" s="1"/>
  <c r="H3304" i="4"/>
  <c r="G3305" i="4"/>
  <c r="H3305" i="4" s="1"/>
  <c r="H3320" i="4"/>
  <c r="G3321" i="4"/>
  <c r="H3321" i="4" s="1"/>
  <c r="H3336" i="4"/>
  <c r="I3336" i="4" s="1"/>
  <c r="J3337" i="4" s="1"/>
  <c r="G3337" i="4"/>
  <c r="H3337" i="4" s="1"/>
  <c r="H3352" i="4"/>
  <c r="G3353" i="4"/>
  <c r="H3353" i="4" s="1"/>
  <c r="H3368" i="4"/>
  <c r="I3368" i="4" s="1"/>
  <c r="J3369" i="4" s="1"/>
  <c r="G3369" i="4"/>
  <c r="H3369" i="4" s="1"/>
  <c r="H3384" i="4"/>
  <c r="I3384" i="4" s="1"/>
  <c r="J3385" i="4" s="1"/>
  <c r="G3385" i="4"/>
  <c r="H3385" i="4" s="1"/>
  <c r="H3400" i="4"/>
  <c r="I3400" i="4" s="1"/>
  <c r="J3401" i="4" s="1"/>
  <c r="G3401" i="4"/>
  <c r="H3401" i="4" s="1"/>
  <c r="H3416" i="4"/>
  <c r="G3417" i="4"/>
  <c r="H3417" i="4" s="1"/>
  <c r="H3432" i="4"/>
  <c r="I3432" i="4" s="1"/>
  <c r="J3433" i="4" s="1"/>
  <c r="G3433" i="4"/>
  <c r="H3433" i="4" s="1"/>
  <c r="H3448" i="4"/>
  <c r="G3449" i="4"/>
  <c r="H3449" i="4" s="1"/>
  <c r="H3464" i="4"/>
  <c r="I3464" i="4" s="1"/>
  <c r="J3465" i="4" s="1"/>
  <c r="G3465" i="4"/>
  <c r="H3465" i="4" s="1"/>
  <c r="H3480" i="4"/>
  <c r="I3480" i="4" s="1"/>
  <c r="J3481" i="4" s="1"/>
  <c r="G3481" i="4"/>
  <c r="H3481" i="4" s="1"/>
  <c r="H3496" i="4"/>
  <c r="I3496" i="4" s="1"/>
  <c r="J3497" i="4" s="1"/>
  <c r="G3497" i="4"/>
  <c r="H3497" i="4" s="1"/>
  <c r="H3512" i="4"/>
  <c r="I3512" i="4" s="1"/>
  <c r="J3513" i="4" s="1"/>
  <c r="G3513" i="4"/>
  <c r="H3513" i="4" s="1"/>
  <c r="H3528" i="4"/>
  <c r="I3528" i="4" s="1"/>
  <c r="J3529" i="4" s="1"/>
  <c r="G3529" i="4"/>
  <c r="H3529" i="4" s="1"/>
  <c r="H3544" i="4"/>
  <c r="G3545" i="4"/>
  <c r="H3545" i="4" s="1"/>
  <c r="H3560" i="4"/>
  <c r="I3560" i="4" s="1"/>
  <c r="J3561" i="4" s="1"/>
  <c r="G3561" i="4"/>
  <c r="H3561" i="4" s="1"/>
  <c r="H3576" i="4"/>
  <c r="I3576" i="4" s="1"/>
  <c r="J3577" i="4" s="1"/>
  <c r="G3577" i="4"/>
  <c r="H3577" i="4" s="1"/>
  <c r="H3592" i="4"/>
  <c r="I3592" i="4" s="1"/>
  <c r="J3593" i="4" s="1"/>
  <c r="G3593" i="4"/>
  <c r="H3593" i="4" s="1"/>
  <c r="H3608" i="4"/>
  <c r="G3609" i="4"/>
  <c r="H3609" i="4" s="1"/>
  <c r="H3624" i="4"/>
  <c r="I3624" i="4" s="1"/>
  <c r="J3625" i="4" s="1"/>
  <c r="G3625" i="4"/>
  <c r="H3625" i="4" s="1"/>
  <c r="H3640" i="4"/>
  <c r="G3641" i="4"/>
  <c r="H3641" i="4" s="1"/>
  <c r="H3656" i="4"/>
  <c r="I3656" i="4" s="1"/>
  <c r="J3657" i="4" s="1"/>
  <c r="G3657" i="4"/>
  <c r="H3657" i="4" s="1"/>
  <c r="H3672" i="4"/>
  <c r="G3673" i="4"/>
  <c r="H3673" i="4" s="1"/>
  <c r="H3688" i="4"/>
  <c r="I3688" i="4" s="1"/>
  <c r="J3689" i="4" s="1"/>
  <c r="G3689" i="4"/>
  <c r="H3689" i="4" s="1"/>
  <c r="G3705" i="4"/>
  <c r="H3705" i="4" s="1"/>
  <c r="G3721" i="4"/>
  <c r="H3721" i="4" s="1"/>
  <c r="H3736" i="4"/>
  <c r="G3737" i="4"/>
  <c r="H3737" i="4" s="1"/>
  <c r="G3753" i="4"/>
  <c r="H3753" i="4" s="1"/>
  <c r="H3768" i="4"/>
  <c r="G3769" i="4"/>
  <c r="H3769" i="4" s="1"/>
  <c r="G3785" i="4"/>
  <c r="H3785" i="4" s="1"/>
  <c r="G3801" i="4"/>
  <c r="H3801" i="4" s="1"/>
  <c r="G3817" i="4"/>
  <c r="H3817" i="4" s="1"/>
  <c r="H3832" i="4"/>
  <c r="G3833" i="4"/>
  <c r="H3833" i="4" s="1"/>
  <c r="G3849" i="4"/>
  <c r="H3849" i="4" s="1"/>
  <c r="G3865" i="4"/>
  <c r="H3865" i="4" s="1"/>
  <c r="G3881" i="4"/>
  <c r="H3881" i="4" s="1"/>
  <c r="H3896" i="4"/>
  <c r="G3897" i="4"/>
  <c r="H3897" i="4" s="1"/>
  <c r="G3913" i="4"/>
  <c r="H3913" i="4" s="1"/>
  <c r="H3928" i="4"/>
  <c r="G3929" i="4"/>
  <c r="H3929" i="4" s="1"/>
  <c r="G3945" i="4"/>
  <c r="H3945" i="4" s="1"/>
  <c r="H3960" i="4"/>
  <c r="G3961" i="4"/>
  <c r="H3961" i="4" s="1"/>
  <c r="I3962" i="4" s="1"/>
  <c r="J3963" i="4" s="1"/>
  <c r="G3977" i="4"/>
  <c r="H3977" i="4" s="1"/>
  <c r="H3992" i="4"/>
  <c r="G3993" i="4"/>
  <c r="H3993" i="4" s="1"/>
  <c r="I3994" i="4" s="1"/>
  <c r="J3995" i="4" s="1"/>
  <c r="G4009" i="4"/>
  <c r="H4009" i="4" s="1"/>
  <c r="H4024" i="4"/>
  <c r="G4025" i="4"/>
  <c r="H4025" i="4" s="1"/>
  <c r="G4041" i="4"/>
  <c r="H4041" i="4" s="1"/>
  <c r="H4056" i="4"/>
  <c r="G4057" i="4"/>
  <c r="H4057" i="4" s="1"/>
  <c r="I4058" i="4" s="1"/>
  <c r="J4059" i="4" s="1"/>
  <c r="G4073" i="4"/>
  <c r="H4073" i="4" s="1"/>
  <c r="H4088" i="4"/>
  <c r="G4089" i="4"/>
  <c r="H4089" i="4" s="1"/>
  <c r="G4105" i="4"/>
  <c r="H4105" i="4" s="1"/>
  <c r="H4120" i="4"/>
  <c r="G4121" i="4"/>
  <c r="H4121" i="4" s="1"/>
  <c r="G4137" i="4"/>
  <c r="H4137" i="4" s="1"/>
  <c r="H4152" i="4"/>
  <c r="G4153" i="4"/>
  <c r="H4153" i="4" s="1"/>
  <c r="G4169" i="4"/>
  <c r="H4169" i="4" s="1"/>
  <c r="I4170" i="4" s="1"/>
  <c r="J4171" i="4" s="1"/>
  <c r="H4184" i="4"/>
  <c r="G4185" i="4"/>
  <c r="H4185" i="4" s="1"/>
  <c r="G4201" i="4"/>
  <c r="H4201" i="4" s="1"/>
  <c r="H4216" i="4"/>
  <c r="G4217" i="4"/>
  <c r="H4217" i="4" s="1"/>
  <c r="G4233" i="4"/>
  <c r="H4233" i="4" s="1"/>
  <c r="H4248" i="4"/>
  <c r="G4249" i="4"/>
  <c r="H4249" i="4" s="1"/>
  <c r="I4250" i="4" s="1"/>
  <c r="J4251" i="4" s="1"/>
  <c r="G4265" i="4"/>
  <c r="H4265" i="4" s="1"/>
  <c r="H4280" i="4"/>
  <c r="G4281" i="4"/>
  <c r="H4281" i="4" s="1"/>
  <c r="G4297" i="4"/>
  <c r="H4297" i="4" s="1"/>
  <c r="H4312" i="4"/>
  <c r="G4313" i="4"/>
  <c r="H4313" i="4" s="1"/>
  <c r="G4329" i="4"/>
  <c r="H4329" i="4" s="1"/>
  <c r="H4344" i="4"/>
  <c r="G4345" i="4"/>
  <c r="H4345" i="4" s="1"/>
  <c r="G4361" i="4"/>
  <c r="H4361" i="4" s="1"/>
  <c r="H4376" i="4"/>
  <c r="G4377" i="4"/>
  <c r="H4377" i="4" s="1"/>
  <c r="G4393" i="4"/>
  <c r="H4393" i="4" s="1"/>
  <c r="H4408" i="4"/>
  <c r="G4409" i="4"/>
  <c r="H4409" i="4" s="1"/>
  <c r="G4425" i="4"/>
  <c r="H4425" i="4" s="1"/>
  <c r="H4440" i="4"/>
  <c r="G4441" i="4"/>
  <c r="H4441" i="4" s="1"/>
  <c r="G4457" i="4"/>
  <c r="H4457" i="4" s="1"/>
  <c r="H4472" i="4"/>
  <c r="G4473" i="4"/>
  <c r="H4473" i="4" s="1"/>
  <c r="G4489" i="4"/>
  <c r="H4489" i="4" s="1"/>
  <c r="H4504" i="4"/>
  <c r="G4505" i="4"/>
  <c r="H4505" i="4" s="1"/>
  <c r="G4521" i="4"/>
  <c r="H4521" i="4" s="1"/>
  <c r="H4536" i="4"/>
  <c r="G4537" i="4"/>
  <c r="H4537" i="4" s="1"/>
  <c r="G4553" i="4"/>
  <c r="H4553" i="4" s="1"/>
  <c r="H4568" i="4"/>
  <c r="G4569" i="4"/>
  <c r="H4569" i="4" s="1"/>
  <c r="G4585" i="4"/>
  <c r="H4585" i="4" s="1"/>
  <c r="G4601" i="4"/>
  <c r="H4601" i="4" s="1"/>
  <c r="G4617" i="4"/>
  <c r="H4617" i="4" s="1"/>
  <c r="G4633" i="4"/>
  <c r="H4633" i="4" s="1"/>
  <c r="G4649" i="4"/>
  <c r="H4649" i="4" s="1"/>
  <c r="G4665" i="4"/>
  <c r="H4665" i="4" s="1"/>
  <c r="G4681" i="4"/>
  <c r="H4681" i="4" s="1"/>
  <c r="G4697" i="4"/>
  <c r="H4697" i="4" s="1"/>
  <c r="G4713" i="4"/>
  <c r="H4713" i="4" s="1"/>
  <c r="G4729" i="4"/>
  <c r="H4729" i="4" s="1"/>
  <c r="G4745" i="4"/>
  <c r="H4745" i="4" s="1"/>
  <c r="G4761" i="4"/>
  <c r="H4761" i="4" s="1"/>
  <c r="G4777" i="4"/>
  <c r="H4777" i="4" s="1"/>
  <c r="G4793" i="4"/>
  <c r="H4793" i="4" s="1"/>
  <c r="G4809" i="4"/>
  <c r="H4809" i="4" s="1"/>
  <c r="G4825" i="4"/>
  <c r="H4825" i="4" s="1"/>
  <c r="G4841" i="4"/>
  <c r="H4841" i="4" s="1"/>
  <c r="G4857" i="4"/>
  <c r="H4857" i="4" s="1"/>
  <c r="G4873" i="4"/>
  <c r="H4873" i="4" s="1"/>
  <c r="H4888" i="4"/>
  <c r="G4889" i="4"/>
  <c r="H4889" i="4" s="1"/>
  <c r="H644" i="4"/>
  <c r="G645" i="4"/>
  <c r="H692" i="4"/>
  <c r="G693" i="4"/>
  <c r="H693" i="4" s="1"/>
  <c r="G741" i="4"/>
  <c r="H741" i="4" s="1"/>
  <c r="G821" i="4"/>
  <c r="H821" i="4" s="1"/>
  <c r="G869" i="4"/>
  <c r="H869" i="4" s="1"/>
  <c r="G933" i="4"/>
  <c r="H933" i="4" s="1"/>
  <c r="H980" i="4"/>
  <c r="G981" i="4"/>
  <c r="H981" i="4" s="1"/>
  <c r="H1108" i="4"/>
  <c r="G1109" i="4"/>
  <c r="H1109" i="4" s="1"/>
  <c r="H1156" i="4"/>
  <c r="G1157" i="4"/>
  <c r="H1157" i="4" s="1"/>
  <c r="H1204" i="4"/>
  <c r="G1205" i="4"/>
  <c r="H1205" i="4" s="1"/>
  <c r="H1252" i="4"/>
  <c r="H1300" i="4"/>
  <c r="G1301" i="4"/>
  <c r="H1301" i="4" s="1"/>
  <c r="H1348" i="4"/>
  <c r="G1349" i="4"/>
  <c r="H1349" i="4" s="1"/>
  <c r="H1444" i="4"/>
  <c r="G1445" i="4"/>
  <c r="H1445" i="4" s="1"/>
  <c r="H1492" i="4"/>
  <c r="G1493" i="4"/>
  <c r="H1493" i="4" s="1"/>
  <c r="H1540" i="4"/>
  <c r="G1541" i="4"/>
  <c r="H1541" i="4" s="1"/>
  <c r="H1588" i="4"/>
  <c r="G1589" i="4"/>
  <c r="H1589" i="4" s="1"/>
  <c r="H1636" i="4"/>
  <c r="G1637" i="4"/>
  <c r="H1637" i="4" s="1"/>
  <c r="H1684" i="4"/>
  <c r="G1685" i="4"/>
  <c r="H1685" i="4" s="1"/>
  <c r="H1732" i="4"/>
  <c r="G1733" i="4"/>
  <c r="H1733" i="4" s="1"/>
  <c r="H1780" i="4"/>
  <c r="G1781" i="4"/>
  <c r="H1781" i="4" s="1"/>
  <c r="H1844" i="4"/>
  <c r="G1845" i="4"/>
  <c r="H1845" i="4" s="1"/>
  <c r="H1908" i="4"/>
  <c r="G1909" i="4"/>
  <c r="H1909" i="4" s="1"/>
  <c r="H1956" i="4"/>
  <c r="G1957" i="4"/>
  <c r="H1957" i="4" s="1"/>
  <c r="H2036" i="4"/>
  <c r="G2037" i="4"/>
  <c r="H2037" i="4" s="1"/>
  <c r="H2084" i="4"/>
  <c r="G2085" i="4"/>
  <c r="H2085" i="4" s="1"/>
  <c r="H2132" i="4"/>
  <c r="G2133" i="4"/>
  <c r="H2133" i="4" s="1"/>
  <c r="H2180" i="4"/>
  <c r="G2181" i="4"/>
  <c r="H2181" i="4" s="1"/>
  <c r="H2228" i="4"/>
  <c r="G2229" i="4"/>
  <c r="H2229" i="4" s="1"/>
  <c r="H2276" i="4"/>
  <c r="G2277" i="4"/>
  <c r="H2277" i="4" s="1"/>
  <c r="H2356" i="4"/>
  <c r="G2357" i="4"/>
  <c r="H2357" i="4" s="1"/>
  <c r="H2436" i="4"/>
  <c r="G2437" i="4"/>
  <c r="H2437" i="4" s="1"/>
  <c r="H2484" i="4"/>
  <c r="G2485" i="4"/>
  <c r="H2485" i="4" s="1"/>
  <c r="H2532" i="4"/>
  <c r="G2533" i="4"/>
  <c r="H2533" i="4" s="1"/>
  <c r="H2580" i="4"/>
  <c r="G2581" i="4"/>
  <c r="H2581" i="4" s="1"/>
  <c r="H2644" i="4"/>
  <c r="G2645" i="4"/>
  <c r="H2645" i="4" s="1"/>
  <c r="H2708" i="4"/>
  <c r="G2709" i="4"/>
  <c r="H2709" i="4" s="1"/>
  <c r="H2756" i="4"/>
  <c r="G2757" i="4"/>
  <c r="H2757" i="4" s="1"/>
  <c r="H2820" i="4"/>
  <c r="G2821" i="4"/>
  <c r="H2821" i="4" s="1"/>
  <c r="H2884" i="4"/>
  <c r="G2885" i="4"/>
  <c r="H2885" i="4" s="1"/>
  <c r="H2932" i="4"/>
  <c r="G2933" i="4"/>
  <c r="H2933" i="4" s="1"/>
  <c r="G3013" i="4"/>
  <c r="H3013" i="4" s="1"/>
  <c r="H3060" i="4"/>
  <c r="G3061" i="4"/>
  <c r="H3061" i="4" s="1"/>
  <c r="I3062" i="4" s="1"/>
  <c r="J3063" i="4" s="1"/>
  <c r="G3109" i="4"/>
  <c r="H3109" i="4" s="1"/>
  <c r="G3173" i="4"/>
  <c r="H3173" i="4" s="1"/>
  <c r="G535" i="4"/>
  <c r="H535" i="4" s="1"/>
  <c r="H630" i="4"/>
  <c r="G631" i="4"/>
  <c r="G679" i="4"/>
  <c r="H679" i="4" s="1"/>
  <c r="G727" i="4"/>
  <c r="H727" i="4" s="1"/>
  <c r="G807" i="4"/>
  <c r="H934" i="4"/>
  <c r="G935" i="4"/>
  <c r="H982" i="4"/>
  <c r="G983" i="4"/>
  <c r="H983" i="4" s="1"/>
  <c r="H1030" i="4"/>
  <c r="G1031" i="4"/>
  <c r="H1031" i="4" s="1"/>
  <c r="H1078" i="4"/>
  <c r="H1206" i="4"/>
  <c r="G1207" i="4"/>
  <c r="H1207" i="4" s="1"/>
  <c r="H1254" i="4"/>
  <c r="G1255" i="4"/>
  <c r="H1255" i="4" s="1"/>
  <c r="H1302" i="4"/>
  <c r="G1303" i="4"/>
  <c r="H1303" i="4" s="1"/>
  <c r="H1350" i="4"/>
  <c r="G1351" i="4"/>
  <c r="H1351" i="4" s="1"/>
  <c r="H1398" i="4"/>
  <c r="G1399" i="4"/>
  <c r="H1399" i="4" s="1"/>
  <c r="H1494" i="4"/>
  <c r="G1495" i="4"/>
  <c r="H1495" i="4" s="1"/>
  <c r="H1574" i="4"/>
  <c r="G1575" i="4"/>
  <c r="H1575" i="4" s="1"/>
  <c r="H1622" i="4"/>
  <c r="G1623" i="4"/>
  <c r="H1623" i="4" s="1"/>
  <c r="H1702" i="4"/>
  <c r="G1703" i="4"/>
  <c r="H1703" i="4" s="1"/>
  <c r="H1750" i="4"/>
  <c r="G1751" i="4"/>
  <c r="H1751" i="4" s="1"/>
  <c r="H1798" i="4"/>
  <c r="G1799" i="4"/>
  <c r="H1799" i="4" s="1"/>
  <c r="H1846" i="4"/>
  <c r="G1847" i="4"/>
  <c r="H1847" i="4" s="1"/>
  <c r="H1894" i="4"/>
  <c r="G1895" i="4"/>
  <c r="H1895" i="4" s="1"/>
  <c r="H1942" i="4"/>
  <c r="G1943" i="4"/>
  <c r="H1943" i="4" s="1"/>
  <c r="H1990" i="4"/>
  <c r="G1991" i="4"/>
  <c r="H1991" i="4" s="1"/>
  <c r="H2038" i="4"/>
  <c r="G2039" i="4"/>
  <c r="H2039" i="4" s="1"/>
  <c r="H2118" i="4"/>
  <c r="G2119" i="4"/>
  <c r="H2119" i="4" s="1"/>
  <c r="H2198" i="4"/>
  <c r="G2199" i="4"/>
  <c r="H2199" i="4" s="1"/>
  <c r="H2278" i="4"/>
  <c r="G2279" i="4"/>
  <c r="H2279" i="4" s="1"/>
  <c r="H2358" i="4"/>
  <c r="G2359" i="4"/>
  <c r="H2359" i="4" s="1"/>
  <c r="H2438" i="4"/>
  <c r="G2439" i="4"/>
  <c r="H2439" i="4" s="1"/>
  <c r="H2486" i="4"/>
  <c r="G2487" i="4"/>
  <c r="H2487" i="4" s="1"/>
  <c r="H2566" i="4"/>
  <c r="G2567" i="4"/>
  <c r="H2567" i="4" s="1"/>
  <c r="H2614" i="4"/>
  <c r="G2615" i="4"/>
  <c r="H2615" i="4" s="1"/>
  <c r="H2694" i="4"/>
  <c r="G2695" i="4"/>
  <c r="H2695" i="4" s="1"/>
  <c r="H2742" i="4"/>
  <c r="G2743" i="4"/>
  <c r="H2743" i="4" s="1"/>
  <c r="H2822" i="4"/>
  <c r="G2823" i="4"/>
  <c r="H2823" i="4" s="1"/>
  <c r="H2902" i="4"/>
  <c r="G2903" i="4"/>
  <c r="H2903" i="4" s="1"/>
  <c r="H3075" i="4"/>
  <c r="I3075" i="4" s="1"/>
  <c r="J3076" i="4" s="1"/>
  <c r="G3076" i="4"/>
  <c r="H3076" i="4" s="1"/>
  <c r="H3183" i="4"/>
  <c r="G3184" i="4"/>
  <c r="H3184" i="4" s="1"/>
  <c r="H3315" i="4"/>
  <c r="I3315" i="4" s="1"/>
  <c r="J3316" i="4" s="1"/>
  <c r="G3316" i="4"/>
  <c r="H3316" i="4" s="1"/>
  <c r="H3475" i="4"/>
  <c r="I3475" i="4" s="1"/>
  <c r="J3476" i="4" s="1"/>
  <c r="G3476" i="4"/>
  <c r="H3476" i="4" s="1"/>
  <c r="H3603" i="4"/>
  <c r="I3603" i="4" s="1"/>
  <c r="J3604" i="4" s="1"/>
  <c r="G3604" i="4"/>
  <c r="H3604" i="4" s="1"/>
  <c r="H3715" i="4"/>
  <c r="I3715" i="4" s="1"/>
  <c r="J3716" i="4" s="1"/>
  <c r="G3716" i="4"/>
  <c r="H3763" i="4"/>
  <c r="I3763" i="4" s="1"/>
  <c r="J3764" i="4" s="1"/>
  <c r="G3764" i="4"/>
  <c r="H3764" i="4" s="1"/>
  <c r="H3811" i="4"/>
  <c r="I3811" i="4" s="1"/>
  <c r="J3812" i="4" s="1"/>
  <c r="G3812" i="4"/>
  <c r="H3812" i="4" s="1"/>
  <c r="H3859" i="4"/>
  <c r="I3859" i="4" s="1"/>
  <c r="J3860" i="4" s="1"/>
  <c r="G3860" i="4"/>
  <c r="H3860" i="4" s="1"/>
  <c r="G3908" i="4"/>
  <c r="H3908" i="4" s="1"/>
  <c r="H3907" i="4"/>
  <c r="I3907" i="4" s="1"/>
  <c r="J3908" i="4" s="1"/>
  <c r="G3956" i="4"/>
  <c r="H3956" i="4" s="1"/>
  <c r="H3955" i="4"/>
  <c r="I3955" i="4" s="1"/>
  <c r="J3956" i="4" s="1"/>
  <c r="G4036" i="4"/>
  <c r="H4036" i="4" s="1"/>
  <c r="H4035" i="4"/>
  <c r="I4035" i="4" s="1"/>
  <c r="J4036" i="4" s="1"/>
  <c r="G4084" i="4"/>
  <c r="H4084" i="4" s="1"/>
  <c r="H4083" i="4"/>
  <c r="I4083" i="4" s="1"/>
  <c r="J4084" i="4" s="1"/>
  <c r="H4147" i="4"/>
  <c r="I4147" i="4" s="1"/>
  <c r="J4148" i="4" s="1"/>
  <c r="G4148" i="4"/>
  <c r="H4148" i="4" s="1"/>
  <c r="H4227" i="4"/>
  <c r="I4227" i="4" s="1"/>
  <c r="J4228" i="4" s="1"/>
  <c r="G4228" i="4"/>
  <c r="H4228" i="4" s="1"/>
  <c r="H4291" i="4"/>
  <c r="I4291" i="4" s="1"/>
  <c r="J4292" i="4" s="1"/>
  <c r="G4292" i="4"/>
  <c r="H4292" i="4" s="1"/>
  <c r="H4339" i="4"/>
  <c r="I4339" i="4" s="1"/>
  <c r="J4340" i="4" s="1"/>
  <c r="G4340" i="4"/>
  <c r="H4340" i="4" s="1"/>
  <c r="H4387" i="4"/>
  <c r="I4387" i="4" s="1"/>
  <c r="J4388" i="4" s="1"/>
  <c r="G4388" i="4"/>
  <c r="H4388" i="4" s="1"/>
  <c r="H4467" i="4"/>
  <c r="I4467" i="4" s="1"/>
  <c r="J4468" i="4" s="1"/>
  <c r="G4468" i="4"/>
  <c r="H4468" i="4" s="1"/>
  <c r="H4547" i="4"/>
  <c r="I4547" i="4" s="1"/>
  <c r="J4548" i="4" s="1"/>
  <c r="G4548" i="4"/>
  <c r="H4548" i="4" s="1"/>
  <c r="H4659" i="4"/>
  <c r="I4659" i="4" s="1"/>
  <c r="J4660" i="4" s="1"/>
  <c r="G4660" i="4"/>
  <c r="H4660" i="4" s="1"/>
  <c r="H4739" i="4"/>
  <c r="I4739" i="4" s="1"/>
  <c r="J4740" i="4" s="1"/>
  <c r="G4740" i="4"/>
  <c r="H4740" i="4" s="1"/>
  <c r="H4851" i="4"/>
  <c r="I4851" i="4" s="1"/>
  <c r="J4852" i="4" s="1"/>
  <c r="G4852" i="4"/>
  <c r="H4852" i="4" s="1"/>
  <c r="G3285" i="4"/>
  <c r="H3285" i="4" s="1"/>
  <c r="G3333" i="4"/>
  <c r="H3333" i="4" s="1"/>
  <c r="I3334" i="4" s="1"/>
  <c r="J3335" i="4" s="1"/>
  <c r="G3397" i="4"/>
  <c r="H3397" i="4" s="1"/>
  <c r="G3445" i="4"/>
  <c r="H3445" i="4" s="1"/>
  <c r="G3525" i="4"/>
  <c r="H3525" i="4" s="1"/>
  <c r="G3573" i="4"/>
  <c r="H3573" i="4" s="1"/>
  <c r="G3621" i="4"/>
  <c r="H3621" i="4" s="1"/>
  <c r="G3685" i="4"/>
  <c r="H3685" i="4" s="1"/>
  <c r="G3749" i="4"/>
  <c r="H3749" i="4" s="1"/>
  <c r="H3796" i="4"/>
  <c r="G3797" i="4"/>
  <c r="H3797" i="4" s="1"/>
  <c r="G3845" i="4"/>
  <c r="H3845" i="4" s="1"/>
  <c r="G3925" i="4"/>
  <c r="H3925" i="4" s="1"/>
  <c r="I3926" i="4" s="1"/>
  <c r="J3927" i="4" s="1"/>
  <c r="G3973" i="4"/>
  <c r="H3973" i="4" s="1"/>
  <c r="G4021" i="4"/>
  <c r="H4021" i="4" s="1"/>
  <c r="G4069" i="4"/>
  <c r="H4069" i="4" s="1"/>
  <c r="G4117" i="4"/>
  <c r="H4117" i="4" s="1"/>
  <c r="I4118" i="4" s="1"/>
  <c r="J4119" i="4" s="1"/>
  <c r="G4165" i="4"/>
  <c r="H4165" i="4" s="1"/>
  <c r="I4166" i="4" s="1"/>
  <c r="J4167" i="4" s="1"/>
  <c r="G4229" i="4"/>
  <c r="H4229" i="4" s="1"/>
  <c r="I4230" i="4" s="1"/>
  <c r="J4231" i="4" s="1"/>
  <c r="H4308" i="4"/>
  <c r="G4309" i="4"/>
  <c r="H4309" i="4" s="1"/>
  <c r="G4373" i="4"/>
  <c r="H4373" i="4" s="1"/>
  <c r="I4374" i="4" s="1"/>
  <c r="J4375" i="4" s="1"/>
  <c r="G4437" i="4"/>
  <c r="H4437" i="4" s="1"/>
  <c r="H4484" i="4"/>
  <c r="G4485" i="4"/>
  <c r="H4485" i="4" s="1"/>
  <c r="G4533" i="4"/>
  <c r="H4533" i="4" s="1"/>
  <c r="H4580" i="4"/>
  <c r="G4581" i="4"/>
  <c r="H4581" i="4" s="1"/>
  <c r="I4582" i="4" s="1"/>
  <c r="J4583" i="4" s="1"/>
  <c r="G4629" i="4"/>
  <c r="H4629" i="4" s="1"/>
  <c r="I4630" i="4" s="1"/>
  <c r="J4631" i="4" s="1"/>
  <c r="H4708" i="4"/>
  <c r="G4709" i="4"/>
  <c r="H4709" i="4" s="1"/>
  <c r="G4757" i="4"/>
  <c r="H4757" i="4" s="1"/>
  <c r="G4805" i="4"/>
  <c r="H4805" i="4" s="1"/>
  <c r="G4885" i="4"/>
  <c r="H4885" i="4" s="1"/>
  <c r="I4886" i="4" s="1"/>
  <c r="J4887" i="4" s="1"/>
  <c r="I3318" i="4"/>
  <c r="J3319" i="4" s="1"/>
  <c r="I3510" i="4"/>
  <c r="J3511" i="4" s="1"/>
  <c r="H508" i="4"/>
  <c r="G509" i="4"/>
  <c r="H509" i="4" s="1"/>
  <c r="H540" i="4"/>
  <c r="G541" i="4"/>
  <c r="G573" i="4"/>
  <c r="G605" i="4"/>
  <c r="H636" i="4"/>
  <c r="G637" i="4"/>
  <c r="G701" i="4"/>
  <c r="G733" i="4"/>
  <c r="H733" i="4" s="1"/>
  <c r="H764" i="4"/>
  <c r="G765" i="4"/>
  <c r="H765" i="4" s="1"/>
  <c r="G797" i="4"/>
  <c r="H797" i="4" s="1"/>
  <c r="H828" i="4"/>
  <c r="G829" i="4"/>
  <c r="H829" i="4" s="1"/>
  <c r="G861" i="4"/>
  <c r="H892" i="4"/>
  <c r="G893" i="4"/>
  <c r="H893" i="4" s="1"/>
  <c r="G909" i="4"/>
  <c r="H909" i="4" s="1"/>
  <c r="H940" i="4"/>
  <c r="G941" i="4"/>
  <c r="H941" i="4" s="1"/>
  <c r="H972" i="4"/>
  <c r="G973" i="4"/>
  <c r="H973" i="4" s="1"/>
  <c r="H1004" i="4"/>
  <c r="G1005" i="4"/>
  <c r="H1005" i="4" s="1"/>
  <c r="H1020" i="4"/>
  <c r="G1053" i="4"/>
  <c r="H1053" i="4" s="1"/>
  <c r="H1084" i="4"/>
  <c r="G1085" i="4"/>
  <c r="H1085" i="4" s="1"/>
  <c r="G1117" i="4"/>
  <c r="H1117" i="4" s="1"/>
  <c r="H1148" i="4"/>
  <c r="G1149" i="4"/>
  <c r="H1149" i="4" s="1"/>
  <c r="H1180" i="4"/>
  <c r="G1181" i="4"/>
  <c r="H1181" i="4" s="1"/>
  <c r="H1212" i="4"/>
  <c r="G1213" i="4"/>
  <c r="H1213" i="4" s="1"/>
  <c r="H1244" i="4"/>
  <c r="G1245" i="4"/>
  <c r="H1245" i="4" s="1"/>
  <c r="H1260" i="4"/>
  <c r="G1261" i="4"/>
  <c r="H1261" i="4" s="1"/>
  <c r="H1292" i="4"/>
  <c r="G1293" i="4"/>
  <c r="H1293" i="4" s="1"/>
  <c r="H1324" i="4"/>
  <c r="G1325" i="4"/>
  <c r="H1325" i="4" s="1"/>
  <c r="H1356" i="4"/>
  <c r="H1388" i="4"/>
  <c r="G1389" i="4"/>
  <c r="H1389" i="4" s="1"/>
  <c r="H1420" i="4"/>
  <c r="G1421" i="4"/>
  <c r="H1421" i="4" s="1"/>
  <c r="H1452" i="4"/>
  <c r="G1453" i="4"/>
  <c r="H1453" i="4" s="1"/>
  <c r="H1484" i="4"/>
  <c r="G1485" i="4"/>
  <c r="H1485" i="4" s="1"/>
  <c r="H1516" i="4"/>
  <c r="G1517" i="4"/>
  <c r="H1517" i="4" s="1"/>
  <c r="H1548" i="4"/>
  <c r="G1549" i="4"/>
  <c r="H1549" i="4" s="1"/>
  <c r="H1564" i="4"/>
  <c r="G1565" i="4"/>
  <c r="H1565" i="4" s="1"/>
  <c r="H1596" i="4"/>
  <c r="G1597" i="4"/>
  <c r="H1597" i="4" s="1"/>
  <c r="H1628" i="4"/>
  <c r="G1629" i="4"/>
  <c r="H1629" i="4" s="1"/>
  <c r="H1660" i="4"/>
  <c r="G1661" i="4"/>
  <c r="H1661" i="4" s="1"/>
  <c r="H1724" i="4"/>
  <c r="G1725" i="4"/>
  <c r="H1725" i="4" s="1"/>
  <c r="H1756" i="4"/>
  <c r="G1757" i="4"/>
  <c r="H1757" i="4" s="1"/>
  <c r="H1804" i="4"/>
  <c r="G1805" i="4"/>
  <c r="H1805" i="4" s="1"/>
  <c r="H1836" i="4"/>
  <c r="G1837" i="4"/>
  <c r="H1837" i="4" s="1"/>
  <c r="H1852" i="4"/>
  <c r="G1853" i="4"/>
  <c r="H1853" i="4" s="1"/>
  <c r="H1884" i="4"/>
  <c r="G1885" i="4"/>
  <c r="H1885" i="4" s="1"/>
  <c r="H1916" i="4"/>
  <c r="G1917" i="4"/>
  <c r="H1917" i="4" s="1"/>
  <c r="H1948" i="4"/>
  <c r="G1949" i="4"/>
  <c r="H1949" i="4" s="1"/>
  <c r="H1980" i="4"/>
  <c r="G1981" i="4"/>
  <c r="H1981" i="4" s="1"/>
  <c r="H2012" i="4"/>
  <c r="G2013" i="4"/>
  <c r="H2013" i="4" s="1"/>
  <c r="H2044" i="4"/>
  <c r="G2045" i="4"/>
  <c r="H2045" i="4" s="1"/>
  <c r="H2076" i="4"/>
  <c r="G2077" i="4"/>
  <c r="H2077" i="4" s="1"/>
  <c r="H2092" i="4"/>
  <c r="G2093" i="4"/>
  <c r="H2093" i="4" s="1"/>
  <c r="H2124" i="4"/>
  <c r="G2125" i="4"/>
  <c r="H2125" i="4" s="1"/>
  <c r="H2156" i="4"/>
  <c r="G2157" i="4"/>
  <c r="H2157" i="4" s="1"/>
  <c r="H2188" i="4"/>
  <c r="G2189" i="4"/>
  <c r="H2189" i="4" s="1"/>
  <c r="H2220" i="4"/>
  <c r="G2221" i="4"/>
  <c r="H2221" i="4" s="1"/>
  <c r="H2252" i="4"/>
  <c r="G2253" i="4"/>
  <c r="H2253" i="4" s="1"/>
  <c r="H2284" i="4"/>
  <c r="G2285" i="4"/>
  <c r="H2285" i="4" s="1"/>
  <c r="H2316" i="4"/>
  <c r="G2317" i="4"/>
  <c r="H2317" i="4" s="1"/>
  <c r="H2332" i="4"/>
  <c r="G2333" i="4"/>
  <c r="H2333" i="4" s="1"/>
  <c r="H2364" i="4"/>
  <c r="G2365" i="4"/>
  <c r="H2365" i="4" s="1"/>
  <c r="H2396" i="4"/>
  <c r="G2397" i="4"/>
  <c r="H2397" i="4" s="1"/>
  <c r="H2428" i="4"/>
  <c r="G2429" i="4"/>
  <c r="H2429" i="4" s="1"/>
  <c r="H2444" i="4"/>
  <c r="G2445" i="4"/>
  <c r="H2445" i="4" s="1"/>
  <c r="H2476" i="4"/>
  <c r="G2477" i="4"/>
  <c r="H2477" i="4" s="1"/>
  <c r="H2508" i="4"/>
  <c r="G2509" i="4"/>
  <c r="H2509" i="4" s="1"/>
  <c r="H2540" i="4"/>
  <c r="G2541" i="4"/>
  <c r="H2541" i="4" s="1"/>
  <c r="H2572" i="4"/>
  <c r="G2573" i="4"/>
  <c r="H2573" i="4" s="1"/>
  <c r="H2604" i="4"/>
  <c r="G2605" i="4"/>
  <c r="H2605" i="4" s="1"/>
  <c r="H2620" i="4"/>
  <c r="G2621" i="4"/>
  <c r="H2621" i="4" s="1"/>
  <c r="H2652" i="4"/>
  <c r="G2653" i="4"/>
  <c r="H2653" i="4" s="1"/>
  <c r="H2684" i="4"/>
  <c r="G2685" i="4"/>
  <c r="H2685" i="4" s="1"/>
  <c r="H2716" i="4"/>
  <c r="G2717" i="4"/>
  <c r="H2717" i="4" s="1"/>
  <c r="H2748" i="4"/>
  <c r="G2749" i="4"/>
  <c r="H2749" i="4" s="1"/>
  <c r="H2780" i="4"/>
  <c r="G2781" i="4"/>
  <c r="H2781" i="4" s="1"/>
  <c r="H2812" i="4"/>
  <c r="G2813" i="4"/>
  <c r="H2813" i="4" s="1"/>
  <c r="H2844" i="4"/>
  <c r="G2845" i="4"/>
  <c r="H2845" i="4" s="1"/>
  <c r="H2876" i="4"/>
  <c r="G2877" i="4"/>
  <c r="H2877" i="4" s="1"/>
  <c r="H2908" i="4"/>
  <c r="G2909" i="4"/>
  <c r="H2909" i="4" s="1"/>
  <c r="H2940" i="4"/>
  <c r="G2941" i="4"/>
  <c r="H2941" i="4" s="1"/>
  <c r="H2956" i="4"/>
  <c r="G2957" i="4"/>
  <c r="H2957" i="4" s="1"/>
  <c r="G2989" i="4"/>
  <c r="H2989" i="4" s="1"/>
  <c r="G3021" i="4"/>
  <c r="H3021" i="4" s="1"/>
  <c r="G3053" i="4"/>
  <c r="H3053" i="4" s="1"/>
  <c r="G3085" i="4"/>
  <c r="H3085" i="4" s="1"/>
  <c r="G3117" i="4"/>
  <c r="H3117" i="4" s="1"/>
  <c r="G3149" i="4"/>
  <c r="H3149" i="4" s="1"/>
  <c r="G3181" i="4"/>
  <c r="H3181" i="4" s="1"/>
  <c r="G3213" i="4"/>
  <c r="H3213" i="4" s="1"/>
  <c r="H510" i="4"/>
  <c r="G511" i="4"/>
  <c r="H526" i="4"/>
  <c r="G527" i="4"/>
  <c r="H527" i="4" s="1"/>
  <c r="H542" i="4"/>
  <c r="G543" i="4"/>
  <c r="H543" i="4" s="1"/>
  <c r="G559" i="4"/>
  <c r="H559" i="4" s="1"/>
  <c r="G575" i="4"/>
  <c r="H575" i="4" s="1"/>
  <c r="H590" i="4"/>
  <c r="G591" i="4"/>
  <c r="H591" i="4" s="1"/>
  <c r="G607" i="4"/>
  <c r="H607" i="4" s="1"/>
  <c r="G623" i="4"/>
  <c r="H623" i="4" s="1"/>
  <c r="G639" i="4"/>
  <c r="H639" i="4" s="1"/>
  <c r="H654" i="4"/>
  <c r="G655" i="4"/>
  <c r="H655" i="4" s="1"/>
  <c r="G671" i="4"/>
  <c r="H671" i="4" s="1"/>
  <c r="G687" i="4"/>
  <c r="H687" i="4" s="1"/>
  <c r="G703" i="4"/>
  <c r="H703" i="4" s="1"/>
  <c r="H718" i="4"/>
  <c r="G719" i="4"/>
  <c r="H719" i="4" s="1"/>
  <c r="H750" i="4"/>
  <c r="G751" i="4"/>
  <c r="H751" i="4" s="1"/>
  <c r="H766" i="4"/>
  <c r="G767" i="4"/>
  <c r="G783" i="4"/>
  <c r="H814" i="4"/>
  <c r="G815" i="4"/>
  <c r="H815" i="4" s="1"/>
  <c r="H830" i="4"/>
  <c r="G831" i="4"/>
  <c r="G847" i="4"/>
  <c r="H878" i="4"/>
  <c r="G879" i="4"/>
  <c r="H879" i="4" s="1"/>
  <c r="H894" i="4"/>
  <c r="G895" i="4"/>
  <c r="G911" i="4"/>
  <c r="H942" i="4"/>
  <c r="G943" i="4"/>
  <c r="H943" i="4" s="1"/>
  <c r="H958" i="4"/>
  <c r="G959" i="4"/>
  <c r="H959" i="4" s="1"/>
  <c r="H974" i="4"/>
  <c r="G975" i="4"/>
  <c r="H975" i="4" s="1"/>
  <c r="H990" i="4"/>
  <c r="G991" i="4"/>
  <c r="H991" i="4" s="1"/>
  <c r="H1006" i="4"/>
  <c r="G1007" i="4"/>
  <c r="H1007" i="4" s="1"/>
  <c r="H1022" i="4"/>
  <c r="G1023" i="4"/>
  <c r="H1023" i="4" s="1"/>
  <c r="H1054" i="4"/>
  <c r="G1055" i="4"/>
  <c r="H1055" i="4" s="1"/>
  <c r="H1070" i="4"/>
  <c r="G1071" i="4"/>
  <c r="H1071" i="4" s="1"/>
  <c r="H1086" i="4"/>
  <c r="H1102" i="4"/>
  <c r="G1103" i="4"/>
  <c r="H1103" i="4" s="1"/>
  <c r="H1118" i="4"/>
  <c r="G1119" i="4"/>
  <c r="H1119" i="4" s="1"/>
  <c r="H1134" i="4"/>
  <c r="G1135" i="4"/>
  <c r="H1135" i="4" s="1"/>
  <c r="H1150" i="4"/>
  <c r="G1151" i="4"/>
  <c r="G1167" i="4"/>
  <c r="H1167" i="4" s="1"/>
  <c r="H1182" i="4"/>
  <c r="G1183" i="4"/>
  <c r="H1183" i="4" s="1"/>
  <c r="H1214" i="4"/>
  <c r="G1215" i="4"/>
  <c r="H1215" i="4" s="1"/>
  <c r="H1230" i="4"/>
  <c r="G1231" i="4"/>
  <c r="H1231" i="4" s="1"/>
  <c r="H1246" i="4"/>
  <c r="G1247" i="4"/>
  <c r="H1247" i="4" s="1"/>
  <c r="H1262" i="4"/>
  <c r="G1263" i="4"/>
  <c r="H1263" i="4" s="1"/>
  <c r="H1278" i="4"/>
  <c r="G1279" i="4"/>
  <c r="H1279" i="4" s="1"/>
  <c r="H1294" i="4"/>
  <c r="G1295" i="4"/>
  <c r="H1295" i="4" s="1"/>
  <c r="H1310" i="4"/>
  <c r="G1311" i="4"/>
  <c r="H1311" i="4" s="1"/>
  <c r="H1326" i="4"/>
  <c r="G1327" i="4"/>
  <c r="H1327" i="4" s="1"/>
  <c r="H1342" i="4"/>
  <c r="G1343" i="4"/>
  <c r="H1343" i="4" s="1"/>
  <c r="H1358" i="4"/>
  <c r="G1359" i="4"/>
  <c r="H1359" i="4" s="1"/>
  <c r="H1374" i="4"/>
  <c r="G1375" i="4"/>
  <c r="H1375" i="4" s="1"/>
  <c r="H1390" i="4"/>
  <c r="G1391" i="4"/>
  <c r="H1391" i="4" s="1"/>
  <c r="H1406" i="4"/>
  <c r="G1407" i="4"/>
  <c r="H1407" i="4" s="1"/>
  <c r="H1422" i="4"/>
  <c r="G1423" i="4"/>
  <c r="H1423" i="4" s="1"/>
  <c r="H1438" i="4"/>
  <c r="G1439" i="4"/>
  <c r="H1439" i="4" s="1"/>
  <c r="H1454" i="4"/>
  <c r="G1455" i="4"/>
  <c r="H1455" i="4" s="1"/>
  <c r="H1470" i="4"/>
  <c r="G1471" i="4"/>
  <c r="H1471" i="4" s="1"/>
  <c r="H1486" i="4"/>
  <c r="G1487" i="4"/>
  <c r="H1487" i="4" s="1"/>
  <c r="H1502" i="4"/>
  <c r="G1503" i="4"/>
  <c r="H1503" i="4" s="1"/>
  <c r="H1518" i="4"/>
  <c r="G1519" i="4"/>
  <c r="H1519" i="4" s="1"/>
  <c r="H1534" i="4"/>
  <c r="G1535" i="4"/>
  <c r="H1535" i="4" s="1"/>
  <c r="H1550" i="4"/>
  <c r="G1551" i="4"/>
  <c r="H1551" i="4" s="1"/>
  <c r="H1566" i="4"/>
  <c r="G1567" i="4"/>
  <c r="H1567" i="4" s="1"/>
  <c r="H1582" i="4"/>
  <c r="G1583" i="4"/>
  <c r="H1583" i="4" s="1"/>
  <c r="H1598" i="4"/>
  <c r="G1599" i="4"/>
  <c r="H1599" i="4" s="1"/>
  <c r="H1614" i="4"/>
  <c r="G1615" i="4"/>
  <c r="H1615" i="4" s="1"/>
  <c r="H1630" i="4"/>
  <c r="G1631" i="4"/>
  <c r="H1631" i="4" s="1"/>
  <c r="H1646" i="4"/>
  <c r="G1647" i="4"/>
  <c r="H1647" i="4" s="1"/>
  <c r="H1662" i="4"/>
  <c r="G1663" i="4"/>
  <c r="H1663" i="4" s="1"/>
  <c r="H1694" i="4"/>
  <c r="H1726" i="4"/>
  <c r="G1727" i="4"/>
  <c r="H1727" i="4" s="1"/>
  <c r="H1742" i="4"/>
  <c r="G1743" i="4"/>
  <c r="H1743" i="4" s="1"/>
  <c r="H1758" i="4"/>
  <c r="G1759" i="4"/>
  <c r="H1759" i="4" s="1"/>
  <c r="H1774" i="4"/>
  <c r="G1775" i="4"/>
  <c r="H1775" i="4" s="1"/>
  <c r="H1790" i="4"/>
  <c r="G1791" i="4"/>
  <c r="H1791" i="4" s="1"/>
  <c r="H1806" i="4"/>
  <c r="G1807" i="4"/>
  <c r="H1807" i="4" s="1"/>
  <c r="H1822" i="4"/>
  <c r="G1823" i="4"/>
  <c r="H1823" i="4" s="1"/>
  <c r="H1838" i="4"/>
  <c r="G1839" i="4"/>
  <c r="H1839" i="4" s="1"/>
  <c r="H1854" i="4"/>
  <c r="G1855" i="4"/>
  <c r="H1855" i="4" s="1"/>
  <c r="H1870" i="4"/>
  <c r="G1871" i="4"/>
  <c r="H1871" i="4" s="1"/>
  <c r="H1886" i="4"/>
  <c r="G1887" i="4"/>
  <c r="H1887" i="4" s="1"/>
  <c r="H1902" i="4"/>
  <c r="G1903" i="4"/>
  <c r="H1903" i="4" s="1"/>
  <c r="H1918" i="4"/>
  <c r="G1919" i="4"/>
  <c r="H1919" i="4" s="1"/>
  <c r="H1934" i="4"/>
  <c r="G1935" i="4"/>
  <c r="H1935" i="4" s="1"/>
  <c r="H1950" i="4"/>
  <c r="G1951" i="4"/>
  <c r="H1951" i="4" s="1"/>
  <c r="H1966" i="4"/>
  <c r="G1967" i="4"/>
  <c r="H1967" i="4" s="1"/>
  <c r="H1982" i="4"/>
  <c r="G1983" i="4"/>
  <c r="H1983" i="4" s="1"/>
  <c r="H1998" i="4"/>
  <c r="G1999" i="4"/>
  <c r="H1999" i="4" s="1"/>
  <c r="H2014" i="4"/>
  <c r="G2015" i="4"/>
  <c r="H2015" i="4" s="1"/>
  <c r="H2030" i="4"/>
  <c r="G2031" i="4"/>
  <c r="H2031" i="4" s="1"/>
  <c r="H2046" i="4"/>
  <c r="G2047" i="4"/>
  <c r="H2047" i="4" s="1"/>
  <c r="H2062" i="4"/>
  <c r="G2063" i="4"/>
  <c r="H2063" i="4" s="1"/>
  <c r="H2078" i="4"/>
  <c r="G2079" i="4"/>
  <c r="H2079" i="4" s="1"/>
  <c r="H2094" i="4"/>
  <c r="G2095" i="4"/>
  <c r="H2095" i="4" s="1"/>
  <c r="H2110" i="4"/>
  <c r="G2111" i="4"/>
  <c r="H2111" i="4" s="1"/>
  <c r="H2126" i="4"/>
  <c r="G2127" i="4"/>
  <c r="H2127" i="4" s="1"/>
  <c r="H2142" i="4"/>
  <c r="G2143" i="4"/>
  <c r="H2143" i="4" s="1"/>
  <c r="H2158" i="4"/>
  <c r="G2159" i="4"/>
  <c r="H2159" i="4" s="1"/>
  <c r="H2174" i="4"/>
  <c r="G2175" i="4"/>
  <c r="H2175" i="4" s="1"/>
  <c r="H2190" i="4"/>
  <c r="G2191" i="4"/>
  <c r="H2191" i="4" s="1"/>
  <c r="H2206" i="4"/>
  <c r="G2207" i="4"/>
  <c r="H2207" i="4" s="1"/>
  <c r="H2222" i="4"/>
  <c r="G2223" i="4"/>
  <c r="H2223" i="4" s="1"/>
  <c r="H2238" i="4"/>
  <c r="G2239" i="4"/>
  <c r="H2239" i="4" s="1"/>
  <c r="H2254" i="4"/>
  <c r="G2255" i="4"/>
  <c r="H2255" i="4" s="1"/>
  <c r="H2270" i="4"/>
  <c r="G2271" i="4"/>
  <c r="H2271" i="4" s="1"/>
  <c r="H2286" i="4"/>
  <c r="G2287" i="4"/>
  <c r="H2287" i="4" s="1"/>
  <c r="H2302" i="4"/>
  <c r="G2303" i="4"/>
  <c r="H2303" i="4" s="1"/>
  <c r="H2318" i="4"/>
  <c r="G2319" i="4"/>
  <c r="H2319" i="4" s="1"/>
  <c r="H2334" i="4"/>
  <c r="G2335" i="4"/>
  <c r="H2335" i="4" s="1"/>
  <c r="H2350" i="4"/>
  <c r="G2351" i="4"/>
  <c r="H2351" i="4" s="1"/>
  <c r="H2366" i="4"/>
  <c r="G2367" i="4"/>
  <c r="H2367" i="4" s="1"/>
  <c r="H2382" i="4"/>
  <c r="G2383" i="4"/>
  <c r="H2383" i="4" s="1"/>
  <c r="H2398" i="4"/>
  <c r="G2399" i="4"/>
  <c r="H2399" i="4" s="1"/>
  <c r="H2414" i="4"/>
  <c r="G2415" i="4"/>
  <c r="H2415" i="4" s="1"/>
  <c r="H2430" i="4"/>
  <c r="G2431" i="4"/>
  <c r="H2431" i="4" s="1"/>
  <c r="H2446" i="4"/>
  <c r="G2447" i="4"/>
  <c r="H2447" i="4" s="1"/>
  <c r="H2462" i="4"/>
  <c r="G2463" i="4"/>
  <c r="H2463" i="4" s="1"/>
  <c r="H2478" i="4"/>
  <c r="G2479" i="4"/>
  <c r="H2479" i="4" s="1"/>
  <c r="H2494" i="4"/>
  <c r="G2495" i="4"/>
  <c r="H2495" i="4" s="1"/>
  <c r="H2510" i="4"/>
  <c r="G2511" i="4"/>
  <c r="H2511" i="4" s="1"/>
  <c r="H2526" i="4"/>
  <c r="G2527" i="4"/>
  <c r="H2527" i="4" s="1"/>
  <c r="H2542" i="4"/>
  <c r="G2543" i="4"/>
  <c r="H2543" i="4" s="1"/>
  <c r="H2558" i="4"/>
  <c r="G2559" i="4"/>
  <c r="H2559" i="4" s="1"/>
  <c r="H2574" i="4"/>
  <c r="G2575" i="4"/>
  <c r="H2575" i="4" s="1"/>
  <c r="H2590" i="4"/>
  <c r="G2591" i="4"/>
  <c r="H2591" i="4" s="1"/>
  <c r="H2606" i="4"/>
  <c r="G2607" i="4"/>
  <c r="H2607" i="4" s="1"/>
  <c r="H2622" i="4"/>
  <c r="G2623" i="4"/>
  <c r="H2623" i="4" s="1"/>
  <c r="H2638" i="4"/>
  <c r="G2639" i="4"/>
  <c r="H2639" i="4" s="1"/>
  <c r="H2654" i="4"/>
  <c r="G2655" i="4"/>
  <c r="H2655" i="4" s="1"/>
  <c r="H2670" i="4"/>
  <c r="G2671" i="4"/>
  <c r="H2671" i="4" s="1"/>
  <c r="H2686" i="4"/>
  <c r="G2687" i="4"/>
  <c r="H2687" i="4" s="1"/>
  <c r="H2702" i="4"/>
  <c r="G2703" i="4"/>
  <c r="H2703" i="4" s="1"/>
  <c r="H2718" i="4"/>
  <c r="G2719" i="4"/>
  <c r="H2719" i="4" s="1"/>
  <c r="H2734" i="4"/>
  <c r="G2735" i="4"/>
  <c r="H2735" i="4" s="1"/>
  <c r="H2750" i="4"/>
  <c r="G2751" i="4"/>
  <c r="H2751" i="4" s="1"/>
  <c r="H2766" i="4"/>
  <c r="G2767" i="4"/>
  <c r="H2767" i="4" s="1"/>
  <c r="H2782" i="4"/>
  <c r="G2783" i="4"/>
  <c r="H2783" i="4" s="1"/>
  <c r="H2798" i="4"/>
  <c r="G2799" i="4"/>
  <c r="H2799" i="4" s="1"/>
  <c r="H2814" i="4"/>
  <c r="G2815" i="4"/>
  <c r="H2815" i="4" s="1"/>
  <c r="H2830" i="4"/>
  <c r="G2831" i="4"/>
  <c r="H2831" i="4" s="1"/>
  <c r="H2846" i="4"/>
  <c r="G2847" i="4"/>
  <c r="H2847" i="4" s="1"/>
  <c r="H2862" i="4"/>
  <c r="G2863" i="4"/>
  <c r="H2863" i="4" s="1"/>
  <c r="H2878" i="4"/>
  <c r="G2879" i="4"/>
  <c r="H2879" i="4" s="1"/>
  <c r="H2894" i="4"/>
  <c r="G2895" i="4"/>
  <c r="H2895" i="4" s="1"/>
  <c r="H2910" i="4"/>
  <c r="G2911" i="4"/>
  <c r="H2911" i="4" s="1"/>
  <c r="H2926" i="4"/>
  <c r="G2927" i="4"/>
  <c r="H2927" i="4" s="1"/>
  <c r="H2942" i="4"/>
  <c r="G2943" i="4"/>
  <c r="H2943" i="4" s="1"/>
  <c r="H2958" i="4"/>
  <c r="G2959" i="4"/>
  <c r="H2959" i="4" s="1"/>
  <c r="H2974" i="4"/>
  <c r="G2975" i="4"/>
  <c r="H2975" i="4" s="1"/>
  <c r="H3003" i="4"/>
  <c r="G3004" i="4"/>
  <c r="H3004" i="4" s="1"/>
  <c r="H3023" i="4"/>
  <c r="G3024" i="4"/>
  <c r="H3024" i="4" s="1"/>
  <c r="H3043" i="4"/>
  <c r="I3043" i="4" s="1"/>
  <c r="J3044" i="4" s="1"/>
  <c r="G3044" i="4"/>
  <c r="H3044" i="4" s="1"/>
  <c r="H3067" i="4"/>
  <c r="G3068" i="4"/>
  <c r="H3068" i="4" s="1"/>
  <c r="H3087" i="4"/>
  <c r="G3088" i="4"/>
  <c r="H3088" i="4" s="1"/>
  <c r="H3107" i="4"/>
  <c r="I3107" i="4" s="1"/>
  <c r="J3108" i="4" s="1"/>
  <c r="G3108" i="4"/>
  <c r="H3108" i="4" s="1"/>
  <c r="H3131" i="4"/>
  <c r="G3132" i="4"/>
  <c r="H3132" i="4" s="1"/>
  <c r="H3151" i="4"/>
  <c r="G3152" i="4"/>
  <c r="H3152" i="4" s="1"/>
  <c r="H3171" i="4"/>
  <c r="I3171" i="4" s="1"/>
  <c r="J3172" i="4" s="1"/>
  <c r="G3172" i="4"/>
  <c r="H3172" i="4" s="1"/>
  <c r="G3196" i="4"/>
  <c r="H3196" i="4" s="1"/>
  <c r="H3215" i="4"/>
  <c r="G3216" i="4"/>
  <c r="H3235" i="4"/>
  <c r="I3235" i="4" s="1"/>
  <c r="J3236" i="4" s="1"/>
  <c r="G3236" i="4"/>
  <c r="H3236" i="4" s="1"/>
  <c r="H3267" i="4"/>
  <c r="I3267" i="4" s="1"/>
  <c r="J3268" i="4" s="1"/>
  <c r="G3268" i="4"/>
  <c r="H3268" i="4" s="1"/>
  <c r="H3299" i="4"/>
  <c r="I3299" i="4" s="1"/>
  <c r="J3300" i="4" s="1"/>
  <c r="G3300" i="4"/>
  <c r="H3300" i="4" s="1"/>
  <c r="H3331" i="4"/>
  <c r="I3331" i="4" s="1"/>
  <c r="J3332" i="4" s="1"/>
  <c r="G3332" i="4"/>
  <c r="H3332" i="4" s="1"/>
  <c r="H3363" i="4"/>
  <c r="I3363" i="4" s="1"/>
  <c r="J3364" i="4" s="1"/>
  <c r="G3364" i="4"/>
  <c r="H3364" i="4" s="1"/>
  <c r="H3395" i="4"/>
  <c r="I3395" i="4" s="1"/>
  <c r="J3396" i="4" s="1"/>
  <c r="G3396" i="4"/>
  <c r="H3396" i="4" s="1"/>
  <c r="H3427" i="4"/>
  <c r="I3427" i="4" s="1"/>
  <c r="J3428" i="4" s="1"/>
  <c r="G3428" i="4"/>
  <c r="H3428" i="4" s="1"/>
  <c r="H3459" i="4"/>
  <c r="I3459" i="4" s="1"/>
  <c r="J3460" i="4" s="1"/>
  <c r="G3460" i="4"/>
  <c r="H3491" i="4"/>
  <c r="I3491" i="4" s="1"/>
  <c r="J3492" i="4" s="1"/>
  <c r="G3492" i="4"/>
  <c r="H3492" i="4" s="1"/>
  <c r="H3523" i="4"/>
  <c r="I3523" i="4" s="1"/>
  <c r="J3524" i="4" s="1"/>
  <c r="G3524" i="4"/>
  <c r="H3524" i="4" s="1"/>
  <c r="H3555" i="4"/>
  <c r="I3555" i="4" s="1"/>
  <c r="J3556" i="4" s="1"/>
  <c r="G3556" i="4"/>
  <c r="H3556" i="4" s="1"/>
  <c r="H3587" i="4"/>
  <c r="I3587" i="4" s="1"/>
  <c r="J3588" i="4" s="1"/>
  <c r="G3588" i="4"/>
  <c r="H3588" i="4" s="1"/>
  <c r="H3619" i="4"/>
  <c r="I3619" i="4" s="1"/>
  <c r="J3620" i="4" s="1"/>
  <c r="G3620" i="4"/>
  <c r="H3620" i="4" s="1"/>
  <c r="H3651" i="4"/>
  <c r="I3651" i="4" s="1"/>
  <c r="J3652" i="4" s="1"/>
  <c r="G3652" i="4"/>
  <c r="H3652" i="4" s="1"/>
  <c r="H3683" i="4"/>
  <c r="I3683" i="4" s="1"/>
  <c r="J3684" i="4" s="1"/>
  <c r="G3684" i="4"/>
  <c r="H3684" i="4" s="1"/>
  <c r="G3708" i="4"/>
  <c r="H3708" i="4" s="1"/>
  <c r="G3724" i="4"/>
  <c r="H3724" i="4" s="1"/>
  <c r="G3740" i="4"/>
  <c r="H3740" i="4" s="1"/>
  <c r="H3755" i="4"/>
  <c r="G3756" i="4"/>
  <c r="H3756" i="4" s="1"/>
  <c r="H3771" i="4"/>
  <c r="I3771" i="4" s="1"/>
  <c r="J3772" i="4" s="1"/>
  <c r="G3772" i="4"/>
  <c r="H3772" i="4" s="1"/>
  <c r="H3787" i="4"/>
  <c r="G3788" i="4"/>
  <c r="H3788" i="4" s="1"/>
  <c r="H3803" i="4"/>
  <c r="G3804" i="4"/>
  <c r="H3804" i="4" s="1"/>
  <c r="G3820" i="4"/>
  <c r="H3820" i="4" s="1"/>
  <c r="G3836" i="4"/>
  <c r="H3836" i="4" s="1"/>
  <c r="G3852" i="4"/>
  <c r="H3852" i="4" s="1"/>
  <c r="G3868" i="4"/>
  <c r="H3868" i="4" s="1"/>
  <c r="G3884" i="4"/>
  <c r="H3884" i="4" s="1"/>
  <c r="G3900" i="4"/>
  <c r="H3900" i="4" s="1"/>
  <c r="H3899" i="4"/>
  <c r="G3916" i="4"/>
  <c r="H3916" i="4" s="1"/>
  <c r="G3932" i="4"/>
  <c r="H3932" i="4" s="1"/>
  <c r="H3931" i="4"/>
  <c r="G3948" i="4"/>
  <c r="H3948" i="4" s="1"/>
  <c r="H3947" i="4"/>
  <c r="G3964" i="4"/>
  <c r="H3964" i="4" s="1"/>
  <c r="H3963" i="4"/>
  <c r="G3980" i="4"/>
  <c r="H3980" i="4" s="1"/>
  <c r="H3979" i="4"/>
  <c r="G3996" i="4"/>
  <c r="H3996" i="4" s="1"/>
  <c r="G4012" i="4"/>
  <c r="H4012" i="4" s="1"/>
  <c r="H4011" i="4"/>
  <c r="G4028" i="4"/>
  <c r="H4028" i="4" s="1"/>
  <c r="G4044" i="4"/>
  <c r="H4044" i="4" s="1"/>
  <c r="H4043" i="4"/>
  <c r="G4060" i="4"/>
  <c r="H4060" i="4" s="1"/>
  <c r="H4059" i="4"/>
  <c r="I4059" i="4" s="1"/>
  <c r="J4060" i="4" s="1"/>
  <c r="G4076" i="4"/>
  <c r="H4076" i="4" s="1"/>
  <c r="H4075" i="4"/>
  <c r="G4092" i="4"/>
  <c r="H4092" i="4" s="1"/>
  <c r="H4091" i="4"/>
  <c r="H4107" i="4"/>
  <c r="G4108" i="4"/>
  <c r="H4108" i="4" s="1"/>
  <c r="H4123" i="4"/>
  <c r="G4124" i="4"/>
  <c r="H4124" i="4" s="1"/>
  <c r="G4140" i="4"/>
  <c r="H4140" i="4" s="1"/>
  <c r="G4156" i="4"/>
  <c r="H4156" i="4" s="1"/>
  <c r="G4172" i="4"/>
  <c r="H4172" i="4" s="1"/>
  <c r="H4187" i="4"/>
  <c r="G4188" i="4"/>
  <c r="H4188" i="4" s="1"/>
  <c r="H4203" i="4"/>
  <c r="G4204" i="4"/>
  <c r="H4204" i="4" s="1"/>
  <c r="G4220" i="4"/>
  <c r="H4220" i="4" s="1"/>
  <c r="G4236" i="4"/>
  <c r="H4236" i="4" s="1"/>
  <c r="H4251" i="4"/>
  <c r="G4252" i="4"/>
  <c r="H4252" i="4" s="1"/>
  <c r="H4267" i="4"/>
  <c r="G4268" i="4"/>
  <c r="H4268" i="4" s="1"/>
  <c r="G4284" i="4"/>
  <c r="H4284" i="4" s="1"/>
  <c r="H4299" i="4"/>
  <c r="G4300" i="4"/>
  <c r="H4300" i="4" s="1"/>
  <c r="H4315" i="4"/>
  <c r="G4316" i="4"/>
  <c r="H4316" i="4" s="1"/>
  <c r="H4331" i="4"/>
  <c r="G4332" i="4"/>
  <c r="H4332" i="4" s="1"/>
  <c r="H4347" i="4"/>
  <c r="I4347" i="4" s="1"/>
  <c r="J4348" i="4" s="1"/>
  <c r="G4348" i="4"/>
  <c r="H4348" i="4" s="1"/>
  <c r="H4363" i="4"/>
  <c r="G4364" i="4"/>
  <c r="H4364" i="4" s="1"/>
  <c r="H4379" i="4"/>
  <c r="G4380" i="4"/>
  <c r="H4380" i="4" s="1"/>
  <c r="H4395" i="4"/>
  <c r="G4396" i="4"/>
  <c r="H4396" i="4" s="1"/>
  <c r="H4411" i="4"/>
  <c r="G4412" i="4"/>
  <c r="H4412" i="4" s="1"/>
  <c r="H4427" i="4"/>
  <c r="G4428" i="4"/>
  <c r="H4428" i="4" s="1"/>
  <c r="H4443" i="4"/>
  <c r="G4444" i="4"/>
  <c r="H4444" i="4" s="1"/>
  <c r="H4459" i="4"/>
  <c r="G4460" i="4"/>
  <c r="H4460" i="4" s="1"/>
  <c r="H4475" i="4"/>
  <c r="G4476" i="4"/>
  <c r="H4476" i="4" s="1"/>
  <c r="H4491" i="4"/>
  <c r="G4492" i="4"/>
  <c r="H4492" i="4" s="1"/>
  <c r="H4507" i="4"/>
  <c r="G4508" i="4"/>
  <c r="H4508" i="4" s="1"/>
  <c r="H4523" i="4"/>
  <c r="G4524" i="4"/>
  <c r="H4524" i="4" s="1"/>
  <c r="H4539" i="4"/>
  <c r="G4540" i="4"/>
  <c r="H4540" i="4" s="1"/>
  <c r="H4555" i="4"/>
  <c r="G4556" i="4"/>
  <c r="H4556" i="4" s="1"/>
  <c r="H4571" i="4"/>
  <c r="G4572" i="4"/>
  <c r="H4572" i="4" s="1"/>
  <c r="H4587" i="4"/>
  <c r="G4588" i="4"/>
  <c r="H4588" i="4" s="1"/>
  <c r="H4603" i="4"/>
  <c r="I4603" i="4" s="1"/>
  <c r="J4604" i="4" s="1"/>
  <c r="G4604" i="4"/>
  <c r="H4604" i="4" s="1"/>
  <c r="H4619" i="4"/>
  <c r="G4620" i="4"/>
  <c r="H4620" i="4" s="1"/>
  <c r="H4635" i="4"/>
  <c r="G4636" i="4"/>
  <c r="H4636" i="4" s="1"/>
  <c r="H4651" i="4"/>
  <c r="G4652" i="4"/>
  <c r="H4652" i="4" s="1"/>
  <c r="H4667" i="4"/>
  <c r="G4668" i="4"/>
  <c r="H4668" i="4" s="1"/>
  <c r="H4683" i="4"/>
  <c r="G4684" i="4"/>
  <c r="H4684" i="4" s="1"/>
  <c r="H4699" i="4"/>
  <c r="G4700" i="4"/>
  <c r="H4700" i="4" s="1"/>
  <c r="H4715" i="4"/>
  <c r="G4716" i="4"/>
  <c r="H4716" i="4" s="1"/>
  <c r="H4731" i="4"/>
  <c r="G4732" i="4"/>
  <c r="H4732" i="4" s="1"/>
  <c r="H4747" i="4"/>
  <c r="G4748" i="4"/>
  <c r="H4748" i="4" s="1"/>
  <c r="H4763" i="4"/>
  <c r="G4764" i="4"/>
  <c r="H4764" i="4" s="1"/>
  <c r="H4779" i="4"/>
  <c r="G4780" i="4"/>
  <c r="H4780" i="4" s="1"/>
  <c r="H4795" i="4"/>
  <c r="G4796" i="4"/>
  <c r="H4796" i="4" s="1"/>
  <c r="H4811" i="4"/>
  <c r="G4812" i="4"/>
  <c r="H4812" i="4" s="1"/>
  <c r="H4827" i="4"/>
  <c r="G4828" i="4"/>
  <c r="H4828" i="4" s="1"/>
  <c r="H4843" i="4"/>
  <c r="G4844" i="4"/>
  <c r="H4844" i="4" s="1"/>
  <c r="H4859" i="4"/>
  <c r="G4860" i="4"/>
  <c r="H4860" i="4" s="1"/>
  <c r="H4875" i="4"/>
  <c r="G4876" i="4"/>
  <c r="H4876" i="4" s="1"/>
  <c r="H4891" i="4"/>
  <c r="G4892" i="4"/>
  <c r="H4892" i="4" s="1"/>
  <c r="G3229" i="4"/>
  <c r="H3229" i="4" s="1"/>
  <c r="G3245" i="4"/>
  <c r="H3245" i="4" s="1"/>
  <c r="G3261" i="4"/>
  <c r="H3261" i="4" s="1"/>
  <c r="I3262" i="4" s="1"/>
  <c r="J3263" i="4" s="1"/>
  <c r="G3277" i="4"/>
  <c r="H3277" i="4" s="1"/>
  <c r="I3278" i="4" s="1"/>
  <c r="J3279" i="4" s="1"/>
  <c r="G3293" i="4"/>
  <c r="H3293" i="4" s="1"/>
  <c r="G3309" i="4"/>
  <c r="H3309" i="4" s="1"/>
  <c r="I3310" i="4" s="1"/>
  <c r="J3311" i="4" s="1"/>
  <c r="G3325" i="4"/>
  <c r="H3325" i="4" s="1"/>
  <c r="G3341" i="4"/>
  <c r="H3341" i="4" s="1"/>
  <c r="G3357" i="4"/>
  <c r="H3357" i="4" s="1"/>
  <c r="G3373" i="4"/>
  <c r="H3373" i="4" s="1"/>
  <c r="I3374" i="4" s="1"/>
  <c r="J3375" i="4" s="1"/>
  <c r="G3389" i="4"/>
  <c r="H3389" i="4" s="1"/>
  <c r="G3405" i="4"/>
  <c r="H3405" i="4" s="1"/>
  <c r="G3421" i="4"/>
  <c r="H3421" i="4" s="1"/>
  <c r="G3437" i="4"/>
  <c r="H3437" i="4" s="1"/>
  <c r="G3453" i="4"/>
  <c r="H3453" i="4" s="1"/>
  <c r="G3469" i="4"/>
  <c r="H3469" i="4" s="1"/>
  <c r="G3485" i="4"/>
  <c r="H3485" i="4" s="1"/>
  <c r="G3501" i="4"/>
  <c r="H3501" i="4" s="1"/>
  <c r="G3517" i="4"/>
  <c r="H3517" i="4" s="1"/>
  <c r="G3533" i="4"/>
  <c r="H3533" i="4" s="1"/>
  <c r="G3549" i="4"/>
  <c r="H3549" i="4" s="1"/>
  <c r="G3565" i="4"/>
  <c r="H3565" i="4" s="1"/>
  <c r="G3581" i="4"/>
  <c r="H3581" i="4" s="1"/>
  <c r="G3597" i="4"/>
  <c r="H3597" i="4" s="1"/>
  <c r="G3613" i="4"/>
  <c r="H3613" i="4" s="1"/>
  <c r="G3629" i="4"/>
  <c r="H3629" i="4" s="1"/>
  <c r="G3645" i="4"/>
  <c r="H3645" i="4" s="1"/>
  <c r="G3661" i="4"/>
  <c r="H3661" i="4" s="1"/>
  <c r="G3677" i="4"/>
  <c r="H3677" i="4" s="1"/>
  <c r="G3693" i="4"/>
  <c r="H3693" i="4" s="1"/>
  <c r="I3694" i="4" s="1"/>
  <c r="J3695" i="4" s="1"/>
  <c r="G3709" i="4"/>
  <c r="H3709" i="4" s="1"/>
  <c r="G3725" i="4"/>
  <c r="H3725" i="4" s="1"/>
  <c r="G3741" i="4"/>
  <c r="H3741" i="4" s="1"/>
  <c r="G3757" i="4"/>
  <c r="H3757" i="4" s="1"/>
  <c r="I3758" i="4" s="1"/>
  <c r="J3759" i="4" s="1"/>
  <c r="G3773" i="4"/>
  <c r="H3773" i="4" s="1"/>
  <c r="G3789" i="4"/>
  <c r="H3789" i="4" s="1"/>
  <c r="I3790" i="4" s="1"/>
  <c r="J3791" i="4" s="1"/>
  <c r="G3805" i="4"/>
  <c r="H3805" i="4" s="1"/>
  <c r="I3806" i="4" s="1"/>
  <c r="J3807" i="4" s="1"/>
  <c r="G3821" i="4"/>
  <c r="H3821" i="4" s="1"/>
  <c r="G3837" i="4"/>
  <c r="H3837" i="4" s="1"/>
  <c r="G3853" i="4"/>
  <c r="H3853" i="4" s="1"/>
  <c r="G3869" i="4"/>
  <c r="H3869" i="4" s="1"/>
  <c r="G3885" i="4"/>
  <c r="H3885" i="4" s="1"/>
  <c r="G3901" i="4"/>
  <c r="H3901" i="4" s="1"/>
  <c r="G3917" i="4"/>
  <c r="H3917" i="4" s="1"/>
  <c r="G3933" i="4"/>
  <c r="H3933" i="4" s="1"/>
  <c r="G3949" i="4"/>
  <c r="H3949" i="4" s="1"/>
  <c r="G3965" i="4"/>
  <c r="H3965" i="4" s="1"/>
  <c r="G3981" i="4"/>
  <c r="H3981" i="4" s="1"/>
  <c r="G3997" i="4"/>
  <c r="H3997" i="4" s="1"/>
  <c r="G4013" i="4"/>
  <c r="H4013" i="4" s="1"/>
  <c r="I4014" i="4" s="1"/>
  <c r="J4015" i="4" s="1"/>
  <c r="G4029" i="4"/>
  <c r="H4029" i="4" s="1"/>
  <c r="G4045" i="4"/>
  <c r="H4045" i="4" s="1"/>
  <c r="G4061" i="4"/>
  <c r="H4061" i="4" s="1"/>
  <c r="G4077" i="4"/>
  <c r="H4077" i="4" s="1"/>
  <c r="G4093" i="4"/>
  <c r="H4093" i="4" s="1"/>
  <c r="G4109" i="4"/>
  <c r="H4109" i="4" s="1"/>
  <c r="G4125" i="4"/>
  <c r="H4125" i="4" s="1"/>
  <c r="G4141" i="4"/>
  <c r="H4141" i="4" s="1"/>
  <c r="G4157" i="4"/>
  <c r="H4157" i="4" s="1"/>
  <c r="G4173" i="4"/>
  <c r="H4173" i="4" s="1"/>
  <c r="G4189" i="4"/>
  <c r="H4189" i="4" s="1"/>
  <c r="G4205" i="4"/>
  <c r="H4205" i="4" s="1"/>
  <c r="G4221" i="4"/>
  <c r="H4221" i="4" s="1"/>
  <c r="G4237" i="4"/>
  <c r="H4237" i="4" s="1"/>
  <c r="G4253" i="4"/>
  <c r="H4253" i="4" s="1"/>
  <c r="G4269" i="4"/>
  <c r="H4269" i="4" s="1"/>
  <c r="G4285" i="4"/>
  <c r="H4285" i="4" s="1"/>
  <c r="G4301" i="4"/>
  <c r="H4301" i="4" s="1"/>
  <c r="G4317" i="4"/>
  <c r="H4317" i="4" s="1"/>
  <c r="G4333" i="4"/>
  <c r="H4333" i="4" s="1"/>
  <c r="G4349" i="4"/>
  <c r="H4349" i="4" s="1"/>
  <c r="G4365" i="4"/>
  <c r="H4365" i="4" s="1"/>
  <c r="G4381" i="4"/>
  <c r="H4381" i="4" s="1"/>
  <c r="G4397" i="4"/>
  <c r="H4397" i="4" s="1"/>
  <c r="G4413" i="4"/>
  <c r="H4413" i="4" s="1"/>
  <c r="G4429" i="4"/>
  <c r="H4429" i="4" s="1"/>
  <c r="G4445" i="4"/>
  <c r="H4445" i="4" s="1"/>
  <c r="I4446" i="4" s="1"/>
  <c r="J4447" i="4" s="1"/>
  <c r="G4461" i="4"/>
  <c r="H4461" i="4" s="1"/>
  <c r="G4477" i="4"/>
  <c r="H4477" i="4" s="1"/>
  <c r="I4478" i="4" s="1"/>
  <c r="J4479" i="4" s="1"/>
  <c r="G4493" i="4"/>
  <c r="H4493" i="4" s="1"/>
  <c r="G4509" i="4"/>
  <c r="H4509" i="4" s="1"/>
  <c r="G4525" i="4"/>
  <c r="H4525" i="4" s="1"/>
  <c r="I4526" i="4" s="1"/>
  <c r="J4527" i="4" s="1"/>
  <c r="G4541" i="4"/>
  <c r="H4541" i="4" s="1"/>
  <c r="G4557" i="4"/>
  <c r="H4557" i="4" s="1"/>
  <c r="G4573" i="4"/>
  <c r="H4573" i="4" s="1"/>
  <c r="G4589" i="4"/>
  <c r="H4589" i="4" s="1"/>
  <c r="G4605" i="4"/>
  <c r="H4605" i="4" s="1"/>
  <c r="I4606" i="4" s="1"/>
  <c r="J4607" i="4" s="1"/>
  <c r="G4621" i="4"/>
  <c r="H4621" i="4" s="1"/>
  <c r="I4622" i="4" s="1"/>
  <c r="J4623" i="4" s="1"/>
  <c r="G4637" i="4"/>
  <c r="H4637" i="4" s="1"/>
  <c r="G4653" i="4"/>
  <c r="H4653" i="4" s="1"/>
  <c r="G4669" i="4"/>
  <c r="H4669" i="4" s="1"/>
  <c r="G4685" i="4"/>
  <c r="H4685" i="4" s="1"/>
  <c r="G4701" i="4"/>
  <c r="H4701" i="4" s="1"/>
  <c r="G4717" i="4"/>
  <c r="H4717" i="4" s="1"/>
  <c r="G4733" i="4"/>
  <c r="H4733" i="4" s="1"/>
  <c r="I4734" i="4" s="1"/>
  <c r="J4735" i="4" s="1"/>
  <c r="G4749" i="4"/>
  <c r="H4749" i="4" s="1"/>
  <c r="G4765" i="4"/>
  <c r="H4765" i="4" s="1"/>
  <c r="G4781" i="4"/>
  <c r="H4781" i="4" s="1"/>
  <c r="I4782" i="4" s="1"/>
  <c r="J4783" i="4" s="1"/>
  <c r="G4797" i="4"/>
  <c r="H4797" i="4" s="1"/>
  <c r="G4813" i="4"/>
  <c r="G4829" i="4"/>
  <c r="H4829" i="4" s="1"/>
  <c r="G4845" i="4"/>
  <c r="H4845" i="4" s="1"/>
  <c r="G4861" i="4"/>
  <c r="H4861" i="4" s="1"/>
  <c r="G4877" i="4"/>
  <c r="H4877" i="4" s="1"/>
  <c r="G4893" i="4"/>
  <c r="H4893" i="4" s="1"/>
  <c r="I4894" i="4" s="1"/>
  <c r="J4895" i="4" s="1"/>
  <c r="G533" i="4"/>
  <c r="H564" i="4"/>
  <c r="G565" i="4"/>
  <c r="H565" i="4" s="1"/>
  <c r="G725" i="4"/>
  <c r="G773" i="4"/>
  <c r="H788" i="4"/>
  <c r="G789" i="4"/>
  <c r="H789" i="4" s="1"/>
  <c r="G837" i="4"/>
  <c r="H837" i="4" s="1"/>
  <c r="G885" i="4"/>
  <c r="H885" i="4" s="1"/>
  <c r="H916" i="4"/>
  <c r="G917" i="4"/>
  <c r="H917" i="4" s="1"/>
  <c r="H964" i="4"/>
  <c r="G965" i="4"/>
  <c r="H965" i="4" s="1"/>
  <c r="H1012" i="4"/>
  <c r="G1013" i="4"/>
  <c r="H1013" i="4" s="1"/>
  <c r="G1029" i="4"/>
  <c r="H1029" i="4" s="1"/>
  <c r="H1092" i="4"/>
  <c r="G1093" i="4"/>
  <c r="H1093" i="4" s="1"/>
  <c r="H1140" i="4"/>
  <c r="G1141" i="4"/>
  <c r="H1141" i="4" s="1"/>
  <c r="G1189" i="4"/>
  <c r="H1189" i="4" s="1"/>
  <c r="H1236" i="4"/>
  <c r="G1237" i="4"/>
  <c r="H1237" i="4" s="1"/>
  <c r="H1284" i="4"/>
  <c r="G1285" i="4"/>
  <c r="H1285" i="4" s="1"/>
  <c r="H1332" i="4"/>
  <c r="G1333" i="4"/>
  <c r="H1380" i="4"/>
  <c r="G1381" i="4"/>
  <c r="H1381" i="4" s="1"/>
  <c r="H1412" i="4"/>
  <c r="G1413" i="4"/>
  <c r="H1413" i="4" s="1"/>
  <c r="H1476" i="4"/>
  <c r="G1477" i="4"/>
  <c r="H1477" i="4" s="1"/>
  <c r="H1524" i="4"/>
  <c r="G1525" i="4"/>
  <c r="H1525" i="4" s="1"/>
  <c r="H1556" i="4"/>
  <c r="G1557" i="4"/>
  <c r="H1557" i="4" s="1"/>
  <c r="H1604" i="4"/>
  <c r="G1605" i="4"/>
  <c r="H1605" i="4" s="1"/>
  <c r="H1652" i="4"/>
  <c r="G1653" i="4"/>
  <c r="H1653" i="4" s="1"/>
  <c r="H1700" i="4"/>
  <c r="G1701" i="4"/>
  <c r="H1701" i="4" s="1"/>
  <c r="H1748" i="4"/>
  <c r="G1749" i="4"/>
  <c r="H1749" i="4" s="1"/>
  <c r="H1796" i="4"/>
  <c r="G1797" i="4"/>
  <c r="H1797" i="4" s="1"/>
  <c r="H1828" i="4"/>
  <c r="G1829" i="4"/>
  <c r="H1829" i="4" s="1"/>
  <c r="H1876" i="4"/>
  <c r="G1877" i="4"/>
  <c r="H1877" i="4" s="1"/>
  <c r="H1924" i="4"/>
  <c r="G1925" i="4"/>
  <c r="H1925" i="4" s="1"/>
  <c r="H1972" i="4"/>
  <c r="G1973" i="4"/>
  <c r="H1973" i="4" s="1"/>
  <c r="H2004" i="4"/>
  <c r="G2005" i="4"/>
  <c r="H2005" i="4" s="1"/>
  <c r="H2052" i="4"/>
  <c r="G2053" i="4"/>
  <c r="H2053" i="4" s="1"/>
  <c r="H2100" i="4"/>
  <c r="G2101" i="4"/>
  <c r="H2101" i="4" s="1"/>
  <c r="H2148" i="4"/>
  <c r="G2149" i="4"/>
  <c r="H2149" i="4" s="1"/>
  <c r="H2196" i="4"/>
  <c r="G2197" i="4"/>
  <c r="H2197" i="4" s="1"/>
  <c r="H2244" i="4"/>
  <c r="G2245" i="4"/>
  <c r="H2245" i="4" s="1"/>
  <c r="H2292" i="4"/>
  <c r="G2293" i="4"/>
  <c r="H2293" i="4" s="1"/>
  <c r="H2324" i="4"/>
  <c r="G2325" i="4"/>
  <c r="H2325" i="4" s="1"/>
  <c r="H2372" i="4"/>
  <c r="G2373" i="4"/>
  <c r="H2373" i="4" s="1"/>
  <c r="H2404" i="4"/>
  <c r="G2405" i="4"/>
  <c r="H2405" i="4" s="1"/>
  <c r="H2452" i="4"/>
  <c r="G2453" i="4"/>
  <c r="H2453" i="4" s="1"/>
  <c r="H2500" i="4"/>
  <c r="G2501" i="4"/>
  <c r="H2501" i="4" s="1"/>
  <c r="H2548" i="4"/>
  <c r="G2549" i="4"/>
  <c r="H2549" i="4" s="1"/>
  <c r="H2612" i="4"/>
  <c r="G2613" i="4"/>
  <c r="H2613" i="4" s="1"/>
  <c r="H2660" i="4"/>
  <c r="G2661" i="4"/>
  <c r="H2661" i="4" s="1"/>
  <c r="H2692" i="4"/>
  <c r="G2693" i="4"/>
  <c r="H2693" i="4" s="1"/>
  <c r="H2740" i="4"/>
  <c r="G2741" i="4"/>
  <c r="H2741" i="4" s="1"/>
  <c r="H2788" i="4"/>
  <c r="G2789" i="4"/>
  <c r="H2789" i="4" s="1"/>
  <c r="H2836" i="4"/>
  <c r="G2837" i="4"/>
  <c r="H2837" i="4" s="1"/>
  <c r="H2868" i="4"/>
  <c r="G2869" i="4"/>
  <c r="H2869" i="4" s="1"/>
  <c r="H2900" i="4"/>
  <c r="G2901" i="4"/>
  <c r="H2901" i="4" s="1"/>
  <c r="H2948" i="4"/>
  <c r="G2949" i="4"/>
  <c r="H2949" i="4" s="1"/>
  <c r="H2980" i="4"/>
  <c r="G2981" i="4"/>
  <c r="H2981" i="4" s="1"/>
  <c r="I2982" i="4" s="1"/>
  <c r="J2983" i="4" s="1"/>
  <c r="G3029" i="4"/>
  <c r="H3029" i="4" s="1"/>
  <c r="I3030" i="4" s="1"/>
  <c r="J3031" i="4" s="1"/>
  <c r="G3093" i="4"/>
  <c r="H3093" i="4" s="1"/>
  <c r="I3094" i="4" s="1"/>
  <c r="J3095" i="4" s="1"/>
  <c r="G3141" i="4"/>
  <c r="H3141" i="4" s="1"/>
  <c r="G3189" i="4"/>
  <c r="H3189" i="4" s="1"/>
  <c r="H550" i="4"/>
  <c r="G551" i="4"/>
  <c r="G615" i="4"/>
  <c r="H615" i="4" s="1"/>
  <c r="G663" i="4"/>
  <c r="H694" i="4"/>
  <c r="G695" i="4"/>
  <c r="H695" i="4" s="1"/>
  <c r="H742" i="4"/>
  <c r="G743" i="4"/>
  <c r="H743" i="4" s="1"/>
  <c r="G775" i="4"/>
  <c r="H775" i="4" s="1"/>
  <c r="H822" i="4"/>
  <c r="G823" i="4"/>
  <c r="H854" i="4"/>
  <c r="G855" i="4"/>
  <c r="H902" i="4"/>
  <c r="I902" i="4" s="1"/>
  <c r="J903" i="4" s="1"/>
  <c r="G903" i="4"/>
  <c r="H903" i="4" s="1"/>
  <c r="H950" i="4"/>
  <c r="G951" i="4"/>
  <c r="H951" i="4" s="1"/>
  <c r="H998" i="4"/>
  <c r="G999" i="4"/>
  <c r="H999" i="4" s="1"/>
  <c r="H1046" i="4"/>
  <c r="G1047" i="4"/>
  <c r="H1047" i="4" s="1"/>
  <c r="H1094" i="4"/>
  <c r="G1095" i="4"/>
  <c r="H1095" i="4" s="1"/>
  <c r="H1126" i="4"/>
  <c r="G1127" i="4"/>
  <c r="H1127" i="4" s="1"/>
  <c r="H1190" i="4"/>
  <c r="G1191" i="4"/>
  <c r="H1191" i="4" s="1"/>
  <c r="H1238" i="4"/>
  <c r="G1239" i="4"/>
  <c r="H1239" i="4" s="1"/>
  <c r="H1270" i="4"/>
  <c r="G1271" i="4"/>
  <c r="H1271" i="4" s="1"/>
  <c r="H1318" i="4"/>
  <c r="G1319" i="4"/>
  <c r="H1319" i="4" s="1"/>
  <c r="H1366" i="4"/>
  <c r="G1367" i="4"/>
  <c r="H1367" i="4" s="1"/>
  <c r="H1414" i="4"/>
  <c r="G1415" i="4"/>
  <c r="H1415" i="4" s="1"/>
  <c r="H1462" i="4"/>
  <c r="G1463" i="4"/>
  <c r="H1463" i="4" s="1"/>
  <c r="H1510" i="4"/>
  <c r="G1511" i="4"/>
  <c r="H1511" i="4" s="1"/>
  <c r="G1607" i="4"/>
  <c r="H1607" i="4" s="1"/>
  <c r="H1654" i="4"/>
  <c r="G1655" i="4"/>
  <c r="H1655" i="4" s="1"/>
  <c r="G1671" i="4"/>
  <c r="H1671" i="4" s="1"/>
  <c r="H1734" i="4"/>
  <c r="G1735" i="4"/>
  <c r="H1735" i="4" s="1"/>
  <c r="H1782" i="4"/>
  <c r="G1783" i="4"/>
  <c r="H1783" i="4" s="1"/>
  <c r="H1830" i="4"/>
  <c r="G1831" i="4"/>
  <c r="H1831" i="4" s="1"/>
  <c r="H1878" i="4"/>
  <c r="G1879" i="4"/>
  <c r="H1879" i="4" s="1"/>
  <c r="H1926" i="4"/>
  <c r="G1927" i="4"/>
  <c r="H1927" i="4" s="1"/>
  <c r="H1974" i="4"/>
  <c r="G1975" i="4"/>
  <c r="H1975" i="4" s="1"/>
  <c r="H2006" i="4"/>
  <c r="G2007" i="4"/>
  <c r="H2007" i="4" s="1"/>
  <c r="H2054" i="4"/>
  <c r="G2055" i="4"/>
  <c r="H2055" i="4" s="1"/>
  <c r="H2086" i="4"/>
  <c r="G2087" i="4"/>
  <c r="H2087" i="4" s="1"/>
  <c r="H2134" i="4"/>
  <c r="G2135" i="4"/>
  <c r="H2135" i="4" s="1"/>
  <c r="H2166" i="4"/>
  <c r="G2167" i="4"/>
  <c r="H2167" i="4" s="1"/>
  <c r="H2214" i="4"/>
  <c r="G2215" i="4"/>
  <c r="H2215" i="4" s="1"/>
  <c r="H2246" i="4"/>
  <c r="G2247" i="4"/>
  <c r="H2247" i="4" s="1"/>
  <c r="H2294" i="4"/>
  <c r="G2295" i="4"/>
  <c r="H2295" i="4" s="1"/>
  <c r="H2326" i="4"/>
  <c r="G2327" i="4"/>
  <c r="H2327" i="4" s="1"/>
  <c r="H2374" i="4"/>
  <c r="G2375" i="4"/>
  <c r="H2375" i="4" s="1"/>
  <c r="H2406" i="4"/>
  <c r="G2407" i="4"/>
  <c r="H2407" i="4" s="1"/>
  <c r="H2454" i="4"/>
  <c r="G2455" i="4"/>
  <c r="H2455" i="4" s="1"/>
  <c r="H2502" i="4"/>
  <c r="G2503" i="4"/>
  <c r="H2503" i="4" s="1"/>
  <c r="H2534" i="4"/>
  <c r="G2535" i="4"/>
  <c r="H2535" i="4" s="1"/>
  <c r="H2598" i="4"/>
  <c r="G2599" i="4"/>
  <c r="H2599" i="4" s="1"/>
  <c r="H2646" i="4"/>
  <c r="G2647" i="4"/>
  <c r="H2647" i="4" s="1"/>
  <c r="H2678" i="4"/>
  <c r="G2679" i="4"/>
  <c r="H2679" i="4" s="1"/>
  <c r="H2726" i="4"/>
  <c r="G2727" i="4"/>
  <c r="H2727" i="4" s="1"/>
  <c r="H2774" i="4"/>
  <c r="G2775" i="4"/>
  <c r="H2775" i="4" s="1"/>
  <c r="H2790" i="4"/>
  <c r="G2791" i="4"/>
  <c r="H2791" i="4" s="1"/>
  <c r="H2838" i="4"/>
  <c r="G2839" i="4"/>
  <c r="H2839" i="4" s="1"/>
  <c r="H2870" i="4"/>
  <c r="G2871" i="4"/>
  <c r="H2871" i="4" s="1"/>
  <c r="H2934" i="4"/>
  <c r="G2935" i="4"/>
  <c r="H2935" i="4" s="1"/>
  <c r="H2950" i="4"/>
  <c r="G2951" i="4"/>
  <c r="H2951" i="4" s="1"/>
  <c r="H3011" i="4"/>
  <c r="I3011" i="4" s="1"/>
  <c r="J3012" i="4" s="1"/>
  <c r="G3012" i="4"/>
  <c r="H3012" i="4" s="1"/>
  <c r="H3055" i="4"/>
  <c r="G3056" i="4"/>
  <c r="H3056" i="4" s="1"/>
  <c r="H3119" i="4"/>
  <c r="G3120" i="4"/>
  <c r="H3163" i="4"/>
  <c r="G3164" i="4"/>
  <c r="H3164" i="4" s="1"/>
  <c r="H3227" i="4"/>
  <c r="G3228" i="4"/>
  <c r="H3228" i="4" s="1"/>
  <c r="H3283" i="4"/>
  <c r="I3283" i="4" s="1"/>
  <c r="J3284" i="4" s="1"/>
  <c r="G3284" i="4"/>
  <c r="H3284" i="4" s="1"/>
  <c r="H3379" i="4"/>
  <c r="I3379" i="4" s="1"/>
  <c r="J3380" i="4" s="1"/>
  <c r="G3380" i="4"/>
  <c r="H3380" i="4" s="1"/>
  <c r="H3443" i="4"/>
  <c r="I3443" i="4" s="1"/>
  <c r="J3444" i="4" s="1"/>
  <c r="G3444" i="4"/>
  <c r="H3444" i="4" s="1"/>
  <c r="H3539" i="4"/>
  <c r="I3539" i="4" s="1"/>
  <c r="J3540" i="4" s="1"/>
  <c r="G3540" i="4"/>
  <c r="H3540" i="4" s="1"/>
  <c r="H3635" i="4"/>
  <c r="I3635" i="4" s="1"/>
  <c r="J3636" i="4" s="1"/>
  <c r="G3636" i="4"/>
  <c r="H3636" i="4" s="1"/>
  <c r="H3699" i="4"/>
  <c r="I3699" i="4" s="1"/>
  <c r="J3700" i="4" s="1"/>
  <c r="G3700" i="4"/>
  <c r="H3700" i="4" s="1"/>
  <c r="H3747" i="4"/>
  <c r="I3747" i="4" s="1"/>
  <c r="J3748" i="4" s="1"/>
  <c r="G3748" i="4"/>
  <c r="H3748" i="4" s="1"/>
  <c r="H3779" i="4"/>
  <c r="I3779" i="4" s="1"/>
  <c r="J3780" i="4" s="1"/>
  <c r="G3780" i="4"/>
  <c r="H3780" i="4" s="1"/>
  <c r="H3843" i="4"/>
  <c r="I3843" i="4" s="1"/>
  <c r="J3844" i="4" s="1"/>
  <c r="G3844" i="4"/>
  <c r="H3844" i="4" s="1"/>
  <c r="H3891" i="4"/>
  <c r="I3891" i="4" s="1"/>
  <c r="J3892" i="4" s="1"/>
  <c r="G3892" i="4"/>
  <c r="H3892" i="4" s="1"/>
  <c r="G3940" i="4"/>
  <c r="H3940" i="4" s="1"/>
  <c r="H3939" i="4"/>
  <c r="I3939" i="4" s="1"/>
  <c r="J3940" i="4" s="1"/>
  <c r="G3988" i="4"/>
  <c r="H3988" i="4" s="1"/>
  <c r="H3987" i="4"/>
  <c r="I3987" i="4" s="1"/>
  <c r="J3988" i="4" s="1"/>
  <c r="G4020" i="4"/>
  <c r="H4020" i="4" s="1"/>
  <c r="H4019" i="4"/>
  <c r="I4019" i="4" s="1"/>
  <c r="J4020" i="4" s="1"/>
  <c r="G4068" i="4"/>
  <c r="H4068" i="4" s="1"/>
  <c r="H4067" i="4"/>
  <c r="I4067" i="4" s="1"/>
  <c r="J4068" i="4" s="1"/>
  <c r="H4115" i="4"/>
  <c r="I4115" i="4" s="1"/>
  <c r="J4116" i="4" s="1"/>
  <c r="G4116" i="4"/>
  <c r="H4116" i="4" s="1"/>
  <c r="H4163" i="4"/>
  <c r="I4163" i="4" s="1"/>
  <c r="J4164" i="4" s="1"/>
  <c r="G4164" i="4"/>
  <c r="H4164" i="4" s="1"/>
  <c r="H4195" i="4"/>
  <c r="I4195" i="4" s="1"/>
  <c r="J4196" i="4" s="1"/>
  <c r="G4196" i="4"/>
  <c r="H4196" i="4" s="1"/>
  <c r="H4243" i="4"/>
  <c r="I4243" i="4" s="1"/>
  <c r="J4244" i="4" s="1"/>
  <c r="G4244" i="4"/>
  <c r="H4244" i="4" s="1"/>
  <c r="H4275" i="4"/>
  <c r="I4275" i="4" s="1"/>
  <c r="J4276" i="4" s="1"/>
  <c r="G4276" i="4"/>
  <c r="H4276" i="4" s="1"/>
  <c r="H4323" i="4"/>
  <c r="I4323" i="4" s="1"/>
  <c r="J4324" i="4" s="1"/>
  <c r="G4324" i="4"/>
  <c r="H4324" i="4" s="1"/>
  <c r="H4355" i="4"/>
  <c r="I4355" i="4" s="1"/>
  <c r="J4356" i="4" s="1"/>
  <c r="G4356" i="4"/>
  <c r="H4356" i="4" s="1"/>
  <c r="H4403" i="4"/>
  <c r="I4403" i="4" s="1"/>
  <c r="J4404" i="4" s="1"/>
  <c r="G4404" i="4"/>
  <c r="H4404" i="4" s="1"/>
  <c r="H4435" i="4"/>
  <c r="I4435" i="4" s="1"/>
  <c r="J4436" i="4" s="1"/>
  <c r="G4436" i="4"/>
  <c r="H4436" i="4" s="1"/>
  <c r="H4499" i="4"/>
  <c r="I4499" i="4" s="1"/>
  <c r="J4500" i="4" s="1"/>
  <c r="G4500" i="4"/>
  <c r="H4500" i="4" s="1"/>
  <c r="H4515" i="4"/>
  <c r="I4515" i="4" s="1"/>
  <c r="J4516" i="4" s="1"/>
  <c r="G4516" i="4"/>
  <c r="H4516" i="4" s="1"/>
  <c r="H4563" i="4"/>
  <c r="I4563" i="4" s="1"/>
  <c r="J4564" i="4" s="1"/>
  <c r="G4564" i="4"/>
  <c r="H4564" i="4" s="1"/>
  <c r="H4595" i="4"/>
  <c r="I4595" i="4" s="1"/>
  <c r="J4596" i="4" s="1"/>
  <c r="G4596" i="4"/>
  <c r="H4596" i="4" s="1"/>
  <c r="H4627" i="4"/>
  <c r="I4627" i="4" s="1"/>
  <c r="J4628" i="4" s="1"/>
  <c r="G4628" i="4"/>
  <c r="H4628" i="4" s="1"/>
  <c r="H4675" i="4"/>
  <c r="I4675" i="4" s="1"/>
  <c r="J4676" i="4" s="1"/>
  <c r="G4676" i="4"/>
  <c r="H4676" i="4" s="1"/>
  <c r="H4723" i="4"/>
  <c r="I4723" i="4" s="1"/>
  <c r="J4724" i="4" s="1"/>
  <c r="G4724" i="4"/>
  <c r="H4724" i="4" s="1"/>
  <c r="H4771" i="4"/>
  <c r="I4771" i="4" s="1"/>
  <c r="J4772" i="4" s="1"/>
  <c r="G4772" i="4"/>
  <c r="H4772" i="4" s="1"/>
  <c r="H4803" i="4"/>
  <c r="I4803" i="4" s="1"/>
  <c r="J4804" i="4" s="1"/>
  <c r="G4804" i="4"/>
  <c r="H4804" i="4" s="1"/>
  <c r="H4819" i="4"/>
  <c r="G4820" i="4"/>
  <c r="H4820" i="4" s="1"/>
  <c r="H4867" i="4"/>
  <c r="I4867" i="4" s="1"/>
  <c r="J4868" i="4" s="1"/>
  <c r="G4868" i="4"/>
  <c r="H4868" i="4" s="1"/>
  <c r="H4883" i="4"/>
  <c r="G4884" i="4"/>
  <c r="H4884" i="4" s="1"/>
  <c r="H4899" i="4"/>
  <c r="I4899" i="4" s="1"/>
  <c r="J4900" i="4" s="1"/>
  <c r="G4900" i="4"/>
  <c r="H4900" i="4" s="1"/>
  <c r="G3221" i="4"/>
  <c r="H3221" i="4" s="1"/>
  <c r="I3222" i="4" s="1"/>
  <c r="J3223" i="4" s="1"/>
  <c r="G3237" i="4"/>
  <c r="H3237" i="4" s="1"/>
  <c r="G3253" i="4"/>
  <c r="H3253" i="4" s="1"/>
  <c r="I3254" i="4" s="1"/>
  <c r="J3255" i="4" s="1"/>
  <c r="G3301" i="4"/>
  <c r="H3301" i="4" s="1"/>
  <c r="H3348" i="4"/>
  <c r="I3348" i="4" s="1"/>
  <c r="J3349" i="4" s="1"/>
  <c r="G3349" i="4"/>
  <c r="H3349" i="4" s="1"/>
  <c r="I3350" i="4" s="1"/>
  <c r="J3351" i="4" s="1"/>
  <c r="G3365" i="4"/>
  <c r="H3365" i="4" s="1"/>
  <c r="G3413" i="4"/>
  <c r="H3413" i="4" s="1"/>
  <c r="I3414" i="4" s="1"/>
  <c r="J3415" i="4" s="1"/>
  <c r="H3460" i="4"/>
  <c r="G3461" i="4"/>
  <c r="H3461" i="4" s="1"/>
  <c r="G3493" i="4"/>
  <c r="H3493" i="4" s="1"/>
  <c r="I3494" i="4" s="1"/>
  <c r="J3495" i="4" s="1"/>
  <c r="G3557" i="4"/>
  <c r="H3557" i="4" s="1"/>
  <c r="G3605" i="4"/>
  <c r="H3605" i="4" s="1"/>
  <c r="I3606" i="4" s="1"/>
  <c r="J3607" i="4" s="1"/>
  <c r="G3637" i="4"/>
  <c r="H3637" i="4" s="1"/>
  <c r="H3668" i="4"/>
  <c r="G3669" i="4"/>
  <c r="H3669" i="4" s="1"/>
  <c r="I3670" i="4" s="1"/>
  <c r="J3671" i="4" s="1"/>
  <c r="H3716" i="4"/>
  <c r="G3717" i="4"/>
  <c r="H3717" i="4" s="1"/>
  <c r="G3765" i="4"/>
  <c r="H3765" i="4" s="1"/>
  <c r="I3766" i="4" s="1"/>
  <c r="J3767" i="4" s="1"/>
  <c r="G3813" i="4"/>
  <c r="H3813" i="4" s="1"/>
  <c r="G3861" i="4"/>
  <c r="H3861" i="4" s="1"/>
  <c r="I3862" i="4" s="1"/>
  <c r="J3863" i="4" s="1"/>
  <c r="G3893" i="4"/>
  <c r="H3893" i="4" s="1"/>
  <c r="G3941" i="4"/>
  <c r="H3941" i="4" s="1"/>
  <c r="I3942" i="4" s="1"/>
  <c r="J3943" i="4" s="1"/>
  <c r="G3989" i="4"/>
  <c r="H3989" i="4" s="1"/>
  <c r="G4037" i="4"/>
  <c r="H4037" i="4" s="1"/>
  <c r="I4038" i="4" s="1"/>
  <c r="J4039" i="4" s="1"/>
  <c r="G4085" i="4"/>
  <c r="H4085" i="4" s="1"/>
  <c r="H4132" i="4"/>
  <c r="G4133" i="4"/>
  <c r="H4133" i="4" s="1"/>
  <c r="G4181" i="4"/>
  <c r="H4181" i="4" s="1"/>
  <c r="I4182" i="4" s="1"/>
  <c r="J4183" i="4" s="1"/>
  <c r="H4212" i="4"/>
  <c r="G4213" i="4"/>
  <c r="H4213" i="4" s="1"/>
  <c r="G4261" i="4"/>
  <c r="H4261" i="4" s="1"/>
  <c r="G4293" i="4"/>
  <c r="H4293" i="4" s="1"/>
  <c r="G4325" i="4"/>
  <c r="H4325" i="4" s="1"/>
  <c r="I4326" i="4" s="1"/>
  <c r="J4327" i="4" s="1"/>
  <c r="G4357" i="4"/>
  <c r="H4357" i="4" s="1"/>
  <c r="G4405" i="4"/>
  <c r="H4405" i="4" s="1"/>
  <c r="G4453" i="4"/>
  <c r="H4453" i="4" s="1"/>
  <c r="I4454" i="4" s="1"/>
  <c r="J4455" i="4" s="1"/>
  <c r="G4501" i="4"/>
  <c r="H4501" i="4" s="1"/>
  <c r="G4549" i="4"/>
  <c r="H4549" i="4" s="1"/>
  <c r="I4550" i="4" s="1"/>
  <c r="J4551" i="4" s="1"/>
  <c r="G4597" i="4"/>
  <c r="H4597" i="4" s="1"/>
  <c r="H4644" i="4"/>
  <c r="G4645" i="4"/>
  <c r="H4645" i="4" s="1"/>
  <c r="I4646" i="4" s="1"/>
  <c r="J4647" i="4" s="1"/>
  <c r="G4677" i="4"/>
  <c r="H4677" i="4" s="1"/>
  <c r="G4741" i="4"/>
  <c r="H4741" i="4" s="1"/>
  <c r="H4788" i="4"/>
  <c r="G4789" i="4"/>
  <c r="H4789" i="4" s="1"/>
  <c r="G4837" i="4"/>
  <c r="H4837" i="4" s="1"/>
  <c r="I4838" i="4" s="1"/>
  <c r="J4839" i="4" s="1"/>
  <c r="G4869" i="4"/>
  <c r="H4869" i="4" s="1"/>
  <c r="G557" i="4"/>
  <c r="H588" i="4"/>
  <c r="G589" i="4"/>
  <c r="H589" i="4" s="1"/>
  <c r="G621" i="4"/>
  <c r="G653" i="4"/>
  <c r="H653" i="4" s="1"/>
  <c r="H716" i="4"/>
  <c r="G717" i="4"/>
  <c r="H717" i="4" s="1"/>
  <c r="H748" i="4"/>
  <c r="G749" i="4"/>
  <c r="H749" i="4" s="1"/>
  <c r="G781" i="4"/>
  <c r="H781" i="4" s="1"/>
  <c r="H812" i="4"/>
  <c r="G845" i="4"/>
  <c r="H845" i="4" s="1"/>
  <c r="H876" i="4"/>
  <c r="G877" i="4"/>
  <c r="H877" i="4" s="1"/>
  <c r="G925" i="4"/>
  <c r="H925" i="4" s="1"/>
  <c r="G957" i="4"/>
  <c r="H957" i="4" s="1"/>
  <c r="H988" i="4"/>
  <c r="G989" i="4"/>
  <c r="H989" i="4" s="1"/>
  <c r="G1037" i="4"/>
  <c r="H1037" i="4" s="1"/>
  <c r="H1068" i="4"/>
  <c r="G1069" i="4"/>
  <c r="H1069" i="4" s="1"/>
  <c r="H1132" i="4"/>
  <c r="G1133" i="4"/>
  <c r="H1133" i="4" s="1"/>
  <c r="H1164" i="4"/>
  <c r="G1165" i="4"/>
  <c r="G1197" i="4"/>
  <c r="H1228" i="4"/>
  <c r="G1229" i="4"/>
  <c r="H1229" i="4" s="1"/>
  <c r="H1276" i="4"/>
  <c r="G1277" i="4"/>
  <c r="H1277" i="4" s="1"/>
  <c r="G1309" i="4"/>
  <c r="H1309" i="4" s="1"/>
  <c r="H1340" i="4"/>
  <c r="G1341" i="4"/>
  <c r="H1341" i="4" s="1"/>
  <c r="H1372" i="4"/>
  <c r="G1373" i="4"/>
  <c r="H1373" i="4" s="1"/>
  <c r="H1404" i="4"/>
  <c r="G1405" i="4"/>
  <c r="H1405" i="4" s="1"/>
  <c r="H1436" i="4"/>
  <c r="G1437" i="4"/>
  <c r="H1437" i="4" s="1"/>
  <c r="H1468" i="4"/>
  <c r="G1469" i="4"/>
  <c r="H1469" i="4" s="1"/>
  <c r="H1500" i="4"/>
  <c r="G1501" i="4"/>
  <c r="H1501" i="4" s="1"/>
  <c r="H1532" i="4"/>
  <c r="G1533" i="4"/>
  <c r="H1533" i="4" s="1"/>
  <c r="H1580" i="4"/>
  <c r="G1581" i="4"/>
  <c r="H1581" i="4" s="1"/>
  <c r="H1612" i="4"/>
  <c r="G1613" i="4"/>
  <c r="H1613" i="4" s="1"/>
  <c r="H1644" i="4"/>
  <c r="G1645" i="4"/>
  <c r="H1645" i="4" s="1"/>
  <c r="H1676" i="4"/>
  <c r="G1677" i="4"/>
  <c r="H1677" i="4" s="1"/>
  <c r="H1708" i="4"/>
  <c r="G1709" i="4"/>
  <c r="H1709" i="4" s="1"/>
  <c r="H1740" i="4"/>
  <c r="G1741" i="4"/>
  <c r="H1741" i="4" s="1"/>
  <c r="H1772" i="4"/>
  <c r="G1773" i="4"/>
  <c r="H1773" i="4" s="1"/>
  <c r="H1788" i="4"/>
  <c r="G1789" i="4"/>
  <c r="H1789" i="4" s="1"/>
  <c r="H1820" i="4"/>
  <c r="G1821" i="4"/>
  <c r="H1821" i="4" s="1"/>
  <c r="H1868" i="4"/>
  <c r="G1869" i="4"/>
  <c r="H1869" i="4" s="1"/>
  <c r="H1900" i="4"/>
  <c r="G1901" i="4"/>
  <c r="H1901" i="4" s="1"/>
  <c r="H1932" i="4"/>
  <c r="G1933" i="4"/>
  <c r="H1933" i="4" s="1"/>
  <c r="H1964" i="4"/>
  <c r="G1965" i="4"/>
  <c r="H1965" i="4" s="1"/>
  <c r="H1996" i="4"/>
  <c r="G1997" i="4"/>
  <c r="H1997" i="4" s="1"/>
  <c r="H2028" i="4"/>
  <c r="G2029" i="4"/>
  <c r="H2029" i="4" s="1"/>
  <c r="H2060" i="4"/>
  <c r="G2061" i="4"/>
  <c r="H2061" i="4" s="1"/>
  <c r="H2108" i="4"/>
  <c r="G2109" i="4"/>
  <c r="H2109" i="4" s="1"/>
  <c r="H2140" i="4"/>
  <c r="G2141" i="4"/>
  <c r="H2141" i="4" s="1"/>
  <c r="H2172" i="4"/>
  <c r="G2173" i="4"/>
  <c r="H2173" i="4" s="1"/>
  <c r="H2204" i="4"/>
  <c r="G2205" i="4"/>
  <c r="H2205" i="4" s="1"/>
  <c r="H2236" i="4"/>
  <c r="G2237" i="4"/>
  <c r="H2237" i="4" s="1"/>
  <c r="H2268" i="4"/>
  <c r="G2269" i="4"/>
  <c r="H2269" i="4" s="1"/>
  <c r="H2300" i="4"/>
  <c r="G2301" i="4"/>
  <c r="H2301" i="4" s="1"/>
  <c r="H2348" i="4"/>
  <c r="G2349" i="4"/>
  <c r="H2349" i="4" s="1"/>
  <c r="H2380" i="4"/>
  <c r="G2381" i="4"/>
  <c r="H2381" i="4" s="1"/>
  <c r="H2412" i="4"/>
  <c r="G2413" i="4"/>
  <c r="H2413" i="4" s="1"/>
  <c r="H2460" i="4"/>
  <c r="G2461" i="4"/>
  <c r="H2461" i="4" s="1"/>
  <c r="H2492" i="4"/>
  <c r="G2493" i="4"/>
  <c r="H2493" i="4" s="1"/>
  <c r="H2524" i="4"/>
  <c r="G2525" i="4"/>
  <c r="H2525" i="4" s="1"/>
  <c r="H2556" i="4"/>
  <c r="G2557" i="4"/>
  <c r="H2557" i="4" s="1"/>
  <c r="H2588" i="4"/>
  <c r="G2589" i="4"/>
  <c r="H2589" i="4" s="1"/>
  <c r="H2636" i="4"/>
  <c r="G2637" i="4"/>
  <c r="H2637" i="4" s="1"/>
  <c r="H2668" i="4"/>
  <c r="G2669" i="4"/>
  <c r="H2669" i="4" s="1"/>
  <c r="H2700" i="4"/>
  <c r="G2701" i="4"/>
  <c r="H2701" i="4" s="1"/>
  <c r="H2732" i="4"/>
  <c r="G2733" i="4"/>
  <c r="H2733" i="4" s="1"/>
  <c r="H2764" i="4"/>
  <c r="G2765" i="4"/>
  <c r="H2765" i="4" s="1"/>
  <c r="H2796" i="4"/>
  <c r="G2797" i="4"/>
  <c r="H2797" i="4" s="1"/>
  <c r="H2828" i="4"/>
  <c r="G2829" i="4"/>
  <c r="H2829" i="4" s="1"/>
  <c r="H2860" i="4"/>
  <c r="G2861" i="4"/>
  <c r="H2861" i="4" s="1"/>
  <c r="H2892" i="4"/>
  <c r="G2893" i="4"/>
  <c r="H2893" i="4" s="1"/>
  <c r="H2924" i="4"/>
  <c r="G2925" i="4"/>
  <c r="H2925" i="4" s="1"/>
  <c r="H2972" i="4"/>
  <c r="G2973" i="4"/>
  <c r="H2973" i="4" s="1"/>
  <c r="G3005" i="4"/>
  <c r="H3005" i="4" s="1"/>
  <c r="I3006" i="4" s="1"/>
  <c r="J3007" i="4" s="1"/>
  <c r="G3037" i="4"/>
  <c r="H3037" i="4" s="1"/>
  <c r="G3069" i="4"/>
  <c r="H3069" i="4" s="1"/>
  <c r="H3100" i="4"/>
  <c r="G3101" i="4"/>
  <c r="H3101" i="4" s="1"/>
  <c r="G3133" i="4"/>
  <c r="H3133" i="4" s="1"/>
  <c r="G3165" i="4"/>
  <c r="H3165" i="4" s="1"/>
  <c r="G3197" i="4"/>
  <c r="H3197" i="4" s="1"/>
  <c r="H512" i="4"/>
  <c r="H528" i="4"/>
  <c r="I528" i="4" s="1"/>
  <c r="J529" i="4" s="1"/>
  <c r="G529" i="4"/>
  <c r="H544" i="4"/>
  <c r="G545" i="4"/>
  <c r="H560" i="4"/>
  <c r="I560" i="4" s="1"/>
  <c r="J561" i="4" s="1"/>
  <c r="G561" i="4"/>
  <c r="H561" i="4" s="1"/>
  <c r="H576" i="4"/>
  <c r="H592" i="4"/>
  <c r="G593" i="4"/>
  <c r="H608" i="4"/>
  <c r="G609" i="4"/>
  <c r="H624" i="4"/>
  <c r="G625" i="4"/>
  <c r="H625" i="4" s="1"/>
  <c r="H640" i="4"/>
  <c r="G641" i="4"/>
  <c r="H641" i="4" s="1"/>
  <c r="H672" i="4"/>
  <c r="G673" i="4"/>
  <c r="H688" i="4"/>
  <c r="G689" i="4"/>
  <c r="H689" i="4" s="1"/>
  <c r="H704" i="4"/>
  <c r="G705" i="4"/>
  <c r="H705" i="4" s="1"/>
  <c r="H720" i="4"/>
  <c r="G721" i="4"/>
  <c r="H736" i="4"/>
  <c r="G737" i="4"/>
  <c r="H737" i="4" s="1"/>
  <c r="H752" i="4"/>
  <c r="G753" i="4"/>
  <c r="H753" i="4" s="1"/>
  <c r="G769" i="4"/>
  <c r="H769" i="4" s="1"/>
  <c r="G785" i="4"/>
  <c r="H785" i="4" s="1"/>
  <c r="H800" i="4"/>
  <c r="G801" i="4"/>
  <c r="H801" i="4" s="1"/>
  <c r="H816" i="4"/>
  <c r="G817" i="4"/>
  <c r="G833" i="4"/>
  <c r="G849" i="4"/>
  <c r="H849" i="4" s="1"/>
  <c r="H864" i="4"/>
  <c r="G913" i="4"/>
  <c r="H913" i="4" s="1"/>
  <c r="H928" i="4"/>
  <c r="G929" i="4"/>
  <c r="H929" i="4" s="1"/>
  <c r="H944" i="4"/>
  <c r="G945" i="4"/>
  <c r="H945" i="4" s="1"/>
  <c r="H960" i="4"/>
  <c r="G961" i="4"/>
  <c r="H961" i="4" s="1"/>
  <c r="G977" i="4"/>
  <c r="H977" i="4" s="1"/>
  <c r="H992" i="4"/>
  <c r="G993" i="4"/>
  <c r="H993" i="4" s="1"/>
  <c r="H1008" i="4"/>
  <c r="G1009" i="4"/>
  <c r="H1009" i="4" s="1"/>
  <c r="H1024" i="4"/>
  <c r="G1025" i="4"/>
  <c r="H1025" i="4" s="1"/>
  <c r="H1056" i="4"/>
  <c r="G1057" i="4"/>
  <c r="H1057" i="4" s="1"/>
  <c r="H1072" i="4"/>
  <c r="G1073" i="4"/>
  <c r="H1073" i="4" s="1"/>
  <c r="H1104" i="4"/>
  <c r="G1105" i="4"/>
  <c r="H1105" i="4" s="1"/>
  <c r="H1120" i="4"/>
  <c r="G1121" i="4"/>
  <c r="H1121" i="4" s="1"/>
  <c r="H1152" i="4"/>
  <c r="G1153" i="4"/>
  <c r="H1153" i="4" s="1"/>
  <c r="H1168" i="4"/>
  <c r="G1169" i="4"/>
  <c r="H1169" i="4" s="1"/>
  <c r="H1200" i="4"/>
  <c r="G1201" i="4"/>
  <c r="H1201" i="4" s="1"/>
  <c r="H1216" i="4"/>
  <c r="G1217" i="4"/>
  <c r="H1217" i="4" s="1"/>
  <c r="H1232" i="4"/>
  <c r="G1233" i="4"/>
  <c r="H1233" i="4" s="1"/>
  <c r="H1248" i="4"/>
  <c r="G1249" i="4"/>
  <c r="H1249" i="4" s="1"/>
  <c r="H1264" i="4"/>
  <c r="G1265" i="4"/>
  <c r="H1265" i="4" s="1"/>
  <c r="H1296" i="4"/>
  <c r="G1297" i="4"/>
  <c r="H1297" i="4" s="1"/>
  <c r="H1312" i="4"/>
  <c r="G1313" i="4"/>
  <c r="H1313" i="4" s="1"/>
  <c r="H1328" i="4"/>
  <c r="G1329" i="4"/>
  <c r="H1329" i="4" s="1"/>
  <c r="H1344" i="4"/>
  <c r="G1345" i="4"/>
  <c r="H1345" i="4" s="1"/>
  <c r="H1360" i="4"/>
  <c r="G1361" i="4"/>
  <c r="H1361" i="4" s="1"/>
  <c r="H1376" i="4"/>
  <c r="G1377" i="4"/>
  <c r="H1377" i="4" s="1"/>
  <c r="H1392" i="4"/>
  <c r="H1408" i="4"/>
  <c r="G1409" i="4"/>
  <c r="H1409" i="4" s="1"/>
  <c r="H1424" i="4"/>
  <c r="G1425" i="4"/>
  <c r="H1425" i="4" s="1"/>
  <c r="H1440" i="4"/>
  <c r="G1441" i="4"/>
  <c r="H1441" i="4" s="1"/>
  <c r="H1456" i="4"/>
  <c r="G1457" i="4"/>
  <c r="H1457" i="4" s="1"/>
  <c r="H1472" i="4"/>
  <c r="G1473" i="4"/>
  <c r="H1473" i="4" s="1"/>
  <c r="H1488" i="4"/>
  <c r="H1504" i="4"/>
  <c r="G1505" i="4"/>
  <c r="H1505" i="4" s="1"/>
  <c r="H1520" i="4"/>
  <c r="G1521" i="4"/>
  <c r="H1521" i="4" s="1"/>
  <c r="H1536" i="4"/>
  <c r="G1537" i="4"/>
  <c r="H1537" i="4" s="1"/>
  <c r="H1552" i="4"/>
  <c r="G1553" i="4"/>
  <c r="H1553" i="4" s="1"/>
  <c r="H1568" i="4"/>
  <c r="G1569" i="4"/>
  <c r="H1569" i="4" s="1"/>
  <c r="H1584" i="4"/>
  <c r="G1585" i="4"/>
  <c r="H1585" i="4" s="1"/>
  <c r="H1600" i="4"/>
  <c r="G1601" i="4"/>
  <c r="H1601" i="4" s="1"/>
  <c r="H1616" i="4"/>
  <c r="G1617" i="4"/>
  <c r="H1617" i="4" s="1"/>
  <c r="H1632" i="4"/>
  <c r="G1633" i="4"/>
  <c r="H1633" i="4" s="1"/>
  <c r="H1648" i="4"/>
  <c r="G1649" i="4"/>
  <c r="H1649" i="4" s="1"/>
  <c r="H1664" i="4"/>
  <c r="G1665" i="4"/>
  <c r="H1665" i="4" s="1"/>
  <c r="H1680" i="4"/>
  <c r="G1681" i="4"/>
  <c r="H1681" i="4" s="1"/>
  <c r="H1696" i="4"/>
  <c r="G1697" i="4"/>
  <c r="H1697" i="4" s="1"/>
  <c r="H1712" i="4"/>
  <c r="G1713" i="4"/>
  <c r="H1713" i="4" s="1"/>
  <c r="H1728" i="4"/>
  <c r="G1729" i="4"/>
  <c r="H1729" i="4" s="1"/>
  <c r="H1744" i="4"/>
  <c r="G1745" i="4"/>
  <c r="H1745" i="4" s="1"/>
  <c r="H1760" i="4"/>
  <c r="G1761" i="4"/>
  <c r="H1761" i="4" s="1"/>
  <c r="H1776" i="4"/>
  <c r="G1777" i="4"/>
  <c r="H1777" i="4" s="1"/>
  <c r="H1792" i="4"/>
  <c r="G1793" i="4"/>
  <c r="H1793" i="4" s="1"/>
  <c r="H1808" i="4"/>
  <c r="G1809" i="4"/>
  <c r="H1809" i="4" s="1"/>
  <c r="H1824" i="4"/>
  <c r="G1825" i="4"/>
  <c r="H1825" i="4" s="1"/>
  <c r="H1840" i="4"/>
  <c r="G1841" i="4"/>
  <c r="H1841" i="4" s="1"/>
  <c r="H1856" i="4"/>
  <c r="G1857" i="4"/>
  <c r="H1857" i="4" s="1"/>
  <c r="H1872" i="4"/>
  <c r="G1873" i="4"/>
  <c r="H1873" i="4" s="1"/>
  <c r="H1888" i="4"/>
  <c r="G1889" i="4"/>
  <c r="H1889" i="4" s="1"/>
  <c r="H1904" i="4"/>
  <c r="G1905" i="4"/>
  <c r="H1905" i="4" s="1"/>
  <c r="H1920" i="4"/>
  <c r="G1921" i="4"/>
  <c r="H1921" i="4" s="1"/>
  <c r="H1936" i="4"/>
  <c r="G1937" i="4"/>
  <c r="H1937" i="4" s="1"/>
  <c r="H1952" i="4"/>
  <c r="G1953" i="4"/>
  <c r="H1953" i="4" s="1"/>
  <c r="H1968" i="4"/>
  <c r="G1969" i="4"/>
  <c r="H1969" i="4" s="1"/>
  <c r="H1984" i="4"/>
  <c r="G1985" i="4"/>
  <c r="H1985" i="4" s="1"/>
  <c r="H2000" i="4"/>
  <c r="G2001" i="4"/>
  <c r="H2001" i="4" s="1"/>
  <c r="H2016" i="4"/>
  <c r="G2017" i="4"/>
  <c r="H2017" i="4" s="1"/>
  <c r="H2032" i="4"/>
  <c r="G2033" i="4"/>
  <c r="H2033" i="4" s="1"/>
  <c r="H2048" i="4"/>
  <c r="G2049" i="4"/>
  <c r="H2049" i="4" s="1"/>
  <c r="H2064" i="4"/>
  <c r="G2065" i="4"/>
  <c r="H2065" i="4" s="1"/>
  <c r="H2080" i="4"/>
  <c r="G2081" i="4"/>
  <c r="H2081" i="4" s="1"/>
  <c r="H2096" i="4"/>
  <c r="G2097" i="4"/>
  <c r="H2097" i="4" s="1"/>
  <c r="H2112" i="4"/>
  <c r="G2113" i="4"/>
  <c r="H2113" i="4" s="1"/>
  <c r="H2128" i="4"/>
  <c r="G2129" i="4"/>
  <c r="H2129" i="4" s="1"/>
  <c r="H2144" i="4"/>
  <c r="G2145" i="4"/>
  <c r="H2145" i="4" s="1"/>
  <c r="H2160" i="4"/>
  <c r="G2161" i="4"/>
  <c r="H2161" i="4" s="1"/>
  <c r="H2176" i="4"/>
  <c r="G2177" i="4"/>
  <c r="H2177" i="4" s="1"/>
  <c r="H2192" i="4"/>
  <c r="G2193" i="4"/>
  <c r="H2193" i="4" s="1"/>
  <c r="H2208" i="4"/>
  <c r="G2209" i="4"/>
  <c r="H2209" i="4" s="1"/>
  <c r="H2224" i="4"/>
  <c r="G2225" i="4"/>
  <c r="H2225" i="4" s="1"/>
  <c r="H2240" i="4"/>
  <c r="G2241" i="4"/>
  <c r="H2241" i="4" s="1"/>
  <c r="H2256" i="4"/>
  <c r="G2257" i="4"/>
  <c r="H2257" i="4" s="1"/>
  <c r="H2272" i="4"/>
  <c r="G2273" i="4"/>
  <c r="H2273" i="4" s="1"/>
  <c r="H2288" i="4"/>
  <c r="G2289" i="4"/>
  <c r="H2289" i="4" s="1"/>
  <c r="H2304" i="4"/>
  <c r="G2305" i="4"/>
  <c r="H2305" i="4" s="1"/>
  <c r="H2320" i="4"/>
  <c r="G2321" i="4"/>
  <c r="H2321" i="4" s="1"/>
  <c r="H2336" i="4"/>
  <c r="G2337" i="4"/>
  <c r="H2337" i="4" s="1"/>
  <c r="H2352" i="4"/>
  <c r="G2353" i="4"/>
  <c r="H2353" i="4" s="1"/>
  <c r="H2368" i="4"/>
  <c r="G2369" i="4"/>
  <c r="H2369" i="4" s="1"/>
  <c r="H2384" i="4"/>
  <c r="G2385" i="4"/>
  <c r="H2385" i="4" s="1"/>
  <c r="H2400" i="4"/>
  <c r="G2401" i="4"/>
  <c r="H2401" i="4" s="1"/>
  <c r="H2416" i="4"/>
  <c r="G2417" i="4"/>
  <c r="H2417" i="4" s="1"/>
  <c r="H2432" i="4"/>
  <c r="G2433" i="4"/>
  <c r="H2433" i="4" s="1"/>
  <c r="H2448" i="4"/>
  <c r="G2449" i="4"/>
  <c r="H2449" i="4" s="1"/>
  <c r="H2464" i="4"/>
  <c r="G2465" i="4"/>
  <c r="H2465" i="4" s="1"/>
  <c r="H2480" i="4"/>
  <c r="G2481" i="4"/>
  <c r="H2481" i="4" s="1"/>
  <c r="H2496" i="4"/>
  <c r="G2497" i="4"/>
  <c r="H2497" i="4" s="1"/>
  <c r="H2512" i="4"/>
  <c r="G2513" i="4"/>
  <c r="H2513" i="4" s="1"/>
  <c r="H2528" i="4"/>
  <c r="G2529" i="4"/>
  <c r="H2529" i="4" s="1"/>
  <c r="H2544" i="4"/>
  <c r="G2545" i="4"/>
  <c r="H2545" i="4" s="1"/>
  <c r="H2560" i="4"/>
  <c r="G2561" i="4"/>
  <c r="H2561" i="4" s="1"/>
  <c r="H2576" i="4"/>
  <c r="G2577" i="4"/>
  <c r="H2577" i="4" s="1"/>
  <c r="H2592" i="4"/>
  <c r="G2593" i="4"/>
  <c r="H2593" i="4" s="1"/>
  <c r="H2608" i="4"/>
  <c r="G2609" i="4"/>
  <c r="H2609" i="4" s="1"/>
  <c r="H2624" i="4"/>
  <c r="G2625" i="4"/>
  <c r="H2625" i="4" s="1"/>
  <c r="H2640" i="4"/>
  <c r="G2641" i="4"/>
  <c r="H2641" i="4" s="1"/>
  <c r="H2656" i="4"/>
  <c r="G2657" i="4"/>
  <c r="H2657" i="4" s="1"/>
  <c r="H2672" i="4"/>
  <c r="G2673" i="4"/>
  <c r="H2673" i="4" s="1"/>
  <c r="H2688" i="4"/>
  <c r="G2689" i="4"/>
  <c r="H2689" i="4" s="1"/>
  <c r="H2704" i="4"/>
  <c r="G2705" i="4"/>
  <c r="H2705" i="4" s="1"/>
  <c r="H2720" i="4"/>
  <c r="G2721" i="4"/>
  <c r="H2721" i="4" s="1"/>
  <c r="H2736" i="4"/>
  <c r="G2737" i="4"/>
  <c r="H2737" i="4" s="1"/>
  <c r="H2752" i="4"/>
  <c r="G2753" i="4"/>
  <c r="H2753" i="4" s="1"/>
  <c r="H2768" i="4"/>
  <c r="G2769" i="4"/>
  <c r="H2769" i="4" s="1"/>
  <c r="H2784" i="4"/>
  <c r="G2785" i="4"/>
  <c r="H2785" i="4" s="1"/>
  <c r="H2800" i="4"/>
  <c r="G2801" i="4"/>
  <c r="H2801" i="4" s="1"/>
  <c r="H2816" i="4"/>
  <c r="G2817" i="4"/>
  <c r="H2817" i="4" s="1"/>
  <c r="H2832" i="4"/>
  <c r="G2833" i="4"/>
  <c r="H2833" i="4" s="1"/>
  <c r="H2848" i="4"/>
  <c r="G2849" i="4"/>
  <c r="H2849" i="4" s="1"/>
  <c r="H2864" i="4"/>
  <c r="G2865" i="4"/>
  <c r="H2865" i="4" s="1"/>
  <c r="H2880" i="4"/>
  <c r="G2881" i="4"/>
  <c r="H2881" i="4" s="1"/>
  <c r="H2896" i="4"/>
  <c r="G2897" i="4"/>
  <c r="H2897" i="4" s="1"/>
  <c r="H2912" i="4"/>
  <c r="G2913" i="4"/>
  <c r="H2913" i="4" s="1"/>
  <c r="H2928" i="4"/>
  <c r="G2929" i="4"/>
  <c r="H2929" i="4" s="1"/>
  <c r="H2944" i="4"/>
  <c r="G2945" i="4"/>
  <c r="H2945" i="4" s="1"/>
  <c r="H2960" i="4"/>
  <c r="G2961" i="4"/>
  <c r="H2961" i="4" s="1"/>
  <c r="H2976" i="4"/>
  <c r="G2977" i="4"/>
  <c r="H2977" i="4" s="1"/>
  <c r="H2992" i="4"/>
  <c r="G2993" i="4"/>
  <c r="H2993" i="4" s="1"/>
  <c r="G3009" i="4"/>
  <c r="H3009" i="4" s="1"/>
  <c r="G3025" i="4"/>
  <c r="H3025" i="4" s="1"/>
  <c r="I3026" i="4" s="1"/>
  <c r="J3027" i="4" s="1"/>
  <c r="G3041" i="4"/>
  <c r="H3041" i="4" s="1"/>
  <c r="I3042" i="4" s="1"/>
  <c r="J3043" i="4" s="1"/>
  <c r="G3057" i="4"/>
  <c r="H3057" i="4" s="1"/>
  <c r="G3073" i="4"/>
  <c r="H3073" i="4" s="1"/>
  <c r="G3089" i="4"/>
  <c r="H3089" i="4" s="1"/>
  <c r="I3090" i="4" s="1"/>
  <c r="J3091" i="4" s="1"/>
  <c r="G3105" i="4"/>
  <c r="H3105" i="4" s="1"/>
  <c r="I3106" i="4" s="1"/>
  <c r="J3107" i="4" s="1"/>
  <c r="H3120" i="4"/>
  <c r="G3121" i="4"/>
  <c r="H3121" i="4" s="1"/>
  <c r="G3137" i="4"/>
  <c r="H3137" i="4" s="1"/>
  <c r="G3153" i="4"/>
  <c r="H3153" i="4" s="1"/>
  <c r="I3154" i="4" s="1"/>
  <c r="J3155" i="4" s="1"/>
  <c r="G3169" i="4"/>
  <c r="H3169" i="4" s="1"/>
  <c r="I3170" i="4" s="1"/>
  <c r="J3171" i="4" s="1"/>
  <c r="G3185" i="4"/>
  <c r="H3185" i="4" s="1"/>
  <c r="G3201" i="4"/>
  <c r="H3201" i="4" s="1"/>
  <c r="H3216" i="4"/>
  <c r="G3217" i="4"/>
  <c r="H3217" i="4" s="1"/>
  <c r="I3218" i="4" s="1"/>
  <c r="J3219" i="4" s="1"/>
  <c r="G515" i="4"/>
  <c r="H515" i="4" s="1"/>
  <c r="H530" i="4"/>
  <c r="G531" i="4"/>
  <c r="G547" i="4"/>
  <c r="H562" i="4"/>
  <c r="G563" i="4"/>
  <c r="H563" i="4" s="1"/>
  <c r="H578" i="4"/>
  <c r="G595" i="4"/>
  <c r="H626" i="4"/>
  <c r="G627" i="4"/>
  <c r="H642" i="4"/>
  <c r="G643" i="4"/>
  <c r="H643" i="4" s="1"/>
  <c r="H658" i="4"/>
  <c r="G659" i="4"/>
  <c r="G675" i="4"/>
  <c r="H690" i="4"/>
  <c r="G691" i="4"/>
  <c r="H691" i="4" s="1"/>
  <c r="G723" i="4"/>
  <c r="H738" i="4"/>
  <c r="G739" i="4"/>
  <c r="H754" i="4"/>
  <c r="G755" i="4"/>
  <c r="H770" i="4"/>
  <c r="G771" i="4"/>
  <c r="H771" i="4" s="1"/>
  <c r="H802" i="4"/>
  <c r="G803" i="4"/>
  <c r="G835" i="4"/>
  <c r="H835" i="4" s="1"/>
  <c r="H850" i="4"/>
  <c r="G851" i="4"/>
  <c r="H851" i="4" s="1"/>
  <c r="G899" i="4"/>
  <c r="H914" i="4"/>
  <c r="G915" i="4"/>
  <c r="H915" i="4" s="1"/>
  <c r="H946" i="4"/>
  <c r="G947" i="4"/>
  <c r="H962" i="4"/>
  <c r="G963" i="4"/>
  <c r="H963" i="4" s="1"/>
  <c r="H978" i="4"/>
  <c r="G979" i="4"/>
  <c r="H979" i="4" s="1"/>
  <c r="G1011" i="4"/>
  <c r="H1011" i="4" s="1"/>
  <c r="H1026" i="4"/>
  <c r="G1027" i="4"/>
  <c r="H1042" i="4"/>
  <c r="G1043" i="4"/>
  <c r="H1043" i="4" s="1"/>
  <c r="H1058" i="4"/>
  <c r="G1059" i="4"/>
  <c r="H1059" i="4" s="1"/>
  <c r="H1074" i="4"/>
  <c r="H1090" i="4"/>
  <c r="G1091" i="4"/>
  <c r="H1091" i="4" s="1"/>
  <c r="H1106" i="4"/>
  <c r="G1107" i="4"/>
  <c r="H1107" i="4" s="1"/>
  <c r="H1122" i="4"/>
  <c r="G1123" i="4"/>
  <c r="H1123" i="4" s="1"/>
  <c r="G1155" i="4"/>
  <c r="H1155" i="4" s="1"/>
  <c r="H1170" i="4"/>
  <c r="G1171" i="4"/>
  <c r="H1171" i="4" s="1"/>
  <c r="H1186" i="4"/>
  <c r="G1187" i="4"/>
  <c r="H1202" i="4"/>
  <c r="G1203" i="4"/>
  <c r="H1203" i="4" s="1"/>
  <c r="H1218" i="4"/>
  <c r="G1219" i="4"/>
  <c r="H1219" i="4" s="1"/>
  <c r="H1234" i="4"/>
  <c r="G1235" i="4"/>
  <c r="H1235" i="4" s="1"/>
  <c r="H1250" i="4"/>
  <c r="G1251" i="4"/>
  <c r="H1251" i="4" s="1"/>
  <c r="H1266" i="4"/>
  <c r="G1267" i="4"/>
  <c r="H1267" i="4" s="1"/>
  <c r="H1282" i="4"/>
  <c r="G1283" i="4"/>
  <c r="H1283" i="4" s="1"/>
  <c r="H1298" i="4"/>
  <c r="G1299" i="4"/>
  <c r="H1299" i="4" s="1"/>
  <c r="H1314" i="4"/>
  <c r="G1315" i="4"/>
  <c r="H1315" i="4" s="1"/>
  <c r="H1330" i="4"/>
  <c r="G1331" i="4"/>
  <c r="H1331" i="4" s="1"/>
  <c r="H1346" i="4"/>
  <c r="G1347" i="4"/>
  <c r="H1347" i="4" s="1"/>
  <c r="H1362" i="4"/>
  <c r="G1363" i="4"/>
  <c r="H1363" i="4" s="1"/>
  <c r="H1378" i="4"/>
  <c r="G1379" i="4"/>
  <c r="H1379" i="4" s="1"/>
  <c r="H1394" i="4"/>
  <c r="G1395" i="4"/>
  <c r="H1395" i="4" s="1"/>
  <c r="H1410" i="4"/>
  <c r="G1411" i="4"/>
  <c r="H1411" i="4" s="1"/>
  <c r="H1426" i="4"/>
  <c r="G1427" i="4"/>
  <c r="H1427" i="4" s="1"/>
  <c r="H1442" i="4"/>
  <c r="G1443" i="4"/>
  <c r="H1443" i="4" s="1"/>
  <c r="H1458" i="4"/>
  <c r="G1459" i="4"/>
  <c r="H1459" i="4" s="1"/>
  <c r="H1474" i="4"/>
  <c r="G1475" i="4"/>
  <c r="H1475" i="4" s="1"/>
  <c r="H1490" i="4"/>
  <c r="G1491" i="4"/>
  <c r="H1491" i="4" s="1"/>
  <c r="H1506" i="4"/>
  <c r="G1507" i="4"/>
  <c r="H1507" i="4" s="1"/>
  <c r="H1522" i="4"/>
  <c r="G1523" i="4"/>
  <c r="H1523" i="4" s="1"/>
  <c r="H1538" i="4"/>
  <c r="G1539" i="4"/>
  <c r="H1539" i="4" s="1"/>
  <c r="H1554" i="4"/>
  <c r="G1555" i="4"/>
  <c r="H1555" i="4" s="1"/>
  <c r="H1570" i="4"/>
  <c r="G1571" i="4"/>
  <c r="H1571" i="4" s="1"/>
  <c r="H1586" i="4"/>
  <c r="G1587" i="4"/>
  <c r="H1587" i="4" s="1"/>
  <c r="H1602" i="4"/>
  <c r="G1603" i="4"/>
  <c r="H1603" i="4" s="1"/>
  <c r="H1618" i="4"/>
  <c r="G1619" i="4"/>
  <c r="H1619" i="4" s="1"/>
  <c r="H1634" i="4"/>
  <c r="G1635" i="4"/>
  <c r="H1635" i="4" s="1"/>
  <c r="H1650" i="4"/>
  <c r="G1651" i="4"/>
  <c r="H1651" i="4" s="1"/>
  <c r="H1666" i="4"/>
  <c r="G1667" i="4"/>
  <c r="H1667" i="4" s="1"/>
  <c r="H1682" i="4"/>
  <c r="G1683" i="4"/>
  <c r="H1683" i="4" s="1"/>
  <c r="H1698" i="4"/>
  <c r="G1699" i="4"/>
  <c r="H1699" i="4" s="1"/>
  <c r="H1714" i="4"/>
  <c r="G1715" i="4"/>
  <c r="H1715" i="4" s="1"/>
  <c r="H1730" i="4"/>
  <c r="G1731" i="4"/>
  <c r="H1731" i="4" s="1"/>
  <c r="H1746" i="4"/>
  <c r="G1747" i="4"/>
  <c r="H1747" i="4" s="1"/>
  <c r="H1762" i="4"/>
  <c r="G1763" i="4"/>
  <c r="H1763" i="4" s="1"/>
  <c r="H1778" i="4"/>
  <c r="G1779" i="4"/>
  <c r="H1779" i="4" s="1"/>
  <c r="H1794" i="4"/>
  <c r="G1795" i="4"/>
  <c r="H1795" i="4" s="1"/>
  <c r="H1810" i="4"/>
  <c r="G1811" i="4"/>
  <c r="H1811" i="4" s="1"/>
  <c r="H1826" i="4"/>
  <c r="G1827" i="4"/>
  <c r="H1827" i="4" s="1"/>
  <c r="H1842" i="4"/>
  <c r="G1843" i="4"/>
  <c r="H1843" i="4" s="1"/>
  <c r="H1858" i="4"/>
  <c r="G1859" i="4"/>
  <c r="H1859" i="4" s="1"/>
  <c r="H1874" i="4"/>
  <c r="G1875" i="4"/>
  <c r="H1875" i="4" s="1"/>
  <c r="H1890" i="4"/>
  <c r="G1891" i="4"/>
  <c r="H1891" i="4" s="1"/>
  <c r="H1906" i="4"/>
  <c r="G1907" i="4"/>
  <c r="H1907" i="4" s="1"/>
  <c r="H1922" i="4"/>
  <c r="G1923" i="4"/>
  <c r="H1923" i="4" s="1"/>
  <c r="H1938" i="4"/>
  <c r="G1939" i="4"/>
  <c r="H1939" i="4" s="1"/>
  <c r="H1954" i="4"/>
  <c r="G1955" i="4"/>
  <c r="H1955" i="4" s="1"/>
  <c r="H1970" i="4"/>
  <c r="G1971" i="4"/>
  <c r="H1971" i="4" s="1"/>
  <c r="H1986" i="4"/>
  <c r="G1987" i="4"/>
  <c r="H1987" i="4" s="1"/>
  <c r="H2002" i="4"/>
  <c r="G2003" i="4"/>
  <c r="H2003" i="4" s="1"/>
  <c r="H2018" i="4"/>
  <c r="G2019" i="4"/>
  <c r="H2019" i="4" s="1"/>
  <c r="H2034" i="4"/>
  <c r="G2035" i="4"/>
  <c r="H2035" i="4" s="1"/>
  <c r="H2050" i="4"/>
  <c r="G2051" i="4"/>
  <c r="H2051" i="4" s="1"/>
  <c r="H2066" i="4"/>
  <c r="G2067" i="4"/>
  <c r="H2067" i="4" s="1"/>
  <c r="H2082" i="4"/>
  <c r="G2083" i="4"/>
  <c r="H2083" i="4" s="1"/>
  <c r="H2098" i="4"/>
  <c r="G2099" i="4"/>
  <c r="H2099" i="4" s="1"/>
  <c r="H2114" i="4"/>
  <c r="G2115" i="4"/>
  <c r="H2115" i="4" s="1"/>
  <c r="H2130" i="4"/>
  <c r="G2131" i="4"/>
  <c r="H2131" i="4" s="1"/>
  <c r="H2146" i="4"/>
  <c r="G2147" i="4"/>
  <c r="H2147" i="4" s="1"/>
  <c r="H2162" i="4"/>
  <c r="G2163" i="4"/>
  <c r="H2163" i="4" s="1"/>
  <c r="H2178" i="4"/>
  <c r="G2179" i="4"/>
  <c r="H2179" i="4" s="1"/>
  <c r="H2194" i="4"/>
  <c r="G2195" i="4"/>
  <c r="H2195" i="4" s="1"/>
  <c r="H2210" i="4"/>
  <c r="G2211" i="4"/>
  <c r="H2211" i="4" s="1"/>
  <c r="H2226" i="4"/>
  <c r="G2227" i="4"/>
  <c r="H2227" i="4" s="1"/>
  <c r="H2242" i="4"/>
  <c r="G2243" i="4"/>
  <c r="H2243" i="4" s="1"/>
  <c r="H2258" i="4"/>
  <c r="G2259" i="4"/>
  <c r="H2259" i="4" s="1"/>
  <c r="H2274" i="4"/>
  <c r="G2275" i="4"/>
  <c r="H2275" i="4" s="1"/>
  <c r="H2290" i="4"/>
  <c r="G2291" i="4"/>
  <c r="H2291" i="4" s="1"/>
  <c r="H2306" i="4"/>
  <c r="G2307" i="4"/>
  <c r="H2307" i="4" s="1"/>
  <c r="H2322" i="4"/>
  <c r="G2323" i="4"/>
  <c r="H2323" i="4" s="1"/>
  <c r="H2338" i="4"/>
  <c r="G2339" i="4"/>
  <c r="H2339" i="4" s="1"/>
  <c r="H2354" i="4"/>
  <c r="G2355" i="4"/>
  <c r="H2355" i="4" s="1"/>
  <c r="H2370" i="4"/>
  <c r="G2371" i="4"/>
  <c r="H2371" i="4" s="1"/>
  <c r="H2386" i="4"/>
  <c r="G2387" i="4"/>
  <c r="H2387" i="4" s="1"/>
  <c r="H2402" i="4"/>
  <c r="G2403" i="4"/>
  <c r="H2403" i="4" s="1"/>
  <c r="H2418" i="4"/>
  <c r="G2419" i="4"/>
  <c r="H2419" i="4" s="1"/>
  <c r="H2434" i="4"/>
  <c r="G2435" i="4"/>
  <c r="H2435" i="4" s="1"/>
  <c r="H2450" i="4"/>
  <c r="G2451" i="4"/>
  <c r="H2451" i="4" s="1"/>
  <c r="H2466" i="4"/>
  <c r="G2467" i="4"/>
  <c r="H2467" i="4" s="1"/>
  <c r="H2482" i="4"/>
  <c r="G2483" i="4"/>
  <c r="H2483" i="4" s="1"/>
  <c r="H2498" i="4"/>
  <c r="G2499" i="4"/>
  <c r="H2499" i="4" s="1"/>
  <c r="H2514" i="4"/>
  <c r="G2515" i="4"/>
  <c r="H2515" i="4" s="1"/>
  <c r="H2530" i="4"/>
  <c r="G2531" i="4"/>
  <c r="H2531" i="4" s="1"/>
  <c r="H2546" i="4"/>
  <c r="G2547" i="4"/>
  <c r="H2547" i="4" s="1"/>
  <c r="H2562" i="4"/>
  <c r="G2563" i="4"/>
  <c r="H2563" i="4" s="1"/>
  <c r="H2578" i="4"/>
  <c r="G2579" i="4"/>
  <c r="H2579" i="4" s="1"/>
  <c r="H2594" i="4"/>
  <c r="G2595" i="4"/>
  <c r="H2595" i="4" s="1"/>
  <c r="H2610" i="4"/>
  <c r="G2611" i="4"/>
  <c r="H2611" i="4" s="1"/>
  <c r="H2626" i="4"/>
  <c r="G2627" i="4"/>
  <c r="H2627" i="4" s="1"/>
  <c r="H2642" i="4"/>
  <c r="G2643" i="4"/>
  <c r="H2643" i="4" s="1"/>
  <c r="H2658" i="4"/>
  <c r="G2659" i="4"/>
  <c r="H2659" i="4" s="1"/>
  <c r="H2674" i="4"/>
  <c r="G2675" i="4"/>
  <c r="H2675" i="4" s="1"/>
  <c r="H2690" i="4"/>
  <c r="G2691" i="4"/>
  <c r="H2691" i="4" s="1"/>
  <c r="H2706" i="4"/>
  <c r="G2707" i="4"/>
  <c r="H2707" i="4" s="1"/>
  <c r="H2722" i="4"/>
  <c r="G2723" i="4"/>
  <c r="H2723" i="4" s="1"/>
  <c r="H2738" i="4"/>
  <c r="G2739" i="4"/>
  <c r="H2739" i="4" s="1"/>
  <c r="H2754" i="4"/>
  <c r="G2755" i="4"/>
  <c r="H2755" i="4" s="1"/>
  <c r="H2770" i="4"/>
  <c r="G2771" i="4"/>
  <c r="H2771" i="4" s="1"/>
  <c r="H2786" i="4"/>
  <c r="G2787" i="4"/>
  <c r="H2787" i="4" s="1"/>
  <c r="H2802" i="4"/>
  <c r="G2803" i="4"/>
  <c r="H2803" i="4" s="1"/>
  <c r="H2818" i="4"/>
  <c r="G2819" i="4"/>
  <c r="H2819" i="4" s="1"/>
  <c r="H2834" i="4"/>
  <c r="G2835" i="4"/>
  <c r="H2835" i="4" s="1"/>
  <c r="H2850" i="4"/>
  <c r="G2851" i="4"/>
  <c r="H2851" i="4" s="1"/>
  <c r="H2866" i="4"/>
  <c r="G2867" i="4"/>
  <c r="H2867" i="4" s="1"/>
  <c r="H2882" i="4"/>
  <c r="G2883" i="4"/>
  <c r="H2883" i="4" s="1"/>
  <c r="H2898" i="4"/>
  <c r="G2899" i="4"/>
  <c r="H2899" i="4" s="1"/>
  <c r="H2914" i="4"/>
  <c r="G2915" i="4"/>
  <c r="H2915" i="4" s="1"/>
  <c r="H2930" i="4"/>
  <c r="G2931" i="4"/>
  <c r="H2931" i="4" s="1"/>
  <c r="H2946" i="4"/>
  <c r="G2947" i="4"/>
  <c r="H2947" i="4" s="1"/>
  <c r="H2962" i="4"/>
  <c r="G2963" i="4"/>
  <c r="H2963" i="4" s="1"/>
  <c r="H2978" i="4"/>
  <c r="G2979" i="4"/>
  <c r="H2979" i="4" s="1"/>
  <c r="H2987" i="4"/>
  <c r="G2988" i="4"/>
  <c r="H2988" i="4" s="1"/>
  <c r="H3007" i="4"/>
  <c r="I3007" i="4" s="1"/>
  <c r="J3008" i="4" s="1"/>
  <c r="G3008" i="4"/>
  <c r="H3008" i="4" s="1"/>
  <c r="H3027" i="4"/>
  <c r="I3027" i="4" s="1"/>
  <c r="J3028" i="4" s="1"/>
  <c r="G3028" i="4"/>
  <c r="H3028" i="4" s="1"/>
  <c r="H3051" i="4"/>
  <c r="I3051" i="4" s="1"/>
  <c r="J3052" i="4" s="1"/>
  <c r="G3052" i="4"/>
  <c r="H3052" i="4" s="1"/>
  <c r="H3071" i="4"/>
  <c r="I3071" i="4" s="1"/>
  <c r="J3072" i="4" s="1"/>
  <c r="G3072" i="4"/>
  <c r="H3072" i="4" s="1"/>
  <c r="H3091" i="4"/>
  <c r="I3091" i="4" s="1"/>
  <c r="J3092" i="4" s="1"/>
  <c r="G3092" i="4"/>
  <c r="H3092" i="4" s="1"/>
  <c r="H3115" i="4"/>
  <c r="G3116" i="4"/>
  <c r="H3116" i="4" s="1"/>
  <c r="H3135" i="4"/>
  <c r="I3135" i="4" s="1"/>
  <c r="J3136" i="4" s="1"/>
  <c r="G3136" i="4"/>
  <c r="H3136" i="4" s="1"/>
  <c r="H3155" i="4"/>
  <c r="I3155" i="4" s="1"/>
  <c r="J3156" i="4" s="1"/>
  <c r="G3156" i="4"/>
  <c r="H3156" i="4" s="1"/>
  <c r="G3180" i="4"/>
  <c r="H3180" i="4" s="1"/>
  <c r="H3199" i="4"/>
  <c r="G3200" i="4"/>
  <c r="H3200" i="4" s="1"/>
  <c r="H3219" i="4"/>
  <c r="I3219" i="4" s="1"/>
  <c r="J3220" i="4" s="1"/>
  <c r="G3220" i="4"/>
  <c r="H3220" i="4" s="1"/>
  <c r="H3243" i="4"/>
  <c r="I3243" i="4" s="1"/>
  <c r="J3244" i="4" s="1"/>
  <c r="G3244" i="4"/>
  <c r="H3244" i="4" s="1"/>
  <c r="H3275" i="4"/>
  <c r="G3276" i="4"/>
  <c r="H3276" i="4" s="1"/>
  <c r="H3307" i="4"/>
  <c r="I3307" i="4" s="1"/>
  <c r="J3308" i="4" s="1"/>
  <c r="G3308" i="4"/>
  <c r="H3308" i="4" s="1"/>
  <c r="H3339" i="4"/>
  <c r="G3340" i="4"/>
  <c r="H3340" i="4" s="1"/>
  <c r="H3371" i="4"/>
  <c r="G3372" i="4"/>
  <c r="H3372" i="4" s="1"/>
  <c r="G3404" i="4"/>
  <c r="H3404" i="4" s="1"/>
  <c r="H3435" i="4"/>
  <c r="I3435" i="4" s="1"/>
  <c r="J3436" i="4" s="1"/>
  <c r="G3436" i="4"/>
  <c r="H3436" i="4" s="1"/>
  <c r="H3467" i="4"/>
  <c r="G3468" i="4"/>
  <c r="H3468" i="4" s="1"/>
  <c r="H3499" i="4"/>
  <c r="G3500" i="4"/>
  <c r="H3500" i="4" s="1"/>
  <c r="H3531" i="4"/>
  <c r="G3532" i="4"/>
  <c r="H3532" i="4" s="1"/>
  <c r="H3563" i="4"/>
  <c r="G3564" i="4"/>
  <c r="H3564" i="4" s="1"/>
  <c r="G3596" i="4"/>
  <c r="H3596" i="4" s="1"/>
  <c r="H3627" i="4"/>
  <c r="I3627" i="4" s="1"/>
  <c r="J3628" i="4" s="1"/>
  <c r="G3628" i="4"/>
  <c r="H3628" i="4" s="1"/>
  <c r="G3660" i="4"/>
  <c r="H3660" i="4" s="1"/>
  <c r="H3691" i="4"/>
  <c r="G3692" i="4"/>
  <c r="H3692" i="4" s="1"/>
  <c r="G3712" i="4"/>
  <c r="H3712" i="4" s="1"/>
  <c r="H3711" i="4"/>
  <c r="G3728" i="4"/>
  <c r="H3728" i="4" s="1"/>
  <c r="H3727" i="4"/>
  <c r="I3727" i="4" s="1"/>
  <c r="J3728" i="4" s="1"/>
  <c r="G3744" i="4"/>
  <c r="H3744" i="4" s="1"/>
  <c r="H3743" i="4"/>
  <c r="G3760" i="4"/>
  <c r="H3760" i="4" s="1"/>
  <c r="H3759" i="4"/>
  <c r="G3776" i="4"/>
  <c r="H3776" i="4" s="1"/>
  <c r="H3775" i="4"/>
  <c r="G3792" i="4"/>
  <c r="H3792" i="4" s="1"/>
  <c r="G3808" i="4"/>
  <c r="H3808" i="4" s="1"/>
  <c r="H3807" i="4"/>
  <c r="G3824" i="4"/>
  <c r="H3824" i="4" s="1"/>
  <c r="H3823" i="4"/>
  <c r="G3840" i="4"/>
  <c r="H3840" i="4" s="1"/>
  <c r="H3839" i="4"/>
  <c r="I3839" i="4" s="1"/>
  <c r="J3840" i="4" s="1"/>
  <c r="G3856" i="4"/>
  <c r="H3856" i="4" s="1"/>
  <c r="H3855" i="4"/>
  <c r="G3872" i="4"/>
  <c r="H3871" i="4"/>
  <c r="G3888" i="4"/>
  <c r="H3888" i="4" s="1"/>
  <c r="H3887" i="4"/>
  <c r="G3904" i="4"/>
  <c r="H3904" i="4" s="1"/>
  <c r="H3903" i="4"/>
  <c r="I3903" i="4" s="1"/>
  <c r="J3904" i="4" s="1"/>
  <c r="G3920" i="4"/>
  <c r="H3920" i="4" s="1"/>
  <c r="H3919" i="4"/>
  <c r="I3919" i="4" s="1"/>
  <c r="J3920" i="4" s="1"/>
  <c r="G3936" i="4"/>
  <c r="H3936" i="4" s="1"/>
  <c r="H3935" i="4"/>
  <c r="G3952" i="4"/>
  <c r="H3952" i="4" s="1"/>
  <c r="G3968" i="4"/>
  <c r="H3968" i="4" s="1"/>
  <c r="H3967" i="4"/>
  <c r="G3984" i="4"/>
  <c r="H3984" i="4" s="1"/>
  <c r="H3983" i="4"/>
  <c r="I3983" i="4" s="1"/>
  <c r="J3984" i="4" s="1"/>
  <c r="G4000" i="4"/>
  <c r="H3999" i="4"/>
  <c r="G4016" i="4"/>
  <c r="H4016" i="4" s="1"/>
  <c r="H4015" i="4"/>
  <c r="I4015" i="4" s="1"/>
  <c r="J4016" i="4" s="1"/>
  <c r="G4032" i="4"/>
  <c r="H4032" i="4" s="1"/>
  <c r="H4031" i="4"/>
  <c r="G4048" i="4"/>
  <c r="H4048" i="4" s="1"/>
  <c r="H4047" i="4"/>
  <c r="I4047" i="4" s="1"/>
  <c r="J4048" i="4" s="1"/>
  <c r="G4064" i="4"/>
  <c r="H4064" i="4" s="1"/>
  <c r="H4063" i="4"/>
  <c r="I4063" i="4" s="1"/>
  <c r="J4064" i="4" s="1"/>
  <c r="G4080" i="4"/>
  <c r="H4080" i="4" s="1"/>
  <c r="H4079" i="4"/>
  <c r="I4079" i="4" s="1"/>
  <c r="J4080" i="4" s="1"/>
  <c r="G4096" i="4"/>
  <c r="H4096" i="4" s="1"/>
  <c r="H4095" i="4"/>
  <c r="I4095" i="4" s="1"/>
  <c r="J4096" i="4" s="1"/>
  <c r="H4111" i="4"/>
  <c r="G4112" i="4"/>
  <c r="H4112" i="4" s="1"/>
  <c r="H4127" i="4"/>
  <c r="I4127" i="4" s="1"/>
  <c r="J4128" i="4" s="1"/>
  <c r="G4128" i="4"/>
  <c r="H4128" i="4" s="1"/>
  <c r="H4143" i="4"/>
  <c r="G4144" i="4"/>
  <c r="H4144" i="4" s="1"/>
  <c r="H4159" i="4"/>
  <c r="G4160" i="4"/>
  <c r="H4160" i="4" s="1"/>
  <c r="H4175" i="4"/>
  <c r="G4176" i="4"/>
  <c r="H4176" i="4" s="1"/>
  <c r="H4191" i="4"/>
  <c r="G4192" i="4"/>
  <c r="H4192" i="4" s="1"/>
  <c r="H4207" i="4"/>
  <c r="G4208" i="4"/>
  <c r="H4208" i="4" s="1"/>
  <c r="H4223" i="4"/>
  <c r="G4224" i="4"/>
  <c r="H4224" i="4" s="1"/>
  <c r="H4239" i="4"/>
  <c r="I4239" i="4" s="1"/>
  <c r="J4240" i="4" s="1"/>
  <c r="G4240" i="4"/>
  <c r="H4240" i="4" s="1"/>
  <c r="H4255" i="4"/>
  <c r="G4256" i="4"/>
  <c r="H4256" i="4" s="1"/>
  <c r="H4271" i="4"/>
  <c r="I4271" i="4" s="1"/>
  <c r="J4272" i="4" s="1"/>
  <c r="G4272" i="4"/>
  <c r="H4272" i="4" s="1"/>
  <c r="H4287" i="4"/>
  <c r="I4287" i="4" s="1"/>
  <c r="J4288" i="4" s="1"/>
  <c r="G4288" i="4"/>
  <c r="H4288" i="4" s="1"/>
  <c r="H4303" i="4"/>
  <c r="G4304" i="4"/>
  <c r="H4304" i="4" s="1"/>
  <c r="H4319" i="4"/>
  <c r="G4320" i="4"/>
  <c r="H4320" i="4" s="1"/>
  <c r="H4335" i="4"/>
  <c r="I4335" i="4" s="1"/>
  <c r="J4336" i="4" s="1"/>
  <c r="G4336" i="4"/>
  <c r="H4336" i="4" s="1"/>
  <c r="H4351" i="4"/>
  <c r="G4352" i="4"/>
  <c r="H4352" i="4" s="1"/>
  <c r="H4367" i="4"/>
  <c r="G4368" i="4"/>
  <c r="H4368" i="4" s="1"/>
  <c r="H4383" i="4"/>
  <c r="G4384" i="4"/>
  <c r="H4384" i="4" s="1"/>
  <c r="H4399" i="4"/>
  <c r="G4400" i="4"/>
  <c r="H4400" i="4" s="1"/>
  <c r="H4415" i="4"/>
  <c r="G4416" i="4"/>
  <c r="H4416" i="4" s="1"/>
  <c r="H4431" i="4"/>
  <c r="I4431" i="4" s="1"/>
  <c r="J4432" i="4" s="1"/>
  <c r="G4432" i="4"/>
  <c r="H4432" i="4" s="1"/>
  <c r="H4447" i="4"/>
  <c r="I4447" i="4" s="1"/>
  <c r="J4448" i="4" s="1"/>
  <c r="G4448" i="4"/>
  <c r="H4448" i="4" s="1"/>
  <c r="H4463" i="4"/>
  <c r="G4464" i="4"/>
  <c r="H4464" i="4" s="1"/>
  <c r="H4479" i="4"/>
  <c r="I4479" i="4" s="1"/>
  <c r="J4480" i="4" s="1"/>
  <c r="G4480" i="4"/>
  <c r="H4480" i="4" s="1"/>
  <c r="H4495" i="4"/>
  <c r="I4495" i="4" s="1"/>
  <c r="J4496" i="4" s="1"/>
  <c r="G4496" i="4"/>
  <c r="H4496" i="4" s="1"/>
  <c r="H4511" i="4"/>
  <c r="G4512" i="4"/>
  <c r="H4512" i="4" s="1"/>
  <c r="H4527" i="4"/>
  <c r="I4527" i="4" s="1"/>
  <c r="J4528" i="4" s="1"/>
  <c r="G4528" i="4"/>
  <c r="H4528" i="4" s="1"/>
  <c r="H4543" i="4"/>
  <c r="I4543" i="4" s="1"/>
  <c r="J4544" i="4" s="1"/>
  <c r="G4544" i="4"/>
  <c r="H4544" i="4" s="1"/>
  <c r="H4559" i="4"/>
  <c r="G4560" i="4"/>
  <c r="H4560" i="4" s="1"/>
  <c r="H4575" i="4"/>
  <c r="G4576" i="4"/>
  <c r="H4576" i="4" s="1"/>
  <c r="H4591" i="4"/>
  <c r="I4591" i="4" s="1"/>
  <c r="J4592" i="4" s="1"/>
  <c r="G4592" i="4"/>
  <c r="H4592" i="4" s="1"/>
  <c r="H4607" i="4"/>
  <c r="I4607" i="4" s="1"/>
  <c r="J4608" i="4" s="1"/>
  <c r="G4608" i="4"/>
  <c r="H4608" i="4" s="1"/>
  <c r="H4623" i="4"/>
  <c r="I4623" i="4" s="1"/>
  <c r="J4624" i="4" s="1"/>
  <c r="G4624" i="4"/>
  <c r="H4624" i="4" s="1"/>
  <c r="H4639" i="4"/>
  <c r="G4640" i="4"/>
  <c r="H4640" i="4" s="1"/>
  <c r="H4655" i="4"/>
  <c r="G4656" i="4"/>
  <c r="H4656" i="4" s="1"/>
  <c r="H4671" i="4"/>
  <c r="G4672" i="4"/>
  <c r="H4672" i="4" s="1"/>
  <c r="H4687" i="4"/>
  <c r="G4688" i="4"/>
  <c r="H4688" i="4" s="1"/>
  <c r="H4703" i="4"/>
  <c r="I4703" i="4" s="1"/>
  <c r="J4704" i="4" s="1"/>
  <c r="G4704" i="4"/>
  <c r="H4704" i="4" s="1"/>
  <c r="H4719" i="4"/>
  <c r="G4720" i="4"/>
  <c r="H4720" i="4" s="1"/>
  <c r="H4735" i="4"/>
  <c r="I4735" i="4" s="1"/>
  <c r="J4736" i="4" s="1"/>
  <c r="G4736" i="4"/>
  <c r="H4736" i="4" s="1"/>
  <c r="H4751" i="4"/>
  <c r="I4751" i="4" s="1"/>
  <c r="J4752" i="4" s="1"/>
  <c r="G4752" i="4"/>
  <c r="H4752" i="4" s="1"/>
  <c r="H4767" i="4"/>
  <c r="G4768" i="4"/>
  <c r="H4768" i="4" s="1"/>
  <c r="H4783" i="4"/>
  <c r="I4783" i="4" s="1"/>
  <c r="J4784" i="4" s="1"/>
  <c r="G4784" i="4"/>
  <c r="H4784" i="4" s="1"/>
  <c r="H4799" i="4"/>
  <c r="G4800" i="4"/>
  <c r="H4800" i="4" s="1"/>
  <c r="H4815" i="4"/>
  <c r="I4815" i="4" s="1"/>
  <c r="J4816" i="4" s="1"/>
  <c r="G4816" i="4"/>
  <c r="H4816" i="4" s="1"/>
  <c r="H4831" i="4"/>
  <c r="G4832" i="4"/>
  <c r="H4832" i="4" s="1"/>
  <c r="H4847" i="4"/>
  <c r="I4847" i="4" s="1"/>
  <c r="J4848" i="4" s="1"/>
  <c r="G4848" i="4"/>
  <c r="H4848" i="4" s="1"/>
  <c r="H4863" i="4"/>
  <c r="G4864" i="4"/>
  <c r="H4864" i="4" s="1"/>
  <c r="H4879" i="4"/>
  <c r="G4880" i="4"/>
  <c r="H4880" i="4" s="1"/>
  <c r="H4895" i="4"/>
  <c r="I4895" i="4" s="1"/>
  <c r="J4896" i="4" s="1"/>
  <c r="G4896" i="4"/>
  <c r="H4896" i="4" s="1"/>
  <c r="G3233" i="4"/>
  <c r="H3233" i="4" s="1"/>
  <c r="I3234" i="4" s="1"/>
  <c r="J3235" i="4" s="1"/>
  <c r="H3248" i="4"/>
  <c r="G3249" i="4"/>
  <c r="H3249" i="4" s="1"/>
  <c r="H3264" i="4"/>
  <c r="I3264" i="4" s="1"/>
  <c r="J3265" i="4" s="1"/>
  <c r="G3265" i="4"/>
  <c r="H3265" i="4" s="1"/>
  <c r="I3266" i="4" s="1"/>
  <c r="J3267" i="4" s="1"/>
  <c r="H3280" i="4"/>
  <c r="G3281" i="4"/>
  <c r="H3281" i="4" s="1"/>
  <c r="H3296" i="4"/>
  <c r="I3296" i="4" s="1"/>
  <c r="J3297" i="4" s="1"/>
  <c r="G3297" i="4"/>
  <c r="H3297" i="4" s="1"/>
  <c r="I3298" i="4" s="1"/>
  <c r="J3299" i="4" s="1"/>
  <c r="H3312" i="4"/>
  <c r="G3313" i="4"/>
  <c r="H3313" i="4" s="1"/>
  <c r="H3328" i="4"/>
  <c r="I3328" i="4" s="1"/>
  <c r="J3329" i="4" s="1"/>
  <c r="G3329" i="4"/>
  <c r="H3329" i="4" s="1"/>
  <c r="I3330" i="4" s="1"/>
  <c r="J3331" i="4" s="1"/>
  <c r="H3344" i="4"/>
  <c r="G3345" i="4"/>
  <c r="H3345" i="4" s="1"/>
  <c r="H3360" i="4"/>
  <c r="I3360" i="4" s="1"/>
  <c r="J3361" i="4" s="1"/>
  <c r="G3361" i="4"/>
  <c r="H3361" i="4" s="1"/>
  <c r="I3362" i="4" s="1"/>
  <c r="J3363" i="4" s="1"/>
  <c r="H3376" i="4"/>
  <c r="G3377" i="4"/>
  <c r="H3377" i="4" s="1"/>
  <c r="H3392" i="4"/>
  <c r="I3392" i="4" s="1"/>
  <c r="J3393" i="4" s="1"/>
  <c r="G3393" i="4"/>
  <c r="H3393" i="4" s="1"/>
  <c r="I3394" i="4" s="1"/>
  <c r="J3395" i="4" s="1"/>
  <c r="H3408" i="4"/>
  <c r="G3409" i="4"/>
  <c r="H3409" i="4" s="1"/>
  <c r="H3424" i="4"/>
  <c r="I3424" i="4" s="1"/>
  <c r="J3425" i="4" s="1"/>
  <c r="G3425" i="4"/>
  <c r="H3425" i="4" s="1"/>
  <c r="I3426" i="4" s="1"/>
  <c r="J3427" i="4" s="1"/>
  <c r="H3440" i="4"/>
  <c r="G3441" i="4"/>
  <c r="H3441" i="4" s="1"/>
  <c r="H3456" i="4"/>
  <c r="I3456" i="4" s="1"/>
  <c r="J3457" i="4" s="1"/>
  <c r="G3457" i="4"/>
  <c r="H3457" i="4" s="1"/>
  <c r="I3458" i="4" s="1"/>
  <c r="J3459" i="4" s="1"/>
  <c r="H3472" i="4"/>
  <c r="G3473" i="4"/>
  <c r="H3473" i="4" s="1"/>
  <c r="H3488" i="4"/>
  <c r="I3488" i="4" s="1"/>
  <c r="J3489" i="4" s="1"/>
  <c r="G3489" i="4"/>
  <c r="H3489" i="4" s="1"/>
  <c r="I3490" i="4" s="1"/>
  <c r="J3491" i="4" s="1"/>
  <c r="H3504" i="4"/>
  <c r="G3505" i="4"/>
  <c r="H3505" i="4" s="1"/>
  <c r="H3520" i="4"/>
  <c r="I3520" i="4" s="1"/>
  <c r="J3521" i="4" s="1"/>
  <c r="G3521" i="4"/>
  <c r="H3521" i="4" s="1"/>
  <c r="I3522" i="4" s="1"/>
  <c r="J3523" i="4" s="1"/>
  <c r="H3536" i="4"/>
  <c r="G3537" i="4"/>
  <c r="H3537" i="4" s="1"/>
  <c r="H3552" i="4"/>
  <c r="I3552" i="4" s="1"/>
  <c r="J3553" i="4" s="1"/>
  <c r="G3553" i="4"/>
  <c r="H3553" i="4" s="1"/>
  <c r="I3554" i="4" s="1"/>
  <c r="J3555" i="4" s="1"/>
  <c r="H3568" i="4"/>
  <c r="G3569" i="4"/>
  <c r="H3569" i="4" s="1"/>
  <c r="H3584" i="4"/>
  <c r="I3584" i="4" s="1"/>
  <c r="J3585" i="4" s="1"/>
  <c r="G3585" i="4"/>
  <c r="H3585" i="4" s="1"/>
  <c r="I3586" i="4" s="1"/>
  <c r="J3587" i="4" s="1"/>
  <c r="H3600" i="4"/>
  <c r="G3601" i="4"/>
  <c r="H3601" i="4" s="1"/>
  <c r="H3616" i="4"/>
  <c r="I3616" i="4" s="1"/>
  <c r="J3617" i="4" s="1"/>
  <c r="G3617" i="4"/>
  <c r="H3617" i="4" s="1"/>
  <c r="I3618" i="4" s="1"/>
  <c r="J3619" i="4" s="1"/>
  <c r="H3632" i="4"/>
  <c r="G3633" i="4"/>
  <c r="H3633" i="4" s="1"/>
  <c r="H3648" i="4"/>
  <c r="I3648" i="4" s="1"/>
  <c r="J3649" i="4" s="1"/>
  <c r="G3649" i="4"/>
  <c r="H3649" i="4" s="1"/>
  <c r="I3650" i="4" s="1"/>
  <c r="J3651" i="4" s="1"/>
  <c r="H3664" i="4"/>
  <c r="I3664" i="4" s="1"/>
  <c r="J3665" i="4" s="1"/>
  <c r="G3665" i="4"/>
  <c r="H3665" i="4" s="1"/>
  <c r="H3680" i="4"/>
  <c r="I3680" i="4" s="1"/>
  <c r="J3681" i="4" s="1"/>
  <c r="G3681" i="4"/>
  <c r="H3681" i="4" s="1"/>
  <c r="I3682" i="4" s="1"/>
  <c r="J3683" i="4" s="1"/>
  <c r="H3696" i="4"/>
  <c r="G3697" i="4"/>
  <c r="H3697" i="4" s="1"/>
  <c r="G3713" i="4"/>
  <c r="H3713" i="4" s="1"/>
  <c r="G3729" i="4"/>
  <c r="H3729" i="4" s="1"/>
  <c r="I3730" i="4" s="1"/>
  <c r="J3731" i="4" s="1"/>
  <c r="G3745" i="4"/>
  <c r="H3745" i="4" s="1"/>
  <c r="I3746" i="4" s="1"/>
  <c r="J3747" i="4" s="1"/>
  <c r="G3761" i="4"/>
  <c r="H3761" i="4" s="1"/>
  <c r="G3777" i="4"/>
  <c r="H3777" i="4" s="1"/>
  <c r="I3778" i="4" s="1"/>
  <c r="J3779" i="4" s="1"/>
  <c r="G3793" i="4"/>
  <c r="H3793" i="4" s="1"/>
  <c r="G3809" i="4"/>
  <c r="H3809" i="4" s="1"/>
  <c r="G3825" i="4"/>
  <c r="H3825" i="4" s="1"/>
  <c r="G3841" i="4"/>
  <c r="H3841" i="4" s="1"/>
  <c r="I3842" i="4" s="1"/>
  <c r="J3843" i="4" s="1"/>
  <c r="G3857" i="4"/>
  <c r="H3857" i="4" s="1"/>
  <c r="I3858" i="4" s="1"/>
  <c r="J3859" i="4" s="1"/>
  <c r="H3872" i="4"/>
  <c r="G3873" i="4"/>
  <c r="H3873" i="4" s="1"/>
  <c r="I3874" i="4" s="1"/>
  <c r="J3875" i="4" s="1"/>
  <c r="G3889" i="4"/>
  <c r="H3889" i="4" s="1"/>
  <c r="G3905" i="4"/>
  <c r="H3905" i="4" s="1"/>
  <c r="I3906" i="4" s="1"/>
  <c r="J3907" i="4" s="1"/>
  <c r="G3921" i="4"/>
  <c r="H3921" i="4" s="1"/>
  <c r="I3922" i="4" s="1"/>
  <c r="J3923" i="4" s="1"/>
  <c r="G3937" i="4"/>
  <c r="H3937" i="4" s="1"/>
  <c r="G3953" i="4"/>
  <c r="H3953" i="4" s="1"/>
  <c r="G3969" i="4"/>
  <c r="H3969" i="4" s="1"/>
  <c r="I3970" i="4" s="1"/>
  <c r="J3971" i="4" s="1"/>
  <c r="G3985" i="4"/>
  <c r="H3985" i="4" s="1"/>
  <c r="H4000" i="4"/>
  <c r="G4001" i="4"/>
  <c r="H4001" i="4" s="1"/>
  <c r="I4002" i="4" s="1"/>
  <c r="J4003" i="4" s="1"/>
  <c r="G4017" i="4"/>
  <c r="H4017" i="4" s="1"/>
  <c r="G4033" i="4"/>
  <c r="H4033" i="4" s="1"/>
  <c r="I4034" i="4" s="1"/>
  <c r="J4035" i="4" s="1"/>
  <c r="G4049" i="4"/>
  <c r="H4049" i="4" s="1"/>
  <c r="G4065" i="4"/>
  <c r="H4065" i="4" s="1"/>
  <c r="I4066" i="4" s="1"/>
  <c r="J4067" i="4" s="1"/>
  <c r="G4081" i="4"/>
  <c r="H4081" i="4" s="1"/>
  <c r="G4097" i="4"/>
  <c r="H4097" i="4" s="1"/>
  <c r="I4098" i="4" s="1"/>
  <c r="J4099" i="4" s="1"/>
  <c r="G4113" i="4"/>
  <c r="H4113" i="4" s="1"/>
  <c r="G4129" i="4"/>
  <c r="H4129" i="4" s="1"/>
  <c r="I4130" i="4" s="1"/>
  <c r="J4131" i="4" s="1"/>
  <c r="G4145" i="4"/>
  <c r="H4145" i="4" s="1"/>
  <c r="G4161" i="4"/>
  <c r="H4161" i="4" s="1"/>
  <c r="G4177" i="4"/>
  <c r="H4177" i="4" s="1"/>
  <c r="G4193" i="4"/>
  <c r="H4193" i="4" s="1"/>
  <c r="I4194" i="4" s="1"/>
  <c r="J4195" i="4" s="1"/>
  <c r="G4209" i="4"/>
  <c r="H4209" i="4" s="1"/>
  <c r="I4210" i="4" s="1"/>
  <c r="J4211" i="4" s="1"/>
  <c r="G4225" i="4"/>
  <c r="H4225" i="4" s="1"/>
  <c r="G4241" i="4"/>
  <c r="H4241" i="4" s="1"/>
  <c r="G4257" i="4"/>
  <c r="H4257" i="4" s="1"/>
  <c r="I4258" i="4" s="1"/>
  <c r="J4259" i="4" s="1"/>
  <c r="G4273" i="4"/>
  <c r="H4273" i="4" s="1"/>
  <c r="G4289" i="4"/>
  <c r="H4289" i="4" s="1"/>
  <c r="I4290" i="4" s="1"/>
  <c r="J4291" i="4" s="1"/>
  <c r="G4305" i="4"/>
  <c r="H4305" i="4" s="1"/>
  <c r="I4306" i="4" s="1"/>
  <c r="J4307" i="4" s="1"/>
  <c r="G4321" i="4"/>
  <c r="H4321" i="4" s="1"/>
  <c r="G4337" i="4"/>
  <c r="H4337" i="4" s="1"/>
  <c r="I4338" i="4" s="1"/>
  <c r="J4339" i="4" s="1"/>
  <c r="G4353" i="4"/>
  <c r="H4353" i="4" s="1"/>
  <c r="I4354" i="4" s="1"/>
  <c r="J4355" i="4" s="1"/>
  <c r="G4369" i="4"/>
  <c r="H4369" i="4" s="1"/>
  <c r="I4370" i="4" s="1"/>
  <c r="J4371" i="4" s="1"/>
  <c r="G4385" i="4"/>
  <c r="H4385" i="4" s="1"/>
  <c r="I4386" i="4" s="1"/>
  <c r="J4387" i="4" s="1"/>
  <c r="G4401" i="4"/>
  <c r="H4401" i="4" s="1"/>
  <c r="I4402" i="4" s="1"/>
  <c r="J4403" i="4" s="1"/>
  <c r="G4417" i="4"/>
  <c r="H4417" i="4" s="1"/>
  <c r="I4418" i="4" s="1"/>
  <c r="J4419" i="4" s="1"/>
  <c r="G4433" i="4"/>
  <c r="H4433" i="4" s="1"/>
  <c r="G4449" i="4"/>
  <c r="H4449" i="4" s="1"/>
  <c r="I4450" i="4" s="1"/>
  <c r="J4451" i="4" s="1"/>
  <c r="G4465" i="4"/>
  <c r="H4465" i="4" s="1"/>
  <c r="G4481" i="4"/>
  <c r="H4481" i="4" s="1"/>
  <c r="I4482" i="4" s="1"/>
  <c r="J4483" i="4" s="1"/>
  <c r="G4497" i="4"/>
  <c r="H4497" i="4" s="1"/>
  <c r="G4513" i="4"/>
  <c r="H4513" i="4" s="1"/>
  <c r="I4514" i="4" s="1"/>
  <c r="J4515" i="4" s="1"/>
  <c r="G4529" i="4"/>
  <c r="H4529" i="4" s="1"/>
  <c r="I4530" i="4" s="1"/>
  <c r="J4531" i="4" s="1"/>
  <c r="G4545" i="4"/>
  <c r="H4545" i="4" s="1"/>
  <c r="I4546" i="4" s="1"/>
  <c r="J4547" i="4" s="1"/>
  <c r="G4561" i="4"/>
  <c r="H4561" i="4" s="1"/>
  <c r="G4577" i="4"/>
  <c r="H4577" i="4" s="1"/>
  <c r="G4593" i="4"/>
  <c r="H4593" i="4" s="1"/>
  <c r="G4609" i="4"/>
  <c r="H4609" i="4" s="1"/>
  <c r="I4610" i="4" s="1"/>
  <c r="J4611" i="4" s="1"/>
  <c r="G4625" i="4"/>
  <c r="H4625" i="4" s="1"/>
  <c r="G4641" i="4"/>
  <c r="H4641" i="4" s="1"/>
  <c r="I4642" i="4" s="1"/>
  <c r="J4643" i="4" s="1"/>
  <c r="G4657" i="4"/>
  <c r="H4657" i="4" s="1"/>
  <c r="I4658" i="4" s="1"/>
  <c r="J4659" i="4" s="1"/>
  <c r="G4673" i="4"/>
  <c r="H4673" i="4" s="1"/>
  <c r="G4689" i="4"/>
  <c r="H4689" i="4" s="1"/>
  <c r="G4705" i="4"/>
  <c r="H4705" i="4" s="1"/>
  <c r="I4706" i="4" s="1"/>
  <c r="J4707" i="4" s="1"/>
  <c r="G4721" i="4"/>
  <c r="H4721" i="4" s="1"/>
  <c r="G4737" i="4"/>
  <c r="H4737" i="4" s="1"/>
  <c r="G4753" i="4"/>
  <c r="H4753" i="4" s="1"/>
  <c r="G4769" i="4"/>
  <c r="H4769" i="4" s="1"/>
  <c r="I4770" i="4" s="1"/>
  <c r="J4771" i="4" s="1"/>
  <c r="G4785" i="4"/>
  <c r="H4785" i="4" s="1"/>
  <c r="I4786" i="4" s="1"/>
  <c r="J4787" i="4" s="1"/>
  <c r="G4801" i="4"/>
  <c r="H4801" i="4" s="1"/>
  <c r="I4802" i="4" s="1"/>
  <c r="J4803" i="4" s="1"/>
  <c r="G4817" i="4"/>
  <c r="H4817" i="4" s="1"/>
  <c r="G4833" i="4"/>
  <c r="H4833" i="4" s="1"/>
  <c r="G4849" i="4"/>
  <c r="H4849" i="4" s="1"/>
  <c r="I4850" i="4" s="1"/>
  <c r="J4851" i="4" s="1"/>
  <c r="G4865" i="4"/>
  <c r="H4865" i="4" s="1"/>
  <c r="G4881" i="4"/>
  <c r="H4881" i="4" s="1"/>
  <c r="G4897" i="4"/>
  <c r="H4897" i="4" s="1"/>
  <c r="I4898" i="4" s="1"/>
  <c r="J4899" i="4" s="1"/>
  <c r="I4086" i="4"/>
  <c r="J4087" i="4" s="1"/>
  <c r="E495" i="4"/>
  <c r="E479" i="4"/>
  <c r="E463" i="4"/>
  <c r="E447" i="4"/>
  <c r="E431" i="4"/>
  <c r="E415" i="4"/>
  <c r="E399" i="4"/>
  <c r="E383" i="4"/>
  <c r="E367" i="4"/>
  <c r="E351" i="4"/>
  <c r="E335" i="4"/>
  <c r="E319" i="4"/>
  <c r="E303" i="4"/>
  <c r="E287" i="4"/>
  <c r="E271" i="4"/>
  <c r="E255" i="4"/>
  <c r="E239" i="4"/>
  <c r="E223" i="4"/>
  <c r="E207" i="4"/>
  <c r="E191" i="4"/>
  <c r="E175" i="4"/>
  <c r="E159" i="4"/>
  <c r="E143" i="4"/>
  <c r="E127" i="4"/>
  <c r="E111" i="4"/>
  <c r="E95" i="4"/>
  <c r="E79" i="4"/>
  <c r="E63" i="4"/>
  <c r="E47" i="4"/>
  <c r="E31" i="4"/>
  <c r="E15" i="4"/>
  <c r="E475" i="4"/>
  <c r="E459" i="4"/>
  <c r="E443" i="4"/>
  <c r="E427" i="4"/>
  <c r="E411" i="4"/>
  <c r="E395" i="4"/>
  <c r="E379" i="4"/>
  <c r="E363" i="4"/>
  <c r="E347" i="4"/>
  <c r="E331" i="4"/>
  <c r="E315" i="4"/>
  <c r="E299" i="4"/>
  <c r="E283" i="4"/>
  <c r="E267" i="4"/>
  <c r="E251" i="4"/>
  <c r="E235" i="4"/>
  <c r="E219" i="4"/>
  <c r="E203" i="4"/>
  <c r="E187" i="4"/>
  <c r="E171" i="4"/>
  <c r="E155" i="4"/>
  <c r="E139" i="4"/>
  <c r="E123" i="4"/>
  <c r="E107" i="4"/>
  <c r="E91" i="4"/>
  <c r="E75" i="4"/>
  <c r="E59" i="4"/>
  <c r="E43" i="4"/>
  <c r="E27" i="4"/>
  <c r="E499" i="4"/>
  <c r="E483" i="4"/>
  <c r="E467" i="4"/>
  <c r="E451" i="4"/>
  <c r="E435" i="4"/>
  <c r="E419" i="4"/>
  <c r="E403" i="4"/>
  <c r="E387" i="4"/>
  <c r="E371" i="4"/>
  <c r="E355" i="4"/>
  <c r="E339" i="4"/>
  <c r="E323" i="4"/>
  <c r="E307" i="4"/>
  <c r="E291" i="4"/>
  <c r="E275" i="4"/>
  <c r="E259" i="4"/>
  <c r="E243" i="4"/>
  <c r="E227" i="4"/>
  <c r="E211" i="4"/>
  <c r="E195" i="4"/>
  <c r="E179" i="4"/>
  <c r="E163" i="4"/>
  <c r="E147" i="4"/>
  <c r="E131" i="4"/>
  <c r="E115" i="4"/>
  <c r="E99" i="4"/>
  <c r="E83" i="4"/>
  <c r="E67" i="4"/>
  <c r="E51" i="4"/>
  <c r="E35" i="4"/>
  <c r="E19" i="4"/>
  <c r="E491" i="4"/>
  <c r="E503" i="4"/>
  <c r="E487" i="4"/>
  <c r="E471" i="4"/>
  <c r="E455" i="4"/>
  <c r="E439" i="4"/>
  <c r="E423" i="4"/>
  <c r="E407" i="4"/>
  <c r="E391" i="4"/>
  <c r="E375" i="4"/>
  <c r="E359" i="4"/>
  <c r="E343" i="4"/>
  <c r="E327" i="4"/>
  <c r="E311" i="4"/>
  <c r="E295" i="4"/>
  <c r="E279" i="4"/>
  <c r="E263" i="4"/>
  <c r="E247" i="4"/>
  <c r="E231" i="4"/>
  <c r="E215" i="4"/>
  <c r="E199" i="4"/>
  <c r="E183" i="4"/>
  <c r="E167" i="4"/>
  <c r="E151" i="4"/>
  <c r="E135" i="4"/>
  <c r="E119" i="4"/>
  <c r="E103" i="4"/>
  <c r="E87" i="4"/>
  <c r="E71" i="4"/>
  <c r="E55" i="4"/>
  <c r="E39" i="4"/>
  <c r="I496" i="5"/>
  <c r="E502" i="4"/>
  <c r="E498" i="4"/>
  <c r="E494" i="4"/>
  <c r="E490" i="4"/>
  <c r="E486" i="4"/>
  <c r="E482" i="4"/>
  <c r="E478" i="4"/>
  <c r="E474" i="4"/>
  <c r="E470" i="4"/>
  <c r="E466" i="4"/>
  <c r="E462" i="4"/>
  <c r="E458" i="4"/>
  <c r="E454" i="4"/>
  <c r="E450" i="4"/>
  <c r="E446" i="4"/>
  <c r="E442" i="4"/>
  <c r="E438" i="4"/>
  <c r="E434" i="4"/>
  <c r="E430" i="4"/>
  <c r="E426" i="4"/>
  <c r="E422" i="4"/>
  <c r="E418" i="4"/>
  <c r="E414" i="4"/>
  <c r="E410" i="4"/>
  <c r="E406" i="4"/>
  <c r="E402" i="4"/>
  <c r="E398" i="4"/>
  <c r="E394" i="4"/>
  <c r="E390" i="4"/>
  <c r="E386" i="4"/>
  <c r="E382" i="4"/>
  <c r="E378" i="4"/>
  <c r="E374" i="4"/>
  <c r="E370" i="4"/>
  <c r="E366" i="4"/>
  <c r="E362" i="4"/>
  <c r="E358" i="4"/>
  <c r="E354" i="4"/>
  <c r="E350" i="4"/>
  <c r="E346" i="4"/>
  <c r="E342" i="4"/>
  <c r="E338" i="4"/>
  <c r="E334" i="4"/>
  <c r="E330" i="4"/>
  <c r="E326" i="4"/>
  <c r="E322" i="4"/>
  <c r="E318" i="4"/>
  <c r="E314" i="4"/>
  <c r="E310" i="4"/>
  <c r="E306" i="4"/>
  <c r="E302" i="4"/>
  <c r="E298" i="4"/>
  <c r="E294" i="4"/>
  <c r="E290" i="4"/>
  <c r="E286" i="4"/>
  <c r="E282" i="4"/>
  <c r="E278" i="4"/>
  <c r="E274" i="4"/>
  <c r="E270" i="4"/>
  <c r="E266" i="4"/>
  <c r="E262" i="4"/>
  <c r="E258" i="4"/>
  <c r="E254" i="4"/>
  <c r="E250" i="4"/>
  <c r="E246" i="4"/>
  <c r="E242" i="4"/>
  <c r="E238" i="4"/>
  <c r="E234" i="4"/>
  <c r="E230" i="4"/>
  <c r="E226" i="4"/>
  <c r="E222" i="4"/>
  <c r="E218" i="4"/>
  <c r="E214" i="4"/>
  <c r="E210" i="4"/>
  <c r="E206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F23" i="4" s="1"/>
  <c r="E18" i="4"/>
  <c r="E14" i="4"/>
  <c r="E493" i="4"/>
  <c r="E473" i="4"/>
  <c r="E457" i="4"/>
  <c r="E441" i="4"/>
  <c r="E425" i="4"/>
  <c r="E409" i="4"/>
  <c r="E393" i="4"/>
  <c r="E377" i="4"/>
  <c r="E365" i="4"/>
  <c r="E349" i="4"/>
  <c r="E333" i="4"/>
  <c r="E321" i="4"/>
  <c r="E309" i="4"/>
  <c r="E301" i="4"/>
  <c r="E293" i="4"/>
  <c r="E285" i="4"/>
  <c r="E277" i="4"/>
  <c r="E273" i="4"/>
  <c r="E269" i="4"/>
  <c r="E265" i="4"/>
  <c r="E261" i="4"/>
  <c r="E257" i="4"/>
  <c r="E253" i="4"/>
  <c r="E249" i="4"/>
  <c r="E245" i="4"/>
  <c r="E237" i="4"/>
  <c r="E233" i="4"/>
  <c r="E229" i="4"/>
  <c r="E225" i="4"/>
  <c r="E221" i="4"/>
  <c r="E217" i="4"/>
  <c r="E213" i="4"/>
  <c r="E209" i="4"/>
  <c r="E205" i="4"/>
  <c r="E201" i="4"/>
  <c r="E197" i="4"/>
  <c r="E193" i="4"/>
  <c r="E189" i="4"/>
  <c r="E185" i="4"/>
  <c r="E181" i="4"/>
  <c r="E177" i="4"/>
  <c r="E173" i="4"/>
  <c r="E169" i="4"/>
  <c r="E165" i="4"/>
  <c r="E161" i="4"/>
  <c r="E157" i="4"/>
  <c r="E153" i="4"/>
  <c r="E149" i="4"/>
  <c r="E145" i="4"/>
  <c r="E141" i="4"/>
  <c r="E137" i="4"/>
  <c r="E133" i="4"/>
  <c r="E129" i="4"/>
  <c r="E125" i="4"/>
  <c r="E121" i="4"/>
  <c r="E117" i="4"/>
  <c r="E113" i="4"/>
  <c r="E109" i="4"/>
  <c r="E105" i="4"/>
  <c r="E101" i="4"/>
  <c r="E97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21" i="4"/>
  <c r="E17" i="4"/>
  <c r="E13" i="4"/>
  <c r="E505" i="4"/>
  <c r="F506" i="4" s="1"/>
  <c r="E501" i="4"/>
  <c r="E497" i="4"/>
  <c r="E489" i="4"/>
  <c r="E485" i="4"/>
  <c r="E481" i="4"/>
  <c r="E477" i="4"/>
  <c r="E469" i="4"/>
  <c r="E465" i="4"/>
  <c r="E461" i="4"/>
  <c r="E453" i="4"/>
  <c r="E449" i="4"/>
  <c r="E445" i="4"/>
  <c r="E437" i="4"/>
  <c r="E433" i="4"/>
  <c r="E429" i="4"/>
  <c r="E421" i="4"/>
  <c r="E417" i="4"/>
  <c r="E413" i="4"/>
  <c r="E405" i="4"/>
  <c r="E401" i="4"/>
  <c r="E397" i="4"/>
  <c r="E389" i="4"/>
  <c r="E385" i="4"/>
  <c r="E381" i="4"/>
  <c r="E373" i="4"/>
  <c r="E369" i="4"/>
  <c r="E361" i="4"/>
  <c r="E357" i="4"/>
  <c r="E353" i="4"/>
  <c r="E345" i="4"/>
  <c r="E341" i="4"/>
  <c r="E337" i="4"/>
  <c r="E329" i="4"/>
  <c r="E325" i="4"/>
  <c r="E317" i="4"/>
  <c r="E313" i="4"/>
  <c r="E305" i="4"/>
  <c r="E297" i="4"/>
  <c r="E289" i="4"/>
  <c r="E281" i="4"/>
  <c r="E241" i="4"/>
  <c r="E504" i="4"/>
  <c r="E500" i="4"/>
  <c r="E496" i="4"/>
  <c r="E492" i="4"/>
  <c r="E488" i="4"/>
  <c r="E484" i="4"/>
  <c r="E480" i="4"/>
  <c r="E476" i="4"/>
  <c r="E472" i="4"/>
  <c r="E468" i="4"/>
  <c r="E464" i="4"/>
  <c r="E460" i="4"/>
  <c r="E456" i="4"/>
  <c r="E452" i="4"/>
  <c r="E448" i="4"/>
  <c r="E444" i="4"/>
  <c r="E440" i="4"/>
  <c r="E436" i="4"/>
  <c r="E432" i="4"/>
  <c r="E428" i="4"/>
  <c r="E424" i="4"/>
  <c r="E420" i="4"/>
  <c r="E416" i="4"/>
  <c r="E412" i="4"/>
  <c r="E408" i="4"/>
  <c r="E404" i="4"/>
  <c r="E400" i="4"/>
  <c r="E396" i="4"/>
  <c r="E392" i="4"/>
  <c r="E388" i="4"/>
  <c r="E384" i="4"/>
  <c r="E380" i="4"/>
  <c r="E376" i="4"/>
  <c r="E372" i="4"/>
  <c r="E368" i="4"/>
  <c r="E364" i="4"/>
  <c r="E360" i="4"/>
  <c r="E356" i="4"/>
  <c r="E352" i="4"/>
  <c r="E348" i="4"/>
  <c r="E344" i="4"/>
  <c r="E340" i="4"/>
  <c r="E336" i="4"/>
  <c r="E332" i="4"/>
  <c r="E328" i="4"/>
  <c r="E324" i="4"/>
  <c r="E320" i="4"/>
  <c r="E316" i="4"/>
  <c r="E312" i="4"/>
  <c r="E308" i="4"/>
  <c r="E304" i="4"/>
  <c r="E300" i="4"/>
  <c r="E296" i="4"/>
  <c r="E292" i="4"/>
  <c r="E288" i="4"/>
  <c r="E284" i="4"/>
  <c r="E280" i="4"/>
  <c r="E276" i="4"/>
  <c r="E272" i="4"/>
  <c r="E268" i="4"/>
  <c r="E264" i="4"/>
  <c r="E260" i="4"/>
  <c r="E256" i="4"/>
  <c r="E252" i="4"/>
  <c r="E248" i="4"/>
  <c r="E244" i="4"/>
  <c r="E240" i="4"/>
  <c r="E236" i="4"/>
  <c r="E232" i="4"/>
  <c r="E228" i="4"/>
  <c r="E224" i="4"/>
  <c r="E220" i="4"/>
  <c r="E216" i="4"/>
  <c r="E212" i="4"/>
  <c r="E208" i="4"/>
  <c r="E204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F24" i="4" s="1"/>
  <c r="E20" i="4"/>
  <c r="E16" i="4"/>
  <c r="E12" i="4"/>
  <c r="F12" i="4" s="1"/>
  <c r="J33" i="5" l="1"/>
  <c r="P22" i="5"/>
  <c r="R22" i="5" s="1"/>
  <c r="Q22" i="5"/>
  <c r="K33" i="5"/>
  <c r="L22" i="5"/>
  <c r="S22" i="5"/>
  <c r="O3588" i="5"/>
  <c r="N32" i="5"/>
  <c r="K26" i="5"/>
  <c r="K29" i="5"/>
  <c r="J32" i="5"/>
  <c r="N29" i="5"/>
  <c r="N26" i="5"/>
  <c r="N25" i="5"/>
  <c r="K31" i="5"/>
  <c r="J26" i="5"/>
  <c r="M31" i="5"/>
  <c r="N27" i="5"/>
  <c r="J24" i="5"/>
  <c r="N31" i="5"/>
  <c r="K27" i="5"/>
  <c r="O1046" i="5"/>
  <c r="O560" i="5"/>
  <c r="O4205" i="5"/>
  <c r="O3662" i="5"/>
  <c r="M24" i="5"/>
  <c r="O24" i="5" s="1"/>
  <c r="M25" i="5"/>
  <c r="K91" i="5"/>
  <c r="J90" i="5"/>
  <c r="N47" i="5"/>
  <c r="I3447" i="4"/>
  <c r="J3448" i="4" s="1"/>
  <c r="H1116" i="4"/>
  <c r="H1136" i="4"/>
  <c r="H1040" i="4"/>
  <c r="I1040" i="4" s="1"/>
  <c r="J1041" i="4" s="1"/>
  <c r="H1087" i="4"/>
  <c r="H880" i="4"/>
  <c r="H818" i="4"/>
  <c r="H656" i="4"/>
  <c r="I656" i="4" s="1"/>
  <c r="J657" i="4" s="1"/>
  <c r="H513" i="4"/>
  <c r="H813" i="4"/>
  <c r="H904" i="4"/>
  <c r="H1010" i="4"/>
  <c r="I1010" i="4" s="1"/>
  <c r="J1011" i="4" s="1"/>
  <c r="I1544" i="4"/>
  <c r="J1545" i="4" s="1"/>
  <c r="I3211" i="4"/>
  <c r="J3212" i="4" s="1"/>
  <c r="H698" i="4"/>
  <c r="H634" i="4"/>
  <c r="I634" i="4" s="1"/>
  <c r="J635" i="4" s="1"/>
  <c r="I3631" i="4"/>
  <c r="J3632" i="4" s="1"/>
  <c r="I3503" i="4"/>
  <c r="J3504" i="4" s="1"/>
  <c r="I3279" i="4"/>
  <c r="J3280" i="4" s="1"/>
  <c r="H834" i="4"/>
  <c r="H1034" i="4"/>
  <c r="H1028" i="4"/>
  <c r="H1038" i="4"/>
  <c r="H577" i="4"/>
  <c r="I578" i="4" s="1"/>
  <c r="J579" i="4" s="1"/>
  <c r="H684" i="4"/>
  <c r="H524" i="4"/>
  <c r="H774" i="4"/>
  <c r="F116" i="4"/>
  <c r="G117" i="4" s="1"/>
  <c r="F180" i="4"/>
  <c r="F244" i="4"/>
  <c r="F436" i="4"/>
  <c r="H4813" i="4"/>
  <c r="I4814" i="4" s="1"/>
  <c r="J4815" i="4" s="1"/>
  <c r="T4" i="4"/>
  <c r="T3" i="4"/>
  <c r="I3375" i="4"/>
  <c r="J3376" i="4" s="1"/>
  <c r="H768" i="4"/>
  <c r="I769" i="4" s="1"/>
  <c r="J770" i="4" s="1"/>
  <c r="H700" i="4"/>
  <c r="I3951" i="4"/>
  <c r="J3952" i="4" s="1"/>
  <c r="I3791" i="4"/>
  <c r="J3792" i="4" s="1"/>
  <c r="F52" i="4"/>
  <c r="G53" i="4" s="1"/>
  <c r="F308" i="4"/>
  <c r="F372" i="4"/>
  <c r="F500" i="4"/>
  <c r="F76" i="4"/>
  <c r="F140" i="4"/>
  <c r="F204" i="4"/>
  <c r="F268" i="4"/>
  <c r="F332" i="4"/>
  <c r="G333" i="4" s="1"/>
  <c r="F396" i="4"/>
  <c r="F460" i="4"/>
  <c r="O57" i="5"/>
  <c r="F172" i="4"/>
  <c r="I4559" i="4"/>
  <c r="J4560" i="4" s="1"/>
  <c r="I4367" i="4"/>
  <c r="J4368" i="4" s="1"/>
  <c r="I4175" i="4"/>
  <c r="J4176" i="4" s="1"/>
  <c r="H899" i="4"/>
  <c r="G1281" i="4"/>
  <c r="H1281" i="4" s="1"/>
  <c r="H1088" i="4"/>
  <c r="I1088" i="4" s="1"/>
  <c r="J1089" i="4" s="1"/>
  <c r="G881" i="4"/>
  <c r="H881" i="4" s="1"/>
  <c r="I882" i="4" s="1"/>
  <c r="J883" i="4" s="1"/>
  <c r="H721" i="4"/>
  <c r="G657" i="4"/>
  <c r="H657" i="4" s="1"/>
  <c r="H593" i="4"/>
  <c r="I594" i="4" s="1"/>
  <c r="J595" i="4" s="1"/>
  <c r="H529" i="4"/>
  <c r="I530" i="4" s="1"/>
  <c r="J531" i="4" s="1"/>
  <c r="H621" i="4"/>
  <c r="I4883" i="4"/>
  <c r="J4884" i="4" s="1"/>
  <c r="I4819" i="4"/>
  <c r="J4820" i="4" s="1"/>
  <c r="H1333" i="4"/>
  <c r="I1333" i="4" s="1"/>
  <c r="J1334" i="4" s="1"/>
  <c r="H773" i="4"/>
  <c r="I4558" i="4"/>
  <c r="J4559" i="4" s="1"/>
  <c r="I4366" i="4"/>
  <c r="J4367" i="4" s="1"/>
  <c r="G1711" i="4"/>
  <c r="H1711" i="4" s="1"/>
  <c r="I1712" i="4" s="1"/>
  <c r="J1713" i="4" s="1"/>
  <c r="G1679" i="4"/>
  <c r="H1679" i="4" s="1"/>
  <c r="G1199" i="4"/>
  <c r="H1199" i="4" s="1"/>
  <c r="G1039" i="4"/>
  <c r="H1039" i="4" s="1"/>
  <c r="I1039" i="4" s="1"/>
  <c r="J1040" i="4" s="1"/>
  <c r="G799" i="4"/>
  <c r="H799" i="4" s="1"/>
  <c r="I800" i="4" s="1"/>
  <c r="J801" i="4" s="1"/>
  <c r="G1693" i="4"/>
  <c r="H1693" i="4" s="1"/>
  <c r="G1397" i="4"/>
  <c r="H1397" i="4" s="1"/>
  <c r="I3304" i="4"/>
  <c r="J3305" i="4" s="1"/>
  <c r="G1035" i="4"/>
  <c r="H1035" i="4" s="1"/>
  <c r="I1035" i="4" s="1"/>
  <c r="J1036" i="4" s="1"/>
  <c r="I3112" i="4"/>
  <c r="J3113" i="4" s="1"/>
  <c r="G1111" i="4"/>
  <c r="H1111" i="4" s="1"/>
  <c r="G839" i="4"/>
  <c r="H839" i="4" s="1"/>
  <c r="I840" i="4" s="1"/>
  <c r="J841" i="4" s="1"/>
  <c r="H759" i="4"/>
  <c r="I760" i="4" s="1"/>
  <c r="J761" i="4" s="1"/>
  <c r="H866" i="4"/>
  <c r="I3303" i="4"/>
  <c r="J3304" i="4" s="1"/>
  <c r="F44" i="4"/>
  <c r="G45" i="4" s="1"/>
  <c r="F108" i="4"/>
  <c r="G109" i="4" s="1"/>
  <c r="F32" i="4"/>
  <c r="F96" i="4"/>
  <c r="F160" i="4"/>
  <c r="F224" i="4"/>
  <c r="F288" i="4"/>
  <c r="F352" i="4"/>
  <c r="F416" i="4"/>
  <c r="F480" i="4"/>
  <c r="G481" i="4" s="1"/>
  <c r="F35" i="4"/>
  <c r="F291" i="4"/>
  <c r="F419" i="4"/>
  <c r="I3759" i="4"/>
  <c r="J3760" i="4" s="1"/>
  <c r="H1138" i="4"/>
  <c r="H1027" i="4"/>
  <c r="G995" i="4"/>
  <c r="H995" i="4" s="1"/>
  <c r="I995" i="4" s="1"/>
  <c r="J996" i="4" s="1"/>
  <c r="G931" i="4"/>
  <c r="H931" i="4" s="1"/>
  <c r="I931" i="4" s="1"/>
  <c r="J932" i="4" s="1"/>
  <c r="H1197" i="4"/>
  <c r="G685" i="4"/>
  <c r="H685" i="4" s="1"/>
  <c r="G525" i="4"/>
  <c r="H525" i="4" s="1"/>
  <c r="I525" i="4" s="1"/>
  <c r="J526" i="4" s="1"/>
  <c r="G1559" i="4"/>
  <c r="H1559" i="4" s="1"/>
  <c r="I1559" i="4" s="1"/>
  <c r="J1560" i="4" s="1"/>
  <c r="H823" i="4"/>
  <c r="H663" i="4"/>
  <c r="H533" i="4"/>
  <c r="I534" i="4" s="1"/>
  <c r="J535" i="4" s="1"/>
  <c r="I4222" i="4"/>
  <c r="J4223" i="4" s="1"/>
  <c r="G1447" i="4"/>
  <c r="H1447" i="4" s="1"/>
  <c r="G871" i="4"/>
  <c r="I4503" i="4"/>
  <c r="J4504" i="4" s="1"/>
  <c r="I4375" i="4"/>
  <c r="J4376" i="4" s="1"/>
  <c r="G1497" i="4"/>
  <c r="H1497" i="4" s="1"/>
  <c r="H1433" i="4"/>
  <c r="H1225" i="4"/>
  <c r="I1226" i="4" s="1"/>
  <c r="J1227" i="4" s="1"/>
  <c r="H1033" i="4"/>
  <c r="I1034" i="4" s="1"/>
  <c r="J1035" i="4" s="1"/>
  <c r="G1429" i="4"/>
  <c r="H1429" i="4" s="1"/>
  <c r="H566" i="4"/>
  <c r="H804" i="4"/>
  <c r="F236" i="4"/>
  <c r="G237" i="4" s="1"/>
  <c r="F300" i="4"/>
  <c r="F364" i="4"/>
  <c r="F428" i="4"/>
  <c r="I4882" i="4"/>
  <c r="J4883" i="4" s="1"/>
  <c r="I4818" i="4"/>
  <c r="J4819" i="4" s="1"/>
  <c r="I4754" i="4"/>
  <c r="J4755" i="4" s="1"/>
  <c r="I4831" i="4"/>
  <c r="J4832" i="4" s="1"/>
  <c r="I4767" i="4"/>
  <c r="J4768" i="4" s="1"/>
  <c r="I4671" i="4"/>
  <c r="J4672" i="4" s="1"/>
  <c r="I4223" i="4"/>
  <c r="J4224" i="4" s="1"/>
  <c r="H659" i="4"/>
  <c r="I659" i="4" s="1"/>
  <c r="J660" i="4" s="1"/>
  <c r="H531" i="4"/>
  <c r="I532" i="4" s="1"/>
  <c r="J533" i="4" s="1"/>
  <c r="H817" i="4"/>
  <c r="H1165" i="4"/>
  <c r="H1100" i="4"/>
  <c r="I1100" i="4" s="1"/>
  <c r="J1101" i="4" s="1"/>
  <c r="I742" i="4"/>
  <c r="J743" i="4" s="1"/>
  <c r="H725" i="4"/>
  <c r="I4635" i="4"/>
  <c r="J4636" i="4" s="1"/>
  <c r="I4379" i="4"/>
  <c r="J4380" i="4" s="1"/>
  <c r="H1151" i="4"/>
  <c r="I1152" i="4" s="1"/>
  <c r="J1153" i="4" s="1"/>
  <c r="H511" i="4"/>
  <c r="I3640" i="4"/>
  <c r="J3641" i="4" s="1"/>
  <c r="I3416" i="4"/>
  <c r="J3417" i="4" s="1"/>
  <c r="H1355" i="4"/>
  <c r="I1355" i="4" s="1"/>
  <c r="J1356" i="4" s="1"/>
  <c r="H1051" i="4"/>
  <c r="H921" i="4"/>
  <c r="H712" i="4"/>
  <c r="I712" i="4" s="1"/>
  <c r="J713" i="4" s="1"/>
  <c r="I4390" i="4"/>
  <c r="J4391" i="4" s="1"/>
  <c r="H887" i="4"/>
  <c r="I4106" i="4"/>
  <c r="J4107" i="4" s="1"/>
  <c r="I4234" i="4"/>
  <c r="J4235" i="4" s="1"/>
  <c r="I4806" i="4"/>
  <c r="J4807" i="4" s="1"/>
  <c r="I4294" i="4"/>
  <c r="J4295" i="4" s="1"/>
  <c r="I3150" i="4"/>
  <c r="J3151" i="4" s="1"/>
  <c r="I3526" i="4"/>
  <c r="J3527" i="4" s="1"/>
  <c r="I3691" i="4"/>
  <c r="J3692" i="4" s="1"/>
  <c r="I2934" i="4"/>
  <c r="J2935" i="4" s="1"/>
  <c r="I1462" i="4"/>
  <c r="J1463" i="4" s="1"/>
  <c r="I1366" i="4"/>
  <c r="J1367" i="4" s="1"/>
  <c r="I1270" i="4"/>
  <c r="J1271" i="4" s="1"/>
  <c r="I4282" i="4"/>
  <c r="J4283" i="4" s="1"/>
  <c r="I3258" i="4"/>
  <c r="J3259" i="4" s="1"/>
  <c r="I4871" i="4"/>
  <c r="J4872" i="4" s="1"/>
  <c r="I4807" i="4"/>
  <c r="J4808" i="4" s="1"/>
  <c r="I4775" i="4"/>
  <c r="J4776" i="4" s="1"/>
  <c r="I4471" i="4"/>
  <c r="J4472" i="4" s="1"/>
  <c r="I4215" i="4"/>
  <c r="J4216" i="4" s="1"/>
  <c r="I3703" i="4"/>
  <c r="J3704" i="4" s="1"/>
  <c r="I3958" i="4"/>
  <c r="J3959" i="4" s="1"/>
  <c r="I3270" i="4"/>
  <c r="J3271" i="4" s="1"/>
  <c r="I4870" i="4"/>
  <c r="J4871" i="4" s="1"/>
  <c r="I4214" i="4"/>
  <c r="J4215" i="4" s="1"/>
  <c r="I4462" i="4"/>
  <c r="J4463" i="4" s="1"/>
  <c r="I4891" i="4"/>
  <c r="J4892" i="4" s="1"/>
  <c r="I4731" i="4"/>
  <c r="J4732" i="4" s="1"/>
  <c r="I4699" i="4"/>
  <c r="J4700" i="4" s="1"/>
  <c r="I4443" i="4"/>
  <c r="J4444" i="4" s="1"/>
  <c r="I3215" i="4"/>
  <c r="J3216" i="4" s="1"/>
  <c r="I3175" i="4"/>
  <c r="J3176" i="4" s="1"/>
  <c r="I3563" i="4"/>
  <c r="J3564" i="4" s="1"/>
  <c r="I3499" i="4"/>
  <c r="J3500" i="4" s="1"/>
  <c r="I3178" i="4"/>
  <c r="J3179" i="4" s="1"/>
  <c r="I4283" i="4"/>
  <c r="J4284" i="4" s="1"/>
  <c r="I4171" i="4"/>
  <c r="J4172" i="4" s="1"/>
  <c r="I4139" i="4"/>
  <c r="J4140" i="4" s="1"/>
  <c r="I3995" i="4"/>
  <c r="J3996" i="4" s="1"/>
  <c r="I3851" i="4"/>
  <c r="J3852" i="4" s="1"/>
  <c r="I3819" i="4"/>
  <c r="J3820" i="4" s="1"/>
  <c r="I3723" i="4"/>
  <c r="J3724" i="4" s="1"/>
  <c r="I3659" i="4"/>
  <c r="J3660" i="4" s="1"/>
  <c r="I3403" i="4"/>
  <c r="J3404" i="4" s="1"/>
  <c r="I3259" i="4"/>
  <c r="J3260" i="4" s="1"/>
  <c r="I3179" i="4"/>
  <c r="J3180" i="4" s="1"/>
  <c r="I3595" i="4"/>
  <c r="J3596" i="4" s="1"/>
  <c r="O56" i="5"/>
  <c r="O61" i="5"/>
  <c r="O62" i="5" s="1"/>
  <c r="O63" i="5" s="1"/>
  <c r="O64" i="5" s="1"/>
  <c r="O65" i="5" s="1"/>
  <c r="O66" i="5" s="1"/>
  <c r="O67" i="5" s="1"/>
  <c r="O68" i="5" s="1"/>
  <c r="O60" i="5"/>
  <c r="O91" i="5"/>
  <c r="O1783" i="5"/>
  <c r="L58" i="5"/>
  <c r="L59" i="5" s="1"/>
  <c r="L60" i="5" s="1"/>
  <c r="O1140" i="5"/>
  <c r="O4470" i="5"/>
  <c r="O4471" i="5" s="1"/>
  <c r="O4472" i="5" s="1"/>
  <c r="O4473" i="5" s="1"/>
  <c r="O4474" i="5" s="1"/>
  <c r="O1784" i="5"/>
  <c r="O849" i="5"/>
  <c r="O2446" i="5"/>
  <c r="O2450" i="5"/>
  <c r="O2451" i="5" s="1"/>
  <c r="O2309" i="5"/>
  <c r="O3198" i="5"/>
  <c r="O3201" i="5"/>
  <c r="O1777" i="5"/>
  <c r="O58" i="5"/>
  <c r="O59" i="5"/>
  <c r="O4157" i="5"/>
  <c r="O4158" i="5" s="1"/>
  <c r="O3960" i="5"/>
  <c r="O3161" i="5"/>
  <c r="O1044" i="5"/>
  <c r="O3202" i="5"/>
  <c r="O3203" i="5" s="1"/>
  <c r="O3204" i="5" s="1"/>
  <c r="O3205" i="5" s="1"/>
  <c r="O3206" i="5" s="1"/>
  <c r="O3207" i="5" s="1"/>
  <c r="M72" i="5"/>
  <c r="N72" i="5"/>
  <c r="J72" i="5"/>
  <c r="K72" i="5"/>
  <c r="O28" i="5"/>
  <c r="O90" i="5"/>
  <c r="O561" i="5"/>
  <c r="O562" i="5" s="1"/>
  <c r="O563" i="5" s="1"/>
  <c r="O564" i="5" s="1"/>
  <c r="O565" i="5" s="1"/>
  <c r="O566" i="5" s="1"/>
  <c r="O567" i="5" s="1"/>
  <c r="O568" i="5" s="1"/>
  <c r="O569" i="5" s="1"/>
  <c r="O570" i="5" s="1"/>
  <c r="O571" i="5" s="1"/>
  <c r="O572" i="5" s="1"/>
  <c r="O573" i="5" s="1"/>
  <c r="O574" i="5" s="1"/>
  <c r="O575" i="5" s="1"/>
  <c r="O576" i="5" s="1"/>
  <c r="O577" i="5" s="1"/>
  <c r="O578" i="5" s="1"/>
  <c r="O579" i="5" s="1"/>
  <c r="O580" i="5" s="1"/>
  <c r="O581" i="5" s="1"/>
  <c r="O582" i="5" s="1"/>
  <c r="O583" i="5" s="1"/>
  <c r="O584" i="5" s="1"/>
  <c r="O585" i="5" s="1"/>
  <c r="O586" i="5" s="1"/>
  <c r="O587" i="5" s="1"/>
  <c r="O588" i="5" s="1"/>
  <c r="O589" i="5" s="1"/>
  <c r="O590" i="5" s="1"/>
  <c r="O591" i="5" s="1"/>
  <c r="O592" i="5" s="1"/>
  <c r="O593" i="5" s="1"/>
  <c r="O4206" i="5"/>
  <c r="O4207" i="5" s="1"/>
  <c r="O2817" i="5"/>
  <c r="M4893" i="5"/>
  <c r="J4893" i="5"/>
  <c r="O4606" i="5"/>
  <c r="O4607" i="5" s="1"/>
  <c r="K4890" i="5"/>
  <c r="O2713" i="5"/>
  <c r="O679" i="5"/>
  <c r="O3726" i="5"/>
  <c r="O4557" i="5"/>
  <c r="O3449" i="5"/>
  <c r="O2266" i="5"/>
  <c r="O4398" i="5"/>
  <c r="O4399" i="5" s="1"/>
  <c r="O4400" i="5" s="1"/>
  <c r="O4001" i="5"/>
  <c r="O4134" i="5"/>
  <c r="O4135" i="5" s="1"/>
  <c r="O4136" i="5" s="1"/>
  <c r="O4562" i="5"/>
  <c r="O2818" i="5"/>
  <c r="O2819" i="5" s="1"/>
  <c r="O4261" i="5"/>
  <c r="O4262" i="5" s="1"/>
  <c r="O4263" i="5" s="1"/>
  <c r="O4264" i="5" s="1"/>
  <c r="O4265" i="5" s="1"/>
  <c r="O3957" i="5"/>
  <c r="O3958" i="5" s="1"/>
  <c r="O4558" i="5"/>
  <c r="O2386" i="5"/>
  <c r="O2387" i="5" s="1"/>
  <c r="O2625" i="5"/>
  <c r="O1780" i="5"/>
  <c r="O2626" i="5"/>
  <c r="O2627" i="5" s="1"/>
  <c r="O2628" i="5" s="1"/>
  <c r="O3586" i="5"/>
  <c r="O1284" i="5"/>
  <c r="O1285" i="5" s="1"/>
  <c r="O1286" i="5" s="1"/>
  <c r="O4257" i="5"/>
  <c r="N4890" i="5"/>
  <c r="J4890" i="5"/>
  <c r="M4826" i="5"/>
  <c r="O3026" i="5"/>
  <c r="O4260" i="5"/>
  <c r="O619" i="5"/>
  <c r="O620" i="5" s="1"/>
  <c r="O621" i="5" s="1"/>
  <c r="O622" i="5" s="1"/>
  <c r="O623" i="5" s="1"/>
  <c r="O624" i="5" s="1"/>
  <c r="J4877" i="5"/>
  <c r="J4885" i="5"/>
  <c r="O3589" i="5"/>
  <c r="O3590" i="5" s="1"/>
  <c r="O3591" i="5" s="1"/>
  <c r="O3592" i="5" s="1"/>
  <c r="N4877" i="5"/>
  <c r="M4885" i="5"/>
  <c r="L1691" i="5"/>
  <c r="L1692" i="5" s="1"/>
  <c r="L1693" i="5" s="1"/>
  <c r="K4608" i="5"/>
  <c r="M4608" i="5"/>
  <c r="N4608" i="5"/>
  <c r="J4608" i="5"/>
  <c r="M4320" i="5"/>
  <c r="J4320" i="5"/>
  <c r="N4320" i="5"/>
  <c r="K4320" i="5"/>
  <c r="N2677" i="5"/>
  <c r="K2677" i="5"/>
  <c r="M2677" i="5"/>
  <c r="J2677" i="5"/>
  <c r="N2422" i="5"/>
  <c r="M2422" i="5"/>
  <c r="J2422" i="5"/>
  <c r="K2422" i="5"/>
  <c r="J1861" i="5"/>
  <c r="K1861" i="5"/>
  <c r="N1861" i="5"/>
  <c r="M1861" i="5"/>
  <c r="N2986" i="5"/>
  <c r="M2986" i="5"/>
  <c r="K2986" i="5"/>
  <c r="J2986" i="5"/>
  <c r="M1919" i="5"/>
  <c r="J1919" i="5"/>
  <c r="N1919" i="5"/>
  <c r="K1919" i="5"/>
  <c r="N1663" i="5"/>
  <c r="K1663" i="5"/>
  <c r="J1663" i="5"/>
  <c r="M1663" i="5"/>
  <c r="N1567" i="5"/>
  <c r="K1567" i="5"/>
  <c r="M1567" i="5"/>
  <c r="J1567" i="5"/>
  <c r="J1503" i="5"/>
  <c r="M1503" i="5"/>
  <c r="N1503" i="5"/>
  <c r="K1503" i="5"/>
  <c r="M1439" i="5"/>
  <c r="N1439" i="5"/>
  <c r="K1439" i="5"/>
  <c r="J1439" i="5"/>
  <c r="N1375" i="5"/>
  <c r="M1375" i="5"/>
  <c r="K1375" i="5"/>
  <c r="J1375" i="5"/>
  <c r="M4281" i="5"/>
  <c r="K4281" i="5"/>
  <c r="J4281" i="5"/>
  <c r="N4281" i="5"/>
  <c r="J4169" i="5"/>
  <c r="M4169" i="5"/>
  <c r="N4169" i="5"/>
  <c r="K4169" i="5"/>
  <c r="K4025" i="5"/>
  <c r="M4025" i="5"/>
  <c r="J4025" i="5"/>
  <c r="N4025" i="5"/>
  <c r="K3961" i="5"/>
  <c r="M3961" i="5"/>
  <c r="J3961" i="5"/>
  <c r="N3961" i="5"/>
  <c r="K3897" i="5"/>
  <c r="N3897" i="5"/>
  <c r="J3897" i="5"/>
  <c r="M3897" i="5"/>
  <c r="N3833" i="5"/>
  <c r="J3833" i="5"/>
  <c r="K3833" i="5"/>
  <c r="M3833" i="5"/>
  <c r="K3769" i="5"/>
  <c r="N3769" i="5"/>
  <c r="M3769" i="5"/>
  <c r="J3769" i="5"/>
  <c r="M3705" i="5"/>
  <c r="J3705" i="5"/>
  <c r="K3705" i="5"/>
  <c r="N3705" i="5"/>
  <c r="K3641" i="5"/>
  <c r="M3641" i="5"/>
  <c r="J3641" i="5"/>
  <c r="N3641" i="5"/>
  <c r="N3577" i="5"/>
  <c r="K3577" i="5"/>
  <c r="M3577" i="5"/>
  <c r="J3577" i="5"/>
  <c r="J2757" i="5"/>
  <c r="N2757" i="5"/>
  <c r="M2757" i="5"/>
  <c r="K2757" i="5"/>
  <c r="K2629" i="5"/>
  <c r="M2629" i="5"/>
  <c r="J2629" i="5"/>
  <c r="N2629" i="5"/>
  <c r="N2501" i="5"/>
  <c r="J2501" i="5"/>
  <c r="M2501" i="5"/>
  <c r="K2501" i="5"/>
  <c r="M2374" i="5"/>
  <c r="K2374" i="5"/>
  <c r="N2374" i="5"/>
  <c r="J2374" i="5"/>
  <c r="M2984" i="5"/>
  <c r="J2984" i="5"/>
  <c r="N2984" i="5"/>
  <c r="K2984" i="5"/>
  <c r="J2209" i="5"/>
  <c r="M2209" i="5"/>
  <c r="N2209" i="5"/>
  <c r="K2209" i="5"/>
  <c r="K1631" i="5"/>
  <c r="N1631" i="5"/>
  <c r="J1631" i="5"/>
  <c r="M1631" i="5"/>
  <c r="M1377" i="5"/>
  <c r="J1377" i="5"/>
  <c r="K1377" i="5"/>
  <c r="N1377" i="5"/>
  <c r="K3229" i="5"/>
  <c r="M3229" i="5"/>
  <c r="J3229" i="5"/>
  <c r="N3229" i="5"/>
  <c r="K3101" i="5"/>
  <c r="N3101" i="5"/>
  <c r="J3101" i="5"/>
  <c r="M3101" i="5"/>
  <c r="K2973" i="5"/>
  <c r="N2973" i="5"/>
  <c r="M2973" i="5"/>
  <c r="J2973" i="5"/>
  <c r="J2845" i="5"/>
  <c r="N2845" i="5"/>
  <c r="K2845" i="5"/>
  <c r="M2845" i="5"/>
  <c r="N2636" i="5"/>
  <c r="K2636" i="5"/>
  <c r="J2636" i="5"/>
  <c r="M2636" i="5"/>
  <c r="K2493" i="5"/>
  <c r="N2493" i="5"/>
  <c r="J2493" i="5"/>
  <c r="M2493" i="5"/>
  <c r="J2397" i="5"/>
  <c r="K2397" i="5"/>
  <c r="N2397" i="5"/>
  <c r="M2397" i="5"/>
  <c r="J2008" i="5"/>
  <c r="M2008" i="5"/>
  <c r="N2008" i="5"/>
  <c r="K2008" i="5"/>
  <c r="K1960" i="5"/>
  <c r="J1960" i="5"/>
  <c r="M1960" i="5"/>
  <c r="N1960" i="5"/>
  <c r="J1708" i="5"/>
  <c r="M1708" i="5"/>
  <c r="N1708" i="5"/>
  <c r="K1708" i="5"/>
  <c r="M1533" i="5"/>
  <c r="N1533" i="5"/>
  <c r="K1533" i="5"/>
  <c r="J1533" i="5"/>
  <c r="M1470" i="5"/>
  <c r="K1470" i="5"/>
  <c r="N1470" i="5"/>
  <c r="J1470" i="5"/>
  <c r="M1207" i="5"/>
  <c r="J1207" i="5"/>
  <c r="N1207" i="5"/>
  <c r="K1207" i="5"/>
  <c r="J3617" i="5"/>
  <c r="N3617" i="5"/>
  <c r="K3617" i="5"/>
  <c r="M3617" i="5"/>
  <c r="K2460" i="5"/>
  <c r="N2460" i="5"/>
  <c r="M2460" i="5"/>
  <c r="J2460" i="5"/>
  <c r="J4098" i="5"/>
  <c r="N4098" i="5"/>
  <c r="K4098" i="5"/>
  <c r="M4098" i="5"/>
  <c r="M836" i="5"/>
  <c r="J836" i="5"/>
  <c r="N836" i="5"/>
  <c r="K836" i="5"/>
  <c r="M773" i="5"/>
  <c r="N773" i="5"/>
  <c r="J773" i="5"/>
  <c r="K773" i="5"/>
  <c r="N2781" i="5"/>
  <c r="J2781" i="5"/>
  <c r="K2781" i="5"/>
  <c r="M2781" i="5"/>
  <c r="N2653" i="5"/>
  <c r="J2653" i="5"/>
  <c r="M2653" i="5"/>
  <c r="K2653" i="5"/>
  <c r="J2525" i="5"/>
  <c r="M2525" i="5"/>
  <c r="K2525" i="5"/>
  <c r="N2525" i="5"/>
  <c r="J1804" i="5"/>
  <c r="N1804" i="5"/>
  <c r="K1804" i="5"/>
  <c r="M1804" i="5"/>
  <c r="N1598" i="5"/>
  <c r="M1598" i="5"/>
  <c r="J1598" i="5"/>
  <c r="K1598" i="5"/>
  <c r="J1390" i="5"/>
  <c r="N1390" i="5"/>
  <c r="K1390" i="5"/>
  <c r="M1390" i="5"/>
  <c r="K1290" i="5"/>
  <c r="M1290" i="5"/>
  <c r="J1290" i="5"/>
  <c r="N1290" i="5"/>
  <c r="K3632" i="5"/>
  <c r="N3632" i="5"/>
  <c r="J3632" i="5"/>
  <c r="M3632" i="5"/>
  <c r="J2236" i="5"/>
  <c r="M2236" i="5"/>
  <c r="N2236" i="5"/>
  <c r="K2236" i="5"/>
  <c r="N2172" i="5"/>
  <c r="K2172" i="5"/>
  <c r="M2172" i="5"/>
  <c r="J2172" i="5"/>
  <c r="M2092" i="5"/>
  <c r="J2092" i="5"/>
  <c r="K2092" i="5"/>
  <c r="N2092" i="5"/>
  <c r="J2028" i="5"/>
  <c r="M2028" i="5"/>
  <c r="N2028" i="5"/>
  <c r="K2028" i="5"/>
  <c r="N1049" i="5"/>
  <c r="J1049" i="5"/>
  <c r="M1049" i="5"/>
  <c r="K1049" i="5"/>
  <c r="K854" i="5"/>
  <c r="M854" i="5"/>
  <c r="N854" i="5"/>
  <c r="J854" i="5"/>
  <c r="K832" i="5"/>
  <c r="J832" i="5"/>
  <c r="N832" i="5"/>
  <c r="M832" i="5"/>
  <c r="K819" i="5"/>
  <c r="J819" i="5"/>
  <c r="M819" i="5"/>
  <c r="N819" i="5"/>
  <c r="K809" i="5"/>
  <c r="M809" i="5"/>
  <c r="N809" i="5"/>
  <c r="J809" i="5"/>
  <c r="N787" i="5"/>
  <c r="K787" i="5"/>
  <c r="J787" i="5"/>
  <c r="M787" i="5"/>
  <c r="J755" i="5"/>
  <c r="K755" i="5"/>
  <c r="M755" i="5"/>
  <c r="N755" i="5"/>
  <c r="M745" i="5"/>
  <c r="J745" i="5"/>
  <c r="N745" i="5"/>
  <c r="K745" i="5"/>
  <c r="M720" i="5"/>
  <c r="N720" i="5"/>
  <c r="K720" i="5"/>
  <c r="J720" i="5"/>
  <c r="M704" i="5"/>
  <c r="N704" i="5"/>
  <c r="K704" i="5"/>
  <c r="J704" i="5"/>
  <c r="J689" i="5"/>
  <c r="N689" i="5"/>
  <c r="M689" i="5"/>
  <c r="K689" i="5"/>
  <c r="N942" i="5"/>
  <c r="J942" i="5"/>
  <c r="K942" i="5"/>
  <c r="M942" i="5"/>
  <c r="K825" i="5"/>
  <c r="N825" i="5"/>
  <c r="M825" i="5"/>
  <c r="J825" i="5"/>
  <c r="M705" i="5"/>
  <c r="J705" i="5"/>
  <c r="K705" i="5"/>
  <c r="N705" i="5"/>
  <c r="N659" i="5"/>
  <c r="M659" i="5"/>
  <c r="K659" i="5"/>
  <c r="J659" i="5"/>
  <c r="J627" i="5"/>
  <c r="N627" i="5"/>
  <c r="K627" i="5"/>
  <c r="M627" i="5"/>
  <c r="K4592" i="5"/>
  <c r="M4592" i="5"/>
  <c r="J4592" i="5"/>
  <c r="N4592" i="5"/>
  <c r="N2820" i="5"/>
  <c r="K2820" i="5"/>
  <c r="J2820" i="5"/>
  <c r="M2820" i="5"/>
  <c r="J2613" i="5"/>
  <c r="M2613" i="5"/>
  <c r="N2613" i="5"/>
  <c r="K2613" i="5"/>
  <c r="N2358" i="5"/>
  <c r="M2358" i="5"/>
  <c r="J2358" i="5"/>
  <c r="K2358" i="5"/>
  <c r="K1845" i="5"/>
  <c r="N1845" i="5"/>
  <c r="J1845" i="5"/>
  <c r="M1845" i="5"/>
  <c r="N2970" i="5"/>
  <c r="K2970" i="5"/>
  <c r="M2970" i="5"/>
  <c r="J2970" i="5"/>
  <c r="K1855" i="5"/>
  <c r="N1855" i="5"/>
  <c r="M1855" i="5"/>
  <c r="J1855" i="5"/>
  <c r="J1615" i="5"/>
  <c r="M1615" i="5"/>
  <c r="N1615" i="5"/>
  <c r="K1615" i="5"/>
  <c r="K1551" i="5"/>
  <c r="N1551" i="5"/>
  <c r="J1551" i="5"/>
  <c r="M1551" i="5"/>
  <c r="J1487" i="5"/>
  <c r="M1487" i="5"/>
  <c r="N1487" i="5"/>
  <c r="K1487" i="5"/>
  <c r="M1423" i="5"/>
  <c r="J1423" i="5"/>
  <c r="K1423" i="5"/>
  <c r="N1423" i="5"/>
  <c r="J1359" i="5"/>
  <c r="N1359" i="5"/>
  <c r="M1359" i="5"/>
  <c r="K1359" i="5"/>
  <c r="N4217" i="5"/>
  <c r="K4217" i="5"/>
  <c r="M4217" i="5"/>
  <c r="J4217" i="5"/>
  <c r="J4137" i="5"/>
  <c r="M4137" i="5"/>
  <c r="N4137" i="5"/>
  <c r="K4137" i="5"/>
  <c r="K4009" i="5"/>
  <c r="N4009" i="5"/>
  <c r="J4009" i="5"/>
  <c r="M4009" i="5"/>
  <c r="M3945" i="5"/>
  <c r="J3945" i="5"/>
  <c r="K3945" i="5"/>
  <c r="N3945" i="5"/>
  <c r="K3881" i="5"/>
  <c r="N3881" i="5"/>
  <c r="J3881" i="5"/>
  <c r="M3881" i="5"/>
  <c r="K3817" i="5"/>
  <c r="M3817" i="5"/>
  <c r="J3817" i="5"/>
  <c r="N3817" i="5"/>
  <c r="M3753" i="5"/>
  <c r="J3753" i="5"/>
  <c r="N3753" i="5"/>
  <c r="K3753" i="5"/>
  <c r="N3689" i="5"/>
  <c r="M3689" i="5"/>
  <c r="J3689" i="5"/>
  <c r="K3689" i="5"/>
  <c r="K3625" i="5"/>
  <c r="M3625" i="5"/>
  <c r="J3625" i="5"/>
  <c r="N3625" i="5"/>
  <c r="M3561" i="5"/>
  <c r="J3561" i="5"/>
  <c r="K3561" i="5"/>
  <c r="N3561" i="5"/>
  <c r="M2708" i="5"/>
  <c r="J2708" i="5"/>
  <c r="N2708" i="5"/>
  <c r="K2708" i="5"/>
  <c r="K2580" i="5"/>
  <c r="N2580" i="5"/>
  <c r="M2580" i="5"/>
  <c r="J2580" i="5"/>
  <c r="N2452" i="5"/>
  <c r="K2452" i="5"/>
  <c r="J2452" i="5"/>
  <c r="M2452" i="5"/>
  <c r="N2324" i="5"/>
  <c r="K2324" i="5"/>
  <c r="M2324" i="5"/>
  <c r="J2324" i="5"/>
  <c r="K2440" i="5"/>
  <c r="N2440" i="5"/>
  <c r="M2440" i="5"/>
  <c r="J2440" i="5"/>
  <c r="J2081" i="5"/>
  <c r="M2081" i="5"/>
  <c r="K2081" i="5"/>
  <c r="N2081" i="5"/>
  <c r="N1569" i="5"/>
  <c r="K1569" i="5"/>
  <c r="M1569" i="5"/>
  <c r="J1569" i="5"/>
  <c r="J1313" i="5"/>
  <c r="M1313" i="5"/>
  <c r="N1313" i="5"/>
  <c r="K1313" i="5"/>
  <c r="J3180" i="5"/>
  <c r="M3180" i="5"/>
  <c r="K3180" i="5"/>
  <c r="N3180" i="5"/>
  <c r="K3052" i="5"/>
  <c r="M3052" i="5"/>
  <c r="J3052" i="5"/>
  <c r="N3052" i="5"/>
  <c r="K2924" i="5"/>
  <c r="N2924" i="5"/>
  <c r="M2924" i="5"/>
  <c r="J2924" i="5"/>
  <c r="N4409" i="5"/>
  <c r="K4409" i="5"/>
  <c r="M4409" i="5"/>
  <c r="J4409" i="5"/>
  <c r="N2572" i="5"/>
  <c r="K2572" i="5"/>
  <c r="J2572" i="5"/>
  <c r="M2572" i="5"/>
  <c r="K2444" i="5"/>
  <c r="N2444" i="5"/>
  <c r="M2444" i="5"/>
  <c r="J2444" i="5"/>
  <c r="K2381" i="5"/>
  <c r="M2381" i="5"/>
  <c r="J2381" i="5"/>
  <c r="N2381" i="5"/>
  <c r="N1993" i="5"/>
  <c r="K1993" i="5"/>
  <c r="M1993" i="5"/>
  <c r="J1993" i="5"/>
  <c r="K1944" i="5"/>
  <c r="J1944" i="5"/>
  <c r="M1944" i="5"/>
  <c r="N1944" i="5"/>
  <c r="K1676" i="5"/>
  <c r="N1676" i="5"/>
  <c r="J1676" i="5"/>
  <c r="M1676" i="5"/>
  <c r="M1518" i="5"/>
  <c r="K1518" i="5"/>
  <c r="N1518" i="5"/>
  <c r="J1518" i="5"/>
  <c r="M1438" i="5"/>
  <c r="K1438" i="5"/>
  <c r="N1438" i="5"/>
  <c r="J1438" i="5"/>
  <c r="K1191" i="5"/>
  <c r="N1191" i="5"/>
  <c r="J1191" i="5"/>
  <c r="M1191" i="5"/>
  <c r="J3601" i="5"/>
  <c r="N3601" i="5"/>
  <c r="K3601" i="5"/>
  <c r="M3601" i="5"/>
  <c r="J2445" i="5"/>
  <c r="M2445" i="5"/>
  <c r="N2445" i="5"/>
  <c r="K2445" i="5"/>
  <c r="N3921" i="5"/>
  <c r="K3921" i="5"/>
  <c r="M3921" i="5"/>
  <c r="J3921" i="5"/>
  <c r="M807" i="5"/>
  <c r="J807" i="5"/>
  <c r="N807" i="5"/>
  <c r="K807" i="5"/>
  <c r="M752" i="5"/>
  <c r="J752" i="5"/>
  <c r="N752" i="5"/>
  <c r="K752" i="5"/>
  <c r="N2732" i="5"/>
  <c r="K2732" i="5"/>
  <c r="J2732" i="5"/>
  <c r="M2732" i="5"/>
  <c r="M2604" i="5"/>
  <c r="K2604" i="5"/>
  <c r="J2604" i="5"/>
  <c r="N2604" i="5"/>
  <c r="K2476" i="5"/>
  <c r="N2476" i="5"/>
  <c r="M2476" i="5"/>
  <c r="J2476" i="5"/>
  <c r="N1788" i="5"/>
  <c r="M1788" i="5"/>
  <c r="J1788" i="5"/>
  <c r="K1788" i="5"/>
  <c r="K1566" i="5"/>
  <c r="J1566" i="5"/>
  <c r="M1566" i="5"/>
  <c r="N1566" i="5"/>
  <c r="M1373" i="5"/>
  <c r="J1373" i="5"/>
  <c r="K1373" i="5"/>
  <c r="N1373" i="5"/>
  <c r="N1226" i="5"/>
  <c r="J1226" i="5"/>
  <c r="M1226" i="5"/>
  <c r="K1226" i="5"/>
  <c r="N3616" i="5"/>
  <c r="J3616" i="5"/>
  <c r="K3616" i="5"/>
  <c r="M3616" i="5"/>
  <c r="J2220" i="5"/>
  <c r="M2220" i="5"/>
  <c r="N2220" i="5"/>
  <c r="K2220" i="5"/>
  <c r="J2156" i="5"/>
  <c r="M2156" i="5"/>
  <c r="N2156" i="5"/>
  <c r="K2156" i="5"/>
  <c r="N2078" i="5"/>
  <c r="M2078" i="5"/>
  <c r="J2078" i="5"/>
  <c r="K2078" i="5"/>
  <c r="K1933" i="5"/>
  <c r="M1933" i="5"/>
  <c r="J1933" i="5"/>
  <c r="N1933" i="5"/>
  <c r="N870" i="5"/>
  <c r="M870" i="5"/>
  <c r="J870" i="5"/>
  <c r="K870" i="5"/>
  <c r="K840" i="5"/>
  <c r="J840" i="5"/>
  <c r="N840" i="5"/>
  <c r="M840" i="5"/>
  <c r="N827" i="5"/>
  <c r="J827" i="5"/>
  <c r="K827" i="5"/>
  <c r="M827" i="5"/>
  <c r="K821" i="5"/>
  <c r="N821" i="5"/>
  <c r="J821" i="5"/>
  <c r="M821" i="5"/>
  <c r="J805" i="5"/>
  <c r="M805" i="5"/>
  <c r="K805" i="5"/>
  <c r="N805" i="5"/>
  <c r="M779" i="5"/>
  <c r="J779" i="5"/>
  <c r="N779" i="5"/>
  <c r="K779" i="5"/>
  <c r="M753" i="5"/>
  <c r="K753" i="5"/>
  <c r="J753" i="5"/>
  <c r="N753" i="5"/>
  <c r="K728" i="5"/>
  <c r="J728" i="5"/>
  <c r="M728" i="5"/>
  <c r="N728" i="5"/>
  <c r="K715" i="5"/>
  <c r="J715" i="5"/>
  <c r="M715" i="5"/>
  <c r="N715" i="5"/>
  <c r="N701" i="5"/>
  <c r="M701" i="5"/>
  <c r="J701" i="5"/>
  <c r="K701" i="5"/>
  <c r="K672" i="5"/>
  <c r="N672" i="5"/>
  <c r="J672" i="5"/>
  <c r="M672" i="5"/>
  <c r="M4208" i="5"/>
  <c r="K4208" i="5"/>
  <c r="N4208" i="5"/>
  <c r="J4208" i="5"/>
  <c r="J872" i="5"/>
  <c r="M872" i="5"/>
  <c r="N872" i="5"/>
  <c r="K872" i="5"/>
  <c r="M813" i="5"/>
  <c r="K813" i="5"/>
  <c r="N813" i="5"/>
  <c r="J813" i="5"/>
  <c r="N696" i="5"/>
  <c r="J696" i="5"/>
  <c r="K696" i="5"/>
  <c r="M696" i="5"/>
  <c r="K660" i="5"/>
  <c r="M660" i="5"/>
  <c r="N660" i="5"/>
  <c r="J660" i="5"/>
  <c r="K625" i="5"/>
  <c r="M625" i="5"/>
  <c r="N625" i="5"/>
  <c r="J625" i="5"/>
  <c r="N4640" i="5"/>
  <c r="M4640" i="5"/>
  <c r="K4640" i="5"/>
  <c r="J4640" i="5"/>
  <c r="N1798" i="5"/>
  <c r="M1798" i="5"/>
  <c r="J1798" i="5"/>
  <c r="K1798" i="5"/>
  <c r="K2805" i="5"/>
  <c r="N2805" i="5"/>
  <c r="J2805" i="5"/>
  <c r="M2805" i="5"/>
  <c r="K2549" i="5"/>
  <c r="N2549" i="5"/>
  <c r="J2549" i="5"/>
  <c r="M2549" i="5"/>
  <c r="J2244" i="5"/>
  <c r="M2244" i="5"/>
  <c r="N2244" i="5"/>
  <c r="K2244" i="5"/>
  <c r="J1813" i="5"/>
  <c r="M1813" i="5"/>
  <c r="N1813" i="5"/>
  <c r="K1813" i="5"/>
  <c r="K2954" i="5"/>
  <c r="J2954" i="5"/>
  <c r="M2954" i="5"/>
  <c r="N2954" i="5"/>
  <c r="J1791" i="5"/>
  <c r="M1791" i="5"/>
  <c r="K1791" i="5"/>
  <c r="N1791" i="5"/>
  <c r="J1599" i="5"/>
  <c r="M1599" i="5"/>
  <c r="N1599" i="5"/>
  <c r="K1599" i="5"/>
  <c r="M1535" i="5"/>
  <c r="J1535" i="5"/>
  <c r="N1535" i="5"/>
  <c r="K1535" i="5"/>
  <c r="J1471" i="5"/>
  <c r="M1471" i="5"/>
  <c r="N1471" i="5"/>
  <c r="K1471" i="5"/>
  <c r="M1407" i="5"/>
  <c r="J1407" i="5"/>
  <c r="K1407" i="5"/>
  <c r="N1407" i="5"/>
  <c r="K1343" i="5"/>
  <c r="J1343" i="5"/>
  <c r="N1343" i="5"/>
  <c r="M1343" i="5"/>
  <c r="M4201" i="5"/>
  <c r="J4201" i="5"/>
  <c r="K4201" i="5"/>
  <c r="N4201" i="5"/>
  <c r="N4057" i="5"/>
  <c r="J4057" i="5"/>
  <c r="K4057" i="5"/>
  <c r="M4057" i="5"/>
  <c r="K3993" i="5"/>
  <c r="N3993" i="5"/>
  <c r="J3993" i="5"/>
  <c r="M3993" i="5"/>
  <c r="K3929" i="5"/>
  <c r="M3929" i="5"/>
  <c r="J3929" i="5"/>
  <c r="N3929" i="5"/>
  <c r="K3865" i="5"/>
  <c r="N3865" i="5"/>
  <c r="J3865" i="5"/>
  <c r="M3865" i="5"/>
  <c r="J3801" i="5"/>
  <c r="M3801" i="5"/>
  <c r="N3801" i="5"/>
  <c r="K3801" i="5"/>
  <c r="K3737" i="5"/>
  <c r="M3737" i="5"/>
  <c r="J3737" i="5"/>
  <c r="N3737" i="5"/>
  <c r="N3673" i="5"/>
  <c r="M3673" i="5"/>
  <c r="J3673" i="5"/>
  <c r="K3673" i="5"/>
  <c r="K3609" i="5"/>
  <c r="M3609" i="5"/>
  <c r="J3609" i="5"/>
  <c r="N3609" i="5"/>
  <c r="M2821" i="5"/>
  <c r="K2821" i="5"/>
  <c r="J2821" i="5"/>
  <c r="N2821" i="5"/>
  <c r="N2693" i="5"/>
  <c r="J2693" i="5"/>
  <c r="K2693" i="5"/>
  <c r="M2693" i="5"/>
  <c r="N2565" i="5"/>
  <c r="J2565" i="5"/>
  <c r="M2565" i="5"/>
  <c r="K2565" i="5"/>
  <c r="N2438" i="5"/>
  <c r="M2438" i="5"/>
  <c r="J2438" i="5"/>
  <c r="K2438" i="5"/>
  <c r="J2310" i="5"/>
  <c r="N2310" i="5"/>
  <c r="K2310" i="5"/>
  <c r="M2310" i="5"/>
  <c r="J2408" i="5"/>
  <c r="M2408" i="5"/>
  <c r="K2408" i="5"/>
  <c r="N2408" i="5"/>
  <c r="K1887" i="5"/>
  <c r="N1887" i="5"/>
  <c r="M1887" i="5"/>
  <c r="J1887" i="5"/>
  <c r="J1505" i="5"/>
  <c r="M1505" i="5"/>
  <c r="N1505" i="5"/>
  <c r="K1505" i="5"/>
  <c r="N4314" i="5"/>
  <c r="K4314" i="5"/>
  <c r="M4314" i="5"/>
  <c r="J4314" i="5"/>
  <c r="M3165" i="5"/>
  <c r="N3165" i="5"/>
  <c r="K3165" i="5"/>
  <c r="J3165" i="5"/>
  <c r="J3037" i="5"/>
  <c r="M3037" i="5"/>
  <c r="N3037" i="5"/>
  <c r="K3037" i="5"/>
  <c r="M2909" i="5"/>
  <c r="K2909" i="5"/>
  <c r="N2909" i="5"/>
  <c r="J2909" i="5"/>
  <c r="J4393" i="5"/>
  <c r="M4393" i="5"/>
  <c r="N4393" i="5"/>
  <c r="K4393" i="5"/>
  <c r="J2557" i="5"/>
  <c r="M2557" i="5"/>
  <c r="K2557" i="5"/>
  <c r="N2557" i="5"/>
  <c r="N2429" i="5"/>
  <c r="K2429" i="5"/>
  <c r="M2429" i="5"/>
  <c r="J2429" i="5"/>
  <c r="M2362" i="5"/>
  <c r="J2362" i="5"/>
  <c r="K2362" i="5"/>
  <c r="N2362" i="5"/>
  <c r="J1976" i="5"/>
  <c r="M1976" i="5"/>
  <c r="N1976" i="5"/>
  <c r="K1976" i="5"/>
  <c r="M1911" i="5"/>
  <c r="J1911" i="5"/>
  <c r="K1911" i="5"/>
  <c r="N1911" i="5"/>
  <c r="M1660" i="5"/>
  <c r="K1660" i="5"/>
  <c r="N1660" i="5"/>
  <c r="J1660" i="5"/>
  <c r="N1501" i="5"/>
  <c r="K1501" i="5"/>
  <c r="J1501" i="5"/>
  <c r="M1501" i="5"/>
  <c r="K1271" i="5"/>
  <c r="N1271" i="5"/>
  <c r="J1271" i="5"/>
  <c r="M1271" i="5"/>
  <c r="M3681" i="5"/>
  <c r="J3681" i="5"/>
  <c r="K3681" i="5"/>
  <c r="N3681" i="5"/>
  <c r="K2524" i="5"/>
  <c r="N2524" i="5"/>
  <c r="M2524" i="5"/>
  <c r="J2524" i="5"/>
  <c r="N992" i="5"/>
  <c r="M992" i="5"/>
  <c r="J992" i="5"/>
  <c r="K992" i="5"/>
  <c r="J1047" i="5"/>
  <c r="N1047" i="5"/>
  <c r="M1047" i="5"/>
  <c r="K1047" i="5"/>
  <c r="M799" i="5"/>
  <c r="K799" i="5"/>
  <c r="J799" i="5"/>
  <c r="N799" i="5"/>
  <c r="M633" i="5"/>
  <c r="N633" i="5"/>
  <c r="J633" i="5"/>
  <c r="K633" i="5"/>
  <c r="N2717" i="5"/>
  <c r="K2717" i="5"/>
  <c r="M2717" i="5"/>
  <c r="J2717" i="5"/>
  <c r="N2589" i="5"/>
  <c r="K2589" i="5"/>
  <c r="M2589" i="5"/>
  <c r="J2589" i="5"/>
  <c r="K2461" i="5"/>
  <c r="N2461" i="5"/>
  <c r="J2461" i="5"/>
  <c r="M2461" i="5"/>
  <c r="K1629" i="5"/>
  <c r="N1629" i="5"/>
  <c r="J1629" i="5"/>
  <c r="M1629" i="5"/>
  <c r="J1421" i="5"/>
  <c r="K1421" i="5"/>
  <c r="N1421" i="5"/>
  <c r="M1421" i="5"/>
  <c r="N1342" i="5"/>
  <c r="M1342" i="5"/>
  <c r="J1342" i="5"/>
  <c r="K1342" i="5"/>
  <c r="K1116" i="5"/>
  <c r="N1116" i="5"/>
  <c r="M1116" i="5"/>
  <c r="J1116" i="5"/>
  <c r="N3600" i="5"/>
  <c r="J3600" i="5"/>
  <c r="K3600" i="5"/>
  <c r="M3600" i="5"/>
  <c r="N2206" i="5"/>
  <c r="M2206" i="5"/>
  <c r="J2206" i="5"/>
  <c r="K2206" i="5"/>
  <c r="K2124" i="5"/>
  <c r="N2124" i="5"/>
  <c r="J2124" i="5"/>
  <c r="M2124" i="5"/>
  <c r="M2060" i="5"/>
  <c r="J2060" i="5"/>
  <c r="K2060" i="5"/>
  <c r="N2060" i="5"/>
  <c r="N1898" i="5"/>
  <c r="K1898" i="5"/>
  <c r="J1898" i="5"/>
  <c r="M1898" i="5"/>
  <c r="K860" i="5"/>
  <c r="J860" i="5"/>
  <c r="M860" i="5"/>
  <c r="N860" i="5"/>
  <c r="J835" i="5"/>
  <c r="N835" i="5"/>
  <c r="M835" i="5"/>
  <c r="K835" i="5"/>
  <c r="K828" i="5"/>
  <c r="M828" i="5"/>
  <c r="N828" i="5"/>
  <c r="J828" i="5"/>
  <c r="K811" i="5"/>
  <c r="N811" i="5"/>
  <c r="M811" i="5"/>
  <c r="J811" i="5"/>
  <c r="K797" i="5"/>
  <c r="J797" i="5"/>
  <c r="M797" i="5"/>
  <c r="N797" i="5"/>
  <c r="K780" i="5"/>
  <c r="J780" i="5"/>
  <c r="M780" i="5"/>
  <c r="N780" i="5"/>
  <c r="K747" i="5"/>
  <c r="J747" i="5"/>
  <c r="M747" i="5"/>
  <c r="N747" i="5"/>
  <c r="J723" i="5"/>
  <c r="K723" i="5"/>
  <c r="M723" i="5"/>
  <c r="N723" i="5"/>
  <c r="M716" i="5"/>
  <c r="N716" i="5"/>
  <c r="K716" i="5"/>
  <c r="J716" i="5"/>
  <c r="N691" i="5"/>
  <c r="M691" i="5"/>
  <c r="J691" i="5"/>
  <c r="K691" i="5"/>
  <c r="J666" i="5"/>
  <c r="N666" i="5"/>
  <c r="K666" i="5"/>
  <c r="M666" i="5"/>
  <c r="K1001" i="5"/>
  <c r="J1001" i="5"/>
  <c r="M1001" i="5"/>
  <c r="N1001" i="5"/>
  <c r="K844" i="5"/>
  <c r="M844" i="5"/>
  <c r="J844" i="5"/>
  <c r="N844" i="5"/>
  <c r="K707" i="5"/>
  <c r="M707" i="5"/>
  <c r="N707" i="5"/>
  <c r="J707" i="5"/>
  <c r="J693" i="5"/>
  <c r="N693" i="5"/>
  <c r="K693" i="5"/>
  <c r="M693" i="5"/>
  <c r="M657" i="5"/>
  <c r="K657" i="5"/>
  <c r="J657" i="5"/>
  <c r="N657" i="5"/>
  <c r="N626" i="5"/>
  <c r="M626" i="5"/>
  <c r="J626" i="5"/>
  <c r="K626" i="5"/>
  <c r="K4624" i="5"/>
  <c r="J4624" i="5"/>
  <c r="M4624" i="5"/>
  <c r="N4624" i="5"/>
  <c r="M1670" i="5"/>
  <c r="K1670" i="5"/>
  <c r="N1670" i="5"/>
  <c r="J1670" i="5"/>
  <c r="M2741" i="5"/>
  <c r="J2741" i="5"/>
  <c r="K2741" i="5"/>
  <c r="N2741" i="5"/>
  <c r="J2485" i="5"/>
  <c r="M2485" i="5"/>
  <c r="K2485" i="5"/>
  <c r="N2485" i="5"/>
  <c r="M1893" i="5"/>
  <c r="K1893" i="5"/>
  <c r="J1893" i="5"/>
  <c r="N1893" i="5"/>
  <c r="M1749" i="5"/>
  <c r="N1749" i="5"/>
  <c r="K1749" i="5"/>
  <c r="J1749" i="5"/>
  <c r="N2938" i="5"/>
  <c r="K2938" i="5"/>
  <c r="M2938" i="5"/>
  <c r="J2938" i="5"/>
  <c r="N1727" i="5"/>
  <c r="J1727" i="5"/>
  <c r="M1727" i="5"/>
  <c r="K1727" i="5"/>
  <c r="M1583" i="5"/>
  <c r="J1583" i="5"/>
  <c r="N1583" i="5"/>
  <c r="K1583" i="5"/>
  <c r="N1519" i="5"/>
  <c r="K1519" i="5"/>
  <c r="J1519" i="5"/>
  <c r="M1519" i="5"/>
  <c r="N1455" i="5"/>
  <c r="K1455" i="5"/>
  <c r="J1455" i="5"/>
  <c r="M1455" i="5"/>
  <c r="J1391" i="5"/>
  <c r="K1391" i="5"/>
  <c r="N1391" i="5"/>
  <c r="M1391" i="5"/>
  <c r="M1007" i="5"/>
  <c r="K1007" i="5"/>
  <c r="J1007" i="5"/>
  <c r="N1007" i="5"/>
  <c r="J4185" i="5"/>
  <c r="M4185" i="5"/>
  <c r="N4185" i="5"/>
  <c r="K4185" i="5"/>
  <c r="M4041" i="5"/>
  <c r="J4041" i="5"/>
  <c r="K4041" i="5"/>
  <c r="N4041" i="5"/>
  <c r="J3977" i="5"/>
  <c r="M3977" i="5"/>
  <c r="N3977" i="5"/>
  <c r="K3977" i="5"/>
  <c r="N3913" i="5"/>
  <c r="K3913" i="5"/>
  <c r="M3913" i="5"/>
  <c r="J3913" i="5"/>
  <c r="M3849" i="5"/>
  <c r="J3849" i="5"/>
  <c r="K3849" i="5"/>
  <c r="N3849" i="5"/>
  <c r="N3785" i="5"/>
  <c r="K3785" i="5"/>
  <c r="J3785" i="5"/>
  <c r="M3785" i="5"/>
  <c r="J3721" i="5"/>
  <c r="K3721" i="5"/>
  <c r="N3721" i="5"/>
  <c r="M3721" i="5"/>
  <c r="N3657" i="5"/>
  <c r="M3657" i="5"/>
  <c r="J3657" i="5"/>
  <c r="K3657" i="5"/>
  <c r="N3593" i="5"/>
  <c r="K3593" i="5"/>
  <c r="M3593" i="5"/>
  <c r="J3593" i="5"/>
  <c r="J2772" i="5"/>
  <c r="M2772" i="5"/>
  <c r="K2772" i="5"/>
  <c r="N2772" i="5"/>
  <c r="M2644" i="5"/>
  <c r="J2644" i="5"/>
  <c r="N2644" i="5"/>
  <c r="K2644" i="5"/>
  <c r="K2516" i="5"/>
  <c r="N2516" i="5"/>
  <c r="M2516" i="5"/>
  <c r="J2516" i="5"/>
  <c r="K2388" i="5"/>
  <c r="N2388" i="5"/>
  <c r="M2388" i="5"/>
  <c r="J2388" i="5"/>
  <c r="M2197" i="5"/>
  <c r="J2197" i="5"/>
  <c r="K2197" i="5"/>
  <c r="N2197" i="5"/>
  <c r="J2376" i="5"/>
  <c r="M2376" i="5"/>
  <c r="N2376" i="5"/>
  <c r="K2376" i="5"/>
  <c r="J1759" i="5"/>
  <c r="N1759" i="5"/>
  <c r="M1759" i="5"/>
  <c r="K1759" i="5"/>
  <c r="J1441" i="5"/>
  <c r="M1441" i="5"/>
  <c r="N1441" i="5"/>
  <c r="K1441" i="5"/>
  <c r="K3244" i="5"/>
  <c r="N3244" i="5"/>
  <c r="M3244" i="5"/>
  <c r="J3244" i="5"/>
  <c r="M3116" i="5"/>
  <c r="K3116" i="5"/>
  <c r="J3116" i="5"/>
  <c r="N3116" i="5"/>
  <c r="J2988" i="5"/>
  <c r="M2988" i="5"/>
  <c r="K2988" i="5"/>
  <c r="N2988" i="5"/>
  <c r="M2860" i="5"/>
  <c r="J2860" i="5"/>
  <c r="N2860" i="5"/>
  <c r="K2860" i="5"/>
  <c r="K4377" i="5"/>
  <c r="N4377" i="5"/>
  <c r="J4377" i="5"/>
  <c r="M4377" i="5"/>
  <c r="K2508" i="5"/>
  <c r="N2508" i="5"/>
  <c r="M2508" i="5"/>
  <c r="J2508" i="5"/>
  <c r="K2413" i="5"/>
  <c r="M2413" i="5"/>
  <c r="J2413" i="5"/>
  <c r="N2413" i="5"/>
  <c r="K2136" i="5"/>
  <c r="N2136" i="5"/>
  <c r="J2136" i="5"/>
  <c r="M2136" i="5"/>
  <c r="N1959" i="5"/>
  <c r="K1959" i="5"/>
  <c r="M1959" i="5"/>
  <c r="J1959" i="5"/>
  <c r="K1912" i="5"/>
  <c r="J1912" i="5"/>
  <c r="M1912" i="5"/>
  <c r="N1912" i="5"/>
  <c r="K1549" i="5"/>
  <c r="N1549" i="5"/>
  <c r="J1549" i="5"/>
  <c r="M1549" i="5"/>
  <c r="M1486" i="5"/>
  <c r="K1486" i="5"/>
  <c r="N1486" i="5"/>
  <c r="J1486" i="5"/>
  <c r="K1239" i="5"/>
  <c r="J1239" i="5"/>
  <c r="N1239" i="5"/>
  <c r="M1239" i="5"/>
  <c r="N3649" i="5"/>
  <c r="M3649" i="5"/>
  <c r="J3649" i="5"/>
  <c r="K3649" i="5"/>
  <c r="J2509" i="5"/>
  <c r="M2509" i="5"/>
  <c r="K2509" i="5"/>
  <c r="N2509" i="5"/>
  <c r="M4114" i="5"/>
  <c r="J4114" i="5"/>
  <c r="N4114" i="5"/>
  <c r="K4114" i="5"/>
  <c r="M1031" i="5"/>
  <c r="J1031" i="5"/>
  <c r="N1031" i="5"/>
  <c r="K1031" i="5"/>
  <c r="J800" i="5"/>
  <c r="M800" i="5"/>
  <c r="N800" i="5"/>
  <c r="K800" i="5"/>
  <c r="N2796" i="5"/>
  <c r="K2796" i="5"/>
  <c r="J2796" i="5"/>
  <c r="M2796" i="5"/>
  <c r="J2668" i="5"/>
  <c r="M2668" i="5"/>
  <c r="K2668" i="5"/>
  <c r="N2668" i="5"/>
  <c r="K2540" i="5"/>
  <c r="N2540" i="5"/>
  <c r="M2540" i="5"/>
  <c r="J2540" i="5"/>
  <c r="J1836" i="5"/>
  <c r="M1836" i="5"/>
  <c r="N1836" i="5"/>
  <c r="K1836" i="5"/>
  <c r="M1614" i="5"/>
  <c r="K1614" i="5"/>
  <c r="N1614" i="5"/>
  <c r="J1614" i="5"/>
  <c r="K1405" i="5"/>
  <c r="N1405" i="5"/>
  <c r="M1405" i="5"/>
  <c r="J1405" i="5"/>
  <c r="M1309" i="5"/>
  <c r="J1309" i="5"/>
  <c r="K1309" i="5"/>
  <c r="N1309" i="5"/>
  <c r="K3648" i="5"/>
  <c r="M3648" i="5"/>
  <c r="J3648" i="5"/>
  <c r="N3648" i="5"/>
  <c r="J2252" i="5"/>
  <c r="M2252" i="5"/>
  <c r="N2252" i="5"/>
  <c r="K2252" i="5"/>
  <c r="N2188" i="5"/>
  <c r="K2188" i="5"/>
  <c r="M2188" i="5"/>
  <c r="J2188" i="5"/>
  <c r="M2108" i="5"/>
  <c r="J2108" i="5"/>
  <c r="K2108" i="5"/>
  <c r="N2108" i="5"/>
  <c r="N2044" i="5"/>
  <c r="K2044" i="5"/>
  <c r="M2044" i="5"/>
  <c r="J2044" i="5"/>
  <c r="K1834" i="5"/>
  <c r="J1834" i="5"/>
  <c r="M1834" i="5"/>
  <c r="N1834" i="5"/>
  <c r="J856" i="5"/>
  <c r="M856" i="5"/>
  <c r="K856" i="5"/>
  <c r="N856" i="5"/>
  <c r="M837" i="5"/>
  <c r="K837" i="5"/>
  <c r="J837" i="5"/>
  <c r="N837" i="5"/>
  <c r="J824" i="5"/>
  <c r="K824" i="5"/>
  <c r="N824" i="5"/>
  <c r="M824" i="5"/>
  <c r="J812" i="5"/>
  <c r="N812" i="5"/>
  <c r="K812" i="5"/>
  <c r="M812" i="5"/>
  <c r="N814" i="5"/>
  <c r="M814" i="5"/>
  <c r="K814" i="5"/>
  <c r="J814" i="5"/>
  <c r="K778" i="5"/>
  <c r="J778" i="5"/>
  <c r="M778" i="5"/>
  <c r="N778" i="5"/>
  <c r="K748" i="5"/>
  <c r="M748" i="5"/>
  <c r="J748" i="5"/>
  <c r="N748" i="5"/>
  <c r="J724" i="5"/>
  <c r="M724" i="5"/>
  <c r="K724" i="5"/>
  <c r="N724" i="5"/>
  <c r="K713" i="5"/>
  <c r="N713" i="5"/>
  <c r="M713" i="5"/>
  <c r="J713" i="5"/>
  <c r="K692" i="5"/>
  <c r="N692" i="5"/>
  <c r="J692" i="5"/>
  <c r="M692" i="5"/>
  <c r="N637" i="5"/>
  <c r="J637" i="5"/>
  <c r="K637" i="5"/>
  <c r="M637" i="5"/>
  <c r="K990" i="5"/>
  <c r="M990" i="5"/>
  <c r="N990" i="5"/>
  <c r="J990" i="5"/>
  <c r="K829" i="5"/>
  <c r="J829" i="5"/>
  <c r="N829" i="5"/>
  <c r="M829" i="5"/>
  <c r="M708" i="5"/>
  <c r="K708" i="5"/>
  <c r="N708" i="5"/>
  <c r="J708" i="5"/>
  <c r="K664" i="5"/>
  <c r="N664" i="5"/>
  <c r="M664" i="5"/>
  <c r="J664" i="5"/>
  <c r="K635" i="5"/>
  <c r="M635" i="5"/>
  <c r="J635" i="5"/>
  <c r="N635" i="5"/>
  <c r="O4725" i="5"/>
  <c r="O4605" i="5"/>
  <c r="L4665" i="5"/>
  <c r="O3199" i="5"/>
  <c r="O2383" i="5"/>
  <c r="O2715" i="5"/>
  <c r="O4726" i="5"/>
  <c r="O4727" i="5" s="1"/>
  <c r="O4728" i="5" s="1"/>
  <c r="O4729" i="5" s="1"/>
  <c r="O4730" i="5" s="1"/>
  <c r="O4731" i="5" s="1"/>
  <c r="O4732" i="5" s="1"/>
  <c r="O4733" i="5" s="1"/>
  <c r="O4734" i="5" s="1"/>
  <c r="O1779" i="5"/>
  <c r="N4687" i="5"/>
  <c r="K4687" i="5"/>
  <c r="J4687" i="5"/>
  <c r="M4687" i="5"/>
  <c r="N4497" i="5"/>
  <c r="K4497" i="5"/>
  <c r="M4497" i="5"/>
  <c r="J4497" i="5"/>
  <c r="J4354" i="5"/>
  <c r="N4354" i="5"/>
  <c r="K4354" i="5"/>
  <c r="M4354" i="5"/>
  <c r="N3194" i="5"/>
  <c r="M3194" i="5"/>
  <c r="K3194" i="5"/>
  <c r="J3194" i="5"/>
  <c r="K3130" i="5"/>
  <c r="N3130" i="5"/>
  <c r="J3130" i="5"/>
  <c r="M3130" i="5"/>
  <c r="J3066" i="5"/>
  <c r="K3066" i="5"/>
  <c r="N3066" i="5"/>
  <c r="M3066" i="5"/>
  <c r="K3002" i="5"/>
  <c r="J3002" i="5"/>
  <c r="N3002" i="5"/>
  <c r="M3002" i="5"/>
  <c r="M1909" i="5"/>
  <c r="J1909" i="5"/>
  <c r="N1909" i="5"/>
  <c r="K1909" i="5"/>
  <c r="N1765" i="5"/>
  <c r="K1765" i="5"/>
  <c r="J1765" i="5"/>
  <c r="M1765" i="5"/>
  <c r="J1685" i="5"/>
  <c r="M1685" i="5"/>
  <c r="N1685" i="5"/>
  <c r="K1685" i="5"/>
  <c r="M1621" i="5"/>
  <c r="J1621" i="5"/>
  <c r="N1621" i="5"/>
  <c r="K1621" i="5"/>
  <c r="N1557" i="5"/>
  <c r="K1557" i="5"/>
  <c r="J1557" i="5"/>
  <c r="M1557" i="5"/>
  <c r="N1493" i="5"/>
  <c r="K1493" i="5"/>
  <c r="J1493" i="5"/>
  <c r="M1493" i="5"/>
  <c r="J1429" i="5"/>
  <c r="M1429" i="5"/>
  <c r="K1429" i="5"/>
  <c r="N1429" i="5"/>
  <c r="J1365" i="5"/>
  <c r="N1365" i="5"/>
  <c r="K1365" i="5"/>
  <c r="M1365" i="5"/>
  <c r="N1205" i="5"/>
  <c r="J1205" i="5"/>
  <c r="K1205" i="5"/>
  <c r="M1205" i="5"/>
  <c r="J1125" i="5"/>
  <c r="K1125" i="5"/>
  <c r="N1125" i="5"/>
  <c r="M1125" i="5"/>
  <c r="K1045" i="5"/>
  <c r="N1045" i="5"/>
  <c r="J1045" i="5"/>
  <c r="M1045" i="5"/>
  <c r="M973" i="5"/>
  <c r="J973" i="5"/>
  <c r="N973" i="5"/>
  <c r="K973" i="5"/>
  <c r="J949" i="5"/>
  <c r="N949" i="5"/>
  <c r="K949" i="5"/>
  <c r="M949" i="5"/>
  <c r="M922" i="5"/>
  <c r="K922" i="5"/>
  <c r="N922" i="5"/>
  <c r="J922" i="5"/>
  <c r="J906" i="5"/>
  <c r="M906" i="5"/>
  <c r="K906" i="5"/>
  <c r="N906" i="5"/>
  <c r="K882" i="5"/>
  <c r="J882" i="5"/>
  <c r="N882" i="5"/>
  <c r="M882" i="5"/>
  <c r="M2890" i="5"/>
  <c r="N2890" i="5"/>
  <c r="K2890" i="5"/>
  <c r="J2890" i="5"/>
  <c r="K2826" i="5"/>
  <c r="M2826" i="5"/>
  <c r="J2826" i="5"/>
  <c r="N2826" i="5"/>
  <c r="N2618" i="5"/>
  <c r="J2618" i="5"/>
  <c r="M2618" i="5"/>
  <c r="K2618" i="5"/>
  <c r="K2456" i="5"/>
  <c r="M2456" i="5"/>
  <c r="J2456" i="5"/>
  <c r="N2456" i="5"/>
  <c r="N1568" i="5"/>
  <c r="K1568" i="5"/>
  <c r="J1568" i="5"/>
  <c r="M1568" i="5"/>
  <c r="J1440" i="5"/>
  <c r="M1440" i="5"/>
  <c r="K1440" i="5"/>
  <c r="N1440" i="5"/>
  <c r="K1167" i="5"/>
  <c r="N1167" i="5"/>
  <c r="M1167" i="5"/>
  <c r="J1167" i="5"/>
  <c r="K1119" i="5"/>
  <c r="M1119" i="5"/>
  <c r="J1119" i="5"/>
  <c r="N1119" i="5"/>
  <c r="J1055" i="5"/>
  <c r="N1055" i="5"/>
  <c r="M1055" i="5"/>
  <c r="K1055" i="5"/>
  <c r="K3164" i="5"/>
  <c r="N3164" i="5"/>
  <c r="J3164" i="5"/>
  <c r="M3164" i="5"/>
  <c r="N3036" i="5"/>
  <c r="J3036" i="5"/>
  <c r="M3036" i="5"/>
  <c r="K3036" i="5"/>
  <c r="N2908" i="5"/>
  <c r="K2908" i="5"/>
  <c r="M2908" i="5"/>
  <c r="J2908" i="5"/>
  <c r="K2780" i="5"/>
  <c r="M2780" i="5"/>
  <c r="J2780" i="5"/>
  <c r="N2780" i="5"/>
  <c r="N2652" i="5"/>
  <c r="J2652" i="5"/>
  <c r="M2652" i="5"/>
  <c r="K2652" i="5"/>
  <c r="J1961" i="5"/>
  <c r="N1961" i="5"/>
  <c r="K1961" i="5"/>
  <c r="M1961" i="5"/>
  <c r="M1225" i="5"/>
  <c r="N1225" i="5"/>
  <c r="J1225" i="5"/>
  <c r="K1225" i="5"/>
  <c r="M1019" i="5"/>
  <c r="J1019" i="5"/>
  <c r="N1019" i="5"/>
  <c r="K1019" i="5"/>
  <c r="M3634" i="5"/>
  <c r="K3634" i="5"/>
  <c r="N3634" i="5"/>
  <c r="J3634" i="5"/>
  <c r="J1981" i="5"/>
  <c r="N1981" i="5"/>
  <c r="K1981" i="5"/>
  <c r="M1981" i="5"/>
  <c r="N1865" i="5"/>
  <c r="M1865" i="5"/>
  <c r="J1865" i="5"/>
  <c r="K1865" i="5"/>
  <c r="M1801" i="5"/>
  <c r="K1801" i="5"/>
  <c r="N1801" i="5"/>
  <c r="J1801" i="5"/>
  <c r="M1737" i="5"/>
  <c r="K1737" i="5"/>
  <c r="N1737" i="5"/>
  <c r="J1737" i="5"/>
  <c r="K1673" i="5"/>
  <c r="J1673" i="5"/>
  <c r="M1673" i="5"/>
  <c r="N1673" i="5"/>
  <c r="K1609" i="5"/>
  <c r="J1609" i="5"/>
  <c r="M1609" i="5"/>
  <c r="N1609" i="5"/>
  <c r="N1545" i="5"/>
  <c r="M1545" i="5"/>
  <c r="J1545" i="5"/>
  <c r="K1545" i="5"/>
  <c r="K1481" i="5"/>
  <c r="J1481" i="5"/>
  <c r="M1481" i="5"/>
  <c r="N1481" i="5"/>
  <c r="N1417" i="5"/>
  <c r="M1417" i="5"/>
  <c r="J1417" i="5"/>
  <c r="K1417" i="5"/>
  <c r="M1353" i="5"/>
  <c r="K1353" i="5"/>
  <c r="N1353" i="5"/>
  <c r="J1353" i="5"/>
  <c r="J1245" i="5"/>
  <c r="N1245" i="5"/>
  <c r="K1245" i="5"/>
  <c r="M1245" i="5"/>
  <c r="N1163" i="5"/>
  <c r="K1163" i="5"/>
  <c r="J1163" i="5"/>
  <c r="M1163" i="5"/>
  <c r="N1095" i="5"/>
  <c r="K1095" i="5"/>
  <c r="M1095" i="5"/>
  <c r="J1095" i="5"/>
  <c r="M999" i="5"/>
  <c r="J999" i="5"/>
  <c r="K999" i="5"/>
  <c r="N999" i="5"/>
  <c r="N4514" i="5"/>
  <c r="M4514" i="5"/>
  <c r="J4514" i="5"/>
  <c r="K4514" i="5"/>
  <c r="K4249" i="5"/>
  <c r="M4249" i="5"/>
  <c r="J4249" i="5"/>
  <c r="N4249" i="5"/>
  <c r="M4105" i="5"/>
  <c r="J4105" i="5"/>
  <c r="K4105" i="5"/>
  <c r="N4105" i="5"/>
  <c r="J3530" i="5"/>
  <c r="N3530" i="5"/>
  <c r="K3530" i="5"/>
  <c r="M3530" i="5"/>
  <c r="K3450" i="5"/>
  <c r="J3450" i="5"/>
  <c r="N3450" i="5"/>
  <c r="M3450" i="5"/>
  <c r="K3386" i="5"/>
  <c r="M3386" i="5"/>
  <c r="J3386" i="5"/>
  <c r="N3386" i="5"/>
  <c r="N3322" i="5"/>
  <c r="M3322" i="5"/>
  <c r="K3322" i="5"/>
  <c r="J3322" i="5"/>
  <c r="N3112" i="5"/>
  <c r="K3112" i="5"/>
  <c r="M3112" i="5"/>
  <c r="J3112" i="5"/>
  <c r="N2229" i="5"/>
  <c r="K2229" i="5"/>
  <c r="M2229" i="5"/>
  <c r="J2229" i="5"/>
  <c r="M2149" i="5"/>
  <c r="J2149" i="5"/>
  <c r="N2149" i="5"/>
  <c r="K2149" i="5"/>
  <c r="M2085" i="5"/>
  <c r="K2085" i="5"/>
  <c r="N2085" i="5"/>
  <c r="J2085" i="5"/>
  <c r="J2005" i="5"/>
  <c r="N2005" i="5"/>
  <c r="K2005" i="5"/>
  <c r="M2005" i="5"/>
  <c r="M1941" i="5"/>
  <c r="J1941" i="5"/>
  <c r="N1941" i="5"/>
  <c r="K1941" i="5"/>
  <c r="J1139" i="5"/>
  <c r="N1139" i="5"/>
  <c r="K1139" i="5"/>
  <c r="M1139" i="5"/>
  <c r="K1075" i="5"/>
  <c r="J1075" i="5"/>
  <c r="N1075" i="5"/>
  <c r="M1075" i="5"/>
  <c r="K1011" i="5"/>
  <c r="M1011" i="5"/>
  <c r="J1011" i="5"/>
  <c r="N1011" i="5"/>
  <c r="J975" i="5"/>
  <c r="K975" i="5"/>
  <c r="M975" i="5"/>
  <c r="N975" i="5"/>
  <c r="K959" i="5"/>
  <c r="J959" i="5"/>
  <c r="M959" i="5"/>
  <c r="N959" i="5"/>
  <c r="K931" i="5"/>
  <c r="M931" i="5"/>
  <c r="N931" i="5"/>
  <c r="J931" i="5"/>
  <c r="M911" i="5"/>
  <c r="K911" i="5"/>
  <c r="J911" i="5"/>
  <c r="N911" i="5"/>
  <c r="J895" i="5"/>
  <c r="M895" i="5"/>
  <c r="K895" i="5"/>
  <c r="N895" i="5"/>
  <c r="J879" i="5"/>
  <c r="K879" i="5"/>
  <c r="M879" i="5"/>
  <c r="N879" i="5"/>
  <c r="M2920" i="5"/>
  <c r="N2920" i="5"/>
  <c r="K2920" i="5"/>
  <c r="J2920" i="5"/>
  <c r="K2744" i="5"/>
  <c r="M2744" i="5"/>
  <c r="J2744" i="5"/>
  <c r="N2744" i="5"/>
  <c r="N2616" i="5"/>
  <c r="J2616" i="5"/>
  <c r="M2616" i="5"/>
  <c r="K2616" i="5"/>
  <c r="J2504" i="5"/>
  <c r="K2504" i="5"/>
  <c r="N2504" i="5"/>
  <c r="M2504" i="5"/>
  <c r="J2348" i="5"/>
  <c r="K2348" i="5"/>
  <c r="N2348" i="5"/>
  <c r="M2348" i="5"/>
  <c r="M4553" i="5"/>
  <c r="K4553" i="5"/>
  <c r="J4553" i="5"/>
  <c r="N4553" i="5"/>
  <c r="M1994" i="5"/>
  <c r="N1994" i="5"/>
  <c r="K1994" i="5"/>
  <c r="J1994" i="5"/>
  <c r="N1258" i="5"/>
  <c r="J1258" i="5"/>
  <c r="K1258" i="5"/>
  <c r="M1258" i="5"/>
  <c r="M1067" i="5"/>
  <c r="K1067" i="5"/>
  <c r="J1067" i="5"/>
  <c r="N1067" i="5"/>
  <c r="M4242" i="5"/>
  <c r="K4242" i="5"/>
  <c r="N4242" i="5"/>
  <c r="J4242" i="5"/>
  <c r="N4160" i="5"/>
  <c r="M4160" i="5"/>
  <c r="K4160" i="5"/>
  <c r="J4160" i="5"/>
  <c r="N4096" i="5"/>
  <c r="J4096" i="5"/>
  <c r="K4096" i="5"/>
  <c r="M4096" i="5"/>
  <c r="M3937" i="5"/>
  <c r="J3937" i="5"/>
  <c r="K3937" i="5"/>
  <c r="N3937" i="5"/>
  <c r="N3841" i="5"/>
  <c r="J3841" i="5"/>
  <c r="M3841" i="5"/>
  <c r="K3841" i="5"/>
  <c r="J3746" i="5"/>
  <c r="M3746" i="5"/>
  <c r="N3746" i="5"/>
  <c r="K3746" i="5"/>
  <c r="K3664" i="5"/>
  <c r="J3664" i="5"/>
  <c r="N3664" i="5"/>
  <c r="M3664" i="5"/>
  <c r="N3024" i="5"/>
  <c r="J3024" i="5"/>
  <c r="M3024" i="5"/>
  <c r="K3024" i="5"/>
  <c r="J2784" i="5"/>
  <c r="K2784" i="5"/>
  <c r="N2784" i="5"/>
  <c r="M2784" i="5"/>
  <c r="M2720" i="5"/>
  <c r="N2720" i="5"/>
  <c r="K2720" i="5"/>
  <c r="J2720" i="5"/>
  <c r="M2656" i="5"/>
  <c r="N2656" i="5"/>
  <c r="K2656" i="5"/>
  <c r="J2656" i="5"/>
  <c r="M2592" i="5"/>
  <c r="N2592" i="5"/>
  <c r="K2592" i="5"/>
  <c r="J2592" i="5"/>
  <c r="J2528" i="5"/>
  <c r="K2528" i="5"/>
  <c r="N2528" i="5"/>
  <c r="M2528" i="5"/>
  <c r="N2464" i="5"/>
  <c r="J2464" i="5"/>
  <c r="M2464" i="5"/>
  <c r="K2464" i="5"/>
  <c r="J2400" i="5"/>
  <c r="K2400" i="5"/>
  <c r="N2400" i="5"/>
  <c r="M2400" i="5"/>
  <c r="K2336" i="5"/>
  <c r="M2336" i="5"/>
  <c r="J2336" i="5"/>
  <c r="N2336" i="5"/>
  <c r="K2268" i="5"/>
  <c r="M2268" i="5"/>
  <c r="J2268" i="5"/>
  <c r="N2268" i="5"/>
  <c r="N1770" i="5"/>
  <c r="K1770" i="5"/>
  <c r="M1770" i="5"/>
  <c r="J1770" i="5"/>
  <c r="K1626" i="5"/>
  <c r="M1626" i="5"/>
  <c r="J1626" i="5"/>
  <c r="N1626" i="5"/>
  <c r="N1498" i="5"/>
  <c r="J1498" i="5"/>
  <c r="M1498" i="5"/>
  <c r="K1498" i="5"/>
  <c r="M1370" i="5"/>
  <c r="N1370" i="5"/>
  <c r="K1370" i="5"/>
  <c r="J1370" i="5"/>
  <c r="N1182" i="5"/>
  <c r="K1182" i="5"/>
  <c r="M1182" i="5"/>
  <c r="J1182" i="5"/>
  <c r="N4654" i="5"/>
  <c r="J4654" i="5"/>
  <c r="K4654" i="5"/>
  <c r="M4654" i="5"/>
  <c r="N4528" i="5"/>
  <c r="M4528" i="5"/>
  <c r="J4528" i="5"/>
  <c r="K4528" i="5"/>
  <c r="J4464" i="5"/>
  <c r="M4464" i="5"/>
  <c r="K4464" i="5"/>
  <c r="N4464" i="5"/>
  <c r="J4321" i="5"/>
  <c r="M4321" i="5"/>
  <c r="N4321" i="5"/>
  <c r="K4321" i="5"/>
  <c r="J4250" i="5"/>
  <c r="M4250" i="5"/>
  <c r="K4250" i="5"/>
  <c r="N4250" i="5"/>
  <c r="J4186" i="5"/>
  <c r="M4186" i="5"/>
  <c r="K4186" i="5"/>
  <c r="N4186" i="5"/>
  <c r="N4122" i="5"/>
  <c r="K4122" i="5"/>
  <c r="J4122" i="5"/>
  <c r="M4122" i="5"/>
  <c r="K4058" i="5"/>
  <c r="N4058" i="5"/>
  <c r="M4058" i="5"/>
  <c r="J4058" i="5"/>
  <c r="K3994" i="5"/>
  <c r="M3994" i="5"/>
  <c r="J3994" i="5"/>
  <c r="N3994" i="5"/>
  <c r="N3930" i="5"/>
  <c r="J3930" i="5"/>
  <c r="K3930" i="5"/>
  <c r="M3930" i="5"/>
  <c r="K3866" i="5"/>
  <c r="N3866" i="5"/>
  <c r="M3866" i="5"/>
  <c r="J3866" i="5"/>
  <c r="M3802" i="5"/>
  <c r="K3802" i="5"/>
  <c r="N3802" i="5"/>
  <c r="J3802" i="5"/>
  <c r="J3738" i="5"/>
  <c r="M3738" i="5"/>
  <c r="N3738" i="5"/>
  <c r="K3738" i="5"/>
  <c r="K3674" i="5"/>
  <c r="M3674" i="5"/>
  <c r="J3674" i="5"/>
  <c r="N3674" i="5"/>
  <c r="M3610" i="5"/>
  <c r="N3610" i="5"/>
  <c r="K3610" i="5"/>
  <c r="J3610" i="5"/>
  <c r="N3528" i="5"/>
  <c r="M3528" i="5"/>
  <c r="K3528" i="5"/>
  <c r="J3528" i="5"/>
  <c r="J3464" i="5"/>
  <c r="M3464" i="5"/>
  <c r="K3464" i="5"/>
  <c r="N3464" i="5"/>
  <c r="K3400" i="5"/>
  <c r="M3400" i="5"/>
  <c r="J3400" i="5"/>
  <c r="N3400" i="5"/>
  <c r="M3336" i="5"/>
  <c r="K3336" i="5"/>
  <c r="N3336" i="5"/>
  <c r="J3336" i="5"/>
  <c r="J3224" i="5"/>
  <c r="N3224" i="5"/>
  <c r="M3224" i="5"/>
  <c r="K3224" i="5"/>
  <c r="N3144" i="5"/>
  <c r="J3144" i="5"/>
  <c r="M3144" i="5"/>
  <c r="K3144" i="5"/>
  <c r="K3064" i="5"/>
  <c r="N3064" i="5"/>
  <c r="J3064" i="5"/>
  <c r="M3064" i="5"/>
  <c r="J2788" i="5"/>
  <c r="K2788" i="5"/>
  <c r="N2788" i="5"/>
  <c r="M2788" i="5"/>
  <c r="K2660" i="5"/>
  <c r="M2660" i="5"/>
  <c r="J2660" i="5"/>
  <c r="N2660" i="5"/>
  <c r="J2532" i="5"/>
  <c r="K2532" i="5"/>
  <c r="N2532" i="5"/>
  <c r="M2532" i="5"/>
  <c r="J2404" i="5"/>
  <c r="K2404" i="5"/>
  <c r="N2404" i="5"/>
  <c r="M2404" i="5"/>
  <c r="J1862" i="5"/>
  <c r="N1862" i="5"/>
  <c r="K1862" i="5"/>
  <c r="M1862" i="5"/>
  <c r="M4361" i="5"/>
  <c r="J4361" i="5"/>
  <c r="K4361" i="5"/>
  <c r="N4361" i="5"/>
  <c r="M2097" i="5"/>
  <c r="K2097" i="5"/>
  <c r="N2097" i="5"/>
  <c r="J2097" i="5"/>
  <c r="M1889" i="5"/>
  <c r="N1889" i="5"/>
  <c r="J1889" i="5"/>
  <c r="K1889" i="5"/>
  <c r="N1761" i="5"/>
  <c r="M1761" i="5"/>
  <c r="J1761" i="5"/>
  <c r="K1761" i="5"/>
  <c r="M1633" i="5"/>
  <c r="K1633" i="5"/>
  <c r="N1633" i="5"/>
  <c r="J1633" i="5"/>
  <c r="J1613" i="5"/>
  <c r="M1613" i="5"/>
  <c r="N1613" i="5"/>
  <c r="K1613" i="5"/>
  <c r="N1484" i="5"/>
  <c r="J1484" i="5"/>
  <c r="M1484" i="5"/>
  <c r="K1484" i="5"/>
  <c r="J4177" i="5"/>
  <c r="M4177" i="5"/>
  <c r="N4177" i="5"/>
  <c r="K4177" i="5"/>
  <c r="J3842" i="5"/>
  <c r="M3842" i="5"/>
  <c r="N3842" i="5"/>
  <c r="K3842" i="5"/>
  <c r="J3760" i="5"/>
  <c r="N3760" i="5"/>
  <c r="K3760" i="5"/>
  <c r="M3760" i="5"/>
  <c r="K3696" i="5"/>
  <c r="J3696" i="5"/>
  <c r="N3696" i="5"/>
  <c r="M3696" i="5"/>
  <c r="K2961" i="5"/>
  <c r="N2961" i="5"/>
  <c r="J2961" i="5"/>
  <c r="M2961" i="5"/>
  <c r="M1624" i="5"/>
  <c r="J1624" i="5"/>
  <c r="N1624" i="5"/>
  <c r="K1624" i="5"/>
  <c r="J1560" i="5"/>
  <c r="M1560" i="5"/>
  <c r="K1560" i="5"/>
  <c r="N1560" i="5"/>
  <c r="J1496" i="5"/>
  <c r="M1496" i="5"/>
  <c r="K1496" i="5"/>
  <c r="N1496" i="5"/>
  <c r="K1432" i="5"/>
  <c r="N1432" i="5"/>
  <c r="M1432" i="5"/>
  <c r="J1432" i="5"/>
  <c r="N1368" i="5"/>
  <c r="K1368" i="5"/>
  <c r="J1368" i="5"/>
  <c r="M1368" i="5"/>
  <c r="M1227" i="5"/>
  <c r="J1227" i="5"/>
  <c r="N1227" i="5"/>
  <c r="K1227" i="5"/>
  <c r="K1145" i="5"/>
  <c r="N1145" i="5"/>
  <c r="J1145" i="5"/>
  <c r="M1145" i="5"/>
  <c r="K1081" i="5"/>
  <c r="N1081" i="5"/>
  <c r="J1081" i="5"/>
  <c r="M1081" i="5"/>
  <c r="N867" i="5"/>
  <c r="J867" i="5"/>
  <c r="K867" i="5"/>
  <c r="M867" i="5"/>
  <c r="M859" i="5"/>
  <c r="J859" i="5"/>
  <c r="N859" i="5"/>
  <c r="K859" i="5"/>
  <c r="K852" i="5"/>
  <c r="J852" i="5"/>
  <c r="N852" i="5"/>
  <c r="M852" i="5"/>
  <c r="K841" i="5"/>
  <c r="M841" i="5"/>
  <c r="N841" i="5"/>
  <c r="J841" i="5"/>
  <c r="J2484" i="5"/>
  <c r="K2484" i="5"/>
  <c r="N2484" i="5"/>
  <c r="M2484" i="5"/>
  <c r="M1990" i="5"/>
  <c r="N1990" i="5"/>
  <c r="K1990" i="5"/>
  <c r="J1990" i="5"/>
  <c r="N2274" i="5"/>
  <c r="K2274" i="5"/>
  <c r="M2274" i="5"/>
  <c r="J2274" i="5"/>
  <c r="J2194" i="5"/>
  <c r="N2194" i="5"/>
  <c r="K2194" i="5"/>
  <c r="M2194" i="5"/>
  <c r="N2130" i="5"/>
  <c r="J2130" i="5"/>
  <c r="M2130" i="5"/>
  <c r="K2130" i="5"/>
  <c r="K2050" i="5"/>
  <c r="M2050" i="5"/>
  <c r="J2050" i="5"/>
  <c r="N2050" i="5"/>
  <c r="M1986" i="5"/>
  <c r="N1986" i="5"/>
  <c r="K1986" i="5"/>
  <c r="J1986" i="5"/>
  <c r="K1922" i="5"/>
  <c r="J1922" i="5"/>
  <c r="M1922" i="5"/>
  <c r="N1922" i="5"/>
  <c r="J1858" i="5"/>
  <c r="N1858" i="5"/>
  <c r="K1858" i="5"/>
  <c r="M1858" i="5"/>
  <c r="K1778" i="5"/>
  <c r="N1778" i="5"/>
  <c r="J1778" i="5"/>
  <c r="M1778" i="5"/>
  <c r="J1714" i="5"/>
  <c r="K1714" i="5"/>
  <c r="N1714" i="5"/>
  <c r="M1714" i="5"/>
  <c r="J1634" i="5"/>
  <c r="K1634" i="5"/>
  <c r="N1634" i="5"/>
  <c r="M1634" i="5"/>
  <c r="M1570" i="5"/>
  <c r="N1570" i="5"/>
  <c r="K1570" i="5"/>
  <c r="J1570" i="5"/>
  <c r="N1506" i="5"/>
  <c r="J1506" i="5"/>
  <c r="M1506" i="5"/>
  <c r="K1506" i="5"/>
  <c r="N1442" i="5"/>
  <c r="J1442" i="5"/>
  <c r="M1442" i="5"/>
  <c r="K1442" i="5"/>
  <c r="K1378" i="5"/>
  <c r="M1378" i="5"/>
  <c r="J1378" i="5"/>
  <c r="N1378" i="5"/>
  <c r="J1311" i="5"/>
  <c r="K1311" i="5"/>
  <c r="N1311" i="5"/>
  <c r="M1311" i="5"/>
  <c r="N1279" i="5"/>
  <c r="K1279" i="5"/>
  <c r="J1279" i="5"/>
  <c r="M1279" i="5"/>
  <c r="N1247" i="5"/>
  <c r="J1247" i="5"/>
  <c r="K1247" i="5"/>
  <c r="M1247" i="5"/>
  <c r="M1218" i="5"/>
  <c r="K1218" i="5"/>
  <c r="N1218" i="5"/>
  <c r="J1218" i="5"/>
  <c r="N1186" i="5"/>
  <c r="K1186" i="5"/>
  <c r="M1186" i="5"/>
  <c r="J1186" i="5"/>
  <c r="K1122" i="5"/>
  <c r="N1122" i="5"/>
  <c r="J1122" i="5"/>
  <c r="M1122" i="5"/>
  <c r="K1058" i="5"/>
  <c r="N1058" i="5"/>
  <c r="M1058" i="5"/>
  <c r="J1058" i="5"/>
  <c r="M957" i="5"/>
  <c r="J957" i="5"/>
  <c r="K957" i="5"/>
  <c r="N957" i="5"/>
  <c r="J3084" i="5"/>
  <c r="K3084" i="5"/>
  <c r="N3084" i="5"/>
  <c r="M3084" i="5"/>
  <c r="N2956" i="5"/>
  <c r="M2956" i="5"/>
  <c r="K2956" i="5"/>
  <c r="J2956" i="5"/>
  <c r="J2828" i="5"/>
  <c r="K2828" i="5"/>
  <c r="N2828" i="5"/>
  <c r="M2828" i="5"/>
  <c r="N2700" i="5"/>
  <c r="J2700" i="5"/>
  <c r="M2700" i="5"/>
  <c r="K2700" i="5"/>
  <c r="N2121" i="5"/>
  <c r="K2121" i="5"/>
  <c r="J2121" i="5"/>
  <c r="M2121" i="5"/>
  <c r="J4273" i="5"/>
  <c r="M4273" i="5"/>
  <c r="N4273" i="5"/>
  <c r="K4273" i="5"/>
  <c r="M4002" i="5"/>
  <c r="J4002" i="5"/>
  <c r="N4002" i="5"/>
  <c r="K4002" i="5"/>
  <c r="M3920" i="5"/>
  <c r="N3920" i="5"/>
  <c r="K3920" i="5"/>
  <c r="J3920" i="5"/>
  <c r="M3856" i="5"/>
  <c r="J3856" i="5"/>
  <c r="N3856" i="5"/>
  <c r="K3856" i="5"/>
  <c r="N3218" i="5"/>
  <c r="M3218" i="5"/>
  <c r="J3218" i="5"/>
  <c r="K3218" i="5"/>
  <c r="K853" i="5"/>
  <c r="M853" i="5"/>
  <c r="N853" i="5"/>
  <c r="J853" i="5"/>
  <c r="K791" i="5"/>
  <c r="M791" i="5"/>
  <c r="N791" i="5"/>
  <c r="J791" i="5"/>
  <c r="N772" i="5"/>
  <c r="J772" i="5"/>
  <c r="M772" i="5"/>
  <c r="K772" i="5"/>
  <c r="K757" i="5"/>
  <c r="M757" i="5"/>
  <c r="N757" i="5"/>
  <c r="J757" i="5"/>
  <c r="N732" i="5"/>
  <c r="J732" i="5"/>
  <c r="M732" i="5"/>
  <c r="K732" i="5"/>
  <c r="N714" i="5"/>
  <c r="M714" i="5"/>
  <c r="J714" i="5"/>
  <c r="K714" i="5"/>
  <c r="N675" i="5"/>
  <c r="M675" i="5"/>
  <c r="J675" i="5"/>
  <c r="K675" i="5"/>
  <c r="M628" i="5"/>
  <c r="N628" i="5"/>
  <c r="J628" i="5"/>
  <c r="K628" i="5"/>
  <c r="J794" i="5"/>
  <c r="K794" i="5"/>
  <c r="N794" i="5"/>
  <c r="M794" i="5"/>
  <c r="M764" i="5"/>
  <c r="J764" i="5"/>
  <c r="N764" i="5"/>
  <c r="K764" i="5"/>
  <c r="M731" i="5"/>
  <c r="N731" i="5"/>
  <c r="J731" i="5"/>
  <c r="K731" i="5"/>
  <c r="M684" i="5"/>
  <c r="J684" i="5"/>
  <c r="N684" i="5"/>
  <c r="K684" i="5"/>
  <c r="J687" i="5"/>
  <c r="N687" i="5"/>
  <c r="K687" i="5"/>
  <c r="M687" i="5"/>
  <c r="N668" i="5"/>
  <c r="J668" i="5"/>
  <c r="K668" i="5"/>
  <c r="M668" i="5"/>
  <c r="N642" i="5"/>
  <c r="M642" i="5"/>
  <c r="K642" i="5"/>
  <c r="J642" i="5"/>
  <c r="J796" i="5"/>
  <c r="M796" i="5"/>
  <c r="N796" i="5"/>
  <c r="K796" i="5"/>
  <c r="N783" i="5"/>
  <c r="M783" i="5"/>
  <c r="K783" i="5"/>
  <c r="J783" i="5"/>
  <c r="K719" i="5"/>
  <c r="J719" i="5"/>
  <c r="M719" i="5"/>
  <c r="N719" i="5"/>
  <c r="O4559" i="5"/>
  <c r="O2135" i="5"/>
  <c r="O2447" i="5"/>
  <c r="O4563" i="5"/>
  <c r="O4564" i="5" s="1"/>
  <c r="O4565" i="5" s="1"/>
  <c r="O4566" i="5" s="1"/>
  <c r="O4567" i="5" s="1"/>
  <c r="O4568" i="5" s="1"/>
  <c r="O3195" i="5"/>
  <c r="O3196" i="5" s="1"/>
  <c r="O2267" i="5"/>
  <c r="L2123" i="5"/>
  <c r="O1539" i="5"/>
  <c r="O1540" i="5" s="1"/>
  <c r="K4663" i="5"/>
  <c r="N4663" i="5"/>
  <c r="J4663" i="5"/>
  <c r="M4663" i="5"/>
  <c r="J4481" i="5"/>
  <c r="N4481" i="5"/>
  <c r="K4481" i="5"/>
  <c r="M4481" i="5"/>
  <c r="J3242" i="5"/>
  <c r="K3242" i="5"/>
  <c r="N3242" i="5"/>
  <c r="M3242" i="5"/>
  <c r="N3178" i="5"/>
  <c r="J3178" i="5"/>
  <c r="M3178" i="5"/>
  <c r="K3178" i="5"/>
  <c r="M3114" i="5"/>
  <c r="N3114" i="5"/>
  <c r="K3114" i="5"/>
  <c r="J3114" i="5"/>
  <c r="J3050" i="5"/>
  <c r="K3050" i="5"/>
  <c r="N3050" i="5"/>
  <c r="M3050" i="5"/>
  <c r="K2182" i="5"/>
  <c r="M2182" i="5"/>
  <c r="J2182" i="5"/>
  <c r="N2182" i="5"/>
  <c r="N1829" i="5"/>
  <c r="K1829" i="5"/>
  <c r="M1829" i="5"/>
  <c r="J1829" i="5"/>
  <c r="J1733" i="5"/>
  <c r="M1733" i="5"/>
  <c r="K1733" i="5"/>
  <c r="N1733" i="5"/>
  <c r="J1669" i="5"/>
  <c r="M1669" i="5"/>
  <c r="N1669" i="5"/>
  <c r="K1669" i="5"/>
  <c r="K1605" i="5"/>
  <c r="J1605" i="5"/>
  <c r="M1605" i="5"/>
  <c r="N1605" i="5"/>
  <c r="N1541" i="5"/>
  <c r="M1541" i="5"/>
  <c r="J1541" i="5"/>
  <c r="K1541" i="5"/>
  <c r="N1477" i="5"/>
  <c r="K1477" i="5"/>
  <c r="J1477" i="5"/>
  <c r="M1477" i="5"/>
  <c r="M1413" i="5"/>
  <c r="J1413" i="5"/>
  <c r="K1413" i="5"/>
  <c r="N1413" i="5"/>
  <c r="M1349" i="5"/>
  <c r="J1349" i="5"/>
  <c r="K1349" i="5"/>
  <c r="N1349" i="5"/>
  <c r="M1173" i="5"/>
  <c r="J1173" i="5"/>
  <c r="N1173" i="5"/>
  <c r="K1173" i="5"/>
  <c r="M1109" i="5"/>
  <c r="N1109" i="5"/>
  <c r="J1109" i="5"/>
  <c r="K1109" i="5"/>
  <c r="K1013" i="5"/>
  <c r="J1013" i="5"/>
  <c r="M1013" i="5"/>
  <c r="N1013" i="5"/>
  <c r="M970" i="5"/>
  <c r="N970" i="5"/>
  <c r="K970" i="5"/>
  <c r="J970" i="5"/>
  <c r="K946" i="5"/>
  <c r="N946" i="5"/>
  <c r="M946" i="5"/>
  <c r="J946" i="5"/>
  <c r="K917" i="5"/>
  <c r="N917" i="5"/>
  <c r="J917" i="5"/>
  <c r="M917" i="5"/>
  <c r="J898" i="5"/>
  <c r="M898" i="5"/>
  <c r="K898" i="5"/>
  <c r="N898" i="5"/>
  <c r="N4305" i="5"/>
  <c r="K4305" i="5"/>
  <c r="M4305" i="5"/>
  <c r="J4305" i="5"/>
  <c r="M2874" i="5"/>
  <c r="N2874" i="5"/>
  <c r="K2874" i="5"/>
  <c r="J2874" i="5"/>
  <c r="K2746" i="5"/>
  <c r="M2746" i="5"/>
  <c r="J2746" i="5"/>
  <c r="N2746" i="5"/>
  <c r="N2586" i="5"/>
  <c r="J2586" i="5"/>
  <c r="M2586" i="5"/>
  <c r="K2586" i="5"/>
  <c r="J2424" i="5"/>
  <c r="K2424" i="5"/>
  <c r="N2424" i="5"/>
  <c r="M2424" i="5"/>
  <c r="N1536" i="5"/>
  <c r="K1536" i="5"/>
  <c r="J1536" i="5"/>
  <c r="M1536" i="5"/>
  <c r="M1408" i="5"/>
  <c r="J1408" i="5"/>
  <c r="N1408" i="5"/>
  <c r="K1408" i="5"/>
  <c r="K1168" i="5"/>
  <c r="J1168" i="5"/>
  <c r="N1168" i="5"/>
  <c r="M1168" i="5"/>
  <c r="M1104" i="5"/>
  <c r="K1104" i="5"/>
  <c r="J1104" i="5"/>
  <c r="N1104" i="5"/>
  <c r="J1039" i="5"/>
  <c r="N1039" i="5"/>
  <c r="M1039" i="5"/>
  <c r="K1039" i="5"/>
  <c r="N4313" i="5"/>
  <c r="K4313" i="5"/>
  <c r="M4313" i="5"/>
  <c r="J4313" i="5"/>
  <c r="K3149" i="5"/>
  <c r="J3149" i="5"/>
  <c r="N3149" i="5"/>
  <c r="M3149" i="5"/>
  <c r="J3021" i="5"/>
  <c r="M3021" i="5"/>
  <c r="N3021" i="5"/>
  <c r="K3021" i="5"/>
  <c r="M2893" i="5"/>
  <c r="J2893" i="5"/>
  <c r="N2893" i="5"/>
  <c r="K2893" i="5"/>
  <c r="K2765" i="5"/>
  <c r="M2765" i="5"/>
  <c r="J2765" i="5"/>
  <c r="N2765" i="5"/>
  <c r="N2637" i="5"/>
  <c r="K2637" i="5"/>
  <c r="M2637" i="5"/>
  <c r="J2637" i="5"/>
  <c r="J1945" i="5"/>
  <c r="N1945" i="5"/>
  <c r="K1945" i="5"/>
  <c r="M1945" i="5"/>
  <c r="K1150" i="5"/>
  <c r="J1150" i="5"/>
  <c r="N1150" i="5"/>
  <c r="M1150" i="5"/>
  <c r="M1003" i="5"/>
  <c r="K1003" i="5"/>
  <c r="J1003" i="5"/>
  <c r="N1003" i="5"/>
  <c r="J3618" i="5"/>
  <c r="M3618" i="5"/>
  <c r="N3618" i="5"/>
  <c r="K3618" i="5"/>
  <c r="K1934" i="5"/>
  <c r="J1934" i="5"/>
  <c r="M1934" i="5"/>
  <c r="N1934" i="5"/>
  <c r="K1849" i="5"/>
  <c r="J1849" i="5"/>
  <c r="N1849" i="5"/>
  <c r="M1849" i="5"/>
  <c r="M1785" i="5"/>
  <c r="K1785" i="5"/>
  <c r="N1785" i="5"/>
  <c r="J1785" i="5"/>
  <c r="M1721" i="5"/>
  <c r="K1721" i="5"/>
  <c r="N1721" i="5"/>
  <c r="J1721" i="5"/>
  <c r="K1657" i="5"/>
  <c r="J1657" i="5"/>
  <c r="M1657" i="5"/>
  <c r="N1657" i="5"/>
  <c r="J1593" i="5"/>
  <c r="N1593" i="5"/>
  <c r="K1593" i="5"/>
  <c r="M1593" i="5"/>
  <c r="K1529" i="5"/>
  <c r="J1529" i="5"/>
  <c r="M1529" i="5"/>
  <c r="N1529" i="5"/>
  <c r="K1465" i="5"/>
  <c r="J1465" i="5"/>
  <c r="M1465" i="5"/>
  <c r="N1465" i="5"/>
  <c r="N1401" i="5"/>
  <c r="M1401" i="5"/>
  <c r="J1401" i="5"/>
  <c r="K1401" i="5"/>
  <c r="J1337" i="5"/>
  <c r="N1337" i="5"/>
  <c r="K1337" i="5"/>
  <c r="M1337" i="5"/>
  <c r="J1229" i="5"/>
  <c r="K1229" i="5"/>
  <c r="M1229" i="5"/>
  <c r="N1229" i="5"/>
  <c r="N1143" i="5"/>
  <c r="K1143" i="5"/>
  <c r="M1143" i="5"/>
  <c r="J1143" i="5"/>
  <c r="M1079" i="5"/>
  <c r="K1079" i="5"/>
  <c r="J1079" i="5"/>
  <c r="N1079" i="5"/>
  <c r="M987" i="5"/>
  <c r="N987" i="5"/>
  <c r="K987" i="5"/>
  <c r="J987" i="5"/>
  <c r="J4448" i="5"/>
  <c r="N4448" i="5"/>
  <c r="M4448" i="5"/>
  <c r="K4448" i="5"/>
  <c r="N4233" i="5"/>
  <c r="K4233" i="5"/>
  <c r="M4233" i="5"/>
  <c r="J4233" i="5"/>
  <c r="K4089" i="5"/>
  <c r="M4089" i="5"/>
  <c r="J4089" i="5"/>
  <c r="N4089" i="5"/>
  <c r="K3514" i="5"/>
  <c r="M3514" i="5"/>
  <c r="J3514" i="5"/>
  <c r="N3514" i="5"/>
  <c r="K3434" i="5"/>
  <c r="J3434" i="5"/>
  <c r="M3434" i="5"/>
  <c r="N3434" i="5"/>
  <c r="K3370" i="5"/>
  <c r="M3370" i="5"/>
  <c r="J3370" i="5"/>
  <c r="N3370" i="5"/>
  <c r="M3306" i="5"/>
  <c r="N3306" i="5"/>
  <c r="K3306" i="5"/>
  <c r="J3306" i="5"/>
  <c r="J3048" i="5"/>
  <c r="K3048" i="5"/>
  <c r="N3048" i="5"/>
  <c r="M3048" i="5"/>
  <c r="N2213" i="5"/>
  <c r="K2213" i="5"/>
  <c r="J2213" i="5"/>
  <c r="M2213" i="5"/>
  <c r="N2133" i="5"/>
  <c r="K2133" i="5"/>
  <c r="J2133" i="5"/>
  <c r="M2133" i="5"/>
  <c r="M2069" i="5"/>
  <c r="K2069" i="5"/>
  <c r="N2069" i="5"/>
  <c r="J2069" i="5"/>
  <c r="N1989" i="5"/>
  <c r="K1989" i="5"/>
  <c r="M1989" i="5"/>
  <c r="J1989" i="5"/>
  <c r="M1925" i="5"/>
  <c r="J1925" i="5"/>
  <c r="N1925" i="5"/>
  <c r="K1925" i="5"/>
  <c r="M1123" i="5"/>
  <c r="J1123" i="5"/>
  <c r="N1123" i="5"/>
  <c r="K1123" i="5"/>
  <c r="K1059" i="5"/>
  <c r="J1059" i="5"/>
  <c r="N1059" i="5"/>
  <c r="M1059" i="5"/>
  <c r="K995" i="5"/>
  <c r="M995" i="5"/>
  <c r="J995" i="5"/>
  <c r="N995" i="5"/>
  <c r="M971" i="5"/>
  <c r="N971" i="5"/>
  <c r="J971" i="5"/>
  <c r="K971" i="5"/>
  <c r="M951" i="5"/>
  <c r="N951" i="5"/>
  <c r="K951" i="5"/>
  <c r="J951" i="5"/>
  <c r="K927" i="5"/>
  <c r="J927" i="5"/>
  <c r="M927" i="5"/>
  <c r="N927" i="5"/>
  <c r="K907" i="5"/>
  <c r="M907" i="5"/>
  <c r="J907" i="5"/>
  <c r="N907" i="5"/>
  <c r="N891" i="5"/>
  <c r="J891" i="5"/>
  <c r="M891" i="5"/>
  <c r="K891" i="5"/>
  <c r="N880" i="5"/>
  <c r="J880" i="5"/>
  <c r="M880" i="5"/>
  <c r="K880" i="5"/>
  <c r="K2856" i="5"/>
  <c r="M2856" i="5"/>
  <c r="J2856" i="5"/>
  <c r="N2856" i="5"/>
  <c r="N2712" i="5"/>
  <c r="J2712" i="5"/>
  <c r="M2712" i="5"/>
  <c r="K2712" i="5"/>
  <c r="J2584" i="5"/>
  <c r="K2584" i="5"/>
  <c r="N2584" i="5"/>
  <c r="M2584" i="5"/>
  <c r="K2472" i="5"/>
  <c r="M2472" i="5"/>
  <c r="J2472" i="5"/>
  <c r="N2472" i="5"/>
  <c r="K2332" i="5"/>
  <c r="M2332" i="5"/>
  <c r="J2332" i="5"/>
  <c r="N2332" i="5"/>
  <c r="J4537" i="5"/>
  <c r="M4537" i="5"/>
  <c r="N4537" i="5"/>
  <c r="K4537" i="5"/>
  <c r="K1962" i="5"/>
  <c r="J1962" i="5"/>
  <c r="M1962" i="5"/>
  <c r="N1962" i="5"/>
  <c r="K1115" i="5"/>
  <c r="M1115" i="5"/>
  <c r="J1115" i="5"/>
  <c r="N1115" i="5"/>
  <c r="K4290" i="5"/>
  <c r="J4290" i="5"/>
  <c r="N4290" i="5"/>
  <c r="M4290" i="5"/>
  <c r="K4226" i="5"/>
  <c r="J4226" i="5"/>
  <c r="M4226" i="5"/>
  <c r="N4226" i="5"/>
  <c r="K4144" i="5"/>
  <c r="J4144" i="5"/>
  <c r="N4144" i="5"/>
  <c r="M4144" i="5"/>
  <c r="N4080" i="5"/>
  <c r="J4080" i="5"/>
  <c r="K4080" i="5"/>
  <c r="M4080" i="5"/>
  <c r="K3905" i="5"/>
  <c r="N3905" i="5"/>
  <c r="J3905" i="5"/>
  <c r="M3905" i="5"/>
  <c r="N3810" i="5"/>
  <c r="K3810" i="5"/>
  <c r="M3810" i="5"/>
  <c r="J3810" i="5"/>
  <c r="M3730" i="5"/>
  <c r="K3730" i="5"/>
  <c r="N3730" i="5"/>
  <c r="J3730" i="5"/>
  <c r="M3216" i="5"/>
  <c r="K3216" i="5"/>
  <c r="J3216" i="5"/>
  <c r="N3216" i="5"/>
  <c r="J2960" i="5"/>
  <c r="K2960" i="5"/>
  <c r="N2960" i="5"/>
  <c r="M2960" i="5"/>
  <c r="N2768" i="5"/>
  <c r="J2768" i="5"/>
  <c r="M2768" i="5"/>
  <c r="K2768" i="5"/>
  <c r="M2704" i="5"/>
  <c r="N2704" i="5"/>
  <c r="K2704" i="5"/>
  <c r="J2704" i="5"/>
  <c r="M2640" i="5"/>
  <c r="N2640" i="5"/>
  <c r="K2640" i="5"/>
  <c r="J2640" i="5"/>
  <c r="N2576" i="5"/>
  <c r="M2576" i="5"/>
  <c r="K2576" i="5"/>
  <c r="J2576" i="5"/>
  <c r="J2512" i="5"/>
  <c r="K2512" i="5"/>
  <c r="N2512" i="5"/>
  <c r="M2512" i="5"/>
  <c r="M2448" i="5"/>
  <c r="N2448" i="5"/>
  <c r="K2448" i="5"/>
  <c r="J2448" i="5"/>
  <c r="K2384" i="5"/>
  <c r="M2384" i="5"/>
  <c r="J2384" i="5"/>
  <c r="N2384" i="5"/>
  <c r="K2320" i="5"/>
  <c r="M2320" i="5"/>
  <c r="J2320" i="5"/>
  <c r="N2320" i="5"/>
  <c r="N1917" i="5"/>
  <c r="K1917" i="5"/>
  <c r="M1917" i="5"/>
  <c r="J1917" i="5"/>
  <c r="M1706" i="5"/>
  <c r="N1706" i="5"/>
  <c r="K1706" i="5"/>
  <c r="J1706" i="5"/>
  <c r="M1594" i="5"/>
  <c r="N1594" i="5"/>
  <c r="K1594" i="5"/>
  <c r="J1594" i="5"/>
  <c r="N1466" i="5"/>
  <c r="J1466" i="5"/>
  <c r="M1466" i="5"/>
  <c r="K1466" i="5"/>
  <c r="M1338" i="5"/>
  <c r="N1338" i="5"/>
  <c r="K1338" i="5"/>
  <c r="J1338" i="5"/>
  <c r="J862" i="5"/>
  <c r="N862" i="5"/>
  <c r="K862" i="5"/>
  <c r="M862" i="5"/>
  <c r="N4576" i="5"/>
  <c r="M4576" i="5"/>
  <c r="J4576" i="5"/>
  <c r="K4576" i="5"/>
  <c r="K4512" i="5"/>
  <c r="J4512" i="5"/>
  <c r="N4512" i="5"/>
  <c r="M4512" i="5"/>
  <c r="N4433" i="5"/>
  <c r="K4433" i="5"/>
  <c r="M4433" i="5"/>
  <c r="J4433" i="5"/>
  <c r="K4298" i="5"/>
  <c r="N4298" i="5"/>
  <c r="J4298" i="5"/>
  <c r="M4298" i="5"/>
  <c r="J4234" i="5"/>
  <c r="M4234" i="5"/>
  <c r="N4234" i="5"/>
  <c r="K4234" i="5"/>
  <c r="J4170" i="5"/>
  <c r="M4170" i="5"/>
  <c r="N4170" i="5"/>
  <c r="K4170" i="5"/>
  <c r="M4106" i="5"/>
  <c r="J4106" i="5"/>
  <c r="K4106" i="5"/>
  <c r="N4106" i="5"/>
  <c r="N4042" i="5"/>
  <c r="K4042" i="5"/>
  <c r="M4042" i="5"/>
  <c r="J4042" i="5"/>
  <c r="J3978" i="5"/>
  <c r="M3978" i="5"/>
  <c r="N3978" i="5"/>
  <c r="K3978" i="5"/>
  <c r="J3914" i="5"/>
  <c r="M3914" i="5"/>
  <c r="N3914" i="5"/>
  <c r="K3914" i="5"/>
  <c r="N3850" i="5"/>
  <c r="K3850" i="5"/>
  <c r="M3850" i="5"/>
  <c r="J3850" i="5"/>
  <c r="N3786" i="5"/>
  <c r="J3786" i="5"/>
  <c r="M3786" i="5"/>
  <c r="K3786" i="5"/>
  <c r="N3722" i="5"/>
  <c r="J3722" i="5"/>
  <c r="M3722" i="5"/>
  <c r="K3722" i="5"/>
  <c r="J3658" i="5"/>
  <c r="N3658" i="5"/>
  <c r="K3658" i="5"/>
  <c r="M3658" i="5"/>
  <c r="K3594" i="5"/>
  <c r="J3594" i="5"/>
  <c r="M3594" i="5"/>
  <c r="N3594" i="5"/>
  <c r="N3512" i="5"/>
  <c r="M3512" i="5"/>
  <c r="K3512" i="5"/>
  <c r="J3512" i="5"/>
  <c r="M3448" i="5"/>
  <c r="J3448" i="5"/>
  <c r="N3448" i="5"/>
  <c r="K3448" i="5"/>
  <c r="N3384" i="5"/>
  <c r="K3384" i="5"/>
  <c r="J3384" i="5"/>
  <c r="M3384" i="5"/>
  <c r="J3320" i="5"/>
  <c r="M3320" i="5"/>
  <c r="N3320" i="5"/>
  <c r="K3320" i="5"/>
  <c r="J3208" i="5"/>
  <c r="M3208" i="5"/>
  <c r="N3208" i="5"/>
  <c r="K3208" i="5"/>
  <c r="K3128" i="5"/>
  <c r="M3128" i="5"/>
  <c r="J3128" i="5"/>
  <c r="N3128" i="5"/>
  <c r="N3032" i="5"/>
  <c r="J3032" i="5"/>
  <c r="M3032" i="5"/>
  <c r="K3032" i="5"/>
  <c r="K2773" i="5"/>
  <c r="N2773" i="5"/>
  <c r="J2773" i="5"/>
  <c r="M2773" i="5"/>
  <c r="K2645" i="5"/>
  <c r="M2645" i="5"/>
  <c r="J2645" i="5"/>
  <c r="N2645" i="5"/>
  <c r="M2517" i="5"/>
  <c r="K2517" i="5"/>
  <c r="N2517" i="5"/>
  <c r="J2517" i="5"/>
  <c r="N2390" i="5"/>
  <c r="J2390" i="5"/>
  <c r="M2390" i="5"/>
  <c r="K2390" i="5"/>
  <c r="J1782" i="5"/>
  <c r="N1782" i="5"/>
  <c r="M1782" i="5"/>
  <c r="K1782" i="5"/>
  <c r="N4345" i="5"/>
  <c r="J4345" i="5"/>
  <c r="K4345" i="5"/>
  <c r="M4345" i="5"/>
  <c r="N2033" i="5"/>
  <c r="K2033" i="5"/>
  <c r="M2033" i="5"/>
  <c r="J2033" i="5"/>
  <c r="N1857" i="5"/>
  <c r="M1857" i="5"/>
  <c r="J1857" i="5"/>
  <c r="K1857" i="5"/>
  <c r="M1729" i="5"/>
  <c r="K1729" i="5"/>
  <c r="N1729" i="5"/>
  <c r="J1729" i="5"/>
  <c r="J1345" i="5"/>
  <c r="N1345" i="5"/>
  <c r="K1345" i="5"/>
  <c r="M1345" i="5"/>
  <c r="J1597" i="5"/>
  <c r="M1597" i="5"/>
  <c r="K1597" i="5"/>
  <c r="N1597" i="5"/>
  <c r="N1175" i="5"/>
  <c r="M1175" i="5"/>
  <c r="J1175" i="5"/>
  <c r="K1175" i="5"/>
  <c r="N4145" i="5"/>
  <c r="J4145" i="5"/>
  <c r="M4145" i="5"/>
  <c r="K4145" i="5"/>
  <c r="M3808" i="5"/>
  <c r="J3808" i="5"/>
  <c r="N3808" i="5"/>
  <c r="K3808" i="5"/>
  <c r="K3744" i="5"/>
  <c r="J3744" i="5"/>
  <c r="M3744" i="5"/>
  <c r="N3744" i="5"/>
  <c r="M3665" i="5"/>
  <c r="J3665" i="5"/>
  <c r="K3665" i="5"/>
  <c r="N3665" i="5"/>
  <c r="N2897" i="5"/>
  <c r="J2897" i="5"/>
  <c r="K2897" i="5"/>
  <c r="M2897" i="5"/>
  <c r="J1607" i="5"/>
  <c r="M1607" i="5"/>
  <c r="N1607" i="5"/>
  <c r="K1607" i="5"/>
  <c r="M1543" i="5"/>
  <c r="J1543" i="5"/>
  <c r="K1543" i="5"/>
  <c r="N1543" i="5"/>
  <c r="J1479" i="5"/>
  <c r="M1479" i="5"/>
  <c r="N1479" i="5"/>
  <c r="K1479" i="5"/>
  <c r="M1415" i="5"/>
  <c r="J1415" i="5"/>
  <c r="K1415" i="5"/>
  <c r="N1415" i="5"/>
  <c r="K1351" i="5"/>
  <c r="N1351" i="5"/>
  <c r="J1351" i="5"/>
  <c r="M1351" i="5"/>
  <c r="K1211" i="5"/>
  <c r="M1211" i="5"/>
  <c r="J1211" i="5"/>
  <c r="N1211" i="5"/>
  <c r="K1129" i="5"/>
  <c r="N1129" i="5"/>
  <c r="M1129" i="5"/>
  <c r="J1129" i="5"/>
  <c r="K1065" i="5"/>
  <c r="N1065" i="5"/>
  <c r="J1065" i="5"/>
  <c r="M1065" i="5"/>
  <c r="K868" i="5"/>
  <c r="M868" i="5"/>
  <c r="N868" i="5"/>
  <c r="J868" i="5"/>
  <c r="N861" i="5"/>
  <c r="J861" i="5"/>
  <c r="M861" i="5"/>
  <c r="K861" i="5"/>
  <c r="K847" i="5"/>
  <c r="N847" i="5"/>
  <c r="J847" i="5"/>
  <c r="M847" i="5"/>
  <c r="K792" i="5"/>
  <c r="M792" i="5"/>
  <c r="N792" i="5"/>
  <c r="J792" i="5"/>
  <c r="K2420" i="5"/>
  <c r="M2420" i="5"/>
  <c r="J2420" i="5"/>
  <c r="N2420" i="5"/>
  <c r="M2441" i="5"/>
  <c r="K2441" i="5"/>
  <c r="N2441" i="5"/>
  <c r="J2441" i="5"/>
  <c r="K2258" i="5"/>
  <c r="J2258" i="5"/>
  <c r="M2258" i="5"/>
  <c r="N2258" i="5"/>
  <c r="K2178" i="5"/>
  <c r="M2178" i="5"/>
  <c r="J2178" i="5"/>
  <c r="N2178" i="5"/>
  <c r="N2114" i="5"/>
  <c r="J2114" i="5"/>
  <c r="M2114" i="5"/>
  <c r="K2114" i="5"/>
  <c r="M2034" i="5"/>
  <c r="N2034" i="5"/>
  <c r="K2034" i="5"/>
  <c r="J2034" i="5"/>
  <c r="K1970" i="5"/>
  <c r="J1970" i="5"/>
  <c r="M1970" i="5"/>
  <c r="N1970" i="5"/>
  <c r="K1906" i="5"/>
  <c r="J1906" i="5"/>
  <c r="M1906" i="5"/>
  <c r="N1906" i="5"/>
  <c r="M1842" i="5"/>
  <c r="J1842" i="5"/>
  <c r="K1842" i="5"/>
  <c r="N1842" i="5"/>
  <c r="N1762" i="5"/>
  <c r="K1762" i="5"/>
  <c r="M1762" i="5"/>
  <c r="J1762" i="5"/>
  <c r="N1682" i="5"/>
  <c r="J1682" i="5"/>
  <c r="M1682" i="5"/>
  <c r="K1682" i="5"/>
  <c r="N1618" i="5"/>
  <c r="J1618" i="5"/>
  <c r="M1618" i="5"/>
  <c r="K1618" i="5"/>
  <c r="J1554" i="5"/>
  <c r="K1554" i="5"/>
  <c r="N1554" i="5"/>
  <c r="M1554" i="5"/>
  <c r="N1490" i="5"/>
  <c r="J1490" i="5"/>
  <c r="M1490" i="5"/>
  <c r="K1490" i="5"/>
  <c r="J1426" i="5"/>
  <c r="K1426" i="5"/>
  <c r="N1426" i="5"/>
  <c r="M1426" i="5"/>
  <c r="M1362" i="5"/>
  <c r="N1362" i="5"/>
  <c r="K1362" i="5"/>
  <c r="J1362" i="5"/>
  <c r="N1314" i="5"/>
  <c r="J1314" i="5"/>
  <c r="M1314" i="5"/>
  <c r="K1314" i="5"/>
  <c r="N1282" i="5"/>
  <c r="J1282" i="5"/>
  <c r="M1282" i="5"/>
  <c r="K1282" i="5"/>
  <c r="J1250" i="5"/>
  <c r="N1250" i="5"/>
  <c r="M1250" i="5"/>
  <c r="K1250" i="5"/>
  <c r="J1199" i="5"/>
  <c r="N1199" i="5"/>
  <c r="M1199" i="5"/>
  <c r="K1199" i="5"/>
  <c r="K1170" i="5"/>
  <c r="M1170" i="5"/>
  <c r="J1170" i="5"/>
  <c r="N1170" i="5"/>
  <c r="N1106" i="5"/>
  <c r="J1106" i="5"/>
  <c r="M1106" i="5"/>
  <c r="K1106" i="5"/>
  <c r="K1042" i="5"/>
  <c r="N1042" i="5"/>
  <c r="M1042" i="5"/>
  <c r="J1042" i="5"/>
  <c r="N3197" i="5"/>
  <c r="M3197" i="5"/>
  <c r="J3197" i="5"/>
  <c r="K3197" i="5"/>
  <c r="N3069" i="5"/>
  <c r="J3069" i="5"/>
  <c r="M3069" i="5"/>
  <c r="K3069" i="5"/>
  <c r="J2941" i="5"/>
  <c r="N2941" i="5"/>
  <c r="K2941" i="5"/>
  <c r="M2941" i="5"/>
  <c r="M2813" i="5"/>
  <c r="J2813" i="5"/>
  <c r="N2813" i="5"/>
  <c r="K2813" i="5"/>
  <c r="N2685" i="5"/>
  <c r="J2685" i="5"/>
  <c r="M2685" i="5"/>
  <c r="K2685" i="5"/>
  <c r="N1943" i="5"/>
  <c r="K1943" i="5"/>
  <c r="M1943" i="5"/>
  <c r="J1943" i="5"/>
  <c r="K4113" i="5"/>
  <c r="M4113" i="5"/>
  <c r="J4113" i="5"/>
  <c r="N4113" i="5"/>
  <c r="M3986" i="5"/>
  <c r="N3986" i="5"/>
  <c r="K3986" i="5"/>
  <c r="J3986" i="5"/>
  <c r="J3904" i="5"/>
  <c r="K3904" i="5"/>
  <c r="N3904" i="5"/>
  <c r="M3904" i="5"/>
  <c r="J3840" i="5"/>
  <c r="M3840" i="5"/>
  <c r="K3840" i="5"/>
  <c r="N3840" i="5"/>
  <c r="J873" i="5"/>
  <c r="M873" i="5"/>
  <c r="N873" i="5"/>
  <c r="K873" i="5"/>
  <c r="M845" i="5"/>
  <c r="K845" i="5"/>
  <c r="N845" i="5"/>
  <c r="J845" i="5"/>
  <c r="J793" i="5"/>
  <c r="M793" i="5"/>
  <c r="K793" i="5"/>
  <c r="N793" i="5"/>
  <c r="M774" i="5"/>
  <c r="K774" i="5"/>
  <c r="N774" i="5"/>
  <c r="J774" i="5"/>
  <c r="K754" i="5"/>
  <c r="M754" i="5"/>
  <c r="N754" i="5"/>
  <c r="J754" i="5"/>
  <c r="M725" i="5"/>
  <c r="J725" i="5"/>
  <c r="K725" i="5"/>
  <c r="N725" i="5"/>
  <c r="K680" i="5"/>
  <c r="N680" i="5"/>
  <c r="M680" i="5"/>
  <c r="J680" i="5"/>
  <c r="J676" i="5"/>
  <c r="N676" i="5"/>
  <c r="M676" i="5"/>
  <c r="K676" i="5"/>
  <c r="J629" i="5"/>
  <c r="N629" i="5"/>
  <c r="M629" i="5"/>
  <c r="K629" i="5"/>
  <c r="M776" i="5"/>
  <c r="J776" i="5"/>
  <c r="K776" i="5"/>
  <c r="N776" i="5"/>
  <c r="N761" i="5"/>
  <c r="J761" i="5"/>
  <c r="K761" i="5"/>
  <c r="M761" i="5"/>
  <c r="M733" i="5"/>
  <c r="J733" i="5"/>
  <c r="K733" i="5"/>
  <c r="N733" i="5"/>
  <c r="M681" i="5"/>
  <c r="J681" i="5"/>
  <c r="N681" i="5"/>
  <c r="K681" i="5"/>
  <c r="M688" i="5"/>
  <c r="N688" i="5"/>
  <c r="J688" i="5"/>
  <c r="K688" i="5"/>
  <c r="K665" i="5"/>
  <c r="N665" i="5"/>
  <c r="J665" i="5"/>
  <c r="M665" i="5"/>
  <c r="J775" i="5"/>
  <c r="K775" i="5"/>
  <c r="N775" i="5"/>
  <c r="M775" i="5"/>
  <c r="J823" i="5"/>
  <c r="N823" i="5"/>
  <c r="M823" i="5"/>
  <c r="K823" i="5"/>
  <c r="J784" i="5"/>
  <c r="M784" i="5"/>
  <c r="N784" i="5"/>
  <c r="K784" i="5"/>
  <c r="M671" i="5"/>
  <c r="K671" i="5"/>
  <c r="J671" i="5"/>
  <c r="N671" i="5"/>
  <c r="J4545" i="5"/>
  <c r="M4545" i="5"/>
  <c r="N4545" i="5"/>
  <c r="K4545" i="5"/>
  <c r="K4418" i="5"/>
  <c r="J4418" i="5"/>
  <c r="M4418" i="5"/>
  <c r="N4418" i="5"/>
  <c r="J3226" i="5"/>
  <c r="K3226" i="5"/>
  <c r="N3226" i="5"/>
  <c r="M3226" i="5"/>
  <c r="N3162" i="5"/>
  <c r="J3162" i="5"/>
  <c r="M3162" i="5"/>
  <c r="K3162" i="5"/>
  <c r="J3098" i="5"/>
  <c r="K3098" i="5"/>
  <c r="N3098" i="5"/>
  <c r="M3098" i="5"/>
  <c r="N3034" i="5"/>
  <c r="J3034" i="5"/>
  <c r="M3034" i="5"/>
  <c r="K3034" i="5"/>
  <c r="J2054" i="5"/>
  <c r="K2054" i="5"/>
  <c r="N2054" i="5"/>
  <c r="M2054" i="5"/>
  <c r="M1797" i="5"/>
  <c r="K1797" i="5"/>
  <c r="N1797" i="5"/>
  <c r="J1797" i="5"/>
  <c r="K1717" i="5"/>
  <c r="N1717" i="5"/>
  <c r="J1717" i="5"/>
  <c r="M1717" i="5"/>
  <c r="N1653" i="5"/>
  <c r="K1653" i="5"/>
  <c r="J1653" i="5"/>
  <c r="M1653" i="5"/>
  <c r="M1589" i="5"/>
  <c r="J1589" i="5"/>
  <c r="N1589" i="5"/>
  <c r="K1589" i="5"/>
  <c r="J1525" i="5"/>
  <c r="M1525" i="5"/>
  <c r="N1525" i="5"/>
  <c r="K1525" i="5"/>
  <c r="J1461" i="5"/>
  <c r="M1461" i="5"/>
  <c r="N1461" i="5"/>
  <c r="K1461" i="5"/>
  <c r="N1397" i="5"/>
  <c r="M1397" i="5"/>
  <c r="J1397" i="5"/>
  <c r="K1397" i="5"/>
  <c r="M1333" i="5"/>
  <c r="K1333" i="5"/>
  <c r="N1333" i="5"/>
  <c r="J1333" i="5"/>
  <c r="M1157" i="5"/>
  <c r="J1157" i="5"/>
  <c r="N1157" i="5"/>
  <c r="K1157" i="5"/>
  <c r="N1093" i="5"/>
  <c r="K1093" i="5"/>
  <c r="J1093" i="5"/>
  <c r="M1093" i="5"/>
  <c r="J981" i="5"/>
  <c r="N981" i="5"/>
  <c r="K981" i="5"/>
  <c r="M981" i="5"/>
  <c r="J965" i="5"/>
  <c r="K965" i="5"/>
  <c r="N965" i="5"/>
  <c r="M965" i="5"/>
  <c r="M930" i="5"/>
  <c r="N930" i="5"/>
  <c r="K930" i="5"/>
  <c r="J930" i="5"/>
  <c r="N914" i="5"/>
  <c r="M914" i="5"/>
  <c r="J914" i="5"/>
  <c r="K914" i="5"/>
  <c r="K893" i="5"/>
  <c r="J893" i="5"/>
  <c r="N893" i="5"/>
  <c r="M893" i="5"/>
  <c r="K2922" i="5"/>
  <c r="J2922" i="5"/>
  <c r="N2922" i="5"/>
  <c r="M2922" i="5"/>
  <c r="K2858" i="5"/>
  <c r="M2858" i="5"/>
  <c r="J2858" i="5"/>
  <c r="N2858" i="5"/>
  <c r="J2698" i="5"/>
  <c r="K2698" i="5"/>
  <c r="N2698" i="5"/>
  <c r="M2698" i="5"/>
  <c r="J2554" i="5"/>
  <c r="K2554" i="5"/>
  <c r="N2554" i="5"/>
  <c r="M2554" i="5"/>
  <c r="M2392" i="5"/>
  <c r="N2392" i="5"/>
  <c r="K2392" i="5"/>
  <c r="J2392" i="5"/>
  <c r="J1504" i="5"/>
  <c r="M1504" i="5"/>
  <c r="K1504" i="5"/>
  <c r="N1504" i="5"/>
  <c r="M1376" i="5"/>
  <c r="J1376" i="5"/>
  <c r="N1376" i="5"/>
  <c r="K1376" i="5"/>
  <c r="J1151" i="5"/>
  <c r="M1151" i="5"/>
  <c r="N1151" i="5"/>
  <c r="K1151" i="5"/>
  <c r="J1087" i="5"/>
  <c r="N1087" i="5"/>
  <c r="M1087" i="5"/>
  <c r="K1087" i="5"/>
  <c r="N1023" i="5"/>
  <c r="K1023" i="5"/>
  <c r="M1023" i="5"/>
  <c r="J1023" i="5"/>
  <c r="K3228" i="5"/>
  <c r="M3228" i="5"/>
  <c r="N3228" i="5"/>
  <c r="J3228" i="5"/>
  <c r="J3100" i="5"/>
  <c r="K3100" i="5"/>
  <c r="N3100" i="5"/>
  <c r="M3100" i="5"/>
  <c r="K2972" i="5"/>
  <c r="M2972" i="5"/>
  <c r="J2972" i="5"/>
  <c r="N2972" i="5"/>
  <c r="J2844" i="5"/>
  <c r="K2844" i="5"/>
  <c r="N2844" i="5"/>
  <c r="M2844" i="5"/>
  <c r="M2716" i="5"/>
  <c r="N2716" i="5"/>
  <c r="K2716" i="5"/>
  <c r="J2716" i="5"/>
  <c r="M2588" i="5"/>
  <c r="J2588" i="5"/>
  <c r="N2588" i="5"/>
  <c r="K2588" i="5"/>
  <c r="J1929" i="5"/>
  <c r="N1929" i="5"/>
  <c r="K1929" i="5"/>
  <c r="M1929" i="5"/>
  <c r="M1051" i="5"/>
  <c r="K1051" i="5"/>
  <c r="J1051" i="5"/>
  <c r="N1051" i="5"/>
  <c r="J3729" i="5"/>
  <c r="M3729" i="5"/>
  <c r="N3729" i="5"/>
  <c r="K3729" i="5"/>
  <c r="M3602" i="5"/>
  <c r="N3602" i="5"/>
  <c r="K3602" i="5"/>
  <c r="J3602" i="5"/>
  <c r="J1897" i="5"/>
  <c r="N1897" i="5"/>
  <c r="K1897" i="5"/>
  <c r="M1897" i="5"/>
  <c r="J1833" i="5"/>
  <c r="N1833" i="5"/>
  <c r="K1833" i="5"/>
  <c r="M1833" i="5"/>
  <c r="N1769" i="5"/>
  <c r="M1769" i="5"/>
  <c r="J1769" i="5"/>
  <c r="K1769" i="5"/>
  <c r="J1705" i="5"/>
  <c r="N1705" i="5"/>
  <c r="K1705" i="5"/>
  <c r="M1705" i="5"/>
  <c r="M1641" i="5"/>
  <c r="K1641" i="5"/>
  <c r="N1641" i="5"/>
  <c r="J1641" i="5"/>
  <c r="J1577" i="5"/>
  <c r="N1577" i="5"/>
  <c r="K1577" i="5"/>
  <c r="M1577" i="5"/>
  <c r="K1513" i="5"/>
  <c r="J1513" i="5"/>
  <c r="M1513" i="5"/>
  <c r="N1513" i="5"/>
  <c r="K1449" i="5"/>
  <c r="J1449" i="5"/>
  <c r="M1449" i="5"/>
  <c r="N1449" i="5"/>
  <c r="N1385" i="5"/>
  <c r="M1385" i="5"/>
  <c r="J1385" i="5"/>
  <c r="K1385" i="5"/>
  <c r="K1321" i="5"/>
  <c r="J1321" i="5"/>
  <c r="M1321" i="5"/>
  <c r="N1321" i="5"/>
  <c r="J1213" i="5"/>
  <c r="M1213" i="5"/>
  <c r="N1213" i="5"/>
  <c r="K1213" i="5"/>
  <c r="N1127" i="5"/>
  <c r="K1127" i="5"/>
  <c r="M1127" i="5"/>
  <c r="J1127" i="5"/>
  <c r="N1063" i="5"/>
  <c r="M1063" i="5"/>
  <c r="K1063" i="5"/>
  <c r="J1063" i="5"/>
  <c r="M939" i="5"/>
  <c r="N939" i="5"/>
  <c r="J939" i="5"/>
  <c r="K939" i="5"/>
  <c r="K4432" i="5"/>
  <c r="M4432" i="5"/>
  <c r="J4432" i="5"/>
  <c r="N4432" i="5"/>
  <c r="K4153" i="5"/>
  <c r="M4153" i="5"/>
  <c r="J4153" i="5"/>
  <c r="N4153" i="5"/>
  <c r="N4073" i="5"/>
  <c r="K4073" i="5"/>
  <c r="M4073" i="5"/>
  <c r="J4073" i="5"/>
  <c r="N3498" i="5"/>
  <c r="K3498" i="5"/>
  <c r="M3498" i="5"/>
  <c r="J3498" i="5"/>
  <c r="M3418" i="5"/>
  <c r="N3418" i="5"/>
  <c r="K3418" i="5"/>
  <c r="J3418" i="5"/>
  <c r="M3354" i="5"/>
  <c r="N3354" i="5"/>
  <c r="K3354" i="5"/>
  <c r="J3354" i="5"/>
  <c r="M3240" i="5"/>
  <c r="J3240" i="5"/>
  <c r="K3240" i="5"/>
  <c r="N3240" i="5"/>
  <c r="M2260" i="5"/>
  <c r="N2260" i="5"/>
  <c r="K2260" i="5"/>
  <c r="J2260" i="5"/>
  <c r="M2181" i="5"/>
  <c r="J2181" i="5"/>
  <c r="K2181" i="5"/>
  <c r="N2181" i="5"/>
  <c r="N2117" i="5"/>
  <c r="K2117" i="5"/>
  <c r="J2117" i="5"/>
  <c r="M2117" i="5"/>
  <c r="N2053" i="5"/>
  <c r="M2053" i="5"/>
  <c r="J2053" i="5"/>
  <c r="K2053" i="5"/>
  <c r="N1973" i="5"/>
  <c r="K1973" i="5"/>
  <c r="M1973" i="5"/>
  <c r="J1973" i="5"/>
  <c r="J1171" i="5"/>
  <c r="M1171" i="5"/>
  <c r="K1171" i="5"/>
  <c r="N1171" i="5"/>
  <c r="J1107" i="5"/>
  <c r="N1107" i="5"/>
  <c r="K1107" i="5"/>
  <c r="M1107" i="5"/>
  <c r="K1043" i="5"/>
  <c r="J1043" i="5"/>
  <c r="N1043" i="5"/>
  <c r="M1043" i="5"/>
  <c r="K983" i="5"/>
  <c r="M983" i="5"/>
  <c r="N983" i="5"/>
  <c r="J983" i="5"/>
  <c r="M967" i="5"/>
  <c r="N967" i="5"/>
  <c r="J967" i="5"/>
  <c r="K967" i="5"/>
  <c r="K948" i="5"/>
  <c r="J948" i="5"/>
  <c r="M948" i="5"/>
  <c r="N948" i="5"/>
  <c r="N923" i="5"/>
  <c r="J923" i="5"/>
  <c r="K923" i="5"/>
  <c r="M923" i="5"/>
  <c r="J903" i="5"/>
  <c r="N903" i="5"/>
  <c r="M903" i="5"/>
  <c r="K903" i="5"/>
  <c r="N887" i="5"/>
  <c r="J887" i="5"/>
  <c r="M887" i="5"/>
  <c r="K887" i="5"/>
  <c r="N875" i="5"/>
  <c r="M875" i="5"/>
  <c r="K875" i="5"/>
  <c r="J875" i="5"/>
  <c r="N2808" i="5"/>
  <c r="J2808" i="5"/>
  <c r="M2808" i="5"/>
  <c r="K2808" i="5"/>
  <c r="J2680" i="5"/>
  <c r="K2680" i="5"/>
  <c r="N2680" i="5"/>
  <c r="M2680" i="5"/>
  <c r="J2552" i="5"/>
  <c r="K2552" i="5"/>
  <c r="N2552" i="5"/>
  <c r="M2552" i="5"/>
  <c r="M2393" i="5"/>
  <c r="J2393" i="5"/>
  <c r="N2393" i="5"/>
  <c r="K2393" i="5"/>
  <c r="K2316" i="5"/>
  <c r="M2316" i="5"/>
  <c r="J2316" i="5"/>
  <c r="N2316" i="5"/>
  <c r="J2360" i="5"/>
  <c r="K2360" i="5"/>
  <c r="N2360" i="5"/>
  <c r="M2360" i="5"/>
  <c r="K1930" i="5"/>
  <c r="J1930" i="5"/>
  <c r="M1930" i="5"/>
  <c r="N1930" i="5"/>
  <c r="J1099" i="5"/>
  <c r="N1099" i="5"/>
  <c r="K1099" i="5"/>
  <c r="M1099" i="5"/>
  <c r="K4274" i="5"/>
  <c r="J4274" i="5"/>
  <c r="M4274" i="5"/>
  <c r="N4274" i="5"/>
  <c r="K4192" i="5"/>
  <c r="N4192" i="5"/>
  <c r="J4192" i="5"/>
  <c r="M4192" i="5"/>
  <c r="M4128" i="5"/>
  <c r="N4128" i="5"/>
  <c r="K4128" i="5"/>
  <c r="J4128" i="5"/>
  <c r="M4049" i="5"/>
  <c r="K4049" i="5"/>
  <c r="J4049" i="5"/>
  <c r="N4049" i="5"/>
  <c r="N3873" i="5"/>
  <c r="K3873" i="5"/>
  <c r="M3873" i="5"/>
  <c r="J3873" i="5"/>
  <c r="N3778" i="5"/>
  <c r="K3778" i="5"/>
  <c r="M3778" i="5"/>
  <c r="J3778" i="5"/>
  <c r="K3714" i="5"/>
  <c r="M3714" i="5"/>
  <c r="J3714" i="5"/>
  <c r="N3714" i="5"/>
  <c r="N3152" i="5"/>
  <c r="J3152" i="5"/>
  <c r="K3152" i="5"/>
  <c r="M3152" i="5"/>
  <c r="M2816" i="5"/>
  <c r="N2816" i="5"/>
  <c r="K2816" i="5"/>
  <c r="J2816" i="5"/>
  <c r="N2752" i="5"/>
  <c r="J2752" i="5"/>
  <c r="M2752" i="5"/>
  <c r="K2752" i="5"/>
  <c r="M2688" i="5"/>
  <c r="N2688" i="5"/>
  <c r="K2688" i="5"/>
  <c r="J2688" i="5"/>
  <c r="M2624" i="5"/>
  <c r="N2624" i="5"/>
  <c r="K2624" i="5"/>
  <c r="J2624" i="5"/>
  <c r="J2560" i="5"/>
  <c r="K2560" i="5"/>
  <c r="N2560" i="5"/>
  <c r="M2560" i="5"/>
  <c r="J2496" i="5"/>
  <c r="K2496" i="5"/>
  <c r="N2496" i="5"/>
  <c r="M2496" i="5"/>
  <c r="M2432" i="5"/>
  <c r="N2432" i="5"/>
  <c r="K2432" i="5"/>
  <c r="J2432" i="5"/>
  <c r="J2368" i="5"/>
  <c r="K2368" i="5"/>
  <c r="N2368" i="5"/>
  <c r="M2368" i="5"/>
  <c r="K2300" i="5"/>
  <c r="M2300" i="5"/>
  <c r="J2300" i="5"/>
  <c r="N2300" i="5"/>
  <c r="J1866" i="5"/>
  <c r="N1866" i="5"/>
  <c r="K1866" i="5"/>
  <c r="M1866" i="5"/>
  <c r="N1674" i="5"/>
  <c r="J1674" i="5"/>
  <c r="M1674" i="5"/>
  <c r="K1674" i="5"/>
  <c r="N1562" i="5"/>
  <c r="J1562" i="5"/>
  <c r="M1562" i="5"/>
  <c r="K1562" i="5"/>
  <c r="N1434" i="5"/>
  <c r="J1434" i="5"/>
  <c r="M1434" i="5"/>
  <c r="K1434" i="5"/>
  <c r="M1293" i="5"/>
  <c r="J1293" i="5"/>
  <c r="K1293" i="5"/>
  <c r="N1293" i="5"/>
  <c r="M839" i="5"/>
  <c r="N839" i="5"/>
  <c r="J839" i="5"/>
  <c r="K839" i="5"/>
  <c r="J4560" i="5"/>
  <c r="M4560" i="5"/>
  <c r="N4560" i="5"/>
  <c r="K4560" i="5"/>
  <c r="N4496" i="5"/>
  <c r="K4496" i="5"/>
  <c r="J4496" i="5"/>
  <c r="M4496" i="5"/>
  <c r="K4401" i="5"/>
  <c r="N4401" i="5"/>
  <c r="J4401" i="5"/>
  <c r="M4401" i="5"/>
  <c r="K4282" i="5"/>
  <c r="M4282" i="5"/>
  <c r="J4282" i="5"/>
  <c r="N4282" i="5"/>
  <c r="M4218" i="5"/>
  <c r="J4218" i="5"/>
  <c r="N4218" i="5"/>
  <c r="K4218" i="5"/>
  <c r="M4154" i="5"/>
  <c r="J4154" i="5"/>
  <c r="N4154" i="5"/>
  <c r="K4154" i="5"/>
  <c r="N4090" i="5"/>
  <c r="K4090" i="5"/>
  <c r="J4090" i="5"/>
  <c r="M4090" i="5"/>
  <c r="J4026" i="5"/>
  <c r="M4026" i="5"/>
  <c r="K4026" i="5"/>
  <c r="N4026" i="5"/>
  <c r="N3962" i="5"/>
  <c r="K3962" i="5"/>
  <c r="J3962" i="5"/>
  <c r="M3962" i="5"/>
  <c r="K3898" i="5"/>
  <c r="N3898" i="5"/>
  <c r="M3898" i="5"/>
  <c r="J3898" i="5"/>
  <c r="K3834" i="5"/>
  <c r="N3834" i="5"/>
  <c r="M3834" i="5"/>
  <c r="J3834" i="5"/>
  <c r="J3770" i="5"/>
  <c r="N3770" i="5"/>
  <c r="K3770" i="5"/>
  <c r="M3770" i="5"/>
  <c r="K3706" i="5"/>
  <c r="M3706" i="5"/>
  <c r="J3706" i="5"/>
  <c r="N3706" i="5"/>
  <c r="M3642" i="5"/>
  <c r="N3642" i="5"/>
  <c r="K3642" i="5"/>
  <c r="J3642" i="5"/>
  <c r="M3578" i="5"/>
  <c r="N3578" i="5"/>
  <c r="K3578" i="5"/>
  <c r="J3578" i="5"/>
  <c r="N3496" i="5"/>
  <c r="M3496" i="5"/>
  <c r="K3496" i="5"/>
  <c r="J3496" i="5"/>
  <c r="K3432" i="5"/>
  <c r="M3432" i="5"/>
  <c r="J3432" i="5"/>
  <c r="N3432" i="5"/>
  <c r="M3368" i="5"/>
  <c r="J3368" i="5"/>
  <c r="N3368" i="5"/>
  <c r="K3368" i="5"/>
  <c r="J3304" i="5"/>
  <c r="N3304" i="5"/>
  <c r="K3304" i="5"/>
  <c r="M3304" i="5"/>
  <c r="K3192" i="5"/>
  <c r="N3192" i="5"/>
  <c r="J3192" i="5"/>
  <c r="M3192" i="5"/>
  <c r="J3096" i="5"/>
  <c r="K3096" i="5"/>
  <c r="N3096" i="5"/>
  <c r="M3096" i="5"/>
  <c r="K3016" i="5"/>
  <c r="M3016" i="5"/>
  <c r="J3016" i="5"/>
  <c r="N3016" i="5"/>
  <c r="M2724" i="5"/>
  <c r="N2724" i="5"/>
  <c r="K2724" i="5"/>
  <c r="J2724" i="5"/>
  <c r="N2596" i="5"/>
  <c r="K2596" i="5"/>
  <c r="M2596" i="5"/>
  <c r="J2596" i="5"/>
  <c r="M2468" i="5"/>
  <c r="N2468" i="5"/>
  <c r="K2468" i="5"/>
  <c r="J2468" i="5"/>
  <c r="K2340" i="5"/>
  <c r="M2340" i="5"/>
  <c r="J2340" i="5"/>
  <c r="N2340" i="5"/>
  <c r="J1734" i="5"/>
  <c r="K1734" i="5"/>
  <c r="N1734" i="5"/>
  <c r="M1734" i="5"/>
  <c r="N4329" i="5"/>
  <c r="J4329" i="5"/>
  <c r="M4329" i="5"/>
  <c r="K4329" i="5"/>
  <c r="J1953" i="5"/>
  <c r="N1953" i="5"/>
  <c r="K1953" i="5"/>
  <c r="M1953" i="5"/>
  <c r="M1825" i="5"/>
  <c r="J1825" i="5"/>
  <c r="N1825" i="5"/>
  <c r="K1825" i="5"/>
  <c r="J1697" i="5"/>
  <c r="N1697" i="5"/>
  <c r="K1697" i="5"/>
  <c r="M1697" i="5"/>
  <c r="K1169" i="5"/>
  <c r="N1169" i="5"/>
  <c r="M1169" i="5"/>
  <c r="J1169" i="5"/>
  <c r="M1582" i="5"/>
  <c r="N1582" i="5"/>
  <c r="K1582" i="5"/>
  <c r="J1582" i="5"/>
  <c r="K1159" i="5"/>
  <c r="M1159" i="5"/>
  <c r="N1159" i="5"/>
  <c r="J1159" i="5"/>
  <c r="J4081" i="5"/>
  <c r="N4081" i="5"/>
  <c r="K4081" i="5"/>
  <c r="M4081" i="5"/>
  <c r="J3792" i="5"/>
  <c r="N3792" i="5"/>
  <c r="K3792" i="5"/>
  <c r="M3792" i="5"/>
  <c r="M3728" i="5"/>
  <c r="K3728" i="5"/>
  <c r="N3728" i="5"/>
  <c r="J3728" i="5"/>
  <c r="M3633" i="5"/>
  <c r="J3633" i="5"/>
  <c r="N3633" i="5"/>
  <c r="K3633" i="5"/>
  <c r="K2833" i="5"/>
  <c r="J2833" i="5"/>
  <c r="M2833" i="5"/>
  <c r="N2833" i="5"/>
  <c r="N1592" i="5"/>
  <c r="K1592" i="5"/>
  <c r="J1592" i="5"/>
  <c r="M1592" i="5"/>
  <c r="J1528" i="5"/>
  <c r="M1528" i="5"/>
  <c r="K1528" i="5"/>
  <c r="N1528" i="5"/>
  <c r="J1464" i="5"/>
  <c r="M1464" i="5"/>
  <c r="K1464" i="5"/>
  <c r="N1464" i="5"/>
  <c r="M1400" i="5"/>
  <c r="J1400" i="5"/>
  <c r="N1400" i="5"/>
  <c r="K1400" i="5"/>
  <c r="K1336" i="5"/>
  <c r="J1336" i="5"/>
  <c r="M1336" i="5"/>
  <c r="N1336" i="5"/>
  <c r="N1195" i="5"/>
  <c r="J1195" i="5"/>
  <c r="K1195" i="5"/>
  <c r="M1195" i="5"/>
  <c r="N1113" i="5"/>
  <c r="J1113" i="5"/>
  <c r="K1113" i="5"/>
  <c r="M1113" i="5"/>
  <c r="M1033" i="5"/>
  <c r="N1033" i="5"/>
  <c r="J1033" i="5"/>
  <c r="K1033" i="5"/>
  <c r="N863" i="5"/>
  <c r="K863" i="5"/>
  <c r="J863" i="5"/>
  <c r="M863" i="5"/>
  <c r="N855" i="5"/>
  <c r="M855" i="5"/>
  <c r="K855" i="5"/>
  <c r="J855" i="5"/>
  <c r="N848" i="5"/>
  <c r="M848" i="5"/>
  <c r="J848" i="5"/>
  <c r="K848" i="5"/>
  <c r="M4671" i="5"/>
  <c r="K4671" i="5"/>
  <c r="N4671" i="5"/>
  <c r="J4671" i="5"/>
  <c r="J2356" i="5"/>
  <c r="K2356" i="5"/>
  <c r="N2356" i="5"/>
  <c r="M2356" i="5"/>
  <c r="N2306" i="5"/>
  <c r="K2306" i="5"/>
  <c r="M2306" i="5"/>
  <c r="J2306" i="5"/>
  <c r="K2242" i="5"/>
  <c r="J2242" i="5"/>
  <c r="M2242" i="5"/>
  <c r="N2242" i="5"/>
  <c r="K2162" i="5"/>
  <c r="J2162" i="5"/>
  <c r="M2162" i="5"/>
  <c r="N2162" i="5"/>
  <c r="N2098" i="5"/>
  <c r="M2098" i="5"/>
  <c r="J2098" i="5"/>
  <c r="K2098" i="5"/>
  <c r="M2018" i="5"/>
  <c r="N2018" i="5"/>
  <c r="K2018" i="5"/>
  <c r="J2018" i="5"/>
  <c r="K1954" i="5"/>
  <c r="J1954" i="5"/>
  <c r="M1954" i="5"/>
  <c r="N1954" i="5"/>
  <c r="M1890" i="5"/>
  <c r="K1890" i="5"/>
  <c r="N1890" i="5"/>
  <c r="J1890" i="5"/>
  <c r="N1810" i="5"/>
  <c r="K1810" i="5"/>
  <c r="M1810" i="5"/>
  <c r="J1810" i="5"/>
  <c r="J1746" i="5"/>
  <c r="K1746" i="5"/>
  <c r="N1746" i="5"/>
  <c r="M1746" i="5"/>
  <c r="N1666" i="5"/>
  <c r="J1666" i="5"/>
  <c r="M1666" i="5"/>
  <c r="K1666" i="5"/>
  <c r="N1602" i="5"/>
  <c r="J1602" i="5"/>
  <c r="M1602" i="5"/>
  <c r="K1602" i="5"/>
  <c r="J1537" i="5"/>
  <c r="N1537" i="5"/>
  <c r="K1537" i="5"/>
  <c r="M1537" i="5"/>
  <c r="K1473" i="5"/>
  <c r="J1473" i="5"/>
  <c r="M1473" i="5"/>
  <c r="N1473" i="5"/>
  <c r="N1409" i="5"/>
  <c r="M1409" i="5"/>
  <c r="J1409" i="5"/>
  <c r="K1409" i="5"/>
  <c r="M1346" i="5"/>
  <c r="N1346" i="5"/>
  <c r="K1346" i="5"/>
  <c r="J1346" i="5"/>
  <c r="M1295" i="5"/>
  <c r="J1295" i="5"/>
  <c r="K1295" i="5"/>
  <c r="N1295" i="5"/>
  <c r="J1263" i="5"/>
  <c r="N1263" i="5"/>
  <c r="M1263" i="5"/>
  <c r="K1263" i="5"/>
  <c r="N1231" i="5"/>
  <c r="K1231" i="5"/>
  <c r="M1231" i="5"/>
  <c r="J1231" i="5"/>
  <c r="K1202" i="5"/>
  <c r="M1202" i="5"/>
  <c r="J1202" i="5"/>
  <c r="N1202" i="5"/>
  <c r="J1154" i="5"/>
  <c r="N1154" i="5"/>
  <c r="M1154" i="5"/>
  <c r="K1154" i="5"/>
  <c r="K1090" i="5"/>
  <c r="M1090" i="5"/>
  <c r="J1090" i="5"/>
  <c r="N1090" i="5"/>
  <c r="M1026" i="5"/>
  <c r="K1026" i="5"/>
  <c r="N1026" i="5"/>
  <c r="J1026" i="5"/>
  <c r="N3148" i="5"/>
  <c r="J3148" i="5"/>
  <c r="M3148" i="5"/>
  <c r="K3148" i="5"/>
  <c r="N3020" i="5"/>
  <c r="J3020" i="5"/>
  <c r="M3020" i="5"/>
  <c r="K3020" i="5"/>
  <c r="M2892" i="5"/>
  <c r="N2892" i="5"/>
  <c r="K2892" i="5"/>
  <c r="J2892" i="5"/>
  <c r="K2764" i="5"/>
  <c r="M2764" i="5"/>
  <c r="J2764" i="5"/>
  <c r="N2764" i="5"/>
  <c r="N2621" i="5"/>
  <c r="K2621" i="5"/>
  <c r="M2621" i="5"/>
  <c r="J2621" i="5"/>
  <c r="K991" i="5"/>
  <c r="N991" i="5"/>
  <c r="J991" i="5"/>
  <c r="M991" i="5"/>
  <c r="M4097" i="5"/>
  <c r="K4097" i="5"/>
  <c r="J4097" i="5"/>
  <c r="N4097" i="5"/>
  <c r="M3970" i="5"/>
  <c r="J3970" i="5"/>
  <c r="K3970" i="5"/>
  <c r="N3970" i="5"/>
  <c r="M3888" i="5"/>
  <c r="N3888" i="5"/>
  <c r="K3888" i="5"/>
  <c r="J3888" i="5"/>
  <c r="N3824" i="5"/>
  <c r="K3824" i="5"/>
  <c r="J3824" i="5"/>
  <c r="M3824" i="5"/>
  <c r="J869" i="5"/>
  <c r="M869" i="5"/>
  <c r="K869" i="5"/>
  <c r="N869" i="5"/>
  <c r="M826" i="5"/>
  <c r="K826" i="5"/>
  <c r="J826" i="5"/>
  <c r="N826" i="5"/>
  <c r="J789" i="5"/>
  <c r="M789" i="5"/>
  <c r="K789" i="5"/>
  <c r="N789" i="5"/>
  <c r="N759" i="5"/>
  <c r="M759" i="5"/>
  <c r="K759" i="5"/>
  <c r="J759" i="5"/>
  <c r="N749" i="5"/>
  <c r="M749" i="5"/>
  <c r="K749" i="5"/>
  <c r="J749" i="5"/>
  <c r="N721" i="5"/>
  <c r="K721" i="5"/>
  <c r="M721" i="5"/>
  <c r="J721" i="5"/>
  <c r="M709" i="5"/>
  <c r="J709" i="5"/>
  <c r="K709" i="5"/>
  <c r="N709" i="5"/>
  <c r="M674" i="5"/>
  <c r="J674" i="5"/>
  <c r="K674" i="5"/>
  <c r="N674" i="5"/>
  <c r="J634" i="5"/>
  <c r="M634" i="5"/>
  <c r="K634" i="5"/>
  <c r="N634" i="5"/>
  <c r="K771" i="5"/>
  <c r="M771" i="5"/>
  <c r="J771" i="5"/>
  <c r="N771" i="5"/>
  <c r="K739" i="5"/>
  <c r="M739" i="5"/>
  <c r="N739" i="5"/>
  <c r="J739" i="5"/>
  <c r="J729" i="5"/>
  <c r="N729" i="5"/>
  <c r="K729" i="5"/>
  <c r="M729" i="5"/>
  <c r="K699" i="5"/>
  <c r="N699" i="5"/>
  <c r="J699" i="5"/>
  <c r="M699" i="5"/>
  <c r="K677" i="5"/>
  <c r="M677" i="5"/>
  <c r="N677" i="5"/>
  <c r="J677" i="5"/>
  <c r="J643" i="5"/>
  <c r="N643" i="5"/>
  <c r="M643" i="5"/>
  <c r="K643" i="5"/>
  <c r="J816" i="5"/>
  <c r="M816" i="5"/>
  <c r="N816" i="5"/>
  <c r="K816" i="5"/>
  <c r="K703" i="5"/>
  <c r="J703" i="5"/>
  <c r="M703" i="5"/>
  <c r="N703" i="5"/>
  <c r="N815" i="5"/>
  <c r="M815" i="5"/>
  <c r="J815" i="5"/>
  <c r="K815" i="5"/>
  <c r="K756" i="5"/>
  <c r="J756" i="5"/>
  <c r="N756" i="5"/>
  <c r="M756" i="5"/>
  <c r="M673" i="5"/>
  <c r="K673" i="5"/>
  <c r="N673" i="5"/>
  <c r="J673" i="5"/>
  <c r="M4703" i="5"/>
  <c r="K4703" i="5"/>
  <c r="N4703" i="5"/>
  <c r="J4703" i="5"/>
  <c r="J4513" i="5"/>
  <c r="N4513" i="5"/>
  <c r="K4513" i="5"/>
  <c r="M4513" i="5"/>
  <c r="K4386" i="5"/>
  <c r="J4386" i="5"/>
  <c r="M4386" i="5"/>
  <c r="N4386" i="5"/>
  <c r="M3210" i="5"/>
  <c r="N3210" i="5"/>
  <c r="K3210" i="5"/>
  <c r="J3210" i="5"/>
  <c r="N3146" i="5"/>
  <c r="J3146" i="5"/>
  <c r="M3146" i="5"/>
  <c r="K3146" i="5"/>
  <c r="J3082" i="5"/>
  <c r="K3082" i="5"/>
  <c r="N3082" i="5"/>
  <c r="M3082" i="5"/>
  <c r="K3018" i="5"/>
  <c r="J3018" i="5"/>
  <c r="N3018" i="5"/>
  <c r="M3018" i="5"/>
  <c r="K1926" i="5"/>
  <c r="J1926" i="5"/>
  <c r="M1926" i="5"/>
  <c r="N1926" i="5"/>
  <c r="M1781" i="5"/>
  <c r="J1781" i="5"/>
  <c r="N1781" i="5"/>
  <c r="K1781" i="5"/>
  <c r="M1701" i="5"/>
  <c r="J1701" i="5"/>
  <c r="N1701" i="5"/>
  <c r="K1701" i="5"/>
  <c r="K1637" i="5"/>
  <c r="N1637" i="5"/>
  <c r="J1637" i="5"/>
  <c r="M1637" i="5"/>
  <c r="J1573" i="5"/>
  <c r="N1573" i="5"/>
  <c r="K1573" i="5"/>
  <c r="M1573" i="5"/>
  <c r="N1509" i="5"/>
  <c r="K1509" i="5"/>
  <c r="J1509" i="5"/>
  <c r="M1509" i="5"/>
  <c r="N1445" i="5"/>
  <c r="K1445" i="5"/>
  <c r="J1445" i="5"/>
  <c r="M1445" i="5"/>
  <c r="K1381" i="5"/>
  <c r="N1381" i="5"/>
  <c r="M1381" i="5"/>
  <c r="J1381" i="5"/>
  <c r="N1301" i="5"/>
  <c r="M1301" i="5"/>
  <c r="J1301" i="5"/>
  <c r="K1301" i="5"/>
  <c r="K1141" i="5"/>
  <c r="J1141" i="5"/>
  <c r="M1141" i="5"/>
  <c r="N1141" i="5"/>
  <c r="M1077" i="5"/>
  <c r="K1077" i="5"/>
  <c r="N1077" i="5"/>
  <c r="J1077" i="5"/>
  <c r="K978" i="5"/>
  <c r="N978" i="5"/>
  <c r="M978" i="5"/>
  <c r="J978" i="5"/>
  <c r="M962" i="5"/>
  <c r="K962" i="5"/>
  <c r="N962" i="5"/>
  <c r="J962" i="5"/>
  <c r="M925" i="5"/>
  <c r="J925" i="5"/>
  <c r="K925" i="5"/>
  <c r="N925" i="5"/>
  <c r="K909" i="5"/>
  <c r="M909" i="5"/>
  <c r="J909" i="5"/>
  <c r="N909" i="5"/>
  <c r="J885" i="5"/>
  <c r="N885" i="5"/>
  <c r="M885" i="5"/>
  <c r="K885" i="5"/>
  <c r="J2906" i="5"/>
  <c r="K2906" i="5"/>
  <c r="N2906" i="5"/>
  <c r="M2906" i="5"/>
  <c r="K2842" i="5"/>
  <c r="M2842" i="5"/>
  <c r="J2842" i="5"/>
  <c r="N2842" i="5"/>
  <c r="J2682" i="5"/>
  <c r="K2682" i="5"/>
  <c r="N2682" i="5"/>
  <c r="M2682" i="5"/>
  <c r="J2488" i="5"/>
  <c r="K2488" i="5"/>
  <c r="N2488" i="5"/>
  <c r="M2488" i="5"/>
  <c r="J1600" i="5"/>
  <c r="M1600" i="5"/>
  <c r="K1600" i="5"/>
  <c r="N1600" i="5"/>
  <c r="J1472" i="5"/>
  <c r="M1472" i="5"/>
  <c r="K1472" i="5"/>
  <c r="N1472" i="5"/>
  <c r="K1344" i="5"/>
  <c r="J1344" i="5"/>
  <c r="M1344" i="5"/>
  <c r="N1344" i="5"/>
  <c r="K1135" i="5"/>
  <c r="M1135" i="5"/>
  <c r="J1135" i="5"/>
  <c r="N1135" i="5"/>
  <c r="J1071" i="5"/>
  <c r="N1071" i="5"/>
  <c r="M1071" i="5"/>
  <c r="K1071" i="5"/>
  <c r="N955" i="5"/>
  <c r="J955" i="5"/>
  <c r="K955" i="5"/>
  <c r="M955" i="5"/>
  <c r="M3213" i="5"/>
  <c r="J3213" i="5"/>
  <c r="N3213" i="5"/>
  <c r="K3213" i="5"/>
  <c r="K3085" i="5"/>
  <c r="N3085" i="5"/>
  <c r="J3085" i="5"/>
  <c r="M3085" i="5"/>
  <c r="K2957" i="5"/>
  <c r="M2957" i="5"/>
  <c r="J2957" i="5"/>
  <c r="N2957" i="5"/>
  <c r="J2829" i="5"/>
  <c r="N2829" i="5"/>
  <c r="K2829" i="5"/>
  <c r="M2829" i="5"/>
  <c r="J2701" i="5"/>
  <c r="N2701" i="5"/>
  <c r="M2701" i="5"/>
  <c r="K2701" i="5"/>
  <c r="M2573" i="5"/>
  <c r="J2573" i="5"/>
  <c r="N2573" i="5"/>
  <c r="K2573" i="5"/>
  <c r="J1913" i="5"/>
  <c r="N1913" i="5"/>
  <c r="K1913" i="5"/>
  <c r="M1913" i="5"/>
  <c r="N1035" i="5"/>
  <c r="M1035" i="5"/>
  <c r="K1035" i="5"/>
  <c r="J1035" i="5"/>
  <c r="J3713" i="5"/>
  <c r="M3713" i="5"/>
  <c r="N3713" i="5"/>
  <c r="K3713" i="5"/>
  <c r="J1997" i="5"/>
  <c r="N1997" i="5"/>
  <c r="K1997" i="5"/>
  <c r="M1997" i="5"/>
  <c r="N1881" i="5"/>
  <c r="M1881" i="5"/>
  <c r="K1881" i="5"/>
  <c r="J1881" i="5"/>
  <c r="N1817" i="5"/>
  <c r="M1817" i="5"/>
  <c r="K1817" i="5"/>
  <c r="J1817" i="5"/>
  <c r="N1753" i="5"/>
  <c r="M1753" i="5"/>
  <c r="J1753" i="5"/>
  <c r="K1753" i="5"/>
  <c r="K1689" i="5"/>
  <c r="J1689" i="5"/>
  <c r="M1689" i="5"/>
  <c r="N1689" i="5"/>
  <c r="N1625" i="5"/>
  <c r="M1625" i="5"/>
  <c r="J1625" i="5"/>
  <c r="K1625" i="5"/>
  <c r="K1561" i="5"/>
  <c r="J1561" i="5"/>
  <c r="M1561" i="5"/>
  <c r="N1561" i="5"/>
  <c r="K1497" i="5"/>
  <c r="J1497" i="5"/>
  <c r="M1497" i="5"/>
  <c r="N1497" i="5"/>
  <c r="K1433" i="5"/>
  <c r="J1433" i="5"/>
  <c r="M1433" i="5"/>
  <c r="N1433" i="5"/>
  <c r="J1369" i="5"/>
  <c r="N1369" i="5"/>
  <c r="K1369" i="5"/>
  <c r="M1369" i="5"/>
  <c r="N1305" i="5"/>
  <c r="M1305" i="5"/>
  <c r="J1305" i="5"/>
  <c r="K1305" i="5"/>
  <c r="M1179" i="5"/>
  <c r="K1179" i="5"/>
  <c r="N1179" i="5"/>
  <c r="J1179" i="5"/>
  <c r="M1111" i="5"/>
  <c r="J1111" i="5"/>
  <c r="N1111" i="5"/>
  <c r="K1111" i="5"/>
  <c r="M1015" i="5"/>
  <c r="J1015" i="5"/>
  <c r="N1015" i="5"/>
  <c r="K1015" i="5"/>
  <c r="M4546" i="5"/>
  <c r="J4546" i="5"/>
  <c r="K4546" i="5"/>
  <c r="N4546" i="5"/>
  <c r="M4416" i="5"/>
  <c r="K4416" i="5"/>
  <c r="J4416" i="5"/>
  <c r="N4416" i="5"/>
  <c r="N4121" i="5"/>
  <c r="K4121" i="5"/>
  <c r="M4121" i="5"/>
  <c r="J4121" i="5"/>
  <c r="K3546" i="5"/>
  <c r="M3546" i="5"/>
  <c r="J3546" i="5"/>
  <c r="N3546" i="5"/>
  <c r="K3466" i="5"/>
  <c r="N3466" i="5"/>
  <c r="J3466" i="5"/>
  <c r="M3466" i="5"/>
  <c r="M3402" i="5"/>
  <c r="N3402" i="5"/>
  <c r="K3402" i="5"/>
  <c r="J3402" i="5"/>
  <c r="N3338" i="5"/>
  <c r="J3338" i="5"/>
  <c r="M3338" i="5"/>
  <c r="K3338" i="5"/>
  <c r="K3176" i="5"/>
  <c r="N3176" i="5"/>
  <c r="J3176" i="5"/>
  <c r="M3176" i="5"/>
  <c r="M2246" i="5"/>
  <c r="N2246" i="5"/>
  <c r="K2246" i="5"/>
  <c r="J2246" i="5"/>
  <c r="M2165" i="5"/>
  <c r="J2165" i="5"/>
  <c r="N2165" i="5"/>
  <c r="K2165" i="5"/>
  <c r="J2101" i="5"/>
  <c r="M2101" i="5"/>
  <c r="K2101" i="5"/>
  <c r="N2101" i="5"/>
  <c r="M2021" i="5"/>
  <c r="J2021" i="5"/>
  <c r="N2021" i="5"/>
  <c r="K2021" i="5"/>
  <c r="J1957" i="5"/>
  <c r="N1957" i="5"/>
  <c r="K1957" i="5"/>
  <c r="M1957" i="5"/>
  <c r="M1155" i="5"/>
  <c r="N1155" i="5"/>
  <c r="K1155" i="5"/>
  <c r="J1155" i="5"/>
  <c r="M1091" i="5"/>
  <c r="N1091" i="5"/>
  <c r="K1091" i="5"/>
  <c r="J1091" i="5"/>
  <c r="J1027" i="5"/>
  <c r="K1027" i="5"/>
  <c r="N1027" i="5"/>
  <c r="M1027" i="5"/>
  <c r="N979" i="5"/>
  <c r="K979" i="5"/>
  <c r="J979" i="5"/>
  <c r="M979" i="5"/>
  <c r="N964" i="5"/>
  <c r="J964" i="5"/>
  <c r="M964" i="5"/>
  <c r="K964" i="5"/>
  <c r="J943" i="5"/>
  <c r="K943" i="5"/>
  <c r="M943" i="5"/>
  <c r="N943" i="5"/>
  <c r="M915" i="5"/>
  <c r="K915" i="5"/>
  <c r="J915" i="5"/>
  <c r="N915" i="5"/>
  <c r="J899" i="5"/>
  <c r="K899" i="5"/>
  <c r="M899" i="5"/>
  <c r="N899" i="5"/>
  <c r="N883" i="5"/>
  <c r="J883" i="5"/>
  <c r="K883" i="5"/>
  <c r="M883" i="5"/>
  <c r="N877" i="5"/>
  <c r="M877" i="5"/>
  <c r="K877" i="5"/>
  <c r="J877" i="5"/>
  <c r="K2776" i="5"/>
  <c r="M2776" i="5"/>
  <c r="J2776" i="5"/>
  <c r="N2776" i="5"/>
  <c r="J2648" i="5"/>
  <c r="K2648" i="5"/>
  <c r="N2648" i="5"/>
  <c r="M2648" i="5"/>
  <c r="J2520" i="5"/>
  <c r="K2520" i="5"/>
  <c r="N2520" i="5"/>
  <c r="M2520" i="5"/>
  <c r="J2364" i="5"/>
  <c r="K2364" i="5"/>
  <c r="N2364" i="5"/>
  <c r="M2364" i="5"/>
  <c r="N4569" i="5"/>
  <c r="K4569" i="5"/>
  <c r="M4569" i="5"/>
  <c r="J4569" i="5"/>
  <c r="K2328" i="5"/>
  <c r="M2328" i="5"/>
  <c r="J2328" i="5"/>
  <c r="N2328" i="5"/>
  <c r="K1885" i="5"/>
  <c r="N1885" i="5"/>
  <c r="M1885" i="5"/>
  <c r="J1885" i="5"/>
  <c r="N1083" i="5"/>
  <c r="M1083" i="5"/>
  <c r="K1083" i="5"/>
  <c r="J1083" i="5"/>
  <c r="M4258" i="5"/>
  <c r="K4258" i="5"/>
  <c r="N4258" i="5"/>
  <c r="J4258" i="5"/>
  <c r="J4176" i="5"/>
  <c r="K4176" i="5"/>
  <c r="N4176" i="5"/>
  <c r="M4176" i="5"/>
  <c r="M4112" i="5"/>
  <c r="K4112" i="5"/>
  <c r="J4112" i="5"/>
  <c r="N4112" i="5"/>
  <c r="K4017" i="5"/>
  <c r="N4017" i="5"/>
  <c r="J4017" i="5"/>
  <c r="M4017" i="5"/>
  <c r="M3857" i="5"/>
  <c r="J3857" i="5"/>
  <c r="K3857" i="5"/>
  <c r="N3857" i="5"/>
  <c r="J3762" i="5"/>
  <c r="N3762" i="5"/>
  <c r="K3762" i="5"/>
  <c r="M3762" i="5"/>
  <c r="K3680" i="5"/>
  <c r="J3680" i="5"/>
  <c r="N3680" i="5"/>
  <c r="M3680" i="5"/>
  <c r="J3088" i="5"/>
  <c r="K3088" i="5"/>
  <c r="N3088" i="5"/>
  <c r="M3088" i="5"/>
  <c r="K2800" i="5"/>
  <c r="M2800" i="5"/>
  <c r="J2800" i="5"/>
  <c r="N2800" i="5"/>
  <c r="K2736" i="5"/>
  <c r="M2736" i="5"/>
  <c r="J2736" i="5"/>
  <c r="N2736" i="5"/>
  <c r="M2672" i="5"/>
  <c r="N2672" i="5"/>
  <c r="K2672" i="5"/>
  <c r="J2672" i="5"/>
  <c r="J2608" i="5"/>
  <c r="K2608" i="5"/>
  <c r="N2608" i="5"/>
  <c r="M2608" i="5"/>
  <c r="J2544" i="5"/>
  <c r="K2544" i="5"/>
  <c r="N2544" i="5"/>
  <c r="M2544" i="5"/>
  <c r="J2480" i="5"/>
  <c r="K2480" i="5"/>
  <c r="N2480" i="5"/>
  <c r="M2480" i="5"/>
  <c r="K2416" i="5"/>
  <c r="M2416" i="5"/>
  <c r="J2416" i="5"/>
  <c r="N2416" i="5"/>
  <c r="J2352" i="5"/>
  <c r="K2352" i="5"/>
  <c r="N2352" i="5"/>
  <c r="M2352" i="5"/>
  <c r="K2284" i="5"/>
  <c r="M2284" i="5"/>
  <c r="J2284" i="5"/>
  <c r="N2284" i="5"/>
  <c r="M1802" i="5"/>
  <c r="J1802" i="5"/>
  <c r="K1802" i="5"/>
  <c r="N1802" i="5"/>
  <c r="J1642" i="5"/>
  <c r="K1642" i="5"/>
  <c r="N1642" i="5"/>
  <c r="M1642" i="5"/>
  <c r="N1530" i="5"/>
  <c r="J1530" i="5"/>
  <c r="M1530" i="5"/>
  <c r="K1530" i="5"/>
  <c r="K1402" i="5"/>
  <c r="M1402" i="5"/>
  <c r="J1402" i="5"/>
  <c r="N1402" i="5"/>
  <c r="N1277" i="5"/>
  <c r="M1277" i="5"/>
  <c r="K1277" i="5"/>
  <c r="J1277" i="5"/>
  <c r="N831" i="5"/>
  <c r="K831" i="5"/>
  <c r="M831" i="5"/>
  <c r="J831" i="5"/>
  <c r="J4544" i="5"/>
  <c r="M4544" i="5"/>
  <c r="K4544" i="5"/>
  <c r="N4544" i="5"/>
  <c r="K4480" i="5"/>
  <c r="J4480" i="5"/>
  <c r="N4480" i="5"/>
  <c r="M4480" i="5"/>
  <c r="J4337" i="5"/>
  <c r="M4337" i="5"/>
  <c r="N4337" i="5"/>
  <c r="K4337" i="5"/>
  <c r="J4266" i="5"/>
  <c r="M4266" i="5"/>
  <c r="N4266" i="5"/>
  <c r="K4266" i="5"/>
  <c r="N4202" i="5"/>
  <c r="K4202" i="5"/>
  <c r="M4202" i="5"/>
  <c r="J4202" i="5"/>
  <c r="J4138" i="5"/>
  <c r="M4138" i="5"/>
  <c r="N4138" i="5"/>
  <c r="K4138" i="5"/>
  <c r="J4074" i="5"/>
  <c r="M4074" i="5"/>
  <c r="N4074" i="5"/>
  <c r="K4074" i="5"/>
  <c r="M4010" i="5"/>
  <c r="J4010" i="5"/>
  <c r="K4010" i="5"/>
  <c r="N4010" i="5"/>
  <c r="N3946" i="5"/>
  <c r="K3946" i="5"/>
  <c r="M3946" i="5"/>
  <c r="J3946" i="5"/>
  <c r="M3882" i="5"/>
  <c r="J3882" i="5"/>
  <c r="K3882" i="5"/>
  <c r="N3882" i="5"/>
  <c r="N3818" i="5"/>
  <c r="J3818" i="5"/>
  <c r="M3818" i="5"/>
  <c r="K3818" i="5"/>
  <c r="M3754" i="5"/>
  <c r="N3754" i="5"/>
  <c r="K3754" i="5"/>
  <c r="J3754" i="5"/>
  <c r="J3690" i="5"/>
  <c r="N3690" i="5"/>
  <c r="K3690" i="5"/>
  <c r="M3690" i="5"/>
  <c r="K3626" i="5"/>
  <c r="J3626" i="5"/>
  <c r="N3626" i="5"/>
  <c r="M3626" i="5"/>
  <c r="J3562" i="5"/>
  <c r="N3562" i="5"/>
  <c r="K3562" i="5"/>
  <c r="M3562" i="5"/>
  <c r="K3480" i="5"/>
  <c r="M3480" i="5"/>
  <c r="J3480" i="5"/>
  <c r="N3480" i="5"/>
  <c r="K3416" i="5"/>
  <c r="M3416" i="5"/>
  <c r="J3416" i="5"/>
  <c r="N3416" i="5"/>
  <c r="K3352" i="5"/>
  <c r="J3352" i="5"/>
  <c r="M3352" i="5"/>
  <c r="N3352" i="5"/>
  <c r="J3288" i="5"/>
  <c r="N3288" i="5"/>
  <c r="K3288" i="5"/>
  <c r="M3288" i="5"/>
  <c r="M3160" i="5"/>
  <c r="K3160" i="5"/>
  <c r="J3160" i="5"/>
  <c r="N3160" i="5"/>
  <c r="K3080" i="5"/>
  <c r="M3080" i="5"/>
  <c r="J3080" i="5"/>
  <c r="N3080" i="5"/>
  <c r="K3000" i="5"/>
  <c r="M3000" i="5"/>
  <c r="J3000" i="5"/>
  <c r="N3000" i="5"/>
  <c r="J2709" i="5"/>
  <c r="N2709" i="5"/>
  <c r="K2709" i="5"/>
  <c r="M2709" i="5"/>
  <c r="J2581" i="5"/>
  <c r="M2581" i="5"/>
  <c r="K2581" i="5"/>
  <c r="N2581" i="5"/>
  <c r="N2453" i="5"/>
  <c r="K2453" i="5"/>
  <c r="M2453" i="5"/>
  <c r="J2453" i="5"/>
  <c r="K2326" i="5"/>
  <c r="M2326" i="5"/>
  <c r="J2326" i="5"/>
  <c r="N2326" i="5"/>
  <c r="N1654" i="5"/>
  <c r="J1654" i="5"/>
  <c r="M1654" i="5"/>
  <c r="K1654" i="5"/>
  <c r="M2161" i="5"/>
  <c r="J2161" i="5"/>
  <c r="N2161" i="5"/>
  <c r="K2161" i="5"/>
  <c r="J1921" i="5"/>
  <c r="N1921" i="5"/>
  <c r="K1921" i="5"/>
  <c r="M1921" i="5"/>
  <c r="M1793" i="5"/>
  <c r="K1793" i="5"/>
  <c r="N1793" i="5"/>
  <c r="J1793" i="5"/>
  <c r="K1665" i="5"/>
  <c r="J1665" i="5"/>
  <c r="M1665" i="5"/>
  <c r="N1665" i="5"/>
  <c r="N1105" i="5"/>
  <c r="K1105" i="5"/>
  <c r="J1105" i="5"/>
  <c r="M1105" i="5"/>
  <c r="M1565" i="5"/>
  <c r="J1565" i="5"/>
  <c r="N1565" i="5"/>
  <c r="K1565" i="5"/>
  <c r="J1131" i="5"/>
  <c r="N1131" i="5"/>
  <c r="K1131" i="5"/>
  <c r="M1131" i="5"/>
  <c r="J3858" i="5"/>
  <c r="N3858" i="5"/>
  <c r="K3858" i="5"/>
  <c r="M3858" i="5"/>
  <c r="J3776" i="5"/>
  <c r="N3776" i="5"/>
  <c r="K3776" i="5"/>
  <c r="M3776" i="5"/>
  <c r="M3712" i="5"/>
  <c r="K3712" i="5"/>
  <c r="N3712" i="5"/>
  <c r="J3712" i="5"/>
  <c r="K3217" i="5"/>
  <c r="N3217" i="5"/>
  <c r="J3217" i="5"/>
  <c r="M3217" i="5"/>
  <c r="K1950" i="5"/>
  <c r="J1950" i="5"/>
  <c r="M1950" i="5"/>
  <c r="N1950" i="5"/>
  <c r="N1575" i="5"/>
  <c r="K1575" i="5"/>
  <c r="M1575" i="5"/>
  <c r="J1575" i="5"/>
  <c r="J1511" i="5"/>
  <c r="M1511" i="5"/>
  <c r="N1511" i="5"/>
  <c r="K1511" i="5"/>
  <c r="J1447" i="5"/>
  <c r="M1447" i="5"/>
  <c r="N1447" i="5"/>
  <c r="K1447" i="5"/>
  <c r="M1383" i="5"/>
  <c r="J1383" i="5"/>
  <c r="K1383" i="5"/>
  <c r="N1383" i="5"/>
  <c r="K1243" i="5"/>
  <c r="N1243" i="5"/>
  <c r="M1243" i="5"/>
  <c r="J1243" i="5"/>
  <c r="J1166" i="5"/>
  <c r="K1166" i="5"/>
  <c r="N1166" i="5"/>
  <c r="M1166" i="5"/>
  <c r="K1097" i="5"/>
  <c r="J1097" i="5"/>
  <c r="M1097" i="5"/>
  <c r="N1097" i="5"/>
  <c r="J871" i="5"/>
  <c r="N871" i="5"/>
  <c r="K871" i="5"/>
  <c r="M871" i="5"/>
  <c r="K864" i="5"/>
  <c r="M864" i="5"/>
  <c r="N864" i="5"/>
  <c r="J864" i="5"/>
  <c r="M851" i="5"/>
  <c r="J851" i="5"/>
  <c r="K851" i="5"/>
  <c r="N851" i="5"/>
  <c r="K843" i="5"/>
  <c r="J843" i="5"/>
  <c r="M843" i="5"/>
  <c r="N843" i="5"/>
  <c r="M4659" i="5"/>
  <c r="K4659" i="5"/>
  <c r="N4659" i="5"/>
  <c r="J4659" i="5"/>
  <c r="N2118" i="5"/>
  <c r="J2118" i="5"/>
  <c r="M2118" i="5"/>
  <c r="K2118" i="5"/>
  <c r="J2290" i="5"/>
  <c r="N2290" i="5"/>
  <c r="K2290" i="5"/>
  <c r="M2290" i="5"/>
  <c r="M2226" i="5"/>
  <c r="N2226" i="5"/>
  <c r="K2226" i="5"/>
  <c r="J2226" i="5"/>
  <c r="M2146" i="5"/>
  <c r="N2146" i="5"/>
  <c r="K2146" i="5"/>
  <c r="J2146" i="5"/>
  <c r="N2066" i="5"/>
  <c r="M2066" i="5"/>
  <c r="J2066" i="5"/>
  <c r="K2066" i="5"/>
  <c r="K2002" i="5"/>
  <c r="J2002" i="5"/>
  <c r="M2002" i="5"/>
  <c r="N2002" i="5"/>
  <c r="K1938" i="5"/>
  <c r="J1938" i="5"/>
  <c r="M1938" i="5"/>
  <c r="N1938" i="5"/>
  <c r="N1874" i="5"/>
  <c r="M1874" i="5"/>
  <c r="J1874" i="5"/>
  <c r="K1874" i="5"/>
  <c r="M1794" i="5"/>
  <c r="J1794" i="5"/>
  <c r="K1794" i="5"/>
  <c r="N1794" i="5"/>
  <c r="J1730" i="5"/>
  <c r="K1730" i="5"/>
  <c r="N1730" i="5"/>
  <c r="M1730" i="5"/>
  <c r="N1650" i="5"/>
  <c r="J1650" i="5"/>
  <c r="M1650" i="5"/>
  <c r="K1650" i="5"/>
  <c r="M1586" i="5"/>
  <c r="N1586" i="5"/>
  <c r="K1586" i="5"/>
  <c r="J1586" i="5"/>
  <c r="N1522" i="5"/>
  <c r="J1522" i="5"/>
  <c r="M1522" i="5"/>
  <c r="K1522" i="5"/>
  <c r="N1458" i="5"/>
  <c r="J1458" i="5"/>
  <c r="M1458" i="5"/>
  <c r="K1458" i="5"/>
  <c r="K1394" i="5"/>
  <c r="M1394" i="5"/>
  <c r="J1394" i="5"/>
  <c r="N1394" i="5"/>
  <c r="K1330" i="5"/>
  <c r="M1330" i="5"/>
  <c r="J1330" i="5"/>
  <c r="N1330" i="5"/>
  <c r="N1298" i="5"/>
  <c r="J1298" i="5"/>
  <c r="M1298" i="5"/>
  <c r="K1298" i="5"/>
  <c r="K1266" i="5"/>
  <c r="N1266" i="5"/>
  <c r="M1266" i="5"/>
  <c r="J1266" i="5"/>
  <c r="M1234" i="5"/>
  <c r="K1234" i="5"/>
  <c r="N1234" i="5"/>
  <c r="J1234" i="5"/>
  <c r="N1183" i="5"/>
  <c r="J1183" i="5"/>
  <c r="M1183" i="5"/>
  <c r="K1183" i="5"/>
  <c r="N1138" i="5"/>
  <c r="J1138" i="5"/>
  <c r="M1138" i="5"/>
  <c r="K1138" i="5"/>
  <c r="K1074" i="5"/>
  <c r="N1074" i="5"/>
  <c r="M1074" i="5"/>
  <c r="J1074" i="5"/>
  <c r="N1010" i="5"/>
  <c r="M1010" i="5"/>
  <c r="J1010" i="5"/>
  <c r="K1010" i="5"/>
  <c r="M3133" i="5"/>
  <c r="K3133" i="5"/>
  <c r="N3133" i="5"/>
  <c r="J3133" i="5"/>
  <c r="J3005" i="5"/>
  <c r="M3005" i="5"/>
  <c r="N3005" i="5"/>
  <c r="K3005" i="5"/>
  <c r="M2877" i="5"/>
  <c r="J2877" i="5"/>
  <c r="N2877" i="5"/>
  <c r="K2877" i="5"/>
  <c r="M2749" i="5"/>
  <c r="N2749" i="5"/>
  <c r="J2749" i="5"/>
  <c r="K2749" i="5"/>
  <c r="M2250" i="5"/>
  <c r="N2250" i="5"/>
  <c r="K2250" i="5"/>
  <c r="J2250" i="5"/>
  <c r="M935" i="5"/>
  <c r="N935" i="5"/>
  <c r="J935" i="5"/>
  <c r="K935" i="5"/>
  <c r="N4018" i="5"/>
  <c r="M4018" i="5"/>
  <c r="J4018" i="5"/>
  <c r="K4018" i="5"/>
  <c r="M3936" i="5"/>
  <c r="N3936" i="5"/>
  <c r="K3936" i="5"/>
  <c r="J3936" i="5"/>
  <c r="N3872" i="5"/>
  <c r="K3872" i="5"/>
  <c r="J3872" i="5"/>
  <c r="M3872" i="5"/>
  <c r="M3761" i="5"/>
  <c r="J3761" i="5"/>
  <c r="K3761" i="5"/>
  <c r="N3761" i="5"/>
  <c r="N857" i="5"/>
  <c r="J857" i="5"/>
  <c r="M857" i="5"/>
  <c r="K857" i="5"/>
  <c r="K806" i="5"/>
  <c r="M806" i="5"/>
  <c r="N806" i="5"/>
  <c r="J806" i="5"/>
  <c r="N781" i="5"/>
  <c r="J781" i="5"/>
  <c r="K781" i="5"/>
  <c r="M781" i="5"/>
  <c r="J760" i="5"/>
  <c r="M760" i="5"/>
  <c r="K760" i="5"/>
  <c r="N760" i="5"/>
  <c r="J742" i="5"/>
  <c r="K742" i="5"/>
  <c r="M742" i="5"/>
  <c r="N742" i="5"/>
  <c r="J717" i="5"/>
  <c r="N717" i="5"/>
  <c r="K717" i="5"/>
  <c r="M717" i="5"/>
  <c r="J697" i="5"/>
  <c r="N697" i="5"/>
  <c r="M697" i="5"/>
  <c r="K697" i="5"/>
  <c r="K639" i="5"/>
  <c r="M639" i="5"/>
  <c r="J639" i="5"/>
  <c r="N639" i="5"/>
  <c r="M763" i="5"/>
  <c r="J763" i="5"/>
  <c r="K763" i="5"/>
  <c r="N763" i="5"/>
  <c r="N740" i="5"/>
  <c r="J740" i="5"/>
  <c r="M740" i="5"/>
  <c r="K740" i="5"/>
  <c r="N683" i="5"/>
  <c r="M683" i="5"/>
  <c r="K683" i="5"/>
  <c r="J683" i="5"/>
  <c r="J700" i="5"/>
  <c r="K700" i="5"/>
  <c r="M700" i="5"/>
  <c r="N700" i="5"/>
  <c r="N667" i="5"/>
  <c r="M667" i="5"/>
  <c r="K667" i="5"/>
  <c r="J667" i="5"/>
  <c r="J632" i="5"/>
  <c r="N632" i="5"/>
  <c r="K632" i="5"/>
  <c r="M632" i="5"/>
  <c r="N808" i="5"/>
  <c r="K808" i="5"/>
  <c r="M808" i="5"/>
  <c r="J808" i="5"/>
  <c r="N655" i="5"/>
  <c r="J655" i="5"/>
  <c r="M655" i="5"/>
  <c r="K655" i="5"/>
  <c r="K788" i="5"/>
  <c r="M788" i="5"/>
  <c r="N788" i="5"/>
  <c r="J788" i="5"/>
  <c r="K751" i="5"/>
  <c r="N751" i="5"/>
  <c r="M751" i="5"/>
  <c r="J751" i="5"/>
  <c r="N651" i="5"/>
  <c r="M651" i="5"/>
  <c r="K651" i="5"/>
  <c r="J651" i="5"/>
  <c r="O4159" i="5"/>
  <c r="J4868" i="5"/>
  <c r="N4868" i="5"/>
  <c r="K4868" i="5"/>
  <c r="M4868" i="5"/>
  <c r="J4870" i="5"/>
  <c r="N4870" i="5"/>
  <c r="M4870" i="5"/>
  <c r="K4870" i="5"/>
  <c r="O4475" i="5"/>
  <c r="O4476" i="5" s="1"/>
  <c r="O4477" i="5" s="1"/>
  <c r="O4478" i="5" s="1"/>
  <c r="O4479" i="5" s="1"/>
  <c r="O3963" i="5"/>
  <c r="O3964" i="5" s="1"/>
  <c r="O3965" i="5" s="1"/>
  <c r="O3966" i="5" s="1"/>
  <c r="O3967" i="5" s="1"/>
  <c r="O3968" i="5" s="1"/>
  <c r="O3969" i="5" s="1"/>
  <c r="O2855" i="5"/>
  <c r="K4842" i="5"/>
  <c r="N4842" i="5"/>
  <c r="J4842" i="5"/>
  <c r="M4842" i="5"/>
  <c r="O3727" i="5"/>
  <c r="J4850" i="5"/>
  <c r="N4850" i="5"/>
  <c r="M4850" i="5"/>
  <c r="K4850" i="5"/>
  <c r="O1891" i="5"/>
  <c r="O1892" i="5" s="1"/>
  <c r="O3027" i="5"/>
  <c r="O3028" i="5" s="1"/>
  <c r="O3029" i="5" s="1"/>
  <c r="O3030" i="5" s="1"/>
  <c r="O3031" i="5" s="1"/>
  <c r="K4832" i="5"/>
  <c r="N4832" i="5"/>
  <c r="J4832" i="5"/>
  <c r="M4832" i="5"/>
  <c r="N4882" i="5"/>
  <c r="K4882" i="5"/>
  <c r="M4882" i="5"/>
  <c r="J4882" i="5"/>
  <c r="L4853" i="5"/>
  <c r="L4854" i="5" s="1"/>
  <c r="L4855" i="5" s="1"/>
  <c r="L4856" i="5" s="1"/>
  <c r="L4857" i="5" s="1"/>
  <c r="L4858" i="5" s="1"/>
  <c r="L4859" i="5" s="1"/>
  <c r="L4860" i="5" s="1"/>
  <c r="L4861" i="5" s="1"/>
  <c r="L4862" i="5" s="1"/>
  <c r="L4863" i="5" s="1"/>
  <c r="L4864" i="5" s="1"/>
  <c r="L4865" i="5" s="1"/>
  <c r="K4892" i="5"/>
  <c r="N4892" i="5"/>
  <c r="J4892" i="5"/>
  <c r="M4892" i="5"/>
  <c r="N4880" i="5"/>
  <c r="K4880" i="5"/>
  <c r="M4880" i="5"/>
  <c r="J4880" i="5"/>
  <c r="O3959" i="5"/>
  <c r="N4810" i="5"/>
  <c r="K4810" i="5"/>
  <c r="M4810" i="5"/>
  <c r="J4810" i="5"/>
  <c r="O2863" i="5"/>
  <c r="O2864" i="5" s="1"/>
  <c r="O2865" i="5" s="1"/>
  <c r="O2866" i="5" s="1"/>
  <c r="O2867" i="5" s="1"/>
  <c r="O2868" i="5" s="1"/>
  <c r="O2869" i="5" s="1"/>
  <c r="O2870" i="5" s="1"/>
  <c r="O2871" i="5" s="1"/>
  <c r="O2872" i="5" s="1"/>
  <c r="O2873" i="5" s="1"/>
  <c r="O4203" i="5"/>
  <c r="O3947" i="5"/>
  <c r="O3948" i="5" s="1"/>
  <c r="O3949" i="5" s="1"/>
  <c r="O3950" i="5" s="1"/>
  <c r="O3951" i="5" s="1"/>
  <c r="O3952" i="5" s="1"/>
  <c r="O3953" i="5" s="1"/>
  <c r="O3954" i="5" s="1"/>
  <c r="O3955" i="5" s="1"/>
  <c r="O4724" i="5"/>
  <c r="K4834" i="5"/>
  <c r="N4834" i="5"/>
  <c r="J4834" i="5"/>
  <c r="M4834" i="5"/>
  <c r="O4795" i="5"/>
  <c r="O4796" i="5" s="1"/>
  <c r="O4797" i="5" s="1"/>
  <c r="O4798" i="5" s="1"/>
  <c r="O4799" i="5" s="1"/>
  <c r="O4800" i="5" s="1"/>
  <c r="O4801" i="5" s="1"/>
  <c r="O4802" i="5" s="1"/>
  <c r="O4803" i="5" s="1"/>
  <c r="O3587" i="5"/>
  <c r="N4888" i="5"/>
  <c r="K4888" i="5"/>
  <c r="M4888" i="5"/>
  <c r="J4888" i="5"/>
  <c r="O4259" i="5"/>
  <c r="N4884" i="5"/>
  <c r="K4884" i="5"/>
  <c r="M4884" i="5"/>
  <c r="J4884" i="5"/>
  <c r="J4866" i="5"/>
  <c r="N4866" i="5"/>
  <c r="M4866" i="5"/>
  <c r="K4866" i="5"/>
  <c r="J4816" i="5"/>
  <c r="N4816" i="5"/>
  <c r="M4816" i="5"/>
  <c r="K4816" i="5"/>
  <c r="N4808" i="5"/>
  <c r="K4808" i="5"/>
  <c r="M4808" i="5"/>
  <c r="J4808" i="5"/>
  <c r="L4666" i="5"/>
  <c r="L4667" i="5" s="1"/>
  <c r="L4668" i="5" s="1"/>
  <c r="L4669" i="5" s="1"/>
  <c r="L4670" i="5" s="1"/>
  <c r="I4639" i="4"/>
  <c r="J4640" i="4" s="1"/>
  <c r="I4415" i="4"/>
  <c r="J4416" i="4" s="1"/>
  <c r="I4383" i="4"/>
  <c r="J4384" i="4" s="1"/>
  <c r="I4351" i="4"/>
  <c r="J4352" i="4" s="1"/>
  <c r="I4159" i="4"/>
  <c r="J4160" i="4" s="1"/>
  <c r="I3887" i="4"/>
  <c r="J3888" i="4" s="1"/>
  <c r="I3855" i="4"/>
  <c r="J3856" i="4" s="1"/>
  <c r="I3531" i="4"/>
  <c r="J3532" i="4" s="1"/>
  <c r="I2987" i="4"/>
  <c r="J2988" i="4" s="1"/>
  <c r="I3055" i="4"/>
  <c r="J3056" i="4" s="1"/>
  <c r="I3886" i="4"/>
  <c r="J3887" i="4" s="1"/>
  <c r="I3566" i="4"/>
  <c r="J3567" i="4" s="1"/>
  <c r="I4267" i="4"/>
  <c r="J4268" i="4" s="1"/>
  <c r="I4107" i="4"/>
  <c r="J4108" i="4" s="1"/>
  <c r="I3787" i="4"/>
  <c r="J3788" i="4" s="1"/>
  <c r="I3755" i="4"/>
  <c r="J3756" i="4" s="1"/>
  <c r="I3151" i="4"/>
  <c r="J3152" i="4" s="1"/>
  <c r="I3067" i="4"/>
  <c r="J3068" i="4" s="1"/>
  <c r="I2990" i="4"/>
  <c r="J2991" i="4" s="1"/>
  <c r="I3174" i="4"/>
  <c r="J3175" i="4" s="1"/>
  <c r="I3014" i="4"/>
  <c r="J3015" i="4" s="1"/>
  <c r="I3672" i="4"/>
  <c r="J3673" i="4" s="1"/>
  <c r="I3608" i="4"/>
  <c r="J3609" i="4" s="1"/>
  <c r="I3448" i="4"/>
  <c r="J3449" i="4" s="1"/>
  <c r="I3352" i="4"/>
  <c r="J3353" i="4" s="1"/>
  <c r="I3419" i="4"/>
  <c r="J3420" i="4" s="1"/>
  <c r="I520" i="4"/>
  <c r="J521" i="4" s="1"/>
  <c r="I4518" i="4"/>
  <c r="J4519" i="4" s="1"/>
  <c r="I3430" i="4"/>
  <c r="J3431" i="4" s="1"/>
  <c r="I3527" i="4"/>
  <c r="J3528" i="4" s="1"/>
  <c r="I4235" i="4"/>
  <c r="J4236" i="4" s="1"/>
  <c r="I3408" i="4"/>
  <c r="J3409" i="4" s="1"/>
  <c r="I3743" i="4"/>
  <c r="J3744" i="4" s="1"/>
  <c r="I4878" i="4"/>
  <c r="J4879" i="4" s="1"/>
  <c r="I4302" i="4"/>
  <c r="J4303" i="4" s="1"/>
  <c r="I4110" i="4"/>
  <c r="J4111" i="4" s="1"/>
  <c r="I3742" i="4"/>
  <c r="J3743" i="4" s="1"/>
  <c r="I4875" i="4"/>
  <c r="J4876" i="4" s="1"/>
  <c r="I4779" i="4"/>
  <c r="J4780" i="4" s="1"/>
  <c r="I4555" i="4"/>
  <c r="J4556" i="4" s="1"/>
  <c r="I4523" i="4"/>
  <c r="J4524" i="4" s="1"/>
  <c r="I4299" i="4"/>
  <c r="J4300" i="4" s="1"/>
  <c r="I4519" i="4"/>
  <c r="J4520" i="4" s="1"/>
  <c r="I4487" i="4"/>
  <c r="J4488" i="4" s="1"/>
  <c r="I4295" i="4"/>
  <c r="J4296" i="4" s="1"/>
  <c r="I4135" i="4"/>
  <c r="J4136" i="4" s="1"/>
  <c r="I4103" i="4"/>
  <c r="J4104" i="4" s="1"/>
  <c r="I3815" i="4"/>
  <c r="J3816" i="4" s="1"/>
  <c r="I3484" i="4"/>
  <c r="J3485" i="4" s="1"/>
  <c r="I4774" i="4"/>
  <c r="J4775" i="4" s="1"/>
  <c r="I4470" i="4"/>
  <c r="J4471" i="4" s="1"/>
  <c r="I4102" i="4"/>
  <c r="J4103" i="4" s="1"/>
  <c r="I3910" i="4"/>
  <c r="J3911" i="4" s="1"/>
  <c r="I3271" i="4"/>
  <c r="J3272" i="4" s="1"/>
  <c r="I3015" i="4"/>
  <c r="J3016" i="4" s="1"/>
  <c r="I3911" i="4"/>
  <c r="J3912" i="4" s="1"/>
  <c r="I4879" i="4"/>
  <c r="J4880" i="4" s="1"/>
  <c r="I4719" i="4"/>
  <c r="J4720" i="4" s="1"/>
  <c r="I4687" i="4"/>
  <c r="J4688" i="4" s="1"/>
  <c r="I4463" i="4"/>
  <c r="J4464" i="4" s="1"/>
  <c r="I4303" i="4"/>
  <c r="J4304" i="4" s="1"/>
  <c r="I4207" i="4"/>
  <c r="J4208" i="4" s="1"/>
  <c r="I4111" i="4"/>
  <c r="J4112" i="4" s="1"/>
  <c r="I3744" i="4"/>
  <c r="J3745" i="4" s="1"/>
  <c r="I4134" i="4"/>
  <c r="J4135" i="4" s="1"/>
  <c r="I3119" i="4"/>
  <c r="J3120" i="4" s="1"/>
  <c r="I998" i="4"/>
  <c r="J999" i="4" s="1"/>
  <c r="I3190" i="4"/>
  <c r="J3191" i="4" s="1"/>
  <c r="I4414" i="4"/>
  <c r="J4415" i="4" s="1"/>
  <c r="I4350" i="4"/>
  <c r="J4351" i="4" s="1"/>
  <c r="I3854" i="4"/>
  <c r="J3855" i="4" s="1"/>
  <c r="I3726" i="4"/>
  <c r="J3727" i="4" s="1"/>
  <c r="I3131" i="4"/>
  <c r="J3132" i="4" s="1"/>
  <c r="I3686" i="4"/>
  <c r="J3687" i="4" s="1"/>
  <c r="I3446" i="4"/>
  <c r="J3447" i="4" s="1"/>
  <c r="I4660" i="4"/>
  <c r="J4661" i="4" s="1"/>
  <c r="I4468" i="4"/>
  <c r="J4469" i="4" s="1"/>
  <c r="I4228" i="4"/>
  <c r="J4229" i="4" s="1"/>
  <c r="I3860" i="4"/>
  <c r="J3861" i="4" s="1"/>
  <c r="I3764" i="4"/>
  <c r="J3765" i="4" s="1"/>
  <c r="I3604" i="4"/>
  <c r="J3605" i="4" s="1"/>
  <c r="I3076" i="4"/>
  <c r="J3077" i="4" s="1"/>
  <c r="I4602" i="4"/>
  <c r="J4603" i="4" s="1"/>
  <c r="I3959" i="4"/>
  <c r="J3960" i="4" s="1"/>
  <c r="I3176" i="4"/>
  <c r="J3177" i="4" s="1"/>
  <c r="I4726" i="4"/>
  <c r="J4727" i="4" s="1"/>
  <c r="I3702" i="4"/>
  <c r="J3703" i="4" s="1"/>
  <c r="I2991" i="4"/>
  <c r="J2992" i="4" s="1"/>
  <c r="I3567" i="4"/>
  <c r="J3568" i="4" s="1"/>
  <c r="H612" i="4"/>
  <c r="I4036" i="4"/>
  <c r="J4037" i="4" s="1"/>
  <c r="H629" i="4"/>
  <c r="I629" i="4" s="1"/>
  <c r="J630" i="4" s="1"/>
  <c r="I3439" i="4"/>
  <c r="J3440" i="4" s="1"/>
  <c r="H735" i="4"/>
  <c r="H611" i="4"/>
  <c r="I3734" i="4"/>
  <c r="J3735" i="4" s="1"/>
  <c r="I4614" i="4"/>
  <c r="J4615" i="4" s="1"/>
  <c r="I4422" i="4"/>
  <c r="J4423" i="4" s="1"/>
  <c r="I688" i="4"/>
  <c r="J689" i="4" s="1"/>
  <c r="I4043" i="4"/>
  <c r="J4044" i="4" s="1"/>
  <c r="I3915" i="4"/>
  <c r="J3916" i="4" s="1"/>
  <c r="I3798" i="4"/>
  <c r="J3799" i="4" s="1"/>
  <c r="I2118" i="4"/>
  <c r="J2119" i="4" s="1"/>
  <c r="I1078" i="4"/>
  <c r="J1079" i="4" s="1"/>
  <c r="I4000" i="4"/>
  <c r="J4001" i="4" s="1"/>
  <c r="I4863" i="4"/>
  <c r="J4864" i="4" s="1"/>
  <c r="I4575" i="4"/>
  <c r="J4576" i="4" s="1"/>
  <c r="I4319" i="4"/>
  <c r="J4320" i="4" s="1"/>
  <c r="I4255" i="4"/>
  <c r="J4256" i="4" s="1"/>
  <c r="I2726" i="4"/>
  <c r="J2727" i="4" s="1"/>
  <c r="I2214" i="4"/>
  <c r="J2215" i="4" s="1"/>
  <c r="I1670" i="4"/>
  <c r="J1671" i="4" s="1"/>
  <c r="I3622" i="4"/>
  <c r="J3623" i="4" s="1"/>
  <c r="I2566" i="4"/>
  <c r="J2567" i="4" s="1"/>
  <c r="I1574" i="4"/>
  <c r="J1575" i="4" s="1"/>
  <c r="I3440" i="4"/>
  <c r="J3441" i="4" s="1"/>
  <c r="I3892" i="4"/>
  <c r="J3893" i="4" s="1"/>
  <c r="I4683" i="4"/>
  <c r="J4684" i="4" s="1"/>
  <c r="I4427" i="4"/>
  <c r="J4428" i="4" s="1"/>
  <c r="I3979" i="4"/>
  <c r="J3980" i="4" s="1"/>
  <c r="I1942" i="4"/>
  <c r="J1943" i="4" s="1"/>
  <c r="I648" i="4"/>
  <c r="J649" i="4" s="1"/>
  <c r="I4532" i="4"/>
  <c r="J4533" i="4" s="1"/>
  <c r="I4260" i="4"/>
  <c r="J4261" i="4" s="1"/>
  <c r="I4180" i="4"/>
  <c r="J4181" i="4" s="1"/>
  <c r="I3036" i="4"/>
  <c r="J3037" i="4" s="1"/>
  <c r="I3536" i="4"/>
  <c r="J3537" i="4" s="1"/>
  <c r="I3504" i="4"/>
  <c r="J3505" i="4" s="1"/>
  <c r="I3248" i="4"/>
  <c r="J3249" i="4" s="1"/>
  <c r="I3775" i="4"/>
  <c r="J3776" i="4" s="1"/>
  <c r="I3371" i="4"/>
  <c r="J3372" i="4" s="1"/>
  <c r="I3199" i="4"/>
  <c r="J3200" i="4" s="1"/>
  <c r="H1187" i="4"/>
  <c r="I1188" i="4" s="1"/>
  <c r="J1189" i="4" s="1"/>
  <c r="G1041" i="4"/>
  <c r="H1041" i="4" s="1"/>
  <c r="I1042" i="4" s="1"/>
  <c r="J1043" i="4" s="1"/>
  <c r="I3198" i="4"/>
  <c r="J3199" i="4" s="1"/>
  <c r="I3382" i="4"/>
  <c r="J3383" i="4" s="1"/>
  <c r="I4742" i="4"/>
  <c r="J4743" i="4" s="1"/>
  <c r="I4123" i="4"/>
  <c r="J4124" i="4" s="1"/>
  <c r="I3899" i="4"/>
  <c r="J3900" i="4" s="1"/>
  <c r="I4154" i="4"/>
  <c r="J4155" i="4" s="1"/>
  <c r="I4026" i="4"/>
  <c r="J4027" i="4" s="1"/>
  <c r="H912" i="4"/>
  <c r="I913" i="4" s="1"/>
  <c r="J914" i="4" s="1"/>
  <c r="I3207" i="4"/>
  <c r="J3208" i="4" s="1"/>
  <c r="I3206" i="4"/>
  <c r="J3207" i="4" s="1"/>
  <c r="H713" i="4"/>
  <c r="H1288" i="4"/>
  <c r="I1288" i="4" s="1"/>
  <c r="J1289" i="4" s="1"/>
  <c r="G1289" i="4"/>
  <c r="H1289" i="4" s="1"/>
  <c r="I1290" i="4" s="1"/>
  <c r="J1291" i="4" s="1"/>
  <c r="I4655" i="4"/>
  <c r="J4656" i="4" s="1"/>
  <c r="I4399" i="4"/>
  <c r="J4400" i="4" s="1"/>
  <c r="I4143" i="4"/>
  <c r="J4144" i="4" s="1"/>
  <c r="I3935" i="4"/>
  <c r="J3936" i="4" s="1"/>
  <c r="I3871" i="4"/>
  <c r="J3872" i="4" s="1"/>
  <c r="H947" i="4"/>
  <c r="I947" i="4" s="1"/>
  <c r="J948" i="4" s="1"/>
  <c r="G883" i="4"/>
  <c r="H883" i="4" s="1"/>
  <c r="I884" i="4" s="1"/>
  <c r="J885" i="4" s="1"/>
  <c r="G787" i="4"/>
  <c r="H787" i="4" s="1"/>
  <c r="I788" i="4" s="1"/>
  <c r="J789" i="4" s="1"/>
  <c r="H755" i="4"/>
  <c r="I755" i="4" s="1"/>
  <c r="J756" i="4" s="1"/>
  <c r="H1184" i="4"/>
  <c r="I1184" i="4" s="1"/>
  <c r="J1185" i="4" s="1"/>
  <c r="I3462" i="4"/>
  <c r="J3463" i="4" s="1"/>
  <c r="I4859" i="4"/>
  <c r="J4860" i="4" s="1"/>
  <c r="I4571" i="4"/>
  <c r="J4572" i="4" s="1"/>
  <c r="I4539" i="4"/>
  <c r="J4540" i="4" s="1"/>
  <c r="I4315" i="4"/>
  <c r="J4316" i="4" s="1"/>
  <c r="H911" i="4"/>
  <c r="I911" i="4" s="1"/>
  <c r="J912" i="4" s="1"/>
  <c r="H734" i="4"/>
  <c r="I735" i="4" s="1"/>
  <c r="J736" i="4" s="1"/>
  <c r="H935" i="4"/>
  <c r="I935" i="4" s="1"/>
  <c r="J936" i="4" s="1"/>
  <c r="H807" i="4"/>
  <c r="I808" i="4" s="1"/>
  <c r="J809" i="4" s="1"/>
  <c r="I3799" i="4"/>
  <c r="J3800" i="4" s="1"/>
  <c r="I3735" i="4"/>
  <c r="J3736" i="4" s="1"/>
  <c r="I3039" i="4"/>
  <c r="J3040" i="4" s="1"/>
  <c r="H584" i="4"/>
  <c r="I3343" i="4"/>
  <c r="J3344" i="4" s="1"/>
  <c r="I3663" i="4"/>
  <c r="J3664" i="4" s="1"/>
  <c r="H926" i="4"/>
  <c r="G927" i="4"/>
  <c r="H927" i="4" s="1"/>
  <c r="I928" i="4" s="1"/>
  <c r="J929" i="4" s="1"/>
  <c r="H862" i="4"/>
  <c r="G863" i="4"/>
  <c r="H863" i="4" s="1"/>
  <c r="I864" i="4" s="1"/>
  <c r="J865" i="4" s="1"/>
  <c r="H668" i="4"/>
  <c r="G669" i="4"/>
  <c r="H585" i="4"/>
  <c r="I3999" i="4"/>
  <c r="J4000" i="4" s="1"/>
  <c r="I3967" i="4"/>
  <c r="J3968" i="4" s="1"/>
  <c r="H627" i="4"/>
  <c r="I627" i="4" s="1"/>
  <c r="J628" i="4" s="1"/>
  <c r="G1137" i="4"/>
  <c r="H1137" i="4" s="1"/>
  <c r="I1138" i="4" s="1"/>
  <c r="J1139" i="4" s="1"/>
  <c r="I4574" i="4"/>
  <c r="J4575" i="4" s="1"/>
  <c r="I4318" i="4"/>
  <c r="J4319" i="4" s="1"/>
  <c r="I4254" i="4"/>
  <c r="J4255" i="4" s="1"/>
  <c r="G1143" i="4"/>
  <c r="H1143" i="4" s="1"/>
  <c r="I1144" i="4" s="1"/>
  <c r="J1145" i="4" s="1"/>
  <c r="I888" i="4"/>
  <c r="J889" i="4" s="1"/>
  <c r="I3126" i="4"/>
  <c r="J3127" i="4" s="1"/>
  <c r="I2774" i="4"/>
  <c r="J2775" i="4" s="1"/>
  <c r="I2678" i="4"/>
  <c r="J2679" i="4" s="1"/>
  <c r="I2598" i="4"/>
  <c r="J2599" i="4" s="1"/>
  <c r="I2166" i="4"/>
  <c r="J2167" i="4" s="1"/>
  <c r="I3998" i="4"/>
  <c r="J3999" i="4" s="1"/>
  <c r="I3934" i="4"/>
  <c r="J3935" i="4" s="1"/>
  <c r="I3870" i="4"/>
  <c r="J3871" i="4" s="1"/>
  <c r="I4155" i="4"/>
  <c r="J4156" i="4" s="1"/>
  <c r="I1990" i="4"/>
  <c r="J1991" i="4" s="1"/>
  <c r="I1894" i="4"/>
  <c r="J1895" i="4" s="1"/>
  <c r="H631" i="4"/>
  <c r="I631" i="4" s="1"/>
  <c r="J632" i="4" s="1"/>
  <c r="G1061" i="4"/>
  <c r="H1061" i="4" s="1"/>
  <c r="I1062" i="4" s="1"/>
  <c r="J1063" i="4" s="1"/>
  <c r="I4186" i="4"/>
  <c r="J4187" i="4" s="1"/>
  <c r="I3674" i="4"/>
  <c r="J3675" i="4" s="1"/>
  <c r="I3642" i="4"/>
  <c r="J3643" i="4" s="1"/>
  <c r="I3610" i="4"/>
  <c r="J3611" i="4" s="1"/>
  <c r="I3578" i="4"/>
  <c r="J3579" i="4" s="1"/>
  <c r="I3482" i="4"/>
  <c r="J3483" i="4" s="1"/>
  <c r="I3386" i="4"/>
  <c r="J3387" i="4" s="1"/>
  <c r="I4743" i="4"/>
  <c r="J4744" i="4" s="1"/>
  <c r="I4711" i="4"/>
  <c r="J4712" i="4" s="1"/>
  <c r="I4615" i="4"/>
  <c r="J4616" i="4" s="1"/>
  <c r="I3895" i="4"/>
  <c r="J3896" i="4" s="1"/>
  <c r="G1371" i="4"/>
  <c r="H1371" i="4" s="1"/>
  <c r="I1371" i="4" s="1"/>
  <c r="J1372" i="4" s="1"/>
  <c r="G1307" i="4"/>
  <c r="H1307" i="4" s="1"/>
  <c r="I1308" i="4" s="1"/>
  <c r="J1309" i="4" s="1"/>
  <c r="H1115" i="4"/>
  <c r="I1115" i="4" s="1"/>
  <c r="J1116" i="4" s="1"/>
  <c r="H923" i="4"/>
  <c r="I924" i="4" s="1"/>
  <c r="J925" i="4" s="1"/>
  <c r="H859" i="4"/>
  <c r="I859" i="4" s="1"/>
  <c r="J860" i="4" s="1"/>
  <c r="H795" i="4"/>
  <c r="I796" i="4" s="1"/>
  <c r="J797" i="4" s="1"/>
  <c r="H603" i="4"/>
  <c r="I604" i="4" s="1"/>
  <c r="J605" i="4" s="1"/>
  <c r="I2968" i="4"/>
  <c r="J2969" i="4" s="1"/>
  <c r="I2808" i="4"/>
  <c r="J2809" i="4" s="1"/>
  <c r="I2712" i="4"/>
  <c r="J2713" i="4" s="1"/>
  <c r="I2552" i="4"/>
  <c r="J2553" i="4" s="1"/>
  <c r="I2392" i="4"/>
  <c r="J2393" i="4" s="1"/>
  <c r="I2232" i="4"/>
  <c r="J2233" i="4" s="1"/>
  <c r="I2072" i="4"/>
  <c r="J2073" i="4" s="1"/>
  <c r="I1688" i="4"/>
  <c r="J1689" i="4" s="1"/>
  <c r="I1592" i="4"/>
  <c r="J1593" i="4" s="1"/>
  <c r="I1528" i="4"/>
  <c r="J1529" i="4" s="1"/>
  <c r="I1432" i="4"/>
  <c r="J1433" i="4" s="1"/>
  <c r="I1336" i="4"/>
  <c r="J1337" i="4" s="1"/>
  <c r="H729" i="4"/>
  <c r="H665" i="4"/>
  <c r="I665" i="4" s="1"/>
  <c r="J666" i="4" s="1"/>
  <c r="H601" i="4"/>
  <c r="I601" i="4" s="1"/>
  <c r="J602" i="4" s="1"/>
  <c r="H537" i="4"/>
  <c r="I537" i="4" s="1"/>
  <c r="J538" i="4" s="1"/>
  <c r="I4004" i="4"/>
  <c r="J4005" i="4" s="1"/>
  <c r="I3924" i="4"/>
  <c r="J3925" i="4" s="1"/>
  <c r="I2966" i="4"/>
  <c r="J2967" i="4" s="1"/>
  <c r="I2070" i="4"/>
  <c r="J2071" i="4" s="1"/>
  <c r="I1430" i="4"/>
  <c r="J1431" i="4" s="1"/>
  <c r="I1222" i="4"/>
  <c r="J1223" i="4" s="1"/>
  <c r="I3407" i="4"/>
  <c r="J3408" i="4" s="1"/>
  <c r="H610" i="4"/>
  <c r="I3599" i="4"/>
  <c r="J3600" i="4" s="1"/>
  <c r="H676" i="4"/>
  <c r="I3247" i="4"/>
  <c r="J3248" i="4" s="1"/>
  <c r="H819" i="4"/>
  <c r="I820" i="4" s="1"/>
  <c r="J821" i="4" s="1"/>
  <c r="I3830" i="4"/>
  <c r="J3831" i="4" s="1"/>
  <c r="H848" i="4"/>
  <c r="H896" i="4"/>
  <c r="H706" i="4"/>
  <c r="I706" i="4" s="1"/>
  <c r="J707" i="4" s="1"/>
  <c r="H579" i="4"/>
  <c r="I3847" i="4"/>
  <c r="J3848" i="4" s="1"/>
  <c r="H1075" i="4"/>
  <c r="I1075" i="4" s="1"/>
  <c r="J1076" i="4" s="1"/>
  <c r="I3894" i="4"/>
  <c r="J3895" i="4" s="1"/>
  <c r="I3662" i="4"/>
  <c r="J3663" i="4" s="1"/>
  <c r="I4187" i="4"/>
  <c r="J4188" i="4" s="1"/>
  <c r="H783" i="4"/>
  <c r="I784" i="4" s="1"/>
  <c r="J785" i="4" s="1"/>
  <c r="H861" i="4"/>
  <c r="I861" i="4" s="1"/>
  <c r="J862" i="4" s="1"/>
  <c r="I4710" i="4"/>
  <c r="J4711" i="4" s="1"/>
  <c r="I3750" i="4"/>
  <c r="J3751" i="4" s="1"/>
  <c r="H871" i="4"/>
  <c r="I871" i="4" s="1"/>
  <c r="J872" i="4" s="1"/>
  <c r="I4218" i="4"/>
  <c r="J4219" i="4" s="1"/>
  <c r="I3834" i="4"/>
  <c r="J3835" i="4" s="1"/>
  <c r="I3544" i="4"/>
  <c r="J3545" i="4" s="1"/>
  <c r="I4407" i="4"/>
  <c r="J4408" i="4" s="1"/>
  <c r="I4151" i="4"/>
  <c r="J4152" i="4" s="1"/>
  <c r="I3751" i="4"/>
  <c r="J3752" i="4" s="1"/>
  <c r="I3719" i="4"/>
  <c r="J3720" i="4" s="1"/>
  <c r="I3103" i="4"/>
  <c r="J3104" i="4" s="1"/>
  <c r="H805" i="4"/>
  <c r="I806" i="4" s="1"/>
  <c r="J807" i="4" s="1"/>
  <c r="H582" i="4"/>
  <c r="I583" i="4" s="1"/>
  <c r="J584" i="4" s="1"/>
  <c r="I3451" i="4"/>
  <c r="J3452" i="4" s="1"/>
  <c r="I4219" i="4"/>
  <c r="J4220" i="4" s="1"/>
  <c r="I3038" i="4"/>
  <c r="J3039" i="4" s="1"/>
  <c r="I3638" i="4"/>
  <c r="J3639" i="4" s="1"/>
  <c r="I1510" i="4"/>
  <c r="J1511" i="4" s="1"/>
  <c r="I1318" i="4"/>
  <c r="J1319" i="4" s="1"/>
  <c r="I1126" i="4"/>
  <c r="J1127" i="4" s="1"/>
  <c r="I1046" i="4"/>
  <c r="J1047" i="4" s="1"/>
  <c r="I950" i="4"/>
  <c r="J951" i="4" s="1"/>
  <c r="I854" i="4"/>
  <c r="J855" i="4" s="1"/>
  <c r="H551" i="4"/>
  <c r="I551" i="4" s="1"/>
  <c r="J552" i="4" s="1"/>
  <c r="I4654" i="4"/>
  <c r="J4655" i="4" s="1"/>
  <c r="I4142" i="4"/>
  <c r="J4143" i="4" s="1"/>
  <c r="I3406" i="4"/>
  <c r="J3407" i="4" s="1"/>
  <c r="I3342" i="4"/>
  <c r="J3343" i="4" s="1"/>
  <c r="H847" i="4"/>
  <c r="I4070" i="4"/>
  <c r="J4071" i="4" s="1"/>
  <c r="I3846" i="4"/>
  <c r="J3847" i="4" s="1"/>
  <c r="I1622" i="4"/>
  <c r="J1623" i="4" s="1"/>
  <c r="I4122" i="4"/>
  <c r="J4123" i="4" s="1"/>
  <c r="I3866" i="4"/>
  <c r="J3867" i="4" s="1"/>
  <c r="I3738" i="4"/>
  <c r="J3739" i="4" s="1"/>
  <c r="I4663" i="4"/>
  <c r="J4664" i="4" s="1"/>
  <c r="I3080" i="4"/>
  <c r="J3081" i="4" s="1"/>
  <c r="I2888" i="4"/>
  <c r="J2889" i="4" s="1"/>
  <c r="I2632" i="4"/>
  <c r="J2633" i="4" s="1"/>
  <c r="I2472" i="4"/>
  <c r="J2473" i="4" s="1"/>
  <c r="I2312" i="4"/>
  <c r="J2313" i="4" s="1"/>
  <c r="I2152" i="4"/>
  <c r="J2153" i="4" s="1"/>
  <c r="I1960" i="4"/>
  <c r="J1961" i="4" s="1"/>
  <c r="I1864" i="4"/>
  <c r="J1865" i="4" s="1"/>
  <c r="I1768" i="4"/>
  <c r="J1769" i="4" s="1"/>
  <c r="I1224" i="4"/>
  <c r="J1225" i="4" s="1"/>
  <c r="I1160" i="4"/>
  <c r="J1161" i="4" s="1"/>
  <c r="I1064" i="4"/>
  <c r="J1065" i="4" s="1"/>
  <c r="I968" i="4"/>
  <c r="J969" i="4" s="1"/>
  <c r="H649" i="4"/>
  <c r="H521" i="4"/>
  <c r="I521" i="4" s="1"/>
  <c r="J522" i="4" s="1"/>
  <c r="I4031" i="4"/>
  <c r="J4032" i="4" s="1"/>
  <c r="I3807" i="4"/>
  <c r="J3808" i="4" s="1"/>
  <c r="I3711" i="4"/>
  <c r="J3712" i="4" s="1"/>
  <c r="G867" i="4"/>
  <c r="H867" i="4" s="1"/>
  <c r="I868" i="4" s="1"/>
  <c r="J869" i="4" s="1"/>
  <c r="H803" i="4"/>
  <c r="I803" i="4" s="1"/>
  <c r="J804" i="4" s="1"/>
  <c r="H739" i="4"/>
  <c r="I740" i="4" s="1"/>
  <c r="J741" i="4" s="1"/>
  <c r="G707" i="4"/>
  <c r="H707" i="4" s="1"/>
  <c r="I708" i="4" s="1"/>
  <c r="J709" i="4" s="1"/>
  <c r="H675" i="4"/>
  <c r="I675" i="4" s="1"/>
  <c r="J676" i="4" s="1"/>
  <c r="H595" i="4"/>
  <c r="I596" i="4" s="1"/>
  <c r="J597" i="4" s="1"/>
  <c r="I4452" i="4"/>
  <c r="J4453" i="4" s="1"/>
  <c r="I3252" i="4"/>
  <c r="J3253" i="4" s="1"/>
  <c r="I3227" i="4"/>
  <c r="J3228" i="4" s="1"/>
  <c r="I4747" i="4"/>
  <c r="J4748" i="4" s="1"/>
  <c r="I4651" i="4"/>
  <c r="J4652" i="4" s="1"/>
  <c r="I4395" i="4"/>
  <c r="J4396" i="4" s="1"/>
  <c r="I3803" i="4"/>
  <c r="J3804" i="4" s="1"/>
  <c r="I3974" i="4"/>
  <c r="J3975" i="4" s="1"/>
  <c r="I3574" i="4"/>
  <c r="J3575" i="4" s="1"/>
  <c r="I4855" i="4"/>
  <c r="J4856" i="4" s="1"/>
  <c r="I4599" i="4"/>
  <c r="J4600" i="4" s="1"/>
  <c r="I4343" i="4"/>
  <c r="J4344" i="4" s="1"/>
  <c r="I4087" i="4"/>
  <c r="J4088" i="4" s="1"/>
  <c r="I4055" i="4"/>
  <c r="J4056" i="4" s="1"/>
  <c r="I3831" i="4"/>
  <c r="J3832" i="4" s="1"/>
  <c r="H570" i="4"/>
  <c r="I571" i="4" s="1"/>
  <c r="J572" i="4" s="1"/>
  <c r="I4054" i="4"/>
  <c r="J4055" i="4" s="1"/>
  <c r="I3695" i="4"/>
  <c r="J3696" i="4" s="1"/>
  <c r="I3143" i="4"/>
  <c r="J3144" i="4" s="1"/>
  <c r="I4799" i="4"/>
  <c r="J4800" i="4" s="1"/>
  <c r="I4511" i="4"/>
  <c r="J4512" i="4" s="1"/>
  <c r="I4191" i="4"/>
  <c r="J4192" i="4" s="1"/>
  <c r="G897" i="4"/>
  <c r="H897" i="4" s="1"/>
  <c r="I898" i="4" s="1"/>
  <c r="J899" i="4" s="1"/>
  <c r="H833" i="4"/>
  <c r="I3056" i="4"/>
  <c r="J3057" i="4" s="1"/>
  <c r="H855" i="4"/>
  <c r="I856" i="4" s="1"/>
  <c r="J857" i="4" s="1"/>
  <c r="I3142" i="4"/>
  <c r="J3143" i="4" s="1"/>
  <c r="G613" i="4"/>
  <c r="H613" i="4" s="1"/>
  <c r="I3518" i="4"/>
  <c r="J3519" i="4" s="1"/>
  <c r="G683" i="4"/>
  <c r="H683" i="4" s="1"/>
  <c r="I4854" i="4"/>
  <c r="J4855" i="4" s="1"/>
  <c r="I4006" i="4"/>
  <c r="J4007" i="4" s="1"/>
  <c r="I3099" i="4"/>
  <c r="J3100" i="4" s="1"/>
  <c r="I3579" i="4"/>
  <c r="J3580" i="4" s="1"/>
  <c r="H730" i="4"/>
  <c r="I730" i="4" s="1"/>
  <c r="J731" i="4" s="1"/>
  <c r="H666" i="4"/>
  <c r="H602" i="4"/>
  <c r="H538" i="4"/>
  <c r="I4027" i="4"/>
  <c r="J4028" i="4" s="1"/>
  <c r="I3867" i="4"/>
  <c r="J3868" i="4" s="1"/>
  <c r="I3835" i="4"/>
  <c r="J3836" i="4" s="1"/>
  <c r="I3739" i="4"/>
  <c r="J3740" i="4" s="1"/>
  <c r="I3707" i="4"/>
  <c r="J3708" i="4" s="1"/>
  <c r="I3632" i="4"/>
  <c r="J3633" i="4" s="1"/>
  <c r="I3376" i="4"/>
  <c r="J3377" i="4" s="1"/>
  <c r="I3312" i="4"/>
  <c r="J3313" i="4" s="1"/>
  <c r="I3280" i="4"/>
  <c r="J3281" i="4" s="1"/>
  <c r="I3823" i="4"/>
  <c r="J3824" i="4" s="1"/>
  <c r="H723" i="4"/>
  <c r="I724" i="4" s="1"/>
  <c r="J725" i="4" s="1"/>
  <c r="H547" i="4"/>
  <c r="I547" i="4" s="1"/>
  <c r="J548" i="4" s="1"/>
  <c r="H557" i="4"/>
  <c r="I557" i="4" s="1"/>
  <c r="J558" i="4" s="1"/>
  <c r="I3302" i="4"/>
  <c r="J3303" i="4" s="1"/>
  <c r="I3163" i="4"/>
  <c r="J3164" i="4" s="1"/>
  <c r="I2950" i="4"/>
  <c r="J2951" i="4" s="1"/>
  <c r="I2870" i="4"/>
  <c r="J2871" i="4" s="1"/>
  <c r="I2790" i="4"/>
  <c r="J2791" i="4" s="1"/>
  <c r="I2054" i="4"/>
  <c r="J2055" i="4" s="1"/>
  <c r="I1974" i="4"/>
  <c r="J1975" i="4" s="1"/>
  <c r="I1878" i="4"/>
  <c r="J1879" i="4" s="1"/>
  <c r="I1606" i="4"/>
  <c r="J1607" i="4" s="1"/>
  <c r="I1414" i="4"/>
  <c r="J1415" i="4" s="1"/>
  <c r="I1238" i="4"/>
  <c r="J1239" i="4" s="1"/>
  <c r="I4795" i="4"/>
  <c r="J4796" i="4" s="1"/>
  <c r="I4763" i="4"/>
  <c r="J4764" i="4" s="1"/>
  <c r="I4475" i="4"/>
  <c r="J4476" i="4" s="1"/>
  <c r="I4011" i="4"/>
  <c r="J4012" i="4" s="1"/>
  <c r="I3883" i="4"/>
  <c r="J3884" i="4" s="1"/>
  <c r="I3183" i="4"/>
  <c r="J3184" i="4" s="1"/>
  <c r="I3354" i="4"/>
  <c r="J3355" i="4" s="1"/>
  <c r="I3226" i="4"/>
  <c r="J3227" i="4" s="1"/>
  <c r="I4455" i="4"/>
  <c r="J4456" i="4" s="1"/>
  <c r="I4231" i="4"/>
  <c r="J4232" i="4" s="1"/>
  <c r="I4007" i="4"/>
  <c r="J4008" i="4" s="1"/>
  <c r="I3975" i="4"/>
  <c r="J3976" i="4" s="1"/>
  <c r="I3548" i="4"/>
  <c r="J3549" i="4" s="1"/>
  <c r="I3323" i="4"/>
  <c r="J3324" i="4" s="1"/>
  <c r="I3019" i="4"/>
  <c r="J3020" i="4" s="1"/>
  <c r="G619" i="4"/>
  <c r="H619" i="4" s="1"/>
  <c r="I620" i="4" s="1"/>
  <c r="J621" i="4" s="1"/>
  <c r="I3016" i="4"/>
  <c r="J3017" i="4" s="1"/>
  <c r="I4342" i="4"/>
  <c r="J4343" i="4" s="1"/>
  <c r="I3654" i="4"/>
  <c r="J3655" i="4" s="1"/>
  <c r="I3046" i="4"/>
  <c r="J3047" i="4" s="1"/>
  <c r="I4903" i="4"/>
  <c r="I572" i="4"/>
  <c r="J573" i="4" s="1"/>
  <c r="I3872" i="4"/>
  <c r="J3873" i="4" s="1"/>
  <c r="I4836" i="4"/>
  <c r="J4837" i="4" s="1"/>
  <c r="I4740" i="4"/>
  <c r="J4741" i="4" s="1"/>
  <c r="I4548" i="4"/>
  <c r="J4549" i="4" s="1"/>
  <c r="I3492" i="4"/>
  <c r="J3493" i="4" s="1"/>
  <c r="I3412" i="4"/>
  <c r="J3413" i="4" s="1"/>
  <c r="I3140" i="4"/>
  <c r="J3141" i="4" s="1"/>
  <c r="I4590" i="4"/>
  <c r="J4591" i="4" s="1"/>
  <c r="I4843" i="4"/>
  <c r="J4844" i="4" s="1"/>
  <c r="I4811" i="4"/>
  <c r="J4812" i="4" s="1"/>
  <c r="I4587" i="4"/>
  <c r="J4588" i="4" s="1"/>
  <c r="I4491" i="4"/>
  <c r="J4492" i="4" s="1"/>
  <c r="I4331" i="4"/>
  <c r="J4332" i="4" s="1"/>
  <c r="I4203" i="4"/>
  <c r="J4204" i="4" s="1"/>
  <c r="I3963" i="4"/>
  <c r="J3964" i="4" s="1"/>
  <c r="I3931" i="4"/>
  <c r="J3932" i="4" s="1"/>
  <c r="I3087" i="4"/>
  <c r="J3088" i="4" s="1"/>
  <c r="I3003" i="4"/>
  <c r="J3004" i="4" s="1"/>
  <c r="H669" i="4"/>
  <c r="I670" i="4" s="1"/>
  <c r="J671" i="4" s="1"/>
  <c r="H605" i="4"/>
  <c r="I606" i="4" s="1"/>
  <c r="J607" i="4" s="1"/>
  <c r="H541" i="4"/>
  <c r="I542" i="4" s="1"/>
  <c r="J543" i="4" s="1"/>
  <c r="I4756" i="4"/>
  <c r="J4757" i="4" s="1"/>
  <c r="I4372" i="4"/>
  <c r="J4373" i="4" s="1"/>
  <c r="H645" i="4"/>
  <c r="I645" i="4" s="1"/>
  <c r="J646" i="4" s="1"/>
  <c r="I3802" i="4"/>
  <c r="J3803" i="4" s="1"/>
  <c r="I3320" i="4"/>
  <c r="J3321" i="4" s="1"/>
  <c r="I3083" i="4"/>
  <c r="J3084" i="4" s="1"/>
  <c r="G555" i="4"/>
  <c r="H555" i="4" s="1"/>
  <c r="I555" i="4" s="1"/>
  <c r="J556" i="4" s="1"/>
  <c r="H919" i="4"/>
  <c r="I920" i="4" s="1"/>
  <c r="J921" i="4" s="1"/>
  <c r="H709" i="4"/>
  <c r="I710" i="4" s="1"/>
  <c r="J711" i="4" s="1"/>
  <c r="I3692" i="4"/>
  <c r="J3693" i="4" s="1"/>
  <c r="I3628" i="4"/>
  <c r="J3629" i="4" s="1"/>
  <c r="I3564" i="4"/>
  <c r="J3565" i="4" s="1"/>
  <c r="I3500" i="4"/>
  <c r="J3501" i="4" s="1"/>
  <c r="I3436" i="4"/>
  <c r="J3437" i="4" s="1"/>
  <c r="I3372" i="4"/>
  <c r="J3373" i="4" s="1"/>
  <c r="I3308" i="4"/>
  <c r="J3309" i="4" s="1"/>
  <c r="I3244" i="4"/>
  <c r="J3245" i="4" s="1"/>
  <c r="I3156" i="4"/>
  <c r="J3157" i="4" s="1"/>
  <c r="I3116" i="4"/>
  <c r="J3117" i="4" s="1"/>
  <c r="I3028" i="4"/>
  <c r="J3029" i="4" s="1"/>
  <c r="I2988" i="4"/>
  <c r="J2989" i="4" s="1"/>
  <c r="I2924" i="4"/>
  <c r="J2925" i="4" s="1"/>
  <c r="I2860" i="4"/>
  <c r="J2861" i="4" s="1"/>
  <c r="I2796" i="4"/>
  <c r="J2797" i="4" s="1"/>
  <c r="I2732" i="4"/>
  <c r="J2733" i="4" s="1"/>
  <c r="I2668" i="4"/>
  <c r="J2669" i="4" s="1"/>
  <c r="I2380" i="4"/>
  <c r="J2381" i="4" s="1"/>
  <c r="I2028" i="4"/>
  <c r="J2029" i="4" s="1"/>
  <c r="I1964" i="4"/>
  <c r="J1965" i="4" s="1"/>
  <c r="I1900" i="4"/>
  <c r="J1901" i="4" s="1"/>
  <c r="I1772" i="4"/>
  <c r="J1773" i="4" s="1"/>
  <c r="I1708" i="4"/>
  <c r="J1709" i="4" s="1"/>
  <c r="I1644" i="4"/>
  <c r="J1645" i="4" s="1"/>
  <c r="I1580" i="4"/>
  <c r="J1581" i="4" s="1"/>
  <c r="I1228" i="4"/>
  <c r="J1229" i="4" s="1"/>
  <c r="I1164" i="4"/>
  <c r="J1165" i="4" s="1"/>
  <c r="I1036" i="4"/>
  <c r="J1037" i="4" s="1"/>
  <c r="I876" i="4"/>
  <c r="J877" i="4" s="1"/>
  <c r="I812" i="4"/>
  <c r="J813" i="4" s="1"/>
  <c r="I748" i="4"/>
  <c r="J749" i="4" s="1"/>
  <c r="I4292" i="4"/>
  <c r="J4293" i="4" s="1"/>
  <c r="I3646" i="4"/>
  <c r="J3647" i="4" s="1"/>
  <c r="I3152" i="4"/>
  <c r="J3153" i="4" s="1"/>
  <c r="I3068" i="4"/>
  <c r="J3069" i="4" s="1"/>
  <c r="I3024" i="4"/>
  <c r="J3025" i="4" s="1"/>
  <c r="H895" i="4"/>
  <c r="I895" i="4" s="1"/>
  <c r="J896" i="4" s="1"/>
  <c r="H831" i="4"/>
  <c r="H767" i="4"/>
  <c r="I767" i="4" s="1"/>
  <c r="J768" i="4" s="1"/>
  <c r="I3182" i="4"/>
  <c r="J3183" i="4" s="1"/>
  <c r="G699" i="4"/>
  <c r="H699" i="4" s="1"/>
  <c r="I700" i="4" s="1"/>
  <c r="J701" i="4" s="1"/>
  <c r="G635" i="4"/>
  <c r="H635" i="4" s="1"/>
  <c r="I2584" i="4"/>
  <c r="J2585" i="4" s="1"/>
  <c r="I2520" i="4"/>
  <c r="J2521" i="4" s="1"/>
  <c r="I2424" i="4"/>
  <c r="J2425" i="4" s="1"/>
  <c r="I2264" i="4"/>
  <c r="J2265" i="4" s="1"/>
  <c r="I2104" i="4"/>
  <c r="J2105" i="4" s="1"/>
  <c r="I1912" i="4"/>
  <c r="J1913" i="4" s="1"/>
  <c r="I1816" i="4"/>
  <c r="J1817" i="4" s="1"/>
  <c r="I1720" i="4"/>
  <c r="J1721" i="4" s="1"/>
  <c r="I1176" i="4"/>
  <c r="J1177" i="4" s="1"/>
  <c r="I1112" i="4"/>
  <c r="J1113" i="4" s="1"/>
  <c r="I1016" i="4"/>
  <c r="J1017" i="4" s="1"/>
  <c r="I568" i="4"/>
  <c r="J569" i="4" s="1"/>
  <c r="I4052" i="4"/>
  <c r="J4053" i="4" s="1"/>
  <c r="I3972" i="4"/>
  <c r="J3973" i="4" s="1"/>
  <c r="I2918" i="4"/>
  <c r="J2919" i="4" s="1"/>
  <c r="I2022" i="4"/>
  <c r="J2023" i="4" s="1"/>
  <c r="I1174" i="4"/>
  <c r="J1175" i="4" s="1"/>
  <c r="I3471" i="4"/>
  <c r="J3472" i="4" s="1"/>
  <c r="I3675" i="4"/>
  <c r="J3676" i="4" s="1"/>
  <c r="I3643" i="4"/>
  <c r="J3644" i="4" s="1"/>
  <c r="I3611" i="4"/>
  <c r="J3612" i="4" s="1"/>
  <c r="I3483" i="4"/>
  <c r="J3484" i="4" s="1"/>
  <c r="I3387" i="4"/>
  <c r="J3388" i="4" s="1"/>
  <c r="I3195" i="4"/>
  <c r="J3196" i="4" s="1"/>
  <c r="H714" i="4"/>
  <c r="H650" i="4"/>
  <c r="H586" i="4"/>
  <c r="I3184" i="4"/>
  <c r="J3185" i="4" s="1"/>
  <c r="I2960" i="4"/>
  <c r="J2961" i="4" s="1"/>
  <c r="I2928" i="4"/>
  <c r="J2929" i="4" s="1"/>
  <c r="I2896" i="4"/>
  <c r="J2897" i="4" s="1"/>
  <c r="I2864" i="4"/>
  <c r="J2865" i="4" s="1"/>
  <c r="I2832" i="4"/>
  <c r="J2833" i="4" s="1"/>
  <c r="I2800" i="4"/>
  <c r="J2801" i="4" s="1"/>
  <c r="I2768" i="4"/>
  <c r="J2769" i="4" s="1"/>
  <c r="I2736" i="4"/>
  <c r="J2737" i="4" s="1"/>
  <c r="I2704" i="4"/>
  <c r="J2705" i="4" s="1"/>
  <c r="I2672" i="4"/>
  <c r="J2673" i="4" s="1"/>
  <c r="I2640" i="4"/>
  <c r="J2641" i="4" s="1"/>
  <c r="I2608" i="4"/>
  <c r="J2609" i="4" s="1"/>
  <c r="I2576" i="4"/>
  <c r="J2577" i="4" s="1"/>
  <c r="I2544" i="4"/>
  <c r="J2545" i="4" s="1"/>
  <c r="I2512" i="4"/>
  <c r="J2513" i="4" s="1"/>
  <c r="I2480" i="4"/>
  <c r="J2481" i="4" s="1"/>
  <c r="I2448" i="4"/>
  <c r="J2449" i="4" s="1"/>
  <c r="I2416" i="4"/>
  <c r="J2417" i="4" s="1"/>
  <c r="I2384" i="4"/>
  <c r="J2385" i="4" s="1"/>
  <c r="I2352" i="4"/>
  <c r="J2353" i="4" s="1"/>
  <c r="I2320" i="4"/>
  <c r="J2321" i="4" s="1"/>
  <c r="I2288" i="4"/>
  <c r="J2289" i="4" s="1"/>
  <c r="I2256" i="4"/>
  <c r="J2257" i="4" s="1"/>
  <c r="I2224" i="4"/>
  <c r="J2225" i="4" s="1"/>
  <c r="I2192" i="4"/>
  <c r="J2193" i="4" s="1"/>
  <c r="I2160" i="4"/>
  <c r="J2161" i="4" s="1"/>
  <c r="I2128" i="4"/>
  <c r="J2129" i="4" s="1"/>
  <c r="I2096" i="4"/>
  <c r="J2097" i="4" s="1"/>
  <c r="I2064" i="4"/>
  <c r="J2065" i="4" s="1"/>
  <c r="I2032" i="4"/>
  <c r="J2033" i="4" s="1"/>
  <c r="I2000" i="4"/>
  <c r="J2001" i="4" s="1"/>
  <c r="I1968" i="4"/>
  <c r="J1969" i="4" s="1"/>
  <c r="I1936" i="4"/>
  <c r="J1937" i="4" s="1"/>
  <c r="I1904" i="4"/>
  <c r="J1905" i="4" s="1"/>
  <c r="I1872" i="4"/>
  <c r="J1873" i="4" s="1"/>
  <c r="I1840" i="4"/>
  <c r="J1841" i="4" s="1"/>
  <c r="I1808" i="4"/>
  <c r="J1809" i="4" s="1"/>
  <c r="I1776" i="4"/>
  <c r="J1777" i="4" s="1"/>
  <c r="I1744" i="4"/>
  <c r="J1745" i="4" s="1"/>
  <c r="I1680" i="4"/>
  <c r="J1681" i="4" s="1"/>
  <c r="I1648" i="4"/>
  <c r="J1649" i="4" s="1"/>
  <c r="I1616" i="4"/>
  <c r="J1617" i="4" s="1"/>
  <c r="I1584" i="4"/>
  <c r="J1585" i="4" s="1"/>
  <c r="I1552" i="4"/>
  <c r="J1553" i="4" s="1"/>
  <c r="I1520" i="4"/>
  <c r="J1521" i="4" s="1"/>
  <c r="I1488" i="4"/>
  <c r="J1489" i="4" s="1"/>
  <c r="I1456" i="4"/>
  <c r="J1457" i="4" s="1"/>
  <c r="I1424" i="4"/>
  <c r="J1425" i="4" s="1"/>
  <c r="I1392" i="4"/>
  <c r="J1393" i="4" s="1"/>
  <c r="I1360" i="4"/>
  <c r="J1361" i="4" s="1"/>
  <c r="I1328" i="4"/>
  <c r="J1329" i="4" s="1"/>
  <c r="I1296" i="4"/>
  <c r="J1297" i="4" s="1"/>
  <c r="I1264" i="4"/>
  <c r="J1265" i="4" s="1"/>
  <c r="I1232" i="4"/>
  <c r="J1233" i="4" s="1"/>
  <c r="I1200" i="4"/>
  <c r="J1201" i="4" s="1"/>
  <c r="I1168" i="4"/>
  <c r="J1169" i="4" s="1"/>
  <c r="I1136" i="4"/>
  <c r="J1137" i="4" s="1"/>
  <c r="I1104" i="4"/>
  <c r="J1105" i="4" s="1"/>
  <c r="I1072" i="4"/>
  <c r="J1073" i="4" s="1"/>
  <c r="I1008" i="4"/>
  <c r="J1009" i="4" s="1"/>
  <c r="I976" i="4"/>
  <c r="J977" i="4" s="1"/>
  <c r="I944" i="4"/>
  <c r="J945" i="4" s="1"/>
  <c r="I880" i="4"/>
  <c r="J881" i="4" s="1"/>
  <c r="I816" i="4"/>
  <c r="J817" i="4" s="1"/>
  <c r="I752" i="4"/>
  <c r="J753" i="4" s="1"/>
  <c r="I720" i="4"/>
  <c r="J721" i="4" s="1"/>
  <c r="I3822" i="4"/>
  <c r="J3823" i="4" s="1"/>
  <c r="I3502" i="4"/>
  <c r="J3503" i="4" s="1"/>
  <c r="I3390" i="4"/>
  <c r="J3391" i="4" s="1"/>
  <c r="I4827" i="4"/>
  <c r="J4828" i="4" s="1"/>
  <c r="I4667" i="4"/>
  <c r="J4668" i="4" s="1"/>
  <c r="I4507" i="4"/>
  <c r="J4508" i="4" s="1"/>
  <c r="I4411" i="4"/>
  <c r="J4412" i="4" s="1"/>
  <c r="I4251" i="4"/>
  <c r="J4252" i="4" s="1"/>
  <c r="I3947" i="4"/>
  <c r="J3948" i="4" s="1"/>
  <c r="I3023" i="4"/>
  <c r="J3024" i="4" s="1"/>
  <c r="I3572" i="4"/>
  <c r="J3573" i="4" s="1"/>
  <c r="H581" i="4"/>
  <c r="I4873" i="4"/>
  <c r="J4874" i="4" s="1"/>
  <c r="I4841" i="4"/>
  <c r="J4842" i="4" s="1"/>
  <c r="I4809" i="4"/>
  <c r="J4810" i="4" s="1"/>
  <c r="I4777" i="4"/>
  <c r="J4778" i="4" s="1"/>
  <c r="I4745" i="4"/>
  <c r="J4746" i="4" s="1"/>
  <c r="I4713" i="4"/>
  <c r="J4714" i="4" s="1"/>
  <c r="I4681" i="4"/>
  <c r="J4682" i="4" s="1"/>
  <c r="I4649" i="4"/>
  <c r="J4650" i="4" s="1"/>
  <c r="I4617" i="4"/>
  <c r="J4618" i="4" s="1"/>
  <c r="I4585" i="4"/>
  <c r="J4586" i="4" s="1"/>
  <c r="I4553" i="4"/>
  <c r="J4554" i="4" s="1"/>
  <c r="I4521" i="4"/>
  <c r="J4522" i="4" s="1"/>
  <c r="I4489" i="4"/>
  <c r="J4490" i="4" s="1"/>
  <c r="I4457" i="4"/>
  <c r="J4458" i="4" s="1"/>
  <c r="I4425" i="4"/>
  <c r="J4426" i="4" s="1"/>
  <c r="I4393" i="4"/>
  <c r="J4394" i="4" s="1"/>
  <c r="I4361" i="4"/>
  <c r="J4362" i="4" s="1"/>
  <c r="I4329" i="4"/>
  <c r="J4330" i="4" s="1"/>
  <c r="I4297" i="4"/>
  <c r="J4298" i="4" s="1"/>
  <c r="I4265" i="4"/>
  <c r="J4266" i="4" s="1"/>
  <c r="I4233" i="4"/>
  <c r="J4234" i="4" s="1"/>
  <c r="I4201" i="4"/>
  <c r="J4202" i="4" s="1"/>
  <c r="I4169" i="4"/>
  <c r="J4170" i="4" s="1"/>
  <c r="I4137" i="4"/>
  <c r="J4138" i="4" s="1"/>
  <c r="I3355" i="4"/>
  <c r="J3356" i="4" s="1"/>
  <c r="I3147" i="4"/>
  <c r="J3148" i="4" s="1"/>
  <c r="H681" i="4"/>
  <c r="I682" i="4" s="1"/>
  <c r="J683" i="4" s="1"/>
  <c r="H617" i="4"/>
  <c r="I618" i="4" s="1"/>
  <c r="J619" i="4" s="1"/>
  <c r="H553" i="4"/>
  <c r="I553" i="4" s="1"/>
  <c r="J554" i="4" s="1"/>
  <c r="H791" i="4"/>
  <c r="I792" i="4" s="1"/>
  <c r="J793" i="4" s="1"/>
  <c r="H517" i="4"/>
  <c r="I518" i="4" s="1"/>
  <c r="J519" i="4" s="1"/>
  <c r="I624" i="4"/>
  <c r="J625" i="4" s="1"/>
  <c r="I592" i="4"/>
  <c r="J593" i="4" s="1"/>
  <c r="I2134" i="4"/>
  <c r="J2135" i="4" s="1"/>
  <c r="I1782" i="4"/>
  <c r="J1783" i="4" s="1"/>
  <c r="I4105" i="4"/>
  <c r="J4106" i="4" s="1"/>
  <c r="I4073" i="4"/>
  <c r="J4074" i="4" s="1"/>
  <c r="I4041" i="4"/>
  <c r="J4042" i="4" s="1"/>
  <c r="I4009" i="4"/>
  <c r="J4010" i="4" s="1"/>
  <c r="I3977" i="4"/>
  <c r="J3978" i="4" s="1"/>
  <c r="I3945" i="4"/>
  <c r="J3946" i="4" s="1"/>
  <c r="I3913" i="4"/>
  <c r="J3914" i="4" s="1"/>
  <c r="I3881" i="4"/>
  <c r="J3882" i="4" s="1"/>
  <c r="I3849" i="4"/>
  <c r="J3850" i="4" s="1"/>
  <c r="I3817" i="4"/>
  <c r="J3818" i="4" s="1"/>
  <c r="I3785" i="4"/>
  <c r="J3786" i="4" s="1"/>
  <c r="I3753" i="4"/>
  <c r="J3754" i="4" s="1"/>
  <c r="I3721" i="4"/>
  <c r="J3722" i="4" s="1"/>
  <c r="I3689" i="4"/>
  <c r="J3690" i="4" s="1"/>
  <c r="I3657" i="4"/>
  <c r="J3658" i="4" s="1"/>
  <c r="I3625" i="4"/>
  <c r="J3626" i="4" s="1"/>
  <c r="I3593" i="4"/>
  <c r="J3594" i="4" s="1"/>
  <c r="I3561" i="4"/>
  <c r="J3562" i="4" s="1"/>
  <c r="I3529" i="4"/>
  <c r="J3530" i="4" s="1"/>
  <c r="I3497" i="4"/>
  <c r="J3498" i="4" s="1"/>
  <c r="I3465" i="4"/>
  <c r="J3466" i="4" s="1"/>
  <c r="I3433" i="4"/>
  <c r="J3434" i="4" s="1"/>
  <c r="I3401" i="4"/>
  <c r="J3402" i="4" s="1"/>
  <c r="I3369" i="4"/>
  <c r="J3370" i="4" s="1"/>
  <c r="I3337" i="4"/>
  <c r="J3338" i="4" s="1"/>
  <c r="I3305" i="4"/>
  <c r="J3306" i="4" s="1"/>
  <c r="I3273" i="4"/>
  <c r="J3274" i="4" s="1"/>
  <c r="I3241" i="4"/>
  <c r="J3242" i="4" s="1"/>
  <c r="I3356" i="4"/>
  <c r="J3357" i="4" s="1"/>
  <c r="I3292" i="4"/>
  <c r="J3293" i="4" s="1"/>
  <c r="I3232" i="4"/>
  <c r="J3233" i="4" s="1"/>
  <c r="I3188" i="4"/>
  <c r="J3189" i="4" s="1"/>
  <c r="I3104" i="4"/>
  <c r="J3105" i="4" s="1"/>
  <c r="I3020" i="4"/>
  <c r="J3021" i="4" s="1"/>
  <c r="I2854" i="4"/>
  <c r="J2855" i="4" s="1"/>
  <c r="I2518" i="4"/>
  <c r="J2519" i="4" s="1"/>
  <c r="I2422" i="4"/>
  <c r="J2423" i="4" s="1"/>
  <c r="I2342" i="4"/>
  <c r="J2343" i="4" s="1"/>
  <c r="I2262" i="4"/>
  <c r="J2263" i="4" s="1"/>
  <c r="I1814" i="4"/>
  <c r="J1815" i="4" s="1"/>
  <c r="I1718" i="4"/>
  <c r="J1719" i="4" s="1"/>
  <c r="I758" i="4"/>
  <c r="J759" i="4" s="1"/>
  <c r="I3660" i="4"/>
  <c r="J3661" i="4" s="1"/>
  <c r="I3596" i="4"/>
  <c r="J3597" i="4" s="1"/>
  <c r="I3532" i="4"/>
  <c r="J3533" i="4" s="1"/>
  <c r="I3468" i="4"/>
  <c r="J3469" i="4" s="1"/>
  <c r="I3404" i="4"/>
  <c r="J3405" i="4" s="1"/>
  <c r="I3340" i="4"/>
  <c r="J3341" i="4" s="1"/>
  <c r="I3276" i="4"/>
  <c r="J3277" i="4" s="1"/>
  <c r="I3180" i="4"/>
  <c r="J3181" i="4" s="1"/>
  <c r="I3052" i="4"/>
  <c r="J3053" i="4" s="1"/>
  <c r="I4868" i="4"/>
  <c r="J4869" i="4" s="1"/>
  <c r="I4500" i="4"/>
  <c r="J4501" i="4" s="1"/>
  <c r="I4404" i="4"/>
  <c r="J4405" i="4" s="1"/>
  <c r="I4324" i="4"/>
  <c r="J4325" i="4" s="1"/>
  <c r="I2857" i="4"/>
  <c r="J2858" i="4" s="1"/>
  <c r="I2825" i="4"/>
  <c r="J2826" i="4" s="1"/>
  <c r="I2793" i="4"/>
  <c r="J2794" i="4" s="1"/>
  <c r="I2761" i="4"/>
  <c r="J2762" i="4" s="1"/>
  <c r="I2729" i="4"/>
  <c r="J2730" i="4" s="1"/>
  <c r="I2697" i="4"/>
  <c r="J2698" i="4" s="1"/>
  <c r="I2665" i="4"/>
  <c r="J2666" i="4" s="1"/>
  <c r="I4090" i="4"/>
  <c r="J4091" i="4" s="1"/>
  <c r="H522" i="4"/>
  <c r="I522" i="4" s="1"/>
  <c r="J523" i="4" s="1"/>
  <c r="I3546" i="4"/>
  <c r="J3547" i="4" s="1"/>
  <c r="F16" i="4"/>
  <c r="F48" i="4"/>
  <c r="F80" i="4"/>
  <c r="G81" i="4" s="1"/>
  <c r="F112" i="4"/>
  <c r="G113" i="4" s="1"/>
  <c r="F144" i="4"/>
  <c r="G145" i="4" s="1"/>
  <c r="F176" i="4"/>
  <c r="F208" i="4"/>
  <c r="G209" i="4" s="1"/>
  <c r="F240" i="4"/>
  <c r="F272" i="4"/>
  <c r="G273" i="4" s="1"/>
  <c r="F304" i="4"/>
  <c r="F336" i="4"/>
  <c r="G337" i="4" s="1"/>
  <c r="F368" i="4"/>
  <c r="F400" i="4"/>
  <c r="G401" i="4" s="1"/>
  <c r="F432" i="4"/>
  <c r="F464" i="4"/>
  <c r="G465" i="4" s="1"/>
  <c r="F496" i="4"/>
  <c r="G497" i="4" s="1"/>
  <c r="F19" i="4"/>
  <c r="G20" i="4" s="1"/>
  <c r="F147" i="4"/>
  <c r="F275" i="4"/>
  <c r="G276" i="4" s="1"/>
  <c r="I2838" i="4"/>
  <c r="J2839" i="4" s="1"/>
  <c r="I2086" i="4"/>
  <c r="J2087" i="4" s="1"/>
  <c r="I2006" i="4"/>
  <c r="J2007" i="4" s="1"/>
  <c r="I1926" i="4"/>
  <c r="J1927" i="4" s="1"/>
  <c r="I1830" i="4"/>
  <c r="J1831" i="4" s="1"/>
  <c r="I1734" i="4"/>
  <c r="J1735" i="4" s="1"/>
  <c r="I1654" i="4"/>
  <c r="J1655" i="4" s="1"/>
  <c r="I1558" i="4"/>
  <c r="J1559" i="4" s="1"/>
  <c r="I1190" i="4"/>
  <c r="J1191" i="4" s="1"/>
  <c r="I1094" i="4"/>
  <c r="J1095" i="4" s="1"/>
  <c r="I822" i="4"/>
  <c r="J823" i="4" s="1"/>
  <c r="I2940" i="4"/>
  <c r="J2941" i="4" s="1"/>
  <c r="I2876" i="4"/>
  <c r="J2877" i="4" s="1"/>
  <c r="I2812" i="4"/>
  <c r="J2813" i="4" s="1"/>
  <c r="I2748" i="4"/>
  <c r="J2749" i="4" s="1"/>
  <c r="I2684" i="4"/>
  <c r="J2685" i="4" s="1"/>
  <c r="I2620" i="4"/>
  <c r="J2621" i="4" s="1"/>
  <c r="I2396" i="4"/>
  <c r="J2397" i="4" s="1"/>
  <c r="I2332" i="4"/>
  <c r="J2333" i="4" s="1"/>
  <c r="I2044" i="4"/>
  <c r="J2045" i="4" s="1"/>
  <c r="I1980" i="4"/>
  <c r="J1981" i="4" s="1"/>
  <c r="I1916" i="4"/>
  <c r="J1917" i="4" s="1"/>
  <c r="I1852" i="4"/>
  <c r="J1853" i="4" s="1"/>
  <c r="I1724" i="4"/>
  <c r="J1725" i="4" s="1"/>
  <c r="I1660" i="4"/>
  <c r="J1661" i="4" s="1"/>
  <c r="I1596" i="4"/>
  <c r="J1597" i="4" s="1"/>
  <c r="I1244" i="4"/>
  <c r="J1245" i="4" s="1"/>
  <c r="I1180" i="4"/>
  <c r="J1181" i="4" s="1"/>
  <c r="I1052" i="4"/>
  <c r="J1053" i="4" s="1"/>
  <c r="I892" i="4"/>
  <c r="J893" i="4" s="1"/>
  <c r="I828" i="4"/>
  <c r="J829" i="4" s="1"/>
  <c r="I764" i="4"/>
  <c r="J765" i="4" s="1"/>
  <c r="I636" i="4"/>
  <c r="J637" i="4" s="1"/>
  <c r="G539" i="4"/>
  <c r="H539" i="4" s="1"/>
  <c r="I540" i="4" s="1"/>
  <c r="J541" i="4" s="1"/>
  <c r="F20" i="4"/>
  <c r="G21" i="4" s="1"/>
  <c r="F84" i="4"/>
  <c r="G85" i="4" s="1"/>
  <c r="F148" i="4"/>
  <c r="G149" i="4" s="1"/>
  <c r="F212" i="4"/>
  <c r="F276" i="4"/>
  <c r="G277" i="4" s="1"/>
  <c r="F340" i="4"/>
  <c r="G341" i="4" s="1"/>
  <c r="F404" i="4"/>
  <c r="G405" i="4" s="1"/>
  <c r="F468" i="4"/>
  <c r="F87" i="4"/>
  <c r="F151" i="4"/>
  <c r="G152" i="4" s="1"/>
  <c r="F215" i="4"/>
  <c r="G216" i="4" s="1"/>
  <c r="H216" i="4" s="1"/>
  <c r="F279" i="4"/>
  <c r="F343" i="4"/>
  <c r="F407" i="4"/>
  <c r="G408" i="4" s="1"/>
  <c r="F471" i="4"/>
  <c r="G472" i="4" s="1"/>
  <c r="H472" i="4" s="1"/>
  <c r="H677" i="4"/>
  <c r="I3612" i="4"/>
  <c r="J3613" i="4" s="1"/>
  <c r="G731" i="4"/>
  <c r="H731" i="4" s="1"/>
  <c r="I732" i="4" s="1"/>
  <c r="J733" i="4" s="1"/>
  <c r="F56" i="4"/>
  <c r="G57" i="4" s="1"/>
  <c r="F88" i="4"/>
  <c r="F120" i="4"/>
  <c r="F152" i="4"/>
  <c r="G153" i="4" s="1"/>
  <c r="F184" i="4"/>
  <c r="G185" i="4" s="1"/>
  <c r="F216" i="4"/>
  <c r="F248" i="4"/>
  <c r="G249" i="4" s="1"/>
  <c r="F280" i="4"/>
  <c r="G281" i="4" s="1"/>
  <c r="F312" i="4"/>
  <c r="F344" i="4"/>
  <c r="F376" i="4"/>
  <c r="G377" i="4" s="1"/>
  <c r="F408" i="4"/>
  <c r="F440" i="4"/>
  <c r="G441" i="4" s="1"/>
  <c r="F472" i="4"/>
  <c r="F504" i="4"/>
  <c r="G505" i="4" s="1"/>
  <c r="F43" i="4"/>
  <c r="G44" i="4" s="1"/>
  <c r="H44" i="4" s="1"/>
  <c r="F75" i="4"/>
  <c r="G76" i="4" s="1"/>
  <c r="F107" i="4"/>
  <c r="F139" i="4"/>
  <c r="G140" i="4" s="1"/>
  <c r="F171" i="4"/>
  <c r="G172" i="4" s="1"/>
  <c r="H172" i="4" s="1"/>
  <c r="F203" i="4"/>
  <c r="G204" i="4" s="1"/>
  <c r="H204" i="4" s="1"/>
  <c r="F235" i="4"/>
  <c r="F267" i="4"/>
  <c r="F299" i="4"/>
  <c r="G300" i="4" s="1"/>
  <c r="H300" i="4" s="1"/>
  <c r="F331" i="4"/>
  <c r="G332" i="4" s="1"/>
  <c r="F363" i="4"/>
  <c r="F395" i="4"/>
  <c r="G396" i="4" s="1"/>
  <c r="G667" i="4"/>
  <c r="H667" i="4" s="1"/>
  <c r="I667" i="4" s="1"/>
  <c r="J668" i="4" s="1"/>
  <c r="F403" i="4"/>
  <c r="G404" i="4" s="1"/>
  <c r="H404" i="4" s="1"/>
  <c r="I3696" i="4"/>
  <c r="J3697" i="4" s="1"/>
  <c r="I3600" i="4"/>
  <c r="J3601" i="4" s="1"/>
  <c r="I3568" i="4"/>
  <c r="J3569" i="4" s="1"/>
  <c r="I3472" i="4"/>
  <c r="J3473" i="4" s="1"/>
  <c r="I3344" i="4"/>
  <c r="J3345" i="4" s="1"/>
  <c r="I3467" i="4"/>
  <c r="J3468" i="4" s="1"/>
  <c r="I3339" i="4"/>
  <c r="J3340" i="4" s="1"/>
  <c r="I3275" i="4"/>
  <c r="J3276" i="4" s="1"/>
  <c r="I2992" i="4"/>
  <c r="J2993" i="4" s="1"/>
  <c r="I3196" i="4"/>
  <c r="J3197" i="4" s="1"/>
  <c r="I3132" i="4"/>
  <c r="J3133" i="4" s="1"/>
  <c r="I3004" i="4"/>
  <c r="J3005" i="4" s="1"/>
  <c r="I2588" i="4"/>
  <c r="J2589" i="4" s="1"/>
  <c r="I2524" i="4"/>
  <c r="J2525" i="4" s="1"/>
  <c r="I2460" i="4"/>
  <c r="J2461" i="4" s="1"/>
  <c r="I2300" i="4"/>
  <c r="J2301" i="4" s="1"/>
  <c r="I2236" i="4"/>
  <c r="J2237" i="4" s="1"/>
  <c r="I2172" i="4"/>
  <c r="J2173" i="4" s="1"/>
  <c r="I2108" i="4"/>
  <c r="J2109" i="4" s="1"/>
  <c r="I1820" i="4"/>
  <c r="J1821" i="4" s="1"/>
  <c r="I1500" i="4"/>
  <c r="J1501" i="4" s="1"/>
  <c r="I1436" i="4"/>
  <c r="J1437" i="4" s="1"/>
  <c r="I956" i="4"/>
  <c r="J957" i="4" s="1"/>
  <c r="I4884" i="4"/>
  <c r="J4885" i="4" s="1"/>
  <c r="I4820" i="4"/>
  <c r="J4821" i="4" s="1"/>
  <c r="I4436" i="4"/>
  <c r="J4437" i="4" s="1"/>
  <c r="I4276" i="4"/>
  <c r="J4277" i="4" s="1"/>
  <c r="I4196" i="4"/>
  <c r="J4197" i="4" s="1"/>
  <c r="I3844" i="4"/>
  <c r="J3845" i="4" s="1"/>
  <c r="I3748" i="4"/>
  <c r="J3749" i="4" s="1"/>
  <c r="I3284" i="4"/>
  <c r="J3285" i="4" s="1"/>
  <c r="I3549" i="4"/>
  <c r="J3550" i="4" s="1"/>
  <c r="I3293" i="4"/>
  <c r="J3294" i="4" s="1"/>
  <c r="I4876" i="4"/>
  <c r="J4877" i="4" s="1"/>
  <c r="I4844" i="4"/>
  <c r="J4845" i="4" s="1"/>
  <c r="I4812" i="4"/>
  <c r="J4813" i="4" s="1"/>
  <c r="I4780" i="4"/>
  <c r="J4781" i="4" s="1"/>
  <c r="I4748" i="4"/>
  <c r="J4749" i="4" s="1"/>
  <c r="I4716" i="4"/>
  <c r="J4717" i="4" s="1"/>
  <c r="I4684" i="4"/>
  <c r="J4685" i="4" s="1"/>
  <c r="I4652" i="4"/>
  <c r="J4653" i="4" s="1"/>
  <c r="I4620" i="4"/>
  <c r="J4621" i="4" s="1"/>
  <c r="I4075" i="4"/>
  <c r="J4076" i="4" s="1"/>
  <c r="I4580" i="4"/>
  <c r="J4581" i="4" s="1"/>
  <c r="I4484" i="4"/>
  <c r="J4485" i="4" s="1"/>
  <c r="I3547" i="4"/>
  <c r="J3548" i="4" s="1"/>
  <c r="H549" i="4"/>
  <c r="I550" i="4" s="1"/>
  <c r="J551" i="4" s="1"/>
  <c r="I3120" i="4"/>
  <c r="J3121" i="4" s="1"/>
  <c r="I3088" i="4"/>
  <c r="J3089" i="4" s="1"/>
  <c r="H673" i="4"/>
  <c r="I674" i="4" s="1"/>
  <c r="J675" i="4" s="1"/>
  <c r="H609" i="4"/>
  <c r="H545" i="4"/>
  <c r="I546" i="4" s="1"/>
  <c r="J547" i="4" s="1"/>
  <c r="I3668" i="4"/>
  <c r="J3669" i="4" s="1"/>
  <c r="I2646" i="4"/>
  <c r="J2647" i="4" s="1"/>
  <c r="I2534" i="4"/>
  <c r="J2535" i="4" s="1"/>
  <c r="I2454" i="4"/>
  <c r="J2455" i="4" s="1"/>
  <c r="I2374" i="4"/>
  <c r="J2375" i="4" s="1"/>
  <c r="I2294" i="4"/>
  <c r="J2295" i="4" s="1"/>
  <c r="I774" i="4"/>
  <c r="J775" i="4" s="1"/>
  <c r="I694" i="4"/>
  <c r="J695" i="4" s="1"/>
  <c r="I4715" i="4"/>
  <c r="J4716" i="4" s="1"/>
  <c r="I4619" i="4"/>
  <c r="J4620" i="4" s="1"/>
  <c r="I4459" i="4"/>
  <c r="J4460" i="4" s="1"/>
  <c r="I4363" i="4"/>
  <c r="J4364" i="4" s="1"/>
  <c r="I2908" i="4"/>
  <c r="J2909" i="4" s="1"/>
  <c r="I2844" i="4"/>
  <c r="J2845" i="4" s="1"/>
  <c r="I2780" i="4"/>
  <c r="J2781" i="4" s="1"/>
  <c r="I2716" i="4"/>
  <c r="J2717" i="4" s="1"/>
  <c r="I2652" i="4"/>
  <c r="J2653" i="4" s="1"/>
  <c r="I2428" i="4"/>
  <c r="J2429" i="4" s="1"/>
  <c r="I2364" i="4"/>
  <c r="J2365" i="4" s="1"/>
  <c r="I2076" i="4"/>
  <c r="J2077" i="4" s="1"/>
  <c r="I2012" i="4"/>
  <c r="J2013" i="4" s="1"/>
  <c r="I1948" i="4"/>
  <c r="J1949" i="4" s="1"/>
  <c r="I1884" i="4"/>
  <c r="J1885" i="4" s="1"/>
  <c r="I1756" i="4"/>
  <c r="J1757" i="4" s="1"/>
  <c r="I1692" i="4"/>
  <c r="J1693" i="4" s="1"/>
  <c r="I1628" i="4"/>
  <c r="J1629" i="4" s="1"/>
  <c r="I1564" i="4"/>
  <c r="J1565" i="4" s="1"/>
  <c r="I1212" i="4"/>
  <c r="J1213" i="4" s="1"/>
  <c r="I1148" i="4"/>
  <c r="J1149" i="4" s="1"/>
  <c r="I1084" i="4"/>
  <c r="J1085" i="4" s="1"/>
  <c r="I1020" i="4"/>
  <c r="J1021" i="4" s="1"/>
  <c r="I4708" i="4"/>
  <c r="J4709" i="4" s="1"/>
  <c r="G715" i="4"/>
  <c r="H715" i="4" s="1"/>
  <c r="I716" i="4" s="1"/>
  <c r="J717" i="4" s="1"/>
  <c r="G651" i="4"/>
  <c r="H651" i="4" s="1"/>
  <c r="I652" i="4" s="1"/>
  <c r="J653" i="4" s="1"/>
  <c r="G587" i="4"/>
  <c r="H587" i="4" s="1"/>
  <c r="G523" i="4"/>
  <c r="H523" i="4" s="1"/>
  <c r="I4420" i="4"/>
  <c r="J4421" i="4" s="1"/>
  <c r="I3035" i="4"/>
  <c r="J3036" i="4" s="1"/>
  <c r="F427" i="4"/>
  <c r="F459" i="4"/>
  <c r="G460" i="4" s="1"/>
  <c r="H460" i="4" s="1"/>
  <c r="F71" i="4"/>
  <c r="G72" i="4" s="1"/>
  <c r="F199" i="4"/>
  <c r="F263" i="4"/>
  <c r="G264" i="4" s="1"/>
  <c r="F327" i="4"/>
  <c r="G328" i="4" s="1"/>
  <c r="F455" i="4"/>
  <c r="G456" i="4" s="1"/>
  <c r="I3115" i="4"/>
  <c r="J3116" i="4" s="1"/>
  <c r="I3216" i="4"/>
  <c r="J3217" i="4" s="1"/>
  <c r="I2972" i="4"/>
  <c r="J2973" i="4" s="1"/>
  <c r="I2556" i="4"/>
  <c r="J2557" i="4" s="1"/>
  <c r="I2492" i="4"/>
  <c r="J2493" i="4" s="1"/>
  <c r="I2268" i="4"/>
  <c r="J2269" i="4" s="1"/>
  <c r="I2204" i="4"/>
  <c r="J2205" i="4" s="1"/>
  <c r="I2140" i="4"/>
  <c r="J2141" i="4" s="1"/>
  <c r="I1788" i="4"/>
  <c r="J1789" i="4" s="1"/>
  <c r="I1532" i="4"/>
  <c r="J1533" i="4" s="1"/>
  <c r="I1468" i="4"/>
  <c r="J1469" i="4" s="1"/>
  <c r="I1404" i="4"/>
  <c r="J1405" i="4" s="1"/>
  <c r="I1340" i="4"/>
  <c r="J1341" i="4" s="1"/>
  <c r="I1276" i="4"/>
  <c r="J1277" i="4" s="1"/>
  <c r="I988" i="4"/>
  <c r="J989" i="4" s="1"/>
  <c r="I4644" i="4"/>
  <c r="J4645" i="4" s="1"/>
  <c r="I4356" i="4"/>
  <c r="J4357" i="4" s="1"/>
  <c r="I4212" i="4"/>
  <c r="J4213" i="4" s="1"/>
  <c r="I4132" i="4"/>
  <c r="J4133" i="4" s="1"/>
  <c r="I3460" i="4"/>
  <c r="J3461" i="4" s="1"/>
  <c r="I4900" i="4"/>
  <c r="J4901" i="4" s="1"/>
  <c r="I4724" i="4"/>
  <c r="J4725" i="4" s="1"/>
  <c r="I4628" i="4"/>
  <c r="J4629" i="4" s="1"/>
  <c r="I4564" i="4"/>
  <c r="J4565" i="4" s="1"/>
  <c r="I4164" i="4"/>
  <c r="J4165" i="4" s="1"/>
  <c r="I3540" i="4"/>
  <c r="J3541" i="4" s="1"/>
  <c r="I3380" i="4"/>
  <c r="J3381" i="4" s="1"/>
  <c r="I3228" i="4"/>
  <c r="J3229" i="4" s="1"/>
  <c r="I3012" i="4"/>
  <c r="J3013" i="4" s="1"/>
  <c r="I3677" i="4"/>
  <c r="J3678" i="4" s="1"/>
  <c r="I3421" i="4"/>
  <c r="J3422" i="4" s="1"/>
  <c r="I4892" i="4"/>
  <c r="J4893" i="4" s="1"/>
  <c r="I4860" i="4"/>
  <c r="J4861" i="4" s="1"/>
  <c r="I4828" i="4"/>
  <c r="J4829" i="4" s="1"/>
  <c r="I4796" i="4"/>
  <c r="J4797" i="4" s="1"/>
  <c r="I4764" i="4"/>
  <c r="J4765" i="4" s="1"/>
  <c r="I4732" i="4"/>
  <c r="J4733" i="4" s="1"/>
  <c r="I4700" i="4"/>
  <c r="J4701" i="4" s="1"/>
  <c r="I4668" i="4"/>
  <c r="J4669" i="4" s="1"/>
  <c r="I4636" i="4"/>
  <c r="J4637" i="4" s="1"/>
  <c r="I4604" i="4"/>
  <c r="J4605" i="4" s="1"/>
  <c r="I4572" i="4"/>
  <c r="J4573" i="4" s="1"/>
  <c r="I4540" i="4"/>
  <c r="J4541" i="4" s="1"/>
  <c r="I4508" i="4"/>
  <c r="J4509" i="4" s="1"/>
  <c r="I4476" i="4"/>
  <c r="J4477" i="4" s="1"/>
  <c r="I4444" i="4"/>
  <c r="J4445" i="4" s="1"/>
  <c r="I4412" i="4"/>
  <c r="J4413" i="4" s="1"/>
  <c r="I4380" i="4"/>
  <c r="J4381" i="4" s="1"/>
  <c r="I4348" i="4"/>
  <c r="J4349" i="4" s="1"/>
  <c r="I4316" i="4"/>
  <c r="J4317" i="4" s="1"/>
  <c r="I4284" i="4"/>
  <c r="J4285" i="4" s="1"/>
  <c r="I4252" i="4"/>
  <c r="J4253" i="4" s="1"/>
  <c r="I4220" i="4"/>
  <c r="J4221" i="4" s="1"/>
  <c r="I4188" i="4"/>
  <c r="J4189" i="4" s="1"/>
  <c r="I4156" i="4"/>
  <c r="J4157" i="4" s="1"/>
  <c r="I4124" i="4"/>
  <c r="J4125" i="4" s="1"/>
  <c r="I4091" i="4"/>
  <c r="J4092" i="4" s="1"/>
  <c r="I3868" i="4"/>
  <c r="J3869" i="4" s="1"/>
  <c r="I3836" i="4"/>
  <c r="J3837" i="4" s="1"/>
  <c r="I3804" i="4"/>
  <c r="J3805" i="4" s="1"/>
  <c r="I3772" i="4"/>
  <c r="J3773" i="4" s="1"/>
  <c r="I3740" i="4"/>
  <c r="J3741" i="4" s="1"/>
  <c r="I3708" i="4"/>
  <c r="J3709" i="4" s="1"/>
  <c r="I3652" i="4"/>
  <c r="J3653" i="4" s="1"/>
  <c r="I3524" i="4"/>
  <c r="J3525" i="4" s="1"/>
  <c r="I3396" i="4"/>
  <c r="J3397" i="4" s="1"/>
  <c r="I3268" i="4"/>
  <c r="J3269" i="4" s="1"/>
  <c r="I2959" i="4"/>
  <c r="J2960" i="4" s="1"/>
  <c r="I2927" i="4"/>
  <c r="J2928" i="4" s="1"/>
  <c r="I2895" i="4"/>
  <c r="J2896" i="4" s="1"/>
  <c r="I2863" i="4"/>
  <c r="J2864" i="4" s="1"/>
  <c r="I2831" i="4"/>
  <c r="J2832" i="4" s="1"/>
  <c r="I2799" i="4"/>
  <c r="J2800" i="4" s="1"/>
  <c r="I2767" i="4"/>
  <c r="J2768" i="4" s="1"/>
  <c r="I2735" i="4"/>
  <c r="J2736" i="4" s="1"/>
  <c r="I2703" i="4"/>
  <c r="J2704" i="4" s="1"/>
  <c r="I2671" i="4"/>
  <c r="J2672" i="4" s="1"/>
  <c r="I2639" i="4"/>
  <c r="J2640" i="4" s="1"/>
  <c r="I2607" i="4"/>
  <c r="J2608" i="4" s="1"/>
  <c r="I2575" i="4"/>
  <c r="J2576" i="4" s="1"/>
  <c r="I2543" i="4"/>
  <c r="J2544" i="4" s="1"/>
  <c r="I2511" i="4"/>
  <c r="J2512" i="4" s="1"/>
  <c r="I2479" i="4"/>
  <c r="J2480" i="4" s="1"/>
  <c r="I2447" i="4"/>
  <c r="J2448" i="4" s="1"/>
  <c r="I2415" i="4"/>
  <c r="J2416" i="4" s="1"/>
  <c r="I2383" i="4"/>
  <c r="J2384" i="4" s="1"/>
  <c r="I2351" i="4"/>
  <c r="J2352" i="4" s="1"/>
  <c r="I2319" i="4"/>
  <c r="J2320" i="4" s="1"/>
  <c r="I2287" i="4"/>
  <c r="J2288" i="4" s="1"/>
  <c r="I2255" i="4"/>
  <c r="J2256" i="4" s="1"/>
  <c r="I2223" i="4"/>
  <c r="J2224" i="4" s="1"/>
  <c r="I2191" i="4"/>
  <c r="J2192" i="4" s="1"/>
  <c r="I2159" i="4"/>
  <c r="J2160" i="4" s="1"/>
  <c r="I2127" i="4"/>
  <c r="J2128" i="4" s="1"/>
  <c r="I2095" i="4"/>
  <c r="J2096" i="4" s="1"/>
  <c r="I2063" i="4"/>
  <c r="J2064" i="4" s="1"/>
  <c r="I2031" i="4"/>
  <c r="J2032" i="4" s="1"/>
  <c r="I1999" i="4"/>
  <c r="J2000" i="4" s="1"/>
  <c r="I1967" i="4"/>
  <c r="J1968" i="4" s="1"/>
  <c r="I1935" i="4"/>
  <c r="J1936" i="4" s="1"/>
  <c r="I1903" i="4"/>
  <c r="J1904" i="4" s="1"/>
  <c r="I1871" i="4"/>
  <c r="J1872" i="4" s="1"/>
  <c r="I1839" i="4"/>
  <c r="J1840" i="4" s="1"/>
  <c r="I1807" i="4"/>
  <c r="J1808" i="4" s="1"/>
  <c r="I1775" i="4"/>
  <c r="J1776" i="4" s="1"/>
  <c r="I1743" i="4"/>
  <c r="J1744" i="4" s="1"/>
  <c r="I1679" i="4"/>
  <c r="J1680" i="4" s="1"/>
  <c r="I1647" i="4"/>
  <c r="J1648" i="4" s="1"/>
  <c r="I1615" i="4"/>
  <c r="J1616" i="4" s="1"/>
  <c r="I1583" i="4"/>
  <c r="J1584" i="4" s="1"/>
  <c r="I1551" i="4"/>
  <c r="J1552" i="4" s="1"/>
  <c r="I1519" i="4"/>
  <c r="J1520" i="4" s="1"/>
  <c r="I1487" i="4"/>
  <c r="J1488" i="4" s="1"/>
  <c r="I1455" i="4"/>
  <c r="J1456" i="4" s="1"/>
  <c r="I1423" i="4"/>
  <c r="J1424" i="4" s="1"/>
  <c r="I1391" i="4"/>
  <c r="J1392" i="4" s="1"/>
  <c r="I1359" i="4"/>
  <c r="J1360" i="4" s="1"/>
  <c r="I1327" i="4"/>
  <c r="J1328" i="4" s="1"/>
  <c r="I1295" i="4"/>
  <c r="J1296" i="4" s="1"/>
  <c r="I1263" i="4"/>
  <c r="J1264" i="4" s="1"/>
  <c r="I1231" i="4"/>
  <c r="J1232" i="4" s="1"/>
  <c r="I1199" i="4"/>
  <c r="J1200" i="4" s="1"/>
  <c r="I1167" i="4"/>
  <c r="J1168" i="4" s="1"/>
  <c r="I1135" i="4"/>
  <c r="J1136" i="4" s="1"/>
  <c r="I1103" i="4"/>
  <c r="J1104" i="4" s="1"/>
  <c r="I1071" i="4"/>
  <c r="J1072" i="4" s="1"/>
  <c r="I1007" i="4"/>
  <c r="J1008" i="4" s="1"/>
  <c r="I975" i="4"/>
  <c r="J976" i="4" s="1"/>
  <c r="I943" i="4"/>
  <c r="J944" i="4" s="1"/>
  <c r="I879" i="4"/>
  <c r="J880" i="4" s="1"/>
  <c r="I847" i="4"/>
  <c r="J848" i="4" s="1"/>
  <c r="I815" i="4"/>
  <c r="J816" i="4" s="1"/>
  <c r="I751" i="4"/>
  <c r="J752" i="4" s="1"/>
  <c r="I719" i="4"/>
  <c r="J720" i="4" s="1"/>
  <c r="I687" i="4"/>
  <c r="J688" i="4" s="1"/>
  <c r="I655" i="4"/>
  <c r="J656" i="4" s="1"/>
  <c r="I623" i="4"/>
  <c r="J624" i="4" s="1"/>
  <c r="I591" i="4"/>
  <c r="J592" i="4" s="1"/>
  <c r="I559" i="4"/>
  <c r="J560" i="4" s="1"/>
  <c r="I527" i="4"/>
  <c r="J528" i="4" s="1"/>
  <c r="I2941" i="4"/>
  <c r="J2942" i="4" s="1"/>
  <c r="I2877" i="4"/>
  <c r="J2878" i="4" s="1"/>
  <c r="I2813" i="4"/>
  <c r="J2814" i="4" s="1"/>
  <c r="I2749" i="4"/>
  <c r="J2750" i="4" s="1"/>
  <c r="I2685" i="4"/>
  <c r="J2686" i="4" s="1"/>
  <c r="I2621" i="4"/>
  <c r="J2622" i="4" s="1"/>
  <c r="I2573" i="4"/>
  <c r="J2574" i="4" s="1"/>
  <c r="I2509" i="4"/>
  <c r="J2510" i="4" s="1"/>
  <c r="I2445" i="4"/>
  <c r="J2446" i="4" s="1"/>
  <c r="I2397" i="4"/>
  <c r="J2398" i="4" s="1"/>
  <c r="I2333" i="4"/>
  <c r="J2334" i="4" s="1"/>
  <c r="I2285" i="4"/>
  <c r="J2286" i="4" s="1"/>
  <c r="I2221" i="4"/>
  <c r="J2222" i="4" s="1"/>
  <c r="I2157" i="4"/>
  <c r="J2158" i="4" s="1"/>
  <c r="I2093" i="4"/>
  <c r="J2094" i="4" s="1"/>
  <c r="I2045" i="4"/>
  <c r="J2046" i="4" s="1"/>
  <c r="I1981" i="4"/>
  <c r="J1982" i="4" s="1"/>
  <c r="I1917" i="4"/>
  <c r="J1918" i="4" s="1"/>
  <c r="I1853" i="4"/>
  <c r="J1854" i="4" s="1"/>
  <c r="I1805" i="4"/>
  <c r="J1806" i="4" s="1"/>
  <c r="I1725" i="4"/>
  <c r="J1726" i="4" s="1"/>
  <c r="I1661" i="4"/>
  <c r="J1662" i="4" s="1"/>
  <c r="I1597" i="4"/>
  <c r="J1598" i="4" s="1"/>
  <c r="I1549" i="4"/>
  <c r="J1550" i="4" s="1"/>
  <c r="I1485" i="4"/>
  <c r="J1486" i="4" s="1"/>
  <c r="I1421" i="4"/>
  <c r="J1422" i="4" s="1"/>
  <c r="I1357" i="4"/>
  <c r="J1358" i="4" s="1"/>
  <c r="I1293" i="4"/>
  <c r="J1294" i="4" s="1"/>
  <c r="I1245" i="4"/>
  <c r="J1246" i="4" s="1"/>
  <c r="I1181" i="4"/>
  <c r="J1182" i="4" s="1"/>
  <c r="I1117" i="4"/>
  <c r="J1118" i="4" s="1"/>
  <c r="I1053" i="4"/>
  <c r="J1054" i="4" s="1"/>
  <c r="I1005" i="4"/>
  <c r="J1006" i="4" s="1"/>
  <c r="I941" i="4"/>
  <c r="J942" i="4" s="1"/>
  <c r="I893" i="4"/>
  <c r="J894" i="4" s="1"/>
  <c r="I829" i="4"/>
  <c r="J830" i="4" s="1"/>
  <c r="I765" i="4"/>
  <c r="J766" i="4" s="1"/>
  <c r="H701" i="4"/>
  <c r="I701" i="4" s="1"/>
  <c r="J702" i="4" s="1"/>
  <c r="H637" i="4"/>
  <c r="I637" i="4" s="1"/>
  <c r="J638" i="4" s="1"/>
  <c r="H573" i="4"/>
  <c r="I573" i="4" s="1"/>
  <c r="J574" i="4" s="1"/>
  <c r="I509" i="4"/>
  <c r="J510" i="4" s="1"/>
  <c r="I3796" i="4"/>
  <c r="J3797" i="4" s="1"/>
  <c r="I3908" i="4"/>
  <c r="J3909" i="4" s="1"/>
  <c r="I2486" i="4"/>
  <c r="J2487" i="4" s="1"/>
  <c r="I2358" i="4"/>
  <c r="J2359" i="4" s="1"/>
  <c r="I2038" i="4"/>
  <c r="J2039" i="4" s="1"/>
  <c r="I1846" i="4"/>
  <c r="J1847" i="4" s="1"/>
  <c r="I1494" i="4"/>
  <c r="J1495" i="4" s="1"/>
  <c r="I1398" i="4"/>
  <c r="J1399" i="4" s="1"/>
  <c r="I1302" i="4"/>
  <c r="J1303" i="4" s="1"/>
  <c r="I1206" i="4"/>
  <c r="J1207" i="4" s="1"/>
  <c r="I982" i="4"/>
  <c r="J983" i="4" s="1"/>
  <c r="I870" i="4"/>
  <c r="J871" i="4" s="1"/>
  <c r="I3515" i="4"/>
  <c r="J3516" i="4" s="1"/>
  <c r="I2954" i="4"/>
  <c r="J2955" i="4" s="1"/>
  <c r="I2922" i="4"/>
  <c r="J2923" i="4" s="1"/>
  <c r="I2890" i="4"/>
  <c r="J2891" i="4" s="1"/>
  <c r="I2858" i="4"/>
  <c r="J2859" i="4" s="1"/>
  <c r="I2826" i="4"/>
  <c r="J2827" i="4" s="1"/>
  <c r="I2794" i="4"/>
  <c r="J2795" i="4" s="1"/>
  <c r="I2762" i="4"/>
  <c r="J2763" i="4" s="1"/>
  <c r="I2730" i="4"/>
  <c r="J2731" i="4" s="1"/>
  <c r="I2698" i="4"/>
  <c r="J2699" i="4" s="1"/>
  <c r="I2666" i="4"/>
  <c r="J2667" i="4" s="1"/>
  <c r="I2634" i="4"/>
  <c r="J2635" i="4" s="1"/>
  <c r="I2602" i="4"/>
  <c r="J2603" i="4" s="1"/>
  <c r="I2570" i="4"/>
  <c r="J2571" i="4" s="1"/>
  <c r="I2538" i="4"/>
  <c r="J2539" i="4" s="1"/>
  <c r="I2506" i="4"/>
  <c r="J2507" i="4" s="1"/>
  <c r="I2474" i="4"/>
  <c r="J2475" i="4" s="1"/>
  <c r="I2442" i="4"/>
  <c r="J2443" i="4" s="1"/>
  <c r="I2410" i="4"/>
  <c r="J2411" i="4" s="1"/>
  <c r="I2378" i="4"/>
  <c r="J2379" i="4" s="1"/>
  <c r="I2346" i="4"/>
  <c r="J2347" i="4" s="1"/>
  <c r="I2314" i="4"/>
  <c r="J2315" i="4" s="1"/>
  <c r="I2282" i="4"/>
  <c r="J2283" i="4" s="1"/>
  <c r="I2250" i="4"/>
  <c r="J2251" i="4" s="1"/>
  <c r="I2218" i="4"/>
  <c r="J2219" i="4" s="1"/>
  <c r="I2186" i="4"/>
  <c r="J2187" i="4" s="1"/>
  <c r="I2154" i="4"/>
  <c r="J2155" i="4" s="1"/>
  <c r="I2122" i="4"/>
  <c r="J2123" i="4" s="1"/>
  <c r="I2090" i="4"/>
  <c r="J2091" i="4" s="1"/>
  <c r="I2058" i="4"/>
  <c r="J2059" i="4" s="1"/>
  <c r="I2026" i="4"/>
  <c r="J2027" i="4" s="1"/>
  <c r="I1994" i="4"/>
  <c r="J1995" i="4" s="1"/>
  <c r="I1962" i="4"/>
  <c r="J1963" i="4" s="1"/>
  <c r="I1930" i="4"/>
  <c r="J1931" i="4" s="1"/>
  <c r="I1898" i="4"/>
  <c r="J1899" i="4" s="1"/>
  <c r="I1866" i="4"/>
  <c r="J1867" i="4" s="1"/>
  <c r="I1834" i="4"/>
  <c r="J1835" i="4" s="1"/>
  <c r="I1802" i="4"/>
  <c r="J1803" i="4" s="1"/>
  <c r="I1770" i="4"/>
  <c r="J1771" i="4" s="1"/>
  <c r="I1738" i="4"/>
  <c r="J1739" i="4" s="1"/>
  <c r="I1706" i="4"/>
  <c r="J1707" i="4" s="1"/>
  <c r="I1674" i="4"/>
  <c r="J1675" i="4" s="1"/>
  <c r="I1642" i="4"/>
  <c r="J1643" i="4" s="1"/>
  <c r="I1610" i="4"/>
  <c r="J1611" i="4" s="1"/>
  <c r="I1578" i="4"/>
  <c r="J1579" i="4" s="1"/>
  <c r="I1546" i="4"/>
  <c r="J1547" i="4" s="1"/>
  <c r="I1514" i="4"/>
  <c r="J1515" i="4" s="1"/>
  <c r="I1482" i="4"/>
  <c r="J1483" i="4" s="1"/>
  <c r="I1450" i="4"/>
  <c r="J1451" i="4" s="1"/>
  <c r="I1418" i="4"/>
  <c r="J1419" i="4" s="1"/>
  <c r="I1386" i="4"/>
  <c r="J1387" i="4" s="1"/>
  <c r="I1354" i="4"/>
  <c r="J1355" i="4" s="1"/>
  <c r="I1322" i="4"/>
  <c r="J1323" i="4" s="1"/>
  <c r="I1258" i="4"/>
  <c r="J1259" i="4" s="1"/>
  <c r="I1194" i="4"/>
  <c r="J1195" i="4" s="1"/>
  <c r="I1162" i="4"/>
  <c r="J1163" i="4" s="1"/>
  <c r="I1130" i="4"/>
  <c r="J1131" i="4" s="1"/>
  <c r="I1098" i="4"/>
  <c r="J1099" i="4" s="1"/>
  <c r="I1066" i="4"/>
  <c r="J1067" i="4" s="1"/>
  <c r="I1002" i="4"/>
  <c r="J1003" i="4" s="1"/>
  <c r="I970" i="4"/>
  <c r="J971" i="4" s="1"/>
  <c r="I938" i="4"/>
  <c r="J939" i="4" s="1"/>
  <c r="I906" i="4"/>
  <c r="J907" i="4" s="1"/>
  <c r="I874" i="4"/>
  <c r="J875" i="4" s="1"/>
  <c r="I842" i="4"/>
  <c r="J843" i="4" s="1"/>
  <c r="I810" i="4"/>
  <c r="J811" i="4" s="1"/>
  <c r="I778" i="4"/>
  <c r="J779" i="4" s="1"/>
  <c r="I746" i="4"/>
  <c r="J747" i="4" s="1"/>
  <c r="H661" i="4"/>
  <c r="I662" i="4" s="1"/>
  <c r="J663" i="4" s="1"/>
  <c r="H597" i="4"/>
  <c r="I598" i="4" s="1"/>
  <c r="J599" i="4" s="1"/>
  <c r="I4032" i="4"/>
  <c r="J4033" i="4" s="1"/>
  <c r="I3904" i="4"/>
  <c r="J3905" i="4" s="1"/>
  <c r="I3776" i="4"/>
  <c r="J3777" i="4" s="1"/>
  <c r="I2978" i="4"/>
  <c r="J2979" i="4" s="1"/>
  <c r="I2946" i="4"/>
  <c r="J2947" i="4" s="1"/>
  <c r="I2914" i="4"/>
  <c r="J2915" i="4" s="1"/>
  <c r="I2882" i="4"/>
  <c r="J2883" i="4" s="1"/>
  <c r="I2850" i="4"/>
  <c r="J2851" i="4" s="1"/>
  <c r="I2818" i="4"/>
  <c r="J2819" i="4" s="1"/>
  <c r="I2786" i="4"/>
  <c r="J2787" i="4" s="1"/>
  <c r="I2754" i="4"/>
  <c r="J2755" i="4" s="1"/>
  <c r="I2722" i="4"/>
  <c r="J2723" i="4" s="1"/>
  <c r="I4064" i="4"/>
  <c r="J4065" i="4" s="1"/>
  <c r="I3936" i="4"/>
  <c r="J3937" i="4" s="1"/>
  <c r="I3808" i="4"/>
  <c r="J3809" i="4" s="1"/>
  <c r="I2980" i="4"/>
  <c r="J2981" i="4" s="1"/>
  <c r="I2900" i="4"/>
  <c r="J2901" i="4" s="1"/>
  <c r="I2836" i="4"/>
  <c r="J2837" i="4" s="1"/>
  <c r="I2740" i="4"/>
  <c r="J2741" i="4" s="1"/>
  <c r="I2660" i="4"/>
  <c r="J2661" i="4" s="1"/>
  <c r="I2548" i="4"/>
  <c r="J2549" i="4" s="1"/>
  <c r="I2452" i="4"/>
  <c r="J2453" i="4" s="1"/>
  <c r="I2372" i="4"/>
  <c r="J2373" i="4" s="1"/>
  <c r="I2292" i="4"/>
  <c r="J2293" i="4" s="1"/>
  <c r="I2196" i="4"/>
  <c r="J2197" i="4" s="1"/>
  <c r="I2100" i="4"/>
  <c r="J2101" i="4" s="1"/>
  <c r="I2004" i="4"/>
  <c r="J2005" i="4" s="1"/>
  <c r="I1924" i="4"/>
  <c r="J1925" i="4" s="1"/>
  <c r="I1828" i="4"/>
  <c r="J1829" i="4" s="1"/>
  <c r="I1748" i="4"/>
  <c r="J1749" i="4" s="1"/>
  <c r="I1652" i="4"/>
  <c r="J1653" i="4" s="1"/>
  <c r="I1556" i="4"/>
  <c r="J1557" i="4" s="1"/>
  <c r="I1476" i="4"/>
  <c r="J1477" i="4" s="1"/>
  <c r="I1380" i="4"/>
  <c r="J1381" i="4" s="1"/>
  <c r="I1284" i="4"/>
  <c r="J1285" i="4" s="1"/>
  <c r="I1092" i="4"/>
  <c r="J1093" i="4" s="1"/>
  <c r="I1012" i="4"/>
  <c r="J1013" i="4" s="1"/>
  <c r="I916" i="4"/>
  <c r="J917" i="4" s="1"/>
  <c r="I836" i="4"/>
  <c r="J837" i="4" s="1"/>
  <c r="I772" i="4"/>
  <c r="J773" i="4" s="1"/>
  <c r="I564" i="4"/>
  <c r="J565" i="4" s="1"/>
  <c r="I2690" i="4"/>
  <c r="J2691" i="4" s="1"/>
  <c r="I2658" i="4"/>
  <c r="J2659" i="4" s="1"/>
  <c r="I2626" i="4"/>
  <c r="J2627" i="4" s="1"/>
  <c r="I2594" i="4"/>
  <c r="J2595" i="4" s="1"/>
  <c r="I2562" i="4"/>
  <c r="J2563" i="4" s="1"/>
  <c r="I2530" i="4"/>
  <c r="J2531" i="4" s="1"/>
  <c r="I2498" i="4"/>
  <c r="J2499" i="4" s="1"/>
  <c r="I2466" i="4"/>
  <c r="J2467" i="4" s="1"/>
  <c r="I2434" i="4"/>
  <c r="J2435" i="4" s="1"/>
  <c r="I2402" i="4"/>
  <c r="J2403" i="4" s="1"/>
  <c r="I2370" i="4"/>
  <c r="J2371" i="4" s="1"/>
  <c r="I2338" i="4"/>
  <c r="J2339" i="4" s="1"/>
  <c r="I2306" i="4"/>
  <c r="J2307" i="4" s="1"/>
  <c r="I2274" i="4"/>
  <c r="J2275" i="4" s="1"/>
  <c r="I2242" i="4"/>
  <c r="J2243" i="4" s="1"/>
  <c r="I2210" i="4"/>
  <c r="J2211" i="4" s="1"/>
  <c r="I2178" i="4"/>
  <c r="J2179" i="4" s="1"/>
  <c r="I2146" i="4"/>
  <c r="J2147" i="4" s="1"/>
  <c r="I2114" i="4"/>
  <c r="J2115" i="4" s="1"/>
  <c r="I2082" i="4"/>
  <c r="J2083" i="4" s="1"/>
  <c r="I2050" i="4"/>
  <c r="J2051" i="4" s="1"/>
  <c r="I2018" i="4"/>
  <c r="J2019" i="4" s="1"/>
  <c r="I1986" i="4"/>
  <c r="J1987" i="4" s="1"/>
  <c r="I1954" i="4"/>
  <c r="J1955" i="4" s="1"/>
  <c r="I1922" i="4"/>
  <c r="J1923" i="4" s="1"/>
  <c r="I1890" i="4"/>
  <c r="J1891" i="4" s="1"/>
  <c r="I1858" i="4"/>
  <c r="J1859" i="4" s="1"/>
  <c r="I1826" i="4"/>
  <c r="J1827" i="4" s="1"/>
  <c r="I1794" i="4"/>
  <c r="J1795" i="4" s="1"/>
  <c r="I1762" i="4"/>
  <c r="J1763" i="4" s="1"/>
  <c r="I1730" i="4"/>
  <c r="J1731" i="4" s="1"/>
  <c r="I1698" i="4"/>
  <c r="J1699" i="4" s="1"/>
  <c r="I1666" i="4"/>
  <c r="J1667" i="4" s="1"/>
  <c r="I1634" i="4"/>
  <c r="J1635" i="4" s="1"/>
  <c r="I1602" i="4"/>
  <c r="J1603" i="4" s="1"/>
  <c r="I1570" i="4"/>
  <c r="J1571" i="4" s="1"/>
  <c r="I1538" i="4"/>
  <c r="J1539" i="4" s="1"/>
  <c r="I1506" i="4"/>
  <c r="J1507" i="4" s="1"/>
  <c r="I1474" i="4"/>
  <c r="J1475" i="4" s="1"/>
  <c r="I1442" i="4"/>
  <c r="J1443" i="4" s="1"/>
  <c r="I1410" i="4"/>
  <c r="J1411" i="4" s="1"/>
  <c r="I1378" i="4"/>
  <c r="J1379" i="4" s="1"/>
  <c r="I1346" i="4"/>
  <c r="J1347" i="4" s="1"/>
  <c r="I1314" i="4"/>
  <c r="J1315" i="4" s="1"/>
  <c r="I1282" i="4"/>
  <c r="J1283" i="4" s="1"/>
  <c r="I1250" i="4"/>
  <c r="J1251" i="4" s="1"/>
  <c r="I1218" i="4"/>
  <c r="J1219" i="4" s="1"/>
  <c r="I1186" i="4"/>
  <c r="J1187" i="4" s="1"/>
  <c r="I1154" i="4"/>
  <c r="J1155" i="4" s="1"/>
  <c r="I1122" i="4"/>
  <c r="J1123" i="4" s="1"/>
  <c r="I1090" i="4"/>
  <c r="J1091" i="4" s="1"/>
  <c r="I1058" i="4"/>
  <c r="J1059" i="4" s="1"/>
  <c r="I1026" i="4"/>
  <c r="J1027" i="4" s="1"/>
  <c r="I994" i="4"/>
  <c r="J995" i="4" s="1"/>
  <c r="I962" i="4"/>
  <c r="J963" i="4" s="1"/>
  <c r="I930" i="4"/>
  <c r="J931" i="4" s="1"/>
  <c r="I866" i="4"/>
  <c r="J867" i="4" s="1"/>
  <c r="I802" i="4"/>
  <c r="J803" i="4" s="1"/>
  <c r="I770" i="4"/>
  <c r="J771" i="4" s="1"/>
  <c r="I738" i="4"/>
  <c r="J739" i="4" s="1"/>
  <c r="I642" i="4"/>
  <c r="J643" i="4" s="1"/>
  <c r="I514" i="4"/>
  <c r="J515" i="4" s="1"/>
  <c r="I3940" i="4"/>
  <c r="J3941" i="4" s="1"/>
  <c r="I3220" i="4"/>
  <c r="J3221" i="4" s="1"/>
  <c r="I4020" i="4"/>
  <c r="J4021" i="4" s="1"/>
  <c r="I3092" i="4"/>
  <c r="J3093" i="4" s="1"/>
  <c r="I4077" i="4"/>
  <c r="J4078" i="4" s="1"/>
  <c r="I4045" i="4"/>
  <c r="J4046" i="4" s="1"/>
  <c r="I4046" i="4"/>
  <c r="J4047" i="4" s="1"/>
  <c r="I4013" i="4"/>
  <c r="J4014" i="4" s="1"/>
  <c r="I3981" i="4"/>
  <c r="J3982" i="4" s="1"/>
  <c r="I3949" i="4"/>
  <c r="J3950" i="4" s="1"/>
  <c r="I3917" i="4"/>
  <c r="J3918" i="4" s="1"/>
  <c r="I3485" i="4"/>
  <c r="J3486" i="4" s="1"/>
  <c r="I2932" i="4"/>
  <c r="J2933" i="4" s="1"/>
  <c r="I2820" i="4"/>
  <c r="J2821" i="4" s="1"/>
  <c r="I2708" i="4"/>
  <c r="J2709" i="4" s="1"/>
  <c r="I2580" i="4"/>
  <c r="J2581" i="4" s="1"/>
  <c r="I2484" i="4"/>
  <c r="J2485" i="4" s="1"/>
  <c r="I2356" i="4"/>
  <c r="J2357" i="4" s="1"/>
  <c r="I2228" i="4"/>
  <c r="J2229" i="4" s="1"/>
  <c r="I2132" i="4"/>
  <c r="J2133" i="4" s="1"/>
  <c r="I2036" i="4"/>
  <c r="J2037" i="4" s="1"/>
  <c r="I1908" i="4"/>
  <c r="J1909" i="4" s="1"/>
  <c r="I1780" i="4"/>
  <c r="J1781" i="4" s="1"/>
  <c r="I1684" i="4"/>
  <c r="J1685" i="4" s="1"/>
  <c r="I1588" i="4"/>
  <c r="J1589" i="4" s="1"/>
  <c r="I1492" i="4"/>
  <c r="J1493" i="4" s="1"/>
  <c r="I1396" i="4"/>
  <c r="J1397" i="4" s="1"/>
  <c r="I1300" i="4"/>
  <c r="J1301" i="4" s="1"/>
  <c r="I1204" i="4"/>
  <c r="J1205" i="4" s="1"/>
  <c r="I1108" i="4"/>
  <c r="J1109" i="4" s="1"/>
  <c r="I980" i="4"/>
  <c r="J981" i="4" s="1"/>
  <c r="I644" i="4"/>
  <c r="J645" i="4" s="1"/>
  <c r="I4896" i="4"/>
  <c r="J4897" i="4" s="1"/>
  <c r="I4864" i="4"/>
  <c r="J4865" i="4" s="1"/>
  <c r="I4832" i="4"/>
  <c r="J4833" i="4" s="1"/>
  <c r="I4800" i="4"/>
  <c r="J4801" i="4" s="1"/>
  <c r="I4768" i="4"/>
  <c r="J4769" i="4" s="1"/>
  <c r="I4736" i="4"/>
  <c r="J4737" i="4" s="1"/>
  <c r="I4704" i="4"/>
  <c r="J4705" i="4" s="1"/>
  <c r="I4672" i="4"/>
  <c r="J4673" i="4" s="1"/>
  <c r="I4640" i="4"/>
  <c r="J4641" i="4" s="1"/>
  <c r="I4608" i="4"/>
  <c r="J4609" i="4" s="1"/>
  <c r="I4576" i="4"/>
  <c r="J4577" i="4" s="1"/>
  <c r="I4544" i="4"/>
  <c r="J4545" i="4" s="1"/>
  <c r="I4512" i="4"/>
  <c r="J4513" i="4" s="1"/>
  <c r="I4480" i="4"/>
  <c r="J4481" i="4" s="1"/>
  <c r="I4448" i="4"/>
  <c r="J4449" i="4" s="1"/>
  <c r="I4416" i="4"/>
  <c r="J4417" i="4" s="1"/>
  <c r="I4384" i="4"/>
  <c r="J4385" i="4" s="1"/>
  <c r="I4352" i="4"/>
  <c r="J4353" i="4" s="1"/>
  <c r="I4320" i="4"/>
  <c r="J4321" i="4" s="1"/>
  <c r="I4288" i="4"/>
  <c r="J4289" i="4" s="1"/>
  <c r="I4256" i="4"/>
  <c r="J4257" i="4" s="1"/>
  <c r="I4224" i="4"/>
  <c r="J4225" i="4" s="1"/>
  <c r="I4192" i="4"/>
  <c r="J4193" i="4" s="1"/>
  <c r="I4160" i="4"/>
  <c r="J4161" i="4" s="1"/>
  <c r="I4128" i="4"/>
  <c r="J4129" i="4" s="1"/>
  <c r="I4096" i="4"/>
  <c r="J4097" i="4" s="1"/>
  <c r="I3968" i="4"/>
  <c r="J3969" i="4" s="1"/>
  <c r="I3840" i="4"/>
  <c r="J3841" i="4" s="1"/>
  <c r="I3712" i="4"/>
  <c r="J3713" i="4" s="1"/>
  <c r="I4080" i="4"/>
  <c r="J4081" i="4" s="1"/>
  <c r="I4048" i="4"/>
  <c r="J4049" i="4" s="1"/>
  <c r="I4016" i="4"/>
  <c r="J4017" i="4" s="1"/>
  <c r="I3984" i="4"/>
  <c r="J3985" i="4" s="1"/>
  <c r="I3952" i="4"/>
  <c r="J3953" i="4" s="1"/>
  <c r="I3920" i="4"/>
  <c r="J3921" i="4" s="1"/>
  <c r="I3888" i="4"/>
  <c r="J3889" i="4" s="1"/>
  <c r="I3856" i="4"/>
  <c r="J3857" i="4" s="1"/>
  <c r="I3824" i="4"/>
  <c r="J3825" i="4" s="1"/>
  <c r="I3792" i="4"/>
  <c r="J3793" i="4" s="1"/>
  <c r="I3760" i="4"/>
  <c r="J3761" i="4" s="1"/>
  <c r="I3728" i="4"/>
  <c r="J3729" i="4" s="1"/>
  <c r="I2962" i="4"/>
  <c r="J2963" i="4" s="1"/>
  <c r="I2930" i="4"/>
  <c r="J2931" i="4" s="1"/>
  <c r="I2898" i="4"/>
  <c r="J2899" i="4" s="1"/>
  <c r="I2866" i="4"/>
  <c r="J2867" i="4" s="1"/>
  <c r="I2834" i="4"/>
  <c r="J2835" i="4" s="1"/>
  <c r="I2802" i="4"/>
  <c r="J2803" i="4" s="1"/>
  <c r="I2770" i="4"/>
  <c r="J2771" i="4" s="1"/>
  <c r="I2738" i="4"/>
  <c r="J2739" i="4" s="1"/>
  <c r="I2706" i="4"/>
  <c r="J2707" i="4" s="1"/>
  <c r="I2674" i="4"/>
  <c r="J2675" i="4" s="1"/>
  <c r="I2642" i="4"/>
  <c r="J2643" i="4" s="1"/>
  <c r="I2610" i="4"/>
  <c r="J2611" i="4" s="1"/>
  <c r="I2578" i="4"/>
  <c r="J2579" i="4" s="1"/>
  <c r="I2546" i="4"/>
  <c r="J2547" i="4" s="1"/>
  <c r="I2514" i="4"/>
  <c r="J2515" i="4" s="1"/>
  <c r="I2482" i="4"/>
  <c r="J2483" i="4" s="1"/>
  <c r="I2450" i="4"/>
  <c r="J2451" i="4" s="1"/>
  <c r="I2418" i="4"/>
  <c r="J2419" i="4" s="1"/>
  <c r="I2386" i="4"/>
  <c r="J2387" i="4" s="1"/>
  <c r="I2354" i="4"/>
  <c r="J2355" i="4" s="1"/>
  <c r="I2322" i="4"/>
  <c r="J2323" i="4" s="1"/>
  <c r="I2290" i="4"/>
  <c r="J2291" i="4" s="1"/>
  <c r="I2258" i="4"/>
  <c r="J2259" i="4" s="1"/>
  <c r="I2226" i="4"/>
  <c r="J2227" i="4" s="1"/>
  <c r="I2194" i="4"/>
  <c r="J2195" i="4" s="1"/>
  <c r="I2162" i="4"/>
  <c r="J2163" i="4" s="1"/>
  <c r="I2130" i="4"/>
  <c r="J2131" i="4" s="1"/>
  <c r="I2098" i="4"/>
  <c r="J2099" i="4" s="1"/>
  <c r="I2066" i="4"/>
  <c r="J2067" i="4" s="1"/>
  <c r="I2034" i="4"/>
  <c r="J2035" i="4" s="1"/>
  <c r="I2002" i="4"/>
  <c r="J2003" i="4" s="1"/>
  <c r="I1970" i="4"/>
  <c r="J1971" i="4" s="1"/>
  <c r="I1938" i="4"/>
  <c r="J1939" i="4" s="1"/>
  <c r="I1906" i="4"/>
  <c r="J1907" i="4" s="1"/>
  <c r="I1874" i="4"/>
  <c r="J1875" i="4" s="1"/>
  <c r="I1842" i="4"/>
  <c r="J1843" i="4" s="1"/>
  <c r="I1810" i="4"/>
  <c r="J1811" i="4" s="1"/>
  <c r="I1778" i="4"/>
  <c r="J1779" i="4" s="1"/>
  <c r="I1746" i="4"/>
  <c r="J1747" i="4" s="1"/>
  <c r="I1714" i="4"/>
  <c r="J1715" i="4" s="1"/>
  <c r="I1682" i="4"/>
  <c r="J1683" i="4" s="1"/>
  <c r="I1650" i="4"/>
  <c r="J1651" i="4" s="1"/>
  <c r="I1618" i="4"/>
  <c r="J1619" i="4" s="1"/>
  <c r="I1586" i="4"/>
  <c r="J1587" i="4" s="1"/>
  <c r="I1554" i="4"/>
  <c r="J1555" i="4" s="1"/>
  <c r="I1522" i="4"/>
  <c r="J1523" i="4" s="1"/>
  <c r="I1490" i="4"/>
  <c r="J1491" i="4" s="1"/>
  <c r="I1458" i="4"/>
  <c r="J1459" i="4" s="1"/>
  <c r="I1426" i="4"/>
  <c r="J1427" i="4" s="1"/>
  <c r="I1394" i="4"/>
  <c r="J1395" i="4" s="1"/>
  <c r="I1362" i="4"/>
  <c r="J1363" i="4" s="1"/>
  <c r="I1330" i="4"/>
  <c r="J1331" i="4" s="1"/>
  <c r="I1298" i="4"/>
  <c r="J1299" i="4" s="1"/>
  <c r="I1266" i="4"/>
  <c r="J1267" i="4" s="1"/>
  <c r="I1234" i="4"/>
  <c r="J1235" i="4" s="1"/>
  <c r="I1202" i="4"/>
  <c r="J1203" i="4" s="1"/>
  <c r="I1170" i="4"/>
  <c r="J1171" i="4" s="1"/>
  <c r="I1106" i="4"/>
  <c r="J1107" i="4" s="1"/>
  <c r="I1074" i="4"/>
  <c r="J1075" i="4" s="1"/>
  <c r="I978" i="4"/>
  <c r="J979" i="4" s="1"/>
  <c r="I946" i="4"/>
  <c r="J947" i="4" s="1"/>
  <c r="I914" i="4"/>
  <c r="J915" i="4" s="1"/>
  <c r="I850" i="4"/>
  <c r="J851" i="4" s="1"/>
  <c r="I818" i="4"/>
  <c r="J819" i="4" s="1"/>
  <c r="I786" i="4"/>
  <c r="J787" i="4" s="1"/>
  <c r="I754" i="4"/>
  <c r="J755" i="4" s="1"/>
  <c r="I722" i="4"/>
  <c r="J723" i="4" s="1"/>
  <c r="I690" i="4"/>
  <c r="J691" i="4" s="1"/>
  <c r="I658" i="4"/>
  <c r="J659" i="4" s="1"/>
  <c r="I626" i="4"/>
  <c r="J627" i="4" s="1"/>
  <c r="I562" i="4"/>
  <c r="J563" i="4" s="1"/>
  <c r="I3988" i="4"/>
  <c r="J3989" i="4" s="1"/>
  <c r="I3812" i="4"/>
  <c r="J3813" i="4" s="1"/>
  <c r="I3716" i="4"/>
  <c r="J3717" i="4" s="1"/>
  <c r="I4068" i="4"/>
  <c r="J4069" i="4" s="1"/>
  <c r="I2502" i="4"/>
  <c r="J2503" i="4" s="1"/>
  <c r="I2406" i="4"/>
  <c r="J2407" i="4" s="1"/>
  <c r="I2326" i="4"/>
  <c r="J2327" i="4" s="1"/>
  <c r="I2246" i="4"/>
  <c r="J2247" i="4" s="1"/>
  <c r="I4093" i="4"/>
  <c r="J4094" i="4" s="1"/>
  <c r="I4061" i="4"/>
  <c r="J4062" i="4" s="1"/>
  <c r="I4029" i="4"/>
  <c r="J4030" i="4" s="1"/>
  <c r="I3997" i="4"/>
  <c r="J3998" i="4" s="1"/>
  <c r="I3965" i="4"/>
  <c r="J3966" i="4" s="1"/>
  <c r="I3933" i="4"/>
  <c r="J3934" i="4" s="1"/>
  <c r="I3901" i="4"/>
  <c r="J3902" i="4" s="1"/>
  <c r="I3676" i="4"/>
  <c r="J3677" i="4" s="1"/>
  <c r="I3613" i="4"/>
  <c r="J3614" i="4" s="1"/>
  <c r="I3420" i="4"/>
  <c r="J3421" i="4" s="1"/>
  <c r="I3357" i="4"/>
  <c r="J3358" i="4" s="1"/>
  <c r="I3060" i="4"/>
  <c r="J3061" i="4" s="1"/>
  <c r="I3644" i="4"/>
  <c r="J3645" i="4" s="1"/>
  <c r="I3580" i="4"/>
  <c r="J3581" i="4" s="1"/>
  <c r="I3516" i="4"/>
  <c r="J3517" i="4" s="1"/>
  <c r="I3452" i="4"/>
  <c r="J3453" i="4" s="1"/>
  <c r="I3388" i="4"/>
  <c r="J3389" i="4" s="1"/>
  <c r="I3324" i="4"/>
  <c r="J3325" i="4" s="1"/>
  <c r="I3260" i="4"/>
  <c r="J3261" i="4" s="1"/>
  <c r="I3212" i="4"/>
  <c r="J3213" i="4" s="1"/>
  <c r="I3168" i="4"/>
  <c r="J3169" i="4" s="1"/>
  <c r="I3124" i="4"/>
  <c r="J3125" i="4" s="1"/>
  <c r="I3084" i="4"/>
  <c r="J3085" i="4" s="1"/>
  <c r="I3040" i="4"/>
  <c r="J3041" i="4" s="1"/>
  <c r="I2996" i="4"/>
  <c r="J2997" i="4" s="1"/>
  <c r="I2955" i="4"/>
  <c r="J2956" i="4" s="1"/>
  <c r="I2923" i="4"/>
  <c r="J2924" i="4" s="1"/>
  <c r="I2891" i="4"/>
  <c r="J2892" i="4" s="1"/>
  <c r="I2859" i="4"/>
  <c r="J2860" i="4" s="1"/>
  <c r="I2827" i="4"/>
  <c r="J2828" i="4" s="1"/>
  <c r="I2795" i="4"/>
  <c r="J2796" i="4" s="1"/>
  <c r="I2763" i="4"/>
  <c r="J2764" i="4" s="1"/>
  <c r="I2731" i="4"/>
  <c r="J2732" i="4" s="1"/>
  <c r="I2699" i="4"/>
  <c r="J2700" i="4" s="1"/>
  <c r="I2667" i="4"/>
  <c r="J2668" i="4" s="1"/>
  <c r="I2635" i="4"/>
  <c r="J2636" i="4" s="1"/>
  <c r="I2603" i="4"/>
  <c r="J2604" i="4" s="1"/>
  <c r="I4588" i="4"/>
  <c r="J4589" i="4" s="1"/>
  <c r="I4556" i="4"/>
  <c r="J4557" i="4" s="1"/>
  <c r="I4524" i="4"/>
  <c r="J4525" i="4" s="1"/>
  <c r="I4492" i="4"/>
  <c r="J4493" i="4" s="1"/>
  <c r="I4460" i="4"/>
  <c r="J4461" i="4" s="1"/>
  <c r="I4428" i="4"/>
  <c r="J4429" i="4" s="1"/>
  <c r="I4396" i="4"/>
  <c r="J4397" i="4" s="1"/>
  <c r="I4364" i="4"/>
  <c r="J4365" i="4" s="1"/>
  <c r="I4332" i="4"/>
  <c r="J4333" i="4" s="1"/>
  <c r="I4300" i="4"/>
  <c r="J4301" i="4" s="1"/>
  <c r="I4268" i="4"/>
  <c r="J4269" i="4" s="1"/>
  <c r="I4236" i="4"/>
  <c r="J4237" i="4" s="1"/>
  <c r="I4204" i="4"/>
  <c r="J4205" i="4" s="1"/>
  <c r="I4172" i="4"/>
  <c r="J4173" i="4" s="1"/>
  <c r="I4140" i="4"/>
  <c r="J4141" i="4" s="1"/>
  <c r="I4108" i="4"/>
  <c r="J4109" i="4" s="1"/>
  <c r="I3884" i="4"/>
  <c r="J3885" i="4" s="1"/>
  <c r="I3852" i="4"/>
  <c r="J3853" i="4" s="1"/>
  <c r="I3820" i="4"/>
  <c r="J3821" i="4" s="1"/>
  <c r="I3788" i="4"/>
  <c r="J3789" i="4" s="1"/>
  <c r="I3756" i="4"/>
  <c r="J3757" i="4" s="1"/>
  <c r="I3724" i="4"/>
  <c r="J3725" i="4" s="1"/>
  <c r="I3684" i="4"/>
  <c r="J3685" i="4" s="1"/>
  <c r="I3620" i="4"/>
  <c r="J3621" i="4" s="1"/>
  <c r="I3556" i="4"/>
  <c r="J3557" i="4" s="1"/>
  <c r="I3428" i="4"/>
  <c r="J3429" i="4" s="1"/>
  <c r="I3364" i="4"/>
  <c r="J3365" i="4" s="1"/>
  <c r="I3300" i="4"/>
  <c r="J3301" i="4" s="1"/>
  <c r="I3236" i="4"/>
  <c r="J3237" i="4" s="1"/>
  <c r="I3108" i="4"/>
  <c r="J3109" i="4" s="1"/>
  <c r="I2975" i="4"/>
  <c r="J2976" i="4" s="1"/>
  <c r="I2943" i="4"/>
  <c r="J2944" i="4" s="1"/>
  <c r="I2911" i="4"/>
  <c r="J2912" i="4" s="1"/>
  <c r="I2879" i="4"/>
  <c r="J2880" i="4" s="1"/>
  <c r="I2847" i="4"/>
  <c r="J2848" i="4" s="1"/>
  <c r="I2815" i="4"/>
  <c r="J2816" i="4" s="1"/>
  <c r="I2783" i="4"/>
  <c r="J2784" i="4" s="1"/>
  <c r="I2751" i="4"/>
  <c r="J2752" i="4" s="1"/>
  <c r="I2719" i="4"/>
  <c r="J2720" i="4" s="1"/>
  <c r="I2687" i="4"/>
  <c r="J2688" i="4" s="1"/>
  <c r="I2655" i="4"/>
  <c r="J2656" i="4" s="1"/>
  <c r="I2623" i="4"/>
  <c r="J2624" i="4" s="1"/>
  <c r="I2591" i="4"/>
  <c r="J2592" i="4" s="1"/>
  <c r="I2559" i="4"/>
  <c r="J2560" i="4" s="1"/>
  <c r="I2527" i="4"/>
  <c r="J2528" i="4" s="1"/>
  <c r="I2495" i="4"/>
  <c r="J2496" i="4" s="1"/>
  <c r="I2463" i="4"/>
  <c r="J2464" i="4" s="1"/>
  <c r="I2431" i="4"/>
  <c r="J2432" i="4" s="1"/>
  <c r="I2399" i="4"/>
  <c r="J2400" i="4" s="1"/>
  <c r="I2367" i="4"/>
  <c r="J2368" i="4" s="1"/>
  <c r="I2335" i="4"/>
  <c r="J2336" i="4" s="1"/>
  <c r="I2303" i="4"/>
  <c r="J2304" i="4" s="1"/>
  <c r="I2271" i="4"/>
  <c r="J2272" i="4" s="1"/>
  <c r="I2239" i="4"/>
  <c r="J2240" i="4" s="1"/>
  <c r="I2207" i="4"/>
  <c r="J2208" i="4" s="1"/>
  <c r="I2175" i="4"/>
  <c r="J2176" i="4" s="1"/>
  <c r="I2143" i="4"/>
  <c r="J2144" i="4" s="1"/>
  <c r="I2111" i="4"/>
  <c r="J2112" i="4" s="1"/>
  <c r="I2079" i="4"/>
  <c r="J2080" i="4" s="1"/>
  <c r="I2047" i="4"/>
  <c r="J2048" i="4" s="1"/>
  <c r="I2015" i="4"/>
  <c r="J2016" i="4" s="1"/>
  <c r="I1983" i="4"/>
  <c r="J1984" i="4" s="1"/>
  <c r="I1951" i="4"/>
  <c r="J1952" i="4" s="1"/>
  <c r="I1919" i="4"/>
  <c r="J1920" i="4" s="1"/>
  <c r="I1887" i="4"/>
  <c r="J1888" i="4" s="1"/>
  <c r="I1855" i="4"/>
  <c r="J1856" i="4" s="1"/>
  <c r="I1823" i="4"/>
  <c r="J1824" i="4" s="1"/>
  <c r="I1791" i="4"/>
  <c r="J1792" i="4" s="1"/>
  <c r="I1759" i="4"/>
  <c r="J1760" i="4" s="1"/>
  <c r="I1727" i="4"/>
  <c r="J1728" i="4" s="1"/>
  <c r="I1695" i="4"/>
  <c r="J1696" i="4" s="1"/>
  <c r="I1663" i="4"/>
  <c r="J1664" i="4" s="1"/>
  <c r="I1631" i="4"/>
  <c r="J1632" i="4" s="1"/>
  <c r="I1599" i="4"/>
  <c r="J1600" i="4" s="1"/>
  <c r="I1567" i="4"/>
  <c r="J1568" i="4" s="1"/>
  <c r="I1535" i="4"/>
  <c r="J1536" i="4" s="1"/>
  <c r="I1503" i="4"/>
  <c r="J1504" i="4" s="1"/>
  <c r="I1471" i="4"/>
  <c r="J1472" i="4" s="1"/>
  <c r="I1439" i="4"/>
  <c r="J1440" i="4" s="1"/>
  <c r="I1407" i="4"/>
  <c r="J1408" i="4" s="1"/>
  <c r="I1375" i="4"/>
  <c r="J1376" i="4" s="1"/>
  <c r="I1343" i="4"/>
  <c r="J1344" i="4" s="1"/>
  <c r="I1311" i="4"/>
  <c r="J1312" i="4" s="1"/>
  <c r="I1279" i="4"/>
  <c r="J1280" i="4" s="1"/>
  <c r="I1247" i="4"/>
  <c r="J1248" i="4" s="1"/>
  <c r="I1215" i="4"/>
  <c r="J1216" i="4" s="1"/>
  <c r="I1183" i="4"/>
  <c r="J1184" i="4" s="1"/>
  <c r="I1119" i="4"/>
  <c r="J1120" i="4" s="1"/>
  <c r="I1087" i="4"/>
  <c r="J1088" i="4" s="1"/>
  <c r="I1055" i="4"/>
  <c r="J1056" i="4" s="1"/>
  <c r="I1023" i="4"/>
  <c r="J1024" i="4" s="1"/>
  <c r="I991" i="4"/>
  <c r="J992" i="4" s="1"/>
  <c r="I959" i="4"/>
  <c r="J960" i="4" s="1"/>
  <c r="I831" i="4"/>
  <c r="J832" i="4" s="1"/>
  <c r="I703" i="4"/>
  <c r="J704" i="4" s="1"/>
  <c r="I671" i="4"/>
  <c r="J672" i="4" s="1"/>
  <c r="I639" i="4"/>
  <c r="J640" i="4" s="1"/>
  <c r="I607" i="4"/>
  <c r="J608" i="4" s="1"/>
  <c r="I575" i="4"/>
  <c r="J576" i="4" s="1"/>
  <c r="I543" i="4"/>
  <c r="J544" i="4" s="1"/>
  <c r="I511" i="4"/>
  <c r="J512" i="4" s="1"/>
  <c r="I3149" i="4"/>
  <c r="J3150" i="4" s="1"/>
  <c r="I2957" i="4"/>
  <c r="J2958" i="4" s="1"/>
  <c r="I2909" i="4"/>
  <c r="J2910" i="4" s="1"/>
  <c r="I2845" i="4"/>
  <c r="J2846" i="4" s="1"/>
  <c r="I2781" i="4"/>
  <c r="J2782" i="4" s="1"/>
  <c r="I2717" i="4"/>
  <c r="J2718" i="4" s="1"/>
  <c r="I2653" i="4"/>
  <c r="J2654" i="4" s="1"/>
  <c r="I2605" i="4"/>
  <c r="J2606" i="4" s="1"/>
  <c r="I2541" i="4"/>
  <c r="J2542" i="4" s="1"/>
  <c r="I2477" i="4"/>
  <c r="J2478" i="4" s="1"/>
  <c r="I2429" i="4"/>
  <c r="J2430" i="4" s="1"/>
  <c r="I2365" i="4"/>
  <c r="J2366" i="4" s="1"/>
  <c r="I2317" i="4"/>
  <c r="J2318" i="4" s="1"/>
  <c r="I2253" i="4"/>
  <c r="J2254" i="4" s="1"/>
  <c r="I2189" i="4"/>
  <c r="J2190" i="4" s="1"/>
  <c r="I2125" i="4"/>
  <c r="J2126" i="4" s="1"/>
  <c r="I2077" i="4"/>
  <c r="J2078" i="4" s="1"/>
  <c r="I2013" i="4"/>
  <c r="J2014" i="4" s="1"/>
  <c r="I1949" i="4"/>
  <c r="J1950" i="4" s="1"/>
  <c r="I1885" i="4"/>
  <c r="J1886" i="4" s="1"/>
  <c r="I1837" i="4"/>
  <c r="J1838" i="4" s="1"/>
  <c r="I1757" i="4"/>
  <c r="J1758" i="4" s="1"/>
  <c r="I1693" i="4"/>
  <c r="J1694" i="4" s="1"/>
  <c r="I1629" i="4"/>
  <c r="J1630" i="4" s="1"/>
  <c r="I1565" i="4"/>
  <c r="J1566" i="4" s="1"/>
  <c r="I1517" i="4"/>
  <c r="J1518" i="4" s="1"/>
  <c r="I1453" i="4"/>
  <c r="J1454" i="4" s="1"/>
  <c r="I1389" i="4"/>
  <c r="J1390" i="4" s="1"/>
  <c r="I1325" i="4"/>
  <c r="J1326" i="4" s="1"/>
  <c r="I1261" i="4"/>
  <c r="J1262" i="4" s="1"/>
  <c r="I1213" i="4"/>
  <c r="J1214" i="4" s="1"/>
  <c r="I1149" i="4"/>
  <c r="J1150" i="4" s="1"/>
  <c r="I1085" i="4"/>
  <c r="J1086" i="4" s="1"/>
  <c r="I1021" i="4"/>
  <c r="J1022" i="4" s="1"/>
  <c r="I973" i="4"/>
  <c r="J974" i="4" s="1"/>
  <c r="I909" i="4"/>
  <c r="J910" i="4" s="1"/>
  <c r="I797" i="4"/>
  <c r="J798" i="4" s="1"/>
  <c r="I733" i="4"/>
  <c r="J734" i="4" s="1"/>
  <c r="I4084" i="4"/>
  <c r="J4085" i="4" s="1"/>
  <c r="I3956" i="4"/>
  <c r="J3957" i="4" s="1"/>
  <c r="I2822" i="4"/>
  <c r="J2823" i="4" s="1"/>
  <c r="I2694" i="4"/>
  <c r="J2695" i="4" s="1"/>
  <c r="I2438" i="4"/>
  <c r="J2439" i="4" s="1"/>
  <c r="I2278" i="4"/>
  <c r="J2279" i="4" s="1"/>
  <c r="I1798" i="4"/>
  <c r="J1799" i="4" s="1"/>
  <c r="I1702" i="4"/>
  <c r="J1703" i="4" s="1"/>
  <c r="I1446" i="4"/>
  <c r="J1447" i="4" s="1"/>
  <c r="I1350" i="4"/>
  <c r="J1351" i="4" s="1"/>
  <c r="I1254" i="4"/>
  <c r="J1255" i="4" s="1"/>
  <c r="I1142" i="4"/>
  <c r="J1143" i="4" s="1"/>
  <c r="I1030" i="4"/>
  <c r="J1031" i="4" s="1"/>
  <c r="I934" i="4"/>
  <c r="J935" i="4" s="1"/>
  <c r="I678" i="4"/>
  <c r="J679" i="4" s="1"/>
  <c r="I3172" i="4"/>
  <c r="J3173" i="4" s="1"/>
  <c r="I3148" i="4"/>
  <c r="J3149" i="4" s="1"/>
  <c r="I3021" i="4"/>
  <c r="J3022" i="4" s="1"/>
  <c r="I4804" i="4"/>
  <c r="J4805" i="4" s="1"/>
  <c r="I3332" i="4"/>
  <c r="J3333" i="4" s="1"/>
  <c r="I4388" i="4"/>
  <c r="J4389" i="4" s="1"/>
  <c r="I3476" i="4"/>
  <c r="J3477" i="4" s="1"/>
  <c r="I4889" i="4"/>
  <c r="J4890" i="4" s="1"/>
  <c r="I4890" i="4"/>
  <c r="J4891" i="4" s="1"/>
  <c r="I4857" i="4"/>
  <c r="J4858" i="4" s="1"/>
  <c r="I4825" i="4"/>
  <c r="J4826" i="4" s="1"/>
  <c r="I4793" i="4"/>
  <c r="J4794" i="4" s="1"/>
  <c r="I4761" i="4"/>
  <c r="J4762" i="4" s="1"/>
  <c r="I4729" i="4"/>
  <c r="J4730" i="4" s="1"/>
  <c r="I4697" i="4"/>
  <c r="J4698" i="4" s="1"/>
  <c r="I4665" i="4"/>
  <c r="J4666" i="4" s="1"/>
  <c r="I4633" i="4"/>
  <c r="J4634" i="4" s="1"/>
  <c r="I4601" i="4"/>
  <c r="J4602" i="4" s="1"/>
  <c r="I4569" i="4"/>
  <c r="J4570" i="4" s="1"/>
  <c r="I4570" i="4"/>
  <c r="J4571" i="4" s="1"/>
  <c r="I4537" i="4"/>
  <c r="J4538" i="4" s="1"/>
  <c r="I4505" i="4"/>
  <c r="J4506" i="4" s="1"/>
  <c r="I4473" i="4"/>
  <c r="J4474" i="4" s="1"/>
  <c r="I4441" i="4"/>
  <c r="J4442" i="4" s="1"/>
  <c r="I4409" i="4"/>
  <c r="J4410" i="4" s="1"/>
  <c r="I4377" i="4"/>
  <c r="J4378" i="4" s="1"/>
  <c r="I4345" i="4"/>
  <c r="J4346" i="4" s="1"/>
  <c r="I4313" i="4"/>
  <c r="J4314" i="4" s="1"/>
  <c r="I4314" i="4"/>
  <c r="J4315" i="4" s="1"/>
  <c r="I4281" i="4"/>
  <c r="J4282" i="4" s="1"/>
  <c r="I4249" i="4"/>
  <c r="J4250" i="4" s="1"/>
  <c r="I4217" i="4"/>
  <c r="J4218" i="4" s="1"/>
  <c r="I4185" i="4"/>
  <c r="J4186" i="4" s="1"/>
  <c r="I4153" i="4"/>
  <c r="J4154" i="4" s="1"/>
  <c r="I4121" i="4"/>
  <c r="J4122" i="4" s="1"/>
  <c r="I4089" i="4"/>
  <c r="J4090" i="4" s="1"/>
  <c r="I4057" i="4"/>
  <c r="J4058" i="4" s="1"/>
  <c r="I4025" i="4"/>
  <c r="J4026" i="4" s="1"/>
  <c r="I3993" i="4"/>
  <c r="J3994" i="4" s="1"/>
  <c r="I3961" i="4"/>
  <c r="J3962" i="4" s="1"/>
  <c r="I3929" i="4"/>
  <c r="J3930" i="4" s="1"/>
  <c r="I3897" i="4"/>
  <c r="J3898" i="4" s="1"/>
  <c r="I3865" i="4"/>
  <c r="J3866" i="4" s="1"/>
  <c r="I3833" i="4"/>
  <c r="J3834" i="4" s="1"/>
  <c r="I3801" i="4"/>
  <c r="J3802" i="4" s="1"/>
  <c r="I3769" i="4"/>
  <c r="J3770" i="4" s="1"/>
  <c r="I3737" i="4"/>
  <c r="J3738" i="4" s="1"/>
  <c r="I3705" i="4"/>
  <c r="J3706" i="4" s="1"/>
  <c r="I3673" i="4"/>
  <c r="J3674" i="4" s="1"/>
  <c r="I3641" i="4"/>
  <c r="J3642" i="4" s="1"/>
  <c r="I3609" i="4"/>
  <c r="J3610" i="4" s="1"/>
  <c r="I3577" i="4"/>
  <c r="J3578" i="4" s="1"/>
  <c r="I3545" i="4"/>
  <c r="J3546" i="4" s="1"/>
  <c r="I3513" i="4"/>
  <c r="J3514" i="4" s="1"/>
  <c r="I3481" i="4"/>
  <c r="J3482" i="4" s="1"/>
  <c r="I3449" i="4"/>
  <c r="J3450" i="4" s="1"/>
  <c r="I3417" i="4"/>
  <c r="J3418" i="4" s="1"/>
  <c r="I3385" i="4"/>
  <c r="J3386" i="4" s="1"/>
  <c r="I3353" i="4"/>
  <c r="J3354" i="4" s="1"/>
  <c r="I3321" i="4"/>
  <c r="J3322" i="4" s="1"/>
  <c r="I3289" i="4"/>
  <c r="J3290" i="4" s="1"/>
  <c r="I3257" i="4"/>
  <c r="J3258" i="4" s="1"/>
  <c r="I3225" i="4"/>
  <c r="J3226" i="4" s="1"/>
  <c r="I2971" i="4"/>
  <c r="J2972" i="4" s="1"/>
  <c r="I2939" i="4"/>
  <c r="J2940" i="4" s="1"/>
  <c r="I2907" i="4"/>
  <c r="J2908" i="4" s="1"/>
  <c r="I2875" i="4"/>
  <c r="J2876" i="4" s="1"/>
  <c r="I2843" i="4"/>
  <c r="J2844" i="4" s="1"/>
  <c r="I2811" i="4"/>
  <c r="J2812" i="4" s="1"/>
  <c r="I2779" i="4"/>
  <c r="J2780" i="4" s="1"/>
  <c r="I2747" i="4"/>
  <c r="J2748" i="4" s="1"/>
  <c r="I2715" i="4"/>
  <c r="J2716" i="4" s="1"/>
  <c r="I2683" i="4"/>
  <c r="J2684" i="4" s="1"/>
  <c r="I2651" i="4"/>
  <c r="J2652" i="4" s="1"/>
  <c r="I2619" i="4"/>
  <c r="J2620" i="4" s="1"/>
  <c r="I2587" i="4"/>
  <c r="J2588" i="4" s="1"/>
  <c r="I2555" i="4"/>
  <c r="J2556" i="4" s="1"/>
  <c r="I2523" i="4"/>
  <c r="J2524" i="4" s="1"/>
  <c r="I2491" i="4"/>
  <c r="J2492" i="4" s="1"/>
  <c r="I2459" i="4"/>
  <c r="J2460" i="4" s="1"/>
  <c r="I2427" i="4"/>
  <c r="J2428" i="4" s="1"/>
  <c r="I2395" i="4"/>
  <c r="J2396" i="4" s="1"/>
  <c r="I2363" i="4"/>
  <c r="J2364" i="4" s="1"/>
  <c r="I2331" i="4"/>
  <c r="J2332" i="4" s="1"/>
  <c r="I2299" i="4"/>
  <c r="J2300" i="4" s="1"/>
  <c r="I2267" i="4"/>
  <c r="J2268" i="4" s="1"/>
  <c r="I2235" i="4"/>
  <c r="J2236" i="4" s="1"/>
  <c r="I2203" i="4"/>
  <c r="J2204" i="4" s="1"/>
  <c r="I2171" i="4"/>
  <c r="J2172" i="4" s="1"/>
  <c r="I2139" i="4"/>
  <c r="J2140" i="4" s="1"/>
  <c r="I2107" i="4"/>
  <c r="J2108" i="4" s="1"/>
  <c r="I2075" i="4"/>
  <c r="J2076" i="4" s="1"/>
  <c r="I2043" i="4"/>
  <c r="J2044" i="4" s="1"/>
  <c r="I2011" i="4"/>
  <c r="J2012" i="4" s="1"/>
  <c r="I1979" i="4"/>
  <c r="J1980" i="4" s="1"/>
  <c r="I1947" i="4"/>
  <c r="J1948" i="4" s="1"/>
  <c r="I1915" i="4"/>
  <c r="J1916" i="4" s="1"/>
  <c r="I1883" i="4"/>
  <c r="J1884" i="4" s="1"/>
  <c r="I1851" i="4"/>
  <c r="J1852" i="4" s="1"/>
  <c r="I1819" i="4"/>
  <c r="J1820" i="4" s="1"/>
  <c r="I1787" i="4"/>
  <c r="J1788" i="4" s="1"/>
  <c r="I1755" i="4"/>
  <c r="J1756" i="4" s="1"/>
  <c r="I1723" i="4"/>
  <c r="J1724" i="4" s="1"/>
  <c r="I1691" i="4"/>
  <c r="J1692" i="4" s="1"/>
  <c r="I1659" i="4"/>
  <c r="J1660" i="4" s="1"/>
  <c r="I1627" i="4"/>
  <c r="J1628" i="4" s="1"/>
  <c r="I1595" i="4"/>
  <c r="J1596" i="4" s="1"/>
  <c r="I1563" i="4"/>
  <c r="J1564" i="4" s="1"/>
  <c r="I1531" i="4"/>
  <c r="J1532" i="4" s="1"/>
  <c r="I1499" i="4"/>
  <c r="J1500" i="4" s="1"/>
  <c r="I1467" i="4"/>
  <c r="J1468" i="4" s="1"/>
  <c r="I1435" i="4"/>
  <c r="J1436" i="4" s="1"/>
  <c r="I1403" i="4"/>
  <c r="J1404" i="4" s="1"/>
  <c r="I1339" i="4"/>
  <c r="J1340" i="4" s="1"/>
  <c r="I1275" i="4"/>
  <c r="J1276" i="4" s="1"/>
  <c r="I1243" i="4"/>
  <c r="J1244" i="4" s="1"/>
  <c r="I1211" i="4"/>
  <c r="J1212" i="4" s="1"/>
  <c r="I1179" i="4"/>
  <c r="J1180" i="4" s="1"/>
  <c r="I1147" i="4"/>
  <c r="J1148" i="4" s="1"/>
  <c r="I1083" i="4"/>
  <c r="J1084" i="4" s="1"/>
  <c r="I1051" i="4"/>
  <c r="J1052" i="4" s="1"/>
  <c r="I1019" i="4"/>
  <c r="J1020" i="4" s="1"/>
  <c r="I987" i="4"/>
  <c r="J988" i="4" s="1"/>
  <c r="I955" i="4"/>
  <c r="J956" i="4" s="1"/>
  <c r="I891" i="4"/>
  <c r="J892" i="4" s="1"/>
  <c r="I827" i="4"/>
  <c r="J828" i="4" s="1"/>
  <c r="I763" i="4"/>
  <c r="J764" i="4" s="1"/>
  <c r="I635" i="4"/>
  <c r="J636" i="4" s="1"/>
  <c r="I3209" i="4"/>
  <c r="J3210" i="4" s="1"/>
  <c r="I3177" i="4"/>
  <c r="J3178" i="4" s="1"/>
  <c r="I3145" i="4"/>
  <c r="J3146" i="4" s="1"/>
  <c r="I3146" i="4"/>
  <c r="J3147" i="4" s="1"/>
  <c r="I3113" i="4"/>
  <c r="J3114" i="4" s="1"/>
  <c r="I3081" i="4"/>
  <c r="J3082" i="4" s="1"/>
  <c r="I3082" i="4"/>
  <c r="J3083" i="4" s="1"/>
  <c r="I3049" i="4"/>
  <c r="J3050" i="4" s="1"/>
  <c r="I3017" i="4"/>
  <c r="J3018" i="4" s="1"/>
  <c r="I2985" i="4"/>
  <c r="J2986" i="4" s="1"/>
  <c r="I2953" i="4"/>
  <c r="J2954" i="4" s="1"/>
  <c r="I2921" i="4"/>
  <c r="J2922" i="4" s="1"/>
  <c r="I2889" i="4"/>
  <c r="J2890" i="4" s="1"/>
  <c r="I4858" i="4"/>
  <c r="J4859" i="4" s="1"/>
  <c r="I2571" i="4"/>
  <c r="J2572" i="4" s="1"/>
  <c r="I2539" i="4"/>
  <c r="J2540" i="4" s="1"/>
  <c r="I2507" i="4"/>
  <c r="J2508" i="4" s="1"/>
  <c r="I2475" i="4"/>
  <c r="J2476" i="4" s="1"/>
  <c r="I2443" i="4"/>
  <c r="J2444" i="4" s="1"/>
  <c r="I2411" i="4"/>
  <c r="J2412" i="4" s="1"/>
  <c r="I2379" i="4"/>
  <c r="J2380" i="4" s="1"/>
  <c r="I2347" i="4"/>
  <c r="J2348" i="4" s="1"/>
  <c r="I2315" i="4"/>
  <c r="J2316" i="4" s="1"/>
  <c r="I2283" i="4"/>
  <c r="J2284" i="4" s="1"/>
  <c r="I2251" i="4"/>
  <c r="J2252" i="4" s="1"/>
  <c r="I2219" i="4"/>
  <c r="J2220" i="4" s="1"/>
  <c r="I2187" i="4"/>
  <c r="J2188" i="4" s="1"/>
  <c r="I2155" i="4"/>
  <c r="J2156" i="4" s="1"/>
  <c r="I2123" i="4"/>
  <c r="J2124" i="4" s="1"/>
  <c r="I2091" i="4"/>
  <c r="J2092" i="4" s="1"/>
  <c r="I2059" i="4"/>
  <c r="J2060" i="4" s="1"/>
  <c r="I2027" i="4"/>
  <c r="J2028" i="4" s="1"/>
  <c r="I1995" i="4"/>
  <c r="J1996" i="4" s="1"/>
  <c r="I1963" i="4"/>
  <c r="J1964" i="4" s="1"/>
  <c r="I1931" i="4"/>
  <c r="J1932" i="4" s="1"/>
  <c r="I1899" i="4"/>
  <c r="J1900" i="4" s="1"/>
  <c r="I1867" i="4"/>
  <c r="J1868" i="4" s="1"/>
  <c r="I1835" i="4"/>
  <c r="J1836" i="4" s="1"/>
  <c r="I1803" i="4"/>
  <c r="J1804" i="4" s="1"/>
  <c r="I1771" i="4"/>
  <c r="J1772" i="4" s="1"/>
  <c r="I1739" i="4"/>
  <c r="J1740" i="4" s="1"/>
  <c r="I1707" i="4"/>
  <c r="J1708" i="4" s="1"/>
  <c r="I1675" i="4"/>
  <c r="J1676" i="4" s="1"/>
  <c r="I1643" i="4"/>
  <c r="J1644" i="4" s="1"/>
  <c r="I1611" i="4"/>
  <c r="J1612" i="4" s="1"/>
  <c r="I1579" i="4"/>
  <c r="J1580" i="4" s="1"/>
  <c r="I1547" i="4"/>
  <c r="J1548" i="4" s="1"/>
  <c r="I1515" i="4"/>
  <c r="J1516" i="4" s="1"/>
  <c r="I1483" i="4"/>
  <c r="J1484" i="4" s="1"/>
  <c r="I1451" i="4"/>
  <c r="J1452" i="4" s="1"/>
  <c r="I1419" i="4"/>
  <c r="J1420" i="4" s="1"/>
  <c r="I1387" i="4"/>
  <c r="J1388" i="4" s="1"/>
  <c r="I1323" i="4"/>
  <c r="J1324" i="4" s="1"/>
  <c r="I1291" i="4"/>
  <c r="J1292" i="4" s="1"/>
  <c r="I1259" i="4"/>
  <c r="J1260" i="4" s="1"/>
  <c r="I1227" i="4"/>
  <c r="J1228" i="4" s="1"/>
  <c r="I1195" i="4"/>
  <c r="J1196" i="4" s="1"/>
  <c r="I1163" i="4"/>
  <c r="J1164" i="4" s="1"/>
  <c r="I1131" i="4"/>
  <c r="J1132" i="4" s="1"/>
  <c r="I1099" i="4"/>
  <c r="J1100" i="4" s="1"/>
  <c r="I1067" i="4"/>
  <c r="J1068" i="4" s="1"/>
  <c r="I1003" i="4"/>
  <c r="J1004" i="4" s="1"/>
  <c r="I971" i="4"/>
  <c r="J972" i="4" s="1"/>
  <c r="I939" i="4"/>
  <c r="J940" i="4" s="1"/>
  <c r="I907" i="4"/>
  <c r="J908" i="4" s="1"/>
  <c r="I875" i="4"/>
  <c r="J876" i="4" s="1"/>
  <c r="I843" i="4"/>
  <c r="J844" i="4" s="1"/>
  <c r="I811" i="4"/>
  <c r="J812" i="4" s="1"/>
  <c r="I779" i="4"/>
  <c r="J780" i="4" s="1"/>
  <c r="I747" i="4"/>
  <c r="J748" i="4" s="1"/>
  <c r="I3193" i="4"/>
  <c r="J3194" i="4" s="1"/>
  <c r="I3161" i="4"/>
  <c r="J3162" i="4" s="1"/>
  <c r="I3129" i="4"/>
  <c r="J3130" i="4" s="1"/>
  <c r="I3097" i="4"/>
  <c r="J3098" i="4" s="1"/>
  <c r="I3065" i="4"/>
  <c r="J3066" i="4" s="1"/>
  <c r="I3033" i="4"/>
  <c r="J3034" i="4" s="1"/>
  <c r="I3001" i="4"/>
  <c r="J3002" i="4" s="1"/>
  <c r="I2969" i="4"/>
  <c r="J2970" i="4" s="1"/>
  <c r="I2937" i="4"/>
  <c r="J2938" i="4" s="1"/>
  <c r="I2905" i="4"/>
  <c r="J2906" i="4" s="1"/>
  <c r="I2873" i="4"/>
  <c r="J2874" i="4" s="1"/>
  <c r="I2841" i="4"/>
  <c r="J2842" i="4" s="1"/>
  <c r="I2809" i="4"/>
  <c r="J2810" i="4" s="1"/>
  <c r="I2777" i="4"/>
  <c r="J2778" i="4" s="1"/>
  <c r="I2745" i="4"/>
  <c r="J2746" i="4" s="1"/>
  <c r="I2713" i="4"/>
  <c r="J2714" i="4" s="1"/>
  <c r="I2681" i="4"/>
  <c r="J2682" i="4" s="1"/>
  <c r="I2649" i="4"/>
  <c r="J2650" i="4" s="1"/>
  <c r="I2617" i="4"/>
  <c r="J2618" i="4" s="1"/>
  <c r="I2585" i="4"/>
  <c r="J2586" i="4" s="1"/>
  <c r="I2553" i="4"/>
  <c r="J2554" i="4" s="1"/>
  <c r="I2521" i="4"/>
  <c r="J2522" i="4" s="1"/>
  <c r="I2489" i="4"/>
  <c r="J2490" i="4" s="1"/>
  <c r="I2457" i="4"/>
  <c r="J2458" i="4" s="1"/>
  <c r="I2425" i="4"/>
  <c r="J2426" i="4" s="1"/>
  <c r="I2393" i="4"/>
  <c r="J2394" i="4" s="1"/>
  <c r="I2361" i="4"/>
  <c r="J2362" i="4" s="1"/>
  <c r="I2329" i="4"/>
  <c r="J2330" i="4" s="1"/>
  <c r="I2297" i="4"/>
  <c r="J2298" i="4" s="1"/>
  <c r="I2265" i="4"/>
  <c r="J2266" i="4" s="1"/>
  <c r="I2233" i="4"/>
  <c r="J2234" i="4" s="1"/>
  <c r="I2201" i="4"/>
  <c r="J2202" i="4" s="1"/>
  <c r="I2169" i="4"/>
  <c r="J2170" i="4" s="1"/>
  <c r="I2137" i="4"/>
  <c r="J2138" i="4" s="1"/>
  <c r="I2105" i="4"/>
  <c r="J2106" i="4" s="1"/>
  <c r="I2073" i="4"/>
  <c r="J2074" i="4" s="1"/>
  <c r="I2041" i="4"/>
  <c r="J2042" i="4" s="1"/>
  <c r="I2009" i="4"/>
  <c r="J2010" i="4" s="1"/>
  <c r="I1977" i="4"/>
  <c r="J1978" i="4" s="1"/>
  <c r="I1945" i="4"/>
  <c r="J1946" i="4" s="1"/>
  <c r="I1913" i="4"/>
  <c r="J1914" i="4" s="1"/>
  <c r="I1881" i="4"/>
  <c r="J1882" i="4" s="1"/>
  <c r="I1849" i="4"/>
  <c r="J1850" i="4" s="1"/>
  <c r="I1817" i="4"/>
  <c r="J1818" i="4" s="1"/>
  <c r="I1785" i="4"/>
  <c r="J1786" i="4" s="1"/>
  <c r="I1753" i="4"/>
  <c r="J1754" i="4" s="1"/>
  <c r="I1721" i="4"/>
  <c r="J1722" i="4" s="1"/>
  <c r="I1689" i="4"/>
  <c r="J1690" i="4" s="1"/>
  <c r="I1657" i="4"/>
  <c r="J1658" i="4" s="1"/>
  <c r="I1625" i="4"/>
  <c r="J1626" i="4" s="1"/>
  <c r="I1593" i="4"/>
  <c r="J1594" i="4" s="1"/>
  <c r="I1561" i="4"/>
  <c r="J1562" i="4" s="1"/>
  <c r="I1529" i="4"/>
  <c r="J1530" i="4" s="1"/>
  <c r="I1497" i="4"/>
  <c r="J1498" i="4" s="1"/>
  <c r="I1465" i="4"/>
  <c r="J1466" i="4" s="1"/>
  <c r="I1433" i="4"/>
  <c r="J1434" i="4" s="1"/>
  <c r="I1401" i="4"/>
  <c r="J1402" i="4" s="1"/>
  <c r="I1369" i="4"/>
  <c r="J1370" i="4" s="1"/>
  <c r="I1337" i="4"/>
  <c r="J1338" i="4" s="1"/>
  <c r="I1305" i="4"/>
  <c r="J1306" i="4" s="1"/>
  <c r="I1273" i="4"/>
  <c r="J1274" i="4" s="1"/>
  <c r="I1241" i="4"/>
  <c r="J1242" i="4" s="1"/>
  <c r="I1209" i="4"/>
  <c r="J1210" i="4" s="1"/>
  <c r="I1177" i="4"/>
  <c r="J1178" i="4" s="1"/>
  <c r="I1145" i="4"/>
  <c r="J1146" i="4" s="1"/>
  <c r="I1113" i="4"/>
  <c r="J1114" i="4" s="1"/>
  <c r="I1081" i="4"/>
  <c r="J1082" i="4" s="1"/>
  <c r="I1049" i="4"/>
  <c r="J1050" i="4" s="1"/>
  <c r="I1017" i="4"/>
  <c r="J1018" i="4" s="1"/>
  <c r="I985" i="4"/>
  <c r="J986" i="4" s="1"/>
  <c r="I953" i="4"/>
  <c r="J954" i="4" s="1"/>
  <c r="I921" i="4"/>
  <c r="J922" i="4" s="1"/>
  <c r="I889" i="4"/>
  <c r="J890" i="4" s="1"/>
  <c r="I857" i="4"/>
  <c r="J858" i="4" s="1"/>
  <c r="I825" i="4"/>
  <c r="J826" i="4" s="1"/>
  <c r="I793" i="4"/>
  <c r="J794" i="4" s="1"/>
  <c r="I761" i="4"/>
  <c r="J762" i="4" s="1"/>
  <c r="I729" i="4"/>
  <c r="J730" i="4" s="1"/>
  <c r="I697" i="4"/>
  <c r="J698" i="4" s="1"/>
  <c r="I633" i="4"/>
  <c r="J634" i="4" s="1"/>
  <c r="I569" i="4"/>
  <c r="J570" i="4" s="1"/>
  <c r="I4148" i="4"/>
  <c r="J4149" i="4" s="1"/>
  <c r="I3828" i="4"/>
  <c r="J3829" i="4" s="1"/>
  <c r="I3732" i="4"/>
  <c r="J3733" i="4" s="1"/>
  <c r="I3508" i="4"/>
  <c r="J3509" i="4" s="1"/>
  <c r="I4612" i="4"/>
  <c r="J4613" i="4" s="1"/>
  <c r="I4244" i="4"/>
  <c r="J4245" i="4" s="1"/>
  <c r="I3588" i="4"/>
  <c r="J3589" i="4" s="1"/>
  <c r="I2758" i="4"/>
  <c r="J2759" i="4" s="1"/>
  <c r="I2662" i="4"/>
  <c r="J2663" i="4" s="1"/>
  <c r="I2582" i="4"/>
  <c r="J2583" i="4" s="1"/>
  <c r="I2182" i="4"/>
  <c r="J2183" i="4" s="1"/>
  <c r="I2102" i="4"/>
  <c r="J2103" i="4" s="1"/>
  <c r="I1910" i="4"/>
  <c r="J1911" i="4" s="1"/>
  <c r="I1638" i="4"/>
  <c r="J1639" i="4" s="1"/>
  <c r="I1542" i="4"/>
  <c r="J1543" i="4" s="1"/>
  <c r="I1478" i="4"/>
  <c r="J1479" i="4" s="1"/>
  <c r="I1382" i="4"/>
  <c r="J1383" i="4" s="1"/>
  <c r="I1286" i="4"/>
  <c r="J1287" i="4" s="1"/>
  <c r="I1110" i="4"/>
  <c r="J1111" i="4" s="1"/>
  <c r="I1014" i="4"/>
  <c r="J1015" i="4" s="1"/>
  <c r="I918" i="4"/>
  <c r="J919" i="4" s="1"/>
  <c r="I838" i="4"/>
  <c r="J839" i="4" s="1"/>
  <c r="I566" i="4"/>
  <c r="J567" i="4" s="1"/>
  <c r="I2964" i="4"/>
  <c r="J2965" i="4" s="1"/>
  <c r="I2852" i="4"/>
  <c r="J2853" i="4" s="1"/>
  <c r="I2772" i="4"/>
  <c r="J2773" i="4" s="1"/>
  <c r="I2676" i="4"/>
  <c r="J2677" i="4" s="1"/>
  <c r="I2596" i="4"/>
  <c r="J2597" i="4" s="1"/>
  <c r="I2516" i="4"/>
  <c r="J2517" i="4" s="1"/>
  <c r="I2420" i="4"/>
  <c r="J2421" i="4" s="1"/>
  <c r="I2340" i="4"/>
  <c r="J2341" i="4" s="1"/>
  <c r="I2260" i="4"/>
  <c r="J2261" i="4" s="1"/>
  <c r="I2164" i="4"/>
  <c r="J2165" i="4" s="1"/>
  <c r="I2068" i="4"/>
  <c r="J2069" i="4" s="1"/>
  <c r="I1988" i="4"/>
  <c r="J1989" i="4" s="1"/>
  <c r="I1892" i="4"/>
  <c r="J1893" i="4" s="1"/>
  <c r="I1812" i="4"/>
  <c r="J1813" i="4" s="1"/>
  <c r="I1716" i="4"/>
  <c r="J1717" i="4" s="1"/>
  <c r="I1620" i="4"/>
  <c r="J1621" i="4" s="1"/>
  <c r="I1508" i="4"/>
  <c r="J1509" i="4" s="1"/>
  <c r="I1428" i="4"/>
  <c r="J1429" i="4" s="1"/>
  <c r="I1316" i="4"/>
  <c r="J1317" i="4" s="1"/>
  <c r="I1220" i="4"/>
  <c r="J1221" i="4" s="1"/>
  <c r="I1124" i="4"/>
  <c r="J1125" i="4" s="1"/>
  <c r="I1044" i="4"/>
  <c r="J1045" i="4" s="1"/>
  <c r="I852" i="4"/>
  <c r="J853" i="4" s="1"/>
  <c r="I756" i="4"/>
  <c r="J757" i="4" s="1"/>
  <c r="I516" i="4"/>
  <c r="J517" i="4" s="1"/>
  <c r="I2633" i="4"/>
  <c r="J2634" i="4" s="1"/>
  <c r="I2601" i="4"/>
  <c r="J2602" i="4" s="1"/>
  <c r="I2569" i="4"/>
  <c r="J2570" i="4" s="1"/>
  <c r="I2537" i="4"/>
  <c r="J2538" i="4" s="1"/>
  <c r="I2505" i="4"/>
  <c r="J2506" i="4" s="1"/>
  <c r="I2473" i="4"/>
  <c r="J2474" i="4" s="1"/>
  <c r="I2441" i="4"/>
  <c r="J2442" i="4" s="1"/>
  <c r="I2409" i="4"/>
  <c r="J2410" i="4" s="1"/>
  <c r="I2377" i="4"/>
  <c r="J2378" i="4" s="1"/>
  <c r="I2345" i="4"/>
  <c r="J2346" i="4" s="1"/>
  <c r="I2313" i="4"/>
  <c r="J2314" i="4" s="1"/>
  <c r="I2281" i="4"/>
  <c r="J2282" i="4" s="1"/>
  <c r="I2249" i="4"/>
  <c r="J2250" i="4" s="1"/>
  <c r="I2217" i="4"/>
  <c r="J2218" i="4" s="1"/>
  <c r="I2185" i="4"/>
  <c r="J2186" i="4" s="1"/>
  <c r="I2153" i="4"/>
  <c r="J2154" i="4" s="1"/>
  <c r="I2121" i="4"/>
  <c r="J2122" i="4" s="1"/>
  <c r="I2089" i="4"/>
  <c r="J2090" i="4" s="1"/>
  <c r="I2057" i="4"/>
  <c r="J2058" i="4" s="1"/>
  <c r="I2025" i="4"/>
  <c r="J2026" i="4" s="1"/>
  <c r="I1993" i="4"/>
  <c r="J1994" i="4" s="1"/>
  <c r="I1961" i="4"/>
  <c r="J1962" i="4" s="1"/>
  <c r="I1929" i="4"/>
  <c r="J1930" i="4" s="1"/>
  <c r="I1897" i="4"/>
  <c r="J1898" i="4" s="1"/>
  <c r="I1865" i="4"/>
  <c r="J1866" i="4" s="1"/>
  <c r="I1833" i="4"/>
  <c r="J1834" i="4" s="1"/>
  <c r="I1801" i="4"/>
  <c r="J1802" i="4" s="1"/>
  <c r="I1769" i="4"/>
  <c r="J1770" i="4" s="1"/>
  <c r="I1737" i="4"/>
  <c r="J1738" i="4" s="1"/>
  <c r="I1705" i="4"/>
  <c r="J1706" i="4" s="1"/>
  <c r="I1673" i="4"/>
  <c r="J1674" i="4" s="1"/>
  <c r="I1641" i="4"/>
  <c r="J1642" i="4" s="1"/>
  <c r="I1609" i="4"/>
  <c r="J1610" i="4" s="1"/>
  <c r="I1577" i="4"/>
  <c r="J1578" i="4" s="1"/>
  <c r="I1545" i="4"/>
  <c r="J1546" i="4" s="1"/>
  <c r="I1513" i="4"/>
  <c r="J1514" i="4" s="1"/>
  <c r="I1481" i="4"/>
  <c r="J1482" i="4" s="1"/>
  <c r="I1449" i="4"/>
  <c r="J1450" i="4" s="1"/>
  <c r="I1417" i="4"/>
  <c r="J1418" i="4" s="1"/>
  <c r="I1385" i="4"/>
  <c r="J1386" i="4" s="1"/>
  <c r="I1353" i="4"/>
  <c r="J1354" i="4" s="1"/>
  <c r="I1321" i="4"/>
  <c r="J1322" i="4" s="1"/>
  <c r="I1257" i="4"/>
  <c r="J1258" i="4" s="1"/>
  <c r="I1225" i="4"/>
  <c r="J1226" i="4" s="1"/>
  <c r="I1193" i="4"/>
  <c r="J1194" i="4" s="1"/>
  <c r="I1161" i="4"/>
  <c r="J1162" i="4" s="1"/>
  <c r="I1129" i="4"/>
  <c r="J1130" i="4" s="1"/>
  <c r="I1097" i="4"/>
  <c r="J1098" i="4" s="1"/>
  <c r="I1065" i="4"/>
  <c r="J1066" i="4" s="1"/>
  <c r="I1001" i="4"/>
  <c r="J1002" i="4" s="1"/>
  <c r="I969" i="4"/>
  <c r="J970" i="4" s="1"/>
  <c r="I937" i="4"/>
  <c r="J938" i="4" s="1"/>
  <c r="I905" i="4"/>
  <c r="J906" i="4" s="1"/>
  <c r="I873" i="4"/>
  <c r="J874" i="4" s="1"/>
  <c r="I841" i="4"/>
  <c r="J842" i="4" s="1"/>
  <c r="I809" i="4"/>
  <c r="J810" i="4" s="1"/>
  <c r="I777" i="4"/>
  <c r="J778" i="4" s="1"/>
  <c r="I745" i="4"/>
  <c r="J746" i="4" s="1"/>
  <c r="I617" i="4"/>
  <c r="J618" i="4" s="1"/>
  <c r="I4692" i="4"/>
  <c r="J4693" i="4" s="1"/>
  <c r="I4100" i="4"/>
  <c r="J4101" i="4" s="1"/>
  <c r="I3876" i="4"/>
  <c r="J3877" i="4" s="1"/>
  <c r="I3780" i="4"/>
  <c r="J3781" i="4" s="1"/>
  <c r="I3700" i="4"/>
  <c r="J3701" i="4" s="1"/>
  <c r="I3044" i="4"/>
  <c r="J3045" i="4" s="1"/>
  <c r="G507" i="4"/>
  <c r="H507" i="4" s="1"/>
  <c r="I508" i="4" s="1"/>
  <c r="J509" i="4" s="1"/>
  <c r="I4861" i="4"/>
  <c r="J4862" i="4" s="1"/>
  <c r="I4765" i="4"/>
  <c r="J4766" i="4" s="1"/>
  <c r="I4701" i="4"/>
  <c r="J4702" i="4" s="1"/>
  <c r="I4605" i="4"/>
  <c r="J4606" i="4" s="1"/>
  <c r="I4541" i="4"/>
  <c r="J4542" i="4" s="1"/>
  <c r="I4477" i="4"/>
  <c r="J4478" i="4" s="1"/>
  <c r="I4381" i="4"/>
  <c r="J4382" i="4" s="1"/>
  <c r="I4285" i="4"/>
  <c r="J4286" i="4" s="1"/>
  <c r="I4189" i="4"/>
  <c r="J4190" i="4" s="1"/>
  <c r="I4125" i="4"/>
  <c r="J4126" i="4" s="1"/>
  <c r="I3837" i="4"/>
  <c r="J3838" i="4" s="1"/>
  <c r="I3773" i="4"/>
  <c r="J3774" i="4" s="1"/>
  <c r="I3581" i="4"/>
  <c r="J3582" i="4" s="1"/>
  <c r="I3325" i="4"/>
  <c r="J3326" i="4" s="1"/>
  <c r="I3229" i="4"/>
  <c r="J3230" i="4" s="1"/>
  <c r="I3117" i="4"/>
  <c r="J3118" i="4" s="1"/>
  <c r="I4116" i="4"/>
  <c r="J4117" i="4" s="1"/>
  <c r="I3444" i="4"/>
  <c r="J3445" i="4" s="1"/>
  <c r="F36" i="4"/>
  <c r="F100" i="4"/>
  <c r="G101" i="4" s="1"/>
  <c r="F164" i="4"/>
  <c r="G165" i="4" s="1"/>
  <c r="F228" i="4"/>
  <c r="G229" i="4" s="1"/>
  <c r="F292" i="4"/>
  <c r="F356" i="4"/>
  <c r="F420" i="4"/>
  <c r="G421" i="4" s="1"/>
  <c r="F484" i="4"/>
  <c r="G485" i="4" s="1"/>
  <c r="I4702" i="4"/>
  <c r="J4703" i="4" s="1"/>
  <c r="I4881" i="4"/>
  <c r="J4882" i="4" s="1"/>
  <c r="I4849" i="4"/>
  <c r="J4850" i="4" s="1"/>
  <c r="I4817" i="4"/>
  <c r="J4818" i="4" s="1"/>
  <c r="I4785" i="4"/>
  <c r="J4786" i="4" s="1"/>
  <c r="I4753" i="4"/>
  <c r="J4754" i="4" s="1"/>
  <c r="I4721" i="4"/>
  <c r="J4722" i="4" s="1"/>
  <c r="I4689" i="4"/>
  <c r="J4690" i="4" s="1"/>
  <c r="I4657" i="4"/>
  <c r="J4658" i="4" s="1"/>
  <c r="I4625" i="4"/>
  <c r="J4626" i="4" s="1"/>
  <c r="I4593" i="4"/>
  <c r="J4594" i="4" s="1"/>
  <c r="I4561" i="4"/>
  <c r="J4562" i="4" s="1"/>
  <c r="I4529" i="4"/>
  <c r="J4530" i="4" s="1"/>
  <c r="I4497" i="4"/>
  <c r="J4498" i="4" s="1"/>
  <c r="I4465" i="4"/>
  <c r="J4466" i="4" s="1"/>
  <c r="I4433" i="4"/>
  <c r="J4434" i="4" s="1"/>
  <c r="I4401" i="4"/>
  <c r="J4402" i="4" s="1"/>
  <c r="I4369" i="4"/>
  <c r="J4370" i="4" s="1"/>
  <c r="I4337" i="4"/>
  <c r="J4338" i="4" s="1"/>
  <c r="I4305" i="4"/>
  <c r="J4306" i="4" s="1"/>
  <c r="I4273" i="4"/>
  <c r="J4274" i="4" s="1"/>
  <c r="I4241" i="4"/>
  <c r="J4242" i="4" s="1"/>
  <c r="I4209" i="4"/>
  <c r="J4210" i="4" s="1"/>
  <c r="I4177" i="4"/>
  <c r="J4178" i="4" s="1"/>
  <c r="I4145" i="4"/>
  <c r="J4146" i="4" s="1"/>
  <c r="I4113" i="4"/>
  <c r="J4114" i="4" s="1"/>
  <c r="I4081" i="4"/>
  <c r="J4082" i="4" s="1"/>
  <c r="I4049" i="4"/>
  <c r="J4050" i="4" s="1"/>
  <c r="I4017" i="4"/>
  <c r="J4018" i="4" s="1"/>
  <c r="I3985" i="4"/>
  <c r="J3986" i="4" s="1"/>
  <c r="I3953" i="4"/>
  <c r="J3954" i="4" s="1"/>
  <c r="I3921" i="4"/>
  <c r="J3922" i="4" s="1"/>
  <c r="I3889" i="4"/>
  <c r="J3890" i="4" s="1"/>
  <c r="I3857" i="4"/>
  <c r="J3858" i="4" s="1"/>
  <c r="I3825" i="4"/>
  <c r="J3826" i="4" s="1"/>
  <c r="I3793" i="4"/>
  <c r="J3794" i="4" s="1"/>
  <c r="I3761" i="4"/>
  <c r="J3762" i="4" s="1"/>
  <c r="I3729" i="4"/>
  <c r="J3730" i="4" s="1"/>
  <c r="I3697" i="4"/>
  <c r="J3698" i="4" s="1"/>
  <c r="I3665" i="4"/>
  <c r="J3666" i="4" s="1"/>
  <c r="I3633" i="4"/>
  <c r="J3634" i="4" s="1"/>
  <c r="I3601" i="4"/>
  <c r="J3602" i="4" s="1"/>
  <c r="I3569" i="4"/>
  <c r="J3570" i="4" s="1"/>
  <c r="I3537" i="4"/>
  <c r="J3538" i="4" s="1"/>
  <c r="I3505" i="4"/>
  <c r="J3506" i="4" s="1"/>
  <c r="I3473" i="4"/>
  <c r="J3474" i="4" s="1"/>
  <c r="I3441" i="4"/>
  <c r="J3442" i="4" s="1"/>
  <c r="I3409" i="4"/>
  <c r="J3410" i="4" s="1"/>
  <c r="I3377" i="4"/>
  <c r="J3378" i="4" s="1"/>
  <c r="I3345" i="4"/>
  <c r="J3346" i="4" s="1"/>
  <c r="I3313" i="4"/>
  <c r="J3314" i="4" s="1"/>
  <c r="I3281" i="4"/>
  <c r="J3282" i="4" s="1"/>
  <c r="I3249" i="4"/>
  <c r="J3250" i="4" s="1"/>
  <c r="I2979" i="4"/>
  <c r="J2980" i="4" s="1"/>
  <c r="I2947" i="4"/>
  <c r="J2948" i="4" s="1"/>
  <c r="I2915" i="4"/>
  <c r="J2916" i="4" s="1"/>
  <c r="I2883" i="4"/>
  <c r="J2884" i="4" s="1"/>
  <c r="I2851" i="4"/>
  <c r="J2852" i="4" s="1"/>
  <c r="I2819" i="4"/>
  <c r="J2820" i="4" s="1"/>
  <c r="I2787" i="4"/>
  <c r="J2788" i="4" s="1"/>
  <c r="I2755" i="4"/>
  <c r="J2756" i="4" s="1"/>
  <c r="I2723" i="4"/>
  <c r="J2724" i="4" s="1"/>
  <c r="I2691" i="4"/>
  <c r="J2692" i="4" s="1"/>
  <c r="I2659" i="4"/>
  <c r="J2660" i="4" s="1"/>
  <c r="I2627" i="4"/>
  <c r="J2628" i="4" s="1"/>
  <c r="I2595" i="4"/>
  <c r="J2596" i="4" s="1"/>
  <c r="I2563" i="4"/>
  <c r="J2564" i="4" s="1"/>
  <c r="I2531" i="4"/>
  <c r="J2532" i="4" s="1"/>
  <c r="I2499" i="4"/>
  <c r="J2500" i="4" s="1"/>
  <c r="I2467" i="4"/>
  <c r="J2468" i="4" s="1"/>
  <c r="I2435" i="4"/>
  <c r="J2436" i="4" s="1"/>
  <c r="I2403" i="4"/>
  <c r="J2404" i="4" s="1"/>
  <c r="I2371" i="4"/>
  <c r="J2372" i="4" s="1"/>
  <c r="I2339" i="4"/>
  <c r="J2340" i="4" s="1"/>
  <c r="I2307" i="4"/>
  <c r="J2308" i="4" s="1"/>
  <c r="I2275" i="4"/>
  <c r="J2276" i="4" s="1"/>
  <c r="I2243" i="4"/>
  <c r="J2244" i="4" s="1"/>
  <c r="I2211" i="4"/>
  <c r="J2212" i="4" s="1"/>
  <c r="I2179" i="4"/>
  <c r="J2180" i="4" s="1"/>
  <c r="I2147" i="4"/>
  <c r="J2148" i="4" s="1"/>
  <c r="I2115" i="4"/>
  <c r="J2116" i="4" s="1"/>
  <c r="I2083" i="4"/>
  <c r="J2084" i="4" s="1"/>
  <c r="I2051" i="4"/>
  <c r="J2052" i="4" s="1"/>
  <c r="I2019" i="4"/>
  <c r="J2020" i="4" s="1"/>
  <c r="I1987" i="4"/>
  <c r="J1988" i="4" s="1"/>
  <c r="I1955" i="4"/>
  <c r="J1956" i="4" s="1"/>
  <c r="I1923" i="4"/>
  <c r="J1924" i="4" s="1"/>
  <c r="I1891" i="4"/>
  <c r="J1892" i="4" s="1"/>
  <c r="I1859" i="4"/>
  <c r="J1860" i="4" s="1"/>
  <c r="I1827" i="4"/>
  <c r="J1828" i="4" s="1"/>
  <c r="I1795" i="4"/>
  <c r="J1796" i="4" s="1"/>
  <c r="I1763" i="4"/>
  <c r="J1764" i="4" s="1"/>
  <c r="I1731" i="4"/>
  <c r="J1732" i="4" s="1"/>
  <c r="I1699" i="4"/>
  <c r="J1700" i="4" s="1"/>
  <c r="I1667" i="4"/>
  <c r="J1668" i="4" s="1"/>
  <c r="I1635" i="4"/>
  <c r="J1636" i="4" s="1"/>
  <c r="I1603" i="4"/>
  <c r="J1604" i="4" s="1"/>
  <c r="I1571" i="4"/>
  <c r="J1572" i="4" s="1"/>
  <c r="I1539" i="4"/>
  <c r="J1540" i="4" s="1"/>
  <c r="I1507" i="4"/>
  <c r="J1508" i="4" s="1"/>
  <c r="I1475" i="4"/>
  <c r="J1476" i="4" s="1"/>
  <c r="I1443" i="4"/>
  <c r="J1444" i="4" s="1"/>
  <c r="I1411" i="4"/>
  <c r="J1412" i="4" s="1"/>
  <c r="I1379" i="4"/>
  <c r="J1380" i="4" s="1"/>
  <c r="I1347" i="4"/>
  <c r="J1348" i="4" s="1"/>
  <c r="I1315" i="4"/>
  <c r="J1316" i="4" s="1"/>
  <c r="I1283" i="4"/>
  <c r="J1284" i="4" s="1"/>
  <c r="I1251" i="4"/>
  <c r="J1252" i="4" s="1"/>
  <c r="I1219" i="4"/>
  <c r="J1220" i="4" s="1"/>
  <c r="I1187" i="4"/>
  <c r="J1188" i="4" s="1"/>
  <c r="I1155" i="4"/>
  <c r="J1156" i="4" s="1"/>
  <c r="I1123" i="4"/>
  <c r="J1124" i="4" s="1"/>
  <c r="I1091" i="4"/>
  <c r="J1092" i="4" s="1"/>
  <c r="I1059" i="4"/>
  <c r="J1060" i="4" s="1"/>
  <c r="I1027" i="4"/>
  <c r="J1028" i="4" s="1"/>
  <c r="I963" i="4"/>
  <c r="J964" i="4" s="1"/>
  <c r="I899" i="4"/>
  <c r="J900" i="4" s="1"/>
  <c r="I835" i="4"/>
  <c r="J836" i="4" s="1"/>
  <c r="I771" i="4"/>
  <c r="J772" i="4" s="1"/>
  <c r="I643" i="4"/>
  <c r="J644" i="4" s="1"/>
  <c r="I579" i="4"/>
  <c r="J580" i="4" s="1"/>
  <c r="I515" i="4"/>
  <c r="J516" i="4" s="1"/>
  <c r="I3201" i="4"/>
  <c r="J3202" i="4" s="1"/>
  <c r="I3169" i="4"/>
  <c r="J3170" i="4" s="1"/>
  <c r="I3137" i="4"/>
  <c r="J3138" i="4" s="1"/>
  <c r="I3105" i="4"/>
  <c r="J3106" i="4" s="1"/>
  <c r="I3073" i="4"/>
  <c r="J3074" i="4" s="1"/>
  <c r="I3041" i="4"/>
  <c r="J3042" i="4" s="1"/>
  <c r="I3009" i="4"/>
  <c r="J3010" i="4" s="1"/>
  <c r="I2977" i="4"/>
  <c r="J2978" i="4" s="1"/>
  <c r="I2945" i="4"/>
  <c r="J2946" i="4" s="1"/>
  <c r="I2913" i="4"/>
  <c r="J2914" i="4" s="1"/>
  <c r="I2881" i="4"/>
  <c r="J2882" i="4" s="1"/>
  <c r="I2849" i="4"/>
  <c r="J2850" i="4" s="1"/>
  <c r="I2817" i="4"/>
  <c r="J2818" i="4" s="1"/>
  <c r="I2785" i="4"/>
  <c r="J2786" i="4" s="1"/>
  <c r="I2753" i="4"/>
  <c r="J2754" i="4" s="1"/>
  <c r="I2721" i="4"/>
  <c r="J2722" i="4" s="1"/>
  <c r="I2689" i="4"/>
  <c r="J2690" i="4" s="1"/>
  <c r="I2657" i="4"/>
  <c r="J2658" i="4" s="1"/>
  <c r="I2625" i="4"/>
  <c r="J2626" i="4" s="1"/>
  <c r="I2593" i="4"/>
  <c r="J2594" i="4" s="1"/>
  <c r="I2561" i="4"/>
  <c r="J2562" i="4" s="1"/>
  <c r="I2529" i="4"/>
  <c r="J2530" i="4" s="1"/>
  <c r="I2497" i="4"/>
  <c r="J2498" i="4" s="1"/>
  <c r="I2465" i="4"/>
  <c r="J2466" i="4" s="1"/>
  <c r="I2433" i="4"/>
  <c r="J2434" i="4" s="1"/>
  <c r="I2401" i="4"/>
  <c r="J2402" i="4" s="1"/>
  <c r="I2369" i="4"/>
  <c r="J2370" i="4" s="1"/>
  <c r="I2337" i="4"/>
  <c r="J2338" i="4" s="1"/>
  <c r="I2305" i="4"/>
  <c r="J2306" i="4" s="1"/>
  <c r="I2273" i="4"/>
  <c r="J2274" i="4" s="1"/>
  <c r="I2241" i="4"/>
  <c r="J2242" i="4" s="1"/>
  <c r="I2209" i="4"/>
  <c r="J2210" i="4" s="1"/>
  <c r="I2177" i="4"/>
  <c r="J2178" i="4" s="1"/>
  <c r="I2145" i="4"/>
  <c r="J2146" i="4" s="1"/>
  <c r="I2113" i="4"/>
  <c r="J2114" i="4" s="1"/>
  <c r="I2081" i="4"/>
  <c r="J2082" i="4" s="1"/>
  <c r="I2049" i="4"/>
  <c r="J2050" i="4" s="1"/>
  <c r="I2017" i="4"/>
  <c r="J2018" i="4" s="1"/>
  <c r="I1985" i="4"/>
  <c r="J1986" i="4" s="1"/>
  <c r="I1953" i="4"/>
  <c r="J1954" i="4" s="1"/>
  <c r="I1921" i="4"/>
  <c r="J1922" i="4" s="1"/>
  <c r="I1889" i="4"/>
  <c r="J1890" i="4" s="1"/>
  <c r="I1857" i="4"/>
  <c r="J1858" i="4" s="1"/>
  <c r="I1825" i="4"/>
  <c r="J1826" i="4" s="1"/>
  <c r="I1793" i="4"/>
  <c r="J1794" i="4" s="1"/>
  <c r="I1761" i="4"/>
  <c r="J1762" i="4" s="1"/>
  <c r="I1729" i="4"/>
  <c r="J1730" i="4" s="1"/>
  <c r="I1697" i="4"/>
  <c r="J1698" i="4" s="1"/>
  <c r="I1665" i="4"/>
  <c r="J1666" i="4" s="1"/>
  <c r="I1633" i="4"/>
  <c r="J1634" i="4" s="1"/>
  <c r="I1601" i="4"/>
  <c r="J1602" i="4" s="1"/>
  <c r="I1569" i="4"/>
  <c r="J1570" i="4" s="1"/>
  <c r="I1537" i="4"/>
  <c r="J1538" i="4" s="1"/>
  <c r="I1505" i="4"/>
  <c r="J1506" i="4" s="1"/>
  <c r="I1473" i="4"/>
  <c r="J1474" i="4" s="1"/>
  <c r="I1441" i="4"/>
  <c r="J1442" i="4" s="1"/>
  <c r="I1409" i="4"/>
  <c r="J1410" i="4" s="1"/>
  <c r="I1377" i="4"/>
  <c r="J1378" i="4" s="1"/>
  <c r="I1345" i="4"/>
  <c r="J1346" i="4" s="1"/>
  <c r="I1313" i="4"/>
  <c r="J1314" i="4" s="1"/>
  <c r="I1281" i="4"/>
  <c r="J1282" i="4" s="1"/>
  <c r="I1249" i="4"/>
  <c r="J1250" i="4" s="1"/>
  <c r="I1217" i="4"/>
  <c r="J1218" i="4" s="1"/>
  <c r="I1185" i="4"/>
  <c r="J1186" i="4" s="1"/>
  <c r="I1153" i="4"/>
  <c r="J1154" i="4" s="1"/>
  <c r="I1121" i="4"/>
  <c r="J1122" i="4" s="1"/>
  <c r="I1057" i="4"/>
  <c r="J1058" i="4" s="1"/>
  <c r="I1025" i="4"/>
  <c r="J1026" i="4" s="1"/>
  <c r="I993" i="4"/>
  <c r="J994" i="4" s="1"/>
  <c r="I961" i="4"/>
  <c r="J962" i="4" s="1"/>
  <c r="I929" i="4"/>
  <c r="J930" i="4" s="1"/>
  <c r="I865" i="4"/>
  <c r="J866" i="4" s="1"/>
  <c r="I801" i="4"/>
  <c r="J802" i="4" s="1"/>
  <c r="I737" i="4"/>
  <c r="J738" i="4" s="1"/>
  <c r="I705" i="4"/>
  <c r="J706" i="4" s="1"/>
  <c r="I673" i="4"/>
  <c r="J674" i="4" s="1"/>
  <c r="I641" i="4"/>
  <c r="J642" i="4" s="1"/>
  <c r="I577" i="4"/>
  <c r="J578" i="4" s="1"/>
  <c r="I513" i="4"/>
  <c r="J514" i="4" s="1"/>
  <c r="I3165" i="4"/>
  <c r="J3166" i="4" s="1"/>
  <c r="I3101" i="4"/>
  <c r="J3102" i="4" s="1"/>
  <c r="I3037" i="4"/>
  <c r="J3038" i="4" s="1"/>
  <c r="I2973" i="4"/>
  <c r="J2974" i="4" s="1"/>
  <c r="I2893" i="4"/>
  <c r="J2894" i="4" s="1"/>
  <c r="I2829" i="4"/>
  <c r="J2830" i="4" s="1"/>
  <c r="I2765" i="4"/>
  <c r="J2766" i="4" s="1"/>
  <c r="I2701" i="4"/>
  <c r="J2702" i="4" s="1"/>
  <c r="I2637" i="4"/>
  <c r="J2638" i="4" s="1"/>
  <c r="I2557" i="4"/>
  <c r="J2558" i="4" s="1"/>
  <c r="I2493" i="4"/>
  <c r="J2494" i="4" s="1"/>
  <c r="I2413" i="4"/>
  <c r="J2414" i="4" s="1"/>
  <c r="I2349" i="4"/>
  <c r="J2350" i="4" s="1"/>
  <c r="I2269" i="4"/>
  <c r="J2270" i="4" s="1"/>
  <c r="I2205" i="4"/>
  <c r="J2206" i="4" s="1"/>
  <c r="I2141" i="4"/>
  <c r="J2142" i="4" s="1"/>
  <c r="I2061" i="4"/>
  <c r="J2062" i="4" s="1"/>
  <c r="I1997" i="4"/>
  <c r="J1998" i="4" s="1"/>
  <c r="I1933" i="4"/>
  <c r="J1934" i="4" s="1"/>
  <c r="I1869" i="4"/>
  <c r="J1870" i="4" s="1"/>
  <c r="I1789" i="4"/>
  <c r="J1790" i="4" s="1"/>
  <c r="I1741" i="4"/>
  <c r="J1742" i="4" s="1"/>
  <c r="I1677" i="4"/>
  <c r="J1678" i="4" s="1"/>
  <c r="I1613" i="4"/>
  <c r="J1614" i="4" s="1"/>
  <c r="I1533" i="4"/>
  <c r="J1534" i="4" s="1"/>
  <c r="I1469" i="4"/>
  <c r="J1470" i="4" s="1"/>
  <c r="I1405" i="4"/>
  <c r="J1406" i="4" s="1"/>
  <c r="I1341" i="4"/>
  <c r="J1342" i="4" s="1"/>
  <c r="I1277" i="4"/>
  <c r="J1278" i="4" s="1"/>
  <c r="I1197" i="4"/>
  <c r="J1198" i="4" s="1"/>
  <c r="I1133" i="4"/>
  <c r="J1134" i="4" s="1"/>
  <c r="I1069" i="4"/>
  <c r="J1070" i="4" s="1"/>
  <c r="I989" i="4"/>
  <c r="J990" i="4" s="1"/>
  <c r="I925" i="4"/>
  <c r="J926" i="4" s="1"/>
  <c r="I845" i="4"/>
  <c r="J846" i="4" s="1"/>
  <c r="I781" i="4"/>
  <c r="J782" i="4" s="1"/>
  <c r="I717" i="4"/>
  <c r="J718" i="4" s="1"/>
  <c r="I653" i="4"/>
  <c r="J654" i="4" s="1"/>
  <c r="I589" i="4"/>
  <c r="J590" i="4" s="1"/>
  <c r="I4869" i="4"/>
  <c r="J4870" i="4" s="1"/>
  <c r="I4789" i="4"/>
  <c r="J4790" i="4" s="1"/>
  <c r="I4677" i="4"/>
  <c r="J4678" i="4" s="1"/>
  <c r="I4597" i="4"/>
  <c r="J4598" i="4" s="1"/>
  <c r="I4501" i="4"/>
  <c r="J4502" i="4" s="1"/>
  <c r="I4405" i="4"/>
  <c r="J4406" i="4" s="1"/>
  <c r="I4325" i="4"/>
  <c r="J4326" i="4" s="1"/>
  <c r="I4261" i="4"/>
  <c r="J4262" i="4" s="1"/>
  <c r="I4181" i="4"/>
  <c r="J4182" i="4" s="1"/>
  <c r="I4085" i="4"/>
  <c r="J4086" i="4" s="1"/>
  <c r="I3989" i="4"/>
  <c r="J3990" i="4" s="1"/>
  <c r="I3893" i="4"/>
  <c r="J3894" i="4" s="1"/>
  <c r="I3813" i="4"/>
  <c r="J3814" i="4" s="1"/>
  <c r="I3717" i="4"/>
  <c r="J3718" i="4" s="1"/>
  <c r="I3637" i="4"/>
  <c r="J3638" i="4" s="1"/>
  <c r="I3557" i="4"/>
  <c r="J3558" i="4" s="1"/>
  <c r="I3461" i="4"/>
  <c r="J3462" i="4" s="1"/>
  <c r="I3365" i="4"/>
  <c r="J3366" i="4" s="1"/>
  <c r="I3301" i="4"/>
  <c r="J3302" i="4" s="1"/>
  <c r="I3237" i="4"/>
  <c r="J3238" i="4" s="1"/>
  <c r="I2935" i="4"/>
  <c r="J2936" i="4" s="1"/>
  <c r="I2839" i="4"/>
  <c r="J2840" i="4" s="1"/>
  <c r="I2775" i="4"/>
  <c r="J2776" i="4" s="1"/>
  <c r="I2679" i="4"/>
  <c r="J2680" i="4" s="1"/>
  <c r="I2599" i="4"/>
  <c r="J2600" i="4" s="1"/>
  <c r="I2503" i="4"/>
  <c r="J2504" i="4" s="1"/>
  <c r="I2407" i="4"/>
  <c r="J2408" i="4" s="1"/>
  <c r="I2327" i="4"/>
  <c r="J2328" i="4" s="1"/>
  <c r="I2247" i="4"/>
  <c r="J2248" i="4" s="1"/>
  <c r="I2167" i="4"/>
  <c r="J2168" i="4" s="1"/>
  <c r="I2087" i="4"/>
  <c r="J2088" i="4" s="1"/>
  <c r="I2007" i="4"/>
  <c r="J2008" i="4" s="1"/>
  <c r="I1927" i="4"/>
  <c r="J1928" i="4" s="1"/>
  <c r="I1831" i="4"/>
  <c r="J1832" i="4" s="1"/>
  <c r="I1735" i="4"/>
  <c r="J1736" i="4" s="1"/>
  <c r="I1655" i="4"/>
  <c r="J1656" i="4" s="1"/>
  <c r="I1463" i="4"/>
  <c r="J1464" i="4" s="1"/>
  <c r="I1367" i="4"/>
  <c r="J1368" i="4" s="1"/>
  <c r="I1271" i="4"/>
  <c r="J1272" i="4" s="1"/>
  <c r="I1191" i="4"/>
  <c r="J1192" i="4" s="1"/>
  <c r="I1095" i="4"/>
  <c r="J1096" i="4" s="1"/>
  <c r="I999" i="4"/>
  <c r="J1000" i="4" s="1"/>
  <c r="I903" i="4"/>
  <c r="J904" i="4" s="1"/>
  <c r="I823" i="4"/>
  <c r="J824" i="4" s="1"/>
  <c r="I743" i="4"/>
  <c r="J744" i="4" s="1"/>
  <c r="I663" i="4"/>
  <c r="J664" i="4" s="1"/>
  <c r="I3141" i="4"/>
  <c r="J3142" i="4" s="1"/>
  <c r="I3029" i="4"/>
  <c r="J3030" i="4" s="1"/>
  <c r="I2949" i="4"/>
  <c r="J2950" i="4" s="1"/>
  <c r="I2869" i="4"/>
  <c r="J2870" i="4" s="1"/>
  <c r="I2789" i="4"/>
  <c r="J2790" i="4" s="1"/>
  <c r="I2693" i="4"/>
  <c r="J2694" i="4" s="1"/>
  <c r="I2613" i="4"/>
  <c r="J2614" i="4" s="1"/>
  <c r="I2501" i="4"/>
  <c r="J2502" i="4" s="1"/>
  <c r="I2405" i="4"/>
  <c r="J2406" i="4" s="1"/>
  <c r="I2325" i="4"/>
  <c r="J2326" i="4" s="1"/>
  <c r="I2245" i="4"/>
  <c r="J2246" i="4" s="1"/>
  <c r="I2149" i="4"/>
  <c r="J2150" i="4" s="1"/>
  <c r="I2053" i="4"/>
  <c r="J2054" i="4" s="1"/>
  <c r="I1973" i="4"/>
  <c r="J1974" i="4" s="1"/>
  <c r="I1877" i="4"/>
  <c r="J1878" i="4" s="1"/>
  <c r="I1797" i="4"/>
  <c r="J1798" i="4" s="1"/>
  <c r="I1701" i="4"/>
  <c r="J1702" i="4" s="1"/>
  <c r="I1605" i="4"/>
  <c r="J1606" i="4" s="1"/>
  <c r="I1525" i="4"/>
  <c r="J1526" i="4" s="1"/>
  <c r="I1413" i="4"/>
  <c r="J1414" i="4" s="1"/>
  <c r="I1237" i="4"/>
  <c r="J1238" i="4" s="1"/>
  <c r="I1141" i="4"/>
  <c r="J1142" i="4" s="1"/>
  <c r="I1029" i="4"/>
  <c r="J1030" i="4" s="1"/>
  <c r="I965" i="4"/>
  <c r="J966" i="4" s="1"/>
  <c r="I885" i="4"/>
  <c r="J886" i="4" s="1"/>
  <c r="I789" i="4"/>
  <c r="J790" i="4" s="1"/>
  <c r="I725" i="4"/>
  <c r="J726" i="4" s="1"/>
  <c r="I3990" i="4"/>
  <c r="J3991" i="4" s="1"/>
  <c r="I3918" i="4"/>
  <c r="J3919" i="4" s="1"/>
  <c r="I3826" i="4"/>
  <c r="J3827" i="4" s="1"/>
  <c r="I3698" i="4"/>
  <c r="J3699" i="4" s="1"/>
  <c r="I3634" i="4"/>
  <c r="J3635" i="4" s="1"/>
  <c r="I3326" i="4"/>
  <c r="J3327" i="4" s="1"/>
  <c r="I4092" i="4"/>
  <c r="J4093" i="4" s="1"/>
  <c r="I4060" i="4"/>
  <c r="J4061" i="4" s="1"/>
  <c r="I4028" i="4"/>
  <c r="J4029" i="4" s="1"/>
  <c r="I3996" i="4"/>
  <c r="J3997" i="4" s="1"/>
  <c r="I3964" i="4"/>
  <c r="J3965" i="4" s="1"/>
  <c r="I3932" i="4"/>
  <c r="J3933" i="4" s="1"/>
  <c r="I3900" i="4"/>
  <c r="J3901" i="4" s="1"/>
  <c r="I2974" i="4"/>
  <c r="J2975" i="4" s="1"/>
  <c r="I2942" i="4"/>
  <c r="J2943" i="4" s="1"/>
  <c r="I2910" i="4"/>
  <c r="J2911" i="4" s="1"/>
  <c r="I2878" i="4"/>
  <c r="J2879" i="4" s="1"/>
  <c r="I2846" i="4"/>
  <c r="J2847" i="4" s="1"/>
  <c r="I2814" i="4"/>
  <c r="J2815" i="4" s="1"/>
  <c r="I2782" i="4"/>
  <c r="J2783" i="4" s="1"/>
  <c r="I2750" i="4"/>
  <c r="J2751" i="4" s="1"/>
  <c r="I2718" i="4"/>
  <c r="J2719" i="4" s="1"/>
  <c r="I2686" i="4"/>
  <c r="J2687" i="4" s="1"/>
  <c r="I2654" i="4"/>
  <c r="J2655" i="4" s="1"/>
  <c r="I2622" i="4"/>
  <c r="J2623" i="4" s="1"/>
  <c r="I2590" i="4"/>
  <c r="J2591" i="4" s="1"/>
  <c r="I2558" i="4"/>
  <c r="J2559" i="4" s="1"/>
  <c r="I2526" i="4"/>
  <c r="J2527" i="4" s="1"/>
  <c r="I2494" i="4"/>
  <c r="J2495" i="4" s="1"/>
  <c r="I2462" i="4"/>
  <c r="J2463" i="4" s="1"/>
  <c r="I2430" i="4"/>
  <c r="J2431" i="4" s="1"/>
  <c r="I2398" i="4"/>
  <c r="J2399" i="4" s="1"/>
  <c r="I2366" i="4"/>
  <c r="J2367" i="4" s="1"/>
  <c r="I2334" i="4"/>
  <c r="J2335" i="4" s="1"/>
  <c r="I2302" i="4"/>
  <c r="J2303" i="4" s="1"/>
  <c r="I2270" i="4"/>
  <c r="J2271" i="4" s="1"/>
  <c r="I2238" i="4"/>
  <c r="J2239" i="4" s="1"/>
  <c r="I2206" i="4"/>
  <c r="J2207" i="4" s="1"/>
  <c r="I2174" i="4"/>
  <c r="J2175" i="4" s="1"/>
  <c r="I2142" i="4"/>
  <c r="J2143" i="4" s="1"/>
  <c r="I2110" i="4"/>
  <c r="J2111" i="4" s="1"/>
  <c r="I2078" i="4"/>
  <c r="J2079" i="4" s="1"/>
  <c r="I2046" i="4"/>
  <c r="J2047" i="4" s="1"/>
  <c r="I2014" i="4"/>
  <c r="J2015" i="4" s="1"/>
  <c r="I1982" i="4"/>
  <c r="J1983" i="4" s="1"/>
  <c r="I1950" i="4"/>
  <c r="J1951" i="4" s="1"/>
  <c r="I1918" i="4"/>
  <c r="J1919" i="4" s="1"/>
  <c r="I1886" i="4"/>
  <c r="J1887" i="4" s="1"/>
  <c r="I1854" i="4"/>
  <c r="J1855" i="4" s="1"/>
  <c r="I1822" i="4"/>
  <c r="J1823" i="4" s="1"/>
  <c r="I1790" i="4"/>
  <c r="J1791" i="4" s="1"/>
  <c r="I1758" i="4"/>
  <c r="J1759" i="4" s="1"/>
  <c r="I1726" i="4"/>
  <c r="J1727" i="4" s="1"/>
  <c r="I1694" i="4"/>
  <c r="J1695" i="4" s="1"/>
  <c r="I1662" i="4"/>
  <c r="J1663" i="4" s="1"/>
  <c r="I1630" i="4"/>
  <c r="J1631" i="4" s="1"/>
  <c r="I1598" i="4"/>
  <c r="J1599" i="4" s="1"/>
  <c r="I1566" i="4"/>
  <c r="J1567" i="4" s="1"/>
  <c r="I1534" i="4"/>
  <c r="J1535" i="4" s="1"/>
  <c r="I1502" i="4"/>
  <c r="J1503" i="4" s="1"/>
  <c r="I1470" i="4"/>
  <c r="J1471" i="4" s="1"/>
  <c r="I1438" i="4"/>
  <c r="J1439" i="4" s="1"/>
  <c r="I1406" i="4"/>
  <c r="J1407" i="4" s="1"/>
  <c r="I1374" i="4"/>
  <c r="J1375" i="4" s="1"/>
  <c r="I1342" i="4"/>
  <c r="J1343" i="4" s="1"/>
  <c r="I1310" i="4"/>
  <c r="J1311" i="4" s="1"/>
  <c r="I1278" i="4"/>
  <c r="J1279" i="4" s="1"/>
  <c r="I1246" i="4"/>
  <c r="J1247" i="4" s="1"/>
  <c r="I1214" i="4"/>
  <c r="J1215" i="4" s="1"/>
  <c r="I1182" i="4"/>
  <c r="J1183" i="4" s="1"/>
  <c r="I1150" i="4"/>
  <c r="J1151" i="4" s="1"/>
  <c r="I1118" i="4"/>
  <c r="J1119" i="4" s="1"/>
  <c r="I1086" i="4"/>
  <c r="J1087" i="4" s="1"/>
  <c r="I1054" i="4"/>
  <c r="J1055" i="4" s="1"/>
  <c r="I1022" i="4"/>
  <c r="J1023" i="4" s="1"/>
  <c r="I990" i="4"/>
  <c r="J991" i="4" s="1"/>
  <c r="I958" i="4"/>
  <c r="J959" i="4" s="1"/>
  <c r="I894" i="4"/>
  <c r="J895" i="4" s="1"/>
  <c r="I830" i="4"/>
  <c r="J831" i="4" s="1"/>
  <c r="I798" i="4"/>
  <c r="J799" i="4" s="1"/>
  <c r="I766" i="4"/>
  <c r="J767" i="4" s="1"/>
  <c r="I510" i="4"/>
  <c r="J511" i="4" s="1"/>
  <c r="I2572" i="4"/>
  <c r="J2573" i="4" s="1"/>
  <c r="I2508" i="4"/>
  <c r="J2509" i="4" s="1"/>
  <c r="I2444" i="4"/>
  <c r="J2445" i="4" s="1"/>
  <c r="I2284" i="4"/>
  <c r="J2285" i="4" s="1"/>
  <c r="I2220" i="4"/>
  <c r="J2221" i="4" s="1"/>
  <c r="I2156" i="4"/>
  <c r="J2157" i="4" s="1"/>
  <c r="I2092" i="4"/>
  <c r="J2093" i="4" s="1"/>
  <c r="I1804" i="4"/>
  <c r="J1805" i="4" s="1"/>
  <c r="I1548" i="4"/>
  <c r="J1549" i="4" s="1"/>
  <c r="I1484" i="4"/>
  <c r="J1485" i="4" s="1"/>
  <c r="I1420" i="4"/>
  <c r="J1421" i="4" s="1"/>
  <c r="I1292" i="4"/>
  <c r="J1293" i="4" s="1"/>
  <c r="I1004" i="4"/>
  <c r="J1005" i="4" s="1"/>
  <c r="I940" i="4"/>
  <c r="J941" i="4" s="1"/>
  <c r="I3786" i="4"/>
  <c r="J3787" i="4" s="1"/>
  <c r="I3558" i="4"/>
  <c r="J3559" i="4" s="1"/>
  <c r="I4885" i="4"/>
  <c r="J4886" i="4" s="1"/>
  <c r="I4757" i="4"/>
  <c r="J4758" i="4" s="1"/>
  <c r="I4629" i="4"/>
  <c r="J4630" i="4" s="1"/>
  <c r="I4533" i="4"/>
  <c r="J4534" i="4" s="1"/>
  <c r="I4437" i="4"/>
  <c r="J4438" i="4" s="1"/>
  <c r="I4309" i="4"/>
  <c r="J4310" i="4" s="1"/>
  <c r="I4165" i="4"/>
  <c r="J4166" i="4" s="1"/>
  <c r="I4069" i="4"/>
  <c r="J4070" i="4" s="1"/>
  <c r="I3973" i="4"/>
  <c r="J3974" i="4" s="1"/>
  <c r="I3845" i="4"/>
  <c r="J3846" i="4" s="1"/>
  <c r="I3749" i="4"/>
  <c r="J3750" i="4" s="1"/>
  <c r="I3621" i="4"/>
  <c r="J3622" i="4" s="1"/>
  <c r="I3525" i="4"/>
  <c r="J3526" i="4" s="1"/>
  <c r="I3397" i="4"/>
  <c r="J3398" i="4" s="1"/>
  <c r="I3285" i="4"/>
  <c r="J3286" i="4" s="1"/>
  <c r="I2903" i="4"/>
  <c r="J2904" i="4" s="1"/>
  <c r="I2743" i="4"/>
  <c r="J2744" i="4" s="1"/>
  <c r="I2615" i="4"/>
  <c r="J2616" i="4" s="1"/>
  <c r="I2487" i="4"/>
  <c r="J2488" i="4" s="1"/>
  <c r="I2359" i="4"/>
  <c r="J2360" i="4" s="1"/>
  <c r="I2199" i="4"/>
  <c r="J2200" i="4" s="1"/>
  <c r="I2039" i="4"/>
  <c r="J2040" i="4" s="1"/>
  <c r="I1943" i="4"/>
  <c r="J1944" i="4" s="1"/>
  <c r="I1847" i="4"/>
  <c r="J1848" i="4" s="1"/>
  <c r="I1751" i="4"/>
  <c r="J1752" i="4" s="1"/>
  <c r="I1623" i="4"/>
  <c r="J1624" i="4" s="1"/>
  <c r="I1495" i="4"/>
  <c r="J1496" i="4" s="1"/>
  <c r="I1399" i="4"/>
  <c r="J1400" i="4" s="1"/>
  <c r="I1303" i="4"/>
  <c r="J1304" i="4" s="1"/>
  <c r="I1207" i="4"/>
  <c r="J1208" i="4" s="1"/>
  <c r="I1079" i="4"/>
  <c r="J1080" i="4" s="1"/>
  <c r="I983" i="4"/>
  <c r="J984" i="4" s="1"/>
  <c r="I727" i="4"/>
  <c r="J728" i="4" s="1"/>
  <c r="I535" i="4"/>
  <c r="J536" i="4" s="1"/>
  <c r="I3109" i="4"/>
  <c r="J3110" i="4" s="1"/>
  <c r="I3013" i="4"/>
  <c r="J3014" i="4" s="1"/>
  <c r="I2885" i="4"/>
  <c r="J2886" i="4" s="1"/>
  <c r="I2757" i="4"/>
  <c r="J2758" i="4" s="1"/>
  <c r="I2645" i="4"/>
  <c r="J2646" i="4" s="1"/>
  <c r="I2533" i="4"/>
  <c r="J2534" i="4" s="1"/>
  <c r="I2437" i="4"/>
  <c r="J2438" i="4" s="1"/>
  <c r="I2277" i="4"/>
  <c r="J2278" i="4" s="1"/>
  <c r="I2181" i="4"/>
  <c r="J2182" i="4" s="1"/>
  <c r="I2085" i="4"/>
  <c r="J2086" i="4" s="1"/>
  <c r="I1957" i="4"/>
  <c r="J1958" i="4" s="1"/>
  <c r="I1845" i="4"/>
  <c r="J1846" i="4" s="1"/>
  <c r="I1733" i="4"/>
  <c r="J1734" i="4" s="1"/>
  <c r="I1637" i="4"/>
  <c r="J1638" i="4" s="1"/>
  <c r="I1541" i="4"/>
  <c r="J1542" i="4" s="1"/>
  <c r="I1445" i="4"/>
  <c r="J1446" i="4" s="1"/>
  <c r="I1349" i="4"/>
  <c r="J1350" i="4" s="1"/>
  <c r="I1253" i="4"/>
  <c r="J1254" i="4" s="1"/>
  <c r="I1157" i="4"/>
  <c r="J1158" i="4" s="1"/>
  <c r="I933" i="4"/>
  <c r="J934" i="4" s="1"/>
  <c r="I821" i="4"/>
  <c r="J822" i="4" s="1"/>
  <c r="I693" i="4"/>
  <c r="J694" i="4" s="1"/>
  <c r="I4626" i="4"/>
  <c r="J4627" i="4" s="1"/>
  <c r="I4498" i="4"/>
  <c r="J4499" i="4" s="1"/>
  <c r="I4094" i="4"/>
  <c r="J4095" i="4" s="1"/>
  <c r="I3966" i="4"/>
  <c r="J3967" i="4" s="1"/>
  <c r="I4762" i="4"/>
  <c r="J4763" i="4" s="1"/>
  <c r="I4678" i="4"/>
  <c r="J4679" i="4" s="1"/>
  <c r="I4274" i="4"/>
  <c r="J4275" i="4" s="1"/>
  <c r="I4178" i="4"/>
  <c r="J4179" i="4" s="1"/>
  <c r="I4082" i="4"/>
  <c r="J4083" i="4" s="1"/>
  <c r="I4018" i="4"/>
  <c r="J4019" i="4" s="1"/>
  <c r="I3954" i="4"/>
  <c r="J3955" i="4" s="1"/>
  <c r="I4872" i="4"/>
  <c r="J4873" i="4" s="1"/>
  <c r="I4840" i="4"/>
  <c r="J4841" i="4" s="1"/>
  <c r="I4808" i="4"/>
  <c r="J4809" i="4" s="1"/>
  <c r="I4776" i="4"/>
  <c r="J4777" i="4" s="1"/>
  <c r="I4744" i="4"/>
  <c r="J4745" i="4" s="1"/>
  <c r="I4712" i="4"/>
  <c r="J4713" i="4" s="1"/>
  <c r="I4680" i="4"/>
  <c r="J4681" i="4" s="1"/>
  <c r="I4648" i="4"/>
  <c r="J4649" i="4" s="1"/>
  <c r="I4616" i="4"/>
  <c r="J4617" i="4" s="1"/>
  <c r="I4584" i="4"/>
  <c r="J4585" i="4" s="1"/>
  <c r="I4552" i="4"/>
  <c r="J4553" i="4" s="1"/>
  <c r="I4520" i="4"/>
  <c r="J4521" i="4" s="1"/>
  <c r="I4488" i="4"/>
  <c r="J4489" i="4" s="1"/>
  <c r="I4456" i="4"/>
  <c r="J4457" i="4" s="1"/>
  <c r="I4424" i="4"/>
  <c r="J4425" i="4" s="1"/>
  <c r="I4392" i="4"/>
  <c r="J4393" i="4" s="1"/>
  <c r="I4360" i="4"/>
  <c r="J4361" i="4" s="1"/>
  <c r="I4328" i="4"/>
  <c r="J4329" i="4" s="1"/>
  <c r="I4296" i="4"/>
  <c r="J4297" i="4" s="1"/>
  <c r="I4264" i="4"/>
  <c r="J4265" i="4" s="1"/>
  <c r="I4232" i="4"/>
  <c r="J4233" i="4" s="1"/>
  <c r="I4200" i="4"/>
  <c r="J4201" i="4" s="1"/>
  <c r="I4168" i="4"/>
  <c r="J4169" i="4" s="1"/>
  <c r="I4136" i="4"/>
  <c r="J4137" i="4" s="1"/>
  <c r="I4104" i="4"/>
  <c r="J4105" i="4" s="1"/>
  <c r="I4072" i="4"/>
  <c r="J4073" i="4" s="1"/>
  <c r="I4040" i="4"/>
  <c r="J4041" i="4" s="1"/>
  <c r="I4008" i="4"/>
  <c r="J4009" i="4" s="1"/>
  <c r="I3976" i="4"/>
  <c r="J3977" i="4" s="1"/>
  <c r="I3944" i="4"/>
  <c r="J3945" i="4" s="1"/>
  <c r="I3912" i="4"/>
  <c r="J3913" i="4" s="1"/>
  <c r="I3880" i="4"/>
  <c r="J3881" i="4" s="1"/>
  <c r="I3848" i="4"/>
  <c r="J3849" i="4" s="1"/>
  <c r="I3816" i="4"/>
  <c r="J3817" i="4" s="1"/>
  <c r="I3784" i="4"/>
  <c r="J3785" i="4" s="1"/>
  <c r="I3752" i="4"/>
  <c r="J3753" i="4" s="1"/>
  <c r="I3720" i="4"/>
  <c r="J3721" i="4" s="1"/>
  <c r="I2936" i="4"/>
  <c r="J2937" i="4" s="1"/>
  <c r="I2904" i="4"/>
  <c r="J2905" i="4" s="1"/>
  <c r="I2872" i="4"/>
  <c r="J2873" i="4" s="1"/>
  <c r="I2840" i="4"/>
  <c r="J2841" i="4" s="1"/>
  <c r="I2776" i="4"/>
  <c r="J2777" i="4" s="1"/>
  <c r="I2744" i="4"/>
  <c r="J2745" i="4" s="1"/>
  <c r="I2680" i="4"/>
  <c r="J2681" i="4" s="1"/>
  <c r="I2648" i="4"/>
  <c r="J2649" i="4" s="1"/>
  <c r="I2616" i="4"/>
  <c r="J2617" i="4" s="1"/>
  <c r="I2488" i="4"/>
  <c r="J2489" i="4" s="1"/>
  <c r="I2456" i="4"/>
  <c r="J2457" i="4" s="1"/>
  <c r="I2360" i="4"/>
  <c r="J2361" i="4" s="1"/>
  <c r="I2328" i="4"/>
  <c r="J2329" i="4" s="1"/>
  <c r="I2296" i="4"/>
  <c r="J2297" i="4" s="1"/>
  <c r="I2200" i="4"/>
  <c r="J2201" i="4" s="1"/>
  <c r="I2168" i="4"/>
  <c r="J2169" i="4" s="1"/>
  <c r="I2136" i="4"/>
  <c r="J2137" i="4" s="1"/>
  <c r="I2040" i="4"/>
  <c r="J2041" i="4" s="1"/>
  <c r="I2008" i="4"/>
  <c r="J2009" i="4" s="1"/>
  <c r="I1976" i="4"/>
  <c r="J1977" i="4" s="1"/>
  <c r="I1944" i="4"/>
  <c r="J1945" i="4" s="1"/>
  <c r="I1880" i="4"/>
  <c r="J1881" i="4" s="1"/>
  <c r="I1848" i="4"/>
  <c r="J1849" i="4" s="1"/>
  <c r="I1784" i="4"/>
  <c r="J1785" i="4" s="1"/>
  <c r="I1752" i="4"/>
  <c r="J1753" i="4" s="1"/>
  <c r="I1656" i="4"/>
  <c r="J1657" i="4" s="1"/>
  <c r="I1624" i="4"/>
  <c r="J1625" i="4" s="1"/>
  <c r="I1496" i="4"/>
  <c r="J1497" i="4" s="1"/>
  <c r="I1464" i="4"/>
  <c r="J1465" i="4" s="1"/>
  <c r="I1400" i="4"/>
  <c r="J1401" i="4" s="1"/>
  <c r="I1368" i="4"/>
  <c r="J1369" i="4" s="1"/>
  <c r="I1304" i="4"/>
  <c r="J1305" i="4" s="1"/>
  <c r="I1272" i="4"/>
  <c r="J1273" i="4" s="1"/>
  <c r="I1240" i="4"/>
  <c r="J1241" i="4" s="1"/>
  <c r="I1208" i="4"/>
  <c r="J1209" i="4" s="1"/>
  <c r="I1080" i="4"/>
  <c r="J1081" i="4" s="1"/>
  <c r="I1048" i="4"/>
  <c r="J1049" i="4" s="1"/>
  <c r="I984" i="4"/>
  <c r="J985" i="4" s="1"/>
  <c r="I952" i="4"/>
  <c r="J953" i="4" s="1"/>
  <c r="I824" i="4"/>
  <c r="J825" i="4" s="1"/>
  <c r="I728" i="4"/>
  <c r="J729" i="4" s="1"/>
  <c r="I696" i="4"/>
  <c r="J697" i="4" s="1"/>
  <c r="I664" i="4"/>
  <c r="J665" i="4" s="1"/>
  <c r="I536" i="4"/>
  <c r="J537" i="4" s="1"/>
  <c r="I3718" i="4"/>
  <c r="J3719" i="4" s="1"/>
  <c r="I3398" i="4"/>
  <c r="J3399" i="4" s="1"/>
  <c r="I3818" i="4"/>
  <c r="J3819" i="4" s="1"/>
  <c r="I3626" i="4"/>
  <c r="J3627" i="4" s="1"/>
  <c r="I3466" i="4"/>
  <c r="J3467" i="4" s="1"/>
  <c r="I3286" i="4"/>
  <c r="J3287" i="4" s="1"/>
  <c r="I4901" i="4"/>
  <c r="J4902" i="4" s="1"/>
  <c r="I4821" i="4"/>
  <c r="J4822" i="4" s="1"/>
  <c r="I4725" i="4"/>
  <c r="J4726" i="4" s="1"/>
  <c r="I4661" i="4"/>
  <c r="J4662" i="4" s="1"/>
  <c r="I4565" i="4"/>
  <c r="J4566" i="4" s="1"/>
  <c r="I4469" i="4"/>
  <c r="J4470" i="4" s="1"/>
  <c r="I4389" i="4"/>
  <c r="J4390" i="4" s="1"/>
  <c r="I4277" i="4"/>
  <c r="J4278" i="4" s="1"/>
  <c r="I4197" i="4"/>
  <c r="J4198" i="4" s="1"/>
  <c r="I4101" i="4"/>
  <c r="J4102" i="4" s="1"/>
  <c r="I4005" i="4"/>
  <c r="J4006" i="4" s="1"/>
  <c r="I3909" i="4"/>
  <c r="J3910" i="4" s="1"/>
  <c r="I3829" i="4"/>
  <c r="J3830" i="4" s="1"/>
  <c r="I3733" i="4"/>
  <c r="J3734" i="4" s="1"/>
  <c r="I3653" i="4"/>
  <c r="J3654" i="4" s="1"/>
  <c r="I3541" i="4"/>
  <c r="J3542" i="4" s="1"/>
  <c r="I3477" i="4"/>
  <c r="J3478" i="4" s="1"/>
  <c r="I3381" i="4"/>
  <c r="J3382" i="4" s="1"/>
  <c r="I2967" i="4"/>
  <c r="J2968" i="4" s="1"/>
  <c r="I2887" i="4"/>
  <c r="J2888" i="4" s="1"/>
  <c r="I2807" i="4"/>
  <c r="J2808" i="4" s="1"/>
  <c r="I2711" i="4"/>
  <c r="J2712" i="4" s="1"/>
  <c r="I2631" i="4"/>
  <c r="J2632" i="4" s="1"/>
  <c r="I2551" i="4"/>
  <c r="J2552" i="4" s="1"/>
  <c r="I2471" i="4"/>
  <c r="J2472" i="4" s="1"/>
  <c r="I2391" i="4"/>
  <c r="J2392" i="4" s="1"/>
  <c r="I2311" i="4"/>
  <c r="J2312" i="4" s="1"/>
  <c r="I2231" i="4"/>
  <c r="J2232" i="4" s="1"/>
  <c r="I2151" i="4"/>
  <c r="J2152" i="4" s="1"/>
  <c r="I2071" i="4"/>
  <c r="J2072" i="4" s="1"/>
  <c r="I1959" i="4"/>
  <c r="J1960" i="4" s="1"/>
  <c r="I1863" i="4"/>
  <c r="J1864" i="4" s="1"/>
  <c r="I1767" i="4"/>
  <c r="J1768" i="4" s="1"/>
  <c r="I1687" i="4"/>
  <c r="J1688" i="4" s="1"/>
  <c r="I1591" i="4"/>
  <c r="J1592" i="4" s="1"/>
  <c r="I1527" i="4"/>
  <c r="J1528" i="4" s="1"/>
  <c r="I1431" i="4"/>
  <c r="J1432" i="4" s="1"/>
  <c r="I1335" i="4"/>
  <c r="J1336" i="4" s="1"/>
  <c r="I1223" i="4"/>
  <c r="J1224" i="4" s="1"/>
  <c r="I1159" i="4"/>
  <c r="J1160" i="4" s="1"/>
  <c r="I1063" i="4"/>
  <c r="J1064" i="4" s="1"/>
  <c r="I967" i="4"/>
  <c r="J968" i="4" s="1"/>
  <c r="I887" i="4"/>
  <c r="J888" i="4" s="1"/>
  <c r="I711" i="4"/>
  <c r="J712" i="4" s="1"/>
  <c r="I599" i="4"/>
  <c r="J600" i="4" s="1"/>
  <c r="I519" i="4"/>
  <c r="J520" i="4" s="1"/>
  <c r="I3157" i="4"/>
  <c r="J3158" i="4" s="1"/>
  <c r="I3077" i="4"/>
  <c r="J3078" i="4" s="1"/>
  <c r="I2997" i="4"/>
  <c r="J2998" i="4" s="1"/>
  <c r="I2917" i="4"/>
  <c r="J2918" i="4" s="1"/>
  <c r="I2805" i="4"/>
  <c r="J2806" i="4" s="1"/>
  <c r="I2725" i="4"/>
  <c r="J2726" i="4" s="1"/>
  <c r="I2629" i="4"/>
  <c r="J2630" i="4" s="1"/>
  <c r="I2565" i="4"/>
  <c r="J2566" i="4" s="1"/>
  <c r="I2469" i="4"/>
  <c r="J2470" i="4" s="1"/>
  <c r="I2389" i="4"/>
  <c r="J2390" i="4" s="1"/>
  <c r="I2309" i="4"/>
  <c r="J2310" i="4" s="1"/>
  <c r="I2213" i="4"/>
  <c r="J2214" i="4" s="1"/>
  <c r="I2117" i="4"/>
  <c r="J2118" i="4" s="1"/>
  <c r="I2021" i="4"/>
  <c r="J2022" i="4" s="1"/>
  <c r="I1941" i="4"/>
  <c r="J1942" i="4" s="1"/>
  <c r="I1861" i="4"/>
  <c r="J1862" i="4" s="1"/>
  <c r="I1765" i="4"/>
  <c r="J1766" i="4" s="1"/>
  <c r="I1669" i="4"/>
  <c r="J1670" i="4" s="1"/>
  <c r="I1573" i="4"/>
  <c r="J1574" i="4" s="1"/>
  <c r="I1461" i="4"/>
  <c r="J1462" i="4" s="1"/>
  <c r="I1365" i="4"/>
  <c r="J1366" i="4" s="1"/>
  <c r="I1269" i="4"/>
  <c r="J1270" i="4" s="1"/>
  <c r="I1173" i="4"/>
  <c r="J1174" i="4" s="1"/>
  <c r="I1077" i="4"/>
  <c r="J1078" i="4" s="1"/>
  <c r="I997" i="4"/>
  <c r="J998" i="4" s="1"/>
  <c r="I901" i="4"/>
  <c r="J902" i="4" s="1"/>
  <c r="I709" i="4"/>
  <c r="J710" i="4" s="1"/>
  <c r="I3269" i="4"/>
  <c r="J3270" i="4" s="1"/>
  <c r="I4778" i="4"/>
  <c r="J4779" i="4" s="1"/>
  <c r="I4522" i="4"/>
  <c r="J4523" i="4" s="1"/>
  <c r="I4266" i="4"/>
  <c r="J4267" i="4" s="1"/>
  <c r="I3530" i="4"/>
  <c r="J3531" i="4" s="1"/>
  <c r="I3418" i="4"/>
  <c r="J3419" i="4" s="1"/>
  <c r="I3290" i="4"/>
  <c r="J3291" i="4" s="1"/>
  <c r="I3130" i="4"/>
  <c r="J3131" i="4" s="1"/>
  <c r="I3066" i="4"/>
  <c r="J3067" i="4" s="1"/>
  <c r="I2986" i="4"/>
  <c r="J2987" i="4" s="1"/>
  <c r="I4790" i="4"/>
  <c r="J4791" i="4" s="1"/>
  <c r="I4534" i="4"/>
  <c r="J4535" i="4" s="1"/>
  <c r="I4278" i="4"/>
  <c r="J4279" i="4" s="1"/>
  <c r="I4826" i="4"/>
  <c r="J4827" i="4" s="1"/>
  <c r="I4506" i="4"/>
  <c r="J4507" i="4" s="1"/>
  <c r="I3930" i="4"/>
  <c r="J3931" i="4" s="1"/>
  <c r="I3078" i="4"/>
  <c r="J3079" i="4" s="1"/>
  <c r="I4666" i="4"/>
  <c r="J4667" i="4" s="1"/>
  <c r="I3166" i="4"/>
  <c r="J3167" i="4" s="1"/>
  <c r="I4810" i="4"/>
  <c r="J4811" i="4" s="1"/>
  <c r="I4490" i="4"/>
  <c r="J4491" i="4" s="1"/>
  <c r="I4042" i="4"/>
  <c r="J4043" i="4" s="1"/>
  <c r="I3538" i="4"/>
  <c r="J3539" i="4" s="1"/>
  <c r="I3474" i="4"/>
  <c r="J3475" i="4" s="1"/>
  <c r="I3410" i="4"/>
  <c r="J3411" i="4" s="1"/>
  <c r="I3346" i="4"/>
  <c r="J3347" i="4" s="1"/>
  <c r="I3282" i="4"/>
  <c r="J3283" i="4" s="1"/>
  <c r="I4822" i="4"/>
  <c r="J4823" i="4" s="1"/>
  <c r="I4310" i="4"/>
  <c r="J4311" i="4" s="1"/>
  <c r="I4474" i="4"/>
  <c r="J4475" i="4" s="1"/>
  <c r="I3614" i="4"/>
  <c r="J3615" i="4" s="1"/>
  <c r="I3118" i="4"/>
  <c r="J3119" i="4" s="1"/>
  <c r="I4797" i="4"/>
  <c r="J4798" i="4" s="1"/>
  <c r="I4669" i="4"/>
  <c r="J4670" i="4" s="1"/>
  <c r="I4573" i="4"/>
  <c r="J4574" i="4" s="1"/>
  <c r="I4445" i="4"/>
  <c r="J4446" i="4" s="1"/>
  <c r="I4317" i="4"/>
  <c r="J4318" i="4" s="1"/>
  <c r="I4221" i="4"/>
  <c r="J4222" i="4" s="1"/>
  <c r="I3869" i="4"/>
  <c r="J3870" i="4" s="1"/>
  <c r="I3741" i="4"/>
  <c r="J3742" i="4" s="1"/>
  <c r="I3517" i="4"/>
  <c r="J3518" i="4" s="1"/>
  <c r="I3261" i="4"/>
  <c r="J3262" i="4" s="1"/>
  <c r="I3181" i="4"/>
  <c r="J3182" i="4" s="1"/>
  <c r="I2989" i="4"/>
  <c r="J2990" i="4" s="1"/>
  <c r="I3850" i="4"/>
  <c r="J3851" i="4" s="1"/>
  <c r="I4772" i="4"/>
  <c r="J4773" i="4" s="1"/>
  <c r="I3316" i="4"/>
  <c r="J3317" i="4" s="1"/>
  <c r="I3204" i="4"/>
  <c r="J3205" i="4" s="1"/>
  <c r="F40" i="4"/>
  <c r="G41" i="4" s="1"/>
  <c r="F104" i="4"/>
  <c r="G105" i="4" s="1"/>
  <c r="F168" i="4"/>
  <c r="G169" i="4" s="1"/>
  <c r="F232" i="4"/>
  <c r="G233" i="4" s="1"/>
  <c r="F296" i="4"/>
  <c r="G297" i="4" s="1"/>
  <c r="F360" i="4"/>
  <c r="G361" i="4" s="1"/>
  <c r="F424" i="4"/>
  <c r="G425" i="4" s="1"/>
  <c r="F488" i="4"/>
  <c r="G489" i="4" s="1"/>
  <c r="F59" i="4"/>
  <c r="G60" i="4" s="1"/>
  <c r="F123" i="4"/>
  <c r="G124" i="4" s="1"/>
  <c r="F187" i="4"/>
  <c r="G188" i="4" s="1"/>
  <c r="F251" i="4"/>
  <c r="G252" i="4" s="1"/>
  <c r="F315" i="4"/>
  <c r="G316" i="4" s="1"/>
  <c r="F379" i="4"/>
  <c r="G380" i="4" s="1"/>
  <c r="F443" i="4"/>
  <c r="G444" i="4" s="1"/>
  <c r="I4670" i="4"/>
  <c r="J4671" i="4" s="1"/>
  <c r="I4542" i="4"/>
  <c r="J4543" i="4" s="1"/>
  <c r="I4202" i="4"/>
  <c r="J4203" i="4" s="1"/>
  <c r="I4138" i="4"/>
  <c r="J4139" i="4" s="1"/>
  <c r="I4880" i="4"/>
  <c r="J4881" i="4" s="1"/>
  <c r="I4848" i="4"/>
  <c r="J4849" i="4" s="1"/>
  <c r="I4816" i="4"/>
  <c r="J4817" i="4" s="1"/>
  <c r="I4784" i="4"/>
  <c r="J4785" i="4" s="1"/>
  <c r="I4752" i="4"/>
  <c r="J4753" i="4" s="1"/>
  <c r="I4720" i="4"/>
  <c r="J4721" i="4" s="1"/>
  <c r="I4688" i="4"/>
  <c r="J4689" i="4" s="1"/>
  <c r="I4656" i="4"/>
  <c r="J4657" i="4" s="1"/>
  <c r="I4624" i="4"/>
  <c r="J4625" i="4" s="1"/>
  <c r="I4592" i="4"/>
  <c r="J4593" i="4" s="1"/>
  <c r="I4560" i="4"/>
  <c r="J4561" i="4" s="1"/>
  <c r="I4528" i="4"/>
  <c r="J4529" i="4" s="1"/>
  <c r="I4496" i="4"/>
  <c r="J4497" i="4" s="1"/>
  <c r="I4464" i="4"/>
  <c r="J4465" i="4" s="1"/>
  <c r="I4432" i="4"/>
  <c r="J4433" i="4" s="1"/>
  <c r="I4400" i="4"/>
  <c r="J4401" i="4" s="1"/>
  <c r="I4368" i="4"/>
  <c r="J4369" i="4" s="1"/>
  <c r="I4336" i="4"/>
  <c r="J4337" i="4" s="1"/>
  <c r="I4304" i="4"/>
  <c r="J4305" i="4" s="1"/>
  <c r="I4272" i="4"/>
  <c r="J4273" i="4" s="1"/>
  <c r="I4240" i="4"/>
  <c r="J4241" i="4" s="1"/>
  <c r="I4208" i="4"/>
  <c r="J4209" i="4" s="1"/>
  <c r="I4176" i="4"/>
  <c r="J4177" i="4" s="1"/>
  <c r="I4144" i="4"/>
  <c r="J4145" i="4" s="1"/>
  <c r="I4112" i="4"/>
  <c r="J4113" i="4" s="1"/>
  <c r="I3200" i="4"/>
  <c r="J3201" i="4" s="1"/>
  <c r="I3136" i="4"/>
  <c r="J3137" i="4" s="1"/>
  <c r="I3072" i="4"/>
  <c r="J3073" i="4" s="1"/>
  <c r="I3008" i="4"/>
  <c r="J3009" i="4" s="1"/>
  <c r="I2976" i="4"/>
  <c r="J2977" i="4" s="1"/>
  <c r="I2944" i="4"/>
  <c r="J2945" i="4" s="1"/>
  <c r="I2912" i="4"/>
  <c r="J2913" i="4" s="1"/>
  <c r="I2880" i="4"/>
  <c r="J2881" i="4" s="1"/>
  <c r="I2848" i="4"/>
  <c r="J2849" i="4" s="1"/>
  <c r="I2816" i="4"/>
  <c r="J2817" i="4" s="1"/>
  <c r="I2784" i="4"/>
  <c r="J2785" i="4" s="1"/>
  <c r="I2752" i="4"/>
  <c r="J2753" i="4" s="1"/>
  <c r="I2720" i="4"/>
  <c r="J2721" i="4" s="1"/>
  <c r="I2688" i="4"/>
  <c r="J2689" i="4" s="1"/>
  <c r="I2656" i="4"/>
  <c r="J2657" i="4" s="1"/>
  <c r="I2624" i="4"/>
  <c r="J2625" i="4" s="1"/>
  <c r="I2592" i="4"/>
  <c r="J2593" i="4" s="1"/>
  <c r="I2560" i="4"/>
  <c r="J2561" i="4" s="1"/>
  <c r="I2528" i="4"/>
  <c r="J2529" i="4" s="1"/>
  <c r="I2496" i="4"/>
  <c r="J2497" i="4" s="1"/>
  <c r="I2464" i="4"/>
  <c r="J2465" i="4" s="1"/>
  <c r="I2432" i="4"/>
  <c r="J2433" i="4" s="1"/>
  <c r="I2400" i="4"/>
  <c r="J2401" i="4" s="1"/>
  <c r="I2368" i="4"/>
  <c r="J2369" i="4" s="1"/>
  <c r="I2336" i="4"/>
  <c r="J2337" i="4" s="1"/>
  <c r="I2304" i="4"/>
  <c r="J2305" i="4" s="1"/>
  <c r="I2272" i="4"/>
  <c r="J2273" i="4" s="1"/>
  <c r="I2240" i="4"/>
  <c r="J2241" i="4" s="1"/>
  <c r="I2208" i="4"/>
  <c r="J2209" i="4" s="1"/>
  <c r="I2176" i="4"/>
  <c r="J2177" i="4" s="1"/>
  <c r="I2144" i="4"/>
  <c r="J2145" i="4" s="1"/>
  <c r="I2112" i="4"/>
  <c r="J2113" i="4" s="1"/>
  <c r="I2080" i="4"/>
  <c r="J2081" i="4" s="1"/>
  <c r="I2048" i="4"/>
  <c r="J2049" i="4" s="1"/>
  <c r="I2016" i="4"/>
  <c r="J2017" i="4" s="1"/>
  <c r="I1984" i="4"/>
  <c r="J1985" i="4" s="1"/>
  <c r="I1952" i="4"/>
  <c r="J1953" i="4" s="1"/>
  <c r="I1920" i="4"/>
  <c r="J1921" i="4" s="1"/>
  <c r="I1888" i="4"/>
  <c r="J1889" i="4" s="1"/>
  <c r="I1856" i="4"/>
  <c r="J1857" i="4" s="1"/>
  <c r="I1824" i="4"/>
  <c r="J1825" i="4" s="1"/>
  <c r="I1792" i="4"/>
  <c r="J1793" i="4" s="1"/>
  <c r="I1760" i="4"/>
  <c r="J1761" i="4" s="1"/>
  <c r="I1728" i="4"/>
  <c r="J1729" i="4" s="1"/>
  <c r="I1696" i="4"/>
  <c r="J1697" i="4" s="1"/>
  <c r="I1664" i="4"/>
  <c r="J1665" i="4" s="1"/>
  <c r="I1632" i="4"/>
  <c r="J1633" i="4" s="1"/>
  <c r="I1600" i="4"/>
  <c r="J1601" i="4" s="1"/>
  <c r="I1568" i="4"/>
  <c r="J1569" i="4" s="1"/>
  <c r="I1536" i="4"/>
  <c r="J1537" i="4" s="1"/>
  <c r="I1504" i="4"/>
  <c r="J1505" i="4" s="1"/>
  <c r="I1472" i="4"/>
  <c r="J1473" i="4" s="1"/>
  <c r="I1440" i="4"/>
  <c r="J1441" i="4" s="1"/>
  <c r="I1408" i="4"/>
  <c r="J1409" i="4" s="1"/>
  <c r="I1376" i="4"/>
  <c r="J1377" i="4" s="1"/>
  <c r="I1344" i="4"/>
  <c r="J1345" i="4" s="1"/>
  <c r="I1312" i="4"/>
  <c r="J1313" i="4" s="1"/>
  <c r="I1280" i="4"/>
  <c r="J1281" i="4" s="1"/>
  <c r="I1248" i="4"/>
  <c r="J1249" i="4" s="1"/>
  <c r="I1216" i="4"/>
  <c r="J1217" i="4" s="1"/>
  <c r="I1120" i="4"/>
  <c r="J1121" i="4" s="1"/>
  <c r="I1056" i="4"/>
  <c r="J1057" i="4" s="1"/>
  <c r="I1024" i="4"/>
  <c r="J1025" i="4" s="1"/>
  <c r="I992" i="4"/>
  <c r="J993" i="4" s="1"/>
  <c r="I960" i="4"/>
  <c r="J961" i="4" s="1"/>
  <c r="I832" i="4"/>
  <c r="J833" i="4" s="1"/>
  <c r="I768" i="4"/>
  <c r="J769" i="4" s="1"/>
  <c r="I736" i="4"/>
  <c r="J737" i="4" s="1"/>
  <c r="I704" i="4"/>
  <c r="J705" i="4" s="1"/>
  <c r="I672" i="4"/>
  <c r="J673" i="4" s="1"/>
  <c r="I640" i="4"/>
  <c r="J641" i="4" s="1"/>
  <c r="I608" i="4"/>
  <c r="J609" i="4" s="1"/>
  <c r="I576" i="4"/>
  <c r="J577" i="4" s="1"/>
  <c r="I544" i="4"/>
  <c r="J545" i="4" s="1"/>
  <c r="I512" i="4"/>
  <c r="J513" i="4" s="1"/>
  <c r="I3164" i="4"/>
  <c r="J3165" i="4" s="1"/>
  <c r="I3100" i="4"/>
  <c r="J3101" i="4" s="1"/>
  <c r="I2892" i="4"/>
  <c r="J2893" i="4" s="1"/>
  <c r="I2828" i="4"/>
  <c r="J2829" i="4" s="1"/>
  <c r="I2764" i="4"/>
  <c r="J2765" i="4" s="1"/>
  <c r="I2700" i="4"/>
  <c r="J2701" i="4" s="1"/>
  <c r="I2636" i="4"/>
  <c r="J2637" i="4" s="1"/>
  <c r="I2412" i="4"/>
  <c r="J2413" i="4" s="1"/>
  <c r="I2348" i="4"/>
  <c r="J2349" i="4" s="1"/>
  <c r="I2060" i="4"/>
  <c r="J2061" i="4" s="1"/>
  <c r="I1996" i="4"/>
  <c r="J1997" i="4" s="1"/>
  <c r="I1932" i="4"/>
  <c r="J1933" i="4" s="1"/>
  <c r="I1868" i="4"/>
  <c r="J1869" i="4" s="1"/>
  <c r="I1740" i="4"/>
  <c r="J1741" i="4" s="1"/>
  <c r="I1676" i="4"/>
  <c r="J1677" i="4" s="1"/>
  <c r="I1612" i="4"/>
  <c r="J1613" i="4" s="1"/>
  <c r="I1196" i="4"/>
  <c r="J1197" i="4" s="1"/>
  <c r="I1132" i="4"/>
  <c r="J1133" i="4" s="1"/>
  <c r="I1068" i="4"/>
  <c r="J1069" i="4" s="1"/>
  <c r="I844" i="4"/>
  <c r="J845" i="4" s="1"/>
  <c r="I780" i="4"/>
  <c r="J781" i="4" s="1"/>
  <c r="I588" i="4"/>
  <c r="J589" i="4" s="1"/>
  <c r="I3914" i="4"/>
  <c r="J3915" i="4" s="1"/>
  <c r="I3754" i="4"/>
  <c r="J3755" i="4" s="1"/>
  <c r="I3594" i="4"/>
  <c r="J3595" i="4" s="1"/>
  <c r="I3402" i="4"/>
  <c r="J3403" i="4" s="1"/>
  <c r="I4788" i="4"/>
  <c r="J4789" i="4" s="1"/>
  <c r="I4676" i="4"/>
  <c r="J4677" i="4" s="1"/>
  <c r="I4596" i="4"/>
  <c r="J4597" i="4" s="1"/>
  <c r="I3636" i="4"/>
  <c r="J3637" i="4" s="1"/>
  <c r="I2948" i="4"/>
  <c r="J2949" i="4" s="1"/>
  <c r="I2868" i="4"/>
  <c r="J2869" i="4" s="1"/>
  <c r="I2788" i="4"/>
  <c r="J2789" i="4" s="1"/>
  <c r="I2692" i="4"/>
  <c r="J2693" i="4" s="1"/>
  <c r="I2612" i="4"/>
  <c r="J2613" i="4" s="1"/>
  <c r="I2500" i="4"/>
  <c r="J2501" i="4" s="1"/>
  <c r="I2404" i="4"/>
  <c r="J2405" i="4" s="1"/>
  <c r="I2324" i="4"/>
  <c r="J2325" i="4" s="1"/>
  <c r="I2244" i="4"/>
  <c r="J2245" i="4" s="1"/>
  <c r="I2148" i="4"/>
  <c r="J2149" i="4" s="1"/>
  <c r="I2052" i="4"/>
  <c r="J2053" i="4" s="1"/>
  <c r="I1972" i="4"/>
  <c r="J1973" i="4" s="1"/>
  <c r="I1876" i="4"/>
  <c r="J1877" i="4" s="1"/>
  <c r="I1796" i="4"/>
  <c r="J1797" i="4" s="1"/>
  <c r="I1700" i="4"/>
  <c r="J1701" i="4" s="1"/>
  <c r="I1604" i="4"/>
  <c r="J1605" i="4" s="1"/>
  <c r="I1524" i="4"/>
  <c r="J1525" i="4" s="1"/>
  <c r="I1412" i="4"/>
  <c r="J1413" i="4" s="1"/>
  <c r="I1332" i="4"/>
  <c r="J1333" i="4" s="1"/>
  <c r="I1236" i="4"/>
  <c r="J1237" i="4" s="1"/>
  <c r="I1140" i="4"/>
  <c r="J1141" i="4" s="1"/>
  <c r="I1028" i="4"/>
  <c r="J1029" i="4" s="1"/>
  <c r="I964" i="4"/>
  <c r="J965" i="4" s="1"/>
  <c r="I3794" i="4"/>
  <c r="J3795" i="4" s="1"/>
  <c r="I3550" i="4"/>
  <c r="J3551" i="4" s="1"/>
  <c r="I3486" i="4"/>
  <c r="J3487" i="4" s="1"/>
  <c r="I4877" i="4"/>
  <c r="J4878" i="4" s="1"/>
  <c r="I4845" i="4"/>
  <c r="J4846" i="4" s="1"/>
  <c r="I4813" i="4"/>
  <c r="J4814" i="4" s="1"/>
  <c r="I4781" i="4"/>
  <c r="J4782" i="4" s="1"/>
  <c r="I4749" i="4"/>
  <c r="J4750" i="4" s="1"/>
  <c r="I4717" i="4"/>
  <c r="J4718" i="4" s="1"/>
  <c r="I4685" i="4"/>
  <c r="J4686" i="4" s="1"/>
  <c r="I4653" i="4"/>
  <c r="J4654" i="4" s="1"/>
  <c r="I4621" i="4"/>
  <c r="J4622" i="4" s="1"/>
  <c r="I4589" i="4"/>
  <c r="J4590" i="4" s="1"/>
  <c r="I4557" i="4"/>
  <c r="J4558" i="4" s="1"/>
  <c r="I4525" i="4"/>
  <c r="J4526" i="4" s="1"/>
  <c r="I4493" i="4"/>
  <c r="J4494" i="4" s="1"/>
  <c r="I4461" i="4"/>
  <c r="J4462" i="4" s="1"/>
  <c r="I4429" i="4"/>
  <c r="J4430" i="4" s="1"/>
  <c r="I4397" i="4"/>
  <c r="J4398" i="4" s="1"/>
  <c r="I4365" i="4"/>
  <c r="J4366" i="4" s="1"/>
  <c r="I4333" i="4"/>
  <c r="J4334" i="4" s="1"/>
  <c r="I4301" i="4"/>
  <c r="J4302" i="4" s="1"/>
  <c r="I4269" i="4"/>
  <c r="J4270" i="4" s="1"/>
  <c r="I4237" i="4"/>
  <c r="J4238" i="4" s="1"/>
  <c r="I4205" i="4"/>
  <c r="J4206" i="4" s="1"/>
  <c r="I4173" i="4"/>
  <c r="J4174" i="4" s="1"/>
  <c r="I4141" i="4"/>
  <c r="J4142" i="4" s="1"/>
  <c r="I4109" i="4"/>
  <c r="J4110" i="4" s="1"/>
  <c r="I3885" i="4"/>
  <c r="J3886" i="4" s="1"/>
  <c r="I3853" i="4"/>
  <c r="J3854" i="4" s="1"/>
  <c r="I3821" i="4"/>
  <c r="J3822" i="4" s="1"/>
  <c r="I3789" i="4"/>
  <c r="J3790" i="4" s="1"/>
  <c r="I3757" i="4"/>
  <c r="J3758" i="4" s="1"/>
  <c r="I3725" i="4"/>
  <c r="J3726" i="4" s="1"/>
  <c r="I3693" i="4"/>
  <c r="J3694" i="4" s="1"/>
  <c r="I3661" i="4"/>
  <c r="J3662" i="4" s="1"/>
  <c r="I3629" i="4"/>
  <c r="J3630" i="4" s="1"/>
  <c r="I3597" i="4"/>
  <c r="J3598" i="4" s="1"/>
  <c r="I3565" i="4"/>
  <c r="J3566" i="4" s="1"/>
  <c r="I3533" i="4"/>
  <c r="J3534" i="4" s="1"/>
  <c r="I3501" i="4"/>
  <c r="J3502" i="4" s="1"/>
  <c r="I3469" i="4"/>
  <c r="J3470" i="4" s="1"/>
  <c r="I3437" i="4"/>
  <c r="J3438" i="4" s="1"/>
  <c r="I3405" i="4"/>
  <c r="J3406" i="4" s="1"/>
  <c r="I3373" i="4"/>
  <c r="J3374" i="4" s="1"/>
  <c r="I3341" i="4"/>
  <c r="J3342" i="4" s="1"/>
  <c r="I3309" i="4"/>
  <c r="J3310" i="4" s="1"/>
  <c r="I3277" i="4"/>
  <c r="J3278" i="4" s="1"/>
  <c r="I3245" i="4"/>
  <c r="J3246" i="4" s="1"/>
  <c r="I3213" i="4"/>
  <c r="J3214" i="4" s="1"/>
  <c r="I3085" i="4"/>
  <c r="J3086" i="4" s="1"/>
  <c r="I4308" i="4"/>
  <c r="J4309" i="4" s="1"/>
  <c r="I2902" i="4"/>
  <c r="J2903" i="4" s="1"/>
  <c r="I2742" i="4"/>
  <c r="J2743" i="4" s="1"/>
  <c r="I2614" i="4"/>
  <c r="J2615" i="4" s="1"/>
  <c r="I2198" i="4"/>
  <c r="J2199" i="4" s="1"/>
  <c r="I1750" i="4"/>
  <c r="J1751" i="4" s="1"/>
  <c r="I726" i="4"/>
  <c r="J727" i="4" s="1"/>
  <c r="I2884" i="4"/>
  <c r="J2885" i="4" s="1"/>
  <c r="I2756" i="4"/>
  <c r="J2757" i="4" s="1"/>
  <c r="I2644" i="4"/>
  <c r="J2645" i="4" s="1"/>
  <c r="I2532" i="4"/>
  <c r="J2533" i="4" s="1"/>
  <c r="I2436" i="4"/>
  <c r="J2437" i="4" s="1"/>
  <c r="I2276" i="4"/>
  <c r="J2277" i="4" s="1"/>
  <c r="I2180" i="4"/>
  <c r="J2181" i="4" s="1"/>
  <c r="I2084" i="4"/>
  <c r="J2085" i="4" s="1"/>
  <c r="I1956" i="4"/>
  <c r="J1957" i="4" s="1"/>
  <c r="I1844" i="4"/>
  <c r="J1845" i="4" s="1"/>
  <c r="I1732" i="4"/>
  <c r="J1733" i="4" s="1"/>
  <c r="I1636" i="4"/>
  <c r="J1637" i="4" s="1"/>
  <c r="I1540" i="4"/>
  <c r="J1541" i="4" s="1"/>
  <c r="I1444" i="4"/>
  <c r="J1445" i="4" s="1"/>
  <c r="I1348" i="4"/>
  <c r="J1349" i="4" s="1"/>
  <c r="I1252" i="4"/>
  <c r="J1253" i="4" s="1"/>
  <c r="I1156" i="4"/>
  <c r="J1157" i="4" s="1"/>
  <c r="I1060" i="4"/>
  <c r="J1061" i="4" s="1"/>
  <c r="I692" i="4"/>
  <c r="J693" i="4" s="1"/>
  <c r="I580" i="4"/>
  <c r="J581" i="4" s="1"/>
  <c r="I4722" i="4"/>
  <c r="J4723" i="4" s="1"/>
  <c r="I4594" i="4"/>
  <c r="J4595" i="4" s="1"/>
  <c r="I4466" i="4"/>
  <c r="J4467" i="4" s="1"/>
  <c r="I4190" i="4"/>
  <c r="J4191" i="4" s="1"/>
  <c r="I4078" i="4"/>
  <c r="J4079" i="4" s="1"/>
  <c r="I3950" i="4"/>
  <c r="J3951" i="4" s="1"/>
  <c r="I4862" i="4"/>
  <c r="J4863" i="4" s="1"/>
  <c r="I4746" i="4"/>
  <c r="J4747" i="4" s="1"/>
  <c r="I4262" i="4"/>
  <c r="J4263" i="4" s="1"/>
  <c r="I4146" i="4"/>
  <c r="J4147" i="4" s="1"/>
  <c r="I3814" i="4"/>
  <c r="J3815" i="4" s="1"/>
  <c r="I3562" i="4"/>
  <c r="J3563" i="4" s="1"/>
  <c r="I3366" i="4"/>
  <c r="J3367" i="4" s="1"/>
  <c r="I3770" i="4"/>
  <c r="J3771" i="4" s="1"/>
  <c r="I3242" i="4"/>
  <c r="J3243" i="4" s="1"/>
  <c r="I2886" i="4"/>
  <c r="J2887" i="4" s="1"/>
  <c r="I2710" i="4"/>
  <c r="J2711" i="4" s="1"/>
  <c r="I2550" i="4"/>
  <c r="J2551" i="4" s="1"/>
  <c r="I2230" i="4"/>
  <c r="J2231" i="4" s="1"/>
  <c r="I2150" i="4"/>
  <c r="J2151" i="4" s="1"/>
  <c r="I1958" i="4"/>
  <c r="J1959" i="4" s="1"/>
  <c r="I1686" i="4"/>
  <c r="J1687" i="4" s="1"/>
  <c r="I1590" i="4"/>
  <c r="J1591" i="4" s="1"/>
  <c r="I1526" i="4"/>
  <c r="J1527" i="4" s="1"/>
  <c r="I1158" i="4"/>
  <c r="J1159" i="4" s="1"/>
  <c r="I966" i="4"/>
  <c r="J967" i="4" s="1"/>
  <c r="I886" i="4"/>
  <c r="J887" i="4" s="1"/>
  <c r="I790" i="4"/>
  <c r="J791" i="4" s="1"/>
  <c r="I2916" i="4"/>
  <c r="J2917" i="4" s="1"/>
  <c r="I2804" i="4"/>
  <c r="J2805" i="4" s="1"/>
  <c r="I2724" i="4"/>
  <c r="J2725" i="4" s="1"/>
  <c r="I2628" i="4"/>
  <c r="J2629" i="4" s="1"/>
  <c r="I2564" i="4"/>
  <c r="J2565" i="4" s="1"/>
  <c r="I2468" i="4"/>
  <c r="J2469" i="4" s="1"/>
  <c r="I2388" i="4"/>
  <c r="J2389" i="4" s="1"/>
  <c r="I2308" i="4"/>
  <c r="J2309" i="4" s="1"/>
  <c r="I2212" i="4"/>
  <c r="J2213" i="4" s="1"/>
  <c r="I2116" i="4"/>
  <c r="J2117" i="4" s="1"/>
  <c r="I2020" i="4"/>
  <c r="J2021" i="4" s="1"/>
  <c r="I1940" i="4"/>
  <c r="J1941" i="4" s="1"/>
  <c r="I1860" i="4"/>
  <c r="J1861" i="4" s="1"/>
  <c r="I1764" i="4"/>
  <c r="J1765" i="4" s="1"/>
  <c r="I1668" i="4"/>
  <c r="J1669" i="4" s="1"/>
  <c r="I1572" i="4"/>
  <c r="J1573" i="4" s="1"/>
  <c r="I1460" i="4"/>
  <c r="J1461" i="4" s="1"/>
  <c r="I1364" i="4"/>
  <c r="J1365" i="4" s="1"/>
  <c r="I1268" i="4"/>
  <c r="J1269" i="4" s="1"/>
  <c r="I1172" i="4"/>
  <c r="J1173" i="4" s="1"/>
  <c r="I900" i="4"/>
  <c r="J901" i="4" s="1"/>
  <c r="I804" i="4"/>
  <c r="J805" i="4" s="1"/>
  <c r="I4714" i="4"/>
  <c r="J4715" i="4" s="1"/>
  <c r="I4458" i="4"/>
  <c r="J4459" i="4" s="1"/>
  <c r="I4074" i="4"/>
  <c r="J4075" i="4" s="1"/>
  <c r="I3514" i="4"/>
  <c r="J3515" i="4" s="1"/>
  <c r="I3338" i="4"/>
  <c r="J3339" i="4" s="1"/>
  <c r="I3274" i="4"/>
  <c r="J3275" i="4" s="1"/>
  <c r="I3114" i="4"/>
  <c r="J3115" i="4" s="1"/>
  <c r="I3034" i="4"/>
  <c r="J3035" i="4" s="1"/>
  <c r="I4846" i="4"/>
  <c r="J4847" i="4" s="1"/>
  <c r="I4686" i="4"/>
  <c r="J4687" i="4" s="1"/>
  <c r="I4598" i="4"/>
  <c r="J4599" i="4" s="1"/>
  <c r="I4430" i="4"/>
  <c r="J4431" i="4" s="1"/>
  <c r="I4174" i="4"/>
  <c r="J4175" i="4" s="1"/>
  <c r="I4698" i="4"/>
  <c r="J4699" i="4" s="1"/>
  <c r="I4442" i="4"/>
  <c r="J4443" i="4" s="1"/>
  <c r="I4718" i="4"/>
  <c r="J4719" i="4" s="1"/>
  <c r="I4206" i="4"/>
  <c r="J4207" i="4" s="1"/>
  <c r="I4538" i="4"/>
  <c r="J4539" i="4" s="1"/>
  <c r="I3630" i="4"/>
  <c r="J3631" i="4" s="1"/>
  <c r="I3358" i="4"/>
  <c r="J3359" i="4" s="1"/>
  <c r="I3102" i="4"/>
  <c r="J3103" i="4" s="1"/>
  <c r="I4682" i="4"/>
  <c r="J4683" i="4" s="1"/>
  <c r="I4426" i="4"/>
  <c r="J4427" i="4" s="1"/>
  <c r="I3978" i="4"/>
  <c r="J3979" i="4" s="1"/>
  <c r="I3202" i="4"/>
  <c r="J3203" i="4" s="1"/>
  <c r="I3138" i="4"/>
  <c r="J3139" i="4" s="1"/>
  <c r="I3074" i="4"/>
  <c r="J3075" i="4" s="1"/>
  <c r="I3010" i="4"/>
  <c r="J3011" i="4" s="1"/>
  <c r="I4758" i="4"/>
  <c r="J4759" i="4" s="1"/>
  <c r="I4438" i="4"/>
  <c r="J4439" i="4" s="1"/>
  <c r="I4270" i="4"/>
  <c r="J4271" i="4" s="1"/>
  <c r="I4346" i="4"/>
  <c r="J4347" i="4" s="1"/>
  <c r="I3598" i="4"/>
  <c r="J3599" i="4" s="1"/>
  <c r="I3246" i="4"/>
  <c r="J3247" i="4" s="1"/>
  <c r="I3086" i="4"/>
  <c r="J3087" i="4" s="1"/>
  <c r="I4893" i="4"/>
  <c r="J4894" i="4" s="1"/>
  <c r="I4829" i="4"/>
  <c r="J4830" i="4" s="1"/>
  <c r="I4733" i="4"/>
  <c r="J4734" i="4" s="1"/>
  <c r="I4637" i="4"/>
  <c r="J4638" i="4" s="1"/>
  <c r="I4509" i="4"/>
  <c r="J4510" i="4" s="1"/>
  <c r="I4413" i="4"/>
  <c r="J4414" i="4" s="1"/>
  <c r="I4349" i="4"/>
  <c r="J4350" i="4" s="1"/>
  <c r="I4253" i="4"/>
  <c r="J4254" i="4" s="1"/>
  <c r="I4157" i="4"/>
  <c r="J4158" i="4" s="1"/>
  <c r="I3805" i="4"/>
  <c r="J3806" i="4" s="1"/>
  <c r="I3709" i="4"/>
  <c r="J3710" i="4" s="1"/>
  <c r="I3645" i="4"/>
  <c r="J3646" i="4" s="1"/>
  <c r="I3453" i="4"/>
  <c r="J3454" i="4" s="1"/>
  <c r="I3389" i="4"/>
  <c r="J3390" i="4" s="1"/>
  <c r="I3053" i="4"/>
  <c r="J3054" i="4" s="1"/>
  <c r="I4766" i="4"/>
  <c r="J4767" i="4" s="1"/>
  <c r="I4126" i="4"/>
  <c r="J4127" i="4" s="1"/>
  <c r="I4798" i="4"/>
  <c r="J4799" i="4" s="1"/>
  <c r="I3658" i="4"/>
  <c r="J3659" i="4" s="1"/>
  <c r="I4852" i="4"/>
  <c r="J4853" i="4" s="1"/>
  <c r="I4516" i="4"/>
  <c r="J4517" i="4" s="1"/>
  <c r="I4340" i="4"/>
  <c r="J4341" i="4" s="1"/>
  <c r="I4842" i="4"/>
  <c r="J4843" i="4" s="1"/>
  <c r="I4586" i="4"/>
  <c r="J4587" i="4" s="1"/>
  <c r="I4330" i="4"/>
  <c r="J4331" i="4" s="1"/>
  <c r="I3946" i="4"/>
  <c r="J3947" i="4" s="1"/>
  <c r="I3434" i="4"/>
  <c r="J3435" i="4" s="1"/>
  <c r="I3306" i="4"/>
  <c r="J3307" i="4" s="1"/>
  <c r="I3002" i="4"/>
  <c r="J3003" i="4" s="1"/>
  <c r="I3454" i="4"/>
  <c r="J3455" i="4" s="1"/>
  <c r="I4874" i="4"/>
  <c r="J4875" i="4" s="1"/>
  <c r="I4554" i="4"/>
  <c r="J4555" i="4" s="1"/>
  <c r="I4298" i="4"/>
  <c r="J4299" i="4" s="1"/>
  <c r="F60" i="4"/>
  <c r="G61" i="4" s="1"/>
  <c r="F124" i="4"/>
  <c r="G125" i="4" s="1"/>
  <c r="F188" i="4"/>
  <c r="G189" i="4" s="1"/>
  <c r="F252" i="4"/>
  <c r="G253" i="4" s="1"/>
  <c r="F316" i="4"/>
  <c r="F380" i="4"/>
  <c r="G381" i="4" s="1"/>
  <c r="F444" i="4"/>
  <c r="G445" i="4" s="1"/>
  <c r="F287" i="4"/>
  <c r="I4030" i="4"/>
  <c r="J4031" i="4" s="1"/>
  <c r="I4638" i="4"/>
  <c r="J4639" i="4" s="1"/>
  <c r="I4510" i="4"/>
  <c r="J4511" i="4" s="1"/>
  <c r="I4382" i="4"/>
  <c r="J4383" i="4" s="1"/>
  <c r="I4897" i="4"/>
  <c r="J4898" i="4" s="1"/>
  <c r="I4865" i="4"/>
  <c r="J4866" i="4" s="1"/>
  <c r="I4833" i="4"/>
  <c r="J4834" i="4" s="1"/>
  <c r="I4801" i="4"/>
  <c r="J4802" i="4" s="1"/>
  <c r="I4769" i="4"/>
  <c r="J4770" i="4" s="1"/>
  <c r="I4737" i="4"/>
  <c r="J4738" i="4" s="1"/>
  <c r="I4705" i="4"/>
  <c r="J4706" i="4" s="1"/>
  <c r="I4673" i="4"/>
  <c r="J4674" i="4" s="1"/>
  <c r="I4641" i="4"/>
  <c r="J4642" i="4" s="1"/>
  <c r="I4609" i="4"/>
  <c r="J4610" i="4" s="1"/>
  <c r="I4577" i="4"/>
  <c r="J4578" i="4" s="1"/>
  <c r="I4545" i="4"/>
  <c r="J4546" i="4" s="1"/>
  <c r="I4513" i="4"/>
  <c r="J4514" i="4" s="1"/>
  <c r="I4481" i="4"/>
  <c r="J4482" i="4" s="1"/>
  <c r="I4449" i="4"/>
  <c r="J4450" i="4" s="1"/>
  <c r="I4417" i="4"/>
  <c r="J4418" i="4" s="1"/>
  <c r="I4385" i="4"/>
  <c r="J4386" i="4" s="1"/>
  <c r="I4353" i="4"/>
  <c r="J4354" i="4" s="1"/>
  <c r="I4321" i="4"/>
  <c r="J4322" i="4" s="1"/>
  <c r="I4289" i="4"/>
  <c r="J4290" i="4" s="1"/>
  <c r="I4257" i="4"/>
  <c r="J4258" i="4" s="1"/>
  <c r="I4225" i="4"/>
  <c r="J4226" i="4" s="1"/>
  <c r="I4193" i="4"/>
  <c r="J4194" i="4" s="1"/>
  <c r="I4161" i="4"/>
  <c r="J4162" i="4" s="1"/>
  <c r="I4129" i="4"/>
  <c r="J4130" i="4" s="1"/>
  <c r="I4097" i="4"/>
  <c r="J4098" i="4" s="1"/>
  <c r="I4065" i="4"/>
  <c r="J4066" i="4" s="1"/>
  <c r="I4033" i="4"/>
  <c r="J4034" i="4" s="1"/>
  <c r="I4001" i="4"/>
  <c r="J4002" i="4" s="1"/>
  <c r="I3969" i="4"/>
  <c r="J3970" i="4" s="1"/>
  <c r="I3937" i="4"/>
  <c r="J3938" i="4" s="1"/>
  <c r="I3905" i="4"/>
  <c r="J3906" i="4" s="1"/>
  <c r="I3873" i="4"/>
  <c r="J3874" i="4" s="1"/>
  <c r="I3841" i="4"/>
  <c r="J3842" i="4" s="1"/>
  <c r="I3809" i="4"/>
  <c r="J3810" i="4" s="1"/>
  <c r="I3777" i="4"/>
  <c r="J3778" i="4" s="1"/>
  <c r="I3745" i="4"/>
  <c r="J3746" i="4" s="1"/>
  <c r="I3713" i="4"/>
  <c r="J3714" i="4" s="1"/>
  <c r="I3681" i="4"/>
  <c r="J3682" i="4" s="1"/>
  <c r="I3649" i="4"/>
  <c r="J3650" i="4" s="1"/>
  <c r="I3617" i="4"/>
  <c r="J3618" i="4" s="1"/>
  <c r="I3585" i="4"/>
  <c r="J3586" i="4" s="1"/>
  <c r="I3553" i="4"/>
  <c r="J3554" i="4" s="1"/>
  <c r="I3521" i="4"/>
  <c r="J3522" i="4" s="1"/>
  <c r="I3489" i="4"/>
  <c r="J3490" i="4" s="1"/>
  <c r="I3457" i="4"/>
  <c r="J3458" i="4" s="1"/>
  <c r="I3425" i="4"/>
  <c r="J3426" i="4" s="1"/>
  <c r="I3393" i="4"/>
  <c r="J3394" i="4" s="1"/>
  <c r="I3361" i="4"/>
  <c r="J3362" i="4" s="1"/>
  <c r="I3329" i="4"/>
  <c r="J3330" i="4" s="1"/>
  <c r="I3297" i="4"/>
  <c r="J3298" i="4" s="1"/>
  <c r="I3265" i="4"/>
  <c r="J3266" i="4" s="1"/>
  <c r="I3233" i="4"/>
  <c r="J3234" i="4" s="1"/>
  <c r="I2963" i="4"/>
  <c r="J2964" i="4" s="1"/>
  <c r="I2931" i="4"/>
  <c r="J2932" i="4" s="1"/>
  <c r="I2899" i="4"/>
  <c r="J2900" i="4" s="1"/>
  <c r="I2867" i="4"/>
  <c r="J2868" i="4" s="1"/>
  <c r="I2835" i="4"/>
  <c r="J2836" i="4" s="1"/>
  <c r="I2803" i="4"/>
  <c r="J2804" i="4" s="1"/>
  <c r="I2771" i="4"/>
  <c r="J2772" i="4" s="1"/>
  <c r="I2739" i="4"/>
  <c r="J2740" i="4" s="1"/>
  <c r="I2707" i="4"/>
  <c r="J2708" i="4" s="1"/>
  <c r="I2675" i="4"/>
  <c r="J2676" i="4" s="1"/>
  <c r="I2643" i="4"/>
  <c r="J2644" i="4" s="1"/>
  <c r="I2611" i="4"/>
  <c r="J2612" i="4" s="1"/>
  <c r="I2579" i="4"/>
  <c r="J2580" i="4" s="1"/>
  <c r="I2547" i="4"/>
  <c r="J2548" i="4" s="1"/>
  <c r="I2515" i="4"/>
  <c r="J2516" i="4" s="1"/>
  <c r="I2483" i="4"/>
  <c r="J2484" i="4" s="1"/>
  <c r="I2451" i="4"/>
  <c r="J2452" i="4" s="1"/>
  <c r="I2419" i="4"/>
  <c r="J2420" i="4" s="1"/>
  <c r="I2387" i="4"/>
  <c r="J2388" i="4" s="1"/>
  <c r="I2355" i="4"/>
  <c r="J2356" i="4" s="1"/>
  <c r="I2323" i="4"/>
  <c r="J2324" i="4" s="1"/>
  <c r="I2291" i="4"/>
  <c r="J2292" i="4" s="1"/>
  <c r="I2259" i="4"/>
  <c r="J2260" i="4" s="1"/>
  <c r="I2227" i="4"/>
  <c r="J2228" i="4" s="1"/>
  <c r="I2195" i="4"/>
  <c r="J2196" i="4" s="1"/>
  <c r="I2163" i="4"/>
  <c r="J2164" i="4" s="1"/>
  <c r="I2131" i="4"/>
  <c r="J2132" i="4" s="1"/>
  <c r="I2099" i="4"/>
  <c r="J2100" i="4" s="1"/>
  <c r="I2067" i="4"/>
  <c r="J2068" i="4" s="1"/>
  <c r="I2035" i="4"/>
  <c r="J2036" i="4" s="1"/>
  <c r="I2003" i="4"/>
  <c r="J2004" i="4" s="1"/>
  <c r="I1971" i="4"/>
  <c r="J1972" i="4" s="1"/>
  <c r="I1939" i="4"/>
  <c r="J1940" i="4" s="1"/>
  <c r="I1907" i="4"/>
  <c r="J1908" i="4" s="1"/>
  <c r="I1875" i="4"/>
  <c r="J1876" i="4" s="1"/>
  <c r="I1843" i="4"/>
  <c r="J1844" i="4" s="1"/>
  <c r="I1811" i="4"/>
  <c r="J1812" i="4" s="1"/>
  <c r="I1779" i="4"/>
  <c r="J1780" i="4" s="1"/>
  <c r="I1747" i="4"/>
  <c r="J1748" i="4" s="1"/>
  <c r="I1715" i="4"/>
  <c r="J1716" i="4" s="1"/>
  <c r="I1683" i="4"/>
  <c r="J1684" i="4" s="1"/>
  <c r="I1651" i="4"/>
  <c r="J1652" i="4" s="1"/>
  <c r="I1619" i="4"/>
  <c r="J1620" i="4" s="1"/>
  <c r="I1587" i="4"/>
  <c r="J1588" i="4" s="1"/>
  <c r="I1555" i="4"/>
  <c r="J1556" i="4" s="1"/>
  <c r="I1523" i="4"/>
  <c r="J1524" i="4" s="1"/>
  <c r="I1491" i="4"/>
  <c r="J1492" i="4" s="1"/>
  <c r="I1459" i="4"/>
  <c r="J1460" i="4" s="1"/>
  <c r="I1427" i="4"/>
  <c r="J1428" i="4" s="1"/>
  <c r="I1395" i="4"/>
  <c r="J1396" i="4" s="1"/>
  <c r="I1363" i="4"/>
  <c r="J1364" i="4" s="1"/>
  <c r="I1331" i="4"/>
  <c r="J1332" i="4" s="1"/>
  <c r="I1299" i="4"/>
  <c r="J1300" i="4" s="1"/>
  <c r="I1267" i="4"/>
  <c r="J1268" i="4" s="1"/>
  <c r="I1235" i="4"/>
  <c r="J1236" i="4" s="1"/>
  <c r="I1203" i="4"/>
  <c r="J1204" i="4" s="1"/>
  <c r="I1171" i="4"/>
  <c r="J1172" i="4" s="1"/>
  <c r="I1139" i="4"/>
  <c r="J1140" i="4" s="1"/>
  <c r="I1107" i="4"/>
  <c r="J1108" i="4" s="1"/>
  <c r="I1043" i="4"/>
  <c r="J1044" i="4" s="1"/>
  <c r="I1011" i="4"/>
  <c r="J1012" i="4" s="1"/>
  <c r="I979" i="4"/>
  <c r="J980" i="4" s="1"/>
  <c r="I915" i="4"/>
  <c r="J916" i="4" s="1"/>
  <c r="I851" i="4"/>
  <c r="J852" i="4" s="1"/>
  <c r="I819" i="4"/>
  <c r="J820" i="4" s="1"/>
  <c r="I691" i="4"/>
  <c r="J692" i="4" s="1"/>
  <c r="I595" i="4"/>
  <c r="J596" i="4" s="1"/>
  <c r="I563" i="4"/>
  <c r="J564" i="4" s="1"/>
  <c r="I3217" i="4"/>
  <c r="J3218" i="4" s="1"/>
  <c r="I3185" i="4"/>
  <c r="J3186" i="4" s="1"/>
  <c r="I3153" i="4"/>
  <c r="J3154" i="4" s="1"/>
  <c r="I3121" i="4"/>
  <c r="J3122" i="4" s="1"/>
  <c r="I3089" i="4"/>
  <c r="J3090" i="4" s="1"/>
  <c r="I3057" i="4"/>
  <c r="J3058" i="4" s="1"/>
  <c r="I3025" i="4"/>
  <c r="J3026" i="4" s="1"/>
  <c r="I2993" i="4"/>
  <c r="J2994" i="4" s="1"/>
  <c r="I2961" i="4"/>
  <c r="J2962" i="4" s="1"/>
  <c r="I2929" i="4"/>
  <c r="J2930" i="4" s="1"/>
  <c r="I2897" i="4"/>
  <c r="J2898" i="4" s="1"/>
  <c r="I2865" i="4"/>
  <c r="J2866" i="4" s="1"/>
  <c r="I2833" i="4"/>
  <c r="J2834" i="4" s="1"/>
  <c r="I2801" i="4"/>
  <c r="J2802" i="4" s="1"/>
  <c r="I2769" i="4"/>
  <c r="J2770" i="4" s="1"/>
  <c r="I2737" i="4"/>
  <c r="J2738" i="4" s="1"/>
  <c r="I2705" i="4"/>
  <c r="J2706" i="4" s="1"/>
  <c r="I2673" i="4"/>
  <c r="J2674" i="4" s="1"/>
  <c r="I2641" i="4"/>
  <c r="J2642" i="4" s="1"/>
  <c r="I2609" i="4"/>
  <c r="J2610" i="4" s="1"/>
  <c r="I2577" i="4"/>
  <c r="J2578" i="4" s="1"/>
  <c r="I2545" i="4"/>
  <c r="J2546" i="4" s="1"/>
  <c r="I2513" i="4"/>
  <c r="J2514" i="4" s="1"/>
  <c r="I2481" i="4"/>
  <c r="J2482" i="4" s="1"/>
  <c r="I2449" i="4"/>
  <c r="J2450" i="4" s="1"/>
  <c r="I2417" i="4"/>
  <c r="J2418" i="4" s="1"/>
  <c r="I2385" i="4"/>
  <c r="J2386" i="4" s="1"/>
  <c r="I2353" i="4"/>
  <c r="J2354" i="4" s="1"/>
  <c r="I2321" i="4"/>
  <c r="J2322" i="4" s="1"/>
  <c r="I2289" i="4"/>
  <c r="J2290" i="4" s="1"/>
  <c r="I2257" i="4"/>
  <c r="J2258" i="4" s="1"/>
  <c r="I2225" i="4"/>
  <c r="J2226" i="4" s="1"/>
  <c r="I2193" i="4"/>
  <c r="J2194" i="4" s="1"/>
  <c r="I2161" i="4"/>
  <c r="J2162" i="4" s="1"/>
  <c r="I2129" i="4"/>
  <c r="J2130" i="4" s="1"/>
  <c r="I2097" i="4"/>
  <c r="J2098" i="4" s="1"/>
  <c r="I2065" i="4"/>
  <c r="J2066" i="4" s="1"/>
  <c r="I2033" i="4"/>
  <c r="J2034" i="4" s="1"/>
  <c r="I2001" i="4"/>
  <c r="J2002" i="4" s="1"/>
  <c r="I1969" i="4"/>
  <c r="J1970" i="4" s="1"/>
  <c r="I1937" i="4"/>
  <c r="J1938" i="4" s="1"/>
  <c r="I1905" i="4"/>
  <c r="J1906" i="4" s="1"/>
  <c r="I1873" i="4"/>
  <c r="J1874" i="4" s="1"/>
  <c r="I1841" i="4"/>
  <c r="J1842" i="4" s="1"/>
  <c r="I1809" i="4"/>
  <c r="J1810" i="4" s="1"/>
  <c r="I1777" i="4"/>
  <c r="J1778" i="4" s="1"/>
  <c r="I1745" i="4"/>
  <c r="J1746" i="4" s="1"/>
  <c r="I1713" i="4"/>
  <c r="J1714" i="4" s="1"/>
  <c r="I1681" i="4"/>
  <c r="J1682" i="4" s="1"/>
  <c r="I1649" i="4"/>
  <c r="J1650" i="4" s="1"/>
  <c r="I1617" i="4"/>
  <c r="J1618" i="4" s="1"/>
  <c r="I1585" i="4"/>
  <c r="J1586" i="4" s="1"/>
  <c r="I1553" i="4"/>
  <c r="J1554" i="4" s="1"/>
  <c r="I1521" i="4"/>
  <c r="J1522" i="4" s="1"/>
  <c r="I1489" i="4"/>
  <c r="J1490" i="4" s="1"/>
  <c r="I1457" i="4"/>
  <c r="J1458" i="4" s="1"/>
  <c r="I1425" i="4"/>
  <c r="J1426" i="4" s="1"/>
  <c r="I1393" i="4"/>
  <c r="J1394" i="4" s="1"/>
  <c r="I1361" i="4"/>
  <c r="J1362" i="4" s="1"/>
  <c r="I1329" i="4"/>
  <c r="J1330" i="4" s="1"/>
  <c r="I1297" i="4"/>
  <c r="J1298" i="4" s="1"/>
  <c r="I1265" i="4"/>
  <c r="J1266" i="4" s="1"/>
  <c r="I1233" i="4"/>
  <c r="J1234" i="4" s="1"/>
  <c r="I1201" i="4"/>
  <c r="J1202" i="4" s="1"/>
  <c r="I1169" i="4"/>
  <c r="J1170" i="4" s="1"/>
  <c r="I1137" i="4"/>
  <c r="J1138" i="4" s="1"/>
  <c r="I1105" i="4"/>
  <c r="J1106" i="4" s="1"/>
  <c r="I1073" i="4"/>
  <c r="J1074" i="4" s="1"/>
  <c r="I1009" i="4"/>
  <c r="J1010" i="4" s="1"/>
  <c r="I977" i="4"/>
  <c r="J978" i="4" s="1"/>
  <c r="I945" i="4"/>
  <c r="J946" i="4" s="1"/>
  <c r="I849" i="4"/>
  <c r="J850" i="4" s="1"/>
  <c r="I817" i="4"/>
  <c r="J818" i="4" s="1"/>
  <c r="I785" i="4"/>
  <c r="J786" i="4" s="1"/>
  <c r="I753" i="4"/>
  <c r="J754" i="4" s="1"/>
  <c r="I721" i="4"/>
  <c r="J722" i="4" s="1"/>
  <c r="I689" i="4"/>
  <c r="J690" i="4" s="1"/>
  <c r="I657" i="4"/>
  <c r="J658" i="4" s="1"/>
  <c r="I625" i="4"/>
  <c r="J626" i="4" s="1"/>
  <c r="I561" i="4"/>
  <c r="J562" i="4" s="1"/>
  <c r="I3197" i="4"/>
  <c r="J3198" i="4" s="1"/>
  <c r="I3133" i="4"/>
  <c r="J3134" i="4" s="1"/>
  <c r="I3069" i="4"/>
  <c r="J3070" i="4" s="1"/>
  <c r="I3005" i="4"/>
  <c r="J3006" i="4" s="1"/>
  <c r="I2925" i="4"/>
  <c r="J2926" i="4" s="1"/>
  <c r="I2861" i="4"/>
  <c r="J2862" i="4" s="1"/>
  <c r="I2797" i="4"/>
  <c r="J2798" i="4" s="1"/>
  <c r="I2733" i="4"/>
  <c r="J2734" i="4" s="1"/>
  <c r="I2669" i="4"/>
  <c r="J2670" i="4" s="1"/>
  <c r="I2589" i="4"/>
  <c r="J2590" i="4" s="1"/>
  <c r="I2525" i="4"/>
  <c r="J2526" i="4" s="1"/>
  <c r="I2461" i="4"/>
  <c r="J2462" i="4" s="1"/>
  <c r="I2381" i="4"/>
  <c r="J2382" i="4" s="1"/>
  <c r="I2301" i="4"/>
  <c r="J2302" i="4" s="1"/>
  <c r="I2237" i="4"/>
  <c r="J2238" i="4" s="1"/>
  <c r="I2173" i="4"/>
  <c r="J2174" i="4" s="1"/>
  <c r="I2109" i="4"/>
  <c r="J2110" i="4" s="1"/>
  <c r="I2029" i="4"/>
  <c r="J2030" i="4" s="1"/>
  <c r="I1965" i="4"/>
  <c r="J1966" i="4" s="1"/>
  <c r="I1901" i="4"/>
  <c r="J1902" i="4" s="1"/>
  <c r="I1821" i="4"/>
  <c r="J1822" i="4" s="1"/>
  <c r="I1773" i="4"/>
  <c r="J1774" i="4" s="1"/>
  <c r="I1709" i="4"/>
  <c r="J1710" i="4" s="1"/>
  <c r="I1645" i="4"/>
  <c r="J1646" i="4" s="1"/>
  <c r="I1581" i="4"/>
  <c r="J1582" i="4" s="1"/>
  <c r="I1501" i="4"/>
  <c r="J1502" i="4" s="1"/>
  <c r="I1437" i="4"/>
  <c r="J1438" i="4" s="1"/>
  <c r="I1373" i="4"/>
  <c r="J1374" i="4" s="1"/>
  <c r="I1309" i="4"/>
  <c r="J1310" i="4" s="1"/>
  <c r="I1229" i="4"/>
  <c r="J1230" i="4" s="1"/>
  <c r="I1165" i="4"/>
  <c r="J1166" i="4" s="1"/>
  <c r="I1101" i="4"/>
  <c r="J1102" i="4" s="1"/>
  <c r="I1037" i="4"/>
  <c r="J1038" i="4" s="1"/>
  <c r="I957" i="4"/>
  <c r="J958" i="4" s="1"/>
  <c r="I877" i="4"/>
  <c r="J878" i="4" s="1"/>
  <c r="I813" i="4"/>
  <c r="J814" i="4" s="1"/>
  <c r="I749" i="4"/>
  <c r="J750" i="4" s="1"/>
  <c r="I685" i="4"/>
  <c r="J686" i="4" s="1"/>
  <c r="I621" i="4"/>
  <c r="J622" i="4" s="1"/>
  <c r="I3882" i="4"/>
  <c r="J3883" i="4" s="1"/>
  <c r="I3722" i="4"/>
  <c r="J3723" i="4" s="1"/>
  <c r="I4837" i="4"/>
  <c r="J4838" i="4" s="1"/>
  <c r="I4741" i="4"/>
  <c r="J4742" i="4" s="1"/>
  <c r="I4645" i="4"/>
  <c r="J4646" i="4" s="1"/>
  <c r="I4549" i="4"/>
  <c r="J4550" i="4" s="1"/>
  <c r="I4453" i="4"/>
  <c r="J4454" i="4" s="1"/>
  <c r="I4357" i="4"/>
  <c r="J4358" i="4" s="1"/>
  <c r="I4293" i="4"/>
  <c r="J4294" i="4" s="1"/>
  <c r="I4213" i="4"/>
  <c r="J4214" i="4" s="1"/>
  <c r="I4133" i="4"/>
  <c r="J4134" i="4" s="1"/>
  <c r="I4037" i="4"/>
  <c r="J4038" i="4" s="1"/>
  <c r="I3941" i="4"/>
  <c r="J3942" i="4" s="1"/>
  <c r="I3861" i="4"/>
  <c r="J3862" i="4" s="1"/>
  <c r="I3765" i="4"/>
  <c r="J3766" i="4" s="1"/>
  <c r="I3669" i="4"/>
  <c r="J3670" i="4" s="1"/>
  <c r="I3605" i="4"/>
  <c r="J3606" i="4" s="1"/>
  <c r="I3493" i="4"/>
  <c r="J3494" i="4" s="1"/>
  <c r="I3413" i="4"/>
  <c r="J3414" i="4" s="1"/>
  <c r="I3349" i="4"/>
  <c r="J3350" i="4" s="1"/>
  <c r="I3253" i="4"/>
  <c r="J3254" i="4" s="1"/>
  <c r="I3221" i="4"/>
  <c r="J3222" i="4" s="1"/>
  <c r="I2951" i="4"/>
  <c r="J2952" i="4" s="1"/>
  <c r="I2871" i="4"/>
  <c r="J2872" i="4" s="1"/>
  <c r="I2791" i="4"/>
  <c r="J2792" i="4" s="1"/>
  <c r="I2727" i="4"/>
  <c r="J2728" i="4" s="1"/>
  <c r="I2647" i="4"/>
  <c r="J2648" i="4" s="1"/>
  <c r="I2535" i="4"/>
  <c r="J2536" i="4" s="1"/>
  <c r="I2455" i="4"/>
  <c r="J2456" i="4" s="1"/>
  <c r="I2375" i="4"/>
  <c r="J2376" i="4" s="1"/>
  <c r="I2295" i="4"/>
  <c r="J2296" i="4" s="1"/>
  <c r="I2215" i="4"/>
  <c r="J2216" i="4" s="1"/>
  <c r="I2135" i="4"/>
  <c r="J2136" i="4" s="1"/>
  <c r="I2055" i="4"/>
  <c r="J2056" i="4" s="1"/>
  <c r="I1975" i="4"/>
  <c r="J1976" i="4" s="1"/>
  <c r="I1879" i="4"/>
  <c r="J1880" i="4" s="1"/>
  <c r="I1783" i="4"/>
  <c r="J1784" i="4" s="1"/>
  <c r="I1671" i="4"/>
  <c r="J1672" i="4" s="1"/>
  <c r="I1607" i="4"/>
  <c r="J1608" i="4" s="1"/>
  <c r="I1511" i="4"/>
  <c r="J1512" i="4" s="1"/>
  <c r="I1415" i="4"/>
  <c r="J1416" i="4" s="1"/>
  <c r="I1319" i="4"/>
  <c r="J1320" i="4" s="1"/>
  <c r="I1239" i="4"/>
  <c r="J1240" i="4" s="1"/>
  <c r="I1127" i="4"/>
  <c r="J1128" i="4" s="1"/>
  <c r="I1047" i="4"/>
  <c r="J1048" i="4" s="1"/>
  <c r="I951" i="4"/>
  <c r="J952" i="4" s="1"/>
  <c r="I775" i="4"/>
  <c r="J776" i="4" s="1"/>
  <c r="I695" i="4"/>
  <c r="J696" i="4" s="1"/>
  <c r="I615" i="4"/>
  <c r="J616" i="4" s="1"/>
  <c r="I3189" i="4"/>
  <c r="J3190" i="4" s="1"/>
  <c r="I3093" i="4"/>
  <c r="J3094" i="4" s="1"/>
  <c r="I2981" i="4"/>
  <c r="J2982" i="4" s="1"/>
  <c r="I2901" i="4"/>
  <c r="J2902" i="4" s="1"/>
  <c r="I2837" i="4"/>
  <c r="J2838" i="4" s="1"/>
  <c r="I2741" i="4"/>
  <c r="J2742" i="4" s="1"/>
  <c r="I2661" i="4"/>
  <c r="J2662" i="4" s="1"/>
  <c r="I2549" i="4"/>
  <c r="J2550" i="4" s="1"/>
  <c r="I2453" i="4"/>
  <c r="J2454" i="4" s="1"/>
  <c r="I2373" i="4"/>
  <c r="J2374" i="4" s="1"/>
  <c r="I2293" i="4"/>
  <c r="J2294" i="4" s="1"/>
  <c r="I2197" i="4"/>
  <c r="J2198" i="4" s="1"/>
  <c r="I2101" i="4"/>
  <c r="J2102" i="4" s="1"/>
  <c r="I2005" i="4"/>
  <c r="J2006" i="4" s="1"/>
  <c r="I1925" i="4"/>
  <c r="J1926" i="4" s="1"/>
  <c r="I1829" i="4"/>
  <c r="J1830" i="4" s="1"/>
  <c r="I1749" i="4"/>
  <c r="J1750" i="4" s="1"/>
  <c r="I1653" i="4"/>
  <c r="J1654" i="4" s="1"/>
  <c r="I1557" i="4"/>
  <c r="J1558" i="4" s="1"/>
  <c r="I1477" i="4"/>
  <c r="J1478" i="4" s="1"/>
  <c r="I1381" i="4"/>
  <c r="J1382" i="4" s="1"/>
  <c r="I1285" i="4"/>
  <c r="J1286" i="4" s="1"/>
  <c r="I1189" i="4"/>
  <c r="J1190" i="4" s="1"/>
  <c r="I1093" i="4"/>
  <c r="J1094" i="4" s="1"/>
  <c r="I1013" i="4"/>
  <c r="J1014" i="4" s="1"/>
  <c r="I917" i="4"/>
  <c r="J918" i="4" s="1"/>
  <c r="I837" i="4"/>
  <c r="J838" i="4" s="1"/>
  <c r="I773" i="4"/>
  <c r="J774" i="4" s="1"/>
  <c r="I565" i="4"/>
  <c r="J566" i="4" s="1"/>
  <c r="I4062" i="4"/>
  <c r="J4063" i="4" s="1"/>
  <c r="I3902" i="4"/>
  <c r="J3903" i="4" s="1"/>
  <c r="I3838" i="4"/>
  <c r="J3839" i="4" s="1"/>
  <c r="I3774" i="4"/>
  <c r="J3775" i="4" s="1"/>
  <c r="I3710" i="4"/>
  <c r="J3711" i="4" s="1"/>
  <c r="I3890" i="4"/>
  <c r="J3891" i="4" s="1"/>
  <c r="I3762" i="4"/>
  <c r="J3763" i="4" s="1"/>
  <c r="I3666" i="4"/>
  <c r="J3667" i="4" s="1"/>
  <c r="I3602" i="4"/>
  <c r="J3603" i="4" s="1"/>
  <c r="I3534" i="4"/>
  <c r="J3535" i="4" s="1"/>
  <c r="I3422" i="4"/>
  <c r="J3423" i="4" s="1"/>
  <c r="I3294" i="4"/>
  <c r="J3295" i="4" s="1"/>
  <c r="I3134" i="4"/>
  <c r="J3135" i="4" s="1"/>
  <c r="I4076" i="4"/>
  <c r="J4077" i="4" s="1"/>
  <c r="I4044" i="4"/>
  <c r="J4045" i="4" s="1"/>
  <c r="I4012" i="4"/>
  <c r="J4013" i="4" s="1"/>
  <c r="I3980" i="4"/>
  <c r="J3981" i="4" s="1"/>
  <c r="I3948" i="4"/>
  <c r="J3949" i="4" s="1"/>
  <c r="I3916" i="4"/>
  <c r="J3917" i="4" s="1"/>
  <c r="I2958" i="4"/>
  <c r="J2959" i="4" s="1"/>
  <c r="I2926" i="4"/>
  <c r="J2927" i="4" s="1"/>
  <c r="I2894" i="4"/>
  <c r="J2895" i="4" s="1"/>
  <c r="I2862" i="4"/>
  <c r="J2863" i="4" s="1"/>
  <c r="I2830" i="4"/>
  <c r="J2831" i="4" s="1"/>
  <c r="I2798" i="4"/>
  <c r="J2799" i="4" s="1"/>
  <c r="I2766" i="4"/>
  <c r="J2767" i="4" s="1"/>
  <c r="I2734" i="4"/>
  <c r="J2735" i="4" s="1"/>
  <c r="I2702" i="4"/>
  <c r="J2703" i="4" s="1"/>
  <c r="I2670" i="4"/>
  <c r="J2671" i="4" s="1"/>
  <c r="I2638" i="4"/>
  <c r="J2639" i="4" s="1"/>
  <c r="I2606" i="4"/>
  <c r="J2607" i="4" s="1"/>
  <c r="I2574" i="4"/>
  <c r="J2575" i="4" s="1"/>
  <c r="I2542" i="4"/>
  <c r="J2543" i="4" s="1"/>
  <c r="I2510" i="4"/>
  <c r="J2511" i="4" s="1"/>
  <c r="I2478" i="4"/>
  <c r="J2479" i="4" s="1"/>
  <c r="I2446" i="4"/>
  <c r="J2447" i="4" s="1"/>
  <c r="I2414" i="4"/>
  <c r="J2415" i="4" s="1"/>
  <c r="I2382" i="4"/>
  <c r="J2383" i="4" s="1"/>
  <c r="I2350" i="4"/>
  <c r="J2351" i="4" s="1"/>
  <c r="I2318" i="4"/>
  <c r="J2319" i="4" s="1"/>
  <c r="I2286" i="4"/>
  <c r="J2287" i="4" s="1"/>
  <c r="I2254" i="4"/>
  <c r="J2255" i="4" s="1"/>
  <c r="I2222" i="4"/>
  <c r="J2223" i="4" s="1"/>
  <c r="I2190" i="4"/>
  <c r="J2191" i="4" s="1"/>
  <c r="I2158" i="4"/>
  <c r="J2159" i="4" s="1"/>
  <c r="I2126" i="4"/>
  <c r="J2127" i="4" s="1"/>
  <c r="I2094" i="4"/>
  <c r="J2095" i="4" s="1"/>
  <c r="I2062" i="4"/>
  <c r="J2063" i="4" s="1"/>
  <c r="I2030" i="4"/>
  <c r="J2031" i="4" s="1"/>
  <c r="I1998" i="4"/>
  <c r="J1999" i="4" s="1"/>
  <c r="I1966" i="4"/>
  <c r="J1967" i="4" s="1"/>
  <c r="I1934" i="4"/>
  <c r="J1935" i="4" s="1"/>
  <c r="I1902" i="4"/>
  <c r="J1903" i="4" s="1"/>
  <c r="I1870" i="4"/>
  <c r="J1871" i="4" s="1"/>
  <c r="I1838" i="4"/>
  <c r="J1839" i="4" s="1"/>
  <c r="I1806" i="4"/>
  <c r="J1807" i="4" s="1"/>
  <c r="I1774" i="4"/>
  <c r="J1775" i="4" s="1"/>
  <c r="I1742" i="4"/>
  <c r="J1743" i="4" s="1"/>
  <c r="I1710" i="4"/>
  <c r="J1711" i="4" s="1"/>
  <c r="I1678" i="4"/>
  <c r="J1679" i="4" s="1"/>
  <c r="I1646" i="4"/>
  <c r="J1647" i="4" s="1"/>
  <c r="I1614" i="4"/>
  <c r="J1615" i="4" s="1"/>
  <c r="I1582" i="4"/>
  <c r="J1583" i="4" s="1"/>
  <c r="I1550" i="4"/>
  <c r="J1551" i="4" s="1"/>
  <c r="I1518" i="4"/>
  <c r="J1519" i="4" s="1"/>
  <c r="I1486" i="4"/>
  <c r="J1487" i="4" s="1"/>
  <c r="I1454" i="4"/>
  <c r="J1455" i="4" s="1"/>
  <c r="I1422" i="4"/>
  <c r="J1423" i="4" s="1"/>
  <c r="I1390" i="4"/>
  <c r="J1391" i="4" s="1"/>
  <c r="I1358" i="4"/>
  <c r="J1359" i="4" s="1"/>
  <c r="I1326" i="4"/>
  <c r="J1327" i="4" s="1"/>
  <c r="I1294" i="4"/>
  <c r="J1295" i="4" s="1"/>
  <c r="I1262" i="4"/>
  <c r="J1263" i="4" s="1"/>
  <c r="I1230" i="4"/>
  <c r="J1231" i="4" s="1"/>
  <c r="I1198" i="4"/>
  <c r="J1199" i="4" s="1"/>
  <c r="I1166" i="4"/>
  <c r="J1167" i="4" s="1"/>
  <c r="I1134" i="4"/>
  <c r="J1135" i="4" s="1"/>
  <c r="I1102" i="4"/>
  <c r="J1103" i="4" s="1"/>
  <c r="I1070" i="4"/>
  <c r="J1071" i="4" s="1"/>
  <c r="I1038" i="4"/>
  <c r="J1039" i="4" s="1"/>
  <c r="I1006" i="4"/>
  <c r="J1007" i="4" s="1"/>
  <c r="I974" i="4"/>
  <c r="J975" i="4" s="1"/>
  <c r="I942" i="4"/>
  <c r="J943" i="4" s="1"/>
  <c r="I910" i="4"/>
  <c r="J911" i="4" s="1"/>
  <c r="I878" i="4"/>
  <c r="J879" i="4" s="1"/>
  <c r="I846" i="4"/>
  <c r="J847" i="4" s="1"/>
  <c r="I814" i="4"/>
  <c r="J815" i="4" s="1"/>
  <c r="I782" i="4"/>
  <c r="J783" i="4" s="1"/>
  <c r="I750" i="4"/>
  <c r="J751" i="4" s="1"/>
  <c r="I718" i="4"/>
  <c r="J719" i="4" s="1"/>
  <c r="I686" i="4"/>
  <c r="J687" i="4" s="1"/>
  <c r="I654" i="4"/>
  <c r="J655" i="4" s="1"/>
  <c r="I622" i="4"/>
  <c r="J623" i="4" s="1"/>
  <c r="I590" i="4"/>
  <c r="J591" i="4" s="1"/>
  <c r="I526" i="4"/>
  <c r="J527" i="4" s="1"/>
  <c r="I2956" i="4"/>
  <c r="J2957" i="4" s="1"/>
  <c r="I2604" i="4"/>
  <c r="J2605" i="4" s="1"/>
  <c r="I2540" i="4"/>
  <c r="J2541" i="4" s="1"/>
  <c r="I2476" i="4"/>
  <c r="J2477" i="4" s="1"/>
  <c r="I2316" i="4"/>
  <c r="J2317" i="4" s="1"/>
  <c r="I2252" i="4"/>
  <c r="J2253" i="4" s="1"/>
  <c r="I2188" i="4"/>
  <c r="J2189" i="4" s="1"/>
  <c r="I2124" i="4"/>
  <c r="J2125" i="4" s="1"/>
  <c r="I1836" i="4"/>
  <c r="J1837" i="4" s="1"/>
  <c r="I1516" i="4"/>
  <c r="J1517" i="4" s="1"/>
  <c r="I1452" i="4"/>
  <c r="J1453" i="4" s="1"/>
  <c r="I1388" i="4"/>
  <c r="J1389" i="4" s="1"/>
  <c r="I1324" i="4"/>
  <c r="J1325" i="4" s="1"/>
  <c r="I1260" i="4"/>
  <c r="J1261" i="4" s="1"/>
  <c r="I972" i="4"/>
  <c r="J973" i="4" s="1"/>
  <c r="I908" i="4"/>
  <c r="J909" i="4" s="1"/>
  <c r="I3690" i="4"/>
  <c r="J3691" i="4" s="1"/>
  <c r="I3450" i="4"/>
  <c r="J3451" i="4" s="1"/>
  <c r="I4805" i="4"/>
  <c r="J4806" i="4" s="1"/>
  <c r="I4709" i="4"/>
  <c r="J4710" i="4" s="1"/>
  <c r="I4581" i="4"/>
  <c r="J4582" i="4" s="1"/>
  <c r="I4485" i="4"/>
  <c r="J4486" i="4" s="1"/>
  <c r="I4373" i="4"/>
  <c r="J4374" i="4" s="1"/>
  <c r="I4229" i="4"/>
  <c r="J4230" i="4" s="1"/>
  <c r="I4117" i="4"/>
  <c r="J4118" i="4" s="1"/>
  <c r="I4021" i="4"/>
  <c r="J4022" i="4" s="1"/>
  <c r="I3925" i="4"/>
  <c r="J3926" i="4" s="1"/>
  <c r="I3797" i="4"/>
  <c r="J3798" i="4" s="1"/>
  <c r="I3685" i="4"/>
  <c r="J3686" i="4" s="1"/>
  <c r="I3573" i="4"/>
  <c r="J3574" i="4" s="1"/>
  <c r="I3445" i="4"/>
  <c r="J3446" i="4" s="1"/>
  <c r="I3333" i="4"/>
  <c r="J3334" i="4" s="1"/>
  <c r="I2823" i="4"/>
  <c r="J2824" i="4" s="1"/>
  <c r="I2695" i="4"/>
  <c r="J2696" i="4" s="1"/>
  <c r="I2567" i="4"/>
  <c r="J2568" i="4" s="1"/>
  <c r="I2439" i="4"/>
  <c r="J2440" i="4" s="1"/>
  <c r="I2279" i="4"/>
  <c r="J2280" i="4" s="1"/>
  <c r="I2119" i="4"/>
  <c r="J2120" i="4" s="1"/>
  <c r="I1991" i="4"/>
  <c r="J1992" i="4" s="1"/>
  <c r="I1895" i="4"/>
  <c r="J1896" i="4" s="1"/>
  <c r="I1799" i="4"/>
  <c r="J1800" i="4" s="1"/>
  <c r="I1703" i="4"/>
  <c r="J1704" i="4" s="1"/>
  <c r="I1575" i="4"/>
  <c r="J1576" i="4" s="1"/>
  <c r="I1447" i="4"/>
  <c r="J1448" i="4" s="1"/>
  <c r="I1351" i="4"/>
  <c r="J1352" i="4" s="1"/>
  <c r="I1255" i="4"/>
  <c r="J1256" i="4" s="1"/>
  <c r="I1031" i="4"/>
  <c r="J1032" i="4" s="1"/>
  <c r="I807" i="4"/>
  <c r="J808" i="4" s="1"/>
  <c r="I679" i="4"/>
  <c r="J680" i="4" s="1"/>
  <c r="I3173" i="4"/>
  <c r="J3174" i="4" s="1"/>
  <c r="I3061" i="4"/>
  <c r="J3062" i="4" s="1"/>
  <c r="I2933" i="4"/>
  <c r="J2934" i="4" s="1"/>
  <c r="I2821" i="4"/>
  <c r="J2822" i="4" s="1"/>
  <c r="I2709" i="4"/>
  <c r="J2710" i="4" s="1"/>
  <c r="I2581" i="4"/>
  <c r="J2582" i="4" s="1"/>
  <c r="I2485" i="4"/>
  <c r="J2486" i="4" s="1"/>
  <c r="I2357" i="4"/>
  <c r="J2358" i="4" s="1"/>
  <c r="I2229" i="4"/>
  <c r="J2230" i="4" s="1"/>
  <c r="I2133" i="4"/>
  <c r="J2134" i="4" s="1"/>
  <c r="I2037" i="4"/>
  <c r="J2038" i="4" s="1"/>
  <c r="I1909" i="4"/>
  <c r="J1910" i="4" s="1"/>
  <c r="I1781" i="4"/>
  <c r="J1782" i="4" s="1"/>
  <c r="I1685" i="4"/>
  <c r="J1686" i="4" s="1"/>
  <c r="I1589" i="4"/>
  <c r="J1590" i="4" s="1"/>
  <c r="I1493" i="4"/>
  <c r="J1494" i="4" s="1"/>
  <c r="I1397" i="4"/>
  <c r="J1398" i="4" s="1"/>
  <c r="I1301" i="4"/>
  <c r="J1302" i="4" s="1"/>
  <c r="I1205" i="4"/>
  <c r="J1206" i="4" s="1"/>
  <c r="I1109" i="4"/>
  <c r="J1110" i="4" s="1"/>
  <c r="I981" i="4"/>
  <c r="J982" i="4" s="1"/>
  <c r="I869" i="4"/>
  <c r="J870" i="4" s="1"/>
  <c r="I741" i="4"/>
  <c r="J742" i="4" s="1"/>
  <c r="I4434" i="4"/>
  <c r="J4435" i="4" s="1"/>
  <c r="I4690" i="4"/>
  <c r="J4691" i="4" s="1"/>
  <c r="I4562" i="4"/>
  <c r="J4563" i="4" s="1"/>
  <c r="I4286" i="4"/>
  <c r="J4287" i="4" s="1"/>
  <c r="I4158" i="4"/>
  <c r="J4159" i="4" s="1"/>
  <c r="I4022" i="4"/>
  <c r="J4023" i="4" s="1"/>
  <c r="I3938" i="4"/>
  <c r="J3939" i="4" s="1"/>
  <c r="I4830" i="4"/>
  <c r="J4831" i="4" s="1"/>
  <c r="I4730" i="4"/>
  <c r="J4731" i="4" s="1"/>
  <c r="I4486" i="4"/>
  <c r="J4487" i="4" s="1"/>
  <c r="I4358" i="4"/>
  <c r="J4359" i="4" s="1"/>
  <c r="I4242" i="4"/>
  <c r="J4243" i="4" s="1"/>
  <c r="I4114" i="4"/>
  <c r="J4115" i="4" s="1"/>
  <c r="I4050" i="4"/>
  <c r="J4051" i="4" s="1"/>
  <c r="I3986" i="4"/>
  <c r="J3987" i="4" s="1"/>
  <c r="I4888" i="4"/>
  <c r="J4889" i="4" s="1"/>
  <c r="I4856" i="4"/>
  <c r="J4857" i="4" s="1"/>
  <c r="I4824" i="4"/>
  <c r="J4825" i="4" s="1"/>
  <c r="I4792" i="4"/>
  <c r="J4793" i="4" s="1"/>
  <c r="I4760" i="4"/>
  <c r="J4761" i="4" s="1"/>
  <c r="I4728" i="4"/>
  <c r="J4729" i="4" s="1"/>
  <c r="I4696" i="4"/>
  <c r="J4697" i="4" s="1"/>
  <c r="I4664" i="4"/>
  <c r="J4665" i="4" s="1"/>
  <c r="I4632" i="4"/>
  <c r="J4633" i="4" s="1"/>
  <c r="I4600" i="4"/>
  <c r="J4601" i="4" s="1"/>
  <c r="I4568" i="4"/>
  <c r="J4569" i="4" s="1"/>
  <c r="I4536" i="4"/>
  <c r="J4537" i="4" s="1"/>
  <c r="I4504" i="4"/>
  <c r="J4505" i="4" s="1"/>
  <c r="I4472" i="4"/>
  <c r="J4473" i="4" s="1"/>
  <c r="I4440" i="4"/>
  <c r="J4441" i="4" s="1"/>
  <c r="I4408" i="4"/>
  <c r="J4409" i="4" s="1"/>
  <c r="I4376" i="4"/>
  <c r="J4377" i="4" s="1"/>
  <c r="I4344" i="4"/>
  <c r="J4345" i="4" s="1"/>
  <c r="I4312" i="4"/>
  <c r="J4313" i="4" s="1"/>
  <c r="I4280" i="4"/>
  <c r="J4281" i="4" s="1"/>
  <c r="I4248" i="4"/>
  <c r="J4249" i="4" s="1"/>
  <c r="I4216" i="4"/>
  <c r="J4217" i="4" s="1"/>
  <c r="I4184" i="4"/>
  <c r="J4185" i="4" s="1"/>
  <c r="I4152" i="4"/>
  <c r="J4153" i="4" s="1"/>
  <c r="I4120" i="4"/>
  <c r="J4121" i="4" s="1"/>
  <c r="I4088" i="4"/>
  <c r="J4089" i="4" s="1"/>
  <c r="I4056" i="4"/>
  <c r="J4057" i="4" s="1"/>
  <c r="I4024" i="4"/>
  <c r="J4025" i="4" s="1"/>
  <c r="I3992" i="4"/>
  <c r="J3993" i="4" s="1"/>
  <c r="I3960" i="4"/>
  <c r="J3961" i="4" s="1"/>
  <c r="I3928" i="4"/>
  <c r="J3929" i="4" s="1"/>
  <c r="I3896" i="4"/>
  <c r="J3897" i="4" s="1"/>
  <c r="I3864" i="4"/>
  <c r="J3865" i="4" s="1"/>
  <c r="I3832" i="4"/>
  <c r="J3833" i="4" s="1"/>
  <c r="I3800" i="4"/>
  <c r="J3801" i="4" s="1"/>
  <c r="I3768" i="4"/>
  <c r="J3769" i="4" s="1"/>
  <c r="I3736" i="4"/>
  <c r="J3737" i="4" s="1"/>
  <c r="I3704" i="4"/>
  <c r="J3705" i="4" s="1"/>
  <c r="I2970" i="4"/>
  <c r="J2971" i="4" s="1"/>
  <c r="I2938" i="4"/>
  <c r="J2939" i="4" s="1"/>
  <c r="I2906" i="4"/>
  <c r="J2907" i="4" s="1"/>
  <c r="I2874" i="4"/>
  <c r="J2875" i="4" s="1"/>
  <c r="I2842" i="4"/>
  <c r="J2843" i="4" s="1"/>
  <c r="I2810" i="4"/>
  <c r="J2811" i="4" s="1"/>
  <c r="I2778" i="4"/>
  <c r="J2779" i="4" s="1"/>
  <c r="I2746" i="4"/>
  <c r="J2747" i="4" s="1"/>
  <c r="I2714" i="4"/>
  <c r="J2715" i="4" s="1"/>
  <c r="I2682" i="4"/>
  <c r="J2683" i="4" s="1"/>
  <c r="I2650" i="4"/>
  <c r="J2651" i="4" s="1"/>
  <c r="I2618" i="4"/>
  <c r="J2619" i="4" s="1"/>
  <c r="I2586" i="4"/>
  <c r="J2587" i="4" s="1"/>
  <c r="I2554" i="4"/>
  <c r="J2555" i="4" s="1"/>
  <c r="I2522" i="4"/>
  <c r="J2523" i="4" s="1"/>
  <c r="I2490" i="4"/>
  <c r="J2491" i="4" s="1"/>
  <c r="I2458" i="4"/>
  <c r="J2459" i="4" s="1"/>
  <c r="I2426" i="4"/>
  <c r="J2427" i="4" s="1"/>
  <c r="I2394" i="4"/>
  <c r="J2395" i="4" s="1"/>
  <c r="I2362" i="4"/>
  <c r="J2363" i="4" s="1"/>
  <c r="I2330" i="4"/>
  <c r="J2331" i="4" s="1"/>
  <c r="I2298" i="4"/>
  <c r="J2299" i="4" s="1"/>
  <c r="I2266" i="4"/>
  <c r="J2267" i="4" s="1"/>
  <c r="I2234" i="4"/>
  <c r="J2235" i="4" s="1"/>
  <c r="I2202" i="4"/>
  <c r="J2203" i="4" s="1"/>
  <c r="I2170" i="4"/>
  <c r="J2171" i="4" s="1"/>
  <c r="I2138" i="4"/>
  <c r="J2139" i="4" s="1"/>
  <c r="I2106" i="4"/>
  <c r="J2107" i="4" s="1"/>
  <c r="I2074" i="4"/>
  <c r="J2075" i="4" s="1"/>
  <c r="I2042" i="4"/>
  <c r="J2043" i="4" s="1"/>
  <c r="I2010" i="4"/>
  <c r="J2011" i="4" s="1"/>
  <c r="I1978" i="4"/>
  <c r="J1979" i="4" s="1"/>
  <c r="I1946" i="4"/>
  <c r="J1947" i="4" s="1"/>
  <c r="I1914" i="4"/>
  <c r="J1915" i="4" s="1"/>
  <c r="I1882" i="4"/>
  <c r="J1883" i="4" s="1"/>
  <c r="I1850" i="4"/>
  <c r="J1851" i="4" s="1"/>
  <c r="I1818" i="4"/>
  <c r="J1819" i="4" s="1"/>
  <c r="I1786" i="4"/>
  <c r="J1787" i="4" s="1"/>
  <c r="I1754" i="4"/>
  <c r="J1755" i="4" s="1"/>
  <c r="I1722" i="4"/>
  <c r="J1723" i="4" s="1"/>
  <c r="I1690" i="4"/>
  <c r="J1691" i="4" s="1"/>
  <c r="I1658" i="4"/>
  <c r="J1659" i="4" s="1"/>
  <c r="I1626" i="4"/>
  <c r="J1627" i="4" s="1"/>
  <c r="I1594" i="4"/>
  <c r="J1595" i="4" s="1"/>
  <c r="I1562" i="4"/>
  <c r="J1563" i="4" s="1"/>
  <c r="I1530" i="4"/>
  <c r="J1531" i="4" s="1"/>
  <c r="I1498" i="4"/>
  <c r="J1499" i="4" s="1"/>
  <c r="I1466" i="4"/>
  <c r="J1467" i="4" s="1"/>
  <c r="I1434" i="4"/>
  <c r="J1435" i="4" s="1"/>
  <c r="I1402" i="4"/>
  <c r="J1403" i="4" s="1"/>
  <c r="I1370" i="4"/>
  <c r="J1371" i="4" s="1"/>
  <c r="I1338" i="4"/>
  <c r="J1339" i="4" s="1"/>
  <c r="I1306" i="4"/>
  <c r="J1307" i="4" s="1"/>
  <c r="I1274" i="4"/>
  <c r="J1275" i="4" s="1"/>
  <c r="I1242" i="4"/>
  <c r="J1243" i="4" s="1"/>
  <c r="I1210" i="4"/>
  <c r="J1211" i="4" s="1"/>
  <c r="I1178" i="4"/>
  <c r="J1179" i="4" s="1"/>
  <c r="I1146" i="4"/>
  <c r="J1147" i="4" s="1"/>
  <c r="I1114" i="4"/>
  <c r="J1115" i="4" s="1"/>
  <c r="I1082" i="4"/>
  <c r="J1083" i="4" s="1"/>
  <c r="I1050" i="4"/>
  <c r="J1051" i="4" s="1"/>
  <c r="I1018" i="4"/>
  <c r="J1019" i="4" s="1"/>
  <c r="I986" i="4"/>
  <c r="J987" i="4" s="1"/>
  <c r="I954" i="4"/>
  <c r="J955" i="4" s="1"/>
  <c r="I922" i="4"/>
  <c r="J923" i="4" s="1"/>
  <c r="I890" i="4"/>
  <c r="J891" i="4" s="1"/>
  <c r="I858" i="4"/>
  <c r="J859" i="4" s="1"/>
  <c r="I826" i="4"/>
  <c r="J827" i="4" s="1"/>
  <c r="I794" i="4"/>
  <c r="J795" i="4" s="1"/>
  <c r="I762" i="4"/>
  <c r="J763" i="4" s="1"/>
  <c r="I698" i="4"/>
  <c r="J699" i="4" s="1"/>
  <c r="I666" i="4"/>
  <c r="J667" i="4" s="1"/>
  <c r="I2952" i="4"/>
  <c r="J2953" i="4" s="1"/>
  <c r="I2824" i="4"/>
  <c r="J2825" i="4" s="1"/>
  <c r="I2792" i="4"/>
  <c r="J2793" i="4" s="1"/>
  <c r="I2728" i="4"/>
  <c r="J2729" i="4" s="1"/>
  <c r="I2696" i="4"/>
  <c r="J2697" i="4" s="1"/>
  <c r="I2600" i="4"/>
  <c r="J2601" i="4" s="1"/>
  <c r="I2568" i="4"/>
  <c r="J2569" i="4" s="1"/>
  <c r="I2536" i="4"/>
  <c r="J2537" i="4" s="1"/>
  <c r="I2504" i="4"/>
  <c r="J2505" i="4" s="1"/>
  <c r="I2440" i="4"/>
  <c r="J2441" i="4" s="1"/>
  <c r="I2408" i="4"/>
  <c r="J2409" i="4" s="1"/>
  <c r="I2376" i="4"/>
  <c r="J2377" i="4" s="1"/>
  <c r="I2280" i="4"/>
  <c r="J2281" i="4" s="1"/>
  <c r="I2248" i="4"/>
  <c r="J2249" i="4" s="1"/>
  <c r="I2216" i="4"/>
  <c r="J2217" i="4" s="1"/>
  <c r="I2120" i="4"/>
  <c r="J2121" i="4" s="1"/>
  <c r="I2088" i="4"/>
  <c r="J2089" i="4" s="1"/>
  <c r="I2056" i="4"/>
  <c r="J2057" i="4" s="1"/>
  <c r="I1992" i="4"/>
  <c r="J1993" i="4" s="1"/>
  <c r="I1928" i="4"/>
  <c r="J1929" i="4" s="1"/>
  <c r="I1896" i="4"/>
  <c r="J1897" i="4" s="1"/>
  <c r="I1832" i="4"/>
  <c r="J1833" i="4" s="1"/>
  <c r="I1800" i="4"/>
  <c r="J1801" i="4" s="1"/>
  <c r="I1736" i="4"/>
  <c r="J1737" i="4" s="1"/>
  <c r="I1704" i="4"/>
  <c r="J1705" i="4" s="1"/>
  <c r="I1672" i="4"/>
  <c r="J1673" i="4" s="1"/>
  <c r="I1608" i="4"/>
  <c r="J1609" i="4" s="1"/>
  <c r="I1576" i="4"/>
  <c r="J1577" i="4" s="1"/>
  <c r="I1512" i="4"/>
  <c r="J1513" i="4" s="1"/>
  <c r="I1448" i="4"/>
  <c r="J1449" i="4" s="1"/>
  <c r="I1416" i="4"/>
  <c r="J1417" i="4" s="1"/>
  <c r="I1352" i="4"/>
  <c r="J1353" i="4" s="1"/>
  <c r="I1320" i="4"/>
  <c r="J1321" i="4" s="1"/>
  <c r="I1256" i="4"/>
  <c r="J1257" i="4" s="1"/>
  <c r="I1192" i="4"/>
  <c r="J1193" i="4" s="1"/>
  <c r="I1128" i="4"/>
  <c r="J1129" i="4" s="1"/>
  <c r="I1096" i="4"/>
  <c r="J1097" i="4" s="1"/>
  <c r="I1032" i="4"/>
  <c r="J1033" i="4" s="1"/>
  <c r="I1000" i="4"/>
  <c r="J1001" i="4" s="1"/>
  <c r="I904" i="4"/>
  <c r="J905" i="4" s="1"/>
  <c r="I776" i="4"/>
  <c r="J777" i="4" s="1"/>
  <c r="I744" i="4"/>
  <c r="J745" i="4" s="1"/>
  <c r="I680" i="4"/>
  <c r="J681" i="4" s="1"/>
  <c r="I616" i="4"/>
  <c r="J617" i="4" s="1"/>
  <c r="I3982" i="4"/>
  <c r="J3983" i="4" s="1"/>
  <c r="I3238" i="4"/>
  <c r="J3239" i="4" s="1"/>
  <c r="I3022" i="4"/>
  <c r="J3023" i="4" s="1"/>
  <c r="I3898" i="4"/>
  <c r="J3899" i="4" s="1"/>
  <c r="I3706" i="4"/>
  <c r="J3707" i="4" s="1"/>
  <c r="I3370" i="4"/>
  <c r="J3371" i="4" s="1"/>
  <c r="I3194" i="4"/>
  <c r="J3195" i="4" s="1"/>
  <c r="I4853" i="4"/>
  <c r="J4854" i="4" s="1"/>
  <c r="I4773" i="4"/>
  <c r="J4774" i="4" s="1"/>
  <c r="I4693" i="4"/>
  <c r="J4694" i="4" s="1"/>
  <c r="I4613" i="4"/>
  <c r="J4614" i="4" s="1"/>
  <c r="I4517" i="4"/>
  <c r="J4518" i="4" s="1"/>
  <c r="I4421" i="4"/>
  <c r="J4422" i="4" s="1"/>
  <c r="I4341" i="4"/>
  <c r="J4342" i="4" s="1"/>
  <c r="I4245" i="4"/>
  <c r="J4246" i="4" s="1"/>
  <c r="I4149" i="4"/>
  <c r="J4150" i="4" s="1"/>
  <c r="I4053" i="4"/>
  <c r="J4054" i="4" s="1"/>
  <c r="I3957" i="4"/>
  <c r="J3958" i="4" s="1"/>
  <c r="I3877" i="4"/>
  <c r="J3878" i="4" s="1"/>
  <c r="I3781" i="4"/>
  <c r="J3782" i="4" s="1"/>
  <c r="I3701" i="4"/>
  <c r="J3702" i="4" s="1"/>
  <c r="I3589" i="4"/>
  <c r="J3590" i="4" s="1"/>
  <c r="I3509" i="4"/>
  <c r="J3510" i="4" s="1"/>
  <c r="I3429" i="4"/>
  <c r="J3430" i="4" s="1"/>
  <c r="I3317" i="4"/>
  <c r="J3318" i="4" s="1"/>
  <c r="I2919" i="4"/>
  <c r="J2920" i="4" s="1"/>
  <c r="I2855" i="4"/>
  <c r="J2856" i="4" s="1"/>
  <c r="I2759" i="4"/>
  <c r="J2760" i="4" s="1"/>
  <c r="I2663" i="4"/>
  <c r="J2664" i="4" s="1"/>
  <c r="I2583" i="4"/>
  <c r="J2584" i="4" s="1"/>
  <c r="I2519" i="4"/>
  <c r="J2520" i="4" s="1"/>
  <c r="I2423" i="4"/>
  <c r="J2424" i="4" s="1"/>
  <c r="I2343" i="4"/>
  <c r="J2344" i="4" s="1"/>
  <c r="I2263" i="4"/>
  <c r="J2264" i="4" s="1"/>
  <c r="I2183" i="4"/>
  <c r="J2184" i="4" s="1"/>
  <c r="I2103" i="4"/>
  <c r="J2104" i="4" s="1"/>
  <c r="I2023" i="4"/>
  <c r="J2024" i="4" s="1"/>
  <c r="I1911" i="4"/>
  <c r="J1912" i="4" s="1"/>
  <c r="I1815" i="4"/>
  <c r="J1816" i="4" s="1"/>
  <c r="I1719" i="4"/>
  <c r="J1720" i="4" s="1"/>
  <c r="I1639" i="4"/>
  <c r="J1640" i="4" s="1"/>
  <c r="I1543" i="4"/>
  <c r="J1544" i="4" s="1"/>
  <c r="I1479" i="4"/>
  <c r="J1480" i="4" s="1"/>
  <c r="I1383" i="4"/>
  <c r="J1384" i="4" s="1"/>
  <c r="I1287" i="4"/>
  <c r="J1288" i="4" s="1"/>
  <c r="I1175" i="4"/>
  <c r="J1176" i="4" s="1"/>
  <c r="I1111" i="4"/>
  <c r="J1112" i="4" s="1"/>
  <c r="I1015" i="4"/>
  <c r="J1016" i="4" s="1"/>
  <c r="I839" i="4"/>
  <c r="J840" i="4" s="1"/>
  <c r="I647" i="4"/>
  <c r="J648" i="4" s="1"/>
  <c r="I567" i="4"/>
  <c r="J568" i="4" s="1"/>
  <c r="I3205" i="4"/>
  <c r="J3206" i="4" s="1"/>
  <c r="I3125" i="4"/>
  <c r="J3126" i="4" s="1"/>
  <c r="I3045" i="4"/>
  <c r="J3046" i="4" s="1"/>
  <c r="I2965" i="4"/>
  <c r="J2966" i="4" s="1"/>
  <c r="I2853" i="4"/>
  <c r="J2854" i="4" s="1"/>
  <c r="I2773" i="4"/>
  <c r="J2774" i="4" s="1"/>
  <c r="I2677" i="4"/>
  <c r="J2678" i="4" s="1"/>
  <c r="I2597" i="4"/>
  <c r="J2598" i="4" s="1"/>
  <c r="I2517" i="4"/>
  <c r="J2518" i="4" s="1"/>
  <c r="I2421" i="4"/>
  <c r="J2422" i="4" s="1"/>
  <c r="I2341" i="4"/>
  <c r="J2342" i="4" s="1"/>
  <c r="I2261" i="4"/>
  <c r="J2262" i="4" s="1"/>
  <c r="I2165" i="4"/>
  <c r="J2166" i="4" s="1"/>
  <c r="I2069" i="4"/>
  <c r="J2070" i="4" s="1"/>
  <c r="I1989" i="4"/>
  <c r="J1990" i="4" s="1"/>
  <c r="I1893" i="4"/>
  <c r="J1894" i="4" s="1"/>
  <c r="I1813" i="4"/>
  <c r="J1814" i="4" s="1"/>
  <c r="I1717" i="4"/>
  <c r="J1718" i="4" s="1"/>
  <c r="I1621" i="4"/>
  <c r="J1622" i="4" s="1"/>
  <c r="I1509" i="4"/>
  <c r="J1510" i="4" s="1"/>
  <c r="I1429" i="4"/>
  <c r="J1430" i="4" s="1"/>
  <c r="I1317" i="4"/>
  <c r="J1318" i="4" s="1"/>
  <c r="I1221" i="4"/>
  <c r="J1222" i="4" s="1"/>
  <c r="I1125" i="4"/>
  <c r="J1126" i="4" s="1"/>
  <c r="I1045" i="4"/>
  <c r="J1046" i="4" s="1"/>
  <c r="I949" i="4"/>
  <c r="J950" i="4" s="1"/>
  <c r="I853" i="4"/>
  <c r="J854" i="4" s="1"/>
  <c r="I757" i="4"/>
  <c r="J758" i="4" s="1"/>
  <c r="I4650" i="4"/>
  <c r="J4651" i="4" s="1"/>
  <c r="I4394" i="4"/>
  <c r="J4395" i="4" s="1"/>
  <c r="I4010" i="4"/>
  <c r="J4011" i="4" s="1"/>
  <c r="I3498" i="4"/>
  <c r="J3499" i="4" s="1"/>
  <c r="I3322" i="4"/>
  <c r="J3323" i="4" s="1"/>
  <c r="I3162" i="4"/>
  <c r="J3163" i="4" s="1"/>
  <c r="I3098" i="4"/>
  <c r="J3099" i="4" s="1"/>
  <c r="I3018" i="4"/>
  <c r="J3019" i="4" s="1"/>
  <c r="I3438" i="4"/>
  <c r="J3439" i="4" s="1"/>
  <c r="I4834" i="4"/>
  <c r="J4835" i="4" s="1"/>
  <c r="I4750" i="4"/>
  <c r="J4751" i="4" s="1"/>
  <c r="I4662" i="4"/>
  <c r="J4663" i="4" s="1"/>
  <c r="I4578" i="4"/>
  <c r="J4579" i="4" s="1"/>
  <c r="I4494" i="4"/>
  <c r="J4495" i="4" s="1"/>
  <c r="I4406" i="4"/>
  <c r="J4407" i="4" s="1"/>
  <c r="I4322" i="4"/>
  <c r="J4323" i="4" s="1"/>
  <c r="I4238" i="4"/>
  <c r="J4239" i="4" s="1"/>
  <c r="I4150" i="4"/>
  <c r="J4151" i="4" s="1"/>
  <c r="I3810" i="4"/>
  <c r="J3811" i="4" s="1"/>
  <c r="I4634" i="4"/>
  <c r="J4635" i="4" s="1"/>
  <c r="I4378" i="4"/>
  <c r="J4379" i="4" s="1"/>
  <c r="I3110" i="4"/>
  <c r="J3111" i="4" s="1"/>
  <c r="I4866" i="4"/>
  <c r="J4867" i="4" s="1"/>
  <c r="I4674" i="4"/>
  <c r="J4675" i="4" s="1"/>
  <c r="I4502" i="4"/>
  <c r="J4503" i="4" s="1"/>
  <c r="I4334" i="4"/>
  <c r="J4335" i="4" s="1"/>
  <c r="I4162" i="4"/>
  <c r="J4163" i="4" s="1"/>
  <c r="I4410" i="4"/>
  <c r="J4411" i="4" s="1"/>
  <c r="I3582" i="4"/>
  <c r="J3583" i="4" s="1"/>
  <c r="I3230" i="4"/>
  <c r="J3231" i="4" s="1"/>
  <c r="I3070" i="4"/>
  <c r="J3071" i="4" s="1"/>
  <c r="I4618" i="4"/>
  <c r="J4619" i="4" s="1"/>
  <c r="I4362" i="4"/>
  <c r="J4363" i="4" s="1"/>
  <c r="I3570" i="4"/>
  <c r="J3571" i="4" s="1"/>
  <c r="I3506" i="4"/>
  <c r="J3507" i="4" s="1"/>
  <c r="I3442" i="4"/>
  <c r="J3443" i="4" s="1"/>
  <c r="I3378" i="4"/>
  <c r="J3379" i="4" s="1"/>
  <c r="I3314" i="4"/>
  <c r="J3315" i="4" s="1"/>
  <c r="I3250" i="4"/>
  <c r="J3251" i="4" s="1"/>
  <c r="I3186" i="4"/>
  <c r="J3187" i="4" s="1"/>
  <c r="I3122" i="4"/>
  <c r="J3123" i="4" s="1"/>
  <c r="I3058" i="4"/>
  <c r="J3059" i="4" s="1"/>
  <c r="I2994" i="4"/>
  <c r="J2995" i="4" s="1"/>
  <c r="I4738" i="4"/>
  <c r="J4739" i="4" s="1"/>
  <c r="I4566" i="4"/>
  <c r="J4567" i="4" s="1"/>
  <c r="I4398" i="4"/>
  <c r="J4399" i="4" s="1"/>
  <c r="I4226" i="4"/>
  <c r="J4227" i="4" s="1"/>
  <c r="I3714" i="4"/>
  <c r="J3715" i="4" s="1"/>
  <c r="I4794" i="4"/>
  <c r="J4795" i="4" s="1"/>
  <c r="I3678" i="4"/>
  <c r="J3679" i="4" s="1"/>
  <c r="I3470" i="4"/>
  <c r="J3471" i="4" s="1"/>
  <c r="I3214" i="4"/>
  <c r="J3215" i="4" s="1"/>
  <c r="I3054" i="4"/>
  <c r="J3055" i="4" s="1"/>
  <c r="F163" i="4"/>
  <c r="G164" i="4" s="1"/>
  <c r="F241" i="4"/>
  <c r="G242" i="4" s="1"/>
  <c r="F305" i="4"/>
  <c r="G306" i="4" s="1"/>
  <c r="F329" i="4"/>
  <c r="G330" i="4" s="1"/>
  <c r="F353" i="4"/>
  <c r="G354" i="4" s="1"/>
  <c r="F417" i="4"/>
  <c r="G418" i="4" s="1"/>
  <c r="F481" i="4"/>
  <c r="G482" i="4" s="1"/>
  <c r="F254" i="4"/>
  <c r="G255" i="4" s="1"/>
  <c r="F270" i="4"/>
  <c r="G271" i="4" s="1"/>
  <c r="F68" i="4"/>
  <c r="G69" i="4" s="1"/>
  <c r="F132" i="4"/>
  <c r="G133" i="4" s="1"/>
  <c r="F196" i="4"/>
  <c r="G197" i="4" s="1"/>
  <c r="F260" i="4"/>
  <c r="G261" i="4" s="1"/>
  <c r="F324" i="4"/>
  <c r="G325" i="4" s="1"/>
  <c r="F388" i="4"/>
  <c r="G389" i="4" s="1"/>
  <c r="F452" i="4"/>
  <c r="G453" i="4" s="1"/>
  <c r="F135" i="4"/>
  <c r="G136" i="4" s="1"/>
  <c r="F391" i="4"/>
  <c r="F72" i="4"/>
  <c r="G73" i="4" s="1"/>
  <c r="F136" i="4"/>
  <c r="G137" i="4" s="1"/>
  <c r="F200" i="4"/>
  <c r="G201" i="4" s="1"/>
  <c r="F264" i="4"/>
  <c r="G265" i="4" s="1"/>
  <c r="F328" i="4"/>
  <c r="G329" i="4" s="1"/>
  <c r="F392" i="4"/>
  <c r="F456" i="4"/>
  <c r="G457" i="4" s="1"/>
  <c r="F475" i="4"/>
  <c r="G476" i="4" s="1"/>
  <c r="F491" i="4"/>
  <c r="G492" i="4" s="1"/>
  <c r="F28" i="4"/>
  <c r="G29" i="4" s="1"/>
  <c r="F92" i="4"/>
  <c r="G93" i="4" s="1"/>
  <c r="F156" i="4"/>
  <c r="G157" i="4" s="1"/>
  <c r="F220" i="4"/>
  <c r="G221" i="4" s="1"/>
  <c r="F284" i="4"/>
  <c r="G285" i="4" s="1"/>
  <c r="F348" i="4"/>
  <c r="F412" i="4"/>
  <c r="G413" i="4" s="1"/>
  <c r="F476" i="4"/>
  <c r="G477" i="4" s="1"/>
  <c r="F492" i="4"/>
  <c r="G493" i="4" s="1"/>
  <c r="F373" i="4"/>
  <c r="G374" i="4" s="1"/>
  <c r="F437" i="4"/>
  <c r="G438" i="4" s="1"/>
  <c r="F501" i="4"/>
  <c r="F21" i="4"/>
  <c r="F37" i="4"/>
  <c r="G38" i="4" s="1"/>
  <c r="F53" i="4"/>
  <c r="F69" i="4"/>
  <c r="G70" i="4" s="1"/>
  <c r="F85" i="4"/>
  <c r="F101" i="4"/>
  <c r="G102" i="4" s="1"/>
  <c r="F117" i="4"/>
  <c r="G118" i="4" s="1"/>
  <c r="F133" i="4"/>
  <c r="G134" i="4" s="1"/>
  <c r="F149" i="4"/>
  <c r="G150" i="4" s="1"/>
  <c r="F165" i="4"/>
  <c r="F181" i="4"/>
  <c r="G182" i="4" s="1"/>
  <c r="F197" i="4"/>
  <c r="G198" i="4" s="1"/>
  <c r="F213" i="4"/>
  <c r="G214" i="4" s="1"/>
  <c r="F229" i="4"/>
  <c r="G230" i="4" s="1"/>
  <c r="F249" i="4"/>
  <c r="G250" i="4" s="1"/>
  <c r="F265" i="4"/>
  <c r="G266" i="4" s="1"/>
  <c r="F321" i="4"/>
  <c r="F377" i="4"/>
  <c r="G378" i="4" s="1"/>
  <c r="F441" i="4"/>
  <c r="G442" i="4" s="1"/>
  <c r="F14" i="4"/>
  <c r="G15" i="4" s="1"/>
  <c r="F30" i="4"/>
  <c r="G31" i="4" s="1"/>
  <c r="F46" i="4"/>
  <c r="G47" i="4" s="1"/>
  <c r="F62" i="4"/>
  <c r="G63" i="4" s="1"/>
  <c r="F78" i="4"/>
  <c r="G79" i="4" s="1"/>
  <c r="F94" i="4"/>
  <c r="G95" i="4" s="1"/>
  <c r="F110" i="4"/>
  <c r="G111" i="4" s="1"/>
  <c r="F126" i="4"/>
  <c r="G127" i="4" s="1"/>
  <c r="F142" i="4"/>
  <c r="G143" i="4" s="1"/>
  <c r="F158" i="4"/>
  <c r="G159" i="4" s="1"/>
  <c r="F174" i="4"/>
  <c r="G175" i="4" s="1"/>
  <c r="F190" i="4"/>
  <c r="G191" i="4" s="1"/>
  <c r="F206" i="4"/>
  <c r="G207" i="4" s="1"/>
  <c r="F222" i="4"/>
  <c r="G223" i="4" s="1"/>
  <c r="F238" i="4"/>
  <c r="F302" i="4"/>
  <c r="G303" i="4" s="1"/>
  <c r="F318" i="4"/>
  <c r="G319" i="4" s="1"/>
  <c r="F334" i="4"/>
  <c r="G335" i="4" s="1"/>
  <c r="F350" i="4"/>
  <c r="G351" i="4" s="1"/>
  <c r="F366" i="4"/>
  <c r="G367" i="4" s="1"/>
  <c r="F382" i="4"/>
  <c r="G383" i="4" s="1"/>
  <c r="F414" i="4"/>
  <c r="G415" i="4" s="1"/>
  <c r="F430" i="4"/>
  <c r="G431" i="4" s="1"/>
  <c r="F446" i="4"/>
  <c r="G447" i="4" s="1"/>
  <c r="F478" i="4"/>
  <c r="G479" i="4" s="1"/>
  <c r="F494" i="4"/>
  <c r="G495" i="4" s="1"/>
  <c r="F64" i="4"/>
  <c r="G65" i="4" s="1"/>
  <c r="F128" i="4"/>
  <c r="G129" i="4" s="1"/>
  <c r="F192" i="4"/>
  <c r="G193" i="4" s="1"/>
  <c r="F256" i="4"/>
  <c r="G257" i="4" s="1"/>
  <c r="F320" i="4"/>
  <c r="G321" i="4" s="1"/>
  <c r="F384" i="4"/>
  <c r="G385" i="4" s="1"/>
  <c r="F448" i="4"/>
  <c r="G449" i="4" s="1"/>
  <c r="G288" i="4"/>
  <c r="H288" i="4" s="1"/>
  <c r="G24" i="4"/>
  <c r="H24" i="4" s="1"/>
  <c r="G88" i="4"/>
  <c r="H88" i="4" s="1"/>
  <c r="G280" i="4"/>
  <c r="G344" i="4"/>
  <c r="H344" i="4" s="1"/>
  <c r="G268" i="4"/>
  <c r="H268" i="4" s="1"/>
  <c r="F398" i="4"/>
  <c r="F462" i="4"/>
  <c r="G200" i="4"/>
  <c r="F127" i="4"/>
  <c r="G420" i="4"/>
  <c r="G108" i="4"/>
  <c r="G236" i="4"/>
  <c r="G364" i="4"/>
  <c r="H364" i="4" s="1"/>
  <c r="F63" i="4"/>
  <c r="F415" i="4"/>
  <c r="F335" i="4"/>
  <c r="G17" i="4"/>
  <c r="G33" i="4"/>
  <c r="G49" i="4"/>
  <c r="G97" i="4"/>
  <c r="G161" i="4"/>
  <c r="G177" i="4"/>
  <c r="G225" i="4"/>
  <c r="G241" i="4"/>
  <c r="G289" i="4"/>
  <c r="G305" i="4"/>
  <c r="G353" i="4"/>
  <c r="G369" i="4"/>
  <c r="G417" i="4"/>
  <c r="G433" i="4"/>
  <c r="F281" i="4"/>
  <c r="F313" i="4"/>
  <c r="F337" i="4"/>
  <c r="F357" i="4"/>
  <c r="F381" i="4"/>
  <c r="F401" i="4"/>
  <c r="F421" i="4"/>
  <c r="F445" i="4"/>
  <c r="F465" i="4"/>
  <c r="F485" i="4"/>
  <c r="F505" i="4"/>
  <c r="G506" i="4" s="1"/>
  <c r="H506" i="4" s="1"/>
  <c r="F25" i="4"/>
  <c r="F41" i="4"/>
  <c r="F57" i="4"/>
  <c r="F73" i="4"/>
  <c r="F89" i="4"/>
  <c r="F105" i="4"/>
  <c r="F121" i="4"/>
  <c r="F137" i="4"/>
  <c r="F153" i="4"/>
  <c r="F169" i="4"/>
  <c r="F185" i="4"/>
  <c r="F201" i="4"/>
  <c r="F217" i="4"/>
  <c r="F233" i="4"/>
  <c r="F253" i="4"/>
  <c r="F269" i="4"/>
  <c r="F293" i="4"/>
  <c r="F333" i="4"/>
  <c r="F393" i="4"/>
  <c r="F457" i="4"/>
  <c r="F18" i="4"/>
  <c r="F34" i="4"/>
  <c r="F50" i="4"/>
  <c r="F66" i="4"/>
  <c r="F82" i="4"/>
  <c r="F98" i="4"/>
  <c r="F114" i="4"/>
  <c r="F130" i="4"/>
  <c r="F146" i="4"/>
  <c r="F162" i="4"/>
  <c r="F178" i="4"/>
  <c r="F194" i="4"/>
  <c r="F210" i="4"/>
  <c r="F226" i="4"/>
  <c r="F242" i="4"/>
  <c r="F258" i="4"/>
  <c r="F274" i="4"/>
  <c r="F290" i="4"/>
  <c r="F306" i="4"/>
  <c r="F322" i="4"/>
  <c r="F338" i="4"/>
  <c r="F354" i="4"/>
  <c r="F370" i="4"/>
  <c r="F386" i="4"/>
  <c r="F402" i="4"/>
  <c r="F418" i="4"/>
  <c r="F434" i="4"/>
  <c r="F450" i="4"/>
  <c r="F466" i="4"/>
  <c r="F482" i="4"/>
  <c r="F498" i="4"/>
  <c r="F191" i="4"/>
  <c r="F383" i="4"/>
  <c r="F51" i="4"/>
  <c r="F195" i="4"/>
  <c r="F323" i="4"/>
  <c r="F451" i="4"/>
  <c r="F111" i="4"/>
  <c r="F463" i="4"/>
  <c r="F175" i="4"/>
  <c r="F399" i="4"/>
  <c r="F67" i="4"/>
  <c r="F179" i="4"/>
  <c r="F307" i="4"/>
  <c r="F435" i="4"/>
  <c r="G13" i="4"/>
  <c r="H12" i="4"/>
  <c r="I12" i="4" s="1"/>
  <c r="J13" i="4" s="1"/>
  <c r="G269" i="4"/>
  <c r="G301" i="4"/>
  <c r="G365" i="4"/>
  <c r="G397" i="4"/>
  <c r="G429" i="4"/>
  <c r="G461" i="4"/>
  <c r="F397" i="4"/>
  <c r="G148" i="4"/>
  <c r="G37" i="4"/>
  <c r="G181" i="4"/>
  <c r="G213" i="4"/>
  <c r="G245" i="4"/>
  <c r="G293" i="4"/>
  <c r="G309" i="4"/>
  <c r="G357" i="4"/>
  <c r="G373" i="4"/>
  <c r="G437" i="4"/>
  <c r="G469" i="4"/>
  <c r="G501" i="4"/>
  <c r="F289" i="4"/>
  <c r="F317" i="4"/>
  <c r="F341" i="4"/>
  <c r="F361" i="4"/>
  <c r="F385" i="4"/>
  <c r="F405" i="4"/>
  <c r="F429" i="4"/>
  <c r="F449" i="4"/>
  <c r="F469" i="4"/>
  <c r="F489" i="4"/>
  <c r="F13" i="4"/>
  <c r="F29" i="4"/>
  <c r="F45" i="4"/>
  <c r="F61" i="4"/>
  <c r="F77" i="4"/>
  <c r="F93" i="4"/>
  <c r="F109" i="4"/>
  <c r="F125" i="4"/>
  <c r="F141" i="4"/>
  <c r="F157" i="4"/>
  <c r="F173" i="4"/>
  <c r="F189" i="4"/>
  <c r="F205" i="4"/>
  <c r="F221" i="4"/>
  <c r="F237" i="4"/>
  <c r="F257" i="4"/>
  <c r="F273" i="4"/>
  <c r="F301" i="4"/>
  <c r="F349" i="4"/>
  <c r="F409" i="4"/>
  <c r="F473" i="4"/>
  <c r="F22" i="4"/>
  <c r="F38" i="4"/>
  <c r="F54" i="4"/>
  <c r="F70" i="4"/>
  <c r="F86" i="4"/>
  <c r="F102" i="4"/>
  <c r="F118" i="4"/>
  <c r="F134" i="4"/>
  <c r="F150" i="4"/>
  <c r="F166" i="4"/>
  <c r="F182" i="4"/>
  <c r="F198" i="4"/>
  <c r="F214" i="4"/>
  <c r="F230" i="4"/>
  <c r="F246" i="4"/>
  <c r="F262" i="4"/>
  <c r="F278" i="4"/>
  <c r="F294" i="4"/>
  <c r="F310" i="4"/>
  <c r="F326" i="4"/>
  <c r="F342" i="4"/>
  <c r="F358" i="4"/>
  <c r="F374" i="4"/>
  <c r="F390" i="4"/>
  <c r="F406" i="4"/>
  <c r="F422" i="4"/>
  <c r="F438" i="4"/>
  <c r="F454" i="4"/>
  <c r="F470" i="4"/>
  <c r="F486" i="4"/>
  <c r="F502" i="4"/>
  <c r="F39" i="4"/>
  <c r="F103" i="4"/>
  <c r="F167" i="4"/>
  <c r="F231" i="4"/>
  <c r="F295" i="4"/>
  <c r="F359" i="4"/>
  <c r="F423" i="4"/>
  <c r="F487" i="4"/>
  <c r="F47" i="4"/>
  <c r="F255" i="4"/>
  <c r="F431" i="4"/>
  <c r="F83" i="4"/>
  <c r="F227" i="4"/>
  <c r="F355" i="4"/>
  <c r="F483" i="4"/>
  <c r="F159" i="4"/>
  <c r="F319" i="4"/>
  <c r="F15" i="4"/>
  <c r="F223" i="4"/>
  <c r="F447" i="4"/>
  <c r="F99" i="4"/>
  <c r="F211" i="4"/>
  <c r="F339" i="4"/>
  <c r="F467" i="4"/>
  <c r="G77" i="4"/>
  <c r="G141" i="4"/>
  <c r="G173" i="4"/>
  <c r="G205" i="4"/>
  <c r="G317" i="4"/>
  <c r="G349" i="4"/>
  <c r="F461" i="4"/>
  <c r="F285" i="4"/>
  <c r="G239" i="4"/>
  <c r="F286" i="4"/>
  <c r="G392" i="4"/>
  <c r="F351" i="4"/>
  <c r="G36" i="4"/>
  <c r="H36" i="4" s="1"/>
  <c r="G292" i="4"/>
  <c r="H292" i="4" s="1"/>
  <c r="G428" i="4"/>
  <c r="F239" i="4"/>
  <c r="F143" i="4"/>
  <c r="G25" i="4"/>
  <c r="G89" i="4"/>
  <c r="G121" i="4"/>
  <c r="G217" i="4"/>
  <c r="G313" i="4"/>
  <c r="G345" i="4"/>
  <c r="G473" i="4"/>
  <c r="F297" i="4"/>
  <c r="F325" i="4"/>
  <c r="F345" i="4"/>
  <c r="F369" i="4"/>
  <c r="F389" i="4"/>
  <c r="F413" i="4"/>
  <c r="F433" i="4"/>
  <c r="F453" i="4"/>
  <c r="F477" i="4"/>
  <c r="F497" i="4"/>
  <c r="F17" i="4"/>
  <c r="F33" i="4"/>
  <c r="F49" i="4"/>
  <c r="F65" i="4"/>
  <c r="F81" i="4"/>
  <c r="F97" i="4"/>
  <c r="F113" i="4"/>
  <c r="F129" i="4"/>
  <c r="F145" i="4"/>
  <c r="F161" i="4"/>
  <c r="F177" i="4"/>
  <c r="F193" i="4"/>
  <c r="F209" i="4"/>
  <c r="F225" i="4"/>
  <c r="F245" i="4"/>
  <c r="F261" i="4"/>
  <c r="F277" i="4"/>
  <c r="F309" i="4"/>
  <c r="F365" i="4"/>
  <c r="F425" i="4"/>
  <c r="F493" i="4"/>
  <c r="F26" i="4"/>
  <c r="F42" i="4"/>
  <c r="F58" i="4"/>
  <c r="F74" i="4"/>
  <c r="F90" i="4"/>
  <c r="F106" i="4"/>
  <c r="F122" i="4"/>
  <c r="F138" i="4"/>
  <c r="F154" i="4"/>
  <c r="F170" i="4"/>
  <c r="F186" i="4"/>
  <c r="F202" i="4"/>
  <c r="F218" i="4"/>
  <c r="F234" i="4"/>
  <c r="F250" i="4"/>
  <c r="F266" i="4"/>
  <c r="F282" i="4"/>
  <c r="F298" i="4"/>
  <c r="F314" i="4"/>
  <c r="F330" i="4"/>
  <c r="F346" i="4"/>
  <c r="F362" i="4"/>
  <c r="F378" i="4"/>
  <c r="F394" i="4"/>
  <c r="F410" i="4"/>
  <c r="F426" i="4"/>
  <c r="F442" i="4"/>
  <c r="F458" i="4"/>
  <c r="F474" i="4"/>
  <c r="F490" i="4"/>
  <c r="F55" i="4"/>
  <c r="F119" i="4"/>
  <c r="F183" i="4"/>
  <c r="F247" i="4"/>
  <c r="F311" i="4"/>
  <c r="F375" i="4"/>
  <c r="F439" i="4"/>
  <c r="F503" i="4"/>
  <c r="F79" i="4"/>
  <c r="F303" i="4"/>
  <c r="F479" i="4"/>
  <c r="F131" i="4"/>
  <c r="F259" i="4"/>
  <c r="F387" i="4"/>
  <c r="F27" i="4"/>
  <c r="F91" i="4"/>
  <c r="F155" i="4"/>
  <c r="F219" i="4"/>
  <c r="F283" i="4"/>
  <c r="F347" i="4"/>
  <c r="F411" i="4"/>
  <c r="F31" i="4"/>
  <c r="F207" i="4"/>
  <c r="F367" i="4"/>
  <c r="F95" i="4"/>
  <c r="F271" i="4"/>
  <c r="F495" i="4"/>
  <c r="F115" i="4"/>
  <c r="F243" i="4"/>
  <c r="F371" i="4"/>
  <c r="F499" i="4"/>
  <c r="Q23" i="5" l="1"/>
  <c r="P23" i="5"/>
  <c r="R23" i="5" s="1"/>
  <c r="S23" i="5" s="1"/>
  <c r="L23" i="5"/>
  <c r="O29" i="5"/>
  <c r="O30" i="5" s="1"/>
  <c r="O3663" i="5"/>
  <c r="O25" i="5"/>
  <c r="O26" i="5" s="1"/>
  <c r="O27" i="5" s="1"/>
  <c r="L24" i="5"/>
  <c r="I872" i="4"/>
  <c r="J873" i="4" s="1"/>
  <c r="I593" i="4"/>
  <c r="J594" i="4" s="1"/>
  <c r="I1089" i="4"/>
  <c r="J1090" i="4" s="1"/>
  <c r="H396" i="4"/>
  <c r="H140" i="4"/>
  <c r="I684" i="4"/>
  <c r="J685" i="4" s="1"/>
  <c r="I713" i="4"/>
  <c r="J714" i="4" s="1"/>
  <c r="H428" i="4"/>
  <c r="I517" i="4"/>
  <c r="J518" i="4" s="1"/>
  <c r="I533" i="4"/>
  <c r="J534" i="4" s="1"/>
  <c r="I681" i="4"/>
  <c r="J682" i="4" s="1"/>
  <c r="I660" i="4"/>
  <c r="J661" i="4" s="1"/>
  <c r="I996" i="4"/>
  <c r="J997" i="4" s="1"/>
  <c r="I795" i="4"/>
  <c r="J796" i="4" s="1"/>
  <c r="I783" i="4"/>
  <c r="J784" i="4" s="1"/>
  <c r="I587" i="4"/>
  <c r="J588" i="4" s="1"/>
  <c r="H136" i="4"/>
  <c r="I628" i="4"/>
  <c r="J629" i="4" s="1"/>
  <c r="H332" i="4"/>
  <c r="H76" i="4"/>
  <c r="I834" i="4"/>
  <c r="J835" i="4" s="1"/>
  <c r="I586" i="4"/>
  <c r="J587" i="4" s="1"/>
  <c r="I862" i="4"/>
  <c r="J863" i="4" s="1"/>
  <c r="H481" i="4"/>
  <c r="H37" i="4"/>
  <c r="I759" i="4"/>
  <c r="J760" i="4" s="1"/>
  <c r="I805" i="4"/>
  <c r="J806" i="4" s="1"/>
  <c r="I1560" i="4"/>
  <c r="J1561" i="4" s="1"/>
  <c r="I1711" i="4"/>
  <c r="J1712" i="4" s="1"/>
  <c r="I610" i="4"/>
  <c r="J611" i="4" s="1"/>
  <c r="I1116" i="4"/>
  <c r="J1117" i="4" s="1"/>
  <c r="H148" i="4"/>
  <c r="H236" i="4"/>
  <c r="I881" i="4"/>
  <c r="J882" i="4" s="1"/>
  <c r="I531" i="4"/>
  <c r="J532" i="4" s="1"/>
  <c r="I1334" i="4"/>
  <c r="J1335" i="4" s="1"/>
  <c r="T8" i="4"/>
  <c r="T7" i="4"/>
  <c r="I1356" i="4"/>
  <c r="J1357" i="4" s="1"/>
  <c r="I799" i="4"/>
  <c r="J800" i="4" s="1"/>
  <c r="I1151" i="4"/>
  <c r="J1152" i="4" s="1"/>
  <c r="H108" i="4"/>
  <c r="I552" i="4"/>
  <c r="J553" i="4" s="1"/>
  <c r="I529" i="4"/>
  <c r="J530" i="4" s="1"/>
  <c r="I787" i="4"/>
  <c r="J788" i="4" s="1"/>
  <c r="I1033" i="4"/>
  <c r="J1034" i="4" s="1"/>
  <c r="I734" i="4"/>
  <c r="J735" i="4" s="1"/>
  <c r="I833" i="4"/>
  <c r="J834" i="4" s="1"/>
  <c r="I582" i="4"/>
  <c r="J583" i="4" s="1"/>
  <c r="I556" i="4"/>
  <c r="J557" i="4" s="1"/>
  <c r="I646" i="4"/>
  <c r="J647" i="4" s="1"/>
  <c r="I923" i="4"/>
  <c r="J924" i="4" s="1"/>
  <c r="I554" i="4"/>
  <c r="J555" i="4" s="1"/>
  <c r="I570" i="4"/>
  <c r="J571" i="4" s="1"/>
  <c r="I1143" i="4"/>
  <c r="J1144" i="4" s="1"/>
  <c r="I558" i="4"/>
  <c r="J559" i="4" s="1"/>
  <c r="I605" i="4"/>
  <c r="J606" i="4" s="1"/>
  <c r="I613" i="4"/>
  <c r="J614" i="4" s="1"/>
  <c r="I539" i="4"/>
  <c r="J540" i="4" s="1"/>
  <c r="I896" i="4"/>
  <c r="J897" i="4" s="1"/>
  <c r="I585" i="4"/>
  <c r="J586" i="4" s="1"/>
  <c r="I611" i="4"/>
  <c r="J612" i="4" s="1"/>
  <c r="I630" i="4"/>
  <c r="J631" i="4" s="1"/>
  <c r="I632" i="4"/>
  <c r="J633" i="4" s="1"/>
  <c r="I863" i="4"/>
  <c r="J864" i="4" s="1"/>
  <c r="I661" i="4"/>
  <c r="J662" i="4" s="1"/>
  <c r="I581" i="4"/>
  <c r="J582" i="4" s="1"/>
  <c r="I707" i="4"/>
  <c r="J708" i="4" s="1"/>
  <c r="I867" i="4"/>
  <c r="J868" i="4" s="1"/>
  <c r="Q59" i="5"/>
  <c r="Q60" i="5"/>
  <c r="P59" i="5"/>
  <c r="P60" i="5"/>
  <c r="O69" i="5"/>
  <c r="O70" i="5" s="1"/>
  <c r="O71" i="5" s="1"/>
  <c r="O50" i="5"/>
  <c r="L61" i="5"/>
  <c r="Q61" i="5"/>
  <c r="P61" i="5"/>
  <c r="O31" i="5"/>
  <c r="O4608" i="5"/>
  <c r="O4609" i="5" s="1"/>
  <c r="O4610" i="5" s="1"/>
  <c r="O4611" i="5" s="1"/>
  <c r="O4612" i="5" s="1"/>
  <c r="O4613" i="5" s="1"/>
  <c r="O4614" i="5" s="1"/>
  <c r="O4615" i="5" s="1"/>
  <c r="O4616" i="5" s="1"/>
  <c r="O4617" i="5" s="1"/>
  <c r="O4618" i="5" s="1"/>
  <c r="O4619" i="5" s="1"/>
  <c r="O4620" i="5" s="1"/>
  <c r="O4621" i="5" s="1"/>
  <c r="O4622" i="5" s="1"/>
  <c r="O4623" i="5" s="1"/>
  <c r="O4624" i="5" s="1"/>
  <c r="O4625" i="5" s="1"/>
  <c r="O4626" i="5" s="1"/>
  <c r="O4627" i="5" s="1"/>
  <c r="O4628" i="5" s="1"/>
  <c r="O4629" i="5" s="1"/>
  <c r="O4630" i="5" s="1"/>
  <c r="O4631" i="5" s="1"/>
  <c r="O4632" i="5" s="1"/>
  <c r="O4633" i="5" s="1"/>
  <c r="O4634" i="5" s="1"/>
  <c r="O4635" i="5" s="1"/>
  <c r="O4636" i="5" s="1"/>
  <c r="O4637" i="5" s="1"/>
  <c r="O4638" i="5" s="1"/>
  <c r="O4639" i="5" s="1"/>
  <c r="O4640" i="5" s="1"/>
  <c r="O4641" i="5" s="1"/>
  <c r="O4642" i="5" s="1"/>
  <c r="O4643" i="5" s="1"/>
  <c r="O4644" i="5" s="1"/>
  <c r="O4645" i="5" s="1"/>
  <c r="O4646" i="5" s="1"/>
  <c r="O4647" i="5" s="1"/>
  <c r="O2629" i="5"/>
  <c r="O2630" i="5" s="1"/>
  <c r="O2631" i="5" s="1"/>
  <c r="O2632" i="5" s="1"/>
  <c r="O2633" i="5" s="1"/>
  <c r="O2634" i="5" s="1"/>
  <c r="O2635" i="5" s="1"/>
  <c r="O2636" i="5" s="1"/>
  <c r="O2637" i="5" s="1"/>
  <c r="O2638" i="5" s="1"/>
  <c r="O2639" i="5" s="1"/>
  <c r="O2640" i="5" s="1"/>
  <c r="O2641" i="5" s="1"/>
  <c r="O2642" i="5" s="1"/>
  <c r="O3664" i="5"/>
  <c r="O3665" i="5" s="1"/>
  <c r="L3080" i="5"/>
  <c r="L3081" i="5" s="1"/>
  <c r="L2124" i="5"/>
  <c r="L2125" i="5" s="1"/>
  <c r="L2126" i="5" s="1"/>
  <c r="O2820" i="5"/>
  <c r="O2821" i="5" s="1"/>
  <c r="O2822" i="5" s="1"/>
  <c r="O2823" i="5" s="1"/>
  <c r="O2824" i="5" s="1"/>
  <c r="O2452" i="5"/>
  <c r="O2453" i="5" s="1"/>
  <c r="O2454" i="5" s="1"/>
  <c r="O2455" i="5" s="1"/>
  <c r="O2456" i="5" s="1"/>
  <c r="O2457" i="5" s="1"/>
  <c r="O2458" i="5" s="1"/>
  <c r="O2459" i="5" s="1"/>
  <c r="O2460" i="5" s="1"/>
  <c r="O2461" i="5" s="1"/>
  <c r="O2462" i="5" s="1"/>
  <c r="O2463" i="5" s="1"/>
  <c r="O2464" i="5" s="1"/>
  <c r="O2465" i="5" s="1"/>
  <c r="O2466" i="5" s="1"/>
  <c r="O2467" i="5" s="1"/>
  <c r="O2468" i="5" s="1"/>
  <c r="O2469" i="5" s="1"/>
  <c r="O2470" i="5" s="1"/>
  <c r="O2471" i="5" s="1"/>
  <c r="O2472" i="5" s="1"/>
  <c r="O2473" i="5" s="1"/>
  <c r="O2474" i="5" s="1"/>
  <c r="O2475" i="5" s="1"/>
  <c r="O2476" i="5" s="1"/>
  <c r="O2477" i="5" s="1"/>
  <c r="O2478" i="5" s="1"/>
  <c r="O2479" i="5" s="1"/>
  <c r="O2480" i="5" s="1"/>
  <c r="O2481" i="5" s="1"/>
  <c r="O2482" i="5" s="1"/>
  <c r="O3593" i="5"/>
  <c r="O3594" i="5" s="1"/>
  <c r="O1045" i="5"/>
  <c r="L2540" i="5"/>
  <c r="L2541" i="5" s="1"/>
  <c r="L2542" i="5" s="1"/>
  <c r="L2543" i="5" s="1"/>
  <c r="L2544" i="5" s="1"/>
  <c r="L2545" i="5" s="1"/>
  <c r="L2546" i="5" s="1"/>
  <c r="L2547" i="5" s="1"/>
  <c r="L2548" i="5" s="1"/>
  <c r="L2549" i="5" s="1"/>
  <c r="L2550" i="5" s="1"/>
  <c r="L2551" i="5" s="1"/>
  <c r="L2552" i="5" s="1"/>
  <c r="L2553" i="5" s="1"/>
  <c r="L2554" i="5" s="1"/>
  <c r="L2555" i="5" s="1"/>
  <c r="L2556" i="5" s="1"/>
  <c r="L2557" i="5" s="1"/>
  <c r="L2558" i="5" s="1"/>
  <c r="L2559" i="5" s="1"/>
  <c r="L2560" i="5" s="1"/>
  <c r="L2561" i="5" s="1"/>
  <c r="L2562" i="5" s="1"/>
  <c r="L2563" i="5" s="1"/>
  <c r="L2564" i="5" s="1"/>
  <c r="L2565" i="5" s="1"/>
  <c r="L2566" i="5" s="1"/>
  <c r="L2567" i="5" s="1"/>
  <c r="L2568" i="5" s="1"/>
  <c r="L2569" i="5" s="1"/>
  <c r="L2570" i="5" s="1"/>
  <c r="L2571" i="5" s="1"/>
  <c r="L2572" i="5" s="1"/>
  <c r="L2573" i="5" s="1"/>
  <c r="L2574" i="5" s="1"/>
  <c r="L2575" i="5" s="1"/>
  <c r="L2576" i="5" s="1"/>
  <c r="L2577" i="5" s="1"/>
  <c r="L2578" i="5" s="1"/>
  <c r="L2579" i="5" s="1"/>
  <c r="L2580" i="5" s="1"/>
  <c r="L2581" i="5" s="1"/>
  <c r="L2582" i="5" s="1"/>
  <c r="L2583" i="5" s="1"/>
  <c r="L2584" i="5" s="1"/>
  <c r="L2585" i="5" s="1"/>
  <c r="L2586" i="5" s="1"/>
  <c r="L2587" i="5" s="1"/>
  <c r="L2588" i="5" s="1"/>
  <c r="L2589" i="5" s="1"/>
  <c r="L2590" i="5" s="1"/>
  <c r="L2591" i="5" s="1"/>
  <c r="L2592" i="5" s="1"/>
  <c r="L2593" i="5" s="1"/>
  <c r="L2594" i="5" s="1"/>
  <c r="L2595" i="5" s="1"/>
  <c r="L2596" i="5" s="1"/>
  <c r="L2597" i="5" s="1"/>
  <c r="L2598" i="5" s="1"/>
  <c r="L2599" i="5" s="1"/>
  <c r="L2600" i="5" s="1"/>
  <c r="L2601" i="5" s="1"/>
  <c r="L2602" i="5" s="1"/>
  <c r="L2603" i="5" s="1"/>
  <c r="L2604" i="5" s="1"/>
  <c r="L2605" i="5" s="1"/>
  <c r="L2606" i="5" s="1"/>
  <c r="L2607" i="5" s="1"/>
  <c r="L2608" i="5" s="1"/>
  <c r="L2609" i="5" s="1"/>
  <c r="L2610" i="5" s="1"/>
  <c r="L2611" i="5" s="1"/>
  <c r="L2612" i="5" s="1"/>
  <c r="L2613" i="5" s="1"/>
  <c r="L2614" i="5" s="1"/>
  <c r="L2615" i="5" s="1"/>
  <c r="L2616" i="5" s="1"/>
  <c r="L2617" i="5" s="1"/>
  <c r="L2618" i="5" s="1"/>
  <c r="L2619" i="5" s="1"/>
  <c r="L2620" i="5" s="1"/>
  <c r="L2621" i="5" s="1"/>
  <c r="L2622" i="5" s="1"/>
  <c r="O4208" i="5"/>
  <c r="O4209" i="5" s="1"/>
  <c r="O4210" i="5" s="1"/>
  <c r="O4211" i="5" s="1"/>
  <c r="O4212" i="5" s="1"/>
  <c r="O2306" i="5"/>
  <c r="O2307" i="5" s="1"/>
  <c r="O2308" i="5" s="1"/>
  <c r="O3162" i="5"/>
  <c r="O3163" i="5" s="1"/>
  <c r="O2388" i="5"/>
  <c r="O2389" i="5" s="1"/>
  <c r="O2390" i="5" s="1"/>
  <c r="O2391" i="5" s="1"/>
  <c r="O2392" i="5" s="1"/>
  <c r="O2393" i="5" s="1"/>
  <c r="O2394" i="5" s="1"/>
  <c r="O2395" i="5" s="1"/>
  <c r="O2396" i="5" s="1"/>
  <c r="O2397" i="5" s="1"/>
  <c r="O2398" i="5" s="1"/>
  <c r="O2399" i="5" s="1"/>
  <c r="O2400" i="5" s="1"/>
  <c r="O2401" i="5" s="1"/>
  <c r="O2402" i="5" s="1"/>
  <c r="O2403" i="5" s="1"/>
  <c r="O2404" i="5" s="1"/>
  <c r="O2405" i="5" s="1"/>
  <c r="O2406" i="5" s="1"/>
  <c r="O2407" i="5" s="1"/>
  <c r="O2408" i="5" s="1"/>
  <c r="O2409" i="5" s="1"/>
  <c r="O2410" i="5" s="1"/>
  <c r="O2411" i="5" s="1"/>
  <c r="O2412" i="5" s="1"/>
  <c r="O2413" i="5" s="1"/>
  <c r="O2414" i="5" s="1"/>
  <c r="O2415" i="5" s="1"/>
  <c r="O2416" i="5" s="1"/>
  <c r="O753" i="5"/>
  <c r="O3197" i="5"/>
  <c r="O2136" i="5"/>
  <c r="O2137" i="5" s="1"/>
  <c r="O2138" i="5" s="1"/>
  <c r="O2139" i="5" s="1"/>
  <c r="O2140" i="5" s="1"/>
  <c r="O2141" i="5" s="1"/>
  <c r="O2142" i="5" s="1"/>
  <c r="O2143" i="5" s="1"/>
  <c r="O2144" i="5" s="1"/>
  <c r="O2145" i="5" s="1"/>
  <c r="O2146" i="5" s="1"/>
  <c r="O2147" i="5" s="1"/>
  <c r="O2148" i="5" s="1"/>
  <c r="O2149" i="5" s="1"/>
  <c r="O2150" i="5" s="1"/>
  <c r="O2151" i="5" s="1"/>
  <c r="O2152" i="5" s="1"/>
  <c r="O2153" i="5" s="1"/>
  <c r="O2154" i="5" s="1"/>
  <c r="O2155" i="5" s="1"/>
  <c r="O2156" i="5" s="1"/>
  <c r="O2157" i="5" s="1"/>
  <c r="O1893" i="5"/>
  <c r="O1894" i="5" s="1"/>
  <c r="O1895" i="5" s="1"/>
  <c r="O1896" i="5" s="1"/>
  <c r="O1897" i="5" s="1"/>
  <c r="O1898" i="5" s="1"/>
  <c r="O1899" i="5" s="1"/>
  <c r="O1900" i="5" s="1"/>
  <c r="O1901" i="5" s="1"/>
  <c r="O1902" i="5" s="1"/>
  <c r="O1903" i="5" s="1"/>
  <c r="O1904" i="5" s="1"/>
  <c r="O1905" i="5" s="1"/>
  <c r="O594" i="5"/>
  <c r="O625" i="5"/>
  <c r="O626" i="5" s="1"/>
  <c r="O627" i="5" s="1"/>
  <c r="O628" i="5" s="1"/>
  <c r="O629" i="5" s="1"/>
  <c r="O630" i="5" s="1"/>
  <c r="O631" i="5" s="1"/>
  <c r="O632" i="5" s="1"/>
  <c r="O633" i="5" s="1"/>
  <c r="O634" i="5" s="1"/>
  <c r="O635" i="5" s="1"/>
  <c r="O636" i="5" s="1"/>
  <c r="O637" i="5" s="1"/>
  <c r="O638" i="5" s="1"/>
  <c r="L4354" i="5"/>
  <c r="L4355" i="5" s="1"/>
  <c r="L4356" i="5" s="1"/>
  <c r="L4357" i="5" s="1"/>
  <c r="O2310" i="5"/>
  <c r="O2311" i="5" s="1"/>
  <c r="O2312" i="5" s="1"/>
  <c r="O2313" i="5" s="1"/>
  <c r="O2314" i="5" s="1"/>
  <c r="O2315" i="5" s="1"/>
  <c r="O2316" i="5" s="1"/>
  <c r="O2317" i="5" s="1"/>
  <c r="O2318" i="5" s="1"/>
  <c r="O2319" i="5" s="1"/>
  <c r="O1778" i="5"/>
  <c r="O3961" i="5"/>
  <c r="O2445" i="5"/>
  <c r="L4432" i="5"/>
  <c r="L4433" i="5" s="1"/>
  <c r="L4434" i="5" s="1"/>
  <c r="L4435" i="5" s="1"/>
  <c r="L4436" i="5" s="1"/>
  <c r="L4437" i="5" s="1"/>
  <c r="L4438" i="5" s="1"/>
  <c r="L4439" i="5" s="1"/>
  <c r="L4440" i="5" s="1"/>
  <c r="L4441" i="5" s="1"/>
  <c r="L4442" i="5" s="1"/>
  <c r="L4443" i="5" s="1"/>
  <c r="L4444" i="5" s="1"/>
  <c r="L4445" i="5" s="1"/>
  <c r="L4446" i="5" s="1"/>
  <c r="L4447" i="5" s="1"/>
  <c r="L4448" i="5" s="1"/>
  <c r="L4449" i="5" s="1"/>
  <c r="L4450" i="5" s="1"/>
  <c r="L4451" i="5" s="1"/>
  <c r="L4452" i="5" s="1"/>
  <c r="L4453" i="5" s="1"/>
  <c r="L4454" i="5" s="1"/>
  <c r="L4455" i="5" s="1"/>
  <c r="L4456" i="5" s="1"/>
  <c r="L4457" i="5" s="1"/>
  <c r="L4458" i="5" s="1"/>
  <c r="L4459" i="5" s="1"/>
  <c r="L4460" i="5" s="1"/>
  <c r="L4461" i="5" s="1"/>
  <c r="L4462" i="5" s="1"/>
  <c r="L4463" i="5" s="1"/>
  <c r="L4464" i="5" s="1"/>
  <c r="L4465" i="5" s="1"/>
  <c r="L4466" i="5" s="1"/>
  <c r="L4467" i="5" s="1"/>
  <c r="L4468" i="5" s="1"/>
  <c r="L4469" i="5" s="1"/>
  <c r="O1047" i="5"/>
  <c r="O1048" i="5" s="1"/>
  <c r="L1207" i="5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O1141" i="5"/>
  <c r="O1142" i="5" s="1"/>
  <c r="O1143" i="5" s="1"/>
  <c r="O1144" i="5" s="1"/>
  <c r="O1145" i="5" s="1"/>
  <c r="O1146" i="5" s="1"/>
  <c r="O1147" i="5" s="1"/>
  <c r="O1148" i="5" s="1"/>
  <c r="O1149" i="5" s="1"/>
  <c r="O1150" i="5" s="1"/>
  <c r="O1151" i="5" s="1"/>
  <c r="O1152" i="5" s="1"/>
  <c r="O1153" i="5" s="1"/>
  <c r="O1154" i="5" s="1"/>
  <c r="O1155" i="5" s="1"/>
  <c r="O1156" i="5" s="1"/>
  <c r="O1157" i="5" s="1"/>
  <c r="O1158" i="5" s="1"/>
  <c r="O1159" i="5" s="1"/>
  <c r="O1160" i="5" s="1"/>
  <c r="O1161" i="5" s="1"/>
  <c r="O1162" i="5" s="1"/>
  <c r="O1163" i="5" s="1"/>
  <c r="O1164" i="5" s="1"/>
  <c r="O1165" i="5" s="1"/>
  <c r="O1166" i="5" s="1"/>
  <c r="O1167" i="5" s="1"/>
  <c r="O1168" i="5" s="1"/>
  <c r="O1169" i="5" s="1"/>
  <c r="O1170" i="5" s="1"/>
  <c r="O1171" i="5" s="1"/>
  <c r="O1172" i="5" s="1"/>
  <c r="O1173" i="5" s="1"/>
  <c r="O1174" i="5" s="1"/>
  <c r="O1175" i="5" s="1"/>
  <c r="O1176" i="5" s="1"/>
  <c r="O1177" i="5" s="1"/>
  <c r="L2050" i="5"/>
  <c r="L2051" i="5" s="1"/>
  <c r="L2052" i="5" s="1"/>
  <c r="L2053" i="5" s="1"/>
  <c r="L2054" i="5" s="1"/>
  <c r="L2055" i="5" s="1"/>
  <c r="L2056" i="5" s="1"/>
  <c r="L2057" i="5" s="1"/>
  <c r="L2058" i="5" s="1"/>
  <c r="L2059" i="5" s="1"/>
  <c r="L2060" i="5" s="1"/>
  <c r="L2061" i="5" s="1"/>
  <c r="L2062" i="5" s="1"/>
  <c r="L2063" i="5" s="1"/>
  <c r="L2064" i="5" s="1"/>
  <c r="L2065" i="5" s="1"/>
  <c r="L2066" i="5" s="1"/>
  <c r="L2067" i="5" s="1"/>
  <c r="L2068" i="5" s="1"/>
  <c r="L2069" i="5" s="1"/>
  <c r="L2070" i="5" s="1"/>
  <c r="L2071" i="5" s="1"/>
  <c r="L2072" i="5" s="1"/>
  <c r="L2073" i="5" s="1"/>
  <c r="L1081" i="5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O4137" i="5"/>
  <c r="O4138" i="5" s="1"/>
  <c r="O4139" i="5" s="1"/>
  <c r="O4140" i="5" s="1"/>
  <c r="O4141" i="5" s="1"/>
  <c r="O4142" i="5" s="1"/>
  <c r="O4143" i="5" s="1"/>
  <c r="O4144" i="5" s="1"/>
  <c r="O4145" i="5" s="1"/>
  <c r="O4146" i="5" s="1"/>
  <c r="O4147" i="5" s="1"/>
  <c r="L1583" i="5"/>
  <c r="L1584" i="5" s="1"/>
  <c r="L1585" i="5" s="1"/>
  <c r="L1586" i="5" s="1"/>
  <c r="O1049" i="5"/>
  <c r="O1050" i="5" s="1"/>
  <c r="O2444" i="5"/>
  <c r="O3208" i="5"/>
  <c r="O3209" i="5" s="1"/>
  <c r="O3210" i="5" s="1"/>
  <c r="O3211" i="5" s="1"/>
  <c r="O3212" i="5" s="1"/>
  <c r="O3213" i="5" s="1"/>
  <c r="O3214" i="5" s="1"/>
  <c r="O3215" i="5" s="1"/>
  <c r="O2816" i="5"/>
  <c r="O1051" i="5"/>
  <c r="O1052" i="5" s="1"/>
  <c r="O1053" i="5" s="1"/>
  <c r="O1054" i="5" s="1"/>
  <c r="O1055" i="5" s="1"/>
  <c r="O1056" i="5" s="1"/>
  <c r="O1057" i="5" s="1"/>
  <c r="O1058" i="5" s="1"/>
  <c r="O1059" i="5" s="1"/>
  <c r="O1060" i="5" s="1"/>
  <c r="O1061" i="5" s="1"/>
  <c r="O1062" i="5" s="1"/>
  <c r="O1063" i="5" s="1"/>
  <c r="O1064" i="5" s="1"/>
  <c r="O1065" i="5" s="1"/>
  <c r="O2716" i="5"/>
  <c r="O2717" i="5" s="1"/>
  <c r="O2718" i="5" s="1"/>
  <c r="O2719" i="5" s="1"/>
  <c r="O2720" i="5" s="1"/>
  <c r="O2721" i="5" s="1"/>
  <c r="O2722" i="5" s="1"/>
  <c r="O2723" i="5" s="1"/>
  <c r="O2724" i="5" s="1"/>
  <c r="O2725" i="5" s="1"/>
  <c r="O2726" i="5" s="1"/>
  <c r="O2727" i="5" s="1"/>
  <c r="O2728" i="5" s="1"/>
  <c r="O2729" i="5" s="1"/>
  <c r="O2730" i="5" s="1"/>
  <c r="O2731" i="5" s="1"/>
  <c r="O2732" i="5" s="1"/>
  <c r="O2733" i="5" s="1"/>
  <c r="O2734" i="5" s="1"/>
  <c r="O2735" i="5" s="1"/>
  <c r="O2736" i="5" s="1"/>
  <c r="O2737" i="5" s="1"/>
  <c r="O2738" i="5" s="1"/>
  <c r="O2739" i="5" s="1"/>
  <c r="O2740" i="5" s="1"/>
  <c r="O2741" i="5" s="1"/>
  <c r="O2742" i="5" s="1"/>
  <c r="O2743" i="5" s="1"/>
  <c r="O2744" i="5" s="1"/>
  <c r="O2745" i="5" s="1"/>
  <c r="O2746" i="5" s="1"/>
  <c r="O2747" i="5" s="1"/>
  <c r="O4160" i="5"/>
  <c r="O4161" i="5" s="1"/>
  <c r="O4162" i="5" s="1"/>
  <c r="O4163" i="5" s="1"/>
  <c r="O4164" i="5" s="1"/>
  <c r="O3450" i="5"/>
  <c r="O3451" i="5" s="1"/>
  <c r="O3452" i="5" s="1"/>
  <c r="O3453" i="5" s="1"/>
  <c r="O3454" i="5" s="1"/>
  <c r="O3455" i="5" s="1"/>
  <c r="O3456" i="5" s="1"/>
  <c r="O3457" i="5" s="1"/>
  <c r="O3458" i="5" s="1"/>
  <c r="O3459" i="5" s="1"/>
  <c r="O3460" i="5" s="1"/>
  <c r="O3461" i="5" s="1"/>
  <c r="O3462" i="5" s="1"/>
  <c r="O3463" i="5" s="1"/>
  <c r="O3464" i="5" s="1"/>
  <c r="O3465" i="5" s="1"/>
  <c r="O3466" i="5" s="1"/>
  <c r="O3467" i="5" s="1"/>
  <c r="O3468" i="5" s="1"/>
  <c r="O3469" i="5" s="1"/>
  <c r="O3470" i="5" s="1"/>
  <c r="O3471" i="5" s="1"/>
  <c r="O3472" i="5" s="1"/>
  <c r="O3473" i="5" s="1"/>
  <c r="O3474" i="5" s="1"/>
  <c r="O3475" i="5" s="1"/>
  <c r="O3476" i="5" s="1"/>
  <c r="O3477" i="5" s="1"/>
  <c r="O3164" i="5"/>
  <c r="O3165" i="5" s="1"/>
  <c r="O3166" i="5" s="1"/>
  <c r="O3167" i="5" s="1"/>
  <c r="O3168" i="5" s="1"/>
  <c r="O3169" i="5" s="1"/>
  <c r="O3170" i="5" s="1"/>
  <c r="O3171" i="5" s="1"/>
  <c r="O3172" i="5" s="1"/>
  <c r="O3173" i="5" s="1"/>
  <c r="O3174" i="5" s="1"/>
  <c r="O3175" i="5" s="1"/>
  <c r="O3176" i="5" s="1"/>
  <c r="O3177" i="5" s="1"/>
  <c r="O3178" i="5" s="1"/>
  <c r="O3179" i="5" s="1"/>
  <c r="O3180" i="5" s="1"/>
  <c r="O3181" i="5" s="1"/>
  <c r="O3182" i="5" s="1"/>
  <c r="O3183" i="5" s="1"/>
  <c r="O3184" i="5" s="1"/>
  <c r="O3185" i="5" s="1"/>
  <c r="O3186" i="5" s="1"/>
  <c r="O3187" i="5" s="1"/>
  <c r="O3188" i="5" s="1"/>
  <c r="O3189" i="5" s="1"/>
  <c r="O3190" i="5" s="1"/>
  <c r="O3191" i="5" s="1"/>
  <c r="O3192" i="5" s="1"/>
  <c r="O3193" i="5" s="1"/>
  <c r="O4569" i="5"/>
  <c r="O4570" i="5" s="1"/>
  <c r="O4571" i="5" s="1"/>
  <c r="O4572" i="5" s="1"/>
  <c r="O4573" i="5" s="1"/>
  <c r="O4574" i="5" s="1"/>
  <c r="O4575" i="5" s="1"/>
  <c r="O4576" i="5" s="1"/>
  <c r="O4577" i="5" s="1"/>
  <c r="O4578" i="5" s="1"/>
  <c r="O4579" i="5" s="1"/>
  <c r="O4580" i="5" s="1"/>
  <c r="O4581" i="5" s="1"/>
  <c r="O4582" i="5" s="1"/>
  <c r="O4583" i="5" s="1"/>
  <c r="O4584" i="5" s="1"/>
  <c r="O4585" i="5" s="1"/>
  <c r="O4586" i="5" s="1"/>
  <c r="O4587" i="5" s="1"/>
  <c r="O4588" i="5" s="1"/>
  <c r="O4589" i="5" s="1"/>
  <c r="O4590" i="5" s="1"/>
  <c r="O4591" i="5" s="1"/>
  <c r="O4592" i="5" s="1"/>
  <c r="O4593" i="5" s="1"/>
  <c r="O4594" i="5" s="1"/>
  <c r="O4595" i="5" s="1"/>
  <c r="O4596" i="5" s="1"/>
  <c r="O4597" i="5" s="1"/>
  <c r="O4598" i="5" s="1"/>
  <c r="O4599" i="5" s="1"/>
  <c r="O4600" i="5" s="1"/>
  <c r="O4601" i="5" s="1"/>
  <c r="O4602" i="5" s="1"/>
  <c r="O4603" i="5" s="1"/>
  <c r="O4604" i="5" s="1"/>
  <c r="O4880" i="5"/>
  <c r="O4881" i="5" s="1"/>
  <c r="O4882" i="5" s="1"/>
  <c r="O4883" i="5" s="1"/>
  <c r="O4884" i="5" s="1"/>
  <c r="O4885" i="5" s="1"/>
  <c r="O4886" i="5" s="1"/>
  <c r="O4887" i="5" s="1"/>
  <c r="O4888" i="5" s="1"/>
  <c r="O4889" i="5" s="1"/>
  <c r="O4890" i="5" s="1"/>
  <c r="O4891" i="5" s="1"/>
  <c r="O4892" i="5" s="1"/>
  <c r="O4893" i="5" s="1"/>
  <c r="O3032" i="5"/>
  <c r="O3033" i="5" s="1"/>
  <c r="O3034" i="5" s="1"/>
  <c r="O3035" i="5" s="1"/>
  <c r="O3036" i="5" s="1"/>
  <c r="O3037" i="5" s="1"/>
  <c r="O3038" i="5" s="1"/>
  <c r="O3039" i="5" s="1"/>
  <c r="O3040" i="5" s="1"/>
  <c r="O3041" i="5" s="1"/>
  <c r="O3042" i="5" s="1"/>
  <c r="O3043" i="5" s="1"/>
  <c r="O3044" i="5" s="1"/>
  <c r="O3024" i="5"/>
  <c r="O3970" i="5"/>
  <c r="O3971" i="5" s="1"/>
  <c r="O3972" i="5" s="1"/>
  <c r="O3973" i="5" s="1"/>
  <c r="O3974" i="5" s="1"/>
  <c r="O3975" i="5" s="1"/>
  <c r="O3976" i="5" s="1"/>
  <c r="O3977" i="5" s="1"/>
  <c r="O3978" i="5" s="1"/>
  <c r="O3979" i="5" s="1"/>
  <c r="O3980" i="5" s="1"/>
  <c r="O3981" i="5" s="1"/>
  <c r="O3982" i="5" s="1"/>
  <c r="O3983" i="5" s="1"/>
  <c r="O3984" i="5" s="1"/>
  <c r="O3985" i="5" s="1"/>
  <c r="O3986" i="5" s="1"/>
  <c r="O3987" i="5" s="1"/>
  <c r="O3988" i="5" s="1"/>
  <c r="O3989" i="5" s="1"/>
  <c r="O3990" i="5" s="1"/>
  <c r="O754" i="5"/>
  <c r="O755" i="5" s="1"/>
  <c r="O1541" i="5"/>
  <c r="O1542" i="5" s="1"/>
  <c r="O1543" i="5" s="1"/>
  <c r="O1544" i="5" s="1"/>
  <c r="O1545" i="5" s="1"/>
  <c r="O1546" i="5" s="1"/>
  <c r="O3194" i="5"/>
  <c r="L4671" i="5"/>
  <c r="L4672" i="5" s="1"/>
  <c r="L4673" i="5" s="1"/>
  <c r="L4674" i="5" s="1"/>
  <c r="L4675" i="5" s="1"/>
  <c r="L4676" i="5" s="1"/>
  <c r="O4401" i="5"/>
  <c r="O4402" i="5" s="1"/>
  <c r="O4403" i="5" s="1"/>
  <c r="O4404" i="5" s="1"/>
  <c r="O4405" i="5" s="1"/>
  <c r="O4406" i="5" s="1"/>
  <c r="O4407" i="5" s="1"/>
  <c r="O4408" i="5" s="1"/>
  <c r="O4409" i="5" s="1"/>
  <c r="O4410" i="5" s="1"/>
  <c r="O4411" i="5" s="1"/>
  <c r="O4412" i="5" s="1"/>
  <c r="O4413" i="5" s="1"/>
  <c r="O1785" i="5"/>
  <c r="O1786" i="5" s="1"/>
  <c r="O1787" i="5" s="1"/>
  <c r="O1788" i="5" s="1"/>
  <c r="O1789" i="5" s="1"/>
  <c r="O1790" i="5" s="1"/>
  <c r="O1791" i="5" s="1"/>
  <c r="O1792" i="5" s="1"/>
  <c r="O1793" i="5" s="1"/>
  <c r="O1794" i="5" s="1"/>
  <c r="O1795" i="5" s="1"/>
  <c r="O1796" i="5" s="1"/>
  <c r="O1797" i="5" s="1"/>
  <c r="O1798" i="5" s="1"/>
  <c r="O1799" i="5" s="1"/>
  <c r="O1800" i="5" s="1"/>
  <c r="O1801" i="5" s="1"/>
  <c r="O1802" i="5" s="1"/>
  <c r="O1803" i="5" s="1"/>
  <c r="O1804" i="5" s="1"/>
  <c r="O1805" i="5" s="1"/>
  <c r="O1806" i="5" s="1"/>
  <c r="O1807" i="5" s="1"/>
  <c r="O1808" i="5" s="1"/>
  <c r="O1809" i="5" s="1"/>
  <c r="O1810" i="5" s="1"/>
  <c r="O4735" i="5"/>
  <c r="O4266" i="5"/>
  <c r="O4267" i="5" s="1"/>
  <c r="O4268" i="5" s="1"/>
  <c r="O4269" i="5" s="1"/>
  <c r="O4270" i="5" s="1"/>
  <c r="O4271" i="5" s="1"/>
  <c r="O4272" i="5" s="1"/>
  <c r="O4273" i="5" s="1"/>
  <c r="O4274" i="5" s="1"/>
  <c r="O4275" i="5" s="1"/>
  <c r="O4276" i="5" s="1"/>
  <c r="O4277" i="5" s="1"/>
  <c r="O4278" i="5" s="1"/>
  <c r="O4279" i="5" s="1"/>
  <c r="O4280" i="5" s="1"/>
  <c r="O4281" i="5" s="1"/>
  <c r="O4282" i="5" s="1"/>
  <c r="O4283" i="5" s="1"/>
  <c r="L1433" i="5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195" i="5"/>
  <c r="O1464" i="5"/>
  <c r="O1465" i="5" s="1"/>
  <c r="O1466" i="5" s="1"/>
  <c r="O1467" i="5" s="1"/>
  <c r="O1468" i="5" s="1"/>
  <c r="O1469" i="5" s="1"/>
  <c r="O1470" i="5" s="1"/>
  <c r="O1471" i="5" s="1"/>
  <c r="O1472" i="5" s="1"/>
  <c r="O1473" i="5" s="1"/>
  <c r="O1474" i="5" s="1"/>
  <c r="O4560" i="5"/>
  <c r="O4561" i="5" s="1"/>
  <c r="O4153" i="5"/>
  <c r="O3729" i="5"/>
  <c r="O680" i="5"/>
  <c r="O681" i="5" s="1"/>
  <c r="O682" i="5" s="1"/>
  <c r="O683" i="5" s="1"/>
  <c r="O684" i="5" s="1"/>
  <c r="O685" i="5" s="1"/>
  <c r="O686" i="5" s="1"/>
  <c r="O687" i="5" s="1"/>
  <c r="O688" i="5" s="1"/>
  <c r="O689" i="5" s="1"/>
  <c r="O690" i="5" s="1"/>
  <c r="O691" i="5" s="1"/>
  <c r="O692" i="5" s="1"/>
  <c r="O693" i="5" s="1"/>
  <c r="O694" i="5" s="1"/>
  <c r="O695" i="5" s="1"/>
  <c r="O696" i="5" s="1"/>
  <c r="O697" i="5" s="1"/>
  <c r="O698" i="5" s="1"/>
  <c r="O1906" i="5"/>
  <c r="O1907" i="5" s="1"/>
  <c r="O1908" i="5" s="1"/>
  <c r="O1909" i="5" s="1"/>
  <c r="O1910" i="5" s="1"/>
  <c r="O1911" i="5" s="1"/>
  <c r="O1912" i="5" s="1"/>
  <c r="O1913" i="5" s="1"/>
  <c r="O1914" i="5" s="1"/>
  <c r="O1915" i="5" s="1"/>
  <c r="O1916" i="5" s="1"/>
  <c r="O1917" i="5" s="1"/>
  <c r="O1918" i="5" s="1"/>
  <c r="O1919" i="5" s="1"/>
  <c r="O1920" i="5" s="1"/>
  <c r="O1921" i="5" s="1"/>
  <c r="O1922" i="5" s="1"/>
  <c r="O1923" i="5" s="1"/>
  <c r="O1924" i="5" s="1"/>
  <c r="O1925" i="5" s="1"/>
  <c r="O1926" i="5" s="1"/>
  <c r="O1927" i="5" s="1"/>
  <c r="O1928" i="5" s="1"/>
  <c r="O1929" i="5" s="1"/>
  <c r="O1930" i="5" s="1"/>
  <c r="O1931" i="5" s="1"/>
  <c r="O1932" i="5" s="1"/>
  <c r="O1933" i="5" s="1"/>
  <c r="O1934" i="5" s="1"/>
  <c r="O1935" i="5" s="1"/>
  <c r="O1936" i="5" s="1"/>
  <c r="O1937" i="5" s="1"/>
  <c r="O1938" i="5" s="1"/>
  <c r="O1939" i="5" s="1"/>
  <c r="O1940" i="5" s="1"/>
  <c r="O1941" i="5" s="1"/>
  <c r="O1942" i="5" s="1"/>
  <c r="O1943" i="5" s="1"/>
  <c r="O1944" i="5" s="1"/>
  <c r="O1945" i="5" s="1"/>
  <c r="O1782" i="5"/>
  <c r="O4002" i="5"/>
  <c r="O4003" i="5" s="1"/>
  <c r="O4004" i="5" s="1"/>
  <c r="O4005" i="5" s="1"/>
  <c r="O4006" i="5" s="1"/>
  <c r="O4007" i="5" s="1"/>
  <c r="O4008" i="5" s="1"/>
  <c r="O4009" i="5" s="1"/>
  <c r="O4010" i="5" s="1"/>
  <c r="O4011" i="5" s="1"/>
  <c r="O4012" i="5" s="1"/>
  <c r="O4013" i="5" s="1"/>
  <c r="O4014" i="5" s="1"/>
  <c r="O4015" i="5" s="1"/>
  <c r="O4016" i="5" s="1"/>
  <c r="O4017" i="5" s="1"/>
  <c r="O4018" i="5" s="1"/>
  <c r="O4019" i="5" s="1"/>
  <c r="O4020" i="5" s="1"/>
  <c r="O4021" i="5" s="1"/>
  <c r="O4022" i="5" s="1"/>
  <c r="O4023" i="5" s="1"/>
  <c r="O4024" i="5" s="1"/>
  <c r="O4025" i="5" s="1"/>
  <c r="O4026" i="5" s="1"/>
  <c r="O4027" i="5" s="1"/>
  <c r="L2336" i="5"/>
  <c r="L2337" i="5" s="1"/>
  <c r="L2338" i="5" s="1"/>
  <c r="L2339" i="5" s="1"/>
  <c r="L2340" i="5" s="1"/>
  <c r="L2341" i="5" s="1"/>
  <c r="L2342" i="5" s="1"/>
  <c r="L2343" i="5" s="1"/>
  <c r="L2344" i="5" s="1"/>
  <c r="L2345" i="5" s="1"/>
  <c r="L2346" i="5" s="1"/>
  <c r="L2347" i="5" s="1"/>
  <c r="L2348" i="5" s="1"/>
  <c r="L2349" i="5" s="1"/>
  <c r="L2350" i="5" s="1"/>
  <c r="L2351" i="5" s="1"/>
  <c r="L2352" i="5" s="1"/>
  <c r="L2353" i="5" s="1"/>
  <c r="L2354" i="5" s="1"/>
  <c r="L2355" i="5" s="1"/>
  <c r="L2356" i="5" s="1"/>
  <c r="L2357" i="5" s="1"/>
  <c r="L2358" i="5" s="1"/>
  <c r="L2359" i="5" s="1"/>
  <c r="L2360" i="5" s="1"/>
  <c r="L2361" i="5" s="1"/>
  <c r="L2362" i="5" s="1"/>
  <c r="L2363" i="5" s="1"/>
  <c r="L2364" i="5" s="1"/>
  <c r="L2365" i="5" s="1"/>
  <c r="L2366" i="5" s="1"/>
  <c r="L2367" i="5" s="1"/>
  <c r="L2368" i="5" s="1"/>
  <c r="L2369" i="5" s="1"/>
  <c r="L2370" i="5" s="1"/>
  <c r="L2371" i="5" s="1"/>
  <c r="L2372" i="5" s="1"/>
  <c r="L2373" i="5" s="1"/>
  <c r="L2374" i="5" s="1"/>
  <c r="L2375" i="5" s="1"/>
  <c r="L2376" i="5" s="1"/>
  <c r="L2377" i="5" s="1"/>
  <c r="L2378" i="5" s="1"/>
  <c r="L2379" i="5" s="1"/>
  <c r="L2380" i="5" s="1"/>
  <c r="L2381" i="5" s="1"/>
  <c r="L2382" i="5" s="1"/>
  <c r="P2383" i="5" s="1"/>
  <c r="O851" i="5"/>
  <c r="O852" i="5" s="1"/>
  <c r="O853" i="5" s="1"/>
  <c r="O854" i="5" s="1"/>
  <c r="O855" i="5" s="1"/>
  <c r="O856" i="5" s="1"/>
  <c r="O857" i="5" s="1"/>
  <c r="O858" i="5" s="1"/>
  <c r="O859" i="5" s="1"/>
  <c r="O860" i="5" s="1"/>
  <c r="O861" i="5" s="1"/>
  <c r="O862" i="5" s="1"/>
  <c r="O863" i="5" s="1"/>
  <c r="O864" i="5" s="1"/>
  <c r="O865" i="5" s="1"/>
  <c r="O866" i="5" s="1"/>
  <c r="O867" i="5" s="1"/>
  <c r="O868" i="5" s="1"/>
  <c r="O869" i="5" s="1"/>
  <c r="O870" i="5" s="1"/>
  <c r="O871" i="5" s="1"/>
  <c r="O872" i="5" s="1"/>
  <c r="O873" i="5" s="1"/>
  <c r="O874" i="5" s="1"/>
  <c r="O875" i="5" s="1"/>
  <c r="O876" i="5" s="1"/>
  <c r="O877" i="5" s="1"/>
  <c r="O878" i="5" s="1"/>
  <c r="O879" i="5" s="1"/>
  <c r="O4258" i="5"/>
  <c r="O1781" i="5"/>
  <c r="O1890" i="5"/>
  <c r="O3728" i="5"/>
  <c r="O4154" i="5"/>
  <c r="O4155" i="5" s="1"/>
  <c r="O2384" i="5"/>
  <c r="O2856" i="5"/>
  <c r="O2857" i="5" s="1"/>
  <c r="O2858" i="5" s="1"/>
  <c r="O2859" i="5" s="1"/>
  <c r="O2860" i="5" s="1"/>
  <c r="O2861" i="5" s="1"/>
  <c r="O2268" i="5"/>
  <c r="O2269" i="5" s="1"/>
  <c r="O2270" i="5" s="1"/>
  <c r="O2271" i="5" s="1"/>
  <c r="O2272" i="5" s="1"/>
  <c r="O2273" i="5" s="1"/>
  <c r="O2274" i="5" s="1"/>
  <c r="O2275" i="5" s="1"/>
  <c r="O2276" i="5" s="1"/>
  <c r="O2277" i="5" s="1"/>
  <c r="O2278" i="5" s="1"/>
  <c r="O2279" i="5" s="1"/>
  <c r="O2280" i="5" s="1"/>
  <c r="O4480" i="5"/>
  <c r="O4481" i="5" s="1"/>
  <c r="O4482" i="5" s="1"/>
  <c r="O4483" i="5" s="1"/>
  <c r="O4484" i="5" s="1"/>
  <c r="O4485" i="5" s="1"/>
  <c r="O4486" i="5" s="1"/>
  <c r="O4487" i="5" s="1"/>
  <c r="O4488" i="5" s="1"/>
  <c r="O4489" i="5" s="1"/>
  <c r="O4490" i="5" s="1"/>
  <c r="O756" i="5"/>
  <c r="O757" i="5" s="1"/>
  <c r="O758" i="5" s="1"/>
  <c r="O759" i="5" s="1"/>
  <c r="O760" i="5" s="1"/>
  <c r="O761" i="5" s="1"/>
  <c r="L1582" i="5"/>
  <c r="O3962" i="5"/>
  <c r="O3448" i="5"/>
  <c r="O4106" i="5"/>
  <c r="O4107" i="5" s="1"/>
  <c r="O4108" i="5" s="1"/>
  <c r="O4109" i="5" s="1"/>
  <c r="O4110" i="5" s="1"/>
  <c r="O4111" i="5" s="1"/>
  <c r="O4112" i="5" s="1"/>
  <c r="O4113" i="5" s="1"/>
  <c r="O4114" i="5" s="1"/>
  <c r="O4115" i="5" s="1"/>
  <c r="O4116" i="5" s="1"/>
  <c r="O4117" i="5" s="1"/>
  <c r="O4118" i="5" s="1"/>
  <c r="O4119" i="5" s="1"/>
  <c r="O4120" i="5" s="1"/>
  <c r="O4121" i="5" s="1"/>
  <c r="O4122" i="5" s="1"/>
  <c r="O4123" i="5" s="1"/>
  <c r="O4124" i="5" s="1"/>
  <c r="O4125" i="5" s="1"/>
  <c r="O4126" i="5" s="1"/>
  <c r="O4127" i="5" s="1"/>
  <c r="O4128" i="5" s="1"/>
  <c r="O4129" i="5" s="1"/>
  <c r="O4130" i="5" s="1"/>
  <c r="O4131" i="5" s="1"/>
  <c r="O4132" i="5" s="1"/>
  <c r="O4133" i="5" s="1"/>
  <c r="O2448" i="5"/>
  <c r="O3730" i="5"/>
  <c r="O1003" i="5"/>
  <c r="O1004" i="5" s="1"/>
  <c r="O1005" i="5" s="1"/>
  <c r="O1006" i="5" s="1"/>
  <c r="O1007" i="5" s="1"/>
  <c r="O1008" i="5" s="1"/>
  <c r="O1009" i="5" s="1"/>
  <c r="O1010" i="5" s="1"/>
  <c r="O1889" i="5"/>
  <c r="O4105" i="5"/>
  <c r="L1694" i="5"/>
  <c r="O1287" i="5"/>
  <c r="O1288" i="5" s="1"/>
  <c r="L4866" i="5"/>
  <c r="L4867" i="5" s="1"/>
  <c r="L4868" i="5" s="1"/>
  <c r="L4869" i="5" s="1"/>
  <c r="L4870" i="5" s="1"/>
  <c r="L4871" i="5" s="1"/>
  <c r="L4872" i="5" s="1"/>
  <c r="L4873" i="5" s="1"/>
  <c r="L3160" i="5"/>
  <c r="L3048" i="5"/>
  <c r="L3049" i="5" s="1"/>
  <c r="L3050" i="5" s="1"/>
  <c r="L3051" i="5" s="1"/>
  <c r="L3052" i="5" s="1"/>
  <c r="L3053" i="5" s="1"/>
  <c r="L3054" i="5" s="1"/>
  <c r="L3055" i="5" s="1"/>
  <c r="L3056" i="5" s="1"/>
  <c r="L3057" i="5" s="1"/>
  <c r="L3058" i="5" s="1"/>
  <c r="L3059" i="5" s="1"/>
  <c r="L3060" i="5" s="1"/>
  <c r="L3061" i="5" s="1"/>
  <c r="L3062" i="5" s="1"/>
  <c r="L3063" i="5" s="1"/>
  <c r="L3064" i="5" s="1"/>
  <c r="L3065" i="5" s="1"/>
  <c r="L3066" i="5" s="1"/>
  <c r="L3067" i="5" s="1"/>
  <c r="L3068" i="5" s="1"/>
  <c r="L3069" i="5" s="1"/>
  <c r="L3070" i="5" s="1"/>
  <c r="L3071" i="5" s="1"/>
  <c r="L3072" i="5" s="1"/>
  <c r="L3073" i="5" s="1"/>
  <c r="L3074" i="5" s="1"/>
  <c r="L3075" i="5" s="1"/>
  <c r="L3076" i="5" s="1"/>
  <c r="L3077" i="5" s="1"/>
  <c r="L3078" i="5" s="1"/>
  <c r="L3079" i="5" s="1"/>
  <c r="I538" i="4"/>
  <c r="J539" i="4" s="1"/>
  <c r="I855" i="4"/>
  <c r="J856" i="4" s="1"/>
  <c r="I883" i="4"/>
  <c r="J884" i="4" s="1"/>
  <c r="I1076" i="4"/>
  <c r="J1077" i="4" s="1"/>
  <c r="I612" i="4"/>
  <c r="J613" i="4" s="1"/>
  <c r="I897" i="4"/>
  <c r="J898" i="4" s="1"/>
  <c r="I619" i="4"/>
  <c r="J620" i="4" s="1"/>
  <c r="I912" i="4"/>
  <c r="J913" i="4" s="1"/>
  <c r="I602" i="4"/>
  <c r="J603" i="4" s="1"/>
  <c r="I584" i="4"/>
  <c r="J585" i="4" s="1"/>
  <c r="I932" i="4"/>
  <c r="J933" i="4" s="1"/>
  <c r="I683" i="4"/>
  <c r="J684" i="4" s="1"/>
  <c r="I699" i="4"/>
  <c r="J700" i="4" s="1"/>
  <c r="I523" i="4"/>
  <c r="J524" i="4" s="1"/>
  <c r="I597" i="4"/>
  <c r="J598" i="4" s="1"/>
  <c r="I548" i="4"/>
  <c r="J549" i="4" s="1"/>
  <c r="I1289" i="4"/>
  <c r="J1290" i="4" s="1"/>
  <c r="I1307" i="4"/>
  <c r="J1308" i="4" s="1"/>
  <c r="O4804" i="5"/>
  <c r="L605" i="5"/>
  <c r="O2874" i="5"/>
  <c r="I650" i="4"/>
  <c r="J651" i="4" s="1"/>
  <c r="I848" i="4"/>
  <c r="J849" i="4" s="1"/>
  <c r="I676" i="4"/>
  <c r="J677" i="4" s="1"/>
  <c r="I669" i="4"/>
  <c r="J670" i="4" s="1"/>
  <c r="I927" i="4"/>
  <c r="J928" i="4" s="1"/>
  <c r="I574" i="4"/>
  <c r="J575" i="4" s="1"/>
  <c r="I549" i="4"/>
  <c r="J550" i="4" s="1"/>
  <c r="I609" i="4"/>
  <c r="J610" i="4" s="1"/>
  <c r="I948" i="4"/>
  <c r="J949" i="4" s="1"/>
  <c r="I651" i="4"/>
  <c r="J652" i="4" s="1"/>
  <c r="I860" i="4"/>
  <c r="J861" i="4" s="1"/>
  <c r="I1372" i="4"/>
  <c r="J1373" i="4" s="1"/>
  <c r="I649" i="4"/>
  <c r="J650" i="4" s="1"/>
  <c r="I714" i="4"/>
  <c r="J715" i="4" s="1"/>
  <c r="H252" i="4"/>
  <c r="I936" i="4"/>
  <c r="J937" i="4" s="1"/>
  <c r="I524" i="4"/>
  <c r="J525" i="4" s="1"/>
  <c r="I1061" i="4"/>
  <c r="J1062" i="4" s="1"/>
  <c r="I926" i="4"/>
  <c r="J927" i="4" s="1"/>
  <c r="H276" i="4"/>
  <c r="H420" i="4"/>
  <c r="I1041" i="4"/>
  <c r="J1042" i="4" s="1"/>
  <c r="I702" i="4"/>
  <c r="J703" i="4" s="1"/>
  <c r="H164" i="4"/>
  <c r="I677" i="4"/>
  <c r="J678" i="4" s="1"/>
  <c r="I739" i="4"/>
  <c r="J740" i="4" s="1"/>
  <c r="I723" i="4"/>
  <c r="J724" i="4" s="1"/>
  <c r="I545" i="4"/>
  <c r="J546" i="4" s="1"/>
  <c r="I603" i="4"/>
  <c r="J604" i="4" s="1"/>
  <c r="I541" i="4"/>
  <c r="J542" i="4" s="1"/>
  <c r="I919" i="4"/>
  <c r="J920" i="4" s="1"/>
  <c r="I791" i="4"/>
  <c r="J792" i="4" s="1"/>
  <c r="I715" i="4"/>
  <c r="J716" i="4" s="1"/>
  <c r="H501" i="4"/>
  <c r="H408" i="4"/>
  <c r="H152" i="4"/>
  <c r="H133" i="4"/>
  <c r="H373" i="4"/>
  <c r="H328" i="4"/>
  <c r="G22" i="4"/>
  <c r="H22" i="4" s="1"/>
  <c r="H21" i="4"/>
  <c r="H444" i="4"/>
  <c r="H188" i="4"/>
  <c r="H72" i="4"/>
  <c r="H20" i="4"/>
  <c r="H305" i="4"/>
  <c r="H69" i="4"/>
  <c r="H380" i="4"/>
  <c r="H124" i="4"/>
  <c r="I731" i="4"/>
  <c r="J732" i="4" s="1"/>
  <c r="I668" i="4"/>
  <c r="J669" i="4" s="1"/>
  <c r="G409" i="4"/>
  <c r="H409" i="4" s="1"/>
  <c r="G502" i="4"/>
  <c r="H502" i="4" s="1"/>
  <c r="H280" i="4"/>
  <c r="I614" i="4"/>
  <c r="J615" i="4" s="1"/>
  <c r="H101" i="4"/>
  <c r="H353" i="4"/>
  <c r="H476" i="4"/>
  <c r="H197" i="4"/>
  <c r="I638" i="4"/>
  <c r="J639" i="4" s="1"/>
  <c r="H249" i="4"/>
  <c r="H417" i="4"/>
  <c r="H241" i="4"/>
  <c r="H316" i="4"/>
  <c r="H60" i="4"/>
  <c r="H441" i="4"/>
  <c r="H85" i="4"/>
  <c r="H392" i="4"/>
  <c r="I507" i="4"/>
  <c r="J508" i="4" s="1"/>
  <c r="G86" i="4"/>
  <c r="H329" i="4"/>
  <c r="I329" i="4" s="1"/>
  <c r="J330" i="4" s="1"/>
  <c r="H213" i="4"/>
  <c r="H149" i="4"/>
  <c r="H377" i="4"/>
  <c r="H165" i="4"/>
  <c r="H456" i="4"/>
  <c r="H200" i="4"/>
  <c r="H321" i="4"/>
  <c r="G393" i="4"/>
  <c r="H393" i="4" s="1"/>
  <c r="G322" i="4"/>
  <c r="H322" i="4" s="1"/>
  <c r="G166" i="4"/>
  <c r="H166" i="4" s="1"/>
  <c r="H229" i="4"/>
  <c r="H492" i="4"/>
  <c r="H53" i="4"/>
  <c r="H265" i="4"/>
  <c r="G54" i="4"/>
  <c r="H54" i="4" s="1"/>
  <c r="H437" i="4"/>
  <c r="H181" i="4"/>
  <c r="I21" i="4"/>
  <c r="J22" i="4" s="1"/>
  <c r="H264" i="4"/>
  <c r="H117" i="4"/>
  <c r="H271" i="4"/>
  <c r="G272" i="4"/>
  <c r="H272" i="4" s="1"/>
  <c r="G220" i="4"/>
  <c r="H220" i="4" s="1"/>
  <c r="G376" i="4"/>
  <c r="H376" i="4" s="1"/>
  <c r="G459" i="4"/>
  <c r="H459" i="4" s="1"/>
  <c r="H266" i="4"/>
  <c r="G267" i="4"/>
  <c r="H267" i="4" s="1"/>
  <c r="G75" i="4"/>
  <c r="H75" i="4" s="1"/>
  <c r="H277" i="4"/>
  <c r="G278" i="4"/>
  <c r="H81" i="4"/>
  <c r="G82" i="4"/>
  <c r="H82" i="4" s="1"/>
  <c r="H433" i="4"/>
  <c r="G434" i="4"/>
  <c r="G100" i="4"/>
  <c r="H100" i="4" s="1"/>
  <c r="H47" i="4"/>
  <c r="G48" i="4"/>
  <c r="H48" i="4" s="1"/>
  <c r="G40" i="4"/>
  <c r="H40" i="4" s="1"/>
  <c r="G327" i="4"/>
  <c r="H327" i="4" s="1"/>
  <c r="H198" i="4"/>
  <c r="I198" i="4" s="1"/>
  <c r="J199" i="4" s="1"/>
  <c r="G199" i="4"/>
  <c r="H199" i="4" s="1"/>
  <c r="I200" i="4" s="1"/>
  <c r="J201" i="4" s="1"/>
  <c r="H473" i="4"/>
  <c r="I473" i="4" s="1"/>
  <c r="J474" i="4" s="1"/>
  <c r="G474" i="4"/>
  <c r="H474" i="4" s="1"/>
  <c r="H205" i="4"/>
  <c r="I205" i="4" s="1"/>
  <c r="J206" i="4" s="1"/>
  <c r="G206" i="4"/>
  <c r="H206" i="4" s="1"/>
  <c r="H13" i="4"/>
  <c r="I13" i="4" s="1"/>
  <c r="J14" i="4" s="1"/>
  <c r="G14" i="4"/>
  <c r="H14" i="4" s="1"/>
  <c r="H341" i="4"/>
  <c r="G342" i="4"/>
  <c r="H342" i="4" s="1"/>
  <c r="G400" i="4"/>
  <c r="H400" i="4" s="1"/>
  <c r="G467" i="4"/>
  <c r="H467" i="4" s="1"/>
  <c r="G275" i="4"/>
  <c r="H275" i="4" s="1"/>
  <c r="G147" i="4"/>
  <c r="H147" i="4" s="1"/>
  <c r="G19" i="4"/>
  <c r="H19" i="4" s="1"/>
  <c r="I20" i="4" s="1"/>
  <c r="J21" i="4" s="1"/>
  <c r="H153" i="4"/>
  <c r="G154" i="4"/>
  <c r="H154" i="4" s="1"/>
  <c r="H25" i="4"/>
  <c r="I25" i="4" s="1"/>
  <c r="J26" i="4" s="1"/>
  <c r="G26" i="4"/>
  <c r="H26" i="4" s="1"/>
  <c r="H357" i="4"/>
  <c r="G358" i="4"/>
  <c r="H358" i="4" s="1"/>
  <c r="H335" i="4"/>
  <c r="G336" i="4"/>
  <c r="H336" i="4" s="1"/>
  <c r="H95" i="4"/>
  <c r="G96" i="4"/>
  <c r="H96" i="4" s="1"/>
  <c r="G260" i="4"/>
  <c r="H260" i="4" s="1"/>
  <c r="G56" i="4"/>
  <c r="H56" i="4" s="1"/>
  <c r="H378" i="4"/>
  <c r="G379" i="4"/>
  <c r="H379" i="4" s="1"/>
  <c r="G187" i="4"/>
  <c r="H187" i="4" s="1"/>
  <c r="H425" i="4"/>
  <c r="G426" i="4"/>
  <c r="H426" i="4" s="1"/>
  <c r="H193" i="4"/>
  <c r="G194" i="4"/>
  <c r="H194" i="4" s="1"/>
  <c r="H497" i="4"/>
  <c r="G498" i="4"/>
  <c r="H498" i="4" s="1"/>
  <c r="H143" i="4"/>
  <c r="G144" i="4"/>
  <c r="H144" i="4" s="1"/>
  <c r="G468" i="4"/>
  <c r="H468" i="4" s="1"/>
  <c r="G84" i="4"/>
  <c r="H84" i="4" s="1"/>
  <c r="G488" i="4"/>
  <c r="H488" i="4" s="1"/>
  <c r="G232" i="4"/>
  <c r="H232" i="4" s="1"/>
  <c r="G503" i="4"/>
  <c r="H438" i="4"/>
  <c r="G439" i="4"/>
  <c r="H439" i="4" s="1"/>
  <c r="H374" i="4"/>
  <c r="G375" i="4"/>
  <c r="H375" i="4" s="1"/>
  <c r="G311" i="4"/>
  <c r="H311" i="4" s="1"/>
  <c r="G247" i="4"/>
  <c r="H247" i="4" s="1"/>
  <c r="H182" i="4"/>
  <c r="G183" i="4"/>
  <c r="H183" i="4" s="1"/>
  <c r="H118" i="4"/>
  <c r="G119" i="4"/>
  <c r="H119" i="4" s="1"/>
  <c r="G55" i="4"/>
  <c r="H55" i="4" s="1"/>
  <c r="G410" i="4"/>
  <c r="H410" i="4" s="1"/>
  <c r="H257" i="4"/>
  <c r="G258" i="4"/>
  <c r="H258" i="4" s="1"/>
  <c r="H189" i="4"/>
  <c r="G190" i="4"/>
  <c r="H190" i="4" s="1"/>
  <c r="H125" i="4"/>
  <c r="G126" i="4"/>
  <c r="H126" i="4" s="1"/>
  <c r="H61" i="4"/>
  <c r="G62" i="4"/>
  <c r="H62" i="4" s="1"/>
  <c r="H489" i="4"/>
  <c r="G490" i="4"/>
  <c r="H490" i="4" s="1"/>
  <c r="H405" i="4"/>
  <c r="I405" i="4" s="1"/>
  <c r="J406" i="4" s="1"/>
  <c r="G406" i="4"/>
  <c r="H406" i="4" s="1"/>
  <c r="H317" i="4"/>
  <c r="G318" i="4"/>
  <c r="H318" i="4" s="1"/>
  <c r="G308" i="4"/>
  <c r="H308" i="4" s="1"/>
  <c r="H175" i="4"/>
  <c r="G176" i="4"/>
  <c r="H176" i="4" s="1"/>
  <c r="G324" i="4"/>
  <c r="H324" i="4" s="1"/>
  <c r="H191" i="4"/>
  <c r="G192" i="4"/>
  <c r="H192" i="4" s="1"/>
  <c r="G451" i="4"/>
  <c r="H451" i="4" s="1"/>
  <c r="G387" i="4"/>
  <c r="H387" i="4" s="1"/>
  <c r="G323" i="4"/>
  <c r="H323" i="4" s="1"/>
  <c r="G259" i="4"/>
  <c r="H259" i="4" s="1"/>
  <c r="G195" i="4"/>
  <c r="H195" i="4" s="1"/>
  <c r="G131" i="4"/>
  <c r="H131" i="4" s="1"/>
  <c r="G67" i="4"/>
  <c r="H67" i="4" s="1"/>
  <c r="H457" i="4"/>
  <c r="G458" i="4"/>
  <c r="H458" i="4" s="1"/>
  <c r="H269" i="4"/>
  <c r="I269" i="4" s="1"/>
  <c r="J270" i="4" s="1"/>
  <c r="G270" i="4"/>
  <c r="H270" i="4" s="1"/>
  <c r="H201" i="4"/>
  <c r="I201" i="4" s="1"/>
  <c r="J202" i="4" s="1"/>
  <c r="G202" i="4"/>
  <c r="H202" i="4" s="1"/>
  <c r="H137" i="4"/>
  <c r="I137" i="4" s="1"/>
  <c r="J138" i="4" s="1"/>
  <c r="G138" i="4"/>
  <c r="H138" i="4" s="1"/>
  <c r="H73" i="4"/>
  <c r="G74" i="4"/>
  <c r="H74" i="4" s="1"/>
  <c r="H505" i="4"/>
  <c r="I506" i="4" s="1"/>
  <c r="J507" i="4" s="1"/>
  <c r="H421" i="4"/>
  <c r="G422" i="4"/>
  <c r="H422" i="4" s="1"/>
  <c r="H337" i="4"/>
  <c r="G338" i="4"/>
  <c r="H338" i="4" s="1"/>
  <c r="H415" i="4"/>
  <c r="G416" i="4"/>
  <c r="H416" i="4" s="1"/>
  <c r="I417" i="4" s="1"/>
  <c r="J418" i="4" s="1"/>
  <c r="H127" i="4"/>
  <c r="G128" i="4"/>
  <c r="H128" i="4" s="1"/>
  <c r="G399" i="4"/>
  <c r="H399" i="4" s="1"/>
  <c r="G388" i="4"/>
  <c r="H388" i="4" s="1"/>
  <c r="G395" i="4"/>
  <c r="H395" i="4" s="1"/>
  <c r="G203" i="4"/>
  <c r="H203" i="4" s="1"/>
  <c r="H209" i="4"/>
  <c r="G210" i="4"/>
  <c r="H210" i="4" s="1"/>
  <c r="H345" i="4"/>
  <c r="I345" i="4" s="1"/>
  <c r="J346" i="4" s="1"/>
  <c r="G346" i="4"/>
  <c r="H346" i="4" s="1"/>
  <c r="H319" i="4"/>
  <c r="G320" i="4"/>
  <c r="H320" i="4" s="1"/>
  <c r="I321" i="4" s="1"/>
  <c r="J322" i="4" s="1"/>
  <c r="G391" i="4"/>
  <c r="H391" i="4" s="1"/>
  <c r="H134" i="4"/>
  <c r="I134" i="4" s="1"/>
  <c r="J135" i="4" s="1"/>
  <c r="G135" i="4"/>
  <c r="H135" i="4" s="1"/>
  <c r="H77" i="4"/>
  <c r="G78" i="4"/>
  <c r="H78" i="4" s="1"/>
  <c r="H383" i="4"/>
  <c r="G384" i="4"/>
  <c r="H384" i="4" s="1"/>
  <c r="H293" i="4"/>
  <c r="I293" i="4" s="1"/>
  <c r="J294" i="4" s="1"/>
  <c r="G294" i="4"/>
  <c r="H294" i="4" s="1"/>
  <c r="G412" i="4"/>
  <c r="H412" i="4" s="1"/>
  <c r="G312" i="4"/>
  <c r="H312" i="4" s="1"/>
  <c r="G315" i="4"/>
  <c r="H315" i="4" s="1"/>
  <c r="G59" i="4"/>
  <c r="H59" i="4" s="1"/>
  <c r="H129" i="4"/>
  <c r="G130" i="4"/>
  <c r="H130" i="4" s="1"/>
  <c r="H325" i="4"/>
  <c r="G326" i="4"/>
  <c r="H326" i="4" s="1"/>
  <c r="H159" i="4"/>
  <c r="G160" i="4"/>
  <c r="H160" i="4" s="1"/>
  <c r="G116" i="4"/>
  <c r="H116" i="4" s="1"/>
  <c r="H367" i="4"/>
  <c r="G368" i="4"/>
  <c r="H368" i="4" s="1"/>
  <c r="G348" i="4"/>
  <c r="H348" i="4" s="1"/>
  <c r="G92" i="4"/>
  <c r="H92" i="4" s="1"/>
  <c r="G132" i="4"/>
  <c r="H132" i="4" s="1"/>
  <c r="H503" i="4"/>
  <c r="G504" i="4"/>
  <c r="H504" i="4" s="1"/>
  <c r="G248" i="4"/>
  <c r="H248" i="4" s="1"/>
  <c r="G491" i="4"/>
  <c r="H491" i="4" s="1"/>
  <c r="G427" i="4"/>
  <c r="H427" i="4" s="1"/>
  <c r="G363" i="4"/>
  <c r="H363" i="4" s="1"/>
  <c r="G299" i="4"/>
  <c r="H299" i="4" s="1"/>
  <c r="G235" i="4"/>
  <c r="H235" i="4" s="1"/>
  <c r="I236" i="4" s="1"/>
  <c r="J237" i="4" s="1"/>
  <c r="G171" i="4"/>
  <c r="H171" i="4" s="1"/>
  <c r="G107" i="4"/>
  <c r="H107" i="4" s="1"/>
  <c r="G43" i="4"/>
  <c r="H43" i="4" s="1"/>
  <c r="H365" i="4"/>
  <c r="I365" i="4" s="1"/>
  <c r="J366" i="4" s="1"/>
  <c r="G366" i="4"/>
  <c r="H366" i="4" s="1"/>
  <c r="H245" i="4"/>
  <c r="G246" i="4"/>
  <c r="H246" i="4" s="1"/>
  <c r="H177" i="4"/>
  <c r="G178" i="4"/>
  <c r="H178" i="4" s="1"/>
  <c r="H113" i="4"/>
  <c r="G114" i="4"/>
  <c r="H114" i="4" s="1"/>
  <c r="H49" i="4"/>
  <c r="G50" i="4"/>
  <c r="H50" i="4" s="1"/>
  <c r="H477" i="4"/>
  <c r="I477" i="4" s="1"/>
  <c r="J478" i="4" s="1"/>
  <c r="G478" i="4"/>
  <c r="H478" i="4" s="1"/>
  <c r="H389" i="4"/>
  <c r="G390" i="4"/>
  <c r="H390" i="4" s="1"/>
  <c r="H297" i="4"/>
  <c r="G298" i="4"/>
  <c r="H298" i="4" s="1"/>
  <c r="H239" i="4"/>
  <c r="G240" i="4"/>
  <c r="H240" i="4" s="1"/>
  <c r="G287" i="4"/>
  <c r="H287" i="4" s="1"/>
  <c r="I288" i="4" s="1"/>
  <c r="J289" i="4" s="1"/>
  <c r="H461" i="4"/>
  <c r="I461" i="4" s="1"/>
  <c r="J462" i="4" s="1"/>
  <c r="G462" i="4"/>
  <c r="H462" i="4" s="1"/>
  <c r="G340" i="4"/>
  <c r="H340" i="4" s="1"/>
  <c r="H223" i="4"/>
  <c r="G224" i="4"/>
  <c r="H224" i="4" s="1"/>
  <c r="G484" i="4"/>
  <c r="H484" i="4" s="1"/>
  <c r="H431" i="4"/>
  <c r="G432" i="4"/>
  <c r="H432" i="4" s="1"/>
  <c r="G424" i="4"/>
  <c r="H424" i="4" s="1"/>
  <c r="G168" i="4"/>
  <c r="H168" i="4" s="1"/>
  <c r="G487" i="4"/>
  <c r="H487" i="4" s="1"/>
  <c r="G423" i="4"/>
  <c r="H423" i="4" s="1"/>
  <c r="G359" i="4"/>
  <c r="H359" i="4" s="1"/>
  <c r="G295" i="4"/>
  <c r="H295" i="4" s="1"/>
  <c r="H230" i="4"/>
  <c r="G231" i="4"/>
  <c r="H231" i="4" s="1"/>
  <c r="G167" i="4"/>
  <c r="H167" i="4" s="1"/>
  <c r="H102" i="4"/>
  <c r="G103" i="4"/>
  <c r="H103" i="4" s="1"/>
  <c r="H38" i="4"/>
  <c r="I38" i="4" s="1"/>
  <c r="J39" i="4" s="1"/>
  <c r="G39" i="4"/>
  <c r="H39" i="4" s="1"/>
  <c r="H349" i="4"/>
  <c r="G350" i="4"/>
  <c r="H350" i="4" s="1"/>
  <c r="H237" i="4"/>
  <c r="I237" i="4" s="1"/>
  <c r="J238" i="4" s="1"/>
  <c r="G238" i="4"/>
  <c r="H238" i="4" s="1"/>
  <c r="H173" i="4"/>
  <c r="I173" i="4" s="1"/>
  <c r="J174" i="4" s="1"/>
  <c r="G174" i="4"/>
  <c r="H174" i="4" s="1"/>
  <c r="H109" i="4"/>
  <c r="I109" i="4" s="1"/>
  <c r="J110" i="4" s="1"/>
  <c r="G110" i="4"/>
  <c r="H110" i="4" s="1"/>
  <c r="H45" i="4"/>
  <c r="I45" i="4" s="1"/>
  <c r="J46" i="4" s="1"/>
  <c r="G46" i="4"/>
  <c r="H46" i="4" s="1"/>
  <c r="H469" i="4"/>
  <c r="G470" i="4"/>
  <c r="H470" i="4" s="1"/>
  <c r="H385" i="4"/>
  <c r="G386" i="4"/>
  <c r="H386" i="4" s="1"/>
  <c r="H289" i="4"/>
  <c r="I289" i="4" s="1"/>
  <c r="J290" i="4" s="1"/>
  <c r="G290" i="4"/>
  <c r="H290" i="4" s="1"/>
  <c r="G180" i="4"/>
  <c r="H180" i="4" s="1"/>
  <c r="G464" i="4"/>
  <c r="H464" i="4" s="1"/>
  <c r="G196" i="4"/>
  <c r="H196" i="4" s="1"/>
  <c r="G499" i="4"/>
  <c r="H499" i="4" s="1"/>
  <c r="H434" i="4"/>
  <c r="G435" i="4"/>
  <c r="G371" i="4"/>
  <c r="H371" i="4" s="1"/>
  <c r="H306" i="4"/>
  <c r="I306" i="4" s="1"/>
  <c r="J307" i="4" s="1"/>
  <c r="G307" i="4"/>
  <c r="H307" i="4" s="1"/>
  <c r="H242" i="4"/>
  <c r="G243" i="4"/>
  <c r="H243" i="4" s="1"/>
  <c r="G179" i="4"/>
  <c r="H179" i="4" s="1"/>
  <c r="G115" i="4"/>
  <c r="H115" i="4" s="1"/>
  <c r="G51" i="4"/>
  <c r="H51" i="4" s="1"/>
  <c r="G394" i="4"/>
  <c r="H394" i="4" s="1"/>
  <c r="H253" i="4"/>
  <c r="G254" i="4"/>
  <c r="H254" i="4" s="1"/>
  <c r="H185" i="4"/>
  <c r="G186" i="4"/>
  <c r="H186" i="4" s="1"/>
  <c r="H121" i="4"/>
  <c r="G122" i="4"/>
  <c r="H122" i="4" s="1"/>
  <c r="H57" i="4"/>
  <c r="G58" i="4"/>
  <c r="H58" i="4" s="1"/>
  <c r="H485" i="4"/>
  <c r="G486" i="4"/>
  <c r="H486" i="4" s="1"/>
  <c r="H401" i="4"/>
  <c r="G402" i="4"/>
  <c r="H402" i="4" s="1"/>
  <c r="H313" i="4"/>
  <c r="G314" i="4"/>
  <c r="H314" i="4" s="1"/>
  <c r="H63" i="4"/>
  <c r="G64" i="4"/>
  <c r="H64" i="4" s="1"/>
  <c r="G463" i="4"/>
  <c r="H463" i="4" s="1"/>
  <c r="G372" i="4"/>
  <c r="H372" i="4" s="1"/>
  <c r="I373" i="4" s="1"/>
  <c r="J374" i="4" s="1"/>
  <c r="H31" i="4"/>
  <c r="G32" i="4"/>
  <c r="H32" i="4" s="1"/>
  <c r="H303" i="4"/>
  <c r="G304" i="4"/>
  <c r="H304" i="4" s="1"/>
  <c r="I305" i="4" s="1"/>
  <c r="J306" i="4" s="1"/>
  <c r="G120" i="4"/>
  <c r="H120" i="4" s="1"/>
  <c r="H330" i="4"/>
  <c r="G331" i="4"/>
  <c r="H331" i="4" s="1"/>
  <c r="G139" i="4"/>
  <c r="H139" i="4" s="1"/>
  <c r="H493" i="4"/>
  <c r="G494" i="4"/>
  <c r="H494" i="4" s="1"/>
  <c r="H145" i="4"/>
  <c r="G146" i="4"/>
  <c r="H146" i="4" s="1"/>
  <c r="H17" i="4"/>
  <c r="G18" i="4"/>
  <c r="H18" i="4" s="1"/>
  <c r="G228" i="4"/>
  <c r="H228" i="4" s="1"/>
  <c r="G296" i="4"/>
  <c r="H296" i="4" s="1"/>
  <c r="G455" i="4"/>
  <c r="H455" i="4" s="1"/>
  <c r="G263" i="4"/>
  <c r="H263" i="4" s="1"/>
  <c r="H70" i="4"/>
  <c r="G71" i="4"/>
  <c r="H71" i="4" s="1"/>
  <c r="H273" i="4"/>
  <c r="G274" i="4"/>
  <c r="H274" i="4" s="1"/>
  <c r="H141" i="4"/>
  <c r="I141" i="4" s="1"/>
  <c r="J142" i="4" s="1"/>
  <c r="G142" i="4"/>
  <c r="H142" i="4" s="1"/>
  <c r="H429" i="4"/>
  <c r="G430" i="4"/>
  <c r="H430" i="4" s="1"/>
  <c r="I37" i="4"/>
  <c r="J38" i="4" s="1"/>
  <c r="G436" i="4"/>
  <c r="H436" i="4" s="1"/>
  <c r="H435" i="4"/>
  <c r="G452" i="4"/>
  <c r="H452" i="4" s="1"/>
  <c r="G403" i="4"/>
  <c r="H403" i="4" s="1"/>
  <c r="G339" i="4"/>
  <c r="H339" i="4" s="1"/>
  <c r="G211" i="4"/>
  <c r="H211" i="4" s="1"/>
  <c r="G83" i="4"/>
  <c r="H83" i="4" s="1"/>
  <c r="H217" i="4"/>
  <c r="I217" i="4" s="1"/>
  <c r="J218" i="4" s="1"/>
  <c r="G218" i="4"/>
  <c r="H218" i="4" s="1"/>
  <c r="H89" i="4"/>
  <c r="I89" i="4" s="1"/>
  <c r="J90" i="4" s="1"/>
  <c r="G90" i="4"/>
  <c r="H90" i="4" s="1"/>
  <c r="H445" i="4"/>
  <c r="I445" i="4" s="1"/>
  <c r="J446" i="4" s="1"/>
  <c r="G446" i="4"/>
  <c r="H446" i="4" s="1"/>
  <c r="G244" i="4"/>
  <c r="H244" i="4" s="1"/>
  <c r="G156" i="4"/>
  <c r="H156" i="4" s="1"/>
  <c r="H79" i="4"/>
  <c r="G80" i="4"/>
  <c r="H80" i="4" s="1"/>
  <c r="H442" i="4"/>
  <c r="I442" i="4" s="1"/>
  <c r="J443" i="4" s="1"/>
  <c r="G443" i="4"/>
  <c r="H443" i="4" s="1"/>
  <c r="H250" i="4"/>
  <c r="G251" i="4"/>
  <c r="H251" i="4" s="1"/>
  <c r="G123" i="4"/>
  <c r="H123" i="4" s="1"/>
  <c r="H261" i="4"/>
  <c r="G262" i="4"/>
  <c r="H262" i="4" s="1"/>
  <c r="H65" i="4"/>
  <c r="G66" i="4"/>
  <c r="H66" i="4" s="1"/>
  <c r="H413" i="4"/>
  <c r="G414" i="4"/>
  <c r="H414" i="4" s="1"/>
  <c r="H447" i="4"/>
  <c r="G448" i="4"/>
  <c r="H448" i="4" s="1"/>
  <c r="G500" i="4"/>
  <c r="H500" i="4" s="1"/>
  <c r="H495" i="4"/>
  <c r="G496" i="4"/>
  <c r="H496" i="4" s="1"/>
  <c r="H207" i="4"/>
  <c r="G208" i="4"/>
  <c r="H208" i="4" s="1"/>
  <c r="G284" i="4"/>
  <c r="H284" i="4" s="1"/>
  <c r="G28" i="4"/>
  <c r="H28" i="4" s="1"/>
  <c r="H479" i="4"/>
  <c r="G480" i="4"/>
  <c r="H480" i="4" s="1"/>
  <c r="I481" i="4" s="1"/>
  <c r="J482" i="4" s="1"/>
  <c r="G440" i="4"/>
  <c r="H440" i="4" s="1"/>
  <c r="I441" i="4" s="1"/>
  <c r="J442" i="4" s="1"/>
  <c r="G184" i="4"/>
  <c r="H184" i="4" s="1"/>
  <c r="G475" i="4"/>
  <c r="H475" i="4" s="1"/>
  <c r="G411" i="4"/>
  <c r="H411" i="4" s="1"/>
  <c r="G347" i="4"/>
  <c r="H347" i="4" s="1"/>
  <c r="G283" i="4"/>
  <c r="H283" i="4" s="1"/>
  <c r="G219" i="4"/>
  <c r="H219" i="4" s="1"/>
  <c r="G155" i="4"/>
  <c r="H155" i="4" s="1"/>
  <c r="G91" i="4"/>
  <c r="H91" i="4" s="1"/>
  <c r="G27" i="4"/>
  <c r="H27" i="4" s="1"/>
  <c r="H309" i="4"/>
  <c r="G310" i="4"/>
  <c r="H310" i="4" s="1"/>
  <c r="H225" i="4"/>
  <c r="G226" i="4"/>
  <c r="H226" i="4" s="1"/>
  <c r="H161" i="4"/>
  <c r="G162" i="4"/>
  <c r="H162" i="4" s="1"/>
  <c r="H97" i="4"/>
  <c r="G98" i="4"/>
  <c r="H98" i="4" s="1"/>
  <c r="H33" i="4"/>
  <c r="G34" i="4"/>
  <c r="H34" i="4" s="1"/>
  <c r="H453" i="4"/>
  <c r="G454" i="4"/>
  <c r="H454" i="4" s="1"/>
  <c r="H369" i="4"/>
  <c r="G370" i="4"/>
  <c r="H370" i="4" s="1"/>
  <c r="H351" i="4"/>
  <c r="G352" i="4"/>
  <c r="H352" i="4" s="1"/>
  <c r="H285" i="4"/>
  <c r="G286" i="4"/>
  <c r="H286" i="4" s="1"/>
  <c r="G212" i="4"/>
  <c r="H212" i="4" s="1"/>
  <c r="H15" i="4"/>
  <c r="G16" i="4"/>
  <c r="H16" i="4" s="1"/>
  <c r="G356" i="4"/>
  <c r="H356" i="4" s="1"/>
  <c r="H255" i="4"/>
  <c r="G256" i="4"/>
  <c r="H256" i="4" s="1"/>
  <c r="G360" i="4"/>
  <c r="H360" i="4" s="1"/>
  <c r="G104" i="4"/>
  <c r="H104" i="4" s="1"/>
  <c r="G471" i="4"/>
  <c r="H471" i="4" s="1"/>
  <c r="G407" i="4"/>
  <c r="H407" i="4" s="1"/>
  <c r="G343" i="4"/>
  <c r="H343" i="4" s="1"/>
  <c r="I344" i="4" s="1"/>
  <c r="J345" i="4" s="1"/>
  <c r="H278" i="4"/>
  <c r="G279" i="4"/>
  <c r="H279" i="4" s="1"/>
  <c r="I280" i="4" s="1"/>
  <c r="J281" i="4" s="1"/>
  <c r="H214" i="4"/>
  <c r="G215" i="4"/>
  <c r="H215" i="4" s="1"/>
  <c r="H150" i="4"/>
  <c r="G151" i="4"/>
  <c r="H151" i="4" s="1"/>
  <c r="H86" i="4"/>
  <c r="G87" i="4"/>
  <c r="H87" i="4" s="1"/>
  <c r="G23" i="4"/>
  <c r="H23" i="4" s="1"/>
  <c r="I24" i="4" s="1"/>
  <c r="J25" i="4" s="1"/>
  <c r="H301" i="4"/>
  <c r="I301" i="4" s="1"/>
  <c r="J302" i="4" s="1"/>
  <c r="G302" i="4"/>
  <c r="H302" i="4" s="1"/>
  <c r="H221" i="4"/>
  <c r="G222" i="4"/>
  <c r="H222" i="4" s="1"/>
  <c r="H157" i="4"/>
  <c r="G158" i="4"/>
  <c r="H158" i="4" s="1"/>
  <c r="H93" i="4"/>
  <c r="G94" i="4"/>
  <c r="H94" i="4" s="1"/>
  <c r="H29" i="4"/>
  <c r="G30" i="4"/>
  <c r="H30" i="4" s="1"/>
  <c r="H449" i="4"/>
  <c r="G450" i="4"/>
  <c r="H450" i="4" s="1"/>
  <c r="H361" i="4"/>
  <c r="G362" i="4"/>
  <c r="H362" i="4" s="1"/>
  <c r="H397" i="4"/>
  <c r="G398" i="4"/>
  <c r="H398" i="4" s="1"/>
  <c r="G68" i="4"/>
  <c r="H68" i="4" s="1"/>
  <c r="H111" i="4"/>
  <c r="G112" i="4"/>
  <c r="H112" i="4" s="1"/>
  <c r="G52" i="4"/>
  <c r="H52" i="4" s="1"/>
  <c r="H482" i="4"/>
  <c r="G483" i="4"/>
  <c r="H483" i="4" s="1"/>
  <c r="H418" i="4"/>
  <c r="I418" i="4" s="1"/>
  <c r="J419" i="4" s="1"/>
  <c r="G419" i="4"/>
  <c r="H419" i="4" s="1"/>
  <c r="H354" i="4"/>
  <c r="G355" i="4"/>
  <c r="H355" i="4" s="1"/>
  <c r="G291" i="4"/>
  <c r="H291" i="4" s="1"/>
  <c r="G227" i="4"/>
  <c r="H227" i="4" s="1"/>
  <c r="G163" i="4"/>
  <c r="H163" i="4" s="1"/>
  <c r="G99" i="4"/>
  <c r="H99" i="4" s="1"/>
  <c r="G35" i="4"/>
  <c r="H35" i="4" s="1"/>
  <c r="H333" i="4"/>
  <c r="I333" i="4" s="1"/>
  <c r="J334" i="4" s="1"/>
  <c r="G334" i="4"/>
  <c r="H334" i="4" s="1"/>
  <c r="H233" i="4"/>
  <c r="G234" i="4"/>
  <c r="H234" i="4" s="1"/>
  <c r="H169" i="4"/>
  <c r="G170" i="4"/>
  <c r="H170" i="4" s="1"/>
  <c r="H105" i="4"/>
  <c r="G106" i="4"/>
  <c r="H106" i="4" s="1"/>
  <c r="H41" i="4"/>
  <c r="G42" i="4"/>
  <c r="H42" i="4" s="1"/>
  <c r="H465" i="4"/>
  <c r="G466" i="4"/>
  <c r="H466" i="4" s="1"/>
  <c r="H381" i="4"/>
  <c r="G382" i="4"/>
  <c r="H382" i="4" s="1"/>
  <c r="H281" i="4"/>
  <c r="I281" i="4" s="1"/>
  <c r="J282" i="4" s="1"/>
  <c r="G282" i="4"/>
  <c r="H282" i="4" s="1"/>
  <c r="I202" i="5"/>
  <c r="I424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R59" i="5" l="1"/>
  <c r="Q24" i="5"/>
  <c r="O4414" i="5"/>
  <c r="I397" i="4"/>
  <c r="J398" i="4" s="1"/>
  <c r="I429" i="4"/>
  <c r="J430" i="4" s="1"/>
  <c r="I76" i="4"/>
  <c r="J77" i="4" s="1"/>
  <c r="I165" i="4"/>
  <c r="J166" i="4" s="1"/>
  <c r="R60" i="5"/>
  <c r="I482" i="4"/>
  <c r="J483" i="4" s="1"/>
  <c r="I77" i="4"/>
  <c r="J78" i="4" s="1"/>
  <c r="I149" i="4"/>
  <c r="J150" i="4" s="1"/>
  <c r="I152" i="4"/>
  <c r="J153" i="4" s="1"/>
  <c r="I253" i="4"/>
  <c r="J254" i="4" s="1"/>
  <c r="P24" i="5"/>
  <c r="R24" i="5" s="1"/>
  <c r="O72" i="5"/>
  <c r="O73" i="5" s="1"/>
  <c r="O74" i="5" s="1"/>
  <c r="L4258" i="5"/>
  <c r="L4259" i="5" s="1"/>
  <c r="L4260" i="5" s="1"/>
  <c r="Q4261" i="5" s="1"/>
  <c r="R61" i="5"/>
  <c r="O51" i="5"/>
  <c r="L62" i="5"/>
  <c r="P62" i="5"/>
  <c r="Q62" i="5"/>
  <c r="O32" i="5"/>
  <c r="Q25" i="5"/>
  <c r="P25" i="5"/>
  <c r="L25" i="5"/>
  <c r="L26" i="5" s="1"/>
  <c r="L4558" i="5"/>
  <c r="L4559" i="5" s="1"/>
  <c r="Q2383" i="5"/>
  <c r="R2383" i="5" s="1"/>
  <c r="L2383" i="5"/>
  <c r="L2384" i="5" s="1"/>
  <c r="L2385" i="5" s="1"/>
  <c r="O4648" i="5"/>
  <c r="O595" i="5"/>
  <c r="O2748" i="5"/>
  <c r="O2749" i="5" s="1"/>
  <c r="O2221" i="5"/>
  <c r="O2222" i="5" s="1"/>
  <c r="O1946" i="5"/>
  <c r="O1947" i="5" s="1"/>
  <c r="O1948" i="5" s="1"/>
  <c r="O1949" i="5" s="1"/>
  <c r="O1950" i="5" s="1"/>
  <c r="O1951" i="5" s="1"/>
  <c r="O1952" i="5" s="1"/>
  <c r="O1953" i="5" s="1"/>
  <c r="O1954" i="5" s="1"/>
  <c r="O1955" i="5" s="1"/>
  <c r="O1956" i="5" s="1"/>
  <c r="O1957" i="5" s="1"/>
  <c r="O1811" i="5"/>
  <c r="O1812" i="5" s="1"/>
  <c r="O1178" i="5"/>
  <c r="O762" i="5"/>
  <c r="O763" i="5" s="1"/>
  <c r="O764" i="5" s="1"/>
  <c r="O4148" i="5"/>
  <c r="O4149" i="5" s="1"/>
  <c r="O4150" i="5" s="1"/>
  <c r="O4151" i="5" s="1"/>
  <c r="O4152" i="5" s="1"/>
  <c r="O3478" i="5"/>
  <c r="O3479" i="5" s="1"/>
  <c r="O1011" i="5"/>
  <c r="O4284" i="5"/>
  <c r="O4285" i="5" s="1"/>
  <c r="O4286" i="5" s="1"/>
  <c r="O4287" i="5" s="1"/>
  <c r="O1268" i="5"/>
  <c r="O2483" i="5"/>
  <c r="O2281" i="5"/>
  <c r="O3731" i="5"/>
  <c r="O3732" i="5" s="1"/>
  <c r="O3733" i="5" s="1"/>
  <c r="O3734" i="5" s="1"/>
  <c r="O3735" i="5" s="1"/>
  <c r="O3736" i="5" s="1"/>
  <c r="O3737" i="5" s="1"/>
  <c r="O3738" i="5" s="1"/>
  <c r="O3739" i="5" s="1"/>
  <c r="O3740" i="5" s="1"/>
  <c r="O3741" i="5" s="1"/>
  <c r="O3742" i="5" s="1"/>
  <c r="O3743" i="5" s="1"/>
  <c r="O3744" i="5" s="1"/>
  <c r="O3745" i="5" s="1"/>
  <c r="O3746" i="5" s="1"/>
  <c r="O3747" i="5" s="1"/>
  <c r="O3748" i="5" s="1"/>
  <c r="O3749" i="5" s="1"/>
  <c r="O3750" i="5" s="1"/>
  <c r="O3751" i="5" s="1"/>
  <c r="O3752" i="5" s="1"/>
  <c r="O3753" i="5" s="1"/>
  <c r="O3754" i="5" s="1"/>
  <c r="O3755" i="5" s="1"/>
  <c r="O3756" i="5" s="1"/>
  <c r="O3757" i="5" s="1"/>
  <c r="O3758" i="5" s="1"/>
  <c r="O3759" i="5" s="1"/>
  <c r="O2158" i="5"/>
  <c r="O1547" i="5"/>
  <c r="O3583" i="5"/>
  <c r="O4491" i="5"/>
  <c r="O4213" i="5"/>
  <c r="O4214" i="5" s="1"/>
  <c r="L2713" i="5"/>
  <c r="L2714" i="5" s="1"/>
  <c r="L2715" i="5" s="1"/>
  <c r="O4415" i="5"/>
  <c r="Q4470" i="5"/>
  <c r="P4470" i="5"/>
  <c r="L4470" i="5"/>
  <c r="Q4471" i="5" s="1"/>
  <c r="O2417" i="5"/>
  <c r="O4736" i="5"/>
  <c r="O639" i="5"/>
  <c r="O3845" i="5"/>
  <c r="L4874" i="5"/>
  <c r="O3216" i="5"/>
  <c r="L3307" i="5"/>
  <c r="L1244" i="5"/>
  <c r="L1114" i="5"/>
  <c r="L2623" i="5"/>
  <c r="L1449" i="5"/>
  <c r="O2643" i="5"/>
  <c r="O2644" i="5" s="1"/>
  <c r="L1587" i="5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3447" i="5"/>
  <c r="L3448" i="5" s="1"/>
  <c r="L3449" i="5" s="1"/>
  <c r="L2074" i="5"/>
  <c r="O1475" i="5"/>
  <c r="L3997" i="5"/>
  <c r="L4677" i="5"/>
  <c r="O1289" i="5"/>
  <c r="O1066" i="5"/>
  <c r="O699" i="5"/>
  <c r="O4165" i="5"/>
  <c r="L1196" i="5"/>
  <c r="O3666" i="5"/>
  <c r="L1695" i="5"/>
  <c r="O3991" i="5"/>
  <c r="L2127" i="5"/>
  <c r="O3595" i="5"/>
  <c r="O4028" i="5"/>
  <c r="L1080" i="5"/>
  <c r="L3082" i="5"/>
  <c r="L4358" i="5"/>
  <c r="L3161" i="5"/>
  <c r="L3162" i="5" s="1"/>
  <c r="L3163" i="5" s="1"/>
  <c r="O3045" i="5"/>
  <c r="O3046" i="5" s="1"/>
  <c r="L1001" i="5"/>
  <c r="L1002" i="5" s="1"/>
  <c r="I22" i="4"/>
  <c r="J23" i="4" s="1"/>
  <c r="O2875" i="5"/>
  <c r="O2825" i="5"/>
  <c r="O3723" i="5"/>
  <c r="O880" i="5"/>
  <c r="O881" i="5" s="1"/>
  <c r="L606" i="5"/>
  <c r="O4805" i="5"/>
  <c r="O2320" i="5"/>
  <c r="I69" i="4"/>
  <c r="J70" i="4" s="1"/>
  <c r="I118" i="4"/>
  <c r="J119" i="4" s="1"/>
  <c r="I438" i="4"/>
  <c r="J439" i="4" s="1"/>
  <c r="I33" i="4"/>
  <c r="J34" i="4" s="1"/>
  <c r="I70" i="4"/>
  <c r="J71" i="4" s="1"/>
  <c r="I421" i="4"/>
  <c r="J422" i="4" s="1"/>
  <c r="I189" i="4"/>
  <c r="J190" i="4" s="1"/>
  <c r="I408" i="4"/>
  <c r="J409" i="4" s="1"/>
  <c r="I374" i="4"/>
  <c r="J375" i="4" s="1"/>
  <c r="I188" i="4"/>
  <c r="J189" i="4" s="1"/>
  <c r="I277" i="4"/>
  <c r="J278" i="4" s="1"/>
  <c r="I409" i="4"/>
  <c r="J410" i="4" s="1"/>
  <c r="I501" i="4"/>
  <c r="J502" i="4" s="1"/>
  <c r="I138" i="4"/>
  <c r="J139" i="4" s="1"/>
  <c r="I502" i="4"/>
  <c r="J503" i="4" s="1"/>
  <c r="I225" i="4"/>
  <c r="J226" i="4" s="1"/>
  <c r="I73" i="4"/>
  <c r="J74" i="4" s="1"/>
  <c r="I381" i="4"/>
  <c r="J382" i="4" s="1"/>
  <c r="I102" i="4"/>
  <c r="J103" i="4" s="1"/>
  <c r="I153" i="4"/>
  <c r="J154" i="4" s="1"/>
  <c r="I101" i="4"/>
  <c r="J102" i="4" s="1"/>
  <c r="I207" i="4"/>
  <c r="J208" i="4" s="1"/>
  <c r="I393" i="4"/>
  <c r="J394" i="4" s="1"/>
  <c r="I105" i="4"/>
  <c r="J106" i="4" s="1"/>
  <c r="I61" i="4"/>
  <c r="J62" i="4" s="1"/>
  <c r="I49" i="4"/>
  <c r="J50" i="4" s="1"/>
  <c r="I354" i="4"/>
  <c r="J355" i="4" s="1"/>
  <c r="I250" i="4"/>
  <c r="J251" i="4" s="1"/>
  <c r="I60" i="4"/>
  <c r="J61" i="4" s="1"/>
  <c r="I125" i="4"/>
  <c r="J126" i="4" s="1"/>
  <c r="I377" i="4"/>
  <c r="J378" i="4" s="1"/>
  <c r="I155" i="4"/>
  <c r="J156" i="4" s="1"/>
  <c r="I493" i="4"/>
  <c r="J494" i="4" s="1"/>
  <c r="I392" i="4"/>
  <c r="J393" i="4" s="1"/>
  <c r="I317" i="4"/>
  <c r="J318" i="4" s="1"/>
  <c r="I361" i="4"/>
  <c r="J362" i="4" s="1"/>
  <c r="I214" i="4"/>
  <c r="J215" i="4" s="1"/>
  <c r="I161" i="4"/>
  <c r="J162" i="4" s="1"/>
  <c r="I437" i="4"/>
  <c r="J438" i="4" s="1"/>
  <c r="I93" i="4"/>
  <c r="J94" i="4" s="1"/>
  <c r="I221" i="4"/>
  <c r="J222" i="4" s="1"/>
  <c r="I229" i="4"/>
  <c r="J230" i="4" s="1"/>
  <c r="I401" i="4"/>
  <c r="J402" i="4" s="1"/>
  <c r="I57" i="4"/>
  <c r="J58" i="4" s="1"/>
  <c r="I264" i="4"/>
  <c r="J265" i="4" s="1"/>
  <c r="I469" i="4"/>
  <c r="J470" i="4" s="1"/>
  <c r="I177" i="4"/>
  <c r="J178" i="4" s="1"/>
  <c r="I322" i="4"/>
  <c r="J323" i="4" s="1"/>
  <c r="I29" i="4"/>
  <c r="J30" i="4" s="1"/>
  <c r="I86" i="4"/>
  <c r="J87" i="4" s="1"/>
  <c r="I330" i="4"/>
  <c r="J331" i="4" s="1"/>
  <c r="I242" i="4"/>
  <c r="J243" i="4" s="1"/>
  <c r="I230" i="4"/>
  <c r="J231" i="4" s="1"/>
  <c r="I318" i="4"/>
  <c r="J319" i="4" s="1"/>
  <c r="I490" i="4"/>
  <c r="J491" i="4" s="1"/>
  <c r="I126" i="4"/>
  <c r="J127" i="4" s="1"/>
  <c r="I258" i="4"/>
  <c r="J259" i="4" s="1"/>
  <c r="I55" i="4"/>
  <c r="J56" i="4" s="1"/>
  <c r="I183" i="4"/>
  <c r="J184" i="4" s="1"/>
  <c r="I375" i="4"/>
  <c r="J376" i="4" s="1"/>
  <c r="I85" i="4"/>
  <c r="J86" i="4" s="1"/>
  <c r="I498" i="4"/>
  <c r="J499" i="4" s="1"/>
  <c r="I378" i="4"/>
  <c r="J379" i="4" s="1"/>
  <c r="I485" i="4"/>
  <c r="J486" i="4" s="1"/>
  <c r="I130" i="4"/>
  <c r="J131" i="4" s="1"/>
  <c r="I114" i="4"/>
  <c r="J115" i="4" s="1"/>
  <c r="I434" i="4"/>
  <c r="J435" i="4" s="1"/>
  <c r="I129" i="4"/>
  <c r="J130" i="4" s="1"/>
  <c r="I422" i="4"/>
  <c r="J423" i="4" s="1"/>
  <c r="I150" i="4"/>
  <c r="J151" i="4" s="1"/>
  <c r="I278" i="4"/>
  <c r="J279" i="4" s="1"/>
  <c r="I385" i="4"/>
  <c r="J386" i="4" s="1"/>
  <c r="I457" i="4"/>
  <c r="J458" i="4" s="1"/>
  <c r="I453" i="4"/>
  <c r="J454" i="4" s="1"/>
  <c r="I65" i="4"/>
  <c r="J66" i="4" s="1"/>
  <c r="I430" i="4"/>
  <c r="J431" i="4" s="1"/>
  <c r="I274" i="4"/>
  <c r="J275" i="4" s="1"/>
  <c r="I18" i="4"/>
  <c r="J19" i="4" s="1"/>
  <c r="I346" i="4"/>
  <c r="J347" i="4" s="1"/>
  <c r="I223" i="4"/>
  <c r="J224" i="4" s="1"/>
  <c r="I465" i="4"/>
  <c r="J466" i="4" s="1"/>
  <c r="I34" i="4"/>
  <c r="J35" i="4" s="1"/>
  <c r="I286" i="4"/>
  <c r="J287" i="4" s="1"/>
  <c r="I370" i="4"/>
  <c r="J371" i="4" s="1"/>
  <c r="I162" i="4"/>
  <c r="J163" i="4" s="1"/>
  <c r="I310" i="4"/>
  <c r="J311" i="4" s="1"/>
  <c r="I208" i="4"/>
  <c r="J209" i="4" s="1"/>
  <c r="I414" i="4"/>
  <c r="J415" i="4" s="1"/>
  <c r="I262" i="4"/>
  <c r="J263" i="4" s="1"/>
  <c r="I211" i="4"/>
  <c r="J212" i="4" s="1"/>
  <c r="I390" i="4"/>
  <c r="J391" i="4" s="1"/>
  <c r="I50" i="4"/>
  <c r="J51" i="4" s="1"/>
  <c r="I178" i="4"/>
  <c r="J179" i="4" s="1"/>
  <c r="I325" i="4"/>
  <c r="J326" i="4" s="1"/>
  <c r="I358" i="4"/>
  <c r="J359" i="4" s="1"/>
  <c r="I154" i="4"/>
  <c r="J155" i="4" s="1"/>
  <c r="I166" i="4"/>
  <c r="J167" i="4" s="1"/>
  <c r="I309" i="4"/>
  <c r="J310" i="4" s="1"/>
  <c r="I203" i="4"/>
  <c r="J204" i="4" s="1"/>
  <c r="I81" i="4"/>
  <c r="J82" i="4" s="1"/>
  <c r="I181" i="4"/>
  <c r="J182" i="4" s="1"/>
  <c r="I41" i="4"/>
  <c r="J42" i="4" s="1"/>
  <c r="I53" i="4"/>
  <c r="J54" i="4" s="1"/>
  <c r="I255" i="4"/>
  <c r="J256" i="4" s="1"/>
  <c r="I352" i="4"/>
  <c r="J353" i="4" s="1"/>
  <c r="I454" i="4"/>
  <c r="J455" i="4" s="1"/>
  <c r="I98" i="4"/>
  <c r="J99" i="4" s="1"/>
  <c r="I226" i="4"/>
  <c r="J227" i="4" s="1"/>
  <c r="I66" i="4"/>
  <c r="J67" i="4" s="1"/>
  <c r="I142" i="4"/>
  <c r="J143" i="4" s="1"/>
  <c r="I71" i="4"/>
  <c r="J72" i="4" s="1"/>
  <c r="I296" i="4"/>
  <c r="J297" i="4" s="1"/>
  <c r="I294" i="4"/>
  <c r="J295" i="4" s="1"/>
  <c r="I462" i="4"/>
  <c r="J463" i="4" s="1"/>
  <c r="I368" i="4"/>
  <c r="J369" i="4" s="1"/>
  <c r="I489" i="4"/>
  <c r="J490" i="4" s="1"/>
  <c r="I54" i="4"/>
  <c r="J55" i="4" s="1"/>
  <c r="I261" i="4"/>
  <c r="J262" i="4" s="1"/>
  <c r="I338" i="4"/>
  <c r="J339" i="4" s="1"/>
  <c r="I146" i="4"/>
  <c r="J147" i="4" s="1"/>
  <c r="I386" i="4"/>
  <c r="J387" i="4" s="1"/>
  <c r="I46" i="4"/>
  <c r="J47" i="4" s="1"/>
  <c r="I174" i="4"/>
  <c r="J175" i="4" s="1"/>
  <c r="I350" i="4"/>
  <c r="J351" i="4" s="1"/>
  <c r="I103" i="4"/>
  <c r="J104" i="4" s="1"/>
  <c r="I231" i="4"/>
  <c r="J232" i="4" s="1"/>
  <c r="I239" i="4"/>
  <c r="J240" i="4" s="1"/>
  <c r="I210" i="4"/>
  <c r="J211" i="4" s="1"/>
  <c r="I128" i="4"/>
  <c r="J129" i="4" s="1"/>
  <c r="I406" i="4"/>
  <c r="J407" i="4" s="1"/>
  <c r="I62" i="4"/>
  <c r="J63" i="4" s="1"/>
  <c r="I190" i="4"/>
  <c r="J191" i="4" s="1"/>
  <c r="I410" i="4"/>
  <c r="J411" i="4" s="1"/>
  <c r="I119" i="4"/>
  <c r="J120" i="4" s="1"/>
  <c r="I26" i="4"/>
  <c r="J27" i="4" s="1"/>
  <c r="I474" i="4"/>
  <c r="J475" i="4" s="1"/>
  <c r="I266" i="4"/>
  <c r="J267" i="4" s="1"/>
  <c r="I265" i="4"/>
  <c r="J266" i="4" s="1"/>
  <c r="I42" i="4"/>
  <c r="J43" i="4" s="1"/>
  <c r="I170" i="4"/>
  <c r="J171" i="4" s="1"/>
  <c r="I227" i="4"/>
  <c r="J228" i="4" s="1"/>
  <c r="I398" i="4"/>
  <c r="J399" i="4" s="1"/>
  <c r="I450" i="4"/>
  <c r="J451" i="4" s="1"/>
  <c r="I204" i="4"/>
  <c r="J205" i="4" s="1"/>
  <c r="I351" i="4"/>
  <c r="J352" i="4" s="1"/>
  <c r="I283" i="4"/>
  <c r="J284" i="4" s="1"/>
  <c r="I122" i="4"/>
  <c r="J123" i="4" s="1"/>
  <c r="I90" i="4"/>
  <c r="J91" i="4" s="1"/>
  <c r="I17" i="4"/>
  <c r="J18" i="4" s="1"/>
  <c r="I303" i="4"/>
  <c r="J304" i="4" s="1"/>
  <c r="I314" i="4"/>
  <c r="J315" i="4" s="1"/>
  <c r="I486" i="4"/>
  <c r="J487" i="4" s="1"/>
  <c r="I179" i="4"/>
  <c r="J180" i="4" s="1"/>
  <c r="I307" i="4"/>
  <c r="J308" i="4" s="1"/>
  <c r="I366" i="4"/>
  <c r="J367" i="4" s="1"/>
  <c r="I326" i="4"/>
  <c r="J327" i="4" s="1"/>
  <c r="I135" i="4"/>
  <c r="J136" i="4" s="1"/>
  <c r="I270" i="4"/>
  <c r="J271" i="4" s="1"/>
  <c r="I259" i="4"/>
  <c r="J260" i="4" s="1"/>
  <c r="I191" i="4"/>
  <c r="J192" i="4" s="1"/>
  <c r="I311" i="4"/>
  <c r="J312" i="4" s="1"/>
  <c r="I144" i="4"/>
  <c r="J145" i="4" s="1"/>
  <c r="I194" i="4"/>
  <c r="J195" i="4" s="1"/>
  <c r="I248" i="4"/>
  <c r="J249" i="4" s="1"/>
  <c r="I169" i="4"/>
  <c r="J170" i="4" s="1"/>
  <c r="I449" i="4"/>
  <c r="J450" i="4" s="1"/>
  <c r="I15" i="4"/>
  <c r="J16" i="4" s="1"/>
  <c r="I389" i="4"/>
  <c r="J390" i="4" s="1"/>
  <c r="I426" i="4"/>
  <c r="J427" i="4" s="1"/>
  <c r="I193" i="4"/>
  <c r="J194" i="4" s="1"/>
  <c r="I356" i="4"/>
  <c r="J357" i="4" s="1"/>
  <c r="I27" i="4"/>
  <c r="J28" i="4" s="1"/>
  <c r="I131" i="4"/>
  <c r="J132" i="4" s="1"/>
  <c r="I282" i="4"/>
  <c r="J283" i="4" s="1"/>
  <c r="I466" i="4"/>
  <c r="J467" i="4" s="1"/>
  <c r="I106" i="4"/>
  <c r="J107" i="4" s="1"/>
  <c r="I234" i="4"/>
  <c r="J235" i="4" s="1"/>
  <c r="I362" i="4"/>
  <c r="J363" i="4" s="1"/>
  <c r="I369" i="4"/>
  <c r="J370" i="4" s="1"/>
  <c r="I413" i="4"/>
  <c r="J414" i="4" s="1"/>
  <c r="I446" i="4"/>
  <c r="J447" i="4" s="1"/>
  <c r="I218" i="4"/>
  <c r="J219" i="4" s="1"/>
  <c r="I273" i="4"/>
  <c r="J274" i="4" s="1"/>
  <c r="I58" i="4"/>
  <c r="J59" i="4" s="1"/>
  <c r="I186" i="4"/>
  <c r="J187" i="4" s="1"/>
  <c r="I394" i="4"/>
  <c r="J395" i="4" s="1"/>
  <c r="I115" i="4"/>
  <c r="J116" i="4" s="1"/>
  <c r="I298" i="4"/>
  <c r="J299" i="4" s="1"/>
  <c r="I478" i="4"/>
  <c r="J479" i="4" s="1"/>
  <c r="I246" i="4"/>
  <c r="J247" i="4" s="1"/>
  <c r="I384" i="4"/>
  <c r="J385" i="4" s="1"/>
  <c r="I337" i="4"/>
  <c r="J338" i="4" s="1"/>
  <c r="I182" i="4"/>
  <c r="J183" i="4" s="1"/>
  <c r="I341" i="4"/>
  <c r="J342" i="4" s="1"/>
  <c r="I484" i="4"/>
  <c r="J485" i="4" s="1"/>
  <c r="I483" i="4"/>
  <c r="J484" i="4" s="1"/>
  <c r="I84" i="4"/>
  <c r="J85" i="4" s="1"/>
  <c r="I83" i="4"/>
  <c r="J84" i="4" s="1"/>
  <c r="I399" i="4"/>
  <c r="J400" i="4" s="1"/>
  <c r="I92" i="4"/>
  <c r="J93" i="4" s="1"/>
  <c r="I91" i="4"/>
  <c r="J92" i="4" s="1"/>
  <c r="I348" i="4"/>
  <c r="J349" i="4" s="1"/>
  <c r="I347" i="4"/>
  <c r="J348" i="4" s="1"/>
  <c r="I488" i="4"/>
  <c r="J489" i="4" s="1"/>
  <c r="I487" i="4"/>
  <c r="J488" i="4" s="1"/>
  <c r="I324" i="4"/>
  <c r="J325" i="4" s="1"/>
  <c r="I323" i="4"/>
  <c r="J324" i="4" s="1"/>
  <c r="I468" i="4"/>
  <c r="J469" i="4" s="1"/>
  <c r="I467" i="4"/>
  <c r="J468" i="4" s="1"/>
  <c r="I412" i="4"/>
  <c r="J413" i="4" s="1"/>
  <c r="I411" i="4"/>
  <c r="J412" i="4" s="1"/>
  <c r="I340" i="4"/>
  <c r="J341" i="4" s="1"/>
  <c r="I339" i="4"/>
  <c r="J340" i="4" s="1"/>
  <c r="I440" i="4"/>
  <c r="J441" i="4" s="1"/>
  <c r="I439" i="4"/>
  <c r="J440" i="4" s="1"/>
  <c r="I36" i="4"/>
  <c r="J37" i="4" s="1"/>
  <c r="I35" i="4"/>
  <c r="J36" i="4" s="1"/>
  <c r="I164" i="4"/>
  <c r="J165" i="4" s="1"/>
  <c r="I163" i="4"/>
  <c r="J164" i="4" s="1"/>
  <c r="I292" i="4"/>
  <c r="J293" i="4" s="1"/>
  <c r="I291" i="4"/>
  <c r="J292" i="4" s="1"/>
  <c r="I420" i="4"/>
  <c r="J421" i="4" s="1"/>
  <c r="I419" i="4"/>
  <c r="J420" i="4" s="1"/>
  <c r="I52" i="4"/>
  <c r="J53" i="4" s="1"/>
  <c r="I51" i="4"/>
  <c r="J52" i="4" s="1"/>
  <c r="I68" i="4"/>
  <c r="J69" i="4" s="1"/>
  <c r="I67" i="4"/>
  <c r="J68" i="4" s="1"/>
  <c r="I30" i="4"/>
  <c r="J31" i="4" s="1"/>
  <c r="I158" i="4"/>
  <c r="J159" i="4" s="1"/>
  <c r="I302" i="4"/>
  <c r="J303" i="4" s="1"/>
  <c r="I87" i="4"/>
  <c r="J88" i="4" s="1"/>
  <c r="I215" i="4"/>
  <c r="J216" i="4" s="1"/>
  <c r="I343" i="4"/>
  <c r="J344" i="4" s="1"/>
  <c r="I472" i="4"/>
  <c r="J473" i="4" s="1"/>
  <c r="I471" i="4"/>
  <c r="J472" i="4" s="1"/>
  <c r="I355" i="4"/>
  <c r="J356" i="4" s="1"/>
  <c r="I212" i="4"/>
  <c r="J213" i="4" s="1"/>
  <c r="I97" i="4"/>
  <c r="J98" i="4" s="1"/>
  <c r="I480" i="4"/>
  <c r="J481" i="4" s="1"/>
  <c r="I479" i="4"/>
  <c r="J480" i="4" s="1"/>
  <c r="I496" i="4"/>
  <c r="J497" i="4" s="1"/>
  <c r="I495" i="4"/>
  <c r="J496" i="4" s="1"/>
  <c r="I448" i="4"/>
  <c r="J449" i="4" s="1"/>
  <c r="I447" i="4"/>
  <c r="J448" i="4" s="1"/>
  <c r="I402" i="4"/>
  <c r="J403" i="4" s="1"/>
  <c r="I295" i="4"/>
  <c r="J296" i="4" s="1"/>
  <c r="I140" i="4"/>
  <c r="J141" i="4" s="1"/>
  <c r="I139" i="4"/>
  <c r="J140" i="4" s="1"/>
  <c r="I120" i="4"/>
  <c r="J121" i="4" s="1"/>
  <c r="I254" i="4"/>
  <c r="J255" i="4" s="1"/>
  <c r="I195" i="4"/>
  <c r="J196" i="4" s="1"/>
  <c r="I72" i="4"/>
  <c r="J73" i="4" s="1"/>
  <c r="I297" i="4"/>
  <c r="J298" i="4" s="1"/>
  <c r="I113" i="4"/>
  <c r="J114" i="4" s="1"/>
  <c r="I245" i="4"/>
  <c r="J246" i="4" s="1"/>
  <c r="I247" i="4"/>
  <c r="J248" i="4" s="1"/>
  <c r="I132" i="4"/>
  <c r="J133" i="4" s="1"/>
  <c r="I209" i="4"/>
  <c r="J210" i="4" s="1"/>
  <c r="I416" i="4"/>
  <c r="J417" i="4" s="1"/>
  <c r="I415" i="4"/>
  <c r="J416" i="4" s="1"/>
  <c r="I257" i="4"/>
  <c r="J258" i="4" s="1"/>
  <c r="I143" i="4"/>
  <c r="J144" i="4" s="1"/>
  <c r="I96" i="4"/>
  <c r="J97" i="4" s="1"/>
  <c r="I95" i="4"/>
  <c r="J96" i="4" s="1"/>
  <c r="I357" i="4"/>
  <c r="J358" i="4" s="1"/>
  <c r="I14" i="4"/>
  <c r="J15" i="4" s="1"/>
  <c r="I328" i="4"/>
  <c r="J329" i="4" s="1"/>
  <c r="I327" i="4"/>
  <c r="J328" i="4" s="1"/>
  <c r="I48" i="4"/>
  <c r="J49" i="4" s="1"/>
  <c r="I268" i="4"/>
  <c r="J269" i="4" s="1"/>
  <c r="I267" i="4"/>
  <c r="J268" i="4" s="1"/>
  <c r="I376" i="4"/>
  <c r="J377" i="4" s="1"/>
  <c r="I272" i="4"/>
  <c r="J273" i="4" s="1"/>
  <c r="I124" i="4"/>
  <c r="J125" i="4" s="1"/>
  <c r="I123" i="4"/>
  <c r="J124" i="4" s="1"/>
  <c r="I444" i="4"/>
  <c r="J445" i="4" s="1"/>
  <c r="I443" i="4"/>
  <c r="J444" i="4" s="1"/>
  <c r="I404" i="4"/>
  <c r="J405" i="4" s="1"/>
  <c r="I403" i="4"/>
  <c r="J404" i="4" s="1"/>
  <c r="I64" i="4"/>
  <c r="J65" i="4" s="1"/>
  <c r="I63" i="4"/>
  <c r="J64" i="4" s="1"/>
  <c r="I168" i="4"/>
  <c r="J169" i="4" s="1"/>
  <c r="I167" i="4"/>
  <c r="J168" i="4" s="1"/>
  <c r="I43" i="4"/>
  <c r="J44" i="4" s="1"/>
  <c r="I300" i="4"/>
  <c r="J301" i="4" s="1"/>
  <c r="I299" i="4"/>
  <c r="J300" i="4" s="1"/>
  <c r="I428" i="4"/>
  <c r="J429" i="4" s="1"/>
  <c r="I427" i="4"/>
  <c r="J428" i="4" s="1"/>
  <c r="I116" i="4"/>
  <c r="J117" i="4" s="1"/>
  <c r="I312" i="4"/>
  <c r="J313" i="4" s="1"/>
  <c r="I396" i="4"/>
  <c r="J397" i="4" s="1"/>
  <c r="I395" i="4"/>
  <c r="J396" i="4" s="1"/>
  <c r="I56" i="4"/>
  <c r="J57" i="4" s="1"/>
  <c r="I44" i="4"/>
  <c r="J45" i="4" s="1"/>
  <c r="I39" i="4"/>
  <c r="J40" i="4" s="1"/>
  <c r="I74" i="4"/>
  <c r="J75" i="4" s="1"/>
  <c r="I219" i="4"/>
  <c r="J220" i="4" s="1"/>
  <c r="I233" i="4"/>
  <c r="J234" i="4" s="1"/>
  <c r="I290" i="4"/>
  <c r="J291" i="4" s="1"/>
  <c r="I157" i="4"/>
  <c r="J158" i="4" s="1"/>
  <c r="I342" i="4"/>
  <c r="J343" i="4" s="1"/>
  <c r="I470" i="4"/>
  <c r="J471" i="4" s="1"/>
  <c r="I360" i="4"/>
  <c r="J361" i="4" s="1"/>
  <c r="I359" i="4"/>
  <c r="J360" i="4" s="1"/>
  <c r="I476" i="4"/>
  <c r="J477" i="4" s="1"/>
  <c r="I475" i="4"/>
  <c r="J476" i="4" s="1"/>
  <c r="I28" i="4"/>
  <c r="J29" i="4" s="1"/>
  <c r="I500" i="4"/>
  <c r="J501" i="4" s="1"/>
  <c r="I499" i="4"/>
  <c r="J500" i="4" s="1"/>
  <c r="I252" i="4"/>
  <c r="J253" i="4" s="1"/>
  <c r="I251" i="4"/>
  <c r="J252" i="4" s="1"/>
  <c r="I452" i="4"/>
  <c r="J453" i="4" s="1"/>
  <c r="I451" i="4"/>
  <c r="J452" i="4" s="1"/>
  <c r="I456" i="4"/>
  <c r="J457" i="4" s="1"/>
  <c r="I455" i="4"/>
  <c r="J456" i="4" s="1"/>
  <c r="I228" i="4"/>
  <c r="J229" i="4" s="1"/>
  <c r="I145" i="4"/>
  <c r="J146" i="4" s="1"/>
  <c r="I32" i="4"/>
  <c r="J33" i="4" s="1"/>
  <c r="I31" i="4"/>
  <c r="J32" i="4" s="1"/>
  <c r="I313" i="4"/>
  <c r="J314" i="4" s="1"/>
  <c r="I121" i="4"/>
  <c r="J122" i="4" s="1"/>
  <c r="I196" i="4"/>
  <c r="J197" i="4" s="1"/>
  <c r="I180" i="4"/>
  <c r="J181" i="4" s="1"/>
  <c r="I349" i="4"/>
  <c r="J350" i="4" s="1"/>
  <c r="I424" i="4"/>
  <c r="J425" i="4" s="1"/>
  <c r="I423" i="4"/>
  <c r="J424" i="4" s="1"/>
  <c r="I108" i="4"/>
  <c r="J109" i="4" s="1"/>
  <c r="I107" i="4"/>
  <c r="J108" i="4" s="1"/>
  <c r="I235" i="4"/>
  <c r="J236" i="4" s="1"/>
  <c r="I364" i="4"/>
  <c r="J365" i="4" s="1"/>
  <c r="I363" i="4"/>
  <c r="J364" i="4" s="1"/>
  <c r="I492" i="4"/>
  <c r="J493" i="4" s="1"/>
  <c r="I491" i="4"/>
  <c r="J492" i="4" s="1"/>
  <c r="I316" i="4"/>
  <c r="J317" i="4" s="1"/>
  <c r="I315" i="4"/>
  <c r="J316" i="4" s="1"/>
  <c r="I320" i="4"/>
  <c r="J321" i="4" s="1"/>
  <c r="I319" i="4"/>
  <c r="J320" i="4" s="1"/>
  <c r="I388" i="4"/>
  <c r="J389" i="4" s="1"/>
  <c r="I387" i="4"/>
  <c r="J388" i="4" s="1"/>
  <c r="I505" i="4"/>
  <c r="J506" i="4" s="1"/>
  <c r="I308" i="4"/>
  <c r="J309" i="4" s="1"/>
  <c r="I380" i="4"/>
  <c r="J381" i="4" s="1"/>
  <c r="I379" i="4"/>
  <c r="J380" i="4" s="1"/>
  <c r="I19" i="4"/>
  <c r="J20" i="4" s="1"/>
  <c r="I276" i="4"/>
  <c r="J277" i="4" s="1"/>
  <c r="I275" i="4"/>
  <c r="J276" i="4" s="1"/>
  <c r="I400" i="4"/>
  <c r="J401" i="4" s="1"/>
  <c r="I249" i="4"/>
  <c r="J250" i="4" s="1"/>
  <c r="I47" i="4"/>
  <c r="J48" i="4" s="1"/>
  <c r="I88" i="4"/>
  <c r="J89" i="4" s="1"/>
  <c r="I433" i="4"/>
  <c r="J434" i="4" s="1"/>
  <c r="I271" i="4"/>
  <c r="J272" i="4" s="1"/>
  <c r="I136" i="4"/>
  <c r="J137" i="4" s="1"/>
  <c r="I112" i="4"/>
  <c r="J113" i="4" s="1"/>
  <c r="I111" i="4"/>
  <c r="J112" i="4" s="1"/>
  <c r="I184" i="4"/>
  <c r="J185" i="4" s="1"/>
  <c r="I284" i="4"/>
  <c r="J285" i="4" s="1"/>
  <c r="I156" i="4"/>
  <c r="J157" i="4" s="1"/>
  <c r="I436" i="4"/>
  <c r="J437" i="4" s="1"/>
  <c r="I435" i="4"/>
  <c r="J436" i="4" s="1"/>
  <c r="I263" i="4"/>
  <c r="J264" i="4" s="1"/>
  <c r="I185" i="4"/>
  <c r="J186" i="4" s="1"/>
  <c r="I464" i="4"/>
  <c r="J465" i="4" s="1"/>
  <c r="I463" i="4"/>
  <c r="J464" i="4" s="1"/>
  <c r="I432" i="4"/>
  <c r="J433" i="4" s="1"/>
  <c r="I431" i="4"/>
  <c r="J432" i="4" s="1"/>
  <c r="I172" i="4"/>
  <c r="J173" i="4" s="1"/>
  <c r="I171" i="4"/>
  <c r="J172" i="4" s="1"/>
  <c r="I59" i="4"/>
  <c r="J60" i="4" s="1"/>
  <c r="I176" i="4"/>
  <c r="J177" i="4" s="1"/>
  <c r="I175" i="4"/>
  <c r="J176" i="4" s="1"/>
  <c r="I232" i="4"/>
  <c r="J233" i="4" s="1"/>
  <c r="I187" i="4"/>
  <c r="J188" i="4" s="1"/>
  <c r="I148" i="4"/>
  <c r="J149" i="4" s="1"/>
  <c r="I147" i="4"/>
  <c r="J148" i="4" s="1"/>
  <c r="I99" i="4"/>
  <c r="J100" i="4" s="1"/>
  <c r="I458" i="4"/>
  <c r="J459" i="4" s="1"/>
  <c r="I382" i="4"/>
  <c r="J383" i="4" s="1"/>
  <c r="I334" i="4"/>
  <c r="J335" i="4" s="1"/>
  <c r="I94" i="4"/>
  <c r="J95" i="4" s="1"/>
  <c r="I222" i="4"/>
  <c r="J223" i="4" s="1"/>
  <c r="I23" i="4"/>
  <c r="J24" i="4" s="1"/>
  <c r="I151" i="4"/>
  <c r="J152" i="4" s="1"/>
  <c r="I279" i="4"/>
  <c r="J280" i="4" s="1"/>
  <c r="I407" i="4"/>
  <c r="J408" i="4" s="1"/>
  <c r="I104" i="4"/>
  <c r="J105" i="4" s="1"/>
  <c r="I256" i="4"/>
  <c r="J257" i="4" s="1"/>
  <c r="I16" i="4"/>
  <c r="J17" i="4" s="1"/>
  <c r="I285" i="4"/>
  <c r="J286" i="4" s="1"/>
  <c r="I80" i="4"/>
  <c r="J81" i="4" s="1"/>
  <c r="I79" i="4"/>
  <c r="J80" i="4" s="1"/>
  <c r="I244" i="4"/>
  <c r="J245" i="4" s="1"/>
  <c r="I243" i="4"/>
  <c r="J244" i="4" s="1"/>
  <c r="I82" i="4"/>
  <c r="J83" i="4" s="1"/>
  <c r="I494" i="4"/>
  <c r="J495" i="4" s="1"/>
  <c r="I332" i="4"/>
  <c r="J333" i="4" s="1"/>
  <c r="I331" i="4"/>
  <c r="J332" i="4" s="1"/>
  <c r="I304" i="4"/>
  <c r="J305" i="4" s="1"/>
  <c r="I372" i="4"/>
  <c r="J373" i="4" s="1"/>
  <c r="I371" i="4"/>
  <c r="J372" i="4" s="1"/>
  <c r="I110" i="4"/>
  <c r="J111" i="4" s="1"/>
  <c r="I238" i="4"/>
  <c r="J239" i="4" s="1"/>
  <c r="I224" i="4"/>
  <c r="J225" i="4" s="1"/>
  <c r="I287" i="4"/>
  <c r="J288" i="4" s="1"/>
  <c r="I240" i="4"/>
  <c r="J241" i="4" s="1"/>
  <c r="I504" i="4"/>
  <c r="J505" i="4" s="1"/>
  <c r="I503" i="4"/>
  <c r="J504" i="4" s="1"/>
  <c r="I367" i="4"/>
  <c r="J368" i="4" s="1"/>
  <c r="I160" i="4"/>
  <c r="J161" i="4" s="1"/>
  <c r="I159" i="4"/>
  <c r="J160" i="4" s="1"/>
  <c r="I383" i="4"/>
  <c r="J384" i="4" s="1"/>
  <c r="I78" i="4"/>
  <c r="J79" i="4" s="1"/>
  <c r="I391" i="4"/>
  <c r="J392" i="4" s="1"/>
  <c r="I202" i="4"/>
  <c r="J203" i="4" s="1"/>
  <c r="I127" i="4"/>
  <c r="J128" i="4" s="1"/>
  <c r="I192" i="4"/>
  <c r="J193" i="4" s="1"/>
  <c r="I353" i="4"/>
  <c r="J354" i="4" s="1"/>
  <c r="I213" i="4"/>
  <c r="J214" i="4" s="1"/>
  <c r="I497" i="4"/>
  <c r="J498" i="4" s="1"/>
  <c r="I425" i="4"/>
  <c r="J426" i="4" s="1"/>
  <c r="I260" i="4"/>
  <c r="J261" i="4" s="1"/>
  <c r="I336" i="4"/>
  <c r="J337" i="4" s="1"/>
  <c r="I335" i="4"/>
  <c r="J336" i="4" s="1"/>
  <c r="I206" i="4"/>
  <c r="J207" i="4" s="1"/>
  <c r="I199" i="4"/>
  <c r="J200" i="4" s="1"/>
  <c r="I40" i="4"/>
  <c r="J41" i="4" s="1"/>
  <c r="I100" i="4"/>
  <c r="J101" i="4" s="1"/>
  <c r="I216" i="4"/>
  <c r="J217" i="4" s="1"/>
  <c r="I75" i="4"/>
  <c r="J76" i="4" s="1"/>
  <c r="I460" i="4"/>
  <c r="J461" i="4" s="1"/>
  <c r="I459" i="4"/>
  <c r="J460" i="4" s="1"/>
  <c r="I220" i="4"/>
  <c r="J221" i="4" s="1"/>
  <c r="I117" i="4"/>
  <c r="J118" i="4" s="1"/>
  <c r="I133" i="4"/>
  <c r="J134" i="4" s="1"/>
  <c r="I241" i="4"/>
  <c r="J242" i="4" s="1"/>
  <c r="I197" i="4"/>
  <c r="J198" i="4" s="1"/>
  <c r="I428" i="5"/>
  <c r="I224" i="5"/>
  <c r="I472" i="5"/>
  <c r="I330" i="5"/>
  <c r="I106" i="5"/>
  <c r="I464" i="5"/>
  <c r="I320" i="5"/>
  <c r="I96" i="5"/>
  <c r="I492" i="5"/>
  <c r="I448" i="5"/>
  <c r="I394" i="5"/>
  <c r="I277" i="5"/>
  <c r="I160" i="5"/>
  <c r="I488" i="5"/>
  <c r="I444" i="5"/>
  <c r="I373" i="5"/>
  <c r="I266" i="5"/>
  <c r="I149" i="5"/>
  <c r="I480" i="5"/>
  <c r="I460" i="5"/>
  <c r="I440" i="5"/>
  <c r="I410" i="5"/>
  <c r="I362" i="5"/>
  <c r="I309" i="5"/>
  <c r="I245" i="5"/>
  <c r="I192" i="5"/>
  <c r="I138" i="5"/>
  <c r="I476" i="5"/>
  <c r="I456" i="5"/>
  <c r="I432" i="5"/>
  <c r="I402" i="5"/>
  <c r="I352" i="5"/>
  <c r="I288" i="5"/>
  <c r="I234" i="5"/>
  <c r="I181" i="5"/>
  <c r="I117" i="5"/>
  <c r="I484" i="5"/>
  <c r="I468" i="5"/>
  <c r="I452" i="5"/>
  <c r="I436" i="5"/>
  <c r="I418" i="5"/>
  <c r="I384" i="5"/>
  <c r="I341" i="5"/>
  <c r="I298" i="5"/>
  <c r="I256" i="5"/>
  <c r="I213" i="5"/>
  <c r="I170" i="5"/>
  <c r="I128" i="5"/>
  <c r="I493" i="5"/>
  <c r="I489" i="5"/>
  <c r="I485" i="5"/>
  <c r="I481" i="5"/>
  <c r="I477" i="5"/>
  <c r="I473" i="5"/>
  <c r="I469" i="5"/>
  <c r="I465" i="5"/>
  <c r="I461" i="5"/>
  <c r="I457" i="5"/>
  <c r="I453" i="5"/>
  <c r="I449" i="5"/>
  <c r="I445" i="5"/>
  <c r="I441" i="5"/>
  <c r="I437" i="5"/>
  <c r="I433" i="5"/>
  <c r="I429" i="5"/>
  <c r="I425" i="5"/>
  <c r="I421" i="5"/>
  <c r="I413" i="5"/>
  <c r="I405" i="5"/>
  <c r="I397" i="5"/>
  <c r="I388" i="5"/>
  <c r="I377" i="5"/>
  <c r="I366" i="5"/>
  <c r="I356" i="5"/>
  <c r="I345" i="5"/>
  <c r="I334" i="5"/>
  <c r="I324" i="5"/>
  <c r="I313" i="5"/>
  <c r="I302" i="5"/>
  <c r="I292" i="5"/>
  <c r="I281" i="5"/>
  <c r="I270" i="5"/>
  <c r="I260" i="5"/>
  <c r="I249" i="5"/>
  <c r="I238" i="5"/>
  <c r="I228" i="5"/>
  <c r="I217" i="5"/>
  <c r="I206" i="5"/>
  <c r="I196" i="5"/>
  <c r="I185" i="5"/>
  <c r="I174" i="5"/>
  <c r="I164" i="5"/>
  <c r="I153" i="5"/>
  <c r="I142" i="5"/>
  <c r="I132" i="5"/>
  <c r="I121" i="5"/>
  <c r="I110" i="5"/>
  <c r="I100" i="5"/>
  <c r="I495" i="5"/>
  <c r="I491" i="5"/>
  <c r="I487" i="5"/>
  <c r="I483" i="5"/>
  <c r="I479" i="5"/>
  <c r="I475" i="5"/>
  <c r="I471" i="5"/>
  <c r="I467" i="5"/>
  <c r="I463" i="5"/>
  <c r="I459" i="5"/>
  <c r="I455" i="5"/>
  <c r="I451" i="5"/>
  <c r="I447" i="5"/>
  <c r="I443" i="5"/>
  <c r="I439" i="5"/>
  <c r="I435" i="5"/>
  <c r="I431" i="5"/>
  <c r="I427" i="5"/>
  <c r="I423" i="5"/>
  <c r="I417" i="5"/>
  <c r="I409" i="5"/>
  <c r="I401" i="5"/>
  <c r="I393" i="5"/>
  <c r="I382" i="5"/>
  <c r="I372" i="5"/>
  <c r="I361" i="5"/>
  <c r="I350" i="5"/>
  <c r="I340" i="5"/>
  <c r="I329" i="5"/>
  <c r="I318" i="5"/>
  <c r="I308" i="5"/>
  <c r="I297" i="5"/>
  <c r="I286" i="5"/>
  <c r="I276" i="5"/>
  <c r="I265" i="5"/>
  <c r="I254" i="5"/>
  <c r="I244" i="5"/>
  <c r="I233" i="5"/>
  <c r="I222" i="5"/>
  <c r="I212" i="5"/>
  <c r="I201" i="5"/>
  <c r="I190" i="5"/>
  <c r="I180" i="5"/>
  <c r="I169" i="5"/>
  <c r="I158" i="5"/>
  <c r="I148" i="5"/>
  <c r="I137" i="5"/>
  <c r="I126" i="5"/>
  <c r="I116" i="5"/>
  <c r="I105" i="5"/>
  <c r="I94" i="5"/>
  <c r="I494" i="5"/>
  <c r="I490" i="5"/>
  <c r="I486" i="5"/>
  <c r="I482" i="5"/>
  <c r="I478" i="5"/>
  <c r="I474" i="5"/>
  <c r="I470" i="5"/>
  <c r="I466" i="5"/>
  <c r="I462" i="5"/>
  <c r="I458" i="5"/>
  <c r="I454" i="5"/>
  <c r="I450" i="5"/>
  <c r="I446" i="5"/>
  <c r="I442" i="5"/>
  <c r="I438" i="5"/>
  <c r="I434" i="5"/>
  <c r="I430" i="5"/>
  <c r="I426" i="5"/>
  <c r="I422" i="5"/>
  <c r="I414" i="5"/>
  <c r="I406" i="5"/>
  <c r="I398" i="5"/>
  <c r="I389" i="5"/>
  <c r="I378" i="5"/>
  <c r="I368" i="5"/>
  <c r="I357" i="5"/>
  <c r="I346" i="5"/>
  <c r="I336" i="5"/>
  <c r="I325" i="5"/>
  <c r="I314" i="5"/>
  <c r="I304" i="5"/>
  <c r="I293" i="5"/>
  <c r="I282" i="5"/>
  <c r="I272" i="5"/>
  <c r="I261" i="5"/>
  <c r="I250" i="5"/>
  <c r="I240" i="5"/>
  <c r="I229" i="5"/>
  <c r="I218" i="5"/>
  <c r="I208" i="5"/>
  <c r="I197" i="5"/>
  <c r="I186" i="5"/>
  <c r="I176" i="5"/>
  <c r="I165" i="5"/>
  <c r="I154" i="5"/>
  <c r="I144" i="5"/>
  <c r="I133" i="5"/>
  <c r="I122" i="5"/>
  <c r="I112" i="5"/>
  <c r="I101" i="5"/>
  <c r="I420" i="5"/>
  <c r="I416" i="5"/>
  <c r="I412" i="5"/>
  <c r="I408" i="5"/>
  <c r="I404" i="5"/>
  <c r="I400" i="5"/>
  <c r="I396" i="5"/>
  <c r="I392" i="5"/>
  <c r="I386" i="5"/>
  <c r="I381" i="5"/>
  <c r="I376" i="5"/>
  <c r="I370" i="5"/>
  <c r="I365" i="5"/>
  <c r="I360" i="5"/>
  <c r="I354" i="5"/>
  <c r="I349" i="5"/>
  <c r="I344" i="5"/>
  <c r="I338" i="5"/>
  <c r="I333" i="5"/>
  <c r="I328" i="5"/>
  <c r="I322" i="5"/>
  <c r="I317" i="5"/>
  <c r="I312" i="5"/>
  <c r="I306" i="5"/>
  <c r="I301" i="5"/>
  <c r="I296" i="5"/>
  <c r="I290" i="5"/>
  <c r="I285" i="5"/>
  <c r="I280" i="5"/>
  <c r="I274" i="5"/>
  <c r="I269" i="5"/>
  <c r="I264" i="5"/>
  <c r="I258" i="5"/>
  <c r="I253" i="5"/>
  <c r="I248" i="5"/>
  <c r="I242" i="5"/>
  <c r="I237" i="5"/>
  <c r="I232" i="5"/>
  <c r="I226" i="5"/>
  <c r="I221" i="5"/>
  <c r="I216" i="5"/>
  <c r="I210" i="5"/>
  <c r="I205" i="5"/>
  <c r="I200" i="5"/>
  <c r="I194" i="5"/>
  <c r="I189" i="5"/>
  <c r="I184" i="5"/>
  <c r="I178" i="5"/>
  <c r="I173" i="5"/>
  <c r="I168" i="5"/>
  <c r="I162" i="5"/>
  <c r="I157" i="5"/>
  <c r="I152" i="5"/>
  <c r="I146" i="5"/>
  <c r="I141" i="5"/>
  <c r="I136" i="5"/>
  <c r="I130" i="5"/>
  <c r="I125" i="5"/>
  <c r="I120" i="5"/>
  <c r="I114" i="5"/>
  <c r="I109" i="5"/>
  <c r="I104" i="5"/>
  <c r="I98" i="5"/>
  <c r="I93" i="5"/>
  <c r="I419" i="5"/>
  <c r="I415" i="5"/>
  <c r="I411" i="5"/>
  <c r="I407" i="5"/>
  <c r="I403" i="5"/>
  <c r="I399" i="5"/>
  <c r="I395" i="5"/>
  <c r="I390" i="5"/>
  <c r="I385" i="5"/>
  <c r="I380" i="5"/>
  <c r="I374" i="5"/>
  <c r="I369" i="5"/>
  <c r="I364" i="5"/>
  <c r="I358" i="5"/>
  <c r="I353" i="5"/>
  <c r="I348" i="5"/>
  <c r="I342" i="5"/>
  <c r="I337" i="5"/>
  <c r="I332" i="5"/>
  <c r="I326" i="5"/>
  <c r="I321" i="5"/>
  <c r="I316" i="5"/>
  <c r="I310" i="5"/>
  <c r="I305" i="5"/>
  <c r="I300" i="5"/>
  <c r="I294" i="5"/>
  <c r="I289" i="5"/>
  <c r="I284" i="5"/>
  <c r="I278" i="5"/>
  <c r="I273" i="5"/>
  <c r="I268" i="5"/>
  <c r="I262" i="5"/>
  <c r="I257" i="5"/>
  <c r="I252" i="5"/>
  <c r="I246" i="5"/>
  <c r="I241" i="5"/>
  <c r="I236" i="5"/>
  <c r="I230" i="5"/>
  <c r="I225" i="5"/>
  <c r="I220" i="5"/>
  <c r="I214" i="5"/>
  <c r="I209" i="5"/>
  <c r="I204" i="5"/>
  <c r="I198" i="5"/>
  <c r="I193" i="5"/>
  <c r="I188" i="5"/>
  <c r="I182" i="5"/>
  <c r="I177" i="5"/>
  <c r="I172" i="5"/>
  <c r="I166" i="5"/>
  <c r="I161" i="5"/>
  <c r="I156" i="5"/>
  <c r="I150" i="5"/>
  <c r="I145" i="5"/>
  <c r="I140" i="5"/>
  <c r="I134" i="5"/>
  <c r="I129" i="5"/>
  <c r="I124" i="5"/>
  <c r="I118" i="5"/>
  <c r="I113" i="5"/>
  <c r="I108" i="5"/>
  <c r="I102" i="5"/>
  <c r="I97" i="5"/>
  <c r="I92" i="5"/>
  <c r="I391" i="5"/>
  <c r="I387" i="5"/>
  <c r="I383" i="5"/>
  <c r="I379" i="5"/>
  <c r="I375" i="5"/>
  <c r="I371" i="5"/>
  <c r="I367" i="5"/>
  <c r="I363" i="5"/>
  <c r="I359" i="5"/>
  <c r="I355" i="5"/>
  <c r="I351" i="5"/>
  <c r="I347" i="5"/>
  <c r="I343" i="5"/>
  <c r="I339" i="5"/>
  <c r="I335" i="5"/>
  <c r="I331" i="5"/>
  <c r="I327" i="5"/>
  <c r="I323" i="5"/>
  <c r="I319" i="5"/>
  <c r="I315" i="5"/>
  <c r="I311" i="5"/>
  <c r="I307" i="5"/>
  <c r="I303" i="5"/>
  <c r="I299" i="5"/>
  <c r="I295" i="5"/>
  <c r="I291" i="5"/>
  <c r="I287" i="5"/>
  <c r="I283" i="5"/>
  <c r="I279" i="5"/>
  <c r="I275" i="5"/>
  <c r="I271" i="5"/>
  <c r="I267" i="5"/>
  <c r="I263" i="5"/>
  <c r="I259" i="5"/>
  <c r="I255" i="5"/>
  <c r="I251" i="5"/>
  <c r="I247" i="5"/>
  <c r="I243" i="5"/>
  <c r="I239" i="5"/>
  <c r="I235" i="5"/>
  <c r="I231" i="5"/>
  <c r="I227" i="5"/>
  <c r="I223" i="5"/>
  <c r="I219" i="5"/>
  <c r="I215" i="5"/>
  <c r="I211" i="5"/>
  <c r="I207" i="5"/>
  <c r="I203" i="5"/>
  <c r="I199" i="5"/>
  <c r="I195" i="5"/>
  <c r="I191" i="5"/>
  <c r="I187" i="5"/>
  <c r="I183" i="5"/>
  <c r="I179" i="5"/>
  <c r="I175" i="5"/>
  <c r="I171" i="5"/>
  <c r="I167" i="5"/>
  <c r="I163" i="5"/>
  <c r="I159" i="5"/>
  <c r="I155" i="5"/>
  <c r="I151" i="5"/>
  <c r="I147" i="5"/>
  <c r="I143" i="5"/>
  <c r="I139" i="5"/>
  <c r="I135" i="5"/>
  <c r="I131" i="5"/>
  <c r="I127" i="5"/>
  <c r="I123" i="5"/>
  <c r="I119" i="5"/>
  <c r="I115" i="5"/>
  <c r="I111" i="5"/>
  <c r="I107" i="5"/>
  <c r="I103" i="5"/>
  <c r="I99" i="5"/>
  <c r="I95" i="5"/>
  <c r="O75" i="5" l="1"/>
  <c r="O76" i="5" s="1"/>
  <c r="Q4259" i="5"/>
  <c r="Q4260" i="5"/>
  <c r="P4259" i="5"/>
  <c r="L4261" i="5"/>
  <c r="L4262" i="5" s="1"/>
  <c r="Q4263" i="5" s="1"/>
  <c r="P4260" i="5"/>
  <c r="P4261" i="5"/>
  <c r="R4261" i="5" s="1"/>
  <c r="L27" i="5"/>
  <c r="Q27" i="5"/>
  <c r="P27" i="5"/>
  <c r="P2385" i="5"/>
  <c r="R25" i="5"/>
  <c r="O52" i="5"/>
  <c r="O33" i="5"/>
  <c r="R62" i="5"/>
  <c r="L63" i="5"/>
  <c r="Q63" i="5"/>
  <c r="P63" i="5"/>
  <c r="P26" i="5"/>
  <c r="Q26" i="5"/>
  <c r="Q4559" i="5"/>
  <c r="P4559" i="5"/>
  <c r="O1813" i="5"/>
  <c r="P2716" i="5"/>
  <c r="Q2716" i="5"/>
  <c r="L2716" i="5"/>
  <c r="L2386" i="5"/>
  <c r="Q2386" i="5"/>
  <c r="P2386" i="5"/>
  <c r="Q2385" i="5"/>
  <c r="O1012" i="5"/>
  <c r="Q3163" i="5"/>
  <c r="L3164" i="5"/>
  <c r="P3164" i="5"/>
  <c r="Q3164" i="5"/>
  <c r="P3163" i="5"/>
  <c r="P2384" i="5"/>
  <c r="Q2384" i="5"/>
  <c r="O2282" i="5"/>
  <c r="O3217" i="5"/>
  <c r="L4471" i="5"/>
  <c r="P4472" i="5" s="1"/>
  <c r="O4649" i="5"/>
  <c r="O596" i="5"/>
  <c r="O2750" i="5"/>
  <c r="P2714" i="5"/>
  <c r="R4470" i="5"/>
  <c r="Q2714" i="5"/>
  <c r="Q3449" i="5"/>
  <c r="P4471" i="5"/>
  <c r="R4471" i="5" s="1"/>
  <c r="O765" i="5"/>
  <c r="O1548" i="5"/>
  <c r="O3760" i="5"/>
  <c r="O1269" i="5"/>
  <c r="O2159" i="5"/>
  <c r="O4215" i="5"/>
  <c r="O1179" i="5"/>
  <c r="O1180" i="5" s="1"/>
  <c r="O4492" i="5"/>
  <c r="O3584" i="5"/>
  <c r="O2484" i="5"/>
  <c r="O4288" i="5"/>
  <c r="O4289" i="5" s="1"/>
  <c r="O2645" i="5"/>
  <c r="O2646" i="5" s="1"/>
  <c r="O3480" i="5"/>
  <c r="O2418" i="5"/>
  <c r="O4416" i="5"/>
  <c r="O1958" i="5"/>
  <c r="O3846" i="5"/>
  <c r="O3847" i="5" s="1"/>
  <c r="O640" i="5"/>
  <c r="P3450" i="5"/>
  <c r="Q3450" i="5"/>
  <c r="L3450" i="5"/>
  <c r="P3449" i="5"/>
  <c r="O4737" i="5"/>
  <c r="P2715" i="5"/>
  <c r="Q2715" i="5"/>
  <c r="L4560" i="5"/>
  <c r="P4560" i="5"/>
  <c r="Q4560" i="5"/>
  <c r="Q1003" i="5"/>
  <c r="P1003" i="5"/>
  <c r="L1003" i="5"/>
  <c r="L3308" i="5"/>
  <c r="L1245" i="5"/>
  <c r="L4875" i="5"/>
  <c r="O700" i="5"/>
  <c r="L3998" i="5"/>
  <c r="L2624" i="5"/>
  <c r="L2625" i="5" s="1"/>
  <c r="L1115" i="5"/>
  <c r="O4029" i="5"/>
  <c r="L1696" i="5"/>
  <c r="O1476" i="5"/>
  <c r="O3047" i="5"/>
  <c r="O3596" i="5"/>
  <c r="O3992" i="5"/>
  <c r="L4514" i="5"/>
  <c r="O1067" i="5"/>
  <c r="L3901" i="5"/>
  <c r="L1677" i="5"/>
  <c r="L2128" i="5"/>
  <c r="O3667" i="5"/>
  <c r="L1197" i="5"/>
  <c r="O4166" i="5"/>
  <c r="O1290" i="5"/>
  <c r="L4678" i="5"/>
  <c r="L2075" i="5"/>
  <c r="L1450" i="5"/>
  <c r="L4359" i="5"/>
  <c r="L3083" i="5"/>
  <c r="O2223" i="5"/>
  <c r="O2224" i="5" s="1"/>
  <c r="O882" i="5"/>
  <c r="O883" i="5" s="1"/>
  <c r="Q3162" i="5"/>
  <c r="P3162" i="5"/>
  <c r="L2190" i="5"/>
  <c r="O4806" i="5"/>
  <c r="O2826" i="5"/>
  <c r="O2876" i="5"/>
  <c r="O2877" i="5" s="1"/>
  <c r="L607" i="5"/>
  <c r="O2321" i="5"/>
  <c r="R4260" i="5" l="1"/>
  <c r="S24" i="5"/>
  <c r="S25" i="5" s="1"/>
  <c r="O77" i="5"/>
  <c r="R4259" i="5"/>
  <c r="R3163" i="5"/>
  <c r="P4263" i="5"/>
  <c r="R4263" i="5" s="1"/>
  <c r="P4262" i="5"/>
  <c r="L4263" i="5"/>
  <c r="P4264" i="5" s="1"/>
  <c r="Q4262" i="5"/>
  <c r="R27" i="5"/>
  <c r="R2385" i="5"/>
  <c r="L28" i="5"/>
  <c r="P28" i="5"/>
  <c r="Q28" i="5"/>
  <c r="O53" i="5"/>
  <c r="R63" i="5"/>
  <c r="R4559" i="5"/>
  <c r="Q64" i="5"/>
  <c r="L64" i="5"/>
  <c r="P64" i="5"/>
  <c r="O34" i="5"/>
  <c r="R26" i="5"/>
  <c r="O1013" i="5"/>
  <c r="L4472" i="5"/>
  <c r="L4473" i="5" s="1"/>
  <c r="O1814" i="5"/>
  <c r="O1815" i="5" s="1"/>
  <c r="Q4472" i="5"/>
  <c r="R4472" i="5" s="1"/>
  <c r="L2717" i="5"/>
  <c r="Q2717" i="5"/>
  <c r="P2717" i="5"/>
  <c r="R2716" i="5"/>
  <c r="R2386" i="5"/>
  <c r="L2387" i="5"/>
  <c r="P2387" i="5"/>
  <c r="Q2387" i="5"/>
  <c r="R2384" i="5"/>
  <c r="R3449" i="5"/>
  <c r="R3164" i="5"/>
  <c r="O2283" i="5"/>
  <c r="Q3165" i="5"/>
  <c r="L3165" i="5"/>
  <c r="P3165" i="5"/>
  <c r="O3218" i="5"/>
  <c r="O3219" i="5" s="1"/>
  <c r="O3220" i="5" s="1"/>
  <c r="R2714" i="5"/>
  <c r="O1181" i="5"/>
  <c r="O4650" i="5"/>
  <c r="O2751" i="5"/>
  <c r="O597" i="5"/>
  <c r="O4290" i="5"/>
  <c r="O2225" i="5"/>
  <c r="O4493" i="5"/>
  <c r="O3585" i="5"/>
  <c r="O2160" i="5"/>
  <c r="O3848" i="5"/>
  <c r="O2485" i="5"/>
  <c r="O605" i="5"/>
  <c r="O4216" i="5"/>
  <c r="O1270" i="5"/>
  <c r="R2715" i="5"/>
  <c r="O3761" i="5"/>
  <c r="O1549" i="5"/>
  <c r="O766" i="5"/>
  <c r="L673" i="5"/>
  <c r="O641" i="5"/>
  <c r="O2419" i="5"/>
  <c r="L4264" i="5"/>
  <c r="R3450" i="5"/>
  <c r="O3481" i="5"/>
  <c r="R1003" i="5"/>
  <c r="O4738" i="5"/>
  <c r="Q3451" i="5"/>
  <c r="P3451" i="5"/>
  <c r="L3451" i="5"/>
  <c r="O1959" i="5"/>
  <c r="O4417" i="5"/>
  <c r="R4560" i="5"/>
  <c r="P2626" i="5"/>
  <c r="Q2626" i="5"/>
  <c r="L2626" i="5"/>
  <c r="P1004" i="5"/>
  <c r="Q1004" i="5"/>
  <c r="L1004" i="5"/>
  <c r="Q4561" i="5"/>
  <c r="L4561" i="5"/>
  <c r="P4561" i="5"/>
  <c r="L3309" i="5"/>
  <c r="O884" i="5"/>
  <c r="O885" i="5" s="1"/>
  <c r="L4876" i="5"/>
  <c r="L1246" i="5"/>
  <c r="L3902" i="5"/>
  <c r="L4515" i="5"/>
  <c r="L3999" i="5"/>
  <c r="O2878" i="5"/>
  <c r="O1291" i="5"/>
  <c r="L1198" i="5"/>
  <c r="O3048" i="5"/>
  <c r="O3049" i="5" s="1"/>
  <c r="L1116" i="5"/>
  <c r="L1451" i="5"/>
  <c r="L4679" i="5"/>
  <c r="L1678" i="5"/>
  <c r="O1068" i="5"/>
  <c r="O3993" i="5"/>
  <c r="O3597" i="5"/>
  <c r="O4030" i="5"/>
  <c r="L2076" i="5"/>
  <c r="O4167" i="5"/>
  <c r="O3668" i="5"/>
  <c r="L2129" i="5"/>
  <c r="O1477" i="5"/>
  <c r="L1697" i="5"/>
  <c r="O701" i="5"/>
  <c r="L3084" i="5"/>
  <c r="L2191" i="5"/>
  <c r="L1863" i="5"/>
  <c r="L4179" i="5"/>
  <c r="R3162" i="5"/>
  <c r="L4360" i="5"/>
  <c r="O2827" i="5"/>
  <c r="O2647" i="5"/>
  <c r="L608" i="5"/>
  <c r="O4807" i="5"/>
  <c r="O2322" i="5"/>
  <c r="G496" i="5"/>
  <c r="K496" i="5" s="1"/>
  <c r="O78" i="5" l="1"/>
  <c r="L3846" i="5"/>
  <c r="R4262" i="5"/>
  <c r="S26" i="5"/>
  <c r="S27" i="5" s="1"/>
  <c r="Q4264" i="5"/>
  <c r="R4264" i="5" s="1"/>
  <c r="Q4473" i="5"/>
  <c r="R28" i="5"/>
  <c r="L29" i="5"/>
  <c r="L30" i="5" s="1"/>
  <c r="P29" i="5"/>
  <c r="Q29" i="5"/>
  <c r="O1014" i="5"/>
  <c r="O1015" i="5" s="1"/>
  <c r="O54" i="5"/>
  <c r="O55" i="5" s="1"/>
  <c r="R64" i="5"/>
  <c r="O35" i="5"/>
  <c r="O36" i="5" s="1"/>
  <c r="L65" i="5"/>
  <c r="Q65" i="5"/>
  <c r="P65" i="5"/>
  <c r="O85" i="5"/>
  <c r="O86" i="5" s="1"/>
  <c r="P4473" i="5"/>
  <c r="R2717" i="5"/>
  <c r="L3728" i="5"/>
  <c r="O2284" i="5"/>
  <c r="Q2718" i="5"/>
  <c r="L2718" i="5"/>
  <c r="L2719" i="5" s="1"/>
  <c r="P2718" i="5"/>
  <c r="R2387" i="5"/>
  <c r="P2388" i="5"/>
  <c r="Q2388" i="5"/>
  <c r="L2388" i="5"/>
  <c r="O2226" i="5"/>
  <c r="R3165" i="5"/>
  <c r="P3166" i="5"/>
  <c r="Q3166" i="5"/>
  <c r="L3166" i="5"/>
  <c r="O4651" i="5"/>
  <c r="O1182" i="5"/>
  <c r="O2752" i="5"/>
  <c r="O598" i="5"/>
  <c r="O4291" i="5"/>
  <c r="R1004" i="5"/>
  <c r="O886" i="5"/>
  <c r="O3762" i="5"/>
  <c r="O4217" i="5"/>
  <c r="O2486" i="5"/>
  <c r="O3849" i="5"/>
  <c r="O1550" i="5"/>
  <c r="O1271" i="5"/>
  <c r="O2161" i="5"/>
  <c r="O767" i="5"/>
  <c r="O606" i="5"/>
  <c r="Q606" i="5"/>
  <c r="P606" i="5"/>
  <c r="O4494" i="5"/>
  <c r="R3451" i="5"/>
  <c r="R4561" i="5"/>
  <c r="O3482" i="5"/>
  <c r="L4265" i="5"/>
  <c r="Q4265" i="5"/>
  <c r="P4265" i="5"/>
  <c r="O1960" i="5"/>
  <c r="Q3452" i="5"/>
  <c r="L3452" i="5"/>
  <c r="P3452" i="5"/>
  <c r="O4739" i="5"/>
  <c r="O2420" i="5"/>
  <c r="O4418" i="5"/>
  <c r="O642" i="5"/>
  <c r="L674" i="5"/>
  <c r="O3221" i="5"/>
  <c r="L1005" i="5"/>
  <c r="Q1005" i="5"/>
  <c r="P1005" i="5"/>
  <c r="Q2627" i="5"/>
  <c r="P2627" i="5"/>
  <c r="L2627" i="5"/>
  <c r="L1247" i="5"/>
  <c r="L1248" i="5" s="1"/>
  <c r="L4877" i="5"/>
  <c r="L3310" i="5"/>
  <c r="L4562" i="5"/>
  <c r="Q4562" i="5"/>
  <c r="P4562" i="5"/>
  <c r="R2626" i="5"/>
  <c r="Q3050" i="5"/>
  <c r="P3050" i="5"/>
  <c r="O3050" i="5"/>
  <c r="O702" i="5"/>
  <c r="L2130" i="5"/>
  <c r="O3669" i="5"/>
  <c r="O3598" i="5"/>
  <c r="L1679" i="5"/>
  <c r="Q3049" i="5"/>
  <c r="P3049" i="5"/>
  <c r="L4000" i="5"/>
  <c r="L4001" i="5" s="1"/>
  <c r="L3903" i="5"/>
  <c r="L2077" i="5"/>
  <c r="L2078" i="5" s="1"/>
  <c r="O1069" i="5"/>
  <c r="L1117" i="5"/>
  <c r="O1292" i="5"/>
  <c r="O2879" i="5"/>
  <c r="L1698" i="5"/>
  <c r="O1478" i="5"/>
  <c r="O1479" i="5" s="1"/>
  <c r="O4168" i="5"/>
  <c r="L1718" i="5"/>
  <c r="O4031" i="5"/>
  <c r="O3994" i="5"/>
  <c r="O3995" i="5" s="1"/>
  <c r="L4680" i="5"/>
  <c r="L1452" i="5"/>
  <c r="L1199" i="5"/>
  <c r="L1200" i="5" s="1"/>
  <c r="L1201" i="5" s="1"/>
  <c r="L1202" i="5" s="1"/>
  <c r="L1203" i="5" s="1"/>
  <c r="L1204" i="5" s="1"/>
  <c r="L1205" i="5" s="1"/>
  <c r="L1206" i="5" s="1"/>
  <c r="L4516" i="5"/>
  <c r="L4361" i="5"/>
  <c r="O1816" i="5"/>
  <c r="L2005" i="5"/>
  <c r="L2192" i="5"/>
  <c r="L2193" i="5" s="1"/>
  <c r="L2194" i="5" s="1"/>
  <c r="L2195" i="5" s="1"/>
  <c r="L2196" i="5" s="1"/>
  <c r="L2197" i="5" s="1"/>
  <c r="L2198" i="5" s="1"/>
  <c r="L2199" i="5" s="1"/>
  <c r="L2200" i="5" s="1"/>
  <c r="L2201" i="5" s="1"/>
  <c r="L2202" i="5" s="1"/>
  <c r="L2203" i="5" s="1"/>
  <c r="L2204" i="5" s="1"/>
  <c r="L2205" i="5" s="1"/>
  <c r="L2206" i="5" s="1"/>
  <c r="L2207" i="5" s="1"/>
  <c r="L2208" i="5" s="1"/>
  <c r="L2209" i="5" s="1"/>
  <c r="L2210" i="5" s="1"/>
  <c r="L2211" i="5" s="1"/>
  <c r="L2212" i="5" s="1"/>
  <c r="L2213" i="5" s="1"/>
  <c r="L2214" i="5" s="1"/>
  <c r="L2215" i="5" s="1"/>
  <c r="L2216" i="5" s="1"/>
  <c r="L2217" i="5" s="1"/>
  <c r="L2218" i="5" s="1"/>
  <c r="L2219" i="5" s="1"/>
  <c r="L2220" i="5" s="1"/>
  <c r="L2221" i="5" s="1"/>
  <c r="L1886" i="5"/>
  <c r="L4180" i="5"/>
  <c r="L4181" i="5" s="1"/>
  <c r="L1864" i="5"/>
  <c r="L4474" i="5"/>
  <c r="P4474" i="5"/>
  <c r="Q4474" i="5"/>
  <c r="L1394" i="5"/>
  <c r="L3085" i="5"/>
  <c r="O4808" i="5"/>
  <c r="O2227" i="5"/>
  <c r="O2228" i="5" s="1"/>
  <c r="L609" i="5"/>
  <c r="O2828" i="5"/>
  <c r="O2648" i="5"/>
  <c r="O2323" i="5"/>
  <c r="J496" i="5"/>
  <c r="N496" i="5"/>
  <c r="M496" i="5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L2222" i="5" l="1"/>
  <c r="P2222" i="5"/>
  <c r="Q2222" i="5"/>
  <c r="L31" i="5"/>
  <c r="Q31" i="5"/>
  <c r="P31" i="5"/>
  <c r="O79" i="5"/>
  <c r="L4800" i="5"/>
  <c r="L3847" i="5"/>
  <c r="Q3847" i="5"/>
  <c r="P3847" i="5"/>
  <c r="S28" i="5"/>
  <c r="R4473" i="5"/>
  <c r="R29" i="5"/>
  <c r="Q30" i="5"/>
  <c r="P30" i="5"/>
  <c r="O87" i="5"/>
  <c r="O37" i="5"/>
  <c r="R65" i="5"/>
  <c r="O2285" i="5"/>
  <c r="O2286" i="5" s="1"/>
  <c r="Q66" i="5"/>
  <c r="L66" i="5"/>
  <c r="P66" i="5"/>
  <c r="Q2720" i="5"/>
  <c r="L2720" i="5"/>
  <c r="P2720" i="5"/>
  <c r="R2718" i="5"/>
  <c r="Q2719" i="5"/>
  <c r="P2719" i="5"/>
  <c r="L3729" i="5"/>
  <c r="Q3729" i="5"/>
  <c r="P3729" i="5"/>
  <c r="R2388" i="5"/>
  <c r="P2389" i="5"/>
  <c r="Q2389" i="5"/>
  <c r="L2389" i="5"/>
  <c r="R3166" i="5"/>
  <c r="P3167" i="5"/>
  <c r="Q3167" i="5"/>
  <c r="L3167" i="5"/>
  <c r="O1183" i="5"/>
  <c r="O4652" i="5"/>
  <c r="O599" i="5"/>
  <c r="O2753" i="5"/>
  <c r="O2754" i="5" s="1"/>
  <c r="O4292" i="5"/>
  <c r="R3452" i="5"/>
  <c r="R2627" i="5"/>
  <c r="O1551" i="5"/>
  <c r="O1480" i="5"/>
  <c r="R606" i="5"/>
  <c r="O4218" i="5"/>
  <c r="O3763" i="5"/>
  <c r="O2229" i="5"/>
  <c r="O3996" i="5"/>
  <c r="O768" i="5"/>
  <c r="O2162" i="5"/>
  <c r="O1272" i="5"/>
  <c r="O2487" i="5"/>
  <c r="O887" i="5"/>
  <c r="O4495" i="5"/>
  <c r="O607" i="5"/>
  <c r="Q607" i="5"/>
  <c r="P607" i="5"/>
  <c r="O3850" i="5"/>
  <c r="R4562" i="5"/>
  <c r="L675" i="5"/>
  <c r="L3453" i="5"/>
  <c r="Q3453" i="5"/>
  <c r="P3453" i="5"/>
  <c r="Q4266" i="5"/>
  <c r="L4266" i="5"/>
  <c r="P4266" i="5"/>
  <c r="L1779" i="5"/>
  <c r="L1046" i="5"/>
  <c r="O4419" i="5"/>
  <c r="R4265" i="5"/>
  <c r="L1249" i="5"/>
  <c r="O643" i="5"/>
  <c r="O2421" i="5"/>
  <c r="O4740" i="5"/>
  <c r="O1961" i="5"/>
  <c r="O3483" i="5"/>
  <c r="L3311" i="5"/>
  <c r="L2628" i="5"/>
  <c r="P2628" i="5"/>
  <c r="Q2628" i="5"/>
  <c r="L2079" i="5"/>
  <c r="Q4002" i="5"/>
  <c r="P4002" i="5"/>
  <c r="L4002" i="5"/>
  <c r="O3051" i="5"/>
  <c r="Q3051" i="5"/>
  <c r="P3051" i="5"/>
  <c r="L4878" i="5"/>
  <c r="R1005" i="5"/>
  <c r="R3050" i="5"/>
  <c r="L4563" i="5"/>
  <c r="P4563" i="5"/>
  <c r="Q4563" i="5"/>
  <c r="Q1006" i="5"/>
  <c r="L1006" i="5"/>
  <c r="P1006" i="5"/>
  <c r="O3222" i="5"/>
  <c r="L4681" i="5"/>
  <c r="O1293" i="5"/>
  <c r="O3599" i="5"/>
  <c r="L2131" i="5"/>
  <c r="O4032" i="5"/>
  <c r="O4033" i="5" s="1"/>
  <c r="O4034" i="5" s="1"/>
  <c r="R3049" i="5"/>
  <c r="O3670" i="5"/>
  <c r="L4182" i="5"/>
  <c r="L4183" i="5" s="1"/>
  <c r="L4184" i="5" s="1"/>
  <c r="L4185" i="5" s="1"/>
  <c r="L4186" i="5" s="1"/>
  <c r="L4187" i="5" s="1"/>
  <c r="L4188" i="5" s="1"/>
  <c r="L4189" i="5" s="1"/>
  <c r="L4190" i="5" s="1"/>
  <c r="L4191" i="5" s="1"/>
  <c r="L4192" i="5" s="1"/>
  <c r="L4193" i="5" s="1"/>
  <c r="L4194" i="5" s="1"/>
  <c r="L4195" i="5" s="1"/>
  <c r="L4196" i="5" s="1"/>
  <c r="L4197" i="5" s="1"/>
  <c r="L4198" i="5" s="1"/>
  <c r="L1719" i="5"/>
  <c r="O4169" i="5"/>
  <c r="O1016" i="5"/>
  <c r="L1699" i="5"/>
  <c r="L3904" i="5"/>
  <c r="L1680" i="5"/>
  <c r="L4517" i="5"/>
  <c r="L1453" i="5"/>
  <c r="O2880" i="5"/>
  <c r="L1118" i="5"/>
  <c r="O1070" i="5"/>
  <c r="O703" i="5"/>
  <c r="R4474" i="5"/>
  <c r="L1865" i="5"/>
  <c r="O1817" i="5"/>
  <c r="L3086" i="5"/>
  <c r="L1395" i="5"/>
  <c r="L1396" i="5" s="1"/>
  <c r="L4475" i="5"/>
  <c r="L4476" i="5" s="1"/>
  <c r="P4475" i="5"/>
  <c r="Q4475" i="5"/>
  <c r="L1887" i="5"/>
  <c r="L1888" i="5" s="1"/>
  <c r="L2006" i="5"/>
  <c r="L2007" i="5" s="1"/>
  <c r="L4362" i="5"/>
  <c r="L1487" i="5"/>
  <c r="O2649" i="5"/>
  <c r="O4809" i="5"/>
  <c r="O4810" i="5" s="1"/>
  <c r="O4811" i="5" s="1"/>
  <c r="O4812" i="5" s="1"/>
  <c r="O4813" i="5" s="1"/>
  <c r="O4814" i="5" s="1"/>
  <c r="O4815" i="5" s="1"/>
  <c r="O4816" i="5" s="1"/>
  <c r="O4817" i="5" s="1"/>
  <c r="O2829" i="5"/>
  <c r="L610" i="5"/>
  <c r="L1554" i="5"/>
  <c r="O2324" i="5"/>
  <c r="O2325" i="5" s="1"/>
  <c r="E32" i="1"/>
  <c r="E1039" i="1"/>
  <c r="E49" i="1"/>
  <c r="E866" i="1"/>
  <c r="E694" i="1"/>
  <c r="E972" i="1"/>
  <c r="E943" i="1"/>
  <c r="E905" i="1"/>
  <c r="E589" i="1"/>
  <c r="E273" i="1"/>
  <c r="E33" i="1"/>
  <c r="E1228" i="1"/>
  <c r="E1199" i="1"/>
  <c r="E1091" i="1"/>
  <c r="E1071" i="1"/>
  <c r="E1068" i="1"/>
  <c r="E272" i="1"/>
  <c r="E224" i="1"/>
  <c r="E96" i="1"/>
  <c r="E1219" i="1"/>
  <c r="E1180" i="1"/>
  <c r="E1167" i="1"/>
  <c r="E850" i="1"/>
  <c r="E842" i="1"/>
  <c r="E1251" i="1"/>
  <c r="E1196" i="1"/>
  <c r="E1123" i="1"/>
  <c r="E1100" i="1"/>
  <c r="E995" i="1"/>
  <c r="E940" i="1"/>
  <c r="E861" i="1"/>
  <c r="E726" i="1"/>
  <c r="E542" i="1"/>
  <c r="E288" i="1"/>
  <c r="E1036" i="1"/>
  <c r="E963" i="1"/>
  <c r="E818" i="1"/>
  <c r="E758" i="1"/>
  <c r="E437" i="1"/>
  <c r="E911" i="1"/>
  <c r="E892" i="1"/>
  <c r="E630" i="1"/>
  <c r="E606" i="1"/>
  <c r="E209" i="1"/>
  <c r="E145" i="1"/>
  <c r="E1260" i="1"/>
  <c r="E1231" i="1"/>
  <c r="E1007" i="1"/>
  <c r="E1004" i="1"/>
  <c r="E975" i="1"/>
  <c r="E906" i="1"/>
  <c r="E886" i="1"/>
  <c r="E550" i="1"/>
  <c r="E813" i="1"/>
  <c r="E790" i="1"/>
  <c r="E629" i="1"/>
  <c r="E304" i="1"/>
  <c r="E320" i="1"/>
  <c r="E160" i="1"/>
  <c r="E1164" i="1"/>
  <c r="E1155" i="1"/>
  <c r="E1052" i="1"/>
  <c r="E1053" i="1"/>
  <c r="E1059" i="1"/>
  <c r="E931" i="1"/>
  <c r="E844" i="1"/>
  <c r="E756" i="1"/>
  <c r="E677" i="1"/>
  <c r="E662" i="1"/>
  <c r="E370" i="1"/>
  <c r="E369" i="1"/>
  <c r="E368" i="1"/>
  <c r="E241" i="1"/>
  <c r="E1212" i="1"/>
  <c r="E1213" i="1"/>
  <c r="E1005" i="1"/>
  <c r="E956" i="1"/>
  <c r="E957" i="1"/>
  <c r="E912" i="1"/>
  <c r="E909" i="1"/>
  <c r="E724" i="1"/>
  <c r="E617" i="1"/>
  <c r="E305" i="1"/>
  <c r="E1181" i="1"/>
  <c r="E1187" i="1"/>
  <c r="E1027" i="1"/>
  <c r="E908" i="1"/>
  <c r="E613" i="1"/>
  <c r="E408" i="1"/>
  <c r="E401" i="1"/>
  <c r="E1113" i="1"/>
  <c r="E1135" i="1"/>
  <c r="E1132" i="1"/>
  <c r="E1103" i="1"/>
  <c r="E1084" i="1"/>
  <c r="E1085" i="1"/>
  <c r="E838" i="1"/>
  <c r="E537" i="1"/>
  <c r="E516" i="1"/>
  <c r="E507" i="1"/>
  <c r="E81" i="1"/>
  <c r="E1244" i="1"/>
  <c r="E1245" i="1"/>
  <c r="E1177" i="1"/>
  <c r="E1116" i="1"/>
  <c r="E1117" i="1"/>
  <c r="E988" i="1"/>
  <c r="E989" i="1"/>
  <c r="E928" i="1"/>
  <c r="E925" i="1"/>
  <c r="E692" i="1"/>
  <c r="E549" i="1"/>
  <c r="E520" i="1"/>
  <c r="E517" i="1"/>
  <c r="E493" i="1"/>
  <c r="E1148" i="1"/>
  <c r="E1149" i="1"/>
  <c r="E1020" i="1"/>
  <c r="E1021" i="1"/>
  <c r="E902" i="1"/>
  <c r="E788" i="1"/>
  <c r="E741" i="1"/>
  <c r="E660" i="1"/>
  <c r="E597" i="1"/>
  <c r="E519" i="1"/>
  <c r="E384" i="1"/>
  <c r="E1236" i="1"/>
  <c r="E1237" i="1"/>
  <c r="E1234" i="1"/>
  <c r="E1233" i="1"/>
  <c r="E1172" i="1"/>
  <c r="E1173" i="1"/>
  <c r="E1170" i="1"/>
  <c r="E1169" i="1"/>
  <c r="E1108" i="1"/>
  <c r="E1109" i="1"/>
  <c r="E1106" i="1"/>
  <c r="E1105" i="1"/>
  <c r="E1044" i="1"/>
  <c r="E1045" i="1"/>
  <c r="E1042" i="1"/>
  <c r="E1041" i="1"/>
  <c r="E980" i="1"/>
  <c r="E981" i="1"/>
  <c r="E978" i="1"/>
  <c r="E977" i="1"/>
  <c r="E946" i="1"/>
  <c r="E945" i="1"/>
  <c r="E891" i="1"/>
  <c r="E890" i="1"/>
  <c r="E881" i="1"/>
  <c r="E863" i="1"/>
  <c r="E862" i="1"/>
  <c r="E860" i="1"/>
  <c r="E820" i="1"/>
  <c r="E810" i="1"/>
  <c r="E815" i="1"/>
  <c r="E786" i="1"/>
  <c r="E781" i="1"/>
  <c r="E782" i="1"/>
  <c r="E761" i="1"/>
  <c r="E751" i="1"/>
  <c r="E722" i="1"/>
  <c r="E717" i="1"/>
  <c r="E718" i="1"/>
  <c r="E697" i="1"/>
  <c r="E687" i="1"/>
  <c r="E655" i="1"/>
  <c r="E141" i="1"/>
  <c r="E137" i="1"/>
  <c r="E129" i="1"/>
  <c r="E128" i="1"/>
  <c r="E113" i="1"/>
  <c r="E1261" i="1"/>
  <c r="E1259" i="1"/>
  <c r="E1239" i="1"/>
  <c r="E1240" i="1"/>
  <c r="E1230" i="1"/>
  <c r="E1200" i="1"/>
  <c r="E1168" i="1"/>
  <c r="E1195" i="1"/>
  <c r="E1175" i="1"/>
  <c r="E1176" i="1"/>
  <c r="E1166" i="1"/>
  <c r="E1163" i="1"/>
  <c r="E1104" i="1"/>
  <c r="E1131" i="1"/>
  <c r="E1111" i="1"/>
  <c r="E1112" i="1"/>
  <c r="E1102" i="1"/>
  <c r="E1099" i="1"/>
  <c r="E1079" i="1"/>
  <c r="E1080" i="1"/>
  <c r="E1070" i="1"/>
  <c r="E1067" i="1"/>
  <c r="E1017" i="1"/>
  <c r="E1035" i="1"/>
  <c r="E1015" i="1"/>
  <c r="E1016" i="1"/>
  <c r="E1006" i="1"/>
  <c r="E1003" i="1"/>
  <c r="E953" i="1"/>
  <c r="E944" i="1"/>
  <c r="E941" i="1"/>
  <c r="E951" i="1"/>
  <c r="E952" i="1"/>
  <c r="E935" i="1"/>
  <c r="E936" i="1"/>
  <c r="E934" i="1"/>
  <c r="E869" i="1"/>
  <c r="E864" i="1"/>
  <c r="E851" i="1"/>
  <c r="E814" i="1"/>
  <c r="E839" i="1"/>
  <c r="E709" i="1"/>
  <c r="E569" i="1"/>
  <c r="E553" i="1"/>
  <c r="E489" i="1"/>
  <c r="E486" i="1"/>
  <c r="E485" i="1"/>
  <c r="E487" i="1"/>
  <c r="E481" i="1"/>
  <c r="E472" i="1"/>
  <c r="E1257" i="1"/>
  <c r="E1248" i="1"/>
  <c r="E1255" i="1"/>
  <c r="E1256" i="1"/>
  <c r="E1225" i="1"/>
  <c r="E1246" i="1"/>
  <c r="E1216" i="1"/>
  <c r="E1243" i="1"/>
  <c r="E1223" i="1"/>
  <c r="E1224" i="1"/>
  <c r="E1193" i="1"/>
  <c r="E1214" i="1"/>
  <c r="E1184" i="1"/>
  <c r="E1211" i="1"/>
  <c r="E1191" i="1"/>
  <c r="E1192" i="1"/>
  <c r="E1161" i="1"/>
  <c r="E1182" i="1"/>
  <c r="E1152" i="1"/>
  <c r="E1179" i="1"/>
  <c r="E1159" i="1"/>
  <c r="E1160" i="1"/>
  <c r="E1129" i="1"/>
  <c r="E1150" i="1"/>
  <c r="E1120" i="1"/>
  <c r="E1147" i="1"/>
  <c r="E1127" i="1"/>
  <c r="E1128" i="1"/>
  <c r="E1097" i="1"/>
  <c r="E1118" i="1"/>
  <c r="E1088" i="1"/>
  <c r="E1115" i="1"/>
  <c r="E1095" i="1"/>
  <c r="E1096" i="1"/>
  <c r="E1065" i="1"/>
  <c r="E1086" i="1"/>
  <c r="E1056" i="1"/>
  <c r="E1083" i="1"/>
  <c r="E1063" i="1"/>
  <c r="E1064" i="1"/>
  <c r="E1033" i="1"/>
  <c r="E1054" i="1"/>
  <c r="E1024" i="1"/>
  <c r="E1051" i="1"/>
  <c r="E1031" i="1"/>
  <c r="E1032" i="1"/>
  <c r="E1001" i="1"/>
  <c r="E1022" i="1"/>
  <c r="E992" i="1"/>
  <c r="E1019" i="1"/>
  <c r="E999" i="1"/>
  <c r="E1000" i="1"/>
  <c r="E969" i="1"/>
  <c r="E990" i="1"/>
  <c r="E960" i="1"/>
  <c r="E987" i="1"/>
  <c r="E967" i="1"/>
  <c r="E968" i="1"/>
  <c r="E937" i="1"/>
  <c r="E958" i="1"/>
  <c r="E955" i="1"/>
  <c r="E932" i="1"/>
  <c r="E933" i="1"/>
  <c r="E919" i="1"/>
  <c r="E920" i="1"/>
  <c r="E889" i="1"/>
  <c r="E916" i="1"/>
  <c r="E917" i="1"/>
  <c r="E914" i="1"/>
  <c r="E913" i="1"/>
  <c r="E901" i="1"/>
  <c r="E858" i="1"/>
  <c r="E878" i="1"/>
  <c r="E877" i="1"/>
  <c r="E875" i="1"/>
  <c r="E876" i="1"/>
  <c r="E874" i="1"/>
  <c r="E845" i="1"/>
  <c r="E873" i="1"/>
  <c r="E870" i="1"/>
  <c r="E836" i="1"/>
  <c r="E837" i="1"/>
  <c r="E806" i="1"/>
  <c r="E789" i="1"/>
  <c r="E757" i="1"/>
  <c r="E725" i="1"/>
  <c r="E693" i="1"/>
  <c r="E661" i="1"/>
  <c r="E365" i="1"/>
  <c r="E361" i="1"/>
  <c r="E353" i="1"/>
  <c r="E336" i="1"/>
  <c r="E352" i="1"/>
  <c r="E337" i="1"/>
  <c r="E1204" i="1"/>
  <c r="E1205" i="1"/>
  <c r="E1202" i="1"/>
  <c r="E1201" i="1"/>
  <c r="E1140" i="1"/>
  <c r="E1141" i="1"/>
  <c r="E1138" i="1"/>
  <c r="E1137" i="1"/>
  <c r="E1076" i="1"/>
  <c r="E1077" i="1"/>
  <c r="E1074" i="1"/>
  <c r="E1073" i="1"/>
  <c r="E1012" i="1"/>
  <c r="E1013" i="1"/>
  <c r="E1010" i="1"/>
  <c r="E1009" i="1"/>
  <c r="E948" i="1"/>
  <c r="E949" i="1"/>
  <c r="E903" i="1"/>
  <c r="E898" i="1"/>
  <c r="E904" i="1"/>
  <c r="E897" i="1"/>
  <c r="E893" i="1"/>
  <c r="E859" i="1"/>
  <c r="E849" i="1"/>
  <c r="E848" i="1"/>
  <c r="E824" i="1"/>
  <c r="E825" i="1"/>
  <c r="E822" i="1"/>
  <c r="E793" i="1"/>
  <c r="E783" i="1"/>
  <c r="E754" i="1"/>
  <c r="E749" i="1"/>
  <c r="E750" i="1"/>
  <c r="E729" i="1"/>
  <c r="E719" i="1"/>
  <c r="E690" i="1"/>
  <c r="E685" i="1"/>
  <c r="E686" i="1"/>
  <c r="E665" i="1"/>
  <c r="E658" i="1"/>
  <c r="E653" i="1"/>
  <c r="E654" i="1"/>
  <c r="E580" i="1"/>
  <c r="E581" i="1"/>
  <c r="E578" i="1"/>
  <c r="E574" i="1"/>
  <c r="E577" i="1"/>
  <c r="E467" i="1"/>
  <c r="E468" i="1"/>
  <c r="E453" i="1"/>
  <c r="E465" i="1"/>
  <c r="E79" i="1"/>
  <c r="E78" i="1"/>
  <c r="E80" i="1"/>
  <c r="E1241" i="1"/>
  <c r="E1232" i="1"/>
  <c r="E1229" i="1"/>
  <c r="E1209" i="1"/>
  <c r="E1227" i="1"/>
  <c r="E1197" i="1"/>
  <c r="E1207" i="1"/>
  <c r="E1208" i="1"/>
  <c r="E1198" i="1"/>
  <c r="E1165" i="1"/>
  <c r="E1145" i="1"/>
  <c r="E1136" i="1"/>
  <c r="E1133" i="1"/>
  <c r="E1143" i="1"/>
  <c r="E1144" i="1"/>
  <c r="E1134" i="1"/>
  <c r="E1101" i="1"/>
  <c r="E1081" i="1"/>
  <c r="E1072" i="1"/>
  <c r="E1069" i="1"/>
  <c r="E1049" i="1"/>
  <c r="E1040" i="1"/>
  <c r="E1037" i="1"/>
  <c r="E1047" i="1"/>
  <c r="E1048" i="1"/>
  <c r="E1038" i="1"/>
  <c r="E1008" i="1"/>
  <c r="E985" i="1"/>
  <c r="E976" i="1"/>
  <c r="E973" i="1"/>
  <c r="E983" i="1"/>
  <c r="E984" i="1"/>
  <c r="E974" i="1"/>
  <c r="E971" i="1"/>
  <c r="E921" i="1"/>
  <c r="E942" i="1"/>
  <c r="E939" i="1"/>
  <c r="E880" i="1"/>
  <c r="E868" i="1"/>
  <c r="E853" i="1"/>
  <c r="E854" i="1"/>
  <c r="E821" i="1"/>
  <c r="E840" i="1"/>
  <c r="E773" i="1"/>
  <c r="E645" i="1"/>
  <c r="E636" i="1"/>
  <c r="E621" i="1"/>
  <c r="E637" i="1"/>
  <c r="E622" i="1"/>
  <c r="E602" i="1"/>
  <c r="E593" i="1"/>
  <c r="E598" i="1"/>
  <c r="E582" i="1"/>
  <c r="E601" i="1"/>
  <c r="E599" i="1"/>
  <c r="E490" i="1"/>
  <c r="E491" i="1"/>
  <c r="E488" i="1"/>
  <c r="E456" i="1"/>
  <c r="E1247" i="1"/>
  <c r="E1235" i="1"/>
  <c r="E1253" i="1"/>
  <c r="E1252" i="1"/>
  <c r="E1250" i="1"/>
  <c r="E1249" i="1"/>
  <c r="E1215" i="1"/>
  <c r="E1203" i="1"/>
  <c r="E1220" i="1"/>
  <c r="E1221" i="1"/>
  <c r="E1218" i="1"/>
  <c r="E1217" i="1"/>
  <c r="E1183" i="1"/>
  <c r="E1171" i="1"/>
  <c r="E1188" i="1"/>
  <c r="E1189" i="1"/>
  <c r="E1186" i="1"/>
  <c r="E1185" i="1"/>
  <c r="E1151" i="1"/>
  <c r="E1139" i="1"/>
  <c r="E1156" i="1"/>
  <c r="E1157" i="1"/>
  <c r="E1154" i="1"/>
  <c r="E1153" i="1"/>
  <c r="E1119" i="1"/>
  <c r="E1107" i="1"/>
  <c r="E1124" i="1"/>
  <c r="E1125" i="1"/>
  <c r="E1122" i="1"/>
  <c r="E1121" i="1"/>
  <c r="E1087" i="1"/>
  <c r="E1075" i="1"/>
  <c r="E1092" i="1"/>
  <c r="E1093" i="1"/>
  <c r="E1090" i="1"/>
  <c r="E1089" i="1"/>
  <c r="E1055" i="1"/>
  <c r="E1043" i="1"/>
  <c r="E1060" i="1"/>
  <c r="E1061" i="1"/>
  <c r="E1058" i="1"/>
  <c r="E1057" i="1"/>
  <c r="E1023" i="1"/>
  <c r="E1011" i="1"/>
  <c r="E1028" i="1"/>
  <c r="E1029" i="1"/>
  <c r="E1026" i="1"/>
  <c r="E1025" i="1"/>
  <c r="E991" i="1"/>
  <c r="E979" i="1"/>
  <c r="E996" i="1"/>
  <c r="E997" i="1"/>
  <c r="E994" i="1"/>
  <c r="E993" i="1"/>
  <c r="E959" i="1"/>
  <c r="E947" i="1"/>
  <c r="E964" i="1"/>
  <c r="E965" i="1"/>
  <c r="E962" i="1"/>
  <c r="E961" i="1"/>
  <c r="E927" i="1"/>
  <c r="E924" i="1"/>
  <c r="E915" i="1"/>
  <c r="E930" i="1"/>
  <c r="E929" i="1"/>
  <c r="E926" i="1"/>
  <c r="E923" i="1"/>
  <c r="E888" i="1"/>
  <c r="E885" i="1"/>
  <c r="E872" i="1"/>
  <c r="E896" i="1"/>
  <c r="E882" i="1"/>
  <c r="E841" i="1"/>
  <c r="E856" i="1"/>
  <c r="E857" i="1"/>
  <c r="E826" i="1"/>
  <c r="E834" i="1"/>
  <c r="E831" i="1"/>
  <c r="E829" i="1"/>
  <c r="E830" i="1"/>
  <c r="E827" i="1"/>
  <c r="E809" i="1"/>
  <c r="E804" i="1"/>
  <c r="E805" i="1"/>
  <c r="E774" i="1"/>
  <c r="E797" i="1"/>
  <c r="E802" i="1"/>
  <c r="E798" i="1"/>
  <c r="E799" i="1"/>
  <c r="E777" i="1"/>
  <c r="E772" i="1"/>
  <c r="E742" i="1"/>
  <c r="E770" i="1"/>
  <c r="E765" i="1"/>
  <c r="E766" i="1"/>
  <c r="E767" i="1"/>
  <c r="E745" i="1"/>
  <c r="E740" i="1"/>
  <c r="E710" i="1"/>
  <c r="E738" i="1"/>
  <c r="E733" i="1"/>
  <c r="E734" i="1"/>
  <c r="E735" i="1"/>
  <c r="E713" i="1"/>
  <c r="E708" i="1"/>
  <c r="E678" i="1"/>
  <c r="E706" i="1"/>
  <c r="E701" i="1"/>
  <c r="E702" i="1"/>
  <c r="E703" i="1"/>
  <c r="E681" i="1"/>
  <c r="E676" i="1"/>
  <c r="E646" i="1"/>
  <c r="E674" i="1"/>
  <c r="E669" i="1"/>
  <c r="E670" i="1"/>
  <c r="E671" i="1"/>
  <c r="E649" i="1"/>
  <c r="E644" i="1"/>
  <c r="E614" i="1"/>
  <c r="E642" i="1"/>
  <c r="E641" i="1"/>
  <c r="E638" i="1"/>
  <c r="E639" i="1"/>
  <c r="E609" i="1"/>
  <c r="E572" i="1"/>
  <c r="E573" i="1"/>
  <c r="E557" i="1"/>
  <c r="E545" i="1"/>
  <c r="E499" i="1"/>
  <c r="E500" i="1"/>
  <c r="E497" i="1"/>
  <c r="E469" i="1"/>
  <c r="E445" i="1"/>
  <c r="E436" i="1"/>
  <c r="E439" i="1"/>
  <c r="E416" i="1"/>
  <c r="E443" i="1"/>
  <c r="E433" i="1"/>
  <c r="E440" i="1"/>
  <c r="E441" i="1"/>
  <c r="E367" i="1"/>
  <c r="E366" i="1"/>
  <c r="E143" i="1"/>
  <c r="E142" i="1"/>
  <c r="E144" i="1"/>
  <c r="E1258" i="1"/>
  <c r="E1242" i="1"/>
  <c r="E1226" i="1"/>
  <c r="E1210" i="1"/>
  <c r="E1194" i="1"/>
  <c r="E1178" i="1"/>
  <c r="E1162" i="1"/>
  <c r="E1146" i="1"/>
  <c r="E1130" i="1"/>
  <c r="E1114" i="1"/>
  <c r="E1098" i="1"/>
  <c r="E1082" i="1"/>
  <c r="E1066" i="1"/>
  <c r="E1050" i="1"/>
  <c r="E1034" i="1"/>
  <c r="E1018" i="1"/>
  <c r="E1002" i="1"/>
  <c r="E986" i="1"/>
  <c r="E970" i="1"/>
  <c r="E954" i="1"/>
  <c r="E938" i="1"/>
  <c r="E907" i="1"/>
  <c r="E894" i="1"/>
  <c r="E884" i="1"/>
  <c r="E879" i="1"/>
  <c r="E871" i="1"/>
  <c r="E855" i="1"/>
  <c r="E846" i="1"/>
  <c r="E843" i="1"/>
  <c r="E828" i="1"/>
  <c r="E823" i="1"/>
  <c r="E817" i="1"/>
  <c r="E812" i="1"/>
  <c r="E807" i="1"/>
  <c r="E801" i="1"/>
  <c r="E796" i="1"/>
  <c r="E794" i="1"/>
  <c r="E791" i="1"/>
  <c r="E785" i="1"/>
  <c r="E780" i="1"/>
  <c r="E778" i="1"/>
  <c r="E775" i="1"/>
  <c r="E769" i="1"/>
  <c r="E764" i="1"/>
  <c r="E762" i="1"/>
  <c r="E759" i="1"/>
  <c r="E753" i="1"/>
  <c r="E748" i="1"/>
  <c r="E746" i="1"/>
  <c r="E743" i="1"/>
  <c r="E737" i="1"/>
  <c r="E732" i="1"/>
  <c r="E730" i="1"/>
  <c r="E727" i="1"/>
  <c r="E721" i="1"/>
  <c r="E716" i="1"/>
  <c r="E714" i="1"/>
  <c r="E711" i="1"/>
  <c r="E705" i="1"/>
  <c r="E700" i="1"/>
  <c r="E698" i="1"/>
  <c r="E695" i="1"/>
  <c r="E689" i="1"/>
  <c r="E684" i="1"/>
  <c r="E682" i="1"/>
  <c r="E679" i="1"/>
  <c r="E673" i="1"/>
  <c r="E668" i="1"/>
  <c r="E666" i="1"/>
  <c r="E663" i="1"/>
  <c r="E657" i="1"/>
  <c r="E652" i="1"/>
  <c r="E650" i="1"/>
  <c r="E647" i="1"/>
  <c r="E618" i="1"/>
  <c r="E626" i="1"/>
  <c r="E634" i="1"/>
  <c r="E633" i="1"/>
  <c r="E631" i="1"/>
  <c r="E612" i="1"/>
  <c r="E610" i="1"/>
  <c r="E607" i="1"/>
  <c r="E570" i="1"/>
  <c r="E561" i="1"/>
  <c r="E566" i="1"/>
  <c r="E567" i="1"/>
  <c r="E547" i="1"/>
  <c r="E531" i="1"/>
  <c r="E483" i="1"/>
  <c r="E484" i="1"/>
  <c r="E461" i="1"/>
  <c r="E458" i="1"/>
  <c r="E459" i="1"/>
  <c r="E452" i="1"/>
  <c r="E455" i="1"/>
  <c r="E449" i="1"/>
  <c r="E457" i="1"/>
  <c r="E424" i="1"/>
  <c r="E271" i="1"/>
  <c r="E270" i="1"/>
  <c r="E77" i="1"/>
  <c r="E73" i="1"/>
  <c r="E48" i="1"/>
  <c r="E65" i="1"/>
  <c r="E64" i="1"/>
  <c r="E575" i="1"/>
  <c r="E527" i="1"/>
  <c r="E528" i="1"/>
  <c r="E502" i="1"/>
  <c r="E503" i="1"/>
  <c r="E501" i="1"/>
  <c r="E495" i="1"/>
  <c r="E496" i="1"/>
  <c r="E442" i="1"/>
  <c r="E205" i="1"/>
  <c r="E201" i="1"/>
  <c r="E193" i="1"/>
  <c r="E192" i="1"/>
  <c r="E1254" i="1"/>
  <c r="E1238" i="1"/>
  <c r="E1222" i="1"/>
  <c r="E1206" i="1"/>
  <c r="E1190" i="1"/>
  <c r="E1174" i="1"/>
  <c r="E1158" i="1"/>
  <c r="E1142" i="1"/>
  <c r="E1126" i="1"/>
  <c r="E1110" i="1"/>
  <c r="E1094" i="1"/>
  <c r="E1078" i="1"/>
  <c r="E1062" i="1"/>
  <c r="E1046" i="1"/>
  <c r="E1030" i="1"/>
  <c r="E1014" i="1"/>
  <c r="E998" i="1"/>
  <c r="E982" i="1"/>
  <c r="E966" i="1"/>
  <c r="E950" i="1"/>
  <c r="E922" i="1"/>
  <c r="E918" i="1"/>
  <c r="E910" i="1"/>
  <c r="E900" i="1"/>
  <c r="E895" i="1"/>
  <c r="E887" i="1"/>
  <c r="E865" i="1"/>
  <c r="E852" i="1"/>
  <c r="E847" i="1"/>
  <c r="E835" i="1"/>
  <c r="E832" i="1"/>
  <c r="E833" i="1"/>
  <c r="E604" i="1"/>
  <c r="E605" i="1"/>
  <c r="E585" i="1"/>
  <c r="E565" i="1"/>
  <c r="E543" i="1"/>
  <c r="E544" i="1"/>
  <c r="E538" i="1"/>
  <c r="E541" i="1"/>
  <c r="E513" i="1"/>
  <c r="E535" i="1"/>
  <c r="E529" i="1"/>
  <c r="E534" i="1"/>
  <c r="E533" i="1"/>
  <c r="E504" i="1"/>
  <c r="E511" i="1"/>
  <c r="E512" i="1"/>
  <c r="E475" i="1"/>
  <c r="E447" i="1"/>
  <c r="E448" i="1"/>
  <c r="E417" i="1"/>
  <c r="E399" i="1"/>
  <c r="E400" i="1"/>
  <c r="E395" i="1"/>
  <c r="E396" i="1"/>
  <c r="E389" i="1"/>
  <c r="E397" i="1"/>
  <c r="E377" i="1"/>
  <c r="E393" i="1"/>
  <c r="E392" i="1"/>
  <c r="E376" i="1"/>
  <c r="E385" i="1"/>
  <c r="E269" i="1"/>
  <c r="E265" i="1"/>
  <c r="E257" i="1"/>
  <c r="E256" i="1"/>
  <c r="E207" i="1"/>
  <c r="E206" i="1"/>
  <c r="E208" i="1"/>
  <c r="E177" i="1"/>
  <c r="E899" i="1"/>
  <c r="E883" i="1"/>
  <c r="E867" i="1"/>
  <c r="E625" i="1"/>
  <c r="E620" i="1"/>
  <c r="E590" i="1"/>
  <c r="E615" i="1"/>
  <c r="E588" i="1"/>
  <c r="E558" i="1"/>
  <c r="E586" i="1"/>
  <c r="E583" i="1"/>
  <c r="E556" i="1"/>
  <c r="E555" i="1"/>
  <c r="E552" i="1"/>
  <c r="E554" i="1"/>
  <c r="E551" i="1"/>
  <c r="E548" i="1"/>
  <c r="E546" i="1"/>
  <c r="E508" i="1"/>
  <c r="E479" i="1"/>
  <c r="E480" i="1"/>
  <c r="E470" i="1"/>
  <c r="E471" i="1"/>
  <c r="E463" i="1"/>
  <c r="E464" i="1"/>
  <c r="E415" i="1"/>
  <c r="E413" i="1"/>
  <c r="E409" i="1"/>
  <c r="E410" i="1"/>
  <c r="E303" i="1"/>
  <c r="E302" i="1"/>
  <c r="E301" i="1"/>
  <c r="E297" i="1"/>
  <c r="E289" i="1"/>
  <c r="E237" i="1"/>
  <c r="E233" i="1"/>
  <c r="E225" i="1"/>
  <c r="E173" i="1"/>
  <c r="E169" i="1"/>
  <c r="E161" i="1"/>
  <c r="E109" i="1"/>
  <c r="E105" i="1"/>
  <c r="E97" i="1"/>
  <c r="E819" i="1"/>
  <c r="E816" i="1"/>
  <c r="E811" i="1"/>
  <c r="E808" i="1"/>
  <c r="E803" i="1"/>
  <c r="E800" i="1"/>
  <c r="E795" i="1"/>
  <c r="E792" i="1"/>
  <c r="E787" i="1"/>
  <c r="E784" i="1"/>
  <c r="E779" i="1"/>
  <c r="E776" i="1"/>
  <c r="E771" i="1"/>
  <c r="E768" i="1"/>
  <c r="E763" i="1"/>
  <c r="E760" i="1"/>
  <c r="E755" i="1"/>
  <c r="E752" i="1"/>
  <c r="E747" i="1"/>
  <c r="E744" i="1"/>
  <c r="E739" i="1"/>
  <c r="E736" i="1"/>
  <c r="E731" i="1"/>
  <c r="E728" i="1"/>
  <c r="E723" i="1"/>
  <c r="E720" i="1"/>
  <c r="E715" i="1"/>
  <c r="E712" i="1"/>
  <c r="E707" i="1"/>
  <c r="E704" i="1"/>
  <c r="E699" i="1"/>
  <c r="E696" i="1"/>
  <c r="E691" i="1"/>
  <c r="E688" i="1"/>
  <c r="E683" i="1"/>
  <c r="E680" i="1"/>
  <c r="E675" i="1"/>
  <c r="E672" i="1"/>
  <c r="E667" i="1"/>
  <c r="E664" i="1"/>
  <c r="E659" i="1"/>
  <c r="E656" i="1"/>
  <c r="E651" i="1"/>
  <c r="E648" i="1"/>
  <c r="E643" i="1"/>
  <c r="E628" i="1"/>
  <c r="E623" i="1"/>
  <c r="E596" i="1"/>
  <c r="E594" i="1"/>
  <c r="E591" i="1"/>
  <c r="E564" i="1"/>
  <c r="E562" i="1"/>
  <c r="E559" i="1"/>
  <c r="E532" i="1"/>
  <c r="E530" i="1"/>
  <c r="E525" i="1"/>
  <c r="E522" i="1"/>
  <c r="E523" i="1"/>
  <c r="E521" i="1"/>
  <c r="E518" i="1"/>
  <c r="E515" i="1"/>
  <c r="E476" i="1"/>
  <c r="E431" i="1"/>
  <c r="E432" i="1"/>
  <c r="E429" i="1"/>
  <c r="E425" i="1"/>
  <c r="E426" i="1"/>
  <c r="E335" i="1"/>
  <c r="E334" i="1"/>
  <c r="E333" i="1"/>
  <c r="E329" i="1"/>
  <c r="E321" i="1"/>
  <c r="E239" i="1"/>
  <c r="E238" i="1"/>
  <c r="E240" i="1"/>
  <c r="E175" i="1"/>
  <c r="E174" i="1"/>
  <c r="E176" i="1"/>
  <c r="E111" i="1"/>
  <c r="E110" i="1"/>
  <c r="E112" i="1"/>
  <c r="E640" i="1"/>
  <c r="E635" i="1"/>
  <c r="E632" i="1"/>
  <c r="E627" i="1"/>
  <c r="E624" i="1"/>
  <c r="E619" i="1"/>
  <c r="E616" i="1"/>
  <c r="E611" i="1"/>
  <c r="E608" i="1"/>
  <c r="E603" i="1"/>
  <c r="E600" i="1"/>
  <c r="E595" i="1"/>
  <c r="E592" i="1"/>
  <c r="E587" i="1"/>
  <c r="E584" i="1"/>
  <c r="E579" i="1"/>
  <c r="E576" i="1"/>
  <c r="E571" i="1"/>
  <c r="E568" i="1"/>
  <c r="E563" i="1"/>
  <c r="E560" i="1"/>
  <c r="E540" i="1"/>
  <c r="E539" i="1"/>
  <c r="E536" i="1"/>
  <c r="E524" i="1"/>
  <c r="E509" i="1"/>
  <c r="E506" i="1"/>
  <c r="E505" i="1"/>
  <c r="E492" i="1"/>
  <c r="E477" i="1"/>
  <c r="E474" i="1"/>
  <c r="E473" i="1"/>
  <c r="E460" i="1"/>
  <c r="E451" i="1"/>
  <c r="E450" i="1"/>
  <c r="E444" i="1"/>
  <c r="E435" i="1"/>
  <c r="E434" i="1"/>
  <c r="E423" i="1"/>
  <c r="E421" i="1"/>
  <c r="E418" i="1"/>
  <c r="E407" i="1"/>
  <c r="E405" i="1"/>
  <c r="E402" i="1"/>
  <c r="E386" i="1"/>
  <c r="E382" i="1"/>
  <c r="E383" i="1"/>
  <c r="E379" i="1"/>
  <c r="E380" i="1"/>
  <c r="E373" i="1"/>
  <c r="E381" i="1"/>
  <c r="E351" i="1"/>
  <c r="E350" i="1"/>
  <c r="E349" i="1"/>
  <c r="E345" i="1"/>
  <c r="E319" i="1"/>
  <c r="E318" i="1"/>
  <c r="E317" i="1"/>
  <c r="E313" i="1"/>
  <c r="E287" i="1"/>
  <c r="E286" i="1"/>
  <c r="E285" i="1"/>
  <c r="E281" i="1"/>
  <c r="E255" i="1"/>
  <c r="E254" i="1"/>
  <c r="E253" i="1"/>
  <c r="E249" i="1"/>
  <c r="E223" i="1"/>
  <c r="E222" i="1"/>
  <c r="E221" i="1"/>
  <c r="E217" i="1"/>
  <c r="E191" i="1"/>
  <c r="E190" i="1"/>
  <c r="E189" i="1"/>
  <c r="E185" i="1"/>
  <c r="E159" i="1"/>
  <c r="E158" i="1"/>
  <c r="E157" i="1"/>
  <c r="E153" i="1"/>
  <c r="E127" i="1"/>
  <c r="E126" i="1"/>
  <c r="E125" i="1"/>
  <c r="E121" i="1"/>
  <c r="E95" i="1"/>
  <c r="E94" i="1"/>
  <c r="E93" i="1"/>
  <c r="E89" i="1"/>
  <c r="E63" i="1"/>
  <c r="E62" i="1"/>
  <c r="E37" i="1"/>
  <c r="E45" i="1"/>
  <c r="E53" i="1"/>
  <c r="E61" i="1"/>
  <c r="E40" i="1"/>
  <c r="E56" i="1"/>
  <c r="E41" i="1"/>
  <c r="E57" i="1"/>
  <c r="E514" i="1"/>
  <c r="E498" i="1"/>
  <c r="E482" i="1"/>
  <c r="E466" i="1"/>
  <c r="E454" i="1"/>
  <c r="E446" i="1"/>
  <c r="E438" i="1"/>
  <c r="E430" i="1"/>
  <c r="E427" i="1"/>
  <c r="E422" i="1"/>
  <c r="E419" i="1"/>
  <c r="E414" i="1"/>
  <c r="E411" i="1"/>
  <c r="E406" i="1"/>
  <c r="E403" i="1"/>
  <c r="E398" i="1"/>
  <c r="E394" i="1"/>
  <c r="E390" i="1"/>
  <c r="E391" i="1"/>
  <c r="E387" i="1"/>
  <c r="E378" i="1"/>
  <c r="E374" i="1"/>
  <c r="E375" i="1"/>
  <c r="E371" i="1"/>
  <c r="E359" i="1"/>
  <c r="E358" i="1"/>
  <c r="E357" i="1"/>
  <c r="E343" i="1"/>
  <c r="E342" i="1"/>
  <c r="E341" i="1"/>
  <c r="E327" i="1"/>
  <c r="E326" i="1"/>
  <c r="E325" i="1"/>
  <c r="E311" i="1"/>
  <c r="E310" i="1"/>
  <c r="E309" i="1"/>
  <c r="E295" i="1"/>
  <c r="E294" i="1"/>
  <c r="E293" i="1"/>
  <c r="E279" i="1"/>
  <c r="E278" i="1"/>
  <c r="E277" i="1"/>
  <c r="E263" i="1"/>
  <c r="E262" i="1"/>
  <c r="E261" i="1"/>
  <c r="E247" i="1"/>
  <c r="E246" i="1"/>
  <c r="E245" i="1"/>
  <c r="E231" i="1"/>
  <c r="E230" i="1"/>
  <c r="E229" i="1"/>
  <c r="E215" i="1"/>
  <c r="E214" i="1"/>
  <c r="E213" i="1"/>
  <c r="E199" i="1"/>
  <c r="E198" i="1"/>
  <c r="E197" i="1"/>
  <c r="E183" i="1"/>
  <c r="E182" i="1"/>
  <c r="E181" i="1"/>
  <c r="E167" i="1"/>
  <c r="E166" i="1"/>
  <c r="E165" i="1"/>
  <c r="E151" i="1"/>
  <c r="E150" i="1"/>
  <c r="E149" i="1"/>
  <c r="E135" i="1"/>
  <c r="E134" i="1"/>
  <c r="E133" i="1"/>
  <c r="E119" i="1"/>
  <c r="E118" i="1"/>
  <c r="E117" i="1"/>
  <c r="E103" i="1"/>
  <c r="E102" i="1"/>
  <c r="E101" i="1"/>
  <c r="E87" i="1"/>
  <c r="E86" i="1"/>
  <c r="E85" i="1"/>
  <c r="E71" i="1"/>
  <c r="E70" i="1"/>
  <c r="E69" i="1"/>
  <c r="E526" i="1"/>
  <c r="E510" i="1"/>
  <c r="E494" i="1"/>
  <c r="E478" i="1"/>
  <c r="E462" i="1"/>
  <c r="E428" i="1"/>
  <c r="E420" i="1"/>
  <c r="E412" i="1"/>
  <c r="E404" i="1"/>
  <c r="E388" i="1"/>
  <c r="E372" i="1"/>
  <c r="E360" i="1"/>
  <c r="E344" i="1"/>
  <c r="E328" i="1"/>
  <c r="E312" i="1"/>
  <c r="E296" i="1"/>
  <c r="E280" i="1"/>
  <c r="E264" i="1"/>
  <c r="E248" i="1"/>
  <c r="E232" i="1"/>
  <c r="E216" i="1"/>
  <c r="E200" i="1"/>
  <c r="E184" i="1"/>
  <c r="E168" i="1"/>
  <c r="E152" i="1"/>
  <c r="E136" i="1"/>
  <c r="E120" i="1"/>
  <c r="E104" i="1"/>
  <c r="E88" i="1"/>
  <c r="E72" i="1"/>
  <c r="E363" i="1"/>
  <c r="E362" i="1"/>
  <c r="E355" i="1"/>
  <c r="E354" i="1"/>
  <c r="E347" i="1"/>
  <c r="E346" i="1"/>
  <c r="E339" i="1"/>
  <c r="E338" i="1"/>
  <c r="E331" i="1"/>
  <c r="E330" i="1"/>
  <c r="E323" i="1"/>
  <c r="E322" i="1"/>
  <c r="E315" i="1"/>
  <c r="E314" i="1"/>
  <c r="E307" i="1"/>
  <c r="E306" i="1"/>
  <c r="E299" i="1"/>
  <c r="E298" i="1"/>
  <c r="E291" i="1"/>
  <c r="E290" i="1"/>
  <c r="E283" i="1"/>
  <c r="E282" i="1"/>
  <c r="E275" i="1"/>
  <c r="E274" i="1"/>
  <c r="E267" i="1"/>
  <c r="E266" i="1"/>
  <c r="E259" i="1"/>
  <c r="E258" i="1"/>
  <c r="E251" i="1"/>
  <c r="E250" i="1"/>
  <c r="E243" i="1"/>
  <c r="E242" i="1"/>
  <c r="E235" i="1"/>
  <c r="E234" i="1"/>
  <c r="E227" i="1"/>
  <c r="E226" i="1"/>
  <c r="E219" i="1"/>
  <c r="E218" i="1"/>
  <c r="E211" i="1"/>
  <c r="E210" i="1"/>
  <c r="E203" i="1"/>
  <c r="E202" i="1"/>
  <c r="E195" i="1"/>
  <c r="E194" i="1"/>
  <c r="E187" i="1"/>
  <c r="E186" i="1"/>
  <c r="E179" i="1"/>
  <c r="E178" i="1"/>
  <c r="E171" i="1"/>
  <c r="E170" i="1"/>
  <c r="E163" i="1"/>
  <c r="E162" i="1"/>
  <c r="E155" i="1"/>
  <c r="E154" i="1"/>
  <c r="E147" i="1"/>
  <c r="E146" i="1"/>
  <c r="E139" i="1"/>
  <c r="E138" i="1"/>
  <c r="E131" i="1"/>
  <c r="E130" i="1"/>
  <c r="E123" i="1"/>
  <c r="E122" i="1"/>
  <c r="E115" i="1"/>
  <c r="E114" i="1"/>
  <c r="E107" i="1"/>
  <c r="E106" i="1"/>
  <c r="E99" i="1"/>
  <c r="E98" i="1"/>
  <c r="E91" i="1"/>
  <c r="E90" i="1"/>
  <c r="E83" i="1"/>
  <c r="E82" i="1"/>
  <c r="E75" i="1"/>
  <c r="E74" i="1"/>
  <c r="E67" i="1"/>
  <c r="E66" i="1"/>
  <c r="E59" i="1"/>
  <c r="E58" i="1"/>
  <c r="E55" i="1"/>
  <c r="E54" i="1"/>
  <c r="E51" i="1"/>
  <c r="E50" i="1"/>
  <c r="E47" i="1"/>
  <c r="E46" i="1"/>
  <c r="E43" i="1"/>
  <c r="E42" i="1"/>
  <c r="E39" i="1"/>
  <c r="E38" i="1"/>
  <c r="E35" i="1"/>
  <c r="E34" i="1"/>
  <c r="E31" i="1"/>
  <c r="E364" i="1"/>
  <c r="E356" i="1"/>
  <c r="E348" i="1"/>
  <c r="E340" i="1"/>
  <c r="E332" i="1"/>
  <c r="E324" i="1"/>
  <c r="E316" i="1"/>
  <c r="E308" i="1"/>
  <c r="E300" i="1"/>
  <c r="E292" i="1"/>
  <c r="E284" i="1"/>
  <c r="E276" i="1"/>
  <c r="E268" i="1"/>
  <c r="E260" i="1"/>
  <c r="E252" i="1"/>
  <c r="E244" i="1"/>
  <c r="E236" i="1"/>
  <c r="E228" i="1"/>
  <c r="E220" i="1"/>
  <c r="E212" i="1"/>
  <c r="E204" i="1"/>
  <c r="E196" i="1"/>
  <c r="E188" i="1"/>
  <c r="E180" i="1"/>
  <c r="E172" i="1"/>
  <c r="E164" i="1"/>
  <c r="E156" i="1"/>
  <c r="E148" i="1"/>
  <c r="E140" i="1"/>
  <c r="E132" i="1"/>
  <c r="E124" i="1"/>
  <c r="E116" i="1"/>
  <c r="E108" i="1"/>
  <c r="E100" i="1"/>
  <c r="E92" i="1"/>
  <c r="E84" i="1"/>
  <c r="E76" i="1"/>
  <c r="E68" i="1"/>
  <c r="E60" i="1"/>
  <c r="E52" i="1"/>
  <c r="E44" i="1"/>
  <c r="E36" i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3" i="2"/>
  <c r="F251" i="2"/>
  <c r="R2222" i="5" l="1"/>
  <c r="L2223" i="5"/>
  <c r="Q2223" i="5"/>
  <c r="P2223" i="5"/>
  <c r="R31" i="5"/>
  <c r="L32" i="5"/>
  <c r="P32" i="5"/>
  <c r="Q32" i="5"/>
  <c r="R3847" i="5"/>
  <c r="O80" i="5"/>
  <c r="L4801" i="5"/>
  <c r="P4801" i="5"/>
  <c r="Q4801" i="5"/>
  <c r="L3848" i="5"/>
  <c r="L3849" i="5" s="1"/>
  <c r="Q3848" i="5"/>
  <c r="P3848" i="5"/>
  <c r="S29" i="5"/>
  <c r="R30" i="5"/>
  <c r="O38" i="5"/>
  <c r="O88" i="5"/>
  <c r="O89" i="5" s="1"/>
  <c r="R66" i="5"/>
  <c r="L67" i="5"/>
  <c r="L68" i="5" s="1"/>
  <c r="Q67" i="5"/>
  <c r="P67" i="5"/>
  <c r="R2720" i="5"/>
  <c r="L2721" i="5"/>
  <c r="P2721" i="5"/>
  <c r="Q2721" i="5"/>
  <c r="R2719" i="5"/>
  <c r="R3729" i="5"/>
  <c r="R2389" i="5"/>
  <c r="L3730" i="5"/>
  <c r="P3730" i="5"/>
  <c r="Q3730" i="5"/>
  <c r="P2390" i="5"/>
  <c r="Q2390" i="5"/>
  <c r="L2390" i="5"/>
  <c r="R3167" i="5"/>
  <c r="Q3168" i="5"/>
  <c r="P3168" i="5"/>
  <c r="L3168" i="5"/>
  <c r="O2755" i="5"/>
  <c r="O4653" i="5"/>
  <c r="O4654" i="5" s="1"/>
  <c r="O1184" i="5"/>
  <c r="O600" i="5"/>
  <c r="O4293" i="5"/>
  <c r="R4266" i="5"/>
  <c r="R3051" i="5"/>
  <c r="O608" i="5"/>
  <c r="Q608" i="5"/>
  <c r="P608" i="5"/>
  <c r="O1273" i="5"/>
  <c r="O3997" i="5"/>
  <c r="O2488" i="5"/>
  <c r="O4219" i="5"/>
  <c r="R607" i="5"/>
  <c r="O4496" i="5"/>
  <c r="O769" i="5"/>
  <c r="O3764" i="5"/>
  <c r="O1481" i="5"/>
  <c r="O4818" i="5"/>
  <c r="O3851" i="5"/>
  <c r="O888" i="5"/>
  <c r="O2163" i="5"/>
  <c r="O2230" i="5"/>
  <c r="O1552" i="5"/>
  <c r="R4002" i="5"/>
  <c r="R3453" i="5"/>
  <c r="O4035" i="5"/>
  <c r="O4741" i="5"/>
  <c r="L1250" i="5"/>
  <c r="L1780" i="5"/>
  <c r="Q1780" i="5"/>
  <c r="P1780" i="5"/>
  <c r="O1962" i="5"/>
  <c r="O644" i="5"/>
  <c r="O3484" i="5"/>
  <c r="L1047" i="5"/>
  <c r="P1047" i="5"/>
  <c r="Q1047" i="5"/>
  <c r="P4267" i="5"/>
  <c r="Q4267" i="5"/>
  <c r="L4267" i="5"/>
  <c r="P3454" i="5"/>
  <c r="Q3454" i="5"/>
  <c r="L3454" i="5"/>
  <c r="L676" i="5"/>
  <c r="R1006" i="5"/>
  <c r="O2422" i="5"/>
  <c r="O4420" i="5"/>
  <c r="P4003" i="5"/>
  <c r="Q4003" i="5"/>
  <c r="L4003" i="5"/>
  <c r="Q1889" i="5"/>
  <c r="P1889" i="5"/>
  <c r="L1889" i="5"/>
  <c r="L1397" i="5"/>
  <c r="L1007" i="5"/>
  <c r="Q1007" i="5"/>
  <c r="P1007" i="5"/>
  <c r="R4563" i="5"/>
  <c r="L2080" i="5"/>
  <c r="L1284" i="5"/>
  <c r="L4879" i="5"/>
  <c r="P3052" i="5"/>
  <c r="O3052" i="5"/>
  <c r="Q3052" i="5"/>
  <c r="R2628" i="5"/>
  <c r="L3312" i="5"/>
  <c r="O3223" i="5"/>
  <c r="L4564" i="5"/>
  <c r="P4564" i="5"/>
  <c r="Q4564" i="5"/>
  <c r="P2629" i="5"/>
  <c r="L2629" i="5"/>
  <c r="Q2629" i="5"/>
  <c r="O704" i="5"/>
  <c r="O1071" i="5"/>
  <c r="L1454" i="5"/>
  <c r="L3905" i="5"/>
  <c r="O4170" i="5"/>
  <c r="O4171" i="5" s="1"/>
  <c r="L1681" i="5"/>
  <c r="L1700" i="5"/>
  <c r="L2132" i="5"/>
  <c r="L4682" i="5"/>
  <c r="L2008" i="5"/>
  <c r="L4477" i="5"/>
  <c r="Q4477" i="5"/>
  <c r="P4477" i="5"/>
  <c r="O2881" i="5"/>
  <c r="O1017" i="5"/>
  <c r="O1018" i="5" s="1"/>
  <c r="L1720" i="5"/>
  <c r="O3671" i="5"/>
  <c r="L1119" i="5"/>
  <c r="L4518" i="5"/>
  <c r="O3600" i="5"/>
  <c r="O1294" i="5"/>
  <c r="O1295" i="5" s="1"/>
  <c r="R4475" i="5"/>
  <c r="L4363" i="5"/>
  <c r="O2354" i="5"/>
  <c r="L1866" i="5"/>
  <c r="L4199" i="5"/>
  <c r="Q4476" i="5"/>
  <c r="P4476" i="5"/>
  <c r="O2287" i="5"/>
  <c r="L3087" i="5"/>
  <c r="O1818" i="5"/>
  <c r="L1555" i="5"/>
  <c r="O2326" i="5"/>
  <c r="O2650" i="5"/>
  <c r="O2651" i="5" s="1"/>
  <c r="L611" i="5"/>
  <c r="O2830" i="5"/>
  <c r="L1488" i="5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V7" i="4"/>
  <c r="B5" i="4" s="1"/>
  <c r="G148" i="5"/>
  <c r="G202" i="5"/>
  <c r="G224" i="5"/>
  <c r="G232" i="5"/>
  <c r="G256" i="5"/>
  <c r="G276" i="5"/>
  <c r="G348" i="5"/>
  <c r="G392" i="5"/>
  <c r="G416" i="5"/>
  <c r="G460" i="5"/>
  <c r="G488" i="5"/>
  <c r="G166" i="5"/>
  <c r="G209" i="5"/>
  <c r="G324" i="5"/>
  <c r="G328" i="5"/>
  <c r="G452" i="5"/>
  <c r="G456" i="5"/>
  <c r="G472" i="5"/>
  <c r="G484" i="5"/>
  <c r="G304" i="5"/>
  <c r="G219" i="5"/>
  <c r="R2223" i="5" l="1"/>
  <c r="L2224" i="5"/>
  <c r="P2224" i="5"/>
  <c r="Q2224" i="5"/>
  <c r="R32" i="5"/>
  <c r="L33" i="5"/>
  <c r="L34" i="5" s="1"/>
  <c r="P33" i="5"/>
  <c r="Q33" i="5"/>
  <c r="L3850" i="5"/>
  <c r="Q3850" i="5"/>
  <c r="P3850" i="5"/>
  <c r="O81" i="5"/>
  <c r="R3848" i="5"/>
  <c r="R4801" i="5"/>
  <c r="L4802" i="5"/>
  <c r="P4802" i="5"/>
  <c r="Q4802" i="5"/>
  <c r="Q3849" i="5"/>
  <c r="P3849" i="5"/>
  <c r="S30" i="5"/>
  <c r="S31" i="5" s="1"/>
  <c r="L69" i="5"/>
  <c r="Q69" i="5"/>
  <c r="P69" i="5"/>
  <c r="R67" i="5"/>
  <c r="O39" i="5"/>
  <c r="Q68" i="5"/>
  <c r="P68" i="5"/>
  <c r="R2721" i="5"/>
  <c r="Q2722" i="5"/>
  <c r="L2722" i="5"/>
  <c r="L2723" i="5" s="1"/>
  <c r="P2724" i="5" s="1"/>
  <c r="P2722" i="5"/>
  <c r="R3730" i="5"/>
  <c r="L3731" i="5"/>
  <c r="P3731" i="5"/>
  <c r="Q3731" i="5"/>
  <c r="R2390" i="5"/>
  <c r="Q2391" i="5"/>
  <c r="L2391" i="5"/>
  <c r="P2391" i="5"/>
  <c r="R3168" i="5"/>
  <c r="Q3169" i="5"/>
  <c r="L3169" i="5"/>
  <c r="P3169" i="5"/>
  <c r="O4655" i="5"/>
  <c r="O4656" i="5" s="1"/>
  <c r="O2756" i="5"/>
  <c r="O1185" i="5"/>
  <c r="O601" i="5"/>
  <c r="O4294" i="5"/>
  <c r="O1553" i="5"/>
  <c r="O2231" i="5"/>
  <c r="O3852" i="5"/>
  <c r="O1019" i="5"/>
  <c r="O889" i="5"/>
  <c r="O4497" i="5"/>
  <c r="O1697" i="5"/>
  <c r="O609" i="5"/>
  <c r="P609" i="5"/>
  <c r="Q609" i="5"/>
  <c r="O3143" i="5"/>
  <c r="R1047" i="5"/>
  <c r="O2164" i="5"/>
  <c r="O4819" i="5"/>
  <c r="O3765" i="5"/>
  <c r="O770" i="5"/>
  <c r="O2489" i="5"/>
  <c r="O3998" i="5"/>
  <c r="Q3998" i="5"/>
  <c r="P3998" i="5"/>
  <c r="O1274" i="5"/>
  <c r="O1296" i="5"/>
  <c r="O4381" i="5"/>
  <c r="O1482" i="5"/>
  <c r="O4220" i="5"/>
  <c r="R608" i="5"/>
  <c r="R1889" i="5"/>
  <c r="R3454" i="5"/>
  <c r="O3485" i="5"/>
  <c r="R1780" i="5"/>
  <c r="L4268" i="5"/>
  <c r="P4268" i="5"/>
  <c r="Q4268" i="5"/>
  <c r="O3935" i="5"/>
  <c r="O3936" i="5" s="1"/>
  <c r="O645" i="5"/>
  <c r="O1963" i="5"/>
  <c r="O4421" i="5"/>
  <c r="L677" i="5"/>
  <c r="L4109" i="5"/>
  <c r="Q3455" i="5"/>
  <c r="P3455" i="5"/>
  <c r="L3455" i="5"/>
  <c r="L1048" i="5"/>
  <c r="Q1048" i="5"/>
  <c r="P1048" i="5"/>
  <c r="P1781" i="5"/>
  <c r="Q1781" i="5"/>
  <c r="L1781" i="5"/>
  <c r="L1251" i="5"/>
  <c r="O2423" i="5"/>
  <c r="O2424" i="5" s="1"/>
  <c r="R4267" i="5"/>
  <c r="O4742" i="5"/>
  <c r="O4036" i="5"/>
  <c r="O4172" i="5"/>
  <c r="L4565" i="5"/>
  <c r="P4565" i="5"/>
  <c r="Q4565" i="5"/>
  <c r="O3224" i="5"/>
  <c r="R3052" i="5"/>
  <c r="P4004" i="5"/>
  <c r="Q4004" i="5"/>
  <c r="L4004" i="5"/>
  <c r="Q2630" i="5"/>
  <c r="P2630" i="5"/>
  <c r="L2630" i="5"/>
  <c r="Q3053" i="5"/>
  <c r="O3053" i="5"/>
  <c r="P3053" i="5"/>
  <c r="L855" i="5"/>
  <c r="L1008" i="5"/>
  <c r="L1009" i="5" s="1"/>
  <c r="L1010" i="5" s="1"/>
  <c r="P1008" i="5"/>
  <c r="Q1008" i="5"/>
  <c r="L1890" i="5"/>
  <c r="P1890" i="5"/>
  <c r="Q1890" i="5"/>
  <c r="R2629" i="5"/>
  <c r="L1285" i="5"/>
  <c r="Q1285" i="5"/>
  <c r="P1285" i="5"/>
  <c r="L2081" i="5"/>
  <c r="L1398" i="5"/>
  <c r="R4003" i="5"/>
  <c r="R4564" i="5"/>
  <c r="L3313" i="5"/>
  <c r="L4880" i="5"/>
  <c r="R1007" i="5"/>
  <c r="R4477" i="5"/>
  <c r="L3906" i="5"/>
  <c r="L1455" i="5"/>
  <c r="L1456" i="5" s="1"/>
  <c r="O1072" i="5"/>
  <c r="O3601" i="5"/>
  <c r="L4519" i="5"/>
  <c r="L1721" i="5"/>
  <c r="L1722" i="5" s="1"/>
  <c r="L1723" i="5" s="1"/>
  <c r="L2009" i="5"/>
  <c r="L1682" i="5"/>
  <c r="L1120" i="5"/>
  <c r="O3672" i="5"/>
  <c r="O2882" i="5"/>
  <c r="L4478" i="5"/>
  <c r="L4479" i="5" s="1"/>
  <c r="P4478" i="5"/>
  <c r="Q4478" i="5"/>
  <c r="O2652" i="5"/>
  <c r="L4683" i="5"/>
  <c r="L2133" i="5"/>
  <c r="L1701" i="5"/>
  <c r="O705" i="5"/>
  <c r="R4476" i="5"/>
  <c r="L4364" i="5"/>
  <c r="O1819" i="5"/>
  <c r="P2355" i="5"/>
  <c r="O2355" i="5"/>
  <c r="Q2355" i="5"/>
  <c r="L3088" i="5"/>
  <c r="O2288" i="5"/>
  <c r="L4200" i="5"/>
  <c r="L1500" i="5"/>
  <c r="L1867" i="5"/>
  <c r="O2831" i="5"/>
  <c r="L1556" i="5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O2327" i="5"/>
  <c r="L612" i="5"/>
  <c r="K472" i="5"/>
  <c r="N472" i="5"/>
  <c r="M472" i="5"/>
  <c r="K460" i="5"/>
  <c r="N460" i="5"/>
  <c r="M460" i="5"/>
  <c r="K276" i="5"/>
  <c r="N276" i="5"/>
  <c r="M276" i="5"/>
  <c r="K202" i="5"/>
  <c r="M202" i="5"/>
  <c r="N202" i="5"/>
  <c r="K456" i="5"/>
  <c r="N456" i="5"/>
  <c r="M456" i="5"/>
  <c r="K416" i="5"/>
  <c r="N416" i="5"/>
  <c r="M416" i="5"/>
  <c r="K256" i="5"/>
  <c r="N256" i="5"/>
  <c r="M256" i="5"/>
  <c r="K148" i="5"/>
  <c r="N148" i="5"/>
  <c r="M148" i="5"/>
  <c r="K219" i="5"/>
  <c r="N219" i="5"/>
  <c r="M219" i="5"/>
  <c r="K304" i="5"/>
  <c r="N304" i="5"/>
  <c r="M304" i="5"/>
  <c r="K452" i="5"/>
  <c r="N452" i="5"/>
  <c r="M452" i="5"/>
  <c r="K166" i="5"/>
  <c r="N166" i="5"/>
  <c r="M166" i="5"/>
  <c r="K392" i="5"/>
  <c r="N392" i="5"/>
  <c r="M392" i="5"/>
  <c r="K232" i="5"/>
  <c r="N232" i="5"/>
  <c r="M232" i="5"/>
  <c r="K324" i="5"/>
  <c r="N324" i="5"/>
  <c r="M324" i="5"/>
  <c r="K209" i="5"/>
  <c r="N209" i="5"/>
  <c r="M209" i="5"/>
  <c r="K484" i="5"/>
  <c r="N484" i="5"/>
  <c r="M484" i="5"/>
  <c r="K328" i="5"/>
  <c r="N328" i="5"/>
  <c r="M328" i="5"/>
  <c r="K488" i="5"/>
  <c r="N488" i="5"/>
  <c r="M488" i="5"/>
  <c r="K348" i="5"/>
  <c r="N348" i="5"/>
  <c r="M348" i="5"/>
  <c r="K224" i="5"/>
  <c r="N224" i="5"/>
  <c r="M224" i="5"/>
  <c r="J304" i="5"/>
  <c r="J452" i="5"/>
  <c r="J166" i="5"/>
  <c r="J488" i="5"/>
  <c r="J348" i="5"/>
  <c r="J224" i="5"/>
  <c r="J484" i="5"/>
  <c r="J328" i="5"/>
  <c r="J460" i="5"/>
  <c r="J276" i="5"/>
  <c r="J202" i="5"/>
  <c r="J472" i="5"/>
  <c r="J324" i="5"/>
  <c r="J416" i="5"/>
  <c r="J256" i="5"/>
  <c r="J148" i="5"/>
  <c r="J219" i="5"/>
  <c r="J456" i="5"/>
  <c r="J209" i="5"/>
  <c r="J392" i="5"/>
  <c r="J232" i="5"/>
  <c r="G264" i="5"/>
  <c r="G104" i="5"/>
  <c r="G116" i="5"/>
  <c r="G288" i="5"/>
  <c r="G428" i="5"/>
  <c r="G444" i="5"/>
  <c r="G200" i="5"/>
  <c r="G196" i="5"/>
  <c r="G240" i="5"/>
  <c r="G108" i="5"/>
  <c r="G308" i="5"/>
  <c r="G188" i="5"/>
  <c r="G184" i="5"/>
  <c r="G144" i="5"/>
  <c r="G112" i="5"/>
  <c r="G436" i="5"/>
  <c r="G332" i="5"/>
  <c r="G284" i="5"/>
  <c r="G172" i="5"/>
  <c r="G156" i="5"/>
  <c r="G160" i="5"/>
  <c r="G424" i="5"/>
  <c r="G344" i="5"/>
  <c r="G176" i="5"/>
  <c r="G236" i="5"/>
  <c r="G480" i="5"/>
  <c r="G440" i="5"/>
  <c r="G404" i="5"/>
  <c r="G356" i="5"/>
  <c r="G312" i="5"/>
  <c r="G492" i="5"/>
  <c r="G468" i="5"/>
  <c r="G292" i="5"/>
  <c r="G272" i="5"/>
  <c r="G294" i="5"/>
  <c r="G478" i="5"/>
  <c r="G474" i="5"/>
  <c r="G475" i="5"/>
  <c r="G467" i="5"/>
  <c r="G469" i="5"/>
  <c r="G455" i="5"/>
  <c r="G453" i="5"/>
  <c r="G447" i="5"/>
  <c r="G431" i="5"/>
  <c r="G419" i="5"/>
  <c r="G402" i="5"/>
  <c r="G395" i="5"/>
  <c r="G379" i="5"/>
  <c r="G373" i="5"/>
  <c r="G357" i="5"/>
  <c r="G352" i="5"/>
  <c r="G342" i="5"/>
  <c r="G465" i="5"/>
  <c r="G458" i="5"/>
  <c r="G435" i="5"/>
  <c r="G427" i="5"/>
  <c r="G413" i="5"/>
  <c r="G386" i="5"/>
  <c r="G385" i="5"/>
  <c r="G382" i="5"/>
  <c r="G375" i="5"/>
  <c r="G374" i="5"/>
  <c r="G368" i="5"/>
  <c r="G364" i="5"/>
  <c r="G346" i="5"/>
  <c r="G330" i="5"/>
  <c r="G331" i="5"/>
  <c r="G326" i="5"/>
  <c r="G323" i="5"/>
  <c r="G303" i="5"/>
  <c r="G301" i="5"/>
  <c r="G277" i="5"/>
  <c r="G265" i="5"/>
  <c r="G248" i="5"/>
  <c r="G241" i="5"/>
  <c r="G231" i="5"/>
  <c r="G225" i="5"/>
  <c r="G186" i="5"/>
  <c r="G181" i="5"/>
  <c r="G170" i="5"/>
  <c r="G162" i="5"/>
  <c r="G154" i="5"/>
  <c r="G147" i="5"/>
  <c r="G141" i="5"/>
  <c r="G138" i="5"/>
  <c r="G133" i="5"/>
  <c r="G114" i="5"/>
  <c r="G98" i="5"/>
  <c r="G93" i="5"/>
  <c r="G381" i="5"/>
  <c r="G145" i="5"/>
  <c r="G337" i="5"/>
  <c r="G309" i="5"/>
  <c r="G296" i="5"/>
  <c r="G291" i="5"/>
  <c r="G287" i="5"/>
  <c r="G279" i="5"/>
  <c r="G252" i="5"/>
  <c r="G227" i="5"/>
  <c r="G199" i="5"/>
  <c r="G190" i="5"/>
  <c r="G169" i="5"/>
  <c r="G158" i="5"/>
  <c r="G151" i="5"/>
  <c r="G135" i="5"/>
  <c r="G110" i="5"/>
  <c r="G182" i="5"/>
  <c r="G493" i="5"/>
  <c r="G476" i="5"/>
  <c r="G466" i="5"/>
  <c r="G454" i="5"/>
  <c r="G457" i="5"/>
  <c r="G450" i="5"/>
  <c r="G405" i="5"/>
  <c r="G403" i="5"/>
  <c r="G397" i="5"/>
  <c r="G310" i="5"/>
  <c r="G250" i="5"/>
  <c r="G218" i="5"/>
  <c r="G161" i="5"/>
  <c r="G150" i="5"/>
  <c r="G124" i="5"/>
  <c r="G122" i="5"/>
  <c r="G118" i="5"/>
  <c r="G314" i="5"/>
  <c r="G486" i="5"/>
  <c r="G462" i="5"/>
  <c r="G461" i="5"/>
  <c r="G434" i="5"/>
  <c r="G429" i="5"/>
  <c r="G396" i="5"/>
  <c r="G425" i="5"/>
  <c r="G408" i="5"/>
  <c r="G389" i="5"/>
  <c r="G362" i="5"/>
  <c r="G358" i="5"/>
  <c r="G339" i="5"/>
  <c r="G325" i="5"/>
  <c r="G298" i="5"/>
  <c r="G274" i="5"/>
  <c r="G254" i="5"/>
  <c r="G246" i="5"/>
  <c r="G210" i="5"/>
  <c r="G194" i="5"/>
  <c r="G187" i="5"/>
  <c r="G173" i="5"/>
  <c r="G157" i="5"/>
  <c r="G117" i="5"/>
  <c r="G109" i="5"/>
  <c r="G101" i="5"/>
  <c r="G471" i="5"/>
  <c r="G463" i="5"/>
  <c r="G432" i="5"/>
  <c r="G459" i="5"/>
  <c r="G426" i="5"/>
  <c r="G388" i="5"/>
  <c r="G410" i="5"/>
  <c r="G411" i="5"/>
  <c r="G406" i="5"/>
  <c r="G399" i="5"/>
  <c r="G390" i="5"/>
  <c r="G391" i="5"/>
  <c r="G384" i="5"/>
  <c r="G363" i="5"/>
  <c r="G359" i="5"/>
  <c r="G347" i="5"/>
  <c r="G322" i="5"/>
  <c r="G302" i="5"/>
  <c r="G300" i="5"/>
  <c r="G271" i="5"/>
  <c r="G262" i="5"/>
  <c r="G257" i="5"/>
  <c r="G255" i="5"/>
  <c r="G239" i="5"/>
  <c r="G230" i="5"/>
  <c r="G222" i="5"/>
  <c r="G213" i="5"/>
  <c r="G203" i="5"/>
  <c r="G197" i="5"/>
  <c r="G179" i="5"/>
  <c r="G171" i="5"/>
  <c r="G132" i="5"/>
  <c r="G131" i="5"/>
  <c r="G115" i="5"/>
  <c r="G99" i="5"/>
  <c r="G418" i="5"/>
  <c r="G321" i="5"/>
  <c r="G259" i="5"/>
  <c r="G206" i="5"/>
  <c r="G183" i="5"/>
  <c r="G369" i="5"/>
  <c r="G485" i="5"/>
  <c r="G481" i="5"/>
  <c r="G448" i="5"/>
  <c r="G319" i="5"/>
  <c r="G317" i="5"/>
  <c r="G313" i="5"/>
  <c r="G306" i="5"/>
  <c r="G297" i="5"/>
  <c r="G289" i="5"/>
  <c r="G278" i="5"/>
  <c r="G269" i="5"/>
  <c r="G266" i="5"/>
  <c r="G237" i="5"/>
  <c r="G226" i="5"/>
  <c r="G217" i="5"/>
  <c r="G207" i="5"/>
  <c r="G201" i="5"/>
  <c r="G191" i="5"/>
  <c r="G177" i="5"/>
  <c r="G134" i="5"/>
  <c r="G127" i="5"/>
  <c r="G103" i="5"/>
  <c r="G495" i="5"/>
  <c r="G487" i="5"/>
  <c r="G400" i="5"/>
  <c r="G422" i="5"/>
  <c r="G417" i="5"/>
  <c r="G414" i="5"/>
  <c r="G398" i="5"/>
  <c r="G393" i="5"/>
  <c r="G383" i="5"/>
  <c r="G367" i="5"/>
  <c r="G336" i="5"/>
  <c r="G329" i="5"/>
  <c r="G305" i="5"/>
  <c r="G282" i="5"/>
  <c r="G270" i="5"/>
  <c r="G223" i="5"/>
  <c r="G204" i="5"/>
  <c r="G165" i="5"/>
  <c r="G146" i="5"/>
  <c r="G106" i="5"/>
  <c r="G92" i="5"/>
  <c r="G249" i="5"/>
  <c r="G128" i="5"/>
  <c r="G491" i="5"/>
  <c r="G482" i="5"/>
  <c r="G479" i="5"/>
  <c r="G477" i="5"/>
  <c r="G451" i="5"/>
  <c r="G446" i="5"/>
  <c r="G449" i="5"/>
  <c r="G441" i="5"/>
  <c r="G439" i="5"/>
  <c r="G394" i="5"/>
  <c r="G378" i="5"/>
  <c r="G371" i="5"/>
  <c r="G370" i="5"/>
  <c r="G354" i="5"/>
  <c r="G350" i="5"/>
  <c r="G345" i="5"/>
  <c r="G311" i="5"/>
  <c r="G307" i="5"/>
  <c r="G268" i="5"/>
  <c r="G290" i="5"/>
  <c r="G293" i="5"/>
  <c r="G281" i="5"/>
  <c r="G267" i="5"/>
  <c r="G258" i="5"/>
  <c r="G261" i="5"/>
  <c r="G251" i="5"/>
  <c r="G242" i="5"/>
  <c r="G245" i="5"/>
  <c r="G235" i="5"/>
  <c r="G234" i="5"/>
  <c r="G228" i="5"/>
  <c r="G229" i="5"/>
  <c r="G221" i="5"/>
  <c r="G214" i="5"/>
  <c r="G192" i="5"/>
  <c r="G193" i="5"/>
  <c r="G174" i="5"/>
  <c r="G140" i="5"/>
  <c r="G143" i="5"/>
  <c r="G136" i="5"/>
  <c r="G129" i="5"/>
  <c r="G123" i="5"/>
  <c r="G125" i="5"/>
  <c r="G119" i="5"/>
  <c r="G121" i="5"/>
  <c r="G111" i="5"/>
  <c r="G102" i="5"/>
  <c r="G95" i="5"/>
  <c r="G97" i="5"/>
  <c r="G334" i="5"/>
  <c r="G380" i="5"/>
  <c r="G180" i="5"/>
  <c r="G490" i="5"/>
  <c r="G483" i="5"/>
  <c r="G420" i="5"/>
  <c r="G438" i="5"/>
  <c r="G433" i="5"/>
  <c r="G430" i="5"/>
  <c r="G421" i="5"/>
  <c r="G355" i="5"/>
  <c r="G351" i="5"/>
  <c r="G353" i="5"/>
  <c r="G343" i="5"/>
  <c r="G335" i="5"/>
  <c r="G318" i="5"/>
  <c r="G280" i="5"/>
  <c r="G295" i="5"/>
  <c r="G286" i="5"/>
  <c r="G260" i="5"/>
  <c r="G253" i="5"/>
  <c r="G243" i="5"/>
  <c r="G216" i="5"/>
  <c r="G208" i="5"/>
  <c r="G215" i="5"/>
  <c r="G198" i="5"/>
  <c r="G164" i="5"/>
  <c r="G185" i="5"/>
  <c r="G175" i="5"/>
  <c r="G167" i="5"/>
  <c r="G159" i="5"/>
  <c r="G153" i="5"/>
  <c r="G142" i="5"/>
  <c r="G137" i="5"/>
  <c r="G126" i="5"/>
  <c r="G113" i="5"/>
  <c r="G105" i="5"/>
  <c r="G94" i="5"/>
  <c r="G107" i="5"/>
  <c r="G120" i="5"/>
  <c r="G494" i="5"/>
  <c r="G489" i="5"/>
  <c r="G473" i="5"/>
  <c r="G470" i="5"/>
  <c r="G464" i="5"/>
  <c r="G443" i="5"/>
  <c r="G442" i="5"/>
  <c r="G445" i="5"/>
  <c r="G437" i="5"/>
  <c r="G423" i="5"/>
  <c r="G415" i="5"/>
  <c r="G412" i="5"/>
  <c r="G407" i="5"/>
  <c r="G409" i="5"/>
  <c r="G372" i="5"/>
  <c r="G401" i="5"/>
  <c r="G360" i="5"/>
  <c r="G387" i="5"/>
  <c r="G377" i="5"/>
  <c r="G340" i="5"/>
  <c r="G366" i="5"/>
  <c r="G365" i="5"/>
  <c r="G361" i="5"/>
  <c r="G320" i="5"/>
  <c r="G349" i="5"/>
  <c r="G338" i="5"/>
  <c r="G341" i="5"/>
  <c r="G333" i="5"/>
  <c r="G327" i="5"/>
  <c r="G299" i="5"/>
  <c r="G285" i="5"/>
  <c r="G283" i="5"/>
  <c r="G275" i="5"/>
  <c r="G244" i="5"/>
  <c r="G273" i="5"/>
  <c r="G263" i="5"/>
  <c r="G220" i="5"/>
  <c r="G247" i="5"/>
  <c r="G238" i="5"/>
  <c r="G212" i="5"/>
  <c r="G233" i="5"/>
  <c r="G211" i="5"/>
  <c r="G205" i="5"/>
  <c r="G168" i="5"/>
  <c r="G195" i="5"/>
  <c r="G189" i="5"/>
  <c r="G152" i="5"/>
  <c r="G178" i="5"/>
  <c r="G163" i="5"/>
  <c r="G155" i="5"/>
  <c r="G149" i="5"/>
  <c r="G139" i="5"/>
  <c r="G130" i="5"/>
  <c r="G100" i="5"/>
  <c r="G316" i="5"/>
  <c r="G96" i="5"/>
  <c r="G376" i="5"/>
  <c r="G315" i="5"/>
  <c r="S32" i="5" l="1"/>
  <c r="L35" i="5"/>
  <c r="P35" i="5"/>
  <c r="Q35" i="5"/>
  <c r="L2724" i="5"/>
  <c r="L2725" i="5" s="1"/>
  <c r="R2224" i="5"/>
  <c r="L1011" i="5"/>
  <c r="P1011" i="5"/>
  <c r="Q1011" i="5"/>
  <c r="L2225" i="5"/>
  <c r="Q2225" i="5"/>
  <c r="P2225" i="5"/>
  <c r="Q1010" i="5"/>
  <c r="P1010" i="5"/>
  <c r="R33" i="5"/>
  <c r="Q34" i="5"/>
  <c r="P34" i="5"/>
  <c r="R3850" i="5"/>
  <c r="R3849" i="5"/>
  <c r="L3851" i="5"/>
  <c r="L3852" i="5" s="1"/>
  <c r="L3853" i="5" s="1"/>
  <c r="L3854" i="5" s="1"/>
  <c r="L3855" i="5" s="1"/>
  <c r="L3856" i="5" s="1"/>
  <c r="L3857" i="5" s="1"/>
  <c r="L3858" i="5" s="1"/>
  <c r="L3859" i="5" s="1"/>
  <c r="L3860" i="5" s="1"/>
  <c r="L3861" i="5" s="1"/>
  <c r="L3862" i="5" s="1"/>
  <c r="L3863" i="5" s="1"/>
  <c r="L3864" i="5" s="1"/>
  <c r="L3865" i="5" s="1"/>
  <c r="L3866" i="5" s="1"/>
  <c r="L3867" i="5" s="1"/>
  <c r="L3868" i="5" s="1"/>
  <c r="L3869" i="5" s="1"/>
  <c r="L3870" i="5" s="1"/>
  <c r="L3871" i="5" s="1"/>
  <c r="L3872" i="5" s="1"/>
  <c r="L3873" i="5" s="1"/>
  <c r="L3874" i="5" s="1"/>
  <c r="L3875" i="5" s="1"/>
  <c r="L3876" i="5" s="1"/>
  <c r="L3877" i="5" s="1"/>
  <c r="L3878" i="5" s="1"/>
  <c r="L3879" i="5" s="1"/>
  <c r="L3880" i="5" s="1"/>
  <c r="L3881" i="5" s="1"/>
  <c r="L3882" i="5" s="1"/>
  <c r="L3883" i="5" s="1"/>
  <c r="L3884" i="5" s="1"/>
  <c r="L3885" i="5" s="1"/>
  <c r="L3886" i="5" s="1"/>
  <c r="L3887" i="5" s="1"/>
  <c r="L3888" i="5" s="1"/>
  <c r="L3889" i="5" s="1"/>
  <c r="L3890" i="5" s="1"/>
  <c r="L3891" i="5" s="1"/>
  <c r="L3892" i="5" s="1"/>
  <c r="L3893" i="5" s="1"/>
  <c r="L3894" i="5" s="1"/>
  <c r="L3895" i="5" s="1"/>
  <c r="L3896" i="5" s="1"/>
  <c r="L3897" i="5" s="1"/>
  <c r="L3898" i="5" s="1"/>
  <c r="L3899" i="5" s="1"/>
  <c r="L3900" i="5" s="1"/>
  <c r="Q3851" i="5"/>
  <c r="P3851" i="5"/>
  <c r="Q2724" i="5"/>
  <c r="R2724" i="5" s="1"/>
  <c r="O82" i="5"/>
  <c r="R4802" i="5"/>
  <c r="L4803" i="5"/>
  <c r="Q4803" i="5"/>
  <c r="P4803" i="5"/>
  <c r="R69" i="5"/>
  <c r="L70" i="5"/>
  <c r="L71" i="5" s="1"/>
  <c r="Q70" i="5"/>
  <c r="P70" i="5"/>
  <c r="O40" i="5"/>
  <c r="O41" i="5" s="1"/>
  <c r="O42" i="5" s="1"/>
  <c r="R68" i="5"/>
  <c r="R2722" i="5"/>
  <c r="Q2723" i="5"/>
  <c r="P2723" i="5"/>
  <c r="L3732" i="5"/>
  <c r="Q3732" i="5"/>
  <c r="P3732" i="5"/>
  <c r="R3731" i="5"/>
  <c r="R2391" i="5"/>
  <c r="O4657" i="5"/>
  <c r="Q2392" i="5"/>
  <c r="P2392" i="5"/>
  <c r="L2392" i="5"/>
  <c r="L2393" i="5" s="1"/>
  <c r="R3169" i="5"/>
  <c r="P3170" i="5"/>
  <c r="Q3170" i="5"/>
  <c r="L3170" i="5"/>
  <c r="Q4480" i="5"/>
  <c r="L4480" i="5"/>
  <c r="P4480" i="5"/>
  <c r="O2757" i="5"/>
  <c r="O1186" i="5"/>
  <c r="O602" i="5"/>
  <c r="O4295" i="5"/>
  <c r="R609" i="5"/>
  <c r="R4268" i="5"/>
  <c r="R3998" i="5"/>
  <c r="R1890" i="5"/>
  <c r="O1297" i="5"/>
  <c r="O2490" i="5"/>
  <c r="O771" i="5"/>
  <c r="O3766" i="5"/>
  <c r="O4820" i="5"/>
  <c r="O2165" i="5"/>
  <c r="O610" i="5"/>
  <c r="P610" i="5"/>
  <c r="Q610" i="5"/>
  <c r="O2232" i="5"/>
  <c r="O1483" i="5"/>
  <c r="O3354" i="5"/>
  <c r="O4382" i="5"/>
  <c r="O1718" i="5"/>
  <c r="O3144" i="5"/>
  <c r="O4498" i="5"/>
  <c r="O890" i="5"/>
  <c r="O551" i="5"/>
  <c r="O3853" i="5"/>
  <c r="O2425" i="5"/>
  <c r="O3937" i="5"/>
  <c r="O3999" i="5"/>
  <c r="P3999" i="5"/>
  <c r="Q3999" i="5"/>
  <c r="O4221" i="5"/>
  <c r="O1275" i="5"/>
  <c r="O1698" i="5"/>
  <c r="Q1698" i="5"/>
  <c r="P1698" i="5"/>
  <c r="O1020" i="5"/>
  <c r="O1554" i="5"/>
  <c r="R1285" i="5"/>
  <c r="R1048" i="5"/>
  <c r="R3455" i="5"/>
  <c r="R4565" i="5"/>
  <c r="O4037" i="5"/>
  <c r="R1781" i="5"/>
  <c r="P1049" i="5"/>
  <c r="Q1049" i="5"/>
  <c r="L1049" i="5"/>
  <c r="O3486" i="5"/>
  <c r="R3053" i="5"/>
  <c r="R2630" i="5"/>
  <c r="O4743" i="5"/>
  <c r="L1252" i="5"/>
  <c r="P3456" i="5"/>
  <c r="L3456" i="5"/>
  <c r="Q3456" i="5"/>
  <c r="L678" i="5"/>
  <c r="L1782" i="5"/>
  <c r="Q1782" i="5"/>
  <c r="P1782" i="5"/>
  <c r="P4110" i="5"/>
  <c r="Q4110" i="5"/>
  <c r="L4110" i="5"/>
  <c r="Q4269" i="5"/>
  <c r="P4269" i="5"/>
  <c r="L4269" i="5"/>
  <c r="L4270" i="5" s="1"/>
  <c r="O4422" i="5"/>
  <c r="O1964" i="5"/>
  <c r="O646" i="5"/>
  <c r="L1286" i="5"/>
  <c r="L1287" i="5" s="1"/>
  <c r="L1288" i="5" s="1"/>
  <c r="P1286" i="5"/>
  <c r="Q1286" i="5"/>
  <c r="Q2631" i="5"/>
  <c r="L2631" i="5"/>
  <c r="P2631" i="5"/>
  <c r="O4173" i="5"/>
  <c r="Q4881" i="5"/>
  <c r="L4881" i="5"/>
  <c r="P4881" i="5"/>
  <c r="L1399" i="5"/>
  <c r="L2082" i="5"/>
  <c r="R1008" i="5"/>
  <c r="L4005" i="5"/>
  <c r="P4005" i="5"/>
  <c r="Q4005" i="5"/>
  <c r="Q4566" i="5"/>
  <c r="L4566" i="5"/>
  <c r="P4566" i="5"/>
  <c r="L3314" i="5"/>
  <c r="P1009" i="5"/>
  <c r="Q1009" i="5"/>
  <c r="O3054" i="5"/>
  <c r="P3054" i="5"/>
  <c r="Q3054" i="5"/>
  <c r="O3225" i="5"/>
  <c r="L3025" i="5"/>
  <c r="L754" i="5"/>
  <c r="L1457" i="5"/>
  <c r="L1891" i="5"/>
  <c r="Q1891" i="5"/>
  <c r="P1891" i="5"/>
  <c r="Q856" i="5"/>
  <c r="L856" i="5"/>
  <c r="P856" i="5"/>
  <c r="R4004" i="5"/>
  <c r="L1702" i="5"/>
  <c r="L1577" i="5"/>
  <c r="O1073" i="5"/>
  <c r="O2653" i="5"/>
  <c r="O2654" i="5" s="1"/>
  <c r="O3673" i="5"/>
  <c r="L1121" i="5"/>
  <c r="L3246" i="5"/>
  <c r="L4520" i="5"/>
  <c r="O3602" i="5"/>
  <c r="O706" i="5"/>
  <c r="R4478" i="5"/>
  <c r="O2883" i="5"/>
  <c r="L1683" i="5"/>
  <c r="L2134" i="5"/>
  <c r="L2135" i="5" s="1"/>
  <c r="L4684" i="5"/>
  <c r="P4479" i="5"/>
  <c r="Q4479" i="5"/>
  <c r="L2010" i="5"/>
  <c r="L3907" i="5"/>
  <c r="R2355" i="5"/>
  <c r="O1820" i="5"/>
  <c r="O2945" i="5"/>
  <c r="O2946" i="5" s="1"/>
  <c r="L1501" i="5"/>
  <c r="O2356" i="5"/>
  <c r="Q2356" i="5"/>
  <c r="P2356" i="5"/>
  <c r="L1868" i="5"/>
  <c r="L1724" i="5"/>
  <c r="L4201" i="5"/>
  <c r="O2289" i="5"/>
  <c r="L3089" i="5"/>
  <c r="L4365" i="5"/>
  <c r="P2725" i="5"/>
  <c r="O2832" i="5"/>
  <c r="L613" i="5"/>
  <c r="O2328" i="5"/>
  <c r="K233" i="5"/>
  <c r="N233" i="5"/>
  <c r="M233" i="5"/>
  <c r="K327" i="5"/>
  <c r="N327" i="5"/>
  <c r="M327" i="5"/>
  <c r="K366" i="5"/>
  <c r="N366" i="5"/>
  <c r="M366" i="5"/>
  <c r="K360" i="5"/>
  <c r="N360" i="5"/>
  <c r="M360" i="5"/>
  <c r="K407" i="5"/>
  <c r="N407" i="5"/>
  <c r="M407" i="5"/>
  <c r="K437" i="5"/>
  <c r="M437" i="5"/>
  <c r="N437" i="5"/>
  <c r="K464" i="5"/>
  <c r="N464" i="5"/>
  <c r="M464" i="5"/>
  <c r="K494" i="5"/>
  <c r="N494" i="5"/>
  <c r="M494" i="5"/>
  <c r="K113" i="5"/>
  <c r="N113" i="5"/>
  <c r="M113" i="5"/>
  <c r="K153" i="5"/>
  <c r="N153" i="5"/>
  <c r="M153" i="5"/>
  <c r="K185" i="5"/>
  <c r="N185" i="5"/>
  <c r="M185" i="5"/>
  <c r="K208" i="5"/>
  <c r="N208" i="5"/>
  <c r="M208" i="5"/>
  <c r="K260" i="5"/>
  <c r="N260" i="5"/>
  <c r="M260" i="5"/>
  <c r="K318" i="5"/>
  <c r="N318" i="5"/>
  <c r="M318" i="5"/>
  <c r="K351" i="5"/>
  <c r="N351" i="5"/>
  <c r="M351" i="5"/>
  <c r="K433" i="5"/>
  <c r="N433" i="5"/>
  <c r="M433" i="5"/>
  <c r="K490" i="5"/>
  <c r="N490" i="5"/>
  <c r="M490" i="5"/>
  <c r="K334" i="5"/>
  <c r="N334" i="5"/>
  <c r="M334" i="5"/>
  <c r="K95" i="5"/>
  <c r="N95" i="5"/>
  <c r="M95" i="5"/>
  <c r="K119" i="5"/>
  <c r="N119" i="5"/>
  <c r="M119" i="5"/>
  <c r="K136" i="5"/>
  <c r="N136" i="5"/>
  <c r="M136" i="5"/>
  <c r="K193" i="5"/>
  <c r="N193" i="5"/>
  <c r="M193" i="5"/>
  <c r="K229" i="5"/>
  <c r="N229" i="5"/>
  <c r="M229" i="5"/>
  <c r="K245" i="5"/>
  <c r="N245" i="5"/>
  <c r="M245" i="5"/>
  <c r="K258" i="5"/>
  <c r="N258" i="5"/>
  <c r="M258" i="5"/>
  <c r="K290" i="5"/>
  <c r="N290" i="5"/>
  <c r="M290" i="5"/>
  <c r="K345" i="5"/>
  <c r="N345" i="5"/>
  <c r="M345" i="5"/>
  <c r="K371" i="5"/>
  <c r="N371" i="5"/>
  <c r="M371" i="5"/>
  <c r="K441" i="5"/>
  <c r="M441" i="5"/>
  <c r="N441" i="5"/>
  <c r="K477" i="5"/>
  <c r="N477" i="5"/>
  <c r="M477" i="5"/>
  <c r="K128" i="5"/>
  <c r="N128" i="5"/>
  <c r="M128" i="5"/>
  <c r="K92" i="5"/>
  <c r="N92" i="5"/>
  <c r="M92" i="5"/>
  <c r="K204" i="5"/>
  <c r="N204" i="5"/>
  <c r="M204" i="5"/>
  <c r="K305" i="5"/>
  <c r="N305" i="5"/>
  <c r="M305" i="5"/>
  <c r="K383" i="5"/>
  <c r="N383" i="5"/>
  <c r="M383" i="5"/>
  <c r="K417" i="5"/>
  <c r="N417" i="5"/>
  <c r="M417" i="5"/>
  <c r="K495" i="5"/>
  <c r="N495" i="5"/>
  <c r="M495" i="5"/>
  <c r="K127" i="5"/>
  <c r="N127" i="5"/>
  <c r="M127" i="5"/>
  <c r="K201" i="5"/>
  <c r="N201" i="5"/>
  <c r="M201" i="5"/>
  <c r="K237" i="5"/>
  <c r="N237" i="5"/>
  <c r="M237" i="5"/>
  <c r="K289" i="5"/>
  <c r="N289" i="5"/>
  <c r="M289" i="5"/>
  <c r="K317" i="5"/>
  <c r="N317" i="5"/>
  <c r="M317" i="5"/>
  <c r="K485" i="5"/>
  <c r="M485" i="5"/>
  <c r="N485" i="5"/>
  <c r="K259" i="5"/>
  <c r="N259" i="5"/>
  <c r="M259" i="5"/>
  <c r="K99" i="5"/>
  <c r="N99" i="5"/>
  <c r="M99" i="5"/>
  <c r="K171" i="5"/>
  <c r="N171" i="5"/>
  <c r="M171" i="5"/>
  <c r="K213" i="5"/>
  <c r="N213" i="5"/>
  <c r="M213" i="5"/>
  <c r="K255" i="5"/>
  <c r="N255" i="5"/>
  <c r="M255" i="5"/>
  <c r="K300" i="5"/>
  <c r="N300" i="5"/>
  <c r="M300" i="5"/>
  <c r="K359" i="5"/>
  <c r="N359" i="5"/>
  <c r="M359" i="5"/>
  <c r="K390" i="5"/>
  <c r="N390" i="5"/>
  <c r="M390" i="5"/>
  <c r="K410" i="5"/>
  <c r="N410" i="5"/>
  <c r="M410" i="5"/>
  <c r="K432" i="5"/>
  <c r="N432" i="5"/>
  <c r="M432" i="5"/>
  <c r="K101" i="5"/>
  <c r="N101" i="5"/>
  <c r="M101" i="5"/>
  <c r="K173" i="5"/>
  <c r="N173" i="5"/>
  <c r="M173" i="5"/>
  <c r="K246" i="5"/>
  <c r="N246" i="5"/>
  <c r="M246" i="5"/>
  <c r="K325" i="5"/>
  <c r="N325" i="5"/>
  <c r="M325" i="5"/>
  <c r="K389" i="5"/>
  <c r="M389" i="5"/>
  <c r="N389" i="5"/>
  <c r="K429" i="5"/>
  <c r="N429" i="5"/>
  <c r="M429" i="5"/>
  <c r="K486" i="5"/>
  <c r="N486" i="5"/>
  <c r="M486" i="5"/>
  <c r="K118" i="5"/>
  <c r="N118" i="5"/>
  <c r="M118" i="5"/>
  <c r="K161" i="5"/>
  <c r="N161" i="5"/>
  <c r="M161" i="5"/>
  <c r="K397" i="5"/>
  <c r="N397" i="5"/>
  <c r="M397" i="5"/>
  <c r="K457" i="5"/>
  <c r="M457" i="5"/>
  <c r="N457" i="5"/>
  <c r="K493" i="5"/>
  <c r="N493" i="5"/>
  <c r="M493" i="5"/>
  <c r="K110" i="5"/>
  <c r="N110" i="5"/>
  <c r="M110" i="5"/>
  <c r="K169" i="5"/>
  <c r="N169" i="5"/>
  <c r="M169" i="5"/>
  <c r="K252" i="5"/>
  <c r="N252" i="5"/>
  <c r="M252" i="5"/>
  <c r="K296" i="5"/>
  <c r="N296" i="5"/>
  <c r="M296" i="5"/>
  <c r="K381" i="5"/>
  <c r="N381" i="5"/>
  <c r="M381" i="5"/>
  <c r="K93" i="5"/>
  <c r="N93" i="5"/>
  <c r="M93" i="5"/>
  <c r="K133" i="5"/>
  <c r="N133" i="5"/>
  <c r="M133" i="5"/>
  <c r="K154" i="5"/>
  <c r="M154" i="5"/>
  <c r="N154" i="5"/>
  <c r="K186" i="5"/>
  <c r="N186" i="5"/>
  <c r="M186" i="5"/>
  <c r="K248" i="5"/>
  <c r="N248" i="5"/>
  <c r="M248" i="5"/>
  <c r="K303" i="5"/>
  <c r="N303" i="5"/>
  <c r="M303" i="5"/>
  <c r="K330" i="5"/>
  <c r="M330" i="5"/>
  <c r="N330" i="5"/>
  <c r="K374" i="5"/>
  <c r="N374" i="5"/>
  <c r="M374" i="5"/>
  <c r="K386" i="5"/>
  <c r="N386" i="5"/>
  <c r="M386" i="5"/>
  <c r="K458" i="5"/>
  <c r="N458" i="5"/>
  <c r="M458" i="5"/>
  <c r="K357" i="5"/>
  <c r="N357" i="5"/>
  <c r="M357" i="5"/>
  <c r="K402" i="5"/>
  <c r="N402" i="5"/>
  <c r="M402" i="5"/>
  <c r="K453" i="5"/>
  <c r="M453" i="5"/>
  <c r="N453" i="5"/>
  <c r="K475" i="5"/>
  <c r="N475" i="5"/>
  <c r="M475" i="5"/>
  <c r="K272" i="5"/>
  <c r="N272" i="5"/>
  <c r="M272" i="5"/>
  <c r="K492" i="5"/>
  <c r="N492" i="5"/>
  <c r="M492" i="5"/>
  <c r="K440" i="5"/>
  <c r="N440" i="5"/>
  <c r="M440" i="5"/>
  <c r="K344" i="5"/>
  <c r="N344" i="5"/>
  <c r="M344" i="5"/>
  <c r="K172" i="5"/>
  <c r="N172" i="5"/>
  <c r="M172" i="5"/>
  <c r="K112" i="5"/>
  <c r="N112" i="5"/>
  <c r="M112" i="5"/>
  <c r="K240" i="5"/>
  <c r="N240" i="5"/>
  <c r="M240" i="5"/>
  <c r="K200" i="5"/>
  <c r="N200" i="5"/>
  <c r="M200" i="5"/>
  <c r="K116" i="5"/>
  <c r="N116" i="5"/>
  <c r="M116" i="5"/>
  <c r="K96" i="5"/>
  <c r="N96" i="5"/>
  <c r="M96" i="5"/>
  <c r="K163" i="5"/>
  <c r="N163" i="5"/>
  <c r="M163" i="5"/>
  <c r="K220" i="5"/>
  <c r="N220" i="5"/>
  <c r="M220" i="5"/>
  <c r="K316" i="5"/>
  <c r="N316" i="5"/>
  <c r="M316" i="5"/>
  <c r="K100" i="5"/>
  <c r="N100" i="5"/>
  <c r="M100" i="5"/>
  <c r="K139" i="5"/>
  <c r="N139" i="5"/>
  <c r="M139" i="5"/>
  <c r="K178" i="5"/>
  <c r="N178" i="5"/>
  <c r="M178" i="5"/>
  <c r="K168" i="5"/>
  <c r="N168" i="5"/>
  <c r="M168" i="5"/>
  <c r="K212" i="5"/>
  <c r="N212" i="5"/>
  <c r="M212" i="5"/>
  <c r="K263" i="5"/>
  <c r="N263" i="5"/>
  <c r="M263" i="5"/>
  <c r="K283" i="5"/>
  <c r="N283" i="5"/>
  <c r="M283" i="5"/>
  <c r="K333" i="5"/>
  <c r="N333" i="5"/>
  <c r="M333" i="5"/>
  <c r="K320" i="5"/>
  <c r="N320" i="5"/>
  <c r="M320" i="5"/>
  <c r="K340" i="5"/>
  <c r="N340" i="5"/>
  <c r="M340" i="5"/>
  <c r="K401" i="5"/>
  <c r="N401" i="5"/>
  <c r="M401" i="5"/>
  <c r="K412" i="5"/>
  <c r="N412" i="5"/>
  <c r="M412" i="5"/>
  <c r="K445" i="5"/>
  <c r="N445" i="5"/>
  <c r="M445" i="5"/>
  <c r="K470" i="5"/>
  <c r="N470" i="5"/>
  <c r="M470" i="5"/>
  <c r="K120" i="5"/>
  <c r="N120" i="5"/>
  <c r="M120" i="5"/>
  <c r="K126" i="5"/>
  <c r="N126" i="5"/>
  <c r="M126" i="5"/>
  <c r="K159" i="5"/>
  <c r="N159" i="5"/>
  <c r="M159" i="5"/>
  <c r="K164" i="5"/>
  <c r="N164" i="5"/>
  <c r="M164" i="5"/>
  <c r="K216" i="5"/>
  <c r="N216" i="5"/>
  <c r="M216" i="5"/>
  <c r="K286" i="5"/>
  <c r="N286" i="5"/>
  <c r="M286" i="5"/>
  <c r="K335" i="5"/>
  <c r="N335" i="5"/>
  <c r="M335" i="5"/>
  <c r="K355" i="5"/>
  <c r="N355" i="5"/>
  <c r="M355" i="5"/>
  <c r="K438" i="5"/>
  <c r="N438" i="5"/>
  <c r="M438" i="5"/>
  <c r="K180" i="5"/>
  <c r="N180" i="5"/>
  <c r="M180" i="5"/>
  <c r="K102" i="5"/>
  <c r="N102" i="5"/>
  <c r="M102" i="5"/>
  <c r="K125" i="5"/>
  <c r="N125" i="5"/>
  <c r="M125" i="5"/>
  <c r="K143" i="5"/>
  <c r="N143" i="5"/>
  <c r="M143" i="5"/>
  <c r="K192" i="5"/>
  <c r="N192" i="5"/>
  <c r="M192" i="5"/>
  <c r="K228" i="5"/>
  <c r="N228" i="5"/>
  <c r="M228" i="5"/>
  <c r="K242" i="5"/>
  <c r="N242" i="5"/>
  <c r="M242" i="5"/>
  <c r="K267" i="5"/>
  <c r="N267" i="5"/>
  <c r="M267" i="5"/>
  <c r="K268" i="5"/>
  <c r="N268" i="5"/>
  <c r="M268" i="5"/>
  <c r="K350" i="5"/>
  <c r="N350" i="5"/>
  <c r="M350" i="5"/>
  <c r="K378" i="5"/>
  <c r="N378" i="5"/>
  <c r="M378" i="5"/>
  <c r="K449" i="5"/>
  <c r="N449" i="5"/>
  <c r="M449" i="5"/>
  <c r="K479" i="5"/>
  <c r="N479" i="5"/>
  <c r="M479" i="5"/>
  <c r="K249" i="5"/>
  <c r="N249" i="5"/>
  <c r="M249" i="5"/>
  <c r="K106" i="5"/>
  <c r="M106" i="5"/>
  <c r="N106" i="5"/>
  <c r="K223" i="5"/>
  <c r="N223" i="5"/>
  <c r="M223" i="5"/>
  <c r="K329" i="5"/>
  <c r="N329" i="5"/>
  <c r="M329" i="5"/>
  <c r="K393" i="5"/>
  <c r="M393" i="5"/>
  <c r="N393" i="5"/>
  <c r="K422" i="5"/>
  <c r="N422" i="5"/>
  <c r="M422" i="5"/>
  <c r="K134" i="5"/>
  <c r="N134" i="5"/>
  <c r="M134" i="5"/>
  <c r="K207" i="5"/>
  <c r="N207" i="5"/>
  <c r="M207" i="5"/>
  <c r="K266" i="5"/>
  <c r="M266" i="5"/>
  <c r="N266" i="5"/>
  <c r="K297" i="5"/>
  <c r="N297" i="5"/>
  <c r="M297" i="5"/>
  <c r="K319" i="5"/>
  <c r="N319" i="5"/>
  <c r="M319" i="5"/>
  <c r="K369" i="5"/>
  <c r="N369" i="5"/>
  <c r="M369" i="5"/>
  <c r="K321" i="5"/>
  <c r="N321" i="5"/>
  <c r="M321" i="5"/>
  <c r="K115" i="5"/>
  <c r="N115" i="5"/>
  <c r="M115" i="5"/>
  <c r="K179" i="5"/>
  <c r="N179" i="5"/>
  <c r="M179" i="5"/>
  <c r="K222" i="5"/>
  <c r="N222" i="5"/>
  <c r="M222" i="5"/>
  <c r="K257" i="5"/>
  <c r="N257" i="5"/>
  <c r="M257" i="5"/>
  <c r="K302" i="5"/>
  <c r="N302" i="5"/>
  <c r="M302" i="5"/>
  <c r="K363" i="5"/>
  <c r="N363" i="5"/>
  <c r="M363" i="5"/>
  <c r="K399" i="5"/>
  <c r="N399" i="5"/>
  <c r="M399" i="5"/>
  <c r="K388" i="5"/>
  <c r="N388" i="5"/>
  <c r="M388" i="5"/>
  <c r="K463" i="5"/>
  <c r="N463" i="5"/>
  <c r="M463" i="5"/>
  <c r="K109" i="5"/>
  <c r="N109" i="5"/>
  <c r="M109" i="5"/>
  <c r="K187" i="5"/>
  <c r="N187" i="5"/>
  <c r="M187" i="5"/>
  <c r="K254" i="5"/>
  <c r="N254" i="5"/>
  <c r="M254" i="5"/>
  <c r="K339" i="5"/>
  <c r="N339" i="5"/>
  <c r="M339" i="5"/>
  <c r="K408" i="5"/>
  <c r="N408" i="5"/>
  <c r="M408" i="5"/>
  <c r="K434" i="5"/>
  <c r="N434" i="5"/>
  <c r="M434" i="5"/>
  <c r="K314" i="5"/>
  <c r="N314" i="5"/>
  <c r="M314" i="5"/>
  <c r="K122" i="5"/>
  <c r="M122" i="5"/>
  <c r="N122" i="5"/>
  <c r="K218" i="5"/>
  <c r="N218" i="5"/>
  <c r="M218" i="5"/>
  <c r="K403" i="5"/>
  <c r="N403" i="5"/>
  <c r="M403" i="5"/>
  <c r="K454" i="5"/>
  <c r="N454" i="5"/>
  <c r="M454" i="5"/>
  <c r="K182" i="5"/>
  <c r="N182" i="5"/>
  <c r="M182" i="5"/>
  <c r="K135" i="5"/>
  <c r="N135" i="5"/>
  <c r="M135" i="5"/>
  <c r="K190" i="5"/>
  <c r="N190" i="5"/>
  <c r="M190" i="5"/>
  <c r="K279" i="5"/>
  <c r="N279" i="5"/>
  <c r="M279" i="5"/>
  <c r="K309" i="5"/>
  <c r="N309" i="5"/>
  <c r="M309" i="5"/>
  <c r="K138" i="5"/>
  <c r="M138" i="5"/>
  <c r="N138" i="5"/>
  <c r="K162" i="5"/>
  <c r="N162" i="5"/>
  <c r="M162" i="5"/>
  <c r="K225" i="5"/>
  <c r="N225" i="5"/>
  <c r="M225" i="5"/>
  <c r="K265" i="5"/>
  <c r="N265" i="5"/>
  <c r="M265" i="5"/>
  <c r="K323" i="5"/>
  <c r="N323" i="5"/>
  <c r="M323" i="5"/>
  <c r="K346" i="5"/>
  <c r="N346" i="5"/>
  <c r="M346" i="5"/>
  <c r="K375" i="5"/>
  <c r="N375" i="5"/>
  <c r="M375" i="5"/>
  <c r="K413" i="5"/>
  <c r="N413" i="5"/>
  <c r="M413" i="5"/>
  <c r="K465" i="5"/>
  <c r="N465" i="5"/>
  <c r="M465" i="5"/>
  <c r="K373" i="5"/>
  <c r="M373" i="5"/>
  <c r="N373" i="5"/>
  <c r="K419" i="5"/>
  <c r="N419" i="5"/>
  <c r="M419" i="5"/>
  <c r="K455" i="5"/>
  <c r="N455" i="5"/>
  <c r="M455" i="5"/>
  <c r="K474" i="5"/>
  <c r="N474" i="5"/>
  <c r="M474" i="5"/>
  <c r="K312" i="5"/>
  <c r="N312" i="5"/>
  <c r="M312" i="5"/>
  <c r="K480" i="5"/>
  <c r="N480" i="5"/>
  <c r="M480" i="5"/>
  <c r="K424" i="5"/>
  <c r="N424" i="5"/>
  <c r="M424" i="5"/>
  <c r="K284" i="5"/>
  <c r="N284" i="5"/>
  <c r="M284" i="5"/>
  <c r="K144" i="5"/>
  <c r="N144" i="5"/>
  <c r="M144" i="5"/>
  <c r="K308" i="5"/>
  <c r="N308" i="5"/>
  <c r="M308" i="5"/>
  <c r="K444" i="5"/>
  <c r="N444" i="5"/>
  <c r="M444" i="5"/>
  <c r="K104" i="5"/>
  <c r="N104" i="5"/>
  <c r="M104" i="5"/>
  <c r="K195" i="5"/>
  <c r="N195" i="5"/>
  <c r="M195" i="5"/>
  <c r="K275" i="5"/>
  <c r="N275" i="5"/>
  <c r="M275" i="5"/>
  <c r="K315" i="5"/>
  <c r="N315" i="5"/>
  <c r="M315" i="5"/>
  <c r="K149" i="5"/>
  <c r="N149" i="5"/>
  <c r="M149" i="5"/>
  <c r="K152" i="5"/>
  <c r="N152" i="5"/>
  <c r="M152" i="5"/>
  <c r="K205" i="5"/>
  <c r="N205" i="5"/>
  <c r="M205" i="5"/>
  <c r="K238" i="5"/>
  <c r="N238" i="5"/>
  <c r="M238" i="5"/>
  <c r="K273" i="5"/>
  <c r="N273" i="5"/>
  <c r="M273" i="5"/>
  <c r="K285" i="5"/>
  <c r="N285" i="5"/>
  <c r="M285" i="5"/>
  <c r="K341" i="5"/>
  <c r="N341" i="5"/>
  <c r="M341" i="5"/>
  <c r="K361" i="5"/>
  <c r="N361" i="5"/>
  <c r="M361" i="5"/>
  <c r="K377" i="5"/>
  <c r="M377" i="5"/>
  <c r="N377" i="5"/>
  <c r="K372" i="5"/>
  <c r="N372" i="5"/>
  <c r="M372" i="5"/>
  <c r="K415" i="5"/>
  <c r="N415" i="5"/>
  <c r="M415" i="5"/>
  <c r="K442" i="5"/>
  <c r="N442" i="5"/>
  <c r="M442" i="5"/>
  <c r="K473" i="5"/>
  <c r="M473" i="5"/>
  <c r="N473" i="5"/>
  <c r="K107" i="5"/>
  <c r="N107" i="5"/>
  <c r="M107" i="5"/>
  <c r="K94" i="5"/>
  <c r="N94" i="5"/>
  <c r="M94" i="5"/>
  <c r="K137" i="5"/>
  <c r="N137" i="5"/>
  <c r="M137" i="5"/>
  <c r="K167" i="5"/>
  <c r="N167" i="5"/>
  <c r="M167" i="5"/>
  <c r="K198" i="5"/>
  <c r="N198" i="5"/>
  <c r="M198" i="5"/>
  <c r="K243" i="5"/>
  <c r="N243" i="5"/>
  <c r="M243" i="5"/>
  <c r="K295" i="5"/>
  <c r="N295" i="5"/>
  <c r="M295" i="5"/>
  <c r="K343" i="5"/>
  <c r="N343" i="5"/>
  <c r="M343" i="5"/>
  <c r="K421" i="5"/>
  <c r="M421" i="5"/>
  <c r="N421" i="5"/>
  <c r="K420" i="5"/>
  <c r="N420" i="5"/>
  <c r="M420" i="5"/>
  <c r="K111" i="5"/>
  <c r="N111" i="5"/>
  <c r="M111" i="5"/>
  <c r="K123" i="5"/>
  <c r="N123" i="5"/>
  <c r="M123" i="5"/>
  <c r="K140" i="5"/>
  <c r="N140" i="5"/>
  <c r="M140" i="5"/>
  <c r="K214" i="5"/>
  <c r="N214" i="5"/>
  <c r="M214" i="5"/>
  <c r="K234" i="5"/>
  <c r="N234" i="5"/>
  <c r="M234" i="5"/>
  <c r="K251" i="5"/>
  <c r="N251" i="5"/>
  <c r="M251" i="5"/>
  <c r="K281" i="5"/>
  <c r="N281" i="5"/>
  <c r="M281" i="5"/>
  <c r="K307" i="5"/>
  <c r="N307" i="5"/>
  <c r="M307" i="5"/>
  <c r="K354" i="5"/>
  <c r="N354" i="5"/>
  <c r="M354" i="5"/>
  <c r="K394" i="5"/>
  <c r="N394" i="5"/>
  <c r="M394" i="5"/>
  <c r="K446" i="5"/>
  <c r="N446" i="5"/>
  <c r="M446" i="5"/>
  <c r="K482" i="5"/>
  <c r="N482" i="5"/>
  <c r="M482" i="5"/>
  <c r="K146" i="5"/>
  <c r="N146" i="5"/>
  <c r="M146" i="5"/>
  <c r="K270" i="5"/>
  <c r="N270" i="5"/>
  <c r="M270" i="5"/>
  <c r="K336" i="5"/>
  <c r="N336" i="5"/>
  <c r="M336" i="5"/>
  <c r="K398" i="5"/>
  <c r="N398" i="5"/>
  <c r="M398" i="5"/>
  <c r="K400" i="5"/>
  <c r="N400" i="5"/>
  <c r="M400" i="5"/>
  <c r="K177" i="5"/>
  <c r="N177" i="5"/>
  <c r="M177" i="5"/>
  <c r="K217" i="5"/>
  <c r="N217" i="5"/>
  <c r="M217" i="5"/>
  <c r="K269" i="5"/>
  <c r="N269" i="5"/>
  <c r="M269" i="5"/>
  <c r="K306" i="5"/>
  <c r="N306" i="5"/>
  <c r="M306" i="5"/>
  <c r="K448" i="5"/>
  <c r="N448" i="5"/>
  <c r="M448" i="5"/>
  <c r="K183" i="5"/>
  <c r="N183" i="5"/>
  <c r="M183" i="5"/>
  <c r="K418" i="5"/>
  <c r="N418" i="5"/>
  <c r="M418" i="5"/>
  <c r="K131" i="5"/>
  <c r="N131" i="5"/>
  <c r="M131" i="5"/>
  <c r="K197" i="5"/>
  <c r="N197" i="5"/>
  <c r="M197" i="5"/>
  <c r="K230" i="5"/>
  <c r="N230" i="5"/>
  <c r="M230" i="5"/>
  <c r="K262" i="5"/>
  <c r="N262" i="5"/>
  <c r="M262" i="5"/>
  <c r="K322" i="5"/>
  <c r="N322" i="5"/>
  <c r="M322" i="5"/>
  <c r="K384" i="5"/>
  <c r="N384" i="5"/>
  <c r="M384" i="5"/>
  <c r="K406" i="5"/>
  <c r="N406" i="5"/>
  <c r="M406" i="5"/>
  <c r="K426" i="5"/>
  <c r="N426" i="5"/>
  <c r="M426" i="5"/>
  <c r="K471" i="5"/>
  <c r="N471" i="5"/>
  <c r="M471" i="5"/>
  <c r="K117" i="5"/>
  <c r="N117" i="5"/>
  <c r="M117" i="5"/>
  <c r="K194" i="5"/>
  <c r="N194" i="5"/>
  <c r="M194" i="5"/>
  <c r="K274" i="5"/>
  <c r="N274" i="5"/>
  <c r="M274" i="5"/>
  <c r="K358" i="5"/>
  <c r="N358" i="5"/>
  <c r="M358" i="5"/>
  <c r="K425" i="5"/>
  <c r="M425" i="5"/>
  <c r="N425" i="5"/>
  <c r="K461" i="5"/>
  <c r="N461" i="5"/>
  <c r="M461" i="5"/>
  <c r="K124" i="5"/>
  <c r="N124" i="5"/>
  <c r="M124" i="5"/>
  <c r="K250" i="5"/>
  <c r="N250" i="5"/>
  <c r="M250" i="5"/>
  <c r="K405" i="5"/>
  <c r="M405" i="5"/>
  <c r="N405" i="5"/>
  <c r="K466" i="5"/>
  <c r="N466" i="5"/>
  <c r="M466" i="5"/>
  <c r="K151" i="5"/>
  <c r="N151" i="5"/>
  <c r="M151" i="5"/>
  <c r="K199" i="5"/>
  <c r="N199" i="5"/>
  <c r="M199" i="5"/>
  <c r="K287" i="5"/>
  <c r="N287" i="5"/>
  <c r="M287" i="5"/>
  <c r="K337" i="5"/>
  <c r="N337" i="5"/>
  <c r="M337" i="5"/>
  <c r="K98" i="5"/>
  <c r="N98" i="5"/>
  <c r="M98" i="5"/>
  <c r="K141" i="5"/>
  <c r="N141" i="5"/>
  <c r="M141" i="5"/>
  <c r="K170" i="5"/>
  <c r="N170" i="5"/>
  <c r="M170" i="5"/>
  <c r="K231" i="5"/>
  <c r="N231" i="5"/>
  <c r="M231" i="5"/>
  <c r="K277" i="5"/>
  <c r="N277" i="5"/>
  <c r="M277" i="5"/>
  <c r="K326" i="5"/>
  <c r="N326" i="5"/>
  <c r="M326" i="5"/>
  <c r="K364" i="5"/>
  <c r="N364" i="5"/>
  <c r="M364" i="5"/>
  <c r="K382" i="5"/>
  <c r="N382" i="5"/>
  <c r="M382" i="5"/>
  <c r="K427" i="5"/>
  <c r="N427" i="5"/>
  <c r="M427" i="5"/>
  <c r="K342" i="5"/>
  <c r="N342" i="5"/>
  <c r="M342" i="5"/>
  <c r="K379" i="5"/>
  <c r="N379" i="5"/>
  <c r="M379" i="5"/>
  <c r="K431" i="5"/>
  <c r="N431" i="5"/>
  <c r="M431" i="5"/>
  <c r="K469" i="5"/>
  <c r="M469" i="5"/>
  <c r="N469" i="5"/>
  <c r="K478" i="5"/>
  <c r="N478" i="5"/>
  <c r="M478" i="5"/>
  <c r="K292" i="5"/>
  <c r="N292" i="5"/>
  <c r="M292" i="5"/>
  <c r="K356" i="5"/>
  <c r="N356" i="5"/>
  <c r="M356" i="5"/>
  <c r="K236" i="5"/>
  <c r="N236" i="5"/>
  <c r="M236" i="5"/>
  <c r="K160" i="5"/>
  <c r="N160" i="5"/>
  <c r="M160" i="5"/>
  <c r="K332" i="5"/>
  <c r="N332" i="5"/>
  <c r="M332" i="5"/>
  <c r="K184" i="5"/>
  <c r="N184" i="5"/>
  <c r="M184" i="5"/>
  <c r="K196" i="5"/>
  <c r="N196" i="5"/>
  <c r="M196" i="5"/>
  <c r="K428" i="5"/>
  <c r="N428" i="5"/>
  <c r="M428" i="5"/>
  <c r="K130" i="5"/>
  <c r="N130" i="5"/>
  <c r="M130" i="5"/>
  <c r="K349" i="5"/>
  <c r="N349" i="5"/>
  <c r="M349" i="5"/>
  <c r="K376" i="5"/>
  <c r="N376" i="5"/>
  <c r="M376" i="5"/>
  <c r="K155" i="5"/>
  <c r="N155" i="5"/>
  <c r="M155" i="5"/>
  <c r="K189" i="5"/>
  <c r="N189" i="5"/>
  <c r="M189" i="5"/>
  <c r="K211" i="5"/>
  <c r="N211" i="5"/>
  <c r="M211" i="5"/>
  <c r="K247" i="5"/>
  <c r="N247" i="5"/>
  <c r="M247" i="5"/>
  <c r="K244" i="5"/>
  <c r="N244" i="5"/>
  <c r="M244" i="5"/>
  <c r="K299" i="5"/>
  <c r="N299" i="5"/>
  <c r="M299" i="5"/>
  <c r="K338" i="5"/>
  <c r="N338" i="5"/>
  <c r="M338" i="5"/>
  <c r="K365" i="5"/>
  <c r="N365" i="5"/>
  <c r="M365" i="5"/>
  <c r="K387" i="5"/>
  <c r="N387" i="5"/>
  <c r="M387" i="5"/>
  <c r="K409" i="5"/>
  <c r="M409" i="5"/>
  <c r="N409" i="5"/>
  <c r="K423" i="5"/>
  <c r="N423" i="5"/>
  <c r="M423" i="5"/>
  <c r="K443" i="5"/>
  <c r="N443" i="5"/>
  <c r="M443" i="5"/>
  <c r="K489" i="5"/>
  <c r="M489" i="5"/>
  <c r="N489" i="5"/>
  <c r="K105" i="5"/>
  <c r="N105" i="5"/>
  <c r="M105" i="5"/>
  <c r="K142" i="5"/>
  <c r="N142" i="5"/>
  <c r="M142" i="5"/>
  <c r="K175" i="5"/>
  <c r="N175" i="5"/>
  <c r="M175" i="5"/>
  <c r="K215" i="5"/>
  <c r="N215" i="5"/>
  <c r="M215" i="5"/>
  <c r="K253" i="5"/>
  <c r="N253" i="5"/>
  <c r="M253" i="5"/>
  <c r="K280" i="5"/>
  <c r="N280" i="5"/>
  <c r="M280" i="5"/>
  <c r="K353" i="5"/>
  <c r="N353" i="5"/>
  <c r="M353" i="5"/>
  <c r="K430" i="5"/>
  <c r="N430" i="5"/>
  <c r="M430" i="5"/>
  <c r="K483" i="5"/>
  <c r="N483" i="5"/>
  <c r="M483" i="5"/>
  <c r="K380" i="5"/>
  <c r="N380" i="5"/>
  <c r="M380" i="5"/>
  <c r="K97" i="5"/>
  <c r="N97" i="5"/>
  <c r="M97" i="5"/>
  <c r="K121" i="5"/>
  <c r="N121" i="5"/>
  <c r="M121" i="5"/>
  <c r="K129" i="5"/>
  <c r="N129" i="5"/>
  <c r="M129" i="5"/>
  <c r="K174" i="5"/>
  <c r="N174" i="5"/>
  <c r="M174" i="5"/>
  <c r="K221" i="5"/>
  <c r="N221" i="5"/>
  <c r="M221" i="5"/>
  <c r="K235" i="5"/>
  <c r="N235" i="5"/>
  <c r="M235" i="5"/>
  <c r="K261" i="5"/>
  <c r="N261" i="5"/>
  <c r="M261" i="5"/>
  <c r="K293" i="5"/>
  <c r="N293" i="5"/>
  <c r="M293" i="5"/>
  <c r="K311" i="5"/>
  <c r="N311" i="5"/>
  <c r="M311" i="5"/>
  <c r="K370" i="5"/>
  <c r="N370" i="5"/>
  <c r="M370" i="5"/>
  <c r="K439" i="5"/>
  <c r="N439" i="5"/>
  <c r="M439" i="5"/>
  <c r="K451" i="5"/>
  <c r="N451" i="5"/>
  <c r="M451" i="5"/>
  <c r="K491" i="5"/>
  <c r="N491" i="5"/>
  <c r="M491" i="5"/>
  <c r="K165" i="5"/>
  <c r="N165" i="5"/>
  <c r="M165" i="5"/>
  <c r="K282" i="5"/>
  <c r="N282" i="5"/>
  <c r="M282" i="5"/>
  <c r="K367" i="5"/>
  <c r="N367" i="5"/>
  <c r="M367" i="5"/>
  <c r="K414" i="5"/>
  <c r="N414" i="5"/>
  <c r="M414" i="5"/>
  <c r="K487" i="5"/>
  <c r="N487" i="5"/>
  <c r="M487" i="5"/>
  <c r="K103" i="5"/>
  <c r="N103" i="5"/>
  <c r="M103" i="5"/>
  <c r="K191" i="5"/>
  <c r="N191" i="5"/>
  <c r="M191" i="5"/>
  <c r="K226" i="5"/>
  <c r="N226" i="5"/>
  <c r="M226" i="5"/>
  <c r="K278" i="5"/>
  <c r="N278" i="5"/>
  <c r="M278" i="5"/>
  <c r="K313" i="5"/>
  <c r="N313" i="5"/>
  <c r="M313" i="5"/>
  <c r="K481" i="5"/>
  <c r="N481" i="5"/>
  <c r="M481" i="5"/>
  <c r="K206" i="5"/>
  <c r="N206" i="5"/>
  <c r="M206" i="5"/>
  <c r="K132" i="5"/>
  <c r="N132" i="5"/>
  <c r="M132" i="5"/>
  <c r="K203" i="5"/>
  <c r="N203" i="5"/>
  <c r="M203" i="5"/>
  <c r="K239" i="5"/>
  <c r="N239" i="5"/>
  <c r="M239" i="5"/>
  <c r="K271" i="5"/>
  <c r="N271" i="5"/>
  <c r="M271" i="5"/>
  <c r="K347" i="5"/>
  <c r="N347" i="5"/>
  <c r="M347" i="5"/>
  <c r="K391" i="5"/>
  <c r="N391" i="5"/>
  <c r="M391" i="5"/>
  <c r="K411" i="5"/>
  <c r="N411" i="5"/>
  <c r="M411" i="5"/>
  <c r="K459" i="5"/>
  <c r="N459" i="5"/>
  <c r="M459" i="5"/>
  <c r="K157" i="5"/>
  <c r="N157" i="5"/>
  <c r="M157" i="5"/>
  <c r="K210" i="5"/>
  <c r="N210" i="5"/>
  <c r="M210" i="5"/>
  <c r="K298" i="5"/>
  <c r="N298" i="5"/>
  <c r="M298" i="5"/>
  <c r="K362" i="5"/>
  <c r="N362" i="5"/>
  <c r="M362" i="5"/>
  <c r="K396" i="5"/>
  <c r="N396" i="5"/>
  <c r="M396" i="5"/>
  <c r="K462" i="5"/>
  <c r="N462" i="5"/>
  <c r="M462" i="5"/>
  <c r="K150" i="5"/>
  <c r="N150" i="5"/>
  <c r="M150" i="5"/>
  <c r="K310" i="5"/>
  <c r="N310" i="5"/>
  <c r="M310" i="5"/>
  <c r="K450" i="5"/>
  <c r="N450" i="5"/>
  <c r="M450" i="5"/>
  <c r="K476" i="5"/>
  <c r="N476" i="5"/>
  <c r="M476" i="5"/>
  <c r="K158" i="5"/>
  <c r="N158" i="5"/>
  <c r="M158" i="5"/>
  <c r="K227" i="5"/>
  <c r="N227" i="5"/>
  <c r="M227" i="5"/>
  <c r="K291" i="5"/>
  <c r="N291" i="5"/>
  <c r="M291" i="5"/>
  <c r="K145" i="5"/>
  <c r="N145" i="5"/>
  <c r="M145" i="5"/>
  <c r="K114" i="5"/>
  <c r="N114" i="5"/>
  <c r="M114" i="5"/>
  <c r="K147" i="5"/>
  <c r="N147" i="5"/>
  <c r="M147" i="5"/>
  <c r="K181" i="5"/>
  <c r="N181" i="5"/>
  <c r="M181" i="5"/>
  <c r="K241" i="5"/>
  <c r="N241" i="5"/>
  <c r="M241" i="5"/>
  <c r="K301" i="5"/>
  <c r="N301" i="5"/>
  <c r="M301" i="5"/>
  <c r="K331" i="5"/>
  <c r="N331" i="5"/>
  <c r="M331" i="5"/>
  <c r="K368" i="5"/>
  <c r="N368" i="5"/>
  <c r="M368" i="5"/>
  <c r="K385" i="5"/>
  <c r="N385" i="5"/>
  <c r="M385" i="5"/>
  <c r="K435" i="5"/>
  <c r="N435" i="5"/>
  <c r="M435" i="5"/>
  <c r="K352" i="5"/>
  <c r="N352" i="5"/>
  <c r="M352" i="5"/>
  <c r="K395" i="5"/>
  <c r="N395" i="5"/>
  <c r="M395" i="5"/>
  <c r="K447" i="5"/>
  <c r="N447" i="5"/>
  <c r="M447" i="5"/>
  <c r="K467" i="5"/>
  <c r="N467" i="5"/>
  <c r="M467" i="5"/>
  <c r="K294" i="5"/>
  <c r="N294" i="5"/>
  <c r="M294" i="5"/>
  <c r="K468" i="5"/>
  <c r="N468" i="5"/>
  <c r="M468" i="5"/>
  <c r="K404" i="5"/>
  <c r="N404" i="5"/>
  <c r="M404" i="5"/>
  <c r="K176" i="5"/>
  <c r="N176" i="5"/>
  <c r="M176" i="5"/>
  <c r="K156" i="5"/>
  <c r="N156" i="5"/>
  <c r="M156" i="5"/>
  <c r="K436" i="5"/>
  <c r="N436" i="5"/>
  <c r="M436" i="5"/>
  <c r="K188" i="5"/>
  <c r="N188" i="5"/>
  <c r="M188" i="5"/>
  <c r="K108" i="5"/>
  <c r="N108" i="5"/>
  <c r="M108" i="5"/>
  <c r="K288" i="5"/>
  <c r="N288" i="5"/>
  <c r="M288" i="5"/>
  <c r="K264" i="5"/>
  <c r="N264" i="5"/>
  <c r="M264" i="5"/>
  <c r="J376" i="5"/>
  <c r="J130" i="5"/>
  <c r="J195" i="5"/>
  <c r="J220" i="5"/>
  <c r="J275" i="5"/>
  <c r="J327" i="5"/>
  <c r="J366" i="5"/>
  <c r="J360" i="5"/>
  <c r="J407" i="5"/>
  <c r="J464" i="5"/>
  <c r="J494" i="5"/>
  <c r="J107" i="5"/>
  <c r="J126" i="5"/>
  <c r="J159" i="5"/>
  <c r="J216" i="5"/>
  <c r="J286" i="5"/>
  <c r="J335" i="5"/>
  <c r="J355" i="5"/>
  <c r="J380" i="5"/>
  <c r="J102" i="5"/>
  <c r="J143" i="5"/>
  <c r="J192" i="5"/>
  <c r="J242" i="5"/>
  <c r="J316" i="5"/>
  <c r="J149" i="5"/>
  <c r="J152" i="5"/>
  <c r="J205" i="5"/>
  <c r="J238" i="5"/>
  <c r="J273" i="5"/>
  <c r="J285" i="5"/>
  <c r="J341" i="5"/>
  <c r="J361" i="5"/>
  <c r="J377" i="5"/>
  <c r="J372" i="5"/>
  <c r="J415" i="5"/>
  <c r="J442" i="5"/>
  <c r="J473" i="5"/>
  <c r="J120" i="5"/>
  <c r="J105" i="5"/>
  <c r="J142" i="5"/>
  <c r="J175" i="5"/>
  <c r="J215" i="5"/>
  <c r="J253" i="5"/>
  <c r="J280" i="5"/>
  <c r="J353" i="5"/>
  <c r="J430" i="5"/>
  <c r="J483" i="5"/>
  <c r="J334" i="5"/>
  <c r="J97" i="5"/>
  <c r="J121" i="5"/>
  <c r="J129" i="5"/>
  <c r="J174" i="5"/>
  <c r="J221" i="5"/>
  <c r="J235" i="5"/>
  <c r="J261" i="5"/>
  <c r="J293" i="5"/>
  <c r="J311" i="5"/>
  <c r="J370" i="5"/>
  <c r="J439" i="5"/>
  <c r="J451" i="5"/>
  <c r="J491" i="5"/>
  <c r="J165" i="5"/>
  <c r="J282" i="5"/>
  <c r="J367" i="5"/>
  <c r="J414" i="5"/>
  <c r="J487" i="5"/>
  <c r="J134" i="5"/>
  <c r="J207" i="5"/>
  <c r="J266" i="5"/>
  <c r="J297" i="5"/>
  <c r="J319" i="5"/>
  <c r="J321" i="5"/>
  <c r="J131" i="5"/>
  <c r="J197" i="5"/>
  <c r="J230" i="5"/>
  <c r="J262" i="5"/>
  <c r="J322" i="5"/>
  <c r="J384" i="5"/>
  <c r="J406" i="5"/>
  <c r="J426" i="5"/>
  <c r="J471" i="5"/>
  <c r="J117" i="5"/>
  <c r="J194" i="5"/>
  <c r="J274" i="5"/>
  <c r="J358" i="5"/>
  <c r="J425" i="5"/>
  <c r="J461" i="5"/>
  <c r="J150" i="5"/>
  <c r="J310" i="5"/>
  <c r="J450" i="5"/>
  <c r="J476" i="5"/>
  <c r="J135" i="5"/>
  <c r="J190" i="5"/>
  <c r="J279" i="5"/>
  <c r="J309" i="5"/>
  <c r="J381" i="5"/>
  <c r="J93" i="5"/>
  <c r="J133" i="5"/>
  <c r="J154" i="5"/>
  <c r="J186" i="5"/>
  <c r="J248" i="5"/>
  <c r="J303" i="5"/>
  <c r="J330" i="5"/>
  <c r="J374" i="5"/>
  <c r="J386" i="5"/>
  <c r="J458" i="5"/>
  <c r="J357" i="5"/>
  <c r="J402" i="5"/>
  <c r="J453" i="5"/>
  <c r="J475" i="5"/>
  <c r="J292" i="5"/>
  <c r="J176" i="5"/>
  <c r="J160" i="5"/>
  <c r="J332" i="5"/>
  <c r="J112" i="5"/>
  <c r="J315" i="5"/>
  <c r="J155" i="5"/>
  <c r="J189" i="5"/>
  <c r="J211" i="5"/>
  <c r="J247" i="5"/>
  <c r="J244" i="5"/>
  <c r="J299" i="5"/>
  <c r="J338" i="5"/>
  <c r="J365" i="5"/>
  <c r="J387" i="5"/>
  <c r="J409" i="5"/>
  <c r="J423" i="5"/>
  <c r="J443" i="5"/>
  <c r="J489" i="5"/>
  <c r="J113" i="5"/>
  <c r="J153" i="5"/>
  <c r="J185" i="5"/>
  <c r="J208" i="5"/>
  <c r="J260" i="5"/>
  <c r="J318" i="5"/>
  <c r="J351" i="5"/>
  <c r="J433" i="5"/>
  <c r="J490" i="5"/>
  <c r="J180" i="5"/>
  <c r="J95" i="5"/>
  <c r="J119" i="5"/>
  <c r="J136" i="5"/>
  <c r="J193" i="5"/>
  <c r="J229" i="5"/>
  <c r="J245" i="5"/>
  <c r="J258" i="5"/>
  <c r="J290" i="5"/>
  <c r="J345" i="5"/>
  <c r="J371" i="5"/>
  <c r="J441" i="5"/>
  <c r="J477" i="5"/>
  <c r="J128" i="5"/>
  <c r="J92" i="5"/>
  <c r="J204" i="5"/>
  <c r="J305" i="5"/>
  <c r="J383" i="5"/>
  <c r="J417" i="5"/>
  <c r="J495" i="5"/>
  <c r="J177" i="5"/>
  <c r="J217" i="5"/>
  <c r="J269" i="5"/>
  <c r="J306" i="5"/>
  <c r="J448" i="5"/>
  <c r="J369" i="5"/>
  <c r="J183" i="5"/>
  <c r="J132" i="5"/>
  <c r="J203" i="5"/>
  <c r="J239" i="5"/>
  <c r="J271" i="5"/>
  <c r="J347" i="5"/>
  <c r="J391" i="5"/>
  <c r="J411" i="5"/>
  <c r="J459" i="5"/>
  <c r="J157" i="5"/>
  <c r="J210" i="5"/>
  <c r="J298" i="5"/>
  <c r="J362" i="5"/>
  <c r="J396" i="5"/>
  <c r="J462" i="5"/>
  <c r="J314" i="5"/>
  <c r="J118" i="5"/>
  <c r="J161" i="5"/>
  <c r="J397" i="5"/>
  <c r="J457" i="5"/>
  <c r="J493" i="5"/>
  <c r="J151" i="5"/>
  <c r="J199" i="5"/>
  <c r="J287" i="5"/>
  <c r="J337" i="5"/>
  <c r="J138" i="5"/>
  <c r="J162" i="5"/>
  <c r="J225" i="5"/>
  <c r="J265" i="5"/>
  <c r="J323" i="5"/>
  <c r="J346" i="5"/>
  <c r="J375" i="5"/>
  <c r="J413" i="5"/>
  <c r="J465" i="5"/>
  <c r="J373" i="5"/>
  <c r="J419" i="5"/>
  <c r="J455" i="5"/>
  <c r="J474" i="5"/>
  <c r="J294" i="5"/>
  <c r="J468" i="5"/>
  <c r="J312" i="5"/>
  <c r="J440" i="5"/>
  <c r="J344" i="5"/>
  <c r="J156" i="5"/>
  <c r="J436" i="5"/>
  <c r="J144" i="5"/>
  <c r="J444" i="5"/>
  <c r="J163" i="5"/>
  <c r="J233" i="5"/>
  <c r="J349" i="5"/>
  <c r="J437" i="5"/>
  <c r="J164" i="5"/>
  <c r="J438" i="5"/>
  <c r="J125" i="5"/>
  <c r="J228" i="5"/>
  <c r="J267" i="5"/>
  <c r="J268" i="5"/>
  <c r="J350" i="5"/>
  <c r="J378" i="5"/>
  <c r="J449" i="5"/>
  <c r="J479" i="5"/>
  <c r="J249" i="5"/>
  <c r="J106" i="5"/>
  <c r="J223" i="5"/>
  <c r="J329" i="5"/>
  <c r="J393" i="5"/>
  <c r="J422" i="5"/>
  <c r="J103" i="5"/>
  <c r="J191" i="5"/>
  <c r="J226" i="5"/>
  <c r="J278" i="5"/>
  <c r="J313" i="5"/>
  <c r="J481" i="5"/>
  <c r="J206" i="5"/>
  <c r="J418" i="5"/>
  <c r="J99" i="5"/>
  <c r="J171" i="5"/>
  <c r="J213" i="5"/>
  <c r="J255" i="5"/>
  <c r="J300" i="5"/>
  <c r="J359" i="5"/>
  <c r="J390" i="5"/>
  <c r="J410" i="5"/>
  <c r="J432" i="5"/>
  <c r="J101" i="5"/>
  <c r="J173" i="5"/>
  <c r="J246" i="5"/>
  <c r="J325" i="5"/>
  <c r="J389" i="5"/>
  <c r="J429" i="5"/>
  <c r="J486" i="5"/>
  <c r="J122" i="5"/>
  <c r="J218" i="5"/>
  <c r="J403" i="5"/>
  <c r="J454" i="5"/>
  <c r="J158" i="5"/>
  <c r="J227" i="5"/>
  <c r="J291" i="5"/>
  <c r="J98" i="5"/>
  <c r="J141" i="5"/>
  <c r="J170" i="5"/>
  <c r="J231" i="5"/>
  <c r="J277" i="5"/>
  <c r="J326" i="5"/>
  <c r="J364" i="5"/>
  <c r="J382" i="5"/>
  <c r="J427" i="5"/>
  <c r="J342" i="5"/>
  <c r="J379" i="5"/>
  <c r="J431" i="5"/>
  <c r="J469" i="5"/>
  <c r="J478" i="5"/>
  <c r="J272" i="5"/>
  <c r="J492" i="5"/>
  <c r="J356" i="5"/>
  <c r="J480" i="5"/>
  <c r="J424" i="5"/>
  <c r="J172" i="5"/>
  <c r="J184" i="5"/>
  <c r="J188" i="5"/>
  <c r="J308" i="5"/>
  <c r="J108" i="5"/>
  <c r="J428" i="5"/>
  <c r="J96" i="5"/>
  <c r="J100" i="5"/>
  <c r="J139" i="5"/>
  <c r="J178" i="5"/>
  <c r="J168" i="5"/>
  <c r="J212" i="5"/>
  <c r="J263" i="5"/>
  <c r="J283" i="5"/>
  <c r="J333" i="5"/>
  <c r="J320" i="5"/>
  <c r="J340" i="5"/>
  <c r="J401" i="5"/>
  <c r="J412" i="5"/>
  <c r="J445" i="5"/>
  <c r="J470" i="5"/>
  <c r="J94" i="5"/>
  <c r="J137" i="5"/>
  <c r="J167" i="5"/>
  <c r="J198" i="5"/>
  <c r="J243" i="5"/>
  <c r="J295" i="5"/>
  <c r="J343" i="5"/>
  <c r="J421" i="5"/>
  <c r="J420" i="5"/>
  <c r="J111" i="5"/>
  <c r="J123" i="5"/>
  <c r="J140" i="5"/>
  <c r="J214" i="5"/>
  <c r="J234" i="5"/>
  <c r="J251" i="5"/>
  <c r="J281" i="5"/>
  <c r="J307" i="5"/>
  <c r="J354" i="5"/>
  <c r="J394" i="5"/>
  <c r="J446" i="5"/>
  <c r="J482" i="5"/>
  <c r="J146" i="5"/>
  <c r="J270" i="5"/>
  <c r="J336" i="5"/>
  <c r="J398" i="5"/>
  <c r="J400" i="5"/>
  <c r="J127" i="5"/>
  <c r="J201" i="5"/>
  <c r="J237" i="5"/>
  <c r="J289" i="5"/>
  <c r="J317" i="5"/>
  <c r="J485" i="5"/>
  <c r="J259" i="5"/>
  <c r="J115" i="5"/>
  <c r="J179" i="5"/>
  <c r="J222" i="5"/>
  <c r="J257" i="5"/>
  <c r="J302" i="5"/>
  <c r="J363" i="5"/>
  <c r="J399" i="5"/>
  <c r="J388" i="5"/>
  <c r="J463" i="5"/>
  <c r="J109" i="5"/>
  <c r="J187" i="5"/>
  <c r="J254" i="5"/>
  <c r="J339" i="5"/>
  <c r="J408" i="5"/>
  <c r="J434" i="5"/>
  <c r="J124" i="5"/>
  <c r="J250" i="5"/>
  <c r="J405" i="5"/>
  <c r="J466" i="5"/>
  <c r="J182" i="5"/>
  <c r="J110" i="5"/>
  <c r="J169" i="5"/>
  <c r="J252" i="5"/>
  <c r="J296" i="5"/>
  <c r="J145" i="5"/>
  <c r="J114" i="5"/>
  <c r="J147" i="5"/>
  <c r="J181" i="5"/>
  <c r="J241" i="5"/>
  <c r="J301" i="5"/>
  <c r="J331" i="5"/>
  <c r="J368" i="5"/>
  <c r="J385" i="5"/>
  <c r="J435" i="5"/>
  <c r="J352" i="5"/>
  <c r="J395" i="5"/>
  <c r="J447" i="5"/>
  <c r="J467" i="5"/>
  <c r="J404" i="5"/>
  <c r="J236" i="5"/>
  <c r="J284" i="5"/>
  <c r="J240" i="5"/>
  <c r="J196" i="5"/>
  <c r="J200" i="5"/>
  <c r="J288" i="5"/>
  <c r="J116" i="5"/>
  <c r="J104" i="5"/>
  <c r="J264" i="5"/>
  <c r="V3" i="4"/>
  <c r="B3" i="4" s="1"/>
  <c r="S33" i="5" l="1"/>
  <c r="R2225" i="5"/>
  <c r="P3853" i="5"/>
  <c r="Q3853" i="5"/>
  <c r="Q2725" i="5"/>
  <c r="R1011" i="5"/>
  <c r="L1012" i="5"/>
  <c r="P1012" i="5"/>
  <c r="Q1012" i="5"/>
  <c r="R35" i="5"/>
  <c r="L2226" i="5"/>
  <c r="P2226" i="5"/>
  <c r="Q2226" i="5"/>
  <c r="L36" i="5"/>
  <c r="P36" i="5"/>
  <c r="Q36" i="5"/>
  <c r="R1010" i="5"/>
  <c r="R34" i="5"/>
  <c r="R3851" i="5"/>
  <c r="L72" i="5"/>
  <c r="Q72" i="5"/>
  <c r="P72" i="5"/>
  <c r="Q3852" i="5"/>
  <c r="P3852" i="5"/>
  <c r="O43" i="5"/>
  <c r="R4803" i="5"/>
  <c r="O83" i="5"/>
  <c r="L1289" i="5"/>
  <c r="P1289" i="5"/>
  <c r="Q1289" i="5"/>
  <c r="Q4804" i="5"/>
  <c r="L4804" i="5"/>
  <c r="P4804" i="5"/>
  <c r="R70" i="5"/>
  <c r="Q71" i="5"/>
  <c r="P71" i="5"/>
  <c r="R2723" i="5"/>
  <c r="L2394" i="5"/>
  <c r="P2394" i="5"/>
  <c r="Q2394" i="5"/>
  <c r="R3732" i="5"/>
  <c r="L3584" i="5"/>
  <c r="R2392" i="5"/>
  <c r="L3733" i="5"/>
  <c r="L3734" i="5" s="1"/>
  <c r="P3733" i="5"/>
  <c r="Q3733" i="5"/>
  <c r="Q2393" i="5"/>
  <c r="P2393" i="5"/>
  <c r="O4658" i="5"/>
  <c r="L3171" i="5"/>
  <c r="Q3171" i="5"/>
  <c r="P3171" i="5"/>
  <c r="R3170" i="5"/>
  <c r="Q1288" i="5"/>
  <c r="P1288" i="5"/>
  <c r="R4480" i="5"/>
  <c r="Q4271" i="5"/>
  <c r="L4271" i="5"/>
  <c r="P4271" i="5"/>
  <c r="P4481" i="5"/>
  <c r="Q4481" i="5"/>
  <c r="L4481" i="5"/>
  <c r="O2758" i="5"/>
  <c r="O1187" i="5"/>
  <c r="O603" i="5"/>
  <c r="O4296" i="5"/>
  <c r="R856" i="5"/>
  <c r="R610" i="5"/>
  <c r="R4269" i="5"/>
  <c r="O1555" i="5"/>
  <c r="Q1555" i="5"/>
  <c r="P1555" i="5"/>
  <c r="R1698" i="5"/>
  <c r="O4222" i="5"/>
  <c r="R3999" i="5"/>
  <c r="O552" i="5"/>
  <c r="O1719" i="5"/>
  <c r="Q1719" i="5"/>
  <c r="P1719" i="5"/>
  <c r="O3355" i="5"/>
  <c r="O2233" i="5"/>
  <c r="O611" i="5"/>
  <c r="P611" i="5"/>
  <c r="Q611" i="5"/>
  <c r="O4000" i="5"/>
  <c r="P4000" i="5"/>
  <c r="Q4000" i="5"/>
  <c r="O3854" i="5"/>
  <c r="Q3854" i="5"/>
  <c r="P3854" i="5"/>
  <c r="O4499" i="5"/>
  <c r="O3145" i="5"/>
  <c r="O1484" i="5"/>
  <c r="O3767" i="5"/>
  <c r="R1891" i="5"/>
  <c r="O1021" i="5"/>
  <c r="O1699" i="5"/>
  <c r="P1699" i="5"/>
  <c r="Q1699" i="5"/>
  <c r="O1276" i="5"/>
  <c r="O2426" i="5"/>
  <c r="O891" i="5"/>
  <c r="O4383" i="5"/>
  <c r="O4821" i="5"/>
  <c r="O772" i="5"/>
  <c r="O3938" i="5"/>
  <c r="O2166" i="5"/>
  <c r="O2491" i="5"/>
  <c r="O1298" i="5"/>
  <c r="R3456" i="5"/>
  <c r="R1286" i="5"/>
  <c r="R4881" i="5"/>
  <c r="R2631" i="5"/>
  <c r="L679" i="5"/>
  <c r="L1253" i="5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O4744" i="5"/>
  <c r="R1049" i="5"/>
  <c r="O4423" i="5"/>
  <c r="R4110" i="5"/>
  <c r="R1782" i="5"/>
  <c r="O1965" i="5"/>
  <c r="L3457" i="5"/>
  <c r="Q3457" i="5"/>
  <c r="P3457" i="5"/>
  <c r="P1050" i="5"/>
  <c r="L1050" i="5"/>
  <c r="Q1050" i="5"/>
  <c r="O4038" i="5"/>
  <c r="O647" i="5"/>
  <c r="P4270" i="5"/>
  <c r="Q4270" i="5"/>
  <c r="P4111" i="5"/>
  <c r="Q4111" i="5"/>
  <c r="L4111" i="5"/>
  <c r="L1783" i="5"/>
  <c r="P1783" i="5"/>
  <c r="Q1783" i="5"/>
  <c r="O3487" i="5"/>
  <c r="Q857" i="5"/>
  <c r="L857" i="5"/>
  <c r="P857" i="5"/>
  <c r="L1892" i="5"/>
  <c r="Q1892" i="5"/>
  <c r="P1892" i="5"/>
  <c r="O3055" i="5"/>
  <c r="P3055" i="5"/>
  <c r="Q3055" i="5"/>
  <c r="L2083" i="5"/>
  <c r="L1400" i="5"/>
  <c r="Q1287" i="5"/>
  <c r="P1287" i="5"/>
  <c r="O2947" i="5"/>
  <c r="L3315" i="5"/>
  <c r="R4005" i="5"/>
  <c r="L4882" i="5"/>
  <c r="Q4882" i="5"/>
  <c r="P4882" i="5"/>
  <c r="L2632" i="5"/>
  <c r="Q2632" i="5"/>
  <c r="P2632" i="5"/>
  <c r="L1458" i="5"/>
  <c r="O3226" i="5"/>
  <c r="R1009" i="5"/>
  <c r="R4566" i="5"/>
  <c r="Q4006" i="5"/>
  <c r="P4006" i="5"/>
  <c r="L4006" i="5"/>
  <c r="O4174" i="5"/>
  <c r="L2136" i="5"/>
  <c r="Q2136" i="5"/>
  <c r="P2136" i="5"/>
  <c r="O2655" i="5"/>
  <c r="L755" i="5"/>
  <c r="P755" i="5"/>
  <c r="Q755" i="5"/>
  <c r="L3026" i="5"/>
  <c r="P3026" i="5"/>
  <c r="Q3026" i="5"/>
  <c r="R3054" i="5"/>
  <c r="Q4567" i="5"/>
  <c r="P4567" i="5"/>
  <c r="L4567" i="5"/>
  <c r="R2356" i="5"/>
  <c r="L2011" i="5"/>
  <c r="O707" i="5"/>
  <c r="L1122" i="5"/>
  <c r="L1578" i="5"/>
  <c r="L3908" i="5"/>
  <c r="O2884" i="5"/>
  <c r="O3603" i="5"/>
  <c r="L4521" i="5"/>
  <c r="L4685" i="5"/>
  <c r="O3674" i="5"/>
  <c r="O1074" i="5"/>
  <c r="R4479" i="5"/>
  <c r="L1684" i="5"/>
  <c r="L3247" i="5"/>
  <c r="L1703" i="5"/>
  <c r="R2725" i="5"/>
  <c r="O2290" i="5"/>
  <c r="L1869" i="5"/>
  <c r="L3090" i="5"/>
  <c r="L4202" i="5"/>
  <c r="L4203" i="5" s="1"/>
  <c r="O2357" i="5"/>
  <c r="Q2357" i="5"/>
  <c r="P2357" i="5"/>
  <c r="O1821" i="5"/>
  <c r="L2726" i="5"/>
  <c r="Q2726" i="5"/>
  <c r="P2726" i="5"/>
  <c r="L4366" i="5"/>
  <c r="L1502" i="5"/>
  <c r="L1725" i="5"/>
  <c r="O2329" i="5"/>
  <c r="L614" i="5"/>
  <c r="L615" i="5" s="1"/>
  <c r="O2833" i="5"/>
  <c r="O225" i="5"/>
  <c r="O226" i="5"/>
  <c r="O227" i="5" s="1"/>
  <c r="O425" i="5"/>
  <c r="R3853" i="5" l="1"/>
  <c r="S34" i="5"/>
  <c r="S35" i="5" s="1"/>
  <c r="R1012" i="5"/>
  <c r="R36" i="5"/>
  <c r="L2227" i="5"/>
  <c r="P2227" i="5"/>
  <c r="Q2227" i="5"/>
  <c r="L1013" i="5"/>
  <c r="Q1013" i="5"/>
  <c r="P1013" i="5"/>
  <c r="L37" i="5"/>
  <c r="P37" i="5"/>
  <c r="Q37" i="5"/>
  <c r="L1269" i="5"/>
  <c r="Q1269" i="5"/>
  <c r="P1269" i="5"/>
  <c r="R2226" i="5"/>
  <c r="R72" i="5"/>
  <c r="R3852" i="5"/>
  <c r="L73" i="5"/>
  <c r="P73" i="5"/>
  <c r="Q73" i="5"/>
  <c r="R4804" i="5"/>
  <c r="O44" i="5"/>
  <c r="R1289" i="5"/>
  <c r="O84" i="5"/>
  <c r="L4805" i="5"/>
  <c r="P4805" i="5"/>
  <c r="Q4805" i="5"/>
  <c r="L1290" i="5"/>
  <c r="P1290" i="5"/>
  <c r="Q1290" i="5"/>
  <c r="R71" i="5"/>
  <c r="R2394" i="5"/>
  <c r="Q3735" i="5"/>
  <c r="P3735" i="5"/>
  <c r="L3735" i="5"/>
  <c r="L2395" i="5"/>
  <c r="P2395" i="5"/>
  <c r="Q2395" i="5"/>
  <c r="R3733" i="5"/>
  <c r="Q3734" i="5"/>
  <c r="P3734" i="5"/>
  <c r="L3585" i="5"/>
  <c r="Q3585" i="5"/>
  <c r="P3585" i="5"/>
  <c r="O4659" i="5"/>
  <c r="R2393" i="5"/>
  <c r="R3171" i="5"/>
  <c r="R4271" i="5"/>
  <c r="R1288" i="5"/>
  <c r="P3172" i="5"/>
  <c r="Q3172" i="5"/>
  <c r="L3172" i="5"/>
  <c r="P4482" i="5"/>
  <c r="Q4482" i="5"/>
  <c r="L4482" i="5"/>
  <c r="P4272" i="5"/>
  <c r="Q4272" i="5"/>
  <c r="L4272" i="5"/>
  <c r="R4481" i="5"/>
  <c r="O2759" i="5"/>
  <c r="L4204" i="5"/>
  <c r="Q4204" i="5"/>
  <c r="P4204" i="5"/>
  <c r="O1188" i="5"/>
  <c r="O604" i="5"/>
  <c r="O4297" i="5"/>
  <c r="R1555" i="5"/>
  <c r="R3854" i="5"/>
  <c r="R857" i="5"/>
  <c r="R4000" i="5"/>
  <c r="R3026" i="5"/>
  <c r="R4111" i="5"/>
  <c r="R1287" i="5"/>
  <c r="R4270" i="5"/>
  <c r="O2492" i="5"/>
  <c r="O3939" i="5"/>
  <c r="O773" i="5"/>
  <c r="O4822" i="5"/>
  <c r="O892" i="5"/>
  <c r="O2427" i="5"/>
  <c r="R1699" i="5"/>
  <c r="O4500" i="5"/>
  <c r="O4501" i="5" s="1"/>
  <c r="O4502" i="5" s="1"/>
  <c r="R611" i="5"/>
  <c r="O2234" i="5"/>
  <c r="R1719" i="5"/>
  <c r="O4223" i="5"/>
  <c r="O1299" i="5"/>
  <c r="O4384" i="5"/>
  <c r="O1277" i="5"/>
  <c r="O1700" i="5"/>
  <c r="Q1700" i="5"/>
  <c r="P1700" i="5"/>
  <c r="O1485" i="5"/>
  <c r="O3146" i="5"/>
  <c r="O612" i="5"/>
  <c r="Q612" i="5"/>
  <c r="P612" i="5"/>
  <c r="O3356" i="5"/>
  <c r="O1556" i="5"/>
  <c r="Q1556" i="5"/>
  <c r="P1556" i="5"/>
  <c r="R4006" i="5"/>
  <c r="R4882" i="5"/>
  <c r="O3768" i="5"/>
  <c r="P4001" i="5"/>
  <c r="Q4001" i="5"/>
  <c r="O1720" i="5"/>
  <c r="P1720" i="5"/>
  <c r="Q1720" i="5"/>
  <c r="O553" i="5"/>
  <c r="O2167" i="5"/>
  <c r="O1022" i="5"/>
  <c r="O3855" i="5"/>
  <c r="Q3855" i="5"/>
  <c r="P3855" i="5"/>
  <c r="O1881" i="5"/>
  <c r="O3488" i="5"/>
  <c r="P1784" i="5"/>
  <c r="L1784" i="5"/>
  <c r="Q1784" i="5"/>
  <c r="L4112" i="5"/>
  <c r="P4112" i="5"/>
  <c r="Q4112" i="5"/>
  <c r="O4039" i="5"/>
  <c r="O4745" i="5"/>
  <c r="R2632" i="5"/>
  <c r="R1892" i="5"/>
  <c r="L3458" i="5"/>
  <c r="P3458" i="5"/>
  <c r="Q3458" i="5"/>
  <c r="O648" i="5"/>
  <c r="L1051" i="5"/>
  <c r="Q1051" i="5"/>
  <c r="P1051" i="5"/>
  <c r="O1966" i="5"/>
  <c r="O4424" i="5"/>
  <c r="L680" i="5"/>
  <c r="Q680" i="5"/>
  <c r="P680" i="5"/>
  <c r="R2136" i="5"/>
  <c r="R3055" i="5"/>
  <c r="R1783" i="5"/>
  <c r="R1050" i="5"/>
  <c r="R3457" i="5"/>
  <c r="R755" i="5"/>
  <c r="O4175" i="5"/>
  <c r="L4007" i="5"/>
  <c r="L4008" i="5" s="1"/>
  <c r="P4007" i="5"/>
  <c r="Q4007" i="5"/>
  <c r="Q2633" i="5"/>
  <c r="L2633" i="5"/>
  <c r="P2633" i="5"/>
  <c r="L1893" i="5"/>
  <c r="Q1893" i="5"/>
  <c r="P1893" i="5"/>
  <c r="L616" i="5"/>
  <c r="L4568" i="5"/>
  <c r="Q4568" i="5"/>
  <c r="P4568" i="5"/>
  <c r="Q3027" i="5"/>
  <c r="L3027" i="5"/>
  <c r="P3027" i="5"/>
  <c r="P756" i="5"/>
  <c r="Q756" i="5"/>
  <c r="L756" i="5"/>
  <c r="O2656" i="5"/>
  <c r="L4883" i="5"/>
  <c r="P4883" i="5"/>
  <c r="Q4883" i="5"/>
  <c r="L3316" i="5"/>
  <c r="O3056" i="5"/>
  <c r="Q3056" i="5"/>
  <c r="P3056" i="5"/>
  <c r="R4567" i="5"/>
  <c r="L2137" i="5"/>
  <c r="Q2137" i="5"/>
  <c r="P2137" i="5"/>
  <c r="L1401" i="5"/>
  <c r="L2084" i="5"/>
  <c r="Q858" i="5"/>
  <c r="L858" i="5"/>
  <c r="P858" i="5"/>
  <c r="O3227" i="5"/>
  <c r="L1459" i="5"/>
  <c r="O2948" i="5"/>
  <c r="O3604" i="5"/>
  <c r="L1123" i="5"/>
  <c r="L1704" i="5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3248" i="5"/>
  <c r="L3909" i="5"/>
  <c r="O3675" i="5"/>
  <c r="L4686" i="5"/>
  <c r="O708" i="5"/>
  <c r="L1685" i="5"/>
  <c r="O1075" i="5"/>
  <c r="L4522" i="5"/>
  <c r="O2885" i="5"/>
  <c r="O2886" i="5" s="1"/>
  <c r="L1579" i="5"/>
  <c r="L2012" i="5"/>
  <c r="R2726" i="5"/>
  <c r="R2357" i="5"/>
  <c r="L4367" i="5"/>
  <c r="O4784" i="5"/>
  <c r="L1870" i="5"/>
  <c r="L1726" i="5"/>
  <c r="Q2727" i="5"/>
  <c r="L2727" i="5"/>
  <c r="P2727" i="5"/>
  <c r="O2358" i="5"/>
  <c r="Q2358" i="5"/>
  <c r="P2358" i="5"/>
  <c r="L3091" i="5"/>
  <c r="L1503" i="5"/>
  <c r="O1822" i="5"/>
  <c r="O2291" i="5"/>
  <c r="O2330" i="5"/>
  <c r="O2834" i="5"/>
  <c r="O426" i="5"/>
  <c r="O427" i="5" s="1"/>
  <c r="O428" i="5" s="1"/>
  <c r="O429" i="5" s="1"/>
  <c r="O228" i="5"/>
  <c r="O229" i="5" s="1"/>
  <c r="O230" i="5" s="1"/>
  <c r="O231" i="5" s="1"/>
  <c r="O232" i="5" s="1"/>
  <c r="O430" i="5"/>
  <c r="O431" i="5" s="1"/>
  <c r="O432" i="5" s="1"/>
  <c r="O433" i="5" s="1"/>
  <c r="O434" i="5" s="1"/>
  <c r="O435" i="5" s="1"/>
  <c r="O436" i="5" s="1"/>
  <c r="O437" i="5" s="1"/>
  <c r="O438" i="5" s="1"/>
  <c r="O439" i="5" s="1"/>
  <c r="O440" i="5" s="1"/>
  <c r="O441" i="5" s="1"/>
  <c r="O442" i="5" s="1"/>
  <c r="O443" i="5" s="1"/>
  <c r="O444" i="5" s="1"/>
  <c r="O445" i="5" s="1"/>
  <c r="O446" i="5" s="1"/>
  <c r="O447" i="5" s="1"/>
  <c r="O448" i="5" s="1"/>
  <c r="O449" i="5" s="1"/>
  <c r="O450" i="5" s="1"/>
  <c r="O451" i="5" s="1"/>
  <c r="O452" i="5" s="1"/>
  <c r="O453" i="5" s="1"/>
  <c r="O454" i="5" s="1"/>
  <c r="O455" i="5" s="1"/>
  <c r="O456" i="5" s="1"/>
  <c r="O457" i="5" s="1"/>
  <c r="O458" i="5" s="1"/>
  <c r="O459" i="5" s="1"/>
  <c r="O460" i="5" s="1"/>
  <c r="O461" i="5" s="1"/>
  <c r="O462" i="5" s="1"/>
  <c r="O463" i="5" s="1"/>
  <c r="O464" i="5" s="1"/>
  <c r="O465" i="5" s="1"/>
  <c r="O466" i="5" s="1"/>
  <c r="O467" i="5" s="1"/>
  <c r="O468" i="5" s="1"/>
  <c r="O469" i="5" s="1"/>
  <c r="O470" i="5" s="1"/>
  <c r="O471" i="5" s="1"/>
  <c r="O472" i="5" s="1"/>
  <c r="O473" i="5" s="1"/>
  <c r="O474" i="5" s="1"/>
  <c r="O475" i="5" s="1"/>
  <c r="O476" i="5" s="1"/>
  <c r="O477" i="5" s="1"/>
  <c r="O478" i="5" s="1"/>
  <c r="O479" i="5" s="1"/>
  <c r="O480" i="5" s="1"/>
  <c r="O481" i="5" s="1"/>
  <c r="O482" i="5" s="1"/>
  <c r="O483" i="5" s="1"/>
  <c r="O484" i="5" s="1"/>
  <c r="O485" i="5" s="1"/>
  <c r="O486" i="5" s="1"/>
  <c r="O487" i="5" s="1"/>
  <c r="O488" i="5" s="1"/>
  <c r="O489" i="5" s="1"/>
  <c r="O490" i="5" s="1"/>
  <c r="O491" i="5" s="1"/>
  <c r="O492" i="5" s="1"/>
  <c r="O493" i="5" s="1"/>
  <c r="O494" i="5" s="1"/>
  <c r="O495" i="5" s="1"/>
  <c r="O496" i="5" s="1"/>
  <c r="O497" i="5" s="1"/>
  <c r="R1269" i="5" l="1"/>
  <c r="R37" i="5"/>
  <c r="S36" i="5"/>
  <c r="L4009" i="5"/>
  <c r="P4009" i="5"/>
  <c r="Q4009" i="5"/>
  <c r="R1013" i="5"/>
  <c r="L2228" i="5"/>
  <c r="Q2228" i="5"/>
  <c r="P2228" i="5"/>
  <c r="L1014" i="5"/>
  <c r="Q1014" i="5"/>
  <c r="P1014" i="5"/>
  <c r="L1270" i="5"/>
  <c r="Q1270" i="5"/>
  <c r="P1270" i="5"/>
  <c r="L38" i="5"/>
  <c r="P38" i="5"/>
  <c r="Q38" i="5"/>
  <c r="R2227" i="5"/>
  <c r="R4805" i="5"/>
  <c r="R73" i="5"/>
  <c r="L74" i="5"/>
  <c r="Q74" i="5"/>
  <c r="P74" i="5"/>
  <c r="O45" i="5"/>
  <c r="L1291" i="5"/>
  <c r="P1291" i="5"/>
  <c r="Q1291" i="5"/>
  <c r="R1290" i="5"/>
  <c r="L4806" i="5"/>
  <c r="Q4806" i="5"/>
  <c r="P4806" i="5"/>
  <c r="R3735" i="5"/>
  <c r="R2395" i="5"/>
  <c r="Q2396" i="5"/>
  <c r="L2396" i="5"/>
  <c r="P2396" i="5"/>
  <c r="Q3736" i="5"/>
  <c r="P3736" i="5"/>
  <c r="L3736" i="5"/>
  <c r="R3734" i="5"/>
  <c r="R3585" i="5"/>
  <c r="L3586" i="5"/>
  <c r="Q3586" i="5"/>
  <c r="P3586" i="5"/>
  <c r="O4660" i="5"/>
  <c r="R4272" i="5"/>
  <c r="Q3173" i="5"/>
  <c r="L3173" i="5"/>
  <c r="P3173" i="5"/>
  <c r="R3172" i="5"/>
  <c r="Q4483" i="5"/>
  <c r="P4483" i="5"/>
  <c r="L4483" i="5"/>
  <c r="P4273" i="5"/>
  <c r="Q4273" i="5"/>
  <c r="L4273" i="5"/>
  <c r="R4204" i="5"/>
  <c r="R4482" i="5"/>
  <c r="L4205" i="5"/>
  <c r="P4205" i="5"/>
  <c r="Q4205" i="5"/>
  <c r="O1189" i="5"/>
  <c r="O4503" i="5"/>
  <c r="O2760" i="5"/>
  <c r="O4298" i="5"/>
  <c r="R1720" i="5"/>
  <c r="R612" i="5"/>
  <c r="R4001" i="5"/>
  <c r="R1556" i="5"/>
  <c r="R4568" i="5"/>
  <c r="O1882" i="5"/>
  <c r="R3855" i="5"/>
  <c r="O1721" i="5"/>
  <c r="Q1721" i="5"/>
  <c r="P1721" i="5"/>
  <c r="O3147" i="5"/>
  <c r="R1700" i="5"/>
  <c r="O4385" i="5"/>
  <c r="O4224" i="5"/>
  <c r="O774" i="5"/>
  <c r="O554" i="5"/>
  <c r="O3769" i="5"/>
  <c r="O613" i="5"/>
  <c r="Q613" i="5"/>
  <c r="P613" i="5"/>
  <c r="O1300" i="5"/>
  <c r="O2235" i="5"/>
  <c r="O4823" i="5"/>
  <c r="O2493" i="5"/>
  <c r="O2887" i="5"/>
  <c r="R680" i="5"/>
  <c r="O3856" i="5"/>
  <c r="Q3856" i="5"/>
  <c r="P3856" i="5"/>
  <c r="O3357" i="5"/>
  <c r="O1701" i="5"/>
  <c r="P1701" i="5"/>
  <c r="Q1701" i="5"/>
  <c r="O893" i="5"/>
  <c r="O3940" i="5"/>
  <c r="O1023" i="5"/>
  <c r="O2168" i="5"/>
  <c r="O1557" i="5"/>
  <c r="P1557" i="5"/>
  <c r="Q1557" i="5"/>
  <c r="O1486" i="5"/>
  <c r="O1278" i="5"/>
  <c r="O2428" i="5"/>
  <c r="R756" i="5"/>
  <c r="R1051" i="5"/>
  <c r="P1052" i="5"/>
  <c r="Q1052" i="5"/>
  <c r="L1052" i="5"/>
  <c r="Q3459" i="5"/>
  <c r="L3459" i="5"/>
  <c r="P3459" i="5"/>
  <c r="O4746" i="5"/>
  <c r="L1785" i="5"/>
  <c r="Q1785" i="5"/>
  <c r="P1785" i="5"/>
  <c r="O3489" i="5"/>
  <c r="R3027" i="5"/>
  <c r="R1893" i="5"/>
  <c r="Q681" i="5"/>
  <c r="L681" i="5"/>
  <c r="P681" i="5"/>
  <c r="O1967" i="5"/>
  <c r="O1968" i="5" s="1"/>
  <c r="O4040" i="5"/>
  <c r="R4112" i="5"/>
  <c r="R1784" i="5"/>
  <c r="P4113" i="5"/>
  <c r="Q4113" i="5"/>
  <c r="L4113" i="5"/>
  <c r="O4425" i="5"/>
  <c r="O649" i="5"/>
  <c r="R3458" i="5"/>
  <c r="O498" i="5"/>
  <c r="O499" i="5" s="1"/>
  <c r="O3228" i="5"/>
  <c r="L2085" i="5"/>
  <c r="P3057" i="5"/>
  <c r="O3057" i="5"/>
  <c r="Q3057" i="5"/>
  <c r="L617" i="5"/>
  <c r="R4007" i="5"/>
  <c r="O4176" i="5"/>
  <c r="O2949" i="5"/>
  <c r="L1460" i="5"/>
  <c r="R2137" i="5"/>
  <c r="R4883" i="5"/>
  <c r="P1894" i="5"/>
  <c r="L1894" i="5"/>
  <c r="Q1894" i="5"/>
  <c r="R2633" i="5"/>
  <c r="Q4008" i="5"/>
  <c r="P4008" i="5"/>
  <c r="R858" i="5"/>
  <c r="R3056" i="5"/>
  <c r="Q4884" i="5"/>
  <c r="L4884" i="5"/>
  <c r="P4884" i="5"/>
  <c r="L757" i="5"/>
  <c r="P757" i="5"/>
  <c r="Q757" i="5"/>
  <c r="L3028" i="5"/>
  <c r="P3028" i="5"/>
  <c r="Q3028" i="5"/>
  <c r="Q4569" i="5"/>
  <c r="P4569" i="5"/>
  <c r="L4569" i="5"/>
  <c r="P2634" i="5"/>
  <c r="Q2634" i="5"/>
  <c r="L2634" i="5"/>
  <c r="P859" i="5"/>
  <c r="Q859" i="5"/>
  <c r="L859" i="5"/>
  <c r="L1402" i="5"/>
  <c r="P2138" i="5"/>
  <c r="L2138" i="5"/>
  <c r="Q2138" i="5"/>
  <c r="L3317" i="5"/>
  <c r="O2657" i="5"/>
  <c r="R2358" i="5"/>
  <c r="L1580" i="5"/>
  <c r="L1581" i="5" s="1"/>
  <c r="O1076" i="5"/>
  <c r="O3605" i="5"/>
  <c r="L1124" i="5"/>
  <c r="L4687" i="5"/>
  <c r="L3910" i="5"/>
  <c r="L3249" i="5"/>
  <c r="L2013" i="5"/>
  <c r="L4523" i="5"/>
  <c r="L4524" i="5" s="1"/>
  <c r="L4525" i="5" s="1"/>
  <c r="L4526" i="5" s="1"/>
  <c r="L4527" i="5" s="1"/>
  <c r="L4528" i="5" s="1"/>
  <c r="L4529" i="5" s="1"/>
  <c r="L4530" i="5" s="1"/>
  <c r="L4531" i="5" s="1"/>
  <c r="L4532" i="5" s="1"/>
  <c r="L4533" i="5" s="1"/>
  <c r="L4534" i="5" s="1"/>
  <c r="L4535" i="5" s="1"/>
  <c r="L4536" i="5" s="1"/>
  <c r="L4537" i="5" s="1"/>
  <c r="L4538" i="5" s="1"/>
  <c r="L4539" i="5" s="1"/>
  <c r="L4540" i="5" s="1"/>
  <c r="L4541" i="5" s="1"/>
  <c r="L4542" i="5" s="1"/>
  <c r="L4543" i="5" s="1"/>
  <c r="L4544" i="5" s="1"/>
  <c r="L4545" i="5" s="1"/>
  <c r="L4546" i="5" s="1"/>
  <c r="L4547" i="5" s="1"/>
  <c r="L4548" i="5" s="1"/>
  <c r="L4549" i="5" s="1"/>
  <c r="L4550" i="5" s="1"/>
  <c r="L4551" i="5" s="1"/>
  <c r="L4552" i="5" s="1"/>
  <c r="L4553" i="5" s="1"/>
  <c r="L4554" i="5" s="1"/>
  <c r="L4555" i="5" s="1"/>
  <c r="L4556" i="5" s="1"/>
  <c r="L4557" i="5" s="1"/>
  <c r="L1686" i="5"/>
  <c r="L1687" i="5" s="1"/>
  <c r="L1688" i="5" s="1"/>
  <c r="L1689" i="5" s="1"/>
  <c r="L1690" i="5" s="1"/>
  <c r="O709" i="5"/>
  <c r="O3676" i="5"/>
  <c r="R2727" i="5"/>
  <c r="P2728" i="5"/>
  <c r="Q2728" i="5"/>
  <c r="L2728" i="5"/>
  <c r="O4785" i="5"/>
  <c r="O1823" i="5"/>
  <c r="L4229" i="5"/>
  <c r="L1504" i="5"/>
  <c r="L1871" i="5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4368" i="5"/>
  <c r="L4369" i="5" s="1"/>
  <c r="O2292" i="5"/>
  <c r="L3092" i="5"/>
  <c r="Q2359" i="5"/>
  <c r="O2359" i="5"/>
  <c r="P2359" i="5"/>
  <c r="L1727" i="5"/>
  <c r="O2835" i="5"/>
  <c r="O2836" i="5" s="1"/>
  <c r="O2331" i="5"/>
  <c r="O2811" i="5"/>
  <c r="O2812" i="5" s="1"/>
  <c r="O92" i="5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33" i="5"/>
  <c r="R1270" i="5" l="1"/>
  <c r="S37" i="5"/>
  <c r="R2228" i="5"/>
  <c r="Q1882" i="5"/>
  <c r="R38" i="5"/>
  <c r="R1014" i="5"/>
  <c r="P1882" i="5"/>
  <c r="L39" i="5"/>
  <c r="Q39" i="5"/>
  <c r="P39" i="5"/>
  <c r="R4009" i="5"/>
  <c r="L2229" i="5"/>
  <c r="Q2229" i="5"/>
  <c r="P2229" i="5"/>
  <c r="P4010" i="5"/>
  <c r="Q4010" i="5"/>
  <c r="L4010" i="5"/>
  <c r="P4558" i="5"/>
  <c r="Q4558" i="5"/>
  <c r="L1271" i="5"/>
  <c r="P1271" i="5"/>
  <c r="Q1271" i="5"/>
  <c r="L1015" i="5"/>
  <c r="P1015" i="5"/>
  <c r="Q1015" i="5"/>
  <c r="R74" i="5"/>
  <c r="L75" i="5"/>
  <c r="P75" i="5"/>
  <c r="Q75" i="5"/>
  <c r="O46" i="5"/>
  <c r="R4806" i="5"/>
  <c r="R1291" i="5"/>
  <c r="Q4807" i="5"/>
  <c r="P4807" i="5"/>
  <c r="L4807" i="5"/>
  <c r="L1292" i="5"/>
  <c r="P1292" i="5"/>
  <c r="Q1292" i="5"/>
  <c r="R3736" i="5"/>
  <c r="R2396" i="5"/>
  <c r="L3737" i="5"/>
  <c r="Q3737" i="5"/>
  <c r="P3737" i="5"/>
  <c r="L2397" i="5"/>
  <c r="P2397" i="5"/>
  <c r="Q2397" i="5"/>
  <c r="R3586" i="5"/>
  <c r="Q3587" i="5"/>
  <c r="L3587" i="5"/>
  <c r="P3587" i="5"/>
  <c r="O4661" i="5"/>
  <c r="O4662" i="5" s="1"/>
  <c r="R3173" i="5"/>
  <c r="P3174" i="5"/>
  <c r="L3174" i="5"/>
  <c r="Q3174" i="5"/>
  <c r="R4273" i="5"/>
  <c r="R4483" i="5"/>
  <c r="R4205" i="5"/>
  <c r="P4274" i="5"/>
  <c r="Q4274" i="5"/>
  <c r="L4274" i="5"/>
  <c r="P4484" i="5"/>
  <c r="L4484" i="5"/>
  <c r="L4485" i="5" s="1"/>
  <c r="Q4484" i="5"/>
  <c r="O2761" i="5"/>
  <c r="O1190" i="5"/>
  <c r="O4504" i="5"/>
  <c r="L4206" i="5"/>
  <c r="L4207" i="5" s="1"/>
  <c r="L4208" i="5" s="1"/>
  <c r="P4206" i="5"/>
  <c r="Q4206" i="5"/>
  <c r="O4299" i="5"/>
  <c r="R1557" i="5"/>
  <c r="R3856" i="5"/>
  <c r="R613" i="5"/>
  <c r="R1721" i="5"/>
  <c r="R681" i="5"/>
  <c r="O2813" i="5"/>
  <c r="R2138" i="5"/>
  <c r="R1052" i="5"/>
  <c r="O1558" i="5"/>
  <c r="P1558" i="5"/>
  <c r="Q1558" i="5"/>
  <c r="O3941" i="5"/>
  <c r="O894" i="5"/>
  <c r="O2236" i="5"/>
  <c r="O555" i="5"/>
  <c r="O1487" i="5"/>
  <c r="O2169" i="5"/>
  <c r="O1024" i="5"/>
  <c r="O3857" i="5"/>
  <c r="P3857" i="5"/>
  <c r="Q3857" i="5"/>
  <c r="O614" i="5"/>
  <c r="O615" i="5" s="1"/>
  <c r="P614" i="5"/>
  <c r="Q614" i="5"/>
  <c r="O3770" i="5"/>
  <c r="O4386" i="5"/>
  <c r="O3148" i="5"/>
  <c r="O1722" i="5"/>
  <c r="P1722" i="5"/>
  <c r="Q1722" i="5"/>
  <c r="R4008" i="5"/>
  <c r="O2429" i="5"/>
  <c r="O1279" i="5"/>
  <c r="R1701" i="5"/>
  <c r="O2888" i="5"/>
  <c r="O2494" i="5"/>
  <c r="O775" i="5"/>
  <c r="O4225" i="5"/>
  <c r="O1883" i="5"/>
  <c r="P1883" i="5"/>
  <c r="Q1883" i="5"/>
  <c r="O1969" i="5"/>
  <c r="O1702" i="5"/>
  <c r="P1702" i="5"/>
  <c r="Q1702" i="5"/>
  <c r="O3358" i="5"/>
  <c r="O4824" i="5"/>
  <c r="O1301" i="5"/>
  <c r="R4569" i="5"/>
  <c r="R3459" i="5"/>
  <c r="R757" i="5"/>
  <c r="Q4114" i="5"/>
  <c r="P4114" i="5"/>
  <c r="L4114" i="5"/>
  <c r="O650" i="5"/>
  <c r="Q682" i="5"/>
  <c r="L682" i="5"/>
  <c r="P682" i="5"/>
  <c r="Q1053" i="5"/>
  <c r="L1053" i="5"/>
  <c r="P1053" i="5"/>
  <c r="Q1786" i="5"/>
  <c r="L1786" i="5"/>
  <c r="P1786" i="5"/>
  <c r="R4113" i="5"/>
  <c r="R1785" i="5"/>
  <c r="O4747" i="5"/>
  <c r="O3490" i="5"/>
  <c r="R3057" i="5"/>
  <c r="O4426" i="5"/>
  <c r="O4041" i="5"/>
  <c r="L3460" i="5"/>
  <c r="P3460" i="5"/>
  <c r="Q3460" i="5"/>
  <c r="O2658" i="5"/>
  <c r="Q3029" i="5"/>
  <c r="L3029" i="5"/>
  <c r="P3029" i="5"/>
  <c r="O2950" i="5"/>
  <c r="O4177" i="5"/>
  <c r="P3058" i="5"/>
  <c r="Q3058" i="5"/>
  <c r="O3058" i="5"/>
  <c r="O3229" i="5"/>
  <c r="R859" i="5"/>
  <c r="R2634" i="5"/>
  <c r="L1895" i="5"/>
  <c r="Q1895" i="5"/>
  <c r="P1895" i="5"/>
  <c r="L2086" i="5"/>
  <c r="P2139" i="5"/>
  <c r="L2139" i="5"/>
  <c r="Q2139" i="5"/>
  <c r="L1403" i="5"/>
  <c r="R3028" i="5"/>
  <c r="R4884" i="5"/>
  <c r="R1894" i="5"/>
  <c r="L1461" i="5"/>
  <c r="L3318" i="5"/>
  <c r="Q860" i="5"/>
  <c r="P860" i="5"/>
  <c r="L860" i="5"/>
  <c r="Q2635" i="5"/>
  <c r="L2635" i="5"/>
  <c r="P2635" i="5"/>
  <c r="L4570" i="5"/>
  <c r="P4570" i="5"/>
  <c r="Q4570" i="5"/>
  <c r="L758" i="5"/>
  <c r="Q758" i="5"/>
  <c r="P758" i="5"/>
  <c r="L4885" i="5"/>
  <c r="P4885" i="5"/>
  <c r="Q4885" i="5"/>
  <c r="L618" i="5"/>
  <c r="O1077" i="5"/>
  <c r="O1078" i="5" s="1"/>
  <c r="L3250" i="5"/>
  <c r="L3911" i="5"/>
  <c r="L4370" i="5"/>
  <c r="L2014" i="5"/>
  <c r="L1125" i="5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O3677" i="5"/>
  <c r="O710" i="5"/>
  <c r="L4688" i="5"/>
  <c r="O3606" i="5"/>
  <c r="R2359" i="5"/>
  <c r="L3093" i="5"/>
  <c r="L1728" i="5"/>
  <c r="P2360" i="5"/>
  <c r="O2360" i="5"/>
  <c r="Q2360" i="5"/>
  <c r="L2729" i="5"/>
  <c r="Q2729" i="5"/>
  <c r="P2729" i="5"/>
  <c r="O2293" i="5"/>
  <c r="L4230" i="5"/>
  <c r="O1824" i="5"/>
  <c r="O2837" i="5"/>
  <c r="O2838" i="5" s="1"/>
  <c r="L1505" i="5"/>
  <c r="O4786" i="5"/>
  <c r="R2728" i="5"/>
  <c r="O2332" i="5"/>
  <c r="O500" i="5"/>
  <c r="O234" i="5"/>
  <c r="S38" i="5" l="1"/>
  <c r="R1882" i="5"/>
  <c r="R1271" i="5"/>
  <c r="Q4011" i="5"/>
  <c r="L4011" i="5"/>
  <c r="P4011" i="5"/>
  <c r="R1015" i="5"/>
  <c r="L1272" i="5"/>
  <c r="Q1272" i="5"/>
  <c r="P1272" i="5"/>
  <c r="L2230" i="5"/>
  <c r="P2230" i="5"/>
  <c r="Q2230" i="5"/>
  <c r="L40" i="5"/>
  <c r="Q40" i="5"/>
  <c r="P40" i="5"/>
  <c r="L1016" i="5"/>
  <c r="Q1016" i="5"/>
  <c r="P1016" i="5"/>
  <c r="R4558" i="5"/>
  <c r="R4010" i="5"/>
  <c r="R2229" i="5"/>
  <c r="R39" i="5"/>
  <c r="R75" i="5"/>
  <c r="L76" i="5"/>
  <c r="L77" i="5" s="1"/>
  <c r="Q76" i="5"/>
  <c r="P76" i="5"/>
  <c r="O47" i="5"/>
  <c r="R4807" i="5"/>
  <c r="L4209" i="5"/>
  <c r="Q4209" i="5"/>
  <c r="P4209" i="5"/>
  <c r="O616" i="5"/>
  <c r="O617" i="5" s="1"/>
  <c r="P616" i="5"/>
  <c r="Q616" i="5"/>
  <c r="R1292" i="5"/>
  <c r="L4808" i="5"/>
  <c r="P4808" i="5"/>
  <c r="Q4808" i="5"/>
  <c r="L1293" i="5"/>
  <c r="L1294" i="5" s="1"/>
  <c r="P1293" i="5"/>
  <c r="Q1293" i="5"/>
  <c r="P1141" i="5"/>
  <c r="L1141" i="5"/>
  <c r="Q1141" i="5"/>
  <c r="R3737" i="5"/>
  <c r="R2397" i="5"/>
  <c r="Q3738" i="5"/>
  <c r="L3738" i="5"/>
  <c r="L3739" i="5" s="1"/>
  <c r="P3738" i="5"/>
  <c r="L2398" i="5"/>
  <c r="Q2398" i="5"/>
  <c r="P2398" i="5"/>
  <c r="R3587" i="5"/>
  <c r="L3588" i="5"/>
  <c r="P3588" i="5"/>
  <c r="Q3588" i="5"/>
  <c r="O4663" i="5"/>
  <c r="R4484" i="5"/>
  <c r="R3174" i="5"/>
  <c r="R4274" i="5"/>
  <c r="Q4486" i="5"/>
  <c r="P4486" i="5"/>
  <c r="L4486" i="5"/>
  <c r="P3175" i="5"/>
  <c r="Q3175" i="5"/>
  <c r="L3175" i="5"/>
  <c r="Q4208" i="5"/>
  <c r="P4208" i="5"/>
  <c r="Q4485" i="5"/>
  <c r="P4485" i="5"/>
  <c r="L4275" i="5"/>
  <c r="L4276" i="5" s="1"/>
  <c r="P4275" i="5"/>
  <c r="Q4275" i="5"/>
  <c r="O1191" i="5"/>
  <c r="O2762" i="5"/>
  <c r="R4206" i="5"/>
  <c r="Q4207" i="5"/>
  <c r="P4207" i="5"/>
  <c r="O4505" i="5"/>
  <c r="O4300" i="5"/>
  <c r="R2635" i="5"/>
  <c r="R3857" i="5"/>
  <c r="R1702" i="5"/>
  <c r="R1883" i="5"/>
  <c r="R1053" i="5"/>
  <c r="O3128" i="5"/>
  <c r="O776" i="5"/>
  <c r="R1722" i="5"/>
  <c r="R614" i="5"/>
  <c r="O3858" i="5"/>
  <c r="Q3858" i="5"/>
  <c r="P3858" i="5"/>
  <c r="O1488" i="5"/>
  <c r="P1488" i="5"/>
  <c r="Q1488" i="5"/>
  <c r="R1558" i="5"/>
  <c r="O1079" i="5"/>
  <c r="O4226" i="5"/>
  <c r="O2889" i="5"/>
  <c r="O2430" i="5"/>
  <c r="O1723" i="5"/>
  <c r="Q1723" i="5"/>
  <c r="P1723" i="5"/>
  <c r="P615" i="5"/>
  <c r="Q615" i="5"/>
  <c r="O1025" i="5"/>
  <c r="O2237" i="5"/>
  <c r="P1559" i="5"/>
  <c r="O1559" i="5"/>
  <c r="Q1559" i="5"/>
  <c r="O1195" i="5"/>
  <c r="O1703" i="5"/>
  <c r="Q1703" i="5"/>
  <c r="P1703" i="5"/>
  <c r="O1884" i="5"/>
  <c r="P1884" i="5"/>
  <c r="Q1884" i="5"/>
  <c r="O2495" i="5"/>
  <c r="O1280" i="5"/>
  <c r="O3771" i="5"/>
  <c r="O3942" i="5"/>
  <c r="O1302" i="5"/>
  <c r="O4825" i="5"/>
  <c r="O3359" i="5"/>
  <c r="O1970" i="5"/>
  <c r="O3149" i="5"/>
  <c r="O4387" i="5"/>
  <c r="O2170" i="5"/>
  <c r="O556" i="5"/>
  <c r="O895" i="5"/>
  <c r="O2814" i="5"/>
  <c r="R4114" i="5"/>
  <c r="L3461" i="5"/>
  <c r="P3461" i="5"/>
  <c r="Q3461" i="5"/>
  <c r="O4042" i="5"/>
  <c r="L1787" i="5"/>
  <c r="Q1787" i="5"/>
  <c r="P1787" i="5"/>
  <c r="O651" i="5"/>
  <c r="R4885" i="5"/>
  <c r="P1054" i="5"/>
  <c r="L1054" i="5"/>
  <c r="Q1054" i="5"/>
  <c r="L4115" i="5"/>
  <c r="Q4115" i="5"/>
  <c r="P4115" i="5"/>
  <c r="O4427" i="5"/>
  <c r="O4748" i="5"/>
  <c r="R682" i="5"/>
  <c r="R758" i="5"/>
  <c r="R1895" i="5"/>
  <c r="R3460" i="5"/>
  <c r="O3491" i="5"/>
  <c r="R1786" i="5"/>
  <c r="P683" i="5"/>
  <c r="L683" i="5"/>
  <c r="Q683" i="5"/>
  <c r="P4886" i="5"/>
  <c r="Q4886" i="5"/>
  <c r="L4886" i="5"/>
  <c r="L2636" i="5"/>
  <c r="P2636" i="5"/>
  <c r="Q2636" i="5"/>
  <c r="L2087" i="5"/>
  <c r="R4570" i="5"/>
  <c r="L861" i="5"/>
  <c r="Q861" i="5"/>
  <c r="P861" i="5"/>
  <c r="L1462" i="5"/>
  <c r="O3230" i="5"/>
  <c r="R3058" i="5"/>
  <c r="O2659" i="5"/>
  <c r="Q4571" i="5"/>
  <c r="P4571" i="5"/>
  <c r="L4571" i="5"/>
  <c r="R860" i="5"/>
  <c r="L3319" i="5"/>
  <c r="R2139" i="5"/>
  <c r="O2951" i="5"/>
  <c r="R3029" i="5"/>
  <c r="L619" i="5"/>
  <c r="L759" i="5"/>
  <c r="L760" i="5" s="1"/>
  <c r="L761" i="5" s="1"/>
  <c r="Q759" i="5"/>
  <c r="P759" i="5"/>
  <c r="L1404" i="5"/>
  <c r="L2140" i="5"/>
  <c r="P2140" i="5"/>
  <c r="Q2140" i="5"/>
  <c r="Q1896" i="5"/>
  <c r="P1896" i="5"/>
  <c r="L1896" i="5"/>
  <c r="P3059" i="5"/>
  <c r="O3059" i="5"/>
  <c r="Q3059" i="5"/>
  <c r="O4178" i="5"/>
  <c r="Q3030" i="5"/>
  <c r="L3030" i="5"/>
  <c r="P3030" i="5"/>
  <c r="R2360" i="5"/>
  <c r="R2729" i="5"/>
  <c r="O3607" i="5"/>
  <c r="L4689" i="5"/>
  <c r="L4690" i="5" s="1"/>
  <c r="L4691" i="5" s="1"/>
  <c r="L4692" i="5" s="1"/>
  <c r="L4693" i="5" s="1"/>
  <c r="L4694" i="5" s="1"/>
  <c r="L4695" i="5" s="1"/>
  <c r="L4696" i="5" s="1"/>
  <c r="L4697" i="5" s="1"/>
  <c r="L4698" i="5" s="1"/>
  <c r="L4699" i="5" s="1"/>
  <c r="L4700" i="5" s="1"/>
  <c r="L4701" i="5" s="1"/>
  <c r="L4702" i="5" s="1"/>
  <c r="L4703" i="5" s="1"/>
  <c r="L4704" i="5" s="1"/>
  <c r="L4705" i="5" s="1"/>
  <c r="L4706" i="5" s="1"/>
  <c r="L4707" i="5" s="1"/>
  <c r="L4708" i="5" s="1"/>
  <c r="L4709" i="5" s="1"/>
  <c r="L4710" i="5" s="1"/>
  <c r="L4711" i="5" s="1"/>
  <c r="L4712" i="5" s="1"/>
  <c r="L4713" i="5" s="1"/>
  <c r="L4714" i="5" s="1"/>
  <c r="L4715" i="5" s="1"/>
  <c r="L4716" i="5" s="1"/>
  <c r="L4717" i="5" s="1"/>
  <c r="L4718" i="5" s="1"/>
  <c r="L4719" i="5" s="1"/>
  <c r="L4720" i="5" s="1"/>
  <c r="L4721" i="5" s="1"/>
  <c r="L4722" i="5" s="1"/>
  <c r="L4723" i="5" s="1"/>
  <c r="L4724" i="5" s="1"/>
  <c r="L3251" i="5"/>
  <c r="O3678" i="5"/>
  <c r="L2015" i="5"/>
  <c r="L2016" i="5" s="1"/>
  <c r="L2017" i="5" s="1"/>
  <c r="L2018" i="5" s="1"/>
  <c r="L2019" i="5" s="1"/>
  <c r="L2020" i="5" s="1"/>
  <c r="L2021" i="5" s="1"/>
  <c r="L2022" i="5" s="1"/>
  <c r="L2023" i="5" s="1"/>
  <c r="L2024" i="5" s="1"/>
  <c r="L2025" i="5" s="1"/>
  <c r="L2026" i="5" s="1"/>
  <c r="L2027" i="5" s="1"/>
  <c r="L2028" i="5" s="1"/>
  <c r="L2029" i="5" s="1"/>
  <c r="L2030" i="5" s="1"/>
  <c r="L2031" i="5" s="1"/>
  <c r="L2032" i="5" s="1"/>
  <c r="L2033" i="5" s="1"/>
  <c r="L2034" i="5" s="1"/>
  <c r="L2035" i="5" s="1"/>
  <c r="L2036" i="5" s="1"/>
  <c r="L2037" i="5" s="1"/>
  <c r="L2038" i="5" s="1"/>
  <c r="L2039" i="5" s="1"/>
  <c r="L2040" i="5" s="1"/>
  <c r="L2041" i="5" s="1"/>
  <c r="L2042" i="5" s="1"/>
  <c r="L2043" i="5" s="1"/>
  <c r="L2044" i="5" s="1"/>
  <c r="L2045" i="5" s="1"/>
  <c r="L2046" i="5" s="1"/>
  <c r="L2047" i="5" s="1"/>
  <c r="L2048" i="5" s="1"/>
  <c r="L2049" i="5" s="1"/>
  <c r="L4371" i="5"/>
  <c r="L4372" i="5" s="1"/>
  <c r="L4373" i="5" s="1"/>
  <c r="L4374" i="5" s="1"/>
  <c r="L4375" i="5" s="1"/>
  <c r="L4376" i="5" s="1"/>
  <c r="L4377" i="5" s="1"/>
  <c r="L4378" i="5" s="1"/>
  <c r="L4379" i="5" s="1"/>
  <c r="L4380" i="5" s="1"/>
  <c r="L4381" i="5" s="1"/>
  <c r="L3912" i="5"/>
  <c r="O2839" i="5"/>
  <c r="O711" i="5"/>
  <c r="O1825" i="5"/>
  <c r="L4231" i="5"/>
  <c r="Q2361" i="5"/>
  <c r="O2361" i="5"/>
  <c r="P2361" i="5"/>
  <c r="L2730" i="5"/>
  <c r="P2730" i="5"/>
  <c r="Q2730" i="5"/>
  <c r="L1506" i="5"/>
  <c r="O2294" i="5"/>
  <c r="O4787" i="5"/>
  <c r="O2037" i="5"/>
  <c r="L1729" i="5"/>
  <c r="L3094" i="5"/>
  <c r="O2333" i="5"/>
  <c r="O501" i="5"/>
  <c r="O235" i="5"/>
  <c r="S39" i="5" l="1"/>
  <c r="R1272" i="5"/>
  <c r="R4011" i="5"/>
  <c r="R1016" i="5"/>
  <c r="L2231" i="5"/>
  <c r="P2231" i="5"/>
  <c r="Q2231" i="5"/>
  <c r="L4382" i="5"/>
  <c r="Q4382" i="5"/>
  <c r="P4382" i="5"/>
  <c r="L762" i="5"/>
  <c r="P762" i="5"/>
  <c r="Q762" i="5"/>
  <c r="L41" i="5"/>
  <c r="P41" i="5"/>
  <c r="Q41" i="5"/>
  <c r="L4725" i="5"/>
  <c r="Q4725" i="5"/>
  <c r="P4725" i="5"/>
  <c r="L78" i="5"/>
  <c r="P78" i="5"/>
  <c r="Q78" i="5"/>
  <c r="L1017" i="5"/>
  <c r="Q1017" i="5"/>
  <c r="P1017" i="5"/>
  <c r="P4012" i="5"/>
  <c r="L4012" i="5"/>
  <c r="Q4012" i="5"/>
  <c r="R40" i="5"/>
  <c r="S40" i="5" s="1"/>
  <c r="R2230" i="5"/>
  <c r="L1273" i="5"/>
  <c r="Q1273" i="5"/>
  <c r="P1273" i="5"/>
  <c r="O618" i="5"/>
  <c r="P618" i="5"/>
  <c r="Q618" i="5"/>
  <c r="R76" i="5"/>
  <c r="L702" i="5"/>
  <c r="Q77" i="5"/>
  <c r="P77" i="5"/>
  <c r="O48" i="5"/>
  <c r="L1295" i="5"/>
  <c r="P1295" i="5"/>
  <c r="Q1295" i="5"/>
  <c r="R4808" i="5"/>
  <c r="R616" i="5"/>
  <c r="L4210" i="5"/>
  <c r="Q4210" i="5"/>
  <c r="P4210" i="5"/>
  <c r="P3740" i="5"/>
  <c r="L3740" i="5"/>
  <c r="Q3740" i="5"/>
  <c r="R1293" i="5"/>
  <c r="L4809" i="5"/>
  <c r="Q4809" i="5"/>
  <c r="P4809" i="5"/>
  <c r="Q617" i="5"/>
  <c r="P617" i="5"/>
  <c r="Q1294" i="5"/>
  <c r="P1294" i="5"/>
  <c r="R4209" i="5"/>
  <c r="P1142" i="5"/>
  <c r="Q1142" i="5"/>
  <c r="L1142" i="5"/>
  <c r="R1141" i="5"/>
  <c r="R2398" i="5"/>
  <c r="R3738" i="5"/>
  <c r="Q3739" i="5"/>
  <c r="P3739" i="5"/>
  <c r="Q2399" i="5"/>
  <c r="L2399" i="5"/>
  <c r="L2400" i="5" s="1"/>
  <c r="P2399" i="5"/>
  <c r="R3588" i="5"/>
  <c r="L3589" i="5"/>
  <c r="P3589" i="5"/>
  <c r="Q3589" i="5"/>
  <c r="O4664" i="5"/>
  <c r="O4665" i="5" s="1"/>
  <c r="P4666" i="5" s="1"/>
  <c r="R3175" i="5"/>
  <c r="R4275" i="5"/>
  <c r="L4487" i="5"/>
  <c r="Q4487" i="5"/>
  <c r="P4487" i="5"/>
  <c r="R4207" i="5"/>
  <c r="L4277" i="5"/>
  <c r="L4278" i="5" s="1"/>
  <c r="P4277" i="5"/>
  <c r="Q4277" i="5"/>
  <c r="R4485" i="5"/>
  <c r="P3176" i="5"/>
  <c r="Q3176" i="5"/>
  <c r="L3176" i="5"/>
  <c r="R4486" i="5"/>
  <c r="Q761" i="5"/>
  <c r="P761" i="5"/>
  <c r="Q4276" i="5"/>
  <c r="P4276" i="5"/>
  <c r="R4208" i="5"/>
  <c r="O4506" i="5"/>
  <c r="O2763" i="5"/>
  <c r="O1192" i="5"/>
  <c r="O4301" i="5"/>
  <c r="R3858" i="5"/>
  <c r="R1723" i="5"/>
  <c r="R1884" i="5"/>
  <c r="R1896" i="5"/>
  <c r="R1703" i="5"/>
  <c r="R1559" i="5"/>
  <c r="O2815" i="5"/>
  <c r="O2171" i="5"/>
  <c r="O1281" i="5"/>
  <c r="O3908" i="5"/>
  <c r="O4227" i="5"/>
  <c r="O964" i="5"/>
  <c r="O1080" i="5"/>
  <c r="R1488" i="5"/>
  <c r="O3859" i="5"/>
  <c r="Q3859" i="5"/>
  <c r="P3859" i="5"/>
  <c r="O777" i="5"/>
  <c r="O3129" i="5"/>
  <c r="R4115" i="5"/>
  <c r="O557" i="5"/>
  <c r="O558" i="5" s="1"/>
  <c r="O4826" i="5"/>
  <c r="O3772" i="5"/>
  <c r="O1704" i="5"/>
  <c r="Q1704" i="5"/>
  <c r="P1704" i="5"/>
  <c r="O1196" i="5"/>
  <c r="Q1196" i="5"/>
  <c r="P1196" i="5"/>
  <c r="O1026" i="5"/>
  <c r="O2431" i="5"/>
  <c r="O2890" i="5"/>
  <c r="O1489" i="5"/>
  <c r="P1489" i="5"/>
  <c r="Q1489" i="5"/>
  <c r="O896" i="5"/>
  <c r="O4388" i="5"/>
  <c r="O3360" i="5"/>
  <c r="O3943" i="5"/>
  <c r="O1885" i="5"/>
  <c r="P1885" i="5"/>
  <c r="Q1885" i="5"/>
  <c r="O1560" i="5"/>
  <c r="O1561" i="5" s="1"/>
  <c r="P1560" i="5"/>
  <c r="Q1560" i="5"/>
  <c r="O1724" i="5"/>
  <c r="P1724" i="5"/>
  <c r="Q1724" i="5"/>
  <c r="O3150" i="5"/>
  <c r="O1971" i="5"/>
  <c r="O1303" i="5"/>
  <c r="O2496" i="5"/>
  <c r="O2238" i="5"/>
  <c r="R615" i="5"/>
  <c r="R2636" i="5"/>
  <c r="R4886" i="5"/>
  <c r="R1787" i="5"/>
  <c r="R3030" i="5"/>
  <c r="Q4116" i="5"/>
  <c r="L4116" i="5"/>
  <c r="P4116" i="5"/>
  <c r="O4043" i="5"/>
  <c r="L3462" i="5"/>
  <c r="P3462" i="5"/>
  <c r="Q3462" i="5"/>
  <c r="R4571" i="5"/>
  <c r="O4428" i="5"/>
  <c r="Q684" i="5"/>
  <c r="L684" i="5"/>
  <c r="P684" i="5"/>
  <c r="L1055" i="5"/>
  <c r="P1055" i="5"/>
  <c r="Q1055" i="5"/>
  <c r="R683" i="5"/>
  <c r="O3492" i="5"/>
  <c r="O4749" i="5"/>
  <c r="R1054" i="5"/>
  <c r="O652" i="5"/>
  <c r="L1788" i="5"/>
  <c r="Q1788" i="5"/>
  <c r="P1788" i="5"/>
  <c r="R3461" i="5"/>
  <c r="L3031" i="5"/>
  <c r="Q3031" i="5"/>
  <c r="P3031" i="5"/>
  <c r="O4179" i="5"/>
  <c r="O4180" i="5" s="1"/>
  <c r="L1897" i="5"/>
  <c r="P1897" i="5"/>
  <c r="Q1897" i="5"/>
  <c r="P2141" i="5"/>
  <c r="L2141" i="5"/>
  <c r="Q2141" i="5"/>
  <c r="O2952" i="5"/>
  <c r="O3231" i="5"/>
  <c r="L1463" i="5"/>
  <c r="P862" i="5"/>
  <c r="L862" i="5"/>
  <c r="Q862" i="5"/>
  <c r="P760" i="5"/>
  <c r="Q760" i="5"/>
  <c r="O2660" i="5"/>
  <c r="L2088" i="5"/>
  <c r="Q2637" i="5"/>
  <c r="P2637" i="5"/>
  <c r="L2637" i="5"/>
  <c r="P3060" i="5"/>
  <c r="O3060" i="5"/>
  <c r="Q3060" i="5"/>
  <c r="L1405" i="5"/>
  <c r="Q620" i="5"/>
  <c r="P620" i="5"/>
  <c r="L620" i="5"/>
  <c r="R861" i="5"/>
  <c r="L4887" i="5"/>
  <c r="Q4887" i="5"/>
  <c r="P4887" i="5"/>
  <c r="R3059" i="5"/>
  <c r="R2140" i="5"/>
  <c r="R759" i="5"/>
  <c r="L3320" i="5"/>
  <c r="P4572" i="5"/>
  <c r="Q4572" i="5"/>
  <c r="L4572" i="5"/>
  <c r="O712" i="5"/>
  <c r="L3913" i="5"/>
  <c r="L2792" i="5"/>
  <c r="O3679" i="5"/>
  <c r="O3608" i="5"/>
  <c r="O2840" i="5"/>
  <c r="L3252" i="5"/>
  <c r="O4788" i="5"/>
  <c r="Q2362" i="5"/>
  <c r="O2362" i="5"/>
  <c r="P2362" i="5"/>
  <c r="L4232" i="5"/>
  <c r="L4233" i="5" s="1"/>
  <c r="L4234" i="5" s="1"/>
  <c r="L4235" i="5" s="1"/>
  <c r="L4236" i="5" s="1"/>
  <c r="L4237" i="5" s="1"/>
  <c r="L4238" i="5" s="1"/>
  <c r="L4239" i="5" s="1"/>
  <c r="L4240" i="5" s="1"/>
  <c r="L4241" i="5" s="1"/>
  <c r="L4242" i="5" s="1"/>
  <c r="L4243" i="5" s="1"/>
  <c r="L4244" i="5" s="1"/>
  <c r="L4245" i="5" s="1"/>
  <c r="L4246" i="5" s="1"/>
  <c r="L4247" i="5" s="1"/>
  <c r="L4248" i="5" s="1"/>
  <c r="L4249" i="5" s="1"/>
  <c r="L4250" i="5" s="1"/>
  <c r="L4251" i="5" s="1"/>
  <c r="L4252" i="5" s="1"/>
  <c r="L4253" i="5" s="1"/>
  <c r="L4254" i="5" s="1"/>
  <c r="L4255" i="5" s="1"/>
  <c r="L4256" i="5" s="1"/>
  <c r="L4257" i="5" s="1"/>
  <c r="O1826" i="5"/>
  <c r="Q2038" i="5"/>
  <c r="P2038" i="5"/>
  <c r="O2038" i="5"/>
  <c r="O2295" i="5"/>
  <c r="R2730" i="5"/>
  <c r="L2731" i="5"/>
  <c r="P2731" i="5"/>
  <c r="Q2731" i="5"/>
  <c r="L3095" i="5"/>
  <c r="L1730" i="5"/>
  <c r="L1507" i="5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R2361" i="5"/>
  <c r="O502" i="5"/>
  <c r="O2334" i="5"/>
  <c r="O236" i="5"/>
  <c r="O237" i="5" s="1"/>
  <c r="R4725" i="5" l="1"/>
  <c r="R1273" i="5"/>
  <c r="R1017" i="5"/>
  <c r="R41" i="5"/>
  <c r="S41" i="5" s="1"/>
  <c r="R4012" i="5"/>
  <c r="R4382" i="5"/>
  <c r="L1274" i="5"/>
  <c r="Q1274" i="5"/>
  <c r="P1274" i="5"/>
  <c r="L1018" i="5"/>
  <c r="P1018" i="5"/>
  <c r="Q1018" i="5"/>
  <c r="L763" i="5"/>
  <c r="Q763" i="5"/>
  <c r="P763" i="5"/>
  <c r="L42" i="5"/>
  <c r="Q42" i="5"/>
  <c r="P42" i="5"/>
  <c r="R2231" i="5"/>
  <c r="Q4013" i="5"/>
  <c r="P4013" i="5"/>
  <c r="L4013" i="5"/>
  <c r="R78" i="5"/>
  <c r="Q4726" i="5"/>
  <c r="L4726" i="5"/>
  <c r="P4726" i="5"/>
  <c r="L2232" i="5"/>
  <c r="P2232" i="5"/>
  <c r="Q2232" i="5"/>
  <c r="P1539" i="5"/>
  <c r="L1539" i="5"/>
  <c r="Q1539" i="5"/>
  <c r="Q4258" i="5"/>
  <c r="P4258" i="5"/>
  <c r="L79" i="5"/>
  <c r="P79" i="5"/>
  <c r="Q79" i="5"/>
  <c r="R762" i="5"/>
  <c r="L4383" i="5"/>
  <c r="P4383" i="5"/>
  <c r="Q4383" i="5"/>
  <c r="R618" i="5"/>
  <c r="P619" i="5"/>
  <c r="Q619" i="5"/>
  <c r="L703" i="5"/>
  <c r="P703" i="5"/>
  <c r="Q703" i="5"/>
  <c r="R1294" i="5"/>
  <c r="R77" i="5"/>
  <c r="R1295" i="5"/>
  <c r="O49" i="5"/>
  <c r="R4809" i="5"/>
  <c r="R617" i="5"/>
  <c r="L1296" i="5"/>
  <c r="P1296" i="5"/>
  <c r="Q1296" i="5"/>
  <c r="O559" i="5"/>
  <c r="P2401" i="5"/>
  <c r="Q2401" i="5"/>
  <c r="L2401" i="5"/>
  <c r="L3741" i="5"/>
  <c r="P3741" i="5"/>
  <c r="Q3741" i="5"/>
  <c r="L4211" i="5"/>
  <c r="P4211" i="5"/>
  <c r="Q4211" i="5"/>
  <c r="Q4810" i="5"/>
  <c r="L4810" i="5"/>
  <c r="P4810" i="5"/>
  <c r="R3740" i="5"/>
  <c r="R4210" i="5"/>
  <c r="Q1143" i="5"/>
  <c r="P1143" i="5"/>
  <c r="L1143" i="5"/>
  <c r="R1142" i="5"/>
  <c r="Q4666" i="5"/>
  <c r="R4666" i="5" s="1"/>
  <c r="R3739" i="5"/>
  <c r="O4666" i="5"/>
  <c r="O4667" i="5" s="1"/>
  <c r="R2399" i="5"/>
  <c r="P2400" i="5"/>
  <c r="Q2400" i="5"/>
  <c r="R3589" i="5"/>
  <c r="P3590" i="5"/>
  <c r="L3590" i="5"/>
  <c r="L3591" i="5" s="1"/>
  <c r="Q3590" i="5"/>
  <c r="P4279" i="5"/>
  <c r="L4279" i="5"/>
  <c r="Q4279" i="5"/>
  <c r="R4277" i="5"/>
  <c r="R761" i="5"/>
  <c r="R3176" i="5"/>
  <c r="P4488" i="5"/>
  <c r="Q4488" i="5"/>
  <c r="L4488" i="5"/>
  <c r="R4276" i="5"/>
  <c r="P3177" i="5"/>
  <c r="Q3177" i="5"/>
  <c r="L3177" i="5"/>
  <c r="R4487" i="5"/>
  <c r="P4278" i="5"/>
  <c r="Q4278" i="5"/>
  <c r="O2764" i="5"/>
  <c r="O1562" i="5"/>
  <c r="P1562" i="5"/>
  <c r="Q1562" i="5"/>
  <c r="O4507" i="5"/>
  <c r="O1193" i="5"/>
  <c r="O4302" i="5"/>
  <c r="R4887" i="5"/>
  <c r="R2637" i="5"/>
  <c r="R684" i="5"/>
  <c r="R1489" i="5"/>
  <c r="R1196" i="5"/>
  <c r="R3859" i="5"/>
  <c r="R1885" i="5"/>
  <c r="R1704" i="5"/>
  <c r="R4116" i="5"/>
  <c r="O3151" i="5"/>
  <c r="R1560" i="5"/>
  <c r="O1886" i="5"/>
  <c r="Q1886" i="5"/>
  <c r="P1886" i="5"/>
  <c r="O4389" i="5"/>
  <c r="O897" i="5"/>
  <c r="O2891" i="5"/>
  <c r="O1027" i="5"/>
  <c r="O3773" i="5"/>
  <c r="O4827" i="5"/>
  <c r="O965" i="5"/>
  <c r="O4228" i="5"/>
  <c r="O3909" i="5"/>
  <c r="Q3909" i="5"/>
  <c r="P3909" i="5"/>
  <c r="O2239" i="5"/>
  <c r="R1724" i="5"/>
  <c r="P1561" i="5"/>
  <c r="Q1561" i="5"/>
  <c r="O2432" i="5"/>
  <c r="O1705" i="5"/>
  <c r="P1705" i="5"/>
  <c r="Q1705" i="5"/>
  <c r="O4716" i="5"/>
  <c r="O4181" i="5"/>
  <c r="Q4181" i="5"/>
  <c r="P4181" i="5"/>
  <c r="O2497" i="5"/>
  <c r="O1725" i="5"/>
  <c r="Q1725" i="5"/>
  <c r="P1725" i="5"/>
  <c r="O3361" i="5"/>
  <c r="O1197" i="5"/>
  <c r="P1197" i="5"/>
  <c r="Q1197" i="5"/>
  <c r="O778" i="5"/>
  <c r="O3860" i="5"/>
  <c r="P3860" i="5"/>
  <c r="Q3860" i="5"/>
  <c r="O1081" i="5"/>
  <c r="P1081" i="5"/>
  <c r="Q1081" i="5"/>
  <c r="O1304" i="5"/>
  <c r="O1972" i="5"/>
  <c r="O3944" i="5"/>
  <c r="Q1490" i="5"/>
  <c r="P1490" i="5"/>
  <c r="O1490" i="5"/>
  <c r="O3130" i="5"/>
  <c r="O1282" i="5"/>
  <c r="O2172" i="5"/>
  <c r="R4572" i="5"/>
  <c r="R1788" i="5"/>
  <c r="R1055" i="5"/>
  <c r="O4750" i="5"/>
  <c r="O3493" i="5"/>
  <c r="O4429" i="5"/>
  <c r="R3462" i="5"/>
  <c r="O653" i="5"/>
  <c r="L3463" i="5"/>
  <c r="L3464" i="5" s="1"/>
  <c r="Q3463" i="5"/>
  <c r="P3463" i="5"/>
  <c r="L4117" i="5"/>
  <c r="Q4117" i="5"/>
  <c r="P4117" i="5"/>
  <c r="Q1056" i="5"/>
  <c r="P1056" i="5"/>
  <c r="L1056" i="5"/>
  <c r="L1057" i="5" s="1"/>
  <c r="O4044" i="5"/>
  <c r="R760" i="5"/>
  <c r="R862" i="5"/>
  <c r="R2141" i="5"/>
  <c r="Q1789" i="5"/>
  <c r="P1789" i="5"/>
  <c r="L1789" i="5"/>
  <c r="Q685" i="5"/>
  <c r="L685" i="5"/>
  <c r="P685" i="5"/>
  <c r="O2113" i="5"/>
  <c r="P3061" i="5"/>
  <c r="O3061" i="5"/>
  <c r="Q3061" i="5"/>
  <c r="L2089" i="5"/>
  <c r="L3032" i="5"/>
  <c r="Q3032" i="5"/>
  <c r="P3032" i="5"/>
  <c r="L4573" i="5"/>
  <c r="Q4573" i="5"/>
  <c r="P4573" i="5"/>
  <c r="L3321" i="5"/>
  <c r="L4888" i="5"/>
  <c r="Q4888" i="5"/>
  <c r="P4888" i="5"/>
  <c r="P621" i="5"/>
  <c r="Q621" i="5"/>
  <c r="L621" i="5"/>
  <c r="L1406" i="5"/>
  <c r="R3060" i="5"/>
  <c r="O2661" i="5"/>
  <c r="P863" i="5"/>
  <c r="Q863" i="5"/>
  <c r="L863" i="5"/>
  <c r="P1464" i="5"/>
  <c r="Q1464" i="5"/>
  <c r="L1464" i="5"/>
  <c r="R1897" i="5"/>
  <c r="P4180" i="5"/>
  <c r="Q4180" i="5"/>
  <c r="R620" i="5"/>
  <c r="O2953" i="5"/>
  <c r="P1898" i="5"/>
  <c r="L1898" i="5"/>
  <c r="Q1898" i="5"/>
  <c r="R3031" i="5"/>
  <c r="Q2638" i="5"/>
  <c r="L2638" i="5"/>
  <c r="L2639" i="5" s="1"/>
  <c r="Q2640" i="5" s="1"/>
  <c r="P2638" i="5"/>
  <c r="O3232" i="5"/>
  <c r="L2142" i="5"/>
  <c r="Q2142" i="5"/>
  <c r="P2142" i="5"/>
  <c r="L2403" i="5"/>
  <c r="L3253" i="5"/>
  <c r="L3914" i="5"/>
  <c r="O713" i="5"/>
  <c r="O714" i="5" s="1"/>
  <c r="O2841" i="5"/>
  <c r="O3609" i="5"/>
  <c r="O3680" i="5"/>
  <c r="L2793" i="5"/>
  <c r="R2038" i="5"/>
  <c r="R2362" i="5"/>
  <c r="L3096" i="5"/>
  <c r="R2731" i="5"/>
  <c r="O1827" i="5"/>
  <c r="Q2363" i="5"/>
  <c r="P2363" i="5"/>
  <c r="O2363" i="5"/>
  <c r="L2640" i="5"/>
  <c r="Q2732" i="5"/>
  <c r="L2732" i="5"/>
  <c r="P2732" i="5"/>
  <c r="O2296" i="5"/>
  <c r="L4020" i="5"/>
  <c r="O4789" i="5"/>
  <c r="L1731" i="5"/>
  <c r="Q2039" i="5"/>
  <c r="P2039" i="5"/>
  <c r="O2039" i="5"/>
  <c r="O2335" i="5"/>
  <c r="O503" i="5"/>
  <c r="O238" i="5"/>
  <c r="R42" i="5" l="1"/>
  <c r="S42" i="5" s="1"/>
  <c r="L1019" i="5"/>
  <c r="P1019" i="5"/>
  <c r="Q1019" i="5"/>
  <c r="R4383" i="5"/>
  <c r="R79" i="5"/>
  <c r="R2232" i="5"/>
  <c r="R4013" i="5"/>
  <c r="L764" i="5"/>
  <c r="P764" i="5"/>
  <c r="Q764" i="5"/>
  <c r="R1274" i="5"/>
  <c r="L4727" i="5"/>
  <c r="Q4727" i="5"/>
  <c r="P4727" i="5"/>
  <c r="L4384" i="5"/>
  <c r="Q4384" i="5"/>
  <c r="P4384" i="5"/>
  <c r="L80" i="5"/>
  <c r="Q80" i="5"/>
  <c r="P80" i="5"/>
  <c r="P1540" i="5"/>
  <c r="Q1540" i="5"/>
  <c r="L1540" i="5"/>
  <c r="L2233" i="5"/>
  <c r="P2233" i="5"/>
  <c r="Q2233" i="5"/>
  <c r="L43" i="5"/>
  <c r="Q43" i="5"/>
  <c r="P43" i="5"/>
  <c r="Q4014" i="5"/>
  <c r="L4014" i="5"/>
  <c r="P4014" i="5"/>
  <c r="Q1058" i="5"/>
  <c r="L1058" i="5"/>
  <c r="P1058" i="5"/>
  <c r="R4258" i="5"/>
  <c r="R1539" i="5"/>
  <c r="R4726" i="5"/>
  <c r="R763" i="5"/>
  <c r="R1018" i="5"/>
  <c r="L1275" i="5"/>
  <c r="P1275" i="5"/>
  <c r="Q1275" i="5"/>
  <c r="R619" i="5"/>
  <c r="R703" i="5"/>
  <c r="L704" i="5"/>
  <c r="Q704" i="5"/>
  <c r="P704" i="5"/>
  <c r="R1296" i="5"/>
  <c r="L1297" i="5"/>
  <c r="L1298" i="5" s="1"/>
  <c r="Q1297" i="5"/>
  <c r="P1297" i="5"/>
  <c r="R3741" i="5"/>
  <c r="R2401" i="5"/>
  <c r="R4810" i="5"/>
  <c r="R4211" i="5"/>
  <c r="P3742" i="5"/>
  <c r="Q3742" i="5"/>
  <c r="L3742" i="5"/>
  <c r="Q4811" i="5"/>
  <c r="P4811" i="5"/>
  <c r="L4811" i="5"/>
  <c r="L4212" i="5"/>
  <c r="P4212" i="5"/>
  <c r="Q4212" i="5"/>
  <c r="L2402" i="5"/>
  <c r="P2402" i="5"/>
  <c r="Q2402" i="5"/>
  <c r="P4667" i="5"/>
  <c r="L1144" i="5"/>
  <c r="P1144" i="5"/>
  <c r="Q1144" i="5"/>
  <c r="R1143" i="5"/>
  <c r="Q4667" i="5"/>
  <c r="R2400" i="5"/>
  <c r="L3592" i="5"/>
  <c r="L3593" i="5" s="1"/>
  <c r="L3594" i="5" s="1"/>
  <c r="P3592" i="5"/>
  <c r="Q3592" i="5"/>
  <c r="Q3591" i="5"/>
  <c r="P3591" i="5"/>
  <c r="R3590" i="5"/>
  <c r="R4279" i="5"/>
  <c r="P4280" i="5"/>
  <c r="Q4280" i="5"/>
  <c r="L4280" i="5"/>
  <c r="P2640" i="5"/>
  <c r="R2640" i="5" s="1"/>
  <c r="R3177" i="5"/>
  <c r="R4488" i="5"/>
  <c r="R1562" i="5"/>
  <c r="R4278" i="5"/>
  <c r="Q3178" i="5"/>
  <c r="L3178" i="5"/>
  <c r="P3178" i="5"/>
  <c r="L4489" i="5"/>
  <c r="Q4489" i="5"/>
  <c r="P4489" i="5"/>
  <c r="O2765" i="5"/>
  <c r="Q3465" i="5"/>
  <c r="P3465" i="5"/>
  <c r="L3465" i="5"/>
  <c r="O1194" i="5"/>
  <c r="O4508" i="5"/>
  <c r="P1563" i="5"/>
  <c r="Q1563" i="5"/>
  <c r="O1563" i="5"/>
  <c r="O2005" i="5"/>
  <c r="O4303" i="5"/>
  <c r="R1898" i="5"/>
  <c r="R1197" i="5"/>
  <c r="R1490" i="5"/>
  <c r="R1886" i="5"/>
  <c r="R1081" i="5"/>
  <c r="R1705" i="5"/>
  <c r="R1725" i="5"/>
  <c r="R4181" i="5"/>
  <c r="R3860" i="5"/>
  <c r="O1706" i="5"/>
  <c r="P1706" i="5"/>
  <c r="Q1706" i="5"/>
  <c r="O4828" i="5"/>
  <c r="O4390" i="5"/>
  <c r="O3152" i="5"/>
  <c r="R4888" i="5"/>
  <c r="R1789" i="5"/>
  <c r="O3131" i="5"/>
  <c r="O1305" i="5"/>
  <c r="O3861" i="5"/>
  <c r="P3861" i="5"/>
  <c r="Q3861" i="5"/>
  <c r="R3909" i="5"/>
  <c r="O4229" i="5"/>
  <c r="O2892" i="5"/>
  <c r="O1887" i="5"/>
  <c r="Q1887" i="5"/>
  <c r="P1887" i="5"/>
  <c r="O715" i="5"/>
  <c r="O1491" i="5"/>
  <c r="P1491" i="5"/>
  <c r="Q1491" i="5"/>
  <c r="O1973" i="5"/>
  <c r="O1082" i="5"/>
  <c r="P1082" i="5"/>
  <c r="Q1082" i="5"/>
  <c r="O779" i="5"/>
  <c r="O1726" i="5"/>
  <c r="Q1726" i="5"/>
  <c r="P1726" i="5"/>
  <c r="O4182" i="5"/>
  <c r="P4182" i="5"/>
  <c r="Q4182" i="5"/>
  <c r="O2240" i="5"/>
  <c r="O3910" i="5"/>
  <c r="P3910" i="5"/>
  <c r="Q3910" i="5"/>
  <c r="O966" i="5"/>
  <c r="O1028" i="5"/>
  <c r="O2173" i="5"/>
  <c r="O3945" i="5"/>
  <c r="O1198" i="5"/>
  <c r="P1198" i="5"/>
  <c r="Q1198" i="5"/>
  <c r="O3362" i="5"/>
  <c r="O2498" i="5"/>
  <c r="O4717" i="5"/>
  <c r="P4717" i="5"/>
  <c r="Q4717" i="5"/>
  <c r="O2433" i="5"/>
  <c r="R1561" i="5"/>
  <c r="O3774" i="5"/>
  <c r="O898" i="5"/>
  <c r="R685" i="5"/>
  <c r="R1056" i="5"/>
  <c r="P1057" i="5"/>
  <c r="Q1057" i="5"/>
  <c r="L4118" i="5"/>
  <c r="P4118" i="5"/>
  <c r="Q4118" i="5"/>
  <c r="O3494" i="5"/>
  <c r="O4751" i="5"/>
  <c r="R863" i="5"/>
  <c r="L686" i="5"/>
  <c r="Q686" i="5"/>
  <c r="P686" i="5"/>
  <c r="R3463" i="5"/>
  <c r="O4045" i="5"/>
  <c r="R4117" i="5"/>
  <c r="O4430" i="5"/>
  <c r="O2114" i="5"/>
  <c r="Q1790" i="5"/>
  <c r="P1790" i="5"/>
  <c r="L1790" i="5"/>
  <c r="P3464" i="5"/>
  <c r="Q3464" i="5"/>
  <c r="O654" i="5"/>
  <c r="P3033" i="5"/>
  <c r="Q3033" i="5"/>
  <c r="L3033" i="5"/>
  <c r="P2404" i="5"/>
  <c r="Q2404" i="5"/>
  <c r="L2404" i="5"/>
  <c r="L2405" i="5" s="1"/>
  <c r="Q2143" i="5"/>
  <c r="P2143" i="5"/>
  <c r="L2143" i="5"/>
  <c r="R2638" i="5"/>
  <c r="R1464" i="5"/>
  <c r="O3798" i="5"/>
  <c r="O3799" i="5" s="1"/>
  <c r="L1407" i="5"/>
  <c r="R621" i="5"/>
  <c r="Q4574" i="5"/>
  <c r="P4574" i="5"/>
  <c r="L4574" i="5"/>
  <c r="Q2639" i="5"/>
  <c r="P2639" i="5"/>
  <c r="L1899" i="5"/>
  <c r="P1899" i="5"/>
  <c r="Q1899" i="5"/>
  <c r="O2954" i="5"/>
  <c r="O3411" i="5"/>
  <c r="Q864" i="5"/>
  <c r="L864" i="5"/>
  <c r="P864" i="5"/>
  <c r="O2662" i="5"/>
  <c r="L4889" i="5"/>
  <c r="L4890" i="5" s="1"/>
  <c r="Q4889" i="5"/>
  <c r="P4889" i="5"/>
  <c r="L3322" i="5"/>
  <c r="R3032" i="5"/>
  <c r="L2090" i="5"/>
  <c r="O3062" i="5"/>
  <c r="P3062" i="5"/>
  <c r="Q3062" i="5"/>
  <c r="R2142" i="5"/>
  <c r="O3233" i="5"/>
  <c r="O3234" i="5" s="1"/>
  <c r="O4668" i="5"/>
  <c r="P4668" i="5"/>
  <c r="Q4668" i="5"/>
  <c r="R4180" i="5"/>
  <c r="L1465" i="5"/>
  <c r="Q1465" i="5"/>
  <c r="P1465" i="5"/>
  <c r="P622" i="5"/>
  <c r="L622" i="5"/>
  <c r="Q622" i="5"/>
  <c r="R4573" i="5"/>
  <c r="R3061" i="5"/>
  <c r="O3681" i="5"/>
  <c r="L2794" i="5"/>
  <c r="O3610" i="5"/>
  <c r="L3915" i="5"/>
  <c r="L3254" i="5"/>
  <c r="O2842" i="5"/>
  <c r="R2363" i="5"/>
  <c r="O4790" i="5"/>
  <c r="O4791" i="5" s="1"/>
  <c r="O4792" i="5" s="1"/>
  <c r="P4021" i="5"/>
  <c r="L4021" i="5"/>
  <c r="Q4021" i="5"/>
  <c r="O1828" i="5"/>
  <c r="L3097" i="5"/>
  <c r="L1732" i="5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R2732" i="5"/>
  <c r="O2040" i="5"/>
  <c r="O2041" i="5" s="1"/>
  <c r="P2040" i="5"/>
  <c r="Q2040" i="5"/>
  <c r="L2733" i="5"/>
  <c r="Q2733" i="5"/>
  <c r="P2733" i="5"/>
  <c r="L2641" i="5"/>
  <c r="L2642" i="5" s="1"/>
  <c r="Q2641" i="5"/>
  <c r="P2641" i="5"/>
  <c r="Q2364" i="5"/>
  <c r="O2364" i="5"/>
  <c r="P2364" i="5"/>
  <c r="R2039" i="5"/>
  <c r="O2297" i="5"/>
  <c r="O2336" i="5"/>
  <c r="O504" i="5"/>
  <c r="O239" i="5"/>
  <c r="Q1779" i="5" l="1"/>
  <c r="P1779" i="5"/>
  <c r="Q1778" i="5"/>
  <c r="P1778" i="5"/>
  <c r="R2233" i="5"/>
  <c r="R1540" i="5"/>
  <c r="R764" i="5"/>
  <c r="R4014" i="5"/>
  <c r="R80" i="5"/>
  <c r="R1058" i="5"/>
  <c r="L4728" i="5"/>
  <c r="Q4728" i="5"/>
  <c r="P4728" i="5"/>
  <c r="L1299" i="5"/>
  <c r="P1299" i="5"/>
  <c r="Q1299" i="5"/>
  <c r="R1275" i="5"/>
  <c r="L4015" i="5"/>
  <c r="Q4015" i="5"/>
  <c r="P4015" i="5"/>
  <c r="L44" i="5"/>
  <c r="Q44" i="5"/>
  <c r="P44" i="5"/>
  <c r="Q1541" i="5"/>
  <c r="P1541" i="5"/>
  <c r="L1541" i="5"/>
  <c r="L4385" i="5"/>
  <c r="P4385" i="5"/>
  <c r="Q4385" i="5"/>
  <c r="L2234" i="5"/>
  <c r="Q2234" i="5"/>
  <c r="P2234" i="5"/>
  <c r="L765" i="5"/>
  <c r="Q765" i="5"/>
  <c r="P765" i="5"/>
  <c r="L1276" i="5"/>
  <c r="P1276" i="5"/>
  <c r="Q1276" i="5"/>
  <c r="P1059" i="5"/>
  <c r="Q1059" i="5"/>
  <c r="L1059" i="5"/>
  <c r="L81" i="5"/>
  <c r="Q81" i="5"/>
  <c r="P81" i="5"/>
  <c r="R4727" i="5"/>
  <c r="R1019" i="5"/>
  <c r="R43" i="5"/>
  <c r="S43" i="5" s="1"/>
  <c r="R4384" i="5"/>
  <c r="L1020" i="5"/>
  <c r="Q1020" i="5"/>
  <c r="P1020" i="5"/>
  <c r="R704" i="5"/>
  <c r="L705" i="5"/>
  <c r="Q705" i="5"/>
  <c r="P705" i="5"/>
  <c r="R1297" i="5"/>
  <c r="R4667" i="5"/>
  <c r="P1298" i="5"/>
  <c r="Q1298" i="5"/>
  <c r="R2402" i="5"/>
  <c r="R4811" i="5"/>
  <c r="Q3595" i="5"/>
  <c r="P3595" i="5"/>
  <c r="L3595" i="5"/>
  <c r="P2403" i="5"/>
  <c r="Q2403" i="5"/>
  <c r="P4812" i="5"/>
  <c r="Q4812" i="5"/>
  <c r="L4812" i="5"/>
  <c r="L3743" i="5"/>
  <c r="Q3743" i="5"/>
  <c r="P3743" i="5"/>
  <c r="R3742" i="5"/>
  <c r="L4213" i="5"/>
  <c r="Q4213" i="5"/>
  <c r="P4213" i="5"/>
  <c r="R4212" i="5"/>
  <c r="P3594" i="5"/>
  <c r="Q3594" i="5"/>
  <c r="R1144" i="5"/>
  <c r="L1145" i="5"/>
  <c r="Q1145" i="5"/>
  <c r="P1145" i="5"/>
  <c r="R3592" i="5"/>
  <c r="R3591" i="5"/>
  <c r="P3593" i="5"/>
  <c r="Q3593" i="5"/>
  <c r="R4280" i="5"/>
  <c r="Q4281" i="5"/>
  <c r="P4281" i="5"/>
  <c r="L4281" i="5"/>
  <c r="L4282" i="5" s="1"/>
  <c r="R3178" i="5"/>
  <c r="R4489" i="5"/>
  <c r="L3179" i="5"/>
  <c r="Q3179" i="5"/>
  <c r="P3179" i="5"/>
  <c r="L4490" i="5"/>
  <c r="Q4490" i="5"/>
  <c r="P4490" i="5"/>
  <c r="L2643" i="5"/>
  <c r="P2643" i="5"/>
  <c r="Q2643" i="5"/>
  <c r="P2406" i="5"/>
  <c r="Q2406" i="5"/>
  <c r="L2406" i="5"/>
  <c r="R1563" i="5"/>
  <c r="O4509" i="5"/>
  <c r="P3466" i="5"/>
  <c r="Q3466" i="5"/>
  <c r="L3466" i="5"/>
  <c r="L4891" i="5"/>
  <c r="P4891" i="5"/>
  <c r="Q4891" i="5"/>
  <c r="O1564" i="5"/>
  <c r="Q1564" i="5"/>
  <c r="P1564" i="5"/>
  <c r="R3465" i="5"/>
  <c r="O2766" i="5"/>
  <c r="O4793" i="5"/>
  <c r="O4794" i="5" s="1"/>
  <c r="O4304" i="5"/>
  <c r="O2006" i="5"/>
  <c r="P2006" i="5"/>
  <c r="Q2006" i="5"/>
  <c r="R622" i="5"/>
  <c r="R1491" i="5"/>
  <c r="R3861" i="5"/>
  <c r="R4668" i="5"/>
  <c r="R4717" i="5"/>
  <c r="R1198" i="5"/>
  <c r="R4182" i="5"/>
  <c r="R1706" i="5"/>
  <c r="R1082" i="5"/>
  <c r="O899" i="5"/>
  <c r="Q4718" i="5"/>
  <c r="O4718" i="5"/>
  <c r="P4718" i="5"/>
  <c r="O1199" i="5"/>
  <c r="Q1199" i="5"/>
  <c r="P1199" i="5"/>
  <c r="O3946" i="5"/>
  <c r="O2174" i="5"/>
  <c r="O4183" i="5"/>
  <c r="P4183" i="5"/>
  <c r="Q4183" i="5"/>
  <c r="O1974" i="5"/>
  <c r="O716" i="5"/>
  <c r="O3153" i="5"/>
  <c r="O1707" i="5"/>
  <c r="Q1707" i="5"/>
  <c r="P1707" i="5"/>
  <c r="O2434" i="5"/>
  <c r="O3363" i="5"/>
  <c r="R3910" i="5"/>
  <c r="O2241" i="5"/>
  <c r="R1726" i="5"/>
  <c r="Q1083" i="5"/>
  <c r="P1083" i="5"/>
  <c r="O1083" i="5"/>
  <c r="R1887" i="5"/>
  <c r="O3800" i="5"/>
  <c r="O3911" i="5"/>
  <c r="Q3911" i="5"/>
  <c r="P3911" i="5"/>
  <c r="O780" i="5"/>
  <c r="O2893" i="5"/>
  <c r="O4230" i="5"/>
  <c r="P4230" i="5"/>
  <c r="Q4230" i="5"/>
  <c r="O1306" i="5"/>
  <c r="O3132" i="5"/>
  <c r="O3235" i="5"/>
  <c r="O3775" i="5"/>
  <c r="O2499" i="5"/>
  <c r="O1029" i="5"/>
  <c r="O967" i="5"/>
  <c r="O1727" i="5"/>
  <c r="Q1727" i="5"/>
  <c r="P1727" i="5"/>
  <c r="O1492" i="5"/>
  <c r="Q1492" i="5"/>
  <c r="P1492" i="5"/>
  <c r="P1888" i="5"/>
  <c r="Q1888" i="5"/>
  <c r="O3862" i="5"/>
  <c r="Q3862" i="5"/>
  <c r="P3862" i="5"/>
  <c r="O4391" i="5"/>
  <c r="O4829" i="5"/>
  <c r="R3464" i="5"/>
  <c r="R4118" i="5"/>
  <c r="R1790" i="5"/>
  <c r="R686" i="5"/>
  <c r="R1057" i="5"/>
  <c r="R2404" i="5"/>
  <c r="R3033" i="5"/>
  <c r="O2115" i="5"/>
  <c r="O4431" i="5"/>
  <c r="O4046" i="5"/>
  <c r="O4752" i="5"/>
  <c r="O3495" i="5"/>
  <c r="Q4119" i="5"/>
  <c r="P4119" i="5"/>
  <c r="L4119" i="5"/>
  <c r="R864" i="5"/>
  <c r="R4889" i="5"/>
  <c r="R2143" i="5"/>
  <c r="O655" i="5"/>
  <c r="P687" i="5"/>
  <c r="Q687" i="5"/>
  <c r="L687" i="5"/>
  <c r="L688" i="5" s="1"/>
  <c r="L689" i="5" s="1"/>
  <c r="L690" i="5" s="1"/>
  <c r="Q1791" i="5"/>
  <c r="P1791" i="5"/>
  <c r="L1791" i="5"/>
  <c r="R1465" i="5"/>
  <c r="Q4890" i="5"/>
  <c r="P4890" i="5"/>
  <c r="O3412" i="5"/>
  <c r="L1408" i="5"/>
  <c r="P2405" i="5"/>
  <c r="Q2405" i="5"/>
  <c r="O2042" i="5"/>
  <c r="O2043" i="5" s="1"/>
  <c r="P2042" i="5"/>
  <c r="Q2042" i="5"/>
  <c r="L623" i="5"/>
  <c r="P623" i="5"/>
  <c r="Q623" i="5"/>
  <c r="O4669" i="5"/>
  <c r="P4669" i="5"/>
  <c r="Q4669" i="5"/>
  <c r="R3062" i="5"/>
  <c r="L2091" i="5"/>
  <c r="L3323" i="5"/>
  <c r="R1899" i="5"/>
  <c r="R2639" i="5"/>
  <c r="L2144" i="5"/>
  <c r="Q2144" i="5"/>
  <c r="P2144" i="5"/>
  <c r="P1466" i="5"/>
  <c r="L1466" i="5"/>
  <c r="Q1466" i="5"/>
  <c r="O3063" i="5"/>
  <c r="Q3063" i="5"/>
  <c r="P3063" i="5"/>
  <c r="P865" i="5"/>
  <c r="Q865" i="5"/>
  <c r="L865" i="5"/>
  <c r="O2955" i="5"/>
  <c r="P4575" i="5"/>
  <c r="Q4575" i="5"/>
  <c r="L4575" i="5"/>
  <c r="L3034" i="5"/>
  <c r="P3034" i="5"/>
  <c r="Q3034" i="5"/>
  <c r="O2663" i="5"/>
  <c r="Q1900" i="5"/>
  <c r="P1900" i="5"/>
  <c r="L1900" i="5"/>
  <c r="R4574" i="5"/>
  <c r="O3611" i="5"/>
  <c r="L2795" i="5"/>
  <c r="L3916" i="5"/>
  <c r="O3682" i="5"/>
  <c r="L3255" i="5"/>
  <c r="O2843" i="5"/>
  <c r="O2844" i="5" s="1"/>
  <c r="R2040" i="5"/>
  <c r="R2641" i="5"/>
  <c r="R2364" i="5"/>
  <c r="P2734" i="5"/>
  <c r="Q2734" i="5"/>
  <c r="L2734" i="5"/>
  <c r="O2298" i="5"/>
  <c r="O2299" i="5" s="1"/>
  <c r="Q2365" i="5"/>
  <c r="O2365" i="5"/>
  <c r="P2365" i="5"/>
  <c r="Q2642" i="5"/>
  <c r="P2642" i="5"/>
  <c r="Q4022" i="5"/>
  <c r="L4022" i="5"/>
  <c r="P4022" i="5"/>
  <c r="R2733" i="5"/>
  <c r="Q2041" i="5"/>
  <c r="P2041" i="5"/>
  <c r="O1829" i="5"/>
  <c r="R4021" i="5"/>
  <c r="L3098" i="5"/>
  <c r="Q2337" i="5"/>
  <c r="O2337" i="5"/>
  <c r="P2337" i="5"/>
  <c r="O505" i="5"/>
  <c r="O240" i="5"/>
  <c r="R1778" i="5" l="1"/>
  <c r="R1779" i="5"/>
  <c r="R4728" i="5"/>
  <c r="R81" i="5"/>
  <c r="R2234" i="5"/>
  <c r="R4015" i="5"/>
  <c r="R1299" i="5"/>
  <c r="R1276" i="5"/>
  <c r="R1541" i="5"/>
  <c r="P1060" i="5"/>
  <c r="L1060" i="5"/>
  <c r="Q1060" i="5"/>
  <c r="L766" i="5"/>
  <c r="Q766" i="5"/>
  <c r="P766" i="5"/>
  <c r="L1300" i="5"/>
  <c r="Q1300" i="5"/>
  <c r="P1300" i="5"/>
  <c r="Q691" i="5"/>
  <c r="P691" i="5"/>
  <c r="L691" i="5"/>
  <c r="L1021" i="5"/>
  <c r="P1021" i="5"/>
  <c r="Q1021" i="5"/>
  <c r="L1277" i="5"/>
  <c r="Q1277" i="5"/>
  <c r="P1277" i="5"/>
  <c r="R4385" i="5"/>
  <c r="L45" i="5"/>
  <c r="Q45" i="5"/>
  <c r="P45" i="5"/>
  <c r="R1059" i="5"/>
  <c r="R765" i="5"/>
  <c r="L4386" i="5"/>
  <c r="Q4386" i="5"/>
  <c r="P4386" i="5"/>
  <c r="R44" i="5"/>
  <c r="S44" i="5" s="1"/>
  <c r="R1020" i="5"/>
  <c r="L82" i="5"/>
  <c r="P82" i="5"/>
  <c r="Q82" i="5"/>
  <c r="L2235" i="5"/>
  <c r="P2235" i="5"/>
  <c r="Q2235" i="5"/>
  <c r="P1542" i="5"/>
  <c r="Q1542" i="5"/>
  <c r="L1542" i="5"/>
  <c r="Q4016" i="5"/>
  <c r="P4016" i="5"/>
  <c r="L4016" i="5"/>
  <c r="Q4729" i="5"/>
  <c r="L4729" i="5"/>
  <c r="P4729" i="5"/>
  <c r="R705" i="5"/>
  <c r="L706" i="5"/>
  <c r="Q706" i="5"/>
  <c r="P706" i="5"/>
  <c r="Q690" i="5"/>
  <c r="P690" i="5"/>
  <c r="R1298" i="5"/>
  <c r="R3595" i="5"/>
  <c r="R2403" i="5"/>
  <c r="R4213" i="5"/>
  <c r="R3743" i="5"/>
  <c r="Q4813" i="5"/>
  <c r="L4813" i="5"/>
  <c r="P4813" i="5"/>
  <c r="L3596" i="5"/>
  <c r="L3597" i="5" s="1"/>
  <c r="L3598" i="5" s="1"/>
  <c r="P3596" i="5"/>
  <c r="Q3596" i="5"/>
  <c r="R4812" i="5"/>
  <c r="L4214" i="5"/>
  <c r="P4214" i="5"/>
  <c r="Q4214" i="5"/>
  <c r="Q3744" i="5"/>
  <c r="P3744" i="5"/>
  <c r="L3744" i="5"/>
  <c r="R3594" i="5"/>
  <c r="P1146" i="5"/>
  <c r="L1146" i="5"/>
  <c r="L1147" i="5" s="1"/>
  <c r="Q1146" i="5"/>
  <c r="R1145" i="5"/>
  <c r="L4283" i="5"/>
  <c r="L4284" i="5" s="1"/>
  <c r="Q4283" i="5"/>
  <c r="P4283" i="5"/>
  <c r="R3593" i="5"/>
  <c r="R4281" i="5"/>
  <c r="Q4282" i="5"/>
  <c r="P4282" i="5"/>
  <c r="R1564" i="5"/>
  <c r="R4490" i="5"/>
  <c r="R4891" i="5"/>
  <c r="R3466" i="5"/>
  <c r="L4491" i="5"/>
  <c r="Q4491" i="5"/>
  <c r="P4491" i="5"/>
  <c r="R3179" i="5"/>
  <c r="L3180" i="5"/>
  <c r="P3180" i="5"/>
  <c r="Q3180" i="5"/>
  <c r="P689" i="5"/>
  <c r="Q689" i="5"/>
  <c r="R2643" i="5"/>
  <c r="R2406" i="5"/>
  <c r="L2644" i="5"/>
  <c r="Q2644" i="5"/>
  <c r="P2644" i="5"/>
  <c r="O2767" i="5"/>
  <c r="Q2407" i="5"/>
  <c r="P2407" i="5"/>
  <c r="L2407" i="5"/>
  <c r="R2006" i="5"/>
  <c r="P4892" i="5"/>
  <c r="Q4892" i="5"/>
  <c r="L4892" i="5"/>
  <c r="O1565" i="5"/>
  <c r="P1565" i="5"/>
  <c r="Q1565" i="5"/>
  <c r="Q3467" i="5"/>
  <c r="L3467" i="5"/>
  <c r="P3467" i="5"/>
  <c r="O4510" i="5"/>
  <c r="O2007" i="5"/>
  <c r="Q2007" i="5"/>
  <c r="P2007" i="5"/>
  <c r="O4305" i="5"/>
  <c r="R865" i="5"/>
  <c r="R1888" i="5"/>
  <c r="R4183" i="5"/>
  <c r="R1199" i="5"/>
  <c r="R1791" i="5"/>
  <c r="R3862" i="5"/>
  <c r="R1727" i="5"/>
  <c r="R3911" i="5"/>
  <c r="R4718" i="5"/>
  <c r="R1492" i="5"/>
  <c r="O4868" i="5"/>
  <c r="O3236" i="5"/>
  <c r="O3133" i="5"/>
  <c r="O1084" i="5"/>
  <c r="Q1084" i="5"/>
  <c r="P1084" i="5"/>
  <c r="P1708" i="5"/>
  <c r="Q1708" i="5"/>
  <c r="O1708" i="5"/>
  <c r="O4184" i="5"/>
  <c r="Q4184" i="5"/>
  <c r="P4184" i="5"/>
  <c r="Q4719" i="5"/>
  <c r="P4719" i="5"/>
  <c r="O4719" i="5"/>
  <c r="O900" i="5"/>
  <c r="O2845" i="5"/>
  <c r="R2042" i="5"/>
  <c r="Q3863" i="5"/>
  <c r="P3863" i="5"/>
  <c r="O3863" i="5"/>
  <c r="O1728" i="5"/>
  <c r="Q1728" i="5"/>
  <c r="P1728" i="5"/>
  <c r="O1030" i="5"/>
  <c r="O3776" i="5"/>
  <c r="R4230" i="5"/>
  <c r="O2894" i="5"/>
  <c r="O3912" i="5"/>
  <c r="P3912" i="5"/>
  <c r="Q3912" i="5"/>
  <c r="R1083" i="5"/>
  <c r="O1975" i="5"/>
  <c r="P1493" i="5"/>
  <c r="O1493" i="5"/>
  <c r="Q1493" i="5"/>
  <c r="O4231" i="5"/>
  <c r="Q4231" i="5"/>
  <c r="P4231" i="5"/>
  <c r="O781" i="5"/>
  <c r="O3801" i="5"/>
  <c r="O2435" i="5"/>
  <c r="R1707" i="5"/>
  <c r="O3154" i="5"/>
  <c r="O717" i="5"/>
  <c r="O1200" i="5"/>
  <c r="Q1200" i="5"/>
  <c r="P1200" i="5"/>
  <c r="R2144" i="5"/>
  <c r="O4830" i="5"/>
  <c r="O4392" i="5"/>
  <c r="O968" i="5"/>
  <c r="O2500" i="5"/>
  <c r="O1307" i="5"/>
  <c r="O2242" i="5"/>
  <c r="O3364" i="5"/>
  <c r="O2175" i="5"/>
  <c r="R3063" i="5"/>
  <c r="R623" i="5"/>
  <c r="R4119" i="5"/>
  <c r="L1792" i="5"/>
  <c r="Q1792" i="5"/>
  <c r="P1792" i="5"/>
  <c r="O3496" i="5"/>
  <c r="O4753" i="5"/>
  <c r="P688" i="5"/>
  <c r="Q688" i="5"/>
  <c r="L4120" i="5"/>
  <c r="P4120" i="5"/>
  <c r="Q4120" i="5"/>
  <c r="O2044" i="5"/>
  <c r="P2044" i="5"/>
  <c r="Q2044" i="5"/>
  <c r="O4047" i="5"/>
  <c r="O2116" i="5"/>
  <c r="R1900" i="5"/>
  <c r="R4890" i="5"/>
  <c r="R687" i="5"/>
  <c r="O656" i="5"/>
  <c r="O4432" i="5"/>
  <c r="Q1901" i="5"/>
  <c r="L1901" i="5"/>
  <c r="P1901" i="5"/>
  <c r="O2956" i="5"/>
  <c r="O2957" i="5" s="1"/>
  <c r="P2043" i="5"/>
  <c r="Q2043" i="5"/>
  <c r="O3413" i="5"/>
  <c r="R3034" i="5"/>
  <c r="R4575" i="5"/>
  <c r="P866" i="5"/>
  <c r="Q866" i="5"/>
  <c r="L866" i="5"/>
  <c r="L1467" i="5"/>
  <c r="P1467" i="5"/>
  <c r="Q1467" i="5"/>
  <c r="R4669" i="5"/>
  <c r="L624" i="5"/>
  <c r="P624" i="5"/>
  <c r="Q624" i="5"/>
  <c r="R2405" i="5"/>
  <c r="R2041" i="5"/>
  <c r="P3035" i="5"/>
  <c r="L3035" i="5"/>
  <c r="Q3035" i="5"/>
  <c r="P3064" i="5"/>
  <c r="O3064" i="5"/>
  <c r="Q3064" i="5"/>
  <c r="O3885" i="5"/>
  <c r="R1466" i="5"/>
  <c r="L2145" i="5"/>
  <c r="P2145" i="5"/>
  <c r="Q2145" i="5"/>
  <c r="L3324" i="5"/>
  <c r="O4670" i="5"/>
  <c r="O4671" i="5" s="1"/>
  <c r="Q4670" i="5"/>
  <c r="P4670" i="5"/>
  <c r="O2664" i="5"/>
  <c r="L4576" i="5"/>
  <c r="P4576" i="5"/>
  <c r="Q4576" i="5"/>
  <c r="L2092" i="5"/>
  <c r="L1409" i="5"/>
  <c r="L2796" i="5"/>
  <c r="O2300" i="5"/>
  <c r="O3683" i="5"/>
  <c r="O3612" i="5"/>
  <c r="L3256" i="5"/>
  <c r="L3917" i="5"/>
  <c r="L3918" i="5" s="1"/>
  <c r="L3919" i="5" s="1"/>
  <c r="L3920" i="5" s="1"/>
  <c r="L3921" i="5" s="1"/>
  <c r="L3922" i="5" s="1"/>
  <c r="L3923" i="5" s="1"/>
  <c r="L3924" i="5" s="1"/>
  <c r="L3925" i="5" s="1"/>
  <c r="L3926" i="5" s="1"/>
  <c r="L3927" i="5" s="1"/>
  <c r="L3928" i="5" s="1"/>
  <c r="L3929" i="5" s="1"/>
  <c r="L3930" i="5" s="1"/>
  <c r="L3931" i="5" s="1"/>
  <c r="L3932" i="5" s="1"/>
  <c r="L3933" i="5" s="1"/>
  <c r="L3934" i="5" s="1"/>
  <c r="L3935" i="5" s="1"/>
  <c r="R4022" i="5"/>
  <c r="R2365" i="5"/>
  <c r="L4023" i="5"/>
  <c r="L4024" i="5" s="1"/>
  <c r="P4023" i="5"/>
  <c r="Q4023" i="5"/>
  <c r="R2734" i="5"/>
  <c r="O2366" i="5"/>
  <c r="Q2366" i="5"/>
  <c r="P2366" i="5"/>
  <c r="L3099" i="5"/>
  <c r="O1830" i="5"/>
  <c r="R2642" i="5"/>
  <c r="Q2735" i="5"/>
  <c r="P2735" i="5"/>
  <c r="L2735" i="5"/>
  <c r="O506" i="5"/>
  <c r="R2337" i="5"/>
  <c r="Q2338" i="5"/>
  <c r="P2338" i="5"/>
  <c r="O2338" i="5"/>
  <c r="O241" i="5"/>
  <c r="R766" i="5" l="1"/>
  <c r="R82" i="5"/>
  <c r="R4386" i="5"/>
  <c r="R45" i="5"/>
  <c r="S45" i="5" s="1"/>
  <c r="R1277" i="5"/>
  <c r="R691" i="5"/>
  <c r="R4729" i="5"/>
  <c r="R1542" i="5"/>
  <c r="P1148" i="5"/>
  <c r="Q1148" i="5"/>
  <c r="L1148" i="5"/>
  <c r="L1543" i="5"/>
  <c r="P1543" i="5"/>
  <c r="Q1543" i="5"/>
  <c r="R2235" i="5"/>
  <c r="L83" i="5"/>
  <c r="Q83" i="5"/>
  <c r="P83" i="5"/>
  <c r="L1301" i="5"/>
  <c r="P1301" i="5"/>
  <c r="Q1301" i="5"/>
  <c r="P4730" i="5"/>
  <c r="Q4730" i="5"/>
  <c r="L4730" i="5"/>
  <c r="L692" i="5"/>
  <c r="Q692" i="5"/>
  <c r="P692" i="5"/>
  <c r="L767" i="5"/>
  <c r="P767" i="5"/>
  <c r="Q767" i="5"/>
  <c r="P4017" i="5"/>
  <c r="L4017" i="5"/>
  <c r="Q4017" i="5"/>
  <c r="L2236" i="5"/>
  <c r="P2236" i="5"/>
  <c r="Q2236" i="5"/>
  <c r="L4387" i="5"/>
  <c r="P4387" i="5"/>
  <c r="Q4387" i="5"/>
  <c r="R1021" i="5"/>
  <c r="P1061" i="5"/>
  <c r="L1061" i="5"/>
  <c r="Q1061" i="5"/>
  <c r="P3599" i="5"/>
  <c r="Q3599" i="5"/>
  <c r="L3599" i="5"/>
  <c r="R4016" i="5"/>
  <c r="L46" i="5"/>
  <c r="Q46" i="5"/>
  <c r="P46" i="5"/>
  <c r="L1278" i="5"/>
  <c r="P1278" i="5"/>
  <c r="Q1278" i="5"/>
  <c r="L1022" i="5"/>
  <c r="Q1022" i="5"/>
  <c r="P1022" i="5"/>
  <c r="R1300" i="5"/>
  <c r="R1060" i="5"/>
  <c r="R706" i="5"/>
  <c r="R690" i="5"/>
  <c r="L707" i="5"/>
  <c r="Q707" i="5"/>
  <c r="P707" i="5"/>
  <c r="R3744" i="5"/>
  <c r="P3598" i="5"/>
  <c r="Q3598" i="5"/>
  <c r="R4813" i="5"/>
  <c r="P3597" i="5"/>
  <c r="Q3597" i="5"/>
  <c r="L3745" i="5"/>
  <c r="P3745" i="5"/>
  <c r="Q3745" i="5"/>
  <c r="R4214" i="5"/>
  <c r="L4215" i="5"/>
  <c r="L4216" i="5" s="1"/>
  <c r="Q4215" i="5"/>
  <c r="P4215" i="5"/>
  <c r="P4814" i="5"/>
  <c r="L4814" i="5"/>
  <c r="Q4814" i="5"/>
  <c r="R3596" i="5"/>
  <c r="Q1147" i="5"/>
  <c r="P1147" i="5"/>
  <c r="L4285" i="5"/>
  <c r="L4286" i="5" s="1"/>
  <c r="L4287" i="5" s="1"/>
  <c r="L4288" i="5" s="1"/>
  <c r="P4285" i="5"/>
  <c r="Q4285" i="5"/>
  <c r="R1146" i="5"/>
  <c r="R4283" i="5"/>
  <c r="P4284" i="5"/>
  <c r="Q4284" i="5"/>
  <c r="R4282" i="5"/>
  <c r="R3180" i="5"/>
  <c r="R1565" i="5"/>
  <c r="R689" i="5"/>
  <c r="R4491" i="5"/>
  <c r="P4492" i="5"/>
  <c r="Q4492" i="5"/>
  <c r="L4492" i="5"/>
  <c r="P3181" i="5"/>
  <c r="L3181" i="5"/>
  <c r="Q3181" i="5"/>
  <c r="L2645" i="5"/>
  <c r="P2645" i="5"/>
  <c r="Q2645" i="5"/>
  <c r="L3936" i="5"/>
  <c r="Q3936" i="5"/>
  <c r="P3936" i="5"/>
  <c r="R3467" i="5"/>
  <c r="R4892" i="5"/>
  <c r="R2644" i="5"/>
  <c r="L4893" i="5"/>
  <c r="P4893" i="5"/>
  <c r="Q4893" i="5"/>
  <c r="Q2408" i="5"/>
  <c r="L2408" i="5"/>
  <c r="P2408" i="5"/>
  <c r="R2407" i="5"/>
  <c r="O2768" i="5"/>
  <c r="O4511" i="5"/>
  <c r="L3468" i="5"/>
  <c r="P3468" i="5"/>
  <c r="Q3468" i="5"/>
  <c r="Q1566" i="5"/>
  <c r="P1566" i="5"/>
  <c r="O1566" i="5"/>
  <c r="O4306" i="5"/>
  <c r="R2007" i="5"/>
  <c r="O2008" i="5"/>
  <c r="P2008" i="5"/>
  <c r="Q2008" i="5"/>
  <c r="R1493" i="5"/>
  <c r="R1200" i="5"/>
  <c r="R4231" i="5"/>
  <c r="R4184" i="5"/>
  <c r="R4670" i="5"/>
  <c r="R3912" i="5"/>
  <c r="R2145" i="5"/>
  <c r="R1708" i="5"/>
  <c r="O2243" i="5"/>
  <c r="O2501" i="5"/>
  <c r="O4831" i="5"/>
  <c r="O3155" i="5"/>
  <c r="O2436" i="5"/>
  <c r="O3802" i="5"/>
  <c r="O3913" i="5"/>
  <c r="P3913" i="5"/>
  <c r="Q3913" i="5"/>
  <c r="O1729" i="5"/>
  <c r="P1729" i="5"/>
  <c r="Q1729" i="5"/>
  <c r="O901" i="5"/>
  <c r="Q1085" i="5"/>
  <c r="O1085" i="5"/>
  <c r="P1085" i="5"/>
  <c r="R4576" i="5"/>
  <c r="R3035" i="5"/>
  <c r="O2958" i="5"/>
  <c r="R688" i="5"/>
  <c r="O1308" i="5"/>
  <c r="O718" i="5"/>
  <c r="O4521" i="5"/>
  <c r="O3864" i="5"/>
  <c r="Q3864" i="5"/>
  <c r="P3864" i="5"/>
  <c r="P4720" i="5"/>
  <c r="Q4720" i="5"/>
  <c r="O4720" i="5"/>
  <c r="O3134" i="5"/>
  <c r="O2176" i="5"/>
  <c r="O3365" i="5"/>
  <c r="O4393" i="5"/>
  <c r="O1201" i="5"/>
  <c r="Q1201" i="5"/>
  <c r="P1201" i="5"/>
  <c r="O4232" i="5"/>
  <c r="P4232" i="5"/>
  <c r="Q4232" i="5"/>
  <c r="O1494" i="5"/>
  <c r="Q1494" i="5"/>
  <c r="P1494" i="5"/>
  <c r="O1976" i="5"/>
  <c r="O2895" i="5"/>
  <c r="O3777" i="5"/>
  <c r="R1728" i="5"/>
  <c r="R3863" i="5"/>
  <c r="R4719" i="5"/>
  <c r="O4185" i="5"/>
  <c r="P4185" i="5"/>
  <c r="Q4185" i="5"/>
  <c r="R1084" i="5"/>
  <c r="O3237" i="5"/>
  <c r="O4672" i="5"/>
  <c r="Q4672" i="5"/>
  <c r="P4672" i="5"/>
  <c r="O969" i="5"/>
  <c r="O970" i="5" s="1"/>
  <c r="O782" i="5"/>
  <c r="O1228" i="5"/>
  <c r="O1031" i="5"/>
  <c r="O2846" i="5"/>
  <c r="P1709" i="5"/>
  <c r="Q1709" i="5"/>
  <c r="O1709" i="5"/>
  <c r="O1710" i="5" s="1"/>
  <c r="Q4869" i="5"/>
  <c r="O4869" i="5"/>
  <c r="P4869" i="5"/>
  <c r="R1792" i="5"/>
  <c r="R4023" i="5"/>
  <c r="R1901" i="5"/>
  <c r="O2117" i="5"/>
  <c r="O3497" i="5"/>
  <c r="P4433" i="5"/>
  <c r="Q4433" i="5"/>
  <c r="O4433" i="5"/>
  <c r="O657" i="5"/>
  <c r="R2044" i="5"/>
  <c r="R4120" i="5"/>
  <c r="O4754" i="5"/>
  <c r="O4048" i="5"/>
  <c r="O2045" i="5"/>
  <c r="Q2045" i="5"/>
  <c r="P2045" i="5"/>
  <c r="P4121" i="5"/>
  <c r="L4121" i="5"/>
  <c r="Q4121" i="5"/>
  <c r="R624" i="5"/>
  <c r="L1793" i="5"/>
  <c r="Q1793" i="5"/>
  <c r="P1793" i="5"/>
  <c r="L1410" i="5"/>
  <c r="O3065" i="5"/>
  <c r="P3065" i="5"/>
  <c r="Q3065" i="5"/>
  <c r="Q1468" i="5"/>
  <c r="P1468" i="5"/>
  <c r="L1468" i="5"/>
  <c r="O3414" i="5"/>
  <c r="L4577" i="5"/>
  <c r="Q4577" i="5"/>
  <c r="P4577" i="5"/>
  <c r="R3064" i="5"/>
  <c r="R866" i="5"/>
  <c r="P4671" i="5"/>
  <c r="Q4671" i="5"/>
  <c r="P2146" i="5"/>
  <c r="Q2146" i="5"/>
  <c r="L2146" i="5"/>
  <c r="Q3886" i="5"/>
  <c r="P3886" i="5"/>
  <c r="O3886" i="5"/>
  <c r="L1902" i="5"/>
  <c r="Q1902" i="5"/>
  <c r="P1902" i="5"/>
  <c r="L2093" i="5"/>
  <c r="O2665" i="5"/>
  <c r="L3325" i="5"/>
  <c r="P3036" i="5"/>
  <c r="Q3036" i="5"/>
  <c r="L3036" i="5"/>
  <c r="P625" i="5"/>
  <c r="L625" i="5"/>
  <c r="Q625" i="5"/>
  <c r="R1467" i="5"/>
  <c r="Q867" i="5"/>
  <c r="L867" i="5"/>
  <c r="P867" i="5"/>
  <c r="R2043" i="5"/>
  <c r="L4025" i="5"/>
  <c r="L4026" i="5" s="1"/>
  <c r="P4025" i="5"/>
  <c r="Q4025" i="5"/>
  <c r="O3684" i="5"/>
  <c r="L2797" i="5"/>
  <c r="L2798" i="5" s="1"/>
  <c r="L2799" i="5" s="1"/>
  <c r="L2800" i="5" s="1"/>
  <c r="L2801" i="5" s="1"/>
  <c r="L2802" i="5" s="1"/>
  <c r="L2803" i="5" s="1"/>
  <c r="L2804" i="5" s="1"/>
  <c r="L3257" i="5"/>
  <c r="O3613" i="5"/>
  <c r="O2301" i="5"/>
  <c r="R2338" i="5"/>
  <c r="Q2736" i="5"/>
  <c r="L2736" i="5"/>
  <c r="P2736" i="5"/>
  <c r="O1831" i="5"/>
  <c r="O1832" i="5" s="1"/>
  <c r="Q2367" i="5"/>
  <c r="O2367" i="5"/>
  <c r="P2367" i="5"/>
  <c r="R2735" i="5"/>
  <c r="R2366" i="5"/>
  <c r="L3100" i="5"/>
  <c r="Q4024" i="5"/>
  <c r="P4024" i="5"/>
  <c r="O2339" i="5"/>
  <c r="O2340" i="5" s="1"/>
  <c r="O2341" i="5" s="1"/>
  <c r="P2339" i="5"/>
  <c r="Q2339" i="5"/>
  <c r="O507" i="5"/>
  <c r="O242" i="5"/>
  <c r="L279" i="5"/>
  <c r="R692" i="5" l="1"/>
  <c r="R83" i="5"/>
  <c r="R1022" i="5"/>
  <c r="R1301" i="5"/>
  <c r="R1543" i="5"/>
  <c r="R1278" i="5"/>
  <c r="R2236" i="5"/>
  <c r="R4017" i="5"/>
  <c r="L4217" i="5"/>
  <c r="Q4217" i="5"/>
  <c r="P4217" i="5"/>
  <c r="L47" i="5"/>
  <c r="P47" i="5"/>
  <c r="Q47" i="5"/>
  <c r="L1302" i="5"/>
  <c r="Q1302" i="5"/>
  <c r="P1302" i="5"/>
  <c r="L84" i="5"/>
  <c r="Q84" i="5"/>
  <c r="P84" i="5"/>
  <c r="L1544" i="5"/>
  <c r="Q1544" i="5"/>
  <c r="P1544" i="5"/>
  <c r="L1279" i="5"/>
  <c r="Q1279" i="5"/>
  <c r="P1279" i="5"/>
  <c r="Q3600" i="5"/>
  <c r="P3600" i="5"/>
  <c r="L3600" i="5"/>
  <c r="P1062" i="5"/>
  <c r="Q1062" i="5"/>
  <c r="L1062" i="5"/>
  <c r="R4387" i="5"/>
  <c r="L2237" i="5"/>
  <c r="P2237" i="5"/>
  <c r="Q2237" i="5"/>
  <c r="R4730" i="5"/>
  <c r="P1149" i="5"/>
  <c r="Q1149" i="5"/>
  <c r="L1149" i="5"/>
  <c r="L1023" i="5"/>
  <c r="P1023" i="5"/>
  <c r="Q1023" i="5"/>
  <c r="R46" i="5"/>
  <c r="S46" i="5" s="1"/>
  <c r="R1061" i="5"/>
  <c r="L4388" i="5"/>
  <c r="Q4388" i="5"/>
  <c r="P4388" i="5"/>
  <c r="R767" i="5"/>
  <c r="L693" i="5"/>
  <c r="P693" i="5"/>
  <c r="Q693" i="5"/>
  <c r="L4289" i="5"/>
  <c r="P4289" i="5"/>
  <c r="Q4289" i="5"/>
  <c r="R3599" i="5"/>
  <c r="L4018" i="5"/>
  <c r="Q4018" i="5"/>
  <c r="P4018" i="5"/>
  <c r="L768" i="5"/>
  <c r="P768" i="5"/>
  <c r="Q768" i="5"/>
  <c r="L4731" i="5"/>
  <c r="Q4731" i="5"/>
  <c r="P4731" i="5"/>
  <c r="R1148" i="5"/>
  <c r="R707" i="5"/>
  <c r="L708" i="5"/>
  <c r="P708" i="5"/>
  <c r="Q708" i="5"/>
  <c r="R3598" i="5"/>
  <c r="R3745" i="5"/>
  <c r="P4287" i="5"/>
  <c r="Q4287" i="5"/>
  <c r="L4815" i="5"/>
  <c r="P4815" i="5"/>
  <c r="Q4815" i="5"/>
  <c r="P4216" i="5"/>
  <c r="Q4216" i="5"/>
  <c r="L3746" i="5"/>
  <c r="L3747" i="5" s="1"/>
  <c r="L3748" i="5" s="1"/>
  <c r="Q3746" i="5"/>
  <c r="P3746" i="5"/>
  <c r="R4814" i="5"/>
  <c r="R4215" i="5"/>
  <c r="R3597" i="5"/>
  <c r="R1147" i="5"/>
  <c r="R4285" i="5"/>
  <c r="P4286" i="5"/>
  <c r="Q4286" i="5"/>
  <c r="R4284" i="5"/>
  <c r="O2342" i="5"/>
  <c r="Q2342" i="5"/>
  <c r="P2342" i="5"/>
  <c r="R2408" i="5"/>
  <c r="Q3182" i="5"/>
  <c r="L3182" i="5"/>
  <c r="P3182" i="5"/>
  <c r="R4492" i="5"/>
  <c r="R3181" i="5"/>
  <c r="R2645" i="5"/>
  <c r="L4493" i="5"/>
  <c r="L4494" i="5" s="1"/>
  <c r="P4493" i="5"/>
  <c r="Q4493" i="5"/>
  <c r="L4027" i="5"/>
  <c r="L4028" i="5" s="1"/>
  <c r="L4029" i="5" s="1"/>
  <c r="L4030" i="5" s="1"/>
  <c r="P4027" i="5"/>
  <c r="Q4027" i="5"/>
  <c r="L3937" i="5"/>
  <c r="P3937" i="5"/>
  <c r="Q3937" i="5"/>
  <c r="L2646" i="5"/>
  <c r="Q2646" i="5"/>
  <c r="P2646" i="5"/>
  <c r="R3468" i="5"/>
  <c r="R3936" i="5"/>
  <c r="L2805" i="5"/>
  <c r="P4288" i="5"/>
  <c r="Q4288" i="5"/>
  <c r="O2769" i="5"/>
  <c r="L2409" i="5"/>
  <c r="L2410" i="5" s="1"/>
  <c r="P2409" i="5"/>
  <c r="Q2409" i="5"/>
  <c r="Q1567" i="5"/>
  <c r="P1567" i="5"/>
  <c r="O1567" i="5"/>
  <c r="R1566" i="5"/>
  <c r="Q3469" i="5"/>
  <c r="P3469" i="5"/>
  <c r="L3469" i="5"/>
  <c r="R4893" i="5"/>
  <c r="O4512" i="5"/>
  <c r="Q4894" i="5"/>
  <c r="P4894" i="5"/>
  <c r="R2008" i="5"/>
  <c r="Q1711" i="5"/>
  <c r="P1711" i="5"/>
  <c r="O1711" i="5"/>
  <c r="O1712" i="5" s="1"/>
  <c r="O971" i="5"/>
  <c r="O2009" i="5"/>
  <c r="P2009" i="5"/>
  <c r="Q2009" i="5"/>
  <c r="O4307" i="5"/>
  <c r="R625" i="5"/>
  <c r="R4577" i="5"/>
  <c r="R1902" i="5"/>
  <c r="R1729" i="5"/>
  <c r="R4720" i="5"/>
  <c r="R1085" i="5"/>
  <c r="R4869" i="5"/>
  <c r="R4671" i="5"/>
  <c r="R4672" i="5"/>
  <c r="R3886" i="5"/>
  <c r="R1709" i="5"/>
  <c r="O1833" i="5"/>
  <c r="O1229" i="5"/>
  <c r="P1229" i="5"/>
  <c r="Q1229" i="5"/>
  <c r="O3778" i="5"/>
  <c r="O3779" i="5" s="1"/>
  <c r="O3780" i="5" s="1"/>
  <c r="O1977" i="5"/>
  <c r="O4233" i="5"/>
  <c r="Q4233" i="5"/>
  <c r="P4233" i="5"/>
  <c r="O4394" i="5"/>
  <c r="O4721" i="5"/>
  <c r="P4721" i="5"/>
  <c r="Q4721" i="5"/>
  <c r="O3914" i="5"/>
  <c r="P3914" i="5"/>
  <c r="Q3914" i="5"/>
  <c r="O3803" i="5"/>
  <c r="O4832" i="5"/>
  <c r="Q1710" i="5"/>
  <c r="P1710" i="5"/>
  <c r="O1032" i="5"/>
  <c r="O3238" i="5"/>
  <c r="P4186" i="5"/>
  <c r="Q4186" i="5"/>
  <c r="O4186" i="5"/>
  <c r="O2896" i="5"/>
  <c r="O1495" i="5"/>
  <c r="Q1495" i="5"/>
  <c r="P1495" i="5"/>
  <c r="Q1202" i="5"/>
  <c r="P1202" i="5"/>
  <c r="O1202" i="5"/>
  <c r="O3865" i="5"/>
  <c r="P3865" i="5"/>
  <c r="Q3865" i="5"/>
  <c r="O902" i="5"/>
  <c r="O1730" i="5"/>
  <c r="Q1730" i="5"/>
  <c r="P1730" i="5"/>
  <c r="R1468" i="5"/>
  <c r="O2847" i="5"/>
  <c r="P4673" i="5"/>
  <c r="Q4673" i="5"/>
  <c r="O4673" i="5"/>
  <c r="O2177" i="5"/>
  <c r="O3135" i="5"/>
  <c r="O719" i="5"/>
  <c r="O1086" i="5"/>
  <c r="P1086" i="5"/>
  <c r="Q1086" i="5"/>
  <c r="O3156" i="5"/>
  <c r="O2502" i="5"/>
  <c r="O4870" i="5"/>
  <c r="P4870" i="5"/>
  <c r="Q4870" i="5"/>
  <c r="O783" i="5"/>
  <c r="R4185" i="5"/>
  <c r="R1494" i="5"/>
  <c r="R4232" i="5"/>
  <c r="R1201" i="5"/>
  <c r="O3366" i="5"/>
  <c r="R3864" i="5"/>
  <c r="O4522" i="5"/>
  <c r="P4522" i="5"/>
  <c r="Q4522" i="5"/>
  <c r="O1309" i="5"/>
  <c r="O2959" i="5"/>
  <c r="R3913" i="5"/>
  <c r="O2437" i="5"/>
  <c r="O2244" i="5"/>
  <c r="R4433" i="5"/>
  <c r="R4121" i="5"/>
  <c r="R1793" i="5"/>
  <c r="R2045" i="5"/>
  <c r="O658" i="5"/>
  <c r="O4755" i="5"/>
  <c r="O4434" i="5"/>
  <c r="Q4434" i="5"/>
  <c r="P4434" i="5"/>
  <c r="O2118" i="5"/>
  <c r="O4049" i="5"/>
  <c r="L1794" i="5"/>
  <c r="Q1794" i="5"/>
  <c r="P1794" i="5"/>
  <c r="Q4122" i="5"/>
  <c r="P4122" i="5"/>
  <c r="L4122" i="5"/>
  <c r="O2046" i="5"/>
  <c r="P2046" i="5"/>
  <c r="Q2046" i="5"/>
  <c r="O3498" i="5"/>
  <c r="P2341" i="5"/>
  <c r="Q2341" i="5"/>
  <c r="L2094" i="5"/>
  <c r="L2095" i="5" s="1"/>
  <c r="L2096" i="5" s="1"/>
  <c r="P2147" i="5"/>
  <c r="Q2147" i="5"/>
  <c r="L2147" i="5"/>
  <c r="L4578" i="5"/>
  <c r="Q4578" i="5"/>
  <c r="P4578" i="5"/>
  <c r="P1469" i="5"/>
  <c r="Q1469" i="5"/>
  <c r="L1469" i="5"/>
  <c r="P3066" i="5"/>
  <c r="Q3066" i="5"/>
  <c r="O3066" i="5"/>
  <c r="L3037" i="5"/>
  <c r="P3037" i="5"/>
  <c r="Q3037" i="5"/>
  <c r="O2666" i="5"/>
  <c r="Q3887" i="5"/>
  <c r="O3887" i="5"/>
  <c r="P3887" i="5"/>
  <c r="R867" i="5"/>
  <c r="L3326" i="5"/>
  <c r="Q1903" i="5"/>
  <c r="L1903" i="5"/>
  <c r="P1903" i="5"/>
  <c r="R2146" i="5"/>
  <c r="L868" i="5"/>
  <c r="P868" i="5"/>
  <c r="Q868" i="5"/>
  <c r="Q626" i="5"/>
  <c r="L626" i="5"/>
  <c r="L627" i="5" s="1"/>
  <c r="P626" i="5"/>
  <c r="R3036" i="5"/>
  <c r="O3415" i="5"/>
  <c r="R3065" i="5"/>
  <c r="L1411" i="5"/>
  <c r="O2302" i="5"/>
  <c r="O2303" i="5" s="1"/>
  <c r="O3614" i="5"/>
  <c r="R4025" i="5"/>
  <c r="L3258" i="5"/>
  <c r="Q4026" i="5"/>
  <c r="P4026" i="5"/>
  <c r="O3685" i="5"/>
  <c r="R2367" i="5"/>
  <c r="R2736" i="5"/>
  <c r="L3101" i="5"/>
  <c r="O2368" i="5"/>
  <c r="P2368" i="5"/>
  <c r="Q2368" i="5"/>
  <c r="L2737" i="5"/>
  <c r="P2737" i="5"/>
  <c r="Q2737" i="5"/>
  <c r="R4024" i="5"/>
  <c r="P2340" i="5"/>
  <c r="Q2340" i="5"/>
  <c r="O508" i="5"/>
  <c r="R2339" i="5"/>
  <c r="O243" i="5"/>
  <c r="L280" i="5"/>
  <c r="R4731" i="5" l="1"/>
  <c r="R4388" i="5"/>
  <c r="R3600" i="5"/>
  <c r="R4018" i="5"/>
  <c r="R4289" i="5"/>
  <c r="R1023" i="5"/>
  <c r="R1149" i="5"/>
  <c r="R1279" i="5"/>
  <c r="R768" i="5"/>
  <c r="R84" i="5"/>
  <c r="R1544" i="5"/>
  <c r="R4217" i="5"/>
  <c r="L4495" i="5"/>
  <c r="P4495" i="5"/>
  <c r="Q4495" i="5"/>
  <c r="Q4019" i="5"/>
  <c r="P4019" i="5"/>
  <c r="L4019" i="5"/>
  <c r="Q1150" i="5"/>
  <c r="P1150" i="5"/>
  <c r="L1150" i="5"/>
  <c r="L1063" i="5"/>
  <c r="Q1063" i="5"/>
  <c r="P1063" i="5"/>
  <c r="L1280" i="5"/>
  <c r="P1280" i="5"/>
  <c r="Q1280" i="5"/>
  <c r="L48" i="5"/>
  <c r="P48" i="5"/>
  <c r="Q48" i="5"/>
  <c r="L769" i="5"/>
  <c r="P769" i="5"/>
  <c r="Q769" i="5"/>
  <c r="R693" i="5"/>
  <c r="R2237" i="5"/>
  <c r="L1303" i="5"/>
  <c r="Q1303" i="5"/>
  <c r="P1303" i="5"/>
  <c r="Q4732" i="5"/>
  <c r="P4732" i="5"/>
  <c r="L4732" i="5"/>
  <c r="L694" i="5"/>
  <c r="Q694" i="5"/>
  <c r="P694" i="5"/>
  <c r="L4389" i="5"/>
  <c r="P4389" i="5"/>
  <c r="Q4389" i="5"/>
  <c r="L2238" i="5"/>
  <c r="P2238" i="5"/>
  <c r="Q2238" i="5"/>
  <c r="R1062" i="5"/>
  <c r="L85" i="5"/>
  <c r="P85" i="5"/>
  <c r="Q85" i="5"/>
  <c r="R4287" i="5"/>
  <c r="L4290" i="5"/>
  <c r="Q4290" i="5"/>
  <c r="P4290" i="5"/>
  <c r="L1024" i="5"/>
  <c r="P1024" i="5"/>
  <c r="Q1024" i="5"/>
  <c r="Q3601" i="5"/>
  <c r="P3601" i="5"/>
  <c r="L3601" i="5"/>
  <c r="Q1545" i="5"/>
  <c r="P1545" i="5"/>
  <c r="L1545" i="5"/>
  <c r="R1302" i="5"/>
  <c r="R47" i="5"/>
  <c r="S47" i="5" s="1"/>
  <c r="L4218" i="5"/>
  <c r="Q4218" i="5"/>
  <c r="P4218" i="5"/>
  <c r="L709" i="5"/>
  <c r="P709" i="5"/>
  <c r="Q709" i="5"/>
  <c r="L3749" i="5"/>
  <c r="Q3749" i="5"/>
  <c r="P3749" i="5"/>
  <c r="R708" i="5"/>
  <c r="P3748" i="5"/>
  <c r="Q3748" i="5"/>
  <c r="Q3747" i="5"/>
  <c r="P3747" i="5"/>
  <c r="R4815" i="5"/>
  <c r="L4816" i="5"/>
  <c r="Q4816" i="5"/>
  <c r="P4816" i="5"/>
  <c r="R3746" i="5"/>
  <c r="R4216" i="5"/>
  <c r="R4286" i="5"/>
  <c r="L4031" i="5"/>
  <c r="L4032" i="5" s="1"/>
  <c r="P4031" i="5"/>
  <c r="Q4031" i="5"/>
  <c r="Q4030" i="5"/>
  <c r="P4030" i="5"/>
  <c r="R2342" i="5"/>
  <c r="Q2343" i="5"/>
  <c r="O2343" i="5"/>
  <c r="P2343" i="5"/>
  <c r="R3182" i="5"/>
  <c r="Q4029" i="5"/>
  <c r="P4029" i="5"/>
  <c r="R2009" i="5"/>
  <c r="Q4494" i="5"/>
  <c r="P4494" i="5"/>
  <c r="P3183" i="5"/>
  <c r="Q3183" i="5"/>
  <c r="L3183" i="5"/>
  <c r="R2646" i="5"/>
  <c r="R3937" i="5"/>
  <c r="R4493" i="5"/>
  <c r="R3469" i="5"/>
  <c r="R1567" i="5"/>
  <c r="L2806" i="5"/>
  <c r="L628" i="5"/>
  <c r="Q628" i="5"/>
  <c r="P628" i="5"/>
  <c r="L2411" i="5"/>
  <c r="P2411" i="5"/>
  <c r="Q2411" i="5"/>
  <c r="R4288" i="5"/>
  <c r="L3938" i="5"/>
  <c r="P3938" i="5"/>
  <c r="Q3938" i="5"/>
  <c r="L2097" i="5"/>
  <c r="L2647" i="5"/>
  <c r="P2647" i="5"/>
  <c r="Q2647" i="5"/>
  <c r="R4027" i="5"/>
  <c r="Q4028" i="5"/>
  <c r="P4028" i="5"/>
  <c r="O3781" i="5"/>
  <c r="O4513" i="5"/>
  <c r="P2410" i="5"/>
  <c r="Q2410" i="5"/>
  <c r="R4894" i="5"/>
  <c r="P3470" i="5"/>
  <c r="Q3470" i="5"/>
  <c r="L3470" i="5"/>
  <c r="Q1568" i="5"/>
  <c r="P1568" i="5"/>
  <c r="O1568" i="5"/>
  <c r="O2770" i="5"/>
  <c r="R2409" i="5"/>
  <c r="P1713" i="5"/>
  <c r="O1713" i="5"/>
  <c r="Q1713" i="5"/>
  <c r="R1711" i="5"/>
  <c r="O2010" i="5"/>
  <c r="Q2010" i="5"/>
  <c r="P2010" i="5"/>
  <c r="O4308" i="5"/>
  <c r="Q1712" i="5"/>
  <c r="P1712" i="5"/>
  <c r="O972" i="5"/>
  <c r="R1086" i="5"/>
  <c r="R1710" i="5"/>
  <c r="R4434" i="5"/>
  <c r="R4186" i="5"/>
  <c r="R1794" i="5"/>
  <c r="R1730" i="5"/>
  <c r="R4233" i="5"/>
  <c r="R3865" i="5"/>
  <c r="R1202" i="5"/>
  <c r="R4721" i="5"/>
  <c r="O2960" i="5"/>
  <c r="R4522" i="5"/>
  <c r="O784" i="5"/>
  <c r="O3157" i="5"/>
  <c r="O1087" i="5"/>
  <c r="Q1087" i="5"/>
  <c r="P1087" i="5"/>
  <c r="O3136" i="5"/>
  <c r="O1496" i="5"/>
  <c r="P1496" i="5"/>
  <c r="Q1496" i="5"/>
  <c r="O4187" i="5"/>
  <c r="Q4187" i="5"/>
  <c r="P4187" i="5"/>
  <c r="O3239" i="5"/>
  <c r="O4395" i="5"/>
  <c r="P1230" i="5"/>
  <c r="Q1230" i="5"/>
  <c r="O1230" i="5"/>
  <c r="O2304" i="5"/>
  <c r="R2046" i="5"/>
  <c r="O2438" i="5"/>
  <c r="O4523" i="5"/>
  <c r="P4523" i="5"/>
  <c r="Q4523" i="5"/>
  <c r="O3367" i="5"/>
  <c r="R4673" i="5"/>
  <c r="O2848" i="5"/>
  <c r="O3866" i="5"/>
  <c r="Q3866" i="5"/>
  <c r="P3866" i="5"/>
  <c r="O1033" i="5"/>
  <c r="O4833" i="5"/>
  <c r="O4722" i="5"/>
  <c r="Q4722" i="5"/>
  <c r="P4722" i="5"/>
  <c r="O1978" i="5"/>
  <c r="O1834" i="5"/>
  <c r="R626" i="5"/>
  <c r="R3887" i="5"/>
  <c r="R2147" i="5"/>
  <c r="O2245" i="5"/>
  <c r="O1310" i="5"/>
  <c r="R4870" i="5"/>
  <c r="O1731" i="5"/>
  <c r="P1731" i="5"/>
  <c r="Q1731" i="5"/>
  <c r="R1495" i="5"/>
  <c r="O3804" i="5"/>
  <c r="R3914" i="5"/>
  <c r="P4871" i="5"/>
  <c r="O4871" i="5"/>
  <c r="Q4871" i="5"/>
  <c r="O2503" i="5"/>
  <c r="O720" i="5"/>
  <c r="O2178" i="5"/>
  <c r="O4674" i="5"/>
  <c r="P4674" i="5"/>
  <c r="Q4674" i="5"/>
  <c r="O903" i="5"/>
  <c r="O1203" i="5"/>
  <c r="Q1203" i="5"/>
  <c r="P1203" i="5"/>
  <c r="O2897" i="5"/>
  <c r="O3915" i="5"/>
  <c r="Q3915" i="5"/>
  <c r="P3915" i="5"/>
  <c r="O4234" i="5"/>
  <c r="P4234" i="5"/>
  <c r="Q4234" i="5"/>
  <c r="R1229" i="5"/>
  <c r="R1469" i="5"/>
  <c r="R868" i="5"/>
  <c r="R3037" i="5"/>
  <c r="L4123" i="5"/>
  <c r="P4123" i="5"/>
  <c r="Q4123" i="5"/>
  <c r="O4050" i="5"/>
  <c r="P4435" i="5"/>
  <c r="O4435" i="5"/>
  <c r="O4436" i="5" s="1"/>
  <c r="Q4435" i="5"/>
  <c r="O659" i="5"/>
  <c r="O660" i="5" s="1"/>
  <c r="R4122" i="5"/>
  <c r="O2119" i="5"/>
  <c r="O3499" i="5"/>
  <c r="P1795" i="5"/>
  <c r="L1795" i="5"/>
  <c r="Q1795" i="5"/>
  <c r="O4756" i="5"/>
  <c r="O4757" i="5" s="1"/>
  <c r="P2047" i="5"/>
  <c r="Q2047" i="5"/>
  <c r="O2047" i="5"/>
  <c r="P627" i="5"/>
  <c r="Q627" i="5"/>
  <c r="L3327" i="5"/>
  <c r="P3888" i="5"/>
  <c r="O3888" i="5"/>
  <c r="Q3888" i="5"/>
  <c r="O3067" i="5"/>
  <c r="Q3067" i="5"/>
  <c r="P3067" i="5"/>
  <c r="P869" i="5"/>
  <c r="Q869" i="5"/>
  <c r="L869" i="5"/>
  <c r="R1903" i="5"/>
  <c r="Q3038" i="5"/>
  <c r="L3038" i="5"/>
  <c r="P3038" i="5"/>
  <c r="P4579" i="5"/>
  <c r="L4579" i="5"/>
  <c r="Q4579" i="5"/>
  <c r="Q2148" i="5"/>
  <c r="L2148" i="5"/>
  <c r="P2148" i="5"/>
  <c r="L1412" i="5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O3416" i="5"/>
  <c r="L1904" i="5"/>
  <c r="Q1904" i="5"/>
  <c r="P1904" i="5"/>
  <c r="R3066" i="5"/>
  <c r="L1470" i="5"/>
  <c r="L1471" i="5" s="1"/>
  <c r="P1470" i="5"/>
  <c r="Q1470" i="5"/>
  <c r="O2667" i="5"/>
  <c r="R4578" i="5"/>
  <c r="R2341" i="5"/>
  <c r="R4026" i="5"/>
  <c r="L3259" i="5"/>
  <c r="O3686" i="5"/>
  <c r="O3615" i="5"/>
  <c r="R2737" i="5"/>
  <c r="R2368" i="5"/>
  <c r="P2738" i="5"/>
  <c r="L2738" i="5"/>
  <c r="Q2738" i="5"/>
  <c r="P2369" i="5"/>
  <c r="Q2369" i="5"/>
  <c r="O2369" i="5"/>
  <c r="L3102" i="5"/>
  <c r="O509" i="5"/>
  <c r="R2340" i="5"/>
  <c r="O244" i="5"/>
  <c r="L281" i="5"/>
  <c r="R4218" i="5" l="1"/>
  <c r="R694" i="5"/>
  <c r="R4732" i="5"/>
  <c r="R1063" i="5"/>
  <c r="R1150" i="5"/>
  <c r="R3601" i="5"/>
  <c r="R85" i="5"/>
  <c r="R2238" i="5"/>
  <c r="R48" i="5"/>
  <c r="S48" i="5" s="1"/>
  <c r="L4390" i="5"/>
  <c r="Q4390" i="5"/>
  <c r="P4390" i="5"/>
  <c r="Q4733" i="5"/>
  <c r="P4733" i="5"/>
  <c r="L4733" i="5"/>
  <c r="L1281" i="5"/>
  <c r="P1281" i="5"/>
  <c r="Q1281" i="5"/>
  <c r="L1151" i="5"/>
  <c r="Q1151" i="5"/>
  <c r="P1151" i="5"/>
  <c r="L4033" i="5"/>
  <c r="P4033" i="5"/>
  <c r="Q4033" i="5"/>
  <c r="L3602" i="5"/>
  <c r="P3602" i="5"/>
  <c r="Q3602" i="5"/>
  <c r="R1024" i="5"/>
  <c r="L4291" i="5"/>
  <c r="P4291" i="5"/>
  <c r="Q4291" i="5"/>
  <c r="L86" i="5"/>
  <c r="Q86" i="5"/>
  <c r="P86" i="5"/>
  <c r="L2239" i="5"/>
  <c r="Q2239" i="5"/>
  <c r="P2239" i="5"/>
  <c r="L1304" i="5"/>
  <c r="P1304" i="5"/>
  <c r="Q1304" i="5"/>
  <c r="R769" i="5"/>
  <c r="L49" i="5"/>
  <c r="Q49" i="5"/>
  <c r="P49" i="5"/>
  <c r="L1546" i="5"/>
  <c r="Q1546" i="5"/>
  <c r="P1546" i="5"/>
  <c r="L1025" i="5"/>
  <c r="Q1025" i="5"/>
  <c r="P1025" i="5"/>
  <c r="L770" i="5"/>
  <c r="P770" i="5"/>
  <c r="Q770" i="5"/>
  <c r="Q4020" i="5"/>
  <c r="P4020" i="5"/>
  <c r="R4495" i="5"/>
  <c r="L4219" i="5"/>
  <c r="P4219" i="5"/>
  <c r="Q4219" i="5"/>
  <c r="R1545" i="5"/>
  <c r="R4290" i="5"/>
  <c r="R4389" i="5"/>
  <c r="Q695" i="5"/>
  <c r="L695" i="5"/>
  <c r="P695" i="5"/>
  <c r="R1303" i="5"/>
  <c r="R1280" i="5"/>
  <c r="L1064" i="5"/>
  <c r="Q1064" i="5"/>
  <c r="P1064" i="5"/>
  <c r="R4019" i="5"/>
  <c r="L4496" i="5"/>
  <c r="Q4496" i="5"/>
  <c r="P4496" i="5"/>
  <c r="R3749" i="5"/>
  <c r="R709" i="5"/>
  <c r="L710" i="5"/>
  <c r="Q710" i="5"/>
  <c r="P710" i="5"/>
  <c r="P3750" i="5"/>
  <c r="Q3750" i="5"/>
  <c r="L3750" i="5"/>
  <c r="R3748" i="5"/>
  <c r="R4816" i="5"/>
  <c r="R3747" i="5"/>
  <c r="L4817" i="5"/>
  <c r="P4817" i="5"/>
  <c r="Q4817" i="5"/>
  <c r="R4031" i="5"/>
  <c r="P4032" i="5"/>
  <c r="Q4032" i="5"/>
  <c r="R4030" i="5"/>
  <c r="R2343" i="5"/>
  <c r="O2344" i="5"/>
  <c r="P2344" i="5"/>
  <c r="Q2344" i="5"/>
  <c r="O661" i="5"/>
  <c r="R4029" i="5"/>
  <c r="R4028" i="5"/>
  <c r="R3938" i="5"/>
  <c r="L3184" i="5"/>
  <c r="P3184" i="5"/>
  <c r="Q3184" i="5"/>
  <c r="R3183" i="5"/>
  <c r="R4494" i="5"/>
  <c r="R1568" i="5"/>
  <c r="R3470" i="5"/>
  <c r="R2410" i="5"/>
  <c r="R2647" i="5"/>
  <c r="R628" i="5"/>
  <c r="L2648" i="5"/>
  <c r="P2648" i="5"/>
  <c r="Q2648" i="5"/>
  <c r="L2807" i="5"/>
  <c r="L1472" i="5"/>
  <c r="L1473" i="5" s="1"/>
  <c r="P1472" i="5"/>
  <c r="Q1472" i="5"/>
  <c r="L3939" i="5"/>
  <c r="Q3939" i="5"/>
  <c r="P3939" i="5"/>
  <c r="R2411" i="5"/>
  <c r="L629" i="5"/>
  <c r="P629" i="5"/>
  <c r="Q629" i="5"/>
  <c r="L2098" i="5"/>
  <c r="L2099" i="5" s="1"/>
  <c r="L2100" i="5" s="1"/>
  <c r="L2101" i="5" s="1"/>
  <c r="L2102" i="5" s="1"/>
  <c r="L2103" i="5" s="1"/>
  <c r="L2104" i="5" s="1"/>
  <c r="L2105" i="5" s="1"/>
  <c r="L2106" i="5" s="1"/>
  <c r="L2107" i="5" s="1"/>
  <c r="L2108" i="5" s="1"/>
  <c r="L2109" i="5" s="1"/>
  <c r="L2110" i="5" s="1"/>
  <c r="L2111" i="5" s="1"/>
  <c r="L2112" i="5" s="1"/>
  <c r="L2113" i="5" s="1"/>
  <c r="L2412" i="5"/>
  <c r="P2412" i="5"/>
  <c r="Q2412" i="5"/>
  <c r="O1569" i="5"/>
  <c r="P1569" i="5"/>
  <c r="Q1569" i="5"/>
  <c r="O4514" i="5"/>
  <c r="O3782" i="5"/>
  <c r="O2771" i="5"/>
  <c r="Q3471" i="5"/>
  <c r="P3471" i="5"/>
  <c r="L3471" i="5"/>
  <c r="O1714" i="5"/>
  <c r="P1714" i="5"/>
  <c r="Q1714" i="5"/>
  <c r="R2010" i="5"/>
  <c r="R1713" i="5"/>
  <c r="O4309" i="5"/>
  <c r="O973" i="5"/>
  <c r="R1712" i="5"/>
  <c r="O2011" i="5"/>
  <c r="P2011" i="5"/>
  <c r="Q2011" i="5"/>
  <c r="R4187" i="5"/>
  <c r="R4234" i="5"/>
  <c r="R4722" i="5"/>
  <c r="R4674" i="5"/>
  <c r="R1731" i="5"/>
  <c r="R1904" i="5"/>
  <c r="R4871" i="5"/>
  <c r="O4758" i="5"/>
  <c r="O2898" i="5"/>
  <c r="O1204" i="5"/>
  <c r="Q1204" i="5"/>
  <c r="P1204" i="5"/>
  <c r="O721" i="5"/>
  <c r="R3866" i="5"/>
  <c r="R4523" i="5"/>
  <c r="O4396" i="5"/>
  <c r="R1496" i="5"/>
  <c r="O2961" i="5"/>
  <c r="O2962" i="5" s="1"/>
  <c r="O4437" i="5"/>
  <c r="P4437" i="5"/>
  <c r="Q4437" i="5"/>
  <c r="R3915" i="5"/>
  <c r="O2504" i="5"/>
  <c r="O4872" i="5"/>
  <c r="Q4872" i="5"/>
  <c r="P4872" i="5"/>
  <c r="O1311" i="5"/>
  <c r="O1835" i="5"/>
  <c r="O4723" i="5"/>
  <c r="Q4723" i="5"/>
  <c r="P4723" i="5"/>
  <c r="O4834" i="5"/>
  <c r="O1034" i="5"/>
  <c r="O2849" i="5"/>
  <c r="O4524" i="5"/>
  <c r="P4524" i="5"/>
  <c r="Q4524" i="5"/>
  <c r="O2439" i="5"/>
  <c r="R1230" i="5"/>
  <c r="O1497" i="5"/>
  <c r="Q1497" i="5"/>
  <c r="P1497" i="5"/>
  <c r="O3137" i="5"/>
  <c r="R1087" i="5"/>
  <c r="R1203" i="5"/>
  <c r="O4675" i="5"/>
  <c r="Q4675" i="5"/>
  <c r="P4675" i="5"/>
  <c r="O3805" i="5"/>
  <c r="O1732" i="5"/>
  <c r="P1732" i="5"/>
  <c r="Q1732" i="5"/>
  <c r="O1979" i="5"/>
  <c r="O3867" i="5"/>
  <c r="O3868" i="5" s="1"/>
  <c r="P3867" i="5"/>
  <c r="Q3867" i="5"/>
  <c r="O3368" i="5"/>
  <c r="O2305" i="5"/>
  <c r="P4188" i="5"/>
  <c r="Q4188" i="5"/>
  <c r="O4188" i="5"/>
  <c r="O3158" i="5"/>
  <c r="O4235" i="5"/>
  <c r="P4235" i="5"/>
  <c r="Q4235" i="5"/>
  <c r="O3916" i="5"/>
  <c r="P3916" i="5"/>
  <c r="Q3916" i="5"/>
  <c r="O904" i="5"/>
  <c r="O2179" i="5"/>
  <c r="O2246" i="5"/>
  <c r="P1231" i="5"/>
  <c r="O1231" i="5"/>
  <c r="Q1231" i="5"/>
  <c r="O3240" i="5"/>
  <c r="O1088" i="5"/>
  <c r="O1089" i="5" s="1"/>
  <c r="Q1088" i="5"/>
  <c r="P1088" i="5"/>
  <c r="O785" i="5"/>
  <c r="Q2048" i="5"/>
  <c r="P2048" i="5"/>
  <c r="O2048" i="5"/>
  <c r="R1795" i="5"/>
  <c r="O4051" i="5"/>
  <c r="R1470" i="5"/>
  <c r="Q4436" i="5"/>
  <c r="P4436" i="5"/>
  <c r="R2047" i="5"/>
  <c r="O3500" i="5"/>
  <c r="O2120" i="5"/>
  <c r="R4435" i="5"/>
  <c r="R4123" i="5"/>
  <c r="R2148" i="5"/>
  <c r="L1796" i="5"/>
  <c r="Q1796" i="5"/>
  <c r="P1796" i="5"/>
  <c r="L4124" i="5"/>
  <c r="Q4124" i="5"/>
  <c r="P4124" i="5"/>
  <c r="L4580" i="5"/>
  <c r="L4581" i="5" s="1"/>
  <c r="L4582" i="5" s="1"/>
  <c r="P4580" i="5"/>
  <c r="Q4580" i="5"/>
  <c r="L2149" i="5"/>
  <c r="P2149" i="5"/>
  <c r="Q2149" i="5"/>
  <c r="R4579" i="5"/>
  <c r="R869" i="5"/>
  <c r="L3328" i="5"/>
  <c r="O2668" i="5"/>
  <c r="O2669" i="5" s="1"/>
  <c r="O3417" i="5"/>
  <c r="R3038" i="5"/>
  <c r="R3067" i="5"/>
  <c r="Q3889" i="5"/>
  <c r="P3889" i="5"/>
  <c r="O3889" i="5"/>
  <c r="P3068" i="5"/>
  <c r="Q3068" i="5"/>
  <c r="O3068" i="5"/>
  <c r="P1471" i="5"/>
  <c r="Q1471" i="5"/>
  <c r="Q1905" i="5"/>
  <c r="P1905" i="5"/>
  <c r="L1905" i="5"/>
  <c r="P3039" i="5"/>
  <c r="Q3039" i="5"/>
  <c r="L3039" i="5"/>
  <c r="L3040" i="5" s="1"/>
  <c r="L870" i="5"/>
  <c r="P870" i="5"/>
  <c r="Q870" i="5"/>
  <c r="R3888" i="5"/>
  <c r="R627" i="5"/>
  <c r="O3687" i="5"/>
  <c r="O3688" i="5" s="1"/>
  <c r="L3260" i="5"/>
  <c r="O3616" i="5"/>
  <c r="O3617" i="5" s="1"/>
  <c r="R2369" i="5"/>
  <c r="L2739" i="5"/>
  <c r="P2739" i="5"/>
  <c r="Q2739" i="5"/>
  <c r="R2738" i="5"/>
  <c r="L3103" i="5"/>
  <c r="O2370" i="5"/>
  <c r="O2371" i="5" s="1"/>
  <c r="Q2370" i="5"/>
  <c r="P2370" i="5"/>
  <c r="O510" i="5"/>
  <c r="O245" i="5"/>
  <c r="O246" i="5" s="1"/>
  <c r="L282" i="5"/>
  <c r="R86" i="5" l="1"/>
  <c r="R49" i="5"/>
  <c r="S49" i="5" s="1"/>
  <c r="R770" i="5"/>
  <c r="R4390" i="5"/>
  <c r="R1304" i="5"/>
  <c r="R4291" i="5"/>
  <c r="R4496" i="5"/>
  <c r="L1474" i="5"/>
  <c r="Q1474" i="5"/>
  <c r="P1474" i="5"/>
  <c r="L4497" i="5"/>
  <c r="P4497" i="5"/>
  <c r="Q4497" i="5"/>
  <c r="R695" i="5"/>
  <c r="L4220" i="5"/>
  <c r="P4220" i="5"/>
  <c r="Q4220" i="5"/>
  <c r="R1025" i="5"/>
  <c r="L87" i="5"/>
  <c r="Q87" i="5"/>
  <c r="P87" i="5"/>
  <c r="L1282" i="5"/>
  <c r="Q1282" i="5"/>
  <c r="P1282" i="5"/>
  <c r="L2114" i="5"/>
  <c r="P2114" i="5"/>
  <c r="Q2114" i="5"/>
  <c r="L1065" i="5"/>
  <c r="P1065" i="5"/>
  <c r="Q1065" i="5"/>
  <c r="L696" i="5"/>
  <c r="Q696" i="5"/>
  <c r="P696" i="5"/>
  <c r="P1547" i="5"/>
  <c r="Q1547" i="5"/>
  <c r="L1547" i="5"/>
  <c r="L2240" i="5"/>
  <c r="P2240" i="5"/>
  <c r="Q2240" i="5"/>
  <c r="R4033" i="5"/>
  <c r="L1152" i="5"/>
  <c r="P1152" i="5"/>
  <c r="Q1152" i="5"/>
  <c r="L1026" i="5"/>
  <c r="Q1026" i="5"/>
  <c r="P1026" i="5"/>
  <c r="L50" i="5"/>
  <c r="Q50" i="5"/>
  <c r="P50" i="5"/>
  <c r="L1305" i="5"/>
  <c r="P1305" i="5"/>
  <c r="Q1305" i="5"/>
  <c r="R3602" i="5"/>
  <c r="L4034" i="5"/>
  <c r="P4034" i="5"/>
  <c r="Q4034" i="5"/>
  <c r="L4734" i="5"/>
  <c r="Q4734" i="5"/>
  <c r="P4734" i="5"/>
  <c r="R1064" i="5"/>
  <c r="R4219" i="5"/>
  <c r="R4020" i="5"/>
  <c r="L771" i="5"/>
  <c r="Q771" i="5"/>
  <c r="P771" i="5"/>
  <c r="R1546" i="5"/>
  <c r="R2239" i="5"/>
  <c r="L4292" i="5"/>
  <c r="Q4292" i="5"/>
  <c r="P4292" i="5"/>
  <c r="P3603" i="5"/>
  <c r="Q3603" i="5"/>
  <c r="L3603" i="5"/>
  <c r="R1151" i="5"/>
  <c r="R1281" i="5"/>
  <c r="R4733" i="5"/>
  <c r="L4391" i="5"/>
  <c r="Q4391" i="5"/>
  <c r="P4391" i="5"/>
  <c r="R710" i="5"/>
  <c r="R3750" i="5"/>
  <c r="P3751" i="5"/>
  <c r="Q3751" i="5"/>
  <c r="L3751" i="5"/>
  <c r="L711" i="5"/>
  <c r="Q711" i="5"/>
  <c r="P711" i="5"/>
  <c r="R4817" i="5"/>
  <c r="L4818" i="5"/>
  <c r="P4818" i="5"/>
  <c r="Q4818" i="5"/>
  <c r="O662" i="5"/>
  <c r="O663" i="5" s="1"/>
  <c r="R4032" i="5"/>
  <c r="R2344" i="5"/>
  <c r="P2345" i="5"/>
  <c r="Q2345" i="5"/>
  <c r="O2345" i="5"/>
  <c r="R3939" i="5"/>
  <c r="R2648" i="5"/>
  <c r="Q4583" i="5"/>
  <c r="L4583" i="5"/>
  <c r="P4583" i="5"/>
  <c r="P1090" i="5"/>
  <c r="O1090" i="5"/>
  <c r="Q1090" i="5"/>
  <c r="R2011" i="5"/>
  <c r="R3184" i="5"/>
  <c r="L3185" i="5"/>
  <c r="Q3185" i="5"/>
  <c r="P3185" i="5"/>
  <c r="L2649" i="5"/>
  <c r="P2649" i="5"/>
  <c r="Q2649" i="5"/>
  <c r="R3471" i="5"/>
  <c r="R2412" i="5"/>
  <c r="R629" i="5"/>
  <c r="R1472" i="5"/>
  <c r="L2808" i="5"/>
  <c r="P2413" i="5"/>
  <c r="Q2413" i="5"/>
  <c r="L2413" i="5"/>
  <c r="P630" i="5"/>
  <c r="L630" i="5"/>
  <c r="Q630" i="5"/>
  <c r="L3940" i="5"/>
  <c r="P3940" i="5"/>
  <c r="Q3940" i="5"/>
  <c r="P1473" i="5"/>
  <c r="Q1473" i="5"/>
  <c r="R1569" i="5"/>
  <c r="Q4582" i="5"/>
  <c r="P4582" i="5"/>
  <c r="P3472" i="5"/>
  <c r="L3472" i="5"/>
  <c r="Q3472" i="5"/>
  <c r="O2772" i="5"/>
  <c r="Q1570" i="5"/>
  <c r="O1570" i="5"/>
  <c r="P1570" i="5"/>
  <c r="O3869" i="5"/>
  <c r="Q3869" i="5"/>
  <c r="P3869" i="5"/>
  <c r="L3041" i="5"/>
  <c r="L3042" i="5" s="1"/>
  <c r="P3041" i="5"/>
  <c r="Q3041" i="5"/>
  <c r="O3783" i="5"/>
  <c r="O4515" i="5"/>
  <c r="P4515" i="5"/>
  <c r="Q4515" i="5"/>
  <c r="O1715" i="5"/>
  <c r="P1715" i="5"/>
  <c r="Q1715" i="5"/>
  <c r="R1714" i="5"/>
  <c r="O2012" i="5"/>
  <c r="Q2012" i="5"/>
  <c r="P2012" i="5"/>
  <c r="O2963" i="5"/>
  <c r="O974" i="5"/>
  <c r="O4310" i="5"/>
  <c r="R4675" i="5"/>
  <c r="R1204" i="5"/>
  <c r="R1088" i="5"/>
  <c r="R4872" i="5"/>
  <c r="R4235" i="5"/>
  <c r="R1732" i="5"/>
  <c r="R2048" i="5"/>
  <c r="R1231" i="5"/>
  <c r="R4524" i="5"/>
  <c r="O3689" i="5"/>
  <c r="O3690" i="5" s="1"/>
  <c r="O3691" i="5" s="1"/>
  <c r="O3618" i="5"/>
  <c r="O3241" i="5"/>
  <c r="R4188" i="5"/>
  <c r="R3867" i="5"/>
  <c r="O3138" i="5"/>
  <c r="O1498" i="5"/>
  <c r="P1498" i="5"/>
  <c r="Q1498" i="5"/>
  <c r="Q4525" i="5"/>
  <c r="O4525" i="5"/>
  <c r="P4525" i="5"/>
  <c r="O1035" i="5"/>
  <c r="O4835" i="5"/>
  <c r="Q4724" i="5"/>
  <c r="P4724" i="5"/>
  <c r="P1089" i="5"/>
  <c r="Q1089" i="5"/>
  <c r="O3369" i="5"/>
  <c r="Q3868" i="5"/>
  <c r="P3868" i="5"/>
  <c r="O3806" i="5"/>
  <c r="O2440" i="5"/>
  <c r="O1836" i="5"/>
  <c r="O1312" i="5"/>
  <c r="O4759" i="5"/>
  <c r="R1905" i="5"/>
  <c r="O786" i="5"/>
  <c r="O1232" i="5"/>
  <c r="P1232" i="5"/>
  <c r="Q1232" i="5"/>
  <c r="O2247" i="5"/>
  <c r="O2180" i="5"/>
  <c r="O905" i="5"/>
  <c r="R3916" i="5"/>
  <c r="O4236" i="5"/>
  <c r="P4236" i="5"/>
  <c r="Q4236" i="5"/>
  <c r="O4189" i="5"/>
  <c r="Q4189" i="5"/>
  <c r="P4189" i="5"/>
  <c r="O1733" i="5"/>
  <c r="P1733" i="5"/>
  <c r="Q1733" i="5"/>
  <c r="R1497" i="5"/>
  <c r="R4723" i="5"/>
  <c r="O2505" i="5"/>
  <c r="R4437" i="5"/>
  <c r="O722" i="5"/>
  <c r="O2899" i="5"/>
  <c r="O2670" i="5"/>
  <c r="O3917" i="5"/>
  <c r="P3917" i="5"/>
  <c r="Q3917" i="5"/>
  <c r="O3159" i="5"/>
  <c r="O1980" i="5"/>
  <c r="O4676" i="5"/>
  <c r="P4676" i="5"/>
  <c r="Q4676" i="5"/>
  <c r="O2850" i="5"/>
  <c r="O4873" i="5"/>
  <c r="P4873" i="5"/>
  <c r="Q4873" i="5"/>
  <c r="O4438" i="5"/>
  <c r="P4438" i="5"/>
  <c r="Q4438" i="5"/>
  <c r="O1205" i="5"/>
  <c r="P1205" i="5"/>
  <c r="Q1205" i="5"/>
  <c r="R3889" i="5"/>
  <c r="R1471" i="5"/>
  <c r="O832" i="5"/>
  <c r="P4125" i="5"/>
  <c r="L4125" i="5"/>
  <c r="Q4125" i="5"/>
  <c r="L1797" i="5"/>
  <c r="Q1797" i="5"/>
  <c r="P1797" i="5"/>
  <c r="O3501" i="5"/>
  <c r="O4052" i="5"/>
  <c r="O2049" i="5"/>
  <c r="Q2049" i="5"/>
  <c r="P2049" i="5"/>
  <c r="R4580" i="5"/>
  <c r="O2121" i="5"/>
  <c r="R4124" i="5"/>
  <c r="R1796" i="5"/>
  <c r="L3644" i="5"/>
  <c r="L3645" i="5" s="1"/>
  <c r="L3646" i="5" s="1"/>
  <c r="L3647" i="5" s="1"/>
  <c r="L3648" i="5" s="1"/>
  <c r="L3649" i="5" s="1"/>
  <c r="L3650" i="5" s="1"/>
  <c r="L3651" i="5" s="1"/>
  <c r="L3652" i="5" s="1"/>
  <c r="L3653" i="5" s="1"/>
  <c r="L3654" i="5" s="1"/>
  <c r="L3655" i="5" s="1"/>
  <c r="L3656" i="5" s="1"/>
  <c r="L3657" i="5" s="1"/>
  <c r="L3658" i="5" s="1"/>
  <c r="L3659" i="5" s="1"/>
  <c r="L3660" i="5" s="1"/>
  <c r="R4436" i="5"/>
  <c r="O3418" i="5"/>
  <c r="Q3040" i="5"/>
  <c r="P3040" i="5"/>
  <c r="O3890" i="5"/>
  <c r="Q3890" i="5"/>
  <c r="P3890" i="5"/>
  <c r="P4581" i="5"/>
  <c r="Q4581" i="5"/>
  <c r="L3329" i="5"/>
  <c r="P3069" i="5"/>
  <c r="Q3069" i="5"/>
  <c r="O3069" i="5"/>
  <c r="R870" i="5"/>
  <c r="R3039" i="5"/>
  <c r="R2149" i="5"/>
  <c r="Q1906" i="5"/>
  <c r="L1906" i="5"/>
  <c r="P1906" i="5"/>
  <c r="L871" i="5"/>
  <c r="L872" i="5" s="1"/>
  <c r="P871" i="5"/>
  <c r="Q871" i="5"/>
  <c r="R3068" i="5"/>
  <c r="L2150" i="5"/>
  <c r="P2150" i="5"/>
  <c r="Q2150" i="5"/>
  <c r="O2372" i="5"/>
  <c r="P2372" i="5"/>
  <c r="Q2372" i="5"/>
  <c r="L3261" i="5"/>
  <c r="R2370" i="5"/>
  <c r="R2739" i="5"/>
  <c r="L3104" i="5"/>
  <c r="L2740" i="5"/>
  <c r="P2740" i="5"/>
  <c r="Q2740" i="5"/>
  <c r="Q2371" i="5"/>
  <c r="P2371" i="5"/>
  <c r="O247" i="5"/>
  <c r="O248" i="5" s="1"/>
  <c r="O511" i="5"/>
  <c r="L283" i="5"/>
  <c r="R4292" i="5" l="1"/>
  <c r="R1474" i="5"/>
  <c r="R771" i="5"/>
  <c r="R4734" i="5"/>
  <c r="R1282" i="5"/>
  <c r="R1152" i="5"/>
  <c r="R2240" i="5"/>
  <c r="R1547" i="5"/>
  <c r="R696" i="5"/>
  <c r="R1065" i="5"/>
  <c r="R87" i="5"/>
  <c r="R4220" i="5"/>
  <c r="R4497" i="5"/>
  <c r="R4034" i="5"/>
  <c r="R1305" i="5"/>
  <c r="L51" i="5"/>
  <c r="P51" i="5"/>
  <c r="Q51" i="5"/>
  <c r="L1548" i="5"/>
  <c r="Q1548" i="5"/>
  <c r="P1548" i="5"/>
  <c r="P1066" i="5"/>
  <c r="L1066" i="5"/>
  <c r="Q1066" i="5"/>
  <c r="L4221" i="5"/>
  <c r="P4221" i="5"/>
  <c r="Q4221" i="5"/>
  <c r="L4498" i="5"/>
  <c r="Q4498" i="5"/>
  <c r="P4498" i="5"/>
  <c r="Q3661" i="5"/>
  <c r="L3661" i="5"/>
  <c r="P3661" i="5"/>
  <c r="L4392" i="5"/>
  <c r="P4392" i="5"/>
  <c r="Q4392" i="5"/>
  <c r="L3604" i="5"/>
  <c r="P3604" i="5"/>
  <c r="Q3604" i="5"/>
  <c r="L4035" i="5"/>
  <c r="P4035" i="5"/>
  <c r="Q4035" i="5"/>
  <c r="L1306" i="5"/>
  <c r="P1306" i="5"/>
  <c r="Q1306" i="5"/>
  <c r="R1026" i="5"/>
  <c r="L697" i="5"/>
  <c r="P697" i="5"/>
  <c r="Q697" i="5"/>
  <c r="L88" i="5"/>
  <c r="Q88" i="5"/>
  <c r="P88" i="5"/>
  <c r="L4293" i="5"/>
  <c r="P4293" i="5"/>
  <c r="Q4293" i="5"/>
  <c r="L4735" i="5"/>
  <c r="Q4735" i="5"/>
  <c r="P4735" i="5"/>
  <c r="R50" i="5"/>
  <c r="S50" i="5" s="1"/>
  <c r="R2114" i="5"/>
  <c r="L1283" i="5"/>
  <c r="Q1283" i="5"/>
  <c r="P1283" i="5"/>
  <c r="R4391" i="5"/>
  <c r="R3603" i="5"/>
  <c r="L772" i="5"/>
  <c r="Q772" i="5"/>
  <c r="P772" i="5"/>
  <c r="L1027" i="5"/>
  <c r="Q1027" i="5"/>
  <c r="P1027" i="5"/>
  <c r="Q1153" i="5"/>
  <c r="P1153" i="5"/>
  <c r="L1153" i="5"/>
  <c r="L2241" i="5"/>
  <c r="Q2241" i="5"/>
  <c r="P2241" i="5"/>
  <c r="L2115" i="5"/>
  <c r="Q2115" i="5"/>
  <c r="P2115" i="5"/>
  <c r="L1475" i="5"/>
  <c r="Q1475" i="5"/>
  <c r="P1475" i="5"/>
  <c r="R711" i="5"/>
  <c r="L712" i="5"/>
  <c r="Q712" i="5"/>
  <c r="P712" i="5"/>
  <c r="P3752" i="5"/>
  <c r="L3752" i="5"/>
  <c r="L3753" i="5" s="1"/>
  <c r="Q3752" i="5"/>
  <c r="R3751" i="5"/>
  <c r="R4818" i="5"/>
  <c r="L4819" i="5"/>
  <c r="P4819" i="5"/>
  <c r="Q4819" i="5"/>
  <c r="L3613" i="5"/>
  <c r="R2345" i="5"/>
  <c r="Q2346" i="5"/>
  <c r="P2346" i="5"/>
  <c r="O2346" i="5"/>
  <c r="O2347" i="5" s="1"/>
  <c r="R3185" i="5"/>
  <c r="R3869" i="5"/>
  <c r="P1091" i="5"/>
  <c r="O1091" i="5"/>
  <c r="Q1091" i="5"/>
  <c r="Q3186" i="5"/>
  <c r="L3186" i="5"/>
  <c r="P3186" i="5"/>
  <c r="R1090" i="5"/>
  <c r="R4515" i="5"/>
  <c r="R4583" i="5"/>
  <c r="R1570" i="5"/>
  <c r="L4584" i="5"/>
  <c r="P4584" i="5"/>
  <c r="Q4584" i="5"/>
  <c r="P631" i="5"/>
  <c r="L631" i="5"/>
  <c r="Q631" i="5"/>
  <c r="R2012" i="5"/>
  <c r="R1715" i="5"/>
  <c r="R3940" i="5"/>
  <c r="R630" i="5"/>
  <c r="P2414" i="5"/>
  <c r="Q2414" i="5"/>
  <c r="L2414" i="5"/>
  <c r="L3941" i="5"/>
  <c r="Q3941" i="5"/>
  <c r="P3941" i="5"/>
  <c r="L2809" i="5"/>
  <c r="R2649" i="5"/>
  <c r="L3043" i="5"/>
  <c r="L3044" i="5" s="1"/>
  <c r="Q3043" i="5"/>
  <c r="P3043" i="5"/>
  <c r="R1473" i="5"/>
  <c r="R2413" i="5"/>
  <c r="L2650" i="5"/>
  <c r="Q2650" i="5"/>
  <c r="P2650" i="5"/>
  <c r="L873" i="5"/>
  <c r="Q873" i="5"/>
  <c r="P873" i="5"/>
  <c r="O4516" i="5"/>
  <c r="Q4516" i="5"/>
  <c r="P4516" i="5"/>
  <c r="Q3473" i="5"/>
  <c r="P3473" i="5"/>
  <c r="L3473" i="5"/>
  <c r="Q1571" i="5"/>
  <c r="P1571" i="5"/>
  <c r="O1571" i="5"/>
  <c r="R3472" i="5"/>
  <c r="O3784" i="5"/>
  <c r="R3041" i="5"/>
  <c r="O2773" i="5"/>
  <c r="R4582" i="5"/>
  <c r="Q3042" i="5"/>
  <c r="P3042" i="5"/>
  <c r="O3870" i="5"/>
  <c r="Q3870" i="5"/>
  <c r="P3870" i="5"/>
  <c r="Q1716" i="5"/>
  <c r="O1716" i="5"/>
  <c r="O1717" i="5" s="1"/>
  <c r="P1716" i="5"/>
  <c r="O2964" i="5"/>
  <c r="O975" i="5"/>
  <c r="O976" i="5" s="1"/>
  <c r="O4311" i="5"/>
  <c r="O4312" i="5" s="1"/>
  <c r="O2013" i="5"/>
  <c r="Q2013" i="5"/>
  <c r="P2013" i="5"/>
  <c r="R4438" i="5"/>
  <c r="R1733" i="5"/>
  <c r="R4581" i="5"/>
  <c r="R4873" i="5"/>
  <c r="R3917" i="5"/>
  <c r="R1232" i="5"/>
  <c r="R1089" i="5"/>
  <c r="R4125" i="5"/>
  <c r="R4676" i="5"/>
  <c r="O4439" i="5"/>
  <c r="Q4439" i="5"/>
  <c r="P4439" i="5"/>
  <c r="O4677" i="5"/>
  <c r="P4677" i="5"/>
  <c r="Q4677" i="5"/>
  <c r="O2671" i="5"/>
  <c r="O1734" i="5"/>
  <c r="Q1734" i="5"/>
  <c r="P1734" i="5"/>
  <c r="R4189" i="5"/>
  <c r="R4236" i="5"/>
  <c r="O2248" i="5"/>
  <c r="R3868" i="5"/>
  <c r="O3370" i="5"/>
  <c r="R1205" i="5"/>
  <c r="O4237" i="5"/>
  <c r="P4237" i="5"/>
  <c r="Q4237" i="5"/>
  <c r="O1837" i="5"/>
  <c r="O2441" i="5"/>
  <c r="O2442" i="5" s="1"/>
  <c r="O2443" i="5" s="1"/>
  <c r="O3807" i="5"/>
  <c r="R4724" i="5"/>
  <c r="O4836" i="5"/>
  <c r="R4525" i="5"/>
  <c r="R1498" i="5"/>
  <c r="O3139" i="5"/>
  <c r="O3140" i="5" s="1"/>
  <c r="O3242" i="5"/>
  <c r="O1206" i="5"/>
  <c r="O1207" i="5" s="1"/>
  <c r="P1206" i="5"/>
  <c r="Q1206" i="5"/>
  <c r="O2851" i="5"/>
  <c r="O3160" i="5"/>
  <c r="O2900" i="5"/>
  <c r="Q4190" i="5"/>
  <c r="O4190" i="5"/>
  <c r="P4190" i="5"/>
  <c r="O787" i="5"/>
  <c r="O4760" i="5"/>
  <c r="O1313" i="5"/>
  <c r="P4526" i="5"/>
  <c r="O4526" i="5"/>
  <c r="Q4526" i="5"/>
  <c r="O1499" i="5"/>
  <c r="P1499" i="5"/>
  <c r="Q1499" i="5"/>
  <c r="O4874" i="5"/>
  <c r="O4875" i="5" s="1"/>
  <c r="Q4874" i="5"/>
  <c r="P4874" i="5"/>
  <c r="O1981" i="5"/>
  <c r="O3918" i="5"/>
  <c r="P3918" i="5"/>
  <c r="Q3918" i="5"/>
  <c r="O723" i="5"/>
  <c r="O2506" i="5"/>
  <c r="O906" i="5"/>
  <c r="O2181" i="5"/>
  <c r="O1233" i="5"/>
  <c r="Q1233" i="5"/>
  <c r="P1233" i="5"/>
  <c r="O1036" i="5"/>
  <c r="O4338" i="5"/>
  <c r="O3619" i="5"/>
  <c r="R3069" i="5"/>
  <c r="R3890" i="5"/>
  <c r="O4053" i="5"/>
  <c r="O2050" i="5"/>
  <c r="P2050" i="5"/>
  <c r="Q2050" i="5"/>
  <c r="O3502" i="5"/>
  <c r="Q1798" i="5"/>
  <c r="P1798" i="5"/>
  <c r="L1798" i="5"/>
  <c r="O833" i="5"/>
  <c r="O2122" i="5"/>
  <c r="R2049" i="5"/>
  <c r="R1797" i="5"/>
  <c r="Q4126" i="5"/>
  <c r="P4126" i="5"/>
  <c r="L4126" i="5"/>
  <c r="L4127" i="5" s="1"/>
  <c r="R871" i="5"/>
  <c r="Q872" i="5"/>
  <c r="P872" i="5"/>
  <c r="O3070" i="5"/>
  <c r="P3070" i="5"/>
  <c r="Q3070" i="5"/>
  <c r="Q3891" i="5"/>
  <c r="P3891" i="5"/>
  <c r="O3891" i="5"/>
  <c r="O3892" i="5" s="1"/>
  <c r="R3040" i="5"/>
  <c r="P2151" i="5"/>
  <c r="Q2151" i="5"/>
  <c r="L2151" i="5"/>
  <c r="P1907" i="5"/>
  <c r="L1907" i="5"/>
  <c r="Q1907" i="5"/>
  <c r="L3330" i="5"/>
  <c r="R2150" i="5"/>
  <c r="R1906" i="5"/>
  <c r="O3419" i="5"/>
  <c r="R2372" i="5"/>
  <c r="O249" i="5"/>
  <c r="O2373" i="5"/>
  <c r="P2373" i="5"/>
  <c r="Q2373" i="5"/>
  <c r="L3262" i="5"/>
  <c r="R2740" i="5"/>
  <c r="O664" i="5"/>
  <c r="O3692" i="5"/>
  <c r="R2371" i="5"/>
  <c r="L2741" i="5"/>
  <c r="Q2741" i="5"/>
  <c r="P2741" i="5"/>
  <c r="L3105" i="5"/>
  <c r="O512" i="5"/>
  <c r="L284" i="5"/>
  <c r="L342" i="5"/>
  <c r="L343" i="5" s="1"/>
  <c r="R2241" i="5" l="1"/>
  <c r="R1153" i="5"/>
  <c r="R88" i="5"/>
  <c r="R697" i="5"/>
  <c r="R4035" i="5"/>
  <c r="R3661" i="5"/>
  <c r="R51" i="5"/>
  <c r="S51" i="5" s="1"/>
  <c r="L1476" i="5"/>
  <c r="P1476" i="5"/>
  <c r="Q1476" i="5"/>
  <c r="L2116" i="5"/>
  <c r="Q2116" i="5"/>
  <c r="P2116" i="5"/>
  <c r="L1154" i="5"/>
  <c r="P1154" i="5"/>
  <c r="Q1154" i="5"/>
  <c r="L773" i="5"/>
  <c r="Q773" i="5"/>
  <c r="P773" i="5"/>
  <c r="Q1284" i="5"/>
  <c r="P1284" i="5"/>
  <c r="R1306" i="5"/>
  <c r="L4036" i="5"/>
  <c r="P4036" i="5"/>
  <c r="Q4036" i="5"/>
  <c r="P3662" i="5"/>
  <c r="L3662" i="5"/>
  <c r="Q3662" i="5"/>
  <c r="L4499" i="5"/>
  <c r="Q4499" i="5"/>
  <c r="P4499" i="5"/>
  <c r="L52" i="5"/>
  <c r="Q52" i="5"/>
  <c r="P52" i="5"/>
  <c r="L3754" i="5"/>
  <c r="Q3754" i="5"/>
  <c r="P3754" i="5"/>
  <c r="L1028" i="5"/>
  <c r="Q1028" i="5"/>
  <c r="P1028" i="5"/>
  <c r="L4736" i="5"/>
  <c r="Q4736" i="5"/>
  <c r="P4736" i="5"/>
  <c r="L698" i="5"/>
  <c r="Q698" i="5"/>
  <c r="P698" i="5"/>
  <c r="L1307" i="5"/>
  <c r="P1307" i="5"/>
  <c r="Q1307" i="5"/>
  <c r="R4392" i="5"/>
  <c r="Q1067" i="5"/>
  <c r="P1067" i="5"/>
  <c r="L1067" i="5"/>
  <c r="L1549" i="5"/>
  <c r="P1549" i="5"/>
  <c r="Q1549" i="5"/>
  <c r="L3045" i="5"/>
  <c r="Q3045" i="5"/>
  <c r="P3045" i="5"/>
  <c r="R1475" i="5"/>
  <c r="R2115" i="5"/>
  <c r="R772" i="5"/>
  <c r="R1283" i="5"/>
  <c r="R4293" i="5"/>
  <c r="L89" i="5"/>
  <c r="P89" i="5"/>
  <c r="Q89" i="5"/>
  <c r="R3604" i="5"/>
  <c r="L4393" i="5"/>
  <c r="P4393" i="5"/>
  <c r="Q4393" i="5"/>
  <c r="R4498" i="5"/>
  <c r="R4221" i="5"/>
  <c r="R1066" i="5"/>
  <c r="L2242" i="5"/>
  <c r="Q2242" i="5"/>
  <c r="P2242" i="5"/>
  <c r="R1027" i="5"/>
  <c r="R4735" i="5"/>
  <c r="L4294" i="5"/>
  <c r="Q4294" i="5"/>
  <c r="P4294" i="5"/>
  <c r="P3605" i="5"/>
  <c r="Q3605" i="5"/>
  <c r="L3605" i="5"/>
  <c r="L4222" i="5"/>
  <c r="P4222" i="5"/>
  <c r="Q4222" i="5"/>
  <c r="R1548" i="5"/>
  <c r="R712" i="5"/>
  <c r="Q3753" i="5"/>
  <c r="P3753" i="5"/>
  <c r="L713" i="5"/>
  <c r="P713" i="5"/>
  <c r="Q713" i="5"/>
  <c r="R3752" i="5"/>
  <c r="P1718" i="5"/>
  <c r="Q1718" i="5"/>
  <c r="O4876" i="5"/>
  <c r="P4876" i="5"/>
  <c r="Q4876" i="5"/>
  <c r="R4819" i="5"/>
  <c r="L4820" i="5"/>
  <c r="Q4820" i="5"/>
  <c r="P4820" i="5"/>
  <c r="L3614" i="5"/>
  <c r="Q3614" i="5"/>
  <c r="P3614" i="5"/>
  <c r="P2348" i="5"/>
  <c r="O2348" i="5"/>
  <c r="Q2348" i="5"/>
  <c r="R2346" i="5"/>
  <c r="P2347" i="5"/>
  <c r="Q2347" i="5"/>
  <c r="O1208" i="5"/>
  <c r="Q1208" i="5"/>
  <c r="P1208" i="5"/>
  <c r="O4313" i="5"/>
  <c r="O3141" i="5"/>
  <c r="R4516" i="5"/>
  <c r="R3186" i="5"/>
  <c r="R3941" i="5"/>
  <c r="R2414" i="5"/>
  <c r="R3042" i="5"/>
  <c r="R1716" i="5"/>
  <c r="R873" i="5"/>
  <c r="O1092" i="5"/>
  <c r="Q1092" i="5"/>
  <c r="P1092" i="5"/>
  <c r="R4584" i="5"/>
  <c r="L3187" i="5"/>
  <c r="Q3187" i="5"/>
  <c r="P3187" i="5"/>
  <c r="R1091" i="5"/>
  <c r="Q4585" i="5"/>
  <c r="P4585" i="5"/>
  <c r="L4585" i="5"/>
  <c r="L3942" i="5"/>
  <c r="Q3942" i="5"/>
  <c r="P3942" i="5"/>
  <c r="R2650" i="5"/>
  <c r="P3044" i="5"/>
  <c r="Q3044" i="5"/>
  <c r="L2810" i="5"/>
  <c r="L2811" i="5" s="1"/>
  <c r="L2415" i="5"/>
  <c r="P2415" i="5"/>
  <c r="Q2415" i="5"/>
  <c r="Q632" i="5"/>
  <c r="L632" i="5"/>
  <c r="P632" i="5"/>
  <c r="L2651" i="5"/>
  <c r="Q2651" i="5"/>
  <c r="P2651" i="5"/>
  <c r="R3043" i="5"/>
  <c r="R631" i="5"/>
  <c r="Q3871" i="5"/>
  <c r="O3871" i="5"/>
  <c r="P3871" i="5"/>
  <c r="R1571" i="5"/>
  <c r="R3473" i="5"/>
  <c r="P4517" i="5"/>
  <c r="O4517" i="5"/>
  <c r="Q4517" i="5"/>
  <c r="L4128" i="5"/>
  <c r="Q4128" i="5"/>
  <c r="P4128" i="5"/>
  <c r="R3870" i="5"/>
  <c r="O2774" i="5"/>
  <c r="O3785" i="5"/>
  <c r="O3786" i="5" s="1"/>
  <c r="O1572" i="5"/>
  <c r="P1572" i="5"/>
  <c r="Q1572" i="5"/>
  <c r="L3474" i="5"/>
  <c r="Q3474" i="5"/>
  <c r="P3474" i="5"/>
  <c r="P874" i="5"/>
  <c r="Q874" i="5"/>
  <c r="L874" i="5"/>
  <c r="P1717" i="5"/>
  <c r="Q1717" i="5"/>
  <c r="R2013" i="5"/>
  <c r="O977" i="5"/>
  <c r="O2014" i="5"/>
  <c r="P2014" i="5"/>
  <c r="Q2014" i="5"/>
  <c r="O2965" i="5"/>
  <c r="R3918" i="5"/>
  <c r="R3891" i="5"/>
  <c r="R4237" i="5"/>
  <c r="R1734" i="5"/>
  <c r="R4874" i="5"/>
  <c r="R1499" i="5"/>
  <c r="R4526" i="5"/>
  <c r="R1233" i="5"/>
  <c r="O2182" i="5"/>
  <c r="O907" i="5"/>
  <c r="Q4875" i="5"/>
  <c r="P4875" i="5"/>
  <c r="R4190" i="5"/>
  <c r="R1206" i="5"/>
  <c r="P4238" i="5"/>
  <c r="O4238" i="5"/>
  <c r="Q4238" i="5"/>
  <c r="O2249" i="5"/>
  <c r="R4677" i="5"/>
  <c r="Q4440" i="5"/>
  <c r="P4440" i="5"/>
  <c r="O4440" i="5"/>
  <c r="O3893" i="5"/>
  <c r="P3893" i="5"/>
  <c r="Q3893" i="5"/>
  <c r="O1037" i="5"/>
  <c r="O724" i="5"/>
  <c r="O1982" i="5"/>
  <c r="P4527" i="5"/>
  <c r="Q4527" i="5"/>
  <c r="O4527" i="5"/>
  <c r="O1314" i="5"/>
  <c r="Q4191" i="5"/>
  <c r="O4191" i="5"/>
  <c r="P4191" i="5"/>
  <c r="P1207" i="5"/>
  <c r="Q1207" i="5"/>
  <c r="O3808" i="5"/>
  <c r="O3371" i="5"/>
  <c r="O4678" i="5"/>
  <c r="P4678" i="5"/>
  <c r="Q4678" i="5"/>
  <c r="O3620" i="5"/>
  <c r="O4339" i="5"/>
  <c r="O1234" i="5"/>
  <c r="P1234" i="5"/>
  <c r="Q1234" i="5"/>
  <c r="O3919" i="5"/>
  <c r="P3919" i="5"/>
  <c r="Q3919" i="5"/>
  <c r="O4761" i="5"/>
  <c r="O2852" i="5"/>
  <c r="O3243" i="5"/>
  <c r="O4837" i="5"/>
  <c r="O1735" i="5"/>
  <c r="P1735" i="5"/>
  <c r="Q1735" i="5"/>
  <c r="O2672" i="5"/>
  <c r="R4439" i="5"/>
  <c r="O2507" i="5"/>
  <c r="O1500" i="5"/>
  <c r="Q1500" i="5"/>
  <c r="P1500" i="5"/>
  <c r="O788" i="5"/>
  <c r="O2901" i="5"/>
  <c r="O2612" i="5"/>
  <c r="Q3161" i="5"/>
  <c r="P3161" i="5"/>
  <c r="O1838" i="5"/>
  <c r="R1798" i="5"/>
  <c r="L1799" i="5"/>
  <c r="L1800" i="5" s="1"/>
  <c r="P1799" i="5"/>
  <c r="Q1799" i="5"/>
  <c r="O2051" i="5"/>
  <c r="P2051" i="5"/>
  <c r="Q2051" i="5"/>
  <c r="R2151" i="5"/>
  <c r="O834" i="5"/>
  <c r="O3503" i="5"/>
  <c r="O4054" i="5"/>
  <c r="R1907" i="5"/>
  <c r="Q4127" i="5"/>
  <c r="P4127" i="5"/>
  <c r="O2123" i="5"/>
  <c r="O2124" i="5" s="1"/>
  <c r="R4126" i="5"/>
  <c r="R2050" i="5"/>
  <c r="L1908" i="5"/>
  <c r="L1909" i="5" s="1"/>
  <c r="P1908" i="5"/>
  <c r="Q1908" i="5"/>
  <c r="R3070" i="5"/>
  <c r="L3331" i="5"/>
  <c r="P2152" i="5"/>
  <c r="Q2152" i="5"/>
  <c r="L2152" i="5"/>
  <c r="O3071" i="5"/>
  <c r="Q3071" i="5"/>
  <c r="P3071" i="5"/>
  <c r="R872" i="5"/>
  <c r="O3420" i="5"/>
  <c r="Q3892" i="5"/>
  <c r="P3892" i="5"/>
  <c r="R2373" i="5"/>
  <c r="R2741" i="5"/>
  <c r="O2374" i="5"/>
  <c r="O2375" i="5" s="1"/>
  <c r="Q2374" i="5"/>
  <c r="P2374" i="5"/>
  <c r="L3263" i="5"/>
  <c r="L3264" i="5" s="1"/>
  <c r="L3265" i="5" s="1"/>
  <c r="L3266" i="5" s="1"/>
  <c r="L3267" i="5" s="1"/>
  <c r="L3268" i="5" s="1"/>
  <c r="L3269" i="5" s="1"/>
  <c r="L3270" i="5" s="1"/>
  <c r="L3271" i="5" s="1"/>
  <c r="L3272" i="5" s="1"/>
  <c r="L3273" i="5" s="1"/>
  <c r="L3274" i="5" s="1"/>
  <c r="L3275" i="5" s="1"/>
  <c r="L3276" i="5" s="1"/>
  <c r="L3277" i="5" s="1"/>
  <c r="L3278" i="5" s="1"/>
  <c r="L3279" i="5" s="1"/>
  <c r="L3280" i="5" s="1"/>
  <c r="L3281" i="5" s="1"/>
  <c r="L3282" i="5" s="1"/>
  <c r="L3283" i="5" s="1"/>
  <c r="L3284" i="5" s="1"/>
  <c r="L3285" i="5" s="1"/>
  <c r="L3286" i="5" s="1"/>
  <c r="L3287" i="5" s="1"/>
  <c r="L3288" i="5" s="1"/>
  <c r="L3289" i="5" s="1"/>
  <c r="L3290" i="5" s="1"/>
  <c r="L3291" i="5" s="1"/>
  <c r="L3292" i="5" s="1"/>
  <c r="L3293" i="5" s="1"/>
  <c r="L3294" i="5" s="1"/>
  <c r="L3295" i="5" s="1"/>
  <c r="L3296" i="5" s="1"/>
  <c r="L3297" i="5" s="1"/>
  <c r="L3298" i="5" s="1"/>
  <c r="L3299" i="5" s="1"/>
  <c r="L3300" i="5" s="1"/>
  <c r="L3301" i="5" s="1"/>
  <c r="L3302" i="5" s="1"/>
  <c r="L3303" i="5" s="1"/>
  <c r="L3304" i="5" s="1"/>
  <c r="L3305" i="5" s="1"/>
  <c r="L3306" i="5" s="1"/>
  <c r="O250" i="5"/>
  <c r="O3693" i="5"/>
  <c r="L3106" i="5"/>
  <c r="L2742" i="5"/>
  <c r="Q2742" i="5"/>
  <c r="P2742" i="5"/>
  <c r="O665" i="5"/>
  <c r="O666" i="5" s="1"/>
  <c r="O667" i="5" s="1"/>
  <c r="O513" i="5"/>
  <c r="L285" i="5"/>
  <c r="L344" i="5"/>
  <c r="R2242" i="5" l="1"/>
  <c r="R1307" i="5"/>
  <c r="R4222" i="5"/>
  <c r="R3605" i="5"/>
  <c r="R1067" i="5"/>
  <c r="R4499" i="5"/>
  <c r="R4294" i="5"/>
  <c r="R4736" i="5"/>
  <c r="R4393" i="5"/>
  <c r="R3662" i="5"/>
  <c r="R4036" i="5"/>
  <c r="R773" i="5"/>
  <c r="R1154" i="5"/>
  <c r="L2243" i="5"/>
  <c r="Q2243" i="5"/>
  <c r="P2243" i="5"/>
  <c r="L3046" i="5"/>
  <c r="P3046" i="5"/>
  <c r="Q3046" i="5"/>
  <c r="P1068" i="5"/>
  <c r="L1068" i="5"/>
  <c r="Q1068" i="5"/>
  <c r="L4737" i="5"/>
  <c r="P4737" i="5"/>
  <c r="Q4737" i="5"/>
  <c r="R1028" i="5"/>
  <c r="L53" i="5"/>
  <c r="Q53" i="5"/>
  <c r="P53" i="5"/>
  <c r="L2117" i="5"/>
  <c r="P2117" i="5"/>
  <c r="Q2117" i="5"/>
  <c r="L4223" i="5"/>
  <c r="P4223" i="5"/>
  <c r="Q4223" i="5"/>
  <c r="R89" i="5"/>
  <c r="L699" i="5"/>
  <c r="Q699" i="5"/>
  <c r="P699" i="5"/>
  <c r="Q3755" i="5"/>
  <c r="L3755" i="5"/>
  <c r="P3755" i="5"/>
  <c r="L3663" i="5"/>
  <c r="Q3663" i="5"/>
  <c r="P3663" i="5"/>
  <c r="L4037" i="5"/>
  <c r="P4037" i="5"/>
  <c r="Q4037" i="5"/>
  <c r="L1155" i="5"/>
  <c r="Q1155" i="5"/>
  <c r="P1155" i="5"/>
  <c r="Q3606" i="5"/>
  <c r="L3606" i="5"/>
  <c r="P3606" i="5"/>
  <c r="L4394" i="5"/>
  <c r="P4394" i="5"/>
  <c r="Q4394" i="5"/>
  <c r="L90" i="5"/>
  <c r="P90" i="5"/>
  <c r="Q90" i="5"/>
  <c r="R3045" i="5"/>
  <c r="R1549" i="5"/>
  <c r="L1308" i="5"/>
  <c r="P1308" i="5"/>
  <c r="Q1308" i="5"/>
  <c r="L1029" i="5"/>
  <c r="Q1029" i="5"/>
  <c r="P1029" i="5"/>
  <c r="R52" i="5"/>
  <c r="S52" i="5" s="1"/>
  <c r="R1284" i="5"/>
  <c r="L774" i="5"/>
  <c r="Q774" i="5"/>
  <c r="P774" i="5"/>
  <c r="R2116" i="5"/>
  <c r="R1476" i="5"/>
  <c r="L4295" i="5"/>
  <c r="Q4295" i="5"/>
  <c r="P4295" i="5"/>
  <c r="L1550" i="5"/>
  <c r="Q1550" i="5"/>
  <c r="P1550" i="5"/>
  <c r="R698" i="5"/>
  <c r="R3754" i="5"/>
  <c r="L4500" i="5"/>
  <c r="Q4500" i="5"/>
  <c r="P4500" i="5"/>
  <c r="L1477" i="5"/>
  <c r="P1477" i="5"/>
  <c r="Q1477" i="5"/>
  <c r="R3753" i="5"/>
  <c r="R713" i="5"/>
  <c r="L714" i="5"/>
  <c r="Q714" i="5"/>
  <c r="P714" i="5"/>
  <c r="R1718" i="5"/>
  <c r="R4820" i="5"/>
  <c r="R4876" i="5"/>
  <c r="L4821" i="5"/>
  <c r="P4821" i="5"/>
  <c r="Q4821" i="5"/>
  <c r="O4877" i="5"/>
  <c r="Q4877" i="5"/>
  <c r="P4877" i="5"/>
  <c r="R3614" i="5"/>
  <c r="L3615" i="5"/>
  <c r="P3615" i="5"/>
  <c r="Q3615" i="5"/>
  <c r="R2348" i="5"/>
  <c r="Q2349" i="5"/>
  <c r="P2349" i="5"/>
  <c r="O2349" i="5"/>
  <c r="R2347" i="5"/>
  <c r="P1209" i="5"/>
  <c r="Q1209" i="5"/>
  <c r="O1209" i="5"/>
  <c r="R1208" i="5"/>
  <c r="O3787" i="5"/>
  <c r="O3142" i="5"/>
  <c r="O4314" i="5"/>
  <c r="R3044" i="5"/>
  <c r="R632" i="5"/>
  <c r="R3942" i="5"/>
  <c r="R4585" i="5"/>
  <c r="R1092" i="5"/>
  <c r="P4586" i="5"/>
  <c r="Q4586" i="5"/>
  <c r="L4586" i="5"/>
  <c r="R3187" i="5"/>
  <c r="L2812" i="5"/>
  <c r="P2812" i="5"/>
  <c r="Q2812" i="5"/>
  <c r="R2651" i="5"/>
  <c r="Q3188" i="5"/>
  <c r="L3188" i="5"/>
  <c r="P3188" i="5"/>
  <c r="Q1093" i="5"/>
  <c r="P1093" i="5"/>
  <c r="O1093" i="5"/>
  <c r="R874" i="5"/>
  <c r="R1572" i="5"/>
  <c r="R2415" i="5"/>
  <c r="R1717" i="5"/>
  <c r="L633" i="5"/>
  <c r="P633" i="5"/>
  <c r="Q633" i="5"/>
  <c r="L2416" i="5"/>
  <c r="P2416" i="5"/>
  <c r="Q2416" i="5"/>
  <c r="R4517" i="5"/>
  <c r="L3943" i="5"/>
  <c r="P3943" i="5"/>
  <c r="Q3943" i="5"/>
  <c r="L2652" i="5"/>
  <c r="Q2652" i="5"/>
  <c r="P2652" i="5"/>
  <c r="P4129" i="5"/>
  <c r="Q4129" i="5"/>
  <c r="L4129" i="5"/>
  <c r="R3871" i="5"/>
  <c r="Q1910" i="5"/>
  <c r="P1910" i="5"/>
  <c r="L1910" i="5"/>
  <c r="L1801" i="5"/>
  <c r="Q1801" i="5"/>
  <c r="P1801" i="5"/>
  <c r="R3474" i="5"/>
  <c r="Q3872" i="5"/>
  <c r="O3872" i="5"/>
  <c r="P3872" i="5"/>
  <c r="P1573" i="5"/>
  <c r="O1573" i="5"/>
  <c r="Q1573" i="5"/>
  <c r="O2775" i="5"/>
  <c r="R4128" i="5"/>
  <c r="O4518" i="5"/>
  <c r="Q4518" i="5"/>
  <c r="P4518" i="5"/>
  <c r="L875" i="5"/>
  <c r="Q875" i="5"/>
  <c r="P875" i="5"/>
  <c r="P3475" i="5"/>
  <c r="Q3475" i="5"/>
  <c r="L3475" i="5"/>
  <c r="O978" i="5"/>
  <c r="O979" i="5" s="1"/>
  <c r="R2014" i="5"/>
  <c r="O2966" i="5"/>
  <c r="O2015" i="5"/>
  <c r="P2015" i="5"/>
  <c r="Q2015" i="5"/>
  <c r="O668" i="5"/>
  <c r="R4127" i="5"/>
  <c r="R4527" i="5"/>
  <c r="R1234" i="5"/>
  <c r="R1207" i="5"/>
  <c r="R3893" i="5"/>
  <c r="R4238" i="5"/>
  <c r="R1735" i="5"/>
  <c r="R3071" i="5"/>
  <c r="O2125" i="5"/>
  <c r="O2126" i="5" s="1"/>
  <c r="P2125" i="5"/>
  <c r="Q2125" i="5"/>
  <c r="O789" i="5"/>
  <c r="O2508" i="5"/>
  <c r="O4762" i="5"/>
  <c r="O3920" i="5"/>
  <c r="P3920" i="5"/>
  <c r="Q3920" i="5"/>
  <c r="R4678" i="5"/>
  <c r="O3372" i="5"/>
  <c r="R4191" i="5"/>
  <c r="Q4441" i="5"/>
  <c r="O4441" i="5"/>
  <c r="P4441" i="5"/>
  <c r="O1658" i="5"/>
  <c r="O2376" i="5"/>
  <c r="P2376" i="5"/>
  <c r="Q2376" i="5"/>
  <c r="O2902" i="5"/>
  <c r="R1500" i="5"/>
  <c r="O3621" i="5"/>
  <c r="O4679" i="5"/>
  <c r="Q4679" i="5"/>
  <c r="P4679" i="5"/>
  <c r="O4192" i="5"/>
  <c r="P4192" i="5"/>
  <c r="Q4192" i="5"/>
  <c r="R4440" i="5"/>
  <c r="O2250" i="5"/>
  <c r="O4239" i="5"/>
  <c r="P4239" i="5"/>
  <c r="Q4239" i="5"/>
  <c r="R4875" i="5"/>
  <c r="R2051" i="5"/>
  <c r="R3161" i="5"/>
  <c r="O2613" i="5"/>
  <c r="P2613" i="5"/>
  <c r="Q2613" i="5"/>
  <c r="P1736" i="5"/>
  <c r="Q1736" i="5"/>
  <c r="O1736" i="5"/>
  <c r="O2853" i="5"/>
  <c r="O4340" i="5"/>
  <c r="O3809" i="5"/>
  <c r="O1315" i="5"/>
  <c r="O1983" i="5"/>
  <c r="O725" i="5"/>
  <c r="O1038" i="5"/>
  <c r="O908" i="5"/>
  <c r="O2183" i="5"/>
  <c r="O1839" i="5"/>
  <c r="O1501" i="5"/>
  <c r="P1501" i="5"/>
  <c r="Q1501" i="5"/>
  <c r="O2673" i="5"/>
  <c r="O4838" i="5"/>
  <c r="O3244" i="5"/>
  <c r="R3919" i="5"/>
  <c r="O1235" i="5"/>
  <c r="P1235" i="5"/>
  <c r="Q1235" i="5"/>
  <c r="O4528" i="5"/>
  <c r="P4528" i="5"/>
  <c r="Q4528" i="5"/>
  <c r="O3894" i="5"/>
  <c r="O3895" i="5" s="1"/>
  <c r="P3894" i="5"/>
  <c r="Q3894" i="5"/>
  <c r="Q2124" i="5"/>
  <c r="P2124" i="5"/>
  <c r="O2052" i="5"/>
  <c r="Q2052" i="5"/>
  <c r="P2052" i="5"/>
  <c r="O835" i="5"/>
  <c r="O836" i="5" s="1"/>
  <c r="O4055" i="5"/>
  <c r="O3504" i="5"/>
  <c r="R1799" i="5"/>
  <c r="P1800" i="5"/>
  <c r="Q1800" i="5"/>
  <c r="L3332" i="5"/>
  <c r="P1909" i="5"/>
  <c r="Q1909" i="5"/>
  <c r="R3892" i="5"/>
  <c r="R2152" i="5"/>
  <c r="Q3072" i="5"/>
  <c r="P3072" i="5"/>
  <c r="O3072" i="5"/>
  <c r="O3421" i="5"/>
  <c r="P2153" i="5"/>
  <c r="Q2153" i="5"/>
  <c r="L2153" i="5"/>
  <c r="R1908" i="5"/>
  <c r="R2374" i="5"/>
  <c r="P2375" i="5"/>
  <c r="Q2375" i="5"/>
  <c r="O251" i="5"/>
  <c r="R2742" i="5"/>
  <c r="L3107" i="5"/>
  <c r="O3694" i="5"/>
  <c r="L2743" i="5"/>
  <c r="P2743" i="5"/>
  <c r="Q2743" i="5"/>
  <c r="O514" i="5"/>
  <c r="L286" i="5"/>
  <c r="L287" i="5" s="1"/>
  <c r="L288" i="5" s="1"/>
  <c r="L345" i="5"/>
  <c r="R90" i="5" l="1"/>
  <c r="R3046" i="5"/>
  <c r="R3606" i="5"/>
  <c r="R4500" i="5"/>
  <c r="R1550" i="5"/>
  <c r="R774" i="5"/>
  <c r="R3663" i="5"/>
  <c r="R53" i="5"/>
  <c r="S53" i="5" s="1"/>
  <c r="R1029" i="5"/>
  <c r="R2243" i="5"/>
  <c r="R1068" i="5"/>
  <c r="R699" i="5"/>
  <c r="L91" i="5"/>
  <c r="P91" i="5"/>
  <c r="Q91" i="5"/>
  <c r="P3756" i="5"/>
  <c r="L3756" i="5"/>
  <c r="Q3756" i="5"/>
  <c r="L700" i="5"/>
  <c r="P700" i="5"/>
  <c r="Q700" i="5"/>
  <c r="L4224" i="5"/>
  <c r="P4224" i="5"/>
  <c r="Q4224" i="5"/>
  <c r="P1069" i="5"/>
  <c r="L1069" i="5"/>
  <c r="Q1069" i="5"/>
  <c r="L3047" i="5"/>
  <c r="P3047" i="5"/>
  <c r="Q3047" i="5"/>
  <c r="L4296" i="5"/>
  <c r="Q4296" i="5"/>
  <c r="P4296" i="5"/>
  <c r="L3607" i="5"/>
  <c r="Q3607" i="5"/>
  <c r="P3607" i="5"/>
  <c r="P1156" i="5"/>
  <c r="Q1156" i="5"/>
  <c r="L1156" i="5"/>
  <c r="R4737" i="5"/>
  <c r="R1477" i="5"/>
  <c r="L4501" i="5"/>
  <c r="Q4501" i="5"/>
  <c r="P4501" i="5"/>
  <c r="L1551" i="5"/>
  <c r="P1551" i="5"/>
  <c r="Q1551" i="5"/>
  <c r="L775" i="5"/>
  <c r="Q775" i="5"/>
  <c r="P775" i="5"/>
  <c r="R1308" i="5"/>
  <c r="R4394" i="5"/>
  <c r="R4037" i="5"/>
  <c r="Q3664" i="5"/>
  <c r="L3664" i="5"/>
  <c r="P3664" i="5"/>
  <c r="R2117" i="5"/>
  <c r="L54" i="5"/>
  <c r="Q54" i="5"/>
  <c r="P54" i="5"/>
  <c r="L4738" i="5"/>
  <c r="P4738" i="5"/>
  <c r="Q4738" i="5"/>
  <c r="L1478" i="5"/>
  <c r="Q1478" i="5"/>
  <c r="P1478" i="5"/>
  <c r="R4295" i="5"/>
  <c r="L1030" i="5"/>
  <c r="Q1030" i="5"/>
  <c r="P1030" i="5"/>
  <c r="L1309" i="5"/>
  <c r="P1309" i="5"/>
  <c r="Q1309" i="5"/>
  <c r="L4395" i="5"/>
  <c r="P4395" i="5"/>
  <c r="Q4395" i="5"/>
  <c r="R1155" i="5"/>
  <c r="L4038" i="5"/>
  <c r="P4038" i="5"/>
  <c r="Q4038" i="5"/>
  <c r="R3755" i="5"/>
  <c r="R4223" i="5"/>
  <c r="L2118" i="5"/>
  <c r="Q2118" i="5"/>
  <c r="P2118" i="5"/>
  <c r="L2244" i="5"/>
  <c r="Q2244" i="5"/>
  <c r="P2244" i="5"/>
  <c r="R714" i="5"/>
  <c r="L715" i="5"/>
  <c r="Q715" i="5"/>
  <c r="P715" i="5"/>
  <c r="R4877" i="5"/>
  <c r="R4821" i="5"/>
  <c r="L4822" i="5"/>
  <c r="Q4822" i="5"/>
  <c r="P4822" i="5"/>
  <c r="O4878" i="5"/>
  <c r="Q4878" i="5"/>
  <c r="P4878" i="5"/>
  <c r="R3615" i="5"/>
  <c r="L3616" i="5"/>
  <c r="P3616" i="5"/>
  <c r="Q3616" i="5"/>
  <c r="R2349" i="5"/>
  <c r="P2350" i="5"/>
  <c r="Q2350" i="5"/>
  <c r="O2350" i="5"/>
  <c r="O1210" i="5"/>
  <c r="P1210" i="5"/>
  <c r="Q1210" i="5"/>
  <c r="R1209" i="5"/>
  <c r="O4315" i="5"/>
  <c r="O3788" i="5"/>
  <c r="R4518" i="5"/>
  <c r="R3943" i="5"/>
  <c r="R1093" i="5"/>
  <c r="R4586" i="5"/>
  <c r="R3872" i="5"/>
  <c r="R3188" i="5"/>
  <c r="P3189" i="5"/>
  <c r="Q3189" i="5"/>
  <c r="L3189" i="5"/>
  <c r="Q4587" i="5"/>
  <c r="L4587" i="5"/>
  <c r="P4587" i="5"/>
  <c r="Q1094" i="5"/>
  <c r="O1094" i="5"/>
  <c r="P1094" i="5"/>
  <c r="R2812" i="5"/>
  <c r="L2813" i="5"/>
  <c r="P2813" i="5"/>
  <c r="Q2813" i="5"/>
  <c r="L3944" i="5"/>
  <c r="Q3944" i="5"/>
  <c r="P3944" i="5"/>
  <c r="L2653" i="5"/>
  <c r="L2654" i="5" s="1"/>
  <c r="P2653" i="5"/>
  <c r="Q2653" i="5"/>
  <c r="R633" i="5"/>
  <c r="R4129" i="5"/>
  <c r="R2416" i="5"/>
  <c r="P634" i="5"/>
  <c r="Q634" i="5"/>
  <c r="L634" i="5"/>
  <c r="R2652" i="5"/>
  <c r="L2417" i="5"/>
  <c r="P2417" i="5"/>
  <c r="Q2417" i="5"/>
  <c r="O980" i="5"/>
  <c r="R3475" i="5"/>
  <c r="P1574" i="5"/>
  <c r="Q1574" i="5"/>
  <c r="O1574" i="5"/>
  <c r="Q3873" i="5"/>
  <c r="O3873" i="5"/>
  <c r="P3873" i="5"/>
  <c r="L1911" i="5"/>
  <c r="P1911" i="5"/>
  <c r="Q1911" i="5"/>
  <c r="P4130" i="5"/>
  <c r="L4130" i="5"/>
  <c r="Q4130" i="5"/>
  <c r="R875" i="5"/>
  <c r="R1573" i="5"/>
  <c r="R1801" i="5"/>
  <c r="R1910" i="5"/>
  <c r="L3476" i="5"/>
  <c r="L3477" i="5" s="1"/>
  <c r="Q3476" i="5"/>
  <c r="P3476" i="5"/>
  <c r="Q4519" i="5"/>
  <c r="O4519" i="5"/>
  <c r="P4519" i="5"/>
  <c r="O2776" i="5"/>
  <c r="L876" i="5"/>
  <c r="P876" i="5"/>
  <c r="Q876" i="5"/>
  <c r="Q1802" i="5"/>
  <c r="P1802" i="5"/>
  <c r="L1802" i="5"/>
  <c r="R2015" i="5"/>
  <c r="O2967" i="5"/>
  <c r="O2016" i="5"/>
  <c r="Q2016" i="5"/>
  <c r="P2016" i="5"/>
  <c r="O3896" i="5"/>
  <c r="P3896" i="5"/>
  <c r="Q3896" i="5"/>
  <c r="O2127" i="5"/>
  <c r="Q2127" i="5"/>
  <c r="P2127" i="5"/>
  <c r="O669" i="5"/>
  <c r="R2052" i="5"/>
  <c r="R2743" i="5"/>
  <c r="R2613" i="5"/>
  <c r="R4239" i="5"/>
  <c r="R4441" i="5"/>
  <c r="R2125" i="5"/>
  <c r="R4679" i="5"/>
  <c r="R2376" i="5"/>
  <c r="R4528" i="5"/>
  <c r="O1236" i="5"/>
  <c r="P1236" i="5"/>
  <c r="Q1236" i="5"/>
  <c r="O3245" i="5"/>
  <c r="R1501" i="5"/>
  <c r="O1316" i="5"/>
  <c r="R1736" i="5"/>
  <c r="O3622" i="5"/>
  <c r="P1659" i="5"/>
  <c r="O1659" i="5"/>
  <c r="Q1659" i="5"/>
  <c r="O3373" i="5"/>
  <c r="O4763" i="5"/>
  <c r="O790" i="5"/>
  <c r="R3894" i="5"/>
  <c r="P4529" i="5"/>
  <c r="O4529" i="5"/>
  <c r="Q4529" i="5"/>
  <c r="O1502" i="5"/>
  <c r="P1502" i="5"/>
  <c r="Q1502" i="5"/>
  <c r="O1039" i="5"/>
  <c r="O726" i="5"/>
  <c r="O3810" i="5"/>
  <c r="O2854" i="5"/>
  <c r="R4192" i="5"/>
  <c r="O4680" i="5"/>
  <c r="Q4680" i="5"/>
  <c r="P4680" i="5"/>
  <c r="O2377" i="5"/>
  <c r="P2377" i="5"/>
  <c r="Q2377" i="5"/>
  <c r="R3920" i="5"/>
  <c r="O2509" i="5"/>
  <c r="O837" i="5"/>
  <c r="Q3895" i="5"/>
  <c r="P3895" i="5"/>
  <c r="O4839" i="5"/>
  <c r="O2674" i="5"/>
  <c r="O1840" i="5"/>
  <c r="O909" i="5"/>
  <c r="O4341" i="5"/>
  <c r="Q1737" i="5"/>
  <c r="P1737" i="5"/>
  <c r="O1737" i="5"/>
  <c r="O2251" i="5"/>
  <c r="O4193" i="5"/>
  <c r="P4193" i="5"/>
  <c r="Q4193" i="5"/>
  <c r="O2903" i="5"/>
  <c r="O1451" i="5"/>
  <c r="O3921" i="5"/>
  <c r="P3921" i="5"/>
  <c r="Q3921" i="5"/>
  <c r="R1235" i="5"/>
  <c r="O2184" i="5"/>
  <c r="O1984" i="5"/>
  <c r="Q2614" i="5"/>
  <c r="O2614" i="5"/>
  <c r="P2614" i="5"/>
  <c r="Q4240" i="5"/>
  <c r="O4240" i="5"/>
  <c r="P4240" i="5"/>
  <c r="O4442" i="5"/>
  <c r="P4442" i="5"/>
  <c r="Q4442" i="5"/>
  <c r="P2126" i="5"/>
  <c r="Q2126" i="5"/>
  <c r="R1800" i="5"/>
  <c r="O4056" i="5"/>
  <c r="R3072" i="5"/>
  <c r="O3505" i="5"/>
  <c r="Q2053" i="5"/>
  <c r="P2053" i="5"/>
  <c r="O2053" i="5"/>
  <c r="R2124" i="5"/>
  <c r="Q2154" i="5"/>
  <c r="P2154" i="5"/>
  <c r="L2154" i="5"/>
  <c r="L2155" i="5" s="1"/>
  <c r="L3333" i="5"/>
  <c r="O3422" i="5"/>
  <c r="R2153" i="5"/>
  <c r="R1909" i="5"/>
  <c r="O3073" i="5"/>
  <c r="Q3073" i="5"/>
  <c r="P3073" i="5"/>
  <c r="O252" i="5"/>
  <c r="R2375" i="5"/>
  <c r="P2744" i="5"/>
  <c r="L2744" i="5"/>
  <c r="Q2744" i="5"/>
  <c r="O3695" i="5"/>
  <c r="L3108" i="5"/>
  <c r="O515" i="5"/>
  <c r="L289" i="5"/>
  <c r="L346" i="5"/>
  <c r="R2244" i="5" l="1"/>
  <c r="R1309" i="5"/>
  <c r="R3664" i="5"/>
  <c r="R1030" i="5"/>
  <c r="R4501" i="5"/>
  <c r="R3607" i="5"/>
  <c r="R700" i="5"/>
  <c r="R3756" i="5"/>
  <c r="R2118" i="5"/>
  <c r="L4739" i="5"/>
  <c r="Q4739" i="5"/>
  <c r="P4739" i="5"/>
  <c r="L1552" i="5"/>
  <c r="Q1552" i="5"/>
  <c r="P1552" i="5"/>
  <c r="Q3048" i="5"/>
  <c r="P3048" i="5"/>
  <c r="L1031" i="5"/>
  <c r="P1031" i="5"/>
  <c r="Q1031" i="5"/>
  <c r="L1479" i="5"/>
  <c r="P1479" i="5"/>
  <c r="Q1479" i="5"/>
  <c r="R54" i="5"/>
  <c r="S54" i="5" s="1"/>
  <c r="L776" i="5"/>
  <c r="Q776" i="5"/>
  <c r="P776" i="5"/>
  <c r="Q1157" i="5"/>
  <c r="L1157" i="5"/>
  <c r="P1157" i="5"/>
  <c r="L4297" i="5"/>
  <c r="Q4297" i="5"/>
  <c r="P4297" i="5"/>
  <c r="R4224" i="5"/>
  <c r="L701" i="5"/>
  <c r="P701" i="5"/>
  <c r="Q701" i="5"/>
  <c r="R91" i="5"/>
  <c r="L2119" i="5"/>
  <c r="P2119" i="5"/>
  <c r="Q2119" i="5"/>
  <c r="R4038" i="5"/>
  <c r="R4395" i="5"/>
  <c r="L1310" i="5"/>
  <c r="Q1310" i="5"/>
  <c r="P1310" i="5"/>
  <c r="L3665" i="5"/>
  <c r="Q3665" i="5"/>
  <c r="P3665" i="5"/>
  <c r="L4502" i="5"/>
  <c r="Q4502" i="5"/>
  <c r="P4502" i="5"/>
  <c r="Q3608" i="5"/>
  <c r="P3608" i="5"/>
  <c r="L3608" i="5"/>
  <c r="L1070" i="5"/>
  <c r="L1071" i="5" s="1"/>
  <c r="Q1070" i="5"/>
  <c r="P1070" i="5"/>
  <c r="L4225" i="5"/>
  <c r="Q4225" i="5"/>
  <c r="P4225" i="5"/>
  <c r="L2245" i="5"/>
  <c r="P2245" i="5"/>
  <c r="Q2245" i="5"/>
  <c r="L4039" i="5"/>
  <c r="Q4039" i="5"/>
  <c r="P4039" i="5"/>
  <c r="L4396" i="5"/>
  <c r="L4397" i="5" s="1"/>
  <c r="Q4396" i="5"/>
  <c r="P4396" i="5"/>
  <c r="R1478" i="5"/>
  <c r="R4738" i="5"/>
  <c r="L55" i="5"/>
  <c r="P55" i="5"/>
  <c r="Q55" i="5"/>
  <c r="R775" i="5"/>
  <c r="R1551" i="5"/>
  <c r="R1156" i="5"/>
  <c r="R4296" i="5"/>
  <c r="R3047" i="5"/>
  <c r="R1069" i="5"/>
  <c r="P3757" i="5"/>
  <c r="L3757" i="5"/>
  <c r="Q3757" i="5"/>
  <c r="R715" i="5"/>
  <c r="L716" i="5"/>
  <c r="Q716" i="5"/>
  <c r="P716" i="5"/>
  <c r="R4878" i="5"/>
  <c r="R4822" i="5"/>
  <c r="L4823" i="5"/>
  <c r="Q4823" i="5"/>
  <c r="P4823" i="5"/>
  <c r="L2655" i="5"/>
  <c r="Q2655" i="5"/>
  <c r="P2655" i="5"/>
  <c r="O4879" i="5"/>
  <c r="Q4879" i="5"/>
  <c r="P4879" i="5"/>
  <c r="R3616" i="5"/>
  <c r="L3617" i="5"/>
  <c r="P3617" i="5"/>
  <c r="Q3617" i="5"/>
  <c r="P2351" i="5"/>
  <c r="O2351" i="5"/>
  <c r="O2352" i="5" s="1"/>
  <c r="O2353" i="5" s="1"/>
  <c r="Q2351" i="5"/>
  <c r="R2350" i="5"/>
  <c r="R1210" i="5"/>
  <c r="P1211" i="5"/>
  <c r="Q1211" i="5"/>
  <c r="O1211" i="5"/>
  <c r="R3944" i="5"/>
  <c r="O4316" i="5"/>
  <c r="O3789" i="5"/>
  <c r="R2653" i="5"/>
  <c r="R1094" i="5"/>
  <c r="R4587" i="5"/>
  <c r="R4519" i="5"/>
  <c r="R1574" i="5"/>
  <c r="R634" i="5"/>
  <c r="Q3190" i="5"/>
  <c r="L3190" i="5"/>
  <c r="P3190" i="5"/>
  <c r="Q1095" i="5"/>
  <c r="P1095" i="5"/>
  <c r="O1095" i="5"/>
  <c r="R2813" i="5"/>
  <c r="L4588" i="5"/>
  <c r="P4588" i="5"/>
  <c r="Q4588" i="5"/>
  <c r="R3189" i="5"/>
  <c r="L2814" i="5"/>
  <c r="P2814" i="5"/>
  <c r="Q2814" i="5"/>
  <c r="L3478" i="5"/>
  <c r="Q3478" i="5"/>
  <c r="P3478" i="5"/>
  <c r="P2654" i="5"/>
  <c r="Q2654" i="5"/>
  <c r="R876" i="5"/>
  <c r="R2417" i="5"/>
  <c r="P635" i="5"/>
  <c r="Q635" i="5"/>
  <c r="L635" i="5"/>
  <c r="R1802" i="5"/>
  <c r="R3476" i="5"/>
  <c r="R4130" i="5"/>
  <c r="R3873" i="5"/>
  <c r="L2418" i="5"/>
  <c r="Q2418" i="5"/>
  <c r="P2418" i="5"/>
  <c r="L1170" i="5"/>
  <c r="L3945" i="5"/>
  <c r="P3945" i="5"/>
  <c r="Q3945" i="5"/>
  <c r="Q4520" i="5"/>
  <c r="P4520" i="5"/>
  <c r="O4520" i="5"/>
  <c r="Q3477" i="5"/>
  <c r="P3477" i="5"/>
  <c r="R1911" i="5"/>
  <c r="L1803" i="5"/>
  <c r="L1804" i="5" s="1"/>
  <c r="Q1803" i="5"/>
  <c r="P1803" i="5"/>
  <c r="P4131" i="5"/>
  <c r="L4131" i="5"/>
  <c r="Q4131" i="5"/>
  <c r="L1912" i="5"/>
  <c r="P1912" i="5"/>
  <c r="Q1912" i="5"/>
  <c r="Q1575" i="5"/>
  <c r="P1575" i="5"/>
  <c r="O1575" i="5"/>
  <c r="O981" i="5"/>
  <c r="Q2156" i="5"/>
  <c r="P2156" i="5"/>
  <c r="L2156" i="5"/>
  <c r="L2157" i="5" s="1"/>
  <c r="P877" i="5"/>
  <c r="Q877" i="5"/>
  <c r="L877" i="5"/>
  <c r="L878" i="5" s="1"/>
  <c r="O2777" i="5"/>
  <c r="P3874" i="5"/>
  <c r="O3874" i="5"/>
  <c r="Q3874" i="5"/>
  <c r="R2016" i="5"/>
  <c r="O2968" i="5"/>
  <c r="O2017" i="5"/>
  <c r="P2017" i="5"/>
  <c r="Q2017" i="5"/>
  <c r="O670" i="5"/>
  <c r="R2127" i="5"/>
  <c r="R3896" i="5"/>
  <c r="P3897" i="5"/>
  <c r="Q3897" i="5"/>
  <c r="O3897" i="5"/>
  <c r="O3898" i="5" s="1"/>
  <c r="O2128" i="5"/>
  <c r="Q2128" i="5"/>
  <c r="P2128" i="5"/>
  <c r="R2154" i="5"/>
  <c r="R2053" i="5"/>
  <c r="R1737" i="5"/>
  <c r="R2377" i="5"/>
  <c r="R2126" i="5"/>
  <c r="R4240" i="5"/>
  <c r="R1502" i="5"/>
  <c r="R4529" i="5"/>
  <c r="R3895" i="5"/>
  <c r="R1659" i="5"/>
  <c r="R4442" i="5"/>
  <c r="O4443" i="5"/>
  <c r="Q4443" i="5"/>
  <c r="P4443" i="5"/>
  <c r="O2185" i="5"/>
  <c r="R3921" i="5"/>
  <c r="O1452" i="5"/>
  <c r="P1452" i="5"/>
  <c r="Q1452" i="5"/>
  <c r="R4193" i="5"/>
  <c r="O2252" i="5"/>
  <c r="O910" i="5"/>
  <c r="O1841" i="5"/>
  <c r="O3811" i="5"/>
  <c r="O1040" i="5"/>
  <c r="O3374" i="5"/>
  <c r="R1236" i="5"/>
  <c r="R2614" i="5"/>
  <c r="O3922" i="5"/>
  <c r="Q3922" i="5"/>
  <c r="P3922" i="5"/>
  <c r="O4194" i="5"/>
  <c r="P4194" i="5"/>
  <c r="Q4194" i="5"/>
  <c r="P1738" i="5"/>
  <c r="O1738" i="5"/>
  <c r="Q1738" i="5"/>
  <c r="O4342" i="5"/>
  <c r="R4680" i="5"/>
  <c r="O4530" i="5"/>
  <c r="Q4530" i="5"/>
  <c r="P4530" i="5"/>
  <c r="O4764" i="5"/>
  <c r="P1237" i="5"/>
  <c r="Q1237" i="5"/>
  <c r="O1237" i="5"/>
  <c r="P2615" i="5"/>
  <c r="Q2615" i="5"/>
  <c r="O2615" i="5"/>
  <c r="O4840" i="5"/>
  <c r="O838" i="5"/>
  <c r="O2510" i="5"/>
  <c r="O2378" i="5"/>
  <c r="P2378" i="5"/>
  <c r="Q2378" i="5"/>
  <c r="O791" i="5"/>
  <c r="P1660" i="5"/>
  <c r="O1660" i="5"/>
  <c r="Q1660" i="5"/>
  <c r="O3623" i="5"/>
  <c r="O3624" i="5" s="1"/>
  <c r="O1317" i="5"/>
  <c r="O3246" i="5"/>
  <c r="Q4241" i="5"/>
  <c r="P4241" i="5"/>
  <c r="O4241" i="5"/>
  <c r="O1985" i="5"/>
  <c r="O2904" i="5"/>
  <c r="O2675" i="5"/>
  <c r="O4681" i="5"/>
  <c r="Q4681" i="5"/>
  <c r="P4681" i="5"/>
  <c r="O727" i="5"/>
  <c r="O1503" i="5"/>
  <c r="P1503" i="5"/>
  <c r="Q1503" i="5"/>
  <c r="R3073" i="5"/>
  <c r="O4057" i="5"/>
  <c r="O3506" i="5"/>
  <c r="P2054" i="5"/>
  <c r="Q2054" i="5"/>
  <c r="O2054" i="5"/>
  <c r="Q2155" i="5"/>
  <c r="P2155" i="5"/>
  <c r="Q3074" i="5"/>
  <c r="P3074" i="5"/>
  <c r="O3074" i="5"/>
  <c r="O3423" i="5"/>
  <c r="L3334" i="5"/>
  <c r="O253" i="5"/>
  <c r="R2744" i="5"/>
  <c r="L3109" i="5"/>
  <c r="L3110" i="5" s="1"/>
  <c r="L3111" i="5" s="1"/>
  <c r="L3112" i="5" s="1"/>
  <c r="L3113" i="5" s="1"/>
  <c r="L3114" i="5" s="1"/>
  <c r="L3115" i="5" s="1"/>
  <c r="L3116" i="5" s="1"/>
  <c r="L3117" i="5" s="1"/>
  <c r="L3118" i="5" s="1"/>
  <c r="L3119" i="5" s="1"/>
  <c r="L3120" i="5" s="1"/>
  <c r="L3121" i="5" s="1"/>
  <c r="L3122" i="5" s="1"/>
  <c r="L3123" i="5" s="1"/>
  <c r="L3124" i="5" s="1"/>
  <c r="L3125" i="5" s="1"/>
  <c r="L3126" i="5" s="1"/>
  <c r="L3127" i="5" s="1"/>
  <c r="L3128" i="5" s="1"/>
  <c r="O3696" i="5"/>
  <c r="Q2745" i="5"/>
  <c r="L2745" i="5"/>
  <c r="P2745" i="5"/>
  <c r="O516" i="5"/>
  <c r="O517" i="5" s="1"/>
  <c r="O518" i="5" s="1"/>
  <c r="L290" i="5"/>
  <c r="L347" i="5"/>
  <c r="R716" i="5" l="1"/>
  <c r="R4396" i="5"/>
  <c r="R1070" i="5"/>
  <c r="R4039" i="5"/>
  <c r="R776" i="5"/>
  <c r="R1031" i="5"/>
  <c r="R1552" i="5"/>
  <c r="P4398" i="5"/>
  <c r="L4398" i="5"/>
  <c r="Q4398" i="5"/>
  <c r="P1072" i="5"/>
  <c r="L1072" i="5"/>
  <c r="Q1072" i="5"/>
  <c r="R2119" i="5"/>
  <c r="R701" i="5"/>
  <c r="R4739" i="5"/>
  <c r="Q4397" i="5"/>
  <c r="P4397" i="5"/>
  <c r="P1071" i="5"/>
  <c r="Q1071" i="5"/>
  <c r="R4502" i="5"/>
  <c r="L1311" i="5"/>
  <c r="P1311" i="5"/>
  <c r="Q1311" i="5"/>
  <c r="R2245" i="5"/>
  <c r="L4226" i="5"/>
  <c r="Q4226" i="5"/>
  <c r="P4226" i="5"/>
  <c r="L3609" i="5"/>
  <c r="P3609" i="5"/>
  <c r="Q3609" i="5"/>
  <c r="L3666" i="5"/>
  <c r="Q3666" i="5"/>
  <c r="P3666" i="5"/>
  <c r="L2120" i="5"/>
  <c r="Q2120" i="5"/>
  <c r="P2120" i="5"/>
  <c r="P702" i="5"/>
  <c r="Q702" i="5"/>
  <c r="L4298" i="5"/>
  <c r="P4298" i="5"/>
  <c r="Q4298" i="5"/>
  <c r="Q3758" i="5"/>
  <c r="L3758" i="5"/>
  <c r="P3758" i="5"/>
  <c r="R55" i="5"/>
  <c r="S55" i="5" s="1"/>
  <c r="L2246" i="5"/>
  <c r="P2246" i="5"/>
  <c r="Q2246" i="5"/>
  <c r="R3608" i="5"/>
  <c r="L4503" i="5"/>
  <c r="Q4503" i="5"/>
  <c r="P4503" i="5"/>
  <c r="R1310" i="5"/>
  <c r="R1157" i="5"/>
  <c r="R1479" i="5"/>
  <c r="L1032" i="5"/>
  <c r="Q1032" i="5"/>
  <c r="P1032" i="5"/>
  <c r="L4740" i="5"/>
  <c r="Q4740" i="5"/>
  <c r="P4740" i="5"/>
  <c r="R3757" i="5"/>
  <c r="L56" i="5"/>
  <c r="Q56" i="5"/>
  <c r="P56" i="5"/>
  <c r="L4040" i="5"/>
  <c r="Q4040" i="5"/>
  <c r="P4040" i="5"/>
  <c r="R4225" i="5"/>
  <c r="R3665" i="5"/>
  <c r="R4297" i="5"/>
  <c r="Q1158" i="5"/>
  <c r="P1158" i="5"/>
  <c r="L1158" i="5"/>
  <c r="L1159" i="5" s="1"/>
  <c r="L777" i="5"/>
  <c r="Q777" i="5"/>
  <c r="P777" i="5"/>
  <c r="L1480" i="5"/>
  <c r="P1480" i="5"/>
  <c r="Q1480" i="5"/>
  <c r="R3048" i="5"/>
  <c r="L1553" i="5"/>
  <c r="Q1553" i="5"/>
  <c r="P1553" i="5"/>
  <c r="Q2354" i="5"/>
  <c r="P2354" i="5"/>
  <c r="L717" i="5"/>
  <c r="P717" i="5"/>
  <c r="Q717" i="5"/>
  <c r="R4823" i="5"/>
  <c r="L2656" i="5"/>
  <c r="Q2656" i="5"/>
  <c r="P2656" i="5"/>
  <c r="Q2353" i="5"/>
  <c r="P2353" i="5"/>
  <c r="Q4880" i="5"/>
  <c r="P4880" i="5"/>
  <c r="R2655" i="5"/>
  <c r="R4879" i="5"/>
  <c r="L4824" i="5"/>
  <c r="P4824" i="5"/>
  <c r="Q4824" i="5"/>
  <c r="R3617" i="5"/>
  <c r="L3618" i="5"/>
  <c r="P3618" i="5"/>
  <c r="Q3618" i="5"/>
  <c r="P2352" i="5"/>
  <c r="Q2352" i="5"/>
  <c r="R2351" i="5"/>
  <c r="O1212" i="5"/>
  <c r="Q1212" i="5"/>
  <c r="P1212" i="5"/>
  <c r="R1211" i="5"/>
  <c r="R2128" i="5"/>
  <c r="O4317" i="5"/>
  <c r="O3790" i="5"/>
  <c r="R2418" i="5"/>
  <c r="R1803" i="5"/>
  <c r="R3477" i="5"/>
  <c r="R635" i="5"/>
  <c r="R3190" i="5"/>
  <c r="R2017" i="5"/>
  <c r="R2814" i="5"/>
  <c r="R4588" i="5"/>
  <c r="R4131" i="5"/>
  <c r="L2815" i="5"/>
  <c r="Q2815" i="5"/>
  <c r="P2815" i="5"/>
  <c r="L4589" i="5"/>
  <c r="P4589" i="5"/>
  <c r="Q4589" i="5"/>
  <c r="R1575" i="5"/>
  <c r="R2654" i="5"/>
  <c r="O1096" i="5"/>
  <c r="Q1096" i="5"/>
  <c r="P1096" i="5"/>
  <c r="P3191" i="5"/>
  <c r="L3191" i="5"/>
  <c r="Q3191" i="5"/>
  <c r="R1095" i="5"/>
  <c r="L2158" i="5"/>
  <c r="P2158" i="5"/>
  <c r="Q2158" i="5"/>
  <c r="L1805" i="5"/>
  <c r="P1805" i="5"/>
  <c r="Q1805" i="5"/>
  <c r="R3945" i="5"/>
  <c r="P636" i="5"/>
  <c r="L636" i="5"/>
  <c r="Q636" i="5"/>
  <c r="L3129" i="5"/>
  <c r="Q3129" i="5"/>
  <c r="P3129" i="5"/>
  <c r="R3874" i="5"/>
  <c r="L879" i="5"/>
  <c r="P879" i="5"/>
  <c r="Q879" i="5"/>
  <c r="R2156" i="5"/>
  <c r="R4520" i="5"/>
  <c r="L3946" i="5"/>
  <c r="Q3946" i="5"/>
  <c r="P3946" i="5"/>
  <c r="R3478" i="5"/>
  <c r="L2419" i="5"/>
  <c r="P2419" i="5"/>
  <c r="Q2419" i="5"/>
  <c r="L1171" i="5"/>
  <c r="Q1171" i="5"/>
  <c r="P1171" i="5"/>
  <c r="L3479" i="5"/>
  <c r="Q3479" i="5"/>
  <c r="P3479" i="5"/>
  <c r="O2778" i="5"/>
  <c r="R877" i="5"/>
  <c r="L1913" i="5"/>
  <c r="Q1913" i="5"/>
  <c r="P1913" i="5"/>
  <c r="P3875" i="5"/>
  <c r="Q3875" i="5"/>
  <c r="O3875" i="5"/>
  <c r="P2157" i="5"/>
  <c r="Q2157" i="5"/>
  <c r="Q1804" i="5"/>
  <c r="P1804" i="5"/>
  <c r="P4521" i="5"/>
  <c r="Q4521" i="5"/>
  <c r="P878" i="5"/>
  <c r="Q878" i="5"/>
  <c r="O982" i="5"/>
  <c r="L4132" i="5"/>
  <c r="P4132" i="5"/>
  <c r="Q4132" i="5"/>
  <c r="O1576" i="5"/>
  <c r="P1576" i="5"/>
  <c r="Q1576" i="5"/>
  <c r="R1912" i="5"/>
  <c r="O1398" i="5"/>
  <c r="O519" i="5"/>
  <c r="O3625" i="5"/>
  <c r="O3899" i="5"/>
  <c r="Q3899" i="5"/>
  <c r="P3899" i="5"/>
  <c r="R3897" i="5"/>
  <c r="O2018" i="5"/>
  <c r="P2018" i="5"/>
  <c r="Q2018" i="5"/>
  <c r="O2969" i="5"/>
  <c r="O671" i="5"/>
  <c r="O672" i="5" s="1"/>
  <c r="P3898" i="5"/>
  <c r="Q3898" i="5"/>
  <c r="O2129" i="5"/>
  <c r="Q2129" i="5"/>
  <c r="P2129" i="5"/>
  <c r="R1503" i="5"/>
  <c r="R2378" i="5"/>
  <c r="R4194" i="5"/>
  <c r="R4443" i="5"/>
  <c r="R1452" i="5"/>
  <c r="R4681" i="5"/>
  <c r="R4530" i="5"/>
  <c r="O2905" i="5"/>
  <c r="O2616" i="5"/>
  <c r="P2616" i="5"/>
  <c r="Q2616" i="5"/>
  <c r="Q4242" i="5"/>
  <c r="O4242" i="5"/>
  <c r="P4242" i="5"/>
  <c r="O3247" i="5"/>
  <c r="Q3247" i="5"/>
  <c r="P3247" i="5"/>
  <c r="P1661" i="5"/>
  <c r="O1661" i="5"/>
  <c r="Q1661" i="5"/>
  <c r="O792" i="5"/>
  <c r="O839" i="5"/>
  <c r="R1237" i="5"/>
  <c r="O4343" i="5"/>
  <c r="R1738" i="5"/>
  <c r="O3375" i="5"/>
  <c r="O1041" i="5"/>
  <c r="O2253" i="5"/>
  <c r="O2186" i="5"/>
  <c r="O1504" i="5"/>
  <c r="P1504" i="5"/>
  <c r="Q1504" i="5"/>
  <c r="O2676" i="5"/>
  <c r="O1986" i="5"/>
  <c r="O1318" i="5"/>
  <c r="O728" i="5"/>
  <c r="R4241" i="5"/>
  <c r="R1660" i="5"/>
  <c r="R2615" i="5"/>
  <c r="R3922" i="5"/>
  <c r="O1842" i="5"/>
  <c r="O1843" i="5" s="1"/>
  <c r="O911" i="5"/>
  <c r="O4444" i="5"/>
  <c r="Q4444" i="5"/>
  <c r="P4444" i="5"/>
  <c r="O4682" i="5"/>
  <c r="Q4682" i="5"/>
  <c r="P4682" i="5"/>
  <c r="O2511" i="5"/>
  <c r="O4841" i="5"/>
  <c r="O1238" i="5"/>
  <c r="P1238" i="5"/>
  <c r="Q1238" i="5"/>
  <c r="P4531" i="5"/>
  <c r="O4531" i="5"/>
  <c r="Q4531" i="5"/>
  <c r="O3812" i="5"/>
  <c r="O1453" i="5"/>
  <c r="Q1453" i="5"/>
  <c r="P1453" i="5"/>
  <c r="Q2379" i="5"/>
  <c r="O2379" i="5"/>
  <c r="P2379" i="5"/>
  <c r="O4765" i="5"/>
  <c r="P1739" i="5"/>
  <c r="O1739" i="5"/>
  <c r="Q1739" i="5"/>
  <c r="O4195" i="5"/>
  <c r="Q4195" i="5"/>
  <c r="P4195" i="5"/>
  <c r="O3923" i="5"/>
  <c r="Q3923" i="5"/>
  <c r="P3923" i="5"/>
  <c r="R3074" i="5"/>
  <c r="O3507" i="5"/>
  <c r="R2054" i="5"/>
  <c r="O4058" i="5"/>
  <c r="P2055" i="5"/>
  <c r="Q2055" i="5"/>
  <c r="O2055" i="5"/>
  <c r="R2155" i="5"/>
  <c r="O3424" i="5"/>
  <c r="O3075" i="5"/>
  <c r="O3076" i="5" s="1"/>
  <c r="P3075" i="5"/>
  <c r="Q3075" i="5"/>
  <c r="L3335" i="5"/>
  <c r="O254" i="5"/>
  <c r="R2745" i="5"/>
  <c r="Q2746" i="5"/>
  <c r="P2746" i="5"/>
  <c r="L2746" i="5"/>
  <c r="L2747" i="5" s="1"/>
  <c r="O3697" i="5"/>
  <c r="L291" i="5"/>
  <c r="L348" i="5"/>
  <c r="R2120" i="5" l="1"/>
  <c r="R3758" i="5"/>
  <c r="R4503" i="5"/>
  <c r="R4398" i="5"/>
  <c r="P1160" i="5"/>
  <c r="L1160" i="5"/>
  <c r="Q1160" i="5"/>
  <c r="R1072" i="5"/>
  <c r="L4399" i="5"/>
  <c r="P4399" i="5"/>
  <c r="Q4399" i="5"/>
  <c r="P1073" i="5"/>
  <c r="Q1073" i="5"/>
  <c r="L1073" i="5"/>
  <c r="L1074" i="5" s="1"/>
  <c r="R1480" i="5"/>
  <c r="R2246" i="5"/>
  <c r="R777" i="5"/>
  <c r="R1158" i="5"/>
  <c r="R56" i="5"/>
  <c r="S56" i="5" s="1"/>
  <c r="R1032" i="5"/>
  <c r="R702" i="5"/>
  <c r="R3666" i="5"/>
  <c r="R3609" i="5"/>
  <c r="P1554" i="5"/>
  <c r="Q1554" i="5"/>
  <c r="L1481" i="5"/>
  <c r="P1481" i="5"/>
  <c r="Q1481" i="5"/>
  <c r="Q1159" i="5"/>
  <c r="P1159" i="5"/>
  <c r="L4041" i="5"/>
  <c r="P4041" i="5"/>
  <c r="Q4041" i="5"/>
  <c r="L4741" i="5"/>
  <c r="Q4741" i="5"/>
  <c r="P4741" i="5"/>
  <c r="L2121" i="5"/>
  <c r="P2121" i="5"/>
  <c r="Q2121" i="5"/>
  <c r="L4504" i="5"/>
  <c r="P4504" i="5"/>
  <c r="Q4504" i="5"/>
  <c r="L2247" i="5"/>
  <c r="Q2247" i="5"/>
  <c r="P2247" i="5"/>
  <c r="L4227" i="5"/>
  <c r="Q4227" i="5"/>
  <c r="P4227" i="5"/>
  <c r="L2748" i="5"/>
  <c r="P2748" i="5"/>
  <c r="Q2748" i="5"/>
  <c r="R1553" i="5"/>
  <c r="R4040" i="5"/>
  <c r="R4740" i="5"/>
  <c r="R4298" i="5"/>
  <c r="L3610" i="5"/>
  <c r="P3610" i="5"/>
  <c r="Q3610" i="5"/>
  <c r="R1311" i="5"/>
  <c r="R1071" i="5"/>
  <c r="L778" i="5"/>
  <c r="Q778" i="5"/>
  <c r="P778" i="5"/>
  <c r="L57" i="5"/>
  <c r="Q57" i="5"/>
  <c r="P57" i="5"/>
  <c r="L1033" i="5"/>
  <c r="Q1033" i="5"/>
  <c r="P1033" i="5"/>
  <c r="L3759" i="5"/>
  <c r="P3759" i="5"/>
  <c r="Q3759" i="5"/>
  <c r="L4299" i="5"/>
  <c r="P4299" i="5"/>
  <c r="Q4299" i="5"/>
  <c r="L3667" i="5"/>
  <c r="P3667" i="5"/>
  <c r="Q3667" i="5"/>
  <c r="R4226" i="5"/>
  <c r="L1312" i="5"/>
  <c r="P1312" i="5"/>
  <c r="Q1312" i="5"/>
  <c r="R4397" i="5"/>
  <c r="R2354" i="5"/>
  <c r="R717" i="5"/>
  <c r="R4880" i="5"/>
  <c r="L718" i="5"/>
  <c r="P718" i="5"/>
  <c r="Q718" i="5"/>
  <c r="R2656" i="5"/>
  <c r="L4825" i="5"/>
  <c r="P4825" i="5"/>
  <c r="Q4825" i="5"/>
  <c r="R4824" i="5"/>
  <c r="R2353" i="5"/>
  <c r="L2657" i="5"/>
  <c r="Q2657" i="5"/>
  <c r="P2657" i="5"/>
  <c r="R3618" i="5"/>
  <c r="L3619" i="5"/>
  <c r="Q3619" i="5"/>
  <c r="P3619" i="5"/>
  <c r="R2352" i="5"/>
  <c r="R1212" i="5"/>
  <c r="P1213" i="5"/>
  <c r="Q1213" i="5"/>
  <c r="O1213" i="5"/>
  <c r="O1214" i="5" s="1"/>
  <c r="O3791" i="5"/>
  <c r="O4318" i="5"/>
  <c r="O4319" i="5" s="1"/>
  <c r="R2815" i="5"/>
  <c r="R3479" i="5"/>
  <c r="R3191" i="5"/>
  <c r="R3946" i="5"/>
  <c r="R3129" i="5"/>
  <c r="R1096" i="5"/>
  <c r="P3192" i="5"/>
  <c r="Q3192" i="5"/>
  <c r="L3192" i="5"/>
  <c r="P1097" i="5"/>
  <c r="O1097" i="5"/>
  <c r="Q1097" i="5"/>
  <c r="R1805" i="5"/>
  <c r="R4589" i="5"/>
  <c r="L2816" i="5"/>
  <c r="Q2816" i="5"/>
  <c r="P2816" i="5"/>
  <c r="R636" i="5"/>
  <c r="Q4590" i="5"/>
  <c r="L4590" i="5"/>
  <c r="P4590" i="5"/>
  <c r="R1576" i="5"/>
  <c r="R4132" i="5"/>
  <c r="R4521" i="5"/>
  <c r="R2157" i="5"/>
  <c r="R3875" i="5"/>
  <c r="R1171" i="5"/>
  <c r="R2419" i="5"/>
  <c r="R879" i="5"/>
  <c r="P1806" i="5"/>
  <c r="Q1806" i="5"/>
  <c r="L1806" i="5"/>
  <c r="L2420" i="5"/>
  <c r="P2420" i="5"/>
  <c r="Q2420" i="5"/>
  <c r="L3947" i="5"/>
  <c r="Q3947" i="5"/>
  <c r="P3947" i="5"/>
  <c r="Q880" i="5"/>
  <c r="L880" i="5"/>
  <c r="P880" i="5"/>
  <c r="L3130" i="5"/>
  <c r="L3131" i="5" s="1"/>
  <c r="P3130" i="5"/>
  <c r="Q3130" i="5"/>
  <c r="R878" i="5"/>
  <c r="L1172" i="5"/>
  <c r="Q1172" i="5"/>
  <c r="P1172" i="5"/>
  <c r="R2158" i="5"/>
  <c r="L3480" i="5"/>
  <c r="P3480" i="5"/>
  <c r="Q3480" i="5"/>
  <c r="L637" i="5"/>
  <c r="L638" i="5" s="1"/>
  <c r="L639" i="5" s="1"/>
  <c r="P637" i="5"/>
  <c r="Q637" i="5"/>
  <c r="L2159" i="5"/>
  <c r="Q2159" i="5"/>
  <c r="P2159" i="5"/>
  <c r="Q1577" i="5"/>
  <c r="O1577" i="5"/>
  <c r="P1577" i="5"/>
  <c r="L4133" i="5"/>
  <c r="Q4133" i="5"/>
  <c r="P4133" i="5"/>
  <c r="R1804" i="5"/>
  <c r="Q3876" i="5"/>
  <c r="O3876" i="5"/>
  <c r="P3876" i="5"/>
  <c r="R1913" i="5"/>
  <c r="O983" i="5"/>
  <c r="P1914" i="5"/>
  <c r="Q1914" i="5"/>
  <c r="L1914" i="5"/>
  <c r="O2779" i="5"/>
  <c r="O520" i="5"/>
  <c r="O521" i="5" s="1"/>
  <c r="O3626" i="5"/>
  <c r="O1844" i="5"/>
  <c r="O1399" i="5"/>
  <c r="Q1399" i="5"/>
  <c r="P1399" i="5"/>
  <c r="R2018" i="5"/>
  <c r="O2019" i="5"/>
  <c r="P2019" i="5"/>
  <c r="Q2019" i="5"/>
  <c r="O673" i="5"/>
  <c r="O2970" i="5"/>
  <c r="R3899" i="5"/>
  <c r="O3900" i="5"/>
  <c r="Q3900" i="5"/>
  <c r="P3900" i="5"/>
  <c r="R3247" i="5"/>
  <c r="R3898" i="5"/>
  <c r="R2129" i="5"/>
  <c r="O2130" i="5"/>
  <c r="P2130" i="5"/>
  <c r="Q2130" i="5"/>
  <c r="R3923" i="5"/>
  <c r="R4531" i="5"/>
  <c r="R4242" i="5"/>
  <c r="R1739" i="5"/>
  <c r="R2379" i="5"/>
  <c r="R2055" i="5"/>
  <c r="O2512" i="5"/>
  <c r="O729" i="5"/>
  <c r="O1505" i="5"/>
  <c r="Q1505" i="5"/>
  <c r="P1505" i="5"/>
  <c r="O4196" i="5"/>
  <c r="Q4196" i="5"/>
  <c r="P4196" i="5"/>
  <c r="O4766" i="5"/>
  <c r="O4767" i="5" s="1"/>
  <c r="O2380" i="5"/>
  <c r="O2381" i="5" s="1"/>
  <c r="Q2380" i="5"/>
  <c r="P2380" i="5"/>
  <c r="O1454" i="5"/>
  <c r="Q1454" i="5"/>
  <c r="P1454" i="5"/>
  <c r="R1238" i="5"/>
  <c r="O4842" i="5"/>
  <c r="R4682" i="5"/>
  <c r="O4445" i="5"/>
  <c r="Q4445" i="5"/>
  <c r="P4445" i="5"/>
  <c r="O1042" i="5"/>
  <c r="O1043" i="5" s="1"/>
  <c r="O840" i="5"/>
  <c r="P4532" i="5"/>
  <c r="O4532" i="5"/>
  <c r="Q4532" i="5"/>
  <c r="O1662" i="5"/>
  <c r="P1662" i="5"/>
  <c r="Q1662" i="5"/>
  <c r="O3248" i="5"/>
  <c r="P3248" i="5"/>
  <c r="Q3248" i="5"/>
  <c r="O2906" i="5"/>
  <c r="O3924" i="5"/>
  <c r="Q3924" i="5"/>
  <c r="P3924" i="5"/>
  <c r="O3813" i="5"/>
  <c r="Q1239" i="5"/>
  <c r="O1239" i="5"/>
  <c r="P1239" i="5"/>
  <c r="O2254" i="5"/>
  <c r="Q3077" i="5"/>
  <c r="P3077" i="5"/>
  <c r="O3077" i="5"/>
  <c r="O3078" i="5" s="1"/>
  <c r="R4195" i="5"/>
  <c r="Q1740" i="5"/>
  <c r="O1740" i="5"/>
  <c r="P1740" i="5"/>
  <c r="R1453" i="5"/>
  <c r="O4683" i="5"/>
  <c r="Q4683" i="5"/>
  <c r="P4683" i="5"/>
  <c r="R4444" i="5"/>
  <c r="O912" i="5"/>
  <c r="O1319" i="5"/>
  <c r="O2677" i="5"/>
  <c r="R1504" i="5"/>
  <c r="O2187" i="5"/>
  <c r="R1661" i="5"/>
  <c r="R2616" i="5"/>
  <c r="O1987" i="5"/>
  <c r="O1988" i="5" s="1"/>
  <c r="O3376" i="5"/>
  <c r="O4344" i="5"/>
  <c r="O793" i="5"/>
  <c r="Q4243" i="5"/>
  <c r="P4243" i="5"/>
  <c r="O4243" i="5"/>
  <c r="P2617" i="5"/>
  <c r="O2617" i="5"/>
  <c r="Q2617" i="5"/>
  <c r="O2056" i="5"/>
  <c r="P2056" i="5"/>
  <c r="Q2056" i="5"/>
  <c r="O4059" i="5"/>
  <c r="O4060" i="5" s="1"/>
  <c r="O3508" i="5"/>
  <c r="O3425" i="5"/>
  <c r="O3426" i="5" s="1"/>
  <c r="L3336" i="5"/>
  <c r="R3075" i="5"/>
  <c r="P3076" i="5"/>
  <c r="Q3076" i="5"/>
  <c r="O255" i="5"/>
  <c r="R2746" i="5"/>
  <c r="P2747" i="5"/>
  <c r="Q2747" i="5"/>
  <c r="O3698" i="5"/>
  <c r="L292" i="5"/>
  <c r="L293" i="5" s="1"/>
  <c r="L349" i="5"/>
  <c r="L1075" i="5" l="1"/>
  <c r="Q1075" i="5"/>
  <c r="P1075" i="5"/>
  <c r="R4041" i="5"/>
  <c r="R1554" i="5"/>
  <c r="R1160" i="5"/>
  <c r="R1312" i="5"/>
  <c r="R4399" i="5"/>
  <c r="R1073" i="5"/>
  <c r="R57" i="5"/>
  <c r="R1159" i="5"/>
  <c r="Q1074" i="5"/>
  <c r="P1074" i="5"/>
  <c r="L1161" i="5"/>
  <c r="P1161" i="5"/>
  <c r="Q1161" i="5"/>
  <c r="Q4400" i="5"/>
  <c r="L4400" i="5"/>
  <c r="P4400" i="5"/>
  <c r="R3759" i="5"/>
  <c r="R4299" i="5"/>
  <c r="S57" i="5"/>
  <c r="R2121" i="5"/>
  <c r="R1033" i="5"/>
  <c r="R2247" i="5"/>
  <c r="P3760" i="5"/>
  <c r="L3760" i="5"/>
  <c r="Q3760" i="5"/>
  <c r="L2882" i="5"/>
  <c r="L4742" i="5"/>
  <c r="Q4742" i="5"/>
  <c r="P4742" i="5"/>
  <c r="L1482" i="5"/>
  <c r="P1482" i="5"/>
  <c r="Q1482" i="5"/>
  <c r="L640" i="5"/>
  <c r="P640" i="5"/>
  <c r="Q640" i="5"/>
  <c r="R3667" i="5"/>
  <c r="L4300" i="5"/>
  <c r="P4300" i="5"/>
  <c r="Q4300" i="5"/>
  <c r="L779" i="5"/>
  <c r="P779" i="5"/>
  <c r="Q779" i="5"/>
  <c r="R2748" i="5"/>
  <c r="L4228" i="5"/>
  <c r="P4228" i="5"/>
  <c r="Q4228" i="5"/>
  <c r="R4504" i="5"/>
  <c r="L2122" i="5"/>
  <c r="P2122" i="5"/>
  <c r="Q2122" i="5"/>
  <c r="L1313" i="5"/>
  <c r="P1313" i="5"/>
  <c r="Q1313" i="5"/>
  <c r="L3668" i="5"/>
  <c r="P3668" i="5"/>
  <c r="Q3668" i="5"/>
  <c r="Q58" i="5"/>
  <c r="P58" i="5"/>
  <c r="R3610" i="5"/>
  <c r="L2749" i="5"/>
  <c r="P2749" i="5"/>
  <c r="Q2749" i="5"/>
  <c r="L4505" i="5"/>
  <c r="P4505" i="5"/>
  <c r="Q4505" i="5"/>
  <c r="R4741" i="5"/>
  <c r="L1034" i="5"/>
  <c r="Q1034" i="5"/>
  <c r="P1034" i="5"/>
  <c r="R778" i="5"/>
  <c r="L3611" i="5"/>
  <c r="L3612" i="5" s="1"/>
  <c r="P3611" i="5"/>
  <c r="Q3611" i="5"/>
  <c r="R4227" i="5"/>
  <c r="L2248" i="5"/>
  <c r="P2248" i="5"/>
  <c r="Q2248" i="5"/>
  <c r="L4042" i="5"/>
  <c r="Q4042" i="5"/>
  <c r="P4042" i="5"/>
  <c r="R1481" i="5"/>
  <c r="R718" i="5"/>
  <c r="L719" i="5"/>
  <c r="Q719" i="5"/>
  <c r="P719" i="5"/>
  <c r="R2657" i="5"/>
  <c r="P639" i="5"/>
  <c r="Q639" i="5"/>
  <c r="L2658" i="5"/>
  <c r="P2658" i="5"/>
  <c r="Q2658" i="5"/>
  <c r="R4825" i="5"/>
  <c r="L3132" i="5"/>
  <c r="Q3132" i="5"/>
  <c r="P3132" i="5"/>
  <c r="L4826" i="5"/>
  <c r="Q4826" i="5"/>
  <c r="P4826" i="5"/>
  <c r="R3619" i="5"/>
  <c r="L3620" i="5"/>
  <c r="P3620" i="5"/>
  <c r="Q3620" i="5"/>
  <c r="O4320" i="5"/>
  <c r="O1215" i="5"/>
  <c r="P1215" i="5"/>
  <c r="Q1215" i="5"/>
  <c r="R1213" i="5"/>
  <c r="P1214" i="5"/>
  <c r="Q1214" i="5"/>
  <c r="O3792" i="5"/>
  <c r="R2816" i="5"/>
  <c r="R1399" i="5"/>
  <c r="R3480" i="5"/>
  <c r="R2420" i="5"/>
  <c r="R1806" i="5"/>
  <c r="R880" i="5"/>
  <c r="R3947" i="5"/>
  <c r="R4590" i="5"/>
  <c r="R1097" i="5"/>
  <c r="R3900" i="5"/>
  <c r="R4133" i="5"/>
  <c r="R3192" i="5"/>
  <c r="Q1098" i="5"/>
  <c r="O1098" i="5"/>
  <c r="P1098" i="5"/>
  <c r="O4768" i="5"/>
  <c r="O4769" i="5" s="1"/>
  <c r="O1989" i="5"/>
  <c r="L4591" i="5"/>
  <c r="Q4591" i="5"/>
  <c r="P4591" i="5"/>
  <c r="L3193" i="5"/>
  <c r="Q3193" i="5"/>
  <c r="P3193" i="5"/>
  <c r="L2817" i="5"/>
  <c r="Q2817" i="5"/>
  <c r="P2817" i="5"/>
  <c r="L2160" i="5"/>
  <c r="Q2160" i="5"/>
  <c r="P2160" i="5"/>
  <c r="L3481" i="5"/>
  <c r="Q3481" i="5"/>
  <c r="P3481" i="5"/>
  <c r="P1173" i="5"/>
  <c r="Q1173" i="5"/>
  <c r="L1173" i="5"/>
  <c r="L881" i="5"/>
  <c r="Q881" i="5"/>
  <c r="P881" i="5"/>
  <c r="L2421" i="5"/>
  <c r="P2421" i="5"/>
  <c r="Q2421" i="5"/>
  <c r="R1914" i="5"/>
  <c r="R2159" i="5"/>
  <c r="R637" i="5"/>
  <c r="R3130" i="5"/>
  <c r="Q3948" i="5"/>
  <c r="L3948" i="5"/>
  <c r="P3948" i="5"/>
  <c r="P1807" i="5"/>
  <c r="L1807" i="5"/>
  <c r="Q1807" i="5"/>
  <c r="R3876" i="5"/>
  <c r="R1577" i="5"/>
  <c r="Q638" i="5"/>
  <c r="P638" i="5"/>
  <c r="R1172" i="5"/>
  <c r="P3131" i="5"/>
  <c r="Q3131" i="5"/>
  <c r="L4134" i="5"/>
  <c r="P4134" i="5"/>
  <c r="Q4134" i="5"/>
  <c r="O2780" i="5"/>
  <c r="O984" i="5"/>
  <c r="O522" i="5"/>
  <c r="Q1915" i="5"/>
  <c r="P1915" i="5"/>
  <c r="L1915" i="5"/>
  <c r="P3877" i="5"/>
  <c r="O3877" i="5"/>
  <c r="Q3877" i="5"/>
  <c r="Q1578" i="5"/>
  <c r="P1578" i="5"/>
  <c r="O1578" i="5"/>
  <c r="P2382" i="5"/>
  <c r="Q2382" i="5"/>
  <c r="O1400" i="5"/>
  <c r="P1400" i="5"/>
  <c r="Q1400" i="5"/>
  <c r="O3627" i="5"/>
  <c r="O1845" i="5"/>
  <c r="R2019" i="5"/>
  <c r="O3901" i="5"/>
  <c r="Q3901" i="5"/>
  <c r="P3901" i="5"/>
  <c r="O2971" i="5"/>
  <c r="O2020" i="5"/>
  <c r="P2020" i="5"/>
  <c r="Q2020" i="5"/>
  <c r="O674" i="5"/>
  <c r="Q674" i="5"/>
  <c r="P674" i="5"/>
  <c r="R2130" i="5"/>
  <c r="O3079" i="5"/>
  <c r="O3080" i="5" s="1"/>
  <c r="Q3079" i="5"/>
  <c r="P3079" i="5"/>
  <c r="O2131" i="5"/>
  <c r="Q2131" i="5"/>
  <c r="P2131" i="5"/>
  <c r="R2617" i="5"/>
  <c r="R1239" i="5"/>
  <c r="R4532" i="5"/>
  <c r="R1454" i="5"/>
  <c r="R1662" i="5"/>
  <c r="R1740" i="5"/>
  <c r="R4683" i="5"/>
  <c r="R3077" i="5"/>
  <c r="R3924" i="5"/>
  <c r="O2618" i="5"/>
  <c r="P2618" i="5"/>
  <c r="Q2618" i="5"/>
  <c r="O1320" i="5"/>
  <c r="O913" i="5"/>
  <c r="O2907" i="5"/>
  <c r="P4533" i="5"/>
  <c r="O4533" i="5"/>
  <c r="Q4533" i="5"/>
  <c r="R4445" i="5"/>
  <c r="O1455" i="5"/>
  <c r="O1456" i="5" s="1"/>
  <c r="P1455" i="5"/>
  <c r="Q1455" i="5"/>
  <c r="Q2381" i="5"/>
  <c r="P2381" i="5"/>
  <c r="R4196" i="5"/>
  <c r="O730" i="5"/>
  <c r="O3427" i="5"/>
  <c r="O3377" i="5"/>
  <c r="O3550" i="5"/>
  <c r="O2188" i="5"/>
  <c r="O2678" i="5"/>
  <c r="O4684" i="5"/>
  <c r="Q4684" i="5"/>
  <c r="P4684" i="5"/>
  <c r="O3925" i="5"/>
  <c r="Q3925" i="5"/>
  <c r="P3925" i="5"/>
  <c r="O1506" i="5"/>
  <c r="P1506" i="5"/>
  <c r="Q1506" i="5"/>
  <c r="O2513" i="5"/>
  <c r="Q4244" i="5"/>
  <c r="O4244" i="5"/>
  <c r="P4244" i="5"/>
  <c r="O4345" i="5"/>
  <c r="P3078" i="5"/>
  <c r="Q3078" i="5"/>
  <c r="O2255" i="5"/>
  <c r="P1240" i="5"/>
  <c r="Q1240" i="5"/>
  <c r="O1240" i="5"/>
  <c r="O3814" i="5"/>
  <c r="R3248" i="5"/>
  <c r="P1663" i="5"/>
  <c r="Q1663" i="5"/>
  <c r="O1663" i="5"/>
  <c r="Q4446" i="5"/>
  <c r="P4446" i="5"/>
  <c r="O4446" i="5"/>
  <c r="R2380" i="5"/>
  <c r="O4197" i="5"/>
  <c r="P4197" i="5"/>
  <c r="Q4197" i="5"/>
  <c r="O4061" i="5"/>
  <c r="R4243" i="5"/>
  <c r="O794" i="5"/>
  <c r="Q1741" i="5"/>
  <c r="O1741" i="5"/>
  <c r="P1741" i="5"/>
  <c r="O3249" i="5"/>
  <c r="P3249" i="5"/>
  <c r="Q3249" i="5"/>
  <c r="O841" i="5"/>
  <c r="O4843" i="5"/>
  <c r="R1505" i="5"/>
  <c r="R2056" i="5"/>
  <c r="O3509" i="5"/>
  <c r="Q2057" i="5"/>
  <c r="P2057" i="5"/>
  <c r="O2057" i="5"/>
  <c r="R3076" i="5"/>
  <c r="L3337" i="5"/>
  <c r="O256" i="5"/>
  <c r="O3699" i="5"/>
  <c r="R2747" i="5"/>
  <c r="L294" i="5"/>
  <c r="L350" i="5"/>
  <c r="R1075" i="5" l="1"/>
  <c r="P1076" i="5"/>
  <c r="L1076" i="5"/>
  <c r="Q1076" i="5"/>
  <c r="R1074" i="5"/>
  <c r="R4300" i="5"/>
  <c r="R640" i="5"/>
  <c r="R58" i="5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S91" i="5" s="1"/>
  <c r="R2248" i="5"/>
  <c r="R3611" i="5"/>
  <c r="R4505" i="5"/>
  <c r="R1313" i="5"/>
  <c r="P3613" i="5"/>
  <c r="Q3613" i="5"/>
  <c r="R4400" i="5"/>
  <c r="R1161" i="5"/>
  <c r="L4401" i="5"/>
  <c r="P4401" i="5"/>
  <c r="Q4401" i="5"/>
  <c r="Q1162" i="5"/>
  <c r="P1162" i="5"/>
  <c r="L1162" i="5"/>
  <c r="L1163" i="5" s="1"/>
  <c r="R1482" i="5"/>
  <c r="R4042" i="5"/>
  <c r="L2750" i="5"/>
  <c r="P2750" i="5"/>
  <c r="Q2750" i="5"/>
  <c r="L4743" i="5"/>
  <c r="Q4743" i="5"/>
  <c r="P4743" i="5"/>
  <c r="L2249" i="5"/>
  <c r="Q2249" i="5"/>
  <c r="P2249" i="5"/>
  <c r="P3612" i="5"/>
  <c r="Q3612" i="5"/>
  <c r="L1035" i="5"/>
  <c r="P1035" i="5"/>
  <c r="Q1035" i="5"/>
  <c r="L4506" i="5"/>
  <c r="P4506" i="5"/>
  <c r="Q4506" i="5"/>
  <c r="R3668" i="5"/>
  <c r="L1314" i="5"/>
  <c r="P1314" i="5"/>
  <c r="Q1314" i="5"/>
  <c r="L1483" i="5"/>
  <c r="P1483" i="5"/>
  <c r="Q1483" i="5"/>
  <c r="L3761" i="5"/>
  <c r="Q3761" i="5"/>
  <c r="P3761" i="5"/>
  <c r="L4043" i="5"/>
  <c r="Q4043" i="5"/>
  <c r="P4043" i="5"/>
  <c r="L3669" i="5"/>
  <c r="Q3669" i="5"/>
  <c r="P3669" i="5"/>
  <c r="R2122" i="5"/>
  <c r="R4228" i="5"/>
  <c r="R779" i="5"/>
  <c r="L4301" i="5"/>
  <c r="P4301" i="5"/>
  <c r="Q4301" i="5"/>
  <c r="L641" i="5"/>
  <c r="P641" i="5"/>
  <c r="Q641" i="5"/>
  <c r="R4742" i="5"/>
  <c r="R3760" i="5"/>
  <c r="R1034" i="5"/>
  <c r="R2749" i="5"/>
  <c r="P2123" i="5"/>
  <c r="Q2123" i="5"/>
  <c r="Q4229" i="5"/>
  <c r="P4229" i="5"/>
  <c r="L780" i="5"/>
  <c r="P780" i="5"/>
  <c r="Q780" i="5"/>
  <c r="L2883" i="5"/>
  <c r="Q2883" i="5"/>
  <c r="P2883" i="5"/>
  <c r="R719" i="5"/>
  <c r="L720" i="5"/>
  <c r="P720" i="5"/>
  <c r="Q720" i="5"/>
  <c r="R2658" i="5"/>
  <c r="R4826" i="5"/>
  <c r="L2659" i="5"/>
  <c r="P2659" i="5"/>
  <c r="Q2659" i="5"/>
  <c r="L4827" i="5"/>
  <c r="P4827" i="5"/>
  <c r="Q4827" i="5"/>
  <c r="L3133" i="5"/>
  <c r="L3134" i="5" s="1"/>
  <c r="Q3133" i="5"/>
  <c r="P3133" i="5"/>
  <c r="R3132" i="5"/>
  <c r="R639" i="5"/>
  <c r="R3620" i="5"/>
  <c r="L3621" i="5"/>
  <c r="Q3621" i="5"/>
  <c r="P3621" i="5"/>
  <c r="R1215" i="5"/>
  <c r="O1216" i="5"/>
  <c r="P1216" i="5"/>
  <c r="Q1216" i="5"/>
  <c r="O4321" i="5"/>
  <c r="R1214" i="5"/>
  <c r="O4770" i="5"/>
  <c r="O3793" i="5"/>
  <c r="O3794" i="5" s="1"/>
  <c r="R2817" i="5"/>
  <c r="R3481" i="5"/>
  <c r="R3193" i="5"/>
  <c r="R1098" i="5"/>
  <c r="R1173" i="5"/>
  <c r="P4592" i="5"/>
  <c r="Q4592" i="5"/>
  <c r="L4592" i="5"/>
  <c r="R3131" i="5"/>
  <c r="L3194" i="5"/>
  <c r="L3195" i="5" s="1"/>
  <c r="P3194" i="5"/>
  <c r="Q3194" i="5"/>
  <c r="O1099" i="5"/>
  <c r="Q1099" i="5"/>
  <c r="P1099" i="5"/>
  <c r="R2160" i="5"/>
  <c r="Q2818" i="5"/>
  <c r="L2818" i="5"/>
  <c r="P2818" i="5"/>
  <c r="R4591" i="5"/>
  <c r="O1990" i="5"/>
  <c r="Q1808" i="5"/>
  <c r="P1808" i="5"/>
  <c r="L1808" i="5"/>
  <c r="R2421" i="5"/>
  <c r="L882" i="5"/>
  <c r="P882" i="5"/>
  <c r="Q882" i="5"/>
  <c r="R1807" i="5"/>
  <c r="L2422" i="5"/>
  <c r="P2422" i="5"/>
  <c r="Q2422" i="5"/>
  <c r="L1174" i="5"/>
  <c r="Q1174" i="5"/>
  <c r="P1174" i="5"/>
  <c r="R638" i="5"/>
  <c r="R3948" i="5"/>
  <c r="R881" i="5"/>
  <c r="L3482" i="5"/>
  <c r="Q3482" i="5"/>
  <c r="P3482" i="5"/>
  <c r="L3949" i="5"/>
  <c r="Q3949" i="5"/>
  <c r="P3949" i="5"/>
  <c r="L2161" i="5"/>
  <c r="Q2161" i="5"/>
  <c r="P2161" i="5"/>
  <c r="R1578" i="5"/>
  <c r="R3877" i="5"/>
  <c r="O2781" i="5"/>
  <c r="R1400" i="5"/>
  <c r="P1916" i="5"/>
  <c r="L1916" i="5"/>
  <c r="Q1916" i="5"/>
  <c r="O985" i="5"/>
  <c r="R1915" i="5"/>
  <c r="O523" i="5"/>
  <c r="R4134" i="5"/>
  <c r="O1579" i="5"/>
  <c r="P1579" i="5"/>
  <c r="Q1579" i="5"/>
  <c r="P3878" i="5"/>
  <c r="Q3878" i="5"/>
  <c r="O3878" i="5"/>
  <c r="L4135" i="5"/>
  <c r="Q4135" i="5"/>
  <c r="P4135" i="5"/>
  <c r="O1846" i="5"/>
  <c r="R2382" i="5"/>
  <c r="O3628" i="5"/>
  <c r="O1401" i="5"/>
  <c r="Q1401" i="5"/>
  <c r="P1401" i="5"/>
  <c r="R3079" i="5"/>
  <c r="O1457" i="5"/>
  <c r="P1457" i="5"/>
  <c r="Q1457" i="5"/>
  <c r="R2020" i="5"/>
  <c r="O2972" i="5"/>
  <c r="R674" i="5"/>
  <c r="P2021" i="5"/>
  <c r="O2021" i="5"/>
  <c r="Q2021" i="5"/>
  <c r="R3901" i="5"/>
  <c r="Q3081" i="5"/>
  <c r="O3081" i="5"/>
  <c r="P3081" i="5"/>
  <c r="O675" i="5"/>
  <c r="P675" i="5"/>
  <c r="Q675" i="5"/>
  <c r="P3902" i="5"/>
  <c r="Q3902" i="5"/>
  <c r="O3902" i="5"/>
  <c r="O2132" i="5"/>
  <c r="P2132" i="5"/>
  <c r="Q2132" i="5"/>
  <c r="R2131" i="5"/>
  <c r="P3080" i="5"/>
  <c r="Q3080" i="5"/>
  <c r="R3249" i="5"/>
  <c r="R1506" i="5"/>
  <c r="R1455" i="5"/>
  <c r="R4684" i="5"/>
  <c r="R2381" i="5"/>
  <c r="R1741" i="5"/>
  <c r="R4197" i="5"/>
  <c r="R4244" i="5"/>
  <c r="R4446" i="5"/>
  <c r="R4533" i="5"/>
  <c r="R3078" i="5"/>
  <c r="O842" i="5"/>
  <c r="O3250" i="5"/>
  <c r="Q3250" i="5"/>
  <c r="P3250" i="5"/>
  <c r="Q4447" i="5"/>
  <c r="O4447" i="5"/>
  <c r="P4447" i="5"/>
  <c r="O1664" i="5"/>
  <c r="Q1664" i="5"/>
  <c r="P1664" i="5"/>
  <c r="O3815" i="5"/>
  <c r="O2256" i="5"/>
  <c r="O1507" i="5"/>
  <c r="P1507" i="5"/>
  <c r="Q1507" i="5"/>
  <c r="O2679" i="5"/>
  <c r="O3551" i="5"/>
  <c r="Q1456" i="5"/>
  <c r="P1456" i="5"/>
  <c r="P4534" i="5"/>
  <c r="O4534" i="5"/>
  <c r="Q4534" i="5"/>
  <c r="O2908" i="5"/>
  <c r="O1742" i="5"/>
  <c r="P1742" i="5"/>
  <c r="Q1742" i="5"/>
  <c r="O795" i="5"/>
  <c r="O4198" i="5"/>
  <c r="P4198" i="5"/>
  <c r="Q4198" i="5"/>
  <c r="R1240" i="5"/>
  <c r="P4245" i="5"/>
  <c r="Q4245" i="5"/>
  <c r="O4245" i="5"/>
  <c r="O2189" i="5"/>
  <c r="O1321" i="5"/>
  <c r="R1663" i="5"/>
  <c r="R3925" i="5"/>
  <c r="O4685" i="5"/>
  <c r="Q4685" i="5"/>
  <c r="P4685" i="5"/>
  <c r="O731" i="5"/>
  <c r="O914" i="5"/>
  <c r="R2618" i="5"/>
  <c r="O4844" i="5"/>
  <c r="O4062" i="5"/>
  <c r="P1241" i="5"/>
  <c r="O1241" i="5"/>
  <c r="Q1241" i="5"/>
  <c r="O4346" i="5"/>
  <c r="O2514" i="5"/>
  <c r="O3926" i="5"/>
  <c r="O3927" i="5" s="1"/>
  <c r="P3926" i="5"/>
  <c r="Q3926" i="5"/>
  <c r="O3378" i="5"/>
  <c r="O3428" i="5"/>
  <c r="O3429" i="5" s="1"/>
  <c r="O2619" i="5"/>
  <c r="P2619" i="5"/>
  <c r="Q2619" i="5"/>
  <c r="O3510" i="5"/>
  <c r="P2058" i="5"/>
  <c r="Q2058" i="5"/>
  <c r="O2058" i="5"/>
  <c r="R2057" i="5"/>
  <c r="L3338" i="5"/>
  <c r="O257" i="5"/>
  <c r="O3700" i="5"/>
  <c r="L295" i="5"/>
  <c r="L351" i="5"/>
  <c r="P1164" i="5" l="1"/>
  <c r="Q1164" i="5"/>
  <c r="L1164" i="5"/>
  <c r="L1077" i="5"/>
  <c r="Q1077" i="5"/>
  <c r="P1077" i="5"/>
  <c r="R1076" i="5"/>
  <c r="R4043" i="5"/>
  <c r="R4743" i="5"/>
  <c r="R1162" i="5"/>
  <c r="R4229" i="5"/>
  <c r="R4401" i="5"/>
  <c r="R3613" i="5"/>
  <c r="R780" i="5"/>
  <c r="R1314" i="5"/>
  <c r="R4506" i="5"/>
  <c r="R3761" i="5"/>
  <c r="Q1163" i="5"/>
  <c r="P1163" i="5"/>
  <c r="L4402" i="5"/>
  <c r="L4403" i="5" s="1"/>
  <c r="Q4402" i="5"/>
  <c r="P4402" i="5"/>
  <c r="R3612" i="5"/>
  <c r="R2883" i="5"/>
  <c r="L642" i="5"/>
  <c r="P642" i="5"/>
  <c r="Q642" i="5"/>
  <c r="L4044" i="5"/>
  <c r="P4044" i="5"/>
  <c r="Q4044" i="5"/>
  <c r="L1036" i="5"/>
  <c r="P1036" i="5"/>
  <c r="Q1036" i="5"/>
  <c r="L4744" i="5"/>
  <c r="Q4744" i="5"/>
  <c r="P4744" i="5"/>
  <c r="L781" i="5"/>
  <c r="Q781" i="5"/>
  <c r="P781" i="5"/>
  <c r="R2123" i="5"/>
  <c r="L3670" i="5"/>
  <c r="P3670" i="5"/>
  <c r="Q3670" i="5"/>
  <c r="R1483" i="5"/>
  <c r="L1315" i="5"/>
  <c r="Q1315" i="5"/>
  <c r="P1315" i="5"/>
  <c r="L4507" i="5"/>
  <c r="P4507" i="5"/>
  <c r="Q4507" i="5"/>
  <c r="L2250" i="5"/>
  <c r="P2250" i="5"/>
  <c r="Q2250" i="5"/>
  <c r="R2750" i="5"/>
  <c r="L3135" i="5"/>
  <c r="Q3135" i="5"/>
  <c r="P3135" i="5"/>
  <c r="L2884" i="5"/>
  <c r="P2884" i="5"/>
  <c r="Q2884" i="5"/>
  <c r="R4301" i="5"/>
  <c r="L1484" i="5"/>
  <c r="P1484" i="5"/>
  <c r="Q1484" i="5"/>
  <c r="L2751" i="5"/>
  <c r="Q2751" i="5"/>
  <c r="P2751" i="5"/>
  <c r="R641" i="5"/>
  <c r="L4302" i="5"/>
  <c r="Q4302" i="5"/>
  <c r="P4302" i="5"/>
  <c r="R3669" i="5"/>
  <c r="Q3762" i="5"/>
  <c r="L3762" i="5"/>
  <c r="P3762" i="5"/>
  <c r="R1035" i="5"/>
  <c r="R2249" i="5"/>
  <c r="R720" i="5"/>
  <c r="L721" i="5"/>
  <c r="P721" i="5"/>
  <c r="Q721" i="5"/>
  <c r="L4828" i="5"/>
  <c r="Q4828" i="5"/>
  <c r="P4828" i="5"/>
  <c r="R2659" i="5"/>
  <c r="P3134" i="5"/>
  <c r="Q3134" i="5"/>
  <c r="R3133" i="5"/>
  <c r="R4827" i="5"/>
  <c r="L2660" i="5"/>
  <c r="Q2660" i="5"/>
  <c r="P2660" i="5"/>
  <c r="R3621" i="5"/>
  <c r="L3622" i="5"/>
  <c r="Q3622" i="5"/>
  <c r="P3622" i="5"/>
  <c r="R1216" i="5"/>
  <c r="O4322" i="5"/>
  <c r="O3795" i="5"/>
  <c r="O3796" i="5" s="1"/>
  <c r="P1217" i="5"/>
  <c r="O1217" i="5"/>
  <c r="Q1217" i="5"/>
  <c r="R3482" i="5"/>
  <c r="L3196" i="5"/>
  <c r="Q3196" i="5"/>
  <c r="P3196" i="5"/>
  <c r="O4771" i="5"/>
  <c r="R4592" i="5"/>
  <c r="R1401" i="5"/>
  <c r="R4135" i="5"/>
  <c r="R1579" i="5"/>
  <c r="R2422" i="5"/>
  <c r="Q2819" i="5"/>
  <c r="P2819" i="5"/>
  <c r="L2819" i="5"/>
  <c r="P3195" i="5"/>
  <c r="Q3195" i="5"/>
  <c r="O1100" i="5"/>
  <c r="P1100" i="5"/>
  <c r="Q1100" i="5"/>
  <c r="R1916" i="5"/>
  <c r="R2161" i="5"/>
  <c r="R882" i="5"/>
  <c r="P4593" i="5"/>
  <c r="L4593" i="5"/>
  <c r="Q4593" i="5"/>
  <c r="R1174" i="5"/>
  <c r="O1991" i="5"/>
  <c r="R2818" i="5"/>
  <c r="R1099" i="5"/>
  <c r="R3194" i="5"/>
  <c r="Q3950" i="5"/>
  <c r="L3950" i="5"/>
  <c r="P3950" i="5"/>
  <c r="L883" i="5"/>
  <c r="Q883" i="5"/>
  <c r="P883" i="5"/>
  <c r="L2162" i="5"/>
  <c r="Q2162" i="5"/>
  <c r="P2162" i="5"/>
  <c r="L2423" i="5"/>
  <c r="P2423" i="5"/>
  <c r="Q2423" i="5"/>
  <c r="R3949" i="5"/>
  <c r="L1175" i="5"/>
  <c r="Q1175" i="5"/>
  <c r="P1175" i="5"/>
  <c r="P1809" i="5"/>
  <c r="L1809" i="5"/>
  <c r="Q1809" i="5"/>
  <c r="L3483" i="5"/>
  <c r="Q3483" i="5"/>
  <c r="P3483" i="5"/>
  <c r="R1808" i="5"/>
  <c r="Q3879" i="5"/>
  <c r="P3879" i="5"/>
  <c r="O3879" i="5"/>
  <c r="O3880" i="5" s="1"/>
  <c r="O2782" i="5"/>
  <c r="R3902" i="5"/>
  <c r="O1580" i="5"/>
  <c r="P1580" i="5"/>
  <c r="Q1580" i="5"/>
  <c r="R2021" i="5"/>
  <c r="Q4136" i="5"/>
  <c r="L4136" i="5"/>
  <c r="P4136" i="5"/>
  <c r="R3878" i="5"/>
  <c r="O524" i="5"/>
  <c r="O986" i="5"/>
  <c r="Q1917" i="5"/>
  <c r="L1917" i="5"/>
  <c r="P1917" i="5"/>
  <c r="O1847" i="5"/>
  <c r="R675" i="5"/>
  <c r="O3629" i="5"/>
  <c r="O1402" i="5"/>
  <c r="Q1402" i="5"/>
  <c r="P1402" i="5"/>
  <c r="O676" i="5"/>
  <c r="P676" i="5"/>
  <c r="Q676" i="5"/>
  <c r="R3081" i="5"/>
  <c r="O3082" i="5"/>
  <c r="Q3082" i="5"/>
  <c r="P3082" i="5"/>
  <c r="O2022" i="5"/>
  <c r="O2023" i="5" s="1"/>
  <c r="P2022" i="5"/>
  <c r="Q2022" i="5"/>
  <c r="R1457" i="5"/>
  <c r="O3903" i="5"/>
  <c r="P3903" i="5"/>
  <c r="Q3903" i="5"/>
  <c r="O2973" i="5"/>
  <c r="O1458" i="5"/>
  <c r="Q1458" i="5"/>
  <c r="P1458" i="5"/>
  <c r="O3928" i="5"/>
  <c r="Q3928" i="5"/>
  <c r="P3928" i="5"/>
  <c r="R2132" i="5"/>
  <c r="O3430" i="5"/>
  <c r="R3080" i="5"/>
  <c r="O2133" i="5"/>
  <c r="P2133" i="5"/>
  <c r="Q2133" i="5"/>
  <c r="R4198" i="5"/>
  <c r="R1507" i="5"/>
  <c r="R2058" i="5"/>
  <c r="R4685" i="5"/>
  <c r="R1742" i="5"/>
  <c r="R4447" i="5"/>
  <c r="O2620" i="5"/>
  <c r="P2620" i="5"/>
  <c r="Q2620" i="5"/>
  <c r="O4845" i="5"/>
  <c r="O3552" i="5"/>
  <c r="R3926" i="5"/>
  <c r="O4063" i="5"/>
  <c r="O4246" i="5"/>
  <c r="P4246" i="5"/>
  <c r="Q4246" i="5"/>
  <c r="P1743" i="5"/>
  <c r="Q1743" i="5"/>
  <c r="O1743" i="5"/>
  <c r="R1456" i="5"/>
  <c r="O2257" i="5"/>
  <c r="R1664" i="5"/>
  <c r="Q4448" i="5"/>
  <c r="P4448" i="5"/>
  <c r="O4448" i="5"/>
  <c r="O3251" i="5"/>
  <c r="Q3251" i="5"/>
  <c r="P3251" i="5"/>
  <c r="P3927" i="5"/>
  <c r="Q3927" i="5"/>
  <c r="O1242" i="5"/>
  <c r="O1243" i="5" s="1"/>
  <c r="Q1242" i="5"/>
  <c r="P1242" i="5"/>
  <c r="O4686" i="5"/>
  <c r="P4686" i="5"/>
  <c r="Q4686" i="5"/>
  <c r="O2680" i="5"/>
  <c r="O4347" i="5"/>
  <c r="O796" i="5"/>
  <c r="R2619" i="5"/>
  <c r="O3379" i="5"/>
  <c r="R1241" i="5"/>
  <c r="O915" i="5"/>
  <c r="O2190" i="5"/>
  <c r="R4245" i="5"/>
  <c r="O4199" i="5"/>
  <c r="Q4199" i="5"/>
  <c r="P4199" i="5"/>
  <c r="O4535" i="5"/>
  <c r="Q4535" i="5"/>
  <c r="P4535" i="5"/>
  <c r="O1508" i="5"/>
  <c r="Q1508" i="5"/>
  <c r="P1508" i="5"/>
  <c r="O3816" i="5"/>
  <c r="Q1665" i="5"/>
  <c r="O1665" i="5"/>
  <c r="P1665" i="5"/>
  <c r="R3250" i="5"/>
  <c r="O2515" i="5"/>
  <c r="O732" i="5"/>
  <c r="O1322" i="5"/>
  <c r="O2909" i="5"/>
  <c r="R4534" i="5"/>
  <c r="O843" i="5"/>
  <c r="O2059" i="5"/>
  <c r="Q2059" i="5"/>
  <c r="P2059" i="5"/>
  <c r="O3511" i="5"/>
  <c r="L3339" i="5"/>
  <c r="O258" i="5"/>
  <c r="O3701" i="5"/>
  <c r="L296" i="5"/>
  <c r="L297" i="5" s="1"/>
  <c r="L352" i="5"/>
  <c r="R1077" i="5" l="1"/>
  <c r="R1164" i="5"/>
  <c r="Q4404" i="5"/>
  <c r="P4404" i="5"/>
  <c r="R4404" i="5" s="1"/>
  <c r="L4404" i="5"/>
  <c r="Q1078" i="5"/>
  <c r="L1078" i="5"/>
  <c r="P1078" i="5"/>
  <c r="Q1165" i="5"/>
  <c r="L1165" i="5"/>
  <c r="P1165" i="5"/>
  <c r="R4402" i="5"/>
  <c r="R4744" i="5"/>
  <c r="P4403" i="5"/>
  <c r="Q4403" i="5"/>
  <c r="R1484" i="5"/>
  <c r="R1163" i="5"/>
  <c r="R4507" i="5"/>
  <c r="R3762" i="5"/>
  <c r="R4302" i="5"/>
  <c r="R2751" i="5"/>
  <c r="R2250" i="5"/>
  <c r="R1036" i="5"/>
  <c r="R2884" i="5"/>
  <c r="R1315" i="5"/>
  <c r="R781" i="5"/>
  <c r="L4508" i="5"/>
  <c r="Q4508" i="5"/>
  <c r="P4508" i="5"/>
  <c r="L4045" i="5"/>
  <c r="Q4045" i="5"/>
  <c r="P4045" i="5"/>
  <c r="L3763" i="5"/>
  <c r="Q3763" i="5"/>
  <c r="P3763" i="5"/>
  <c r="L3136" i="5"/>
  <c r="P3136" i="5"/>
  <c r="Q3136" i="5"/>
  <c r="L2251" i="5"/>
  <c r="Q2251" i="5"/>
  <c r="P2251" i="5"/>
  <c r="L1037" i="5"/>
  <c r="P1037" i="5"/>
  <c r="Q1037" i="5"/>
  <c r="L4303" i="5"/>
  <c r="Q4303" i="5"/>
  <c r="P4303" i="5"/>
  <c r="L2752" i="5"/>
  <c r="P2752" i="5"/>
  <c r="Q2752" i="5"/>
  <c r="L1485" i="5"/>
  <c r="L1486" i="5" s="1"/>
  <c r="P1485" i="5"/>
  <c r="Q1485" i="5"/>
  <c r="L2885" i="5"/>
  <c r="Q2885" i="5"/>
  <c r="P2885" i="5"/>
  <c r="R3670" i="5"/>
  <c r="L4745" i="5"/>
  <c r="Q4745" i="5"/>
  <c r="P4745" i="5"/>
  <c r="R642" i="5"/>
  <c r="R3135" i="5"/>
  <c r="L1316" i="5"/>
  <c r="Q1316" i="5"/>
  <c r="P1316" i="5"/>
  <c r="L3671" i="5"/>
  <c r="Q3671" i="5"/>
  <c r="P3671" i="5"/>
  <c r="L782" i="5"/>
  <c r="P782" i="5"/>
  <c r="Q782" i="5"/>
  <c r="R4044" i="5"/>
  <c r="L643" i="5"/>
  <c r="P643" i="5"/>
  <c r="Q643" i="5"/>
  <c r="R721" i="5"/>
  <c r="L722" i="5"/>
  <c r="Q722" i="5"/>
  <c r="P722" i="5"/>
  <c r="O3797" i="5"/>
  <c r="R2660" i="5"/>
  <c r="R4828" i="5"/>
  <c r="L2661" i="5"/>
  <c r="Q2661" i="5"/>
  <c r="P2661" i="5"/>
  <c r="R3134" i="5"/>
  <c r="L4829" i="5"/>
  <c r="Q4829" i="5"/>
  <c r="P4829" i="5"/>
  <c r="R3622" i="5"/>
  <c r="L3623" i="5"/>
  <c r="P3623" i="5"/>
  <c r="Q3623" i="5"/>
  <c r="O1218" i="5"/>
  <c r="P1218" i="5"/>
  <c r="Q1218" i="5"/>
  <c r="R1217" i="5"/>
  <c r="O4323" i="5"/>
  <c r="R3196" i="5"/>
  <c r="P3197" i="5"/>
  <c r="Q3197" i="5"/>
  <c r="L3197" i="5"/>
  <c r="O4772" i="5"/>
  <c r="R4593" i="5"/>
  <c r="R3950" i="5"/>
  <c r="R3195" i="5"/>
  <c r="R2162" i="5"/>
  <c r="R883" i="5"/>
  <c r="R1100" i="5"/>
  <c r="O3881" i="5"/>
  <c r="O3882" i="5" s="1"/>
  <c r="P3881" i="5"/>
  <c r="Q3881" i="5"/>
  <c r="P4594" i="5"/>
  <c r="L4594" i="5"/>
  <c r="Q4594" i="5"/>
  <c r="L2820" i="5"/>
  <c r="P2820" i="5"/>
  <c r="Q2820" i="5"/>
  <c r="O1992" i="5"/>
  <c r="P1101" i="5"/>
  <c r="O1101" i="5"/>
  <c r="Q1101" i="5"/>
  <c r="R2819" i="5"/>
  <c r="R1175" i="5"/>
  <c r="R2423" i="5"/>
  <c r="L2163" i="5"/>
  <c r="P2163" i="5"/>
  <c r="Q2163" i="5"/>
  <c r="L884" i="5"/>
  <c r="Q884" i="5"/>
  <c r="P884" i="5"/>
  <c r="R3483" i="5"/>
  <c r="L2424" i="5"/>
  <c r="P2424" i="5"/>
  <c r="Q2424" i="5"/>
  <c r="L1810" i="5"/>
  <c r="Q1810" i="5"/>
  <c r="P1810" i="5"/>
  <c r="L1176" i="5"/>
  <c r="L1177" i="5" s="1"/>
  <c r="Q1176" i="5"/>
  <c r="P1176" i="5"/>
  <c r="P3951" i="5"/>
  <c r="Q3951" i="5"/>
  <c r="L3951" i="5"/>
  <c r="R1580" i="5"/>
  <c r="L3484" i="5"/>
  <c r="Q3484" i="5"/>
  <c r="P3484" i="5"/>
  <c r="R1809" i="5"/>
  <c r="O1581" i="5"/>
  <c r="Q1581" i="5"/>
  <c r="P1581" i="5"/>
  <c r="O2783" i="5"/>
  <c r="O987" i="5"/>
  <c r="R4136" i="5"/>
  <c r="P3880" i="5"/>
  <c r="Q3880" i="5"/>
  <c r="O2024" i="5"/>
  <c r="P2024" i="5"/>
  <c r="Q2024" i="5"/>
  <c r="R1402" i="5"/>
  <c r="R1917" i="5"/>
  <c r="P4137" i="5"/>
  <c r="L4137" i="5"/>
  <c r="Q4137" i="5"/>
  <c r="R3879" i="5"/>
  <c r="Q1918" i="5"/>
  <c r="P1918" i="5"/>
  <c r="L1918" i="5"/>
  <c r="O525" i="5"/>
  <c r="R3903" i="5"/>
  <c r="O1848" i="5"/>
  <c r="R2022" i="5"/>
  <c r="R1458" i="5"/>
  <c r="R3082" i="5"/>
  <c r="O3630" i="5"/>
  <c r="O1403" i="5"/>
  <c r="P1403" i="5"/>
  <c r="Q1403" i="5"/>
  <c r="O1244" i="5"/>
  <c r="O1245" i="5" s="1"/>
  <c r="P1244" i="5"/>
  <c r="Q1244" i="5"/>
  <c r="O3904" i="5"/>
  <c r="Q3904" i="5"/>
  <c r="P3904" i="5"/>
  <c r="Q2023" i="5"/>
  <c r="P2023" i="5"/>
  <c r="O2974" i="5"/>
  <c r="R676" i="5"/>
  <c r="O1459" i="5"/>
  <c r="P1459" i="5"/>
  <c r="Q1459" i="5"/>
  <c r="O3083" i="5"/>
  <c r="P3083" i="5"/>
  <c r="Q3083" i="5"/>
  <c r="O677" i="5"/>
  <c r="Q677" i="5"/>
  <c r="P677" i="5"/>
  <c r="O3431" i="5"/>
  <c r="R3928" i="5"/>
  <c r="R2133" i="5"/>
  <c r="O2134" i="5"/>
  <c r="Q2134" i="5"/>
  <c r="P2134" i="5"/>
  <c r="Q3929" i="5"/>
  <c r="O3929" i="5"/>
  <c r="P3929" i="5"/>
  <c r="R3927" i="5"/>
  <c r="R4686" i="5"/>
  <c r="R1743" i="5"/>
  <c r="R1665" i="5"/>
  <c r="R1242" i="5"/>
  <c r="O2910" i="5"/>
  <c r="O733" i="5"/>
  <c r="R2059" i="5"/>
  <c r="O844" i="5"/>
  <c r="O1323" i="5"/>
  <c r="O3817" i="5"/>
  <c r="Q1509" i="5"/>
  <c r="O1509" i="5"/>
  <c r="P1509" i="5"/>
  <c r="O4536" i="5"/>
  <c r="P4536" i="5"/>
  <c r="Q4536" i="5"/>
  <c r="R4199" i="5"/>
  <c r="O2681" i="5"/>
  <c r="O4687" i="5"/>
  <c r="Q4687" i="5"/>
  <c r="P4687" i="5"/>
  <c r="O3252" i="5"/>
  <c r="Q3252" i="5"/>
  <c r="P3252" i="5"/>
  <c r="O4846" i="5"/>
  <c r="O1744" i="5"/>
  <c r="P1744" i="5"/>
  <c r="Q1744" i="5"/>
  <c r="Q1666" i="5"/>
  <c r="P1666" i="5"/>
  <c r="O1666" i="5"/>
  <c r="O797" i="5"/>
  <c r="Q4449" i="5"/>
  <c r="P4449" i="5"/>
  <c r="O4449" i="5"/>
  <c r="O2516" i="5"/>
  <c r="R1508" i="5"/>
  <c r="R4535" i="5"/>
  <c r="O4200" i="5"/>
  <c r="Q4200" i="5"/>
  <c r="P4200" i="5"/>
  <c r="O2191" i="5"/>
  <c r="P2191" i="5"/>
  <c r="Q2191" i="5"/>
  <c r="O916" i="5"/>
  <c r="O3380" i="5"/>
  <c r="R3251" i="5"/>
  <c r="R4448" i="5"/>
  <c r="R4246" i="5"/>
  <c r="O4064" i="5"/>
  <c r="O4065" i="5" s="1"/>
  <c r="O3553" i="5"/>
  <c r="R2620" i="5"/>
  <c r="O4348" i="5"/>
  <c r="P1243" i="5"/>
  <c r="Q1243" i="5"/>
  <c r="O2258" i="5"/>
  <c r="O4247" i="5"/>
  <c r="Q4247" i="5"/>
  <c r="P4247" i="5"/>
  <c r="P2621" i="5"/>
  <c r="O2621" i="5"/>
  <c r="Q2621" i="5"/>
  <c r="O3512" i="5"/>
  <c r="O2060" i="5"/>
  <c r="O2061" i="5" s="1"/>
  <c r="Q2060" i="5"/>
  <c r="P2060" i="5"/>
  <c r="L3340" i="5"/>
  <c r="O259" i="5"/>
  <c r="O3702" i="5"/>
  <c r="L191" i="5"/>
  <c r="L298" i="5"/>
  <c r="L353" i="5"/>
  <c r="Q1166" i="5" l="1"/>
  <c r="P1166" i="5"/>
  <c r="L1166" i="5"/>
  <c r="Q4405" i="5"/>
  <c r="P4405" i="5"/>
  <c r="L4405" i="5"/>
  <c r="R1078" i="5"/>
  <c r="R1165" i="5"/>
  <c r="L1079" i="5"/>
  <c r="P1079" i="5"/>
  <c r="Q1079" i="5"/>
  <c r="R4508" i="5"/>
  <c r="R1316" i="5"/>
  <c r="Q1487" i="5"/>
  <c r="P1487" i="5"/>
  <c r="R4403" i="5"/>
  <c r="R2752" i="5"/>
  <c r="R2251" i="5"/>
  <c r="R4045" i="5"/>
  <c r="R4303" i="5"/>
  <c r="R1037" i="5"/>
  <c r="R3763" i="5"/>
  <c r="L1317" i="5"/>
  <c r="P1317" i="5"/>
  <c r="Q1317" i="5"/>
  <c r="Q1486" i="5"/>
  <c r="P1486" i="5"/>
  <c r="L2252" i="5"/>
  <c r="Q2252" i="5"/>
  <c r="P2252" i="5"/>
  <c r="L4046" i="5"/>
  <c r="Q4046" i="5"/>
  <c r="P4046" i="5"/>
  <c r="R643" i="5"/>
  <c r="R782" i="5"/>
  <c r="L3672" i="5"/>
  <c r="Q3672" i="5"/>
  <c r="P3672" i="5"/>
  <c r="L4746" i="5"/>
  <c r="P4746" i="5"/>
  <c r="Q4746" i="5"/>
  <c r="L2886" i="5"/>
  <c r="P2886" i="5"/>
  <c r="Q2886" i="5"/>
  <c r="L1038" i="5"/>
  <c r="Q1038" i="5"/>
  <c r="P1038" i="5"/>
  <c r="L4430" i="5"/>
  <c r="L644" i="5"/>
  <c r="P644" i="5"/>
  <c r="Q644" i="5"/>
  <c r="L783" i="5"/>
  <c r="Q783" i="5"/>
  <c r="P783" i="5"/>
  <c r="L4304" i="5"/>
  <c r="Q4304" i="5"/>
  <c r="P4304" i="5"/>
  <c r="R3136" i="5"/>
  <c r="L3764" i="5"/>
  <c r="Q3764" i="5"/>
  <c r="P3764" i="5"/>
  <c r="R3671" i="5"/>
  <c r="R4745" i="5"/>
  <c r="R2885" i="5"/>
  <c r="R1485" i="5"/>
  <c r="L2753" i="5"/>
  <c r="Q2753" i="5"/>
  <c r="P2753" i="5"/>
  <c r="L3137" i="5"/>
  <c r="P3137" i="5"/>
  <c r="Q3137" i="5"/>
  <c r="L4509" i="5"/>
  <c r="P4509" i="5"/>
  <c r="Q4509" i="5"/>
  <c r="R722" i="5"/>
  <c r="L723" i="5"/>
  <c r="P723" i="5"/>
  <c r="Q723" i="5"/>
  <c r="L1178" i="5"/>
  <c r="P1178" i="5"/>
  <c r="Q1178" i="5"/>
  <c r="R4829" i="5"/>
  <c r="R2661" i="5"/>
  <c r="L4830" i="5"/>
  <c r="P4830" i="5"/>
  <c r="Q4830" i="5"/>
  <c r="L2662" i="5"/>
  <c r="P2662" i="5"/>
  <c r="Q2662" i="5"/>
  <c r="R3623" i="5"/>
  <c r="L3624" i="5"/>
  <c r="Q3624" i="5"/>
  <c r="P3624" i="5"/>
  <c r="R1218" i="5"/>
  <c r="O4324" i="5"/>
  <c r="O4325" i="5" s="1"/>
  <c r="Q1219" i="5"/>
  <c r="O1219" i="5"/>
  <c r="P1219" i="5"/>
  <c r="P3198" i="5"/>
  <c r="Q3198" i="5"/>
  <c r="L3198" i="5"/>
  <c r="R3197" i="5"/>
  <c r="O3883" i="5"/>
  <c r="O3884" i="5" s="1"/>
  <c r="P3883" i="5"/>
  <c r="Q3883" i="5"/>
  <c r="O4773" i="5"/>
  <c r="O4774" i="5" s="1"/>
  <c r="R1101" i="5"/>
  <c r="R4594" i="5"/>
  <c r="R4137" i="5"/>
  <c r="R3951" i="5"/>
  <c r="R1176" i="5"/>
  <c r="R2820" i="5"/>
  <c r="R1581" i="5"/>
  <c r="R3484" i="5"/>
  <c r="O1993" i="5"/>
  <c r="L2821" i="5"/>
  <c r="Q2821" i="5"/>
  <c r="P2821" i="5"/>
  <c r="R3881" i="5"/>
  <c r="O1102" i="5"/>
  <c r="P1102" i="5"/>
  <c r="Q1102" i="5"/>
  <c r="L4595" i="5"/>
  <c r="Q4595" i="5"/>
  <c r="P4595" i="5"/>
  <c r="Q3882" i="5"/>
  <c r="P3882" i="5"/>
  <c r="L1811" i="5"/>
  <c r="L1812" i="5" s="1"/>
  <c r="Q1811" i="5"/>
  <c r="P1811" i="5"/>
  <c r="L885" i="5"/>
  <c r="Q885" i="5"/>
  <c r="P885" i="5"/>
  <c r="R1459" i="5"/>
  <c r="Q3952" i="5"/>
  <c r="L3952" i="5"/>
  <c r="P3952" i="5"/>
  <c r="P1177" i="5"/>
  <c r="Q1177" i="5"/>
  <c r="R2424" i="5"/>
  <c r="L3485" i="5"/>
  <c r="P3485" i="5"/>
  <c r="Q3485" i="5"/>
  <c r="R1810" i="5"/>
  <c r="L2425" i="5"/>
  <c r="Q2425" i="5"/>
  <c r="P2425" i="5"/>
  <c r="R884" i="5"/>
  <c r="R2163" i="5"/>
  <c r="L2164" i="5"/>
  <c r="Q2164" i="5"/>
  <c r="P2164" i="5"/>
  <c r="O526" i="5"/>
  <c r="R3880" i="5"/>
  <c r="O988" i="5"/>
  <c r="L1919" i="5"/>
  <c r="L1920" i="5" s="1"/>
  <c r="P1919" i="5"/>
  <c r="Q1919" i="5"/>
  <c r="R2024" i="5"/>
  <c r="O2784" i="5"/>
  <c r="R1918" i="5"/>
  <c r="Q4138" i="5"/>
  <c r="L4138" i="5"/>
  <c r="P4138" i="5"/>
  <c r="Q2025" i="5"/>
  <c r="O2025" i="5"/>
  <c r="P2025" i="5"/>
  <c r="P1582" i="5"/>
  <c r="Q1582" i="5"/>
  <c r="O1582" i="5"/>
  <c r="O1246" i="5"/>
  <c r="Q1246" i="5"/>
  <c r="P1246" i="5"/>
  <c r="O1404" i="5"/>
  <c r="P1404" i="5"/>
  <c r="Q1404" i="5"/>
  <c r="O3631" i="5"/>
  <c r="O1849" i="5"/>
  <c r="R677" i="5"/>
  <c r="R3083" i="5"/>
  <c r="R1403" i="5"/>
  <c r="R3929" i="5"/>
  <c r="R2023" i="5"/>
  <c r="O678" i="5"/>
  <c r="Q678" i="5"/>
  <c r="P678" i="5"/>
  <c r="O3905" i="5"/>
  <c r="P3905" i="5"/>
  <c r="Q3905" i="5"/>
  <c r="R1244" i="5"/>
  <c r="O1460" i="5"/>
  <c r="O1461" i="5" s="1"/>
  <c r="Q1460" i="5"/>
  <c r="P1460" i="5"/>
  <c r="O1124" i="5"/>
  <c r="R3904" i="5"/>
  <c r="O3084" i="5"/>
  <c r="Q3084" i="5"/>
  <c r="P3084" i="5"/>
  <c r="O2975" i="5"/>
  <c r="P1245" i="5"/>
  <c r="Q1245" i="5"/>
  <c r="R2134" i="5"/>
  <c r="Q3930" i="5"/>
  <c r="P3930" i="5"/>
  <c r="O3930" i="5"/>
  <c r="P2135" i="5"/>
  <c r="Q2135" i="5"/>
  <c r="O3432" i="5"/>
  <c r="O4066" i="5"/>
  <c r="R1243" i="5"/>
  <c r="R1509" i="5"/>
  <c r="R4449" i="5"/>
  <c r="R1744" i="5"/>
  <c r="R4687" i="5"/>
  <c r="O4349" i="5"/>
  <c r="O2192" i="5"/>
  <c r="P2192" i="5"/>
  <c r="Q2192" i="5"/>
  <c r="P1667" i="5"/>
  <c r="Q1667" i="5"/>
  <c r="O1667" i="5"/>
  <c r="O4847" i="5"/>
  <c r="O4688" i="5"/>
  <c r="Q4688" i="5"/>
  <c r="P4688" i="5"/>
  <c r="O1510" i="5"/>
  <c r="Q1510" i="5"/>
  <c r="P1510" i="5"/>
  <c r="O3818" i="5"/>
  <c r="O2911" i="5"/>
  <c r="O2912" i="5" s="1"/>
  <c r="O4248" i="5"/>
  <c r="Q4248" i="5"/>
  <c r="P4248" i="5"/>
  <c r="O3554" i="5"/>
  <c r="R4200" i="5"/>
  <c r="R1666" i="5"/>
  <c r="O1745" i="5"/>
  <c r="P1745" i="5"/>
  <c r="Q1745" i="5"/>
  <c r="O3253" i="5"/>
  <c r="P3253" i="5"/>
  <c r="Q3253" i="5"/>
  <c r="O2682" i="5"/>
  <c r="R4536" i="5"/>
  <c r="O2622" i="5"/>
  <c r="Q2622" i="5"/>
  <c r="P2622" i="5"/>
  <c r="Q2062" i="5"/>
  <c r="P2062" i="5"/>
  <c r="O2062" i="5"/>
  <c r="O2259" i="5"/>
  <c r="O3381" i="5"/>
  <c r="O4537" i="5"/>
  <c r="Q4537" i="5"/>
  <c r="P4537" i="5"/>
  <c r="R2621" i="5"/>
  <c r="R4247" i="5"/>
  <c r="R2191" i="5"/>
  <c r="O4201" i="5"/>
  <c r="Q4201" i="5"/>
  <c r="P4201" i="5"/>
  <c r="O2517" i="5"/>
  <c r="O4450" i="5"/>
  <c r="P4450" i="5"/>
  <c r="Q4450" i="5"/>
  <c r="R3252" i="5"/>
  <c r="O845" i="5"/>
  <c r="O846" i="5" s="1"/>
  <c r="O734" i="5"/>
  <c r="O735" i="5" s="1"/>
  <c r="O917" i="5"/>
  <c r="O798" i="5"/>
  <c r="O799" i="5" s="1"/>
  <c r="O1324" i="5"/>
  <c r="P2061" i="5"/>
  <c r="Q2061" i="5"/>
  <c r="O3513" i="5"/>
  <c r="R2060" i="5"/>
  <c r="L3341" i="5"/>
  <c r="O260" i="5"/>
  <c r="O3703" i="5"/>
  <c r="L142" i="5"/>
  <c r="L143" i="5" s="1"/>
  <c r="L192" i="5"/>
  <c r="P192" i="5"/>
  <c r="Q192" i="5"/>
  <c r="L299" i="5"/>
  <c r="L354" i="5"/>
  <c r="R1166" i="5" l="1"/>
  <c r="P1167" i="5"/>
  <c r="L1167" i="5"/>
  <c r="Q1167" i="5"/>
  <c r="R1079" i="5"/>
  <c r="Q4406" i="5"/>
  <c r="L4406" i="5"/>
  <c r="P4406" i="5"/>
  <c r="Q1080" i="5"/>
  <c r="P1080" i="5"/>
  <c r="R4405" i="5"/>
  <c r="R4509" i="5"/>
  <c r="R2252" i="5"/>
  <c r="R1487" i="5"/>
  <c r="R3672" i="5"/>
  <c r="R4046" i="5"/>
  <c r="R783" i="5"/>
  <c r="L4510" i="5"/>
  <c r="P4510" i="5"/>
  <c r="Q4510" i="5"/>
  <c r="R2753" i="5"/>
  <c r="L784" i="5"/>
  <c r="P784" i="5"/>
  <c r="Q784" i="5"/>
  <c r="L2887" i="5"/>
  <c r="Q2887" i="5"/>
  <c r="P2887" i="5"/>
  <c r="L3765" i="5"/>
  <c r="P3765" i="5"/>
  <c r="Q3765" i="5"/>
  <c r="L4305" i="5"/>
  <c r="P4305" i="5"/>
  <c r="Q4305" i="5"/>
  <c r="L1039" i="5"/>
  <c r="Q1039" i="5"/>
  <c r="P1039" i="5"/>
  <c r="R3137" i="5"/>
  <c r="L2754" i="5"/>
  <c r="Q2754" i="5"/>
  <c r="P2754" i="5"/>
  <c r="R644" i="5"/>
  <c r="L4431" i="5"/>
  <c r="P4431" i="5"/>
  <c r="Q4431" i="5"/>
  <c r="R4746" i="5"/>
  <c r="L3673" i="5"/>
  <c r="P3673" i="5"/>
  <c r="Q3673" i="5"/>
  <c r="L2253" i="5"/>
  <c r="P2253" i="5"/>
  <c r="Q2253" i="5"/>
  <c r="R1317" i="5"/>
  <c r="L3138" i="5"/>
  <c r="Q3138" i="5"/>
  <c r="P3138" i="5"/>
  <c r="R3764" i="5"/>
  <c r="R4304" i="5"/>
  <c r="L645" i="5"/>
  <c r="P645" i="5"/>
  <c r="Q645" i="5"/>
  <c r="R1038" i="5"/>
  <c r="R2886" i="5"/>
  <c r="L4747" i="5"/>
  <c r="Q4747" i="5"/>
  <c r="P4747" i="5"/>
  <c r="L4047" i="5"/>
  <c r="P4047" i="5"/>
  <c r="Q4047" i="5"/>
  <c r="R1486" i="5"/>
  <c r="L1318" i="5"/>
  <c r="Q1318" i="5"/>
  <c r="P1318" i="5"/>
  <c r="R723" i="5"/>
  <c r="L724" i="5"/>
  <c r="Q724" i="5"/>
  <c r="P724" i="5"/>
  <c r="R1178" i="5"/>
  <c r="L1179" i="5"/>
  <c r="L1180" i="5" s="1"/>
  <c r="P1179" i="5"/>
  <c r="Q1179" i="5"/>
  <c r="O4326" i="5"/>
  <c r="L144" i="5"/>
  <c r="L145" i="5" s="1"/>
  <c r="P144" i="5"/>
  <c r="Q144" i="5"/>
  <c r="L1813" i="5"/>
  <c r="Q1813" i="5"/>
  <c r="P1813" i="5"/>
  <c r="R4830" i="5"/>
  <c r="L2663" i="5"/>
  <c r="Q2663" i="5"/>
  <c r="P2663" i="5"/>
  <c r="R2662" i="5"/>
  <c r="L4831" i="5"/>
  <c r="L4832" i="5" s="1"/>
  <c r="P4831" i="5"/>
  <c r="Q4831" i="5"/>
  <c r="R3624" i="5"/>
  <c r="L3625" i="5"/>
  <c r="P3625" i="5"/>
  <c r="Q3625" i="5"/>
  <c r="R1219" i="5"/>
  <c r="O4775" i="5"/>
  <c r="O1220" i="5"/>
  <c r="P1220" i="5"/>
  <c r="Q1220" i="5"/>
  <c r="P3885" i="5"/>
  <c r="Q3885" i="5"/>
  <c r="P3199" i="5"/>
  <c r="L3199" i="5"/>
  <c r="Q3199" i="5"/>
  <c r="R3198" i="5"/>
  <c r="R3883" i="5"/>
  <c r="P3884" i="5"/>
  <c r="Q3884" i="5"/>
  <c r="R4595" i="5"/>
  <c r="R1102" i="5"/>
  <c r="R2425" i="5"/>
  <c r="R1811" i="5"/>
  <c r="R2821" i="5"/>
  <c r="O1994" i="5"/>
  <c r="O800" i="5"/>
  <c r="R4138" i="5"/>
  <c r="Q1103" i="5"/>
  <c r="P1103" i="5"/>
  <c r="O1103" i="5"/>
  <c r="L2822" i="5"/>
  <c r="P2822" i="5"/>
  <c r="Q2822" i="5"/>
  <c r="R3882" i="5"/>
  <c r="Q4596" i="5"/>
  <c r="P4596" i="5"/>
  <c r="L4596" i="5"/>
  <c r="R3485" i="5"/>
  <c r="L886" i="5"/>
  <c r="P886" i="5"/>
  <c r="Q886" i="5"/>
  <c r="R1919" i="5"/>
  <c r="L2165" i="5"/>
  <c r="Q2165" i="5"/>
  <c r="P2165" i="5"/>
  <c r="L3486" i="5"/>
  <c r="P3486" i="5"/>
  <c r="Q3486" i="5"/>
  <c r="R1177" i="5"/>
  <c r="Q1921" i="5"/>
  <c r="L1921" i="5"/>
  <c r="P1921" i="5"/>
  <c r="R3952" i="5"/>
  <c r="R885" i="5"/>
  <c r="R2164" i="5"/>
  <c r="L2426" i="5"/>
  <c r="Q2426" i="5"/>
  <c r="P2426" i="5"/>
  <c r="L3953" i="5"/>
  <c r="L3954" i="5" s="1"/>
  <c r="L3955" i="5" s="1"/>
  <c r="Q3953" i="5"/>
  <c r="P3953" i="5"/>
  <c r="Q1812" i="5"/>
  <c r="P1812" i="5"/>
  <c r="R1582" i="5"/>
  <c r="O989" i="5"/>
  <c r="R1245" i="5"/>
  <c r="R3905" i="5"/>
  <c r="R1404" i="5"/>
  <c r="R2025" i="5"/>
  <c r="P4139" i="5"/>
  <c r="Q4139" i="5"/>
  <c r="L4139" i="5"/>
  <c r="O2785" i="5"/>
  <c r="O1583" i="5"/>
  <c r="Q1583" i="5"/>
  <c r="P1583" i="5"/>
  <c r="O2026" i="5"/>
  <c r="Q2026" i="5"/>
  <c r="P2026" i="5"/>
  <c r="O527" i="5"/>
  <c r="Q1920" i="5"/>
  <c r="P1920" i="5"/>
  <c r="O1462" i="5"/>
  <c r="Q1462" i="5"/>
  <c r="P1462" i="5"/>
  <c r="O1405" i="5"/>
  <c r="P1405" i="5"/>
  <c r="Q1405" i="5"/>
  <c r="O1850" i="5"/>
  <c r="O1851" i="5" s="1"/>
  <c r="O3632" i="5"/>
  <c r="R1246" i="5"/>
  <c r="O847" i="5"/>
  <c r="O1247" i="5"/>
  <c r="Q1247" i="5"/>
  <c r="P1247" i="5"/>
  <c r="R3084" i="5"/>
  <c r="P1461" i="5"/>
  <c r="Q1461" i="5"/>
  <c r="P3906" i="5"/>
  <c r="O3906" i="5"/>
  <c r="Q3906" i="5"/>
  <c r="O2913" i="5"/>
  <c r="R2135" i="5"/>
  <c r="O3085" i="5"/>
  <c r="Q3085" i="5"/>
  <c r="P3085" i="5"/>
  <c r="O1125" i="5"/>
  <c r="Q1125" i="5"/>
  <c r="P1125" i="5"/>
  <c r="R678" i="5"/>
  <c r="O2976" i="5"/>
  <c r="R1460" i="5"/>
  <c r="Q679" i="5"/>
  <c r="P679" i="5"/>
  <c r="R3930" i="5"/>
  <c r="O4067" i="5"/>
  <c r="P3931" i="5"/>
  <c r="Q3931" i="5"/>
  <c r="O3931" i="5"/>
  <c r="O3932" i="5" s="1"/>
  <c r="O3933" i="5" s="1"/>
  <c r="O736" i="5"/>
  <c r="O3433" i="5"/>
  <c r="O3434" i="5" s="1"/>
  <c r="R1745" i="5"/>
  <c r="R4201" i="5"/>
  <c r="R2192" i="5"/>
  <c r="R4537" i="5"/>
  <c r="R4688" i="5"/>
  <c r="R1667" i="5"/>
  <c r="O1325" i="5"/>
  <c r="O4451" i="5"/>
  <c r="P4451" i="5"/>
  <c r="Q4451" i="5"/>
  <c r="P4538" i="5"/>
  <c r="O4538" i="5"/>
  <c r="Q4538" i="5"/>
  <c r="O3382" i="5"/>
  <c r="O2260" i="5"/>
  <c r="R2622" i="5"/>
  <c r="R3253" i="5"/>
  <c r="O1746" i="5"/>
  <c r="Q1746" i="5"/>
  <c r="P1746" i="5"/>
  <c r="R4248" i="5"/>
  <c r="Q1511" i="5"/>
  <c r="P1511" i="5"/>
  <c r="O1511" i="5"/>
  <c r="O2193" i="5"/>
  <c r="Q2193" i="5"/>
  <c r="P2193" i="5"/>
  <c r="O918" i="5"/>
  <c r="O3254" i="5"/>
  <c r="Q3254" i="5"/>
  <c r="P3254" i="5"/>
  <c r="O4848" i="5"/>
  <c r="O4202" i="5"/>
  <c r="P4202" i="5"/>
  <c r="Q4202" i="5"/>
  <c r="Q2063" i="5"/>
  <c r="O2063" i="5"/>
  <c r="P2063" i="5"/>
  <c r="R4450" i="5"/>
  <c r="O2518" i="5"/>
  <c r="R2062" i="5"/>
  <c r="O2623" i="5"/>
  <c r="P2623" i="5"/>
  <c r="Q2623" i="5"/>
  <c r="O2683" i="5"/>
  <c r="P4249" i="5"/>
  <c r="Q4249" i="5"/>
  <c r="O4249" i="5"/>
  <c r="R1510" i="5"/>
  <c r="O3555" i="5"/>
  <c r="O3819" i="5"/>
  <c r="O4689" i="5"/>
  <c r="P4689" i="5"/>
  <c r="Q4689" i="5"/>
  <c r="O1668" i="5"/>
  <c r="Q1668" i="5"/>
  <c r="P1668" i="5"/>
  <c r="O4350" i="5"/>
  <c r="O3514" i="5"/>
  <c r="R2061" i="5"/>
  <c r="L3342" i="5"/>
  <c r="L3343" i="5" s="1"/>
  <c r="L3344" i="5" s="1"/>
  <c r="L3345" i="5" s="1"/>
  <c r="L3346" i="5" s="1"/>
  <c r="L3347" i="5" s="1"/>
  <c r="L3348" i="5" s="1"/>
  <c r="O261" i="5"/>
  <c r="O3704" i="5"/>
  <c r="P143" i="5"/>
  <c r="Q143" i="5"/>
  <c r="R192" i="5"/>
  <c r="L193" i="5"/>
  <c r="Q193" i="5"/>
  <c r="P193" i="5"/>
  <c r="L300" i="5"/>
  <c r="L355" i="5"/>
  <c r="R4406" i="5" l="1"/>
  <c r="L4407" i="5"/>
  <c r="P4407" i="5"/>
  <c r="Q4407" i="5"/>
  <c r="Q1168" i="5"/>
  <c r="L1168" i="5"/>
  <c r="P1168" i="5"/>
  <c r="R1080" i="5"/>
  <c r="R1167" i="5"/>
  <c r="R2253" i="5"/>
  <c r="R4047" i="5"/>
  <c r="R645" i="5"/>
  <c r="R3673" i="5"/>
  <c r="R2887" i="5"/>
  <c r="R2754" i="5"/>
  <c r="R3765" i="5"/>
  <c r="R4431" i="5"/>
  <c r="R4305" i="5"/>
  <c r="L4833" i="5"/>
  <c r="P4833" i="5"/>
  <c r="Q4833" i="5"/>
  <c r="R1318" i="5"/>
  <c r="R1039" i="5"/>
  <c r="L2888" i="5"/>
  <c r="P2888" i="5"/>
  <c r="Q2888" i="5"/>
  <c r="L4748" i="5"/>
  <c r="P4748" i="5"/>
  <c r="Q4748" i="5"/>
  <c r="R3138" i="5"/>
  <c r="P3766" i="5"/>
  <c r="L3766" i="5"/>
  <c r="L3767" i="5" s="1"/>
  <c r="Q3766" i="5"/>
  <c r="L1181" i="5"/>
  <c r="P1181" i="5"/>
  <c r="Q1181" i="5"/>
  <c r="L1319" i="5"/>
  <c r="Q1319" i="5"/>
  <c r="P1319" i="5"/>
  <c r="L4048" i="5"/>
  <c r="P4048" i="5"/>
  <c r="Q4048" i="5"/>
  <c r="L646" i="5"/>
  <c r="Q646" i="5"/>
  <c r="P646" i="5"/>
  <c r="L3674" i="5"/>
  <c r="Q3674" i="5"/>
  <c r="P3674" i="5"/>
  <c r="Q4432" i="5"/>
  <c r="P4432" i="5"/>
  <c r="L2755" i="5"/>
  <c r="P2755" i="5"/>
  <c r="Q2755" i="5"/>
  <c r="L1040" i="5"/>
  <c r="Q1040" i="5"/>
  <c r="P1040" i="5"/>
  <c r="L4306" i="5"/>
  <c r="Q4306" i="5"/>
  <c r="P4306" i="5"/>
  <c r="R784" i="5"/>
  <c r="R4510" i="5"/>
  <c r="R4747" i="5"/>
  <c r="L3139" i="5"/>
  <c r="Q3139" i="5"/>
  <c r="P3139" i="5"/>
  <c r="L2254" i="5"/>
  <c r="Q2254" i="5"/>
  <c r="P2254" i="5"/>
  <c r="L785" i="5"/>
  <c r="P785" i="5"/>
  <c r="Q785" i="5"/>
  <c r="L4511" i="5"/>
  <c r="L4512" i="5" s="1"/>
  <c r="Q4511" i="5"/>
  <c r="P4511" i="5"/>
  <c r="R724" i="5"/>
  <c r="L725" i="5"/>
  <c r="Q725" i="5"/>
  <c r="P725" i="5"/>
  <c r="P146" i="5"/>
  <c r="Q146" i="5"/>
  <c r="L146" i="5"/>
  <c r="R1179" i="5"/>
  <c r="Q1180" i="5"/>
  <c r="P1180" i="5"/>
  <c r="O4327" i="5"/>
  <c r="R1813" i="5"/>
  <c r="R144" i="5"/>
  <c r="L1814" i="5"/>
  <c r="Q1814" i="5"/>
  <c r="P1814" i="5"/>
  <c r="P145" i="5"/>
  <c r="Q145" i="5"/>
  <c r="R2663" i="5"/>
  <c r="R4831" i="5"/>
  <c r="O1852" i="5"/>
  <c r="Q4832" i="5"/>
  <c r="P4832" i="5"/>
  <c r="L2664" i="5"/>
  <c r="P2664" i="5"/>
  <c r="Q2664" i="5"/>
  <c r="R3625" i="5"/>
  <c r="L3626" i="5"/>
  <c r="Q3626" i="5"/>
  <c r="P3626" i="5"/>
  <c r="R1220" i="5"/>
  <c r="P1221" i="5"/>
  <c r="O1221" i="5"/>
  <c r="O1222" i="5" s="1"/>
  <c r="Q1221" i="5"/>
  <c r="O4776" i="5"/>
  <c r="R3885" i="5"/>
  <c r="L3200" i="5"/>
  <c r="Q3200" i="5"/>
  <c r="P3200" i="5"/>
  <c r="L3956" i="5"/>
  <c r="Q3956" i="5"/>
  <c r="P3956" i="5"/>
  <c r="R3199" i="5"/>
  <c r="R2426" i="5"/>
  <c r="R3884" i="5"/>
  <c r="R2165" i="5"/>
  <c r="R1103" i="5"/>
  <c r="R1405" i="5"/>
  <c r="R2026" i="5"/>
  <c r="R4596" i="5"/>
  <c r="P1104" i="5"/>
  <c r="Q1104" i="5"/>
  <c r="O1104" i="5"/>
  <c r="O1995" i="5"/>
  <c r="R1920" i="5"/>
  <c r="R1812" i="5"/>
  <c r="P3955" i="5"/>
  <c r="Q3955" i="5"/>
  <c r="R3486" i="5"/>
  <c r="R2822" i="5"/>
  <c r="O801" i="5"/>
  <c r="P4597" i="5"/>
  <c r="Q4597" i="5"/>
  <c r="L4597" i="5"/>
  <c r="P2823" i="5"/>
  <c r="Q2823" i="5"/>
  <c r="L2823" i="5"/>
  <c r="L3487" i="5"/>
  <c r="P3487" i="5"/>
  <c r="Q3487" i="5"/>
  <c r="L3349" i="5"/>
  <c r="R4139" i="5"/>
  <c r="R3953" i="5"/>
  <c r="R3085" i="5"/>
  <c r="L2427" i="5"/>
  <c r="P2427" i="5"/>
  <c r="Q2427" i="5"/>
  <c r="R1921" i="5"/>
  <c r="R886" i="5"/>
  <c r="Q3954" i="5"/>
  <c r="P3954" i="5"/>
  <c r="L1922" i="5"/>
  <c r="Q1922" i="5"/>
  <c r="P1922" i="5"/>
  <c r="L2166" i="5"/>
  <c r="Q2166" i="5"/>
  <c r="P2166" i="5"/>
  <c r="L887" i="5"/>
  <c r="Q887" i="5"/>
  <c r="P887" i="5"/>
  <c r="P2027" i="5"/>
  <c r="Q2027" i="5"/>
  <c r="O2027" i="5"/>
  <c r="L4140" i="5"/>
  <c r="Q4140" i="5"/>
  <c r="P4140" i="5"/>
  <c r="O528" i="5"/>
  <c r="R1583" i="5"/>
  <c r="R679" i="5"/>
  <c r="O2786" i="5"/>
  <c r="O990" i="5"/>
  <c r="O1584" i="5"/>
  <c r="Q1584" i="5"/>
  <c r="P1584" i="5"/>
  <c r="O1248" i="5"/>
  <c r="Q1248" i="5"/>
  <c r="P1248" i="5"/>
  <c r="O1406" i="5"/>
  <c r="P1406" i="5"/>
  <c r="Q1406" i="5"/>
  <c r="O848" i="5"/>
  <c r="O3633" i="5"/>
  <c r="R1462" i="5"/>
  <c r="O3435" i="5"/>
  <c r="Q3934" i="5"/>
  <c r="P3934" i="5"/>
  <c r="O3934" i="5"/>
  <c r="R1247" i="5"/>
  <c r="P1463" i="5"/>
  <c r="Q1463" i="5"/>
  <c r="R1461" i="5"/>
  <c r="O3907" i="5"/>
  <c r="P3907" i="5"/>
  <c r="Q3907" i="5"/>
  <c r="R1125" i="5"/>
  <c r="R3906" i="5"/>
  <c r="P3933" i="5"/>
  <c r="Q3933" i="5"/>
  <c r="O3086" i="5"/>
  <c r="P3086" i="5"/>
  <c r="Q3086" i="5"/>
  <c r="O2914" i="5"/>
  <c r="O2977" i="5"/>
  <c r="O1126" i="5"/>
  <c r="P1126" i="5"/>
  <c r="Q1126" i="5"/>
  <c r="R3254" i="5"/>
  <c r="O737" i="5"/>
  <c r="P3932" i="5"/>
  <c r="Q3932" i="5"/>
  <c r="R3931" i="5"/>
  <c r="O4068" i="5"/>
  <c r="R4689" i="5"/>
  <c r="R2193" i="5"/>
  <c r="R1668" i="5"/>
  <c r="R1511" i="5"/>
  <c r="R2063" i="5"/>
  <c r="O4351" i="5"/>
  <c r="O1669" i="5"/>
  <c r="P1669" i="5"/>
  <c r="Q1669" i="5"/>
  <c r="Q4203" i="5"/>
  <c r="P4203" i="5"/>
  <c r="O919" i="5"/>
  <c r="O2194" i="5"/>
  <c r="P2194" i="5"/>
  <c r="Q2194" i="5"/>
  <c r="O3556" i="5"/>
  <c r="Q4250" i="5"/>
  <c r="O4250" i="5"/>
  <c r="P4250" i="5"/>
  <c r="R2623" i="5"/>
  <c r="O2064" i="5"/>
  <c r="Q2064" i="5"/>
  <c r="P2064" i="5"/>
  <c r="O1512" i="5"/>
  <c r="P1512" i="5"/>
  <c r="Q1512" i="5"/>
  <c r="R1746" i="5"/>
  <c r="R4451" i="5"/>
  <c r="O3820" i="5"/>
  <c r="O2624" i="5"/>
  <c r="P2624" i="5"/>
  <c r="Q2624" i="5"/>
  <c r="O2519" i="5"/>
  <c r="O4849" i="5"/>
  <c r="O3255" i="5"/>
  <c r="P3255" i="5"/>
  <c r="Q3255" i="5"/>
  <c r="O2261" i="5"/>
  <c r="P4539" i="5"/>
  <c r="Q4539" i="5"/>
  <c r="O4539" i="5"/>
  <c r="O4452" i="5"/>
  <c r="Q4452" i="5"/>
  <c r="P4452" i="5"/>
  <c r="O4690" i="5"/>
  <c r="Q4690" i="5"/>
  <c r="P4690" i="5"/>
  <c r="R4249" i="5"/>
  <c r="O2684" i="5"/>
  <c r="R4202" i="5"/>
  <c r="O1747" i="5"/>
  <c r="P1747" i="5"/>
  <c r="Q1747" i="5"/>
  <c r="O3383" i="5"/>
  <c r="R4538" i="5"/>
  <c r="O1326" i="5"/>
  <c r="O3515" i="5"/>
  <c r="R143" i="5"/>
  <c r="O262" i="5"/>
  <c r="O3705" i="5"/>
  <c r="R193" i="5"/>
  <c r="Q194" i="5"/>
  <c r="P194" i="5"/>
  <c r="L194" i="5"/>
  <c r="L92" i="5"/>
  <c r="L93" i="5" s="1"/>
  <c r="P92" i="5"/>
  <c r="Q92" i="5"/>
  <c r="L301" i="5"/>
  <c r="L356" i="5"/>
  <c r="R1168" i="5" l="1"/>
  <c r="R4407" i="5"/>
  <c r="P1169" i="5"/>
  <c r="Q1169" i="5"/>
  <c r="L1169" i="5"/>
  <c r="Q4408" i="5"/>
  <c r="P4408" i="5"/>
  <c r="L4408" i="5"/>
  <c r="R4511" i="5"/>
  <c r="R4432" i="5"/>
  <c r="R2755" i="5"/>
  <c r="R3139" i="5"/>
  <c r="L4513" i="5"/>
  <c r="P4513" i="5"/>
  <c r="Q4513" i="5"/>
  <c r="Q3768" i="5"/>
  <c r="P3768" i="5"/>
  <c r="L3768" i="5"/>
  <c r="R785" i="5"/>
  <c r="R646" i="5"/>
  <c r="R1040" i="5"/>
  <c r="R3674" i="5"/>
  <c r="L2255" i="5"/>
  <c r="Q2255" i="5"/>
  <c r="P2255" i="5"/>
  <c r="L1041" i="5"/>
  <c r="P1041" i="5"/>
  <c r="Q1041" i="5"/>
  <c r="L3675" i="5"/>
  <c r="Q3675" i="5"/>
  <c r="P3675" i="5"/>
  <c r="L1182" i="5"/>
  <c r="P1182" i="5"/>
  <c r="Q1182" i="5"/>
  <c r="L786" i="5"/>
  <c r="P786" i="5"/>
  <c r="Q786" i="5"/>
  <c r="L4307" i="5"/>
  <c r="Q4307" i="5"/>
  <c r="P4307" i="5"/>
  <c r="R4048" i="5"/>
  <c r="L1320" i="5"/>
  <c r="Q1320" i="5"/>
  <c r="P1320" i="5"/>
  <c r="R2888" i="5"/>
  <c r="P4512" i="5"/>
  <c r="Q4512" i="5"/>
  <c r="R2254" i="5"/>
  <c r="L4049" i="5"/>
  <c r="Q4049" i="5"/>
  <c r="P4049" i="5"/>
  <c r="P3767" i="5"/>
  <c r="Q3767" i="5"/>
  <c r="R4748" i="5"/>
  <c r="L2889" i="5"/>
  <c r="P2889" i="5"/>
  <c r="Q2889" i="5"/>
  <c r="R4833" i="5"/>
  <c r="L3140" i="5"/>
  <c r="Q3140" i="5"/>
  <c r="P3140" i="5"/>
  <c r="R4306" i="5"/>
  <c r="L2756" i="5"/>
  <c r="P2756" i="5"/>
  <c r="Q2756" i="5"/>
  <c r="L647" i="5"/>
  <c r="P647" i="5"/>
  <c r="Q647" i="5"/>
  <c r="R1319" i="5"/>
  <c r="R1181" i="5"/>
  <c r="R3766" i="5"/>
  <c r="L4749" i="5"/>
  <c r="P4749" i="5"/>
  <c r="Q4749" i="5"/>
  <c r="L4834" i="5"/>
  <c r="P4834" i="5"/>
  <c r="Q4834" i="5"/>
  <c r="R1180" i="5"/>
  <c r="R146" i="5"/>
  <c r="R725" i="5"/>
  <c r="P147" i="5"/>
  <c r="Q147" i="5"/>
  <c r="L147" i="5"/>
  <c r="L726" i="5"/>
  <c r="P726" i="5"/>
  <c r="Q726" i="5"/>
  <c r="O1223" i="5"/>
  <c r="O1224" i="5" s="1"/>
  <c r="P1223" i="5"/>
  <c r="Q1223" i="5"/>
  <c r="O4328" i="5"/>
  <c r="R145" i="5"/>
  <c r="R1814" i="5"/>
  <c r="L1815" i="5"/>
  <c r="Q1815" i="5"/>
  <c r="P1815" i="5"/>
  <c r="R2664" i="5"/>
  <c r="L2665" i="5"/>
  <c r="P2665" i="5"/>
  <c r="Q2665" i="5"/>
  <c r="R4832" i="5"/>
  <c r="O1853" i="5"/>
  <c r="R3626" i="5"/>
  <c r="L3627" i="5"/>
  <c r="P3627" i="5"/>
  <c r="Q3627" i="5"/>
  <c r="O4777" i="5"/>
  <c r="R1221" i="5"/>
  <c r="Q1222" i="5"/>
  <c r="P1222" i="5"/>
  <c r="R3200" i="5"/>
  <c r="R3956" i="5"/>
  <c r="Q3957" i="5"/>
  <c r="P3957" i="5"/>
  <c r="L3957" i="5"/>
  <c r="L3201" i="5"/>
  <c r="Q3201" i="5"/>
  <c r="P3201" i="5"/>
  <c r="R4597" i="5"/>
  <c r="R1104" i="5"/>
  <c r="R1584" i="5"/>
  <c r="R2166" i="5"/>
  <c r="R887" i="5"/>
  <c r="L2824" i="5"/>
  <c r="Q2824" i="5"/>
  <c r="P2824" i="5"/>
  <c r="O802" i="5"/>
  <c r="O1996" i="5"/>
  <c r="R2027" i="5"/>
  <c r="R1922" i="5"/>
  <c r="R2427" i="5"/>
  <c r="R3487" i="5"/>
  <c r="R2823" i="5"/>
  <c r="R3955" i="5"/>
  <c r="L4598" i="5"/>
  <c r="Q4598" i="5"/>
  <c r="P4598" i="5"/>
  <c r="P1105" i="5"/>
  <c r="O1105" i="5"/>
  <c r="Q1105" i="5"/>
  <c r="L2428" i="5"/>
  <c r="P2428" i="5"/>
  <c r="Q2428" i="5"/>
  <c r="L3488" i="5"/>
  <c r="P3488" i="5"/>
  <c r="Q3488" i="5"/>
  <c r="L1923" i="5"/>
  <c r="P1923" i="5"/>
  <c r="Q1923" i="5"/>
  <c r="L3350" i="5"/>
  <c r="R1406" i="5"/>
  <c r="L2167" i="5"/>
  <c r="P2167" i="5"/>
  <c r="Q2167" i="5"/>
  <c r="R3954" i="5"/>
  <c r="L888" i="5"/>
  <c r="Q888" i="5"/>
  <c r="P888" i="5"/>
  <c r="O529" i="5"/>
  <c r="Q2028" i="5"/>
  <c r="O2028" i="5"/>
  <c r="P2028" i="5"/>
  <c r="O1585" i="5"/>
  <c r="Q1585" i="5"/>
  <c r="P1585" i="5"/>
  <c r="R4140" i="5"/>
  <c r="O991" i="5"/>
  <c r="O2787" i="5"/>
  <c r="P4141" i="5"/>
  <c r="L4141" i="5"/>
  <c r="Q4141" i="5"/>
  <c r="R1463" i="5"/>
  <c r="Q3935" i="5"/>
  <c r="P3935" i="5"/>
  <c r="O1407" i="5"/>
  <c r="Q1407" i="5"/>
  <c r="P1407" i="5"/>
  <c r="R3934" i="5"/>
  <c r="O3436" i="5"/>
  <c r="O3634" i="5"/>
  <c r="R1248" i="5"/>
  <c r="O1249" i="5"/>
  <c r="P1249" i="5"/>
  <c r="Q1249" i="5"/>
  <c r="R3907" i="5"/>
  <c r="R1126" i="5"/>
  <c r="O2978" i="5"/>
  <c r="R3933" i="5"/>
  <c r="P1127" i="5"/>
  <c r="Q1127" i="5"/>
  <c r="O1127" i="5"/>
  <c r="R3086" i="5"/>
  <c r="O3087" i="5"/>
  <c r="P3087" i="5"/>
  <c r="Q3087" i="5"/>
  <c r="O2915" i="5"/>
  <c r="Q3908" i="5"/>
  <c r="P3908" i="5"/>
  <c r="O4069" i="5"/>
  <c r="R3932" i="5"/>
  <c r="O738" i="5"/>
  <c r="R4452" i="5"/>
  <c r="R1747" i="5"/>
  <c r="R2624" i="5"/>
  <c r="R1512" i="5"/>
  <c r="O1748" i="5"/>
  <c r="Q1748" i="5"/>
  <c r="P1748" i="5"/>
  <c r="O2685" i="5"/>
  <c r="O2686" i="5" s="1"/>
  <c r="P4691" i="5"/>
  <c r="O4691" i="5"/>
  <c r="Q4691" i="5"/>
  <c r="O4540" i="5"/>
  <c r="Q4540" i="5"/>
  <c r="P4540" i="5"/>
  <c r="O4850" i="5"/>
  <c r="P2625" i="5"/>
  <c r="Q2625" i="5"/>
  <c r="O1670" i="5"/>
  <c r="P1670" i="5"/>
  <c r="Q1670" i="5"/>
  <c r="O3384" i="5"/>
  <c r="O2262" i="5"/>
  <c r="O2520" i="5"/>
  <c r="O1513" i="5"/>
  <c r="Q1513" i="5"/>
  <c r="P1513" i="5"/>
  <c r="O2065" i="5"/>
  <c r="P2065" i="5"/>
  <c r="Q2065" i="5"/>
  <c r="O920" i="5"/>
  <c r="O1327" i="5"/>
  <c r="R4690" i="5"/>
  <c r="R4539" i="5"/>
  <c r="R3255" i="5"/>
  <c r="O3821" i="5"/>
  <c r="R4250" i="5"/>
  <c r="O3557" i="5"/>
  <c r="R2194" i="5"/>
  <c r="O4453" i="5"/>
  <c r="P4453" i="5"/>
  <c r="Q4453" i="5"/>
  <c r="O3256" i="5"/>
  <c r="P3256" i="5"/>
  <c r="Q3256" i="5"/>
  <c r="R2064" i="5"/>
  <c r="O4251" i="5"/>
  <c r="Q4251" i="5"/>
  <c r="P4251" i="5"/>
  <c r="O2195" i="5"/>
  <c r="P2195" i="5"/>
  <c r="Q2195" i="5"/>
  <c r="R4203" i="5"/>
  <c r="R1669" i="5"/>
  <c r="O4352" i="5"/>
  <c r="O4353" i="5" s="1"/>
  <c r="O4354" i="5" s="1"/>
  <c r="O3516" i="5"/>
  <c r="O263" i="5"/>
  <c r="O3706" i="5"/>
  <c r="O3707" i="5" s="1"/>
  <c r="R194" i="5"/>
  <c r="L195" i="5"/>
  <c r="P195" i="5"/>
  <c r="Q195" i="5"/>
  <c r="P94" i="5"/>
  <c r="Q94" i="5"/>
  <c r="Q93" i="5"/>
  <c r="P93" i="5"/>
  <c r="L302" i="5"/>
  <c r="L331" i="5"/>
  <c r="L94" i="5"/>
  <c r="R92" i="5"/>
  <c r="L357" i="5"/>
  <c r="R4408" i="5" l="1"/>
  <c r="R1169" i="5"/>
  <c r="L4409" i="5"/>
  <c r="Q4409" i="5"/>
  <c r="P4409" i="5"/>
  <c r="Q1170" i="5"/>
  <c r="P1170" i="5"/>
  <c r="R4512" i="5"/>
  <c r="R4513" i="5"/>
  <c r="R1320" i="5"/>
  <c r="R647" i="5"/>
  <c r="R1041" i="5"/>
  <c r="P3769" i="5"/>
  <c r="L3769" i="5"/>
  <c r="Q3769" i="5"/>
  <c r="R4749" i="5"/>
  <c r="R3140" i="5"/>
  <c r="R2255" i="5"/>
  <c r="R3768" i="5"/>
  <c r="Q4514" i="5"/>
  <c r="P4514" i="5"/>
  <c r="R4307" i="5"/>
  <c r="L648" i="5"/>
  <c r="P648" i="5"/>
  <c r="Q648" i="5"/>
  <c r="L1321" i="5"/>
  <c r="P1321" i="5"/>
  <c r="Q1321" i="5"/>
  <c r="L4308" i="5"/>
  <c r="Q4308" i="5"/>
  <c r="P4308" i="5"/>
  <c r="L1042" i="5"/>
  <c r="P1042" i="5"/>
  <c r="Q1042" i="5"/>
  <c r="L4050" i="5"/>
  <c r="P4050" i="5"/>
  <c r="Q4050" i="5"/>
  <c r="R1182" i="5"/>
  <c r="L3676" i="5"/>
  <c r="Q3676" i="5"/>
  <c r="P3676" i="5"/>
  <c r="R4834" i="5"/>
  <c r="L4750" i="5"/>
  <c r="P4750" i="5"/>
  <c r="Q4750" i="5"/>
  <c r="R2756" i="5"/>
  <c r="R2889" i="5"/>
  <c r="R3767" i="5"/>
  <c r="R786" i="5"/>
  <c r="L1183" i="5"/>
  <c r="Q1183" i="5"/>
  <c r="P1183" i="5"/>
  <c r="L4835" i="5"/>
  <c r="P4835" i="5"/>
  <c r="Q4835" i="5"/>
  <c r="L2757" i="5"/>
  <c r="Q2757" i="5"/>
  <c r="P2757" i="5"/>
  <c r="L3141" i="5"/>
  <c r="P3141" i="5"/>
  <c r="Q3141" i="5"/>
  <c r="L2890" i="5"/>
  <c r="P2890" i="5"/>
  <c r="Q2890" i="5"/>
  <c r="R4049" i="5"/>
  <c r="L787" i="5"/>
  <c r="Q787" i="5"/>
  <c r="P787" i="5"/>
  <c r="R3675" i="5"/>
  <c r="L2256" i="5"/>
  <c r="Q2256" i="5"/>
  <c r="P2256" i="5"/>
  <c r="O1225" i="5"/>
  <c r="P1225" i="5"/>
  <c r="Q1225" i="5"/>
  <c r="R726" i="5"/>
  <c r="R147" i="5"/>
  <c r="L727" i="5"/>
  <c r="L728" i="5" s="1"/>
  <c r="Q727" i="5"/>
  <c r="P727" i="5"/>
  <c r="P148" i="5"/>
  <c r="L148" i="5"/>
  <c r="Q148" i="5"/>
  <c r="R1815" i="5"/>
  <c r="R1223" i="5"/>
  <c r="O4329" i="5"/>
  <c r="P1224" i="5"/>
  <c r="Q1224" i="5"/>
  <c r="L1816" i="5"/>
  <c r="L1817" i="5" s="1"/>
  <c r="P1816" i="5"/>
  <c r="Q1816" i="5"/>
  <c r="O1854" i="5"/>
  <c r="R2665" i="5"/>
  <c r="L2666" i="5"/>
  <c r="Q2666" i="5"/>
  <c r="P2666" i="5"/>
  <c r="R3627" i="5"/>
  <c r="L3628" i="5"/>
  <c r="Q3628" i="5"/>
  <c r="P3628" i="5"/>
  <c r="R1222" i="5"/>
  <c r="O4778" i="5"/>
  <c r="R3201" i="5"/>
  <c r="R3957" i="5"/>
  <c r="L3202" i="5"/>
  <c r="L3203" i="5" s="1"/>
  <c r="L3204" i="5" s="1"/>
  <c r="P3202" i="5"/>
  <c r="Q3202" i="5"/>
  <c r="P3958" i="5"/>
  <c r="Q3958" i="5"/>
  <c r="L3958" i="5"/>
  <c r="R4598" i="5"/>
  <c r="R2028" i="5"/>
  <c r="R1105" i="5"/>
  <c r="O2687" i="5"/>
  <c r="L2825" i="5"/>
  <c r="P2825" i="5"/>
  <c r="Q2825" i="5"/>
  <c r="R1127" i="5"/>
  <c r="R888" i="5"/>
  <c r="R3488" i="5"/>
  <c r="O1997" i="5"/>
  <c r="O803" i="5"/>
  <c r="Q1106" i="5"/>
  <c r="P1106" i="5"/>
  <c r="O1106" i="5"/>
  <c r="Q4599" i="5"/>
  <c r="L4599" i="5"/>
  <c r="P4599" i="5"/>
  <c r="R2824" i="5"/>
  <c r="R1407" i="5"/>
  <c r="R1923" i="5"/>
  <c r="L3489" i="5"/>
  <c r="L3490" i="5" s="1"/>
  <c r="L3491" i="5" s="1"/>
  <c r="Q3489" i="5"/>
  <c r="P3489" i="5"/>
  <c r="L889" i="5"/>
  <c r="Q889" i="5"/>
  <c r="P889" i="5"/>
  <c r="R2167" i="5"/>
  <c r="L1924" i="5"/>
  <c r="Q1924" i="5"/>
  <c r="P1924" i="5"/>
  <c r="R2428" i="5"/>
  <c r="R1585" i="5"/>
  <c r="L2168" i="5"/>
  <c r="Q2168" i="5"/>
  <c r="P2168" i="5"/>
  <c r="L3351" i="5"/>
  <c r="L2429" i="5"/>
  <c r="Q2429" i="5"/>
  <c r="P2429" i="5"/>
  <c r="R4141" i="5"/>
  <c r="O1586" i="5"/>
  <c r="Q1586" i="5"/>
  <c r="P1586" i="5"/>
  <c r="R3908" i="5"/>
  <c r="O992" i="5"/>
  <c r="P4142" i="5"/>
  <c r="L4142" i="5"/>
  <c r="Q4142" i="5"/>
  <c r="O2788" i="5"/>
  <c r="Q2029" i="5"/>
  <c r="O2029" i="5"/>
  <c r="P2029" i="5"/>
  <c r="O530" i="5"/>
  <c r="R1249" i="5"/>
  <c r="O3635" i="5"/>
  <c r="O1408" i="5"/>
  <c r="Q1408" i="5"/>
  <c r="P1408" i="5"/>
  <c r="O1250" i="5"/>
  <c r="Q1250" i="5"/>
  <c r="P1250" i="5"/>
  <c r="R3935" i="5"/>
  <c r="O3437" i="5"/>
  <c r="P1128" i="5"/>
  <c r="Q1128" i="5"/>
  <c r="O1128" i="5"/>
  <c r="O3708" i="5"/>
  <c r="O3709" i="5" s="1"/>
  <c r="O4355" i="5"/>
  <c r="P4355" i="5"/>
  <c r="Q4355" i="5"/>
  <c r="O2916" i="5"/>
  <c r="R3087" i="5"/>
  <c r="O3088" i="5"/>
  <c r="Q3088" i="5"/>
  <c r="P3088" i="5"/>
  <c r="O2979" i="5"/>
  <c r="O4070" i="5"/>
  <c r="O739" i="5"/>
  <c r="R4540" i="5"/>
  <c r="R4251" i="5"/>
  <c r="R1513" i="5"/>
  <c r="R4691" i="5"/>
  <c r="R1748" i="5"/>
  <c r="O3257" i="5"/>
  <c r="Q3257" i="5"/>
  <c r="P3257" i="5"/>
  <c r="O4454" i="5"/>
  <c r="Q4454" i="5"/>
  <c r="P4454" i="5"/>
  <c r="O2066" i="5"/>
  <c r="O2067" i="5" s="1"/>
  <c r="P2066" i="5"/>
  <c r="Q2066" i="5"/>
  <c r="O3385" i="5"/>
  <c r="P4692" i="5"/>
  <c r="Q4692" i="5"/>
  <c r="O4692" i="5"/>
  <c r="O3558" i="5"/>
  <c r="O2263" i="5"/>
  <c r="R2625" i="5"/>
  <c r="R2195" i="5"/>
  <c r="O3822" i="5"/>
  <c r="O1328" i="5"/>
  <c r="O2521" i="5"/>
  <c r="R1670" i="5"/>
  <c r="O4541" i="5"/>
  <c r="P4541" i="5"/>
  <c r="Q4541" i="5"/>
  <c r="Q2196" i="5"/>
  <c r="O2196" i="5"/>
  <c r="P2196" i="5"/>
  <c r="O4252" i="5"/>
  <c r="P4252" i="5"/>
  <c r="Q4252" i="5"/>
  <c r="R3256" i="5"/>
  <c r="R4453" i="5"/>
  <c r="O921" i="5"/>
  <c r="R2065" i="5"/>
  <c r="Q1514" i="5"/>
  <c r="P1514" i="5"/>
  <c r="O1514" i="5"/>
  <c r="Q1671" i="5"/>
  <c r="P1671" i="5"/>
  <c r="O1671" i="5"/>
  <c r="O4851" i="5"/>
  <c r="P1749" i="5"/>
  <c r="O1749" i="5"/>
  <c r="Q1749" i="5"/>
  <c r="O3517" i="5"/>
  <c r="O264" i="5"/>
  <c r="R93" i="5"/>
  <c r="R195" i="5"/>
  <c r="L196" i="5"/>
  <c r="L197" i="5" s="1"/>
  <c r="P196" i="5"/>
  <c r="Q196" i="5"/>
  <c r="L95" i="5"/>
  <c r="L96" i="5" s="1"/>
  <c r="Q95" i="5"/>
  <c r="P95" i="5"/>
  <c r="L332" i="5"/>
  <c r="L303" i="5"/>
  <c r="R94" i="5"/>
  <c r="L358" i="5"/>
  <c r="R4409" i="5" l="1"/>
  <c r="R1170" i="5"/>
  <c r="L4410" i="5"/>
  <c r="P4410" i="5"/>
  <c r="Q4410" i="5"/>
  <c r="R2256" i="5"/>
  <c r="R787" i="5"/>
  <c r="R1183" i="5"/>
  <c r="R3141" i="5"/>
  <c r="R4750" i="5"/>
  <c r="R4050" i="5"/>
  <c r="R4308" i="5"/>
  <c r="R1321" i="5"/>
  <c r="R4514" i="5"/>
  <c r="L3770" i="5"/>
  <c r="P3770" i="5"/>
  <c r="Q3770" i="5"/>
  <c r="R3769" i="5"/>
  <c r="R648" i="5"/>
  <c r="R2757" i="5"/>
  <c r="R2890" i="5"/>
  <c r="L3142" i="5"/>
  <c r="P3142" i="5"/>
  <c r="Q3142" i="5"/>
  <c r="L4751" i="5"/>
  <c r="P4751" i="5"/>
  <c r="Q4751" i="5"/>
  <c r="L3677" i="5"/>
  <c r="Q3677" i="5"/>
  <c r="P3677" i="5"/>
  <c r="L4051" i="5"/>
  <c r="Q4051" i="5"/>
  <c r="P4051" i="5"/>
  <c r="L1322" i="5"/>
  <c r="Q1322" i="5"/>
  <c r="P1322" i="5"/>
  <c r="L729" i="5"/>
  <c r="Q729" i="5"/>
  <c r="P729" i="5"/>
  <c r="L2257" i="5"/>
  <c r="P2257" i="5"/>
  <c r="Q2257" i="5"/>
  <c r="L788" i="5"/>
  <c r="P788" i="5"/>
  <c r="Q788" i="5"/>
  <c r="L2891" i="5"/>
  <c r="P2891" i="5"/>
  <c r="Q2891" i="5"/>
  <c r="R4835" i="5"/>
  <c r="L1184" i="5"/>
  <c r="Q1184" i="5"/>
  <c r="P1184" i="5"/>
  <c r="R1042" i="5"/>
  <c r="L4309" i="5"/>
  <c r="Q4309" i="5"/>
  <c r="P4309" i="5"/>
  <c r="L3205" i="5"/>
  <c r="P3205" i="5"/>
  <c r="Q3205" i="5"/>
  <c r="L4836" i="5"/>
  <c r="P4836" i="5"/>
  <c r="Q4836" i="5"/>
  <c r="R3676" i="5"/>
  <c r="L1043" i="5"/>
  <c r="P1043" i="5"/>
  <c r="Q1043" i="5"/>
  <c r="L1818" i="5"/>
  <c r="Q1818" i="5"/>
  <c r="P1818" i="5"/>
  <c r="L2758" i="5"/>
  <c r="P2758" i="5"/>
  <c r="Q2758" i="5"/>
  <c r="L649" i="5"/>
  <c r="P649" i="5"/>
  <c r="Q649" i="5"/>
  <c r="R1225" i="5"/>
  <c r="P1226" i="5"/>
  <c r="Q1226" i="5"/>
  <c r="O1226" i="5"/>
  <c r="R148" i="5"/>
  <c r="R727" i="5"/>
  <c r="L149" i="5"/>
  <c r="P149" i="5"/>
  <c r="Q149" i="5"/>
  <c r="Q728" i="5"/>
  <c r="P728" i="5"/>
  <c r="L3492" i="5"/>
  <c r="P3492" i="5"/>
  <c r="Q3492" i="5"/>
  <c r="R1816" i="5"/>
  <c r="P3491" i="5"/>
  <c r="Q3491" i="5"/>
  <c r="R1224" i="5"/>
  <c r="O4330" i="5"/>
  <c r="Q1817" i="5"/>
  <c r="P1817" i="5"/>
  <c r="L2667" i="5"/>
  <c r="P2667" i="5"/>
  <c r="Q2667" i="5"/>
  <c r="R2666" i="5"/>
  <c r="O1855" i="5"/>
  <c r="R3628" i="5"/>
  <c r="L3629" i="5"/>
  <c r="L3630" i="5" s="1"/>
  <c r="P3629" i="5"/>
  <c r="Q3629" i="5"/>
  <c r="Q3204" i="5"/>
  <c r="P3204" i="5"/>
  <c r="O4779" i="5"/>
  <c r="R3202" i="5"/>
  <c r="R3958" i="5"/>
  <c r="P3959" i="5"/>
  <c r="Q3959" i="5"/>
  <c r="L3959" i="5"/>
  <c r="Q3203" i="5"/>
  <c r="P3203" i="5"/>
  <c r="R2029" i="5"/>
  <c r="R1250" i="5"/>
  <c r="R2168" i="5"/>
  <c r="R4599" i="5"/>
  <c r="R1106" i="5"/>
  <c r="R4142" i="5"/>
  <c r="R2429" i="5"/>
  <c r="O1107" i="5"/>
  <c r="P1107" i="5"/>
  <c r="Q1107" i="5"/>
  <c r="O804" i="5"/>
  <c r="L2826" i="5"/>
  <c r="Q2826" i="5"/>
  <c r="P2826" i="5"/>
  <c r="O2688" i="5"/>
  <c r="Q4600" i="5"/>
  <c r="L4600" i="5"/>
  <c r="P4600" i="5"/>
  <c r="O1998" i="5"/>
  <c r="R2825" i="5"/>
  <c r="L3352" i="5"/>
  <c r="R1924" i="5"/>
  <c r="R889" i="5"/>
  <c r="P3490" i="5"/>
  <c r="Q3490" i="5"/>
  <c r="R1586" i="5"/>
  <c r="L2430" i="5"/>
  <c r="Q2430" i="5"/>
  <c r="P2430" i="5"/>
  <c r="Q1925" i="5"/>
  <c r="L1925" i="5"/>
  <c r="P1925" i="5"/>
  <c r="L890" i="5"/>
  <c r="P890" i="5"/>
  <c r="Q890" i="5"/>
  <c r="L2169" i="5"/>
  <c r="Q2169" i="5"/>
  <c r="P2169" i="5"/>
  <c r="R3489" i="5"/>
  <c r="O1587" i="5"/>
  <c r="P1587" i="5"/>
  <c r="Q1587" i="5"/>
  <c r="O2030" i="5"/>
  <c r="P2030" i="5"/>
  <c r="Q2030" i="5"/>
  <c r="O993" i="5"/>
  <c r="O531" i="5"/>
  <c r="O2789" i="5"/>
  <c r="L4143" i="5"/>
  <c r="P4143" i="5"/>
  <c r="Q4143" i="5"/>
  <c r="O3636" i="5"/>
  <c r="R3088" i="5"/>
  <c r="O3438" i="5"/>
  <c r="O1409" i="5"/>
  <c r="Q1409" i="5"/>
  <c r="P1409" i="5"/>
  <c r="O3710" i="5"/>
  <c r="O1251" i="5"/>
  <c r="P1251" i="5"/>
  <c r="Q1251" i="5"/>
  <c r="R1408" i="5"/>
  <c r="O3089" i="5"/>
  <c r="Q3089" i="5"/>
  <c r="P3089" i="5"/>
  <c r="O4356" i="5"/>
  <c r="P4356" i="5"/>
  <c r="Q4356" i="5"/>
  <c r="Q1129" i="5"/>
  <c r="O1129" i="5"/>
  <c r="O1130" i="5" s="1"/>
  <c r="P1129" i="5"/>
  <c r="O2980" i="5"/>
  <c r="O2917" i="5"/>
  <c r="R1128" i="5"/>
  <c r="R4355" i="5"/>
  <c r="O2068" i="5"/>
  <c r="P2068" i="5"/>
  <c r="Q2068" i="5"/>
  <c r="O740" i="5"/>
  <c r="O4071" i="5"/>
  <c r="R1671" i="5"/>
  <c r="R1749" i="5"/>
  <c r="R1514" i="5"/>
  <c r="R4692" i="5"/>
  <c r="R2196" i="5"/>
  <c r="R3257" i="5"/>
  <c r="O4253" i="5"/>
  <c r="Q4253" i="5"/>
  <c r="P4253" i="5"/>
  <c r="O1329" i="5"/>
  <c r="P4455" i="5"/>
  <c r="O4455" i="5"/>
  <c r="Q4455" i="5"/>
  <c r="Q1750" i="5"/>
  <c r="O1750" i="5"/>
  <c r="P1750" i="5"/>
  <c r="O4852" i="5"/>
  <c r="Q1515" i="5"/>
  <c r="O1515" i="5"/>
  <c r="P1515" i="5"/>
  <c r="O922" i="5"/>
  <c r="R4541" i="5"/>
  <c r="O3823" i="5"/>
  <c r="R2066" i="5"/>
  <c r="Q1672" i="5"/>
  <c r="O1672" i="5"/>
  <c r="P1672" i="5"/>
  <c r="O2197" i="5"/>
  <c r="Q2197" i="5"/>
  <c r="P2197" i="5"/>
  <c r="P4542" i="5"/>
  <c r="O4542" i="5"/>
  <c r="Q4542" i="5"/>
  <c r="O2522" i="5"/>
  <c r="P4693" i="5"/>
  <c r="Q4693" i="5"/>
  <c r="O4693" i="5"/>
  <c r="Q2067" i="5"/>
  <c r="P2067" i="5"/>
  <c r="R4454" i="5"/>
  <c r="R4252" i="5"/>
  <c r="O2264" i="5"/>
  <c r="O3559" i="5"/>
  <c r="O3386" i="5"/>
  <c r="O3258" i="5"/>
  <c r="P3258" i="5"/>
  <c r="Q3258" i="5"/>
  <c r="O3518" i="5"/>
  <c r="O265" i="5"/>
  <c r="O266" i="5" s="1"/>
  <c r="R196" i="5"/>
  <c r="L198" i="5"/>
  <c r="Q198" i="5"/>
  <c r="P198" i="5"/>
  <c r="Q197" i="5"/>
  <c r="P197" i="5"/>
  <c r="Q97" i="5"/>
  <c r="P97" i="5"/>
  <c r="L333" i="5"/>
  <c r="L334" i="5" s="1"/>
  <c r="L335" i="5" s="1"/>
  <c r="L336" i="5" s="1"/>
  <c r="L337" i="5" s="1"/>
  <c r="L338" i="5" s="1"/>
  <c r="L339" i="5" s="1"/>
  <c r="L340" i="5" s="1"/>
  <c r="L341" i="5" s="1"/>
  <c r="P96" i="5"/>
  <c r="Q96" i="5"/>
  <c r="R95" i="5"/>
  <c r="L304" i="5"/>
  <c r="L97" i="5"/>
  <c r="L162" i="5"/>
  <c r="L359" i="5"/>
  <c r="R4410" i="5" l="1"/>
  <c r="L4411" i="5"/>
  <c r="P4411" i="5"/>
  <c r="Q4411" i="5"/>
  <c r="R2891" i="5"/>
  <c r="R2257" i="5"/>
  <c r="R4051" i="5"/>
  <c r="R3770" i="5"/>
  <c r="P3771" i="5"/>
  <c r="L3771" i="5"/>
  <c r="L3772" i="5" s="1"/>
  <c r="Q3771" i="5"/>
  <c r="R649" i="5"/>
  <c r="R1818" i="5"/>
  <c r="R1043" i="5"/>
  <c r="R3205" i="5"/>
  <c r="R3677" i="5"/>
  <c r="R4751" i="5"/>
  <c r="R4309" i="5"/>
  <c r="R1184" i="5"/>
  <c r="R1322" i="5"/>
  <c r="L650" i="5"/>
  <c r="Q650" i="5"/>
  <c r="P650" i="5"/>
  <c r="L1044" i="5"/>
  <c r="Q1044" i="5"/>
  <c r="P1044" i="5"/>
  <c r="R4836" i="5"/>
  <c r="Q3206" i="5"/>
  <c r="P3206" i="5"/>
  <c r="L3206" i="5"/>
  <c r="L730" i="5"/>
  <c r="Q730" i="5"/>
  <c r="P730" i="5"/>
  <c r="L4752" i="5"/>
  <c r="P4752" i="5"/>
  <c r="Q4752" i="5"/>
  <c r="R2758" i="5"/>
  <c r="L1819" i="5"/>
  <c r="P1819" i="5"/>
  <c r="Q1819" i="5"/>
  <c r="L4837" i="5"/>
  <c r="Q4837" i="5"/>
  <c r="P4837" i="5"/>
  <c r="R788" i="5"/>
  <c r="L2258" i="5"/>
  <c r="Q2258" i="5"/>
  <c r="P2258" i="5"/>
  <c r="L3678" i="5"/>
  <c r="P3678" i="5"/>
  <c r="Q3678" i="5"/>
  <c r="L2759" i="5"/>
  <c r="P2759" i="5"/>
  <c r="Q2759" i="5"/>
  <c r="L789" i="5"/>
  <c r="P789" i="5"/>
  <c r="Q789" i="5"/>
  <c r="R729" i="5"/>
  <c r="L4052" i="5"/>
  <c r="P4052" i="5"/>
  <c r="Q4052" i="5"/>
  <c r="R3142" i="5"/>
  <c r="L3631" i="5"/>
  <c r="Q3631" i="5"/>
  <c r="P3631" i="5"/>
  <c r="L4310" i="5"/>
  <c r="Q4310" i="5"/>
  <c r="P4310" i="5"/>
  <c r="L1185" i="5"/>
  <c r="P1185" i="5"/>
  <c r="Q1185" i="5"/>
  <c r="L2892" i="5"/>
  <c r="Q2892" i="5"/>
  <c r="P2892" i="5"/>
  <c r="L1323" i="5"/>
  <c r="P1323" i="5"/>
  <c r="Q1323" i="5"/>
  <c r="L3143" i="5"/>
  <c r="Q3143" i="5"/>
  <c r="P3143" i="5"/>
  <c r="R149" i="5"/>
  <c r="R728" i="5"/>
  <c r="O1227" i="5"/>
  <c r="P1227" i="5"/>
  <c r="Q1227" i="5"/>
  <c r="R1226" i="5"/>
  <c r="L150" i="5"/>
  <c r="P150" i="5"/>
  <c r="Q150" i="5"/>
  <c r="R3492" i="5"/>
  <c r="L3493" i="5"/>
  <c r="P3493" i="5"/>
  <c r="Q3493" i="5"/>
  <c r="R1817" i="5"/>
  <c r="R3491" i="5"/>
  <c r="O4331" i="5"/>
  <c r="O1856" i="5"/>
  <c r="R2667" i="5"/>
  <c r="L2668" i="5"/>
  <c r="Q2668" i="5"/>
  <c r="P2668" i="5"/>
  <c r="R3629" i="5"/>
  <c r="Q3630" i="5"/>
  <c r="P3630" i="5"/>
  <c r="R3204" i="5"/>
  <c r="O4780" i="5"/>
  <c r="L3960" i="5"/>
  <c r="Q3960" i="5"/>
  <c r="P3960" i="5"/>
  <c r="R3203" i="5"/>
  <c r="R3959" i="5"/>
  <c r="R2169" i="5"/>
  <c r="R2826" i="5"/>
  <c r="L499" i="5"/>
  <c r="O2099" i="5"/>
  <c r="R2430" i="5"/>
  <c r="R4600" i="5"/>
  <c r="R1587" i="5"/>
  <c r="P2827" i="5"/>
  <c r="Q2827" i="5"/>
  <c r="L2827" i="5"/>
  <c r="O805" i="5"/>
  <c r="L4601" i="5"/>
  <c r="P4601" i="5"/>
  <c r="Q4601" i="5"/>
  <c r="O2689" i="5"/>
  <c r="R890" i="5"/>
  <c r="R1107" i="5"/>
  <c r="O1999" i="5"/>
  <c r="O1108" i="5"/>
  <c r="P1108" i="5"/>
  <c r="Q1108" i="5"/>
  <c r="L2431" i="5"/>
  <c r="Q2431" i="5"/>
  <c r="P2431" i="5"/>
  <c r="L891" i="5"/>
  <c r="P891" i="5"/>
  <c r="Q891" i="5"/>
  <c r="L3353" i="5"/>
  <c r="L2170" i="5"/>
  <c r="L2171" i="5" s="1"/>
  <c r="L2172" i="5" s="1"/>
  <c r="Q2170" i="5"/>
  <c r="P2170" i="5"/>
  <c r="R1925" i="5"/>
  <c r="Q1926" i="5"/>
  <c r="L1926" i="5"/>
  <c r="P1926" i="5"/>
  <c r="R3490" i="5"/>
  <c r="R4143" i="5"/>
  <c r="O2790" i="5"/>
  <c r="O2031" i="5"/>
  <c r="Q2031" i="5"/>
  <c r="P2031" i="5"/>
  <c r="L4144" i="5"/>
  <c r="P4144" i="5"/>
  <c r="Q4144" i="5"/>
  <c r="P1588" i="5"/>
  <c r="O1588" i="5"/>
  <c r="Q1588" i="5"/>
  <c r="O532" i="5"/>
  <c r="O994" i="5"/>
  <c r="R2030" i="5"/>
  <c r="O3711" i="5"/>
  <c r="O3439" i="5"/>
  <c r="O3637" i="5"/>
  <c r="O1410" i="5"/>
  <c r="Q1410" i="5"/>
  <c r="P1410" i="5"/>
  <c r="Q1131" i="5"/>
  <c r="O1131" i="5"/>
  <c r="P1131" i="5"/>
  <c r="R1251" i="5"/>
  <c r="O1252" i="5"/>
  <c r="Q1252" i="5"/>
  <c r="P1252" i="5"/>
  <c r="R1409" i="5"/>
  <c r="R1129" i="5"/>
  <c r="O2981" i="5"/>
  <c r="R4356" i="5"/>
  <c r="P1130" i="5"/>
  <c r="Q1130" i="5"/>
  <c r="O4357" i="5"/>
  <c r="P4357" i="5"/>
  <c r="Q4357" i="5"/>
  <c r="O2918" i="5"/>
  <c r="O3090" i="5"/>
  <c r="Q3090" i="5"/>
  <c r="P3090" i="5"/>
  <c r="R3089" i="5"/>
  <c r="O741" i="5"/>
  <c r="O4072" i="5"/>
  <c r="R2068" i="5"/>
  <c r="O2069" i="5"/>
  <c r="P2069" i="5"/>
  <c r="Q2069" i="5"/>
  <c r="R4542" i="5"/>
  <c r="R1672" i="5"/>
  <c r="R2197" i="5"/>
  <c r="R3258" i="5"/>
  <c r="R4455" i="5"/>
  <c r="R4253" i="5"/>
  <c r="R1515" i="5"/>
  <c r="O267" i="5"/>
  <c r="Q1673" i="5"/>
  <c r="O1673" i="5"/>
  <c r="P1673" i="5"/>
  <c r="O3824" i="5"/>
  <c r="P1751" i="5"/>
  <c r="O1751" i="5"/>
  <c r="Q1751" i="5"/>
  <c r="O4694" i="5"/>
  <c r="Q4694" i="5"/>
  <c r="P4694" i="5"/>
  <c r="O3387" i="5"/>
  <c r="O2265" i="5"/>
  <c r="O2523" i="5"/>
  <c r="Q4543" i="5"/>
  <c r="O4543" i="5"/>
  <c r="P4543" i="5"/>
  <c r="P2198" i="5"/>
  <c r="O2198" i="5"/>
  <c r="Q2198" i="5"/>
  <c r="O1516" i="5"/>
  <c r="P1516" i="5"/>
  <c r="Q1516" i="5"/>
  <c r="O4853" i="5"/>
  <c r="O4854" i="5" s="1"/>
  <c r="O4254" i="5"/>
  <c r="P4254" i="5"/>
  <c r="Q4254" i="5"/>
  <c r="O3259" i="5"/>
  <c r="P3259" i="5"/>
  <c r="Q3259" i="5"/>
  <c r="O3560" i="5"/>
  <c r="R2067" i="5"/>
  <c r="R4693" i="5"/>
  <c r="O923" i="5"/>
  <c r="R1750" i="5"/>
  <c r="O4456" i="5"/>
  <c r="Q4456" i="5"/>
  <c r="P4456" i="5"/>
  <c r="O1330" i="5"/>
  <c r="O3519" i="5"/>
  <c r="R197" i="5"/>
  <c r="R198" i="5"/>
  <c r="L199" i="5"/>
  <c r="P199" i="5"/>
  <c r="Q199" i="5"/>
  <c r="R96" i="5"/>
  <c r="L163" i="5"/>
  <c r="L164" i="5" s="1"/>
  <c r="L165" i="5" s="1"/>
  <c r="L166" i="5" s="1"/>
  <c r="L167" i="5" s="1"/>
  <c r="P163" i="5"/>
  <c r="Q163" i="5"/>
  <c r="P98" i="5"/>
  <c r="Q98" i="5"/>
  <c r="L305" i="5"/>
  <c r="R97" i="5"/>
  <c r="L98" i="5"/>
  <c r="L360" i="5"/>
  <c r="R4411" i="5" l="1"/>
  <c r="P3773" i="5"/>
  <c r="L3773" i="5"/>
  <c r="Q3773" i="5"/>
  <c r="L4412" i="5"/>
  <c r="P4412" i="5"/>
  <c r="Q4412" i="5"/>
  <c r="R3143" i="5"/>
  <c r="R4310" i="5"/>
  <c r="R730" i="5"/>
  <c r="R1323" i="5"/>
  <c r="R3678" i="5"/>
  <c r="R3631" i="5"/>
  <c r="Q3772" i="5"/>
  <c r="P3772" i="5"/>
  <c r="R3771" i="5"/>
  <c r="R2892" i="5"/>
  <c r="R1185" i="5"/>
  <c r="R650" i="5"/>
  <c r="L3144" i="5"/>
  <c r="L3145" i="5" s="1"/>
  <c r="P3144" i="5"/>
  <c r="Q3144" i="5"/>
  <c r="L4311" i="5"/>
  <c r="Q4311" i="5"/>
  <c r="P4311" i="5"/>
  <c r="R2759" i="5"/>
  <c r="L3679" i="5"/>
  <c r="P3679" i="5"/>
  <c r="Q3679" i="5"/>
  <c r="L1045" i="5"/>
  <c r="P1045" i="5"/>
  <c r="Q1045" i="5"/>
  <c r="L1186" i="5"/>
  <c r="P1186" i="5"/>
  <c r="Q1186" i="5"/>
  <c r="R4052" i="5"/>
  <c r="R789" i="5"/>
  <c r="L2760" i="5"/>
  <c r="P2760" i="5"/>
  <c r="Q2760" i="5"/>
  <c r="R2258" i="5"/>
  <c r="R4837" i="5"/>
  <c r="R1819" i="5"/>
  <c r="R4752" i="5"/>
  <c r="L731" i="5"/>
  <c r="P731" i="5"/>
  <c r="Q731" i="5"/>
  <c r="L2173" i="5"/>
  <c r="P2173" i="5"/>
  <c r="Q2173" i="5"/>
  <c r="L2893" i="5"/>
  <c r="P2893" i="5"/>
  <c r="Q2893" i="5"/>
  <c r="L3632" i="5"/>
  <c r="Q3632" i="5"/>
  <c r="P3632" i="5"/>
  <c r="L4053" i="5"/>
  <c r="P4053" i="5"/>
  <c r="Q4053" i="5"/>
  <c r="L790" i="5"/>
  <c r="P790" i="5"/>
  <c r="Q790" i="5"/>
  <c r="L1820" i="5"/>
  <c r="Q1820" i="5"/>
  <c r="P1820" i="5"/>
  <c r="L4753" i="5"/>
  <c r="Q4753" i="5"/>
  <c r="P4753" i="5"/>
  <c r="Q3207" i="5"/>
  <c r="L3207" i="5"/>
  <c r="P3207" i="5"/>
  <c r="R1044" i="5"/>
  <c r="Q168" i="5"/>
  <c r="L168" i="5"/>
  <c r="P168" i="5"/>
  <c r="L1324" i="5"/>
  <c r="P1324" i="5"/>
  <c r="Q1324" i="5"/>
  <c r="L598" i="5"/>
  <c r="L2259" i="5"/>
  <c r="Q2259" i="5"/>
  <c r="P2259" i="5"/>
  <c r="L4838" i="5"/>
  <c r="P4838" i="5"/>
  <c r="Q4838" i="5"/>
  <c r="R3206" i="5"/>
  <c r="L651" i="5"/>
  <c r="Q651" i="5"/>
  <c r="P651" i="5"/>
  <c r="R1227" i="5"/>
  <c r="P1228" i="5"/>
  <c r="Q1228" i="5"/>
  <c r="R3493" i="5"/>
  <c r="R150" i="5"/>
  <c r="Q167" i="5"/>
  <c r="P167" i="5"/>
  <c r="Q2172" i="5"/>
  <c r="P2172" i="5"/>
  <c r="L151" i="5"/>
  <c r="P151" i="5"/>
  <c r="Q151" i="5"/>
  <c r="L3494" i="5"/>
  <c r="Q3494" i="5"/>
  <c r="P3494" i="5"/>
  <c r="O4332" i="5"/>
  <c r="R2668" i="5"/>
  <c r="L2669" i="5"/>
  <c r="P2669" i="5"/>
  <c r="Q2669" i="5"/>
  <c r="O1857" i="5"/>
  <c r="R3630" i="5"/>
  <c r="O4781" i="5"/>
  <c r="R3960" i="5"/>
  <c r="P3961" i="5"/>
  <c r="Q3961" i="5"/>
  <c r="L3961" i="5"/>
  <c r="L500" i="5"/>
  <c r="Q500" i="5"/>
  <c r="P500" i="5"/>
  <c r="O2100" i="5"/>
  <c r="P2100" i="5"/>
  <c r="Q2100" i="5"/>
  <c r="R2031" i="5"/>
  <c r="R1108" i="5"/>
  <c r="R1926" i="5"/>
  <c r="O1109" i="5"/>
  <c r="Q1109" i="5"/>
  <c r="P1109" i="5"/>
  <c r="Q4602" i="5"/>
  <c r="P4602" i="5"/>
  <c r="L4602" i="5"/>
  <c r="O4855" i="5"/>
  <c r="O4856" i="5" s="1"/>
  <c r="P4855" i="5"/>
  <c r="Q4855" i="5"/>
  <c r="P2828" i="5"/>
  <c r="Q2828" i="5"/>
  <c r="L2828" i="5"/>
  <c r="R1588" i="5"/>
  <c r="R891" i="5"/>
  <c r="O806" i="5"/>
  <c r="R2170" i="5"/>
  <c r="R2431" i="5"/>
  <c r="O2000" i="5"/>
  <c r="O2690" i="5"/>
  <c r="R4601" i="5"/>
  <c r="R2827" i="5"/>
  <c r="P1927" i="5"/>
  <c r="Q1927" i="5"/>
  <c r="L1927" i="5"/>
  <c r="Q166" i="5"/>
  <c r="P166" i="5"/>
  <c r="L892" i="5"/>
  <c r="P892" i="5"/>
  <c r="Q892" i="5"/>
  <c r="R4144" i="5"/>
  <c r="L3354" i="5"/>
  <c r="Q2171" i="5"/>
  <c r="P2171" i="5"/>
  <c r="L2432" i="5"/>
  <c r="Q2432" i="5"/>
  <c r="P2432" i="5"/>
  <c r="R1410" i="5"/>
  <c r="O2791" i="5"/>
  <c r="R1131" i="5"/>
  <c r="P2032" i="5"/>
  <c r="O2032" i="5"/>
  <c r="Q2032" i="5"/>
  <c r="O995" i="5"/>
  <c r="O533" i="5"/>
  <c r="O1589" i="5"/>
  <c r="Q1589" i="5"/>
  <c r="P1589" i="5"/>
  <c r="P4145" i="5"/>
  <c r="L4145" i="5"/>
  <c r="Q4145" i="5"/>
  <c r="O3440" i="5"/>
  <c r="O3441" i="5" s="1"/>
  <c r="O1253" i="5"/>
  <c r="Q1253" i="5"/>
  <c r="P1253" i="5"/>
  <c r="O3638" i="5"/>
  <c r="P1132" i="5"/>
  <c r="Q1132" i="5"/>
  <c r="O1132" i="5"/>
  <c r="O1411" i="5"/>
  <c r="P1411" i="5"/>
  <c r="Q1411" i="5"/>
  <c r="R3090" i="5"/>
  <c r="R1252" i="5"/>
  <c r="O3712" i="5"/>
  <c r="R4357" i="5"/>
  <c r="O4358" i="5"/>
  <c r="Q4358" i="5"/>
  <c r="P4358" i="5"/>
  <c r="O2919" i="5"/>
  <c r="O2920" i="5" s="1"/>
  <c r="O3091" i="5"/>
  <c r="P3091" i="5"/>
  <c r="Q3091" i="5"/>
  <c r="R1130" i="5"/>
  <c r="O2982" i="5"/>
  <c r="O4073" i="5"/>
  <c r="O4074" i="5" s="1"/>
  <c r="R2069" i="5"/>
  <c r="Q2070" i="5"/>
  <c r="O2070" i="5"/>
  <c r="P2070" i="5"/>
  <c r="O742" i="5"/>
  <c r="R4543" i="5"/>
  <c r="R4694" i="5"/>
  <c r="R4254" i="5"/>
  <c r="O924" i="5"/>
  <c r="O3561" i="5"/>
  <c r="Q1517" i="5"/>
  <c r="O1517" i="5"/>
  <c r="P1517" i="5"/>
  <c r="O1674" i="5"/>
  <c r="Q1674" i="5"/>
  <c r="P1674" i="5"/>
  <c r="O4457" i="5"/>
  <c r="P4457" i="5"/>
  <c r="Q4457" i="5"/>
  <c r="Q4854" i="5"/>
  <c r="P4854" i="5"/>
  <c r="O4544" i="5"/>
  <c r="Q4544" i="5"/>
  <c r="P4544" i="5"/>
  <c r="O2524" i="5"/>
  <c r="O1331" i="5"/>
  <c r="R3259" i="5"/>
  <c r="Q4255" i="5"/>
  <c r="P4255" i="5"/>
  <c r="O4255" i="5"/>
  <c r="O2199" i="5"/>
  <c r="P2199" i="5"/>
  <c r="Q2199" i="5"/>
  <c r="O4695" i="5"/>
  <c r="P4695" i="5"/>
  <c r="Q4695" i="5"/>
  <c r="P1752" i="5"/>
  <c r="O1752" i="5"/>
  <c r="Q1752" i="5"/>
  <c r="O3825" i="5"/>
  <c r="R4456" i="5"/>
  <c r="O3260" i="5"/>
  <c r="Q3260" i="5"/>
  <c r="P3260" i="5"/>
  <c r="R1516" i="5"/>
  <c r="R2198" i="5"/>
  <c r="O3388" i="5"/>
  <c r="R1751" i="5"/>
  <c r="R1673" i="5"/>
  <c r="O268" i="5"/>
  <c r="O3520" i="5"/>
  <c r="O3521" i="5" s="1"/>
  <c r="O3719" i="5"/>
  <c r="Q165" i="5"/>
  <c r="P165" i="5"/>
  <c r="R98" i="5"/>
  <c r="R199" i="5"/>
  <c r="Q200" i="5"/>
  <c r="L200" i="5"/>
  <c r="P200" i="5"/>
  <c r="Q99" i="5"/>
  <c r="P99" i="5"/>
  <c r="P164" i="5"/>
  <c r="Q164" i="5"/>
  <c r="L361" i="5"/>
  <c r="L362" i="5" s="1"/>
  <c r="L306" i="5"/>
  <c r="L99" i="5"/>
  <c r="R163" i="5"/>
  <c r="Q3774" i="5" l="1"/>
  <c r="P3774" i="5"/>
  <c r="L3774" i="5"/>
  <c r="R4412" i="5"/>
  <c r="R3773" i="5"/>
  <c r="P4413" i="5"/>
  <c r="L4413" i="5"/>
  <c r="Q4413" i="5"/>
  <c r="R3772" i="5"/>
  <c r="R4753" i="5"/>
  <c r="R3632" i="5"/>
  <c r="R3679" i="5"/>
  <c r="R168" i="5"/>
  <c r="R3207" i="5"/>
  <c r="R4838" i="5"/>
  <c r="R2893" i="5"/>
  <c r="L3146" i="5"/>
  <c r="P3146" i="5"/>
  <c r="Q3146" i="5"/>
  <c r="R2760" i="5"/>
  <c r="R1045" i="5"/>
  <c r="R790" i="5"/>
  <c r="R2173" i="5"/>
  <c r="R651" i="5"/>
  <c r="L599" i="5"/>
  <c r="Q599" i="5"/>
  <c r="P599" i="5"/>
  <c r="L1821" i="5"/>
  <c r="P1821" i="5"/>
  <c r="Q1821" i="5"/>
  <c r="L2894" i="5"/>
  <c r="P2894" i="5"/>
  <c r="Q2894" i="5"/>
  <c r="L3680" i="5"/>
  <c r="Q3680" i="5"/>
  <c r="P3680" i="5"/>
  <c r="L4312" i="5"/>
  <c r="P4312" i="5"/>
  <c r="Q4312" i="5"/>
  <c r="L2260" i="5"/>
  <c r="P2260" i="5"/>
  <c r="Q2260" i="5"/>
  <c r="Q169" i="5"/>
  <c r="L169" i="5"/>
  <c r="P169" i="5"/>
  <c r="L3208" i="5"/>
  <c r="Q3208" i="5"/>
  <c r="P3208" i="5"/>
  <c r="L4754" i="5"/>
  <c r="P4754" i="5"/>
  <c r="Q4754" i="5"/>
  <c r="R4053" i="5"/>
  <c r="L3633" i="5"/>
  <c r="Q3633" i="5"/>
  <c r="P3633" i="5"/>
  <c r="R731" i="5"/>
  <c r="L2761" i="5"/>
  <c r="Q2761" i="5"/>
  <c r="P2761" i="5"/>
  <c r="R1186" i="5"/>
  <c r="Q1046" i="5"/>
  <c r="P1046" i="5"/>
  <c r="L652" i="5"/>
  <c r="P652" i="5"/>
  <c r="Q652" i="5"/>
  <c r="L4839" i="5"/>
  <c r="P4839" i="5"/>
  <c r="Q4839" i="5"/>
  <c r="R1324" i="5"/>
  <c r="R1820" i="5"/>
  <c r="L4054" i="5"/>
  <c r="P4054" i="5"/>
  <c r="Q4054" i="5"/>
  <c r="L732" i="5"/>
  <c r="Q732" i="5"/>
  <c r="P732" i="5"/>
  <c r="L1187" i="5"/>
  <c r="P1187" i="5"/>
  <c r="Q1187" i="5"/>
  <c r="R4311" i="5"/>
  <c r="R3144" i="5"/>
  <c r="R2259" i="5"/>
  <c r="L1325" i="5"/>
  <c r="P1325" i="5"/>
  <c r="Q1325" i="5"/>
  <c r="L791" i="5"/>
  <c r="P791" i="5"/>
  <c r="Q791" i="5"/>
  <c r="L2174" i="5"/>
  <c r="P2174" i="5"/>
  <c r="Q2174" i="5"/>
  <c r="Q3145" i="5"/>
  <c r="P3145" i="5"/>
  <c r="R167" i="5"/>
  <c r="R1228" i="5"/>
  <c r="R2172" i="5"/>
  <c r="R151" i="5"/>
  <c r="Q152" i="5"/>
  <c r="L152" i="5"/>
  <c r="P152" i="5"/>
  <c r="R3494" i="5"/>
  <c r="L3495" i="5"/>
  <c r="P3495" i="5"/>
  <c r="Q3495" i="5"/>
  <c r="O4333" i="5"/>
  <c r="O1858" i="5"/>
  <c r="O2921" i="5"/>
  <c r="R2669" i="5"/>
  <c r="L2670" i="5"/>
  <c r="P2670" i="5"/>
  <c r="Q2670" i="5"/>
  <c r="O4782" i="5"/>
  <c r="O4783" i="5" s="1"/>
  <c r="R2100" i="5"/>
  <c r="R500" i="5"/>
  <c r="L3962" i="5"/>
  <c r="Q3962" i="5"/>
  <c r="P3962" i="5"/>
  <c r="R3961" i="5"/>
  <c r="R1589" i="5"/>
  <c r="R2171" i="5"/>
  <c r="Q4857" i="5"/>
  <c r="O4857" i="5"/>
  <c r="P4857" i="5"/>
  <c r="R1109" i="5"/>
  <c r="L501" i="5"/>
  <c r="P501" i="5"/>
  <c r="Q501" i="5"/>
  <c r="P2101" i="5"/>
  <c r="Q2101" i="5"/>
  <c r="O2101" i="5"/>
  <c r="O2102" i="5" s="1"/>
  <c r="R1927" i="5"/>
  <c r="R4145" i="5"/>
  <c r="R4855" i="5"/>
  <c r="R2828" i="5"/>
  <c r="R2032" i="5"/>
  <c r="P4856" i="5"/>
  <c r="Q4856" i="5"/>
  <c r="O2001" i="5"/>
  <c r="Q4603" i="5"/>
  <c r="L4603" i="5"/>
  <c r="P4603" i="5"/>
  <c r="R892" i="5"/>
  <c r="O2691" i="5"/>
  <c r="O807" i="5"/>
  <c r="R4602" i="5"/>
  <c r="L2829" i="5"/>
  <c r="P2829" i="5"/>
  <c r="Q2829" i="5"/>
  <c r="O1110" i="5"/>
  <c r="O1111" i="5" s="1"/>
  <c r="Q1110" i="5"/>
  <c r="P1110" i="5"/>
  <c r="R1253" i="5"/>
  <c r="L2433" i="5"/>
  <c r="Q2433" i="5"/>
  <c r="P2433" i="5"/>
  <c r="L3355" i="5"/>
  <c r="P3355" i="5"/>
  <c r="Q3355" i="5"/>
  <c r="L893" i="5"/>
  <c r="Q893" i="5"/>
  <c r="P893" i="5"/>
  <c r="L2480" i="5"/>
  <c r="P1928" i="5"/>
  <c r="L1928" i="5"/>
  <c r="Q1928" i="5"/>
  <c r="R2432" i="5"/>
  <c r="R166" i="5"/>
  <c r="O4075" i="5"/>
  <c r="O534" i="5"/>
  <c r="O1590" i="5"/>
  <c r="P1590" i="5"/>
  <c r="Q1590" i="5"/>
  <c r="O3442" i="5"/>
  <c r="P4146" i="5"/>
  <c r="Q4146" i="5"/>
  <c r="L4146" i="5"/>
  <c r="L4147" i="5" s="1"/>
  <c r="O2033" i="5"/>
  <c r="P2033" i="5"/>
  <c r="Q2033" i="5"/>
  <c r="O996" i="5"/>
  <c r="O2792" i="5"/>
  <c r="O3713" i="5"/>
  <c r="O3639" i="5"/>
  <c r="R1411" i="5"/>
  <c r="R1132" i="5"/>
  <c r="O1412" i="5"/>
  <c r="Q1412" i="5"/>
  <c r="P1412" i="5"/>
  <c r="P1133" i="5"/>
  <c r="O1133" i="5"/>
  <c r="Q1133" i="5"/>
  <c r="O1254" i="5"/>
  <c r="P1254" i="5"/>
  <c r="Q1254" i="5"/>
  <c r="R4358" i="5"/>
  <c r="R3091" i="5"/>
  <c r="O4359" i="5"/>
  <c r="P4359" i="5"/>
  <c r="Q4359" i="5"/>
  <c r="O2983" i="5"/>
  <c r="O3092" i="5"/>
  <c r="Q3092" i="5"/>
  <c r="P3092" i="5"/>
  <c r="R2070" i="5"/>
  <c r="O2071" i="5"/>
  <c r="P2071" i="5"/>
  <c r="Q2071" i="5"/>
  <c r="O743" i="5"/>
  <c r="R4544" i="5"/>
  <c r="R2199" i="5"/>
  <c r="R1674" i="5"/>
  <c r="R4695" i="5"/>
  <c r="R4854" i="5"/>
  <c r="R3260" i="5"/>
  <c r="Q2200" i="5"/>
  <c r="P2200" i="5"/>
  <c r="O2200" i="5"/>
  <c r="O1332" i="5"/>
  <c r="P4545" i="5"/>
  <c r="O4545" i="5"/>
  <c r="Q4545" i="5"/>
  <c r="O1675" i="5"/>
  <c r="Q1675" i="5"/>
  <c r="P1675" i="5"/>
  <c r="Q1518" i="5"/>
  <c r="O1518" i="5"/>
  <c r="P1518" i="5"/>
  <c r="O269" i="5"/>
  <c r="O1753" i="5"/>
  <c r="P1753" i="5"/>
  <c r="Q1753" i="5"/>
  <c r="O4696" i="5"/>
  <c r="P4696" i="5"/>
  <c r="Q4696" i="5"/>
  <c r="P4256" i="5"/>
  <c r="O4256" i="5"/>
  <c r="Q4256" i="5"/>
  <c r="O4458" i="5"/>
  <c r="Q4458" i="5"/>
  <c r="P4458" i="5"/>
  <c r="O3389" i="5"/>
  <c r="O3261" i="5"/>
  <c r="P3261" i="5"/>
  <c r="Q3261" i="5"/>
  <c r="R1752" i="5"/>
  <c r="R4255" i="5"/>
  <c r="O3562" i="5"/>
  <c r="O3522" i="5"/>
  <c r="O3826" i="5"/>
  <c r="O2525" i="5"/>
  <c r="R4457" i="5"/>
  <c r="R1517" i="5"/>
  <c r="O925" i="5"/>
  <c r="R165" i="5"/>
  <c r="O3720" i="5"/>
  <c r="O3721" i="5" s="1"/>
  <c r="R200" i="5"/>
  <c r="P201" i="5"/>
  <c r="Q201" i="5"/>
  <c r="L201" i="5"/>
  <c r="R164" i="5"/>
  <c r="P100" i="5"/>
  <c r="Q100" i="5"/>
  <c r="L307" i="5"/>
  <c r="R99" i="5"/>
  <c r="L100" i="5"/>
  <c r="L363" i="5"/>
  <c r="R3774" i="5" l="1"/>
  <c r="L4414" i="5"/>
  <c r="P4414" i="5"/>
  <c r="Q4414" i="5"/>
  <c r="P3775" i="5"/>
  <c r="Q3775" i="5"/>
  <c r="L3775" i="5"/>
  <c r="R4413" i="5"/>
  <c r="R3145" i="5"/>
  <c r="R169" i="5"/>
  <c r="R3146" i="5"/>
  <c r="R791" i="5"/>
  <c r="R4839" i="5"/>
  <c r="L3147" i="5"/>
  <c r="P3147" i="5"/>
  <c r="Q3147" i="5"/>
  <c r="R2260" i="5"/>
  <c r="R1821" i="5"/>
  <c r="R3208" i="5"/>
  <c r="R2761" i="5"/>
  <c r="R3633" i="5"/>
  <c r="R599" i="5"/>
  <c r="L1326" i="5"/>
  <c r="Q1326" i="5"/>
  <c r="P1326" i="5"/>
  <c r="L4055" i="5"/>
  <c r="P4055" i="5"/>
  <c r="Q4055" i="5"/>
  <c r="L653" i="5"/>
  <c r="P653" i="5"/>
  <c r="Q653" i="5"/>
  <c r="L2895" i="5"/>
  <c r="P2895" i="5"/>
  <c r="Q2895" i="5"/>
  <c r="R2174" i="5"/>
  <c r="L792" i="5"/>
  <c r="Q792" i="5"/>
  <c r="P792" i="5"/>
  <c r="R1187" i="5"/>
  <c r="L733" i="5"/>
  <c r="Q733" i="5"/>
  <c r="P733" i="5"/>
  <c r="L4840" i="5"/>
  <c r="Q4840" i="5"/>
  <c r="P4840" i="5"/>
  <c r="R1046" i="5"/>
  <c r="R4754" i="5"/>
  <c r="L3209" i="5"/>
  <c r="Q3209" i="5"/>
  <c r="P3209" i="5"/>
  <c r="R4312" i="5"/>
  <c r="L3681" i="5"/>
  <c r="P3681" i="5"/>
  <c r="Q3681" i="5"/>
  <c r="L2175" i="5"/>
  <c r="P2175" i="5"/>
  <c r="Q2175" i="5"/>
  <c r="L1188" i="5"/>
  <c r="Q1188" i="5"/>
  <c r="P1188" i="5"/>
  <c r="L2762" i="5"/>
  <c r="P2762" i="5"/>
  <c r="Q2762" i="5"/>
  <c r="L3634" i="5"/>
  <c r="Q3634" i="5"/>
  <c r="P3634" i="5"/>
  <c r="L4755" i="5"/>
  <c r="Q4755" i="5"/>
  <c r="P4755" i="5"/>
  <c r="L4313" i="5"/>
  <c r="Q4313" i="5"/>
  <c r="P4313" i="5"/>
  <c r="L600" i="5"/>
  <c r="Q600" i="5"/>
  <c r="P600" i="5"/>
  <c r="R1325" i="5"/>
  <c r="R732" i="5"/>
  <c r="R4054" i="5"/>
  <c r="R652" i="5"/>
  <c r="Q170" i="5"/>
  <c r="P170" i="5"/>
  <c r="L170" i="5"/>
  <c r="L2261" i="5"/>
  <c r="P2261" i="5"/>
  <c r="Q2261" i="5"/>
  <c r="R3680" i="5"/>
  <c r="R2894" i="5"/>
  <c r="L1822" i="5"/>
  <c r="P1822" i="5"/>
  <c r="Q1822" i="5"/>
  <c r="R152" i="5"/>
  <c r="P153" i="5"/>
  <c r="L153" i="5"/>
  <c r="Q153" i="5"/>
  <c r="R3495" i="5"/>
  <c r="L3496" i="5"/>
  <c r="Q3496" i="5"/>
  <c r="P3496" i="5"/>
  <c r="O4334" i="5"/>
  <c r="R2670" i="5"/>
  <c r="Q1112" i="5"/>
  <c r="O1112" i="5"/>
  <c r="P1112" i="5"/>
  <c r="O2922" i="5"/>
  <c r="L2671" i="5"/>
  <c r="Q2671" i="5"/>
  <c r="P2671" i="5"/>
  <c r="O1859" i="5"/>
  <c r="Q2103" i="5"/>
  <c r="P2103" i="5"/>
  <c r="O2103" i="5"/>
  <c r="R3962" i="5"/>
  <c r="R501" i="5"/>
  <c r="Q3963" i="5"/>
  <c r="P3963" i="5"/>
  <c r="L3963" i="5"/>
  <c r="L502" i="5"/>
  <c r="Q502" i="5"/>
  <c r="P502" i="5"/>
  <c r="R2101" i="5"/>
  <c r="P2102" i="5"/>
  <c r="Q2102" i="5"/>
  <c r="R4857" i="5"/>
  <c r="Q4858" i="5"/>
  <c r="P4858" i="5"/>
  <c r="O4858" i="5"/>
  <c r="O4859" i="5" s="1"/>
  <c r="R2829" i="5"/>
  <c r="R1412" i="5"/>
  <c r="R893" i="5"/>
  <c r="R2433" i="5"/>
  <c r="R1110" i="5"/>
  <c r="O808" i="5"/>
  <c r="Q4604" i="5"/>
  <c r="P4604" i="5"/>
  <c r="L4604" i="5"/>
  <c r="Q2830" i="5"/>
  <c r="L2830" i="5"/>
  <c r="P2830" i="5"/>
  <c r="R3355" i="5"/>
  <c r="P1111" i="5"/>
  <c r="Q1111" i="5"/>
  <c r="O2692" i="5"/>
  <c r="R4603" i="5"/>
  <c r="O2002" i="5"/>
  <c r="O2003" i="5" s="1"/>
  <c r="R4856" i="5"/>
  <c r="R1928" i="5"/>
  <c r="L4148" i="5"/>
  <c r="Q4148" i="5"/>
  <c r="P4148" i="5"/>
  <c r="L894" i="5"/>
  <c r="Q894" i="5"/>
  <c r="P894" i="5"/>
  <c r="L2434" i="5"/>
  <c r="P2434" i="5"/>
  <c r="Q2434" i="5"/>
  <c r="P1929" i="5"/>
  <c r="Q1929" i="5"/>
  <c r="L1929" i="5"/>
  <c r="Q2481" i="5"/>
  <c r="P2481" i="5"/>
  <c r="L2481" i="5"/>
  <c r="L3356" i="5"/>
  <c r="P3356" i="5"/>
  <c r="Q3356" i="5"/>
  <c r="R4146" i="5"/>
  <c r="O4076" i="5"/>
  <c r="Q2793" i="5"/>
  <c r="P2793" i="5"/>
  <c r="O2793" i="5"/>
  <c r="P2034" i="5"/>
  <c r="Q2034" i="5"/>
  <c r="O2034" i="5"/>
  <c r="O3443" i="5"/>
  <c r="R1590" i="5"/>
  <c r="O535" i="5"/>
  <c r="R2033" i="5"/>
  <c r="Q4147" i="5"/>
  <c r="P4147" i="5"/>
  <c r="P1591" i="5"/>
  <c r="O1591" i="5"/>
  <c r="Q1591" i="5"/>
  <c r="O997" i="5"/>
  <c r="R1254" i="5"/>
  <c r="O1413" i="5"/>
  <c r="Q1413" i="5"/>
  <c r="P1413" i="5"/>
  <c r="O3640" i="5"/>
  <c r="Q1134" i="5"/>
  <c r="O1134" i="5"/>
  <c r="O1135" i="5" s="1"/>
  <c r="P1134" i="5"/>
  <c r="O1255" i="5"/>
  <c r="Q1255" i="5"/>
  <c r="P1255" i="5"/>
  <c r="R1133" i="5"/>
  <c r="O3714" i="5"/>
  <c r="R3092" i="5"/>
  <c r="R4359" i="5"/>
  <c r="O4360" i="5"/>
  <c r="O4361" i="5" s="1"/>
  <c r="P4360" i="5"/>
  <c r="Q4360" i="5"/>
  <c r="O2984" i="5"/>
  <c r="O3093" i="5"/>
  <c r="Q3093" i="5"/>
  <c r="P3093" i="5"/>
  <c r="R2071" i="5"/>
  <c r="O2072" i="5"/>
  <c r="O2073" i="5" s="1"/>
  <c r="Q2072" i="5"/>
  <c r="P2072" i="5"/>
  <c r="O744" i="5"/>
  <c r="R1675" i="5"/>
  <c r="R1753" i="5"/>
  <c r="R4458" i="5"/>
  <c r="R4256" i="5"/>
  <c r="R1518" i="5"/>
  <c r="R4545" i="5"/>
  <c r="R2200" i="5"/>
  <c r="O3722" i="5"/>
  <c r="O3262" i="5"/>
  <c r="Q3262" i="5"/>
  <c r="P3262" i="5"/>
  <c r="O270" i="5"/>
  <c r="O4546" i="5"/>
  <c r="P4546" i="5"/>
  <c r="Q4546" i="5"/>
  <c r="Q2201" i="5"/>
  <c r="P2201" i="5"/>
  <c r="O2201" i="5"/>
  <c r="O926" i="5"/>
  <c r="O2526" i="5"/>
  <c r="O3827" i="5"/>
  <c r="R4696" i="5"/>
  <c r="P1754" i="5"/>
  <c r="Q1754" i="5"/>
  <c r="O1754" i="5"/>
  <c r="O3563" i="5"/>
  <c r="P4257" i="5"/>
  <c r="Q4257" i="5"/>
  <c r="O4697" i="5"/>
  <c r="Q4697" i="5"/>
  <c r="P4697" i="5"/>
  <c r="P1519" i="5"/>
  <c r="Q1519" i="5"/>
  <c r="O1519" i="5"/>
  <c r="O1676" i="5"/>
  <c r="Q1676" i="5"/>
  <c r="P1676" i="5"/>
  <c r="O1333" i="5"/>
  <c r="O3523" i="5"/>
  <c r="R3261" i="5"/>
  <c r="O3390" i="5"/>
  <c r="O4459" i="5"/>
  <c r="P4459" i="5"/>
  <c r="Q4459" i="5"/>
  <c r="Q202" i="5"/>
  <c r="L202" i="5"/>
  <c r="P202" i="5"/>
  <c r="R201" i="5"/>
  <c r="L101" i="5"/>
  <c r="L102" i="5" s="1"/>
  <c r="Q101" i="5"/>
  <c r="P101" i="5"/>
  <c r="R100" i="5"/>
  <c r="L308" i="5"/>
  <c r="L364" i="5"/>
  <c r="R3775" i="5" l="1"/>
  <c r="R4313" i="5"/>
  <c r="R1188" i="5"/>
  <c r="L3776" i="5"/>
  <c r="Q3776" i="5"/>
  <c r="P3776" i="5"/>
  <c r="R4414" i="5"/>
  <c r="Q4415" i="5"/>
  <c r="P4415" i="5"/>
  <c r="L4415" i="5"/>
  <c r="R2762" i="5"/>
  <c r="R3634" i="5"/>
  <c r="R3209" i="5"/>
  <c r="R733" i="5"/>
  <c r="R792" i="5"/>
  <c r="R3147" i="5"/>
  <c r="L3148" i="5"/>
  <c r="P3148" i="5"/>
  <c r="Q3148" i="5"/>
  <c r="R653" i="5"/>
  <c r="R170" i="5"/>
  <c r="R4755" i="5"/>
  <c r="R4840" i="5"/>
  <c r="R1326" i="5"/>
  <c r="L171" i="5"/>
  <c r="Q171" i="5"/>
  <c r="P171" i="5"/>
  <c r="L4314" i="5"/>
  <c r="P4314" i="5"/>
  <c r="Q4314" i="5"/>
  <c r="L1189" i="5"/>
  <c r="Q1189" i="5"/>
  <c r="P1189" i="5"/>
  <c r="L4056" i="5"/>
  <c r="Q4056" i="5"/>
  <c r="P4056" i="5"/>
  <c r="R1822" i="5"/>
  <c r="L601" i="5"/>
  <c r="P601" i="5"/>
  <c r="Q601" i="5"/>
  <c r="L2763" i="5"/>
  <c r="Q2763" i="5"/>
  <c r="P2763" i="5"/>
  <c r="R3681" i="5"/>
  <c r="R2895" i="5"/>
  <c r="L654" i="5"/>
  <c r="P654" i="5"/>
  <c r="Q654" i="5"/>
  <c r="L1823" i="5"/>
  <c r="Q1823" i="5"/>
  <c r="P1823" i="5"/>
  <c r="R2261" i="5"/>
  <c r="L3635" i="5"/>
  <c r="Q3635" i="5"/>
  <c r="P3635" i="5"/>
  <c r="R2175" i="5"/>
  <c r="L3682" i="5"/>
  <c r="P3682" i="5"/>
  <c r="Q3682" i="5"/>
  <c r="L3210" i="5"/>
  <c r="P3210" i="5"/>
  <c r="Q3210" i="5"/>
  <c r="L734" i="5"/>
  <c r="Q734" i="5"/>
  <c r="P734" i="5"/>
  <c r="L793" i="5"/>
  <c r="Q793" i="5"/>
  <c r="P793" i="5"/>
  <c r="L2896" i="5"/>
  <c r="P2896" i="5"/>
  <c r="Q2896" i="5"/>
  <c r="L2262" i="5"/>
  <c r="P2262" i="5"/>
  <c r="Q2262" i="5"/>
  <c r="R600" i="5"/>
  <c r="L4756" i="5"/>
  <c r="Q4756" i="5"/>
  <c r="P4756" i="5"/>
  <c r="L2176" i="5"/>
  <c r="P2176" i="5"/>
  <c r="Q2176" i="5"/>
  <c r="L4841" i="5"/>
  <c r="Q4841" i="5"/>
  <c r="P4841" i="5"/>
  <c r="R4055" i="5"/>
  <c r="L1327" i="5"/>
  <c r="P1327" i="5"/>
  <c r="Q1327" i="5"/>
  <c r="R3496" i="5"/>
  <c r="O2004" i="5"/>
  <c r="L154" i="5"/>
  <c r="P154" i="5"/>
  <c r="Q154" i="5"/>
  <c r="R153" i="5"/>
  <c r="L3497" i="5"/>
  <c r="Q3497" i="5"/>
  <c r="P3497" i="5"/>
  <c r="O4335" i="5"/>
  <c r="R1112" i="5"/>
  <c r="L2672" i="5"/>
  <c r="P2672" i="5"/>
  <c r="Q2672" i="5"/>
  <c r="O2923" i="5"/>
  <c r="O1136" i="5"/>
  <c r="P1136" i="5"/>
  <c r="Q1136" i="5"/>
  <c r="O1860" i="5"/>
  <c r="O1113" i="5"/>
  <c r="P1113" i="5"/>
  <c r="Q1113" i="5"/>
  <c r="R2671" i="5"/>
  <c r="R2103" i="5"/>
  <c r="P2104" i="5"/>
  <c r="Q2104" i="5"/>
  <c r="O2104" i="5"/>
  <c r="Q4860" i="5"/>
  <c r="P4860" i="5"/>
  <c r="O4860" i="5"/>
  <c r="O4861" i="5" s="1"/>
  <c r="R3963" i="5"/>
  <c r="R4858" i="5"/>
  <c r="R2102" i="5"/>
  <c r="L3964" i="5"/>
  <c r="P3964" i="5"/>
  <c r="Q3964" i="5"/>
  <c r="R502" i="5"/>
  <c r="Q4859" i="5"/>
  <c r="P4859" i="5"/>
  <c r="L503" i="5"/>
  <c r="P503" i="5"/>
  <c r="Q503" i="5"/>
  <c r="R3356" i="5"/>
  <c r="R2434" i="5"/>
  <c r="R1111" i="5"/>
  <c r="R1134" i="5"/>
  <c r="R1591" i="5"/>
  <c r="R2481" i="5"/>
  <c r="R894" i="5"/>
  <c r="R4148" i="5"/>
  <c r="L2831" i="5"/>
  <c r="P2831" i="5"/>
  <c r="Q2831" i="5"/>
  <c r="O2693" i="5"/>
  <c r="L4605" i="5"/>
  <c r="Q4605" i="5"/>
  <c r="P4605" i="5"/>
  <c r="R2830" i="5"/>
  <c r="R4604" i="5"/>
  <c r="O809" i="5"/>
  <c r="L3357" i="5"/>
  <c r="P3357" i="5"/>
  <c r="Q3357" i="5"/>
  <c r="L2482" i="5"/>
  <c r="Q2482" i="5"/>
  <c r="P2482" i="5"/>
  <c r="L2435" i="5"/>
  <c r="P2435" i="5"/>
  <c r="Q2435" i="5"/>
  <c r="R1255" i="5"/>
  <c r="R2034" i="5"/>
  <c r="R1929" i="5"/>
  <c r="Q1930" i="5"/>
  <c r="P1930" i="5"/>
  <c r="L1930" i="5"/>
  <c r="L895" i="5"/>
  <c r="P895" i="5"/>
  <c r="Q895" i="5"/>
  <c r="L4149" i="5"/>
  <c r="Q4149" i="5"/>
  <c r="P4149" i="5"/>
  <c r="R1413" i="5"/>
  <c r="R4147" i="5"/>
  <c r="O536" i="5"/>
  <c r="O3444" i="5"/>
  <c r="P2794" i="5"/>
  <c r="O2794" i="5"/>
  <c r="Q2794" i="5"/>
  <c r="O4077" i="5"/>
  <c r="Q2074" i="5"/>
  <c r="P2074" i="5"/>
  <c r="O2074" i="5"/>
  <c r="O998" i="5"/>
  <c r="Q1592" i="5"/>
  <c r="P1592" i="5"/>
  <c r="O1592" i="5"/>
  <c r="O2035" i="5"/>
  <c r="O2036" i="5" s="1"/>
  <c r="Q2035" i="5"/>
  <c r="P2035" i="5"/>
  <c r="R2793" i="5"/>
  <c r="P1135" i="5"/>
  <c r="Q1135" i="5"/>
  <c r="O3641" i="5"/>
  <c r="O3715" i="5"/>
  <c r="O3716" i="5" s="1"/>
  <c r="O4362" i="5"/>
  <c r="Q4362" i="5"/>
  <c r="P4362" i="5"/>
  <c r="O1256" i="5"/>
  <c r="Q1256" i="5"/>
  <c r="P1256" i="5"/>
  <c r="O1414" i="5"/>
  <c r="Q1414" i="5"/>
  <c r="P1414" i="5"/>
  <c r="R3093" i="5"/>
  <c r="O2985" i="5"/>
  <c r="R4360" i="5"/>
  <c r="O3094" i="5"/>
  <c r="P3094" i="5"/>
  <c r="Q3094" i="5"/>
  <c r="Q4361" i="5"/>
  <c r="P4361" i="5"/>
  <c r="Q2073" i="5"/>
  <c r="P2073" i="5"/>
  <c r="O745" i="5"/>
  <c r="O746" i="5" s="1"/>
  <c r="O747" i="5" s="1"/>
  <c r="R2072" i="5"/>
  <c r="R1676" i="5"/>
  <c r="R2201" i="5"/>
  <c r="R3262" i="5"/>
  <c r="R4546" i="5"/>
  <c r="R4459" i="5"/>
  <c r="O3524" i="5"/>
  <c r="O1334" i="5"/>
  <c r="Q1520" i="5"/>
  <c r="O1520" i="5"/>
  <c r="P1520" i="5"/>
  <c r="Q1755" i="5"/>
  <c r="O1755" i="5"/>
  <c r="P1755" i="5"/>
  <c r="O927" i="5"/>
  <c r="O3263" i="5"/>
  <c r="P3263" i="5"/>
  <c r="Q3263" i="5"/>
  <c r="O3391" i="5"/>
  <c r="O4698" i="5"/>
  <c r="O4699" i="5" s="1"/>
  <c r="P4698" i="5"/>
  <c r="Q4698" i="5"/>
  <c r="O2527" i="5"/>
  <c r="O2202" i="5"/>
  <c r="P2202" i="5"/>
  <c r="Q2202" i="5"/>
  <c r="O271" i="5"/>
  <c r="Q4460" i="5"/>
  <c r="O4460" i="5"/>
  <c r="P4460" i="5"/>
  <c r="R1519" i="5"/>
  <c r="O3564" i="5"/>
  <c r="R1754" i="5"/>
  <c r="O3828" i="5"/>
  <c r="Q4547" i="5"/>
  <c r="O4547" i="5"/>
  <c r="P4547" i="5"/>
  <c r="O1677" i="5"/>
  <c r="Q1677" i="5"/>
  <c r="P1677" i="5"/>
  <c r="R4697" i="5"/>
  <c r="R4257" i="5"/>
  <c r="R202" i="5"/>
  <c r="L1942" i="5"/>
  <c r="L1943" i="5" s="1"/>
  <c r="L1944" i="5" s="1"/>
  <c r="P203" i="5"/>
  <c r="Q203" i="5"/>
  <c r="L203" i="5"/>
  <c r="Q103" i="5"/>
  <c r="P103" i="5"/>
  <c r="P102" i="5"/>
  <c r="Q102" i="5"/>
  <c r="L103" i="5"/>
  <c r="L309" i="5"/>
  <c r="R101" i="5"/>
  <c r="L365" i="5"/>
  <c r="R3776" i="5" l="1"/>
  <c r="Q4416" i="5"/>
  <c r="P4416" i="5"/>
  <c r="L4416" i="5"/>
  <c r="R4415" i="5"/>
  <c r="P3777" i="5"/>
  <c r="Q3777" i="5"/>
  <c r="L3777" i="5"/>
  <c r="R3148" i="5"/>
  <c r="R3635" i="5"/>
  <c r="R1823" i="5"/>
  <c r="R2763" i="5"/>
  <c r="R171" i="5"/>
  <c r="R2262" i="5"/>
  <c r="R734" i="5"/>
  <c r="R3210" i="5"/>
  <c r="R4314" i="5"/>
  <c r="L3149" i="5"/>
  <c r="P3149" i="5"/>
  <c r="Q3149" i="5"/>
  <c r="R4841" i="5"/>
  <c r="R793" i="5"/>
  <c r="R4056" i="5"/>
  <c r="R2176" i="5"/>
  <c r="L4757" i="5"/>
  <c r="P4757" i="5"/>
  <c r="Q4757" i="5"/>
  <c r="L2263" i="5"/>
  <c r="P2263" i="5"/>
  <c r="Q2263" i="5"/>
  <c r="L3211" i="5"/>
  <c r="Q3211" i="5"/>
  <c r="P3211" i="5"/>
  <c r="L4315" i="5"/>
  <c r="P4315" i="5"/>
  <c r="Q4315" i="5"/>
  <c r="R1327" i="5"/>
  <c r="L2177" i="5"/>
  <c r="Q2177" i="5"/>
  <c r="P2177" i="5"/>
  <c r="L735" i="5"/>
  <c r="P735" i="5"/>
  <c r="Q735" i="5"/>
  <c r="R654" i="5"/>
  <c r="R601" i="5"/>
  <c r="L1190" i="5"/>
  <c r="P1190" i="5"/>
  <c r="Q1190" i="5"/>
  <c r="L1328" i="5"/>
  <c r="Q1328" i="5"/>
  <c r="P1328" i="5"/>
  <c r="L4842" i="5"/>
  <c r="P4842" i="5"/>
  <c r="Q4842" i="5"/>
  <c r="R4756" i="5"/>
  <c r="R2896" i="5"/>
  <c r="L794" i="5"/>
  <c r="P794" i="5"/>
  <c r="Q794" i="5"/>
  <c r="R3682" i="5"/>
  <c r="L655" i="5"/>
  <c r="Q655" i="5"/>
  <c r="P655" i="5"/>
  <c r="L602" i="5"/>
  <c r="Q602" i="5"/>
  <c r="P602" i="5"/>
  <c r="L4057" i="5"/>
  <c r="Q4057" i="5"/>
  <c r="P4057" i="5"/>
  <c r="L2897" i="5"/>
  <c r="P2897" i="5"/>
  <c r="Q2897" i="5"/>
  <c r="L3683" i="5"/>
  <c r="Q3683" i="5"/>
  <c r="P3683" i="5"/>
  <c r="L3636" i="5"/>
  <c r="Q3636" i="5"/>
  <c r="P3636" i="5"/>
  <c r="L1824" i="5"/>
  <c r="Q1824" i="5"/>
  <c r="P1824" i="5"/>
  <c r="L2764" i="5"/>
  <c r="Q2764" i="5"/>
  <c r="P2764" i="5"/>
  <c r="R1189" i="5"/>
  <c r="Q172" i="5"/>
  <c r="L172" i="5"/>
  <c r="L173" i="5" s="1"/>
  <c r="P172" i="5"/>
  <c r="R154" i="5"/>
  <c r="L155" i="5"/>
  <c r="P155" i="5"/>
  <c r="Q155" i="5"/>
  <c r="R3497" i="5"/>
  <c r="L3498" i="5"/>
  <c r="Q3498" i="5"/>
  <c r="P3498" i="5"/>
  <c r="O4862" i="5"/>
  <c r="Q4862" i="5"/>
  <c r="P4862" i="5"/>
  <c r="O4336" i="5"/>
  <c r="O4337" i="5" s="1"/>
  <c r="R1113" i="5"/>
  <c r="O1861" i="5"/>
  <c r="R2672" i="5"/>
  <c r="Q1137" i="5"/>
  <c r="O1137" i="5"/>
  <c r="O1138" i="5" s="1"/>
  <c r="P1137" i="5"/>
  <c r="Q1114" i="5"/>
  <c r="O1114" i="5"/>
  <c r="P1114" i="5"/>
  <c r="L2673" i="5"/>
  <c r="Q2673" i="5"/>
  <c r="P2673" i="5"/>
  <c r="Q2037" i="5"/>
  <c r="P2037" i="5"/>
  <c r="R1136" i="5"/>
  <c r="O2924" i="5"/>
  <c r="R4860" i="5"/>
  <c r="R2104" i="5"/>
  <c r="Q2105" i="5"/>
  <c r="P2105" i="5"/>
  <c r="O2105" i="5"/>
  <c r="Q4861" i="5"/>
  <c r="P4861" i="5"/>
  <c r="R3964" i="5"/>
  <c r="P3965" i="5"/>
  <c r="Q3965" i="5"/>
  <c r="L3965" i="5"/>
  <c r="L3966" i="5" s="1"/>
  <c r="L3967" i="5" s="1"/>
  <c r="L3968" i="5" s="1"/>
  <c r="R4859" i="5"/>
  <c r="R503" i="5"/>
  <c r="L504" i="5"/>
  <c r="P504" i="5"/>
  <c r="Q504" i="5"/>
  <c r="R1930" i="5"/>
  <c r="R2831" i="5"/>
  <c r="R4361" i="5"/>
  <c r="R1414" i="5"/>
  <c r="R3357" i="5"/>
  <c r="O810" i="5"/>
  <c r="R4605" i="5"/>
  <c r="R2794" i="5"/>
  <c r="L2832" i="5"/>
  <c r="P2832" i="5"/>
  <c r="Q2832" i="5"/>
  <c r="R2074" i="5"/>
  <c r="L4606" i="5"/>
  <c r="Q4606" i="5"/>
  <c r="P4606" i="5"/>
  <c r="O2694" i="5"/>
  <c r="L1945" i="5"/>
  <c r="L1946" i="5" s="1"/>
  <c r="L1947" i="5" s="1"/>
  <c r="Q1945" i="5"/>
  <c r="P1945" i="5"/>
  <c r="R1135" i="5"/>
  <c r="R895" i="5"/>
  <c r="R2435" i="5"/>
  <c r="L2483" i="5"/>
  <c r="L2484" i="5" s="1"/>
  <c r="Q2483" i="5"/>
  <c r="P2483" i="5"/>
  <c r="R4149" i="5"/>
  <c r="L896" i="5"/>
  <c r="Q896" i="5"/>
  <c r="P896" i="5"/>
  <c r="L2436" i="5"/>
  <c r="P2436" i="5"/>
  <c r="Q2436" i="5"/>
  <c r="P1931" i="5"/>
  <c r="Q1931" i="5"/>
  <c r="L1931" i="5"/>
  <c r="R2482" i="5"/>
  <c r="Q4150" i="5"/>
  <c r="L4150" i="5"/>
  <c r="P4150" i="5"/>
  <c r="L3358" i="5"/>
  <c r="Q3358" i="5"/>
  <c r="P3358" i="5"/>
  <c r="P1593" i="5"/>
  <c r="Q1593" i="5"/>
  <c r="O1593" i="5"/>
  <c r="O999" i="5"/>
  <c r="O537" i="5"/>
  <c r="R4362" i="5"/>
  <c r="R2035" i="5"/>
  <c r="R1592" i="5"/>
  <c r="Q2795" i="5"/>
  <c r="O2795" i="5"/>
  <c r="P2795" i="5"/>
  <c r="O3717" i="5"/>
  <c r="O2075" i="5"/>
  <c r="P2075" i="5"/>
  <c r="Q2075" i="5"/>
  <c r="Q4700" i="5"/>
  <c r="P4700" i="5"/>
  <c r="O4700" i="5"/>
  <c r="P2036" i="5"/>
  <c r="Q2036" i="5"/>
  <c r="O4078" i="5"/>
  <c r="O3445" i="5"/>
  <c r="R2073" i="5"/>
  <c r="P1257" i="5"/>
  <c r="Q1257" i="5"/>
  <c r="O1257" i="5"/>
  <c r="O1415" i="5"/>
  <c r="P1415" i="5"/>
  <c r="Q1415" i="5"/>
  <c r="O3642" i="5"/>
  <c r="R1256" i="5"/>
  <c r="O748" i="5"/>
  <c r="O4363" i="5"/>
  <c r="P4363" i="5"/>
  <c r="Q4363" i="5"/>
  <c r="R3094" i="5"/>
  <c r="O3095" i="5"/>
  <c r="Q3095" i="5"/>
  <c r="P3095" i="5"/>
  <c r="O2986" i="5"/>
  <c r="R4547" i="5"/>
  <c r="R1677" i="5"/>
  <c r="R2202" i="5"/>
  <c r="R4460" i="5"/>
  <c r="R1755" i="5"/>
  <c r="O1678" i="5"/>
  <c r="P1678" i="5"/>
  <c r="Q1678" i="5"/>
  <c r="O2203" i="5"/>
  <c r="P2203" i="5"/>
  <c r="Q2203" i="5"/>
  <c r="O1521" i="5"/>
  <c r="P1521" i="5"/>
  <c r="Q1521" i="5"/>
  <c r="O1335" i="5"/>
  <c r="O3565" i="5"/>
  <c r="O4461" i="5"/>
  <c r="P4461" i="5"/>
  <c r="Q4461" i="5"/>
  <c r="O272" i="5"/>
  <c r="O2528" i="5"/>
  <c r="R4698" i="5"/>
  <c r="P1756" i="5"/>
  <c r="O1756" i="5"/>
  <c r="Q1756" i="5"/>
  <c r="O3525" i="5"/>
  <c r="P4548" i="5"/>
  <c r="Q4548" i="5"/>
  <c r="O4548" i="5"/>
  <c r="O3829" i="5"/>
  <c r="Q4699" i="5"/>
  <c r="P4699" i="5"/>
  <c r="R3263" i="5"/>
  <c r="O928" i="5"/>
  <c r="O3392" i="5"/>
  <c r="O3264" i="5"/>
  <c r="P3264" i="5"/>
  <c r="Q3264" i="5"/>
  <c r="R1520" i="5"/>
  <c r="Q1944" i="5"/>
  <c r="P1944" i="5"/>
  <c r="P1943" i="5"/>
  <c r="Q1943" i="5"/>
  <c r="R103" i="5"/>
  <c r="L204" i="5"/>
  <c r="L205" i="5" s="1"/>
  <c r="L206" i="5" s="1"/>
  <c r="Q204" i="5"/>
  <c r="P204" i="5"/>
  <c r="R203" i="5"/>
  <c r="P104" i="5"/>
  <c r="Q104" i="5"/>
  <c r="R102" i="5"/>
  <c r="L104" i="5"/>
  <c r="L105" i="5" s="1"/>
  <c r="L106" i="5" s="1"/>
  <c r="L426" i="5"/>
  <c r="L310" i="5"/>
  <c r="L366" i="5"/>
  <c r="R4416" i="5" l="1"/>
  <c r="L3778" i="5"/>
  <c r="P3778" i="5"/>
  <c r="Q3778" i="5"/>
  <c r="L4417" i="5"/>
  <c r="P4417" i="5"/>
  <c r="Q4417" i="5"/>
  <c r="R3777" i="5"/>
  <c r="R3149" i="5"/>
  <c r="R794" i="5"/>
  <c r="Q174" i="5"/>
  <c r="L174" i="5"/>
  <c r="P174" i="5"/>
  <c r="R735" i="5"/>
  <c r="L3150" i="5"/>
  <c r="P3150" i="5"/>
  <c r="Q3150" i="5"/>
  <c r="R2897" i="5"/>
  <c r="R1190" i="5"/>
  <c r="R4315" i="5"/>
  <c r="R4757" i="5"/>
  <c r="R1824" i="5"/>
  <c r="R4057" i="5"/>
  <c r="R3211" i="5"/>
  <c r="R2263" i="5"/>
  <c r="P3969" i="5"/>
  <c r="Q3969" i="5"/>
  <c r="L3969" i="5"/>
  <c r="Q173" i="5"/>
  <c r="P173" i="5"/>
  <c r="L1825" i="5"/>
  <c r="P1825" i="5"/>
  <c r="Q1825" i="5"/>
  <c r="R3683" i="5"/>
  <c r="L4058" i="5"/>
  <c r="P4058" i="5"/>
  <c r="Q4058" i="5"/>
  <c r="R655" i="5"/>
  <c r="R1328" i="5"/>
  <c r="L3212" i="5"/>
  <c r="Q3212" i="5"/>
  <c r="P3212" i="5"/>
  <c r="L2765" i="5"/>
  <c r="P2765" i="5"/>
  <c r="Q2765" i="5"/>
  <c r="R3636" i="5"/>
  <c r="L2898" i="5"/>
  <c r="P2898" i="5"/>
  <c r="Q2898" i="5"/>
  <c r="R602" i="5"/>
  <c r="L1191" i="5"/>
  <c r="P1191" i="5"/>
  <c r="Q1191" i="5"/>
  <c r="L2178" i="5"/>
  <c r="Q2178" i="5"/>
  <c r="P2178" i="5"/>
  <c r="L4316" i="5"/>
  <c r="Q4316" i="5"/>
  <c r="P4316" i="5"/>
  <c r="Q1948" i="5"/>
  <c r="L1948" i="5"/>
  <c r="P1948" i="5"/>
  <c r="L3684" i="5"/>
  <c r="Q3684" i="5"/>
  <c r="P3684" i="5"/>
  <c r="L656" i="5"/>
  <c r="P656" i="5"/>
  <c r="Q656" i="5"/>
  <c r="L795" i="5"/>
  <c r="P795" i="5"/>
  <c r="Q795" i="5"/>
  <c r="R4842" i="5"/>
  <c r="L1329" i="5"/>
  <c r="Q1329" i="5"/>
  <c r="P1329" i="5"/>
  <c r="L736" i="5"/>
  <c r="Q736" i="5"/>
  <c r="P736" i="5"/>
  <c r="L4758" i="5"/>
  <c r="Q4758" i="5"/>
  <c r="P4758" i="5"/>
  <c r="R172" i="5"/>
  <c r="R2764" i="5"/>
  <c r="L3637" i="5"/>
  <c r="P3637" i="5"/>
  <c r="Q3637" i="5"/>
  <c r="L603" i="5"/>
  <c r="Q603" i="5"/>
  <c r="P603" i="5"/>
  <c r="L4843" i="5"/>
  <c r="Q4843" i="5"/>
  <c r="P4843" i="5"/>
  <c r="R2177" i="5"/>
  <c r="L2264" i="5"/>
  <c r="P2264" i="5"/>
  <c r="Q2264" i="5"/>
  <c r="R155" i="5"/>
  <c r="R3498" i="5"/>
  <c r="P156" i="5"/>
  <c r="Q156" i="5"/>
  <c r="L156" i="5"/>
  <c r="L3499" i="5"/>
  <c r="Q3499" i="5"/>
  <c r="P3499" i="5"/>
  <c r="R1114" i="5"/>
  <c r="R4862" i="5"/>
  <c r="O1139" i="5"/>
  <c r="P1139" i="5"/>
  <c r="Q1139" i="5"/>
  <c r="O4863" i="5"/>
  <c r="Q4863" i="5"/>
  <c r="P4863" i="5"/>
  <c r="R2673" i="5"/>
  <c r="R2037" i="5"/>
  <c r="R1137" i="5"/>
  <c r="P1138" i="5"/>
  <c r="Q1138" i="5"/>
  <c r="L2674" i="5"/>
  <c r="P2674" i="5"/>
  <c r="Q2674" i="5"/>
  <c r="O2925" i="5"/>
  <c r="Q1115" i="5"/>
  <c r="O1115" i="5"/>
  <c r="P1115" i="5"/>
  <c r="O1862" i="5"/>
  <c r="Q3968" i="5"/>
  <c r="P3968" i="5"/>
  <c r="Q107" i="5"/>
  <c r="P107" i="5"/>
  <c r="L107" i="5"/>
  <c r="P1947" i="5"/>
  <c r="Q1947" i="5"/>
  <c r="L2485" i="5"/>
  <c r="Q2485" i="5"/>
  <c r="P2485" i="5"/>
  <c r="R4861" i="5"/>
  <c r="R2105" i="5"/>
  <c r="Q3967" i="5"/>
  <c r="P3967" i="5"/>
  <c r="O2106" i="5"/>
  <c r="P2106" i="5"/>
  <c r="Q2106" i="5"/>
  <c r="P106" i="5"/>
  <c r="Q106" i="5"/>
  <c r="R3965" i="5"/>
  <c r="P3966" i="5"/>
  <c r="Q3966" i="5"/>
  <c r="R504" i="5"/>
  <c r="L505" i="5"/>
  <c r="P505" i="5"/>
  <c r="Q505" i="5"/>
  <c r="R2832" i="5"/>
  <c r="R2795" i="5"/>
  <c r="R3358" i="5"/>
  <c r="R4606" i="5"/>
  <c r="R4363" i="5"/>
  <c r="R1415" i="5"/>
  <c r="R2075" i="5"/>
  <c r="R1593" i="5"/>
  <c r="R896" i="5"/>
  <c r="R2483" i="5"/>
  <c r="L2833" i="5"/>
  <c r="P2833" i="5"/>
  <c r="Q2833" i="5"/>
  <c r="O811" i="5"/>
  <c r="R1945" i="5"/>
  <c r="O2695" i="5"/>
  <c r="L4607" i="5"/>
  <c r="P4607" i="5"/>
  <c r="Q4607" i="5"/>
  <c r="R1931" i="5"/>
  <c r="L897" i="5"/>
  <c r="P897" i="5"/>
  <c r="Q897" i="5"/>
  <c r="P2484" i="5"/>
  <c r="Q2484" i="5"/>
  <c r="L3359" i="5"/>
  <c r="Q3359" i="5"/>
  <c r="P3359" i="5"/>
  <c r="R4150" i="5"/>
  <c r="P1932" i="5"/>
  <c r="L1932" i="5"/>
  <c r="Q1932" i="5"/>
  <c r="R2436" i="5"/>
  <c r="L4151" i="5"/>
  <c r="Q4151" i="5"/>
  <c r="P4151" i="5"/>
  <c r="L2437" i="5"/>
  <c r="P2437" i="5"/>
  <c r="Q2437" i="5"/>
  <c r="Q1946" i="5"/>
  <c r="P1946" i="5"/>
  <c r="R3095" i="5"/>
  <c r="O4079" i="5"/>
  <c r="R4700" i="5"/>
  <c r="O2076" i="5"/>
  <c r="P2076" i="5"/>
  <c r="Q2076" i="5"/>
  <c r="O1000" i="5"/>
  <c r="O3446" i="5"/>
  <c r="P2796" i="5"/>
  <c r="O2796" i="5"/>
  <c r="Q2796" i="5"/>
  <c r="O538" i="5"/>
  <c r="Q1594" i="5"/>
  <c r="O1594" i="5"/>
  <c r="P1594" i="5"/>
  <c r="R2036" i="5"/>
  <c r="O3718" i="5"/>
  <c r="Q4701" i="5"/>
  <c r="P4701" i="5"/>
  <c r="O4701" i="5"/>
  <c r="O749" i="5"/>
  <c r="O1258" i="5"/>
  <c r="P1258" i="5"/>
  <c r="Q1258" i="5"/>
  <c r="O4364" i="5"/>
  <c r="P4364" i="5"/>
  <c r="Q4364" i="5"/>
  <c r="O1416" i="5"/>
  <c r="Q1416" i="5"/>
  <c r="P1416" i="5"/>
  <c r="O3643" i="5"/>
  <c r="R1257" i="5"/>
  <c r="O2987" i="5"/>
  <c r="O3096" i="5"/>
  <c r="Q3096" i="5"/>
  <c r="P3096" i="5"/>
  <c r="R4699" i="5"/>
  <c r="R3264" i="5"/>
  <c r="R4461" i="5"/>
  <c r="O3393" i="5"/>
  <c r="O2204" i="5"/>
  <c r="O2205" i="5" s="1"/>
  <c r="Q2204" i="5"/>
  <c r="P2204" i="5"/>
  <c r="O3265" i="5"/>
  <c r="P3265" i="5"/>
  <c r="Q3265" i="5"/>
  <c r="R4548" i="5"/>
  <c r="P4462" i="5"/>
  <c r="O4462" i="5"/>
  <c r="Q4462" i="5"/>
  <c r="R1521" i="5"/>
  <c r="O929" i="5"/>
  <c r="O3830" i="5"/>
  <c r="O3526" i="5"/>
  <c r="P1757" i="5"/>
  <c r="Q1757" i="5"/>
  <c r="O1757" i="5"/>
  <c r="O2529" i="5"/>
  <c r="O273" i="5"/>
  <c r="O1522" i="5"/>
  <c r="Q1522" i="5"/>
  <c r="P1522" i="5"/>
  <c r="R1678" i="5"/>
  <c r="O4549" i="5"/>
  <c r="Q4549" i="5"/>
  <c r="P4549" i="5"/>
  <c r="R1756" i="5"/>
  <c r="O3566" i="5"/>
  <c r="O1336" i="5"/>
  <c r="R2203" i="5"/>
  <c r="O1679" i="5"/>
  <c r="P1679" i="5"/>
  <c r="Q1679" i="5"/>
  <c r="R1944" i="5"/>
  <c r="R1943" i="5"/>
  <c r="Q207" i="5"/>
  <c r="L207" i="5"/>
  <c r="P207" i="5"/>
  <c r="R204" i="5"/>
  <c r="Q206" i="5"/>
  <c r="P206" i="5"/>
  <c r="P205" i="5"/>
  <c r="Q205" i="5"/>
  <c r="Q105" i="5"/>
  <c r="P105" i="5"/>
  <c r="P427" i="5"/>
  <c r="Q427" i="5"/>
  <c r="L427" i="5"/>
  <c r="R104" i="5"/>
  <c r="L311" i="5"/>
  <c r="L367" i="5"/>
  <c r="Q4418" i="5" l="1"/>
  <c r="P4418" i="5"/>
  <c r="L4418" i="5"/>
  <c r="R3778" i="5"/>
  <c r="R4417" i="5"/>
  <c r="L3779" i="5"/>
  <c r="Q3779" i="5"/>
  <c r="P3779" i="5"/>
  <c r="R2178" i="5"/>
  <c r="R1191" i="5"/>
  <c r="R2898" i="5"/>
  <c r="R2765" i="5"/>
  <c r="R4058" i="5"/>
  <c r="R1825" i="5"/>
  <c r="R3150" i="5"/>
  <c r="R1329" i="5"/>
  <c r="R4316" i="5"/>
  <c r="R3637" i="5"/>
  <c r="R4758" i="5"/>
  <c r="R174" i="5"/>
  <c r="L175" i="5"/>
  <c r="Q175" i="5"/>
  <c r="P175" i="5"/>
  <c r="L3151" i="5"/>
  <c r="Q3151" i="5"/>
  <c r="P3151" i="5"/>
  <c r="R603" i="5"/>
  <c r="R3684" i="5"/>
  <c r="R4843" i="5"/>
  <c r="L1330" i="5"/>
  <c r="Q1330" i="5"/>
  <c r="P1330" i="5"/>
  <c r="L796" i="5"/>
  <c r="Q796" i="5"/>
  <c r="P796" i="5"/>
  <c r="Q1949" i="5"/>
  <c r="L1949" i="5"/>
  <c r="P1949" i="5"/>
  <c r="L4317" i="5"/>
  <c r="Q4317" i="5"/>
  <c r="P4317" i="5"/>
  <c r="L3638" i="5"/>
  <c r="P3638" i="5"/>
  <c r="Q3638" i="5"/>
  <c r="L737" i="5"/>
  <c r="P737" i="5"/>
  <c r="Q737" i="5"/>
  <c r="Q3213" i="5"/>
  <c r="L3213" i="5"/>
  <c r="P3213" i="5"/>
  <c r="L3970" i="5"/>
  <c r="Q3970" i="5"/>
  <c r="P3970" i="5"/>
  <c r="R2264" i="5"/>
  <c r="L604" i="5"/>
  <c r="Q604" i="5"/>
  <c r="P604" i="5"/>
  <c r="L4759" i="5"/>
  <c r="Q4759" i="5"/>
  <c r="P4759" i="5"/>
  <c r="R656" i="5"/>
  <c r="L3685" i="5"/>
  <c r="P3685" i="5"/>
  <c r="Q3685" i="5"/>
  <c r="L1192" i="5"/>
  <c r="P1192" i="5"/>
  <c r="Q1192" i="5"/>
  <c r="L2899" i="5"/>
  <c r="Q2899" i="5"/>
  <c r="P2899" i="5"/>
  <c r="L2766" i="5"/>
  <c r="P2766" i="5"/>
  <c r="Q2766" i="5"/>
  <c r="L4059" i="5"/>
  <c r="Q4059" i="5"/>
  <c r="P4059" i="5"/>
  <c r="L1826" i="5"/>
  <c r="P1826" i="5"/>
  <c r="Q1826" i="5"/>
  <c r="L2265" i="5"/>
  <c r="P2265" i="5"/>
  <c r="Q2265" i="5"/>
  <c r="L4844" i="5"/>
  <c r="P4844" i="5"/>
  <c r="Q4844" i="5"/>
  <c r="R736" i="5"/>
  <c r="R795" i="5"/>
  <c r="L657" i="5"/>
  <c r="P657" i="5"/>
  <c r="Q657" i="5"/>
  <c r="R1948" i="5"/>
  <c r="L2179" i="5"/>
  <c r="Q2179" i="5"/>
  <c r="P2179" i="5"/>
  <c r="R3212" i="5"/>
  <c r="R173" i="5"/>
  <c r="R3969" i="5"/>
  <c r="R3499" i="5"/>
  <c r="P157" i="5"/>
  <c r="Q157" i="5"/>
  <c r="L157" i="5"/>
  <c r="R156" i="5"/>
  <c r="L3500" i="5"/>
  <c r="P3500" i="5"/>
  <c r="Q3500" i="5"/>
  <c r="O4864" i="5"/>
  <c r="Q4864" i="5"/>
  <c r="P4864" i="5"/>
  <c r="R1139" i="5"/>
  <c r="R4863" i="5"/>
  <c r="P1140" i="5"/>
  <c r="Q1140" i="5"/>
  <c r="R2674" i="5"/>
  <c r="R1115" i="5"/>
  <c r="R1138" i="5"/>
  <c r="P1116" i="5"/>
  <c r="Q1116" i="5"/>
  <c r="O1116" i="5"/>
  <c r="O2926" i="5"/>
  <c r="L2675" i="5"/>
  <c r="P2675" i="5"/>
  <c r="Q2675" i="5"/>
  <c r="O1863" i="5"/>
  <c r="R107" i="5"/>
  <c r="R3968" i="5"/>
  <c r="R2485" i="5"/>
  <c r="R1947" i="5"/>
  <c r="P108" i="5"/>
  <c r="Q108" i="5"/>
  <c r="L108" i="5"/>
  <c r="L2486" i="5"/>
  <c r="P2486" i="5"/>
  <c r="Q2486" i="5"/>
  <c r="R3967" i="5"/>
  <c r="R2106" i="5"/>
  <c r="P2107" i="5"/>
  <c r="O2107" i="5"/>
  <c r="Q2107" i="5"/>
  <c r="R106" i="5"/>
  <c r="R3966" i="5"/>
  <c r="R505" i="5"/>
  <c r="L506" i="5"/>
  <c r="Q506" i="5"/>
  <c r="P506" i="5"/>
  <c r="R2833" i="5"/>
  <c r="R4701" i="5"/>
  <c r="R4151" i="5"/>
  <c r="R2437" i="5"/>
  <c r="R1946" i="5"/>
  <c r="O2696" i="5"/>
  <c r="O812" i="5"/>
  <c r="Q2834" i="5"/>
  <c r="P2834" i="5"/>
  <c r="L2834" i="5"/>
  <c r="L2835" i="5" s="1"/>
  <c r="L2836" i="5" s="1"/>
  <c r="R1932" i="5"/>
  <c r="R4607" i="5"/>
  <c r="Q4608" i="5"/>
  <c r="P4608" i="5"/>
  <c r="L4608" i="5"/>
  <c r="L2438" i="5"/>
  <c r="P2438" i="5"/>
  <c r="Q2438" i="5"/>
  <c r="L1933" i="5"/>
  <c r="P1933" i="5"/>
  <c r="Q1933" i="5"/>
  <c r="L898" i="5"/>
  <c r="L899" i="5" s="1"/>
  <c r="P898" i="5"/>
  <c r="Q898" i="5"/>
  <c r="L3360" i="5"/>
  <c r="P3360" i="5"/>
  <c r="Q3360" i="5"/>
  <c r="R2484" i="5"/>
  <c r="P4152" i="5"/>
  <c r="L4152" i="5"/>
  <c r="Q4152" i="5"/>
  <c r="R3359" i="5"/>
  <c r="R897" i="5"/>
  <c r="R1594" i="5"/>
  <c r="R2796" i="5"/>
  <c r="Q4702" i="5"/>
  <c r="O4702" i="5"/>
  <c r="P4702" i="5"/>
  <c r="O1595" i="5"/>
  <c r="P1595" i="5"/>
  <c r="Q1595" i="5"/>
  <c r="O539" i="5"/>
  <c r="O3447" i="5"/>
  <c r="R2076" i="5"/>
  <c r="O1001" i="5"/>
  <c r="O2077" i="5"/>
  <c r="Q2077" i="5"/>
  <c r="P2077" i="5"/>
  <c r="O4080" i="5"/>
  <c r="O2797" i="5"/>
  <c r="Q2797" i="5"/>
  <c r="P2797" i="5"/>
  <c r="P1259" i="5"/>
  <c r="O1259" i="5"/>
  <c r="Q1259" i="5"/>
  <c r="R1416" i="5"/>
  <c r="R4364" i="5"/>
  <c r="O4365" i="5"/>
  <c r="Q4365" i="5"/>
  <c r="P4365" i="5"/>
  <c r="O3644" i="5"/>
  <c r="O1417" i="5"/>
  <c r="Q1417" i="5"/>
  <c r="P1417" i="5"/>
  <c r="R1258" i="5"/>
  <c r="O750" i="5"/>
  <c r="R3096" i="5"/>
  <c r="O3097" i="5"/>
  <c r="Q3097" i="5"/>
  <c r="P3097" i="5"/>
  <c r="O2206" i="5"/>
  <c r="Q2206" i="5"/>
  <c r="P2206" i="5"/>
  <c r="O2988" i="5"/>
  <c r="R4549" i="5"/>
  <c r="R1522" i="5"/>
  <c r="R1757" i="5"/>
  <c r="R2204" i="5"/>
  <c r="O4550" i="5"/>
  <c r="P4550" i="5"/>
  <c r="Q4550" i="5"/>
  <c r="O1523" i="5"/>
  <c r="Q1523" i="5"/>
  <c r="P1523" i="5"/>
  <c r="O274" i="5"/>
  <c r="O1758" i="5"/>
  <c r="P1758" i="5"/>
  <c r="Q1758" i="5"/>
  <c r="O3527" i="5"/>
  <c r="R1679" i="5"/>
  <c r="O1337" i="5"/>
  <c r="O1680" i="5"/>
  <c r="P1680" i="5"/>
  <c r="Q1680" i="5"/>
  <c r="O2530" i="5"/>
  <c r="O3831" i="5"/>
  <c r="O930" i="5"/>
  <c r="Q4463" i="5"/>
  <c r="O4463" i="5"/>
  <c r="P4463" i="5"/>
  <c r="R3265" i="5"/>
  <c r="P2205" i="5"/>
  <c r="Q2205" i="5"/>
  <c r="O3567" i="5"/>
  <c r="R4462" i="5"/>
  <c r="O3266" i="5"/>
  <c r="Q3266" i="5"/>
  <c r="P3266" i="5"/>
  <c r="O3394" i="5"/>
  <c r="R105" i="5"/>
  <c r="R207" i="5"/>
  <c r="Q208" i="5"/>
  <c r="L208" i="5"/>
  <c r="P208" i="5"/>
  <c r="R206" i="5"/>
  <c r="R205" i="5"/>
  <c r="Q428" i="5"/>
  <c r="P428" i="5"/>
  <c r="R427" i="5"/>
  <c r="L428" i="5"/>
  <c r="L312" i="5"/>
  <c r="L313" i="5" s="1"/>
  <c r="L368" i="5"/>
  <c r="R4418" i="5" l="1"/>
  <c r="R3779" i="5"/>
  <c r="L4419" i="5"/>
  <c r="Q4419" i="5"/>
  <c r="P4419" i="5"/>
  <c r="L3780" i="5"/>
  <c r="Q3780" i="5"/>
  <c r="P3780" i="5"/>
  <c r="R1330" i="5"/>
  <c r="R2899" i="5"/>
  <c r="R4059" i="5"/>
  <c r="R175" i="5"/>
  <c r="R1826" i="5"/>
  <c r="R1192" i="5"/>
  <c r="R3213" i="5"/>
  <c r="R737" i="5"/>
  <c r="R1949" i="5"/>
  <c r="R3151" i="5"/>
  <c r="R604" i="5"/>
  <c r="R3970" i="5"/>
  <c r="R4317" i="5"/>
  <c r="Q176" i="5"/>
  <c r="P176" i="5"/>
  <c r="L176" i="5"/>
  <c r="L3152" i="5"/>
  <c r="P3152" i="5"/>
  <c r="Q3152" i="5"/>
  <c r="R657" i="5"/>
  <c r="R3685" i="5"/>
  <c r="R3638" i="5"/>
  <c r="R2265" i="5"/>
  <c r="L1827" i="5"/>
  <c r="Q1827" i="5"/>
  <c r="P1827" i="5"/>
  <c r="L1193" i="5"/>
  <c r="P1193" i="5"/>
  <c r="Q1193" i="5"/>
  <c r="P3214" i="5"/>
  <c r="Q3214" i="5"/>
  <c r="L3214" i="5"/>
  <c r="L738" i="5"/>
  <c r="P738" i="5"/>
  <c r="Q738" i="5"/>
  <c r="L1950" i="5"/>
  <c r="P1950" i="5"/>
  <c r="Q1950" i="5"/>
  <c r="L797" i="5"/>
  <c r="Q797" i="5"/>
  <c r="P797" i="5"/>
  <c r="L2837" i="5"/>
  <c r="Q2837" i="5"/>
  <c r="P2837" i="5"/>
  <c r="L2180" i="5"/>
  <c r="P2180" i="5"/>
  <c r="Q2180" i="5"/>
  <c r="L658" i="5"/>
  <c r="P658" i="5"/>
  <c r="Q658" i="5"/>
  <c r="R4844" i="5"/>
  <c r="L2266" i="5"/>
  <c r="P2266" i="5"/>
  <c r="Q2266" i="5"/>
  <c r="R2766" i="5"/>
  <c r="L2900" i="5"/>
  <c r="Q2900" i="5"/>
  <c r="P2900" i="5"/>
  <c r="R4759" i="5"/>
  <c r="L4845" i="5"/>
  <c r="P4845" i="5"/>
  <c r="Q4845" i="5"/>
  <c r="L2767" i="5"/>
  <c r="Q2767" i="5"/>
  <c r="P2767" i="5"/>
  <c r="Q605" i="5"/>
  <c r="P605" i="5"/>
  <c r="L3971" i="5"/>
  <c r="Q3971" i="5"/>
  <c r="P3971" i="5"/>
  <c r="L4318" i="5"/>
  <c r="Q4318" i="5"/>
  <c r="P4318" i="5"/>
  <c r="R796" i="5"/>
  <c r="R2179" i="5"/>
  <c r="L4060" i="5"/>
  <c r="P4060" i="5"/>
  <c r="Q4060" i="5"/>
  <c r="L3686" i="5"/>
  <c r="P3686" i="5"/>
  <c r="Q3686" i="5"/>
  <c r="L4760" i="5"/>
  <c r="Q4760" i="5"/>
  <c r="P4760" i="5"/>
  <c r="L3639" i="5"/>
  <c r="Q3639" i="5"/>
  <c r="P3639" i="5"/>
  <c r="L1331" i="5"/>
  <c r="Q1331" i="5"/>
  <c r="P1331" i="5"/>
  <c r="R157" i="5"/>
  <c r="Q158" i="5"/>
  <c r="P158" i="5"/>
  <c r="L158" i="5"/>
  <c r="R3500" i="5"/>
  <c r="L3501" i="5"/>
  <c r="Q3501" i="5"/>
  <c r="P3501" i="5"/>
  <c r="R4864" i="5"/>
  <c r="R1140" i="5"/>
  <c r="O4865" i="5"/>
  <c r="O4866" i="5" s="1"/>
  <c r="O4867" i="5" s="1"/>
  <c r="Q4865" i="5"/>
  <c r="P4865" i="5"/>
  <c r="R2675" i="5"/>
  <c r="R1116" i="5"/>
  <c r="O2927" i="5"/>
  <c r="L2676" i="5"/>
  <c r="P2676" i="5"/>
  <c r="Q2676" i="5"/>
  <c r="O1117" i="5"/>
  <c r="P1117" i="5"/>
  <c r="Q1117" i="5"/>
  <c r="L900" i="5"/>
  <c r="P900" i="5"/>
  <c r="Q900" i="5"/>
  <c r="O1864" i="5"/>
  <c r="P1864" i="5"/>
  <c r="Q1864" i="5"/>
  <c r="R108" i="5"/>
  <c r="L109" i="5"/>
  <c r="Q109" i="5"/>
  <c r="P109" i="5"/>
  <c r="L2487" i="5"/>
  <c r="P2487" i="5"/>
  <c r="Q2487" i="5"/>
  <c r="R2486" i="5"/>
  <c r="R2107" i="5"/>
  <c r="O2108" i="5"/>
  <c r="Q2108" i="5"/>
  <c r="P2108" i="5"/>
  <c r="R506" i="5"/>
  <c r="L507" i="5"/>
  <c r="P507" i="5"/>
  <c r="Q507" i="5"/>
  <c r="Q2836" i="5"/>
  <c r="P2836" i="5"/>
  <c r="R4608" i="5"/>
  <c r="R4702" i="5"/>
  <c r="R4152" i="5"/>
  <c r="R2834" i="5"/>
  <c r="Q4609" i="5"/>
  <c r="L4609" i="5"/>
  <c r="P4609" i="5"/>
  <c r="O813" i="5"/>
  <c r="R898" i="5"/>
  <c r="R2438" i="5"/>
  <c r="Q2835" i="5"/>
  <c r="P2835" i="5"/>
  <c r="O2697" i="5"/>
  <c r="L3361" i="5"/>
  <c r="P3361" i="5"/>
  <c r="Q3361" i="5"/>
  <c r="R3097" i="5"/>
  <c r="R1417" i="5"/>
  <c r="R2797" i="5"/>
  <c r="R1933" i="5"/>
  <c r="L4153" i="5"/>
  <c r="Q4153" i="5"/>
  <c r="P4153" i="5"/>
  <c r="L1934" i="5"/>
  <c r="P1934" i="5"/>
  <c r="Q1934" i="5"/>
  <c r="R2077" i="5"/>
  <c r="R1595" i="5"/>
  <c r="R3360" i="5"/>
  <c r="P899" i="5"/>
  <c r="Q899" i="5"/>
  <c r="L2439" i="5"/>
  <c r="P2439" i="5"/>
  <c r="Q2439" i="5"/>
  <c r="R4365" i="5"/>
  <c r="O4081" i="5"/>
  <c r="O2798" i="5"/>
  <c r="P2798" i="5"/>
  <c r="Q2798" i="5"/>
  <c r="Q1002" i="5"/>
  <c r="P1002" i="5"/>
  <c r="P1596" i="5"/>
  <c r="Q1596" i="5"/>
  <c r="O1596" i="5"/>
  <c r="O4703" i="5"/>
  <c r="O4704" i="5" s="1"/>
  <c r="P4703" i="5"/>
  <c r="Q4703" i="5"/>
  <c r="O2078" i="5"/>
  <c r="P2078" i="5"/>
  <c r="Q2078" i="5"/>
  <c r="Q3448" i="5"/>
  <c r="P3448" i="5"/>
  <c r="O540" i="5"/>
  <c r="O3645" i="5"/>
  <c r="Q3645" i="5"/>
  <c r="P3645" i="5"/>
  <c r="O4366" i="5"/>
  <c r="P4366" i="5"/>
  <c r="Q4366" i="5"/>
  <c r="Q1260" i="5"/>
  <c r="P1260" i="5"/>
  <c r="O1260" i="5"/>
  <c r="O751" i="5"/>
  <c r="O1418" i="5"/>
  <c r="P1418" i="5"/>
  <c r="Q1418" i="5"/>
  <c r="R1259" i="5"/>
  <c r="O2207" i="5"/>
  <c r="P2207" i="5"/>
  <c r="Q2207" i="5"/>
  <c r="R2206" i="5"/>
  <c r="O2989" i="5"/>
  <c r="O3098" i="5"/>
  <c r="Q3098" i="5"/>
  <c r="P3098" i="5"/>
  <c r="R3266" i="5"/>
  <c r="R1680" i="5"/>
  <c r="R1758" i="5"/>
  <c r="R1523" i="5"/>
  <c r="O3568" i="5"/>
  <c r="R2205" i="5"/>
  <c r="O1681" i="5"/>
  <c r="Q1681" i="5"/>
  <c r="P1681" i="5"/>
  <c r="O1524" i="5"/>
  <c r="Q1524" i="5"/>
  <c r="P1524" i="5"/>
  <c r="O2531" i="5"/>
  <c r="O275" i="5"/>
  <c r="O3395" i="5"/>
  <c r="R4463" i="5"/>
  <c r="O3832" i="5"/>
  <c r="O1759" i="5"/>
  <c r="P1759" i="5"/>
  <c r="Q1759" i="5"/>
  <c r="R4550" i="5"/>
  <c r="O3267" i="5"/>
  <c r="P3267" i="5"/>
  <c r="Q3267" i="5"/>
  <c r="O4464" i="5"/>
  <c r="P4464" i="5"/>
  <c r="Q4464" i="5"/>
  <c r="O931" i="5"/>
  <c r="O1338" i="5"/>
  <c r="O3528" i="5"/>
  <c r="P4551" i="5"/>
  <c r="Q4551" i="5"/>
  <c r="O4551" i="5"/>
  <c r="L314" i="5"/>
  <c r="R208" i="5"/>
  <c r="Q209" i="5"/>
  <c r="L209" i="5"/>
  <c r="P209" i="5"/>
  <c r="R428" i="5"/>
  <c r="P429" i="5"/>
  <c r="Q429" i="5"/>
  <c r="L429" i="5"/>
  <c r="L369" i="5"/>
  <c r="R4419" i="5" l="1"/>
  <c r="R4760" i="5"/>
  <c r="R3780" i="5"/>
  <c r="Q4420" i="5"/>
  <c r="L4420" i="5"/>
  <c r="P4420" i="5"/>
  <c r="L3781" i="5"/>
  <c r="P3781" i="5"/>
  <c r="Q3781" i="5"/>
  <c r="R4060" i="5"/>
  <c r="R797" i="5"/>
  <c r="R2900" i="5"/>
  <c r="R3152" i="5"/>
  <c r="R3686" i="5"/>
  <c r="P177" i="5"/>
  <c r="Q177" i="5"/>
  <c r="L177" i="5"/>
  <c r="R3639" i="5"/>
  <c r="R176" i="5"/>
  <c r="R1827" i="5"/>
  <c r="L3153" i="5"/>
  <c r="P3153" i="5"/>
  <c r="Q3153" i="5"/>
  <c r="R738" i="5"/>
  <c r="R1193" i="5"/>
  <c r="R1331" i="5"/>
  <c r="L4761" i="5"/>
  <c r="P4761" i="5"/>
  <c r="Q4761" i="5"/>
  <c r="R3971" i="5"/>
  <c r="R2180" i="5"/>
  <c r="L2838" i="5"/>
  <c r="Q2838" i="5"/>
  <c r="P2838" i="5"/>
  <c r="R3214" i="5"/>
  <c r="L3640" i="5"/>
  <c r="Q3640" i="5"/>
  <c r="P3640" i="5"/>
  <c r="R4318" i="5"/>
  <c r="R2767" i="5"/>
  <c r="R4845" i="5"/>
  <c r="R2266" i="5"/>
  <c r="R658" i="5"/>
  <c r="L2181" i="5"/>
  <c r="Q2181" i="5"/>
  <c r="P2181" i="5"/>
  <c r="R1950" i="5"/>
  <c r="L739" i="5"/>
  <c r="P739" i="5"/>
  <c r="Q739" i="5"/>
  <c r="L1332" i="5"/>
  <c r="Q1332" i="5"/>
  <c r="P1332" i="5"/>
  <c r="L4061" i="5"/>
  <c r="Q4061" i="5"/>
  <c r="P4061" i="5"/>
  <c r="Q3972" i="5"/>
  <c r="L3972" i="5"/>
  <c r="P3972" i="5"/>
  <c r="L4846" i="5"/>
  <c r="Q4846" i="5"/>
  <c r="P4846" i="5"/>
  <c r="L2901" i="5"/>
  <c r="Q2901" i="5"/>
  <c r="P2901" i="5"/>
  <c r="L2267" i="5"/>
  <c r="P2267" i="5"/>
  <c r="Q2267" i="5"/>
  <c r="L659" i="5"/>
  <c r="P659" i="5"/>
  <c r="Q659" i="5"/>
  <c r="R2837" i="5"/>
  <c r="L1951" i="5"/>
  <c r="Q1951" i="5"/>
  <c r="P1951" i="5"/>
  <c r="P3215" i="5"/>
  <c r="L3215" i="5"/>
  <c r="Q3215" i="5"/>
  <c r="L1828" i="5"/>
  <c r="Q1828" i="5"/>
  <c r="P1828" i="5"/>
  <c r="L3687" i="5"/>
  <c r="P3687" i="5"/>
  <c r="Q3687" i="5"/>
  <c r="L4319" i="5"/>
  <c r="P4319" i="5"/>
  <c r="Q4319" i="5"/>
  <c r="R605" i="5"/>
  <c r="L2768" i="5"/>
  <c r="P2768" i="5"/>
  <c r="Q2768" i="5"/>
  <c r="L798" i="5"/>
  <c r="Q798" i="5"/>
  <c r="P798" i="5"/>
  <c r="L1194" i="5"/>
  <c r="Q1194" i="5"/>
  <c r="P1194" i="5"/>
  <c r="R158" i="5"/>
  <c r="P159" i="5"/>
  <c r="L159" i="5"/>
  <c r="Q159" i="5"/>
  <c r="L3502" i="5"/>
  <c r="Q3502" i="5"/>
  <c r="P3502" i="5"/>
  <c r="Q4868" i="5"/>
  <c r="P4868" i="5"/>
  <c r="R3501" i="5"/>
  <c r="P4867" i="5"/>
  <c r="Q4867" i="5"/>
  <c r="R4865" i="5"/>
  <c r="P4866" i="5"/>
  <c r="Q4866" i="5"/>
  <c r="R2676" i="5"/>
  <c r="R1117" i="5"/>
  <c r="L2677" i="5"/>
  <c r="Q2677" i="5"/>
  <c r="P2677" i="5"/>
  <c r="R900" i="5"/>
  <c r="O1118" i="5"/>
  <c r="Q1118" i="5"/>
  <c r="P1118" i="5"/>
  <c r="R1864" i="5"/>
  <c r="L901" i="5"/>
  <c r="P901" i="5"/>
  <c r="Q901" i="5"/>
  <c r="O1865" i="5"/>
  <c r="P1865" i="5"/>
  <c r="Q1865" i="5"/>
  <c r="O2928" i="5"/>
  <c r="R109" i="5"/>
  <c r="Q110" i="5"/>
  <c r="L110" i="5"/>
  <c r="P110" i="5"/>
  <c r="R2487" i="5"/>
  <c r="L2488" i="5"/>
  <c r="Q2488" i="5"/>
  <c r="P2488" i="5"/>
  <c r="P2109" i="5"/>
  <c r="O2109" i="5"/>
  <c r="Q2109" i="5"/>
  <c r="R2108" i="5"/>
  <c r="R2836" i="5"/>
  <c r="R507" i="5"/>
  <c r="L508" i="5"/>
  <c r="P508" i="5"/>
  <c r="Q508" i="5"/>
  <c r="R4703" i="5"/>
  <c r="R1596" i="5"/>
  <c r="R2798" i="5"/>
  <c r="R1934" i="5"/>
  <c r="R4609" i="5"/>
  <c r="R4153" i="5"/>
  <c r="R3645" i="5"/>
  <c r="Q4705" i="5"/>
  <c r="P4705" i="5"/>
  <c r="O4705" i="5"/>
  <c r="O2698" i="5"/>
  <c r="R2835" i="5"/>
  <c r="L4610" i="5"/>
  <c r="Q4610" i="5"/>
  <c r="P4610" i="5"/>
  <c r="O814" i="5"/>
  <c r="R899" i="5"/>
  <c r="L1935" i="5"/>
  <c r="Q1935" i="5"/>
  <c r="P1935" i="5"/>
  <c r="R2439" i="5"/>
  <c r="R1002" i="5"/>
  <c r="L2440" i="5"/>
  <c r="Q2440" i="5"/>
  <c r="P2440" i="5"/>
  <c r="R3361" i="5"/>
  <c r="L4154" i="5"/>
  <c r="Q4154" i="5"/>
  <c r="P4154" i="5"/>
  <c r="L3362" i="5"/>
  <c r="Q3362" i="5"/>
  <c r="P3362" i="5"/>
  <c r="R1260" i="5"/>
  <c r="O4082" i="5"/>
  <c r="O541" i="5"/>
  <c r="R2078" i="5"/>
  <c r="P4704" i="5"/>
  <c r="Q4704" i="5"/>
  <c r="Q2799" i="5"/>
  <c r="P2799" i="5"/>
  <c r="O2799" i="5"/>
  <c r="R4366" i="5"/>
  <c r="R3448" i="5"/>
  <c r="O2079" i="5"/>
  <c r="Q2079" i="5"/>
  <c r="P2079" i="5"/>
  <c r="P1597" i="5"/>
  <c r="Q1597" i="5"/>
  <c r="O1597" i="5"/>
  <c r="O1598" i="5" s="1"/>
  <c r="O4367" i="5"/>
  <c r="Q4367" i="5"/>
  <c r="P4367" i="5"/>
  <c r="R1418" i="5"/>
  <c r="O752" i="5"/>
  <c r="O1419" i="5"/>
  <c r="P1419" i="5"/>
  <c r="Q1419" i="5"/>
  <c r="O1261" i="5"/>
  <c r="Q1261" i="5"/>
  <c r="P1261" i="5"/>
  <c r="O3646" i="5"/>
  <c r="Q3646" i="5"/>
  <c r="P3646" i="5"/>
  <c r="R3098" i="5"/>
  <c r="O3099" i="5"/>
  <c r="P3099" i="5"/>
  <c r="Q3099" i="5"/>
  <c r="R2207" i="5"/>
  <c r="O2990" i="5"/>
  <c r="O2208" i="5"/>
  <c r="P2208" i="5"/>
  <c r="Q2208" i="5"/>
  <c r="R1759" i="5"/>
  <c r="R1524" i="5"/>
  <c r="Q4465" i="5"/>
  <c r="O4465" i="5"/>
  <c r="P4465" i="5"/>
  <c r="O3396" i="5"/>
  <c r="O2532" i="5"/>
  <c r="R1681" i="5"/>
  <c r="O3833" i="5"/>
  <c r="O276" i="5"/>
  <c r="P4552" i="5"/>
  <c r="O4552" i="5"/>
  <c r="O4553" i="5" s="1"/>
  <c r="Q4552" i="5"/>
  <c r="O1339" i="5"/>
  <c r="R3267" i="5"/>
  <c r="O1760" i="5"/>
  <c r="O1761" i="5" s="1"/>
  <c r="O1762" i="5" s="1"/>
  <c r="O1763" i="5" s="1"/>
  <c r="P1760" i="5"/>
  <c r="Q1760" i="5"/>
  <c r="O1682" i="5"/>
  <c r="P1682" i="5"/>
  <c r="Q1682" i="5"/>
  <c r="O3569" i="5"/>
  <c r="R4551" i="5"/>
  <c r="O3529" i="5"/>
  <c r="O932" i="5"/>
  <c r="R4464" i="5"/>
  <c r="O3268" i="5"/>
  <c r="P3268" i="5"/>
  <c r="Q3268" i="5"/>
  <c r="P1525" i="5"/>
  <c r="Q1525" i="5"/>
  <c r="O1525" i="5"/>
  <c r="L315" i="5"/>
  <c r="L210" i="5"/>
  <c r="P210" i="5"/>
  <c r="Q210" i="5"/>
  <c r="R209" i="5"/>
  <c r="Q430" i="5"/>
  <c r="P430" i="5"/>
  <c r="L430" i="5"/>
  <c r="R429" i="5"/>
  <c r="L370" i="5"/>
  <c r="R4420" i="5" l="1"/>
  <c r="P3782" i="5"/>
  <c r="L3782" i="5"/>
  <c r="Q3782" i="5"/>
  <c r="R659" i="5"/>
  <c r="R3153" i="5"/>
  <c r="L4421" i="5"/>
  <c r="P4421" i="5"/>
  <c r="Q4421" i="5"/>
  <c r="R3781" i="5"/>
  <c r="R1194" i="5"/>
  <c r="R1828" i="5"/>
  <c r="R4846" i="5"/>
  <c r="R177" i="5"/>
  <c r="R739" i="5"/>
  <c r="L3154" i="5"/>
  <c r="P3154" i="5"/>
  <c r="Q3154" i="5"/>
  <c r="Q178" i="5"/>
  <c r="L178" i="5"/>
  <c r="P178" i="5"/>
  <c r="R4319" i="5"/>
  <c r="R4061" i="5"/>
  <c r="R2768" i="5"/>
  <c r="R3215" i="5"/>
  <c r="L2769" i="5"/>
  <c r="P2769" i="5"/>
  <c r="Q2769" i="5"/>
  <c r="L4320" i="5"/>
  <c r="Q4320" i="5"/>
  <c r="P4320" i="5"/>
  <c r="L3216" i="5"/>
  <c r="Q3216" i="5"/>
  <c r="P3216" i="5"/>
  <c r="L1952" i="5"/>
  <c r="Q1952" i="5"/>
  <c r="P1952" i="5"/>
  <c r="L660" i="5"/>
  <c r="P660" i="5"/>
  <c r="Q660" i="5"/>
  <c r="R2901" i="5"/>
  <c r="R1332" i="5"/>
  <c r="L799" i="5"/>
  <c r="Q799" i="5"/>
  <c r="P799" i="5"/>
  <c r="L4847" i="5"/>
  <c r="Q4847" i="5"/>
  <c r="P4847" i="5"/>
  <c r="L740" i="5"/>
  <c r="Q740" i="5"/>
  <c r="P740" i="5"/>
  <c r="L2182" i="5"/>
  <c r="P2182" i="5"/>
  <c r="Q2182" i="5"/>
  <c r="L3641" i="5"/>
  <c r="P3641" i="5"/>
  <c r="Q3641" i="5"/>
  <c r="L2839" i="5"/>
  <c r="P2839" i="5"/>
  <c r="Q2839" i="5"/>
  <c r="R4761" i="5"/>
  <c r="P1195" i="5"/>
  <c r="Q1195" i="5"/>
  <c r="R3687" i="5"/>
  <c r="L1829" i="5"/>
  <c r="Q1829" i="5"/>
  <c r="P1829" i="5"/>
  <c r="R1951" i="5"/>
  <c r="R2267" i="5"/>
  <c r="L2902" i="5"/>
  <c r="P2902" i="5"/>
  <c r="Q2902" i="5"/>
  <c r="R3972" i="5"/>
  <c r="L1333" i="5"/>
  <c r="P1333" i="5"/>
  <c r="Q1333" i="5"/>
  <c r="L4762" i="5"/>
  <c r="Q4762" i="5"/>
  <c r="P4762" i="5"/>
  <c r="R798" i="5"/>
  <c r="L3688" i="5"/>
  <c r="Q3688" i="5"/>
  <c r="P3688" i="5"/>
  <c r="L2268" i="5"/>
  <c r="P2268" i="5"/>
  <c r="Q2268" i="5"/>
  <c r="P3973" i="5"/>
  <c r="L3973" i="5"/>
  <c r="Q3973" i="5"/>
  <c r="L4062" i="5"/>
  <c r="P4062" i="5"/>
  <c r="Q4062" i="5"/>
  <c r="R2181" i="5"/>
  <c r="R3640" i="5"/>
  <c r="R2838" i="5"/>
  <c r="R4868" i="5"/>
  <c r="Q160" i="5"/>
  <c r="P160" i="5"/>
  <c r="L160" i="5"/>
  <c r="R159" i="5"/>
  <c r="R3502" i="5"/>
  <c r="L3503" i="5"/>
  <c r="Q3503" i="5"/>
  <c r="P3503" i="5"/>
  <c r="R4867" i="5"/>
  <c r="R4866" i="5"/>
  <c r="R1118" i="5"/>
  <c r="R1865" i="5"/>
  <c r="R2677" i="5"/>
  <c r="O1866" i="5"/>
  <c r="P1866" i="5"/>
  <c r="Q1866" i="5"/>
  <c r="O2929" i="5"/>
  <c r="R901" i="5"/>
  <c r="L902" i="5"/>
  <c r="Q902" i="5"/>
  <c r="P902" i="5"/>
  <c r="P1119" i="5"/>
  <c r="Q1119" i="5"/>
  <c r="O1119" i="5"/>
  <c r="L2678" i="5"/>
  <c r="P2678" i="5"/>
  <c r="Q2678" i="5"/>
  <c r="R110" i="5"/>
  <c r="L111" i="5"/>
  <c r="Q111" i="5"/>
  <c r="P111" i="5"/>
  <c r="R2488" i="5"/>
  <c r="L2489" i="5"/>
  <c r="P2489" i="5"/>
  <c r="Q2489" i="5"/>
  <c r="R2109" i="5"/>
  <c r="O2110" i="5"/>
  <c r="P2110" i="5"/>
  <c r="Q2110" i="5"/>
  <c r="R508" i="5"/>
  <c r="L509" i="5"/>
  <c r="Q509" i="5"/>
  <c r="P509" i="5"/>
  <c r="R4705" i="5"/>
  <c r="O815" i="5"/>
  <c r="R4610" i="5"/>
  <c r="P4706" i="5"/>
  <c r="Q4706" i="5"/>
  <c r="O4706" i="5"/>
  <c r="P4611" i="5"/>
  <c r="L4611" i="5"/>
  <c r="Q4611" i="5"/>
  <c r="O2699" i="5"/>
  <c r="P1599" i="5"/>
  <c r="Q1599" i="5"/>
  <c r="O1599" i="5"/>
  <c r="R4367" i="5"/>
  <c r="R3362" i="5"/>
  <c r="L4155" i="5"/>
  <c r="Q4155" i="5"/>
  <c r="P4155" i="5"/>
  <c r="L2441" i="5"/>
  <c r="Q2441" i="5"/>
  <c r="P2441" i="5"/>
  <c r="L1936" i="5"/>
  <c r="Q1936" i="5"/>
  <c r="P1936" i="5"/>
  <c r="L3363" i="5"/>
  <c r="P3363" i="5"/>
  <c r="Q3363" i="5"/>
  <c r="R3646" i="5"/>
  <c r="R4154" i="5"/>
  <c r="R2440" i="5"/>
  <c r="R1935" i="5"/>
  <c r="O2080" i="5"/>
  <c r="Q2080" i="5"/>
  <c r="P2080" i="5"/>
  <c r="R2799" i="5"/>
  <c r="O4083" i="5"/>
  <c r="R1597" i="5"/>
  <c r="R2079" i="5"/>
  <c r="O542" i="5"/>
  <c r="O1764" i="5"/>
  <c r="P1764" i="5"/>
  <c r="Q1764" i="5"/>
  <c r="Q1598" i="5"/>
  <c r="P1598" i="5"/>
  <c r="P2800" i="5"/>
  <c r="Q2800" i="5"/>
  <c r="O2800" i="5"/>
  <c r="R4704" i="5"/>
  <c r="Q1763" i="5"/>
  <c r="P1763" i="5"/>
  <c r="O1420" i="5"/>
  <c r="P1420" i="5"/>
  <c r="Q1420" i="5"/>
  <c r="O1262" i="5"/>
  <c r="Q1262" i="5"/>
  <c r="P1262" i="5"/>
  <c r="O3647" i="5"/>
  <c r="Q3647" i="5"/>
  <c r="P3647" i="5"/>
  <c r="Q4554" i="5"/>
  <c r="P4554" i="5"/>
  <c r="O4554" i="5"/>
  <c r="R1261" i="5"/>
  <c r="R1419" i="5"/>
  <c r="O4368" i="5"/>
  <c r="P4368" i="5"/>
  <c r="Q4368" i="5"/>
  <c r="R2208" i="5"/>
  <c r="Q1762" i="5"/>
  <c r="P1762" i="5"/>
  <c r="O2991" i="5"/>
  <c r="R3099" i="5"/>
  <c r="O3100" i="5"/>
  <c r="Q3100" i="5"/>
  <c r="P3100" i="5"/>
  <c r="O2209" i="5"/>
  <c r="Q2209" i="5"/>
  <c r="P2209" i="5"/>
  <c r="R4465" i="5"/>
  <c r="R1760" i="5"/>
  <c r="R1682" i="5"/>
  <c r="R4552" i="5"/>
  <c r="O3570" i="5"/>
  <c r="P1761" i="5"/>
  <c r="Q1761" i="5"/>
  <c r="O1340" i="5"/>
  <c r="O1526" i="5"/>
  <c r="P1526" i="5"/>
  <c r="Q1526" i="5"/>
  <c r="O3530" i="5"/>
  <c r="O1683" i="5"/>
  <c r="Q1683" i="5"/>
  <c r="P1683" i="5"/>
  <c r="O2533" i="5"/>
  <c r="R3268" i="5"/>
  <c r="O933" i="5"/>
  <c r="O3834" i="5"/>
  <c r="O4466" i="5"/>
  <c r="Q4466" i="5"/>
  <c r="P4466" i="5"/>
  <c r="R1525" i="5"/>
  <c r="O3269" i="5"/>
  <c r="P3269" i="5"/>
  <c r="Q3269" i="5"/>
  <c r="Q4553" i="5"/>
  <c r="P4553" i="5"/>
  <c r="O277" i="5"/>
  <c r="O3397" i="5"/>
  <c r="L316" i="5"/>
  <c r="R210" i="5"/>
  <c r="L211" i="5"/>
  <c r="P211" i="5"/>
  <c r="Q211" i="5"/>
  <c r="P431" i="5"/>
  <c r="Q431" i="5"/>
  <c r="R430" i="5"/>
  <c r="L431" i="5"/>
  <c r="L371" i="5"/>
  <c r="R4421" i="5" l="1"/>
  <c r="L4422" i="5"/>
  <c r="Q4422" i="5"/>
  <c r="P4422" i="5"/>
  <c r="Q3783" i="5"/>
  <c r="L3783" i="5"/>
  <c r="P3783" i="5"/>
  <c r="R3782" i="5"/>
  <c r="R3688" i="5"/>
  <c r="R4762" i="5"/>
  <c r="R1829" i="5"/>
  <c r="R4847" i="5"/>
  <c r="R1333" i="5"/>
  <c r="R2902" i="5"/>
  <c r="R4062" i="5"/>
  <c r="R178" i="5"/>
  <c r="R3154" i="5"/>
  <c r="R3216" i="5"/>
  <c r="R2268" i="5"/>
  <c r="Q179" i="5"/>
  <c r="L179" i="5"/>
  <c r="L180" i="5" s="1"/>
  <c r="P179" i="5"/>
  <c r="L3155" i="5"/>
  <c r="Q3155" i="5"/>
  <c r="P3155" i="5"/>
  <c r="R2182" i="5"/>
  <c r="R799" i="5"/>
  <c r="R1952" i="5"/>
  <c r="L4063" i="5"/>
  <c r="Q4063" i="5"/>
  <c r="P4063" i="5"/>
  <c r="L1334" i="5"/>
  <c r="P1334" i="5"/>
  <c r="Q1334" i="5"/>
  <c r="L2903" i="5"/>
  <c r="Q2903" i="5"/>
  <c r="P2903" i="5"/>
  <c r="R1195" i="5"/>
  <c r="L741" i="5"/>
  <c r="P741" i="5"/>
  <c r="Q741" i="5"/>
  <c r="L4321" i="5"/>
  <c r="P4321" i="5"/>
  <c r="Q4321" i="5"/>
  <c r="L3689" i="5"/>
  <c r="Q3689" i="5"/>
  <c r="P3689" i="5"/>
  <c r="L4763" i="5"/>
  <c r="P4763" i="5"/>
  <c r="Q4763" i="5"/>
  <c r="L1830" i="5"/>
  <c r="Q1830" i="5"/>
  <c r="P1830" i="5"/>
  <c r="R3641" i="5"/>
  <c r="L2183" i="5"/>
  <c r="P2183" i="5"/>
  <c r="Q2183" i="5"/>
  <c r="L3217" i="5"/>
  <c r="Q3217" i="5"/>
  <c r="P3217" i="5"/>
  <c r="L3974" i="5"/>
  <c r="P3974" i="5"/>
  <c r="Q3974" i="5"/>
  <c r="L2269" i="5"/>
  <c r="P2269" i="5"/>
  <c r="Q2269" i="5"/>
  <c r="R2839" i="5"/>
  <c r="L3642" i="5"/>
  <c r="L3643" i="5" s="1"/>
  <c r="Q3642" i="5"/>
  <c r="P3642" i="5"/>
  <c r="R740" i="5"/>
  <c r="L800" i="5"/>
  <c r="Q800" i="5"/>
  <c r="P800" i="5"/>
  <c r="R660" i="5"/>
  <c r="L1953" i="5"/>
  <c r="P1953" i="5"/>
  <c r="Q1953" i="5"/>
  <c r="R4320" i="5"/>
  <c r="R2769" i="5"/>
  <c r="R3973" i="5"/>
  <c r="L2840" i="5"/>
  <c r="P2840" i="5"/>
  <c r="Q2840" i="5"/>
  <c r="L4848" i="5"/>
  <c r="P4848" i="5"/>
  <c r="Q4848" i="5"/>
  <c r="L661" i="5"/>
  <c r="Q661" i="5"/>
  <c r="P661" i="5"/>
  <c r="L2770" i="5"/>
  <c r="P2770" i="5"/>
  <c r="Q2770" i="5"/>
  <c r="R3503" i="5"/>
  <c r="R160" i="5"/>
  <c r="P161" i="5"/>
  <c r="L161" i="5"/>
  <c r="Q161" i="5"/>
  <c r="L3504" i="5"/>
  <c r="Q3504" i="5"/>
  <c r="P3504" i="5"/>
  <c r="R902" i="5"/>
  <c r="R2678" i="5"/>
  <c r="R1119" i="5"/>
  <c r="L2679" i="5"/>
  <c r="P2679" i="5"/>
  <c r="Q2679" i="5"/>
  <c r="R1866" i="5"/>
  <c r="Q1120" i="5"/>
  <c r="O1120" i="5"/>
  <c r="P1120" i="5"/>
  <c r="O1867" i="5"/>
  <c r="P1867" i="5"/>
  <c r="Q1867" i="5"/>
  <c r="L903" i="5"/>
  <c r="P903" i="5"/>
  <c r="Q903" i="5"/>
  <c r="O2930" i="5"/>
  <c r="R111" i="5"/>
  <c r="Q112" i="5"/>
  <c r="L112" i="5"/>
  <c r="P112" i="5"/>
  <c r="R2489" i="5"/>
  <c r="L2490" i="5"/>
  <c r="P2490" i="5"/>
  <c r="Q2490" i="5"/>
  <c r="R2110" i="5"/>
  <c r="Q2111" i="5"/>
  <c r="P2111" i="5"/>
  <c r="O2111" i="5"/>
  <c r="O2112" i="5" s="1"/>
  <c r="R509" i="5"/>
  <c r="L510" i="5"/>
  <c r="P510" i="5"/>
  <c r="Q510" i="5"/>
  <c r="R1683" i="5"/>
  <c r="R1599" i="5"/>
  <c r="R3100" i="5"/>
  <c r="R3647" i="5"/>
  <c r="R4706" i="5"/>
  <c r="R4155" i="5"/>
  <c r="O4707" i="5"/>
  <c r="Q4707" i="5"/>
  <c r="P4707" i="5"/>
  <c r="O816" i="5"/>
  <c r="O817" i="5" s="1"/>
  <c r="Q4612" i="5"/>
  <c r="L4612" i="5"/>
  <c r="P4612" i="5"/>
  <c r="Q1600" i="5"/>
  <c r="O1600" i="5"/>
  <c r="P1600" i="5"/>
  <c r="O2700" i="5"/>
  <c r="R4611" i="5"/>
  <c r="Q4156" i="5"/>
  <c r="P4156" i="5"/>
  <c r="L4156" i="5"/>
  <c r="R3363" i="5"/>
  <c r="P1937" i="5"/>
  <c r="L1937" i="5"/>
  <c r="Q1937" i="5"/>
  <c r="L2442" i="5"/>
  <c r="L2443" i="5" s="1"/>
  <c r="L2444" i="5" s="1"/>
  <c r="Q2442" i="5"/>
  <c r="P2442" i="5"/>
  <c r="L3364" i="5"/>
  <c r="Q3364" i="5"/>
  <c r="P3364" i="5"/>
  <c r="R2800" i="5"/>
  <c r="R1764" i="5"/>
  <c r="R2080" i="5"/>
  <c r="R1936" i="5"/>
  <c r="R2441" i="5"/>
  <c r="R1763" i="5"/>
  <c r="O543" i="5"/>
  <c r="O544" i="5" s="1"/>
  <c r="O545" i="5" s="1"/>
  <c r="R4368" i="5"/>
  <c r="R1420" i="5"/>
  <c r="R1598" i="5"/>
  <c r="O1765" i="5"/>
  <c r="O1766" i="5" s="1"/>
  <c r="P1765" i="5"/>
  <c r="Q1765" i="5"/>
  <c r="O4084" i="5"/>
  <c r="O2801" i="5"/>
  <c r="Q2801" i="5"/>
  <c r="P2801" i="5"/>
  <c r="P2081" i="5"/>
  <c r="O2081" i="5"/>
  <c r="Q2081" i="5"/>
  <c r="R1262" i="5"/>
  <c r="O4369" i="5"/>
  <c r="P4369" i="5"/>
  <c r="Q4369" i="5"/>
  <c r="O1421" i="5"/>
  <c r="Q1421" i="5"/>
  <c r="P1421" i="5"/>
  <c r="Q4555" i="5"/>
  <c r="O4555" i="5"/>
  <c r="P4555" i="5"/>
  <c r="O1263" i="5"/>
  <c r="P1263" i="5"/>
  <c r="Q1263" i="5"/>
  <c r="R4554" i="5"/>
  <c r="O3648" i="5"/>
  <c r="P3648" i="5"/>
  <c r="Q3648" i="5"/>
  <c r="R2209" i="5"/>
  <c r="O3101" i="5"/>
  <c r="P3101" i="5"/>
  <c r="Q3101" i="5"/>
  <c r="O2992" i="5"/>
  <c r="O2993" i="5" s="1"/>
  <c r="O2210" i="5"/>
  <c r="O2211" i="5" s="1"/>
  <c r="P2210" i="5"/>
  <c r="Q2210" i="5"/>
  <c r="R1762" i="5"/>
  <c r="R4466" i="5"/>
  <c r="R1761" i="5"/>
  <c r="O3398" i="5"/>
  <c r="O3399" i="5" s="1"/>
  <c r="O278" i="5"/>
  <c r="O3835" i="5"/>
  <c r="O1684" i="5"/>
  <c r="P1684" i="5"/>
  <c r="Q1684" i="5"/>
  <c r="R4553" i="5"/>
  <c r="R3269" i="5"/>
  <c r="R1526" i="5"/>
  <c r="O3270" i="5"/>
  <c r="P3270" i="5"/>
  <c r="Q3270" i="5"/>
  <c r="Q4467" i="5"/>
  <c r="O4467" i="5"/>
  <c r="P4467" i="5"/>
  <c r="O934" i="5"/>
  <c r="O2534" i="5"/>
  <c r="O3531" i="5"/>
  <c r="O1527" i="5"/>
  <c r="P1527" i="5"/>
  <c r="Q1527" i="5"/>
  <c r="O1341" i="5"/>
  <c r="O3571" i="5"/>
  <c r="L317" i="5"/>
  <c r="R211" i="5"/>
  <c r="P212" i="5"/>
  <c r="Q212" i="5"/>
  <c r="L212" i="5"/>
  <c r="Q432" i="5"/>
  <c r="P432" i="5"/>
  <c r="L432" i="5"/>
  <c r="R431" i="5"/>
  <c r="L372" i="5"/>
  <c r="R3783" i="5" l="1"/>
  <c r="R4422" i="5"/>
  <c r="P181" i="5"/>
  <c r="L181" i="5"/>
  <c r="Q181" i="5"/>
  <c r="Q3784" i="5"/>
  <c r="P3784" i="5"/>
  <c r="L3784" i="5"/>
  <c r="L4423" i="5"/>
  <c r="P4423" i="5"/>
  <c r="Q4423" i="5"/>
  <c r="R1830" i="5"/>
  <c r="R2903" i="5"/>
  <c r="R3155" i="5"/>
  <c r="R4063" i="5"/>
  <c r="R179" i="5"/>
  <c r="R4848" i="5"/>
  <c r="R1953" i="5"/>
  <c r="R4763" i="5"/>
  <c r="R1334" i="5"/>
  <c r="P180" i="5"/>
  <c r="Q180" i="5"/>
  <c r="Q3644" i="5"/>
  <c r="P3644" i="5"/>
  <c r="R3689" i="5"/>
  <c r="L3156" i="5"/>
  <c r="Q3156" i="5"/>
  <c r="P3156" i="5"/>
  <c r="R661" i="5"/>
  <c r="R3217" i="5"/>
  <c r="R2840" i="5"/>
  <c r="L4849" i="5"/>
  <c r="Q4849" i="5"/>
  <c r="P4849" i="5"/>
  <c r="L1954" i="5"/>
  <c r="Q1954" i="5"/>
  <c r="P1954" i="5"/>
  <c r="L801" i="5"/>
  <c r="Q801" i="5"/>
  <c r="P801" i="5"/>
  <c r="Q3643" i="5"/>
  <c r="P3643" i="5"/>
  <c r="Q2270" i="5"/>
  <c r="L2270" i="5"/>
  <c r="P2270" i="5"/>
  <c r="R2183" i="5"/>
  <c r="L4764" i="5"/>
  <c r="Q4764" i="5"/>
  <c r="P4764" i="5"/>
  <c r="R741" i="5"/>
  <c r="L1335" i="5"/>
  <c r="P1335" i="5"/>
  <c r="Q1335" i="5"/>
  <c r="R2770" i="5"/>
  <c r="L662" i="5"/>
  <c r="P662" i="5"/>
  <c r="Q662" i="5"/>
  <c r="L2184" i="5"/>
  <c r="P2184" i="5"/>
  <c r="Q2184" i="5"/>
  <c r="L1831" i="5"/>
  <c r="Q1831" i="5"/>
  <c r="P1831" i="5"/>
  <c r="R4321" i="5"/>
  <c r="L742" i="5"/>
  <c r="Q742" i="5"/>
  <c r="P742" i="5"/>
  <c r="L2904" i="5"/>
  <c r="Q2904" i="5"/>
  <c r="P2904" i="5"/>
  <c r="L2771" i="5"/>
  <c r="Q2771" i="5"/>
  <c r="P2771" i="5"/>
  <c r="R800" i="5"/>
  <c r="R3642" i="5"/>
  <c r="R2269" i="5"/>
  <c r="R3974" i="5"/>
  <c r="P3218" i="5"/>
  <c r="Q3218" i="5"/>
  <c r="L3218" i="5"/>
  <c r="L4322" i="5"/>
  <c r="P4322" i="5"/>
  <c r="Q4322" i="5"/>
  <c r="L2841" i="5"/>
  <c r="P2841" i="5"/>
  <c r="Q2841" i="5"/>
  <c r="Q3975" i="5"/>
  <c r="L3975" i="5"/>
  <c r="P3975" i="5"/>
  <c r="L3690" i="5"/>
  <c r="P3690" i="5"/>
  <c r="Q3690" i="5"/>
  <c r="L4064" i="5"/>
  <c r="P4064" i="5"/>
  <c r="Q4064" i="5"/>
  <c r="P2113" i="5"/>
  <c r="Q2113" i="5"/>
  <c r="P162" i="5"/>
  <c r="Q162" i="5"/>
  <c r="R161" i="5"/>
  <c r="R3504" i="5"/>
  <c r="L3505" i="5"/>
  <c r="Q3505" i="5"/>
  <c r="P3505" i="5"/>
  <c r="O546" i="5"/>
  <c r="O547" i="5" s="1"/>
  <c r="R1867" i="5"/>
  <c r="R903" i="5"/>
  <c r="O1868" i="5"/>
  <c r="Q1868" i="5"/>
  <c r="P1868" i="5"/>
  <c r="L904" i="5"/>
  <c r="Q904" i="5"/>
  <c r="P904" i="5"/>
  <c r="R1120" i="5"/>
  <c r="O2931" i="5"/>
  <c r="O1121" i="5"/>
  <c r="P1121" i="5"/>
  <c r="Q1121" i="5"/>
  <c r="R2679" i="5"/>
  <c r="L2680" i="5"/>
  <c r="P2680" i="5"/>
  <c r="Q2680" i="5"/>
  <c r="R112" i="5"/>
  <c r="L113" i="5"/>
  <c r="P113" i="5"/>
  <c r="Q113" i="5"/>
  <c r="R2490" i="5"/>
  <c r="L2491" i="5"/>
  <c r="L2492" i="5" s="1"/>
  <c r="Q2491" i="5"/>
  <c r="P2491" i="5"/>
  <c r="P2112" i="5"/>
  <c r="Q2112" i="5"/>
  <c r="R2111" i="5"/>
  <c r="O818" i="5"/>
  <c r="R510" i="5"/>
  <c r="L2445" i="5"/>
  <c r="Q2445" i="5"/>
  <c r="P2445" i="5"/>
  <c r="L511" i="5"/>
  <c r="Q511" i="5"/>
  <c r="P511" i="5"/>
  <c r="R3648" i="5"/>
  <c r="R1263" i="5"/>
  <c r="R2801" i="5"/>
  <c r="R1600" i="5"/>
  <c r="R4612" i="5"/>
  <c r="R4156" i="5"/>
  <c r="O3400" i="5"/>
  <c r="O1767" i="5"/>
  <c r="P1767" i="5"/>
  <c r="Q1767" i="5"/>
  <c r="P2444" i="5"/>
  <c r="Q2444" i="5"/>
  <c r="P1601" i="5"/>
  <c r="O1601" i="5"/>
  <c r="Q1601" i="5"/>
  <c r="Q4613" i="5"/>
  <c r="P4613" i="5"/>
  <c r="L4613" i="5"/>
  <c r="Q4708" i="5"/>
  <c r="O4708" i="5"/>
  <c r="P4708" i="5"/>
  <c r="O2994" i="5"/>
  <c r="O2701" i="5"/>
  <c r="R4707" i="5"/>
  <c r="R3364" i="5"/>
  <c r="P2443" i="5"/>
  <c r="Q2443" i="5"/>
  <c r="Q4157" i="5"/>
  <c r="P4157" i="5"/>
  <c r="L4157" i="5"/>
  <c r="L3365" i="5"/>
  <c r="Q3365" i="5"/>
  <c r="P3365" i="5"/>
  <c r="P1938" i="5"/>
  <c r="L1938" i="5"/>
  <c r="Q1938" i="5"/>
  <c r="R2442" i="5"/>
  <c r="R1937" i="5"/>
  <c r="P2212" i="5"/>
  <c r="O2212" i="5"/>
  <c r="Q2212" i="5"/>
  <c r="R2081" i="5"/>
  <c r="P2802" i="5"/>
  <c r="Q2802" i="5"/>
  <c r="O2802" i="5"/>
  <c r="R1765" i="5"/>
  <c r="P1766" i="5"/>
  <c r="Q1766" i="5"/>
  <c r="Q2082" i="5"/>
  <c r="P2082" i="5"/>
  <c r="O2082" i="5"/>
  <c r="O4085" i="5"/>
  <c r="O3649" i="5"/>
  <c r="Q3649" i="5"/>
  <c r="P3649" i="5"/>
  <c r="O1264" i="5"/>
  <c r="Q1264" i="5"/>
  <c r="P1264" i="5"/>
  <c r="R1421" i="5"/>
  <c r="R4369" i="5"/>
  <c r="R4555" i="5"/>
  <c r="O4370" i="5"/>
  <c r="P4370" i="5"/>
  <c r="Q4370" i="5"/>
  <c r="R3101" i="5"/>
  <c r="Q4556" i="5"/>
  <c r="O4556" i="5"/>
  <c r="P4556" i="5"/>
  <c r="Q1422" i="5"/>
  <c r="P1422" i="5"/>
  <c r="O1422" i="5"/>
  <c r="Q2211" i="5"/>
  <c r="P2211" i="5"/>
  <c r="R2210" i="5"/>
  <c r="O3102" i="5"/>
  <c r="P3102" i="5"/>
  <c r="Q3102" i="5"/>
  <c r="R1527" i="5"/>
  <c r="O1528" i="5"/>
  <c r="Q1528" i="5"/>
  <c r="P1528" i="5"/>
  <c r="O2535" i="5"/>
  <c r="O935" i="5"/>
  <c r="O279" i="5"/>
  <c r="O1342" i="5"/>
  <c r="R1684" i="5"/>
  <c r="O3836" i="5"/>
  <c r="O3532" i="5"/>
  <c r="R4467" i="5"/>
  <c r="R3270" i="5"/>
  <c r="O1685" i="5"/>
  <c r="Q1685" i="5"/>
  <c r="P1685" i="5"/>
  <c r="O3572" i="5"/>
  <c r="O4468" i="5"/>
  <c r="P4468" i="5"/>
  <c r="Q4468" i="5"/>
  <c r="O3271" i="5"/>
  <c r="P3271" i="5"/>
  <c r="Q3271" i="5"/>
  <c r="L318" i="5"/>
  <c r="R212" i="5"/>
  <c r="P213" i="5"/>
  <c r="L213" i="5"/>
  <c r="Q213" i="5"/>
  <c r="L373" i="5"/>
  <c r="P433" i="5"/>
  <c r="Q433" i="5"/>
  <c r="R432" i="5"/>
  <c r="L433" i="5"/>
  <c r="R4423" i="5" l="1"/>
  <c r="L4424" i="5"/>
  <c r="P4424" i="5"/>
  <c r="Q4424" i="5"/>
  <c r="P3785" i="5"/>
  <c r="Q3785" i="5"/>
  <c r="L3785" i="5"/>
  <c r="P182" i="5"/>
  <c r="L182" i="5"/>
  <c r="Q182" i="5"/>
  <c r="R3784" i="5"/>
  <c r="R181" i="5"/>
  <c r="R2841" i="5"/>
  <c r="R180" i="5"/>
  <c r="R3156" i="5"/>
  <c r="R3644" i="5"/>
  <c r="R3690" i="5"/>
  <c r="R2904" i="5"/>
  <c r="L3157" i="5"/>
  <c r="P3157" i="5"/>
  <c r="Q3157" i="5"/>
  <c r="R3975" i="5"/>
  <c r="R662" i="5"/>
  <c r="R4764" i="5"/>
  <c r="R2270" i="5"/>
  <c r="R1954" i="5"/>
  <c r="L2185" i="5"/>
  <c r="Q2185" i="5"/>
  <c r="P2185" i="5"/>
  <c r="L663" i="5"/>
  <c r="Q663" i="5"/>
  <c r="P663" i="5"/>
  <c r="L1336" i="5"/>
  <c r="P1336" i="5"/>
  <c r="Q1336" i="5"/>
  <c r="L4765" i="5"/>
  <c r="P4765" i="5"/>
  <c r="Q4765" i="5"/>
  <c r="L1955" i="5"/>
  <c r="P1955" i="5"/>
  <c r="Q1955" i="5"/>
  <c r="R4064" i="5"/>
  <c r="L3691" i="5"/>
  <c r="Q3691" i="5"/>
  <c r="P3691" i="5"/>
  <c r="R4322" i="5"/>
  <c r="R3218" i="5"/>
  <c r="R2771" i="5"/>
  <c r="L743" i="5"/>
  <c r="P743" i="5"/>
  <c r="Q743" i="5"/>
  <c r="L1832" i="5"/>
  <c r="Q1832" i="5"/>
  <c r="P1832" i="5"/>
  <c r="R3643" i="5"/>
  <c r="L802" i="5"/>
  <c r="Q802" i="5"/>
  <c r="P802" i="5"/>
  <c r="R4849" i="5"/>
  <c r="L2493" i="5"/>
  <c r="P2493" i="5"/>
  <c r="Q2493" i="5"/>
  <c r="L4065" i="5"/>
  <c r="P4065" i="5"/>
  <c r="Q4065" i="5"/>
  <c r="L4323" i="5"/>
  <c r="P4323" i="5"/>
  <c r="Q4323" i="5"/>
  <c r="L2905" i="5"/>
  <c r="P2905" i="5"/>
  <c r="Q2905" i="5"/>
  <c r="L3976" i="5"/>
  <c r="P3976" i="5"/>
  <c r="Q3976" i="5"/>
  <c r="L2842" i="5"/>
  <c r="P2842" i="5"/>
  <c r="Q2842" i="5"/>
  <c r="L3219" i="5"/>
  <c r="Q3219" i="5"/>
  <c r="P3219" i="5"/>
  <c r="L2772" i="5"/>
  <c r="Q2772" i="5"/>
  <c r="P2772" i="5"/>
  <c r="R742" i="5"/>
  <c r="R1831" i="5"/>
  <c r="R2184" i="5"/>
  <c r="R1335" i="5"/>
  <c r="P2271" i="5"/>
  <c r="L2271" i="5"/>
  <c r="Q2271" i="5"/>
  <c r="R801" i="5"/>
  <c r="L4850" i="5"/>
  <c r="Q4850" i="5"/>
  <c r="P4850" i="5"/>
  <c r="R2113" i="5"/>
  <c r="R3505" i="5"/>
  <c r="R162" i="5"/>
  <c r="L3506" i="5"/>
  <c r="Q3506" i="5"/>
  <c r="P3506" i="5"/>
  <c r="O548" i="5"/>
  <c r="R904" i="5"/>
  <c r="R2680" i="5"/>
  <c r="R1121" i="5"/>
  <c r="R1868" i="5"/>
  <c r="L2681" i="5"/>
  <c r="L2682" i="5" s="1"/>
  <c r="P2681" i="5"/>
  <c r="Q2681" i="5"/>
  <c r="Q1122" i="5"/>
  <c r="P1122" i="5"/>
  <c r="O1122" i="5"/>
  <c r="O1869" i="5"/>
  <c r="Q1869" i="5"/>
  <c r="P1869" i="5"/>
  <c r="O2932" i="5"/>
  <c r="L905" i="5"/>
  <c r="P905" i="5"/>
  <c r="Q905" i="5"/>
  <c r="R113" i="5"/>
  <c r="L114" i="5"/>
  <c r="Q114" i="5"/>
  <c r="P114" i="5"/>
  <c r="R2491" i="5"/>
  <c r="Q2492" i="5"/>
  <c r="P2492" i="5"/>
  <c r="R2112" i="5"/>
  <c r="O819" i="5"/>
  <c r="R511" i="5"/>
  <c r="R2445" i="5"/>
  <c r="Q2446" i="5"/>
  <c r="P2446" i="5"/>
  <c r="L2446" i="5"/>
  <c r="L2447" i="5" s="1"/>
  <c r="L512" i="5"/>
  <c r="P512" i="5"/>
  <c r="Q512" i="5"/>
  <c r="R4708" i="5"/>
  <c r="R4613" i="5"/>
  <c r="R1601" i="5"/>
  <c r="R1767" i="5"/>
  <c r="O2702" i="5"/>
  <c r="O2995" i="5"/>
  <c r="P4614" i="5"/>
  <c r="Q4614" i="5"/>
  <c r="L4614" i="5"/>
  <c r="P1602" i="5"/>
  <c r="Q1602" i="5"/>
  <c r="O1602" i="5"/>
  <c r="R1766" i="5"/>
  <c r="O4709" i="5"/>
  <c r="P4709" i="5"/>
  <c r="Q4709" i="5"/>
  <c r="O1768" i="5"/>
  <c r="P1768" i="5"/>
  <c r="Q1768" i="5"/>
  <c r="O3401" i="5"/>
  <c r="O3402" i="5" s="1"/>
  <c r="R1422" i="5"/>
  <c r="R2444" i="5"/>
  <c r="L3366" i="5"/>
  <c r="L3367" i="5" s="1"/>
  <c r="P3366" i="5"/>
  <c r="Q3366" i="5"/>
  <c r="L1939" i="5"/>
  <c r="L1940" i="5" s="1"/>
  <c r="Q1939" i="5"/>
  <c r="P1939" i="5"/>
  <c r="L4158" i="5"/>
  <c r="P4158" i="5"/>
  <c r="Q4158" i="5"/>
  <c r="R2443" i="5"/>
  <c r="R1938" i="5"/>
  <c r="R3365" i="5"/>
  <c r="R4157" i="5"/>
  <c r="P2213" i="5"/>
  <c r="O2213" i="5"/>
  <c r="Q2213" i="5"/>
  <c r="O2083" i="5"/>
  <c r="P2083" i="5"/>
  <c r="Q2083" i="5"/>
  <c r="O4086" i="5"/>
  <c r="R2802" i="5"/>
  <c r="R2082" i="5"/>
  <c r="P2803" i="5"/>
  <c r="Q2803" i="5"/>
  <c r="O2803" i="5"/>
  <c r="O2804" i="5" s="1"/>
  <c r="R2212" i="5"/>
  <c r="R4556" i="5"/>
  <c r="P1265" i="5"/>
  <c r="O1265" i="5"/>
  <c r="Q1265" i="5"/>
  <c r="O1423" i="5"/>
  <c r="P1423" i="5"/>
  <c r="Q1423" i="5"/>
  <c r="P4557" i="5"/>
  <c r="Q4557" i="5"/>
  <c r="R4370" i="5"/>
  <c r="R3649" i="5"/>
  <c r="O4371" i="5"/>
  <c r="Q4371" i="5"/>
  <c r="P4371" i="5"/>
  <c r="R1264" i="5"/>
  <c r="O3650" i="5"/>
  <c r="P3650" i="5"/>
  <c r="Q3650" i="5"/>
  <c r="R3102" i="5"/>
  <c r="O3103" i="5"/>
  <c r="P3103" i="5"/>
  <c r="Q3103" i="5"/>
  <c r="R2211" i="5"/>
  <c r="R1685" i="5"/>
  <c r="R4468" i="5"/>
  <c r="R3271" i="5"/>
  <c r="R1528" i="5"/>
  <c r="O3533" i="5"/>
  <c r="O3534" i="5" s="1"/>
  <c r="O2536" i="5"/>
  <c r="Q4469" i="5"/>
  <c r="P4469" i="5"/>
  <c r="O3272" i="5"/>
  <c r="P3272" i="5"/>
  <c r="Q3272" i="5"/>
  <c r="O1686" i="5"/>
  <c r="P1686" i="5"/>
  <c r="Q1686" i="5"/>
  <c r="O280" i="5"/>
  <c r="Q280" i="5"/>
  <c r="P280" i="5"/>
  <c r="O3573" i="5"/>
  <c r="O3837" i="5"/>
  <c r="O1343" i="5"/>
  <c r="O936" i="5"/>
  <c r="O937" i="5" s="1"/>
  <c r="O938" i="5" s="1"/>
  <c r="O1529" i="5"/>
  <c r="Q1529" i="5"/>
  <c r="P1529" i="5"/>
  <c r="L319" i="5"/>
  <c r="R213" i="5"/>
  <c r="P214" i="5"/>
  <c r="L214" i="5"/>
  <c r="Q214" i="5"/>
  <c r="R433" i="5"/>
  <c r="Q434" i="5"/>
  <c r="P434" i="5"/>
  <c r="L374" i="5"/>
  <c r="L375" i="5" s="1"/>
  <c r="L434" i="5"/>
  <c r="R3785" i="5" l="1"/>
  <c r="R182" i="5"/>
  <c r="R4424" i="5"/>
  <c r="P183" i="5"/>
  <c r="L183" i="5"/>
  <c r="Q183" i="5"/>
  <c r="L3786" i="5"/>
  <c r="Q3786" i="5"/>
  <c r="P3786" i="5"/>
  <c r="L4425" i="5"/>
  <c r="P4425" i="5"/>
  <c r="Q4425" i="5"/>
  <c r="R3976" i="5"/>
  <c r="R2493" i="5"/>
  <c r="R2905" i="5"/>
  <c r="R3691" i="5"/>
  <c r="R2185" i="5"/>
  <c r="R3219" i="5"/>
  <c r="R3157" i="5"/>
  <c r="L3158" i="5"/>
  <c r="P3158" i="5"/>
  <c r="Q3158" i="5"/>
  <c r="R4323" i="5"/>
  <c r="R4850" i="5"/>
  <c r="R2271" i="5"/>
  <c r="R802" i="5"/>
  <c r="L2683" i="5"/>
  <c r="P2683" i="5"/>
  <c r="Q2683" i="5"/>
  <c r="R2772" i="5"/>
  <c r="L2843" i="5"/>
  <c r="P2843" i="5"/>
  <c r="Q2843" i="5"/>
  <c r="L4066" i="5"/>
  <c r="P4066" i="5"/>
  <c r="Q4066" i="5"/>
  <c r="L3692" i="5"/>
  <c r="Q3692" i="5"/>
  <c r="P3692" i="5"/>
  <c r="L1956" i="5"/>
  <c r="Q1956" i="5"/>
  <c r="P1956" i="5"/>
  <c r="L2186" i="5"/>
  <c r="P2186" i="5"/>
  <c r="Q2186" i="5"/>
  <c r="L3220" i="5"/>
  <c r="Q3220" i="5"/>
  <c r="P3220" i="5"/>
  <c r="L4324" i="5"/>
  <c r="Q4324" i="5"/>
  <c r="P4324" i="5"/>
  <c r="R1832" i="5"/>
  <c r="R743" i="5"/>
  <c r="R1336" i="5"/>
  <c r="L664" i="5"/>
  <c r="Q664" i="5"/>
  <c r="P664" i="5"/>
  <c r="Q2272" i="5"/>
  <c r="L2272" i="5"/>
  <c r="P2272" i="5"/>
  <c r="L2773" i="5"/>
  <c r="Q2773" i="5"/>
  <c r="P2773" i="5"/>
  <c r="L2906" i="5"/>
  <c r="P2906" i="5"/>
  <c r="Q2906" i="5"/>
  <c r="L744" i="5"/>
  <c r="P744" i="5"/>
  <c r="Q744" i="5"/>
  <c r="R4765" i="5"/>
  <c r="L1337" i="5"/>
  <c r="Q1337" i="5"/>
  <c r="P1337" i="5"/>
  <c r="L4851" i="5"/>
  <c r="Q4851" i="5"/>
  <c r="P4851" i="5"/>
  <c r="R2842" i="5"/>
  <c r="Q3977" i="5"/>
  <c r="L3977" i="5"/>
  <c r="P3977" i="5"/>
  <c r="R4065" i="5"/>
  <c r="L2494" i="5"/>
  <c r="Q2494" i="5"/>
  <c r="P2494" i="5"/>
  <c r="L803" i="5"/>
  <c r="P803" i="5"/>
  <c r="Q803" i="5"/>
  <c r="L1833" i="5"/>
  <c r="P1833" i="5"/>
  <c r="Q1833" i="5"/>
  <c r="R1955" i="5"/>
  <c r="L4766" i="5"/>
  <c r="Q4766" i="5"/>
  <c r="P4766" i="5"/>
  <c r="R663" i="5"/>
  <c r="R3506" i="5"/>
  <c r="L3507" i="5"/>
  <c r="Q3507" i="5"/>
  <c r="P3507" i="5"/>
  <c r="O549" i="5"/>
  <c r="O550" i="5" s="1"/>
  <c r="L1941" i="5"/>
  <c r="P1941" i="5"/>
  <c r="Q1941" i="5"/>
  <c r="R905" i="5"/>
  <c r="R1869" i="5"/>
  <c r="R2681" i="5"/>
  <c r="O1870" i="5"/>
  <c r="Q1870" i="5"/>
  <c r="P1870" i="5"/>
  <c r="O2933" i="5"/>
  <c r="L3368" i="5"/>
  <c r="Q3368" i="5"/>
  <c r="P3368" i="5"/>
  <c r="L906" i="5"/>
  <c r="L907" i="5" s="1"/>
  <c r="P906" i="5"/>
  <c r="Q906" i="5"/>
  <c r="O1123" i="5"/>
  <c r="P1123" i="5"/>
  <c r="Q1123" i="5"/>
  <c r="R1122" i="5"/>
  <c r="P2682" i="5"/>
  <c r="Q2682" i="5"/>
  <c r="R114" i="5"/>
  <c r="L115" i="5"/>
  <c r="Q115" i="5"/>
  <c r="P115" i="5"/>
  <c r="R2492" i="5"/>
  <c r="O2805" i="5"/>
  <c r="P2805" i="5"/>
  <c r="Q2805" i="5"/>
  <c r="O820" i="5"/>
  <c r="P2448" i="5"/>
  <c r="L2448" i="5"/>
  <c r="Q2448" i="5"/>
  <c r="R512" i="5"/>
  <c r="O3403" i="5"/>
  <c r="O3404" i="5" s="1"/>
  <c r="L513" i="5"/>
  <c r="Q513" i="5"/>
  <c r="P513" i="5"/>
  <c r="P2447" i="5"/>
  <c r="Q2447" i="5"/>
  <c r="R2446" i="5"/>
  <c r="R1265" i="5"/>
  <c r="R2803" i="5"/>
  <c r="R2213" i="5"/>
  <c r="Q1603" i="5"/>
  <c r="P1603" i="5"/>
  <c r="O1603" i="5"/>
  <c r="O3535" i="5"/>
  <c r="R4709" i="5"/>
  <c r="R4614" i="5"/>
  <c r="O2703" i="5"/>
  <c r="R1768" i="5"/>
  <c r="O4710" i="5"/>
  <c r="P4710" i="5"/>
  <c r="Q4710" i="5"/>
  <c r="R1602" i="5"/>
  <c r="P1769" i="5"/>
  <c r="Q1769" i="5"/>
  <c r="O1769" i="5"/>
  <c r="L4615" i="5"/>
  <c r="P4615" i="5"/>
  <c r="Q4615" i="5"/>
  <c r="O2996" i="5"/>
  <c r="Q1940" i="5"/>
  <c r="P1940" i="5"/>
  <c r="R3103" i="5"/>
  <c r="R4158" i="5"/>
  <c r="L4159" i="5"/>
  <c r="Q4159" i="5"/>
  <c r="P4159" i="5"/>
  <c r="R1939" i="5"/>
  <c r="R3366" i="5"/>
  <c r="Q3367" i="5"/>
  <c r="P3367" i="5"/>
  <c r="O2214" i="5"/>
  <c r="O2215" i="5" s="1"/>
  <c r="P2214" i="5"/>
  <c r="Q2214" i="5"/>
  <c r="P2804" i="5"/>
  <c r="Q2804" i="5"/>
  <c r="O2084" i="5"/>
  <c r="Q2084" i="5"/>
  <c r="P2084" i="5"/>
  <c r="O4087" i="5"/>
  <c r="R4557" i="5"/>
  <c r="R2083" i="5"/>
  <c r="R4371" i="5"/>
  <c r="O3651" i="5"/>
  <c r="P3651" i="5"/>
  <c r="Q3651" i="5"/>
  <c r="O4372" i="5"/>
  <c r="P4372" i="5"/>
  <c r="Q4372" i="5"/>
  <c r="O939" i="5"/>
  <c r="O1266" i="5"/>
  <c r="Q1266" i="5"/>
  <c r="P1266" i="5"/>
  <c r="R1423" i="5"/>
  <c r="R3650" i="5"/>
  <c r="O1424" i="5"/>
  <c r="P1424" i="5"/>
  <c r="Q1424" i="5"/>
  <c r="O3104" i="5"/>
  <c r="P3104" i="5"/>
  <c r="Q3104" i="5"/>
  <c r="R3272" i="5"/>
  <c r="R1686" i="5"/>
  <c r="O281" i="5"/>
  <c r="P281" i="5"/>
  <c r="Q281" i="5"/>
  <c r="O3273" i="5"/>
  <c r="P3273" i="5"/>
  <c r="Q3273" i="5"/>
  <c r="R4469" i="5"/>
  <c r="O1530" i="5"/>
  <c r="P1530" i="5"/>
  <c r="Q1530" i="5"/>
  <c r="O1687" i="5"/>
  <c r="Q1687" i="5"/>
  <c r="P1687" i="5"/>
  <c r="O3838" i="5"/>
  <c r="R280" i="5"/>
  <c r="R1529" i="5"/>
  <c r="O1344" i="5"/>
  <c r="O3574" i="5"/>
  <c r="O3575" i="5" s="1"/>
  <c r="O3576" i="5" s="1"/>
  <c r="O2537" i="5"/>
  <c r="L320" i="5"/>
  <c r="R214" i="5"/>
  <c r="L215" i="5"/>
  <c r="P215" i="5"/>
  <c r="Q215" i="5"/>
  <c r="L376" i="5"/>
  <c r="P435" i="5"/>
  <c r="Q435" i="5"/>
  <c r="R434" i="5"/>
  <c r="L435" i="5"/>
  <c r="S92" i="5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R3786" i="5" l="1"/>
  <c r="R4425" i="5"/>
  <c r="L3787" i="5"/>
  <c r="Q3787" i="5"/>
  <c r="P3787" i="5"/>
  <c r="L4426" i="5"/>
  <c r="Q4426" i="5"/>
  <c r="P4426" i="5"/>
  <c r="Q184" i="5"/>
  <c r="P184" i="5"/>
  <c r="L184" i="5"/>
  <c r="R183" i="5"/>
  <c r="R744" i="5"/>
  <c r="R2186" i="5"/>
  <c r="R4766" i="5"/>
  <c r="R1956" i="5"/>
  <c r="R3158" i="5"/>
  <c r="L3159" i="5"/>
  <c r="Q3159" i="5"/>
  <c r="P3159" i="5"/>
  <c r="R3977" i="5"/>
  <c r="R2272" i="5"/>
  <c r="R2773" i="5"/>
  <c r="R4066" i="5"/>
  <c r="R803" i="5"/>
  <c r="L2495" i="5"/>
  <c r="P2495" i="5"/>
  <c r="Q2495" i="5"/>
  <c r="L4852" i="5"/>
  <c r="Q4852" i="5"/>
  <c r="P4852" i="5"/>
  <c r="L3221" i="5"/>
  <c r="Q3221" i="5"/>
  <c r="P3221" i="5"/>
  <c r="L4067" i="5"/>
  <c r="Q4067" i="5"/>
  <c r="P4067" i="5"/>
  <c r="R1833" i="5"/>
  <c r="L804" i="5"/>
  <c r="P804" i="5"/>
  <c r="Q804" i="5"/>
  <c r="R1337" i="5"/>
  <c r="R2906" i="5"/>
  <c r="L2774" i="5"/>
  <c r="P2774" i="5"/>
  <c r="Q2774" i="5"/>
  <c r="R664" i="5"/>
  <c r="L4325" i="5"/>
  <c r="Q4325" i="5"/>
  <c r="P4325" i="5"/>
  <c r="L3693" i="5"/>
  <c r="Q3693" i="5"/>
  <c r="P3693" i="5"/>
  <c r="L4767" i="5"/>
  <c r="P4767" i="5"/>
  <c r="Q4767" i="5"/>
  <c r="L1834" i="5"/>
  <c r="Q1834" i="5"/>
  <c r="P1834" i="5"/>
  <c r="R2494" i="5"/>
  <c r="R4851" i="5"/>
  <c r="L2907" i="5"/>
  <c r="Q2907" i="5"/>
  <c r="P2907" i="5"/>
  <c r="R3220" i="5"/>
  <c r="L1957" i="5"/>
  <c r="P1957" i="5"/>
  <c r="Q1957" i="5"/>
  <c r="R2843" i="5"/>
  <c r="R2683" i="5"/>
  <c r="Q3978" i="5"/>
  <c r="L3978" i="5"/>
  <c r="P3978" i="5"/>
  <c r="L1338" i="5"/>
  <c r="L1339" i="5" s="1"/>
  <c r="Q1338" i="5"/>
  <c r="P1338" i="5"/>
  <c r="L745" i="5"/>
  <c r="P745" i="5"/>
  <c r="Q745" i="5"/>
  <c r="Q2273" i="5"/>
  <c r="L2273" i="5"/>
  <c r="P2273" i="5"/>
  <c r="L665" i="5"/>
  <c r="Q665" i="5"/>
  <c r="P665" i="5"/>
  <c r="R4324" i="5"/>
  <c r="L2187" i="5"/>
  <c r="Q2187" i="5"/>
  <c r="P2187" i="5"/>
  <c r="R3692" i="5"/>
  <c r="L2844" i="5"/>
  <c r="P2844" i="5"/>
  <c r="Q2844" i="5"/>
  <c r="L2684" i="5"/>
  <c r="Q2684" i="5"/>
  <c r="P2684" i="5"/>
  <c r="R3507" i="5"/>
  <c r="O3577" i="5"/>
  <c r="S114" i="5"/>
  <c r="L3508" i="5"/>
  <c r="P3508" i="5"/>
  <c r="Q3508" i="5"/>
  <c r="R1941" i="5"/>
  <c r="P1942" i="5"/>
  <c r="Q1942" i="5"/>
  <c r="R2682" i="5"/>
  <c r="R1123" i="5"/>
  <c r="L908" i="5"/>
  <c r="L909" i="5" s="1"/>
  <c r="Q908" i="5"/>
  <c r="P908" i="5"/>
  <c r="O2934" i="5"/>
  <c r="R906" i="5"/>
  <c r="L3369" i="5"/>
  <c r="L3370" i="5" s="1"/>
  <c r="P3369" i="5"/>
  <c r="Q3369" i="5"/>
  <c r="R1870" i="5"/>
  <c r="Q907" i="5"/>
  <c r="P907" i="5"/>
  <c r="P1124" i="5"/>
  <c r="Q1124" i="5"/>
  <c r="R3368" i="5"/>
  <c r="O1871" i="5"/>
  <c r="P1871" i="5"/>
  <c r="Q1871" i="5"/>
  <c r="R115" i="5"/>
  <c r="L116" i="5"/>
  <c r="P116" i="5"/>
  <c r="Q116" i="5"/>
  <c r="O3405" i="5"/>
  <c r="R2805" i="5"/>
  <c r="O2806" i="5"/>
  <c r="Q2806" i="5"/>
  <c r="P2806" i="5"/>
  <c r="O2216" i="5"/>
  <c r="Q2216" i="5"/>
  <c r="P2216" i="5"/>
  <c r="R2448" i="5"/>
  <c r="Q2449" i="5"/>
  <c r="P2449" i="5"/>
  <c r="L2449" i="5"/>
  <c r="O821" i="5"/>
  <c r="R513" i="5"/>
  <c r="L514" i="5"/>
  <c r="P514" i="5"/>
  <c r="Q514" i="5"/>
  <c r="R2447" i="5"/>
  <c r="R3367" i="5"/>
  <c r="O2997" i="5"/>
  <c r="R4615" i="5"/>
  <c r="R1769" i="5"/>
  <c r="R4710" i="5"/>
  <c r="O2704" i="5"/>
  <c r="R1603" i="5"/>
  <c r="L4616" i="5"/>
  <c r="P4616" i="5"/>
  <c r="Q4616" i="5"/>
  <c r="P4711" i="5"/>
  <c r="O4711" i="5"/>
  <c r="Q4711" i="5"/>
  <c r="O3536" i="5"/>
  <c r="R1940" i="5"/>
  <c r="P1770" i="5"/>
  <c r="O1770" i="5"/>
  <c r="Q1770" i="5"/>
  <c r="Q1604" i="5"/>
  <c r="P1604" i="5"/>
  <c r="O1604" i="5"/>
  <c r="R4159" i="5"/>
  <c r="L4160" i="5"/>
  <c r="P4160" i="5"/>
  <c r="Q4160" i="5"/>
  <c r="P2215" i="5"/>
  <c r="Q2215" i="5"/>
  <c r="R3651" i="5"/>
  <c r="R2084" i="5"/>
  <c r="R2804" i="5"/>
  <c r="R1424" i="5"/>
  <c r="R1266" i="5"/>
  <c r="O4088" i="5"/>
  <c r="O2085" i="5"/>
  <c r="Q2085" i="5"/>
  <c r="P2085" i="5"/>
  <c r="R2214" i="5"/>
  <c r="O4373" i="5"/>
  <c r="Q4373" i="5"/>
  <c r="P4373" i="5"/>
  <c r="Q1425" i="5"/>
  <c r="P1425" i="5"/>
  <c r="O1425" i="5"/>
  <c r="O940" i="5"/>
  <c r="O1267" i="5"/>
  <c r="P1267" i="5"/>
  <c r="Q1267" i="5"/>
  <c r="R4372" i="5"/>
  <c r="O3652" i="5"/>
  <c r="Q3652" i="5"/>
  <c r="P3652" i="5"/>
  <c r="R3104" i="5"/>
  <c r="O3105" i="5"/>
  <c r="P3105" i="5"/>
  <c r="Q3105" i="5"/>
  <c r="R1687" i="5"/>
  <c r="R281" i="5"/>
  <c r="O2538" i="5"/>
  <c r="O3839" i="5"/>
  <c r="O1345" i="5"/>
  <c r="R1530" i="5"/>
  <c r="R3273" i="5"/>
  <c r="O282" i="5"/>
  <c r="P282" i="5"/>
  <c r="Q282" i="5"/>
  <c r="Q1688" i="5"/>
  <c r="P1688" i="5"/>
  <c r="O1688" i="5"/>
  <c r="O1531" i="5"/>
  <c r="P1531" i="5"/>
  <c r="Q1531" i="5"/>
  <c r="O3274" i="5"/>
  <c r="Q3274" i="5"/>
  <c r="P3274" i="5"/>
  <c r="L321" i="5"/>
  <c r="R215" i="5"/>
  <c r="Q216" i="5"/>
  <c r="L216" i="5"/>
  <c r="L217" i="5" s="1"/>
  <c r="P216" i="5"/>
  <c r="L377" i="5"/>
  <c r="L378" i="5" s="1"/>
  <c r="Q436" i="5"/>
  <c r="P436" i="5"/>
  <c r="R435" i="5"/>
  <c r="L436" i="5"/>
  <c r="R3787" i="5" l="1"/>
  <c r="R4426" i="5"/>
  <c r="R184" i="5"/>
  <c r="L4427" i="5"/>
  <c r="P4427" i="5"/>
  <c r="Q4427" i="5"/>
  <c r="S115" i="5"/>
  <c r="P185" i="5"/>
  <c r="L185" i="5"/>
  <c r="Q185" i="5"/>
  <c r="Q3788" i="5"/>
  <c r="L3788" i="5"/>
  <c r="P3788" i="5"/>
  <c r="R1338" i="5"/>
  <c r="R2907" i="5"/>
  <c r="R2684" i="5"/>
  <c r="R2273" i="5"/>
  <c r="R3978" i="5"/>
  <c r="L1340" i="5"/>
  <c r="P1340" i="5"/>
  <c r="Q1340" i="5"/>
  <c r="R3159" i="5"/>
  <c r="P3160" i="5"/>
  <c r="Q3160" i="5"/>
  <c r="R2844" i="5"/>
  <c r="R4852" i="5"/>
  <c r="R745" i="5"/>
  <c r="R2774" i="5"/>
  <c r="R4067" i="5"/>
  <c r="R2187" i="5"/>
  <c r="R665" i="5"/>
  <c r="Q2274" i="5"/>
  <c r="L2274" i="5"/>
  <c r="P2274" i="5"/>
  <c r="L746" i="5"/>
  <c r="Q746" i="5"/>
  <c r="P746" i="5"/>
  <c r="L1835" i="5"/>
  <c r="P1835" i="5"/>
  <c r="Q1835" i="5"/>
  <c r="L4326" i="5"/>
  <c r="Q4326" i="5"/>
  <c r="P4326" i="5"/>
  <c r="L2775" i="5"/>
  <c r="P2775" i="5"/>
  <c r="Q2775" i="5"/>
  <c r="R804" i="5"/>
  <c r="L3222" i="5"/>
  <c r="Q3222" i="5"/>
  <c r="P3222" i="5"/>
  <c r="L3979" i="5"/>
  <c r="P3979" i="5"/>
  <c r="Q3979" i="5"/>
  <c r="L3694" i="5"/>
  <c r="P3694" i="5"/>
  <c r="Q3694" i="5"/>
  <c r="L805" i="5"/>
  <c r="Q805" i="5"/>
  <c r="P805" i="5"/>
  <c r="L4068" i="5"/>
  <c r="P4068" i="5"/>
  <c r="Q4068" i="5"/>
  <c r="R2495" i="5"/>
  <c r="L2845" i="5"/>
  <c r="P2845" i="5"/>
  <c r="Q2845" i="5"/>
  <c r="L2188" i="5"/>
  <c r="P2188" i="5"/>
  <c r="Q2188" i="5"/>
  <c r="L666" i="5"/>
  <c r="Q666" i="5"/>
  <c r="P666" i="5"/>
  <c r="R1957" i="5"/>
  <c r="R1834" i="5"/>
  <c r="R4767" i="5"/>
  <c r="R4325" i="5"/>
  <c r="R3221" i="5"/>
  <c r="L2496" i="5"/>
  <c r="P2496" i="5"/>
  <c r="Q2496" i="5"/>
  <c r="L2685" i="5"/>
  <c r="P2685" i="5"/>
  <c r="Q2685" i="5"/>
  <c r="Q1339" i="5"/>
  <c r="P1339" i="5"/>
  <c r="L1958" i="5"/>
  <c r="Q1958" i="5"/>
  <c r="P1958" i="5"/>
  <c r="L2908" i="5"/>
  <c r="P2908" i="5"/>
  <c r="Q2908" i="5"/>
  <c r="L4768" i="5"/>
  <c r="Q4768" i="5"/>
  <c r="P4768" i="5"/>
  <c r="R3693" i="5"/>
  <c r="Q4853" i="5"/>
  <c r="P4853" i="5"/>
  <c r="O3578" i="5"/>
  <c r="R3508" i="5"/>
  <c r="L3509" i="5"/>
  <c r="Q3509" i="5"/>
  <c r="P3509" i="5"/>
  <c r="L910" i="5"/>
  <c r="Q910" i="5"/>
  <c r="P910" i="5"/>
  <c r="R1942" i="5"/>
  <c r="L3371" i="5"/>
  <c r="P3371" i="5"/>
  <c r="Q3371" i="5"/>
  <c r="R907" i="5"/>
  <c r="R1871" i="5"/>
  <c r="R3369" i="5"/>
  <c r="P909" i="5"/>
  <c r="Q909" i="5"/>
  <c r="R908" i="5"/>
  <c r="O1872" i="5"/>
  <c r="Q1872" i="5"/>
  <c r="P1872" i="5"/>
  <c r="R1124" i="5"/>
  <c r="Q3370" i="5"/>
  <c r="P3370" i="5"/>
  <c r="O2935" i="5"/>
  <c r="L117" i="5"/>
  <c r="Q117" i="5"/>
  <c r="P117" i="5"/>
  <c r="R116" i="5"/>
  <c r="R2806" i="5"/>
  <c r="O2807" i="5"/>
  <c r="O2808" i="5" s="1"/>
  <c r="Q2807" i="5"/>
  <c r="P2807" i="5"/>
  <c r="O3406" i="5"/>
  <c r="R2216" i="5"/>
  <c r="O2217" i="5"/>
  <c r="P2217" i="5"/>
  <c r="Q2217" i="5"/>
  <c r="R2449" i="5"/>
  <c r="Q2450" i="5"/>
  <c r="L2450" i="5"/>
  <c r="P2450" i="5"/>
  <c r="O822" i="5"/>
  <c r="R514" i="5"/>
  <c r="L515" i="5"/>
  <c r="Q515" i="5"/>
  <c r="P515" i="5"/>
  <c r="R1770" i="5"/>
  <c r="R4160" i="5"/>
  <c r="R1604" i="5"/>
  <c r="O1771" i="5"/>
  <c r="P1771" i="5"/>
  <c r="Q1771" i="5"/>
  <c r="R4616" i="5"/>
  <c r="O3537" i="5"/>
  <c r="Q4712" i="5"/>
  <c r="P4712" i="5"/>
  <c r="O4712" i="5"/>
  <c r="L4617" i="5"/>
  <c r="Q4617" i="5"/>
  <c r="P4617" i="5"/>
  <c r="R1267" i="5"/>
  <c r="R4711" i="5"/>
  <c r="Q1605" i="5"/>
  <c r="P1605" i="5"/>
  <c r="O1605" i="5"/>
  <c r="O2705" i="5"/>
  <c r="O2998" i="5"/>
  <c r="P4161" i="5"/>
  <c r="L4161" i="5"/>
  <c r="L4162" i="5" s="1"/>
  <c r="Q4161" i="5"/>
  <c r="R2085" i="5"/>
  <c r="R2215" i="5"/>
  <c r="O4089" i="5"/>
  <c r="O2086" i="5"/>
  <c r="Q2086" i="5"/>
  <c r="P2086" i="5"/>
  <c r="O3653" i="5"/>
  <c r="P3653" i="5"/>
  <c r="Q3653" i="5"/>
  <c r="O941" i="5"/>
  <c r="R4373" i="5"/>
  <c r="Q1268" i="5"/>
  <c r="P1268" i="5"/>
  <c r="P1426" i="5"/>
  <c r="Q1426" i="5"/>
  <c r="O1426" i="5"/>
  <c r="R3105" i="5"/>
  <c r="R3652" i="5"/>
  <c r="R1425" i="5"/>
  <c r="O4374" i="5"/>
  <c r="Q4374" i="5"/>
  <c r="P4374" i="5"/>
  <c r="O3106" i="5"/>
  <c r="Q3106" i="5"/>
  <c r="P3106" i="5"/>
  <c r="R1531" i="5"/>
  <c r="R282" i="5"/>
  <c r="O3275" i="5"/>
  <c r="P3275" i="5"/>
  <c r="Q3275" i="5"/>
  <c r="O1689" i="5"/>
  <c r="O1690" i="5" s="1"/>
  <c r="Q1689" i="5"/>
  <c r="P1689" i="5"/>
  <c r="O1346" i="5"/>
  <c r="R1688" i="5"/>
  <c r="R3274" i="5"/>
  <c r="O1532" i="5"/>
  <c r="P1532" i="5"/>
  <c r="Q1532" i="5"/>
  <c r="O283" i="5"/>
  <c r="P283" i="5"/>
  <c r="Q283" i="5"/>
  <c r="O3840" i="5"/>
  <c r="O2539" i="5"/>
  <c r="P218" i="5"/>
  <c r="Q218" i="5"/>
  <c r="L218" i="5"/>
  <c r="L322" i="5"/>
  <c r="R216" i="5"/>
  <c r="Q217" i="5"/>
  <c r="P217" i="5"/>
  <c r="P437" i="5"/>
  <c r="Q437" i="5"/>
  <c r="L379" i="5"/>
  <c r="L380" i="5" s="1"/>
  <c r="R436" i="5"/>
  <c r="L437" i="5"/>
  <c r="S116" i="5" l="1"/>
  <c r="R3788" i="5"/>
  <c r="L186" i="5"/>
  <c r="P186" i="5"/>
  <c r="Q186" i="5"/>
  <c r="R4427" i="5"/>
  <c r="L3789" i="5"/>
  <c r="Q3789" i="5"/>
  <c r="P3789" i="5"/>
  <c r="R185" i="5"/>
  <c r="Q4428" i="5"/>
  <c r="L4428" i="5"/>
  <c r="P4428" i="5"/>
  <c r="R4326" i="5"/>
  <c r="R2496" i="5"/>
  <c r="R1835" i="5"/>
  <c r="R3160" i="5"/>
  <c r="R2188" i="5"/>
  <c r="R2775" i="5"/>
  <c r="R4853" i="5"/>
  <c r="R1339" i="5"/>
  <c r="R666" i="5"/>
  <c r="R746" i="5"/>
  <c r="R1340" i="5"/>
  <c r="L1341" i="5"/>
  <c r="Q1341" i="5"/>
  <c r="P1341" i="5"/>
  <c r="R805" i="5"/>
  <c r="R2908" i="5"/>
  <c r="R2685" i="5"/>
  <c r="L2909" i="5"/>
  <c r="Q2909" i="5"/>
  <c r="P2909" i="5"/>
  <c r="L2686" i="5"/>
  <c r="Q2686" i="5"/>
  <c r="P2686" i="5"/>
  <c r="L2846" i="5"/>
  <c r="P2846" i="5"/>
  <c r="Q2846" i="5"/>
  <c r="L4069" i="5"/>
  <c r="Q4069" i="5"/>
  <c r="P4069" i="5"/>
  <c r="L4327" i="5"/>
  <c r="P4327" i="5"/>
  <c r="Q4327" i="5"/>
  <c r="Q2275" i="5"/>
  <c r="L2275" i="5"/>
  <c r="P2275" i="5"/>
  <c r="L4769" i="5"/>
  <c r="P4769" i="5"/>
  <c r="Q4769" i="5"/>
  <c r="R1958" i="5"/>
  <c r="L2189" i="5"/>
  <c r="Q2189" i="5"/>
  <c r="P2189" i="5"/>
  <c r="R3694" i="5"/>
  <c r="R3979" i="5"/>
  <c r="L3223" i="5"/>
  <c r="P3223" i="5"/>
  <c r="Q3223" i="5"/>
  <c r="L2776" i="5"/>
  <c r="P2776" i="5"/>
  <c r="Q2776" i="5"/>
  <c r="L667" i="5"/>
  <c r="P667" i="5"/>
  <c r="Q667" i="5"/>
  <c r="L3695" i="5"/>
  <c r="Q3695" i="5"/>
  <c r="P3695" i="5"/>
  <c r="L3980" i="5"/>
  <c r="P3980" i="5"/>
  <c r="Q3980" i="5"/>
  <c r="L747" i="5"/>
  <c r="Q747" i="5"/>
  <c r="P747" i="5"/>
  <c r="R4768" i="5"/>
  <c r="L1959" i="5"/>
  <c r="P1959" i="5"/>
  <c r="Q1959" i="5"/>
  <c r="L2497" i="5"/>
  <c r="P2497" i="5"/>
  <c r="Q2497" i="5"/>
  <c r="R2845" i="5"/>
  <c r="R4068" i="5"/>
  <c r="L806" i="5"/>
  <c r="Q806" i="5"/>
  <c r="P806" i="5"/>
  <c r="R3222" i="5"/>
  <c r="L1836" i="5"/>
  <c r="Q1836" i="5"/>
  <c r="P1836" i="5"/>
  <c r="R2274" i="5"/>
  <c r="O3579" i="5"/>
  <c r="L3510" i="5"/>
  <c r="P3510" i="5"/>
  <c r="Q3510" i="5"/>
  <c r="R3509" i="5"/>
  <c r="R910" i="5"/>
  <c r="R3371" i="5"/>
  <c r="L3372" i="5"/>
  <c r="P3372" i="5"/>
  <c r="Q3372" i="5"/>
  <c r="L911" i="5"/>
  <c r="P911" i="5"/>
  <c r="Q911" i="5"/>
  <c r="R909" i="5"/>
  <c r="R1872" i="5"/>
  <c r="O2936" i="5"/>
  <c r="O2937" i="5" s="1"/>
  <c r="R3370" i="5"/>
  <c r="Q1873" i="5"/>
  <c r="O1873" i="5"/>
  <c r="P1873" i="5"/>
  <c r="O2809" i="5"/>
  <c r="P2809" i="5"/>
  <c r="Q2809" i="5"/>
  <c r="R117" i="5"/>
  <c r="S117" i="5" s="1"/>
  <c r="L118" i="5"/>
  <c r="P118" i="5"/>
  <c r="Q118" i="5"/>
  <c r="R2807" i="5"/>
  <c r="O3407" i="5"/>
  <c r="Q2808" i="5"/>
  <c r="P2808" i="5"/>
  <c r="R2217" i="5"/>
  <c r="O2218" i="5"/>
  <c r="O2219" i="5" s="1"/>
  <c r="Q2218" i="5"/>
  <c r="P2218" i="5"/>
  <c r="R2450" i="5"/>
  <c r="O823" i="5"/>
  <c r="P2451" i="5"/>
  <c r="Q2451" i="5"/>
  <c r="L2451" i="5"/>
  <c r="L516" i="5"/>
  <c r="P516" i="5"/>
  <c r="Q516" i="5"/>
  <c r="R515" i="5"/>
  <c r="R2086" i="5"/>
  <c r="R4374" i="5"/>
  <c r="R1771" i="5"/>
  <c r="R4617" i="5"/>
  <c r="R4712" i="5"/>
  <c r="L4163" i="5"/>
  <c r="P4163" i="5"/>
  <c r="Q4163" i="5"/>
  <c r="O2999" i="5"/>
  <c r="Q1606" i="5"/>
  <c r="O1606" i="5"/>
  <c r="P1606" i="5"/>
  <c r="O1772" i="5"/>
  <c r="Q1772" i="5"/>
  <c r="P1772" i="5"/>
  <c r="O2706" i="5"/>
  <c r="R1605" i="5"/>
  <c r="Q4618" i="5"/>
  <c r="P4618" i="5"/>
  <c r="L4618" i="5"/>
  <c r="O3538" i="5"/>
  <c r="O4713" i="5"/>
  <c r="P4713" i="5"/>
  <c r="Q4713" i="5"/>
  <c r="P4162" i="5"/>
  <c r="Q4162" i="5"/>
  <c r="R4161" i="5"/>
  <c r="O2087" i="5"/>
  <c r="Q2087" i="5"/>
  <c r="P2087" i="5"/>
  <c r="O4090" i="5"/>
  <c r="Q4375" i="5"/>
  <c r="O4375" i="5"/>
  <c r="P4375" i="5"/>
  <c r="O1427" i="5"/>
  <c r="P1427" i="5"/>
  <c r="Q1427" i="5"/>
  <c r="O942" i="5"/>
  <c r="R1426" i="5"/>
  <c r="R3653" i="5"/>
  <c r="R1268" i="5"/>
  <c r="O3654" i="5"/>
  <c r="Q3654" i="5"/>
  <c r="P3654" i="5"/>
  <c r="R3106" i="5"/>
  <c r="O3107" i="5"/>
  <c r="P3107" i="5"/>
  <c r="Q3107" i="5"/>
  <c r="O1691" i="5"/>
  <c r="Q1691" i="5"/>
  <c r="P1691" i="5"/>
  <c r="R1689" i="5"/>
  <c r="Q1690" i="5"/>
  <c r="P1690" i="5"/>
  <c r="O1347" i="5"/>
  <c r="O3841" i="5"/>
  <c r="O3842" i="5" s="1"/>
  <c r="R283" i="5"/>
  <c r="R1532" i="5"/>
  <c r="R3275" i="5"/>
  <c r="O2540" i="5"/>
  <c r="O284" i="5"/>
  <c r="P284" i="5"/>
  <c r="Q284" i="5"/>
  <c r="O1533" i="5"/>
  <c r="P1533" i="5"/>
  <c r="Q1533" i="5"/>
  <c r="O3276" i="5"/>
  <c r="P3276" i="5"/>
  <c r="Q3276" i="5"/>
  <c r="R218" i="5"/>
  <c r="P219" i="5"/>
  <c r="Q219" i="5"/>
  <c r="L219" i="5"/>
  <c r="L323" i="5"/>
  <c r="R217" i="5"/>
  <c r="Q438" i="5"/>
  <c r="P438" i="5"/>
  <c r="R437" i="5"/>
  <c r="L438" i="5"/>
  <c r="L439" i="5" s="1"/>
  <c r="L381" i="5"/>
  <c r="R186" i="5" l="1"/>
  <c r="P4429" i="5"/>
  <c r="Q4429" i="5"/>
  <c r="L4429" i="5"/>
  <c r="Q3790" i="5"/>
  <c r="L3790" i="5"/>
  <c r="P3790" i="5"/>
  <c r="Q187" i="5"/>
  <c r="P187" i="5"/>
  <c r="L187" i="5"/>
  <c r="R4428" i="5"/>
  <c r="R3789" i="5"/>
  <c r="R2275" i="5"/>
  <c r="R1836" i="5"/>
  <c r="R2189" i="5"/>
  <c r="R747" i="5"/>
  <c r="R4327" i="5"/>
  <c r="R1341" i="5"/>
  <c r="L1342" i="5"/>
  <c r="P1342" i="5"/>
  <c r="Q1342" i="5"/>
  <c r="R1959" i="5"/>
  <c r="R2497" i="5"/>
  <c r="R3695" i="5"/>
  <c r="R667" i="5"/>
  <c r="R2686" i="5"/>
  <c r="R806" i="5"/>
  <c r="R3980" i="5"/>
  <c r="L3696" i="5"/>
  <c r="Q3696" i="5"/>
  <c r="P3696" i="5"/>
  <c r="R3223" i="5"/>
  <c r="Q2276" i="5"/>
  <c r="P2276" i="5"/>
  <c r="L2276" i="5"/>
  <c r="L4328" i="5"/>
  <c r="Q4328" i="5"/>
  <c r="P4328" i="5"/>
  <c r="L2687" i="5"/>
  <c r="Q2687" i="5"/>
  <c r="P2687" i="5"/>
  <c r="P3981" i="5"/>
  <c r="L3981" i="5"/>
  <c r="Q3981" i="5"/>
  <c r="R2776" i="5"/>
  <c r="L3224" i="5"/>
  <c r="P3224" i="5"/>
  <c r="Q3224" i="5"/>
  <c r="R4769" i="5"/>
  <c r="R4069" i="5"/>
  <c r="R2846" i="5"/>
  <c r="R2909" i="5"/>
  <c r="L1837" i="5"/>
  <c r="Q1837" i="5"/>
  <c r="P1837" i="5"/>
  <c r="L807" i="5"/>
  <c r="P807" i="5"/>
  <c r="Q807" i="5"/>
  <c r="L1960" i="5"/>
  <c r="P1960" i="5"/>
  <c r="Q1960" i="5"/>
  <c r="L748" i="5"/>
  <c r="L749" i="5" s="1"/>
  <c r="P748" i="5"/>
  <c r="Q748" i="5"/>
  <c r="L2777" i="5"/>
  <c r="Q2777" i="5"/>
  <c r="P2777" i="5"/>
  <c r="P2190" i="5"/>
  <c r="Q2190" i="5"/>
  <c r="L4770" i="5"/>
  <c r="Q4770" i="5"/>
  <c r="P4770" i="5"/>
  <c r="L2847" i="5"/>
  <c r="L2848" i="5" s="1"/>
  <c r="P2847" i="5"/>
  <c r="Q2847" i="5"/>
  <c r="L2498" i="5"/>
  <c r="Q2498" i="5"/>
  <c r="P2498" i="5"/>
  <c r="L668" i="5"/>
  <c r="Q668" i="5"/>
  <c r="P668" i="5"/>
  <c r="L4070" i="5"/>
  <c r="P4070" i="5"/>
  <c r="Q4070" i="5"/>
  <c r="L2910" i="5"/>
  <c r="P2910" i="5"/>
  <c r="Q2910" i="5"/>
  <c r="O2938" i="5"/>
  <c r="O3580" i="5"/>
  <c r="R3510" i="5"/>
  <c r="L3511" i="5"/>
  <c r="L3512" i="5" s="1"/>
  <c r="P3511" i="5"/>
  <c r="Q3511" i="5"/>
  <c r="R911" i="5"/>
  <c r="R3372" i="5"/>
  <c r="L3373" i="5"/>
  <c r="L3374" i="5" s="1"/>
  <c r="P3373" i="5"/>
  <c r="Q3373" i="5"/>
  <c r="L912" i="5"/>
  <c r="L913" i="5" s="1"/>
  <c r="Q912" i="5"/>
  <c r="P912" i="5"/>
  <c r="R1873" i="5"/>
  <c r="O2810" i="5"/>
  <c r="Q2810" i="5"/>
  <c r="P2810" i="5"/>
  <c r="O1874" i="5"/>
  <c r="P1874" i="5"/>
  <c r="Q1874" i="5"/>
  <c r="R2809" i="5"/>
  <c r="R118" i="5"/>
  <c r="S118" i="5" s="1"/>
  <c r="Q119" i="5"/>
  <c r="P119" i="5"/>
  <c r="L119" i="5"/>
  <c r="R2808" i="5"/>
  <c r="O2220" i="5"/>
  <c r="P2220" i="5"/>
  <c r="Q2220" i="5"/>
  <c r="O3408" i="5"/>
  <c r="R2218" i="5"/>
  <c r="P2219" i="5"/>
  <c r="Q2219" i="5"/>
  <c r="R2451" i="5"/>
  <c r="P2452" i="5"/>
  <c r="L2452" i="5"/>
  <c r="L2453" i="5" s="1"/>
  <c r="Q2452" i="5"/>
  <c r="O824" i="5"/>
  <c r="R4618" i="5"/>
  <c r="R516" i="5"/>
  <c r="L517" i="5"/>
  <c r="L518" i="5" s="1"/>
  <c r="Q517" i="5"/>
  <c r="P517" i="5"/>
  <c r="R4163" i="5"/>
  <c r="R4375" i="5"/>
  <c r="R1606" i="5"/>
  <c r="R4713" i="5"/>
  <c r="R1772" i="5"/>
  <c r="O4714" i="5"/>
  <c r="P4714" i="5"/>
  <c r="Q4714" i="5"/>
  <c r="P4619" i="5"/>
  <c r="Q4619" i="5"/>
  <c r="L4619" i="5"/>
  <c r="O2707" i="5"/>
  <c r="O1773" i="5"/>
  <c r="Q1773" i="5"/>
  <c r="P1773" i="5"/>
  <c r="R4162" i="5"/>
  <c r="O3000" i="5"/>
  <c r="Q4164" i="5"/>
  <c r="P4164" i="5"/>
  <c r="L4164" i="5"/>
  <c r="O3539" i="5"/>
  <c r="Q1607" i="5"/>
  <c r="O1607" i="5"/>
  <c r="P1607" i="5"/>
  <c r="R2087" i="5"/>
  <c r="R3654" i="5"/>
  <c r="O4091" i="5"/>
  <c r="O2088" i="5"/>
  <c r="P2088" i="5"/>
  <c r="Q2088" i="5"/>
  <c r="Q1428" i="5"/>
  <c r="O1428" i="5"/>
  <c r="P1428" i="5"/>
  <c r="O943" i="5"/>
  <c r="O3655" i="5"/>
  <c r="Q3655" i="5"/>
  <c r="P3655" i="5"/>
  <c r="P4376" i="5"/>
  <c r="O4376" i="5"/>
  <c r="Q4376" i="5"/>
  <c r="R1427" i="5"/>
  <c r="R3107" i="5"/>
  <c r="O3108" i="5"/>
  <c r="Q3108" i="5"/>
  <c r="P3108" i="5"/>
  <c r="R1691" i="5"/>
  <c r="O3843" i="5"/>
  <c r="O1692" i="5"/>
  <c r="P1692" i="5"/>
  <c r="Q1692" i="5"/>
  <c r="R284" i="5"/>
  <c r="Q2541" i="5"/>
  <c r="P2541" i="5"/>
  <c r="O2541" i="5"/>
  <c r="O1348" i="5"/>
  <c r="R3276" i="5"/>
  <c r="R1533" i="5"/>
  <c r="O285" i="5"/>
  <c r="Q285" i="5"/>
  <c r="P285" i="5"/>
  <c r="O3277" i="5"/>
  <c r="P3277" i="5"/>
  <c r="Q3277" i="5"/>
  <c r="O1534" i="5"/>
  <c r="P1534" i="5"/>
  <c r="Q1534" i="5"/>
  <c r="R1690" i="5"/>
  <c r="R219" i="5"/>
  <c r="L220" i="5"/>
  <c r="L221" i="5" s="1"/>
  <c r="P220" i="5"/>
  <c r="Q220" i="5"/>
  <c r="L324" i="5"/>
  <c r="L440" i="5"/>
  <c r="P440" i="5"/>
  <c r="Q440" i="5"/>
  <c r="L382" i="5"/>
  <c r="L383" i="5" s="1"/>
  <c r="P439" i="5"/>
  <c r="Q439" i="5"/>
  <c r="R438" i="5"/>
  <c r="R187" i="5" l="1"/>
  <c r="P4430" i="5"/>
  <c r="Q4430" i="5"/>
  <c r="R3790" i="5"/>
  <c r="L188" i="5"/>
  <c r="P188" i="5"/>
  <c r="Q188" i="5"/>
  <c r="L3791" i="5"/>
  <c r="Q3791" i="5"/>
  <c r="P3791" i="5"/>
  <c r="R4429" i="5"/>
  <c r="R1837" i="5"/>
  <c r="R4328" i="5"/>
  <c r="R2276" i="5"/>
  <c r="R3224" i="5"/>
  <c r="L2849" i="5"/>
  <c r="L2850" i="5" s="1"/>
  <c r="Q2849" i="5"/>
  <c r="P2849" i="5"/>
  <c r="R807" i="5"/>
  <c r="R1342" i="5"/>
  <c r="R4770" i="5"/>
  <c r="R2190" i="5"/>
  <c r="R3696" i="5"/>
  <c r="L1343" i="5"/>
  <c r="Q1343" i="5"/>
  <c r="P1343" i="5"/>
  <c r="R2777" i="5"/>
  <c r="L750" i="5"/>
  <c r="Q750" i="5"/>
  <c r="P750" i="5"/>
  <c r="R2847" i="5"/>
  <c r="R2910" i="5"/>
  <c r="R4070" i="5"/>
  <c r="L669" i="5"/>
  <c r="Q669" i="5"/>
  <c r="P669" i="5"/>
  <c r="R748" i="5"/>
  <c r="L1961" i="5"/>
  <c r="Q1961" i="5"/>
  <c r="P1961" i="5"/>
  <c r="L3225" i="5"/>
  <c r="P3225" i="5"/>
  <c r="Q3225" i="5"/>
  <c r="R3981" i="5"/>
  <c r="L2911" i="5"/>
  <c r="P2911" i="5"/>
  <c r="Q2911" i="5"/>
  <c r="L4071" i="5"/>
  <c r="Q4071" i="5"/>
  <c r="P4071" i="5"/>
  <c r="R2498" i="5"/>
  <c r="L4771" i="5"/>
  <c r="Q4771" i="5"/>
  <c r="P4771" i="5"/>
  <c r="P749" i="5"/>
  <c r="Q749" i="5"/>
  <c r="R2687" i="5"/>
  <c r="L3697" i="5"/>
  <c r="Q3697" i="5"/>
  <c r="P3697" i="5"/>
  <c r="L914" i="5"/>
  <c r="P914" i="5"/>
  <c r="Q914" i="5"/>
  <c r="L3513" i="5"/>
  <c r="Q3513" i="5"/>
  <c r="P3513" i="5"/>
  <c r="R668" i="5"/>
  <c r="Q2848" i="5"/>
  <c r="P2848" i="5"/>
  <c r="L2778" i="5"/>
  <c r="P2778" i="5"/>
  <c r="Q2778" i="5"/>
  <c r="L1838" i="5"/>
  <c r="Q1838" i="5"/>
  <c r="P1838" i="5"/>
  <c r="L4329" i="5"/>
  <c r="P4329" i="5"/>
  <c r="Q4329" i="5"/>
  <c r="L2499" i="5"/>
  <c r="Q2499" i="5"/>
  <c r="P2499" i="5"/>
  <c r="R1960" i="5"/>
  <c r="L808" i="5"/>
  <c r="Q808" i="5"/>
  <c r="P808" i="5"/>
  <c r="P3982" i="5"/>
  <c r="Q3982" i="5"/>
  <c r="L3982" i="5"/>
  <c r="L2688" i="5"/>
  <c r="Q2688" i="5"/>
  <c r="P2688" i="5"/>
  <c r="L2277" i="5"/>
  <c r="Q2277" i="5"/>
  <c r="P2277" i="5"/>
  <c r="O3581" i="5"/>
  <c r="O2939" i="5"/>
  <c r="R3511" i="5"/>
  <c r="Q3512" i="5"/>
  <c r="P3512" i="5"/>
  <c r="R912" i="5"/>
  <c r="L3375" i="5"/>
  <c r="P3375" i="5"/>
  <c r="Q3375" i="5"/>
  <c r="R3373" i="5"/>
  <c r="P3374" i="5"/>
  <c r="Q3374" i="5"/>
  <c r="Q913" i="5"/>
  <c r="P913" i="5"/>
  <c r="R2810" i="5"/>
  <c r="O1875" i="5"/>
  <c r="P1875" i="5"/>
  <c r="Q1875" i="5"/>
  <c r="R1874" i="5"/>
  <c r="Q2811" i="5"/>
  <c r="P2811" i="5"/>
  <c r="R119" i="5"/>
  <c r="S119" i="5" s="1"/>
  <c r="P120" i="5"/>
  <c r="Q120" i="5"/>
  <c r="L120" i="5"/>
  <c r="Q2454" i="5"/>
  <c r="P2454" i="5"/>
  <c r="L2454" i="5"/>
  <c r="R2220" i="5"/>
  <c r="O3409" i="5"/>
  <c r="P2221" i="5"/>
  <c r="Q2221" i="5"/>
  <c r="R2219" i="5"/>
  <c r="O825" i="5"/>
  <c r="Q2453" i="5"/>
  <c r="P2453" i="5"/>
  <c r="L519" i="5"/>
  <c r="Q519" i="5"/>
  <c r="P519" i="5"/>
  <c r="R2452" i="5"/>
  <c r="Q518" i="5"/>
  <c r="P518" i="5"/>
  <c r="R517" i="5"/>
  <c r="R1607" i="5"/>
  <c r="R4164" i="5"/>
  <c r="R1773" i="5"/>
  <c r="R4619" i="5"/>
  <c r="P1608" i="5"/>
  <c r="Q1608" i="5"/>
  <c r="O1608" i="5"/>
  <c r="O3540" i="5"/>
  <c r="O1774" i="5"/>
  <c r="O1775" i="5" s="1"/>
  <c r="P1774" i="5"/>
  <c r="Q1774" i="5"/>
  <c r="P4165" i="5"/>
  <c r="Q4165" i="5"/>
  <c r="L4165" i="5"/>
  <c r="O3001" i="5"/>
  <c r="O2708" i="5"/>
  <c r="L4620" i="5"/>
  <c r="P4620" i="5"/>
  <c r="Q4620" i="5"/>
  <c r="R4714" i="5"/>
  <c r="O4715" i="5"/>
  <c r="Q4715" i="5"/>
  <c r="P4715" i="5"/>
  <c r="R1428" i="5"/>
  <c r="R2088" i="5"/>
  <c r="O2089" i="5"/>
  <c r="O2090" i="5" s="1"/>
  <c r="P2089" i="5"/>
  <c r="Q2089" i="5"/>
  <c r="O4092" i="5"/>
  <c r="O944" i="5"/>
  <c r="P4377" i="5"/>
  <c r="Q4377" i="5"/>
  <c r="O4377" i="5"/>
  <c r="O3656" i="5"/>
  <c r="Q3656" i="5"/>
  <c r="P3656" i="5"/>
  <c r="R4376" i="5"/>
  <c r="O1429" i="5"/>
  <c r="Q1429" i="5"/>
  <c r="P1429" i="5"/>
  <c r="R3108" i="5"/>
  <c r="R3655" i="5"/>
  <c r="O3109" i="5"/>
  <c r="P3109" i="5"/>
  <c r="Q3109" i="5"/>
  <c r="O1693" i="5"/>
  <c r="O1694" i="5" s="1"/>
  <c r="P1693" i="5"/>
  <c r="Q1693" i="5"/>
  <c r="R1692" i="5"/>
  <c r="O3844" i="5"/>
  <c r="R285" i="5"/>
  <c r="R2541" i="5"/>
  <c r="O1349" i="5"/>
  <c r="R3277" i="5"/>
  <c r="O2542" i="5"/>
  <c r="Q2542" i="5"/>
  <c r="P2542" i="5"/>
  <c r="R1534" i="5"/>
  <c r="O3278" i="5"/>
  <c r="P3278" i="5"/>
  <c r="Q3278" i="5"/>
  <c r="O1535" i="5"/>
  <c r="Q1535" i="5"/>
  <c r="P1535" i="5"/>
  <c r="O286" i="5"/>
  <c r="Q286" i="5"/>
  <c r="P286" i="5"/>
  <c r="P222" i="5"/>
  <c r="Q222" i="5"/>
  <c r="L222" i="5"/>
  <c r="R220" i="5"/>
  <c r="Q221" i="5"/>
  <c r="P221" i="5"/>
  <c r="L325" i="5"/>
  <c r="L326" i="5" s="1"/>
  <c r="L327" i="5" s="1"/>
  <c r="L328" i="5" s="1"/>
  <c r="L329" i="5" s="1"/>
  <c r="L330" i="5" s="1"/>
  <c r="R440" i="5"/>
  <c r="L441" i="5"/>
  <c r="P441" i="5"/>
  <c r="Q441" i="5"/>
  <c r="R439" i="5"/>
  <c r="L384" i="5"/>
  <c r="R3791" i="5" l="1"/>
  <c r="L2851" i="5"/>
  <c r="Q2851" i="5"/>
  <c r="P2851" i="5"/>
  <c r="L3792" i="5"/>
  <c r="P3792" i="5"/>
  <c r="Q3792" i="5"/>
  <c r="R188" i="5"/>
  <c r="R4430" i="5"/>
  <c r="P189" i="5"/>
  <c r="Q189" i="5"/>
  <c r="L189" i="5"/>
  <c r="R3982" i="5"/>
  <c r="R2911" i="5"/>
  <c r="R3225" i="5"/>
  <c r="R808" i="5"/>
  <c r="R2499" i="5"/>
  <c r="R3697" i="5"/>
  <c r="R4329" i="5"/>
  <c r="L751" i="5"/>
  <c r="Q751" i="5"/>
  <c r="P751" i="5"/>
  <c r="L1344" i="5"/>
  <c r="L1345" i="5" s="1"/>
  <c r="P1344" i="5"/>
  <c r="Q1344" i="5"/>
  <c r="Q2850" i="5"/>
  <c r="P2850" i="5"/>
  <c r="R2848" i="5"/>
  <c r="R4771" i="5"/>
  <c r="R4071" i="5"/>
  <c r="R750" i="5"/>
  <c r="R1343" i="5"/>
  <c r="R2849" i="5"/>
  <c r="R2688" i="5"/>
  <c r="L809" i="5"/>
  <c r="P809" i="5"/>
  <c r="Q809" i="5"/>
  <c r="L2500" i="5"/>
  <c r="P2500" i="5"/>
  <c r="Q2500" i="5"/>
  <c r="L2779" i="5"/>
  <c r="Q2779" i="5"/>
  <c r="P2779" i="5"/>
  <c r="R3513" i="5"/>
  <c r="R914" i="5"/>
  <c r="L3698" i="5"/>
  <c r="P3698" i="5"/>
  <c r="Q3698" i="5"/>
  <c r="R749" i="5"/>
  <c r="R2277" i="5"/>
  <c r="L1839" i="5"/>
  <c r="Q1839" i="5"/>
  <c r="P1839" i="5"/>
  <c r="L915" i="5"/>
  <c r="P915" i="5"/>
  <c r="Q915" i="5"/>
  <c r="L1962" i="5"/>
  <c r="Q1962" i="5"/>
  <c r="P1962" i="5"/>
  <c r="L670" i="5"/>
  <c r="Q670" i="5"/>
  <c r="P670" i="5"/>
  <c r="L2689" i="5"/>
  <c r="Q2689" i="5"/>
  <c r="P2689" i="5"/>
  <c r="L3514" i="5"/>
  <c r="Q3514" i="5"/>
  <c r="P3514" i="5"/>
  <c r="L2912" i="5"/>
  <c r="P2912" i="5"/>
  <c r="Q2912" i="5"/>
  <c r="L3226" i="5"/>
  <c r="Q3226" i="5"/>
  <c r="P3226" i="5"/>
  <c r="P2278" i="5"/>
  <c r="Q2278" i="5"/>
  <c r="L2278" i="5"/>
  <c r="Q3983" i="5"/>
  <c r="L3983" i="5"/>
  <c r="P3983" i="5"/>
  <c r="L4330" i="5"/>
  <c r="Q4330" i="5"/>
  <c r="P4330" i="5"/>
  <c r="R1838" i="5"/>
  <c r="R2778" i="5"/>
  <c r="L4772" i="5"/>
  <c r="P4772" i="5"/>
  <c r="Q4772" i="5"/>
  <c r="L4072" i="5"/>
  <c r="Q4072" i="5"/>
  <c r="P4072" i="5"/>
  <c r="R1961" i="5"/>
  <c r="R669" i="5"/>
  <c r="O3582" i="5"/>
  <c r="O2940" i="5"/>
  <c r="R3512" i="5"/>
  <c r="R3375" i="5"/>
  <c r="L3376" i="5"/>
  <c r="P3376" i="5"/>
  <c r="Q3376" i="5"/>
  <c r="R3374" i="5"/>
  <c r="R913" i="5"/>
  <c r="R1875" i="5"/>
  <c r="Q1776" i="5"/>
  <c r="P1776" i="5"/>
  <c r="O1776" i="5"/>
  <c r="R2811" i="5"/>
  <c r="O1876" i="5"/>
  <c r="P1876" i="5"/>
  <c r="Q1876" i="5"/>
  <c r="R120" i="5"/>
  <c r="S120" i="5" s="1"/>
  <c r="L121" i="5"/>
  <c r="P121" i="5"/>
  <c r="Q121" i="5"/>
  <c r="O1695" i="5"/>
  <c r="P1695" i="5"/>
  <c r="Q1695" i="5"/>
  <c r="O2091" i="5"/>
  <c r="P2091" i="5"/>
  <c r="Q2091" i="5"/>
  <c r="R2454" i="5"/>
  <c r="R2221" i="5"/>
  <c r="Q2455" i="5"/>
  <c r="L2455" i="5"/>
  <c r="P2455" i="5"/>
  <c r="O3410" i="5"/>
  <c r="R518" i="5"/>
  <c r="R519" i="5"/>
  <c r="L520" i="5"/>
  <c r="L521" i="5" s="1"/>
  <c r="Q520" i="5"/>
  <c r="P520" i="5"/>
  <c r="O826" i="5"/>
  <c r="O827" i="5" s="1"/>
  <c r="R2453" i="5"/>
  <c r="R4715" i="5"/>
  <c r="R4620" i="5"/>
  <c r="R1774" i="5"/>
  <c r="L4621" i="5"/>
  <c r="Q4621" i="5"/>
  <c r="P4621" i="5"/>
  <c r="O3002" i="5"/>
  <c r="P1775" i="5"/>
  <c r="Q1775" i="5"/>
  <c r="Q1609" i="5"/>
  <c r="O1609" i="5"/>
  <c r="P1609" i="5"/>
  <c r="R4165" i="5"/>
  <c r="O2709" i="5"/>
  <c r="O3541" i="5"/>
  <c r="R1608" i="5"/>
  <c r="P4716" i="5"/>
  <c r="Q4716" i="5"/>
  <c r="L4166" i="5"/>
  <c r="P4166" i="5"/>
  <c r="Q4166" i="5"/>
  <c r="O1654" i="5"/>
  <c r="R4377" i="5"/>
  <c r="O4093" i="5"/>
  <c r="R2089" i="5"/>
  <c r="P2090" i="5"/>
  <c r="Q2090" i="5"/>
  <c r="Q1430" i="5"/>
  <c r="P1430" i="5"/>
  <c r="O1430" i="5"/>
  <c r="O1431" i="5" s="1"/>
  <c r="O3657" i="5"/>
  <c r="P3657" i="5"/>
  <c r="Q3657" i="5"/>
  <c r="Q4378" i="5"/>
  <c r="P4378" i="5"/>
  <c r="O4378" i="5"/>
  <c r="R1429" i="5"/>
  <c r="R3656" i="5"/>
  <c r="O945" i="5"/>
  <c r="R3109" i="5"/>
  <c r="O3110" i="5"/>
  <c r="O3111" i="5" s="1"/>
  <c r="Q3110" i="5"/>
  <c r="P3110" i="5"/>
  <c r="R1693" i="5"/>
  <c r="Q1694" i="5"/>
  <c r="P1694" i="5"/>
  <c r="R2542" i="5"/>
  <c r="R286" i="5"/>
  <c r="R1535" i="5"/>
  <c r="R221" i="5"/>
  <c r="O287" i="5"/>
  <c r="P287" i="5"/>
  <c r="Q287" i="5"/>
  <c r="O1536" i="5"/>
  <c r="Q1536" i="5"/>
  <c r="P1536" i="5"/>
  <c r="R3278" i="5"/>
  <c r="O3279" i="5"/>
  <c r="Q3279" i="5"/>
  <c r="P3279" i="5"/>
  <c r="P2543" i="5"/>
  <c r="O2543" i="5"/>
  <c r="Q2543" i="5"/>
  <c r="O1350" i="5"/>
  <c r="R222" i="5"/>
  <c r="P223" i="5"/>
  <c r="Q223" i="5"/>
  <c r="L223" i="5"/>
  <c r="R441" i="5"/>
  <c r="Q442" i="5"/>
  <c r="P442" i="5"/>
  <c r="L442" i="5"/>
  <c r="L385" i="5"/>
  <c r="R2851" i="5" l="1"/>
  <c r="R189" i="5"/>
  <c r="L3793" i="5"/>
  <c r="Q3793" i="5"/>
  <c r="P3793" i="5"/>
  <c r="P190" i="5"/>
  <c r="L190" i="5"/>
  <c r="Q190" i="5"/>
  <c r="L1346" i="5"/>
  <c r="P1346" i="5"/>
  <c r="Q1346" i="5"/>
  <c r="R3792" i="5"/>
  <c r="L2852" i="5"/>
  <c r="Q2852" i="5"/>
  <c r="P2852" i="5"/>
  <c r="R751" i="5"/>
  <c r="R2500" i="5"/>
  <c r="R915" i="5"/>
  <c r="R3698" i="5"/>
  <c r="R4330" i="5"/>
  <c r="R670" i="5"/>
  <c r="R2850" i="5"/>
  <c r="R4072" i="5"/>
  <c r="R3983" i="5"/>
  <c r="R1344" i="5"/>
  <c r="R4772" i="5"/>
  <c r="Q1345" i="5"/>
  <c r="P1345" i="5"/>
  <c r="R3514" i="5"/>
  <c r="R1962" i="5"/>
  <c r="L752" i="5"/>
  <c r="Q752" i="5"/>
  <c r="P752" i="5"/>
  <c r="R2779" i="5"/>
  <c r="R3226" i="5"/>
  <c r="R2689" i="5"/>
  <c r="R1839" i="5"/>
  <c r="L4073" i="5"/>
  <c r="Q4073" i="5"/>
  <c r="P4073" i="5"/>
  <c r="L4331" i="5"/>
  <c r="P4331" i="5"/>
  <c r="Q4331" i="5"/>
  <c r="P2279" i="5"/>
  <c r="Q2279" i="5"/>
  <c r="L2279" i="5"/>
  <c r="L2913" i="5"/>
  <c r="Q2913" i="5"/>
  <c r="P2913" i="5"/>
  <c r="L671" i="5"/>
  <c r="P671" i="5"/>
  <c r="Q671" i="5"/>
  <c r="L3227" i="5"/>
  <c r="Q3227" i="5"/>
  <c r="P3227" i="5"/>
  <c r="L2690" i="5"/>
  <c r="Q2690" i="5"/>
  <c r="P2690" i="5"/>
  <c r="L1840" i="5"/>
  <c r="Q1840" i="5"/>
  <c r="P1840" i="5"/>
  <c r="R809" i="5"/>
  <c r="Q3984" i="5"/>
  <c r="L3984" i="5"/>
  <c r="P3984" i="5"/>
  <c r="R2278" i="5"/>
  <c r="L916" i="5"/>
  <c r="Q916" i="5"/>
  <c r="P916" i="5"/>
  <c r="L3699" i="5"/>
  <c r="Q3699" i="5"/>
  <c r="P3699" i="5"/>
  <c r="L810" i="5"/>
  <c r="P810" i="5"/>
  <c r="Q810" i="5"/>
  <c r="L4773" i="5"/>
  <c r="P4773" i="5"/>
  <c r="Q4773" i="5"/>
  <c r="R2912" i="5"/>
  <c r="L3515" i="5"/>
  <c r="Q3515" i="5"/>
  <c r="P3515" i="5"/>
  <c r="L1963" i="5"/>
  <c r="Q1963" i="5"/>
  <c r="P1963" i="5"/>
  <c r="L2780" i="5"/>
  <c r="Q2780" i="5"/>
  <c r="P2780" i="5"/>
  <c r="L2501" i="5"/>
  <c r="P2501" i="5"/>
  <c r="Q2501" i="5"/>
  <c r="O2941" i="5"/>
  <c r="R3376" i="5"/>
  <c r="L3377" i="5"/>
  <c r="P3377" i="5"/>
  <c r="Q3377" i="5"/>
  <c r="R1776" i="5"/>
  <c r="R1876" i="5"/>
  <c r="Q1777" i="5"/>
  <c r="P1777" i="5"/>
  <c r="O1877" i="5"/>
  <c r="P1877" i="5"/>
  <c r="Q1877" i="5"/>
  <c r="R121" i="5"/>
  <c r="S121" i="5" s="1"/>
  <c r="L122" i="5"/>
  <c r="P122" i="5"/>
  <c r="Q122" i="5"/>
  <c r="R1695" i="5"/>
  <c r="R2091" i="5"/>
  <c r="Q2092" i="5"/>
  <c r="P2092" i="5"/>
  <c r="O2092" i="5"/>
  <c r="O1696" i="5"/>
  <c r="P1696" i="5"/>
  <c r="Q1696" i="5"/>
  <c r="R2455" i="5"/>
  <c r="O828" i="5"/>
  <c r="L2456" i="5"/>
  <c r="L2457" i="5" s="1"/>
  <c r="P2456" i="5"/>
  <c r="Q2456" i="5"/>
  <c r="L522" i="5"/>
  <c r="P522" i="5"/>
  <c r="Q522" i="5"/>
  <c r="R2090" i="5"/>
  <c r="R520" i="5"/>
  <c r="P521" i="5"/>
  <c r="Q521" i="5"/>
  <c r="R4716" i="5"/>
  <c r="R1609" i="5"/>
  <c r="R4621" i="5"/>
  <c r="R1775" i="5"/>
  <c r="R4166" i="5"/>
  <c r="O1432" i="5"/>
  <c r="P1432" i="5"/>
  <c r="Q1432" i="5"/>
  <c r="P4167" i="5"/>
  <c r="Q4167" i="5"/>
  <c r="L4167" i="5"/>
  <c r="O2710" i="5"/>
  <c r="R1430" i="5"/>
  <c r="P1655" i="5"/>
  <c r="Q1655" i="5"/>
  <c r="O1655" i="5"/>
  <c r="P1610" i="5"/>
  <c r="O1610" i="5"/>
  <c r="Q1610" i="5"/>
  <c r="O3003" i="5"/>
  <c r="O3542" i="5"/>
  <c r="P4622" i="5"/>
  <c r="Q4622" i="5"/>
  <c r="L4622" i="5"/>
  <c r="R4378" i="5"/>
  <c r="R3110" i="5"/>
  <c r="O4094" i="5"/>
  <c r="Q1431" i="5"/>
  <c r="P1431" i="5"/>
  <c r="O3658" i="5"/>
  <c r="Q3658" i="5"/>
  <c r="P3658" i="5"/>
  <c r="R1694" i="5"/>
  <c r="O3112" i="5"/>
  <c r="Q3112" i="5"/>
  <c r="P3112" i="5"/>
  <c r="O946" i="5"/>
  <c r="P4379" i="5"/>
  <c r="Q4379" i="5"/>
  <c r="O4379" i="5"/>
  <c r="R3657" i="5"/>
  <c r="Q3111" i="5"/>
  <c r="P3111" i="5"/>
  <c r="R3279" i="5"/>
  <c r="R2543" i="5"/>
  <c r="R223" i="5"/>
  <c r="R1536" i="5"/>
  <c r="O1537" i="5"/>
  <c r="Q1537" i="5"/>
  <c r="P1537" i="5"/>
  <c r="O1351" i="5"/>
  <c r="R287" i="5"/>
  <c r="O2544" i="5"/>
  <c r="P2544" i="5"/>
  <c r="Q2544" i="5"/>
  <c r="P3280" i="5"/>
  <c r="O3280" i="5"/>
  <c r="Q3280" i="5"/>
  <c r="O288" i="5"/>
  <c r="P288" i="5"/>
  <c r="Q288" i="5"/>
  <c r="L224" i="5"/>
  <c r="P224" i="5"/>
  <c r="Q224" i="5"/>
  <c r="R442" i="5"/>
  <c r="P443" i="5"/>
  <c r="Q443" i="5"/>
  <c r="L443" i="5"/>
  <c r="L386" i="5"/>
  <c r="R3793" i="5" l="1"/>
  <c r="R1346" i="5"/>
  <c r="R190" i="5"/>
  <c r="L2853" i="5"/>
  <c r="Q2853" i="5"/>
  <c r="P2853" i="5"/>
  <c r="L1347" i="5"/>
  <c r="Q1347" i="5"/>
  <c r="P1347" i="5"/>
  <c r="R2852" i="5"/>
  <c r="P191" i="5"/>
  <c r="Q191" i="5"/>
  <c r="L3794" i="5"/>
  <c r="Q3794" i="5"/>
  <c r="P3794" i="5"/>
  <c r="R916" i="5"/>
  <c r="R1963" i="5"/>
  <c r="R4773" i="5"/>
  <c r="R2780" i="5"/>
  <c r="R3699" i="5"/>
  <c r="R4073" i="5"/>
  <c r="R1345" i="5"/>
  <c r="R2913" i="5"/>
  <c r="R3227" i="5"/>
  <c r="R2501" i="5"/>
  <c r="R2690" i="5"/>
  <c r="R752" i="5"/>
  <c r="L753" i="5"/>
  <c r="Q753" i="5"/>
  <c r="P753" i="5"/>
  <c r="R671" i="5"/>
  <c r="R810" i="5"/>
  <c r="L2502" i="5"/>
  <c r="Q2502" i="5"/>
  <c r="P2502" i="5"/>
  <c r="L811" i="5"/>
  <c r="Q811" i="5"/>
  <c r="P811" i="5"/>
  <c r="P3985" i="5"/>
  <c r="Q3985" i="5"/>
  <c r="L3985" i="5"/>
  <c r="L2691" i="5"/>
  <c r="P2691" i="5"/>
  <c r="Q2691" i="5"/>
  <c r="L4332" i="5"/>
  <c r="P4332" i="5"/>
  <c r="Q4332" i="5"/>
  <c r="L3516" i="5"/>
  <c r="P3516" i="5"/>
  <c r="Q3516" i="5"/>
  <c r="L4774" i="5"/>
  <c r="Q4774" i="5"/>
  <c r="P4774" i="5"/>
  <c r="L1841" i="5"/>
  <c r="Q1841" i="5"/>
  <c r="P1841" i="5"/>
  <c r="R2279" i="5"/>
  <c r="Q2458" i="5"/>
  <c r="P2458" i="5"/>
  <c r="L2458" i="5"/>
  <c r="L1964" i="5"/>
  <c r="P1964" i="5"/>
  <c r="Q1964" i="5"/>
  <c r="L917" i="5"/>
  <c r="P917" i="5"/>
  <c r="Q917" i="5"/>
  <c r="L672" i="5"/>
  <c r="P672" i="5"/>
  <c r="Q672" i="5"/>
  <c r="L2914" i="5"/>
  <c r="P2914" i="5"/>
  <c r="Q2914" i="5"/>
  <c r="L2781" i="5"/>
  <c r="Q2781" i="5"/>
  <c r="P2781" i="5"/>
  <c r="R3515" i="5"/>
  <c r="L3700" i="5"/>
  <c r="P3700" i="5"/>
  <c r="Q3700" i="5"/>
  <c r="R3984" i="5"/>
  <c r="R1840" i="5"/>
  <c r="L3228" i="5"/>
  <c r="P3228" i="5"/>
  <c r="Q3228" i="5"/>
  <c r="L2280" i="5"/>
  <c r="P2280" i="5"/>
  <c r="Q2280" i="5"/>
  <c r="R4331" i="5"/>
  <c r="L4074" i="5"/>
  <c r="P4074" i="5"/>
  <c r="Q4074" i="5"/>
  <c r="O2942" i="5"/>
  <c r="R3377" i="5"/>
  <c r="L3378" i="5"/>
  <c r="P3378" i="5"/>
  <c r="Q3378" i="5"/>
  <c r="R1777" i="5"/>
  <c r="R1877" i="5"/>
  <c r="P1878" i="5"/>
  <c r="Q1878" i="5"/>
  <c r="O1878" i="5"/>
  <c r="R2092" i="5"/>
  <c r="R122" i="5"/>
  <c r="S122" i="5" s="1"/>
  <c r="L123" i="5"/>
  <c r="L124" i="5" s="1"/>
  <c r="L125" i="5" s="1"/>
  <c r="P123" i="5"/>
  <c r="Q123" i="5"/>
  <c r="Q1697" i="5"/>
  <c r="P1697" i="5"/>
  <c r="R1696" i="5"/>
  <c r="O2093" i="5"/>
  <c r="P2093" i="5"/>
  <c r="Q2093" i="5"/>
  <c r="L523" i="5"/>
  <c r="Q523" i="5"/>
  <c r="P523" i="5"/>
  <c r="O829" i="5"/>
  <c r="R2456" i="5"/>
  <c r="R522" i="5"/>
  <c r="Q2457" i="5"/>
  <c r="P2457" i="5"/>
  <c r="R521" i="5"/>
  <c r="R3111" i="5"/>
  <c r="R4622" i="5"/>
  <c r="P1656" i="5"/>
  <c r="O1656" i="5"/>
  <c r="Q1656" i="5"/>
  <c r="P1433" i="5"/>
  <c r="O1433" i="5"/>
  <c r="O1434" i="5" s="1"/>
  <c r="Q1433" i="5"/>
  <c r="O1611" i="5"/>
  <c r="P1611" i="5"/>
  <c r="Q1611" i="5"/>
  <c r="R4167" i="5"/>
  <c r="R1610" i="5"/>
  <c r="R1655" i="5"/>
  <c r="O2711" i="5"/>
  <c r="Q4623" i="5"/>
  <c r="P4623" i="5"/>
  <c r="L4623" i="5"/>
  <c r="O3543" i="5"/>
  <c r="O3004" i="5"/>
  <c r="L4168" i="5"/>
  <c r="L4169" i="5" s="1"/>
  <c r="Q4168" i="5"/>
  <c r="P4168" i="5"/>
  <c r="R1432" i="5"/>
  <c r="O4095" i="5"/>
  <c r="R3112" i="5"/>
  <c r="R1431" i="5"/>
  <c r="P4380" i="5"/>
  <c r="Q4380" i="5"/>
  <c r="O4380" i="5"/>
  <c r="O947" i="5"/>
  <c r="O3659" i="5"/>
  <c r="P3659" i="5"/>
  <c r="Q3659" i="5"/>
  <c r="R4379" i="5"/>
  <c r="O3113" i="5"/>
  <c r="Q3113" i="5"/>
  <c r="P3113" i="5"/>
  <c r="R3658" i="5"/>
  <c r="R2544" i="5"/>
  <c r="R1537" i="5"/>
  <c r="R3280" i="5"/>
  <c r="Q3281" i="5"/>
  <c r="P3281" i="5"/>
  <c r="O3281" i="5"/>
  <c r="O2545" i="5"/>
  <c r="P2545" i="5"/>
  <c r="Q2545" i="5"/>
  <c r="O1352" i="5"/>
  <c r="R288" i="5"/>
  <c r="O289" i="5"/>
  <c r="Q289" i="5"/>
  <c r="P289" i="5"/>
  <c r="P1538" i="5"/>
  <c r="Q1538" i="5"/>
  <c r="L225" i="5"/>
  <c r="P225" i="5"/>
  <c r="Q225" i="5"/>
  <c r="R224" i="5"/>
  <c r="L444" i="5"/>
  <c r="Q444" i="5"/>
  <c r="P444" i="5"/>
  <c r="R443" i="5"/>
  <c r="L387" i="5"/>
  <c r="R3794" i="5" l="1"/>
  <c r="R1347" i="5"/>
  <c r="R191" i="5"/>
  <c r="R2853" i="5"/>
  <c r="L1348" i="5"/>
  <c r="Q1348" i="5"/>
  <c r="P1348" i="5"/>
  <c r="Q3795" i="5"/>
  <c r="L3795" i="5"/>
  <c r="P3795" i="5"/>
  <c r="L2854" i="5"/>
  <c r="Q2854" i="5"/>
  <c r="P2854" i="5"/>
  <c r="R4774" i="5"/>
  <c r="R4074" i="5"/>
  <c r="R2280" i="5"/>
  <c r="R3700" i="5"/>
  <c r="R1964" i="5"/>
  <c r="R753" i="5"/>
  <c r="Q754" i="5"/>
  <c r="P754" i="5"/>
  <c r="R3516" i="5"/>
  <c r="R672" i="5"/>
  <c r="R1841" i="5"/>
  <c r="R2502" i="5"/>
  <c r="L4075" i="5"/>
  <c r="Q4075" i="5"/>
  <c r="P4075" i="5"/>
  <c r="L2281" i="5"/>
  <c r="P2281" i="5"/>
  <c r="Q2281" i="5"/>
  <c r="L3701" i="5"/>
  <c r="Q3701" i="5"/>
  <c r="P3701" i="5"/>
  <c r="L2782" i="5"/>
  <c r="Q2782" i="5"/>
  <c r="P2782" i="5"/>
  <c r="R917" i="5"/>
  <c r="L1965" i="5"/>
  <c r="Q1965" i="5"/>
  <c r="P1965" i="5"/>
  <c r="L3517" i="5"/>
  <c r="Q3517" i="5"/>
  <c r="P3517" i="5"/>
  <c r="L812" i="5"/>
  <c r="P812" i="5"/>
  <c r="Q812" i="5"/>
  <c r="L4170" i="5"/>
  <c r="P4170" i="5"/>
  <c r="Q4170" i="5"/>
  <c r="L126" i="5"/>
  <c r="P126" i="5"/>
  <c r="Q126" i="5"/>
  <c r="L918" i="5"/>
  <c r="P918" i="5"/>
  <c r="Q918" i="5"/>
  <c r="L2459" i="5"/>
  <c r="P2459" i="5"/>
  <c r="Q2459" i="5"/>
  <c r="L4775" i="5"/>
  <c r="Q4775" i="5"/>
  <c r="P4775" i="5"/>
  <c r="R2691" i="5"/>
  <c r="R3985" i="5"/>
  <c r="R3228" i="5"/>
  <c r="R2781" i="5"/>
  <c r="R2914" i="5"/>
  <c r="Q673" i="5"/>
  <c r="P673" i="5"/>
  <c r="R2458" i="5"/>
  <c r="R4332" i="5"/>
  <c r="L2692" i="5"/>
  <c r="Q2692" i="5"/>
  <c r="P2692" i="5"/>
  <c r="R811" i="5"/>
  <c r="L3229" i="5"/>
  <c r="Q3229" i="5"/>
  <c r="P3229" i="5"/>
  <c r="L2915" i="5"/>
  <c r="P2915" i="5"/>
  <c r="Q2915" i="5"/>
  <c r="L1842" i="5"/>
  <c r="Q1842" i="5"/>
  <c r="P1842" i="5"/>
  <c r="L4333" i="5"/>
  <c r="Q4333" i="5"/>
  <c r="P4333" i="5"/>
  <c r="L3986" i="5"/>
  <c r="P3986" i="5"/>
  <c r="Q3986" i="5"/>
  <c r="L2503" i="5"/>
  <c r="Q2503" i="5"/>
  <c r="P2503" i="5"/>
  <c r="O2943" i="5"/>
  <c r="Q125" i="5"/>
  <c r="P125" i="5"/>
  <c r="R3378" i="5"/>
  <c r="L3379" i="5"/>
  <c r="L3380" i="5" s="1"/>
  <c r="L3381" i="5" s="1"/>
  <c r="P3379" i="5"/>
  <c r="Q3379" i="5"/>
  <c r="R1878" i="5"/>
  <c r="P1879" i="5"/>
  <c r="O1879" i="5"/>
  <c r="Q1879" i="5"/>
  <c r="R1697" i="5"/>
  <c r="R123" i="5"/>
  <c r="S123" i="5" s="1"/>
  <c r="P124" i="5"/>
  <c r="Q124" i="5"/>
  <c r="Q2094" i="5"/>
  <c r="P2094" i="5"/>
  <c r="O2094" i="5"/>
  <c r="R2093" i="5"/>
  <c r="R523" i="5"/>
  <c r="R2457" i="5"/>
  <c r="O830" i="5"/>
  <c r="L524" i="5"/>
  <c r="Q524" i="5"/>
  <c r="P524" i="5"/>
  <c r="O1435" i="5"/>
  <c r="Q1435" i="5"/>
  <c r="P1435" i="5"/>
  <c r="R1656" i="5"/>
  <c r="R4380" i="5"/>
  <c r="R1433" i="5"/>
  <c r="R4168" i="5"/>
  <c r="O3005" i="5"/>
  <c r="R1611" i="5"/>
  <c r="P4624" i="5"/>
  <c r="Q4624" i="5"/>
  <c r="L4624" i="5"/>
  <c r="P1612" i="5"/>
  <c r="Q1612" i="5"/>
  <c r="O1612" i="5"/>
  <c r="P4169" i="5"/>
  <c r="Q4169" i="5"/>
  <c r="O3544" i="5"/>
  <c r="R4623" i="5"/>
  <c r="O2712" i="5"/>
  <c r="P1657" i="5"/>
  <c r="Q1657" i="5"/>
  <c r="O1657" i="5"/>
  <c r="Q1434" i="5"/>
  <c r="P1434" i="5"/>
  <c r="R3659" i="5"/>
  <c r="O4096" i="5"/>
  <c r="O948" i="5"/>
  <c r="Q3114" i="5"/>
  <c r="P3114" i="5"/>
  <c r="O3114" i="5"/>
  <c r="P3660" i="5"/>
  <c r="Q3660" i="5"/>
  <c r="P4381" i="5"/>
  <c r="Q4381" i="5"/>
  <c r="R3113" i="5"/>
  <c r="R3281" i="5"/>
  <c r="P2546" i="5"/>
  <c r="O2546" i="5"/>
  <c r="Q2546" i="5"/>
  <c r="O290" i="5"/>
  <c r="P290" i="5"/>
  <c r="Q290" i="5"/>
  <c r="O1353" i="5"/>
  <c r="Q3282" i="5"/>
  <c r="P3282" i="5"/>
  <c r="O3282" i="5"/>
  <c r="R1538" i="5"/>
  <c r="R225" i="5"/>
  <c r="R289" i="5"/>
  <c r="R2545" i="5"/>
  <c r="L226" i="5"/>
  <c r="Q226" i="5"/>
  <c r="P226" i="5"/>
  <c r="R444" i="5"/>
  <c r="Q445" i="5"/>
  <c r="L445" i="5"/>
  <c r="P445" i="5"/>
  <c r="L388" i="5"/>
  <c r="R1348" i="5" l="1"/>
  <c r="L2855" i="5"/>
  <c r="P2855" i="5"/>
  <c r="Q2855" i="5"/>
  <c r="R3795" i="5"/>
  <c r="R2854" i="5"/>
  <c r="L3796" i="5"/>
  <c r="Q3796" i="5"/>
  <c r="P3796" i="5"/>
  <c r="L1349" i="5"/>
  <c r="Q1349" i="5"/>
  <c r="P1349" i="5"/>
  <c r="R3986" i="5"/>
  <c r="R4170" i="5"/>
  <c r="R1965" i="5"/>
  <c r="R2782" i="5"/>
  <c r="R754" i="5"/>
  <c r="R2503" i="5"/>
  <c r="R2281" i="5"/>
  <c r="R3517" i="5"/>
  <c r="R4075" i="5"/>
  <c r="R1842" i="5"/>
  <c r="R3229" i="5"/>
  <c r="R2692" i="5"/>
  <c r="R812" i="5"/>
  <c r="L3382" i="5"/>
  <c r="P3382" i="5"/>
  <c r="Q3382" i="5"/>
  <c r="L4334" i="5"/>
  <c r="Q4334" i="5"/>
  <c r="P4334" i="5"/>
  <c r="L4776" i="5"/>
  <c r="Q4776" i="5"/>
  <c r="P4776" i="5"/>
  <c r="L2460" i="5"/>
  <c r="Q2460" i="5"/>
  <c r="P2460" i="5"/>
  <c r="L813" i="5"/>
  <c r="P813" i="5"/>
  <c r="Q813" i="5"/>
  <c r="L2282" i="5"/>
  <c r="Q2282" i="5"/>
  <c r="P2282" i="5"/>
  <c r="P3987" i="5"/>
  <c r="Q3987" i="5"/>
  <c r="L3987" i="5"/>
  <c r="R2915" i="5"/>
  <c r="L3230" i="5"/>
  <c r="P3230" i="5"/>
  <c r="Q3230" i="5"/>
  <c r="L2693" i="5"/>
  <c r="P2693" i="5"/>
  <c r="Q2693" i="5"/>
  <c r="R126" i="5"/>
  <c r="L4171" i="5"/>
  <c r="P4171" i="5"/>
  <c r="Q4171" i="5"/>
  <c r="L3702" i="5"/>
  <c r="P3702" i="5"/>
  <c r="Q3702" i="5"/>
  <c r="R125" i="5"/>
  <c r="L2504" i="5"/>
  <c r="P2504" i="5"/>
  <c r="Q2504" i="5"/>
  <c r="R4333" i="5"/>
  <c r="L2916" i="5"/>
  <c r="P2916" i="5"/>
  <c r="Q2916" i="5"/>
  <c r="R4775" i="5"/>
  <c r="R918" i="5"/>
  <c r="Q127" i="5"/>
  <c r="L127" i="5"/>
  <c r="P127" i="5"/>
  <c r="L1966" i="5"/>
  <c r="Q1966" i="5"/>
  <c r="P1966" i="5"/>
  <c r="L2783" i="5"/>
  <c r="P2783" i="5"/>
  <c r="Q2783" i="5"/>
  <c r="L1843" i="5"/>
  <c r="P1843" i="5"/>
  <c r="Q1843" i="5"/>
  <c r="R673" i="5"/>
  <c r="R2459" i="5"/>
  <c r="L919" i="5"/>
  <c r="Q919" i="5"/>
  <c r="P919" i="5"/>
  <c r="L3518" i="5"/>
  <c r="P3518" i="5"/>
  <c r="Q3518" i="5"/>
  <c r="R3701" i="5"/>
  <c r="L4076" i="5"/>
  <c r="P4076" i="5"/>
  <c r="Q4076" i="5"/>
  <c r="O2944" i="5"/>
  <c r="P3381" i="5"/>
  <c r="Q3381" i="5"/>
  <c r="R3379" i="5"/>
  <c r="Q3380" i="5"/>
  <c r="P3380" i="5"/>
  <c r="R1879" i="5"/>
  <c r="Q1880" i="5"/>
  <c r="O1880" i="5"/>
  <c r="P1880" i="5"/>
  <c r="R124" i="5"/>
  <c r="S124" i="5" s="1"/>
  <c r="S125" i="5" s="1"/>
  <c r="S126" i="5" s="1"/>
  <c r="R2094" i="5"/>
  <c r="O2095" i="5"/>
  <c r="Q2095" i="5"/>
  <c r="P2095" i="5"/>
  <c r="R524" i="5"/>
  <c r="L525" i="5"/>
  <c r="Q525" i="5"/>
  <c r="P525" i="5"/>
  <c r="O831" i="5"/>
  <c r="O1436" i="5"/>
  <c r="P1436" i="5"/>
  <c r="Q1436" i="5"/>
  <c r="R1435" i="5"/>
  <c r="R4624" i="5"/>
  <c r="R4169" i="5"/>
  <c r="Q1658" i="5"/>
  <c r="P1658" i="5"/>
  <c r="O3545" i="5"/>
  <c r="Q1613" i="5"/>
  <c r="P1613" i="5"/>
  <c r="O1613" i="5"/>
  <c r="R1434" i="5"/>
  <c r="R1657" i="5"/>
  <c r="R1612" i="5"/>
  <c r="O3006" i="5"/>
  <c r="P4625" i="5"/>
  <c r="L4625" i="5"/>
  <c r="Q4625" i="5"/>
  <c r="O4097" i="5"/>
  <c r="R3660" i="5"/>
  <c r="Q3115" i="5"/>
  <c r="O3115" i="5"/>
  <c r="P3115" i="5"/>
  <c r="R4381" i="5"/>
  <c r="R3114" i="5"/>
  <c r="O949" i="5"/>
  <c r="R3282" i="5"/>
  <c r="O3283" i="5"/>
  <c r="Q3283" i="5"/>
  <c r="P3283" i="5"/>
  <c r="O291" i="5"/>
  <c r="Q291" i="5"/>
  <c r="P291" i="5"/>
  <c r="O1354" i="5"/>
  <c r="P2547" i="5"/>
  <c r="O2547" i="5"/>
  <c r="Q2547" i="5"/>
  <c r="R290" i="5"/>
  <c r="R2546" i="5"/>
  <c r="R226" i="5"/>
  <c r="P227" i="5"/>
  <c r="L227" i="5"/>
  <c r="Q227" i="5"/>
  <c r="R445" i="5"/>
  <c r="L446" i="5"/>
  <c r="L447" i="5" s="1"/>
  <c r="Q446" i="5"/>
  <c r="P446" i="5"/>
  <c r="L389" i="5"/>
  <c r="R1349" i="5" l="1"/>
  <c r="R3796" i="5"/>
  <c r="L3797" i="5"/>
  <c r="Q3797" i="5"/>
  <c r="P3797" i="5"/>
  <c r="R2855" i="5"/>
  <c r="L1350" i="5"/>
  <c r="P1350" i="5"/>
  <c r="Q1350" i="5"/>
  <c r="P2856" i="5"/>
  <c r="Q2856" i="5"/>
  <c r="L2856" i="5"/>
  <c r="R4776" i="5"/>
  <c r="R2693" i="5"/>
  <c r="R4076" i="5"/>
  <c r="R3518" i="5"/>
  <c r="R1966" i="5"/>
  <c r="R4171" i="5"/>
  <c r="R813" i="5"/>
  <c r="R3382" i="5"/>
  <c r="R919" i="5"/>
  <c r="R2916" i="5"/>
  <c r="R2504" i="5"/>
  <c r="R3702" i="5"/>
  <c r="R2460" i="5"/>
  <c r="R2783" i="5"/>
  <c r="L1967" i="5"/>
  <c r="P1967" i="5"/>
  <c r="Q1967" i="5"/>
  <c r="L2917" i="5"/>
  <c r="P2917" i="5"/>
  <c r="Q2917" i="5"/>
  <c r="L2505" i="5"/>
  <c r="P2505" i="5"/>
  <c r="Q2505" i="5"/>
  <c r="L3703" i="5"/>
  <c r="P3703" i="5"/>
  <c r="Q3703" i="5"/>
  <c r="R3230" i="5"/>
  <c r="L2283" i="5"/>
  <c r="P2283" i="5"/>
  <c r="Q2283" i="5"/>
  <c r="L4335" i="5"/>
  <c r="Q4335" i="5"/>
  <c r="P4335" i="5"/>
  <c r="L920" i="5"/>
  <c r="Q920" i="5"/>
  <c r="P920" i="5"/>
  <c r="R1843" i="5"/>
  <c r="L2784" i="5"/>
  <c r="P2784" i="5"/>
  <c r="Q2784" i="5"/>
  <c r="R127" i="5"/>
  <c r="S127" i="5" s="1"/>
  <c r="L3231" i="5"/>
  <c r="P3231" i="5"/>
  <c r="Q3231" i="5"/>
  <c r="R3987" i="5"/>
  <c r="L4777" i="5"/>
  <c r="P4777" i="5"/>
  <c r="Q4777" i="5"/>
  <c r="L4077" i="5"/>
  <c r="Q4077" i="5"/>
  <c r="P4077" i="5"/>
  <c r="L3519" i="5"/>
  <c r="P3519" i="5"/>
  <c r="Q3519" i="5"/>
  <c r="L1844" i="5"/>
  <c r="P1844" i="5"/>
  <c r="Q1844" i="5"/>
  <c r="L128" i="5"/>
  <c r="Q128" i="5"/>
  <c r="P128" i="5"/>
  <c r="L2694" i="5"/>
  <c r="P2694" i="5"/>
  <c r="Q2694" i="5"/>
  <c r="R2282" i="5"/>
  <c r="Q2461" i="5"/>
  <c r="L2461" i="5"/>
  <c r="P2461" i="5"/>
  <c r="R4334" i="5"/>
  <c r="L4172" i="5"/>
  <c r="Q4172" i="5"/>
  <c r="P4172" i="5"/>
  <c r="L3802" i="5"/>
  <c r="Q3988" i="5"/>
  <c r="L3988" i="5"/>
  <c r="P3988" i="5"/>
  <c r="L814" i="5"/>
  <c r="P814" i="5"/>
  <c r="Q814" i="5"/>
  <c r="L3383" i="5"/>
  <c r="P3383" i="5"/>
  <c r="Q3383" i="5"/>
  <c r="R3381" i="5"/>
  <c r="R3380" i="5"/>
  <c r="R1880" i="5"/>
  <c r="P1881" i="5"/>
  <c r="Q1881" i="5"/>
  <c r="O2096" i="5"/>
  <c r="O2097" i="5" s="1"/>
  <c r="P2096" i="5"/>
  <c r="Q2096" i="5"/>
  <c r="R2095" i="5"/>
  <c r="R525" i="5"/>
  <c r="L526" i="5"/>
  <c r="P526" i="5"/>
  <c r="Q526" i="5"/>
  <c r="R1436" i="5"/>
  <c r="O1437" i="5"/>
  <c r="O1438" i="5" s="1"/>
  <c r="Q1437" i="5"/>
  <c r="P1437" i="5"/>
  <c r="R4625" i="5"/>
  <c r="R1658" i="5"/>
  <c r="O1614" i="5"/>
  <c r="P1614" i="5"/>
  <c r="Q1614" i="5"/>
  <c r="O3546" i="5"/>
  <c r="R3115" i="5"/>
  <c r="L4626" i="5"/>
  <c r="P4626" i="5"/>
  <c r="Q4626" i="5"/>
  <c r="O3007" i="5"/>
  <c r="R1613" i="5"/>
  <c r="O4098" i="5"/>
  <c r="O950" i="5"/>
  <c r="Q3116" i="5"/>
  <c r="O3116" i="5"/>
  <c r="P3116" i="5"/>
  <c r="R291" i="5"/>
  <c r="R3283" i="5"/>
  <c r="O292" i="5"/>
  <c r="P292" i="5"/>
  <c r="Q292" i="5"/>
  <c r="Q2548" i="5"/>
  <c r="P2548" i="5"/>
  <c r="O2548" i="5"/>
  <c r="O1355" i="5"/>
  <c r="R2547" i="5"/>
  <c r="O3284" i="5"/>
  <c r="P3284" i="5"/>
  <c r="Q3284" i="5"/>
  <c r="L228" i="5"/>
  <c r="P228" i="5"/>
  <c r="Q228" i="5"/>
  <c r="R227" i="5"/>
  <c r="Q448" i="5"/>
  <c r="P448" i="5"/>
  <c r="L448" i="5"/>
  <c r="P447" i="5"/>
  <c r="Q447" i="5"/>
  <c r="R446" i="5"/>
  <c r="L390" i="5"/>
  <c r="L391" i="5" s="1"/>
  <c r="L392" i="5" s="1"/>
  <c r="R3797" i="5" l="1"/>
  <c r="R2856" i="5"/>
  <c r="Q2857" i="5"/>
  <c r="P2857" i="5"/>
  <c r="L2857" i="5"/>
  <c r="R1350" i="5"/>
  <c r="L1351" i="5"/>
  <c r="Q1351" i="5"/>
  <c r="P1351" i="5"/>
  <c r="L3798" i="5"/>
  <c r="P3798" i="5"/>
  <c r="Q3798" i="5"/>
  <c r="R4335" i="5"/>
  <c r="R3703" i="5"/>
  <c r="R4172" i="5"/>
  <c r="R920" i="5"/>
  <c r="R3519" i="5"/>
  <c r="R814" i="5"/>
  <c r="R2461" i="5"/>
  <c r="R4077" i="5"/>
  <c r="L1845" i="5"/>
  <c r="P1845" i="5"/>
  <c r="Q1845" i="5"/>
  <c r="L2506" i="5"/>
  <c r="Q2506" i="5"/>
  <c r="P2506" i="5"/>
  <c r="R3383" i="5"/>
  <c r="L815" i="5"/>
  <c r="Q815" i="5"/>
  <c r="P815" i="5"/>
  <c r="Q2462" i="5"/>
  <c r="P2462" i="5"/>
  <c r="L2462" i="5"/>
  <c r="R2694" i="5"/>
  <c r="Q129" i="5"/>
  <c r="L129" i="5"/>
  <c r="P129" i="5"/>
  <c r="R4777" i="5"/>
  <c r="R3231" i="5"/>
  <c r="L2284" i="5"/>
  <c r="Q2284" i="5"/>
  <c r="P2284" i="5"/>
  <c r="L3704" i="5"/>
  <c r="P3704" i="5"/>
  <c r="Q3704" i="5"/>
  <c r="R1967" i="5"/>
  <c r="L3384" i="5"/>
  <c r="P3384" i="5"/>
  <c r="Q3384" i="5"/>
  <c r="R3988" i="5"/>
  <c r="L4173" i="5"/>
  <c r="Q4173" i="5"/>
  <c r="P4173" i="5"/>
  <c r="L2695" i="5"/>
  <c r="P2695" i="5"/>
  <c r="Q2695" i="5"/>
  <c r="L4078" i="5"/>
  <c r="P4078" i="5"/>
  <c r="Q4078" i="5"/>
  <c r="L4778" i="5"/>
  <c r="Q4778" i="5"/>
  <c r="P4778" i="5"/>
  <c r="L3232" i="5"/>
  <c r="Q3232" i="5"/>
  <c r="P3232" i="5"/>
  <c r="R2784" i="5"/>
  <c r="L4336" i="5"/>
  <c r="Q4336" i="5"/>
  <c r="P4336" i="5"/>
  <c r="R2917" i="5"/>
  <c r="L1968" i="5"/>
  <c r="Q1968" i="5"/>
  <c r="P1968" i="5"/>
  <c r="Q3989" i="5"/>
  <c r="L3989" i="5"/>
  <c r="P3989" i="5"/>
  <c r="L3803" i="5"/>
  <c r="Q3803" i="5"/>
  <c r="P3803" i="5"/>
  <c r="R128" i="5"/>
  <c r="S128" i="5" s="1"/>
  <c r="R1844" i="5"/>
  <c r="L3520" i="5"/>
  <c r="Q3520" i="5"/>
  <c r="P3520" i="5"/>
  <c r="L2785" i="5"/>
  <c r="P2785" i="5"/>
  <c r="Q2785" i="5"/>
  <c r="L921" i="5"/>
  <c r="Q921" i="5"/>
  <c r="P921" i="5"/>
  <c r="R2283" i="5"/>
  <c r="R2505" i="5"/>
  <c r="L2918" i="5"/>
  <c r="P2918" i="5"/>
  <c r="Q2918" i="5"/>
  <c r="R1881" i="5"/>
  <c r="O2098" i="5"/>
  <c r="P2098" i="5"/>
  <c r="Q2098" i="5"/>
  <c r="R2096" i="5"/>
  <c r="Q2097" i="5"/>
  <c r="P2097" i="5"/>
  <c r="O1439" i="5"/>
  <c r="P1439" i="5"/>
  <c r="Q1439" i="5"/>
  <c r="L527" i="5"/>
  <c r="L528" i="5" s="1"/>
  <c r="Q527" i="5"/>
  <c r="P527" i="5"/>
  <c r="R526" i="5"/>
  <c r="R4626" i="5"/>
  <c r="R1437" i="5"/>
  <c r="Q1438" i="5"/>
  <c r="P1438" i="5"/>
  <c r="R1614" i="5"/>
  <c r="P4627" i="5"/>
  <c r="L4627" i="5"/>
  <c r="Q4627" i="5"/>
  <c r="O3547" i="5"/>
  <c r="P1615" i="5"/>
  <c r="Q1615" i="5"/>
  <c r="O1615" i="5"/>
  <c r="O3008" i="5"/>
  <c r="O4099" i="5"/>
  <c r="R3116" i="5"/>
  <c r="P3117" i="5"/>
  <c r="Q3117" i="5"/>
  <c r="O3117" i="5"/>
  <c r="O951" i="5"/>
  <c r="R3284" i="5"/>
  <c r="O3285" i="5"/>
  <c r="Q3285" i="5"/>
  <c r="P3285" i="5"/>
  <c r="O1356" i="5"/>
  <c r="P2549" i="5"/>
  <c r="O2549" i="5"/>
  <c r="Q2549" i="5"/>
  <c r="R292" i="5"/>
  <c r="R2548" i="5"/>
  <c r="O293" i="5"/>
  <c r="Q293" i="5"/>
  <c r="P293" i="5"/>
  <c r="R448" i="5"/>
  <c r="R228" i="5"/>
  <c r="P229" i="5"/>
  <c r="Q229" i="5"/>
  <c r="L229" i="5"/>
  <c r="L449" i="5"/>
  <c r="Q449" i="5"/>
  <c r="P449" i="5"/>
  <c r="L393" i="5"/>
  <c r="R447" i="5"/>
  <c r="R2857" i="5" l="1"/>
  <c r="R1351" i="5"/>
  <c r="P3799" i="5"/>
  <c r="Q3799" i="5"/>
  <c r="L3799" i="5"/>
  <c r="P2858" i="5"/>
  <c r="Q2858" i="5"/>
  <c r="L2858" i="5"/>
  <c r="R3798" i="5"/>
  <c r="L1352" i="5"/>
  <c r="P1352" i="5"/>
  <c r="Q1352" i="5"/>
  <c r="R1968" i="5"/>
  <c r="R3232" i="5"/>
  <c r="R4173" i="5"/>
  <c r="R815" i="5"/>
  <c r="R2506" i="5"/>
  <c r="R4336" i="5"/>
  <c r="R129" i="5"/>
  <c r="S129" i="5" s="1"/>
  <c r="R2462" i="5"/>
  <c r="R3989" i="5"/>
  <c r="R3384" i="5"/>
  <c r="R3704" i="5"/>
  <c r="R3803" i="5"/>
  <c r="R2918" i="5"/>
  <c r="R921" i="5"/>
  <c r="R2785" i="5"/>
  <c r="L3521" i="5"/>
  <c r="P3521" i="5"/>
  <c r="Q3521" i="5"/>
  <c r="R4778" i="5"/>
  <c r="R4078" i="5"/>
  <c r="L2696" i="5"/>
  <c r="P2696" i="5"/>
  <c r="Q2696" i="5"/>
  <c r="R2284" i="5"/>
  <c r="L2919" i="5"/>
  <c r="Q2919" i="5"/>
  <c r="P2919" i="5"/>
  <c r="L2786" i="5"/>
  <c r="P2786" i="5"/>
  <c r="Q2786" i="5"/>
  <c r="L3804" i="5"/>
  <c r="P3804" i="5"/>
  <c r="Q3804" i="5"/>
  <c r="L4079" i="5"/>
  <c r="P4079" i="5"/>
  <c r="Q4079" i="5"/>
  <c r="P2463" i="5"/>
  <c r="Q2463" i="5"/>
  <c r="L2463" i="5"/>
  <c r="R1845" i="5"/>
  <c r="L922" i="5"/>
  <c r="Q922" i="5"/>
  <c r="P922" i="5"/>
  <c r="R3520" i="5"/>
  <c r="L4779" i="5"/>
  <c r="P4779" i="5"/>
  <c r="Q4779" i="5"/>
  <c r="L2285" i="5"/>
  <c r="Q2285" i="5"/>
  <c r="P2285" i="5"/>
  <c r="P130" i="5"/>
  <c r="Q130" i="5"/>
  <c r="L130" i="5"/>
  <c r="L1846" i="5"/>
  <c r="P1846" i="5"/>
  <c r="Q1846" i="5"/>
  <c r="Q3990" i="5"/>
  <c r="L3990" i="5"/>
  <c r="P3990" i="5"/>
  <c r="L1969" i="5"/>
  <c r="P1969" i="5"/>
  <c r="Q1969" i="5"/>
  <c r="L4337" i="5"/>
  <c r="P4337" i="5"/>
  <c r="Q4337" i="5"/>
  <c r="L3233" i="5"/>
  <c r="Q3233" i="5"/>
  <c r="P3233" i="5"/>
  <c r="R2695" i="5"/>
  <c r="L4174" i="5"/>
  <c r="P4174" i="5"/>
  <c r="Q4174" i="5"/>
  <c r="L3385" i="5"/>
  <c r="Q3385" i="5"/>
  <c r="P3385" i="5"/>
  <c r="L3705" i="5"/>
  <c r="P3705" i="5"/>
  <c r="Q3705" i="5"/>
  <c r="L816" i="5"/>
  <c r="Q816" i="5"/>
  <c r="P816" i="5"/>
  <c r="L2507" i="5"/>
  <c r="Q2507" i="5"/>
  <c r="P2507" i="5"/>
  <c r="R2098" i="5"/>
  <c r="P2099" i="5"/>
  <c r="Q2099" i="5"/>
  <c r="R2097" i="5"/>
  <c r="L529" i="5"/>
  <c r="Q529" i="5"/>
  <c r="P529" i="5"/>
  <c r="R527" i="5"/>
  <c r="R1439" i="5"/>
  <c r="Q528" i="5"/>
  <c r="P528" i="5"/>
  <c r="O1440" i="5"/>
  <c r="P1440" i="5"/>
  <c r="Q1440" i="5"/>
  <c r="R1438" i="5"/>
  <c r="R4627" i="5"/>
  <c r="Q4628" i="5"/>
  <c r="P4628" i="5"/>
  <c r="L4628" i="5"/>
  <c r="P1616" i="5"/>
  <c r="O1616" i="5"/>
  <c r="Q1616" i="5"/>
  <c r="O3009" i="5"/>
  <c r="O3548" i="5"/>
  <c r="R1615" i="5"/>
  <c r="O4100" i="5"/>
  <c r="O4101" i="5" s="1"/>
  <c r="R3117" i="5"/>
  <c r="O952" i="5"/>
  <c r="O3118" i="5"/>
  <c r="P3118" i="5"/>
  <c r="Q3118" i="5"/>
  <c r="R293" i="5"/>
  <c r="R2549" i="5"/>
  <c r="R3285" i="5"/>
  <c r="O294" i="5"/>
  <c r="P294" i="5"/>
  <c r="Q294" i="5"/>
  <c r="O2550" i="5"/>
  <c r="P2550" i="5"/>
  <c r="Q2550" i="5"/>
  <c r="O1357" i="5"/>
  <c r="Q3286" i="5"/>
  <c r="O3286" i="5"/>
  <c r="P3286" i="5"/>
  <c r="L230" i="5"/>
  <c r="Q230" i="5"/>
  <c r="P230" i="5"/>
  <c r="R229" i="5"/>
  <c r="R449" i="5"/>
  <c r="L394" i="5"/>
  <c r="L450" i="5"/>
  <c r="Q450" i="5"/>
  <c r="P450" i="5"/>
  <c r="R2858" i="5" l="1"/>
  <c r="L1353" i="5"/>
  <c r="P1353" i="5"/>
  <c r="Q1353" i="5"/>
  <c r="Q3800" i="5"/>
  <c r="P3800" i="5"/>
  <c r="L3800" i="5"/>
  <c r="Q2859" i="5"/>
  <c r="P2859" i="5"/>
  <c r="L2859" i="5"/>
  <c r="R1352" i="5"/>
  <c r="R3799" i="5"/>
  <c r="R816" i="5"/>
  <c r="R4174" i="5"/>
  <c r="R1846" i="5"/>
  <c r="R2285" i="5"/>
  <c r="R4779" i="5"/>
  <c r="L3234" i="5"/>
  <c r="Q3234" i="5"/>
  <c r="P3234" i="5"/>
  <c r="L1847" i="5"/>
  <c r="Q1847" i="5"/>
  <c r="P1847" i="5"/>
  <c r="R3705" i="5"/>
  <c r="L3386" i="5"/>
  <c r="P3386" i="5"/>
  <c r="Q3386" i="5"/>
  <c r="R1969" i="5"/>
  <c r="L131" i="5"/>
  <c r="P131" i="5"/>
  <c r="Q131" i="5"/>
  <c r="L4780" i="5"/>
  <c r="Q4780" i="5"/>
  <c r="P4780" i="5"/>
  <c r="L923" i="5"/>
  <c r="Q923" i="5"/>
  <c r="P923" i="5"/>
  <c r="R2463" i="5"/>
  <c r="R2786" i="5"/>
  <c r="L2920" i="5"/>
  <c r="P2920" i="5"/>
  <c r="Q2920" i="5"/>
  <c r="R2696" i="5"/>
  <c r="R2507" i="5"/>
  <c r="L3706" i="5"/>
  <c r="Q3706" i="5"/>
  <c r="P3706" i="5"/>
  <c r="R3233" i="5"/>
  <c r="R4337" i="5"/>
  <c r="L1970" i="5"/>
  <c r="P1970" i="5"/>
  <c r="Q1970" i="5"/>
  <c r="L2286" i="5"/>
  <c r="P2286" i="5"/>
  <c r="Q2286" i="5"/>
  <c r="R3804" i="5"/>
  <c r="L2787" i="5"/>
  <c r="P2787" i="5"/>
  <c r="Q2787" i="5"/>
  <c r="L2697" i="5"/>
  <c r="P2697" i="5"/>
  <c r="Q2697" i="5"/>
  <c r="R3521" i="5"/>
  <c r="L2508" i="5"/>
  <c r="Q2508" i="5"/>
  <c r="P2508" i="5"/>
  <c r="L4175" i="5"/>
  <c r="P4175" i="5"/>
  <c r="Q4175" i="5"/>
  <c r="L3991" i="5"/>
  <c r="Q3991" i="5"/>
  <c r="P3991" i="5"/>
  <c r="L4080" i="5"/>
  <c r="P4080" i="5"/>
  <c r="Q4080" i="5"/>
  <c r="L817" i="5"/>
  <c r="P817" i="5"/>
  <c r="Q817" i="5"/>
  <c r="R3385" i="5"/>
  <c r="L4338" i="5"/>
  <c r="Q4338" i="5"/>
  <c r="P4338" i="5"/>
  <c r="R3990" i="5"/>
  <c r="R130" i="5"/>
  <c r="S130" i="5" s="1"/>
  <c r="R922" i="5"/>
  <c r="L2464" i="5"/>
  <c r="Q2464" i="5"/>
  <c r="P2464" i="5"/>
  <c r="R4079" i="5"/>
  <c r="L3805" i="5"/>
  <c r="P3805" i="5"/>
  <c r="Q3805" i="5"/>
  <c r="R2919" i="5"/>
  <c r="L3522" i="5"/>
  <c r="P3522" i="5"/>
  <c r="Q3522" i="5"/>
  <c r="R2099" i="5"/>
  <c r="O4102" i="5"/>
  <c r="O4103" i="5" s="1"/>
  <c r="R529" i="5"/>
  <c r="L530" i="5"/>
  <c r="Q530" i="5"/>
  <c r="P530" i="5"/>
  <c r="R528" i="5"/>
  <c r="R1440" i="5"/>
  <c r="O1441" i="5"/>
  <c r="O1442" i="5" s="1"/>
  <c r="P1441" i="5"/>
  <c r="Q1441" i="5"/>
  <c r="R4628" i="5"/>
  <c r="R1616" i="5"/>
  <c r="O3010" i="5"/>
  <c r="Q4629" i="5"/>
  <c r="P4629" i="5"/>
  <c r="L4629" i="5"/>
  <c r="O3549" i="5"/>
  <c r="O1617" i="5"/>
  <c r="Q1617" i="5"/>
  <c r="P1617" i="5"/>
  <c r="O953" i="5"/>
  <c r="R3118" i="5"/>
  <c r="P3119" i="5"/>
  <c r="O3119" i="5"/>
  <c r="Q3119" i="5"/>
  <c r="R3286" i="5"/>
  <c r="O2551" i="5"/>
  <c r="Q2551" i="5"/>
  <c r="P2551" i="5"/>
  <c r="Q3287" i="5"/>
  <c r="O3287" i="5"/>
  <c r="P3287" i="5"/>
  <c r="O1358" i="5"/>
  <c r="R294" i="5"/>
  <c r="R2550" i="5"/>
  <c r="O295" i="5"/>
  <c r="P295" i="5"/>
  <c r="Q295" i="5"/>
  <c r="R230" i="5"/>
  <c r="P231" i="5"/>
  <c r="L231" i="5"/>
  <c r="Q231" i="5"/>
  <c r="R450" i="5"/>
  <c r="L451" i="5"/>
  <c r="P451" i="5"/>
  <c r="Q451" i="5"/>
  <c r="L395" i="5"/>
  <c r="R2859" i="5" l="1"/>
  <c r="L3801" i="5"/>
  <c r="Q3801" i="5"/>
  <c r="P3801" i="5"/>
  <c r="R1353" i="5"/>
  <c r="P2860" i="5"/>
  <c r="Q2860" i="5"/>
  <c r="L2860" i="5"/>
  <c r="R3800" i="5"/>
  <c r="L1354" i="5"/>
  <c r="P1354" i="5"/>
  <c r="Q1354" i="5"/>
  <c r="R817" i="5"/>
  <c r="R923" i="5"/>
  <c r="R131" i="5"/>
  <c r="S131" i="5" s="1"/>
  <c r="R3386" i="5"/>
  <c r="R1970" i="5"/>
  <c r="R2464" i="5"/>
  <c r="R3706" i="5"/>
  <c r="R4338" i="5"/>
  <c r="R4080" i="5"/>
  <c r="R2508" i="5"/>
  <c r="R2787" i="5"/>
  <c r="R4780" i="5"/>
  <c r="L4339" i="5"/>
  <c r="Q4339" i="5"/>
  <c r="P4339" i="5"/>
  <c r="L818" i="5"/>
  <c r="P818" i="5"/>
  <c r="Q818" i="5"/>
  <c r="L4081" i="5"/>
  <c r="Q4081" i="5"/>
  <c r="P4081" i="5"/>
  <c r="R2697" i="5"/>
  <c r="L2788" i="5"/>
  <c r="P2788" i="5"/>
  <c r="Q2788" i="5"/>
  <c r="L2287" i="5"/>
  <c r="Q2287" i="5"/>
  <c r="P2287" i="5"/>
  <c r="L3707" i="5"/>
  <c r="Q3707" i="5"/>
  <c r="P3707" i="5"/>
  <c r="R2920" i="5"/>
  <c r="P132" i="5"/>
  <c r="Q132" i="5"/>
  <c r="L132" i="5"/>
  <c r="L3387" i="5"/>
  <c r="Q3387" i="5"/>
  <c r="P3387" i="5"/>
  <c r="L1848" i="5"/>
  <c r="Q1848" i="5"/>
  <c r="P1848" i="5"/>
  <c r="R3522" i="5"/>
  <c r="R3805" i="5"/>
  <c r="R3991" i="5"/>
  <c r="R4175" i="5"/>
  <c r="L2509" i="5"/>
  <c r="P2509" i="5"/>
  <c r="Q2509" i="5"/>
  <c r="L2698" i="5"/>
  <c r="P2698" i="5"/>
  <c r="Q2698" i="5"/>
  <c r="L2921" i="5"/>
  <c r="P2921" i="5"/>
  <c r="Q2921" i="5"/>
  <c r="L4781" i="5"/>
  <c r="P4781" i="5"/>
  <c r="Q4781" i="5"/>
  <c r="R3234" i="5"/>
  <c r="L3523" i="5"/>
  <c r="Q3523" i="5"/>
  <c r="P3523" i="5"/>
  <c r="L3806" i="5"/>
  <c r="P3806" i="5"/>
  <c r="Q3806" i="5"/>
  <c r="L2465" i="5"/>
  <c r="P2465" i="5"/>
  <c r="Q2465" i="5"/>
  <c r="L4176" i="5"/>
  <c r="Q4176" i="5"/>
  <c r="P4176" i="5"/>
  <c r="R2286" i="5"/>
  <c r="L924" i="5"/>
  <c r="Q924" i="5"/>
  <c r="P924" i="5"/>
  <c r="R1847" i="5"/>
  <c r="L3992" i="5"/>
  <c r="Q3992" i="5"/>
  <c r="P3992" i="5"/>
  <c r="L1971" i="5"/>
  <c r="P1971" i="5"/>
  <c r="Q1971" i="5"/>
  <c r="L3235" i="5"/>
  <c r="Q3235" i="5"/>
  <c r="P3235" i="5"/>
  <c r="O1443" i="5"/>
  <c r="O1444" i="5" s="1"/>
  <c r="P1443" i="5"/>
  <c r="Q1443" i="5"/>
  <c r="R530" i="5"/>
  <c r="L531" i="5"/>
  <c r="Q531" i="5"/>
  <c r="P531" i="5"/>
  <c r="R1441" i="5"/>
  <c r="P1442" i="5"/>
  <c r="Q1442" i="5"/>
  <c r="R1617" i="5"/>
  <c r="O3011" i="5"/>
  <c r="O1618" i="5"/>
  <c r="P1618" i="5"/>
  <c r="Q1618" i="5"/>
  <c r="P4630" i="5"/>
  <c r="L4630" i="5"/>
  <c r="Q4630" i="5"/>
  <c r="R4629" i="5"/>
  <c r="O954" i="5"/>
  <c r="O3120" i="5"/>
  <c r="P3120" i="5"/>
  <c r="Q3120" i="5"/>
  <c r="R3119" i="5"/>
  <c r="R2551" i="5"/>
  <c r="R3287" i="5"/>
  <c r="O1359" i="5"/>
  <c r="R295" i="5"/>
  <c r="O296" i="5"/>
  <c r="P296" i="5"/>
  <c r="Q296" i="5"/>
  <c r="P3288" i="5"/>
  <c r="Q3288" i="5"/>
  <c r="O3288" i="5"/>
  <c r="P2552" i="5"/>
  <c r="Q2552" i="5"/>
  <c r="O2552" i="5"/>
  <c r="R231" i="5"/>
  <c r="L232" i="5"/>
  <c r="Q232" i="5"/>
  <c r="P232" i="5"/>
  <c r="R451" i="5"/>
  <c r="L396" i="5"/>
  <c r="L397" i="5" s="1"/>
  <c r="L398" i="5" s="1"/>
  <c r="P452" i="5"/>
  <c r="L452" i="5"/>
  <c r="Q452" i="5"/>
  <c r="R3801" i="5" l="1"/>
  <c r="R2860" i="5"/>
  <c r="P2861" i="5"/>
  <c r="L2861" i="5"/>
  <c r="Q2861" i="5"/>
  <c r="R1354" i="5"/>
  <c r="L1355" i="5"/>
  <c r="P1355" i="5"/>
  <c r="Q1355" i="5"/>
  <c r="P3802" i="5"/>
  <c r="Q3802" i="5"/>
  <c r="R2921" i="5"/>
  <c r="R3523" i="5"/>
  <c r="R1848" i="5"/>
  <c r="R132" i="5"/>
  <c r="S132" i="5" s="1"/>
  <c r="R818" i="5"/>
  <c r="R3707" i="5"/>
  <c r="R4339" i="5"/>
  <c r="R4081" i="5"/>
  <c r="R3235" i="5"/>
  <c r="R1971" i="5"/>
  <c r="R2287" i="5"/>
  <c r="R3992" i="5"/>
  <c r="L3236" i="5"/>
  <c r="P3236" i="5"/>
  <c r="Q3236" i="5"/>
  <c r="R3806" i="5"/>
  <c r="L3524" i="5"/>
  <c r="P3524" i="5"/>
  <c r="Q3524" i="5"/>
  <c r="L4782" i="5"/>
  <c r="Q4782" i="5"/>
  <c r="P4782" i="5"/>
  <c r="R2509" i="5"/>
  <c r="L1849" i="5"/>
  <c r="P1849" i="5"/>
  <c r="Q1849" i="5"/>
  <c r="Q133" i="5"/>
  <c r="P133" i="5"/>
  <c r="L133" i="5"/>
  <c r="L2789" i="5"/>
  <c r="P2789" i="5"/>
  <c r="Q2789" i="5"/>
  <c r="L4082" i="5"/>
  <c r="Q4082" i="5"/>
  <c r="P4082" i="5"/>
  <c r="R924" i="5"/>
  <c r="R4176" i="5"/>
  <c r="R2465" i="5"/>
  <c r="L3807" i="5"/>
  <c r="P3807" i="5"/>
  <c r="Q3807" i="5"/>
  <c r="R2698" i="5"/>
  <c r="L2510" i="5"/>
  <c r="Q2510" i="5"/>
  <c r="P2510" i="5"/>
  <c r="R3387" i="5"/>
  <c r="L2288" i="5"/>
  <c r="P2288" i="5"/>
  <c r="Q2288" i="5"/>
  <c r="L3993" i="5"/>
  <c r="Q3993" i="5"/>
  <c r="P3993" i="5"/>
  <c r="P2466" i="5"/>
  <c r="L2466" i="5"/>
  <c r="Q2466" i="5"/>
  <c r="L2699" i="5"/>
  <c r="Q2699" i="5"/>
  <c r="P2699" i="5"/>
  <c r="L3708" i="5"/>
  <c r="P3708" i="5"/>
  <c r="Q3708" i="5"/>
  <c r="L4340" i="5"/>
  <c r="P4340" i="5"/>
  <c r="Q4340" i="5"/>
  <c r="L1972" i="5"/>
  <c r="P1972" i="5"/>
  <c r="Q1972" i="5"/>
  <c r="L925" i="5"/>
  <c r="P925" i="5"/>
  <c r="Q925" i="5"/>
  <c r="L4177" i="5"/>
  <c r="Q4177" i="5"/>
  <c r="P4177" i="5"/>
  <c r="R4781" i="5"/>
  <c r="L2922" i="5"/>
  <c r="P2922" i="5"/>
  <c r="Q2922" i="5"/>
  <c r="L3388" i="5"/>
  <c r="Q3388" i="5"/>
  <c r="P3388" i="5"/>
  <c r="R2788" i="5"/>
  <c r="L819" i="5"/>
  <c r="Q819" i="5"/>
  <c r="P819" i="5"/>
  <c r="Q1445" i="5"/>
  <c r="P1445" i="5"/>
  <c r="O1445" i="5"/>
  <c r="R1443" i="5"/>
  <c r="L399" i="5"/>
  <c r="P1444" i="5"/>
  <c r="Q1444" i="5"/>
  <c r="R531" i="5"/>
  <c r="L532" i="5"/>
  <c r="L533" i="5" s="1"/>
  <c r="P532" i="5"/>
  <c r="Q532" i="5"/>
  <c r="R1442" i="5"/>
  <c r="R1618" i="5"/>
  <c r="O3012" i="5"/>
  <c r="Q4631" i="5"/>
  <c r="P4631" i="5"/>
  <c r="L4631" i="5"/>
  <c r="Q1619" i="5"/>
  <c r="P1619" i="5"/>
  <c r="O1619" i="5"/>
  <c r="R4630" i="5"/>
  <c r="P3121" i="5"/>
  <c r="O3121" i="5"/>
  <c r="Q3121" i="5"/>
  <c r="O955" i="5"/>
  <c r="R3120" i="5"/>
  <c r="R3288" i="5"/>
  <c r="R2552" i="5"/>
  <c r="O3289" i="5"/>
  <c r="P3289" i="5"/>
  <c r="Q3289" i="5"/>
  <c r="R296" i="5"/>
  <c r="R232" i="5"/>
  <c r="O2553" i="5"/>
  <c r="P2553" i="5"/>
  <c r="Q2553" i="5"/>
  <c r="O297" i="5"/>
  <c r="P297" i="5"/>
  <c r="Q297" i="5"/>
  <c r="O1360" i="5"/>
  <c r="P233" i="5"/>
  <c r="Q233" i="5"/>
  <c r="L233" i="5"/>
  <c r="R452" i="5"/>
  <c r="P453" i="5"/>
  <c r="L453" i="5"/>
  <c r="L454" i="5" s="1"/>
  <c r="L455" i="5" s="1"/>
  <c r="Q453" i="5"/>
  <c r="R3802" i="5" l="1"/>
  <c r="R1355" i="5"/>
  <c r="L2862" i="5"/>
  <c r="Q2862" i="5"/>
  <c r="P2862" i="5"/>
  <c r="L1356" i="5"/>
  <c r="Q1356" i="5"/>
  <c r="P1356" i="5"/>
  <c r="R2861" i="5"/>
  <c r="R2922" i="5"/>
  <c r="R3708" i="5"/>
  <c r="R2288" i="5"/>
  <c r="R925" i="5"/>
  <c r="R1849" i="5"/>
  <c r="R819" i="5"/>
  <c r="R3388" i="5"/>
  <c r="R3993" i="5"/>
  <c r="R3807" i="5"/>
  <c r="R133" i="5"/>
  <c r="S133" i="5" s="1"/>
  <c r="R2699" i="5"/>
  <c r="R3524" i="5"/>
  <c r="L820" i="5"/>
  <c r="Q820" i="5"/>
  <c r="P820" i="5"/>
  <c r="L3389" i="5"/>
  <c r="P3389" i="5"/>
  <c r="Q3389" i="5"/>
  <c r="R1972" i="5"/>
  <c r="L4341" i="5"/>
  <c r="P4341" i="5"/>
  <c r="Q4341" i="5"/>
  <c r="P2467" i="5"/>
  <c r="Q2467" i="5"/>
  <c r="L2467" i="5"/>
  <c r="L3994" i="5"/>
  <c r="Q3994" i="5"/>
  <c r="P3994" i="5"/>
  <c r="R4082" i="5"/>
  <c r="R2789" i="5"/>
  <c r="R4177" i="5"/>
  <c r="L1973" i="5"/>
  <c r="P1973" i="5"/>
  <c r="Q1973" i="5"/>
  <c r="R2466" i="5"/>
  <c r="R2510" i="5"/>
  <c r="L2790" i="5"/>
  <c r="L2791" i="5" s="1"/>
  <c r="Q2790" i="5"/>
  <c r="P2790" i="5"/>
  <c r="R4782" i="5"/>
  <c r="R3236" i="5"/>
  <c r="L926" i="5"/>
  <c r="Q926" i="5"/>
  <c r="P926" i="5"/>
  <c r="L2700" i="5"/>
  <c r="P2700" i="5"/>
  <c r="Q2700" i="5"/>
  <c r="L4083" i="5"/>
  <c r="P4083" i="5"/>
  <c r="Q4083" i="5"/>
  <c r="P134" i="5"/>
  <c r="L134" i="5"/>
  <c r="Q134" i="5"/>
  <c r="L3525" i="5"/>
  <c r="P3525" i="5"/>
  <c r="Q3525" i="5"/>
  <c r="L3237" i="5"/>
  <c r="L3238" i="5" s="1"/>
  <c r="P3237" i="5"/>
  <c r="Q3237" i="5"/>
  <c r="L2923" i="5"/>
  <c r="Q2923" i="5"/>
  <c r="P2923" i="5"/>
  <c r="L4178" i="5"/>
  <c r="P4178" i="5"/>
  <c r="Q4178" i="5"/>
  <c r="R4340" i="5"/>
  <c r="L3709" i="5"/>
  <c r="P3709" i="5"/>
  <c r="Q3709" i="5"/>
  <c r="L2289" i="5"/>
  <c r="Q2289" i="5"/>
  <c r="P2289" i="5"/>
  <c r="L2511" i="5"/>
  <c r="P2511" i="5"/>
  <c r="Q2511" i="5"/>
  <c r="L3808" i="5"/>
  <c r="Q3808" i="5"/>
  <c r="P3808" i="5"/>
  <c r="L1850" i="5"/>
  <c r="P1850" i="5"/>
  <c r="Q1850" i="5"/>
  <c r="L4783" i="5"/>
  <c r="P4783" i="5"/>
  <c r="Q4783" i="5"/>
  <c r="P1446" i="5"/>
  <c r="Q1446" i="5"/>
  <c r="O1446" i="5"/>
  <c r="R1445" i="5"/>
  <c r="R1444" i="5"/>
  <c r="L400" i="5"/>
  <c r="R532" i="5"/>
  <c r="L534" i="5"/>
  <c r="P534" i="5"/>
  <c r="Q534" i="5"/>
  <c r="Q533" i="5"/>
  <c r="P533" i="5"/>
  <c r="R1619" i="5"/>
  <c r="R4631" i="5"/>
  <c r="Q4632" i="5"/>
  <c r="P4632" i="5"/>
  <c r="L4632" i="5"/>
  <c r="Q1620" i="5"/>
  <c r="P1620" i="5"/>
  <c r="O1620" i="5"/>
  <c r="O3013" i="5"/>
  <c r="L456" i="5"/>
  <c r="L457" i="5" s="1"/>
  <c r="Q456" i="5"/>
  <c r="P456" i="5"/>
  <c r="O956" i="5"/>
  <c r="O3122" i="5"/>
  <c r="Q3122" i="5"/>
  <c r="P3122" i="5"/>
  <c r="R3121" i="5"/>
  <c r="R297" i="5"/>
  <c r="O2554" i="5"/>
  <c r="Q2554" i="5"/>
  <c r="P2554" i="5"/>
  <c r="O298" i="5"/>
  <c r="Q298" i="5"/>
  <c r="P298" i="5"/>
  <c r="R3289" i="5"/>
  <c r="O1361" i="5"/>
  <c r="O1362" i="5" s="1"/>
  <c r="O1363" i="5" s="1"/>
  <c r="Q3290" i="5"/>
  <c r="O3290" i="5"/>
  <c r="P3290" i="5"/>
  <c r="R2553" i="5"/>
  <c r="R233" i="5"/>
  <c r="P234" i="5"/>
  <c r="L234" i="5"/>
  <c r="L235" i="5" s="1"/>
  <c r="Q234" i="5"/>
  <c r="Q455" i="5"/>
  <c r="P455" i="5"/>
  <c r="Q454" i="5"/>
  <c r="P454" i="5"/>
  <c r="G4894" i="5"/>
  <c r="M4894" i="5" s="1"/>
  <c r="R453" i="5"/>
  <c r="R2862" i="5" l="1"/>
  <c r="R1356" i="5"/>
  <c r="Q2863" i="5"/>
  <c r="L2863" i="5"/>
  <c r="P2863" i="5"/>
  <c r="L1357" i="5"/>
  <c r="Q1357" i="5"/>
  <c r="P1357" i="5"/>
  <c r="R1357" i="5" s="1"/>
  <c r="R4083" i="5"/>
  <c r="R1973" i="5"/>
  <c r="R3994" i="5"/>
  <c r="P2792" i="5"/>
  <c r="Q2792" i="5"/>
  <c r="L3239" i="5"/>
  <c r="Q3239" i="5"/>
  <c r="P3239" i="5"/>
  <c r="R4783" i="5"/>
  <c r="R3525" i="5"/>
  <c r="R2790" i="5"/>
  <c r="L4784" i="5"/>
  <c r="Q4784" i="5"/>
  <c r="P4784" i="5"/>
  <c r="R3808" i="5"/>
  <c r="R2511" i="5"/>
  <c r="L2290" i="5"/>
  <c r="P2290" i="5"/>
  <c r="Q2290" i="5"/>
  <c r="R2923" i="5"/>
  <c r="R3237" i="5"/>
  <c r="L3526" i="5"/>
  <c r="Q3526" i="5"/>
  <c r="P3526" i="5"/>
  <c r="R2700" i="5"/>
  <c r="L927" i="5"/>
  <c r="Q927" i="5"/>
  <c r="P927" i="5"/>
  <c r="R927" i="5" s="1"/>
  <c r="R2467" i="5"/>
  <c r="R820" i="5"/>
  <c r="L2512" i="5"/>
  <c r="P2512" i="5"/>
  <c r="Q2512" i="5"/>
  <c r="P3238" i="5"/>
  <c r="Q3238" i="5"/>
  <c r="L2701" i="5"/>
  <c r="P2701" i="5"/>
  <c r="Q2701" i="5"/>
  <c r="P2791" i="5"/>
  <c r="Q2791" i="5"/>
  <c r="L3995" i="5"/>
  <c r="P3995" i="5"/>
  <c r="Q3995" i="5"/>
  <c r="R1850" i="5"/>
  <c r="L3809" i="5"/>
  <c r="Q3809" i="5"/>
  <c r="P3809" i="5"/>
  <c r="R2289" i="5"/>
  <c r="R3709" i="5"/>
  <c r="R4178" i="5"/>
  <c r="L2924" i="5"/>
  <c r="P2924" i="5"/>
  <c r="Q2924" i="5"/>
  <c r="P135" i="5"/>
  <c r="Q135" i="5"/>
  <c r="L135" i="5"/>
  <c r="L4084" i="5"/>
  <c r="P4084" i="5"/>
  <c r="Q4084" i="5"/>
  <c r="R926" i="5"/>
  <c r="L1974" i="5"/>
  <c r="P1974" i="5"/>
  <c r="Q1974" i="5"/>
  <c r="Q2468" i="5"/>
  <c r="L2468" i="5"/>
  <c r="P2468" i="5"/>
  <c r="R4341" i="5"/>
  <c r="R3389" i="5"/>
  <c r="L821" i="5"/>
  <c r="Q821" i="5"/>
  <c r="P821" i="5"/>
  <c r="L1851" i="5"/>
  <c r="Q1851" i="5"/>
  <c r="P1851" i="5"/>
  <c r="L3710" i="5"/>
  <c r="Q3710" i="5"/>
  <c r="P3710" i="5"/>
  <c r="Q4179" i="5"/>
  <c r="P4179" i="5"/>
  <c r="R134" i="5"/>
  <c r="S134" i="5" s="1"/>
  <c r="L4342" i="5"/>
  <c r="Q4342" i="5"/>
  <c r="P4342" i="5"/>
  <c r="L3390" i="5"/>
  <c r="P3390" i="5"/>
  <c r="Q3390" i="5"/>
  <c r="Q1447" i="5"/>
  <c r="O1447" i="5"/>
  <c r="P1447" i="5"/>
  <c r="R1446" i="5"/>
  <c r="L401" i="5"/>
  <c r="L402" i="5" s="1"/>
  <c r="R533" i="5"/>
  <c r="L535" i="5"/>
  <c r="P535" i="5"/>
  <c r="Q535" i="5"/>
  <c r="R534" i="5"/>
  <c r="R4632" i="5"/>
  <c r="O3014" i="5"/>
  <c r="O3015" i="5" s="1"/>
  <c r="O1621" i="5"/>
  <c r="P1621" i="5"/>
  <c r="Q1621" i="5"/>
  <c r="Q4633" i="5"/>
  <c r="L4633" i="5"/>
  <c r="P4633" i="5"/>
  <c r="R1620" i="5"/>
  <c r="L236" i="5"/>
  <c r="P236" i="5"/>
  <c r="Q236" i="5"/>
  <c r="L458" i="5"/>
  <c r="Q458" i="5"/>
  <c r="P458" i="5"/>
  <c r="R456" i="5"/>
  <c r="Q457" i="5"/>
  <c r="P457" i="5"/>
  <c r="O3123" i="5"/>
  <c r="Q3123" i="5"/>
  <c r="P3123" i="5"/>
  <c r="R3122" i="5"/>
  <c r="O1364" i="5"/>
  <c r="O1365" i="5" s="1"/>
  <c r="O957" i="5"/>
  <c r="O958" i="5" s="1"/>
  <c r="R298" i="5"/>
  <c r="R2554" i="5"/>
  <c r="R3290" i="5"/>
  <c r="P2555" i="5"/>
  <c r="O2555" i="5"/>
  <c r="Q2555" i="5"/>
  <c r="O3291" i="5"/>
  <c r="P3291" i="5"/>
  <c r="Q3291" i="5"/>
  <c r="O299" i="5"/>
  <c r="Q299" i="5"/>
  <c r="P299" i="5"/>
  <c r="P235" i="5"/>
  <c r="Q235" i="5"/>
  <c r="R234" i="5"/>
  <c r="R455" i="5"/>
  <c r="R454" i="5"/>
  <c r="K4894" i="5"/>
  <c r="J4894" i="5"/>
  <c r="N4894" i="5"/>
  <c r="O4894" i="5" s="1"/>
  <c r="R2863" i="5" l="1"/>
  <c r="Q2864" i="5"/>
  <c r="P2864" i="5"/>
  <c r="L2864" i="5"/>
  <c r="L1358" i="5"/>
  <c r="P1358" i="5"/>
  <c r="Q1358" i="5"/>
  <c r="R3526" i="5"/>
  <c r="R3239" i="5"/>
  <c r="R4342" i="5"/>
  <c r="R4179" i="5"/>
  <c r="R3995" i="5"/>
  <c r="R3238" i="5"/>
  <c r="R2290" i="5"/>
  <c r="R2512" i="5"/>
  <c r="R2792" i="5"/>
  <c r="R4784" i="5"/>
  <c r="L3240" i="5"/>
  <c r="P3240" i="5"/>
  <c r="Q3240" i="5"/>
  <c r="R821" i="5"/>
  <c r="R3809" i="5"/>
  <c r="R2468" i="5"/>
  <c r="R3390" i="5"/>
  <c r="R3710" i="5"/>
  <c r="R1851" i="5"/>
  <c r="R1974" i="5"/>
  <c r="R4084" i="5"/>
  <c r="R135" i="5"/>
  <c r="R2791" i="5"/>
  <c r="L2513" i="5"/>
  <c r="P2513" i="5"/>
  <c r="Q2513" i="5"/>
  <c r="L4343" i="5"/>
  <c r="P4343" i="5"/>
  <c r="Q4343" i="5"/>
  <c r="L822" i="5"/>
  <c r="Q822" i="5"/>
  <c r="P822" i="5"/>
  <c r="L2469" i="5"/>
  <c r="P2469" i="5"/>
  <c r="Q2469" i="5"/>
  <c r="L1975" i="5"/>
  <c r="P1975" i="5"/>
  <c r="Q1975" i="5"/>
  <c r="L4085" i="5"/>
  <c r="Q4085" i="5"/>
  <c r="P4085" i="5"/>
  <c r="L3810" i="5"/>
  <c r="P3810" i="5"/>
  <c r="Q3810" i="5"/>
  <c r="L928" i="5"/>
  <c r="P928" i="5"/>
  <c r="Q928" i="5"/>
  <c r="L3527" i="5"/>
  <c r="P3527" i="5"/>
  <c r="Q3527" i="5"/>
  <c r="L3391" i="5"/>
  <c r="Q3391" i="5"/>
  <c r="P3391" i="5"/>
  <c r="S135" i="5"/>
  <c r="L1852" i="5"/>
  <c r="Q1852" i="5"/>
  <c r="P1852" i="5"/>
  <c r="L136" i="5"/>
  <c r="Q136" i="5"/>
  <c r="P136" i="5"/>
  <c r="R2924" i="5"/>
  <c r="L3996" i="5"/>
  <c r="P3996" i="5"/>
  <c r="Q3996" i="5"/>
  <c r="R2701" i="5"/>
  <c r="L2291" i="5"/>
  <c r="Q2291" i="5"/>
  <c r="P2291" i="5"/>
  <c r="L3711" i="5"/>
  <c r="P3711" i="5"/>
  <c r="Q3711" i="5"/>
  <c r="L2925" i="5"/>
  <c r="Q2925" i="5"/>
  <c r="P2925" i="5"/>
  <c r="L2702" i="5"/>
  <c r="P2702" i="5"/>
  <c r="Q2702" i="5"/>
  <c r="L4785" i="5"/>
  <c r="P4785" i="5"/>
  <c r="Q4785" i="5"/>
  <c r="R1447" i="5"/>
  <c r="P1448" i="5"/>
  <c r="Q1448" i="5"/>
  <c r="O1448" i="5"/>
  <c r="L403" i="5"/>
  <c r="O3016" i="5"/>
  <c r="R535" i="5"/>
  <c r="L536" i="5"/>
  <c r="L537" i="5" s="1"/>
  <c r="P536" i="5"/>
  <c r="Q536" i="5"/>
  <c r="O959" i="5"/>
  <c r="P4634" i="5"/>
  <c r="L4634" i="5"/>
  <c r="Q4634" i="5"/>
  <c r="P1622" i="5"/>
  <c r="O1622" i="5"/>
  <c r="Q1622" i="5"/>
  <c r="R458" i="5"/>
  <c r="R4633" i="5"/>
  <c r="R1621" i="5"/>
  <c r="L459" i="5"/>
  <c r="P459" i="5"/>
  <c r="Q459" i="5"/>
  <c r="R236" i="5"/>
  <c r="R457" i="5"/>
  <c r="L237" i="5"/>
  <c r="P237" i="5"/>
  <c r="Q237" i="5"/>
  <c r="O1366" i="5"/>
  <c r="R3123" i="5"/>
  <c r="P3124" i="5"/>
  <c r="O3124" i="5"/>
  <c r="Q3124" i="5"/>
  <c r="R299" i="5"/>
  <c r="L4894" i="5"/>
  <c r="O2556" i="5"/>
  <c r="Q2556" i="5"/>
  <c r="P2556" i="5"/>
  <c r="O300" i="5"/>
  <c r="Q300" i="5"/>
  <c r="P300" i="5"/>
  <c r="R3291" i="5"/>
  <c r="R2555" i="5"/>
  <c r="Q3292" i="5"/>
  <c r="P3292" i="5"/>
  <c r="O3292" i="5"/>
  <c r="R235" i="5"/>
  <c r="R2864" i="5" l="1"/>
  <c r="L1359" i="5"/>
  <c r="Q1359" i="5"/>
  <c r="P1359" i="5"/>
  <c r="L2865" i="5"/>
  <c r="P2865" i="5"/>
  <c r="Q2865" i="5"/>
  <c r="R1358" i="5"/>
  <c r="R2702" i="5"/>
  <c r="R822" i="5"/>
  <c r="R2513" i="5"/>
  <c r="R4785" i="5"/>
  <c r="R3996" i="5"/>
  <c r="L3241" i="5"/>
  <c r="Q3241" i="5"/>
  <c r="P3241" i="5"/>
  <c r="R3240" i="5"/>
  <c r="R1852" i="5"/>
  <c r="R3391" i="5"/>
  <c r="R4343" i="5"/>
  <c r="R2925" i="5"/>
  <c r="L2703" i="5"/>
  <c r="P2703" i="5"/>
  <c r="Q2703" i="5"/>
  <c r="L3392" i="5"/>
  <c r="Q3392" i="5"/>
  <c r="P3392" i="5"/>
  <c r="L2292" i="5"/>
  <c r="P2292" i="5"/>
  <c r="Q2292" i="5"/>
  <c r="P137" i="5"/>
  <c r="L137" i="5"/>
  <c r="Q137" i="5"/>
  <c r="L4086" i="5"/>
  <c r="Q4086" i="5"/>
  <c r="P4086" i="5"/>
  <c r="L4344" i="5"/>
  <c r="P4344" i="5"/>
  <c r="Q4344" i="5"/>
  <c r="L3712" i="5"/>
  <c r="Q3712" i="5"/>
  <c r="P3712" i="5"/>
  <c r="R928" i="5"/>
  <c r="L3811" i="5"/>
  <c r="Q3811" i="5"/>
  <c r="P3811" i="5"/>
  <c r="R2469" i="5"/>
  <c r="L823" i="5"/>
  <c r="P823" i="5"/>
  <c r="Q823" i="5"/>
  <c r="L3528" i="5"/>
  <c r="P3528" i="5"/>
  <c r="Q3528" i="5"/>
  <c r="L1976" i="5"/>
  <c r="Q1976" i="5"/>
  <c r="P1976" i="5"/>
  <c r="L4786" i="5"/>
  <c r="P4786" i="5"/>
  <c r="Q4786" i="5"/>
  <c r="R3711" i="5"/>
  <c r="Q3997" i="5"/>
  <c r="P3997" i="5"/>
  <c r="R3810" i="5"/>
  <c r="L2926" i="5"/>
  <c r="P2926" i="5"/>
  <c r="Q2926" i="5"/>
  <c r="R2291" i="5"/>
  <c r="R136" i="5"/>
  <c r="S136" i="5" s="1"/>
  <c r="R3527" i="5"/>
  <c r="L929" i="5"/>
  <c r="P929" i="5"/>
  <c r="Q929" i="5"/>
  <c r="R4085" i="5"/>
  <c r="R1975" i="5"/>
  <c r="L2470" i="5"/>
  <c r="P2470" i="5"/>
  <c r="Q2470" i="5"/>
  <c r="L1853" i="5"/>
  <c r="P1853" i="5"/>
  <c r="Q1853" i="5"/>
  <c r="L2514" i="5"/>
  <c r="Q2514" i="5"/>
  <c r="P2514" i="5"/>
  <c r="R1448" i="5"/>
  <c r="Q1449" i="5"/>
  <c r="P1449" i="5"/>
  <c r="O1449" i="5"/>
  <c r="L404" i="5"/>
  <c r="O3017" i="5"/>
  <c r="L538" i="5"/>
  <c r="Q538" i="5"/>
  <c r="P538" i="5"/>
  <c r="R536" i="5"/>
  <c r="Q537" i="5"/>
  <c r="P537" i="5"/>
  <c r="O960" i="5"/>
  <c r="R1622" i="5"/>
  <c r="R237" i="5"/>
  <c r="Q4635" i="5"/>
  <c r="P4635" i="5"/>
  <c r="L4635" i="5"/>
  <c r="O1623" i="5"/>
  <c r="Q1623" i="5"/>
  <c r="P1623" i="5"/>
  <c r="R4634" i="5"/>
  <c r="L238" i="5"/>
  <c r="Q238" i="5"/>
  <c r="P238" i="5"/>
  <c r="R459" i="5"/>
  <c r="Q460" i="5"/>
  <c r="P460" i="5"/>
  <c r="L460" i="5"/>
  <c r="O1367" i="5"/>
  <c r="R3124" i="5"/>
  <c r="O3125" i="5"/>
  <c r="P3125" i="5"/>
  <c r="Q3125" i="5"/>
  <c r="R2556" i="5"/>
  <c r="R3292" i="5"/>
  <c r="R300" i="5"/>
  <c r="Q3293" i="5"/>
  <c r="O3293" i="5"/>
  <c r="P3293" i="5"/>
  <c r="P2557" i="5"/>
  <c r="O2557" i="5"/>
  <c r="Q2557" i="5"/>
  <c r="O301" i="5"/>
  <c r="P301" i="5"/>
  <c r="Q301" i="5"/>
  <c r="R1359" i="5" l="1"/>
  <c r="L2866" i="5"/>
  <c r="P2866" i="5"/>
  <c r="Q2866" i="5"/>
  <c r="R2865" i="5"/>
  <c r="L1360" i="5"/>
  <c r="Q1360" i="5"/>
  <c r="P1360" i="5"/>
  <c r="R4786" i="5"/>
  <c r="R4344" i="5"/>
  <c r="R3241" i="5"/>
  <c r="R2470" i="5"/>
  <c r="R137" i="5"/>
  <c r="S137" i="5" s="1"/>
  <c r="R2703" i="5"/>
  <c r="R3528" i="5"/>
  <c r="R3997" i="5"/>
  <c r="R3811" i="5"/>
  <c r="R3712" i="5"/>
  <c r="L3242" i="5"/>
  <c r="Q3242" i="5"/>
  <c r="P3242" i="5"/>
  <c r="R2926" i="5"/>
  <c r="R2514" i="5"/>
  <c r="R1853" i="5"/>
  <c r="P2471" i="5"/>
  <c r="Q2471" i="5"/>
  <c r="L2471" i="5"/>
  <c r="R929" i="5"/>
  <c r="L4787" i="5"/>
  <c r="P4787" i="5"/>
  <c r="Q4787" i="5"/>
  <c r="R823" i="5"/>
  <c r="L4345" i="5"/>
  <c r="P4345" i="5"/>
  <c r="Q4345" i="5"/>
  <c r="R2292" i="5"/>
  <c r="L3393" i="5"/>
  <c r="Q3393" i="5"/>
  <c r="P3393" i="5"/>
  <c r="L1854" i="5"/>
  <c r="P1854" i="5"/>
  <c r="Q1854" i="5"/>
  <c r="L930" i="5"/>
  <c r="Q930" i="5"/>
  <c r="P930" i="5"/>
  <c r="R1976" i="5"/>
  <c r="L824" i="5"/>
  <c r="Q824" i="5"/>
  <c r="P824" i="5"/>
  <c r="L3812" i="5"/>
  <c r="P3812" i="5"/>
  <c r="Q3812" i="5"/>
  <c r="L3713" i="5"/>
  <c r="P3713" i="5"/>
  <c r="Q3713" i="5"/>
  <c r="R4086" i="5"/>
  <c r="Q138" i="5"/>
  <c r="L138" i="5"/>
  <c r="P138" i="5"/>
  <c r="L2293" i="5"/>
  <c r="P2293" i="5"/>
  <c r="Q2293" i="5"/>
  <c r="L2515" i="5"/>
  <c r="Q2515" i="5"/>
  <c r="P2515" i="5"/>
  <c r="L3529" i="5"/>
  <c r="Q3529" i="5"/>
  <c r="P3529" i="5"/>
  <c r="R3392" i="5"/>
  <c r="L2927" i="5"/>
  <c r="Q2927" i="5"/>
  <c r="P2927" i="5"/>
  <c r="L1977" i="5"/>
  <c r="Q1977" i="5"/>
  <c r="P1977" i="5"/>
  <c r="L4087" i="5"/>
  <c r="Q4087" i="5"/>
  <c r="P4087" i="5"/>
  <c r="L2704" i="5"/>
  <c r="Q2704" i="5"/>
  <c r="P2704" i="5"/>
  <c r="R1449" i="5"/>
  <c r="Q1450" i="5"/>
  <c r="P1450" i="5"/>
  <c r="O1450" i="5"/>
  <c r="L405" i="5"/>
  <c r="O3018" i="5"/>
  <c r="R538" i="5"/>
  <c r="R537" i="5"/>
  <c r="L539" i="5"/>
  <c r="Q539" i="5"/>
  <c r="P539" i="5"/>
  <c r="O961" i="5"/>
  <c r="R238" i="5"/>
  <c r="R1623" i="5"/>
  <c r="R4635" i="5"/>
  <c r="R460" i="5"/>
  <c r="L4636" i="5"/>
  <c r="P4636" i="5"/>
  <c r="Q4636" i="5"/>
  <c r="O1624" i="5"/>
  <c r="P1624" i="5"/>
  <c r="Q1624" i="5"/>
  <c r="P461" i="5"/>
  <c r="Q461" i="5"/>
  <c r="L461" i="5"/>
  <c r="L239" i="5"/>
  <c r="P239" i="5"/>
  <c r="Q239" i="5"/>
  <c r="O1368" i="5"/>
  <c r="R3125" i="5"/>
  <c r="O3126" i="5"/>
  <c r="Q3126" i="5"/>
  <c r="P3126" i="5"/>
  <c r="R2557" i="5"/>
  <c r="R3293" i="5"/>
  <c r="O302" i="5"/>
  <c r="P302" i="5"/>
  <c r="Q302" i="5"/>
  <c r="Q3294" i="5"/>
  <c r="P3294" i="5"/>
  <c r="O3294" i="5"/>
  <c r="R301" i="5"/>
  <c r="P2558" i="5"/>
  <c r="Q2558" i="5"/>
  <c r="O2558" i="5"/>
  <c r="R2866" i="5" l="1"/>
  <c r="R1360" i="5"/>
  <c r="L1361" i="5"/>
  <c r="P1361" i="5"/>
  <c r="Q1361" i="5"/>
  <c r="Q2867" i="5"/>
  <c r="P2867" i="5"/>
  <c r="L2867" i="5"/>
  <c r="R1854" i="5"/>
  <c r="R3393" i="5"/>
  <c r="R2293" i="5"/>
  <c r="R1977" i="5"/>
  <c r="R2471" i="5"/>
  <c r="L3243" i="5"/>
  <c r="Q3243" i="5"/>
  <c r="P3243" i="5"/>
  <c r="R3242" i="5"/>
  <c r="R2927" i="5"/>
  <c r="R3529" i="5"/>
  <c r="R138" i="5"/>
  <c r="S138" i="5" s="1"/>
  <c r="R4087" i="5"/>
  <c r="L2294" i="5"/>
  <c r="P2294" i="5"/>
  <c r="Q2294" i="5"/>
  <c r="L2516" i="5"/>
  <c r="P2516" i="5"/>
  <c r="Q2516" i="5"/>
  <c r="L825" i="5"/>
  <c r="Q825" i="5"/>
  <c r="P825" i="5"/>
  <c r="Q2472" i="5"/>
  <c r="L2472" i="5"/>
  <c r="P2472" i="5"/>
  <c r="L2928" i="5"/>
  <c r="P2928" i="5"/>
  <c r="Q2928" i="5"/>
  <c r="L3530" i="5"/>
  <c r="Q3530" i="5"/>
  <c r="P3530" i="5"/>
  <c r="L139" i="5"/>
  <c r="P139" i="5"/>
  <c r="Q139" i="5"/>
  <c r="R3713" i="5"/>
  <c r="L3813" i="5"/>
  <c r="P3813" i="5"/>
  <c r="Q3813" i="5"/>
  <c r="R4345" i="5"/>
  <c r="R4787" i="5"/>
  <c r="L4088" i="5"/>
  <c r="P4088" i="5"/>
  <c r="Q4088" i="5"/>
  <c r="L1855" i="5"/>
  <c r="P1855" i="5"/>
  <c r="Q1855" i="5"/>
  <c r="L2705" i="5"/>
  <c r="P2705" i="5"/>
  <c r="Q2705" i="5"/>
  <c r="R3812" i="5"/>
  <c r="L931" i="5"/>
  <c r="Q931" i="5"/>
  <c r="P931" i="5"/>
  <c r="R2704" i="5"/>
  <c r="L1978" i="5"/>
  <c r="Q1978" i="5"/>
  <c r="P1978" i="5"/>
  <c r="R2515" i="5"/>
  <c r="L3714" i="5"/>
  <c r="P3714" i="5"/>
  <c r="Q3714" i="5"/>
  <c r="R824" i="5"/>
  <c r="R930" i="5"/>
  <c r="L3394" i="5"/>
  <c r="Q3394" i="5"/>
  <c r="P3394" i="5"/>
  <c r="L4346" i="5"/>
  <c r="Q4346" i="5"/>
  <c r="P4346" i="5"/>
  <c r="L4788" i="5"/>
  <c r="Q4788" i="5"/>
  <c r="P4788" i="5"/>
  <c r="P1451" i="5"/>
  <c r="Q1451" i="5"/>
  <c r="R1450" i="5"/>
  <c r="L406" i="5"/>
  <c r="O3019" i="5"/>
  <c r="R539" i="5"/>
  <c r="L540" i="5"/>
  <c r="L541" i="5" s="1"/>
  <c r="P540" i="5"/>
  <c r="Q540" i="5"/>
  <c r="O962" i="5"/>
  <c r="O1625" i="5"/>
  <c r="Q1625" i="5"/>
  <c r="P1625" i="5"/>
  <c r="R4636" i="5"/>
  <c r="R1624" i="5"/>
  <c r="P4637" i="5"/>
  <c r="L4637" i="5"/>
  <c r="Q4637" i="5"/>
  <c r="P462" i="5"/>
  <c r="L462" i="5"/>
  <c r="Q462" i="5"/>
  <c r="R3126" i="5"/>
  <c r="R239" i="5"/>
  <c r="R461" i="5"/>
  <c r="L240" i="5"/>
  <c r="P240" i="5"/>
  <c r="Q240" i="5"/>
  <c r="O1369" i="5"/>
  <c r="Q3127" i="5"/>
  <c r="P3127" i="5"/>
  <c r="O3127" i="5"/>
  <c r="R2558" i="5"/>
  <c r="O2559" i="5"/>
  <c r="P2559" i="5"/>
  <c r="Q2559" i="5"/>
  <c r="O3295" i="5"/>
  <c r="Q3295" i="5"/>
  <c r="P3295" i="5"/>
  <c r="R302" i="5"/>
  <c r="R3294" i="5"/>
  <c r="O303" i="5"/>
  <c r="P303" i="5"/>
  <c r="Q303" i="5"/>
  <c r="R2867" i="5" l="1"/>
  <c r="L2868" i="5"/>
  <c r="P2868" i="5"/>
  <c r="Q2868" i="5"/>
  <c r="R1361" i="5"/>
  <c r="L1362" i="5"/>
  <c r="P1362" i="5"/>
  <c r="Q1362" i="5"/>
  <c r="R4088" i="5"/>
  <c r="R3394" i="5"/>
  <c r="R825" i="5"/>
  <c r="R2516" i="5"/>
  <c r="R1978" i="5"/>
  <c r="R931" i="5"/>
  <c r="R2294" i="5"/>
  <c r="R3243" i="5"/>
  <c r="L3244" i="5"/>
  <c r="Q3244" i="5"/>
  <c r="P3244" i="5"/>
  <c r="R4346" i="5"/>
  <c r="R2472" i="5"/>
  <c r="R4788" i="5"/>
  <c r="L4089" i="5"/>
  <c r="P4089" i="5"/>
  <c r="Q4089" i="5"/>
  <c r="R139" i="5"/>
  <c r="S139" i="5" s="1"/>
  <c r="L3395" i="5"/>
  <c r="Q3395" i="5"/>
  <c r="P3395" i="5"/>
  <c r="R3714" i="5"/>
  <c r="R2705" i="5"/>
  <c r="L1856" i="5"/>
  <c r="P1856" i="5"/>
  <c r="Q1856" i="5"/>
  <c r="L3814" i="5"/>
  <c r="Q3814" i="5"/>
  <c r="P3814" i="5"/>
  <c r="P140" i="5"/>
  <c r="L140" i="5"/>
  <c r="Q140" i="5"/>
  <c r="L2473" i="5"/>
  <c r="P2473" i="5"/>
  <c r="Q2473" i="5"/>
  <c r="L826" i="5"/>
  <c r="Q826" i="5"/>
  <c r="P826" i="5"/>
  <c r="L542" i="5"/>
  <c r="Q542" i="5"/>
  <c r="P542" i="5"/>
  <c r="L4789" i="5"/>
  <c r="P4789" i="5"/>
  <c r="Q4789" i="5"/>
  <c r="L2929" i="5"/>
  <c r="P2929" i="5"/>
  <c r="Q2929" i="5"/>
  <c r="L2295" i="5"/>
  <c r="P2295" i="5"/>
  <c r="Q2295" i="5"/>
  <c r="R1855" i="5"/>
  <c r="R3813" i="5"/>
  <c r="L3531" i="5"/>
  <c r="Q3531" i="5"/>
  <c r="P3531" i="5"/>
  <c r="L2517" i="5"/>
  <c r="P2517" i="5"/>
  <c r="Q2517" i="5"/>
  <c r="L4347" i="5"/>
  <c r="Q4347" i="5"/>
  <c r="P4347" i="5"/>
  <c r="L3715" i="5"/>
  <c r="P3715" i="5"/>
  <c r="Q3715" i="5"/>
  <c r="L1979" i="5"/>
  <c r="P1979" i="5"/>
  <c r="Q1979" i="5"/>
  <c r="L932" i="5"/>
  <c r="P932" i="5"/>
  <c r="Q932" i="5"/>
  <c r="L2706" i="5"/>
  <c r="P2706" i="5"/>
  <c r="Q2706" i="5"/>
  <c r="R3530" i="5"/>
  <c r="R2928" i="5"/>
  <c r="R1451" i="5"/>
  <c r="L407" i="5"/>
  <c r="O3020" i="5"/>
  <c r="R540" i="5"/>
  <c r="Q541" i="5"/>
  <c r="P541" i="5"/>
  <c r="O963" i="5"/>
  <c r="R1625" i="5"/>
  <c r="L4638" i="5"/>
  <c r="Q4638" i="5"/>
  <c r="P4638" i="5"/>
  <c r="R4637" i="5"/>
  <c r="P1626" i="5"/>
  <c r="Q1626" i="5"/>
  <c r="O1626" i="5"/>
  <c r="L241" i="5"/>
  <c r="Q241" i="5"/>
  <c r="P241" i="5"/>
  <c r="Q463" i="5"/>
  <c r="L463" i="5"/>
  <c r="P463" i="5"/>
  <c r="R462" i="5"/>
  <c r="R240" i="5"/>
  <c r="O1370" i="5"/>
  <c r="R3127" i="5"/>
  <c r="P3128" i="5"/>
  <c r="Q3128" i="5"/>
  <c r="R3295" i="5"/>
  <c r="R303" i="5"/>
  <c r="R2559" i="5"/>
  <c r="O2560" i="5"/>
  <c r="O2561" i="5" s="1"/>
  <c r="Q2560" i="5"/>
  <c r="P2560" i="5"/>
  <c r="O304" i="5"/>
  <c r="P304" i="5"/>
  <c r="Q304" i="5"/>
  <c r="O3296" i="5"/>
  <c r="P3296" i="5"/>
  <c r="Q3296" i="5"/>
  <c r="R1362" i="5" l="1"/>
  <c r="R2868" i="5"/>
  <c r="L1363" i="5"/>
  <c r="P1363" i="5"/>
  <c r="Q1363" i="5"/>
  <c r="L2869" i="5"/>
  <c r="P2869" i="5"/>
  <c r="Q2869" i="5"/>
  <c r="R3531" i="5"/>
  <c r="R3244" i="5"/>
  <c r="R932" i="5"/>
  <c r="R2517" i="5"/>
  <c r="L3245" i="5"/>
  <c r="Q3245" i="5"/>
  <c r="P3245" i="5"/>
  <c r="R4089" i="5"/>
  <c r="R2295" i="5"/>
  <c r="R2706" i="5"/>
  <c r="L933" i="5"/>
  <c r="P933" i="5"/>
  <c r="Q933" i="5"/>
  <c r="L2518" i="5"/>
  <c r="P2518" i="5"/>
  <c r="Q2518" i="5"/>
  <c r="L2707" i="5"/>
  <c r="Q2707" i="5"/>
  <c r="P2707" i="5"/>
  <c r="R3715" i="5"/>
  <c r="L543" i="5"/>
  <c r="P543" i="5"/>
  <c r="Q543" i="5"/>
  <c r="L3815" i="5"/>
  <c r="P3815" i="5"/>
  <c r="Q3815" i="5"/>
  <c r="L4090" i="5"/>
  <c r="P4090" i="5"/>
  <c r="Q4090" i="5"/>
  <c r="R1979" i="5"/>
  <c r="L3716" i="5"/>
  <c r="P3716" i="5"/>
  <c r="Q3716" i="5"/>
  <c r="R2929" i="5"/>
  <c r="L4790" i="5"/>
  <c r="Q4790" i="5"/>
  <c r="P4790" i="5"/>
  <c r="R826" i="5"/>
  <c r="R2473" i="5"/>
  <c r="R140" i="5"/>
  <c r="S140" i="5" s="1"/>
  <c r="L2296" i="5"/>
  <c r="Q2296" i="5"/>
  <c r="P2296" i="5"/>
  <c r="L827" i="5"/>
  <c r="Q827" i="5"/>
  <c r="P827" i="5"/>
  <c r="L1857" i="5"/>
  <c r="P1857" i="5"/>
  <c r="Q1857" i="5"/>
  <c r="L4348" i="5"/>
  <c r="Q4348" i="5"/>
  <c r="P4348" i="5"/>
  <c r="R4789" i="5"/>
  <c r="L141" i="5"/>
  <c r="P141" i="5"/>
  <c r="Q141" i="5"/>
  <c r="L3396" i="5"/>
  <c r="P3396" i="5"/>
  <c r="Q3396" i="5"/>
  <c r="L1980" i="5"/>
  <c r="P1980" i="5"/>
  <c r="Q1980" i="5"/>
  <c r="R4347" i="5"/>
  <c r="L3532" i="5"/>
  <c r="Q3532" i="5"/>
  <c r="P3532" i="5"/>
  <c r="L2930" i="5"/>
  <c r="P2930" i="5"/>
  <c r="Q2930" i="5"/>
  <c r="R542" i="5"/>
  <c r="P2474" i="5"/>
  <c r="L2474" i="5"/>
  <c r="Q2474" i="5"/>
  <c r="R3814" i="5"/>
  <c r="R1856" i="5"/>
  <c r="R3395" i="5"/>
  <c r="L408" i="5"/>
  <c r="O3021" i="5"/>
  <c r="R541" i="5"/>
  <c r="R4638" i="5"/>
  <c r="R241" i="5"/>
  <c r="O1627" i="5"/>
  <c r="Q1627" i="5"/>
  <c r="P1627" i="5"/>
  <c r="O2562" i="5"/>
  <c r="P2562" i="5"/>
  <c r="Q2562" i="5"/>
  <c r="R1626" i="5"/>
  <c r="Q4639" i="5"/>
  <c r="L4639" i="5"/>
  <c r="P4639" i="5"/>
  <c r="R463" i="5"/>
  <c r="L464" i="5"/>
  <c r="Q464" i="5"/>
  <c r="P464" i="5"/>
  <c r="L242" i="5"/>
  <c r="L243" i="5" s="1"/>
  <c r="Q242" i="5"/>
  <c r="P242" i="5"/>
  <c r="O1371" i="5"/>
  <c r="O1372" i="5" s="1"/>
  <c r="R3128" i="5"/>
  <c r="R304" i="5"/>
  <c r="R2560" i="5"/>
  <c r="Q2561" i="5"/>
  <c r="P2561" i="5"/>
  <c r="R3296" i="5"/>
  <c r="Q3297" i="5"/>
  <c r="P3297" i="5"/>
  <c r="O3297" i="5"/>
  <c r="O305" i="5"/>
  <c r="P305" i="5"/>
  <c r="Q305" i="5"/>
  <c r="R1363" i="5" l="1"/>
  <c r="R2869" i="5"/>
  <c r="L1364" i="5"/>
  <c r="Q1364" i="5"/>
  <c r="P1364" i="5"/>
  <c r="L2870" i="5"/>
  <c r="Q2870" i="5"/>
  <c r="P2870" i="5"/>
  <c r="R2518" i="5"/>
  <c r="R3532" i="5"/>
  <c r="R3396" i="5"/>
  <c r="P3246" i="5"/>
  <c r="Q3246" i="5"/>
  <c r="R4348" i="5"/>
  <c r="R3245" i="5"/>
  <c r="R1980" i="5"/>
  <c r="R543" i="5"/>
  <c r="R2930" i="5"/>
  <c r="R1857" i="5"/>
  <c r="R4790" i="5"/>
  <c r="R3815" i="5"/>
  <c r="L3397" i="5"/>
  <c r="P3397" i="5"/>
  <c r="Q3397" i="5"/>
  <c r="L2297" i="5"/>
  <c r="P2297" i="5"/>
  <c r="Q2297" i="5"/>
  <c r="L2519" i="5"/>
  <c r="Q2519" i="5"/>
  <c r="P2519" i="5"/>
  <c r="L2475" i="5"/>
  <c r="P2475" i="5"/>
  <c r="Q2475" i="5"/>
  <c r="L3533" i="5"/>
  <c r="P3533" i="5"/>
  <c r="Q3533" i="5"/>
  <c r="L1981" i="5"/>
  <c r="P1981" i="5"/>
  <c r="Q1981" i="5"/>
  <c r="L828" i="5"/>
  <c r="P828" i="5"/>
  <c r="Q828" i="5"/>
  <c r="L544" i="5"/>
  <c r="Q544" i="5"/>
  <c r="P544" i="5"/>
  <c r="L2708" i="5"/>
  <c r="Q2708" i="5"/>
  <c r="P2708" i="5"/>
  <c r="R2474" i="5"/>
  <c r="L2931" i="5"/>
  <c r="Q2931" i="5"/>
  <c r="P2931" i="5"/>
  <c r="R141" i="5"/>
  <c r="S141" i="5" s="1"/>
  <c r="L1858" i="5"/>
  <c r="P1858" i="5"/>
  <c r="Q1858" i="5"/>
  <c r="R2296" i="5"/>
  <c r="R3716" i="5"/>
  <c r="R4090" i="5"/>
  <c r="L3816" i="5"/>
  <c r="P3816" i="5"/>
  <c r="Q3816" i="5"/>
  <c r="R933" i="5"/>
  <c r="Q142" i="5"/>
  <c r="P142" i="5"/>
  <c r="L4349" i="5"/>
  <c r="Q4349" i="5"/>
  <c r="P4349" i="5"/>
  <c r="R827" i="5"/>
  <c r="L4791" i="5"/>
  <c r="P4791" i="5"/>
  <c r="Q4791" i="5"/>
  <c r="L3717" i="5"/>
  <c r="Q3717" i="5"/>
  <c r="P3717" i="5"/>
  <c r="L4091" i="5"/>
  <c r="Q4091" i="5"/>
  <c r="P4091" i="5"/>
  <c r="R2707" i="5"/>
  <c r="L934" i="5"/>
  <c r="Q934" i="5"/>
  <c r="P934" i="5"/>
  <c r="L244" i="5"/>
  <c r="P244" i="5"/>
  <c r="Q244" i="5"/>
  <c r="L409" i="5"/>
  <c r="O3022" i="5"/>
  <c r="R1627" i="5"/>
  <c r="O2563" i="5"/>
  <c r="Q2563" i="5"/>
  <c r="P2563" i="5"/>
  <c r="O1373" i="5"/>
  <c r="R4639" i="5"/>
  <c r="P4640" i="5"/>
  <c r="Q4640" i="5"/>
  <c r="L4640" i="5"/>
  <c r="R2562" i="5"/>
  <c r="O1628" i="5"/>
  <c r="Q1628" i="5"/>
  <c r="P1628" i="5"/>
  <c r="Q465" i="5"/>
  <c r="L465" i="5"/>
  <c r="P465" i="5"/>
  <c r="P243" i="5"/>
  <c r="Q243" i="5"/>
  <c r="R464" i="5"/>
  <c r="R242" i="5"/>
  <c r="R3297" i="5"/>
  <c r="R2561" i="5"/>
  <c r="O306" i="5"/>
  <c r="P306" i="5"/>
  <c r="Q306" i="5"/>
  <c r="P3298" i="5"/>
  <c r="O3298" i="5"/>
  <c r="Q3298" i="5"/>
  <c r="R305" i="5"/>
  <c r="R1364" i="5" l="1"/>
  <c r="R2870" i="5"/>
  <c r="L1365" i="5"/>
  <c r="P1365" i="5"/>
  <c r="Q1365" i="5"/>
  <c r="Q2871" i="5"/>
  <c r="L2871" i="5"/>
  <c r="P2871" i="5"/>
  <c r="R3246" i="5"/>
  <c r="R1981" i="5"/>
  <c r="R2297" i="5"/>
  <c r="R544" i="5"/>
  <c r="R4791" i="5"/>
  <c r="R1858" i="5"/>
  <c r="R3533" i="5"/>
  <c r="R3397" i="5"/>
  <c r="R934" i="5"/>
  <c r="R4091" i="5"/>
  <c r="R2519" i="5"/>
  <c r="R142" i="5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R2475" i="5"/>
  <c r="L935" i="5"/>
  <c r="Q935" i="5"/>
  <c r="P935" i="5"/>
  <c r="L4092" i="5"/>
  <c r="Q4092" i="5"/>
  <c r="P4092" i="5"/>
  <c r="R4349" i="5"/>
  <c r="L3817" i="5"/>
  <c r="Q3817" i="5"/>
  <c r="P3817" i="5"/>
  <c r="R2931" i="5"/>
  <c r="R2708" i="5"/>
  <c r="R828" i="5"/>
  <c r="L1982" i="5"/>
  <c r="P1982" i="5"/>
  <c r="Q1982" i="5"/>
  <c r="L2298" i="5"/>
  <c r="Q2298" i="5"/>
  <c r="P2298" i="5"/>
  <c r="R3717" i="5"/>
  <c r="L545" i="5"/>
  <c r="P545" i="5"/>
  <c r="Q545" i="5"/>
  <c r="L829" i="5"/>
  <c r="Q829" i="5"/>
  <c r="P829" i="5"/>
  <c r="L2520" i="5"/>
  <c r="P2520" i="5"/>
  <c r="Q2520" i="5"/>
  <c r="L4792" i="5"/>
  <c r="Q4792" i="5"/>
  <c r="P4792" i="5"/>
  <c r="L4350" i="5"/>
  <c r="Q4350" i="5"/>
  <c r="P4350" i="5"/>
  <c r="L1859" i="5"/>
  <c r="P1859" i="5"/>
  <c r="Q1859" i="5"/>
  <c r="L2932" i="5"/>
  <c r="Q2932" i="5"/>
  <c r="P2932" i="5"/>
  <c r="L2709" i="5"/>
  <c r="Q2709" i="5"/>
  <c r="P2709" i="5"/>
  <c r="P2476" i="5"/>
  <c r="L2476" i="5"/>
  <c r="Q2476" i="5"/>
  <c r="L3718" i="5"/>
  <c r="P3718" i="5"/>
  <c r="Q3718" i="5"/>
  <c r="R3816" i="5"/>
  <c r="L3534" i="5"/>
  <c r="P3534" i="5"/>
  <c r="Q3534" i="5"/>
  <c r="L3398" i="5"/>
  <c r="P3398" i="5"/>
  <c r="Q3398" i="5"/>
  <c r="R244" i="5"/>
  <c r="L245" i="5"/>
  <c r="P245" i="5"/>
  <c r="Q245" i="5"/>
  <c r="L410" i="5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O3023" i="5"/>
  <c r="R1628" i="5"/>
  <c r="R243" i="5"/>
  <c r="R465" i="5"/>
  <c r="R4640" i="5"/>
  <c r="R2563" i="5"/>
  <c r="Q1629" i="5"/>
  <c r="P1629" i="5"/>
  <c r="O1629" i="5"/>
  <c r="Q4641" i="5"/>
  <c r="L4641" i="5"/>
  <c r="P4641" i="5"/>
  <c r="O1374" i="5"/>
  <c r="O2564" i="5"/>
  <c r="Q2564" i="5"/>
  <c r="P2564" i="5"/>
  <c r="P466" i="5"/>
  <c r="L466" i="5"/>
  <c r="Q466" i="5"/>
  <c r="R3298" i="5"/>
  <c r="R306" i="5"/>
  <c r="O3299" i="5"/>
  <c r="Q3299" i="5"/>
  <c r="P3299" i="5"/>
  <c r="O307" i="5"/>
  <c r="P307" i="5"/>
  <c r="Q307" i="5"/>
  <c r="R2871" i="5" l="1"/>
  <c r="R1365" i="5"/>
  <c r="L2872" i="5"/>
  <c r="Q2872" i="5"/>
  <c r="P2872" i="5"/>
  <c r="L1366" i="5"/>
  <c r="Q1366" i="5"/>
  <c r="P1366" i="5"/>
  <c r="R3534" i="5"/>
  <c r="R3718" i="5"/>
  <c r="R1859" i="5"/>
  <c r="R4350" i="5"/>
  <c r="R2298" i="5"/>
  <c r="R1982" i="5"/>
  <c r="R935" i="5"/>
  <c r="R2476" i="5"/>
  <c r="R2932" i="5"/>
  <c r="L4351" i="5"/>
  <c r="Q4351" i="5"/>
  <c r="P4351" i="5"/>
  <c r="L546" i="5"/>
  <c r="Q546" i="5"/>
  <c r="P546" i="5"/>
  <c r="L2299" i="5"/>
  <c r="Q2299" i="5"/>
  <c r="P2299" i="5"/>
  <c r="R2299" i="5" s="1"/>
  <c r="L936" i="5"/>
  <c r="Q936" i="5"/>
  <c r="P936" i="5"/>
  <c r="R3398" i="5"/>
  <c r="L3535" i="5"/>
  <c r="P3535" i="5"/>
  <c r="Q3535" i="5"/>
  <c r="L3719" i="5"/>
  <c r="Q3719" i="5"/>
  <c r="P3719" i="5"/>
  <c r="R2709" i="5"/>
  <c r="L1860" i="5"/>
  <c r="P1860" i="5"/>
  <c r="Q1860" i="5"/>
  <c r="R4792" i="5"/>
  <c r="R2520" i="5"/>
  <c r="L830" i="5"/>
  <c r="Q830" i="5"/>
  <c r="P830" i="5"/>
  <c r="L3818" i="5"/>
  <c r="Q3818" i="5"/>
  <c r="P3818" i="5"/>
  <c r="L4093" i="5"/>
  <c r="P4093" i="5"/>
  <c r="Q4093" i="5"/>
  <c r="P426" i="5"/>
  <c r="Q426" i="5"/>
  <c r="L3399" i="5"/>
  <c r="P3399" i="5"/>
  <c r="Q3399" i="5"/>
  <c r="L2933" i="5"/>
  <c r="Q2933" i="5"/>
  <c r="P2933" i="5"/>
  <c r="L2521" i="5"/>
  <c r="P2521" i="5"/>
  <c r="Q2521" i="5"/>
  <c r="Q2477" i="5"/>
  <c r="L2477" i="5"/>
  <c r="P2477" i="5"/>
  <c r="L2710" i="5"/>
  <c r="Q2710" i="5"/>
  <c r="P2710" i="5"/>
  <c r="L4793" i="5"/>
  <c r="Q4793" i="5"/>
  <c r="P4793" i="5"/>
  <c r="R829" i="5"/>
  <c r="R545" i="5"/>
  <c r="L1983" i="5"/>
  <c r="Q1983" i="5"/>
  <c r="P1983" i="5"/>
  <c r="R3817" i="5"/>
  <c r="R4092" i="5"/>
  <c r="R245" i="5"/>
  <c r="L246" i="5"/>
  <c r="Q246" i="5"/>
  <c r="P246" i="5"/>
  <c r="R246" i="5" s="1"/>
  <c r="S243" i="5"/>
  <c r="S244" i="5" s="1"/>
  <c r="R2564" i="5"/>
  <c r="P1630" i="5"/>
  <c r="O1630" i="5"/>
  <c r="Q1630" i="5"/>
  <c r="P2565" i="5"/>
  <c r="O2565" i="5"/>
  <c r="Q2565" i="5"/>
  <c r="R4641" i="5"/>
  <c r="R1629" i="5"/>
  <c r="O1375" i="5"/>
  <c r="P4642" i="5"/>
  <c r="Q4642" i="5"/>
  <c r="L4642" i="5"/>
  <c r="P467" i="5"/>
  <c r="Q467" i="5"/>
  <c r="L467" i="5"/>
  <c r="R466" i="5"/>
  <c r="P3300" i="5"/>
  <c r="Q3300" i="5"/>
  <c r="O3300" i="5"/>
  <c r="R307" i="5"/>
  <c r="O308" i="5"/>
  <c r="O309" i="5" s="1"/>
  <c r="P308" i="5"/>
  <c r="Q308" i="5"/>
  <c r="R3299" i="5"/>
  <c r="R1366" i="5" l="1"/>
  <c r="P2873" i="5"/>
  <c r="Q2873" i="5"/>
  <c r="L2873" i="5"/>
  <c r="L1367" i="5"/>
  <c r="Q1367" i="5"/>
  <c r="P1367" i="5"/>
  <c r="R2872" i="5"/>
  <c r="R3399" i="5"/>
  <c r="R1860" i="5"/>
  <c r="R936" i="5"/>
  <c r="R4793" i="5"/>
  <c r="R2933" i="5"/>
  <c r="R546" i="5"/>
  <c r="L2711" i="5"/>
  <c r="P2711" i="5"/>
  <c r="Q2711" i="5"/>
  <c r="L3400" i="5"/>
  <c r="Q3400" i="5"/>
  <c r="P3400" i="5"/>
  <c r="L3819" i="5"/>
  <c r="Q3819" i="5"/>
  <c r="P3819" i="5"/>
  <c r="L3720" i="5"/>
  <c r="Q3720" i="5"/>
  <c r="P3720" i="5"/>
  <c r="L4794" i="5"/>
  <c r="P4794" i="5"/>
  <c r="Q4794" i="5"/>
  <c r="R2477" i="5"/>
  <c r="R2521" i="5"/>
  <c r="L2934" i="5"/>
  <c r="P2934" i="5"/>
  <c r="Q2934" i="5"/>
  <c r="L4094" i="5"/>
  <c r="Q4094" i="5"/>
  <c r="P4094" i="5"/>
  <c r="R830" i="5"/>
  <c r="L547" i="5"/>
  <c r="Q547" i="5"/>
  <c r="P547" i="5"/>
  <c r="R4093" i="5"/>
  <c r="L1861" i="5"/>
  <c r="Q1861" i="5"/>
  <c r="P1861" i="5"/>
  <c r="L4352" i="5"/>
  <c r="Q4352" i="5"/>
  <c r="P4352" i="5"/>
  <c r="R1983" i="5"/>
  <c r="R2710" i="5"/>
  <c r="P2478" i="5"/>
  <c r="L2478" i="5"/>
  <c r="Q2478" i="5"/>
  <c r="L2522" i="5"/>
  <c r="Q2522" i="5"/>
  <c r="P2522" i="5"/>
  <c r="R426" i="5"/>
  <c r="R3818" i="5"/>
  <c r="R3719" i="5"/>
  <c r="R3535" i="5"/>
  <c r="L2300" i="5"/>
  <c r="P2300" i="5"/>
  <c r="Q2300" i="5"/>
  <c r="R4351" i="5"/>
  <c r="L831" i="5"/>
  <c r="P831" i="5"/>
  <c r="Q831" i="5"/>
  <c r="L3536" i="5"/>
  <c r="Q3536" i="5"/>
  <c r="P3536" i="5"/>
  <c r="L937" i="5"/>
  <c r="P937" i="5"/>
  <c r="Q937" i="5"/>
  <c r="L1984" i="5"/>
  <c r="Q1984" i="5"/>
  <c r="P1984" i="5"/>
  <c r="S245" i="5"/>
  <c r="S246" i="5" s="1"/>
  <c r="L247" i="5"/>
  <c r="P247" i="5"/>
  <c r="Q247" i="5"/>
  <c r="R4642" i="5"/>
  <c r="R2565" i="5"/>
  <c r="Q4643" i="5"/>
  <c r="P4643" i="5"/>
  <c r="L4643" i="5"/>
  <c r="O1631" i="5"/>
  <c r="Q1631" i="5"/>
  <c r="P1631" i="5"/>
  <c r="O1376" i="5"/>
  <c r="Q2566" i="5"/>
  <c r="O2566" i="5"/>
  <c r="P2566" i="5"/>
  <c r="R1630" i="5"/>
  <c r="L468" i="5"/>
  <c r="Q468" i="5"/>
  <c r="P468" i="5"/>
  <c r="R467" i="5"/>
  <c r="O310" i="5"/>
  <c r="Q310" i="5"/>
  <c r="P310" i="5"/>
  <c r="P3301" i="5"/>
  <c r="O3301" i="5"/>
  <c r="Q3301" i="5"/>
  <c r="R308" i="5"/>
  <c r="R3300" i="5"/>
  <c r="Q309" i="5"/>
  <c r="P309" i="5"/>
  <c r="R1367" i="5" l="1"/>
  <c r="L1368" i="5"/>
  <c r="P1368" i="5"/>
  <c r="Q1368" i="5"/>
  <c r="P2874" i="5"/>
  <c r="L2874" i="5"/>
  <c r="Q2874" i="5"/>
  <c r="R2873" i="5"/>
  <c r="R2478" i="5"/>
  <c r="R1861" i="5"/>
  <c r="R547" i="5"/>
  <c r="R4094" i="5"/>
  <c r="R2934" i="5"/>
  <c r="R3819" i="5"/>
  <c r="L938" i="5"/>
  <c r="Q938" i="5"/>
  <c r="P938" i="5"/>
  <c r="L1862" i="5"/>
  <c r="Q1862" i="5"/>
  <c r="P1862" i="5"/>
  <c r="L548" i="5"/>
  <c r="Q548" i="5"/>
  <c r="P548" i="5"/>
  <c r="L4095" i="5"/>
  <c r="Q4095" i="5"/>
  <c r="P4095" i="5"/>
  <c r="L4795" i="5"/>
  <c r="P4795" i="5"/>
  <c r="Q4795" i="5"/>
  <c r="L2712" i="5"/>
  <c r="P2712" i="5"/>
  <c r="Q2712" i="5"/>
  <c r="L1985" i="5"/>
  <c r="P1985" i="5"/>
  <c r="Q1985" i="5"/>
  <c r="R3536" i="5"/>
  <c r="R831" i="5"/>
  <c r="R2300" i="5"/>
  <c r="L2523" i="5"/>
  <c r="Q2523" i="5"/>
  <c r="P2523" i="5"/>
  <c r="L4353" i="5"/>
  <c r="Q4353" i="5"/>
  <c r="P4353" i="5"/>
  <c r="R3720" i="5"/>
  <c r="L3401" i="5"/>
  <c r="P3401" i="5"/>
  <c r="Q3401" i="5"/>
  <c r="L832" i="5"/>
  <c r="Q832" i="5"/>
  <c r="P832" i="5"/>
  <c r="L2301" i="5"/>
  <c r="P2301" i="5"/>
  <c r="Q2301" i="5"/>
  <c r="L3820" i="5"/>
  <c r="P3820" i="5"/>
  <c r="Q3820" i="5"/>
  <c r="R1984" i="5"/>
  <c r="R937" i="5"/>
  <c r="L3537" i="5"/>
  <c r="Q3537" i="5"/>
  <c r="P3537" i="5"/>
  <c r="R2522" i="5"/>
  <c r="Q2479" i="5"/>
  <c r="P2479" i="5"/>
  <c r="L2479" i="5"/>
  <c r="R4352" i="5"/>
  <c r="L2935" i="5"/>
  <c r="Q2935" i="5"/>
  <c r="P2935" i="5"/>
  <c r="R4794" i="5"/>
  <c r="L3721" i="5"/>
  <c r="Q3721" i="5"/>
  <c r="P3721" i="5"/>
  <c r="R3400" i="5"/>
  <c r="R2711" i="5"/>
  <c r="R247" i="5"/>
  <c r="S247" i="5" s="1"/>
  <c r="L248" i="5"/>
  <c r="P248" i="5"/>
  <c r="Q248" i="5"/>
  <c r="R1631" i="5"/>
  <c r="R4643" i="5"/>
  <c r="R468" i="5"/>
  <c r="R2566" i="5"/>
  <c r="O1632" i="5"/>
  <c r="P1632" i="5"/>
  <c r="Q1632" i="5"/>
  <c r="Q2567" i="5"/>
  <c r="O2567" i="5"/>
  <c r="P2567" i="5"/>
  <c r="O1377" i="5"/>
  <c r="L4644" i="5"/>
  <c r="L4645" i="5" s="1"/>
  <c r="P4644" i="5"/>
  <c r="Q4644" i="5"/>
  <c r="L469" i="5"/>
  <c r="P469" i="5"/>
  <c r="Q469" i="5"/>
  <c r="R310" i="5"/>
  <c r="O311" i="5"/>
  <c r="P311" i="5"/>
  <c r="Q311" i="5"/>
  <c r="R309" i="5"/>
  <c r="R3301" i="5"/>
  <c r="O3302" i="5"/>
  <c r="Q3302" i="5"/>
  <c r="P3302" i="5"/>
  <c r="R2874" i="5" l="1"/>
  <c r="R1368" i="5"/>
  <c r="Q2875" i="5"/>
  <c r="P2875" i="5"/>
  <c r="R2875" i="5" s="1"/>
  <c r="L2875" i="5"/>
  <c r="L1369" i="5"/>
  <c r="P1369" i="5"/>
  <c r="Q1369" i="5"/>
  <c r="R3401" i="5"/>
  <c r="R832" i="5"/>
  <c r="R548" i="5"/>
  <c r="R2712" i="5"/>
  <c r="R2479" i="5"/>
  <c r="R2301" i="5"/>
  <c r="R2523" i="5"/>
  <c r="R938" i="5"/>
  <c r="L3821" i="5"/>
  <c r="Q3821" i="5"/>
  <c r="P3821" i="5"/>
  <c r="L2524" i="5"/>
  <c r="P2524" i="5"/>
  <c r="Q2524" i="5"/>
  <c r="L4796" i="5"/>
  <c r="P4796" i="5"/>
  <c r="Q4796" i="5"/>
  <c r="L939" i="5"/>
  <c r="Q939" i="5"/>
  <c r="P939" i="5"/>
  <c r="L4646" i="5"/>
  <c r="P4646" i="5"/>
  <c r="Q4646" i="5"/>
  <c r="R3721" i="5"/>
  <c r="R2935" i="5"/>
  <c r="P2480" i="5"/>
  <c r="Q2480" i="5"/>
  <c r="R3537" i="5"/>
  <c r="L3402" i="5"/>
  <c r="P3402" i="5"/>
  <c r="Q3402" i="5"/>
  <c r="P4354" i="5"/>
  <c r="Q4354" i="5"/>
  <c r="R1985" i="5"/>
  <c r="Q2713" i="5"/>
  <c r="P2713" i="5"/>
  <c r="R4095" i="5"/>
  <c r="Q1863" i="5"/>
  <c r="P1863" i="5"/>
  <c r="L833" i="5"/>
  <c r="P833" i="5"/>
  <c r="Q833" i="5"/>
  <c r="L1986" i="5"/>
  <c r="P1986" i="5"/>
  <c r="Q1986" i="5"/>
  <c r="L549" i="5"/>
  <c r="Q549" i="5"/>
  <c r="P549" i="5"/>
  <c r="L3722" i="5"/>
  <c r="Q3722" i="5"/>
  <c r="P3722" i="5"/>
  <c r="L2936" i="5"/>
  <c r="P2936" i="5"/>
  <c r="Q2936" i="5"/>
  <c r="L3538" i="5"/>
  <c r="P3538" i="5"/>
  <c r="Q3538" i="5"/>
  <c r="R3820" i="5"/>
  <c r="L2302" i="5"/>
  <c r="Q2302" i="5"/>
  <c r="P2302" i="5"/>
  <c r="R4353" i="5"/>
  <c r="R4795" i="5"/>
  <c r="L4096" i="5"/>
  <c r="Q4096" i="5"/>
  <c r="P4096" i="5"/>
  <c r="R1862" i="5"/>
  <c r="R248" i="5"/>
  <c r="S248" i="5" s="1"/>
  <c r="L249" i="5"/>
  <c r="Q249" i="5"/>
  <c r="P249" i="5"/>
  <c r="O1378" i="5"/>
  <c r="R469" i="5"/>
  <c r="R4644" i="5"/>
  <c r="Q4645" i="5"/>
  <c r="P4645" i="5"/>
  <c r="R2567" i="5"/>
  <c r="R1632" i="5"/>
  <c r="Q2568" i="5"/>
  <c r="O2568" i="5"/>
  <c r="P2568" i="5"/>
  <c r="P1633" i="5"/>
  <c r="O1633" i="5"/>
  <c r="Q1633" i="5"/>
  <c r="Q470" i="5"/>
  <c r="P470" i="5"/>
  <c r="L470" i="5"/>
  <c r="O312" i="5"/>
  <c r="Q312" i="5"/>
  <c r="P312" i="5"/>
  <c r="R311" i="5"/>
  <c r="Q3303" i="5"/>
  <c r="O3303" i="5"/>
  <c r="P3303" i="5"/>
  <c r="R3302" i="5"/>
  <c r="L2876" i="5" l="1"/>
  <c r="P2876" i="5"/>
  <c r="Q2876" i="5"/>
  <c r="R1369" i="5"/>
  <c r="L1370" i="5"/>
  <c r="Q1370" i="5"/>
  <c r="P1370" i="5"/>
  <c r="R1863" i="5"/>
  <c r="R3821" i="5"/>
  <c r="R2302" i="5"/>
  <c r="R3722" i="5"/>
  <c r="R2936" i="5"/>
  <c r="R833" i="5"/>
  <c r="R2524" i="5"/>
  <c r="L3723" i="5"/>
  <c r="P3723" i="5"/>
  <c r="Q3723" i="5"/>
  <c r="L4097" i="5"/>
  <c r="P4097" i="5"/>
  <c r="Q4097" i="5"/>
  <c r="R3538" i="5"/>
  <c r="L2937" i="5"/>
  <c r="P2937" i="5"/>
  <c r="Q2937" i="5"/>
  <c r="R549" i="5"/>
  <c r="R1986" i="5"/>
  <c r="L834" i="5"/>
  <c r="P834" i="5"/>
  <c r="Q834" i="5"/>
  <c r="R2713" i="5"/>
  <c r="R4354" i="5"/>
  <c r="R939" i="5"/>
  <c r="R4796" i="5"/>
  <c r="L2525" i="5"/>
  <c r="Q2525" i="5"/>
  <c r="P2525" i="5"/>
  <c r="L2303" i="5"/>
  <c r="P2303" i="5"/>
  <c r="Q2303" i="5"/>
  <c r="L1987" i="5"/>
  <c r="Q1987" i="5"/>
  <c r="P1987" i="5"/>
  <c r="L4797" i="5"/>
  <c r="P4797" i="5"/>
  <c r="Q4797" i="5"/>
  <c r="L3539" i="5"/>
  <c r="P3539" i="5"/>
  <c r="Q3539" i="5"/>
  <c r="R4096" i="5"/>
  <c r="L550" i="5"/>
  <c r="Q550" i="5"/>
  <c r="P550" i="5"/>
  <c r="R3402" i="5"/>
  <c r="R2480" i="5"/>
  <c r="R4646" i="5"/>
  <c r="L940" i="5"/>
  <c r="P940" i="5"/>
  <c r="Q940" i="5"/>
  <c r="L3403" i="5"/>
  <c r="P3403" i="5"/>
  <c r="Q3403" i="5"/>
  <c r="L4647" i="5"/>
  <c r="Q4647" i="5"/>
  <c r="P4647" i="5"/>
  <c r="L3822" i="5"/>
  <c r="Q3822" i="5"/>
  <c r="P3822" i="5"/>
  <c r="R249" i="5"/>
  <c r="S249" i="5" s="1"/>
  <c r="L250" i="5"/>
  <c r="P250" i="5"/>
  <c r="Q250" i="5"/>
  <c r="R312" i="5"/>
  <c r="R4645" i="5"/>
  <c r="P2569" i="5"/>
  <c r="O2569" i="5"/>
  <c r="Q2569" i="5"/>
  <c r="Q1634" i="5"/>
  <c r="O1634" i="5"/>
  <c r="P1634" i="5"/>
  <c r="O1379" i="5"/>
  <c r="R1633" i="5"/>
  <c r="R2568" i="5"/>
  <c r="L471" i="5"/>
  <c r="Q471" i="5"/>
  <c r="P471" i="5"/>
  <c r="R470" i="5"/>
  <c r="O313" i="5"/>
  <c r="P313" i="5"/>
  <c r="Q313" i="5"/>
  <c r="R3303" i="5"/>
  <c r="O3304" i="5"/>
  <c r="Q3304" i="5"/>
  <c r="P3304" i="5"/>
  <c r="R1370" i="5" l="1"/>
  <c r="R2876" i="5"/>
  <c r="L1371" i="5"/>
  <c r="P1371" i="5"/>
  <c r="Q1371" i="5"/>
  <c r="Q2877" i="5"/>
  <c r="P2877" i="5"/>
  <c r="L2877" i="5"/>
  <c r="R940" i="5"/>
  <c r="R3822" i="5"/>
  <c r="R3539" i="5"/>
  <c r="R2937" i="5"/>
  <c r="R4097" i="5"/>
  <c r="L3404" i="5"/>
  <c r="Q3404" i="5"/>
  <c r="P3404" i="5"/>
  <c r="L4798" i="5"/>
  <c r="L4799" i="5" s="1"/>
  <c r="P4798" i="5"/>
  <c r="Q4798" i="5"/>
  <c r="L835" i="5"/>
  <c r="Q835" i="5"/>
  <c r="P835" i="5"/>
  <c r="L3724" i="5"/>
  <c r="P3724" i="5"/>
  <c r="Q3724" i="5"/>
  <c r="L4648" i="5"/>
  <c r="Q4648" i="5"/>
  <c r="P4648" i="5"/>
  <c r="R4648" i="5" s="1"/>
  <c r="L551" i="5"/>
  <c r="Q551" i="5"/>
  <c r="P551" i="5"/>
  <c r="L3540" i="5"/>
  <c r="Q3540" i="5"/>
  <c r="P3540" i="5"/>
  <c r="R1987" i="5"/>
  <c r="R2303" i="5"/>
  <c r="L2526" i="5"/>
  <c r="Q2526" i="5"/>
  <c r="P2526" i="5"/>
  <c r="L2938" i="5"/>
  <c r="P2938" i="5"/>
  <c r="Q2938" i="5"/>
  <c r="L4098" i="5"/>
  <c r="Q4098" i="5"/>
  <c r="P4098" i="5"/>
  <c r="L3823" i="5"/>
  <c r="P3823" i="5"/>
  <c r="Q3823" i="5"/>
  <c r="L2304" i="5"/>
  <c r="Q2304" i="5"/>
  <c r="P2304" i="5"/>
  <c r="R4647" i="5"/>
  <c r="R3403" i="5"/>
  <c r="L941" i="5"/>
  <c r="P941" i="5"/>
  <c r="Q941" i="5"/>
  <c r="R550" i="5"/>
  <c r="R4797" i="5"/>
  <c r="L1988" i="5"/>
  <c r="P1988" i="5"/>
  <c r="Q1988" i="5"/>
  <c r="R2525" i="5"/>
  <c r="R834" i="5"/>
  <c r="R3723" i="5"/>
  <c r="R250" i="5"/>
  <c r="S250" i="5" s="1"/>
  <c r="L251" i="5"/>
  <c r="Q251" i="5"/>
  <c r="P251" i="5"/>
  <c r="R471" i="5"/>
  <c r="R1634" i="5"/>
  <c r="O1380" i="5"/>
  <c r="O2570" i="5"/>
  <c r="P2570" i="5"/>
  <c r="Q2570" i="5"/>
  <c r="O1635" i="5"/>
  <c r="Q1635" i="5"/>
  <c r="P1635" i="5"/>
  <c r="R2569" i="5"/>
  <c r="L472" i="5"/>
  <c r="Q472" i="5"/>
  <c r="P472" i="5"/>
  <c r="R313" i="5"/>
  <c r="O314" i="5"/>
  <c r="Q314" i="5"/>
  <c r="P314" i="5"/>
  <c r="R3304" i="5"/>
  <c r="P3305" i="5"/>
  <c r="O3305" i="5"/>
  <c r="O3306" i="5" s="1"/>
  <c r="Q3305" i="5"/>
  <c r="R3404" i="5" l="1"/>
  <c r="R2877" i="5"/>
  <c r="L2878" i="5"/>
  <c r="P2878" i="5"/>
  <c r="Q2878" i="5"/>
  <c r="R1371" i="5"/>
  <c r="L1372" i="5"/>
  <c r="Q1372" i="5"/>
  <c r="P1372" i="5"/>
  <c r="R3540" i="5"/>
  <c r="R835" i="5"/>
  <c r="R4798" i="5"/>
  <c r="P4800" i="5"/>
  <c r="Q4800" i="5"/>
  <c r="R1988" i="5"/>
  <c r="R3724" i="5"/>
  <c r="L942" i="5"/>
  <c r="Q942" i="5"/>
  <c r="P942" i="5"/>
  <c r="L2305" i="5"/>
  <c r="P2305" i="5"/>
  <c r="Q2305" i="5"/>
  <c r="R4098" i="5"/>
  <c r="R2938" i="5"/>
  <c r="L2527" i="5"/>
  <c r="Q2527" i="5"/>
  <c r="P2527" i="5"/>
  <c r="L552" i="5"/>
  <c r="Q552" i="5"/>
  <c r="P552" i="5"/>
  <c r="Q4799" i="5"/>
  <c r="P4799" i="5"/>
  <c r="L2939" i="5"/>
  <c r="Q2939" i="5"/>
  <c r="P2939" i="5"/>
  <c r="L3541" i="5"/>
  <c r="Q3541" i="5"/>
  <c r="P3541" i="5"/>
  <c r="L836" i="5"/>
  <c r="P836" i="5"/>
  <c r="Q836" i="5"/>
  <c r="L1989" i="5"/>
  <c r="P1989" i="5"/>
  <c r="Q1989" i="5"/>
  <c r="R941" i="5"/>
  <c r="R2304" i="5"/>
  <c r="R3823" i="5"/>
  <c r="L4099" i="5"/>
  <c r="P4099" i="5"/>
  <c r="Q4099" i="5"/>
  <c r="R2526" i="5"/>
  <c r="R551" i="5"/>
  <c r="P3725" i="5"/>
  <c r="Q3725" i="5"/>
  <c r="L3725" i="5"/>
  <c r="L3824" i="5"/>
  <c r="P3824" i="5"/>
  <c r="Q3824" i="5"/>
  <c r="L4649" i="5"/>
  <c r="Q4649" i="5"/>
  <c r="P4649" i="5"/>
  <c r="L3405" i="5"/>
  <c r="Q3405" i="5"/>
  <c r="P3405" i="5"/>
  <c r="L252" i="5"/>
  <c r="P252" i="5"/>
  <c r="Q252" i="5"/>
  <c r="R251" i="5"/>
  <c r="S251" i="5" s="1"/>
  <c r="R472" i="5"/>
  <c r="R1635" i="5"/>
  <c r="P1636" i="5"/>
  <c r="O1636" i="5"/>
  <c r="Q1636" i="5"/>
  <c r="P2571" i="5"/>
  <c r="Q2571" i="5"/>
  <c r="O2571" i="5"/>
  <c r="O1381" i="5"/>
  <c r="R2570" i="5"/>
  <c r="L473" i="5"/>
  <c r="P473" i="5"/>
  <c r="Q473" i="5"/>
  <c r="R314" i="5"/>
  <c r="O315" i="5"/>
  <c r="P315" i="5"/>
  <c r="Q315" i="5"/>
  <c r="O3307" i="5"/>
  <c r="P3307" i="5"/>
  <c r="Q3307" i="5"/>
  <c r="R3305" i="5"/>
  <c r="Q3306" i="5"/>
  <c r="P3306" i="5"/>
  <c r="R1372" i="5" l="1"/>
  <c r="R2878" i="5"/>
  <c r="L1373" i="5"/>
  <c r="P1373" i="5"/>
  <c r="Q1373" i="5"/>
  <c r="P2879" i="5"/>
  <c r="Q2879" i="5"/>
  <c r="L2879" i="5"/>
  <c r="R3725" i="5"/>
  <c r="R4800" i="5"/>
  <c r="R3824" i="5"/>
  <c r="R4099" i="5"/>
  <c r="R2305" i="5"/>
  <c r="R2939" i="5"/>
  <c r="R2527" i="5"/>
  <c r="R942" i="5"/>
  <c r="R1989" i="5"/>
  <c r="R4649" i="5"/>
  <c r="R3405" i="5"/>
  <c r="L3825" i="5"/>
  <c r="Q3825" i="5"/>
  <c r="P3825" i="5"/>
  <c r="L4100" i="5"/>
  <c r="Q4100" i="5"/>
  <c r="P4100" i="5"/>
  <c r="R836" i="5"/>
  <c r="L3542" i="5"/>
  <c r="P3542" i="5"/>
  <c r="Q3542" i="5"/>
  <c r="R4799" i="5"/>
  <c r="L553" i="5"/>
  <c r="Q553" i="5"/>
  <c r="P553" i="5"/>
  <c r="L2306" i="5"/>
  <c r="P2306" i="5"/>
  <c r="Q2306" i="5"/>
  <c r="L4650" i="5"/>
  <c r="P4650" i="5"/>
  <c r="Q4650" i="5"/>
  <c r="P3726" i="5"/>
  <c r="Q3726" i="5"/>
  <c r="L3726" i="5"/>
  <c r="L837" i="5"/>
  <c r="P837" i="5"/>
  <c r="Q837" i="5"/>
  <c r="L3406" i="5"/>
  <c r="P3406" i="5"/>
  <c r="Q3406" i="5"/>
  <c r="L1990" i="5"/>
  <c r="Q1990" i="5"/>
  <c r="P1990" i="5"/>
  <c r="R3541" i="5"/>
  <c r="R552" i="5"/>
  <c r="L2940" i="5"/>
  <c r="Q2940" i="5"/>
  <c r="P2940" i="5"/>
  <c r="L2528" i="5"/>
  <c r="Q2528" i="5"/>
  <c r="P2528" i="5"/>
  <c r="L943" i="5"/>
  <c r="P943" i="5"/>
  <c r="Q943" i="5"/>
  <c r="R252" i="5"/>
  <c r="S252" i="5" s="1"/>
  <c r="L253" i="5"/>
  <c r="Q253" i="5"/>
  <c r="P253" i="5"/>
  <c r="R2571" i="5"/>
  <c r="O1382" i="5"/>
  <c r="P2572" i="5"/>
  <c r="Q2572" i="5"/>
  <c r="O2572" i="5"/>
  <c r="O1637" i="5"/>
  <c r="Q1637" i="5"/>
  <c r="P1637" i="5"/>
  <c r="R1636" i="5"/>
  <c r="R473" i="5"/>
  <c r="P474" i="5"/>
  <c r="L474" i="5"/>
  <c r="Q474" i="5"/>
  <c r="R315" i="5"/>
  <c r="O316" i="5"/>
  <c r="Q316" i="5"/>
  <c r="P316" i="5"/>
  <c r="R3307" i="5"/>
  <c r="O3308" i="5"/>
  <c r="Q3308" i="5"/>
  <c r="P3308" i="5"/>
  <c r="R3306" i="5"/>
  <c r="R1373" i="5" l="1"/>
  <c r="L2880" i="5"/>
  <c r="P2880" i="5"/>
  <c r="Q2880" i="5"/>
  <c r="L1374" i="5"/>
  <c r="Q1374" i="5"/>
  <c r="P1374" i="5"/>
  <c r="R2879" i="5"/>
  <c r="R2528" i="5"/>
  <c r="R1990" i="5"/>
  <c r="R3406" i="5"/>
  <c r="R2306" i="5"/>
  <c r="R943" i="5"/>
  <c r="R553" i="5"/>
  <c r="R4100" i="5"/>
  <c r="L838" i="5"/>
  <c r="Q838" i="5"/>
  <c r="P838" i="5"/>
  <c r="L554" i="5"/>
  <c r="Q554" i="5"/>
  <c r="P554" i="5"/>
  <c r="L3543" i="5"/>
  <c r="Q3543" i="5"/>
  <c r="P3543" i="5"/>
  <c r="L4101" i="5"/>
  <c r="Q4101" i="5"/>
  <c r="P4101" i="5"/>
  <c r="L2941" i="5"/>
  <c r="Q2941" i="5"/>
  <c r="P2941" i="5"/>
  <c r="L3407" i="5"/>
  <c r="P3407" i="5"/>
  <c r="Q3407" i="5"/>
  <c r="L3727" i="5"/>
  <c r="P3727" i="5"/>
  <c r="Q3727" i="5"/>
  <c r="R4650" i="5"/>
  <c r="Q2307" i="5"/>
  <c r="L2307" i="5"/>
  <c r="P2307" i="5"/>
  <c r="R3825" i="5"/>
  <c r="L2529" i="5"/>
  <c r="Q2529" i="5"/>
  <c r="P2529" i="5"/>
  <c r="L1991" i="5"/>
  <c r="P1991" i="5"/>
  <c r="Q1991" i="5"/>
  <c r="L4651" i="5"/>
  <c r="P4651" i="5"/>
  <c r="Q4651" i="5"/>
  <c r="L944" i="5"/>
  <c r="P944" i="5"/>
  <c r="Q944" i="5"/>
  <c r="R2940" i="5"/>
  <c r="R837" i="5"/>
  <c r="R3726" i="5"/>
  <c r="R3542" i="5"/>
  <c r="L3826" i="5"/>
  <c r="Q3826" i="5"/>
  <c r="P3826" i="5"/>
  <c r="L254" i="5"/>
  <c r="P254" i="5"/>
  <c r="Q254" i="5"/>
  <c r="R253" i="5"/>
  <c r="S253" i="5" s="1"/>
  <c r="R2572" i="5"/>
  <c r="O1638" i="5"/>
  <c r="Q1638" i="5"/>
  <c r="P1638" i="5"/>
  <c r="O1383" i="5"/>
  <c r="O2573" i="5"/>
  <c r="Q2573" i="5"/>
  <c r="P2573" i="5"/>
  <c r="R1637" i="5"/>
  <c r="Q475" i="5"/>
  <c r="L475" i="5"/>
  <c r="P475" i="5"/>
  <c r="R474" i="5"/>
  <c r="R316" i="5"/>
  <c r="O317" i="5"/>
  <c r="Q317" i="5"/>
  <c r="P317" i="5"/>
  <c r="O3309" i="5"/>
  <c r="P3309" i="5"/>
  <c r="Q3309" i="5"/>
  <c r="R3308" i="5"/>
  <c r="R1374" i="5" l="1"/>
  <c r="L1375" i="5"/>
  <c r="Q1375" i="5"/>
  <c r="P1375" i="5"/>
  <c r="R2880" i="5"/>
  <c r="P2881" i="5"/>
  <c r="L2881" i="5"/>
  <c r="Q2881" i="5"/>
  <c r="R2941" i="5"/>
  <c r="R3826" i="5"/>
  <c r="R838" i="5"/>
  <c r="R1991" i="5"/>
  <c r="R944" i="5"/>
  <c r="R2529" i="5"/>
  <c r="R3407" i="5"/>
  <c r="R3543" i="5"/>
  <c r="R2307" i="5"/>
  <c r="L945" i="5"/>
  <c r="P945" i="5"/>
  <c r="Q945" i="5"/>
  <c r="Q2308" i="5"/>
  <c r="L2308" i="5"/>
  <c r="P2308" i="5"/>
  <c r="R3727" i="5"/>
  <c r="L3408" i="5"/>
  <c r="Q3408" i="5"/>
  <c r="P3408" i="5"/>
  <c r="R4101" i="5"/>
  <c r="L555" i="5"/>
  <c r="Q555" i="5"/>
  <c r="P555" i="5"/>
  <c r="L3827" i="5"/>
  <c r="Q3827" i="5"/>
  <c r="P3827" i="5"/>
  <c r="L2530" i="5"/>
  <c r="P2530" i="5"/>
  <c r="Q2530" i="5"/>
  <c r="P3728" i="5"/>
  <c r="Q3728" i="5"/>
  <c r="L3544" i="5"/>
  <c r="Q3544" i="5"/>
  <c r="P3544" i="5"/>
  <c r="R4651" i="5"/>
  <c r="L1992" i="5"/>
  <c r="P1992" i="5"/>
  <c r="Q1992" i="5"/>
  <c r="L4102" i="5"/>
  <c r="P4102" i="5"/>
  <c r="Q4102" i="5"/>
  <c r="R554" i="5"/>
  <c r="L4652" i="5"/>
  <c r="Q4652" i="5"/>
  <c r="P4652" i="5"/>
  <c r="L2942" i="5"/>
  <c r="Q2942" i="5"/>
  <c r="P2942" i="5"/>
  <c r="L839" i="5"/>
  <c r="P839" i="5"/>
  <c r="Q839" i="5"/>
  <c r="R254" i="5"/>
  <c r="S254" i="5" s="1"/>
  <c r="L255" i="5"/>
  <c r="Q255" i="5"/>
  <c r="P255" i="5"/>
  <c r="R1638" i="5"/>
  <c r="P2574" i="5"/>
  <c r="O2574" i="5"/>
  <c r="Q2574" i="5"/>
  <c r="R475" i="5"/>
  <c r="O1384" i="5"/>
  <c r="R2573" i="5"/>
  <c r="O1639" i="5"/>
  <c r="P1639" i="5"/>
  <c r="Q1639" i="5"/>
  <c r="P476" i="5"/>
  <c r="Q476" i="5"/>
  <c r="L476" i="5"/>
  <c r="R317" i="5"/>
  <c r="O318" i="5"/>
  <c r="P318" i="5"/>
  <c r="Q318" i="5"/>
  <c r="R3309" i="5"/>
  <c r="O3310" i="5"/>
  <c r="Q3310" i="5"/>
  <c r="P3310" i="5"/>
  <c r="R1375" i="5" l="1"/>
  <c r="P2882" i="5"/>
  <c r="Q2882" i="5"/>
  <c r="R2881" i="5"/>
  <c r="L1376" i="5"/>
  <c r="Q1376" i="5"/>
  <c r="P1376" i="5"/>
  <c r="R3544" i="5"/>
  <c r="R3827" i="5"/>
  <c r="R2942" i="5"/>
  <c r="R4102" i="5"/>
  <c r="R2530" i="5"/>
  <c r="R839" i="5"/>
  <c r="R3728" i="5"/>
  <c r="L840" i="5"/>
  <c r="P840" i="5"/>
  <c r="Q840" i="5"/>
  <c r="R4652" i="5"/>
  <c r="R1992" i="5"/>
  <c r="L556" i="5"/>
  <c r="Q556" i="5"/>
  <c r="P556" i="5"/>
  <c r="L3409" i="5"/>
  <c r="Q3409" i="5"/>
  <c r="P3409" i="5"/>
  <c r="L1993" i="5"/>
  <c r="P1993" i="5"/>
  <c r="Q1993" i="5"/>
  <c r="L3545" i="5"/>
  <c r="P3545" i="5"/>
  <c r="Q3545" i="5"/>
  <c r="L3828" i="5"/>
  <c r="P3828" i="5"/>
  <c r="Q3828" i="5"/>
  <c r="L4653" i="5"/>
  <c r="P4653" i="5"/>
  <c r="Q4653" i="5"/>
  <c r="L4103" i="5"/>
  <c r="P4103" i="5"/>
  <c r="Q4103" i="5"/>
  <c r="L2531" i="5"/>
  <c r="P2531" i="5"/>
  <c r="Q2531" i="5"/>
  <c r="R555" i="5"/>
  <c r="R3408" i="5"/>
  <c r="R2308" i="5"/>
  <c r="R945" i="5"/>
  <c r="L2943" i="5"/>
  <c r="Q2943" i="5"/>
  <c r="P2943" i="5"/>
  <c r="P2309" i="5"/>
  <c r="Q2309" i="5"/>
  <c r="L2309" i="5"/>
  <c r="L946" i="5"/>
  <c r="Q946" i="5"/>
  <c r="P946" i="5"/>
  <c r="L256" i="5"/>
  <c r="P256" i="5"/>
  <c r="Q256" i="5"/>
  <c r="R255" i="5"/>
  <c r="S255" i="5" s="1"/>
  <c r="O1385" i="5"/>
  <c r="R1639" i="5"/>
  <c r="P2575" i="5"/>
  <c r="O2575" i="5"/>
  <c r="Q2575" i="5"/>
  <c r="P1640" i="5"/>
  <c r="Q1640" i="5"/>
  <c r="O1640" i="5"/>
  <c r="R2574" i="5"/>
  <c r="Q477" i="5"/>
  <c r="L477" i="5"/>
  <c r="P477" i="5"/>
  <c r="R476" i="5"/>
  <c r="R318" i="5"/>
  <c r="O319" i="5"/>
  <c r="P319" i="5"/>
  <c r="Q319" i="5"/>
  <c r="R3310" i="5"/>
  <c r="O3311" i="5"/>
  <c r="P3311" i="5"/>
  <c r="Q3311" i="5"/>
  <c r="R1376" i="5" l="1"/>
  <c r="L1377" i="5"/>
  <c r="Q1377" i="5"/>
  <c r="P1377" i="5"/>
  <c r="R2882" i="5"/>
  <c r="R2309" i="5"/>
  <c r="R3828" i="5"/>
  <c r="R4103" i="5"/>
  <c r="R1993" i="5"/>
  <c r="R3409" i="5"/>
  <c r="L947" i="5"/>
  <c r="Q947" i="5"/>
  <c r="P947" i="5"/>
  <c r="R2943" i="5"/>
  <c r="R2531" i="5"/>
  <c r="L4104" i="5"/>
  <c r="Q4104" i="5"/>
  <c r="P4104" i="5"/>
  <c r="R3545" i="5"/>
  <c r="L1994" i="5"/>
  <c r="Q1994" i="5"/>
  <c r="P1994" i="5"/>
  <c r="R556" i="5"/>
  <c r="L2310" i="5"/>
  <c r="Q2310" i="5"/>
  <c r="P2310" i="5"/>
  <c r="L2532" i="5"/>
  <c r="Q2532" i="5"/>
  <c r="P2532" i="5"/>
  <c r="L3546" i="5"/>
  <c r="P3546" i="5"/>
  <c r="Q3546" i="5"/>
  <c r="R946" i="5"/>
  <c r="L2944" i="5"/>
  <c r="Q2944" i="5"/>
  <c r="P2944" i="5"/>
  <c r="R4653" i="5"/>
  <c r="L3829" i="5"/>
  <c r="P3829" i="5"/>
  <c r="Q3829" i="5"/>
  <c r="L557" i="5"/>
  <c r="Q557" i="5"/>
  <c r="P557" i="5"/>
  <c r="R840" i="5"/>
  <c r="L4654" i="5"/>
  <c r="Q4654" i="5"/>
  <c r="P4654" i="5"/>
  <c r="L3410" i="5"/>
  <c r="P3410" i="5"/>
  <c r="Q3410" i="5"/>
  <c r="L841" i="5"/>
  <c r="Q841" i="5"/>
  <c r="P841" i="5"/>
  <c r="R256" i="5"/>
  <c r="S256" i="5" s="1"/>
  <c r="L257" i="5"/>
  <c r="Q257" i="5"/>
  <c r="P257" i="5"/>
  <c r="R1640" i="5"/>
  <c r="R477" i="5"/>
  <c r="P1641" i="5"/>
  <c r="Q1641" i="5"/>
  <c r="O1641" i="5"/>
  <c r="P2576" i="5"/>
  <c r="Q2576" i="5"/>
  <c r="O2576" i="5"/>
  <c r="R2575" i="5"/>
  <c r="O1386" i="5"/>
  <c r="L478" i="5"/>
  <c r="P478" i="5"/>
  <c r="Q478" i="5"/>
  <c r="R319" i="5"/>
  <c r="O320" i="5"/>
  <c r="P320" i="5"/>
  <c r="Q320" i="5"/>
  <c r="R3311" i="5"/>
  <c r="O3312" i="5"/>
  <c r="P3312" i="5"/>
  <c r="Q3312" i="5"/>
  <c r="R1377" i="5" l="1"/>
  <c r="L1378" i="5"/>
  <c r="P1378" i="5"/>
  <c r="Q1378" i="5"/>
  <c r="R4654" i="5"/>
  <c r="R557" i="5"/>
  <c r="R3829" i="5"/>
  <c r="R3546" i="5"/>
  <c r="R841" i="5"/>
  <c r="R2532" i="5"/>
  <c r="R947" i="5"/>
  <c r="R3410" i="5"/>
  <c r="L3830" i="5"/>
  <c r="Q3830" i="5"/>
  <c r="P3830" i="5"/>
  <c r="L2945" i="5"/>
  <c r="Q2945" i="5"/>
  <c r="P2945" i="5"/>
  <c r="L3547" i="5"/>
  <c r="Q3547" i="5"/>
  <c r="P3547" i="5"/>
  <c r="R2310" i="5"/>
  <c r="R1994" i="5"/>
  <c r="R4104" i="5"/>
  <c r="L4655" i="5"/>
  <c r="Q4655" i="5"/>
  <c r="P4655" i="5"/>
  <c r="L558" i="5"/>
  <c r="P558" i="5"/>
  <c r="Q558" i="5"/>
  <c r="L3411" i="5"/>
  <c r="P3411" i="5"/>
  <c r="Q3411" i="5"/>
  <c r="R2944" i="5"/>
  <c r="P2311" i="5"/>
  <c r="Q2311" i="5"/>
  <c r="L2311" i="5"/>
  <c r="L1995" i="5"/>
  <c r="P1995" i="5"/>
  <c r="Q1995" i="5"/>
  <c r="L4105" i="5"/>
  <c r="P4105" i="5"/>
  <c r="Q4105" i="5"/>
  <c r="L842" i="5"/>
  <c r="Q842" i="5"/>
  <c r="P842" i="5"/>
  <c r="L2533" i="5"/>
  <c r="P2533" i="5"/>
  <c r="Q2533" i="5"/>
  <c r="L948" i="5"/>
  <c r="P948" i="5"/>
  <c r="Q948" i="5"/>
  <c r="L258" i="5"/>
  <c r="P258" i="5"/>
  <c r="Q258" i="5"/>
  <c r="R257" i="5"/>
  <c r="S257" i="5" s="1"/>
  <c r="P1642" i="5"/>
  <c r="Q1642" i="5"/>
  <c r="O1642" i="5"/>
  <c r="O2577" i="5"/>
  <c r="P2577" i="5"/>
  <c r="Q2577" i="5"/>
  <c r="R1641" i="5"/>
  <c r="O1387" i="5"/>
  <c r="R478" i="5"/>
  <c r="R2576" i="5"/>
  <c r="L479" i="5"/>
  <c r="L480" i="5" s="1"/>
  <c r="L481" i="5" s="1"/>
  <c r="P479" i="5"/>
  <c r="Q479" i="5"/>
  <c r="R320" i="5"/>
  <c r="O321" i="5"/>
  <c r="P321" i="5"/>
  <c r="Q321" i="5"/>
  <c r="R3312" i="5"/>
  <c r="O3313" i="5"/>
  <c r="Q3313" i="5"/>
  <c r="P3313" i="5"/>
  <c r="R1378" i="5" l="1"/>
  <c r="L1379" i="5"/>
  <c r="Q1379" i="5"/>
  <c r="P1379" i="5"/>
  <c r="R1379" i="5" s="1"/>
  <c r="R558" i="5"/>
  <c r="R948" i="5"/>
  <c r="R1995" i="5"/>
  <c r="R2311" i="5"/>
  <c r="R3547" i="5"/>
  <c r="R4655" i="5"/>
  <c r="R3830" i="5"/>
  <c r="R2533" i="5"/>
  <c r="L843" i="5"/>
  <c r="P843" i="5"/>
  <c r="Q843" i="5"/>
  <c r="R3411" i="5"/>
  <c r="L559" i="5"/>
  <c r="P559" i="5"/>
  <c r="Q559" i="5"/>
  <c r="L2946" i="5"/>
  <c r="Q2946" i="5"/>
  <c r="P2946" i="5"/>
  <c r="L2534" i="5"/>
  <c r="Q2534" i="5"/>
  <c r="P2534" i="5"/>
  <c r="L3412" i="5"/>
  <c r="Q3412" i="5"/>
  <c r="P3412" i="5"/>
  <c r="L3548" i="5"/>
  <c r="Q3548" i="5"/>
  <c r="P3548" i="5"/>
  <c r="L482" i="5"/>
  <c r="P482" i="5"/>
  <c r="Q482" i="5"/>
  <c r="L949" i="5"/>
  <c r="Q949" i="5"/>
  <c r="P949" i="5"/>
  <c r="R842" i="5"/>
  <c r="R4105" i="5"/>
  <c r="L1996" i="5"/>
  <c r="P1996" i="5"/>
  <c r="Q1996" i="5"/>
  <c r="R2945" i="5"/>
  <c r="P4106" i="5"/>
  <c r="L4106" i="5"/>
  <c r="Q4106" i="5"/>
  <c r="L2312" i="5"/>
  <c r="Q2312" i="5"/>
  <c r="P2312" i="5"/>
  <c r="L4656" i="5"/>
  <c r="P4656" i="5"/>
  <c r="Q4656" i="5"/>
  <c r="L3831" i="5"/>
  <c r="P3831" i="5"/>
  <c r="Q3831" i="5"/>
  <c r="P481" i="5"/>
  <c r="Q481" i="5"/>
  <c r="R258" i="5"/>
  <c r="S258" i="5" s="1"/>
  <c r="L259" i="5"/>
  <c r="P259" i="5"/>
  <c r="Q259" i="5"/>
  <c r="P2578" i="5"/>
  <c r="O2578" i="5"/>
  <c r="Q2578" i="5"/>
  <c r="P1643" i="5"/>
  <c r="Q1643" i="5"/>
  <c r="O1643" i="5"/>
  <c r="O1388" i="5"/>
  <c r="R2577" i="5"/>
  <c r="R1642" i="5"/>
  <c r="R479" i="5"/>
  <c r="Q480" i="5"/>
  <c r="P480" i="5"/>
  <c r="R321" i="5"/>
  <c r="O322" i="5"/>
  <c r="P322" i="5"/>
  <c r="Q322" i="5"/>
  <c r="R3313" i="5"/>
  <c r="O3314" i="5"/>
  <c r="P3314" i="5"/>
  <c r="Q3314" i="5"/>
  <c r="L1380" i="5" l="1"/>
  <c r="Q1380" i="5"/>
  <c r="P1380" i="5"/>
  <c r="R2312" i="5"/>
  <c r="R949" i="5"/>
  <c r="R2534" i="5"/>
  <c r="R4656" i="5"/>
  <c r="R3831" i="5"/>
  <c r="R559" i="5"/>
  <c r="R2946" i="5"/>
  <c r="P2313" i="5"/>
  <c r="Q2313" i="5"/>
  <c r="L2313" i="5"/>
  <c r="L950" i="5"/>
  <c r="P950" i="5"/>
  <c r="Q950" i="5"/>
  <c r="R3548" i="5"/>
  <c r="L2535" i="5"/>
  <c r="Q2535" i="5"/>
  <c r="P2535" i="5"/>
  <c r="L4657" i="5"/>
  <c r="Q4657" i="5"/>
  <c r="P4657" i="5"/>
  <c r="L3413" i="5"/>
  <c r="P3413" i="5"/>
  <c r="Q3413" i="5"/>
  <c r="R843" i="5"/>
  <c r="L3832" i="5"/>
  <c r="P3832" i="5"/>
  <c r="Q3832" i="5"/>
  <c r="L4107" i="5"/>
  <c r="Q4107" i="5"/>
  <c r="P4107" i="5"/>
  <c r="R1996" i="5"/>
  <c r="R482" i="5"/>
  <c r="L3549" i="5"/>
  <c r="Q3549" i="5"/>
  <c r="P3549" i="5"/>
  <c r="L560" i="5"/>
  <c r="P560" i="5"/>
  <c r="Q560" i="5"/>
  <c r="L844" i="5"/>
  <c r="Q844" i="5"/>
  <c r="P844" i="5"/>
  <c r="R4106" i="5"/>
  <c r="L1997" i="5"/>
  <c r="Q1997" i="5"/>
  <c r="P1997" i="5"/>
  <c r="P483" i="5"/>
  <c r="L483" i="5"/>
  <c r="Q483" i="5"/>
  <c r="R3412" i="5"/>
  <c r="L2947" i="5"/>
  <c r="P2947" i="5"/>
  <c r="Q2947" i="5"/>
  <c r="R259" i="5"/>
  <c r="S259" i="5" s="1"/>
  <c r="R481" i="5"/>
  <c r="L260" i="5"/>
  <c r="P260" i="5"/>
  <c r="Q260" i="5"/>
  <c r="R1643" i="5"/>
  <c r="R480" i="5"/>
  <c r="O1389" i="5"/>
  <c r="P1644" i="5"/>
  <c r="Q1644" i="5"/>
  <c r="O1644" i="5"/>
  <c r="Q2579" i="5"/>
  <c r="P2579" i="5"/>
  <c r="O2579" i="5"/>
  <c r="R2578" i="5"/>
  <c r="R322" i="5"/>
  <c r="O323" i="5"/>
  <c r="P323" i="5"/>
  <c r="Q323" i="5"/>
  <c r="R3314" i="5"/>
  <c r="O3315" i="5"/>
  <c r="Q3315" i="5"/>
  <c r="P3315" i="5"/>
  <c r="R1380" i="5" l="1"/>
  <c r="L1381" i="5"/>
  <c r="P1381" i="5"/>
  <c r="Q1381" i="5"/>
  <c r="R950" i="5"/>
  <c r="R2313" i="5"/>
  <c r="R3832" i="5"/>
  <c r="R3413" i="5"/>
  <c r="R4657" i="5"/>
  <c r="R1997" i="5"/>
  <c r="R560" i="5"/>
  <c r="R844" i="5"/>
  <c r="R2535" i="5"/>
  <c r="R2947" i="5"/>
  <c r="Q484" i="5"/>
  <c r="L484" i="5"/>
  <c r="P484" i="5"/>
  <c r="L1998" i="5"/>
  <c r="Q1998" i="5"/>
  <c r="P1998" i="5"/>
  <c r="L845" i="5"/>
  <c r="P845" i="5"/>
  <c r="Q845" i="5"/>
  <c r="R3549" i="5"/>
  <c r="L2536" i="5"/>
  <c r="Q2536" i="5"/>
  <c r="P2536" i="5"/>
  <c r="L951" i="5"/>
  <c r="Q951" i="5"/>
  <c r="P951" i="5"/>
  <c r="L2948" i="5"/>
  <c r="Q2948" i="5"/>
  <c r="P2948" i="5"/>
  <c r="R483" i="5"/>
  <c r="R4107" i="5"/>
  <c r="L4658" i="5"/>
  <c r="Q4658" i="5"/>
  <c r="P4658" i="5"/>
  <c r="P2314" i="5"/>
  <c r="L2314" i="5"/>
  <c r="Q2314" i="5"/>
  <c r="L3550" i="5"/>
  <c r="Q3550" i="5"/>
  <c r="P3550" i="5"/>
  <c r="L3833" i="5"/>
  <c r="Q3833" i="5"/>
  <c r="P3833" i="5"/>
  <c r="L3414" i="5"/>
  <c r="P3414" i="5"/>
  <c r="Q3414" i="5"/>
  <c r="P561" i="5"/>
  <c r="Q561" i="5"/>
  <c r="L561" i="5"/>
  <c r="L4108" i="5"/>
  <c r="Q4108" i="5"/>
  <c r="P4108" i="5"/>
  <c r="R260" i="5"/>
  <c r="S260" i="5" s="1"/>
  <c r="L261" i="5"/>
  <c r="P261" i="5"/>
  <c r="Q261" i="5"/>
  <c r="R2579" i="5"/>
  <c r="R1644" i="5"/>
  <c r="O1645" i="5"/>
  <c r="P1645" i="5"/>
  <c r="Q1645" i="5"/>
  <c r="P2580" i="5"/>
  <c r="O2580" i="5"/>
  <c r="Q2580" i="5"/>
  <c r="O1390" i="5"/>
  <c r="O324" i="5"/>
  <c r="P324" i="5"/>
  <c r="Q324" i="5"/>
  <c r="R323" i="5"/>
  <c r="O3316" i="5"/>
  <c r="Q3316" i="5"/>
  <c r="P3316" i="5"/>
  <c r="R3315" i="5"/>
  <c r="R1381" i="5" l="1"/>
  <c r="L1382" i="5"/>
  <c r="P1382" i="5"/>
  <c r="Q1382" i="5"/>
  <c r="R4108" i="5"/>
  <c r="R3550" i="5"/>
  <c r="R4658" i="5"/>
  <c r="R951" i="5"/>
  <c r="R845" i="5"/>
  <c r="R484" i="5"/>
  <c r="R1998" i="5"/>
  <c r="P562" i="5"/>
  <c r="Q562" i="5"/>
  <c r="L562" i="5"/>
  <c r="R3414" i="5"/>
  <c r="L3834" i="5"/>
  <c r="Q3834" i="5"/>
  <c r="P3834" i="5"/>
  <c r="R2948" i="5"/>
  <c r="L2537" i="5"/>
  <c r="Q2537" i="5"/>
  <c r="P2537" i="5"/>
  <c r="L846" i="5"/>
  <c r="Q846" i="5"/>
  <c r="P846" i="5"/>
  <c r="L3415" i="5"/>
  <c r="Q3415" i="5"/>
  <c r="P3415" i="5"/>
  <c r="L2315" i="5"/>
  <c r="P2315" i="5"/>
  <c r="Q2315" i="5"/>
  <c r="L4659" i="5"/>
  <c r="P4659" i="5"/>
  <c r="Q4659" i="5"/>
  <c r="L952" i="5"/>
  <c r="Q952" i="5"/>
  <c r="P952" i="5"/>
  <c r="L485" i="5"/>
  <c r="P485" i="5"/>
  <c r="Q485" i="5"/>
  <c r="R561" i="5"/>
  <c r="R3833" i="5"/>
  <c r="R2314" i="5"/>
  <c r="L2949" i="5"/>
  <c r="P2949" i="5"/>
  <c r="Q2949" i="5"/>
  <c r="R2536" i="5"/>
  <c r="Q4109" i="5"/>
  <c r="P4109" i="5"/>
  <c r="L3551" i="5"/>
  <c r="Q3551" i="5"/>
  <c r="P3551" i="5"/>
  <c r="L1999" i="5"/>
  <c r="P1999" i="5"/>
  <c r="Q1999" i="5"/>
  <c r="L262" i="5"/>
  <c r="Q262" i="5"/>
  <c r="P262" i="5"/>
  <c r="R261" i="5"/>
  <c r="S261" i="5" s="1"/>
  <c r="R2580" i="5"/>
  <c r="O1391" i="5"/>
  <c r="R1645" i="5"/>
  <c r="P2581" i="5"/>
  <c r="Q2581" i="5"/>
  <c r="O2581" i="5"/>
  <c r="O1646" i="5"/>
  <c r="P1646" i="5"/>
  <c r="Q1646" i="5"/>
  <c r="R324" i="5"/>
  <c r="O325" i="5"/>
  <c r="P325" i="5"/>
  <c r="Q325" i="5"/>
  <c r="O3317" i="5"/>
  <c r="Q3317" i="5"/>
  <c r="P3317" i="5"/>
  <c r="R3316" i="5"/>
  <c r="R1382" i="5" l="1"/>
  <c r="L1383" i="5"/>
  <c r="Q1383" i="5"/>
  <c r="P1383" i="5"/>
  <c r="R3551" i="5"/>
  <c r="R3415" i="5"/>
  <c r="R562" i="5"/>
  <c r="R1999" i="5"/>
  <c r="R2315" i="5"/>
  <c r="R2537" i="5"/>
  <c r="R3834" i="5"/>
  <c r="R485" i="5"/>
  <c r="L953" i="5"/>
  <c r="Q953" i="5"/>
  <c r="P953" i="5"/>
  <c r="L847" i="5"/>
  <c r="Q847" i="5"/>
  <c r="P847" i="5"/>
  <c r="L3552" i="5"/>
  <c r="Q3552" i="5"/>
  <c r="P3552" i="5"/>
  <c r="L486" i="5"/>
  <c r="P486" i="5"/>
  <c r="Q486" i="5"/>
  <c r="L3416" i="5"/>
  <c r="Q3416" i="5"/>
  <c r="P3416" i="5"/>
  <c r="L563" i="5"/>
  <c r="P563" i="5"/>
  <c r="Q563" i="5"/>
  <c r="L2000" i="5"/>
  <c r="Q2000" i="5"/>
  <c r="P2000" i="5"/>
  <c r="R4109" i="5"/>
  <c r="R2949" i="5"/>
  <c r="R952" i="5"/>
  <c r="R4659" i="5"/>
  <c r="L2316" i="5"/>
  <c r="Q2316" i="5"/>
  <c r="P2316" i="5"/>
  <c r="R846" i="5"/>
  <c r="L2950" i="5"/>
  <c r="P2950" i="5"/>
  <c r="Q2950" i="5"/>
  <c r="L4660" i="5"/>
  <c r="Q4660" i="5"/>
  <c r="P4660" i="5"/>
  <c r="L2538" i="5"/>
  <c r="Q2538" i="5"/>
  <c r="P2538" i="5"/>
  <c r="L3835" i="5"/>
  <c r="Q3835" i="5"/>
  <c r="P3835" i="5"/>
  <c r="R262" i="5"/>
  <c r="S262" i="5" s="1"/>
  <c r="L263" i="5"/>
  <c r="Q263" i="5"/>
  <c r="P263" i="5"/>
  <c r="O2582" i="5"/>
  <c r="Q2582" i="5"/>
  <c r="P2582" i="5"/>
  <c r="R1646" i="5"/>
  <c r="R2581" i="5"/>
  <c r="O1647" i="5"/>
  <c r="Q1647" i="5"/>
  <c r="P1647" i="5"/>
  <c r="O1392" i="5"/>
  <c r="R325" i="5"/>
  <c r="O326" i="5"/>
  <c r="Q326" i="5"/>
  <c r="P326" i="5"/>
  <c r="O3318" i="5"/>
  <c r="O3319" i="5" s="1"/>
  <c r="Q3318" i="5"/>
  <c r="P3318" i="5"/>
  <c r="R3317" i="5"/>
  <c r="R1383" i="5" l="1"/>
  <c r="L1384" i="5"/>
  <c r="P1384" i="5"/>
  <c r="Q1384" i="5"/>
  <c r="R2316" i="5"/>
  <c r="R2538" i="5"/>
  <c r="R847" i="5"/>
  <c r="L2539" i="5"/>
  <c r="P2539" i="5"/>
  <c r="Q2539" i="5"/>
  <c r="L3836" i="5"/>
  <c r="P3836" i="5"/>
  <c r="Q3836" i="5"/>
  <c r="R4660" i="5"/>
  <c r="R2950" i="5"/>
  <c r="L2001" i="5"/>
  <c r="Q2001" i="5"/>
  <c r="P2001" i="5"/>
  <c r="R3416" i="5"/>
  <c r="R486" i="5"/>
  <c r="L3553" i="5"/>
  <c r="P3553" i="5"/>
  <c r="Q3553" i="5"/>
  <c r="R953" i="5"/>
  <c r="P2317" i="5"/>
  <c r="L2317" i="5"/>
  <c r="Q2317" i="5"/>
  <c r="L487" i="5"/>
  <c r="P487" i="5"/>
  <c r="Q487" i="5"/>
  <c r="L2951" i="5"/>
  <c r="P2951" i="5"/>
  <c r="Q2951" i="5"/>
  <c r="R3835" i="5"/>
  <c r="L4661" i="5"/>
  <c r="P4661" i="5"/>
  <c r="Q4661" i="5"/>
  <c r="R2000" i="5"/>
  <c r="R563" i="5"/>
  <c r="L3417" i="5"/>
  <c r="Q3417" i="5"/>
  <c r="P3417" i="5"/>
  <c r="R3552" i="5"/>
  <c r="L954" i="5"/>
  <c r="Q954" i="5"/>
  <c r="P954" i="5"/>
  <c r="P564" i="5"/>
  <c r="L564" i="5"/>
  <c r="Q564" i="5"/>
  <c r="L848" i="5"/>
  <c r="P848" i="5"/>
  <c r="Q848" i="5"/>
  <c r="R263" i="5"/>
  <c r="S263" i="5" s="1"/>
  <c r="L264" i="5"/>
  <c r="P264" i="5"/>
  <c r="Q264" i="5"/>
  <c r="R326" i="5"/>
  <c r="R2582" i="5"/>
  <c r="O1393" i="5"/>
  <c r="O1648" i="5"/>
  <c r="O1649" i="5" s="1"/>
  <c r="Q1648" i="5"/>
  <c r="P1648" i="5"/>
  <c r="R1647" i="5"/>
  <c r="P2583" i="5"/>
  <c r="O2583" i="5"/>
  <c r="Q2583" i="5"/>
  <c r="O3320" i="5"/>
  <c r="P3320" i="5"/>
  <c r="Q3320" i="5"/>
  <c r="O327" i="5"/>
  <c r="P327" i="5"/>
  <c r="Q327" i="5"/>
  <c r="R3318" i="5"/>
  <c r="P3319" i="5"/>
  <c r="Q3319" i="5"/>
  <c r="R1384" i="5" l="1"/>
  <c r="L1385" i="5"/>
  <c r="Q1385" i="5"/>
  <c r="P1385" i="5"/>
  <c r="R848" i="5"/>
  <c r="R564" i="5"/>
  <c r="R954" i="5"/>
  <c r="R3417" i="5"/>
  <c r="R3553" i="5"/>
  <c r="R2001" i="5"/>
  <c r="L4662" i="5"/>
  <c r="P4662" i="5"/>
  <c r="Q4662" i="5"/>
  <c r="L2952" i="5"/>
  <c r="Q2952" i="5"/>
  <c r="P2952" i="5"/>
  <c r="L3837" i="5"/>
  <c r="Q3837" i="5"/>
  <c r="P3837" i="5"/>
  <c r="L849" i="5"/>
  <c r="P849" i="5"/>
  <c r="Q849" i="5"/>
  <c r="L2318" i="5"/>
  <c r="Q2318" i="5"/>
  <c r="P2318" i="5"/>
  <c r="R487" i="5"/>
  <c r="R2317" i="5"/>
  <c r="L3554" i="5"/>
  <c r="Q3554" i="5"/>
  <c r="P3554" i="5"/>
  <c r="R2539" i="5"/>
  <c r="Q565" i="5"/>
  <c r="L565" i="5"/>
  <c r="P565" i="5"/>
  <c r="L955" i="5"/>
  <c r="Q955" i="5"/>
  <c r="P955" i="5"/>
  <c r="L3418" i="5"/>
  <c r="Q3418" i="5"/>
  <c r="P3418" i="5"/>
  <c r="R4661" i="5"/>
  <c r="R2951" i="5"/>
  <c r="Q488" i="5"/>
  <c r="L488" i="5"/>
  <c r="P488" i="5"/>
  <c r="L2002" i="5"/>
  <c r="Q2002" i="5"/>
  <c r="P2002" i="5"/>
  <c r="R3836" i="5"/>
  <c r="Q2540" i="5"/>
  <c r="P2540" i="5"/>
  <c r="R264" i="5"/>
  <c r="S264" i="5" s="1"/>
  <c r="L265" i="5"/>
  <c r="P265" i="5"/>
  <c r="Q265" i="5"/>
  <c r="O1650" i="5"/>
  <c r="Q1650" i="5"/>
  <c r="P1650" i="5"/>
  <c r="R2583" i="5"/>
  <c r="R1648" i="5"/>
  <c r="P1649" i="5"/>
  <c r="Q1649" i="5"/>
  <c r="P2584" i="5"/>
  <c r="Q2584" i="5"/>
  <c r="O2584" i="5"/>
  <c r="O1394" i="5"/>
  <c r="O328" i="5"/>
  <c r="P328" i="5"/>
  <c r="Q328" i="5"/>
  <c r="R3320" i="5"/>
  <c r="R327" i="5"/>
  <c r="O3321" i="5"/>
  <c r="Q3321" i="5"/>
  <c r="P3321" i="5"/>
  <c r="R3319" i="5"/>
  <c r="R1385" i="5" l="1"/>
  <c r="L1386" i="5"/>
  <c r="Q1386" i="5"/>
  <c r="P1386" i="5"/>
  <c r="R1386" i="5" s="1"/>
  <c r="R488" i="5"/>
  <c r="R565" i="5"/>
  <c r="R955" i="5"/>
  <c r="R2318" i="5"/>
  <c r="R849" i="5"/>
  <c r="R2540" i="5"/>
  <c r="R3837" i="5"/>
  <c r="L2003" i="5"/>
  <c r="P2003" i="5"/>
  <c r="Q2003" i="5"/>
  <c r="L3419" i="5"/>
  <c r="P3419" i="5"/>
  <c r="Q3419" i="5"/>
  <c r="R3554" i="5"/>
  <c r="L2953" i="5"/>
  <c r="P2953" i="5"/>
  <c r="Q2953" i="5"/>
  <c r="Q566" i="5"/>
  <c r="P566" i="5"/>
  <c r="L566" i="5"/>
  <c r="L3838" i="5"/>
  <c r="P3838" i="5"/>
  <c r="Q3838" i="5"/>
  <c r="R2002" i="5"/>
  <c r="L489" i="5"/>
  <c r="P489" i="5"/>
  <c r="Q489" i="5"/>
  <c r="R3418" i="5"/>
  <c r="L3555" i="5"/>
  <c r="Q3555" i="5"/>
  <c r="P3555" i="5"/>
  <c r="Q850" i="5"/>
  <c r="L850" i="5"/>
  <c r="L851" i="5" s="1"/>
  <c r="P850" i="5"/>
  <c r="R2952" i="5"/>
  <c r="R4662" i="5"/>
  <c r="L956" i="5"/>
  <c r="Q956" i="5"/>
  <c r="P956" i="5"/>
  <c r="P2319" i="5"/>
  <c r="L2319" i="5"/>
  <c r="Q2319" i="5"/>
  <c r="L4663" i="5"/>
  <c r="P4663" i="5"/>
  <c r="Q4663" i="5"/>
  <c r="R265" i="5"/>
  <c r="S265" i="5" s="1"/>
  <c r="L266" i="5"/>
  <c r="Q266" i="5"/>
  <c r="P266" i="5"/>
  <c r="R1650" i="5"/>
  <c r="Q1651" i="5"/>
  <c r="P1651" i="5"/>
  <c r="O1651" i="5"/>
  <c r="O1652" i="5" s="1"/>
  <c r="R2584" i="5"/>
  <c r="Q1395" i="5"/>
  <c r="O1395" i="5"/>
  <c r="P1395" i="5"/>
  <c r="O2585" i="5"/>
  <c r="P2585" i="5"/>
  <c r="Q2585" i="5"/>
  <c r="R1649" i="5"/>
  <c r="O3322" i="5"/>
  <c r="P3322" i="5"/>
  <c r="Q3322" i="5"/>
  <c r="R3321" i="5"/>
  <c r="R328" i="5"/>
  <c r="O329" i="5"/>
  <c r="P329" i="5"/>
  <c r="Q329" i="5"/>
  <c r="L1387" i="5" l="1"/>
  <c r="Q1387" i="5"/>
  <c r="P1387" i="5"/>
  <c r="R2953" i="5"/>
  <c r="R3419" i="5"/>
  <c r="P852" i="5"/>
  <c r="L852" i="5"/>
  <c r="Q852" i="5"/>
  <c r="R4663" i="5"/>
  <c r="R850" i="5"/>
  <c r="R489" i="5"/>
  <c r="R3838" i="5"/>
  <c r="L4664" i="5"/>
  <c r="P4664" i="5"/>
  <c r="Q4664" i="5"/>
  <c r="R956" i="5"/>
  <c r="R3555" i="5"/>
  <c r="R566" i="5"/>
  <c r="L2954" i="5"/>
  <c r="Q2954" i="5"/>
  <c r="P2954" i="5"/>
  <c r="L3420" i="5"/>
  <c r="P3420" i="5"/>
  <c r="Q3420" i="5"/>
  <c r="P2320" i="5"/>
  <c r="Q2320" i="5"/>
  <c r="L2320" i="5"/>
  <c r="L957" i="5"/>
  <c r="Q957" i="5"/>
  <c r="P957" i="5"/>
  <c r="Q851" i="5"/>
  <c r="P851" i="5"/>
  <c r="L3556" i="5"/>
  <c r="P3556" i="5"/>
  <c r="Q3556" i="5"/>
  <c r="L490" i="5"/>
  <c r="Q490" i="5"/>
  <c r="P490" i="5"/>
  <c r="L3839" i="5"/>
  <c r="Q3839" i="5"/>
  <c r="P3839" i="5"/>
  <c r="R2003" i="5"/>
  <c r="R2319" i="5"/>
  <c r="P567" i="5"/>
  <c r="Q567" i="5"/>
  <c r="L567" i="5"/>
  <c r="L2004" i="5"/>
  <c r="Q2004" i="5"/>
  <c r="P2004" i="5"/>
  <c r="L267" i="5"/>
  <c r="Q267" i="5"/>
  <c r="P267" i="5"/>
  <c r="R266" i="5"/>
  <c r="S266" i="5" s="1"/>
  <c r="O1653" i="5"/>
  <c r="P1653" i="5"/>
  <c r="Q1653" i="5"/>
  <c r="R1651" i="5"/>
  <c r="Q1652" i="5"/>
  <c r="P1652" i="5"/>
  <c r="R1395" i="5"/>
  <c r="Q2586" i="5"/>
  <c r="P2586" i="5"/>
  <c r="O2586" i="5"/>
  <c r="O1396" i="5"/>
  <c r="P1396" i="5"/>
  <c r="Q1396" i="5"/>
  <c r="R2585" i="5"/>
  <c r="R329" i="5"/>
  <c r="O330" i="5"/>
  <c r="P330" i="5"/>
  <c r="Q330" i="5"/>
  <c r="R3322" i="5"/>
  <c r="O3323" i="5"/>
  <c r="P3323" i="5"/>
  <c r="Q3323" i="5"/>
  <c r="R1387" i="5" l="1"/>
  <c r="L1388" i="5"/>
  <c r="Q1388" i="5"/>
  <c r="P1388" i="5"/>
  <c r="R852" i="5"/>
  <c r="R2004" i="5"/>
  <c r="R3839" i="5"/>
  <c r="R2320" i="5"/>
  <c r="R2954" i="5"/>
  <c r="R3420" i="5"/>
  <c r="Q853" i="5"/>
  <c r="L853" i="5"/>
  <c r="P853" i="5"/>
  <c r="R567" i="5"/>
  <c r="Q491" i="5"/>
  <c r="L491" i="5"/>
  <c r="P491" i="5"/>
  <c r="R851" i="5"/>
  <c r="L958" i="5"/>
  <c r="P958" i="5"/>
  <c r="Q958" i="5"/>
  <c r="Q2005" i="5"/>
  <c r="P2005" i="5"/>
  <c r="L3840" i="5"/>
  <c r="Q3840" i="5"/>
  <c r="P3840" i="5"/>
  <c r="L2321" i="5"/>
  <c r="Q2321" i="5"/>
  <c r="P2321" i="5"/>
  <c r="L2955" i="5"/>
  <c r="P2955" i="5"/>
  <c r="Q2955" i="5"/>
  <c r="P568" i="5"/>
  <c r="Q568" i="5"/>
  <c r="L568" i="5"/>
  <c r="R490" i="5"/>
  <c r="R3556" i="5"/>
  <c r="R957" i="5"/>
  <c r="L3421" i="5"/>
  <c r="Q3421" i="5"/>
  <c r="P3421" i="5"/>
  <c r="R4664" i="5"/>
  <c r="L3557" i="5"/>
  <c r="Q3557" i="5"/>
  <c r="P3557" i="5"/>
  <c r="P4665" i="5"/>
  <c r="Q4665" i="5"/>
  <c r="R267" i="5"/>
  <c r="S267" i="5" s="1"/>
  <c r="L268" i="5"/>
  <c r="P268" i="5"/>
  <c r="Q268" i="5"/>
  <c r="R1653" i="5"/>
  <c r="Q1654" i="5"/>
  <c r="P1654" i="5"/>
  <c r="R1652" i="5"/>
  <c r="R2586" i="5"/>
  <c r="O1397" i="5"/>
  <c r="Q1397" i="5"/>
  <c r="P1397" i="5"/>
  <c r="P2587" i="5"/>
  <c r="O2587" i="5"/>
  <c r="Q2587" i="5"/>
  <c r="R1396" i="5"/>
  <c r="R3323" i="5"/>
  <c r="R330" i="5"/>
  <c r="O3324" i="5"/>
  <c r="Q3324" i="5"/>
  <c r="P3324" i="5"/>
  <c r="O331" i="5"/>
  <c r="Q331" i="5"/>
  <c r="P331" i="5"/>
  <c r="R1388" i="5" l="1"/>
  <c r="L1389" i="5"/>
  <c r="Q1389" i="5"/>
  <c r="P1389" i="5"/>
  <c r="R491" i="5"/>
  <c r="R853" i="5"/>
  <c r="L854" i="5"/>
  <c r="P854" i="5"/>
  <c r="Q854" i="5"/>
  <c r="R958" i="5"/>
  <c r="R4665" i="5"/>
  <c r="R3840" i="5"/>
  <c r="R3557" i="5"/>
  <c r="R3421" i="5"/>
  <c r="R568" i="5"/>
  <c r="R2321" i="5"/>
  <c r="L3841" i="5"/>
  <c r="Q3841" i="5"/>
  <c r="P3841" i="5"/>
  <c r="P492" i="5"/>
  <c r="L492" i="5"/>
  <c r="Q492" i="5"/>
  <c r="L3558" i="5"/>
  <c r="Q3558" i="5"/>
  <c r="P3558" i="5"/>
  <c r="L3422" i="5"/>
  <c r="Q3422" i="5"/>
  <c r="P3422" i="5"/>
  <c r="Q569" i="5"/>
  <c r="L569" i="5"/>
  <c r="P569" i="5"/>
  <c r="R2955" i="5"/>
  <c r="L2322" i="5"/>
  <c r="P2322" i="5"/>
  <c r="Q2322" i="5"/>
  <c r="R2005" i="5"/>
  <c r="L959" i="5"/>
  <c r="Q959" i="5"/>
  <c r="P959" i="5"/>
  <c r="L2956" i="5"/>
  <c r="Q2956" i="5"/>
  <c r="P2956" i="5"/>
  <c r="R268" i="5"/>
  <c r="S268" i="5" s="1"/>
  <c r="L269" i="5"/>
  <c r="P269" i="5"/>
  <c r="Q269" i="5"/>
  <c r="R1654" i="5"/>
  <c r="R2587" i="5"/>
  <c r="R1397" i="5"/>
  <c r="Q2588" i="5"/>
  <c r="O2588" i="5"/>
  <c r="P2588" i="5"/>
  <c r="P1398" i="5"/>
  <c r="Q1398" i="5"/>
  <c r="R331" i="5"/>
  <c r="O3325" i="5"/>
  <c r="Q3325" i="5"/>
  <c r="P3325" i="5"/>
  <c r="O332" i="5"/>
  <c r="P332" i="5"/>
  <c r="Q332" i="5"/>
  <c r="R3324" i="5"/>
  <c r="R1389" i="5" l="1"/>
  <c r="L1390" i="5"/>
  <c r="Q1390" i="5"/>
  <c r="P1390" i="5"/>
  <c r="R959" i="5"/>
  <c r="R3841" i="5"/>
  <c r="R3558" i="5"/>
  <c r="R492" i="5"/>
  <c r="R854" i="5"/>
  <c r="P855" i="5"/>
  <c r="Q855" i="5"/>
  <c r="R569" i="5"/>
  <c r="L2957" i="5"/>
  <c r="Q2957" i="5"/>
  <c r="P2957" i="5"/>
  <c r="R3422" i="5"/>
  <c r="L3559" i="5"/>
  <c r="Q3559" i="5"/>
  <c r="P3559" i="5"/>
  <c r="R2956" i="5"/>
  <c r="R2322" i="5"/>
  <c r="L570" i="5"/>
  <c r="P570" i="5"/>
  <c r="Q570" i="5"/>
  <c r="L3423" i="5"/>
  <c r="P3423" i="5"/>
  <c r="Q3423" i="5"/>
  <c r="L960" i="5"/>
  <c r="Q960" i="5"/>
  <c r="P960" i="5"/>
  <c r="L2323" i="5"/>
  <c r="P2323" i="5"/>
  <c r="Q2323" i="5"/>
  <c r="Q493" i="5"/>
  <c r="L493" i="5"/>
  <c r="P493" i="5"/>
  <c r="L3842" i="5"/>
  <c r="P3842" i="5"/>
  <c r="Q3842" i="5"/>
  <c r="R269" i="5"/>
  <c r="S269" i="5" s="1"/>
  <c r="L270" i="5"/>
  <c r="Q270" i="5"/>
  <c r="P270" i="5"/>
  <c r="R1398" i="5"/>
  <c r="R2588" i="5"/>
  <c r="O2589" i="5"/>
  <c r="Q2589" i="5"/>
  <c r="P2589" i="5"/>
  <c r="R3325" i="5"/>
  <c r="R332" i="5"/>
  <c r="O333" i="5"/>
  <c r="P333" i="5"/>
  <c r="Q333" i="5"/>
  <c r="O3326" i="5"/>
  <c r="Q3326" i="5"/>
  <c r="P3326" i="5"/>
  <c r="R1390" i="5" l="1"/>
  <c r="L1391" i="5"/>
  <c r="P1391" i="5"/>
  <c r="Q1391" i="5"/>
  <c r="R855" i="5"/>
  <c r="R570" i="5"/>
  <c r="R3559" i="5"/>
  <c r="R2957" i="5"/>
  <c r="R493" i="5"/>
  <c r="R2323" i="5"/>
  <c r="L961" i="5"/>
  <c r="Q961" i="5"/>
  <c r="P961" i="5"/>
  <c r="L494" i="5"/>
  <c r="P494" i="5"/>
  <c r="Q494" i="5"/>
  <c r="L2324" i="5"/>
  <c r="P2324" i="5"/>
  <c r="Q2324" i="5"/>
  <c r="R3842" i="5"/>
  <c r="R960" i="5"/>
  <c r="R3423" i="5"/>
  <c r="P571" i="5"/>
  <c r="L571" i="5"/>
  <c r="Q571" i="5"/>
  <c r="L3843" i="5"/>
  <c r="Q3843" i="5"/>
  <c r="P3843" i="5"/>
  <c r="L3424" i="5"/>
  <c r="Q3424" i="5"/>
  <c r="P3424" i="5"/>
  <c r="L3560" i="5"/>
  <c r="Q3560" i="5"/>
  <c r="P3560" i="5"/>
  <c r="L2958" i="5"/>
  <c r="Q2958" i="5"/>
  <c r="P2958" i="5"/>
  <c r="R270" i="5"/>
  <c r="S270" i="5" s="1"/>
  <c r="L271" i="5"/>
  <c r="Q271" i="5"/>
  <c r="P271" i="5"/>
  <c r="R2589" i="5"/>
  <c r="Q2590" i="5"/>
  <c r="P2590" i="5"/>
  <c r="O2590" i="5"/>
  <c r="R3326" i="5"/>
  <c r="R333" i="5"/>
  <c r="O3327" i="5"/>
  <c r="P3327" i="5"/>
  <c r="Q3327" i="5"/>
  <c r="O334" i="5"/>
  <c r="P334" i="5"/>
  <c r="Q334" i="5"/>
  <c r="R1391" i="5" l="1"/>
  <c r="L1392" i="5"/>
  <c r="Q1392" i="5"/>
  <c r="P1392" i="5"/>
  <c r="R2958" i="5"/>
  <c r="R961" i="5"/>
  <c r="R494" i="5"/>
  <c r="R3424" i="5"/>
  <c r="R571" i="5"/>
  <c r="R3560" i="5"/>
  <c r="L3844" i="5"/>
  <c r="Q3844" i="5"/>
  <c r="P3844" i="5"/>
  <c r="R2324" i="5"/>
  <c r="P495" i="5"/>
  <c r="Q495" i="5"/>
  <c r="L495" i="5"/>
  <c r="L2325" i="5"/>
  <c r="Q2325" i="5"/>
  <c r="P2325" i="5"/>
  <c r="L3425" i="5"/>
  <c r="Q3425" i="5"/>
  <c r="P3425" i="5"/>
  <c r="L3561" i="5"/>
  <c r="Q3561" i="5"/>
  <c r="P3561" i="5"/>
  <c r="R3843" i="5"/>
  <c r="Q572" i="5"/>
  <c r="P572" i="5"/>
  <c r="L572" i="5"/>
  <c r="L2959" i="5"/>
  <c r="Q2959" i="5"/>
  <c r="P2959" i="5"/>
  <c r="L962" i="5"/>
  <c r="P962" i="5"/>
  <c r="Q962" i="5"/>
  <c r="R271" i="5"/>
  <c r="S271" i="5" s="1"/>
  <c r="L272" i="5"/>
  <c r="L273" i="5" s="1"/>
  <c r="Q272" i="5"/>
  <c r="P272" i="5"/>
  <c r="O2591" i="5"/>
  <c r="Q2591" i="5"/>
  <c r="P2591" i="5"/>
  <c r="R2590" i="5"/>
  <c r="R3327" i="5"/>
  <c r="R334" i="5"/>
  <c r="O3328" i="5"/>
  <c r="P3328" i="5"/>
  <c r="Q3328" i="5"/>
  <c r="O335" i="5"/>
  <c r="P335" i="5"/>
  <c r="Q335" i="5"/>
  <c r="R1392" i="5" l="1"/>
  <c r="L1393" i="5"/>
  <c r="Q1393" i="5"/>
  <c r="P1393" i="5"/>
  <c r="R3561" i="5"/>
  <c r="R2325" i="5"/>
  <c r="L274" i="5"/>
  <c r="Q274" i="5"/>
  <c r="P274" i="5"/>
  <c r="L573" i="5"/>
  <c r="P573" i="5"/>
  <c r="Q573" i="5"/>
  <c r="R2959" i="5"/>
  <c r="R572" i="5"/>
  <c r="L3426" i="5"/>
  <c r="Q3426" i="5"/>
  <c r="P3426" i="5"/>
  <c r="P496" i="5"/>
  <c r="L496" i="5"/>
  <c r="Q496" i="5"/>
  <c r="R3844" i="5"/>
  <c r="L3562" i="5"/>
  <c r="Q3562" i="5"/>
  <c r="P3562" i="5"/>
  <c r="R962" i="5"/>
  <c r="L2960" i="5"/>
  <c r="P2960" i="5"/>
  <c r="Q2960" i="5"/>
  <c r="R3425" i="5"/>
  <c r="R495" i="5"/>
  <c r="L3845" i="5"/>
  <c r="Q3845" i="5"/>
  <c r="P3845" i="5"/>
  <c r="L963" i="5"/>
  <c r="P963" i="5"/>
  <c r="Q963" i="5"/>
  <c r="L2326" i="5"/>
  <c r="Q2326" i="5"/>
  <c r="P2326" i="5"/>
  <c r="Q273" i="5"/>
  <c r="P273" i="5"/>
  <c r="R272" i="5"/>
  <c r="S272" i="5" s="1"/>
  <c r="R3328" i="5"/>
  <c r="R2591" i="5"/>
  <c r="Q2592" i="5"/>
  <c r="O2592" i="5"/>
  <c r="P2592" i="5"/>
  <c r="R335" i="5"/>
  <c r="O3329" i="5"/>
  <c r="P3329" i="5"/>
  <c r="Q3329" i="5"/>
  <c r="O336" i="5"/>
  <c r="P336" i="5"/>
  <c r="Q336" i="5"/>
  <c r="R1393" i="5" l="1"/>
  <c r="P1394" i="5"/>
  <c r="Q1394" i="5"/>
  <c r="R963" i="5"/>
  <c r="R2960" i="5"/>
  <c r="R496" i="5"/>
  <c r="R3845" i="5"/>
  <c r="R3426" i="5"/>
  <c r="R274" i="5"/>
  <c r="L964" i="5"/>
  <c r="P964" i="5"/>
  <c r="Q964" i="5"/>
  <c r="L2961" i="5"/>
  <c r="Q2961" i="5"/>
  <c r="P2961" i="5"/>
  <c r="L3563" i="5"/>
  <c r="Q3563" i="5"/>
  <c r="P3563" i="5"/>
  <c r="P574" i="5"/>
  <c r="Q574" i="5"/>
  <c r="L574" i="5"/>
  <c r="L2327" i="5"/>
  <c r="Q2327" i="5"/>
  <c r="P2327" i="5"/>
  <c r="R3562" i="5"/>
  <c r="R2326" i="5"/>
  <c r="P3846" i="5"/>
  <c r="Q3846" i="5"/>
  <c r="L497" i="5"/>
  <c r="L498" i="5" s="1"/>
  <c r="Q497" i="5"/>
  <c r="P497" i="5"/>
  <c r="L3427" i="5"/>
  <c r="Q3427" i="5"/>
  <c r="P3427" i="5"/>
  <c r="R573" i="5"/>
  <c r="L275" i="5"/>
  <c r="Q275" i="5"/>
  <c r="P275" i="5"/>
  <c r="R273" i="5"/>
  <c r="S273" i="5" s="1"/>
  <c r="R2592" i="5"/>
  <c r="O2593" i="5"/>
  <c r="Q2593" i="5"/>
  <c r="P2593" i="5"/>
  <c r="R3329" i="5"/>
  <c r="O3330" i="5"/>
  <c r="P3330" i="5"/>
  <c r="Q3330" i="5"/>
  <c r="O337" i="5"/>
  <c r="Q337" i="5"/>
  <c r="P337" i="5"/>
  <c r="R336" i="5"/>
  <c r="S274" i="5" l="1"/>
  <c r="R1394" i="5"/>
  <c r="R2327" i="5"/>
  <c r="Q499" i="5"/>
  <c r="P499" i="5"/>
  <c r="R497" i="5"/>
  <c r="R2961" i="5"/>
  <c r="Q498" i="5"/>
  <c r="P498" i="5"/>
  <c r="L575" i="5"/>
  <c r="P575" i="5"/>
  <c r="Q575" i="5"/>
  <c r="L2962" i="5"/>
  <c r="P2962" i="5"/>
  <c r="Q2962" i="5"/>
  <c r="L276" i="5"/>
  <c r="P276" i="5"/>
  <c r="Q276" i="5"/>
  <c r="L3428" i="5"/>
  <c r="Q3428" i="5"/>
  <c r="P3428" i="5"/>
  <c r="L3564" i="5"/>
  <c r="P3564" i="5"/>
  <c r="Q3564" i="5"/>
  <c r="R3846" i="5"/>
  <c r="R574" i="5"/>
  <c r="R964" i="5"/>
  <c r="R275" i="5"/>
  <c r="R3427" i="5"/>
  <c r="L2328" i="5"/>
  <c r="P2328" i="5"/>
  <c r="Q2328" i="5"/>
  <c r="R3563" i="5"/>
  <c r="L965" i="5"/>
  <c r="P965" i="5"/>
  <c r="Q965" i="5"/>
  <c r="R2593" i="5"/>
  <c r="R337" i="5"/>
  <c r="O2594" i="5"/>
  <c r="Q2594" i="5"/>
  <c r="P2594" i="5"/>
  <c r="R3330" i="5"/>
  <c r="O3331" i="5"/>
  <c r="P3331" i="5"/>
  <c r="Q3331" i="5"/>
  <c r="O338" i="5"/>
  <c r="P338" i="5"/>
  <c r="Q338" i="5"/>
  <c r="S275" i="5" l="1"/>
  <c r="R3428" i="5"/>
  <c r="R499" i="5"/>
  <c r="R965" i="5"/>
  <c r="R2328" i="5"/>
  <c r="R3564" i="5"/>
  <c r="R575" i="5"/>
  <c r="R2962" i="5"/>
  <c r="R498" i="5"/>
  <c r="L966" i="5"/>
  <c r="Q966" i="5"/>
  <c r="P966" i="5"/>
  <c r="L2329" i="5"/>
  <c r="P2329" i="5"/>
  <c r="Q2329" i="5"/>
  <c r="L3429" i="5"/>
  <c r="P3429" i="5"/>
  <c r="Q3429" i="5"/>
  <c r="L3565" i="5"/>
  <c r="Q3565" i="5"/>
  <c r="P3565" i="5"/>
  <c r="Q576" i="5"/>
  <c r="L576" i="5"/>
  <c r="P576" i="5"/>
  <c r="R276" i="5"/>
  <c r="S276" i="5" s="1"/>
  <c r="L2963" i="5"/>
  <c r="P2963" i="5"/>
  <c r="Q2963" i="5"/>
  <c r="L277" i="5"/>
  <c r="L278" i="5" s="1"/>
  <c r="P277" i="5"/>
  <c r="Q277" i="5"/>
  <c r="R2594" i="5"/>
  <c r="P2595" i="5"/>
  <c r="O2595" i="5"/>
  <c r="Q2595" i="5"/>
  <c r="R3331" i="5"/>
  <c r="O3332" i="5"/>
  <c r="P3332" i="5"/>
  <c r="Q3332" i="5"/>
  <c r="R338" i="5"/>
  <c r="O339" i="5"/>
  <c r="P339" i="5"/>
  <c r="Q339" i="5"/>
  <c r="R576" i="5" l="1"/>
  <c r="R966" i="5"/>
  <c r="P279" i="5"/>
  <c r="Q279" i="5"/>
  <c r="R3429" i="5"/>
  <c r="L3430" i="5"/>
  <c r="Q3430" i="5"/>
  <c r="P3430" i="5"/>
  <c r="R2963" i="5"/>
  <c r="P577" i="5"/>
  <c r="Q577" i="5"/>
  <c r="L577" i="5"/>
  <c r="L3566" i="5"/>
  <c r="Q3566" i="5"/>
  <c r="P3566" i="5"/>
  <c r="R277" i="5"/>
  <c r="S277" i="5" s="1"/>
  <c r="L2964" i="5"/>
  <c r="P2964" i="5"/>
  <c r="Q2964" i="5"/>
  <c r="R2329" i="5"/>
  <c r="L967" i="5"/>
  <c r="P967" i="5"/>
  <c r="Q967" i="5"/>
  <c r="P278" i="5"/>
  <c r="Q278" i="5"/>
  <c r="R3565" i="5"/>
  <c r="L2330" i="5"/>
  <c r="P2330" i="5"/>
  <c r="Q2330" i="5"/>
  <c r="P2596" i="5"/>
  <c r="Q2596" i="5"/>
  <c r="O2596" i="5"/>
  <c r="R2595" i="5"/>
  <c r="R339" i="5"/>
  <c r="R3332" i="5"/>
  <c r="O340" i="5"/>
  <c r="Q340" i="5"/>
  <c r="P340" i="5"/>
  <c r="O3333" i="5"/>
  <c r="P3333" i="5"/>
  <c r="Q3333" i="5"/>
  <c r="R3566" i="5" l="1"/>
  <c r="R279" i="5"/>
  <c r="L968" i="5"/>
  <c r="Q968" i="5"/>
  <c r="P968" i="5"/>
  <c r="L3567" i="5"/>
  <c r="P3567" i="5"/>
  <c r="Q3567" i="5"/>
  <c r="R2330" i="5"/>
  <c r="R278" i="5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S319" i="5" s="1"/>
  <c r="S320" i="5" s="1"/>
  <c r="S321" i="5" s="1"/>
  <c r="S322" i="5" s="1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L578" i="5"/>
  <c r="Q578" i="5"/>
  <c r="P578" i="5"/>
  <c r="R3430" i="5"/>
  <c r="L2331" i="5"/>
  <c r="L2332" i="5" s="1"/>
  <c r="P2331" i="5"/>
  <c r="Q2331" i="5"/>
  <c r="R967" i="5"/>
  <c r="R2964" i="5"/>
  <c r="R577" i="5"/>
  <c r="L3431" i="5"/>
  <c r="P3431" i="5"/>
  <c r="Q3431" i="5"/>
  <c r="L2965" i="5"/>
  <c r="P2965" i="5"/>
  <c r="Q2965" i="5"/>
  <c r="P2597" i="5"/>
  <c r="Q2597" i="5"/>
  <c r="O2597" i="5"/>
  <c r="R2596" i="5"/>
  <c r="R3333" i="5"/>
  <c r="R340" i="5"/>
  <c r="O3334" i="5"/>
  <c r="Q3334" i="5"/>
  <c r="P3334" i="5"/>
  <c r="O341" i="5"/>
  <c r="P341" i="5"/>
  <c r="Q341" i="5"/>
  <c r="L2333" i="5" l="1"/>
  <c r="P2333" i="5"/>
  <c r="Q2333" i="5"/>
  <c r="R3567" i="5"/>
  <c r="R578" i="5"/>
  <c r="R968" i="5"/>
  <c r="R2965" i="5"/>
  <c r="L579" i="5"/>
  <c r="P579" i="5"/>
  <c r="Q579" i="5"/>
  <c r="R3431" i="5"/>
  <c r="L3568" i="5"/>
  <c r="P3568" i="5"/>
  <c r="Q3568" i="5"/>
  <c r="L3432" i="5"/>
  <c r="P3432" i="5"/>
  <c r="Q3432" i="5"/>
  <c r="L2966" i="5"/>
  <c r="P2966" i="5"/>
  <c r="Q2966" i="5"/>
  <c r="R2331" i="5"/>
  <c r="P2332" i="5"/>
  <c r="Q2332" i="5"/>
  <c r="L969" i="5"/>
  <c r="P969" i="5"/>
  <c r="Q969" i="5"/>
  <c r="S340" i="5"/>
  <c r="R3334" i="5"/>
  <c r="O2598" i="5"/>
  <c r="P2598" i="5"/>
  <c r="Q2598" i="5"/>
  <c r="R2597" i="5"/>
  <c r="R341" i="5"/>
  <c r="O3335" i="5"/>
  <c r="P3335" i="5"/>
  <c r="Q3335" i="5"/>
  <c r="O342" i="5"/>
  <c r="Q342" i="5"/>
  <c r="P342" i="5"/>
  <c r="R2333" i="5" l="1"/>
  <c r="L2334" i="5"/>
  <c r="Q2334" i="5"/>
  <c r="P2334" i="5"/>
  <c r="R3432" i="5"/>
  <c r="R2966" i="5"/>
  <c r="L3433" i="5"/>
  <c r="P3433" i="5"/>
  <c r="Q3433" i="5"/>
  <c r="R2332" i="5"/>
  <c r="L2967" i="5"/>
  <c r="P2967" i="5"/>
  <c r="Q2967" i="5"/>
  <c r="R969" i="5"/>
  <c r="R3568" i="5"/>
  <c r="R579" i="5"/>
  <c r="L970" i="5"/>
  <c r="Q970" i="5"/>
  <c r="P970" i="5"/>
  <c r="L3569" i="5"/>
  <c r="Q3569" i="5"/>
  <c r="P3569" i="5"/>
  <c r="Q580" i="5"/>
  <c r="L580" i="5"/>
  <c r="P580" i="5"/>
  <c r="S341" i="5"/>
  <c r="R2598" i="5"/>
  <c r="O2599" i="5"/>
  <c r="Q2599" i="5"/>
  <c r="P2599" i="5"/>
  <c r="R342" i="5"/>
  <c r="R3335" i="5"/>
  <c r="O3336" i="5"/>
  <c r="P3336" i="5"/>
  <c r="Q3336" i="5"/>
  <c r="O343" i="5"/>
  <c r="Q343" i="5"/>
  <c r="P343" i="5"/>
  <c r="R970" i="5" l="1"/>
  <c r="R2334" i="5"/>
  <c r="L2335" i="5"/>
  <c r="P2335" i="5"/>
  <c r="Q2335" i="5"/>
  <c r="L3434" i="5"/>
  <c r="Q3434" i="5"/>
  <c r="P3434" i="5"/>
  <c r="R3569" i="5"/>
  <c r="L971" i="5"/>
  <c r="Q971" i="5"/>
  <c r="P971" i="5"/>
  <c r="R580" i="5"/>
  <c r="Q581" i="5"/>
  <c r="L581" i="5"/>
  <c r="P581" i="5"/>
  <c r="L3570" i="5"/>
  <c r="Q3570" i="5"/>
  <c r="P3570" i="5"/>
  <c r="R2967" i="5"/>
  <c r="R3433" i="5"/>
  <c r="L2968" i="5"/>
  <c r="Q2968" i="5"/>
  <c r="P2968" i="5"/>
  <c r="S342" i="5"/>
  <c r="R343" i="5"/>
  <c r="R2599" i="5"/>
  <c r="P2600" i="5"/>
  <c r="O2600" i="5"/>
  <c r="Q2600" i="5"/>
  <c r="R3336" i="5"/>
  <c r="O3337" i="5"/>
  <c r="Q3337" i="5"/>
  <c r="P3337" i="5"/>
  <c r="O344" i="5"/>
  <c r="P344" i="5"/>
  <c r="Q344" i="5"/>
  <c r="R971" i="5" l="1"/>
  <c r="R2968" i="5"/>
  <c r="R581" i="5"/>
  <c r="R3434" i="5"/>
  <c r="R2335" i="5"/>
  <c r="Q2336" i="5"/>
  <c r="P2336" i="5"/>
  <c r="L2969" i="5"/>
  <c r="P2969" i="5"/>
  <c r="Q2969" i="5"/>
  <c r="L3435" i="5"/>
  <c r="Q3435" i="5"/>
  <c r="P3435" i="5"/>
  <c r="L3571" i="5"/>
  <c r="Q3571" i="5"/>
  <c r="P3571" i="5"/>
  <c r="R3570" i="5"/>
  <c r="Q582" i="5"/>
  <c r="L582" i="5"/>
  <c r="P582" i="5"/>
  <c r="L972" i="5"/>
  <c r="P972" i="5"/>
  <c r="Q972" i="5"/>
  <c r="S343" i="5"/>
  <c r="Q2601" i="5"/>
  <c r="P2601" i="5"/>
  <c r="O2601" i="5"/>
  <c r="R2600" i="5"/>
  <c r="R344" i="5"/>
  <c r="O3338" i="5"/>
  <c r="Q3338" i="5"/>
  <c r="P3338" i="5"/>
  <c r="O345" i="5"/>
  <c r="Q345" i="5"/>
  <c r="P345" i="5"/>
  <c r="R3337" i="5"/>
  <c r="R2336" i="5" l="1"/>
  <c r="R972" i="5"/>
  <c r="R582" i="5"/>
  <c r="R3571" i="5"/>
  <c r="L583" i="5"/>
  <c r="P583" i="5"/>
  <c r="Q583" i="5"/>
  <c r="L3436" i="5"/>
  <c r="P3436" i="5"/>
  <c r="Q3436" i="5"/>
  <c r="L3572" i="5"/>
  <c r="Q3572" i="5"/>
  <c r="P3572" i="5"/>
  <c r="S344" i="5"/>
  <c r="L973" i="5"/>
  <c r="Q973" i="5"/>
  <c r="P973" i="5"/>
  <c r="R3435" i="5"/>
  <c r="R2969" i="5"/>
  <c r="L2970" i="5"/>
  <c r="Q2970" i="5"/>
  <c r="P2970" i="5"/>
  <c r="R3338" i="5"/>
  <c r="P2602" i="5"/>
  <c r="O2602" i="5"/>
  <c r="Q2602" i="5"/>
  <c r="R2601" i="5"/>
  <c r="R345" i="5"/>
  <c r="O3339" i="5"/>
  <c r="P3339" i="5"/>
  <c r="Q3339" i="5"/>
  <c r="O346" i="5"/>
  <c r="Q346" i="5"/>
  <c r="P346" i="5"/>
  <c r="S345" i="5" l="1"/>
  <c r="R973" i="5"/>
  <c r="R3572" i="5"/>
  <c r="R3436" i="5"/>
  <c r="L2971" i="5"/>
  <c r="P2971" i="5"/>
  <c r="Q2971" i="5"/>
  <c r="L3437" i="5"/>
  <c r="Q3437" i="5"/>
  <c r="P3437" i="5"/>
  <c r="L974" i="5"/>
  <c r="Q974" i="5"/>
  <c r="P974" i="5"/>
  <c r="L3573" i="5"/>
  <c r="Q3573" i="5"/>
  <c r="P3573" i="5"/>
  <c r="R2970" i="5"/>
  <c r="R583" i="5"/>
  <c r="Q584" i="5"/>
  <c r="P584" i="5"/>
  <c r="L584" i="5"/>
  <c r="O2603" i="5"/>
  <c r="Q2603" i="5"/>
  <c r="P2603" i="5"/>
  <c r="R2602" i="5"/>
  <c r="O347" i="5"/>
  <c r="P347" i="5"/>
  <c r="Q347" i="5"/>
  <c r="R346" i="5"/>
  <c r="S346" i="5" s="1"/>
  <c r="R3339" i="5"/>
  <c r="O3340" i="5"/>
  <c r="P3340" i="5"/>
  <c r="Q3340" i="5"/>
  <c r="R584" i="5" l="1"/>
  <c r="R3573" i="5"/>
  <c r="R3437" i="5"/>
  <c r="L3438" i="5"/>
  <c r="Q3438" i="5"/>
  <c r="P3438" i="5"/>
  <c r="L975" i="5"/>
  <c r="P975" i="5"/>
  <c r="Q975" i="5"/>
  <c r="L3574" i="5"/>
  <c r="P3574" i="5"/>
  <c r="Q3574" i="5"/>
  <c r="R2971" i="5"/>
  <c r="P585" i="5"/>
  <c r="Q585" i="5"/>
  <c r="L585" i="5"/>
  <c r="L586" i="5" s="1"/>
  <c r="R974" i="5"/>
  <c r="L2972" i="5"/>
  <c r="Q2972" i="5"/>
  <c r="P2972" i="5"/>
  <c r="R2603" i="5"/>
  <c r="Q2604" i="5"/>
  <c r="P2604" i="5"/>
  <c r="O2604" i="5"/>
  <c r="R3340" i="5"/>
  <c r="O3341" i="5"/>
  <c r="P3341" i="5"/>
  <c r="Q3341" i="5"/>
  <c r="R347" i="5"/>
  <c r="S347" i="5" s="1"/>
  <c r="O348" i="5"/>
  <c r="Q348" i="5"/>
  <c r="P348" i="5"/>
  <c r="R3574" i="5" l="1"/>
  <c r="Q587" i="5"/>
  <c r="L587" i="5"/>
  <c r="L588" i="5" s="1"/>
  <c r="P587" i="5"/>
  <c r="R3438" i="5"/>
  <c r="L976" i="5"/>
  <c r="Q976" i="5"/>
  <c r="P976" i="5"/>
  <c r="L2973" i="5"/>
  <c r="Q2973" i="5"/>
  <c r="P2973" i="5"/>
  <c r="L3575" i="5"/>
  <c r="Q3575" i="5"/>
  <c r="P3575" i="5"/>
  <c r="R585" i="5"/>
  <c r="R2972" i="5"/>
  <c r="P586" i="5"/>
  <c r="Q586" i="5"/>
  <c r="R975" i="5"/>
  <c r="L3439" i="5"/>
  <c r="Q3439" i="5"/>
  <c r="P3439" i="5"/>
  <c r="R3439" i="5" s="1"/>
  <c r="R348" i="5"/>
  <c r="S348" i="5" s="1"/>
  <c r="R2604" i="5"/>
  <c r="O2605" i="5"/>
  <c r="P2605" i="5"/>
  <c r="Q2605" i="5"/>
  <c r="R3341" i="5"/>
  <c r="O349" i="5"/>
  <c r="P349" i="5"/>
  <c r="Q349" i="5"/>
  <c r="O3342" i="5"/>
  <c r="P3342" i="5"/>
  <c r="Q3342" i="5"/>
  <c r="R3575" i="5" l="1"/>
  <c r="P589" i="5"/>
  <c r="L589" i="5"/>
  <c r="Q589" i="5"/>
  <c r="R976" i="5"/>
  <c r="R587" i="5"/>
  <c r="Q588" i="5"/>
  <c r="P588" i="5"/>
  <c r="R586" i="5"/>
  <c r="L2974" i="5"/>
  <c r="P2974" i="5"/>
  <c r="Q2974" i="5"/>
  <c r="L3440" i="5"/>
  <c r="P3440" i="5"/>
  <c r="Q3440" i="5"/>
  <c r="L3576" i="5"/>
  <c r="Q3576" i="5"/>
  <c r="P3576" i="5"/>
  <c r="R2973" i="5"/>
  <c r="L977" i="5"/>
  <c r="Q977" i="5"/>
  <c r="P977" i="5"/>
  <c r="R2605" i="5"/>
  <c r="P2606" i="5"/>
  <c r="O2606" i="5"/>
  <c r="Q2606" i="5"/>
  <c r="R349" i="5"/>
  <c r="S349" i="5" s="1"/>
  <c r="R3342" i="5"/>
  <c r="O350" i="5"/>
  <c r="Q350" i="5"/>
  <c r="P350" i="5"/>
  <c r="O3343" i="5"/>
  <c r="P3343" i="5"/>
  <c r="Q3343" i="5"/>
  <c r="P590" i="5" l="1"/>
  <c r="Q590" i="5"/>
  <c r="L590" i="5"/>
  <c r="R589" i="5"/>
  <c r="R588" i="5"/>
  <c r="R2974" i="5"/>
  <c r="L978" i="5"/>
  <c r="P978" i="5"/>
  <c r="Q978" i="5"/>
  <c r="L3577" i="5"/>
  <c r="P3577" i="5"/>
  <c r="Q3577" i="5"/>
  <c r="R977" i="5"/>
  <c r="R3576" i="5"/>
  <c r="R3440" i="5"/>
  <c r="L2975" i="5"/>
  <c r="Q2975" i="5"/>
  <c r="P2975" i="5"/>
  <c r="L3441" i="5"/>
  <c r="P3441" i="5"/>
  <c r="Q3441" i="5"/>
  <c r="O2607" i="5"/>
  <c r="Q2607" i="5"/>
  <c r="P2607" i="5"/>
  <c r="R2606" i="5"/>
  <c r="O351" i="5"/>
  <c r="Q351" i="5"/>
  <c r="P351" i="5"/>
  <c r="R3343" i="5"/>
  <c r="O3344" i="5"/>
  <c r="Q3344" i="5"/>
  <c r="P3344" i="5"/>
  <c r="R350" i="5"/>
  <c r="S350" i="5" s="1"/>
  <c r="L591" i="5" l="1"/>
  <c r="Q591" i="5"/>
  <c r="P591" i="5"/>
  <c r="R590" i="5"/>
  <c r="R3577" i="5"/>
  <c r="R2975" i="5"/>
  <c r="L3578" i="5"/>
  <c r="Q3578" i="5"/>
  <c r="P3578" i="5"/>
  <c r="R3441" i="5"/>
  <c r="L2976" i="5"/>
  <c r="Q2976" i="5"/>
  <c r="P2976" i="5"/>
  <c r="R978" i="5"/>
  <c r="L3442" i="5"/>
  <c r="Q3442" i="5"/>
  <c r="P3442" i="5"/>
  <c r="L979" i="5"/>
  <c r="Q979" i="5"/>
  <c r="P979" i="5"/>
  <c r="R2607" i="5"/>
  <c r="O2608" i="5"/>
  <c r="P2608" i="5"/>
  <c r="Q2608" i="5"/>
  <c r="R3344" i="5"/>
  <c r="R351" i="5"/>
  <c r="S351" i="5" s="1"/>
  <c r="O3345" i="5"/>
  <c r="Q3345" i="5"/>
  <c r="P3345" i="5"/>
  <c r="O352" i="5"/>
  <c r="Q352" i="5"/>
  <c r="P352" i="5"/>
  <c r="R591" i="5" l="1"/>
  <c r="L592" i="5"/>
  <c r="Q592" i="5"/>
  <c r="P592" i="5"/>
  <c r="R979" i="5"/>
  <c r="L980" i="5"/>
  <c r="P980" i="5"/>
  <c r="Q980" i="5"/>
  <c r="R3442" i="5"/>
  <c r="R2976" i="5"/>
  <c r="R3578" i="5"/>
  <c r="L3443" i="5"/>
  <c r="Q3443" i="5"/>
  <c r="P3443" i="5"/>
  <c r="L2977" i="5"/>
  <c r="Q2977" i="5"/>
  <c r="P2977" i="5"/>
  <c r="L3579" i="5"/>
  <c r="P3579" i="5"/>
  <c r="Q3579" i="5"/>
  <c r="R2608" i="5"/>
  <c r="P2609" i="5"/>
  <c r="Q2609" i="5"/>
  <c r="O2609" i="5"/>
  <c r="R3345" i="5"/>
  <c r="R352" i="5"/>
  <c r="S352" i="5" s="1"/>
  <c r="O3346" i="5"/>
  <c r="O3347" i="5" s="1"/>
  <c r="O3348" i="5" s="1"/>
  <c r="O3349" i="5" s="1"/>
  <c r="O3350" i="5" s="1"/>
  <c r="Q3346" i="5"/>
  <c r="P3346" i="5"/>
  <c r="O353" i="5"/>
  <c r="P353" i="5"/>
  <c r="Q353" i="5"/>
  <c r="R592" i="5" l="1"/>
  <c r="R3443" i="5"/>
  <c r="P593" i="5"/>
  <c r="L593" i="5"/>
  <c r="Q593" i="5"/>
  <c r="L981" i="5"/>
  <c r="Q981" i="5"/>
  <c r="P981" i="5"/>
  <c r="R2977" i="5"/>
  <c r="L3444" i="5"/>
  <c r="P3444" i="5"/>
  <c r="Q3444" i="5"/>
  <c r="R3579" i="5"/>
  <c r="L2978" i="5"/>
  <c r="P2978" i="5"/>
  <c r="Q2978" i="5"/>
  <c r="R980" i="5"/>
  <c r="L3580" i="5"/>
  <c r="P3580" i="5"/>
  <c r="Q3580" i="5"/>
  <c r="O3351" i="5"/>
  <c r="Q3351" i="5"/>
  <c r="P3351" i="5"/>
  <c r="P3350" i="5"/>
  <c r="Q3350" i="5"/>
  <c r="P3349" i="5"/>
  <c r="Q3349" i="5"/>
  <c r="O2610" i="5"/>
  <c r="Q2610" i="5"/>
  <c r="P2610" i="5"/>
  <c r="R2609" i="5"/>
  <c r="P3348" i="5"/>
  <c r="Q3348" i="5"/>
  <c r="R3346" i="5"/>
  <c r="R353" i="5"/>
  <c r="S353" i="5" s="1"/>
  <c r="P3347" i="5"/>
  <c r="Q3347" i="5"/>
  <c r="O354" i="5"/>
  <c r="Q354" i="5"/>
  <c r="P354" i="5"/>
  <c r="L594" i="5" l="1"/>
  <c r="P594" i="5"/>
  <c r="Q594" i="5"/>
  <c r="R593" i="5"/>
  <c r="R981" i="5"/>
  <c r="R3580" i="5"/>
  <c r="R2978" i="5"/>
  <c r="R3444" i="5"/>
  <c r="L3581" i="5"/>
  <c r="P3581" i="5"/>
  <c r="Q3581" i="5"/>
  <c r="L2979" i="5"/>
  <c r="Q2979" i="5"/>
  <c r="P2979" i="5"/>
  <c r="L3445" i="5"/>
  <c r="P3445" i="5"/>
  <c r="Q3445" i="5"/>
  <c r="L982" i="5"/>
  <c r="P982" i="5"/>
  <c r="Q982" i="5"/>
  <c r="R3351" i="5"/>
  <c r="O3352" i="5"/>
  <c r="Q3352" i="5"/>
  <c r="P3352" i="5"/>
  <c r="R3350" i="5"/>
  <c r="R3349" i="5"/>
  <c r="R2610" i="5"/>
  <c r="Q2611" i="5"/>
  <c r="O2611" i="5"/>
  <c r="P2611" i="5"/>
  <c r="R3348" i="5"/>
  <c r="R354" i="5"/>
  <c r="S354" i="5" s="1"/>
  <c r="O355" i="5"/>
  <c r="P355" i="5"/>
  <c r="Q355" i="5"/>
  <c r="R3347" i="5"/>
  <c r="R594" i="5" l="1"/>
  <c r="L595" i="5"/>
  <c r="P595" i="5"/>
  <c r="Q595" i="5"/>
  <c r="L3582" i="5"/>
  <c r="Q3582" i="5"/>
  <c r="P3582" i="5"/>
  <c r="R3445" i="5"/>
  <c r="L2980" i="5"/>
  <c r="P2980" i="5"/>
  <c r="Q2980" i="5"/>
  <c r="R982" i="5"/>
  <c r="L3446" i="5"/>
  <c r="P3446" i="5"/>
  <c r="Q3446" i="5"/>
  <c r="L983" i="5"/>
  <c r="Q983" i="5"/>
  <c r="P983" i="5"/>
  <c r="R2979" i="5"/>
  <c r="R3581" i="5"/>
  <c r="R3352" i="5"/>
  <c r="O3353" i="5"/>
  <c r="Q3353" i="5"/>
  <c r="P3353" i="5"/>
  <c r="R2611" i="5"/>
  <c r="Q2612" i="5"/>
  <c r="P2612" i="5"/>
  <c r="R355" i="5"/>
  <c r="S355" i="5" s="1"/>
  <c r="O356" i="5"/>
  <c r="Q356" i="5"/>
  <c r="P356" i="5"/>
  <c r="R595" i="5" l="1"/>
  <c r="L596" i="5"/>
  <c r="L597" i="5" s="1"/>
  <c r="Q596" i="5"/>
  <c r="P596" i="5"/>
  <c r="R3582" i="5"/>
  <c r="R983" i="5"/>
  <c r="L984" i="5"/>
  <c r="Q984" i="5"/>
  <c r="P984" i="5"/>
  <c r="R3446" i="5"/>
  <c r="R2980" i="5"/>
  <c r="Q3447" i="5"/>
  <c r="P3447" i="5"/>
  <c r="L2981" i="5"/>
  <c r="P2981" i="5"/>
  <c r="Q2981" i="5"/>
  <c r="L3583" i="5"/>
  <c r="Q3583" i="5"/>
  <c r="P3583" i="5"/>
  <c r="R3353" i="5"/>
  <c r="Q3354" i="5"/>
  <c r="P3354" i="5"/>
  <c r="R356" i="5"/>
  <c r="S356" i="5" s="1"/>
  <c r="R2612" i="5"/>
  <c r="O357" i="5"/>
  <c r="Q357" i="5"/>
  <c r="P357" i="5"/>
  <c r="Q598" i="5" l="1"/>
  <c r="P598" i="5"/>
  <c r="R596" i="5"/>
  <c r="P597" i="5"/>
  <c r="Q597" i="5"/>
  <c r="R3447" i="5"/>
  <c r="R984" i="5"/>
  <c r="L2982" i="5"/>
  <c r="P2982" i="5"/>
  <c r="Q2982" i="5"/>
  <c r="Q3584" i="5"/>
  <c r="P3584" i="5"/>
  <c r="R3583" i="5"/>
  <c r="R2981" i="5"/>
  <c r="L985" i="5"/>
  <c r="P985" i="5"/>
  <c r="Q985" i="5"/>
  <c r="R3354" i="5"/>
  <c r="R357" i="5"/>
  <c r="S357" i="5" s="1"/>
  <c r="O358" i="5"/>
  <c r="P358" i="5"/>
  <c r="Q358" i="5"/>
  <c r="R598" i="5" l="1"/>
  <c r="R597" i="5"/>
  <c r="R3584" i="5"/>
  <c r="R985" i="5"/>
  <c r="L986" i="5"/>
  <c r="Q986" i="5"/>
  <c r="P986" i="5"/>
  <c r="L2983" i="5"/>
  <c r="P2983" i="5"/>
  <c r="Q2983" i="5"/>
  <c r="R2982" i="5"/>
  <c r="R358" i="5"/>
  <c r="S358" i="5" s="1"/>
  <c r="O359" i="5"/>
  <c r="Q359" i="5"/>
  <c r="P359" i="5"/>
  <c r="R986" i="5" l="1"/>
  <c r="R2983" i="5"/>
  <c r="L2984" i="5"/>
  <c r="P2984" i="5"/>
  <c r="Q2984" i="5"/>
  <c r="L987" i="5"/>
  <c r="P987" i="5"/>
  <c r="Q987" i="5"/>
  <c r="R359" i="5"/>
  <c r="S359" i="5" s="1"/>
  <c r="O360" i="5"/>
  <c r="P360" i="5"/>
  <c r="Q360" i="5"/>
  <c r="R987" i="5" l="1"/>
  <c r="L988" i="5"/>
  <c r="Q988" i="5"/>
  <c r="P988" i="5"/>
  <c r="L2985" i="5"/>
  <c r="Q2985" i="5"/>
  <c r="P2985" i="5"/>
  <c r="R2984" i="5"/>
  <c r="R360" i="5"/>
  <c r="S360" i="5" s="1"/>
  <c r="O361" i="5"/>
  <c r="P361" i="5"/>
  <c r="Q361" i="5"/>
  <c r="R988" i="5" l="1"/>
  <c r="L2986" i="5"/>
  <c r="Q2986" i="5"/>
  <c r="P2986" i="5"/>
  <c r="L989" i="5"/>
  <c r="Q989" i="5"/>
  <c r="P989" i="5"/>
  <c r="R2985" i="5"/>
  <c r="R361" i="5"/>
  <c r="S361" i="5" s="1"/>
  <c r="O362" i="5"/>
  <c r="P362" i="5"/>
  <c r="Q362" i="5"/>
  <c r="R2986" i="5" l="1"/>
  <c r="L990" i="5"/>
  <c r="Q990" i="5"/>
  <c r="P990" i="5"/>
  <c r="L2987" i="5"/>
  <c r="Q2987" i="5"/>
  <c r="P2987" i="5"/>
  <c r="R989" i="5"/>
  <c r="O363" i="5"/>
  <c r="P363" i="5"/>
  <c r="Q363" i="5"/>
  <c r="R362" i="5"/>
  <c r="S362" i="5" s="1"/>
  <c r="R990" i="5" l="1"/>
  <c r="L2988" i="5"/>
  <c r="Q2988" i="5"/>
  <c r="P2988" i="5"/>
  <c r="L991" i="5"/>
  <c r="P991" i="5"/>
  <c r="Q991" i="5"/>
  <c r="R2987" i="5"/>
  <c r="R363" i="5"/>
  <c r="S363" i="5" s="1"/>
  <c r="O364" i="5"/>
  <c r="Q364" i="5"/>
  <c r="P364" i="5"/>
  <c r="R2988" i="5" l="1"/>
  <c r="R991" i="5"/>
  <c r="L992" i="5"/>
  <c r="P992" i="5"/>
  <c r="Q992" i="5"/>
  <c r="L2989" i="5"/>
  <c r="Q2989" i="5"/>
  <c r="P2989" i="5"/>
  <c r="O365" i="5"/>
  <c r="Q365" i="5"/>
  <c r="P365" i="5"/>
  <c r="R364" i="5"/>
  <c r="S364" i="5" s="1"/>
  <c r="R2989" i="5" l="1"/>
  <c r="R992" i="5"/>
  <c r="L993" i="5"/>
  <c r="P993" i="5"/>
  <c r="Q993" i="5"/>
  <c r="L2990" i="5"/>
  <c r="P2990" i="5"/>
  <c r="Q2990" i="5"/>
  <c r="R365" i="5"/>
  <c r="S365" i="5" s="1"/>
  <c r="O366" i="5"/>
  <c r="Q366" i="5"/>
  <c r="P366" i="5"/>
  <c r="R2990" i="5" l="1"/>
  <c r="L994" i="5"/>
  <c r="P994" i="5"/>
  <c r="Q994" i="5"/>
  <c r="L2991" i="5"/>
  <c r="Q2991" i="5"/>
  <c r="P2991" i="5"/>
  <c r="R993" i="5"/>
  <c r="R366" i="5"/>
  <c r="S366" i="5" s="1"/>
  <c r="O367" i="5"/>
  <c r="Q367" i="5"/>
  <c r="P367" i="5"/>
  <c r="L995" i="5" l="1"/>
  <c r="Q995" i="5"/>
  <c r="P995" i="5"/>
  <c r="L2992" i="5"/>
  <c r="Q2992" i="5"/>
  <c r="P2992" i="5"/>
  <c r="R2991" i="5"/>
  <c r="R994" i="5"/>
  <c r="R367" i="5"/>
  <c r="S367" i="5" s="1"/>
  <c r="O368" i="5"/>
  <c r="P368" i="5"/>
  <c r="Q368" i="5"/>
  <c r="R995" i="5" l="1"/>
  <c r="L996" i="5"/>
  <c r="P996" i="5"/>
  <c r="Q996" i="5"/>
  <c r="L2993" i="5"/>
  <c r="Q2993" i="5"/>
  <c r="P2993" i="5"/>
  <c r="R2992" i="5"/>
  <c r="R368" i="5"/>
  <c r="S368" i="5" s="1"/>
  <c r="O369" i="5"/>
  <c r="P369" i="5"/>
  <c r="Q369" i="5"/>
  <c r="L997" i="5" l="1"/>
  <c r="P997" i="5"/>
  <c r="Q997" i="5"/>
  <c r="L2994" i="5"/>
  <c r="Q2994" i="5"/>
  <c r="P2994" i="5"/>
  <c r="R2993" i="5"/>
  <c r="R996" i="5"/>
  <c r="O370" i="5"/>
  <c r="Q370" i="5"/>
  <c r="P370" i="5"/>
  <c r="R369" i="5"/>
  <c r="S369" i="5" s="1"/>
  <c r="L998" i="5" l="1"/>
  <c r="P998" i="5"/>
  <c r="Q998" i="5"/>
  <c r="L2995" i="5"/>
  <c r="Q2995" i="5"/>
  <c r="P2995" i="5"/>
  <c r="R2994" i="5"/>
  <c r="R997" i="5"/>
  <c r="R370" i="5"/>
  <c r="S370" i="5" s="1"/>
  <c r="O371" i="5"/>
  <c r="P371" i="5"/>
  <c r="Q371" i="5"/>
  <c r="L999" i="5" l="1"/>
  <c r="P999" i="5"/>
  <c r="Q999" i="5"/>
  <c r="L2996" i="5"/>
  <c r="P2996" i="5"/>
  <c r="Q2996" i="5"/>
  <c r="R2995" i="5"/>
  <c r="R998" i="5"/>
  <c r="R371" i="5"/>
  <c r="S371" i="5" s="1"/>
  <c r="O372" i="5"/>
  <c r="Q372" i="5"/>
  <c r="P372" i="5"/>
  <c r="R2996" i="5" l="1"/>
  <c r="L1000" i="5"/>
  <c r="Q1000" i="5"/>
  <c r="P1000" i="5"/>
  <c r="L2997" i="5"/>
  <c r="P2997" i="5"/>
  <c r="Q2997" i="5"/>
  <c r="R999" i="5"/>
  <c r="R372" i="5"/>
  <c r="S372" i="5" s="1"/>
  <c r="O373" i="5"/>
  <c r="Q373" i="5"/>
  <c r="P373" i="5"/>
  <c r="R1000" i="5" l="1"/>
  <c r="R2997" i="5"/>
  <c r="P1001" i="5"/>
  <c r="Q1001" i="5"/>
  <c r="L2998" i="5"/>
  <c r="P2998" i="5"/>
  <c r="Q2998" i="5"/>
  <c r="R373" i="5"/>
  <c r="S373" i="5" s="1"/>
  <c r="O374" i="5"/>
  <c r="Q374" i="5"/>
  <c r="P374" i="5"/>
  <c r="R1001" i="5" l="1"/>
  <c r="R2998" i="5"/>
  <c r="L2999" i="5"/>
  <c r="P2999" i="5"/>
  <c r="Q2999" i="5"/>
  <c r="R374" i="5"/>
  <c r="S374" i="5" s="1"/>
  <c r="O375" i="5"/>
  <c r="P375" i="5"/>
  <c r="Q375" i="5"/>
  <c r="L3000" i="5" l="1"/>
  <c r="P3000" i="5"/>
  <c r="Q3000" i="5"/>
  <c r="R2999" i="5"/>
  <c r="R375" i="5"/>
  <c r="S375" i="5" s="1"/>
  <c r="O376" i="5"/>
  <c r="Q376" i="5"/>
  <c r="P376" i="5"/>
  <c r="R3000" i="5" l="1"/>
  <c r="L3001" i="5"/>
  <c r="Q3001" i="5"/>
  <c r="P3001" i="5"/>
  <c r="R376" i="5"/>
  <c r="S376" i="5" s="1"/>
  <c r="O377" i="5"/>
  <c r="P377" i="5"/>
  <c r="Q377" i="5"/>
  <c r="R3001" i="5" l="1"/>
  <c r="L3002" i="5"/>
  <c r="P3002" i="5"/>
  <c r="Q3002" i="5"/>
  <c r="R377" i="5"/>
  <c r="S377" i="5" s="1"/>
  <c r="O378" i="5"/>
  <c r="Q378" i="5"/>
  <c r="P378" i="5"/>
  <c r="R3002" i="5" l="1"/>
  <c r="L3003" i="5"/>
  <c r="Q3003" i="5"/>
  <c r="P3003" i="5"/>
  <c r="R378" i="5"/>
  <c r="S378" i="5" s="1"/>
  <c r="O379" i="5"/>
  <c r="P379" i="5"/>
  <c r="Q379" i="5"/>
  <c r="R3003" i="5" l="1"/>
  <c r="L3004" i="5"/>
  <c r="P3004" i="5"/>
  <c r="Q3004" i="5"/>
  <c r="R379" i="5"/>
  <c r="S379" i="5" s="1"/>
  <c r="O380" i="5"/>
  <c r="P380" i="5"/>
  <c r="Q380" i="5"/>
  <c r="R3004" i="5" l="1"/>
  <c r="L3005" i="5"/>
  <c r="P3005" i="5"/>
  <c r="Q3005" i="5"/>
  <c r="O381" i="5"/>
  <c r="P381" i="5"/>
  <c r="Q381" i="5"/>
  <c r="R380" i="5"/>
  <c r="S380" i="5" s="1"/>
  <c r="R3005" i="5" l="1"/>
  <c r="L3006" i="5"/>
  <c r="Q3006" i="5"/>
  <c r="P3006" i="5"/>
  <c r="R381" i="5"/>
  <c r="S381" i="5" s="1"/>
  <c r="O382" i="5"/>
  <c r="Q382" i="5"/>
  <c r="P382" i="5"/>
  <c r="R3006" i="5" l="1"/>
  <c r="L3007" i="5"/>
  <c r="P3007" i="5"/>
  <c r="Q3007" i="5"/>
  <c r="R382" i="5"/>
  <c r="S382" i="5" s="1"/>
  <c r="O383" i="5"/>
  <c r="P383" i="5"/>
  <c r="Q383" i="5"/>
  <c r="R3007" i="5" l="1"/>
  <c r="L3008" i="5"/>
  <c r="Q3008" i="5"/>
  <c r="P3008" i="5"/>
  <c r="R383" i="5"/>
  <c r="S383" i="5" s="1"/>
  <c r="O384" i="5"/>
  <c r="Q384" i="5"/>
  <c r="P384" i="5"/>
  <c r="R3008" i="5" l="1"/>
  <c r="L3009" i="5"/>
  <c r="Q3009" i="5"/>
  <c r="P3009" i="5"/>
  <c r="O385" i="5"/>
  <c r="P385" i="5"/>
  <c r="Q385" i="5"/>
  <c r="R384" i="5"/>
  <c r="S384" i="5" s="1"/>
  <c r="R3009" i="5" l="1"/>
  <c r="L3010" i="5"/>
  <c r="Q3010" i="5"/>
  <c r="P3010" i="5"/>
  <c r="R385" i="5"/>
  <c r="S385" i="5" s="1"/>
  <c r="O386" i="5"/>
  <c r="Q386" i="5"/>
  <c r="P386" i="5"/>
  <c r="R3010" i="5" l="1"/>
  <c r="L3011" i="5"/>
  <c r="P3011" i="5"/>
  <c r="Q3011" i="5"/>
  <c r="O387" i="5"/>
  <c r="P387" i="5"/>
  <c r="Q387" i="5"/>
  <c r="R386" i="5"/>
  <c r="S386" i="5" s="1"/>
  <c r="R3011" i="5" l="1"/>
  <c r="L3012" i="5"/>
  <c r="Q3012" i="5"/>
  <c r="P3012" i="5"/>
  <c r="R387" i="5"/>
  <c r="S387" i="5" s="1"/>
  <c r="O388" i="5"/>
  <c r="P388" i="5"/>
  <c r="Q388" i="5"/>
  <c r="R3012" i="5" l="1"/>
  <c r="L3013" i="5"/>
  <c r="Q3013" i="5"/>
  <c r="P3013" i="5"/>
  <c r="R388" i="5"/>
  <c r="S388" i="5" s="1"/>
  <c r="O389" i="5"/>
  <c r="O390" i="5" s="1"/>
  <c r="P389" i="5"/>
  <c r="Q389" i="5"/>
  <c r="R3013" i="5" l="1"/>
  <c r="L3014" i="5"/>
  <c r="P3014" i="5"/>
  <c r="Q3014" i="5"/>
  <c r="O391" i="5"/>
  <c r="P391" i="5"/>
  <c r="Q391" i="5"/>
  <c r="R389" i="5"/>
  <c r="S389" i="5" s="1"/>
  <c r="Q390" i="5"/>
  <c r="P390" i="5"/>
  <c r="R3014" i="5" l="1"/>
  <c r="L3015" i="5"/>
  <c r="P3015" i="5"/>
  <c r="Q3015" i="5"/>
  <c r="R391" i="5"/>
  <c r="O392" i="5"/>
  <c r="Q392" i="5"/>
  <c r="P392" i="5"/>
  <c r="R390" i="5"/>
  <c r="S390" i="5" s="1"/>
  <c r="S391" i="5" s="1"/>
  <c r="R3015" i="5" l="1"/>
  <c r="L3016" i="5"/>
  <c r="P3016" i="5"/>
  <c r="Q3016" i="5"/>
  <c r="O393" i="5"/>
  <c r="Q393" i="5"/>
  <c r="P393" i="5"/>
  <c r="R392" i="5"/>
  <c r="S392" i="5" s="1"/>
  <c r="L3017" i="5" l="1"/>
  <c r="Q3017" i="5"/>
  <c r="P3017" i="5"/>
  <c r="R3016" i="5"/>
  <c r="R393" i="5"/>
  <c r="S393" i="5" s="1"/>
  <c r="O394" i="5"/>
  <c r="Q394" i="5"/>
  <c r="P394" i="5"/>
  <c r="R3017" i="5" l="1"/>
  <c r="R394" i="5"/>
  <c r="S394" i="5" s="1"/>
  <c r="L3018" i="5"/>
  <c r="Q3018" i="5"/>
  <c r="P3018" i="5"/>
  <c r="O395" i="5"/>
  <c r="Q395" i="5"/>
  <c r="P395" i="5"/>
  <c r="R3018" i="5" l="1"/>
  <c r="L3019" i="5"/>
  <c r="P3019" i="5"/>
  <c r="Q3019" i="5"/>
  <c r="R395" i="5"/>
  <c r="S395" i="5" s="1"/>
  <c r="O396" i="5"/>
  <c r="P396" i="5"/>
  <c r="Q396" i="5"/>
  <c r="R3019" i="5" l="1"/>
  <c r="L3020" i="5"/>
  <c r="P3020" i="5"/>
  <c r="Q3020" i="5"/>
  <c r="R396" i="5"/>
  <c r="S396" i="5" s="1"/>
  <c r="O397" i="5"/>
  <c r="P397" i="5"/>
  <c r="Q397" i="5"/>
  <c r="R3020" i="5" l="1"/>
  <c r="L3021" i="5"/>
  <c r="Q3021" i="5"/>
  <c r="P3021" i="5"/>
  <c r="O398" i="5"/>
  <c r="P398" i="5"/>
  <c r="Q398" i="5"/>
  <c r="R397" i="5"/>
  <c r="S397" i="5" s="1"/>
  <c r="R3021" i="5" l="1"/>
  <c r="L3022" i="5"/>
  <c r="Q3022" i="5"/>
  <c r="P3022" i="5"/>
  <c r="R398" i="5"/>
  <c r="S398" i="5" s="1"/>
  <c r="O399" i="5"/>
  <c r="Q399" i="5"/>
  <c r="P399" i="5"/>
  <c r="R3022" i="5" l="1"/>
  <c r="L3023" i="5"/>
  <c r="Q3023" i="5"/>
  <c r="P3023" i="5"/>
  <c r="R399" i="5"/>
  <c r="S399" i="5" s="1"/>
  <c r="O400" i="5"/>
  <c r="P400" i="5"/>
  <c r="Q400" i="5"/>
  <c r="R3023" i="5" l="1"/>
  <c r="L3024" i="5"/>
  <c r="Q3024" i="5"/>
  <c r="P3024" i="5"/>
  <c r="R400" i="5"/>
  <c r="S400" i="5" s="1"/>
  <c r="O401" i="5"/>
  <c r="Q401" i="5"/>
  <c r="P401" i="5"/>
  <c r="R3024" i="5" l="1"/>
  <c r="Q3025" i="5"/>
  <c r="P3025" i="5"/>
  <c r="R401" i="5"/>
  <c r="S401" i="5" s="1"/>
  <c r="O402" i="5"/>
  <c r="Q402" i="5"/>
  <c r="P402" i="5"/>
  <c r="R402" i="5" l="1"/>
  <c r="S402" i="5" s="1"/>
  <c r="R3025" i="5"/>
  <c r="O403" i="5"/>
  <c r="P403" i="5"/>
  <c r="Q403" i="5"/>
  <c r="R403" i="5" l="1"/>
  <c r="S403" i="5" s="1"/>
  <c r="O404" i="5"/>
  <c r="P404" i="5"/>
  <c r="Q404" i="5"/>
  <c r="R404" i="5" l="1"/>
  <c r="S404" i="5" s="1"/>
  <c r="O405" i="5"/>
  <c r="P405" i="5"/>
  <c r="Q405" i="5"/>
  <c r="R405" i="5" l="1"/>
  <c r="S405" i="5" s="1"/>
  <c r="O406" i="5"/>
  <c r="Q406" i="5"/>
  <c r="P406" i="5"/>
  <c r="R406" i="5" l="1"/>
  <c r="S406" i="5" s="1"/>
  <c r="O407" i="5"/>
  <c r="P407" i="5"/>
  <c r="Q407" i="5"/>
  <c r="R407" i="5" l="1"/>
  <c r="S407" i="5" s="1"/>
  <c r="O408" i="5"/>
  <c r="Q408" i="5"/>
  <c r="P408" i="5"/>
  <c r="R408" i="5" l="1"/>
  <c r="S408" i="5" s="1"/>
  <c r="O409" i="5"/>
  <c r="P409" i="5"/>
  <c r="Q409" i="5"/>
  <c r="O410" i="5" l="1"/>
  <c r="P410" i="5"/>
  <c r="Q410" i="5"/>
  <c r="R409" i="5"/>
  <c r="S409" i="5" s="1"/>
  <c r="R410" i="5" l="1"/>
  <c r="S410" i="5" s="1"/>
  <c r="O411" i="5"/>
  <c r="P411" i="5"/>
  <c r="Q411" i="5"/>
  <c r="R411" i="5" l="1"/>
  <c r="S411" i="5" s="1"/>
  <c r="O412" i="5"/>
  <c r="Q412" i="5"/>
  <c r="P412" i="5"/>
  <c r="R412" i="5" l="1"/>
  <c r="S412" i="5" s="1"/>
  <c r="O413" i="5"/>
  <c r="Q413" i="5"/>
  <c r="P413" i="5"/>
  <c r="R413" i="5" l="1"/>
  <c r="S413" i="5" s="1"/>
  <c r="O414" i="5"/>
  <c r="Q414" i="5"/>
  <c r="P414" i="5"/>
  <c r="R414" i="5" l="1"/>
  <c r="O415" i="5"/>
  <c r="Q415" i="5"/>
  <c r="P415" i="5"/>
  <c r="S414" i="5"/>
  <c r="R415" i="5" l="1"/>
  <c r="S415" i="5" s="1"/>
  <c r="O416" i="5"/>
  <c r="Q416" i="5"/>
  <c r="P416" i="5"/>
  <c r="R416" i="5" l="1"/>
  <c r="S416" i="5" s="1"/>
  <c r="O417" i="5"/>
  <c r="P417" i="5"/>
  <c r="Q417" i="5"/>
  <c r="O418" i="5" l="1"/>
  <c r="P418" i="5"/>
  <c r="Q418" i="5"/>
  <c r="R417" i="5"/>
  <c r="S417" i="5" s="1"/>
  <c r="R418" i="5" l="1"/>
  <c r="S418" i="5" s="1"/>
  <c r="O419" i="5"/>
  <c r="P419" i="5"/>
  <c r="Q419" i="5"/>
  <c r="R419" i="5" l="1"/>
  <c r="S419" i="5" s="1"/>
  <c r="O420" i="5"/>
  <c r="Q420" i="5"/>
  <c r="P420" i="5"/>
  <c r="R420" i="5" l="1"/>
  <c r="S420" i="5" s="1"/>
  <c r="O421" i="5"/>
  <c r="Q421" i="5"/>
  <c r="P421" i="5"/>
  <c r="R421" i="5" l="1"/>
  <c r="S421" i="5" s="1"/>
  <c r="O422" i="5"/>
  <c r="Q422" i="5"/>
  <c r="P422" i="5"/>
  <c r="R422" i="5" l="1"/>
  <c r="S422" i="5" s="1"/>
  <c r="O423" i="5"/>
  <c r="P423" i="5"/>
  <c r="Q423" i="5"/>
  <c r="O424" i="5" l="1"/>
  <c r="Q424" i="5"/>
  <c r="P424" i="5"/>
  <c r="R423" i="5"/>
  <c r="S423" i="5" s="1"/>
  <c r="R424" i="5" l="1"/>
  <c r="S424" i="5" s="1"/>
  <c r="Q425" i="5"/>
  <c r="P425" i="5"/>
  <c r="R425" i="5" l="1"/>
  <c r="S425" i="5" s="1"/>
  <c r="S426" i="5" s="1"/>
  <c r="S427" i="5" s="1"/>
  <c r="S428" i="5" s="1"/>
  <c r="S429" i="5" s="1"/>
  <c r="S430" i="5" s="1"/>
  <c r="S431" i="5" s="1"/>
  <c r="S432" i="5" s="1"/>
  <c r="S433" i="5" s="1"/>
  <c r="S434" i="5" s="1"/>
  <c r="S435" i="5" s="1"/>
  <c r="S436" i="5" s="1"/>
  <c r="S437" i="5" s="1"/>
  <c r="S438" i="5" s="1"/>
  <c r="S439" i="5" s="1"/>
  <c r="S440" i="5" s="1"/>
  <c r="S441" i="5" s="1"/>
  <c r="S442" i="5" s="1"/>
  <c r="S443" i="5" s="1"/>
  <c r="S444" i="5" s="1"/>
  <c r="S445" i="5" s="1"/>
  <c r="S446" i="5" s="1"/>
  <c r="S447" i="5" s="1"/>
  <c r="S448" i="5" s="1"/>
  <c r="S449" i="5" s="1"/>
  <c r="S450" i="5" s="1"/>
  <c r="S451" i="5" s="1"/>
  <c r="S452" i="5" s="1"/>
  <c r="S453" i="5" s="1"/>
  <c r="S454" i="5" s="1"/>
  <c r="S455" i="5" s="1"/>
  <c r="S456" i="5" s="1"/>
  <c r="S457" i="5" s="1"/>
  <c r="S458" i="5" s="1"/>
  <c r="S459" i="5" s="1"/>
  <c r="S460" i="5" s="1"/>
  <c r="S461" i="5" s="1"/>
  <c r="S462" i="5" s="1"/>
  <c r="S463" i="5" s="1"/>
  <c r="S464" i="5" s="1"/>
  <c r="S465" i="5" s="1"/>
  <c r="S466" i="5" s="1"/>
  <c r="S467" i="5" s="1"/>
  <c r="S468" i="5" s="1"/>
  <c r="S469" i="5" s="1"/>
  <c r="S470" i="5" s="1"/>
  <c r="S471" i="5" s="1"/>
  <c r="S472" i="5" s="1"/>
  <c r="S473" i="5" s="1"/>
  <c r="S474" i="5" s="1"/>
  <c r="S475" i="5" s="1"/>
  <c r="S476" i="5" s="1"/>
  <c r="S477" i="5" s="1"/>
  <c r="S478" i="5" s="1"/>
  <c r="S479" i="5" s="1"/>
  <c r="S480" i="5" s="1"/>
  <c r="S481" i="5" s="1"/>
  <c r="S482" i="5" s="1"/>
  <c r="S483" i="5" s="1"/>
  <c r="S484" i="5" s="1"/>
  <c r="S485" i="5" s="1"/>
  <c r="S486" i="5" s="1"/>
  <c r="S487" i="5" s="1"/>
  <c r="S488" i="5" s="1"/>
  <c r="S489" i="5" s="1"/>
  <c r="S490" i="5" s="1"/>
  <c r="S491" i="5" s="1"/>
  <c r="S492" i="5" s="1"/>
  <c r="S493" i="5" s="1"/>
  <c r="S494" i="5" s="1"/>
  <c r="S495" i="5" s="1"/>
  <c r="S496" i="5" s="1"/>
  <c r="S497" i="5" s="1"/>
  <c r="S498" i="5" s="1"/>
  <c r="S499" i="5" s="1"/>
  <c r="S500" i="5" s="1"/>
  <c r="S501" i="5" s="1"/>
  <c r="S502" i="5" s="1"/>
  <c r="S503" i="5" s="1"/>
  <c r="S504" i="5" s="1"/>
  <c r="S505" i="5" s="1"/>
  <c r="S506" i="5" s="1"/>
  <c r="S507" i="5" s="1"/>
  <c r="S508" i="5" s="1"/>
  <c r="S509" i="5" s="1"/>
  <c r="S510" i="5" s="1"/>
  <c r="S511" i="5" s="1"/>
  <c r="S512" i="5" s="1"/>
  <c r="S513" i="5" s="1"/>
  <c r="S514" i="5" s="1"/>
  <c r="S515" i="5" s="1"/>
  <c r="S516" i="5" s="1"/>
  <c r="S517" i="5" s="1"/>
  <c r="S518" i="5" s="1"/>
  <c r="S519" i="5" s="1"/>
  <c r="S520" i="5" s="1"/>
  <c r="S521" i="5" s="1"/>
  <c r="S522" i="5" s="1"/>
  <c r="S523" i="5" s="1"/>
  <c r="S524" i="5" s="1"/>
  <c r="S525" i="5" s="1"/>
  <c r="S526" i="5" s="1"/>
  <c r="S527" i="5" s="1"/>
  <c r="S528" i="5" s="1"/>
  <c r="S529" i="5" s="1"/>
  <c r="S530" i="5" s="1"/>
  <c r="S531" i="5" s="1"/>
  <c r="S532" i="5" s="1"/>
  <c r="S533" i="5" s="1"/>
  <c r="S534" i="5" s="1"/>
  <c r="S535" i="5" s="1"/>
  <c r="S536" i="5" s="1"/>
  <c r="S537" i="5" s="1"/>
  <c r="S538" i="5" s="1"/>
  <c r="S539" i="5" s="1"/>
  <c r="S540" i="5" s="1"/>
  <c r="S541" i="5" s="1"/>
  <c r="S542" i="5" s="1"/>
  <c r="S543" i="5" s="1"/>
  <c r="S544" i="5" s="1"/>
  <c r="S545" i="5" s="1"/>
  <c r="S546" i="5" s="1"/>
  <c r="S547" i="5" s="1"/>
  <c r="S548" i="5" s="1"/>
  <c r="S549" i="5" s="1"/>
  <c r="S550" i="5" s="1"/>
  <c r="S551" i="5" s="1"/>
  <c r="S552" i="5" s="1"/>
  <c r="S553" i="5" s="1"/>
  <c r="S554" i="5" s="1"/>
  <c r="S555" i="5" s="1"/>
  <c r="S556" i="5" s="1"/>
  <c r="S557" i="5" s="1"/>
  <c r="S558" i="5" s="1"/>
  <c r="S559" i="5" s="1"/>
  <c r="S560" i="5" s="1"/>
  <c r="S561" i="5" s="1"/>
  <c r="S562" i="5" s="1"/>
  <c r="S563" i="5" s="1"/>
  <c r="S564" i="5" s="1"/>
  <c r="S565" i="5" s="1"/>
  <c r="S566" i="5" s="1"/>
  <c r="S567" i="5" s="1"/>
  <c r="S568" i="5" s="1"/>
  <c r="S569" i="5" s="1"/>
  <c r="S570" i="5" s="1"/>
  <c r="S571" i="5" s="1"/>
  <c r="S572" i="5" s="1"/>
  <c r="S573" i="5" s="1"/>
  <c r="S574" i="5" s="1"/>
  <c r="S575" i="5" s="1"/>
  <c r="S576" i="5" s="1"/>
  <c r="S577" i="5" s="1"/>
  <c r="S578" i="5" s="1"/>
  <c r="S579" i="5" s="1"/>
  <c r="S580" i="5" s="1"/>
  <c r="S581" i="5" s="1"/>
  <c r="S582" i="5" s="1"/>
  <c r="S583" i="5" s="1"/>
  <c r="S584" i="5" s="1"/>
  <c r="S585" i="5" s="1"/>
  <c r="S586" i="5" s="1"/>
  <c r="S587" i="5" s="1"/>
  <c r="S588" i="5" s="1"/>
  <c r="S589" i="5" s="1"/>
  <c r="S590" i="5" s="1"/>
  <c r="S591" i="5" s="1"/>
  <c r="S592" i="5" s="1"/>
  <c r="S593" i="5" s="1"/>
  <c r="S594" i="5" s="1"/>
  <c r="S595" i="5" s="1"/>
  <c r="S596" i="5" s="1"/>
  <c r="S597" i="5" s="1"/>
  <c r="S598" i="5" s="1"/>
  <c r="S599" i="5" s="1"/>
  <c r="S600" i="5" s="1"/>
  <c r="S601" i="5" s="1"/>
  <c r="S602" i="5" s="1"/>
  <c r="S603" i="5" s="1"/>
  <c r="S604" i="5" s="1"/>
  <c r="S605" i="5" s="1"/>
  <c r="S606" i="5" s="1"/>
  <c r="S607" i="5" s="1"/>
  <c r="S608" i="5" s="1"/>
  <c r="S609" i="5" s="1"/>
  <c r="S610" i="5" s="1"/>
  <c r="S611" i="5" s="1"/>
  <c r="S612" i="5" s="1"/>
  <c r="S613" i="5" s="1"/>
  <c r="S614" i="5" s="1"/>
  <c r="S615" i="5" s="1"/>
  <c r="S616" i="5" s="1"/>
  <c r="S617" i="5" s="1"/>
  <c r="S618" i="5" s="1"/>
  <c r="S619" i="5" s="1"/>
  <c r="S620" i="5" s="1"/>
  <c r="S621" i="5" s="1"/>
  <c r="S622" i="5" s="1"/>
  <c r="S623" i="5" s="1"/>
  <c r="S624" i="5" s="1"/>
  <c r="S625" i="5" s="1"/>
  <c r="S626" i="5" s="1"/>
  <c r="S627" i="5" s="1"/>
  <c r="S628" i="5" s="1"/>
  <c r="S629" i="5" s="1"/>
  <c r="S630" i="5" s="1"/>
  <c r="S631" i="5" s="1"/>
  <c r="S632" i="5" s="1"/>
  <c r="S633" i="5" s="1"/>
  <c r="S634" i="5" s="1"/>
  <c r="S635" i="5" s="1"/>
  <c r="S636" i="5" s="1"/>
  <c r="S637" i="5" s="1"/>
  <c r="S638" i="5" s="1"/>
  <c r="S639" i="5" s="1"/>
  <c r="S640" i="5" s="1"/>
  <c r="S641" i="5" s="1"/>
  <c r="S642" i="5" s="1"/>
  <c r="S643" i="5" s="1"/>
  <c r="S644" i="5" s="1"/>
  <c r="S645" i="5" s="1"/>
  <c r="S646" i="5" s="1"/>
  <c r="S647" i="5" s="1"/>
  <c r="S648" i="5" s="1"/>
  <c r="S649" i="5" s="1"/>
  <c r="S650" i="5" s="1"/>
  <c r="S651" i="5" s="1"/>
  <c r="S652" i="5" s="1"/>
  <c r="S653" i="5" s="1"/>
  <c r="S654" i="5" s="1"/>
  <c r="S655" i="5" s="1"/>
  <c r="S656" i="5" s="1"/>
  <c r="S657" i="5" s="1"/>
  <c r="S658" i="5" s="1"/>
  <c r="S659" i="5" s="1"/>
  <c r="S660" i="5" s="1"/>
  <c r="S661" i="5" s="1"/>
  <c r="S662" i="5" s="1"/>
  <c r="S663" i="5" s="1"/>
  <c r="S664" i="5" s="1"/>
  <c r="S665" i="5" s="1"/>
  <c r="S666" i="5" s="1"/>
  <c r="S667" i="5" s="1"/>
  <c r="S668" i="5" s="1"/>
  <c r="S669" i="5" s="1"/>
  <c r="S670" i="5" s="1"/>
  <c r="S671" i="5" s="1"/>
  <c r="S672" i="5" s="1"/>
  <c r="S673" i="5" s="1"/>
  <c r="S674" i="5" s="1"/>
  <c r="S675" i="5" s="1"/>
  <c r="S676" i="5" s="1"/>
  <c r="S677" i="5" s="1"/>
  <c r="S678" i="5" s="1"/>
  <c r="S679" i="5" s="1"/>
  <c r="S680" i="5" s="1"/>
  <c r="S681" i="5" s="1"/>
  <c r="S682" i="5" s="1"/>
  <c r="S683" i="5" s="1"/>
  <c r="S684" i="5" s="1"/>
  <c r="S685" i="5" s="1"/>
  <c r="S686" i="5" s="1"/>
  <c r="S687" i="5" s="1"/>
  <c r="S688" i="5" s="1"/>
  <c r="S689" i="5" s="1"/>
  <c r="S690" i="5" s="1"/>
  <c r="S691" i="5" s="1"/>
  <c r="S692" i="5" s="1"/>
  <c r="S693" i="5" s="1"/>
  <c r="S694" i="5" s="1"/>
  <c r="S695" i="5" s="1"/>
  <c r="S696" i="5" s="1"/>
  <c r="S697" i="5" s="1"/>
  <c r="S698" i="5" s="1"/>
  <c r="S699" i="5" s="1"/>
  <c r="S700" i="5" s="1"/>
  <c r="S701" i="5" s="1"/>
  <c r="S702" i="5" s="1"/>
  <c r="S703" i="5" s="1"/>
  <c r="S704" i="5" s="1"/>
  <c r="S705" i="5" s="1"/>
  <c r="S706" i="5" s="1"/>
  <c r="S707" i="5" s="1"/>
  <c r="S708" i="5" s="1"/>
  <c r="S709" i="5" s="1"/>
  <c r="S710" i="5" s="1"/>
  <c r="S711" i="5" s="1"/>
  <c r="S712" i="5" s="1"/>
  <c r="S713" i="5" s="1"/>
  <c r="S714" i="5" s="1"/>
  <c r="S715" i="5" s="1"/>
  <c r="S716" i="5" s="1"/>
  <c r="S717" i="5" s="1"/>
  <c r="S718" i="5" s="1"/>
  <c r="S719" i="5" s="1"/>
  <c r="S720" i="5" s="1"/>
  <c r="S721" i="5" s="1"/>
  <c r="S722" i="5" s="1"/>
  <c r="S723" i="5" s="1"/>
  <c r="S724" i="5" s="1"/>
  <c r="S725" i="5" s="1"/>
  <c r="S726" i="5" s="1"/>
  <c r="S727" i="5" s="1"/>
  <c r="S728" i="5" s="1"/>
  <c r="S729" i="5" s="1"/>
  <c r="S730" i="5" s="1"/>
  <c r="S731" i="5" s="1"/>
  <c r="S732" i="5" s="1"/>
  <c r="S733" i="5" s="1"/>
  <c r="S734" i="5" s="1"/>
  <c r="S735" i="5" s="1"/>
  <c r="S736" i="5" s="1"/>
  <c r="S737" i="5" s="1"/>
  <c r="S738" i="5" s="1"/>
  <c r="S739" i="5" s="1"/>
  <c r="S740" i="5" s="1"/>
  <c r="S741" i="5" s="1"/>
  <c r="S742" i="5" s="1"/>
  <c r="S743" i="5" s="1"/>
  <c r="S744" i="5" s="1"/>
  <c r="S745" i="5" s="1"/>
  <c r="S746" i="5" s="1"/>
  <c r="S747" i="5" s="1"/>
  <c r="S748" i="5" s="1"/>
  <c r="S749" i="5" s="1"/>
  <c r="S750" i="5" s="1"/>
  <c r="S751" i="5" s="1"/>
  <c r="S752" i="5" s="1"/>
  <c r="S753" i="5" s="1"/>
  <c r="S754" i="5" s="1"/>
  <c r="S755" i="5" s="1"/>
  <c r="S756" i="5" s="1"/>
  <c r="S757" i="5" s="1"/>
  <c r="S758" i="5" s="1"/>
  <c r="S759" i="5" s="1"/>
  <c r="S760" i="5" s="1"/>
  <c r="S761" i="5" s="1"/>
  <c r="S762" i="5" s="1"/>
  <c r="S763" i="5" s="1"/>
  <c r="S764" i="5" s="1"/>
  <c r="S765" i="5" s="1"/>
  <c r="S766" i="5" s="1"/>
  <c r="S767" i="5" s="1"/>
  <c r="S768" i="5" s="1"/>
  <c r="S769" i="5" s="1"/>
  <c r="S770" i="5" s="1"/>
  <c r="S771" i="5" s="1"/>
  <c r="S772" i="5" s="1"/>
  <c r="S773" i="5" s="1"/>
  <c r="S774" i="5" s="1"/>
  <c r="S775" i="5" s="1"/>
  <c r="S776" i="5" s="1"/>
  <c r="S777" i="5" s="1"/>
  <c r="S778" i="5" s="1"/>
  <c r="S779" i="5" s="1"/>
  <c r="S780" i="5" s="1"/>
  <c r="S781" i="5" s="1"/>
  <c r="S782" i="5" s="1"/>
  <c r="S783" i="5" s="1"/>
  <c r="S784" i="5" s="1"/>
  <c r="S785" i="5" s="1"/>
  <c r="S786" i="5" s="1"/>
  <c r="S787" i="5" s="1"/>
  <c r="S788" i="5" s="1"/>
  <c r="S789" i="5" s="1"/>
  <c r="S790" i="5" s="1"/>
  <c r="S791" i="5" s="1"/>
  <c r="S792" i="5" s="1"/>
  <c r="S793" i="5" s="1"/>
  <c r="S794" i="5" s="1"/>
  <c r="S795" i="5" s="1"/>
  <c r="S796" i="5" s="1"/>
  <c r="S797" i="5" s="1"/>
  <c r="S798" i="5" s="1"/>
  <c r="S799" i="5" s="1"/>
  <c r="S800" i="5" s="1"/>
  <c r="S801" i="5" s="1"/>
  <c r="S802" i="5" s="1"/>
  <c r="S803" i="5" s="1"/>
  <c r="S804" i="5" s="1"/>
  <c r="S805" i="5" s="1"/>
  <c r="S806" i="5" s="1"/>
  <c r="S807" i="5" s="1"/>
  <c r="S808" i="5" s="1"/>
  <c r="S809" i="5" s="1"/>
  <c r="S810" i="5" s="1"/>
  <c r="S811" i="5" s="1"/>
  <c r="S812" i="5" s="1"/>
  <c r="S813" i="5" s="1"/>
  <c r="S814" i="5" s="1"/>
  <c r="S815" i="5" s="1"/>
  <c r="S816" i="5" s="1"/>
  <c r="S817" i="5" s="1"/>
  <c r="S818" i="5" s="1"/>
  <c r="S819" i="5" s="1"/>
  <c r="S820" i="5" s="1"/>
  <c r="S821" i="5" s="1"/>
  <c r="S822" i="5" s="1"/>
  <c r="S823" i="5" s="1"/>
  <c r="S824" i="5" s="1"/>
  <c r="S825" i="5" s="1"/>
  <c r="S826" i="5" s="1"/>
  <c r="S827" i="5" s="1"/>
  <c r="S828" i="5" s="1"/>
  <c r="S829" i="5" s="1"/>
  <c r="S830" i="5" s="1"/>
  <c r="S831" i="5" s="1"/>
  <c r="S832" i="5" s="1"/>
  <c r="S833" i="5" s="1"/>
  <c r="S834" i="5" s="1"/>
  <c r="S835" i="5" s="1"/>
  <c r="S836" i="5" s="1"/>
  <c r="S837" i="5" s="1"/>
  <c r="S838" i="5" s="1"/>
  <c r="S839" i="5" s="1"/>
  <c r="S840" i="5" s="1"/>
  <c r="S841" i="5" s="1"/>
  <c r="S842" i="5" s="1"/>
  <c r="S843" i="5" s="1"/>
  <c r="S844" i="5" s="1"/>
  <c r="S845" i="5" s="1"/>
  <c r="S846" i="5" s="1"/>
  <c r="S847" i="5" s="1"/>
  <c r="S848" i="5" s="1"/>
  <c r="S849" i="5" s="1"/>
  <c r="S850" i="5" s="1"/>
  <c r="S851" i="5" s="1"/>
  <c r="S852" i="5" s="1"/>
  <c r="S853" i="5" s="1"/>
  <c r="S854" i="5" s="1"/>
  <c r="S855" i="5" s="1"/>
  <c r="S856" i="5" s="1"/>
  <c r="S857" i="5" s="1"/>
  <c r="S858" i="5" s="1"/>
  <c r="S859" i="5" s="1"/>
  <c r="S860" i="5" s="1"/>
  <c r="S861" i="5" s="1"/>
  <c r="S862" i="5" s="1"/>
  <c r="S863" i="5" s="1"/>
  <c r="S864" i="5" s="1"/>
  <c r="S865" i="5" s="1"/>
  <c r="S866" i="5" s="1"/>
  <c r="S867" i="5" s="1"/>
  <c r="S868" i="5" s="1"/>
  <c r="S869" i="5" s="1"/>
  <c r="S870" i="5" s="1"/>
  <c r="S871" i="5" s="1"/>
  <c r="S872" i="5" s="1"/>
  <c r="S873" i="5" s="1"/>
  <c r="S874" i="5" s="1"/>
  <c r="S875" i="5" s="1"/>
  <c r="S876" i="5" s="1"/>
  <c r="S877" i="5" s="1"/>
  <c r="S878" i="5" s="1"/>
  <c r="S879" i="5" s="1"/>
  <c r="S880" i="5" s="1"/>
  <c r="S881" i="5" s="1"/>
  <c r="S882" i="5" s="1"/>
  <c r="S883" i="5" s="1"/>
  <c r="S884" i="5" s="1"/>
  <c r="S885" i="5" s="1"/>
  <c r="S886" i="5" s="1"/>
  <c r="S887" i="5" s="1"/>
  <c r="S888" i="5" s="1"/>
  <c r="S889" i="5" s="1"/>
  <c r="S890" i="5" s="1"/>
  <c r="S891" i="5" s="1"/>
  <c r="S892" i="5" s="1"/>
  <c r="S893" i="5" s="1"/>
  <c r="S894" i="5" s="1"/>
  <c r="S895" i="5" s="1"/>
  <c r="S896" i="5" s="1"/>
  <c r="S897" i="5" s="1"/>
  <c r="S898" i="5" s="1"/>
  <c r="S899" i="5" s="1"/>
  <c r="S900" i="5" s="1"/>
  <c r="S901" i="5" s="1"/>
  <c r="S902" i="5" s="1"/>
  <c r="S903" i="5" s="1"/>
  <c r="S904" i="5" s="1"/>
  <c r="S905" i="5" s="1"/>
  <c r="S906" i="5" s="1"/>
  <c r="S907" i="5" s="1"/>
  <c r="S908" i="5" s="1"/>
  <c r="S909" i="5" s="1"/>
  <c r="S910" i="5" s="1"/>
  <c r="S911" i="5" s="1"/>
  <c r="S912" i="5" s="1"/>
  <c r="S913" i="5" s="1"/>
  <c r="S914" i="5" s="1"/>
  <c r="S915" i="5" s="1"/>
  <c r="S916" i="5" s="1"/>
  <c r="S917" i="5" s="1"/>
  <c r="S918" i="5" s="1"/>
  <c r="S919" i="5" s="1"/>
  <c r="S920" i="5" s="1"/>
  <c r="S921" i="5" s="1"/>
  <c r="S922" i="5" s="1"/>
  <c r="S923" i="5" s="1"/>
  <c r="S924" i="5" s="1"/>
  <c r="S925" i="5" s="1"/>
  <c r="S926" i="5" s="1"/>
  <c r="S927" i="5" s="1"/>
  <c r="S928" i="5" s="1"/>
  <c r="S929" i="5" s="1"/>
  <c r="S930" i="5" s="1"/>
  <c r="S931" i="5" s="1"/>
  <c r="S932" i="5" s="1"/>
  <c r="S933" i="5" s="1"/>
  <c r="S934" i="5" s="1"/>
  <c r="S935" i="5" s="1"/>
  <c r="S936" i="5" s="1"/>
  <c r="S937" i="5" s="1"/>
  <c r="S938" i="5" s="1"/>
  <c r="S939" i="5" s="1"/>
  <c r="S940" i="5" s="1"/>
  <c r="S941" i="5" s="1"/>
  <c r="S942" i="5" s="1"/>
  <c r="S943" i="5" s="1"/>
  <c r="S944" i="5" s="1"/>
  <c r="S945" i="5" s="1"/>
  <c r="S946" i="5" s="1"/>
  <c r="S947" i="5" s="1"/>
  <c r="S948" i="5" s="1"/>
  <c r="S949" i="5" s="1"/>
  <c r="S950" i="5" s="1"/>
  <c r="S951" i="5" s="1"/>
  <c r="S952" i="5" s="1"/>
  <c r="S953" i="5" s="1"/>
  <c r="S954" i="5" s="1"/>
  <c r="S955" i="5" s="1"/>
  <c r="S956" i="5" s="1"/>
  <c r="S957" i="5" s="1"/>
  <c r="S958" i="5" s="1"/>
  <c r="S959" i="5" s="1"/>
  <c r="S960" i="5" s="1"/>
  <c r="S961" i="5" s="1"/>
  <c r="S962" i="5" s="1"/>
  <c r="S963" i="5" s="1"/>
  <c r="S964" i="5" s="1"/>
  <c r="S965" i="5" s="1"/>
  <c r="S966" i="5" s="1"/>
  <c r="S967" i="5" s="1"/>
  <c r="S968" i="5" s="1"/>
  <c r="S969" i="5" s="1"/>
  <c r="S970" i="5" s="1"/>
  <c r="S971" i="5" s="1"/>
  <c r="S972" i="5" s="1"/>
  <c r="S973" i="5" s="1"/>
  <c r="S974" i="5" s="1"/>
  <c r="S975" i="5" s="1"/>
  <c r="S976" i="5" s="1"/>
  <c r="S977" i="5" s="1"/>
  <c r="S978" i="5" s="1"/>
  <c r="S979" i="5" s="1"/>
  <c r="S980" i="5" s="1"/>
  <c r="S981" i="5" s="1"/>
  <c r="S982" i="5" s="1"/>
  <c r="S983" i="5" s="1"/>
  <c r="S984" i="5" s="1"/>
  <c r="S985" i="5" s="1"/>
  <c r="S986" i="5" s="1"/>
  <c r="S987" i="5" s="1"/>
  <c r="S988" i="5" s="1"/>
  <c r="S989" i="5" s="1"/>
  <c r="S990" i="5" s="1"/>
  <c r="S991" i="5" s="1"/>
  <c r="S992" i="5" s="1"/>
  <c r="S993" i="5" s="1"/>
  <c r="S994" i="5" s="1"/>
  <c r="S995" i="5" s="1"/>
  <c r="S996" i="5" s="1"/>
  <c r="S997" i="5" s="1"/>
  <c r="S998" i="5" s="1"/>
  <c r="S999" i="5" s="1"/>
  <c r="S1000" i="5" s="1"/>
  <c r="S1001" i="5" s="1"/>
  <c r="S1002" i="5" s="1"/>
  <c r="S1003" i="5" s="1"/>
  <c r="S1004" i="5" s="1"/>
  <c r="S1005" i="5" s="1"/>
  <c r="S1006" i="5" s="1"/>
  <c r="S1007" i="5" s="1"/>
  <c r="S1008" i="5" s="1"/>
  <c r="S1009" i="5" s="1"/>
  <c r="S1010" i="5" s="1"/>
  <c r="S1011" i="5" s="1"/>
  <c r="S1012" i="5" s="1"/>
  <c r="S1013" i="5" s="1"/>
  <c r="S1014" i="5" s="1"/>
  <c r="S1015" i="5" s="1"/>
  <c r="S1016" i="5" s="1"/>
  <c r="S1017" i="5" s="1"/>
  <c r="S1018" i="5" s="1"/>
  <c r="S1019" i="5" s="1"/>
  <c r="S1020" i="5" s="1"/>
  <c r="S1021" i="5" s="1"/>
  <c r="S1022" i="5" s="1"/>
  <c r="S1023" i="5" s="1"/>
  <c r="S1024" i="5" s="1"/>
  <c r="S1025" i="5" s="1"/>
  <c r="S1026" i="5" s="1"/>
  <c r="S1027" i="5" s="1"/>
  <c r="S1028" i="5" s="1"/>
  <c r="S1029" i="5" s="1"/>
  <c r="S1030" i="5" s="1"/>
  <c r="S1031" i="5" s="1"/>
  <c r="S1032" i="5" s="1"/>
  <c r="S1033" i="5" s="1"/>
  <c r="S1034" i="5" s="1"/>
  <c r="S1035" i="5" s="1"/>
  <c r="S1036" i="5" s="1"/>
  <c r="S1037" i="5" s="1"/>
  <c r="S1038" i="5" s="1"/>
  <c r="S1039" i="5" s="1"/>
  <c r="S1040" i="5" s="1"/>
  <c r="S1041" i="5" s="1"/>
  <c r="S1042" i="5" s="1"/>
  <c r="S1043" i="5" s="1"/>
  <c r="S1044" i="5" s="1"/>
  <c r="S1045" i="5" s="1"/>
  <c r="S1046" i="5" s="1"/>
  <c r="S1047" i="5" s="1"/>
  <c r="S1048" i="5" s="1"/>
  <c r="S1049" i="5" s="1"/>
  <c r="S1050" i="5" s="1"/>
  <c r="S1051" i="5" s="1"/>
  <c r="S1052" i="5" s="1"/>
  <c r="S1053" i="5" s="1"/>
  <c r="S1054" i="5" s="1"/>
  <c r="S1055" i="5" s="1"/>
  <c r="S1056" i="5" s="1"/>
  <c r="S1057" i="5" s="1"/>
  <c r="S1058" i="5" s="1"/>
  <c r="S1059" i="5" s="1"/>
  <c r="S1060" i="5" s="1"/>
  <c r="S1061" i="5" s="1"/>
  <c r="S1062" i="5" s="1"/>
  <c r="S1063" i="5" s="1"/>
  <c r="S1064" i="5" s="1"/>
  <c r="S1065" i="5" s="1"/>
  <c r="S1066" i="5" s="1"/>
  <c r="S1067" i="5" s="1"/>
  <c r="S1068" i="5" s="1"/>
  <c r="S1069" i="5" s="1"/>
  <c r="S1070" i="5" s="1"/>
  <c r="S1071" i="5" s="1"/>
  <c r="S1072" i="5" s="1"/>
  <c r="S1073" i="5" s="1"/>
  <c r="S1074" i="5" s="1"/>
  <c r="S1075" i="5" s="1"/>
  <c r="S1076" i="5" s="1"/>
  <c r="S1077" i="5" s="1"/>
  <c r="S1078" i="5" s="1"/>
  <c r="S1079" i="5" s="1"/>
  <c r="S1080" i="5" s="1"/>
  <c r="S1081" i="5" s="1"/>
  <c r="S1082" i="5" s="1"/>
  <c r="S1083" i="5" s="1"/>
  <c r="S1084" i="5" s="1"/>
  <c r="S1085" i="5" s="1"/>
  <c r="S1086" i="5" s="1"/>
  <c r="S1087" i="5" s="1"/>
  <c r="S1088" i="5" s="1"/>
  <c r="S1089" i="5" s="1"/>
  <c r="S1090" i="5" s="1"/>
  <c r="S1091" i="5" s="1"/>
  <c r="S1092" i="5" s="1"/>
  <c r="S1093" i="5" s="1"/>
  <c r="S1094" i="5" s="1"/>
  <c r="S1095" i="5" s="1"/>
  <c r="S1096" i="5" s="1"/>
  <c r="S1097" i="5" s="1"/>
  <c r="S1098" i="5" s="1"/>
  <c r="S1099" i="5" s="1"/>
  <c r="S1100" i="5" s="1"/>
  <c r="S1101" i="5" s="1"/>
  <c r="S1102" i="5" s="1"/>
  <c r="S1103" i="5" s="1"/>
  <c r="S1104" i="5" s="1"/>
  <c r="S1105" i="5" s="1"/>
  <c r="S1106" i="5" s="1"/>
  <c r="S1107" i="5" s="1"/>
  <c r="S1108" i="5" s="1"/>
  <c r="S1109" i="5" s="1"/>
  <c r="S1110" i="5" s="1"/>
  <c r="S1111" i="5" s="1"/>
  <c r="S1112" i="5" s="1"/>
  <c r="S1113" i="5" s="1"/>
  <c r="S1114" i="5" s="1"/>
  <c r="S1115" i="5" s="1"/>
  <c r="S1116" i="5" s="1"/>
  <c r="S1117" i="5" s="1"/>
  <c r="S1118" i="5" s="1"/>
  <c r="S1119" i="5" s="1"/>
  <c r="S1120" i="5" s="1"/>
  <c r="S1121" i="5" s="1"/>
  <c r="S1122" i="5" s="1"/>
  <c r="S1123" i="5" s="1"/>
  <c r="S1124" i="5" s="1"/>
  <c r="S1125" i="5" s="1"/>
  <c r="S1126" i="5" s="1"/>
  <c r="S1127" i="5" s="1"/>
  <c r="S1128" i="5" s="1"/>
  <c r="S1129" i="5" s="1"/>
  <c r="S1130" i="5" s="1"/>
  <c r="S1131" i="5" s="1"/>
  <c r="S1132" i="5" s="1"/>
  <c r="S1133" i="5" s="1"/>
  <c r="S1134" i="5" s="1"/>
  <c r="S1135" i="5" s="1"/>
  <c r="S1136" i="5" s="1"/>
  <c r="S1137" i="5" s="1"/>
  <c r="S1138" i="5" s="1"/>
  <c r="S1139" i="5" s="1"/>
  <c r="S1140" i="5" s="1"/>
  <c r="S1141" i="5" s="1"/>
  <c r="S1142" i="5" s="1"/>
  <c r="S1143" i="5" s="1"/>
  <c r="S1144" i="5" s="1"/>
  <c r="S1145" i="5" s="1"/>
  <c r="S1146" i="5" s="1"/>
  <c r="S1147" i="5" s="1"/>
  <c r="S1148" i="5" s="1"/>
  <c r="S1149" i="5" s="1"/>
  <c r="S1150" i="5" s="1"/>
  <c r="S1151" i="5" s="1"/>
  <c r="S1152" i="5" s="1"/>
  <c r="S1153" i="5" s="1"/>
  <c r="S1154" i="5" s="1"/>
  <c r="S1155" i="5" s="1"/>
  <c r="S1156" i="5" s="1"/>
  <c r="S1157" i="5" s="1"/>
  <c r="S1158" i="5" s="1"/>
  <c r="S1159" i="5" s="1"/>
  <c r="S1160" i="5" s="1"/>
  <c r="S1161" i="5" s="1"/>
  <c r="S1162" i="5" s="1"/>
  <c r="S1163" i="5" s="1"/>
  <c r="S1164" i="5" s="1"/>
  <c r="S1165" i="5" s="1"/>
  <c r="S1166" i="5" s="1"/>
  <c r="S1167" i="5" s="1"/>
  <c r="S1168" i="5" s="1"/>
  <c r="S1169" i="5" s="1"/>
  <c r="S1170" i="5" s="1"/>
  <c r="S1171" i="5" s="1"/>
  <c r="S1172" i="5" s="1"/>
  <c r="S1173" i="5" s="1"/>
  <c r="S1174" i="5" s="1"/>
  <c r="S1175" i="5" s="1"/>
  <c r="S1176" i="5" s="1"/>
  <c r="S1177" i="5" s="1"/>
  <c r="S1178" i="5" s="1"/>
  <c r="S1179" i="5" s="1"/>
  <c r="S1180" i="5" s="1"/>
  <c r="S1181" i="5" s="1"/>
  <c r="S1182" i="5" s="1"/>
  <c r="S1183" i="5" s="1"/>
  <c r="S1184" i="5" s="1"/>
  <c r="S1185" i="5" s="1"/>
  <c r="S1186" i="5" s="1"/>
  <c r="S1187" i="5" s="1"/>
  <c r="S1188" i="5" s="1"/>
  <c r="S1189" i="5" s="1"/>
  <c r="S1190" i="5" s="1"/>
  <c r="S1191" i="5" s="1"/>
  <c r="S1192" i="5" s="1"/>
  <c r="S1193" i="5" s="1"/>
  <c r="S1194" i="5" s="1"/>
  <c r="S1195" i="5" s="1"/>
  <c r="S1196" i="5" s="1"/>
  <c r="S1197" i="5" s="1"/>
  <c r="S1198" i="5" s="1"/>
  <c r="S1199" i="5" s="1"/>
  <c r="S1200" i="5" s="1"/>
  <c r="S1201" i="5" s="1"/>
  <c r="S1202" i="5" s="1"/>
  <c r="S1203" i="5" s="1"/>
  <c r="S1204" i="5" s="1"/>
  <c r="S1205" i="5" s="1"/>
  <c r="S1206" i="5" s="1"/>
  <c r="S1207" i="5" s="1"/>
  <c r="S1208" i="5" s="1"/>
  <c r="S1209" i="5" s="1"/>
  <c r="S1210" i="5" s="1"/>
  <c r="S1211" i="5" s="1"/>
  <c r="S1212" i="5" s="1"/>
  <c r="S1213" i="5" s="1"/>
  <c r="S1214" i="5" s="1"/>
  <c r="S1215" i="5" s="1"/>
  <c r="S1216" i="5" s="1"/>
  <c r="S1217" i="5" s="1"/>
  <c r="S1218" i="5" s="1"/>
  <c r="S1219" i="5" s="1"/>
  <c r="S1220" i="5" s="1"/>
  <c r="S1221" i="5" s="1"/>
  <c r="S1222" i="5" s="1"/>
  <c r="S1223" i="5" s="1"/>
  <c r="S1224" i="5" s="1"/>
  <c r="S1225" i="5" s="1"/>
  <c r="S1226" i="5" s="1"/>
  <c r="S1227" i="5" s="1"/>
  <c r="S1228" i="5" s="1"/>
  <c r="S1229" i="5" s="1"/>
  <c r="S1230" i="5" s="1"/>
  <c r="S1231" i="5" s="1"/>
  <c r="S1232" i="5" s="1"/>
  <c r="S1233" i="5" s="1"/>
  <c r="S1234" i="5" s="1"/>
  <c r="S1235" i="5" s="1"/>
  <c r="S1236" i="5" s="1"/>
  <c r="S1237" i="5" s="1"/>
  <c r="S1238" i="5" s="1"/>
  <c r="S1239" i="5" s="1"/>
  <c r="S1240" i="5" s="1"/>
  <c r="S1241" i="5" s="1"/>
  <c r="S1242" i="5" s="1"/>
  <c r="S1243" i="5" s="1"/>
  <c r="S1244" i="5" s="1"/>
  <c r="S1245" i="5" s="1"/>
  <c r="S1246" i="5" s="1"/>
  <c r="S1247" i="5" s="1"/>
  <c r="S1248" i="5" s="1"/>
  <c r="S1249" i="5" s="1"/>
  <c r="S1250" i="5" s="1"/>
  <c r="S1251" i="5" s="1"/>
  <c r="S1252" i="5" s="1"/>
  <c r="S1253" i="5" s="1"/>
  <c r="S1254" i="5" s="1"/>
  <c r="S1255" i="5" s="1"/>
  <c r="S1256" i="5" s="1"/>
  <c r="S1257" i="5" s="1"/>
  <c r="S1258" i="5" s="1"/>
  <c r="S1259" i="5" s="1"/>
  <c r="S1260" i="5" s="1"/>
  <c r="S1261" i="5" s="1"/>
  <c r="S1262" i="5" s="1"/>
  <c r="S1263" i="5" s="1"/>
  <c r="S1264" i="5" s="1"/>
  <c r="S1265" i="5" s="1"/>
  <c r="S1266" i="5" s="1"/>
  <c r="S1267" i="5" s="1"/>
  <c r="S1268" i="5" s="1"/>
  <c r="S1269" i="5" s="1"/>
  <c r="S1270" i="5" s="1"/>
  <c r="S1271" i="5" s="1"/>
  <c r="S1272" i="5" s="1"/>
  <c r="S1273" i="5" s="1"/>
  <c r="S1274" i="5" s="1"/>
  <c r="S1275" i="5" s="1"/>
  <c r="S1276" i="5" s="1"/>
  <c r="S1277" i="5" s="1"/>
  <c r="S1278" i="5" s="1"/>
  <c r="S1279" i="5" s="1"/>
  <c r="S1280" i="5" s="1"/>
  <c r="S1281" i="5" s="1"/>
  <c r="S1282" i="5" s="1"/>
  <c r="S1283" i="5" s="1"/>
  <c r="S1284" i="5" s="1"/>
  <c r="S1285" i="5" s="1"/>
  <c r="S1286" i="5" s="1"/>
  <c r="S1287" i="5" s="1"/>
  <c r="S1288" i="5" s="1"/>
  <c r="S1289" i="5" s="1"/>
  <c r="S1290" i="5" s="1"/>
  <c r="S1291" i="5" s="1"/>
  <c r="S1292" i="5" s="1"/>
  <c r="S1293" i="5" s="1"/>
  <c r="S1294" i="5" s="1"/>
  <c r="S1295" i="5" s="1"/>
  <c r="S1296" i="5" s="1"/>
  <c r="S1297" i="5" s="1"/>
  <c r="S1298" i="5" s="1"/>
  <c r="S1299" i="5" s="1"/>
  <c r="S1300" i="5" s="1"/>
  <c r="S1301" i="5" s="1"/>
  <c r="S1302" i="5" s="1"/>
  <c r="S1303" i="5" s="1"/>
  <c r="S1304" i="5" s="1"/>
  <c r="S1305" i="5" s="1"/>
  <c r="S1306" i="5" s="1"/>
  <c r="S1307" i="5" s="1"/>
  <c r="S1308" i="5" s="1"/>
  <c r="S1309" i="5" s="1"/>
  <c r="S1310" i="5" s="1"/>
  <c r="S1311" i="5" s="1"/>
  <c r="S1312" i="5" s="1"/>
  <c r="S1313" i="5" s="1"/>
  <c r="S1314" i="5" s="1"/>
  <c r="S1315" i="5" s="1"/>
  <c r="S1316" i="5" s="1"/>
  <c r="S1317" i="5" s="1"/>
  <c r="S1318" i="5" s="1"/>
  <c r="S1319" i="5" s="1"/>
  <c r="S1320" i="5" s="1"/>
  <c r="S1321" i="5" s="1"/>
  <c r="S1322" i="5" s="1"/>
  <c r="S1323" i="5" s="1"/>
  <c r="S1324" i="5" s="1"/>
  <c r="S1325" i="5" s="1"/>
  <c r="S1326" i="5" s="1"/>
  <c r="S1327" i="5" s="1"/>
  <c r="S1328" i="5" s="1"/>
  <c r="S1329" i="5" s="1"/>
  <c r="S1330" i="5" s="1"/>
  <c r="S1331" i="5" s="1"/>
  <c r="S1332" i="5" s="1"/>
  <c r="S1333" i="5" s="1"/>
  <c r="S1334" i="5" s="1"/>
  <c r="S1335" i="5" s="1"/>
  <c r="S1336" i="5" s="1"/>
  <c r="S1337" i="5" s="1"/>
  <c r="S1338" i="5" s="1"/>
  <c r="S1339" i="5" s="1"/>
  <c r="S1340" i="5" s="1"/>
  <c r="S1341" i="5" s="1"/>
  <c r="S1342" i="5" s="1"/>
  <c r="S1343" i="5" s="1"/>
  <c r="S1344" i="5" s="1"/>
  <c r="S1345" i="5" s="1"/>
  <c r="S1346" i="5" s="1"/>
  <c r="S1347" i="5" s="1"/>
  <c r="S1348" i="5" s="1"/>
  <c r="S1349" i="5" s="1"/>
  <c r="S1350" i="5" s="1"/>
  <c r="S1351" i="5" s="1"/>
  <c r="S1352" i="5" s="1"/>
  <c r="S1353" i="5" s="1"/>
  <c r="S1354" i="5" s="1"/>
  <c r="S1355" i="5" s="1"/>
  <c r="S1356" i="5" s="1"/>
  <c r="S1357" i="5" s="1"/>
  <c r="S1358" i="5" s="1"/>
  <c r="S1359" i="5" s="1"/>
  <c r="S1360" i="5" s="1"/>
  <c r="S1361" i="5" s="1"/>
  <c r="S1362" i="5" s="1"/>
  <c r="S1363" i="5" s="1"/>
  <c r="S1364" i="5" s="1"/>
  <c r="S1365" i="5" s="1"/>
  <c r="S1366" i="5" s="1"/>
  <c r="S1367" i="5" s="1"/>
  <c r="S1368" i="5" s="1"/>
  <c r="S1369" i="5" s="1"/>
  <c r="S1370" i="5" s="1"/>
  <c r="S1371" i="5" s="1"/>
  <c r="S1372" i="5" s="1"/>
  <c r="S1373" i="5" s="1"/>
  <c r="S1374" i="5" s="1"/>
  <c r="S1375" i="5" s="1"/>
  <c r="S1376" i="5" s="1"/>
  <c r="S1377" i="5" s="1"/>
  <c r="S1378" i="5" s="1"/>
  <c r="S1379" i="5" s="1"/>
  <c r="S1380" i="5" s="1"/>
  <c r="S1381" i="5" s="1"/>
  <c r="S1382" i="5" s="1"/>
  <c r="S1383" i="5" s="1"/>
  <c r="S1384" i="5" s="1"/>
  <c r="S1385" i="5" s="1"/>
  <c r="S1386" i="5" s="1"/>
  <c r="S1387" i="5" s="1"/>
  <c r="S1388" i="5" s="1"/>
  <c r="S1389" i="5" s="1"/>
  <c r="S1390" i="5" s="1"/>
  <c r="S1391" i="5" s="1"/>
  <c r="S1392" i="5" s="1"/>
  <c r="S1393" i="5" s="1"/>
  <c r="S1394" i="5" s="1"/>
  <c r="S1395" i="5" s="1"/>
  <c r="S1396" i="5" s="1"/>
  <c r="S1397" i="5" s="1"/>
  <c r="S1398" i="5" s="1"/>
  <c r="S1399" i="5" s="1"/>
  <c r="S1400" i="5" s="1"/>
  <c r="S1401" i="5" s="1"/>
  <c r="S1402" i="5" s="1"/>
  <c r="S1403" i="5" s="1"/>
  <c r="S1404" i="5" s="1"/>
  <c r="S1405" i="5" s="1"/>
  <c r="S1406" i="5" s="1"/>
  <c r="S1407" i="5" s="1"/>
  <c r="S1408" i="5" s="1"/>
  <c r="S1409" i="5" s="1"/>
  <c r="S1410" i="5" s="1"/>
  <c r="S1411" i="5" s="1"/>
  <c r="S1412" i="5" s="1"/>
  <c r="S1413" i="5" s="1"/>
  <c r="S1414" i="5" s="1"/>
  <c r="S1415" i="5" s="1"/>
  <c r="S1416" i="5" s="1"/>
  <c r="S1417" i="5" s="1"/>
  <c r="S1418" i="5" s="1"/>
  <c r="S1419" i="5" s="1"/>
  <c r="S1420" i="5" s="1"/>
  <c r="S1421" i="5" s="1"/>
  <c r="S1422" i="5" s="1"/>
  <c r="S1423" i="5" s="1"/>
  <c r="S1424" i="5" s="1"/>
  <c r="S1425" i="5" s="1"/>
  <c r="S1426" i="5" s="1"/>
  <c r="S1427" i="5" s="1"/>
  <c r="S1428" i="5" s="1"/>
  <c r="S1429" i="5" s="1"/>
  <c r="S1430" i="5" s="1"/>
  <c r="S1431" i="5" s="1"/>
  <c r="S1432" i="5" s="1"/>
  <c r="S1433" i="5" s="1"/>
  <c r="S1434" i="5" s="1"/>
  <c r="S1435" i="5" s="1"/>
  <c r="S1436" i="5" s="1"/>
  <c r="S1437" i="5" s="1"/>
  <c r="S1438" i="5" s="1"/>
  <c r="S1439" i="5" s="1"/>
  <c r="S1440" i="5" s="1"/>
  <c r="S1441" i="5" s="1"/>
  <c r="S1442" i="5" s="1"/>
  <c r="S1443" i="5" s="1"/>
  <c r="S1444" i="5" s="1"/>
  <c r="S1445" i="5" s="1"/>
  <c r="S1446" i="5" s="1"/>
  <c r="S1447" i="5" s="1"/>
  <c r="S1448" i="5" s="1"/>
  <c r="S1449" i="5" s="1"/>
  <c r="S1450" i="5" s="1"/>
  <c r="S1451" i="5" s="1"/>
  <c r="S1452" i="5" s="1"/>
  <c r="S1453" i="5" s="1"/>
  <c r="S1454" i="5" s="1"/>
  <c r="S1455" i="5" s="1"/>
  <c r="S1456" i="5" s="1"/>
  <c r="S1457" i="5" s="1"/>
  <c r="S1458" i="5" s="1"/>
  <c r="S1459" i="5" s="1"/>
  <c r="S1460" i="5" s="1"/>
  <c r="S1461" i="5" s="1"/>
  <c r="S1462" i="5" s="1"/>
  <c r="S1463" i="5" s="1"/>
  <c r="S1464" i="5" s="1"/>
  <c r="S1465" i="5" s="1"/>
  <c r="S1466" i="5" s="1"/>
  <c r="S1467" i="5" s="1"/>
  <c r="S1468" i="5" s="1"/>
  <c r="S1469" i="5" s="1"/>
  <c r="S1470" i="5" s="1"/>
  <c r="S1471" i="5" s="1"/>
  <c r="S1472" i="5" s="1"/>
  <c r="S1473" i="5" s="1"/>
  <c r="S1474" i="5" s="1"/>
  <c r="S1475" i="5" s="1"/>
  <c r="S1476" i="5" s="1"/>
  <c r="S1477" i="5" s="1"/>
  <c r="S1478" i="5" s="1"/>
  <c r="S1479" i="5" s="1"/>
  <c r="S1480" i="5" s="1"/>
  <c r="S1481" i="5" s="1"/>
  <c r="S1482" i="5" s="1"/>
  <c r="S1483" i="5" s="1"/>
  <c r="S1484" i="5" s="1"/>
  <c r="S1485" i="5" s="1"/>
  <c r="S1486" i="5" s="1"/>
  <c r="S1487" i="5" s="1"/>
  <c r="S1488" i="5" s="1"/>
  <c r="S1489" i="5" s="1"/>
  <c r="S1490" i="5" s="1"/>
  <c r="S1491" i="5" s="1"/>
  <c r="S1492" i="5" s="1"/>
  <c r="S1493" i="5" s="1"/>
  <c r="S1494" i="5" s="1"/>
  <c r="S1495" i="5" s="1"/>
  <c r="S1496" i="5" s="1"/>
  <c r="S1497" i="5" s="1"/>
  <c r="S1498" i="5" s="1"/>
  <c r="S1499" i="5" s="1"/>
  <c r="S1500" i="5" s="1"/>
  <c r="S1501" i="5" s="1"/>
  <c r="S1502" i="5" s="1"/>
  <c r="S1503" i="5" s="1"/>
  <c r="S1504" i="5" s="1"/>
  <c r="S1505" i="5" s="1"/>
  <c r="S1506" i="5" s="1"/>
  <c r="S1507" i="5" s="1"/>
  <c r="S1508" i="5" s="1"/>
  <c r="S1509" i="5" s="1"/>
  <c r="S1510" i="5" s="1"/>
  <c r="S1511" i="5" s="1"/>
  <c r="S1512" i="5" s="1"/>
  <c r="S1513" i="5" s="1"/>
  <c r="S1514" i="5" s="1"/>
  <c r="S1515" i="5" s="1"/>
  <c r="S1516" i="5" s="1"/>
  <c r="S1517" i="5" s="1"/>
  <c r="S1518" i="5" s="1"/>
  <c r="S1519" i="5" s="1"/>
  <c r="S1520" i="5" s="1"/>
  <c r="S1521" i="5" s="1"/>
  <c r="S1522" i="5" s="1"/>
  <c r="S1523" i="5" s="1"/>
  <c r="S1524" i="5" s="1"/>
  <c r="S1525" i="5" s="1"/>
  <c r="S1526" i="5" s="1"/>
  <c r="S1527" i="5" s="1"/>
  <c r="S1528" i="5" s="1"/>
  <c r="S1529" i="5" s="1"/>
  <c r="S1530" i="5" s="1"/>
  <c r="S1531" i="5" s="1"/>
  <c r="S1532" i="5" s="1"/>
  <c r="S1533" i="5" s="1"/>
  <c r="S1534" i="5" s="1"/>
  <c r="S1535" i="5" s="1"/>
  <c r="S1536" i="5" s="1"/>
  <c r="S1537" i="5" s="1"/>
  <c r="S1538" i="5" s="1"/>
  <c r="S1539" i="5" s="1"/>
  <c r="S1540" i="5" s="1"/>
  <c r="S1541" i="5" s="1"/>
  <c r="S1542" i="5" s="1"/>
  <c r="S1543" i="5" s="1"/>
  <c r="S1544" i="5" s="1"/>
  <c r="S1545" i="5" s="1"/>
  <c r="S1546" i="5" s="1"/>
  <c r="S1547" i="5" s="1"/>
  <c r="S1548" i="5" s="1"/>
  <c r="S1549" i="5" s="1"/>
  <c r="S1550" i="5" s="1"/>
  <c r="S1551" i="5" s="1"/>
  <c r="S1552" i="5" s="1"/>
  <c r="S1553" i="5" s="1"/>
  <c r="S1554" i="5" s="1"/>
  <c r="S1555" i="5" s="1"/>
  <c r="S1556" i="5" s="1"/>
  <c r="S1557" i="5" s="1"/>
  <c r="S1558" i="5" s="1"/>
  <c r="S1559" i="5" s="1"/>
  <c r="S1560" i="5" s="1"/>
  <c r="S1561" i="5" s="1"/>
  <c r="S1562" i="5" s="1"/>
  <c r="S1563" i="5" s="1"/>
  <c r="S1564" i="5" s="1"/>
  <c r="S1565" i="5" s="1"/>
  <c r="S1566" i="5" s="1"/>
  <c r="S1567" i="5" s="1"/>
  <c r="S1568" i="5" s="1"/>
  <c r="S1569" i="5" s="1"/>
  <c r="S1570" i="5" s="1"/>
  <c r="S1571" i="5" s="1"/>
  <c r="S1572" i="5" s="1"/>
  <c r="S1573" i="5" s="1"/>
  <c r="S1574" i="5" s="1"/>
  <c r="S1575" i="5" s="1"/>
  <c r="S1576" i="5" s="1"/>
  <c r="S1577" i="5" s="1"/>
  <c r="S1578" i="5" s="1"/>
  <c r="S1579" i="5" s="1"/>
  <c r="S1580" i="5" s="1"/>
  <c r="S1581" i="5" s="1"/>
  <c r="S1582" i="5" s="1"/>
  <c r="S1583" i="5" s="1"/>
  <c r="S1584" i="5" s="1"/>
  <c r="S1585" i="5" s="1"/>
  <c r="S1586" i="5" s="1"/>
  <c r="S1587" i="5" s="1"/>
  <c r="S1588" i="5" s="1"/>
  <c r="S1589" i="5" s="1"/>
  <c r="S1590" i="5" s="1"/>
  <c r="S1591" i="5" s="1"/>
  <c r="S1592" i="5" s="1"/>
  <c r="S1593" i="5" s="1"/>
  <c r="S1594" i="5" s="1"/>
  <c r="S1595" i="5" s="1"/>
  <c r="S1596" i="5" s="1"/>
  <c r="S1597" i="5" s="1"/>
  <c r="S1598" i="5" s="1"/>
  <c r="S1599" i="5" s="1"/>
  <c r="S1600" i="5" s="1"/>
  <c r="S1601" i="5" s="1"/>
  <c r="S1602" i="5" s="1"/>
  <c r="S1603" i="5" s="1"/>
  <c r="S1604" i="5" s="1"/>
  <c r="S1605" i="5" s="1"/>
  <c r="S1606" i="5" s="1"/>
  <c r="S1607" i="5" s="1"/>
  <c r="S1608" i="5" s="1"/>
  <c r="S1609" i="5" s="1"/>
  <c r="S1610" i="5" s="1"/>
  <c r="S1611" i="5" s="1"/>
  <c r="S1612" i="5" s="1"/>
  <c r="S1613" i="5" s="1"/>
  <c r="S1614" i="5" s="1"/>
  <c r="S1615" i="5" s="1"/>
  <c r="S1616" i="5" s="1"/>
  <c r="S1617" i="5" s="1"/>
  <c r="S1618" i="5" s="1"/>
  <c r="S1619" i="5" s="1"/>
  <c r="S1620" i="5" s="1"/>
  <c r="S1621" i="5" s="1"/>
  <c r="S1622" i="5" s="1"/>
  <c r="S1623" i="5" s="1"/>
  <c r="S1624" i="5" s="1"/>
  <c r="S1625" i="5" s="1"/>
  <c r="S1626" i="5" s="1"/>
  <c r="S1627" i="5" s="1"/>
  <c r="S1628" i="5" s="1"/>
  <c r="S1629" i="5" s="1"/>
  <c r="S1630" i="5" s="1"/>
  <c r="S1631" i="5" s="1"/>
  <c r="S1632" i="5" s="1"/>
  <c r="S1633" i="5" s="1"/>
  <c r="S1634" i="5" s="1"/>
  <c r="S1635" i="5" s="1"/>
  <c r="S1636" i="5" s="1"/>
  <c r="S1637" i="5" s="1"/>
  <c r="S1638" i="5" s="1"/>
  <c r="S1639" i="5" s="1"/>
  <c r="S1640" i="5" s="1"/>
  <c r="S1641" i="5" s="1"/>
  <c r="S1642" i="5" s="1"/>
  <c r="S1643" i="5" s="1"/>
  <c r="S1644" i="5" s="1"/>
  <c r="S1645" i="5" s="1"/>
  <c r="S1646" i="5" s="1"/>
  <c r="S1647" i="5" s="1"/>
  <c r="S1648" i="5" s="1"/>
  <c r="S1649" i="5" s="1"/>
  <c r="S1650" i="5" s="1"/>
  <c r="S1651" i="5" s="1"/>
  <c r="S1652" i="5" s="1"/>
  <c r="S1653" i="5" s="1"/>
  <c r="S1654" i="5" s="1"/>
  <c r="S1655" i="5" s="1"/>
  <c r="S1656" i="5" s="1"/>
  <c r="S1657" i="5" s="1"/>
  <c r="S1658" i="5" s="1"/>
  <c r="S1659" i="5" s="1"/>
  <c r="S1660" i="5" s="1"/>
  <c r="S1661" i="5" s="1"/>
  <c r="S1662" i="5" s="1"/>
  <c r="S1663" i="5" s="1"/>
  <c r="S1664" i="5" s="1"/>
  <c r="S1665" i="5" s="1"/>
  <c r="S1666" i="5" s="1"/>
  <c r="S1667" i="5" s="1"/>
  <c r="S1668" i="5" s="1"/>
  <c r="S1669" i="5" s="1"/>
  <c r="S1670" i="5" s="1"/>
  <c r="S1671" i="5" s="1"/>
  <c r="S1672" i="5" s="1"/>
  <c r="S1673" i="5" s="1"/>
  <c r="S1674" i="5" s="1"/>
  <c r="S1675" i="5" s="1"/>
  <c r="S1676" i="5" s="1"/>
  <c r="S1677" i="5" s="1"/>
  <c r="S1678" i="5" s="1"/>
  <c r="S1679" i="5" s="1"/>
  <c r="S1680" i="5" s="1"/>
  <c r="S1681" i="5" s="1"/>
  <c r="S1682" i="5" s="1"/>
  <c r="S1683" i="5" s="1"/>
  <c r="S1684" i="5" s="1"/>
  <c r="S1685" i="5" s="1"/>
  <c r="S1686" i="5" s="1"/>
  <c r="S1687" i="5" s="1"/>
  <c r="S1688" i="5" s="1"/>
  <c r="S1689" i="5" s="1"/>
  <c r="S1690" i="5" s="1"/>
  <c r="S1691" i="5" s="1"/>
  <c r="S1692" i="5" s="1"/>
  <c r="S1693" i="5" s="1"/>
  <c r="S1694" i="5" s="1"/>
  <c r="S1695" i="5" s="1"/>
  <c r="S1696" i="5" s="1"/>
  <c r="S1697" i="5" s="1"/>
  <c r="S1698" i="5" s="1"/>
  <c r="S1699" i="5" s="1"/>
  <c r="S1700" i="5" s="1"/>
  <c r="S1701" i="5" s="1"/>
  <c r="S1702" i="5" s="1"/>
  <c r="S1703" i="5" s="1"/>
  <c r="S1704" i="5" s="1"/>
  <c r="S1705" i="5" s="1"/>
  <c r="S1706" i="5" s="1"/>
  <c r="S1707" i="5" s="1"/>
  <c r="S1708" i="5" s="1"/>
  <c r="S1709" i="5" s="1"/>
  <c r="S1710" i="5" s="1"/>
  <c r="S1711" i="5" s="1"/>
  <c r="S1712" i="5" s="1"/>
  <c r="S1713" i="5" s="1"/>
  <c r="S1714" i="5" s="1"/>
  <c r="S1715" i="5" s="1"/>
  <c r="S1716" i="5" s="1"/>
  <c r="S1717" i="5" s="1"/>
  <c r="S1718" i="5" s="1"/>
  <c r="S1719" i="5" s="1"/>
  <c r="S1720" i="5" s="1"/>
  <c r="S1721" i="5" s="1"/>
  <c r="S1722" i="5" s="1"/>
  <c r="S1723" i="5" s="1"/>
  <c r="S1724" i="5" s="1"/>
  <c r="S1725" i="5" s="1"/>
  <c r="S1726" i="5" s="1"/>
  <c r="S1727" i="5" s="1"/>
  <c r="S1728" i="5" s="1"/>
  <c r="S1729" i="5" s="1"/>
  <c r="S1730" i="5" s="1"/>
  <c r="S1731" i="5" s="1"/>
  <c r="S1732" i="5" s="1"/>
  <c r="S1733" i="5" s="1"/>
  <c r="S1734" i="5" s="1"/>
  <c r="S1735" i="5" s="1"/>
  <c r="S1736" i="5" s="1"/>
  <c r="S1737" i="5" s="1"/>
  <c r="S1738" i="5" s="1"/>
  <c r="S1739" i="5" s="1"/>
  <c r="S1740" i="5" s="1"/>
  <c r="S1741" i="5" s="1"/>
  <c r="S1742" i="5" s="1"/>
  <c r="S1743" i="5" s="1"/>
  <c r="S1744" i="5" s="1"/>
  <c r="S1745" i="5" s="1"/>
  <c r="S1746" i="5" s="1"/>
  <c r="S1747" i="5" s="1"/>
  <c r="S1748" i="5" s="1"/>
  <c r="S1749" i="5" s="1"/>
  <c r="S1750" i="5" s="1"/>
  <c r="S1751" i="5" s="1"/>
  <c r="S1752" i="5" s="1"/>
  <c r="S1753" i="5" s="1"/>
  <c r="S1754" i="5" s="1"/>
  <c r="S1755" i="5" s="1"/>
  <c r="S1756" i="5" s="1"/>
  <c r="S1757" i="5" s="1"/>
  <c r="S1758" i="5" s="1"/>
  <c r="S1759" i="5" s="1"/>
  <c r="S1760" i="5" s="1"/>
  <c r="S1761" i="5" s="1"/>
  <c r="S1762" i="5" s="1"/>
  <c r="S1763" i="5" s="1"/>
  <c r="S1764" i="5" s="1"/>
  <c r="S1765" i="5" s="1"/>
  <c r="S1766" i="5" s="1"/>
  <c r="S1767" i="5" s="1"/>
  <c r="S1768" i="5" s="1"/>
  <c r="S1769" i="5" s="1"/>
  <c r="S1770" i="5" s="1"/>
  <c r="S1771" i="5" s="1"/>
  <c r="S1772" i="5" s="1"/>
  <c r="S1773" i="5" s="1"/>
  <c r="S1774" i="5" s="1"/>
  <c r="S1775" i="5" s="1"/>
  <c r="S1776" i="5" s="1"/>
  <c r="S1777" i="5" s="1"/>
  <c r="S1778" i="5" s="1"/>
  <c r="S1779" i="5" s="1"/>
  <c r="S1780" i="5" s="1"/>
  <c r="S1781" i="5" s="1"/>
  <c r="S1782" i="5" s="1"/>
  <c r="S1783" i="5" s="1"/>
  <c r="S1784" i="5" s="1"/>
  <c r="S1785" i="5" s="1"/>
  <c r="S1786" i="5" s="1"/>
  <c r="S1787" i="5" s="1"/>
  <c r="S1788" i="5" s="1"/>
  <c r="S1789" i="5" s="1"/>
  <c r="S1790" i="5" s="1"/>
  <c r="S1791" i="5" s="1"/>
  <c r="S1792" i="5" s="1"/>
  <c r="S1793" i="5" s="1"/>
  <c r="S1794" i="5" s="1"/>
  <c r="S1795" i="5" s="1"/>
  <c r="S1796" i="5" s="1"/>
  <c r="S1797" i="5" s="1"/>
  <c r="S1798" i="5" s="1"/>
  <c r="S1799" i="5" s="1"/>
  <c r="S1800" i="5" s="1"/>
  <c r="S1801" i="5" s="1"/>
  <c r="S1802" i="5" s="1"/>
  <c r="S1803" i="5" s="1"/>
  <c r="S1804" i="5" s="1"/>
  <c r="S1805" i="5" s="1"/>
  <c r="S1806" i="5" s="1"/>
  <c r="S1807" i="5" s="1"/>
  <c r="S1808" i="5" s="1"/>
  <c r="S1809" i="5" s="1"/>
  <c r="S1810" i="5" s="1"/>
  <c r="S1811" i="5" s="1"/>
  <c r="S1812" i="5" s="1"/>
  <c r="S1813" i="5" s="1"/>
  <c r="S1814" i="5" s="1"/>
  <c r="S1815" i="5" s="1"/>
  <c r="S1816" i="5" s="1"/>
  <c r="S1817" i="5" s="1"/>
  <c r="S1818" i="5" s="1"/>
  <c r="S1819" i="5" s="1"/>
  <c r="S1820" i="5" s="1"/>
  <c r="S1821" i="5" s="1"/>
  <c r="S1822" i="5" s="1"/>
  <c r="S1823" i="5" s="1"/>
  <c r="S1824" i="5" s="1"/>
  <c r="S1825" i="5" s="1"/>
  <c r="S1826" i="5" s="1"/>
  <c r="S1827" i="5" s="1"/>
  <c r="S1828" i="5" s="1"/>
  <c r="S1829" i="5" s="1"/>
  <c r="S1830" i="5" s="1"/>
  <c r="S1831" i="5" s="1"/>
  <c r="S1832" i="5" s="1"/>
  <c r="S1833" i="5" s="1"/>
  <c r="S1834" i="5" s="1"/>
  <c r="S1835" i="5" s="1"/>
  <c r="S1836" i="5" s="1"/>
  <c r="S1837" i="5" s="1"/>
  <c r="S1838" i="5" s="1"/>
  <c r="S1839" i="5" s="1"/>
  <c r="S1840" i="5" s="1"/>
  <c r="S1841" i="5" s="1"/>
  <c r="S1842" i="5" s="1"/>
  <c r="S1843" i="5" s="1"/>
  <c r="S1844" i="5" s="1"/>
  <c r="S1845" i="5" s="1"/>
  <c r="S1846" i="5" s="1"/>
  <c r="S1847" i="5" s="1"/>
  <c r="S1848" i="5" s="1"/>
  <c r="S1849" i="5" s="1"/>
  <c r="S1850" i="5" s="1"/>
  <c r="S1851" i="5" s="1"/>
  <c r="S1852" i="5" s="1"/>
  <c r="S1853" i="5" s="1"/>
  <c r="S1854" i="5" s="1"/>
  <c r="S1855" i="5" s="1"/>
  <c r="S1856" i="5" s="1"/>
  <c r="S1857" i="5" s="1"/>
  <c r="S1858" i="5" s="1"/>
  <c r="S1859" i="5" s="1"/>
  <c r="S1860" i="5" s="1"/>
  <c r="S1861" i="5" s="1"/>
  <c r="S1862" i="5" s="1"/>
  <c r="S1863" i="5" s="1"/>
  <c r="S1864" i="5" s="1"/>
  <c r="S1865" i="5" s="1"/>
  <c r="S1866" i="5" s="1"/>
  <c r="S1867" i="5" s="1"/>
  <c r="S1868" i="5" s="1"/>
  <c r="S1869" i="5" s="1"/>
  <c r="S1870" i="5" s="1"/>
  <c r="S1871" i="5" s="1"/>
  <c r="S1872" i="5" s="1"/>
  <c r="S1873" i="5" s="1"/>
  <c r="S1874" i="5" s="1"/>
  <c r="S1875" i="5" s="1"/>
  <c r="S1876" i="5" s="1"/>
  <c r="S1877" i="5" s="1"/>
  <c r="S1878" i="5" s="1"/>
  <c r="S1879" i="5" s="1"/>
  <c r="S1880" i="5" s="1"/>
  <c r="S1881" i="5" s="1"/>
  <c r="S1882" i="5" s="1"/>
  <c r="S1883" i="5" s="1"/>
  <c r="S1884" i="5" s="1"/>
  <c r="S1885" i="5" s="1"/>
  <c r="S1886" i="5" s="1"/>
  <c r="S1887" i="5" s="1"/>
  <c r="S1888" i="5" s="1"/>
  <c r="S1889" i="5" s="1"/>
  <c r="S1890" i="5" s="1"/>
  <c r="S1891" i="5" s="1"/>
  <c r="S1892" i="5" s="1"/>
  <c r="S1893" i="5" s="1"/>
  <c r="S1894" i="5" s="1"/>
  <c r="S1895" i="5" s="1"/>
  <c r="S1896" i="5" s="1"/>
  <c r="S1897" i="5" s="1"/>
  <c r="S1898" i="5" s="1"/>
  <c r="S1899" i="5" s="1"/>
  <c r="S1900" i="5" s="1"/>
  <c r="S1901" i="5" s="1"/>
  <c r="S1902" i="5" s="1"/>
  <c r="S1903" i="5" s="1"/>
  <c r="S1904" i="5" s="1"/>
  <c r="S1905" i="5" s="1"/>
  <c r="S1906" i="5" s="1"/>
  <c r="S1907" i="5" s="1"/>
  <c r="S1908" i="5" s="1"/>
  <c r="S1909" i="5" s="1"/>
  <c r="S1910" i="5" s="1"/>
  <c r="S1911" i="5" s="1"/>
  <c r="S1912" i="5" s="1"/>
  <c r="S1913" i="5" s="1"/>
  <c r="S1914" i="5" s="1"/>
  <c r="S1915" i="5" s="1"/>
  <c r="S1916" i="5" s="1"/>
  <c r="S1917" i="5" s="1"/>
  <c r="S1918" i="5" s="1"/>
  <c r="S1919" i="5" s="1"/>
  <c r="S1920" i="5" s="1"/>
  <c r="S1921" i="5" s="1"/>
  <c r="S1922" i="5" s="1"/>
  <c r="S1923" i="5" s="1"/>
  <c r="S1924" i="5" s="1"/>
  <c r="S1925" i="5" s="1"/>
  <c r="S1926" i="5" s="1"/>
  <c r="S1927" i="5" s="1"/>
  <c r="S1928" i="5" s="1"/>
  <c r="S1929" i="5" s="1"/>
  <c r="S1930" i="5" s="1"/>
  <c r="S1931" i="5" s="1"/>
  <c r="S1932" i="5" s="1"/>
  <c r="S1933" i="5" s="1"/>
  <c r="S1934" i="5" s="1"/>
  <c r="S1935" i="5" s="1"/>
  <c r="S1936" i="5" s="1"/>
  <c r="S1937" i="5" s="1"/>
  <c r="S1938" i="5" s="1"/>
  <c r="S1939" i="5" s="1"/>
  <c r="S1940" i="5" s="1"/>
  <c r="S1941" i="5" s="1"/>
  <c r="S1942" i="5" s="1"/>
  <c r="S1943" i="5" s="1"/>
  <c r="S1944" i="5" s="1"/>
  <c r="S1945" i="5" s="1"/>
  <c r="S1946" i="5" s="1"/>
  <c r="S1947" i="5" s="1"/>
  <c r="S1948" i="5" s="1"/>
  <c r="S1949" i="5" s="1"/>
  <c r="S1950" i="5" s="1"/>
  <c r="S1951" i="5" s="1"/>
  <c r="S1952" i="5" s="1"/>
  <c r="S1953" i="5" s="1"/>
  <c r="S1954" i="5" s="1"/>
  <c r="S1955" i="5" s="1"/>
  <c r="S1956" i="5" s="1"/>
  <c r="S1957" i="5" s="1"/>
  <c r="S1958" i="5" s="1"/>
  <c r="S1959" i="5" s="1"/>
  <c r="S1960" i="5" s="1"/>
  <c r="S1961" i="5" s="1"/>
  <c r="S1962" i="5" s="1"/>
  <c r="S1963" i="5" s="1"/>
  <c r="S1964" i="5" s="1"/>
  <c r="S1965" i="5" s="1"/>
  <c r="S1966" i="5" s="1"/>
  <c r="S1967" i="5" s="1"/>
  <c r="S1968" i="5" s="1"/>
  <c r="S1969" i="5" s="1"/>
  <c r="S1970" i="5" s="1"/>
  <c r="S1971" i="5" s="1"/>
  <c r="S1972" i="5" s="1"/>
  <c r="S1973" i="5" s="1"/>
  <c r="S1974" i="5" s="1"/>
  <c r="S1975" i="5" s="1"/>
  <c r="S1976" i="5" s="1"/>
  <c r="S1977" i="5" s="1"/>
  <c r="S1978" i="5" s="1"/>
  <c r="S1979" i="5" s="1"/>
  <c r="S1980" i="5" s="1"/>
  <c r="S1981" i="5" s="1"/>
  <c r="S1982" i="5" s="1"/>
  <c r="S1983" i="5" s="1"/>
  <c r="S1984" i="5" s="1"/>
  <c r="S1985" i="5" s="1"/>
  <c r="S1986" i="5" s="1"/>
  <c r="S1987" i="5" s="1"/>
  <c r="S1988" i="5" s="1"/>
  <c r="S1989" i="5" s="1"/>
  <c r="S1990" i="5" s="1"/>
  <c r="S1991" i="5" s="1"/>
  <c r="S1992" i="5" s="1"/>
  <c r="S1993" i="5" s="1"/>
  <c r="S1994" i="5" s="1"/>
  <c r="S1995" i="5" s="1"/>
  <c r="S1996" i="5" s="1"/>
  <c r="S1997" i="5" s="1"/>
  <c r="S1998" i="5" s="1"/>
  <c r="S1999" i="5" s="1"/>
  <c r="S2000" i="5" s="1"/>
  <c r="S2001" i="5" s="1"/>
  <c r="S2002" i="5" s="1"/>
  <c r="S2003" i="5" s="1"/>
  <c r="S2004" i="5" s="1"/>
  <c r="S2005" i="5" s="1"/>
  <c r="S2006" i="5" s="1"/>
  <c r="S2007" i="5" s="1"/>
  <c r="S2008" i="5" s="1"/>
  <c r="S2009" i="5" s="1"/>
  <c r="S2010" i="5" s="1"/>
  <c r="S2011" i="5" s="1"/>
  <c r="S2012" i="5" s="1"/>
  <c r="S2013" i="5" s="1"/>
  <c r="S2014" i="5" s="1"/>
  <c r="S2015" i="5" s="1"/>
  <c r="S2016" i="5" s="1"/>
  <c r="S2017" i="5" s="1"/>
  <c r="S2018" i="5" s="1"/>
  <c r="S2019" i="5" s="1"/>
  <c r="S2020" i="5" s="1"/>
  <c r="S2021" i="5" s="1"/>
  <c r="S2022" i="5" s="1"/>
  <c r="S2023" i="5" s="1"/>
  <c r="S2024" i="5" s="1"/>
  <c r="S2025" i="5" s="1"/>
  <c r="S2026" i="5" s="1"/>
  <c r="S2027" i="5" s="1"/>
  <c r="S2028" i="5" s="1"/>
  <c r="S2029" i="5" s="1"/>
  <c r="S2030" i="5" s="1"/>
  <c r="S2031" i="5" s="1"/>
  <c r="S2032" i="5" s="1"/>
  <c r="S2033" i="5" s="1"/>
  <c r="S2034" i="5" s="1"/>
  <c r="S2035" i="5" s="1"/>
  <c r="S2036" i="5" s="1"/>
  <c r="S2037" i="5" s="1"/>
  <c r="S2038" i="5" s="1"/>
  <c r="S2039" i="5" s="1"/>
  <c r="S2040" i="5" s="1"/>
  <c r="S2041" i="5" s="1"/>
  <c r="S2042" i="5" s="1"/>
  <c r="S2043" i="5" s="1"/>
  <c r="S2044" i="5" s="1"/>
  <c r="S2045" i="5" s="1"/>
  <c r="S2046" i="5" s="1"/>
  <c r="S2047" i="5" s="1"/>
  <c r="S2048" i="5" s="1"/>
  <c r="S2049" i="5" s="1"/>
  <c r="S2050" i="5" s="1"/>
  <c r="S2051" i="5" s="1"/>
  <c r="S2052" i="5" s="1"/>
  <c r="S2053" i="5" s="1"/>
  <c r="S2054" i="5" s="1"/>
  <c r="S2055" i="5" s="1"/>
  <c r="S2056" i="5" s="1"/>
  <c r="S2057" i="5" s="1"/>
  <c r="S2058" i="5" s="1"/>
  <c r="S2059" i="5" s="1"/>
  <c r="S2060" i="5" s="1"/>
  <c r="S2061" i="5" s="1"/>
  <c r="S2062" i="5" s="1"/>
  <c r="S2063" i="5" s="1"/>
  <c r="S2064" i="5" s="1"/>
  <c r="S2065" i="5" s="1"/>
  <c r="S2066" i="5" s="1"/>
  <c r="S2067" i="5" s="1"/>
  <c r="S2068" i="5" s="1"/>
  <c r="S2069" i="5" s="1"/>
  <c r="S2070" i="5" s="1"/>
  <c r="S2071" i="5" s="1"/>
  <c r="S2072" i="5" s="1"/>
  <c r="S2073" i="5" s="1"/>
  <c r="S2074" i="5" s="1"/>
  <c r="S2075" i="5" s="1"/>
  <c r="S2076" i="5" s="1"/>
  <c r="S2077" i="5" s="1"/>
  <c r="S2078" i="5" s="1"/>
  <c r="S2079" i="5" s="1"/>
  <c r="S2080" i="5" s="1"/>
  <c r="S2081" i="5" s="1"/>
  <c r="S2082" i="5" s="1"/>
  <c r="S2083" i="5" s="1"/>
  <c r="S2084" i="5" s="1"/>
  <c r="S2085" i="5" s="1"/>
  <c r="S2086" i="5" s="1"/>
  <c r="S2087" i="5" s="1"/>
  <c r="S2088" i="5" s="1"/>
  <c r="S2089" i="5" s="1"/>
  <c r="S2090" i="5" s="1"/>
  <c r="S2091" i="5" s="1"/>
  <c r="S2092" i="5" s="1"/>
  <c r="S2093" i="5" s="1"/>
  <c r="S2094" i="5" s="1"/>
  <c r="S2095" i="5" s="1"/>
  <c r="S2096" i="5" s="1"/>
  <c r="S2097" i="5" s="1"/>
  <c r="S2098" i="5" s="1"/>
  <c r="S2099" i="5" s="1"/>
  <c r="S2100" i="5" s="1"/>
  <c r="S2101" i="5" s="1"/>
  <c r="S2102" i="5" s="1"/>
  <c r="S2103" i="5" s="1"/>
  <c r="S2104" i="5" s="1"/>
  <c r="S2105" i="5" s="1"/>
  <c r="S2106" i="5" s="1"/>
  <c r="S2107" i="5" s="1"/>
  <c r="S2108" i="5" s="1"/>
  <c r="S2109" i="5" s="1"/>
  <c r="S2110" i="5" s="1"/>
  <c r="S2111" i="5" s="1"/>
  <c r="S2112" i="5" s="1"/>
  <c r="S2113" i="5" s="1"/>
  <c r="S2114" i="5" s="1"/>
  <c r="S2115" i="5" s="1"/>
  <c r="S2116" i="5" s="1"/>
  <c r="S2117" i="5" s="1"/>
  <c r="S2118" i="5" s="1"/>
  <c r="S2119" i="5" s="1"/>
  <c r="S2120" i="5" s="1"/>
  <c r="S2121" i="5" s="1"/>
  <c r="S2122" i="5" s="1"/>
  <c r="S2123" i="5" s="1"/>
  <c r="S2124" i="5" s="1"/>
  <c r="S2125" i="5" s="1"/>
  <c r="S2126" i="5" s="1"/>
  <c r="S2127" i="5" s="1"/>
  <c r="S2128" i="5" s="1"/>
  <c r="S2129" i="5" s="1"/>
  <c r="S2130" i="5" s="1"/>
  <c r="S2131" i="5" s="1"/>
  <c r="S2132" i="5" s="1"/>
  <c r="S2133" i="5" s="1"/>
  <c r="S2134" i="5" s="1"/>
  <c r="S2135" i="5" s="1"/>
  <c r="S2136" i="5" s="1"/>
  <c r="S2137" i="5" s="1"/>
  <c r="S2138" i="5" s="1"/>
  <c r="S2139" i="5" s="1"/>
  <c r="S2140" i="5" s="1"/>
  <c r="S2141" i="5" s="1"/>
  <c r="S2142" i="5" s="1"/>
  <c r="S2143" i="5" s="1"/>
  <c r="S2144" i="5" s="1"/>
  <c r="S2145" i="5" s="1"/>
  <c r="S2146" i="5" s="1"/>
  <c r="S2147" i="5" s="1"/>
  <c r="S2148" i="5" s="1"/>
  <c r="S2149" i="5" s="1"/>
  <c r="S2150" i="5" s="1"/>
  <c r="S2151" i="5" s="1"/>
  <c r="S2152" i="5" s="1"/>
  <c r="S2153" i="5" s="1"/>
  <c r="S2154" i="5" s="1"/>
  <c r="S2155" i="5" s="1"/>
  <c r="S2156" i="5" s="1"/>
  <c r="S2157" i="5" s="1"/>
  <c r="S2158" i="5" s="1"/>
  <c r="S2159" i="5" s="1"/>
  <c r="S2160" i="5" s="1"/>
  <c r="S2161" i="5" s="1"/>
  <c r="S2162" i="5" s="1"/>
  <c r="S2163" i="5" s="1"/>
  <c r="S2164" i="5" s="1"/>
  <c r="S2165" i="5" s="1"/>
  <c r="S2166" i="5" s="1"/>
  <c r="S2167" i="5" s="1"/>
  <c r="S2168" i="5" s="1"/>
  <c r="S2169" i="5" s="1"/>
  <c r="S2170" i="5" s="1"/>
  <c r="S2171" i="5" s="1"/>
  <c r="S2172" i="5" s="1"/>
  <c r="S2173" i="5" s="1"/>
  <c r="S2174" i="5" s="1"/>
  <c r="S2175" i="5" s="1"/>
  <c r="S2176" i="5" s="1"/>
  <c r="S2177" i="5" s="1"/>
  <c r="S2178" i="5" s="1"/>
  <c r="S2179" i="5" s="1"/>
  <c r="S2180" i="5" s="1"/>
  <c r="S2181" i="5" s="1"/>
  <c r="S2182" i="5" s="1"/>
  <c r="S2183" i="5" s="1"/>
  <c r="S2184" i="5" s="1"/>
  <c r="S2185" i="5" s="1"/>
  <c r="S2186" i="5" s="1"/>
  <c r="S2187" i="5" s="1"/>
  <c r="S2188" i="5" s="1"/>
  <c r="S2189" i="5" s="1"/>
  <c r="S2190" i="5" s="1"/>
  <c r="S2191" i="5" s="1"/>
  <c r="S2192" i="5" s="1"/>
  <c r="S2193" i="5" s="1"/>
  <c r="S2194" i="5" s="1"/>
  <c r="S2195" i="5" s="1"/>
  <c r="S2196" i="5" s="1"/>
  <c r="S2197" i="5" s="1"/>
  <c r="S2198" i="5" s="1"/>
  <c r="S2199" i="5" s="1"/>
  <c r="S2200" i="5" s="1"/>
  <c r="S2201" i="5" s="1"/>
  <c r="S2202" i="5" s="1"/>
  <c r="S2203" i="5" s="1"/>
  <c r="S2204" i="5" s="1"/>
  <c r="S2205" i="5" s="1"/>
  <c r="S2206" i="5" s="1"/>
  <c r="S2207" i="5" s="1"/>
  <c r="S2208" i="5" s="1"/>
  <c r="S2209" i="5" s="1"/>
  <c r="S2210" i="5" s="1"/>
  <c r="S2211" i="5" s="1"/>
  <c r="S2212" i="5" s="1"/>
  <c r="S2213" i="5" s="1"/>
  <c r="S2214" i="5" s="1"/>
  <c r="S2215" i="5" s="1"/>
  <c r="S2216" i="5" s="1"/>
  <c r="S2217" i="5" s="1"/>
  <c r="S2218" i="5" s="1"/>
  <c r="S2219" i="5" s="1"/>
  <c r="S2220" i="5" s="1"/>
  <c r="S2221" i="5" s="1"/>
  <c r="S2222" i="5" s="1"/>
  <c r="S2223" i="5" s="1"/>
  <c r="S2224" i="5" s="1"/>
  <c r="S2225" i="5" s="1"/>
  <c r="S2226" i="5" s="1"/>
  <c r="S2227" i="5" s="1"/>
  <c r="S2228" i="5" s="1"/>
  <c r="S2229" i="5" s="1"/>
  <c r="S2230" i="5" s="1"/>
  <c r="S2231" i="5" s="1"/>
  <c r="S2232" i="5" s="1"/>
  <c r="S2233" i="5" s="1"/>
  <c r="S2234" i="5" s="1"/>
  <c r="S2235" i="5" s="1"/>
  <c r="S2236" i="5" s="1"/>
  <c r="S2237" i="5" s="1"/>
  <c r="S2238" i="5" s="1"/>
  <c r="S2239" i="5" s="1"/>
  <c r="S2240" i="5" s="1"/>
  <c r="S2241" i="5" s="1"/>
  <c r="S2242" i="5" s="1"/>
  <c r="S2243" i="5" s="1"/>
  <c r="S2244" i="5" s="1"/>
  <c r="S2245" i="5" s="1"/>
  <c r="S2246" i="5" s="1"/>
  <c r="S2247" i="5" s="1"/>
  <c r="S2248" i="5" s="1"/>
  <c r="S2249" i="5" s="1"/>
  <c r="S2250" i="5" s="1"/>
  <c r="S2251" i="5" s="1"/>
  <c r="S2252" i="5" s="1"/>
  <c r="S2253" i="5" s="1"/>
  <c r="S2254" i="5" s="1"/>
  <c r="S2255" i="5" s="1"/>
  <c r="S2256" i="5" s="1"/>
  <c r="S2257" i="5" s="1"/>
  <c r="S2258" i="5" s="1"/>
  <c r="S2259" i="5" s="1"/>
  <c r="S2260" i="5" s="1"/>
  <c r="S2261" i="5" s="1"/>
  <c r="S2262" i="5" s="1"/>
  <c r="S2263" i="5" s="1"/>
  <c r="S2264" i="5" s="1"/>
  <c r="S2265" i="5" s="1"/>
  <c r="S2266" i="5" s="1"/>
  <c r="S2267" i="5" s="1"/>
  <c r="S2268" i="5" s="1"/>
  <c r="S2269" i="5" s="1"/>
  <c r="S2270" i="5" s="1"/>
  <c r="S2271" i="5" s="1"/>
  <c r="S2272" i="5" s="1"/>
  <c r="S2273" i="5" s="1"/>
  <c r="S2274" i="5" s="1"/>
  <c r="S2275" i="5" s="1"/>
  <c r="S2276" i="5" s="1"/>
  <c r="S2277" i="5" s="1"/>
  <c r="S2278" i="5" s="1"/>
  <c r="S2279" i="5" s="1"/>
  <c r="S2280" i="5" s="1"/>
  <c r="S2281" i="5" s="1"/>
  <c r="S2282" i="5" s="1"/>
  <c r="S2283" i="5" s="1"/>
  <c r="S2284" i="5" s="1"/>
  <c r="S2285" i="5" s="1"/>
  <c r="S2286" i="5" s="1"/>
  <c r="S2287" i="5" s="1"/>
  <c r="S2288" i="5" s="1"/>
  <c r="S2289" i="5" s="1"/>
  <c r="S2290" i="5" s="1"/>
  <c r="S2291" i="5" s="1"/>
  <c r="S2292" i="5" s="1"/>
  <c r="S2293" i="5" s="1"/>
  <c r="S2294" i="5" s="1"/>
  <c r="S2295" i="5" s="1"/>
  <c r="S2296" i="5" s="1"/>
  <c r="S2297" i="5" s="1"/>
  <c r="S2298" i="5" s="1"/>
  <c r="S2299" i="5" s="1"/>
  <c r="S2300" i="5" s="1"/>
  <c r="S2301" i="5" s="1"/>
  <c r="S2302" i="5" s="1"/>
  <c r="S2303" i="5" s="1"/>
  <c r="S2304" i="5" s="1"/>
  <c r="S2305" i="5" s="1"/>
  <c r="S2306" i="5" s="1"/>
  <c r="S2307" i="5" s="1"/>
  <c r="S2308" i="5" s="1"/>
  <c r="S2309" i="5" s="1"/>
  <c r="S2310" i="5" s="1"/>
  <c r="S2311" i="5" s="1"/>
  <c r="S2312" i="5" s="1"/>
  <c r="S2313" i="5" s="1"/>
  <c r="S2314" i="5" s="1"/>
  <c r="S2315" i="5" s="1"/>
  <c r="S2316" i="5" s="1"/>
  <c r="S2317" i="5" s="1"/>
  <c r="S2318" i="5" s="1"/>
  <c r="S2319" i="5" s="1"/>
  <c r="S2320" i="5" s="1"/>
  <c r="S2321" i="5" s="1"/>
  <c r="S2322" i="5" s="1"/>
  <c r="S2323" i="5" s="1"/>
  <c r="S2324" i="5" s="1"/>
  <c r="S2325" i="5" s="1"/>
  <c r="S2326" i="5" s="1"/>
  <c r="S2327" i="5" s="1"/>
  <c r="S2328" i="5" s="1"/>
  <c r="S2329" i="5" s="1"/>
  <c r="S2330" i="5" s="1"/>
  <c r="S2331" i="5" s="1"/>
  <c r="S2332" i="5" s="1"/>
  <c r="S2333" i="5" s="1"/>
  <c r="S2334" i="5" s="1"/>
  <c r="S2335" i="5" s="1"/>
  <c r="S2336" i="5" s="1"/>
  <c r="S2337" i="5" s="1"/>
  <c r="S2338" i="5" s="1"/>
  <c r="S2339" i="5" s="1"/>
  <c r="S2340" i="5" s="1"/>
  <c r="S2341" i="5" s="1"/>
  <c r="S2342" i="5" s="1"/>
  <c r="S2343" i="5" s="1"/>
  <c r="S2344" i="5" s="1"/>
  <c r="S2345" i="5" s="1"/>
  <c r="S2346" i="5" s="1"/>
  <c r="S2347" i="5" s="1"/>
  <c r="S2348" i="5" s="1"/>
  <c r="S2349" i="5" s="1"/>
  <c r="S2350" i="5" s="1"/>
  <c r="S2351" i="5" s="1"/>
  <c r="S2352" i="5" s="1"/>
  <c r="S2353" i="5" s="1"/>
  <c r="S2354" i="5" s="1"/>
  <c r="S2355" i="5" s="1"/>
  <c r="S2356" i="5" s="1"/>
  <c r="S2357" i="5" s="1"/>
  <c r="S2358" i="5" s="1"/>
  <c r="S2359" i="5" s="1"/>
  <c r="S2360" i="5" s="1"/>
  <c r="S2361" i="5" s="1"/>
  <c r="S2362" i="5" s="1"/>
  <c r="S2363" i="5" s="1"/>
  <c r="S2364" i="5" s="1"/>
  <c r="S2365" i="5" s="1"/>
  <c r="S2366" i="5" s="1"/>
  <c r="S2367" i="5" s="1"/>
  <c r="S2368" i="5" s="1"/>
  <c r="S2369" i="5" s="1"/>
  <c r="S2370" i="5" s="1"/>
  <c r="S2371" i="5" s="1"/>
  <c r="S2372" i="5" s="1"/>
  <c r="S2373" i="5" s="1"/>
  <c r="S2374" i="5" s="1"/>
  <c r="S2375" i="5" s="1"/>
  <c r="S2376" i="5" s="1"/>
  <c r="S2377" i="5" s="1"/>
  <c r="S2378" i="5" s="1"/>
  <c r="S2379" i="5" s="1"/>
  <c r="S2380" i="5" s="1"/>
  <c r="S2381" i="5" s="1"/>
  <c r="S2382" i="5" s="1"/>
  <c r="S2383" i="5" s="1"/>
  <c r="S2384" i="5" s="1"/>
  <c r="S2385" i="5" s="1"/>
  <c r="S2386" i="5" s="1"/>
  <c r="S2387" i="5" s="1"/>
  <c r="S2388" i="5" s="1"/>
  <c r="S2389" i="5" s="1"/>
  <c r="S2390" i="5" s="1"/>
  <c r="S2391" i="5" s="1"/>
  <c r="S2392" i="5" s="1"/>
  <c r="S2393" i="5" s="1"/>
  <c r="S2394" i="5" s="1"/>
  <c r="S2395" i="5" s="1"/>
  <c r="S2396" i="5" s="1"/>
  <c r="S2397" i="5" s="1"/>
  <c r="S2398" i="5" s="1"/>
  <c r="S2399" i="5" s="1"/>
  <c r="S2400" i="5" s="1"/>
  <c r="S2401" i="5" s="1"/>
  <c r="S2402" i="5" s="1"/>
  <c r="S2403" i="5" s="1"/>
  <c r="S2404" i="5" s="1"/>
  <c r="S2405" i="5" s="1"/>
  <c r="S2406" i="5" s="1"/>
  <c r="S2407" i="5" s="1"/>
  <c r="S2408" i="5" s="1"/>
  <c r="S2409" i="5" s="1"/>
  <c r="S2410" i="5" s="1"/>
  <c r="S2411" i="5" s="1"/>
  <c r="S2412" i="5" s="1"/>
  <c r="S2413" i="5" s="1"/>
  <c r="S2414" i="5" s="1"/>
  <c r="S2415" i="5" s="1"/>
  <c r="S2416" i="5" s="1"/>
  <c r="S2417" i="5" s="1"/>
  <c r="S2418" i="5" s="1"/>
  <c r="S2419" i="5" s="1"/>
  <c r="S2420" i="5" s="1"/>
  <c r="S2421" i="5" s="1"/>
  <c r="S2422" i="5" s="1"/>
  <c r="S2423" i="5" s="1"/>
  <c r="S2424" i="5" s="1"/>
  <c r="S2425" i="5" s="1"/>
  <c r="S2426" i="5" s="1"/>
  <c r="S2427" i="5" s="1"/>
  <c r="S2428" i="5" s="1"/>
  <c r="S2429" i="5" s="1"/>
  <c r="S2430" i="5" s="1"/>
  <c r="S2431" i="5" s="1"/>
  <c r="S2432" i="5" s="1"/>
  <c r="S2433" i="5" s="1"/>
  <c r="S2434" i="5" s="1"/>
  <c r="S2435" i="5" s="1"/>
  <c r="S2436" i="5" s="1"/>
  <c r="S2437" i="5" s="1"/>
  <c r="S2438" i="5" s="1"/>
  <c r="S2439" i="5" s="1"/>
  <c r="S2440" i="5" s="1"/>
  <c r="S2441" i="5" s="1"/>
  <c r="S2442" i="5" s="1"/>
  <c r="S2443" i="5" s="1"/>
  <c r="S2444" i="5" s="1"/>
  <c r="S2445" i="5" s="1"/>
  <c r="S2446" i="5" s="1"/>
  <c r="S2447" i="5" s="1"/>
  <c r="S2448" i="5" s="1"/>
  <c r="S2449" i="5" s="1"/>
  <c r="S2450" i="5" s="1"/>
  <c r="S2451" i="5" s="1"/>
  <c r="S2452" i="5" s="1"/>
  <c r="S2453" i="5" s="1"/>
  <c r="S2454" i="5" s="1"/>
  <c r="S2455" i="5" s="1"/>
  <c r="S2456" i="5" s="1"/>
  <c r="S2457" i="5" s="1"/>
  <c r="S2458" i="5" s="1"/>
  <c r="S2459" i="5" s="1"/>
  <c r="S2460" i="5" s="1"/>
  <c r="S2461" i="5" s="1"/>
  <c r="S2462" i="5" s="1"/>
  <c r="S2463" i="5" s="1"/>
  <c r="S2464" i="5" s="1"/>
  <c r="S2465" i="5" s="1"/>
  <c r="S2466" i="5" s="1"/>
  <c r="S2467" i="5" s="1"/>
  <c r="S2468" i="5" s="1"/>
  <c r="S2469" i="5" s="1"/>
  <c r="S2470" i="5" s="1"/>
  <c r="S2471" i="5" s="1"/>
  <c r="S2472" i="5" s="1"/>
  <c r="S2473" i="5" s="1"/>
  <c r="S2474" i="5" s="1"/>
  <c r="S2475" i="5" s="1"/>
  <c r="S2476" i="5" s="1"/>
  <c r="S2477" i="5" s="1"/>
  <c r="S2478" i="5" s="1"/>
  <c r="S2479" i="5" s="1"/>
  <c r="S2480" i="5" s="1"/>
  <c r="S2481" i="5" s="1"/>
  <c r="S2482" i="5" s="1"/>
  <c r="S2483" i="5" s="1"/>
  <c r="S2484" i="5" s="1"/>
  <c r="S2485" i="5" s="1"/>
  <c r="S2486" i="5" s="1"/>
  <c r="S2487" i="5" s="1"/>
  <c r="S2488" i="5" s="1"/>
  <c r="S2489" i="5" s="1"/>
  <c r="S2490" i="5" s="1"/>
  <c r="S2491" i="5" s="1"/>
  <c r="S2492" i="5" s="1"/>
  <c r="S2493" i="5" s="1"/>
  <c r="S2494" i="5" s="1"/>
  <c r="S2495" i="5" s="1"/>
  <c r="S2496" i="5" s="1"/>
  <c r="S2497" i="5" s="1"/>
  <c r="S2498" i="5" s="1"/>
  <c r="S2499" i="5" s="1"/>
  <c r="S2500" i="5" s="1"/>
  <c r="S2501" i="5" s="1"/>
  <c r="S2502" i="5" s="1"/>
  <c r="S2503" i="5" s="1"/>
  <c r="S2504" i="5" s="1"/>
  <c r="S2505" i="5" s="1"/>
  <c r="S2506" i="5" s="1"/>
  <c r="S2507" i="5" s="1"/>
  <c r="S2508" i="5" s="1"/>
  <c r="S2509" i="5" s="1"/>
  <c r="S2510" i="5" s="1"/>
  <c r="S2511" i="5" s="1"/>
  <c r="S2512" i="5" s="1"/>
  <c r="S2513" i="5" s="1"/>
  <c r="S2514" i="5" s="1"/>
  <c r="S2515" i="5" s="1"/>
  <c r="S2516" i="5" s="1"/>
  <c r="S2517" i="5" s="1"/>
  <c r="S2518" i="5" s="1"/>
  <c r="S2519" i="5" s="1"/>
  <c r="S2520" i="5" s="1"/>
  <c r="S2521" i="5" s="1"/>
  <c r="S2522" i="5" s="1"/>
  <c r="S2523" i="5" s="1"/>
  <c r="S2524" i="5" s="1"/>
  <c r="S2525" i="5" s="1"/>
  <c r="S2526" i="5" s="1"/>
  <c r="S2527" i="5" s="1"/>
  <c r="S2528" i="5" s="1"/>
  <c r="S2529" i="5" s="1"/>
  <c r="S2530" i="5" s="1"/>
  <c r="S2531" i="5" s="1"/>
  <c r="S2532" i="5" s="1"/>
  <c r="S2533" i="5" s="1"/>
  <c r="S2534" i="5" s="1"/>
  <c r="S2535" i="5" s="1"/>
  <c r="S2536" i="5" s="1"/>
  <c r="S2537" i="5" s="1"/>
  <c r="S2538" i="5" s="1"/>
  <c r="S2539" i="5" s="1"/>
  <c r="S2540" i="5" s="1"/>
  <c r="S2541" i="5" s="1"/>
  <c r="S2542" i="5" s="1"/>
  <c r="S2543" i="5" s="1"/>
  <c r="S2544" i="5" s="1"/>
  <c r="S2545" i="5" s="1"/>
  <c r="S2546" i="5" s="1"/>
  <c r="S2547" i="5" s="1"/>
  <c r="S2548" i="5" s="1"/>
  <c r="S2549" i="5" s="1"/>
  <c r="S2550" i="5" s="1"/>
  <c r="S2551" i="5" s="1"/>
  <c r="S2552" i="5" s="1"/>
  <c r="S2553" i="5" s="1"/>
  <c r="S2554" i="5" s="1"/>
  <c r="S2555" i="5" s="1"/>
  <c r="S2556" i="5" s="1"/>
  <c r="S2557" i="5" s="1"/>
  <c r="S2558" i="5" s="1"/>
  <c r="S2559" i="5" s="1"/>
  <c r="S2560" i="5" s="1"/>
  <c r="S2561" i="5" s="1"/>
  <c r="S2562" i="5" s="1"/>
  <c r="S2563" i="5" s="1"/>
  <c r="S2564" i="5" s="1"/>
  <c r="S2565" i="5" s="1"/>
  <c r="S2566" i="5" s="1"/>
  <c r="S2567" i="5" s="1"/>
  <c r="S2568" i="5" s="1"/>
  <c r="S2569" i="5" s="1"/>
  <c r="S2570" i="5" s="1"/>
  <c r="S2571" i="5" s="1"/>
  <c r="S2572" i="5" s="1"/>
  <c r="S2573" i="5" s="1"/>
  <c r="S2574" i="5" s="1"/>
  <c r="S2575" i="5" s="1"/>
  <c r="S2576" i="5" s="1"/>
  <c r="S2577" i="5" s="1"/>
  <c r="S2578" i="5" s="1"/>
  <c r="S2579" i="5" s="1"/>
  <c r="S2580" i="5" s="1"/>
  <c r="S2581" i="5" s="1"/>
  <c r="S2582" i="5" s="1"/>
  <c r="S2583" i="5" s="1"/>
  <c r="S2584" i="5" s="1"/>
  <c r="S2585" i="5" s="1"/>
  <c r="S2586" i="5" s="1"/>
  <c r="S2587" i="5" s="1"/>
  <c r="S2588" i="5" s="1"/>
  <c r="S2589" i="5" s="1"/>
  <c r="S2590" i="5" s="1"/>
  <c r="S2591" i="5" s="1"/>
  <c r="S2592" i="5" s="1"/>
  <c r="S2593" i="5" s="1"/>
  <c r="S2594" i="5" s="1"/>
  <c r="S2595" i="5" s="1"/>
  <c r="S2596" i="5" s="1"/>
  <c r="S2597" i="5" s="1"/>
  <c r="S2598" i="5" s="1"/>
  <c r="S2599" i="5" s="1"/>
  <c r="S2600" i="5" s="1"/>
  <c r="S2601" i="5" s="1"/>
  <c r="S2602" i="5" s="1"/>
  <c r="S2603" i="5" s="1"/>
  <c r="S2604" i="5" s="1"/>
  <c r="S2605" i="5" s="1"/>
  <c r="S2606" i="5" s="1"/>
  <c r="S2607" i="5" s="1"/>
  <c r="S2608" i="5" s="1"/>
  <c r="S2609" i="5" s="1"/>
  <c r="S2610" i="5" s="1"/>
  <c r="S2611" i="5" s="1"/>
  <c r="S2612" i="5" s="1"/>
  <c r="S2613" i="5" s="1"/>
  <c r="S2614" i="5" s="1"/>
  <c r="S2615" i="5" s="1"/>
  <c r="S2616" i="5" s="1"/>
  <c r="S2617" i="5" s="1"/>
  <c r="S2618" i="5" s="1"/>
  <c r="S2619" i="5" s="1"/>
  <c r="S2620" i="5" s="1"/>
  <c r="S2621" i="5" s="1"/>
  <c r="S2622" i="5" s="1"/>
  <c r="S2623" i="5" s="1"/>
  <c r="S2624" i="5" s="1"/>
  <c r="S2625" i="5" s="1"/>
  <c r="S2626" i="5" s="1"/>
  <c r="S2627" i="5" s="1"/>
  <c r="S2628" i="5" s="1"/>
  <c r="S2629" i="5" s="1"/>
  <c r="S2630" i="5" s="1"/>
  <c r="S2631" i="5" s="1"/>
  <c r="S2632" i="5" s="1"/>
  <c r="S2633" i="5" s="1"/>
  <c r="S2634" i="5" s="1"/>
  <c r="S2635" i="5" s="1"/>
  <c r="S2636" i="5" s="1"/>
  <c r="S2637" i="5" s="1"/>
  <c r="S2638" i="5" s="1"/>
  <c r="S2639" i="5" s="1"/>
  <c r="S2640" i="5" s="1"/>
  <c r="S2641" i="5" s="1"/>
  <c r="S2642" i="5" s="1"/>
  <c r="S2643" i="5" s="1"/>
  <c r="S2644" i="5" s="1"/>
  <c r="S2645" i="5" s="1"/>
  <c r="S2646" i="5" s="1"/>
  <c r="S2647" i="5" s="1"/>
  <c r="S2648" i="5" s="1"/>
  <c r="S2649" i="5" s="1"/>
  <c r="S2650" i="5" s="1"/>
  <c r="S2651" i="5" s="1"/>
  <c r="S2652" i="5" s="1"/>
  <c r="S2653" i="5" s="1"/>
  <c r="S2654" i="5" s="1"/>
  <c r="S2655" i="5" s="1"/>
  <c r="S2656" i="5" s="1"/>
  <c r="S2657" i="5" s="1"/>
  <c r="S2658" i="5" s="1"/>
  <c r="S2659" i="5" s="1"/>
  <c r="S2660" i="5" s="1"/>
  <c r="S2661" i="5" s="1"/>
  <c r="S2662" i="5" s="1"/>
  <c r="S2663" i="5" s="1"/>
  <c r="S2664" i="5" s="1"/>
  <c r="S2665" i="5" s="1"/>
  <c r="S2666" i="5" s="1"/>
  <c r="S2667" i="5" s="1"/>
  <c r="S2668" i="5" s="1"/>
  <c r="S2669" i="5" s="1"/>
  <c r="S2670" i="5" s="1"/>
  <c r="S2671" i="5" s="1"/>
  <c r="S2672" i="5" s="1"/>
  <c r="S2673" i="5" s="1"/>
  <c r="S2674" i="5" s="1"/>
  <c r="S2675" i="5" s="1"/>
  <c r="S2676" i="5" s="1"/>
  <c r="S2677" i="5" s="1"/>
  <c r="S2678" i="5" s="1"/>
  <c r="S2679" i="5" s="1"/>
  <c r="S2680" i="5" s="1"/>
  <c r="S2681" i="5" s="1"/>
  <c r="S2682" i="5" s="1"/>
  <c r="S2683" i="5" s="1"/>
  <c r="S2684" i="5" s="1"/>
  <c r="S2685" i="5" s="1"/>
  <c r="S2686" i="5" s="1"/>
  <c r="S2687" i="5" s="1"/>
  <c r="S2688" i="5" s="1"/>
  <c r="S2689" i="5" s="1"/>
  <c r="S2690" i="5" s="1"/>
  <c r="S2691" i="5" s="1"/>
  <c r="S2692" i="5" s="1"/>
  <c r="S2693" i="5" s="1"/>
  <c r="S2694" i="5" s="1"/>
  <c r="S2695" i="5" s="1"/>
  <c r="S2696" i="5" s="1"/>
  <c r="S2697" i="5" s="1"/>
  <c r="S2698" i="5" s="1"/>
  <c r="S2699" i="5" s="1"/>
  <c r="S2700" i="5" s="1"/>
  <c r="S2701" i="5" s="1"/>
  <c r="S2702" i="5" s="1"/>
  <c r="S2703" i="5" s="1"/>
  <c r="S2704" i="5" s="1"/>
  <c r="S2705" i="5" s="1"/>
  <c r="S2706" i="5" s="1"/>
  <c r="S2707" i="5" s="1"/>
  <c r="S2708" i="5" s="1"/>
  <c r="S2709" i="5" s="1"/>
  <c r="S2710" i="5" s="1"/>
  <c r="S2711" i="5" s="1"/>
  <c r="S2712" i="5" s="1"/>
  <c r="S2713" i="5" s="1"/>
  <c r="S2714" i="5" s="1"/>
  <c r="S2715" i="5" s="1"/>
  <c r="S2716" i="5" s="1"/>
  <c r="S2717" i="5" s="1"/>
  <c r="S2718" i="5" s="1"/>
  <c r="S2719" i="5" s="1"/>
  <c r="S2720" i="5" s="1"/>
  <c r="S2721" i="5" s="1"/>
  <c r="S2722" i="5" s="1"/>
  <c r="S2723" i="5" s="1"/>
  <c r="S2724" i="5" s="1"/>
  <c r="S2725" i="5" s="1"/>
  <c r="S2726" i="5" s="1"/>
  <c r="S2727" i="5" s="1"/>
  <c r="S2728" i="5" s="1"/>
  <c r="S2729" i="5" s="1"/>
  <c r="S2730" i="5" s="1"/>
  <c r="S2731" i="5" s="1"/>
  <c r="S2732" i="5" s="1"/>
  <c r="S2733" i="5" s="1"/>
  <c r="S2734" i="5" s="1"/>
  <c r="S2735" i="5" s="1"/>
  <c r="S2736" i="5" s="1"/>
  <c r="S2737" i="5" s="1"/>
  <c r="S2738" i="5" s="1"/>
  <c r="S2739" i="5" s="1"/>
  <c r="S2740" i="5" s="1"/>
  <c r="S2741" i="5" s="1"/>
  <c r="S2742" i="5" s="1"/>
  <c r="S2743" i="5" s="1"/>
  <c r="S2744" i="5" s="1"/>
  <c r="S2745" i="5" s="1"/>
  <c r="S2746" i="5" s="1"/>
  <c r="S2747" i="5" s="1"/>
  <c r="S2748" i="5" s="1"/>
  <c r="S2749" i="5" s="1"/>
  <c r="S2750" i="5" s="1"/>
  <c r="S2751" i="5" s="1"/>
  <c r="S2752" i="5" s="1"/>
  <c r="S2753" i="5" s="1"/>
  <c r="S2754" i="5" s="1"/>
  <c r="S2755" i="5" s="1"/>
  <c r="S2756" i="5" s="1"/>
  <c r="S2757" i="5" s="1"/>
  <c r="S2758" i="5" s="1"/>
  <c r="S2759" i="5" s="1"/>
  <c r="S2760" i="5" s="1"/>
  <c r="S2761" i="5" s="1"/>
  <c r="S2762" i="5" s="1"/>
  <c r="S2763" i="5" s="1"/>
  <c r="S2764" i="5" s="1"/>
  <c r="S2765" i="5" s="1"/>
  <c r="S2766" i="5" s="1"/>
  <c r="S2767" i="5" s="1"/>
  <c r="S2768" i="5" s="1"/>
  <c r="S2769" i="5" s="1"/>
  <c r="S2770" i="5" s="1"/>
  <c r="S2771" i="5" s="1"/>
  <c r="S2772" i="5" s="1"/>
  <c r="S2773" i="5" s="1"/>
  <c r="S2774" i="5" s="1"/>
  <c r="S2775" i="5" s="1"/>
  <c r="S2776" i="5" s="1"/>
  <c r="S2777" i="5" s="1"/>
  <c r="S2778" i="5" s="1"/>
  <c r="S2779" i="5" s="1"/>
  <c r="S2780" i="5" s="1"/>
  <c r="S2781" i="5" s="1"/>
  <c r="S2782" i="5" s="1"/>
  <c r="S2783" i="5" s="1"/>
  <c r="S2784" i="5" s="1"/>
  <c r="S2785" i="5" s="1"/>
  <c r="S2786" i="5" s="1"/>
  <c r="S2787" i="5" s="1"/>
  <c r="S2788" i="5" s="1"/>
  <c r="S2789" i="5" s="1"/>
  <c r="S2790" i="5" s="1"/>
  <c r="S2791" i="5" s="1"/>
  <c r="S2792" i="5" s="1"/>
  <c r="S2793" i="5" s="1"/>
  <c r="S2794" i="5" s="1"/>
  <c r="S2795" i="5" s="1"/>
  <c r="S2796" i="5" s="1"/>
  <c r="S2797" i="5" s="1"/>
  <c r="S2798" i="5" s="1"/>
  <c r="S2799" i="5" s="1"/>
  <c r="S2800" i="5" s="1"/>
  <c r="S2801" i="5" s="1"/>
  <c r="S2802" i="5" s="1"/>
  <c r="S2803" i="5" s="1"/>
  <c r="S2804" i="5" s="1"/>
  <c r="S2805" i="5" s="1"/>
  <c r="S2806" i="5" s="1"/>
  <c r="S2807" i="5" s="1"/>
  <c r="S2808" i="5" s="1"/>
  <c r="S2809" i="5" s="1"/>
  <c r="S2810" i="5" s="1"/>
  <c r="S2811" i="5" s="1"/>
  <c r="S2812" i="5" s="1"/>
  <c r="S2813" i="5" s="1"/>
  <c r="S2814" i="5" s="1"/>
  <c r="S2815" i="5" s="1"/>
  <c r="S2816" i="5" s="1"/>
  <c r="S2817" i="5" s="1"/>
  <c r="S2818" i="5" s="1"/>
  <c r="S2819" i="5" s="1"/>
  <c r="S2820" i="5" s="1"/>
  <c r="S2821" i="5" s="1"/>
  <c r="S2822" i="5" s="1"/>
  <c r="S2823" i="5" s="1"/>
  <c r="S2824" i="5" s="1"/>
  <c r="S2825" i="5" s="1"/>
  <c r="S2826" i="5" s="1"/>
  <c r="S2827" i="5" s="1"/>
  <c r="S2828" i="5" s="1"/>
  <c r="S2829" i="5" s="1"/>
  <c r="S2830" i="5" s="1"/>
  <c r="S2831" i="5" s="1"/>
  <c r="S2832" i="5" s="1"/>
  <c r="S2833" i="5" s="1"/>
  <c r="S2834" i="5" s="1"/>
  <c r="S2835" i="5" s="1"/>
  <c r="S2836" i="5" s="1"/>
  <c r="S2837" i="5" s="1"/>
  <c r="S2838" i="5" s="1"/>
  <c r="S2839" i="5" s="1"/>
  <c r="S2840" i="5" s="1"/>
  <c r="S2841" i="5" s="1"/>
  <c r="S2842" i="5" s="1"/>
  <c r="S2843" i="5" s="1"/>
  <c r="S2844" i="5" s="1"/>
  <c r="S2845" i="5" s="1"/>
  <c r="S2846" i="5" s="1"/>
  <c r="S2847" i="5" s="1"/>
  <c r="S2848" i="5" s="1"/>
  <c r="S2849" i="5" s="1"/>
  <c r="S2850" i="5" s="1"/>
  <c r="S2851" i="5" s="1"/>
  <c r="S2852" i="5" s="1"/>
  <c r="S2853" i="5" s="1"/>
  <c r="S2854" i="5" s="1"/>
  <c r="S2855" i="5" s="1"/>
  <c r="S2856" i="5" s="1"/>
  <c r="S2857" i="5" s="1"/>
  <c r="S2858" i="5" s="1"/>
  <c r="S2859" i="5" s="1"/>
  <c r="S2860" i="5" s="1"/>
  <c r="S2861" i="5" s="1"/>
  <c r="S2862" i="5" s="1"/>
  <c r="S2863" i="5" s="1"/>
  <c r="S2864" i="5" s="1"/>
  <c r="S2865" i="5" s="1"/>
  <c r="S2866" i="5" s="1"/>
  <c r="S2867" i="5" s="1"/>
  <c r="S2868" i="5" s="1"/>
  <c r="S2869" i="5" s="1"/>
  <c r="S2870" i="5" s="1"/>
  <c r="S2871" i="5" s="1"/>
  <c r="S2872" i="5" s="1"/>
  <c r="S2873" i="5" s="1"/>
  <c r="S2874" i="5" s="1"/>
  <c r="S2875" i="5" s="1"/>
  <c r="S2876" i="5" s="1"/>
  <c r="S2877" i="5" s="1"/>
  <c r="S2878" i="5" s="1"/>
  <c r="S2879" i="5" s="1"/>
  <c r="S2880" i="5" s="1"/>
  <c r="S2881" i="5" s="1"/>
  <c r="S2882" i="5" s="1"/>
  <c r="S2883" i="5" s="1"/>
  <c r="S2884" i="5" s="1"/>
  <c r="S2885" i="5" s="1"/>
  <c r="S2886" i="5" s="1"/>
  <c r="S2887" i="5" s="1"/>
  <c r="S2888" i="5" s="1"/>
  <c r="S2889" i="5" s="1"/>
  <c r="S2890" i="5" s="1"/>
  <c r="S2891" i="5" s="1"/>
  <c r="S2892" i="5" s="1"/>
  <c r="S2893" i="5" s="1"/>
  <c r="S2894" i="5" s="1"/>
  <c r="S2895" i="5" s="1"/>
  <c r="S2896" i="5" s="1"/>
  <c r="S2897" i="5" s="1"/>
  <c r="S2898" i="5" s="1"/>
  <c r="S2899" i="5" s="1"/>
  <c r="S2900" i="5" s="1"/>
  <c r="S2901" i="5" s="1"/>
  <c r="S2902" i="5" s="1"/>
  <c r="S2903" i="5" s="1"/>
  <c r="S2904" i="5" s="1"/>
  <c r="S2905" i="5" s="1"/>
  <c r="S2906" i="5" s="1"/>
  <c r="S2907" i="5" s="1"/>
  <c r="S2908" i="5" s="1"/>
  <c r="S2909" i="5" s="1"/>
  <c r="S2910" i="5" s="1"/>
  <c r="S2911" i="5" s="1"/>
  <c r="S2912" i="5" s="1"/>
  <c r="S2913" i="5" s="1"/>
  <c r="S2914" i="5" s="1"/>
  <c r="S2915" i="5" s="1"/>
  <c r="S2916" i="5" s="1"/>
  <c r="S2917" i="5" s="1"/>
  <c r="S2918" i="5" s="1"/>
  <c r="S2919" i="5" s="1"/>
  <c r="S2920" i="5" s="1"/>
  <c r="S2921" i="5" s="1"/>
  <c r="S2922" i="5" s="1"/>
  <c r="S2923" i="5" s="1"/>
  <c r="S2924" i="5" s="1"/>
  <c r="S2925" i="5" s="1"/>
  <c r="S2926" i="5" s="1"/>
  <c r="S2927" i="5" s="1"/>
  <c r="S2928" i="5" s="1"/>
  <c r="S2929" i="5" s="1"/>
  <c r="S2930" i="5" s="1"/>
  <c r="S2931" i="5" s="1"/>
  <c r="S2932" i="5" s="1"/>
  <c r="S2933" i="5" s="1"/>
  <c r="S2934" i="5" s="1"/>
  <c r="S2935" i="5" s="1"/>
  <c r="S2936" i="5" s="1"/>
  <c r="S2937" i="5" s="1"/>
  <c r="S2938" i="5" s="1"/>
  <c r="S2939" i="5" s="1"/>
  <c r="S2940" i="5" s="1"/>
  <c r="S2941" i="5" s="1"/>
  <c r="S2942" i="5" s="1"/>
  <c r="S2943" i="5" s="1"/>
  <c r="S2944" i="5" s="1"/>
  <c r="S2945" i="5" s="1"/>
  <c r="S2946" i="5" s="1"/>
  <c r="S2947" i="5" s="1"/>
  <c r="S2948" i="5" s="1"/>
  <c r="S2949" i="5" s="1"/>
  <c r="S2950" i="5" s="1"/>
  <c r="S2951" i="5" s="1"/>
  <c r="S2952" i="5" s="1"/>
  <c r="S2953" i="5" s="1"/>
  <c r="S2954" i="5" s="1"/>
  <c r="S2955" i="5" s="1"/>
  <c r="S2956" i="5" s="1"/>
  <c r="S2957" i="5" s="1"/>
  <c r="S2958" i="5" s="1"/>
  <c r="S2959" i="5" s="1"/>
  <c r="S2960" i="5" s="1"/>
  <c r="S2961" i="5" s="1"/>
  <c r="S2962" i="5" s="1"/>
  <c r="S2963" i="5" s="1"/>
  <c r="S2964" i="5" s="1"/>
  <c r="S2965" i="5" s="1"/>
  <c r="S2966" i="5" s="1"/>
  <c r="S2967" i="5" s="1"/>
  <c r="S2968" i="5" s="1"/>
  <c r="S2969" i="5" s="1"/>
  <c r="S2970" i="5" s="1"/>
  <c r="S2971" i="5" s="1"/>
  <c r="S2972" i="5" s="1"/>
  <c r="S2973" i="5" s="1"/>
  <c r="S2974" i="5" s="1"/>
  <c r="S2975" i="5" s="1"/>
  <c r="S2976" i="5" s="1"/>
  <c r="S2977" i="5" s="1"/>
  <c r="S2978" i="5" s="1"/>
  <c r="S2979" i="5" s="1"/>
  <c r="S2980" i="5" s="1"/>
  <c r="S2981" i="5" s="1"/>
  <c r="S2982" i="5" s="1"/>
  <c r="S2983" i="5" s="1"/>
  <c r="S2984" i="5" s="1"/>
  <c r="S2985" i="5" s="1"/>
  <c r="S2986" i="5" s="1"/>
  <c r="S2987" i="5" s="1"/>
  <c r="S2988" i="5" s="1"/>
  <c r="S2989" i="5" s="1"/>
  <c r="S2990" i="5" s="1"/>
  <c r="S2991" i="5" s="1"/>
  <c r="S2992" i="5" s="1"/>
  <c r="S2993" i="5" s="1"/>
  <c r="S2994" i="5" s="1"/>
  <c r="S2995" i="5" s="1"/>
  <c r="S2996" i="5" s="1"/>
  <c r="S2997" i="5" s="1"/>
  <c r="S2998" i="5" s="1"/>
  <c r="S2999" i="5" s="1"/>
  <c r="S3000" i="5" s="1"/>
  <c r="S3001" i="5" s="1"/>
  <c r="S3002" i="5" s="1"/>
  <c r="S3003" i="5" s="1"/>
  <c r="S3004" i="5" s="1"/>
  <c r="S3005" i="5" s="1"/>
  <c r="S3006" i="5" s="1"/>
  <c r="S3007" i="5" s="1"/>
  <c r="S3008" i="5" s="1"/>
  <c r="S3009" i="5" s="1"/>
  <c r="S3010" i="5" s="1"/>
  <c r="S3011" i="5" s="1"/>
  <c r="S3012" i="5" s="1"/>
  <c r="S3013" i="5" s="1"/>
  <c r="S3014" i="5" s="1"/>
  <c r="S3015" i="5" s="1"/>
  <c r="S3016" i="5" s="1"/>
  <c r="S3017" i="5" s="1"/>
  <c r="S3018" i="5" s="1"/>
  <c r="S3019" i="5" s="1"/>
  <c r="S3020" i="5" s="1"/>
  <c r="S3021" i="5" s="1"/>
  <c r="S3022" i="5" s="1"/>
  <c r="S3023" i="5" s="1"/>
  <c r="S3024" i="5" s="1"/>
  <c r="S3025" i="5" s="1"/>
  <c r="S3026" i="5" s="1"/>
  <c r="S3027" i="5" s="1"/>
  <c r="S3028" i="5" s="1"/>
  <c r="S3029" i="5" s="1"/>
  <c r="S3030" i="5" s="1"/>
  <c r="S3031" i="5" s="1"/>
  <c r="S3032" i="5" s="1"/>
  <c r="S3033" i="5" s="1"/>
  <c r="S3034" i="5" s="1"/>
  <c r="S3035" i="5" s="1"/>
  <c r="S3036" i="5" s="1"/>
  <c r="S3037" i="5" s="1"/>
  <c r="S3038" i="5" s="1"/>
  <c r="S3039" i="5" s="1"/>
  <c r="S3040" i="5" s="1"/>
  <c r="S3041" i="5" s="1"/>
  <c r="S3042" i="5" s="1"/>
  <c r="S3043" i="5" s="1"/>
  <c r="S3044" i="5" s="1"/>
  <c r="S3045" i="5" s="1"/>
  <c r="S3046" i="5" s="1"/>
  <c r="S3047" i="5" s="1"/>
  <c r="S3048" i="5" s="1"/>
  <c r="S3049" i="5" s="1"/>
  <c r="S3050" i="5" s="1"/>
  <c r="S3051" i="5" s="1"/>
  <c r="S3052" i="5" s="1"/>
  <c r="S3053" i="5" s="1"/>
  <c r="S3054" i="5" s="1"/>
  <c r="S3055" i="5" s="1"/>
  <c r="S3056" i="5" s="1"/>
  <c r="S3057" i="5" s="1"/>
  <c r="S3058" i="5" s="1"/>
  <c r="S3059" i="5" s="1"/>
  <c r="S3060" i="5" s="1"/>
  <c r="S3061" i="5" s="1"/>
  <c r="S3062" i="5" s="1"/>
  <c r="S3063" i="5" s="1"/>
  <c r="S3064" i="5" s="1"/>
  <c r="S3065" i="5" s="1"/>
  <c r="S3066" i="5" s="1"/>
  <c r="S3067" i="5" s="1"/>
  <c r="S3068" i="5" s="1"/>
  <c r="S3069" i="5" s="1"/>
  <c r="S3070" i="5" s="1"/>
  <c r="S3071" i="5" s="1"/>
  <c r="S3072" i="5" s="1"/>
  <c r="S3073" i="5" s="1"/>
  <c r="S3074" i="5" s="1"/>
  <c r="S3075" i="5" s="1"/>
  <c r="S3076" i="5" s="1"/>
  <c r="S3077" i="5" s="1"/>
  <c r="S3078" i="5" s="1"/>
  <c r="S3079" i="5" s="1"/>
  <c r="S3080" i="5" s="1"/>
  <c r="S3081" i="5" s="1"/>
  <c r="S3082" i="5" s="1"/>
  <c r="S3083" i="5" s="1"/>
  <c r="S3084" i="5" s="1"/>
  <c r="S3085" i="5" s="1"/>
  <c r="S3086" i="5" s="1"/>
  <c r="S3087" i="5" s="1"/>
  <c r="S3088" i="5" s="1"/>
  <c r="S3089" i="5" s="1"/>
  <c r="S3090" i="5" s="1"/>
  <c r="S3091" i="5" s="1"/>
  <c r="S3092" i="5" s="1"/>
  <c r="S3093" i="5" s="1"/>
  <c r="S3094" i="5" s="1"/>
  <c r="S3095" i="5" s="1"/>
  <c r="S3096" i="5" s="1"/>
  <c r="S3097" i="5" s="1"/>
  <c r="S3098" i="5" s="1"/>
  <c r="S3099" i="5" s="1"/>
  <c r="S3100" i="5" s="1"/>
  <c r="S3101" i="5" s="1"/>
  <c r="S3102" i="5" s="1"/>
  <c r="S3103" i="5" s="1"/>
  <c r="S3104" i="5" s="1"/>
  <c r="S3105" i="5" s="1"/>
  <c r="S3106" i="5" s="1"/>
  <c r="S3107" i="5" s="1"/>
  <c r="S3108" i="5" s="1"/>
  <c r="S3109" i="5" s="1"/>
  <c r="S3110" i="5" s="1"/>
  <c r="S3111" i="5" s="1"/>
  <c r="S3112" i="5" s="1"/>
  <c r="S3113" i="5" s="1"/>
  <c r="S3114" i="5" s="1"/>
  <c r="S3115" i="5" s="1"/>
  <c r="S3116" i="5" s="1"/>
  <c r="S3117" i="5" s="1"/>
  <c r="S3118" i="5" s="1"/>
  <c r="S3119" i="5" s="1"/>
  <c r="S3120" i="5" s="1"/>
  <c r="S3121" i="5" s="1"/>
  <c r="S3122" i="5" s="1"/>
  <c r="S3123" i="5" s="1"/>
  <c r="S3124" i="5" s="1"/>
  <c r="S3125" i="5" s="1"/>
  <c r="S3126" i="5" s="1"/>
  <c r="S3127" i="5" s="1"/>
  <c r="S3128" i="5" s="1"/>
  <c r="S3129" i="5" s="1"/>
  <c r="S3130" i="5" s="1"/>
  <c r="S3131" i="5" s="1"/>
  <c r="S3132" i="5" s="1"/>
  <c r="S3133" i="5" s="1"/>
  <c r="S3134" i="5" s="1"/>
  <c r="S3135" i="5" s="1"/>
  <c r="S3136" i="5" s="1"/>
  <c r="S3137" i="5" s="1"/>
  <c r="S3138" i="5" s="1"/>
  <c r="S3139" i="5" s="1"/>
  <c r="S3140" i="5" s="1"/>
  <c r="S3141" i="5" s="1"/>
  <c r="S3142" i="5" s="1"/>
  <c r="S3143" i="5" s="1"/>
  <c r="S3144" i="5" s="1"/>
  <c r="S3145" i="5" s="1"/>
  <c r="S3146" i="5" s="1"/>
  <c r="S3147" i="5" s="1"/>
  <c r="S3148" i="5" s="1"/>
  <c r="S3149" i="5" s="1"/>
  <c r="S3150" i="5" s="1"/>
  <c r="S3151" i="5" s="1"/>
  <c r="S3152" i="5" s="1"/>
  <c r="S3153" i="5" s="1"/>
  <c r="S3154" i="5" s="1"/>
  <c r="S3155" i="5" s="1"/>
  <c r="S3156" i="5" s="1"/>
  <c r="S3157" i="5" s="1"/>
  <c r="S3158" i="5" s="1"/>
  <c r="S3159" i="5" s="1"/>
  <c r="S3160" i="5" s="1"/>
  <c r="S3161" i="5" s="1"/>
  <c r="S3162" i="5" s="1"/>
  <c r="S3163" i="5" s="1"/>
  <c r="S3164" i="5" s="1"/>
  <c r="S3165" i="5" s="1"/>
  <c r="S3166" i="5" s="1"/>
  <c r="S3167" i="5" s="1"/>
  <c r="S3168" i="5" s="1"/>
  <c r="S3169" i="5" s="1"/>
  <c r="S3170" i="5" s="1"/>
  <c r="S3171" i="5" s="1"/>
  <c r="S3172" i="5" s="1"/>
  <c r="S3173" i="5" s="1"/>
  <c r="S3174" i="5" s="1"/>
  <c r="S3175" i="5" s="1"/>
  <c r="S3176" i="5" s="1"/>
  <c r="S3177" i="5" s="1"/>
  <c r="S3178" i="5" s="1"/>
  <c r="S3179" i="5" s="1"/>
  <c r="S3180" i="5" s="1"/>
  <c r="S3181" i="5" s="1"/>
  <c r="S3182" i="5" s="1"/>
  <c r="S3183" i="5" s="1"/>
  <c r="S3184" i="5" s="1"/>
  <c r="S3185" i="5" s="1"/>
  <c r="S3186" i="5" s="1"/>
  <c r="S3187" i="5" s="1"/>
  <c r="S3188" i="5" s="1"/>
  <c r="S3189" i="5" s="1"/>
  <c r="S3190" i="5" s="1"/>
  <c r="S3191" i="5" s="1"/>
  <c r="S3192" i="5" s="1"/>
  <c r="S3193" i="5" s="1"/>
  <c r="S3194" i="5" s="1"/>
  <c r="S3195" i="5" s="1"/>
  <c r="S3196" i="5" s="1"/>
  <c r="S3197" i="5" s="1"/>
  <c r="S3198" i="5" s="1"/>
  <c r="S3199" i="5" s="1"/>
  <c r="S3200" i="5" s="1"/>
  <c r="S3201" i="5" s="1"/>
  <c r="S3202" i="5" s="1"/>
  <c r="S3203" i="5" s="1"/>
  <c r="S3204" i="5" s="1"/>
  <c r="S3205" i="5" s="1"/>
  <c r="S3206" i="5" s="1"/>
  <c r="S3207" i="5" s="1"/>
  <c r="S3208" i="5" s="1"/>
  <c r="S3209" i="5" s="1"/>
  <c r="S3210" i="5" s="1"/>
  <c r="S3211" i="5" s="1"/>
  <c r="S3212" i="5" s="1"/>
  <c r="S3213" i="5" s="1"/>
  <c r="S3214" i="5" s="1"/>
  <c r="S3215" i="5" s="1"/>
  <c r="S3216" i="5" s="1"/>
  <c r="S3217" i="5" s="1"/>
  <c r="S3218" i="5" s="1"/>
  <c r="S3219" i="5" s="1"/>
  <c r="S3220" i="5" s="1"/>
  <c r="S3221" i="5" s="1"/>
  <c r="S3222" i="5" s="1"/>
  <c r="S3223" i="5" s="1"/>
  <c r="S3224" i="5" s="1"/>
  <c r="S3225" i="5" s="1"/>
  <c r="S3226" i="5" s="1"/>
  <c r="S3227" i="5" s="1"/>
  <c r="S3228" i="5" s="1"/>
  <c r="S3229" i="5" s="1"/>
  <c r="S3230" i="5" s="1"/>
  <c r="S3231" i="5" s="1"/>
  <c r="S3232" i="5" s="1"/>
  <c r="S3233" i="5" s="1"/>
  <c r="S3234" i="5" s="1"/>
  <c r="S3235" i="5" s="1"/>
  <c r="S3236" i="5" s="1"/>
  <c r="S3237" i="5" s="1"/>
  <c r="S3238" i="5" s="1"/>
  <c r="S3239" i="5" s="1"/>
  <c r="S3240" i="5" s="1"/>
  <c r="S3241" i="5" s="1"/>
  <c r="S3242" i="5" s="1"/>
  <c r="S3243" i="5" s="1"/>
  <c r="S3244" i="5" s="1"/>
  <c r="S3245" i="5" s="1"/>
  <c r="S3246" i="5" s="1"/>
  <c r="S3247" i="5" s="1"/>
  <c r="S3248" i="5" s="1"/>
  <c r="S3249" i="5" s="1"/>
  <c r="S3250" i="5" s="1"/>
  <c r="S3251" i="5" s="1"/>
  <c r="S3252" i="5" s="1"/>
  <c r="S3253" i="5" s="1"/>
  <c r="S3254" i="5" s="1"/>
  <c r="S3255" i="5" s="1"/>
  <c r="S3256" i="5" s="1"/>
  <c r="S3257" i="5" s="1"/>
  <c r="S3258" i="5" s="1"/>
  <c r="S3259" i="5" s="1"/>
  <c r="S3260" i="5" s="1"/>
  <c r="S3261" i="5" s="1"/>
  <c r="S3262" i="5" s="1"/>
  <c r="S3263" i="5" s="1"/>
  <c r="S3264" i="5" s="1"/>
  <c r="S3265" i="5" s="1"/>
  <c r="S3266" i="5" s="1"/>
  <c r="S3267" i="5" s="1"/>
  <c r="S3268" i="5" s="1"/>
  <c r="S3269" i="5" s="1"/>
  <c r="S3270" i="5" s="1"/>
  <c r="S3271" i="5" s="1"/>
  <c r="S3272" i="5" s="1"/>
  <c r="S3273" i="5" s="1"/>
  <c r="S3274" i="5" s="1"/>
  <c r="S3275" i="5" s="1"/>
  <c r="S3276" i="5" s="1"/>
  <c r="S3277" i="5" s="1"/>
  <c r="S3278" i="5" s="1"/>
  <c r="S3279" i="5" s="1"/>
  <c r="S3280" i="5" s="1"/>
  <c r="S3281" i="5" s="1"/>
  <c r="S3282" i="5" s="1"/>
  <c r="S3283" i="5" s="1"/>
  <c r="S3284" i="5" s="1"/>
  <c r="S3285" i="5" s="1"/>
  <c r="S3286" i="5" s="1"/>
  <c r="S3287" i="5" s="1"/>
  <c r="S3288" i="5" s="1"/>
  <c r="S3289" i="5" s="1"/>
  <c r="S3290" i="5" s="1"/>
  <c r="S3291" i="5" s="1"/>
  <c r="S3292" i="5" s="1"/>
  <c r="S3293" i="5" s="1"/>
  <c r="S3294" i="5" s="1"/>
  <c r="S3295" i="5" s="1"/>
  <c r="S3296" i="5" s="1"/>
  <c r="S3297" i="5" s="1"/>
  <c r="S3298" i="5" s="1"/>
  <c r="S3299" i="5" s="1"/>
  <c r="S3300" i="5" s="1"/>
  <c r="S3301" i="5" s="1"/>
  <c r="S3302" i="5" s="1"/>
  <c r="S3303" i="5" s="1"/>
  <c r="S3304" i="5" s="1"/>
  <c r="S3305" i="5" s="1"/>
  <c r="S3306" i="5" s="1"/>
  <c r="S3307" i="5" s="1"/>
  <c r="S3308" i="5" s="1"/>
  <c r="S3309" i="5" s="1"/>
  <c r="S3310" i="5" s="1"/>
  <c r="S3311" i="5" s="1"/>
  <c r="S3312" i="5" s="1"/>
  <c r="S3313" i="5" s="1"/>
  <c r="S3314" i="5" s="1"/>
  <c r="S3315" i="5" s="1"/>
  <c r="S3316" i="5" s="1"/>
  <c r="S3317" i="5" s="1"/>
  <c r="S3318" i="5" s="1"/>
  <c r="S3319" i="5" s="1"/>
  <c r="S3320" i="5" s="1"/>
  <c r="S3321" i="5" s="1"/>
  <c r="S3322" i="5" s="1"/>
  <c r="S3323" i="5" s="1"/>
  <c r="S3324" i="5" s="1"/>
  <c r="S3325" i="5" s="1"/>
  <c r="S3326" i="5" s="1"/>
  <c r="S3327" i="5" s="1"/>
  <c r="S3328" i="5" s="1"/>
  <c r="S3329" i="5" s="1"/>
  <c r="S3330" i="5" s="1"/>
  <c r="S3331" i="5" s="1"/>
  <c r="S3332" i="5" s="1"/>
  <c r="S3333" i="5" s="1"/>
  <c r="S3334" i="5" s="1"/>
  <c r="S3335" i="5" s="1"/>
  <c r="S3336" i="5" s="1"/>
  <c r="S3337" i="5" s="1"/>
  <c r="S3338" i="5" s="1"/>
  <c r="S3339" i="5" s="1"/>
  <c r="S3340" i="5" s="1"/>
  <c r="S3341" i="5" s="1"/>
  <c r="S3342" i="5" s="1"/>
  <c r="S3343" i="5" s="1"/>
  <c r="S3344" i="5" s="1"/>
  <c r="S3345" i="5" s="1"/>
  <c r="S3346" i="5" s="1"/>
  <c r="S3347" i="5" s="1"/>
  <c r="S3348" i="5" s="1"/>
  <c r="S3349" i="5" s="1"/>
  <c r="S3350" i="5" s="1"/>
  <c r="S3351" i="5" s="1"/>
  <c r="S3352" i="5" s="1"/>
  <c r="S3353" i="5" s="1"/>
  <c r="S3354" i="5" s="1"/>
  <c r="S3355" i="5" s="1"/>
  <c r="S3356" i="5" s="1"/>
  <c r="S3357" i="5" s="1"/>
  <c r="S3358" i="5" s="1"/>
  <c r="S3359" i="5" s="1"/>
  <c r="S3360" i="5" s="1"/>
  <c r="S3361" i="5" s="1"/>
  <c r="S3362" i="5" s="1"/>
  <c r="S3363" i="5" s="1"/>
  <c r="S3364" i="5" s="1"/>
  <c r="S3365" i="5" s="1"/>
  <c r="S3366" i="5" s="1"/>
  <c r="S3367" i="5" s="1"/>
  <c r="S3368" i="5" s="1"/>
  <c r="S3369" i="5" s="1"/>
  <c r="S3370" i="5" s="1"/>
  <c r="S3371" i="5" s="1"/>
  <c r="S3372" i="5" s="1"/>
  <c r="S3373" i="5" s="1"/>
  <c r="S3374" i="5" s="1"/>
  <c r="S3375" i="5" s="1"/>
  <c r="S3376" i="5" s="1"/>
  <c r="S3377" i="5" s="1"/>
  <c r="S3378" i="5" s="1"/>
  <c r="S3379" i="5" s="1"/>
  <c r="S3380" i="5" s="1"/>
  <c r="S3381" i="5" s="1"/>
  <c r="S3382" i="5" s="1"/>
  <c r="S3383" i="5" s="1"/>
  <c r="S3384" i="5" s="1"/>
  <c r="S3385" i="5" s="1"/>
  <c r="S3386" i="5" s="1"/>
  <c r="S3387" i="5" s="1"/>
  <c r="S3388" i="5" s="1"/>
  <c r="S3389" i="5" s="1"/>
  <c r="S3390" i="5" s="1"/>
  <c r="S3391" i="5" s="1"/>
  <c r="S3392" i="5" s="1"/>
  <c r="S3393" i="5" s="1"/>
  <c r="S3394" i="5" s="1"/>
  <c r="S3395" i="5" s="1"/>
  <c r="S3396" i="5" s="1"/>
  <c r="S3397" i="5" s="1"/>
  <c r="S3398" i="5" s="1"/>
  <c r="S3399" i="5" s="1"/>
  <c r="S3400" i="5" s="1"/>
  <c r="S3401" i="5" s="1"/>
  <c r="S3402" i="5" s="1"/>
  <c r="S3403" i="5" s="1"/>
  <c r="S3404" i="5" s="1"/>
  <c r="S3405" i="5" s="1"/>
  <c r="S3406" i="5" s="1"/>
  <c r="S3407" i="5" s="1"/>
  <c r="S3408" i="5" s="1"/>
  <c r="S3409" i="5" s="1"/>
  <c r="S3410" i="5" s="1"/>
  <c r="S3411" i="5" s="1"/>
  <c r="S3412" i="5" s="1"/>
  <c r="S3413" i="5" s="1"/>
  <c r="S3414" i="5" s="1"/>
  <c r="S3415" i="5" s="1"/>
  <c r="S3416" i="5" s="1"/>
  <c r="S3417" i="5" s="1"/>
  <c r="S3418" i="5" s="1"/>
  <c r="S3419" i="5" s="1"/>
  <c r="S3420" i="5" s="1"/>
  <c r="S3421" i="5" s="1"/>
  <c r="S3422" i="5" s="1"/>
  <c r="S3423" i="5" s="1"/>
  <c r="S3424" i="5" s="1"/>
  <c r="S3425" i="5" s="1"/>
  <c r="S3426" i="5" s="1"/>
  <c r="S3427" i="5" s="1"/>
  <c r="S3428" i="5" s="1"/>
  <c r="S3429" i="5" s="1"/>
  <c r="S3430" i="5" s="1"/>
  <c r="S3431" i="5" s="1"/>
  <c r="S3432" i="5" s="1"/>
  <c r="S3433" i="5" s="1"/>
  <c r="S3434" i="5" s="1"/>
  <c r="S3435" i="5" s="1"/>
  <c r="S3436" i="5" s="1"/>
  <c r="S3437" i="5" s="1"/>
  <c r="S3438" i="5" s="1"/>
  <c r="S3439" i="5" s="1"/>
  <c r="S3440" i="5" s="1"/>
  <c r="S3441" i="5" s="1"/>
  <c r="S3442" i="5" s="1"/>
  <c r="S3443" i="5" s="1"/>
  <c r="S3444" i="5" s="1"/>
  <c r="S3445" i="5" s="1"/>
  <c r="S3446" i="5" s="1"/>
  <c r="S3447" i="5" s="1"/>
  <c r="S3448" i="5" s="1"/>
  <c r="S3449" i="5" s="1"/>
  <c r="S3450" i="5" s="1"/>
  <c r="S3451" i="5" s="1"/>
  <c r="S3452" i="5" s="1"/>
  <c r="S3453" i="5" s="1"/>
  <c r="S3454" i="5" s="1"/>
  <c r="S3455" i="5" s="1"/>
  <c r="S3456" i="5" s="1"/>
  <c r="S3457" i="5" s="1"/>
  <c r="S3458" i="5" s="1"/>
  <c r="S3459" i="5" s="1"/>
  <c r="S3460" i="5" s="1"/>
  <c r="S3461" i="5" s="1"/>
  <c r="S3462" i="5" s="1"/>
  <c r="S3463" i="5" s="1"/>
  <c r="S3464" i="5" s="1"/>
  <c r="S3465" i="5" s="1"/>
  <c r="S3466" i="5" s="1"/>
  <c r="S3467" i="5" s="1"/>
  <c r="S3468" i="5" s="1"/>
  <c r="S3469" i="5" s="1"/>
  <c r="S3470" i="5" s="1"/>
  <c r="S3471" i="5" s="1"/>
  <c r="S3472" i="5" s="1"/>
  <c r="S3473" i="5" s="1"/>
  <c r="S3474" i="5" s="1"/>
  <c r="S3475" i="5" s="1"/>
  <c r="S3476" i="5" s="1"/>
  <c r="S3477" i="5" s="1"/>
  <c r="S3478" i="5" s="1"/>
  <c r="S3479" i="5" s="1"/>
  <c r="S3480" i="5" s="1"/>
  <c r="S3481" i="5" s="1"/>
  <c r="S3482" i="5" s="1"/>
  <c r="S3483" i="5" s="1"/>
  <c r="S3484" i="5" s="1"/>
  <c r="S3485" i="5" s="1"/>
  <c r="S3486" i="5" s="1"/>
  <c r="S3487" i="5" s="1"/>
  <c r="S3488" i="5" s="1"/>
  <c r="S3489" i="5" s="1"/>
  <c r="S3490" i="5" s="1"/>
  <c r="S3491" i="5" s="1"/>
  <c r="S3492" i="5" s="1"/>
  <c r="S3493" i="5" s="1"/>
  <c r="S3494" i="5" s="1"/>
  <c r="S3495" i="5" s="1"/>
  <c r="S3496" i="5" s="1"/>
  <c r="S3497" i="5" s="1"/>
  <c r="S3498" i="5" s="1"/>
  <c r="S3499" i="5" s="1"/>
  <c r="S3500" i="5" s="1"/>
  <c r="S3501" i="5" s="1"/>
  <c r="S3502" i="5" s="1"/>
  <c r="S3503" i="5" s="1"/>
  <c r="S3504" i="5" s="1"/>
  <c r="S3505" i="5" s="1"/>
  <c r="S3506" i="5" s="1"/>
  <c r="S3507" i="5" s="1"/>
  <c r="S3508" i="5" s="1"/>
  <c r="S3509" i="5" s="1"/>
  <c r="S3510" i="5" s="1"/>
  <c r="S3511" i="5" s="1"/>
  <c r="S3512" i="5" s="1"/>
  <c r="S3513" i="5" s="1"/>
  <c r="S3514" i="5" s="1"/>
  <c r="S3515" i="5" s="1"/>
  <c r="S3516" i="5" s="1"/>
  <c r="S3517" i="5" s="1"/>
  <c r="S3518" i="5" s="1"/>
  <c r="S3519" i="5" s="1"/>
  <c r="S3520" i="5" s="1"/>
  <c r="S3521" i="5" s="1"/>
  <c r="S3522" i="5" s="1"/>
  <c r="S3523" i="5" s="1"/>
  <c r="S3524" i="5" s="1"/>
  <c r="S3525" i="5" s="1"/>
  <c r="S3526" i="5" s="1"/>
  <c r="S3527" i="5" s="1"/>
  <c r="S3528" i="5" s="1"/>
  <c r="S3529" i="5" s="1"/>
  <c r="S3530" i="5" s="1"/>
  <c r="S3531" i="5" s="1"/>
  <c r="S3532" i="5" s="1"/>
  <c r="S3533" i="5" s="1"/>
  <c r="S3534" i="5" s="1"/>
  <c r="S3535" i="5" s="1"/>
  <c r="S3536" i="5" s="1"/>
  <c r="S3537" i="5" s="1"/>
  <c r="S3538" i="5" s="1"/>
  <c r="S3539" i="5" s="1"/>
  <c r="S3540" i="5" s="1"/>
  <c r="S3541" i="5" s="1"/>
  <c r="S3542" i="5" s="1"/>
  <c r="S3543" i="5" s="1"/>
  <c r="S3544" i="5" s="1"/>
  <c r="S3545" i="5" s="1"/>
  <c r="S3546" i="5" s="1"/>
  <c r="S3547" i="5" s="1"/>
  <c r="S3548" i="5" s="1"/>
  <c r="S3549" i="5" s="1"/>
  <c r="S3550" i="5" s="1"/>
  <c r="S3551" i="5" s="1"/>
  <c r="S3552" i="5" s="1"/>
  <c r="S3553" i="5" s="1"/>
  <c r="S3554" i="5" s="1"/>
  <c r="S3555" i="5" s="1"/>
  <c r="S3556" i="5" s="1"/>
  <c r="S3557" i="5" s="1"/>
  <c r="S3558" i="5" s="1"/>
  <c r="S3559" i="5" s="1"/>
  <c r="S3560" i="5" s="1"/>
  <c r="S3561" i="5" s="1"/>
  <c r="S3562" i="5" s="1"/>
  <c r="S3563" i="5" s="1"/>
  <c r="S3564" i="5" s="1"/>
  <c r="S3565" i="5" s="1"/>
  <c r="S3566" i="5" s="1"/>
  <c r="S3567" i="5" s="1"/>
  <c r="S3568" i="5" s="1"/>
  <c r="S3569" i="5" s="1"/>
  <c r="S3570" i="5" s="1"/>
  <c r="S3571" i="5" s="1"/>
  <c r="S3572" i="5" s="1"/>
  <c r="S3573" i="5" s="1"/>
  <c r="S3574" i="5" s="1"/>
  <c r="S3575" i="5" s="1"/>
  <c r="S3576" i="5" s="1"/>
  <c r="S3577" i="5" s="1"/>
  <c r="S3578" i="5" s="1"/>
  <c r="S3579" i="5" s="1"/>
  <c r="S3580" i="5" s="1"/>
  <c r="S3581" i="5" s="1"/>
  <c r="S3582" i="5" s="1"/>
  <c r="S3583" i="5" s="1"/>
  <c r="S3584" i="5" s="1"/>
  <c r="S3585" i="5" s="1"/>
  <c r="S3586" i="5" s="1"/>
  <c r="S3587" i="5" s="1"/>
  <c r="S3588" i="5" s="1"/>
  <c r="S3589" i="5" s="1"/>
  <c r="S3590" i="5" s="1"/>
  <c r="S3591" i="5" s="1"/>
  <c r="S3592" i="5" s="1"/>
  <c r="S3593" i="5" s="1"/>
  <c r="S3594" i="5" s="1"/>
  <c r="S3595" i="5" s="1"/>
  <c r="S3596" i="5" s="1"/>
  <c r="S3597" i="5" s="1"/>
  <c r="S3598" i="5" s="1"/>
  <c r="S3599" i="5" s="1"/>
  <c r="S3600" i="5" s="1"/>
  <c r="S3601" i="5" s="1"/>
  <c r="S3602" i="5" s="1"/>
  <c r="S3603" i="5" s="1"/>
  <c r="S3604" i="5" s="1"/>
  <c r="S3605" i="5" s="1"/>
  <c r="S3606" i="5" s="1"/>
  <c r="S3607" i="5" s="1"/>
  <c r="S3608" i="5" s="1"/>
  <c r="S3609" i="5" s="1"/>
  <c r="S3610" i="5" s="1"/>
  <c r="S3611" i="5" s="1"/>
  <c r="S3612" i="5" s="1"/>
  <c r="S3613" i="5" s="1"/>
  <c r="S3614" i="5" s="1"/>
  <c r="S3615" i="5" s="1"/>
  <c r="S3616" i="5" s="1"/>
  <c r="S3617" i="5" s="1"/>
  <c r="S3618" i="5" s="1"/>
  <c r="S3619" i="5" s="1"/>
  <c r="S3620" i="5" s="1"/>
  <c r="S3621" i="5" s="1"/>
  <c r="S3622" i="5" s="1"/>
  <c r="S3623" i="5" s="1"/>
  <c r="S3624" i="5" s="1"/>
  <c r="S3625" i="5" s="1"/>
  <c r="S3626" i="5" s="1"/>
  <c r="S3627" i="5" s="1"/>
  <c r="S3628" i="5" s="1"/>
  <c r="S3629" i="5" s="1"/>
  <c r="S3630" i="5" s="1"/>
  <c r="S3631" i="5" s="1"/>
  <c r="S3632" i="5" s="1"/>
  <c r="S3633" i="5" s="1"/>
  <c r="S3634" i="5" s="1"/>
  <c r="S3635" i="5" s="1"/>
  <c r="S3636" i="5" s="1"/>
  <c r="S3637" i="5" s="1"/>
  <c r="S3638" i="5" s="1"/>
  <c r="S3639" i="5" s="1"/>
  <c r="S3640" i="5" s="1"/>
  <c r="S3641" i="5" s="1"/>
  <c r="S3642" i="5" s="1"/>
  <c r="S3643" i="5" s="1"/>
  <c r="S3644" i="5" s="1"/>
  <c r="S3645" i="5" s="1"/>
  <c r="S3646" i="5" s="1"/>
  <c r="S3647" i="5" s="1"/>
  <c r="S3648" i="5" s="1"/>
  <c r="S3649" i="5" s="1"/>
  <c r="S3650" i="5" s="1"/>
  <c r="S3651" i="5" s="1"/>
  <c r="S3652" i="5" s="1"/>
  <c r="S3653" i="5" s="1"/>
  <c r="S3654" i="5" s="1"/>
  <c r="S3655" i="5" s="1"/>
  <c r="S3656" i="5" s="1"/>
  <c r="S3657" i="5" s="1"/>
  <c r="S3658" i="5" s="1"/>
  <c r="S3659" i="5" s="1"/>
  <c r="S3660" i="5" s="1"/>
  <c r="S3661" i="5" s="1"/>
  <c r="S3662" i="5" s="1"/>
  <c r="S3663" i="5" s="1"/>
  <c r="S3664" i="5" s="1"/>
  <c r="S3665" i="5" s="1"/>
  <c r="S3666" i="5" s="1"/>
  <c r="S3667" i="5" s="1"/>
  <c r="S3668" i="5" s="1"/>
  <c r="S3669" i="5" s="1"/>
  <c r="S3670" i="5" s="1"/>
  <c r="S3671" i="5" s="1"/>
  <c r="S3672" i="5" s="1"/>
  <c r="S3673" i="5" s="1"/>
  <c r="S3674" i="5" s="1"/>
  <c r="S3675" i="5" s="1"/>
  <c r="S3676" i="5" s="1"/>
  <c r="S3677" i="5" s="1"/>
  <c r="S3678" i="5" s="1"/>
  <c r="S3679" i="5" s="1"/>
  <c r="S3680" i="5" s="1"/>
  <c r="S3681" i="5" s="1"/>
  <c r="S3682" i="5" s="1"/>
  <c r="S3683" i="5" s="1"/>
  <c r="S3684" i="5" s="1"/>
  <c r="S3685" i="5" s="1"/>
  <c r="S3686" i="5" s="1"/>
  <c r="S3687" i="5" s="1"/>
  <c r="S3688" i="5" s="1"/>
  <c r="S3689" i="5" s="1"/>
  <c r="S3690" i="5" s="1"/>
  <c r="S3691" i="5" s="1"/>
  <c r="S3692" i="5" s="1"/>
  <c r="S3693" i="5" s="1"/>
  <c r="S3694" i="5" s="1"/>
  <c r="S3695" i="5" s="1"/>
  <c r="S3696" i="5" s="1"/>
  <c r="S3697" i="5" s="1"/>
  <c r="S3698" i="5" s="1"/>
  <c r="S3699" i="5" s="1"/>
  <c r="S3700" i="5" s="1"/>
  <c r="S3701" i="5" s="1"/>
  <c r="S3702" i="5" s="1"/>
  <c r="S3703" i="5" s="1"/>
  <c r="S3704" i="5" s="1"/>
  <c r="S3705" i="5" s="1"/>
  <c r="S3706" i="5" s="1"/>
  <c r="S3707" i="5" s="1"/>
  <c r="S3708" i="5" s="1"/>
  <c r="S3709" i="5" s="1"/>
  <c r="S3710" i="5" s="1"/>
  <c r="S3711" i="5" s="1"/>
  <c r="S3712" i="5" s="1"/>
  <c r="S3713" i="5" s="1"/>
  <c r="S3714" i="5" s="1"/>
  <c r="S3715" i="5" s="1"/>
  <c r="S3716" i="5" s="1"/>
  <c r="S3717" i="5" s="1"/>
  <c r="S3718" i="5" s="1"/>
  <c r="S3719" i="5" s="1"/>
  <c r="S3720" i="5" s="1"/>
  <c r="S3721" i="5" s="1"/>
  <c r="S3722" i="5" s="1"/>
  <c r="S3723" i="5" s="1"/>
  <c r="S3724" i="5" s="1"/>
  <c r="S3725" i="5" s="1"/>
  <c r="S3726" i="5" s="1"/>
  <c r="S3727" i="5" s="1"/>
  <c r="S3728" i="5" s="1"/>
  <c r="S3729" i="5" s="1"/>
  <c r="S3730" i="5" s="1"/>
  <c r="S3731" i="5" s="1"/>
  <c r="S3732" i="5" s="1"/>
  <c r="S3733" i="5" s="1"/>
  <c r="S3734" i="5" s="1"/>
  <c r="S3735" i="5" s="1"/>
  <c r="S3736" i="5" s="1"/>
  <c r="S3737" i="5" s="1"/>
  <c r="S3738" i="5" s="1"/>
  <c r="S3739" i="5" s="1"/>
  <c r="S3740" i="5" s="1"/>
  <c r="S3741" i="5" s="1"/>
  <c r="S3742" i="5" s="1"/>
  <c r="S3743" i="5" s="1"/>
  <c r="S3744" i="5" s="1"/>
  <c r="S3745" i="5" s="1"/>
  <c r="S3746" i="5" s="1"/>
  <c r="S3747" i="5" s="1"/>
  <c r="S3748" i="5" s="1"/>
  <c r="S3749" i="5" s="1"/>
  <c r="S3750" i="5" s="1"/>
  <c r="S3751" i="5" s="1"/>
  <c r="S3752" i="5" s="1"/>
  <c r="S3753" i="5" s="1"/>
  <c r="S3754" i="5" s="1"/>
  <c r="S3755" i="5" s="1"/>
  <c r="S3756" i="5" s="1"/>
  <c r="S3757" i="5" s="1"/>
  <c r="S3758" i="5" s="1"/>
  <c r="S3759" i="5" s="1"/>
  <c r="S3760" i="5" s="1"/>
  <c r="S3761" i="5" s="1"/>
  <c r="S3762" i="5" s="1"/>
  <c r="S3763" i="5" s="1"/>
  <c r="S3764" i="5" s="1"/>
  <c r="S3765" i="5" s="1"/>
  <c r="S3766" i="5" s="1"/>
  <c r="S3767" i="5" s="1"/>
  <c r="S3768" i="5" s="1"/>
  <c r="S3769" i="5" s="1"/>
  <c r="S3770" i="5" s="1"/>
  <c r="S3771" i="5" s="1"/>
  <c r="S3772" i="5" s="1"/>
  <c r="S3773" i="5" s="1"/>
  <c r="S3774" i="5" s="1"/>
  <c r="S3775" i="5" s="1"/>
  <c r="S3776" i="5" s="1"/>
  <c r="S3777" i="5" s="1"/>
  <c r="S3778" i="5" s="1"/>
  <c r="S3779" i="5" s="1"/>
  <c r="S3780" i="5" s="1"/>
  <c r="S3781" i="5" s="1"/>
  <c r="S3782" i="5" s="1"/>
  <c r="S3783" i="5" s="1"/>
  <c r="S3784" i="5" s="1"/>
  <c r="S3785" i="5" s="1"/>
  <c r="S3786" i="5" s="1"/>
  <c r="S3787" i="5" s="1"/>
  <c r="S3788" i="5" s="1"/>
  <c r="S3789" i="5" s="1"/>
  <c r="S3790" i="5" s="1"/>
  <c r="S3791" i="5" s="1"/>
  <c r="S3792" i="5" s="1"/>
  <c r="S3793" i="5" s="1"/>
  <c r="S3794" i="5" s="1"/>
  <c r="S3795" i="5" s="1"/>
  <c r="S3796" i="5" s="1"/>
  <c r="S3797" i="5" s="1"/>
  <c r="S3798" i="5" s="1"/>
  <c r="S3799" i="5" s="1"/>
  <c r="S3800" i="5" s="1"/>
  <c r="S3801" i="5" s="1"/>
  <c r="S3802" i="5" s="1"/>
  <c r="S3803" i="5" s="1"/>
  <c r="S3804" i="5" s="1"/>
  <c r="S3805" i="5" s="1"/>
  <c r="S3806" i="5" s="1"/>
  <c r="S3807" i="5" s="1"/>
  <c r="S3808" i="5" s="1"/>
  <c r="S3809" i="5" s="1"/>
  <c r="S3810" i="5" s="1"/>
  <c r="S3811" i="5" s="1"/>
  <c r="S3812" i="5" s="1"/>
  <c r="S3813" i="5" s="1"/>
  <c r="S3814" i="5" s="1"/>
  <c r="S3815" i="5" s="1"/>
  <c r="S3816" i="5" s="1"/>
  <c r="S3817" i="5" s="1"/>
  <c r="S3818" i="5" s="1"/>
  <c r="S3819" i="5" s="1"/>
  <c r="S3820" i="5" s="1"/>
  <c r="S3821" i="5" s="1"/>
  <c r="S3822" i="5" s="1"/>
  <c r="S3823" i="5" s="1"/>
  <c r="S3824" i="5" s="1"/>
  <c r="S3825" i="5" s="1"/>
  <c r="S3826" i="5" s="1"/>
  <c r="S3827" i="5" s="1"/>
  <c r="S3828" i="5" s="1"/>
  <c r="S3829" i="5" s="1"/>
  <c r="S3830" i="5" s="1"/>
  <c r="S3831" i="5" s="1"/>
  <c r="S3832" i="5" s="1"/>
  <c r="S3833" i="5" s="1"/>
  <c r="S3834" i="5" s="1"/>
  <c r="S3835" i="5" s="1"/>
  <c r="S3836" i="5" s="1"/>
  <c r="S3837" i="5" s="1"/>
  <c r="S3838" i="5" s="1"/>
  <c r="S3839" i="5" s="1"/>
  <c r="S3840" i="5" s="1"/>
  <c r="S3841" i="5" s="1"/>
  <c r="S3842" i="5" s="1"/>
  <c r="S3843" i="5" s="1"/>
  <c r="S3844" i="5" s="1"/>
  <c r="S3845" i="5" s="1"/>
  <c r="S3846" i="5" s="1"/>
  <c r="S3847" i="5" s="1"/>
  <c r="S3848" i="5" s="1"/>
  <c r="S3849" i="5" s="1"/>
  <c r="S3850" i="5" s="1"/>
  <c r="S3851" i="5" s="1"/>
  <c r="S3852" i="5" s="1"/>
  <c r="S3853" i="5" s="1"/>
  <c r="S3854" i="5" s="1"/>
  <c r="S3855" i="5" s="1"/>
  <c r="S3856" i="5" s="1"/>
  <c r="S3857" i="5" s="1"/>
  <c r="S3858" i="5" s="1"/>
  <c r="S3859" i="5" s="1"/>
  <c r="S3860" i="5" s="1"/>
  <c r="S3861" i="5" s="1"/>
  <c r="S3862" i="5" s="1"/>
  <c r="S3863" i="5" s="1"/>
  <c r="S3864" i="5" s="1"/>
  <c r="S3865" i="5" s="1"/>
  <c r="S3866" i="5" s="1"/>
  <c r="S3867" i="5" s="1"/>
  <c r="S3868" i="5" s="1"/>
  <c r="S3869" i="5" s="1"/>
  <c r="S3870" i="5" s="1"/>
  <c r="S3871" i="5" s="1"/>
  <c r="S3872" i="5" s="1"/>
  <c r="S3873" i="5" s="1"/>
  <c r="S3874" i="5" s="1"/>
  <c r="S3875" i="5" s="1"/>
  <c r="S3876" i="5" s="1"/>
  <c r="S3877" i="5" s="1"/>
  <c r="S3878" i="5" s="1"/>
  <c r="S3879" i="5" s="1"/>
  <c r="S3880" i="5" s="1"/>
  <c r="S3881" i="5" s="1"/>
  <c r="S3882" i="5" s="1"/>
  <c r="S3883" i="5" s="1"/>
  <c r="S3884" i="5" s="1"/>
  <c r="S3885" i="5" s="1"/>
  <c r="S3886" i="5" s="1"/>
  <c r="S3887" i="5" s="1"/>
  <c r="S3888" i="5" s="1"/>
  <c r="S3889" i="5" s="1"/>
  <c r="S3890" i="5" s="1"/>
  <c r="S3891" i="5" s="1"/>
  <c r="S3892" i="5" s="1"/>
  <c r="S3893" i="5" s="1"/>
  <c r="S3894" i="5" s="1"/>
  <c r="S3895" i="5" s="1"/>
  <c r="S3896" i="5" s="1"/>
  <c r="S3897" i="5" s="1"/>
  <c r="S3898" i="5" s="1"/>
  <c r="S3899" i="5" s="1"/>
  <c r="S3900" i="5" s="1"/>
  <c r="S3901" i="5" s="1"/>
  <c r="S3902" i="5" s="1"/>
  <c r="S3903" i="5" s="1"/>
  <c r="S3904" i="5" s="1"/>
  <c r="S3905" i="5" s="1"/>
  <c r="S3906" i="5" s="1"/>
  <c r="S3907" i="5" s="1"/>
  <c r="S3908" i="5" s="1"/>
  <c r="S3909" i="5" s="1"/>
  <c r="S3910" i="5" s="1"/>
  <c r="S3911" i="5" s="1"/>
  <c r="S3912" i="5" s="1"/>
  <c r="S3913" i="5" s="1"/>
  <c r="S3914" i="5" s="1"/>
  <c r="S3915" i="5" s="1"/>
  <c r="S3916" i="5" s="1"/>
  <c r="S3917" i="5" s="1"/>
  <c r="S3918" i="5" s="1"/>
  <c r="S3919" i="5" s="1"/>
  <c r="S3920" i="5" s="1"/>
  <c r="S3921" i="5" s="1"/>
  <c r="S3922" i="5" s="1"/>
  <c r="S3923" i="5" s="1"/>
  <c r="S3924" i="5" s="1"/>
  <c r="S3925" i="5" s="1"/>
  <c r="S3926" i="5" s="1"/>
  <c r="S3927" i="5" s="1"/>
  <c r="S3928" i="5" s="1"/>
  <c r="S3929" i="5" s="1"/>
  <c r="S3930" i="5" s="1"/>
  <c r="S3931" i="5" s="1"/>
  <c r="S3932" i="5" s="1"/>
  <c r="S3933" i="5" s="1"/>
  <c r="S3934" i="5" s="1"/>
  <c r="S3935" i="5" s="1"/>
  <c r="S3936" i="5" s="1"/>
  <c r="S3937" i="5" s="1"/>
  <c r="S3938" i="5" s="1"/>
  <c r="S3939" i="5" s="1"/>
  <c r="S3940" i="5" s="1"/>
  <c r="S3941" i="5" s="1"/>
  <c r="S3942" i="5" s="1"/>
  <c r="S3943" i="5" s="1"/>
  <c r="S3944" i="5" s="1"/>
  <c r="S3945" i="5" s="1"/>
  <c r="S3946" i="5" s="1"/>
  <c r="S3947" i="5" s="1"/>
  <c r="S3948" i="5" s="1"/>
  <c r="S3949" i="5" s="1"/>
  <c r="S3950" i="5" s="1"/>
  <c r="S3951" i="5" s="1"/>
  <c r="S3952" i="5" s="1"/>
  <c r="S3953" i="5" s="1"/>
  <c r="S3954" i="5" s="1"/>
  <c r="S3955" i="5" s="1"/>
  <c r="S3956" i="5" s="1"/>
  <c r="S3957" i="5" s="1"/>
  <c r="S3958" i="5" s="1"/>
  <c r="S3959" i="5" s="1"/>
  <c r="S3960" i="5" s="1"/>
  <c r="S3961" i="5" s="1"/>
  <c r="S3962" i="5" s="1"/>
  <c r="S3963" i="5" s="1"/>
  <c r="S3964" i="5" s="1"/>
  <c r="S3965" i="5" s="1"/>
  <c r="S3966" i="5" s="1"/>
  <c r="S3967" i="5" s="1"/>
  <c r="S3968" i="5" s="1"/>
  <c r="S3969" i="5" s="1"/>
  <c r="S3970" i="5" s="1"/>
  <c r="S3971" i="5" s="1"/>
  <c r="S3972" i="5" s="1"/>
  <c r="S3973" i="5" s="1"/>
  <c r="S3974" i="5" s="1"/>
  <c r="S3975" i="5" s="1"/>
  <c r="S3976" i="5" s="1"/>
  <c r="S3977" i="5" s="1"/>
  <c r="S3978" i="5" s="1"/>
  <c r="S3979" i="5" s="1"/>
  <c r="S3980" i="5" s="1"/>
  <c r="S3981" i="5" s="1"/>
  <c r="S3982" i="5" s="1"/>
  <c r="S3983" i="5" s="1"/>
  <c r="S3984" i="5" s="1"/>
  <c r="S3985" i="5" s="1"/>
  <c r="S3986" i="5" s="1"/>
  <c r="S3987" i="5" s="1"/>
  <c r="S3988" i="5" s="1"/>
  <c r="S3989" i="5" s="1"/>
  <c r="S3990" i="5" s="1"/>
  <c r="S3991" i="5" s="1"/>
  <c r="S3992" i="5" s="1"/>
  <c r="S3993" i="5" s="1"/>
  <c r="S3994" i="5" s="1"/>
  <c r="S3995" i="5" s="1"/>
  <c r="S3996" i="5" s="1"/>
  <c r="S3997" i="5" s="1"/>
  <c r="S3998" i="5" s="1"/>
  <c r="S3999" i="5" s="1"/>
  <c r="S4000" i="5" s="1"/>
  <c r="S4001" i="5" s="1"/>
  <c r="S4002" i="5" s="1"/>
  <c r="S4003" i="5" s="1"/>
  <c r="S4004" i="5" s="1"/>
  <c r="S4005" i="5" s="1"/>
  <c r="S4006" i="5" s="1"/>
  <c r="S4007" i="5" s="1"/>
  <c r="S4008" i="5" s="1"/>
  <c r="S4009" i="5" s="1"/>
  <c r="S4010" i="5" s="1"/>
  <c r="S4011" i="5" s="1"/>
  <c r="S4012" i="5" s="1"/>
  <c r="S4013" i="5" s="1"/>
  <c r="S4014" i="5" s="1"/>
  <c r="S4015" i="5" s="1"/>
  <c r="S4016" i="5" s="1"/>
  <c r="S4017" i="5" s="1"/>
  <c r="S4018" i="5" s="1"/>
  <c r="S4019" i="5" s="1"/>
  <c r="S4020" i="5" s="1"/>
  <c r="S4021" i="5" s="1"/>
  <c r="S4022" i="5" s="1"/>
  <c r="S4023" i="5" s="1"/>
  <c r="S4024" i="5" s="1"/>
  <c r="S4025" i="5" s="1"/>
  <c r="S4026" i="5" s="1"/>
  <c r="S4027" i="5" s="1"/>
  <c r="S4028" i="5" s="1"/>
  <c r="S4029" i="5" s="1"/>
  <c r="S4030" i="5" s="1"/>
  <c r="S4031" i="5" s="1"/>
  <c r="S4032" i="5" s="1"/>
  <c r="S4033" i="5" s="1"/>
  <c r="S4034" i="5" s="1"/>
  <c r="S4035" i="5" s="1"/>
  <c r="S4036" i="5" s="1"/>
  <c r="S4037" i="5" s="1"/>
  <c r="S4038" i="5" s="1"/>
  <c r="S4039" i="5" s="1"/>
  <c r="S4040" i="5" s="1"/>
  <c r="S4041" i="5" s="1"/>
  <c r="S4042" i="5" s="1"/>
  <c r="S4043" i="5" s="1"/>
  <c r="S4044" i="5" s="1"/>
  <c r="S4045" i="5" s="1"/>
  <c r="S4046" i="5" s="1"/>
  <c r="S4047" i="5" s="1"/>
  <c r="S4048" i="5" s="1"/>
  <c r="S4049" i="5" s="1"/>
  <c r="S4050" i="5" s="1"/>
  <c r="S4051" i="5" s="1"/>
  <c r="S4052" i="5" s="1"/>
  <c r="S4053" i="5" s="1"/>
  <c r="S4054" i="5" s="1"/>
  <c r="S4055" i="5" s="1"/>
  <c r="S4056" i="5" s="1"/>
  <c r="S4057" i="5" s="1"/>
  <c r="S4058" i="5" s="1"/>
  <c r="S4059" i="5" s="1"/>
  <c r="S4060" i="5" s="1"/>
  <c r="S4061" i="5" s="1"/>
  <c r="S4062" i="5" s="1"/>
  <c r="S4063" i="5" s="1"/>
  <c r="S4064" i="5" s="1"/>
  <c r="S4065" i="5" s="1"/>
  <c r="S4066" i="5" s="1"/>
  <c r="S4067" i="5" s="1"/>
  <c r="S4068" i="5" s="1"/>
  <c r="S4069" i="5" s="1"/>
  <c r="S4070" i="5" s="1"/>
  <c r="S4071" i="5" s="1"/>
  <c r="S4072" i="5" s="1"/>
  <c r="S4073" i="5" s="1"/>
  <c r="S4074" i="5" s="1"/>
  <c r="S4075" i="5" s="1"/>
  <c r="S4076" i="5" s="1"/>
  <c r="S4077" i="5" s="1"/>
  <c r="S4078" i="5" s="1"/>
  <c r="S4079" i="5" s="1"/>
  <c r="S4080" i="5" s="1"/>
  <c r="S4081" i="5" s="1"/>
  <c r="S4082" i="5" s="1"/>
  <c r="S4083" i="5" s="1"/>
  <c r="S4084" i="5" s="1"/>
  <c r="S4085" i="5" s="1"/>
  <c r="S4086" i="5" s="1"/>
  <c r="S4087" i="5" s="1"/>
  <c r="S4088" i="5" s="1"/>
  <c r="S4089" i="5" s="1"/>
  <c r="S4090" i="5" s="1"/>
  <c r="S4091" i="5" s="1"/>
  <c r="S4092" i="5" s="1"/>
  <c r="S4093" i="5" s="1"/>
  <c r="S4094" i="5" s="1"/>
  <c r="S4095" i="5" s="1"/>
  <c r="S4096" i="5" s="1"/>
  <c r="S4097" i="5" s="1"/>
  <c r="S4098" i="5" s="1"/>
  <c r="S4099" i="5" s="1"/>
  <c r="S4100" i="5" s="1"/>
  <c r="S4101" i="5" s="1"/>
  <c r="S4102" i="5" s="1"/>
  <c r="S4103" i="5" s="1"/>
  <c r="S4104" i="5" s="1"/>
  <c r="S4105" i="5" s="1"/>
  <c r="S4106" i="5" s="1"/>
  <c r="S4107" i="5" s="1"/>
  <c r="S4108" i="5" s="1"/>
  <c r="S4109" i="5" s="1"/>
  <c r="S4110" i="5" s="1"/>
  <c r="S4111" i="5" s="1"/>
  <c r="S4112" i="5" s="1"/>
  <c r="S4113" i="5" s="1"/>
  <c r="S4114" i="5" s="1"/>
  <c r="S4115" i="5" s="1"/>
  <c r="S4116" i="5" s="1"/>
  <c r="S4117" i="5" s="1"/>
  <c r="S4118" i="5" s="1"/>
  <c r="S4119" i="5" s="1"/>
  <c r="S4120" i="5" s="1"/>
  <c r="S4121" i="5" s="1"/>
  <c r="S4122" i="5" s="1"/>
  <c r="S4123" i="5" s="1"/>
  <c r="S4124" i="5" s="1"/>
  <c r="S4125" i="5" s="1"/>
  <c r="S4126" i="5" s="1"/>
  <c r="S4127" i="5" s="1"/>
  <c r="S4128" i="5" s="1"/>
  <c r="S4129" i="5" s="1"/>
  <c r="S4130" i="5" s="1"/>
  <c r="S4131" i="5" s="1"/>
  <c r="S4132" i="5" s="1"/>
  <c r="S4133" i="5" s="1"/>
  <c r="S4134" i="5" s="1"/>
  <c r="S4135" i="5" s="1"/>
  <c r="S4136" i="5" s="1"/>
  <c r="S4137" i="5" s="1"/>
  <c r="S4138" i="5" s="1"/>
  <c r="S4139" i="5" s="1"/>
  <c r="S4140" i="5" s="1"/>
  <c r="S4141" i="5" s="1"/>
  <c r="S4142" i="5" s="1"/>
  <c r="S4143" i="5" s="1"/>
  <c r="S4144" i="5" s="1"/>
  <c r="S4145" i="5" s="1"/>
  <c r="S4146" i="5" s="1"/>
  <c r="S4147" i="5" s="1"/>
  <c r="S4148" i="5" s="1"/>
  <c r="S4149" i="5" s="1"/>
  <c r="S4150" i="5" s="1"/>
  <c r="S4151" i="5" s="1"/>
  <c r="S4152" i="5" s="1"/>
  <c r="S4153" i="5" s="1"/>
  <c r="S4154" i="5" s="1"/>
  <c r="S4155" i="5" s="1"/>
  <c r="S4156" i="5" s="1"/>
  <c r="S4157" i="5" s="1"/>
  <c r="S4158" i="5" s="1"/>
  <c r="S4159" i="5" s="1"/>
  <c r="S4160" i="5" s="1"/>
  <c r="S4161" i="5" s="1"/>
  <c r="S4162" i="5" s="1"/>
  <c r="S4163" i="5" s="1"/>
  <c r="S4164" i="5" s="1"/>
  <c r="S4165" i="5" s="1"/>
  <c r="S4166" i="5" s="1"/>
  <c r="S4167" i="5" s="1"/>
  <c r="S4168" i="5" s="1"/>
  <c r="S4169" i="5" s="1"/>
  <c r="S4170" i="5" s="1"/>
  <c r="S4171" i="5" s="1"/>
  <c r="S4172" i="5" s="1"/>
  <c r="S4173" i="5" s="1"/>
  <c r="S4174" i="5" s="1"/>
  <c r="S4175" i="5" s="1"/>
  <c r="S4176" i="5" s="1"/>
  <c r="S4177" i="5" s="1"/>
  <c r="S4178" i="5" s="1"/>
  <c r="S4179" i="5" s="1"/>
  <c r="S4180" i="5" s="1"/>
  <c r="S4181" i="5" s="1"/>
  <c r="S4182" i="5" s="1"/>
  <c r="S4183" i="5" s="1"/>
  <c r="S4184" i="5" s="1"/>
  <c r="S4185" i="5" s="1"/>
  <c r="S4186" i="5" s="1"/>
  <c r="S4187" i="5" s="1"/>
  <c r="S4188" i="5" s="1"/>
  <c r="S4189" i="5" s="1"/>
  <c r="S4190" i="5" s="1"/>
  <c r="S4191" i="5" s="1"/>
  <c r="S4192" i="5" s="1"/>
  <c r="S4193" i="5" s="1"/>
  <c r="S4194" i="5" s="1"/>
  <c r="S4195" i="5" s="1"/>
  <c r="S4196" i="5" s="1"/>
  <c r="S4197" i="5" s="1"/>
  <c r="S4198" i="5" s="1"/>
  <c r="S4199" i="5" s="1"/>
  <c r="S4200" i="5" s="1"/>
  <c r="S4201" i="5" s="1"/>
  <c r="S4202" i="5" s="1"/>
  <c r="S4203" i="5" s="1"/>
  <c r="S4204" i="5" s="1"/>
  <c r="S4205" i="5" s="1"/>
  <c r="S4206" i="5" s="1"/>
  <c r="S4207" i="5" s="1"/>
  <c r="S4208" i="5" s="1"/>
  <c r="S4209" i="5" s="1"/>
  <c r="S4210" i="5" s="1"/>
  <c r="S4211" i="5" s="1"/>
  <c r="S4212" i="5" s="1"/>
  <c r="S4213" i="5" s="1"/>
  <c r="S4214" i="5" s="1"/>
  <c r="S4215" i="5" s="1"/>
  <c r="S4216" i="5" s="1"/>
  <c r="S4217" i="5" s="1"/>
  <c r="S4218" i="5" s="1"/>
  <c r="S4219" i="5" s="1"/>
  <c r="S4220" i="5" s="1"/>
  <c r="S4221" i="5" s="1"/>
  <c r="S4222" i="5" s="1"/>
  <c r="S4223" i="5" s="1"/>
  <c r="S4224" i="5" s="1"/>
  <c r="S4225" i="5" s="1"/>
  <c r="S4226" i="5" s="1"/>
  <c r="S4227" i="5" s="1"/>
  <c r="S4228" i="5" s="1"/>
  <c r="S4229" i="5" s="1"/>
  <c r="S4230" i="5" s="1"/>
  <c r="S4231" i="5" s="1"/>
  <c r="S4232" i="5" s="1"/>
  <c r="S4233" i="5" s="1"/>
  <c r="S4234" i="5" s="1"/>
  <c r="S4235" i="5" s="1"/>
  <c r="S4236" i="5" s="1"/>
  <c r="S4237" i="5" s="1"/>
  <c r="S4238" i="5" s="1"/>
  <c r="S4239" i="5" s="1"/>
  <c r="S4240" i="5" s="1"/>
  <c r="S4241" i="5" s="1"/>
  <c r="S4242" i="5" s="1"/>
  <c r="S4243" i="5" s="1"/>
  <c r="S4244" i="5" s="1"/>
  <c r="S4245" i="5" s="1"/>
  <c r="S4246" i="5" s="1"/>
  <c r="S4247" i="5" s="1"/>
  <c r="S4248" i="5" s="1"/>
  <c r="S4249" i="5" s="1"/>
  <c r="S4250" i="5" s="1"/>
  <c r="S4251" i="5" s="1"/>
  <c r="S4252" i="5" s="1"/>
  <c r="S4253" i="5" s="1"/>
  <c r="S4254" i="5" s="1"/>
  <c r="S4255" i="5" s="1"/>
  <c r="S4256" i="5" s="1"/>
  <c r="S4257" i="5" s="1"/>
  <c r="S4258" i="5" s="1"/>
  <c r="S4259" i="5" s="1"/>
  <c r="S4260" i="5" s="1"/>
  <c r="S4261" i="5" s="1"/>
  <c r="S4262" i="5" s="1"/>
  <c r="S4263" i="5" s="1"/>
  <c r="S4264" i="5" s="1"/>
  <c r="S4265" i="5" s="1"/>
  <c r="S4266" i="5" s="1"/>
  <c r="S4267" i="5" s="1"/>
  <c r="S4268" i="5" s="1"/>
  <c r="S4269" i="5" s="1"/>
  <c r="S4270" i="5" s="1"/>
  <c r="S4271" i="5" s="1"/>
  <c r="S4272" i="5" s="1"/>
  <c r="S4273" i="5" s="1"/>
  <c r="S4274" i="5" s="1"/>
  <c r="S4275" i="5" s="1"/>
  <c r="S4276" i="5" s="1"/>
  <c r="S4277" i="5" s="1"/>
  <c r="S4278" i="5" s="1"/>
  <c r="S4279" i="5" s="1"/>
  <c r="S4280" i="5" s="1"/>
  <c r="S4281" i="5" s="1"/>
  <c r="S4282" i="5" s="1"/>
  <c r="S4283" i="5" s="1"/>
  <c r="S4284" i="5" s="1"/>
  <c r="S4285" i="5" s="1"/>
  <c r="S4286" i="5" s="1"/>
  <c r="S4287" i="5" s="1"/>
  <c r="S4288" i="5" s="1"/>
  <c r="S4289" i="5" s="1"/>
  <c r="S4290" i="5" s="1"/>
  <c r="S4291" i="5" s="1"/>
  <c r="S4292" i="5" s="1"/>
  <c r="S4293" i="5" s="1"/>
  <c r="S4294" i="5" s="1"/>
  <c r="S4295" i="5" s="1"/>
  <c r="S4296" i="5" s="1"/>
  <c r="S4297" i="5" s="1"/>
  <c r="S4298" i="5" s="1"/>
  <c r="S4299" i="5" s="1"/>
  <c r="S4300" i="5" s="1"/>
  <c r="S4301" i="5" s="1"/>
  <c r="S4302" i="5" s="1"/>
  <c r="S4303" i="5" s="1"/>
  <c r="S4304" i="5" s="1"/>
  <c r="S4305" i="5" s="1"/>
  <c r="S4306" i="5" s="1"/>
  <c r="S4307" i="5" s="1"/>
  <c r="S4308" i="5" s="1"/>
  <c r="S4309" i="5" s="1"/>
  <c r="S4310" i="5" s="1"/>
  <c r="S4311" i="5" s="1"/>
  <c r="S4312" i="5" s="1"/>
  <c r="S4313" i="5" s="1"/>
  <c r="S4314" i="5" s="1"/>
  <c r="S4315" i="5" s="1"/>
  <c r="S4316" i="5" s="1"/>
  <c r="S4317" i="5" s="1"/>
  <c r="S4318" i="5" s="1"/>
  <c r="S4319" i="5" s="1"/>
  <c r="S4320" i="5" s="1"/>
  <c r="S4321" i="5" s="1"/>
  <c r="S4322" i="5" s="1"/>
  <c r="S4323" i="5" s="1"/>
  <c r="S4324" i="5" s="1"/>
  <c r="S4325" i="5" s="1"/>
  <c r="S4326" i="5" s="1"/>
  <c r="S4327" i="5" s="1"/>
  <c r="S4328" i="5" s="1"/>
  <c r="S4329" i="5" s="1"/>
  <c r="S4330" i="5" s="1"/>
  <c r="S4331" i="5" s="1"/>
  <c r="S4332" i="5" s="1"/>
  <c r="S4333" i="5" s="1"/>
  <c r="S4334" i="5" s="1"/>
  <c r="S4335" i="5" s="1"/>
  <c r="S4336" i="5" s="1"/>
  <c r="S4337" i="5" s="1"/>
  <c r="S4338" i="5" s="1"/>
  <c r="S4339" i="5" s="1"/>
  <c r="S4340" i="5" s="1"/>
  <c r="S4341" i="5" s="1"/>
  <c r="S4342" i="5" s="1"/>
  <c r="S4343" i="5" s="1"/>
  <c r="S4344" i="5" s="1"/>
  <c r="S4345" i="5" s="1"/>
  <c r="S4346" i="5" s="1"/>
  <c r="S4347" i="5" s="1"/>
  <c r="S4348" i="5" s="1"/>
  <c r="S4349" i="5" s="1"/>
  <c r="S4350" i="5" s="1"/>
  <c r="S4351" i="5" s="1"/>
  <c r="S4352" i="5" s="1"/>
  <c r="S4353" i="5" s="1"/>
  <c r="S4354" i="5" s="1"/>
  <c r="S4355" i="5" s="1"/>
  <c r="S4356" i="5" s="1"/>
  <c r="S4357" i="5" s="1"/>
  <c r="S4358" i="5" s="1"/>
  <c r="S4359" i="5" s="1"/>
  <c r="S4360" i="5" s="1"/>
  <c r="S4361" i="5" s="1"/>
  <c r="S4362" i="5" s="1"/>
  <c r="S4363" i="5" s="1"/>
  <c r="S4364" i="5" s="1"/>
  <c r="S4365" i="5" s="1"/>
  <c r="S4366" i="5" s="1"/>
  <c r="S4367" i="5" s="1"/>
  <c r="S4368" i="5" s="1"/>
  <c r="S4369" i="5" s="1"/>
  <c r="S4370" i="5" s="1"/>
  <c r="S4371" i="5" s="1"/>
  <c r="S4372" i="5" s="1"/>
  <c r="S4373" i="5" s="1"/>
  <c r="S4374" i="5" s="1"/>
  <c r="S4375" i="5" s="1"/>
  <c r="S4376" i="5" s="1"/>
  <c r="S4377" i="5" s="1"/>
  <c r="S4378" i="5" s="1"/>
  <c r="S4379" i="5" s="1"/>
  <c r="S4380" i="5" s="1"/>
  <c r="S4381" i="5" s="1"/>
  <c r="S4382" i="5" s="1"/>
  <c r="S4383" i="5" s="1"/>
  <c r="S4384" i="5" s="1"/>
  <c r="S4385" i="5" s="1"/>
  <c r="S4386" i="5" s="1"/>
  <c r="S4387" i="5" s="1"/>
  <c r="S4388" i="5" s="1"/>
  <c r="S4389" i="5" s="1"/>
  <c r="S4390" i="5" s="1"/>
  <c r="S4391" i="5" s="1"/>
  <c r="S4392" i="5" s="1"/>
  <c r="S4393" i="5" s="1"/>
  <c r="S4394" i="5" s="1"/>
  <c r="S4395" i="5" s="1"/>
  <c r="S4396" i="5" s="1"/>
  <c r="S4397" i="5" s="1"/>
  <c r="S4398" i="5" s="1"/>
  <c r="S4399" i="5" s="1"/>
  <c r="S4400" i="5" s="1"/>
  <c r="S4401" i="5" s="1"/>
  <c r="S4402" i="5" s="1"/>
  <c r="S4403" i="5" s="1"/>
  <c r="S4404" i="5" s="1"/>
  <c r="S4405" i="5" s="1"/>
  <c r="S4406" i="5" s="1"/>
  <c r="S4407" i="5" s="1"/>
  <c r="S4408" i="5" s="1"/>
  <c r="S4409" i="5" s="1"/>
  <c r="S4410" i="5" s="1"/>
  <c r="S4411" i="5" s="1"/>
  <c r="S4412" i="5" s="1"/>
  <c r="S4413" i="5" s="1"/>
  <c r="S4414" i="5" s="1"/>
  <c r="S4415" i="5" s="1"/>
  <c r="S4416" i="5" s="1"/>
  <c r="S4417" i="5" s="1"/>
  <c r="S4418" i="5" s="1"/>
  <c r="S4419" i="5" s="1"/>
  <c r="S4420" i="5" s="1"/>
  <c r="S4421" i="5" s="1"/>
  <c r="S4422" i="5" s="1"/>
  <c r="S4423" i="5" s="1"/>
  <c r="S4424" i="5" s="1"/>
  <c r="S4425" i="5" s="1"/>
  <c r="S4426" i="5" s="1"/>
  <c r="S4427" i="5" s="1"/>
  <c r="S4428" i="5" s="1"/>
  <c r="S4429" i="5" s="1"/>
  <c r="S4430" i="5" s="1"/>
  <c r="S4431" i="5" s="1"/>
  <c r="S4432" i="5" s="1"/>
  <c r="S4433" i="5" s="1"/>
  <c r="S4434" i="5" s="1"/>
  <c r="S4435" i="5" s="1"/>
  <c r="S4436" i="5" s="1"/>
  <c r="S4437" i="5" s="1"/>
  <c r="S4438" i="5" s="1"/>
  <c r="S4439" i="5" s="1"/>
  <c r="S4440" i="5" s="1"/>
  <c r="S4441" i="5" s="1"/>
  <c r="S4442" i="5" s="1"/>
  <c r="S4443" i="5" s="1"/>
  <c r="S4444" i="5" s="1"/>
  <c r="S4445" i="5" s="1"/>
  <c r="S4446" i="5" s="1"/>
  <c r="S4447" i="5" s="1"/>
  <c r="S4448" i="5" s="1"/>
  <c r="S4449" i="5" s="1"/>
  <c r="S4450" i="5" s="1"/>
  <c r="S4451" i="5" s="1"/>
  <c r="S4452" i="5" s="1"/>
  <c r="S4453" i="5" s="1"/>
  <c r="S4454" i="5" s="1"/>
  <c r="S4455" i="5" s="1"/>
  <c r="S4456" i="5" s="1"/>
  <c r="S4457" i="5" s="1"/>
  <c r="S4458" i="5" s="1"/>
  <c r="S4459" i="5" s="1"/>
  <c r="S4460" i="5" s="1"/>
  <c r="S4461" i="5" s="1"/>
  <c r="S4462" i="5" s="1"/>
  <c r="S4463" i="5" s="1"/>
  <c r="S4464" i="5" s="1"/>
  <c r="S4465" i="5" s="1"/>
  <c r="S4466" i="5" s="1"/>
  <c r="S4467" i="5" s="1"/>
  <c r="S4468" i="5" s="1"/>
  <c r="S4469" i="5" s="1"/>
  <c r="S4470" i="5" s="1"/>
  <c r="S4471" i="5" s="1"/>
  <c r="S4472" i="5" s="1"/>
  <c r="S4473" i="5" s="1"/>
  <c r="S4474" i="5" s="1"/>
  <c r="S4475" i="5" s="1"/>
  <c r="S4476" i="5" s="1"/>
  <c r="S4477" i="5" s="1"/>
  <c r="S4478" i="5" s="1"/>
  <c r="S4479" i="5" s="1"/>
  <c r="S4480" i="5" s="1"/>
  <c r="S4481" i="5" s="1"/>
  <c r="S4482" i="5" s="1"/>
  <c r="S4483" i="5" s="1"/>
  <c r="S4484" i="5" s="1"/>
  <c r="S4485" i="5" s="1"/>
  <c r="S4486" i="5" s="1"/>
  <c r="S4487" i="5" s="1"/>
  <c r="S4488" i="5" s="1"/>
  <c r="S4489" i="5" s="1"/>
  <c r="S4490" i="5" s="1"/>
  <c r="S4491" i="5" s="1"/>
  <c r="S4492" i="5" s="1"/>
  <c r="S4493" i="5" s="1"/>
  <c r="S4494" i="5" s="1"/>
  <c r="S4495" i="5" s="1"/>
  <c r="S4496" i="5" s="1"/>
  <c r="S4497" i="5" s="1"/>
  <c r="S4498" i="5" s="1"/>
  <c r="S4499" i="5" s="1"/>
  <c r="S4500" i="5" s="1"/>
  <c r="S4501" i="5" s="1"/>
  <c r="S4502" i="5" s="1"/>
  <c r="S4503" i="5" s="1"/>
  <c r="S4504" i="5" s="1"/>
  <c r="S4505" i="5" s="1"/>
  <c r="S4506" i="5" s="1"/>
  <c r="S4507" i="5" s="1"/>
  <c r="S4508" i="5" s="1"/>
  <c r="S4509" i="5" s="1"/>
  <c r="S4510" i="5" s="1"/>
  <c r="S4511" i="5" s="1"/>
  <c r="S4512" i="5" s="1"/>
  <c r="S4513" i="5" s="1"/>
  <c r="S4514" i="5" s="1"/>
  <c r="S4515" i="5" s="1"/>
  <c r="S4516" i="5" s="1"/>
  <c r="S4517" i="5" s="1"/>
  <c r="S4518" i="5" s="1"/>
  <c r="S4519" i="5" s="1"/>
  <c r="S4520" i="5" s="1"/>
  <c r="S4521" i="5" s="1"/>
  <c r="S4522" i="5" s="1"/>
  <c r="S4523" i="5" s="1"/>
  <c r="S4524" i="5" s="1"/>
  <c r="S4525" i="5" s="1"/>
  <c r="S4526" i="5" s="1"/>
  <c r="S4527" i="5" s="1"/>
  <c r="S4528" i="5" s="1"/>
  <c r="S4529" i="5" s="1"/>
  <c r="S4530" i="5" s="1"/>
  <c r="S4531" i="5" s="1"/>
  <c r="S4532" i="5" s="1"/>
  <c r="S4533" i="5" s="1"/>
  <c r="S4534" i="5" s="1"/>
  <c r="S4535" i="5" s="1"/>
  <c r="S4536" i="5" s="1"/>
  <c r="S4537" i="5" s="1"/>
  <c r="S4538" i="5" s="1"/>
  <c r="S4539" i="5" s="1"/>
  <c r="S4540" i="5" s="1"/>
  <c r="S4541" i="5" s="1"/>
  <c r="S4542" i="5" s="1"/>
  <c r="S4543" i="5" s="1"/>
  <c r="S4544" i="5" s="1"/>
  <c r="S4545" i="5" s="1"/>
  <c r="S4546" i="5" s="1"/>
  <c r="S4547" i="5" s="1"/>
  <c r="S4548" i="5" s="1"/>
  <c r="S4549" i="5" s="1"/>
  <c r="S4550" i="5" s="1"/>
  <c r="S4551" i="5" s="1"/>
  <c r="S4552" i="5" s="1"/>
  <c r="S4553" i="5" s="1"/>
  <c r="S4554" i="5" s="1"/>
  <c r="S4555" i="5" s="1"/>
  <c r="S4556" i="5" s="1"/>
  <c r="S4557" i="5" s="1"/>
  <c r="S4558" i="5" s="1"/>
  <c r="S4559" i="5" s="1"/>
  <c r="S4560" i="5" s="1"/>
  <c r="S4561" i="5" s="1"/>
  <c r="S4562" i="5" s="1"/>
  <c r="S4563" i="5" s="1"/>
  <c r="S4564" i="5" s="1"/>
  <c r="S4565" i="5" s="1"/>
  <c r="S4566" i="5" s="1"/>
  <c r="S4567" i="5" s="1"/>
  <c r="S4568" i="5" s="1"/>
  <c r="S4569" i="5" s="1"/>
  <c r="S4570" i="5" s="1"/>
  <c r="S4571" i="5" s="1"/>
  <c r="S4572" i="5" s="1"/>
  <c r="S4573" i="5" s="1"/>
  <c r="S4574" i="5" s="1"/>
  <c r="S4575" i="5" s="1"/>
  <c r="S4576" i="5" s="1"/>
  <c r="S4577" i="5" s="1"/>
  <c r="S4578" i="5" s="1"/>
  <c r="S4579" i="5" s="1"/>
  <c r="S4580" i="5" s="1"/>
  <c r="S4581" i="5" s="1"/>
  <c r="S4582" i="5" s="1"/>
  <c r="S4583" i="5" s="1"/>
  <c r="S4584" i="5" s="1"/>
  <c r="S4585" i="5" s="1"/>
  <c r="S4586" i="5" s="1"/>
  <c r="S4587" i="5" s="1"/>
  <c r="S4588" i="5" s="1"/>
  <c r="S4589" i="5" s="1"/>
  <c r="S4590" i="5" s="1"/>
  <c r="S4591" i="5" s="1"/>
  <c r="S4592" i="5" s="1"/>
  <c r="S4593" i="5" s="1"/>
  <c r="S4594" i="5" s="1"/>
  <c r="S4595" i="5" s="1"/>
  <c r="S4596" i="5" s="1"/>
  <c r="S4597" i="5" s="1"/>
  <c r="S4598" i="5" s="1"/>
  <c r="S4599" i="5" s="1"/>
  <c r="S4600" i="5" s="1"/>
  <c r="S4601" i="5" s="1"/>
  <c r="S4602" i="5" s="1"/>
  <c r="S4603" i="5" s="1"/>
  <c r="S4604" i="5" s="1"/>
  <c r="S4605" i="5" s="1"/>
  <c r="S4606" i="5" s="1"/>
  <c r="S4607" i="5" s="1"/>
  <c r="S4608" i="5" s="1"/>
  <c r="S4609" i="5" s="1"/>
  <c r="S4610" i="5" s="1"/>
  <c r="S4611" i="5" s="1"/>
  <c r="S4612" i="5" s="1"/>
  <c r="S4613" i="5" s="1"/>
  <c r="S4614" i="5" s="1"/>
  <c r="S4615" i="5" s="1"/>
  <c r="S4616" i="5" s="1"/>
  <c r="S4617" i="5" s="1"/>
  <c r="S4618" i="5" s="1"/>
  <c r="S4619" i="5" s="1"/>
  <c r="S4620" i="5" s="1"/>
  <c r="S4621" i="5" s="1"/>
  <c r="S4622" i="5" s="1"/>
  <c r="S4623" i="5" s="1"/>
  <c r="S4624" i="5" s="1"/>
  <c r="S4625" i="5" s="1"/>
  <c r="S4626" i="5" s="1"/>
  <c r="S4627" i="5" s="1"/>
  <c r="S4628" i="5" s="1"/>
  <c r="S4629" i="5" s="1"/>
  <c r="S4630" i="5" s="1"/>
  <c r="S4631" i="5" s="1"/>
  <c r="S4632" i="5" s="1"/>
  <c r="S4633" i="5" s="1"/>
  <c r="S4634" i="5" s="1"/>
  <c r="S4635" i="5" s="1"/>
  <c r="S4636" i="5" s="1"/>
  <c r="S4637" i="5" s="1"/>
  <c r="S4638" i="5" s="1"/>
  <c r="S4639" i="5" s="1"/>
  <c r="S4640" i="5" s="1"/>
  <c r="S4641" i="5" s="1"/>
  <c r="S4642" i="5" s="1"/>
  <c r="S4643" i="5" s="1"/>
  <c r="S4644" i="5" s="1"/>
  <c r="S4645" i="5" s="1"/>
  <c r="S4646" i="5" s="1"/>
  <c r="S4647" i="5" s="1"/>
  <c r="S4648" i="5" s="1"/>
  <c r="S4649" i="5" s="1"/>
  <c r="S4650" i="5" s="1"/>
  <c r="S4651" i="5" s="1"/>
  <c r="S4652" i="5" s="1"/>
  <c r="S4653" i="5" s="1"/>
  <c r="S4654" i="5" s="1"/>
  <c r="S4655" i="5" s="1"/>
  <c r="S4656" i="5" s="1"/>
  <c r="S4657" i="5" s="1"/>
  <c r="S4658" i="5" s="1"/>
  <c r="S4659" i="5" s="1"/>
  <c r="S4660" i="5" s="1"/>
  <c r="S4661" i="5" s="1"/>
  <c r="S4662" i="5" s="1"/>
  <c r="S4663" i="5" s="1"/>
  <c r="S4664" i="5" s="1"/>
  <c r="S4665" i="5" s="1"/>
  <c r="S4666" i="5" s="1"/>
  <c r="S4667" i="5" s="1"/>
  <c r="S4668" i="5" s="1"/>
  <c r="S4669" i="5" s="1"/>
  <c r="S4670" i="5" s="1"/>
  <c r="S4671" i="5" s="1"/>
  <c r="S4672" i="5" s="1"/>
  <c r="S4673" i="5" s="1"/>
  <c r="S4674" i="5" s="1"/>
  <c r="S4675" i="5" s="1"/>
  <c r="S4676" i="5" s="1"/>
  <c r="S4677" i="5" s="1"/>
  <c r="S4678" i="5" s="1"/>
  <c r="S4679" i="5" s="1"/>
  <c r="S4680" i="5" s="1"/>
  <c r="S4681" i="5" s="1"/>
  <c r="S4682" i="5" s="1"/>
  <c r="S4683" i="5" s="1"/>
  <c r="S4684" i="5" s="1"/>
  <c r="S4685" i="5" s="1"/>
  <c r="S4686" i="5" s="1"/>
  <c r="S4687" i="5" s="1"/>
  <c r="S4688" i="5" s="1"/>
  <c r="S4689" i="5" s="1"/>
  <c r="S4690" i="5" s="1"/>
  <c r="S4691" i="5" s="1"/>
  <c r="S4692" i="5" s="1"/>
  <c r="S4693" i="5" s="1"/>
  <c r="S4694" i="5" s="1"/>
  <c r="S4695" i="5" s="1"/>
  <c r="S4696" i="5" s="1"/>
  <c r="S4697" i="5" s="1"/>
  <c r="S4698" i="5" s="1"/>
  <c r="S4699" i="5" s="1"/>
  <c r="S4700" i="5" s="1"/>
  <c r="S4701" i="5" s="1"/>
  <c r="S4702" i="5" s="1"/>
  <c r="S4703" i="5" s="1"/>
  <c r="S4704" i="5" s="1"/>
  <c r="S4705" i="5" s="1"/>
  <c r="S4706" i="5" s="1"/>
  <c r="S4707" i="5" s="1"/>
  <c r="S4708" i="5" s="1"/>
  <c r="S4709" i="5" s="1"/>
  <c r="S4710" i="5" s="1"/>
  <c r="S4711" i="5" s="1"/>
  <c r="S4712" i="5" s="1"/>
  <c r="S4713" i="5" s="1"/>
  <c r="S4714" i="5" s="1"/>
  <c r="S4715" i="5" s="1"/>
  <c r="S4716" i="5" s="1"/>
  <c r="S4717" i="5" s="1"/>
  <c r="S4718" i="5" s="1"/>
  <c r="S4719" i="5" s="1"/>
  <c r="S4720" i="5" s="1"/>
  <c r="S4721" i="5" s="1"/>
  <c r="S4722" i="5" s="1"/>
  <c r="S4723" i="5" s="1"/>
  <c r="S4724" i="5" s="1"/>
  <c r="S4725" i="5" s="1"/>
  <c r="S4726" i="5" s="1"/>
  <c r="S4727" i="5" s="1"/>
  <c r="S4728" i="5" s="1"/>
  <c r="S4729" i="5" s="1"/>
  <c r="S4730" i="5" s="1"/>
  <c r="S4731" i="5" s="1"/>
  <c r="S4732" i="5" s="1"/>
  <c r="S4733" i="5" s="1"/>
  <c r="S4734" i="5" s="1"/>
  <c r="S4735" i="5" s="1"/>
  <c r="S4736" i="5" s="1"/>
  <c r="S4737" i="5" s="1"/>
  <c r="S4738" i="5" s="1"/>
  <c r="S4739" i="5" s="1"/>
  <c r="S4740" i="5" s="1"/>
  <c r="S4741" i="5" s="1"/>
  <c r="S4742" i="5" s="1"/>
  <c r="S4743" i="5" s="1"/>
  <c r="S4744" i="5" s="1"/>
  <c r="S4745" i="5" s="1"/>
  <c r="S4746" i="5" s="1"/>
  <c r="S4747" i="5" s="1"/>
  <c r="S4748" i="5" s="1"/>
  <c r="S4749" i="5" s="1"/>
  <c r="S4750" i="5" s="1"/>
  <c r="S4751" i="5" s="1"/>
  <c r="S4752" i="5" s="1"/>
  <c r="S4753" i="5" s="1"/>
  <c r="S4754" i="5" s="1"/>
  <c r="S4755" i="5" s="1"/>
  <c r="S4756" i="5" s="1"/>
  <c r="S4757" i="5" s="1"/>
  <c r="S4758" i="5" s="1"/>
  <c r="S4759" i="5" s="1"/>
  <c r="S4760" i="5" s="1"/>
  <c r="S4761" i="5" s="1"/>
  <c r="S4762" i="5" s="1"/>
  <c r="S4763" i="5" s="1"/>
  <c r="S4764" i="5" s="1"/>
  <c r="S4765" i="5" s="1"/>
  <c r="S4766" i="5" s="1"/>
  <c r="S4767" i="5" s="1"/>
  <c r="S4768" i="5" s="1"/>
  <c r="S4769" i="5" s="1"/>
  <c r="S4770" i="5" s="1"/>
  <c r="S4771" i="5" s="1"/>
  <c r="S4772" i="5" s="1"/>
  <c r="S4773" i="5" s="1"/>
  <c r="S4774" i="5" s="1"/>
  <c r="S4775" i="5" s="1"/>
  <c r="S4776" i="5" s="1"/>
  <c r="S4777" i="5" s="1"/>
  <c r="S4778" i="5" s="1"/>
  <c r="S4779" i="5" s="1"/>
  <c r="S4780" i="5" s="1"/>
  <c r="S4781" i="5" s="1"/>
  <c r="S4782" i="5" s="1"/>
  <c r="S4783" i="5" s="1"/>
  <c r="S4784" i="5" s="1"/>
  <c r="S4785" i="5" s="1"/>
  <c r="S4786" i="5" s="1"/>
  <c r="S4787" i="5" s="1"/>
  <c r="S4788" i="5" s="1"/>
  <c r="S4789" i="5" s="1"/>
  <c r="S4790" i="5" s="1"/>
  <c r="S4791" i="5" s="1"/>
  <c r="S4792" i="5" s="1"/>
  <c r="S4793" i="5" s="1"/>
  <c r="S4794" i="5" s="1"/>
  <c r="S4795" i="5" s="1"/>
  <c r="S4796" i="5" s="1"/>
  <c r="S4797" i="5" s="1"/>
  <c r="S4798" i="5" s="1"/>
  <c r="S4799" i="5" s="1"/>
  <c r="S4800" i="5" s="1"/>
  <c r="S4801" i="5" s="1"/>
  <c r="S4802" i="5" s="1"/>
  <c r="S4803" i="5" s="1"/>
  <c r="S4804" i="5" s="1"/>
  <c r="S4805" i="5" s="1"/>
  <c r="S4806" i="5" s="1"/>
  <c r="S4807" i="5" s="1"/>
  <c r="S4808" i="5" s="1"/>
  <c r="S4809" i="5" s="1"/>
  <c r="S4810" i="5" s="1"/>
  <c r="S4811" i="5" s="1"/>
  <c r="S4812" i="5" s="1"/>
  <c r="S4813" i="5" s="1"/>
  <c r="S4814" i="5" s="1"/>
  <c r="S4815" i="5" s="1"/>
  <c r="S4816" i="5" s="1"/>
  <c r="S4817" i="5" s="1"/>
  <c r="S4818" i="5" s="1"/>
  <c r="S4819" i="5" s="1"/>
  <c r="S4820" i="5" s="1"/>
  <c r="S4821" i="5" s="1"/>
  <c r="S4822" i="5" s="1"/>
  <c r="S4823" i="5" s="1"/>
  <c r="S4824" i="5" s="1"/>
  <c r="S4825" i="5" s="1"/>
  <c r="S4826" i="5" s="1"/>
  <c r="S4827" i="5" s="1"/>
  <c r="S4828" i="5" s="1"/>
  <c r="S4829" i="5" s="1"/>
  <c r="S4830" i="5" s="1"/>
  <c r="S4831" i="5" s="1"/>
  <c r="S4832" i="5" s="1"/>
  <c r="S4833" i="5" s="1"/>
  <c r="S4834" i="5" s="1"/>
  <c r="S4835" i="5" s="1"/>
  <c r="S4836" i="5" s="1"/>
  <c r="S4837" i="5" s="1"/>
  <c r="S4838" i="5" s="1"/>
  <c r="S4839" i="5" s="1"/>
  <c r="S4840" i="5" s="1"/>
  <c r="S4841" i="5" s="1"/>
  <c r="S4842" i="5" s="1"/>
  <c r="S4843" i="5" s="1"/>
  <c r="S4844" i="5" s="1"/>
  <c r="S4845" i="5" s="1"/>
  <c r="S4846" i="5" s="1"/>
  <c r="S4847" i="5" s="1"/>
  <c r="S4848" i="5" s="1"/>
  <c r="S4849" i="5" s="1"/>
  <c r="S4850" i="5" s="1"/>
  <c r="S4851" i="5" s="1"/>
  <c r="S4852" i="5" s="1"/>
  <c r="S4853" i="5" s="1"/>
  <c r="S4854" i="5" s="1"/>
  <c r="S4855" i="5" s="1"/>
  <c r="S4856" i="5" s="1"/>
  <c r="S4857" i="5" s="1"/>
  <c r="S4858" i="5" s="1"/>
  <c r="S4859" i="5" s="1"/>
  <c r="S4860" i="5" s="1"/>
  <c r="S4861" i="5" s="1"/>
  <c r="S4862" i="5" s="1"/>
  <c r="S4863" i="5" s="1"/>
  <c r="S4864" i="5" s="1"/>
  <c r="S4865" i="5" s="1"/>
  <c r="S4866" i="5" s="1"/>
  <c r="S4867" i="5" s="1"/>
  <c r="S4868" i="5" s="1"/>
  <c r="S4869" i="5" s="1"/>
  <c r="S4870" i="5" s="1"/>
  <c r="S4871" i="5" s="1"/>
  <c r="S4872" i="5" s="1"/>
  <c r="S4873" i="5" s="1"/>
  <c r="S4874" i="5" s="1"/>
  <c r="S4875" i="5" s="1"/>
  <c r="S4876" i="5" s="1"/>
  <c r="S4877" i="5" s="1"/>
  <c r="S4878" i="5" s="1"/>
  <c r="S4879" i="5" s="1"/>
  <c r="S4880" i="5" s="1"/>
  <c r="S4881" i="5" s="1"/>
  <c r="S4882" i="5" s="1"/>
  <c r="S4883" i="5" s="1"/>
  <c r="S4884" i="5" s="1"/>
  <c r="S4885" i="5" s="1"/>
  <c r="S4886" i="5" s="1"/>
  <c r="S4887" i="5" s="1"/>
  <c r="S4888" i="5" s="1"/>
  <c r="S4889" i="5" s="1"/>
  <c r="S4890" i="5" s="1"/>
  <c r="S4891" i="5" s="1"/>
  <c r="S4892" i="5" s="1"/>
  <c r="S4893" i="5" s="1"/>
  <c r="S4894" i="5" s="1"/>
</calcChain>
</file>

<file path=xl/sharedStrings.xml><?xml version="1.0" encoding="utf-8"?>
<sst xmlns="http://schemas.openxmlformats.org/spreadsheetml/2006/main" count="73" uniqueCount="51">
  <si>
    <t>DATE</t>
  </si>
  <si>
    <t>Ambuja</t>
  </si>
  <si>
    <t>ACC</t>
  </si>
  <si>
    <t>Ratio</t>
  </si>
  <si>
    <t>30-Day Moving Average</t>
  </si>
  <si>
    <t>Return on Ambuja</t>
  </si>
  <si>
    <t>Return on ACC</t>
  </si>
  <si>
    <t>Yd &amp; Ye(t-1) regression</t>
  </si>
  <si>
    <t>Cointegration Result</t>
  </si>
  <si>
    <t>t-Stat</t>
  </si>
  <si>
    <t>Slope</t>
  </si>
  <si>
    <t>slope</t>
  </si>
  <si>
    <t>Y</t>
  </si>
  <si>
    <t>X</t>
  </si>
  <si>
    <t>Yd (90)</t>
  </si>
  <si>
    <t>Mean</t>
  </si>
  <si>
    <t>Standard Deviation</t>
  </si>
  <si>
    <t>Z-Score</t>
  </si>
  <si>
    <t>Date</t>
  </si>
  <si>
    <t>EWA</t>
  </si>
  <si>
    <t>EWC</t>
  </si>
  <si>
    <t>Standard Error of Slope</t>
  </si>
  <si>
    <t>Slope / SE of Slope</t>
  </si>
  <si>
    <t>Y - M*X</t>
  </si>
  <si>
    <t>Spread</t>
  </si>
  <si>
    <t>Difference in Spread</t>
  </si>
  <si>
    <t>Previous Value of Spread</t>
  </si>
  <si>
    <t>Ye</t>
  </si>
  <si>
    <t>Ye(t-1)</t>
  </si>
  <si>
    <t>Critical Value Parameter</t>
  </si>
  <si>
    <t>LongEntry</t>
  </si>
  <si>
    <t>LongExit</t>
  </si>
  <si>
    <t>LongPosition</t>
  </si>
  <si>
    <t>Entry Z Score</t>
  </si>
  <si>
    <t>Net PnL</t>
  </si>
  <si>
    <t>Cumulative PnL</t>
  </si>
  <si>
    <t xml:space="preserve">Exit Z Score </t>
  </si>
  <si>
    <t>180 Days:</t>
  </si>
  <si>
    <t>90 Days:</t>
  </si>
  <si>
    <t>90 Days</t>
  </si>
  <si>
    <t>180 Days</t>
  </si>
  <si>
    <t>ShortEntry</t>
  </si>
  <si>
    <t>ShortExit</t>
  </si>
  <si>
    <t>ShortPosition</t>
  </si>
  <si>
    <t>XLE</t>
  </si>
  <si>
    <t>XLE PnL</t>
  </si>
  <si>
    <t>CVX</t>
  </si>
  <si>
    <t>CVX PnL</t>
  </si>
  <si>
    <t>XLE &amp; CVX Regression</t>
  </si>
  <si>
    <t>XLE Strategy PnL</t>
  </si>
  <si>
    <t>CVX Strategy PnL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</si>
</sst>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00"/>
    <numFmt numFmtId="165" formatCode="[$-409]d\-mmm\-yy;@"/>
    <numFmt numFmtId="166" formatCode="0.0%"/>
    <numFmt numFmtId="167" formatCode="0.0"/>
    <numFmt numFmtId="168" formatCode="mm/dd/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6" applyNumberFormat="0" applyAlignment="0" applyProtection="0"/>
    <xf numFmtId="0" fontId="12" fillId="7" borderId="7" applyNumberFormat="0" applyAlignment="0" applyProtection="0"/>
    <xf numFmtId="0" fontId="13" fillId="7" borderId="6" applyNumberFormat="0" applyAlignment="0" applyProtection="0"/>
    <xf numFmtId="0" fontId="14" fillId="0" borderId="8" applyNumberFormat="0" applyFill="0" applyAlignment="0" applyProtection="0"/>
    <xf numFmtId="0" fontId="15" fillId="8" borderId="9" applyNumberFormat="0" applyAlignment="0" applyProtection="0"/>
    <xf numFmtId="0" fontId="16" fillId="0" borderId="0" applyNumberFormat="0" applyFill="0" applyBorder="0" applyAlignment="0" applyProtection="0"/>
    <xf numFmtId="0" fontId="1" fillId="9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3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" fillId="33" borderId="0" applyNumberFormat="0" applyBorder="0" applyAlignment="0" applyProtection="0"/>
  </cellStyleXfs>
  <cellXfs count="51">
    <xf numFmtId="0" fontId="0" fillId="0" borderId="0" xfId="0"/>
    <xf numFmtId="15" fontId="0" fillId="0" borderId="0" xfId="0" applyNumberFormat="1"/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0" fillId="0" borderId="0" xfId="0"/>
    <xf numFmtId="165" fontId="0" fillId="0" borderId="0" xfId="0" applyNumberFormat="1"/>
    <xf numFmtId="14" fontId="0" fillId="35" borderId="0" xfId="0" applyNumberFormat="1" applyFill="1"/>
    <xf numFmtId="0" fontId="0" fillId="35" borderId="0" xfId="0" applyFill="1"/>
    <xf numFmtId="14" fontId="0" fillId="36" borderId="0" xfId="0" applyNumberFormat="1" applyFill="1"/>
    <xf numFmtId="0" fontId="0" fillId="36" borderId="0" xfId="0" applyFill="1"/>
    <xf numFmtId="167" fontId="0" fillId="0" borderId="0" xfId="0" applyNumberFormat="1"/>
    <xf numFmtId="167" fontId="0" fillId="36" borderId="0" xfId="0" applyNumberFormat="1" applyFill="1"/>
    <xf numFmtId="167" fontId="0" fillId="35" borderId="0" xfId="0" applyNumberFormat="1" applyFill="1"/>
    <xf numFmtId="166" fontId="0" fillId="0" borderId="0" xfId="1" applyNumberFormat="1" applyFont="1"/>
    <xf numFmtId="14" fontId="0" fillId="0" borderId="0" xfId="0" applyNumberFormat="1" applyAlignment="1">
      <alignment wrapText="1"/>
    </xf>
    <xf numFmtId="0" fontId="0" fillId="0" borderId="0" xfId="0" applyAlignment="1">
      <alignment wrapText="1"/>
    </xf>
    <xf numFmtId="167" fontId="19" fillId="37" borderId="0" xfId="0" applyNumberFormat="1" applyFont="1" applyFill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wrapText="1"/>
    </xf>
    <xf numFmtId="0" fontId="0" fillId="39" borderId="0" xfId="0" applyFill="1" applyAlignment="1">
      <alignment wrapText="1"/>
    </xf>
    <xf numFmtId="0" fontId="21" fillId="37" borderId="1" xfId="0" applyFont="1" applyFill="1" applyBorder="1" applyAlignment="1">
      <alignment horizontal="center" vertical="center" wrapText="1"/>
    </xf>
    <xf numFmtId="0" fontId="0" fillId="34" borderId="0" xfId="0" applyFill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24" fillId="41" borderId="0" xfId="0" applyFont="1" applyFill="1" applyAlignment="1">
      <alignment horizontal="center" vertical="center" wrapText="1"/>
    </xf>
    <xf numFmtId="2" fontId="21" fillId="37" borderId="1" xfId="0" applyNumberFormat="1" applyFont="1" applyFill="1" applyBorder="1" applyAlignment="1">
      <alignment horizontal="center" vertical="center" wrapText="1"/>
    </xf>
    <xf numFmtId="0" fontId="3" fillId="41" borderId="0" xfId="0" applyFont="1" applyFill="1" applyAlignment="1">
      <alignment horizontal="center" vertical="center" wrapText="1"/>
    </xf>
    <xf numFmtId="0" fontId="18" fillId="37" borderId="0" xfId="0" applyFont="1" applyFill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41" borderId="0" xfId="0" applyFill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0" borderId="0" xfId="1" applyNumberFormat="1" applyFont="1"/>
    <xf numFmtId="0" fontId="0" fillId="38" borderId="0" xfId="0" applyFill="1"/>
    <xf numFmtId="14" fontId="0" fillId="39" borderId="0" xfId="0" applyNumberFormat="1" applyFill="1" applyAlignment="1">
      <alignment wrapText="1"/>
    </xf>
    <xf numFmtId="167" fontId="0" fillId="39" borderId="0" xfId="0" applyNumberFormat="1" applyFill="1" applyAlignment="1">
      <alignment wrapText="1"/>
    </xf>
    <xf numFmtId="2" fontId="0" fillId="39" borderId="0" xfId="0" applyNumberFormat="1" applyFill="1" applyAlignment="1">
      <alignment wrapText="1"/>
    </xf>
    <xf numFmtId="167" fontId="19" fillId="39" borderId="0" xfId="0" applyNumberFormat="1" applyFont="1" applyFill="1" applyAlignment="1">
      <alignment wrapText="1"/>
    </xf>
    <xf numFmtId="166" fontId="0" fillId="39" borderId="0" xfId="1" applyNumberFormat="1" applyFont="1" applyFill="1" applyAlignment="1">
      <alignment wrapText="1"/>
    </xf>
    <xf numFmtId="0" fontId="22" fillId="40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68" fontId="0" fillId="0" borderId="0" xfId="0" applyNumberFormat="1"/>
    <xf numFmtId="0" fontId="22" fillId="0" borderId="1" xfId="0" applyFont="1" applyBorder="1" applyAlignment="1">
      <alignment horizontal="center" vertical="center" wrapText="1"/>
    </xf>
    <xf numFmtId="0" fontId="18" fillId="0" borderId="0" xfId="0" applyFont="1"/>
    <xf numFmtId="0" fontId="25" fillId="0" borderId="0" xfId="0" applyFont="1" applyAlignment="1">
      <alignment horizontal="center" vertical="center"/>
    </xf>
    <xf numFmtId="0" fontId="3" fillId="41" borderId="1" xfId="0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horizontal="center" vertical="center" wrapText="1"/>
    </xf>
    <xf numFmtId="0" fontId="20" fillId="41" borderId="0" xfId="0" applyFont="1" applyFill="1" applyBorder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4528911978786154E-2"/>
          <c:y val="5.1400554097404488E-2"/>
          <c:w val="0.90982655518575639"/>
          <c:h val="0.8326195683872849"/>
        </c:manualLayout>
      </c:layout>
      <c:lineChart>
        <c:grouping val="standard"/>
        <c:varyColors val="0"/>
        <c:ser>
          <c:idx val="1"/>
          <c:order val="0"/>
          <c:tx>
            <c:strRef>
              <c:f>'Basic Data'!$B$1</c:f>
              <c:strCache>
                <c:ptCount val="1"/>
                <c:pt idx="0">
                  <c:v>EWA</c:v>
                </c:pt>
              </c:strCache>
            </c:strRef>
          </c:tx>
          <c:marker>
            <c:symbol val="none"/>
          </c:marker>
          <c:cat>
            <c:numRef>
              <c:f>'Basic Data'!$A$2:$A$1261</c:f>
              <c:numCache>
                <c:formatCode>m/d/yyyy</c:formatCode>
                <c:ptCount val="1260"/>
                <c:pt idx="0">
                  <c:v>41256</c:v>
                </c:pt>
                <c:pt idx="1">
                  <c:v>41257</c:v>
                </c:pt>
                <c:pt idx="2">
                  <c:v>41260</c:v>
                </c:pt>
                <c:pt idx="3">
                  <c:v>41261</c:v>
                </c:pt>
                <c:pt idx="4">
                  <c:v>41262</c:v>
                </c:pt>
                <c:pt idx="5">
                  <c:v>41263</c:v>
                </c:pt>
                <c:pt idx="6">
                  <c:v>41264</c:v>
                </c:pt>
                <c:pt idx="7">
                  <c:v>41267</c:v>
                </c:pt>
                <c:pt idx="8">
                  <c:v>41269</c:v>
                </c:pt>
                <c:pt idx="9">
                  <c:v>41270</c:v>
                </c:pt>
                <c:pt idx="10">
                  <c:v>41271</c:v>
                </c:pt>
                <c:pt idx="11">
                  <c:v>41274</c:v>
                </c:pt>
                <c:pt idx="12">
                  <c:v>41276</c:v>
                </c:pt>
                <c:pt idx="13">
                  <c:v>41277</c:v>
                </c:pt>
                <c:pt idx="14">
                  <c:v>41278</c:v>
                </c:pt>
                <c:pt idx="15">
                  <c:v>41281</c:v>
                </c:pt>
                <c:pt idx="16">
                  <c:v>41282</c:v>
                </c:pt>
                <c:pt idx="17">
                  <c:v>41283</c:v>
                </c:pt>
                <c:pt idx="18">
                  <c:v>41284</c:v>
                </c:pt>
                <c:pt idx="19">
                  <c:v>41285</c:v>
                </c:pt>
                <c:pt idx="20">
                  <c:v>41288</c:v>
                </c:pt>
                <c:pt idx="21">
                  <c:v>41289</c:v>
                </c:pt>
                <c:pt idx="22">
                  <c:v>41290</c:v>
                </c:pt>
                <c:pt idx="23">
                  <c:v>41291</c:v>
                </c:pt>
                <c:pt idx="24">
                  <c:v>41292</c:v>
                </c:pt>
                <c:pt idx="25">
                  <c:v>41296</c:v>
                </c:pt>
                <c:pt idx="26">
                  <c:v>41297</c:v>
                </c:pt>
                <c:pt idx="27">
                  <c:v>41298</c:v>
                </c:pt>
                <c:pt idx="28">
                  <c:v>41299</c:v>
                </c:pt>
                <c:pt idx="29">
                  <c:v>41302</c:v>
                </c:pt>
                <c:pt idx="30">
                  <c:v>41303</c:v>
                </c:pt>
                <c:pt idx="31">
                  <c:v>41304</c:v>
                </c:pt>
                <c:pt idx="32">
                  <c:v>41305</c:v>
                </c:pt>
                <c:pt idx="33">
                  <c:v>41306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41316</c:v>
                </c:pt>
                <c:pt idx="40">
                  <c:v>41317</c:v>
                </c:pt>
                <c:pt idx="41">
                  <c:v>41318</c:v>
                </c:pt>
                <c:pt idx="42">
                  <c:v>41319</c:v>
                </c:pt>
                <c:pt idx="43">
                  <c:v>41320</c:v>
                </c:pt>
                <c:pt idx="44">
                  <c:v>41324</c:v>
                </c:pt>
                <c:pt idx="45">
                  <c:v>41325</c:v>
                </c:pt>
                <c:pt idx="46">
                  <c:v>41326</c:v>
                </c:pt>
                <c:pt idx="47">
                  <c:v>41327</c:v>
                </c:pt>
                <c:pt idx="48">
                  <c:v>41330</c:v>
                </c:pt>
                <c:pt idx="49">
                  <c:v>41331</c:v>
                </c:pt>
                <c:pt idx="50">
                  <c:v>41332</c:v>
                </c:pt>
                <c:pt idx="51">
                  <c:v>41333</c:v>
                </c:pt>
                <c:pt idx="52">
                  <c:v>41334</c:v>
                </c:pt>
                <c:pt idx="53">
                  <c:v>41337</c:v>
                </c:pt>
                <c:pt idx="54">
                  <c:v>41338</c:v>
                </c:pt>
                <c:pt idx="55">
                  <c:v>41339</c:v>
                </c:pt>
                <c:pt idx="56">
                  <c:v>41340</c:v>
                </c:pt>
                <c:pt idx="57">
                  <c:v>41341</c:v>
                </c:pt>
                <c:pt idx="58">
                  <c:v>41344</c:v>
                </c:pt>
                <c:pt idx="59">
                  <c:v>41345</c:v>
                </c:pt>
                <c:pt idx="60">
                  <c:v>41346</c:v>
                </c:pt>
                <c:pt idx="61">
                  <c:v>41347</c:v>
                </c:pt>
                <c:pt idx="62">
                  <c:v>41348</c:v>
                </c:pt>
                <c:pt idx="63">
                  <c:v>41351</c:v>
                </c:pt>
                <c:pt idx="64">
                  <c:v>41352</c:v>
                </c:pt>
                <c:pt idx="65">
                  <c:v>41353</c:v>
                </c:pt>
                <c:pt idx="66">
                  <c:v>41354</c:v>
                </c:pt>
                <c:pt idx="67">
                  <c:v>41355</c:v>
                </c:pt>
                <c:pt idx="68">
                  <c:v>41358</c:v>
                </c:pt>
                <c:pt idx="69">
                  <c:v>41359</c:v>
                </c:pt>
                <c:pt idx="70">
                  <c:v>41360</c:v>
                </c:pt>
                <c:pt idx="71">
                  <c:v>41361</c:v>
                </c:pt>
                <c:pt idx="72">
                  <c:v>41365</c:v>
                </c:pt>
                <c:pt idx="73">
                  <c:v>41366</c:v>
                </c:pt>
                <c:pt idx="74">
                  <c:v>41367</c:v>
                </c:pt>
                <c:pt idx="75">
                  <c:v>41368</c:v>
                </c:pt>
                <c:pt idx="76">
                  <c:v>41369</c:v>
                </c:pt>
                <c:pt idx="77">
                  <c:v>41372</c:v>
                </c:pt>
                <c:pt idx="78">
                  <c:v>41373</c:v>
                </c:pt>
                <c:pt idx="79">
                  <c:v>41374</c:v>
                </c:pt>
                <c:pt idx="80">
                  <c:v>41375</c:v>
                </c:pt>
                <c:pt idx="81">
                  <c:v>41376</c:v>
                </c:pt>
                <c:pt idx="82">
                  <c:v>41379</c:v>
                </c:pt>
                <c:pt idx="83">
                  <c:v>41380</c:v>
                </c:pt>
                <c:pt idx="84">
                  <c:v>41381</c:v>
                </c:pt>
                <c:pt idx="85">
                  <c:v>41382</c:v>
                </c:pt>
                <c:pt idx="86">
                  <c:v>41383</c:v>
                </c:pt>
                <c:pt idx="87">
                  <c:v>41386</c:v>
                </c:pt>
                <c:pt idx="88">
                  <c:v>41387</c:v>
                </c:pt>
                <c:pt idx="89">
                  <c:v>41388</c:v>
                </c:pt>
                <c:pt idx="90">
                  <c:v>41389</c:v>
                </c:pt>
                <c:pt idx="91">
                  <c:v>41390</c:v>
                </c:pt>
                <c:pt idx="92">
                  <c:v>41393</c:v>
                </c:pt>
                <c:pt idx="93">
                  <c:v>41394</c:v>
                </c:pt>
                <c:pt idx="94">
                  <c:v>41395</c:v>
                </c:pt>
                <c:pt idx="95">
                  <c:v>41396</c:v>
                </c:pt>
                <c:pt idx="96">
                  <c:v>41397</c:v>
                </c:pt>
                <c:pt idx="97">
                  <c:v>41400</c:v>
                </c:pt>
                <c:pt idx="98">
                  <c:v>41401</c:v>
                </c:pt>
                <c:pt idx="99">
                  <c:v>41402</c:v>
                </c:pt>
                <c:pt idx="100">
                  <c:v>41403</c:v>
                </c:pt>
                <c:pt idx="101">
                  <c:v>41404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41414</c:v>
                </c:pt>
                <c:pt idx="108">
                  <c:v>41415</c:v>
                </c:pt>
                <c:pt idx="109">
                  <c:v>41416</c:v>
                </c:pt>
                <c:pt idx="110">
                  <c:v>41417</c:v>
                </c:pt>
                <c:pt idx="111">
                  <c:v>41418</c:v>
                </c:pt>
                <c:pt idx="112">
                  <c:v>41422</c:v>
                </c:pt>
                <c:pt idx="113">
                  <c:v>41423</c:v>
                </c:pt>
                <c:pt idx="114">
                  <c:v>41424</c:v>
                </c:pt>
                <c:pt idx="115">
                  <c:v>41425</c:v>
                </c:pt>
                <c:pt idx="116">
                  <c:v>41428</c:v>
                </c:pt>
                <c:pt idx="117">
                  <c:v>41429</c:v>
                </c:pt>
                <c:pt idx="118">
                  <c:v>41430</c:v>
                </c:pt>
                <c:pt idx="119">
                  <c:v>41431</c:v>
                </c:pt>
                <c:pt idx="120">
                  <c:v>41432</c:v>
                </c:pt>
                <c:pt idx="121">
                  <c:v>41435</c:v>
                </c:pt>
                <c:pt idx="122">
                  <c:v>41436</c:v>
                </c:pt>
                <c:pt idx="123">
                  <c:v>41437</c:v>
                </c:pt>
                <c:pt idx="124">
                  <c:v>41438</c:v>
                </c:pt>
                <c:pt idx="125">
                  <c:v>41439</c:v>
                </c:pt>
                <c:pt idx="126">
                  <c:v>41442</c:v>
                </c:pt>
                <c:pt idx="127">
                  <c:v>41443</c:v>
                </c:pt>
                <c:pt idx="128">
                  <c:v>41444</c:v>
                </c:pt>
                <c:pt idx="129">
                  <c:v>41445</c:v>
                </c:pt>
                <c:pt idx="130">
                  <c:v>41446</c:v>
                </c:pt>
                <c:pt idx="131">
                  <c:v>41449</c:v>
                </c:pt>
                <c:pt idx="132">
                  <c:v>41450</c:v>
                </c:pt>
                <c:pt idx="133">
                  <c:v>41451</c:v>
                </c:pt>
                <c:pt idx="134">
                  <c:v>41452</c:v>
                </c:pt>
                <c:pt idx="135">
                  <c:v>41453</c:v>
                </c:pt>
                <c:pt idx="136">
                  <c:v>41456</c:v>
                </c:pt>
                <c:pt idx="137">
                  <c:v>41457</c:v>
                </c:pt>
                <c:pt idx="138">
                  <c:v>41458</c:v>
                </c:pt>
                <c:pt idx="139">
                  <c:v>41460</c:v>
                </c:pt>
                <c:pt idx="140">
                  <c:v>41463</c:v>
                </c:pt>
                <c:pt idx="141">
                  <c:v>41464</c:v>
                </c:pt>
                <c:pt idx="142">
                  <c:v>41465</c:v>
                </c:pt>
                <c:pt idx="143">
                  <c:v>41466</c:v>
                </c:pt>
                <c:pt idx="144">
                  <c:v>41467</c:v>
                </c:pt>
                <c:pt idx="145">
                  <c:v>41470</c:v>
                </c:pt>
                <c:pt idx="146">
                  <c:v>41471</c:v>
                </c:pt>
                <c:pt idx="147">
                  <c:v>41472</c:v>
                </c:pt>
                <c:pt idx="148">
                  <c:v>41473</c:v>
                </c:pt>
                <c:pt idx="149">
                  <c:v>41474</c:v>
                </c:pt>
                <c:pt idx="150">
                  <c:v>41477</c:v>
                </c:pt>
                <c:pt idx="151">
                  <c:v>41478</c:v>
                </c:pt>
                <c:pt idx="152">
                  <c:v>41479</c:v>
                </c:pt>
                <c:pt idx="153">
                  <c:v>41480</c:v>
                </c:pt>
                <c:pt idx="154">
                  <c:v>41481</c:v>
                </c:pt>
                <c:pt idx="155">
                  <c:v>41484</c:v>
                </c:pt>
                <c:pt idx="156">
                  <c:v>41485</c:v>
                </c:pt>
                <c:pt idx="157">
                  <c:v>41486</c:v>
                </c:pt>
                <c:pt idx="158">
                  <c:v>41487</c:v>
                </c:pt>
                <c:pt idx="159">
                  <c:v>41488</c:v>
                </c:pt>
                <c:pt idx="160">
                  <c:v>41491</c:v>
                </c:pt>
                <c:pt idx="161">
                  <c:v>41492</c:v>
                </c:pt>
                <c:pt idx="162">
                  <c:v>41493</c:v>
                </c:pt>
                <c:pt idx="163">
                  <c:v>41494</c:v>
                </c:pt>
                <c:pt idx="164">
                  <c:v>41495</c:v>
                </c:pt>
                <c:pt idx="165">
                  <c:v>41498</c:v>
                </c:pt>
                <c:pt idx="166">
                  <c:v>41499</c:v>
                </c:pt>
                <c:pt idx="167">
                  <c:v>41500</c:v>
                </c:pt>
                <c:pt idx="168">
                  <c:v>41501</c:v>
                </c:pt>
                <c:pt idx="169">
                  <c:v>41502</c:v>
                </c:pt>
                <c:pt idx="170">
                  <c:v>41505</c:v>
                </c:pt>
                <c:pt idx="171">
                  <c:v>41506</c:v>
                </c:pt>
                <c:pt idx="172">
                  <c:v>41507</c:v>
                </c:pt>
                <c:pt idx="173">
                  <c:v>41508</c:v>
                </c:pt>
                <c:pt idx="174">
                  <c:v>41509</c:v>
                </c:pt>
                <c:pt idx="175">
                  <c:v>41512</c:v>
                </c:pt>
                <c:pt idx="176">
                  <c:v>41513</c:v>
                </c:pt>
                <c:pt idx="177">
                  <c:v>41514</c:v>
                </c:pt>
                <c:pt idx="178">
                  <c:v>41515</c:v>
                </c:pt>
                <c:pt idx="179">
                  <c:v>41516</c:v>
                </c:pt>
                <c:pt idx="180">
                  <c:v>41520</c:v>
                </c:pt>
                <c:pt idx="181">
                  <c:v>41521</c:v>
                </c:pt>
                <c:pt idx="182">
                  <c:v>41522</c:v>
                </c:pt>
                <c:pt idx="183">
                  <c:v>41523</c:v>
                </c:pt>
                <c:pt idx="184">
                  <c:v>41526</c:v>
                </c:pt>
                <c:pt idx="185">
                  <c:v>41527</c:v>
                </c:pt>
                <c:pt idx="186">
                  <c:v>41528</c:v>
                </c:pt>
                <c:pt idx="187">
                  <c:v>41529</c:v>
                </c:pt>
                <c:pt idx="188">
                  <c:v>41530</c:v>
                </c:pt>
                <c:pt idx="189">
                  <c:v>41533</c:v>
                </c:pt>
                <c:pt idx="190">
                  <c:v>41534</c:v>
                </c:pt>
                <c:pt idx="191">
                  <c:v>41535</c:v>
                </c:pt>
                <c:pt idx="192">
                  <c:v>41536</c:v>
                </c:pt>
                <c:pt idx="193">
                  <c:v>41537</c:v>
                </c:pt>
                <c:pt idx="194">
                  <c:v>41540</c:v>
                </c:pt>
                <c:pt idx="195">
                  <c:v>41541</c:v>
                </c:pt>
                <c:pt idx="196">
                  <c:v>41542</c:v>
                </c:pt>
                <c:pt idx="197">
                  <c:v>41543</c:v>
                </c:pt>
                <c:pt idx="198">
                  <c:v>41544</c:v>
                </c:pt>
                <c:pt idx="199">
                  <c:v>41547</c:v>
                </c:pt>
                <c:pt idx="200">
                  <c:v>41548</c:v>
                </c:pt>
                <c:pt idx="201">
                  <c:v>41549</c:v>
                </c:pt>
                <c:pt idx="202">
                  <c:v>41550</c:v>
                </c:pt>
                <c:pt idx="203">
                  <c:v>41551</c:v>
                </c:pt>
                <c:pt idx="204">
                  <c:v>41554</c:v>
                </c:pt>
                <c:pt idx="205">
                  <c:v>41555</c:v>
                </c:pt>
                <c:pt idx="206">
                  <c:v>41556</c:v>
                </c:pt>
                <c:pt idx="207">
                  <c:v>41557</c:v>
                </c:pt>
                <c:pt idx="208">
                  <c:v>41558</c:v>
                </c:pt>
                <c:pt idx="209">
                  <c:v>41561</c:v>
                </c:pt>
                <c:pt idx="210">
                  <c:v>41562</c:v>
                </c:pt>
                <c:pt idx="211">
                  <c:v>41563</c:v>
                </c:pt>
                <c:pt idx="212">
                  <c:v>41564</c:v>
                </c:pt>
                <c:pt idx="213">
                  <c:v>41565</c:v>
                </c:pt>
                <c:pt idx="214">
                  <c:v>41568</c:v>
                </c:pt>
                <c:pt idx="215">
                  <c:v>41569</c:v>
                </c:pt>
                <c:pt idx="216">
                  <c:v>41570</c:v>
                </c:pt>
                <c:pt idx="217">
                  <c:v>41571</c:v>
                </c:pt>
                <c:pt idx="218">
                  <c:v>41572</c:v>
                </c:pt>
                <c:pt idx="219">
                  <c:v>41575</c:v>
                </c:pt>
                <c:pt idx="220">
                  <c:v>41576</c:v>
                </c:pt>
                <c:pt idx="221">
                  <c:v>41577</c:v>
                </c:pt>
                <c:pt idx="222">
                  <c:v>41578</c:v>
                </c:pt>
                <c:pt idx="223">
                  <c:v>41579</c:v>
                </c:pt>
                <c:pt idx="224">
                  <c:v>41582</c:v>
                </c:pt>
                <c:pt idx="225">
                  <c:v>41583</c:v>
                </c:pt>
                <c:pt idx="226">
                  <c:v>41584</c:v>
                </c:pt>
                <c:pt idx="227">
                  <c:v>41585</c:v>
                </c:pt>
                <c:pt idx="228">
                  <c:v>41586</c:v>
                </c:pt>
                <c:pt idx="229">
                  <c:v>41589</c:v>
                </c:pt>
                <c:pt idx="230">
                  <c:v>41590</c:v>
                </c:pt>
                <c:pt idx="231">
                  <c:v>41591</c:v>
                </c:pt>
                <c:pt idx="232">
                  <c:v>41592</c:v>
                </c:pt>
                <c:pt idx="233">
                  <c:v>41593</c:v>
                </c:pt>
                <c:pt idx="234">
                  <c:v>41596</c:v>
                </c:pt>
                <c:pt idx="235">
                  <c:v>41597</c:v>
                </c:pt>
                <c:pt idx="236">
                  <c:v>41598</c:v>
                </c:pt>
                <c:pt idx="237">
                  <c:v>41599</c:v>
                </c:pt>
                <c:pt idx="238">
                  <c:v>41600</c:v>
                </c:pt>
                <c:pt idx="239">
                  <c:v>41603</c:v>
                </c:pt>
                <c:pt idx="240">
                  <c:v>41604</c:v>
                </c:pt>
                <c:pt idx="241">
                  <c:v>41605</c:v>
                </c:pt>
                <c:pt idx="242">
                  <c:v>41607</c:v>
                </c:pt>
                <c:pt idx="243">
                  <c:v>41610</c:v>
                </c:pt>
                <c:pt idx="244">
                  <c:v>41611</c:v>
                </c:pt>
                <c:pt idx="245">
                  <c:v>41612</c:v>
                </c:pt>
                <c:pt idx="246">
                  <c:v>41613</c:v>
                </c:pt>
                <c:pt idx="247">
                  <c:v>41614</c:v>
                </c:pt>
                <c:pt idx="248">
                  <c:v>41617</c:v>
                </c:pt>
                <c:pt idx="249">
                  <c:v>41618</c:v>
                </c:pt>
                <c:pt idx="250">
                  <c:v>41619</c:v>
                </c:pt>
                <c:pt idx="251">
                  <c:v>41620</c:v>
                </c:pt>
                <c:pt idx="252">
                  <c:v>41621</c:v>
                </c:pt>
                <c:pt idx="253">
                  <c:v>41624</c:v>
                </c:pt>
                <c:pt idx="254">
                  <c:v>41625</c:v>
                </c:pt>
                <c:pt idx="255">
                  <c:v>41626</c:v>
                </c:pt>
                <c:pt idx="256">
                  <c:v>41627</c:v>
                </c:pt>
                <c:pt idx="257">
                  <c:v>41628</c:v>
                </c:pt>
                <c:pt idx="258">
                  <c:v>41631</c:v>
                </c:pt>
                <c:pt idx="259">
                  <c:v>41632</c:v>
                </c:pt>
                <c:pt idx="260">
                  <c:v>41634</c:v>
                </c:pt>
                <c:pt idx="261">
                  <c:v>41635</c:v>
                </c:pt>
                <c:pt idx="262">
                  <c:v>41638</c:v>
                </c:pt>
                <c:pt idx="263">
                  <c:v>41639</c:v>
                </c:pt>
                <c:pt idx="264">
                  <c:v>41641</c:v>
                </c:pt>
                <c:pt idx="265">
                  <c:v>41642</c:v>
                </c:pt>
                <c:pt idx="266">
                  <c:v>41645</c:v>
                </c:pt>
                <c:pt idx="267">
                  <c:v>41646</c:v>
                </c:pt>
                <c:pt idx="268">
                  <c:v>41647</c:v>
                </c:pt>
                <c:pt idx="269">
                  <c:v>41648</c:v>
                </c:pt>
                <c:pt idx="270">
                  <c:v>41649</c:v>
                </c:pt>
                <c:pt idx="271">
                  <c:v>41652</c:v>
                </c:pt>
                <c:pt idx="272">
                  <c:v>41653</c:v>
                </c:pt>
                <c:pt idx="273">
                  <c:v>41654</c:v>
                </c:pt>
                <c:pt idx="274">
                  <c:v>41655</c:v>
                </c:pt>
                <c:pt idx="275">
                  <c:v>41656</c:v>
                </c:pt>
                <c:pt idx="276">
                  <c:v>41660</c:v>
                </c:pt>
                <c:pt idx="277">
                  <c:v>41661</c:v>
                </c:pt>
                <c:pt idx="278">
                  <c:v>41662</c:v>
                </c:pt>
                <c:pt idx="279">
                  <c:v>41663</c:v>
                </c:pt>
                <c:pt idx="280">
                  <c:v>41666</c:v>
                </c:pt>
                <c:pt idx="281">
                  <c:v>41667</c:v>
                </c:pt>
                <c:pt idx="282">
                  <c:v>41668</c:v>
                </c:pt>
                <c:pt idx="283">
                  <c:v>41669</c:v>
                </c:pt>
                <c:pt idx="284">
                  <c:v>41670</c:v>
                </c:pt>
                <c:pt idx="285">
                  <c:v>41673</c:v>
                </c:pt>
                <c:pt idx="286">
                  <c:v>41674</c:v>
                </c:pt>
                <c:pt idx="287">
                  <c:v>41675</c:v>
                </c:pt>
                <c:pt idx="288">
                  <c:v>41676</c:v>
                </c:pt>
                <c:pt idx="289">
                  <c:v>41677</c:v>
                </c:pt>
                <c:pt idx="290">
                  <c:v>41680</c:v>
                </c:pt>
                <c:pt idx="291">
                  <c:v>41681</c:v>
                </c:pt>
                <c:pt idx="292">
                  <c:v>41682</c:v>
                </c:pt>
                <c:pt idx="293">
                  <c:v>41683</c:v>
                </c:pt>
                <c:pt idx="294">
                  <c:v>41684</c:v>
                </c:pt>
                <c:pt idx="295">
                  <c:v>41688</c:v>
                </c:pt>
                <c:pt idx="296">
                  <c:v>41689</c:v>
                </c:pt>
                <c:pt idx="297">
                  <c:v>41690</c:v>
                </c:pt>
                <c:pt idx="298">
                  <c:v>41691</c:v>
                </c:pt>
                <c:pt idx="299">
                  <c:v>41694</c:v>
                </c:pt>
                <c:pt idx="300">
                  <c:v>41695</c:v>
                </c:pt>
                <c:pt idx="301">
                  <c:v>41696</c:v>
                </c:pt>
                <c:pt idx="302">
                  <c:v>41697</c:v>
                </c:pt>
                <c:pt idx="303">
                  <c:v>41698</c:v>
                </c:pt>
                <c:pt idx="304">
                  <c:v>41701</c:v>
                </c:pt>
                <c:pt idx="305">
                  <c:v>41702</c:v>
                </c:pt>
                <c:pt idx="306">
                  <c:v>41703</c:v>
                </c:pt>
                <c:pt idx="307">
                  <c:v>41704</c:v>
                </c:pt>
                <c:pt idx="308">
                  <c:v>41705</c:v>
                </c:pt>
                <c:pt idx="309">
                  <c:v>41708</c:v>
                </c:pt>
                <c:pt idx="310">
                  <c:v>41709</c:v>
                </c:pt>
                <c:pt idx="311">
                  <c:v>41710</c:v>
                </c:pt>
                <c:pt idx="312">
                  <c:v>41711</c:v>
                </c:pt>
                <c:pt idx="313">
                  <c:v>41712</c:v>
                </c:pt>
                <c:pt idx="314">
                  <c:v>41715</c:v>
                </c:pt>
                <c:pt idx="315">
                  <c:v>41716</c:v>
                </c:pt>
                <c:pt idx="316">
                  <c:v>41717</c:v>
                </c:pt>
                <c:pt idx="317">
                  <c:v>41718</c:v>
                </c:pt>
                <c:pt idx="318">
                  <c:v>41719</c:v>
                </c:pt>
                <c:pt idx="319">
                  <c:v>41722</c:v>
                </c:pt>
                <c:pt idx="320">
                  <c:v>41723</c:v>
                </c:pt>
                <c:pt idx="321">
                  <c:v>41724</c:v>
                </c:pt>
                <c:pt idx="322">
                  <c:v>41725</c:v>
                </c:pt>
                <c:pt idx="323">
                  <c:v>41726</c:v>
                </c:pt>
                <c:pt idx="324">
                  <c:v>41729</c:v>
                </c:pt>
                <c:pt idx="325">
                  <c:v>41730</c:v>
                </c:pt>
                <c:pt idx="326">
                  <c:v>41731</c:v>
                </c:pt>
                <c:pt idx="327">
                  <c:v>41732</c:v>
                </c:pt>
                <c:pt idx="328">
                  <c:v>41733</c:v>
                </c:pt>
                <c:pt idx="329">
                  <c:v>41736</c:v>
                </c:pt>
                <c:pt idx="330">
                  <c:v>41737</c:v>
                </c:pt>
                <c:pt idx="331">
                  <c:v>41738</c:v>
                </c:pt>
                <c:pt idx="332">
                  <c:v>41739</c:v>
                </c:pt>
                <c:pt idx="333">
                  <c:v>41740</c:v>
                </c:pt>
                <c:pt idx="334">
                  <c:v>41743</c:v>
                </c:pt>
                <c:pt idx="335">
                  <c:v>41744</c:v>
                </c:pt>
                <c:pt idx="336">
                  <c:v>41745</c:v>
                </c:pt>
                <c:pt idx="337">
                  <c:v>41746</c:v>
                </c:pt>
                <c:pt idx="338">
                  <c:v>41750</c:v>
                </c:pt>
                <c:pt idx="339">
                  <c:v>41751</c:v>
                </c:pt>
                <c:pt idx="340">
                  <c:v>41752</c:v>
                </c:pt>
                <c:pt idx="341">
                  <c:v>41753</c:v>
                </c:pt>
                <c:pt idx="342">
                  <c:v>41754</c:v>
                </c:pt>
                <c:pt idx="343">
                  <c:v>41757</c:v>
                </c:pt>
                <c:pt idx="344">
                  <c:v>41758</c:v>
                </c:pt>
                <c:pt idx="345">
                  <c:v>41759</c:v>
                </c:pt>
                <c:pt idx="346">
                  <c:v>41760</c:v>
                </c:pt>
                <c:pt idx="347">
                  <c:v>41761</c:v>
                </c:pt>
                <c:pt idx="348">
                  <c:v>41764</c:v>
                </c:pt>
                <c:pt idx="349">
                  <c:v>41765</c:v>
                </c:pt>
                <c:pt idx="350">
                  <c:v>41766</c:v>
                </c:pt>
                <c:pt idx="351">
                  <c:v>41767</c:v>
                </c:pt>
                <c:pt idx="352">
                  <c:v>41768</c:v>
                </c:pt>
                <c:pt idx="353">
                  <c:v>41771</c:v>
                </c:pt>
                <c:pt idx="354">
                  <c:v>41772</c:v>
                </c:pt>
                <c:pt idx="355">
                  <c:v>41773</c:v>
                </c:pt>
                <c:pt idx="356">
                  <c:v>41774</c:v>
                </c:pt>
                <c:pt idx="357">
                  <c:v>41775</c:v>
                </c:pt>
                <c:pt idx="358">
                  <c:v>41778</c:v>
                </c:pt>
                <c:pt idx="359">
                  <c:v>41779</c:v>
                </c:pt>
                <c:pt idx="360">
                  <c:v>41780</c:v>
                </c:pt>
                <c:pt idx="361">
                  <c:v>41781</c:v>
                </c:pt>
                <c:pt idx="362">
                  <c:v>41782</c:v>
                </c:pt>
                <c:pt idx="363">
                  <c:v>41786</c:v>
                </c:pt>
                <c:pt idx="364">
                  <c:v>41787</c:v>
                </c:pt>
                <c:pt idx="365">
                  <c:v>41788</c:v>
                </c:pt>
                <c:pt idx="366">
                  <c:v>41789</c:v>
                </c:pt>
                <c:pt idx="367">
                  <c:v>41792</c:v>
                </c:pt>
                <c:pt idx="368">
                  <c:v>41793</c:v>
                </c:pt>
                <c:pt idx="369">
                  <c:v>41794</c:v>
                </c:pt>
                <c:pt idx="370">
                  <c:v>41795</c:v>
                </c:pt>
                <c:pt idx="371">
                  <c:v>41796</c:v>
                </c:pt>
                <c:pt idx="372">
                  <c:v>41799</c:v>
                </c:pt>
                <c:pt idx="373">
                  <c:v>41800</c:v>
                </c:pt>
                <c:pt idx="374">
                  <c:v>41801</c:v>
                </c:pt>
                <c:pt idx="375">
                  <c:v>41802</c:v>
                </c:pt>
                <c:pt idx="376">
                  <c:v>41803</c:v>
                </c:pt>
                <c:pt idx="377">
                  <c:v>41806</c:v>
                </c:pt>
                <c:pt idx="378">
                  <c:v>41807</c:v>
                </c:pt>
                <c:pt idx="379">
                  <c:v>41808</c:v>
                </c:pt>
                <c:pt idx="380">
                  <c:v>41809</c:v>
                </c:pt>
                <c:pt idx="381">
                  <c:v>41810</c:v>
                </c:pt>
                <c:pt idx="382">
                  <c:v>41813</c:v>
                </c:pt>
                <c:pt idx="383">
                  <c:v>41814</c:v>
                </c:pt>
                <c:pt idx="384">
                  <c:v>41815</c:v>
                </c:pt>
                <c:pt idx="385">
                  <c:v>41816</c:v>
                </c:pt>
                <c:pt idx="386">
                  <c:v>41817</c:v>
                </c:pt>
                <c:pt idx="387">
                  <c:v>41820</c:v>
                </c:pt>
                <c:pt idx="388">
                  <c:v>41821</c:v>
                </c:pt>
                <c:pt idx="389">
                  <c:v>41822</c:v>
                </c:pt>
                <c:pt idx="390">
                  <c:v>41823</c:v>
                </c:pt>
                <c:pt idx="391">
                  <c:v>41827</c:v>
                </c:pt>
                <c:pt idx="392">
                  <c:v>41828</c:v>
                </c:pt>
                <c:pt idx="393">
                  <c:v>41829</c:v>
                </c:pt>
                <c:pt idx="394">
                  <c:v>41830</c:v>
                </c:pt>
                <c:pt idx="395">
                  <c:v>41831</c:v>
                </c:pt>
                <c:pt idx="396">
                  <c:v>41834</c:v>
                </c:pt>
                <c:pt idx="397">
                  <c:v>41835</c:v>
                </c:pt>
                <c:pt idx="398">
                  <c:v>41836</c:v>
                </c:pt>
                <c:pt idx="399">
                  <c:v>41837</c:v>
                </c:pt>
                <c:pt idx="400">
                  <c:v>41838</c:v>
                </c:pt>
                <c:pt idx="401">
                  <c:v>41841</c:v>
                </c:pt>
                <c:pt idx="402">
                  <c:v>41842</c:v>
                </c:pt>
                <c:pt idx="403">
                  <c:v>41843</c:v>
                </c:pt>
                <c:pt idx="404">
                  <c:v>41844</c:v>
                </c:pt>
                <c:pt idx="405">
                  <c:v>41845</c:v>
                </c:pt>
                <c:pt idx="406">
                  <c:v>41848</c:v>
                </c:pt>
                <c:pt idx="407">
                  <c:v>41849</c:v>
                </c:pt>
                <c:pt idx="408">
                  <c:v>41850</c:v>
                </c:pt>
                <c:pt idx="409">
                  <c:v>41851</c:v>
                </c:pt>
                <c:pt idx="410">
                  <c:v>41852</c:v>
                </c:pt>
                <c:pt idx="411">
                  <c:v>41855</c:v>
                </c:pt>
                <c:pt idx="412">
                  <c:v>41856</c:v>
                </c:pt>
                <c:pt idx="413">
                  <c:v>41857</c:v>
                </c:pt>
                <c:pt idx="414">
                  <c:v>41858</c:v>
                </c:pt>
                <c:pt idx="415">
                  <c:v>41859</c:v>
                </c:pt>
                <c:pt idx="416">
                  <c:v>41862</c:v>
                </c:pt>
                <c:pt idx="417">
                  <c:v>41863</c:v>
                </c:pt>
                <c:pt idx="418">
                  <c:v>41864</c:v>
                </c:pt>
                <c:pt idx="419">
                  <c:v>41865</c:v>
                </c:pt>
                <c:pt idx="420">
                  <c:v>41866</c:v>
                </c:pt>
                <c:pt idx="421">
                  <c:v>41869</c:v>
                </c:pt>
                <c:pt idx="422">
                  <c:v>41870</c:v>
                </c:pt>
                <c:pt idx="423">
                  <c:v>41871</c:v>
                </c:pt>
                <c:pt idx="424">
                  <c:v>41872</c:v>
                </c:pt>
                <c:pt idx="425">
                  <c:v>41873</c:v>
                </c:pt>
                <c:pt idx="426">
                  <c:v>41876</c:v>
                </c:pt>
                <c:pt idx="427">
                  <c:v>41877</c:v>
                </c:pt>
                <c:pt idx="428">
                  <c:v>41878</c:v>
                </c:pt>
                <c:pt idx="429">
                  <c:v>41879</c:v>
                </c:pt>
                <c:pt idx="430">
                  <c:v>41880</c:v>
                </c:pt>
                <c:pt idx="431">
                  <c:v>41884</c:v>
                </c:pt>
                <c:pt idx="432">
                  <c:v>41885</c:v>
                </c:pt>
                <c:pt idx="433">
                  <c:v>41886</c:v>
                </c:pt>
                <c:pt idx="434">
                  <c:v>41887</c:v>
                </c:pt>
                <c:pt idx="435">
                  <c:v>41890</c:v>
                </c:pt>
                <c:pt idx="436">
                  <c:v>41891</c:v>
                </c:pt>
                <c:pt idx="437">
                  <c:v>41892</c:v>
                </c:pt>
                <c:pt idx="438">
                  <c:v>41893</c:v>
                </c:pt>
                <c:pt idx="439">
                  <c:v>41894</c:v>
                </c:pt>
                <c:pt idx="440">
                  <c:v>41897</c:v>
                </c:pt>
                <c:pt idx="441">
                  <c:v>41898</c:v>
                </c:pt>
                <c:pt idx="442">
                  <c:v>41899</c:v>
                </c:pt>
                <c:pt idx="443">
                  <c:v>41900</c:v>
                </c:pt>
                <c:pt idx="444">
                  <c:v>41901</c:v>
                </c:pt>
                <c:pt idx="445">
                  <c:v>41904</c:v>
                </c:pt>
                <c:pt idx="446">
                  <c:v>41905</c:v>
                </c:pt>
                <c:pt idx="447">
                  <c:v>41906</c:v>
                </c:pt>
                <c:pt idx="448">
                  <c:v>41907</c:v>
                </c:pt>
                <c:pt idx="449">
                  <c:v>41908</c:v>
                </c:pt>
                <c:pt idx="450">
                  <c:v>41911</c:v>
                </c:pt>
                <c:pt idx="451">
                  <c:v>41912</c:v>
                </c:pt>
                <c:pt idx="452">
                  <c:v>41913</c:v>
                </c:pt>
                <c:pt idx="453">
                  <c:v>41914</c:v>
                </c:pt>
                <c:pt idx="454">
                  <c:v>41915</c:v>
                </c:pt>
                <c:pt idx="455">
                  <c:v>41918</c:v>
                </c:pt>
                <c:pt idx="456">
                  <c:v>41919</c:v>
                </c:pt>
                <c:pt idx="457">
                  <c:v>41920</c:v>
                </c:pt>
                <c:pt idx="458">
                  <c:v>41921</c:v>
                </c:pt>
                <c:pt idx="459">
                  <c:v>41922</c:v>
                </c:pt>
                <c:pt idx="460">
                  <c:v>41925</c:v>
                </c:pt>
                <c:pt idx="461">
                  <c:v>41926</c:v>
                </c:pt>
                <c:pt idx="462">
                  <c:v>41927</c:v>
                </c:pt>
                <c:pt idx="463">
                  <c:v>41928</c:v>
                </c:pt>
                <c:pt idx="464">
                  <c:v>41929</c:v>
                </c:pt>
                <c:pt idx="465">
                  <c:v>41932</c:v>
                </c:pt>
                <c:pt idx="466">
                  <c:v>41933</c:v>
                </c:pt>
                <c:pt idx="467">
                  <c:v>41934</c:v>
                </c:pt>
                <c:pt idx="468">
                  <c:v>41935</c:v>
                </c:pt>
                <c:pt idx="469">
                  <c:v>41936</c:v>
                </c:pt>
                <c:pt idx="470">
                  <c:v>41939</c:v>
                </c:pt>
                <c:pt idx="471">
                  <c:v>41940</c:v>
                </c:pt>
                <c:pt idx="472">
                  <c:v>41941</c:v>
                </c:pt>
                <c:pt idx="473">
                  <c:v>41942</c:v>
                </c:pt>
                <c:pt idx="474">
                  <c:v>41943</c:v>
                </c:pt>
                <c:pt idx="475">
                  <c:v>41946</c:v>
                </c:pt>
                <c:pt idx="476">
                  <c:v>41947</c:v>
                </c:pt>
                <c:pt idx="477">
                  <c:v>41948</c:v>
                </c:pt>
                <c:pt idx="478">
                  <c:v>41949</c:v>
                </c:pt>
                <c:pt idx="479">
                  <c:v>41950</c:v>
                </c:pt>
                <c:pt idx="480">
                  <c:v>41953</c:v>
                </c:pt>
                <c:pt idx="481">
                  <c:v>41954</c:v>
                </c:pt>
                <c:pt idx="482">
                  <c:v>41955</c:v>
                </c:pt>
                <c:pt idx="483">
                  <c:v>41956</c:v>
                </c:pt>
                <c:pt idx="484">
                  <c:v>41957</c:v>
                </c:pt>
                <c:pt idx="485">
                  <c:v>41960</c:v>
                </c:pt>
                <c:pt idx="486">
                  <c:v>41961</c:v>
                </c:pt>
                <c:pt idx="487">
                  <c:v>41962</c:v>
                </c:pt>
                <c:pt idx="488">
                  <c:v>41963</c:v>
                </c:pt>
                <c:pt idx="489">
                  <c:v>41964</c:v>
                </c:pt>
                <c:pt idx="490">
                  <c:v>41967</c:v>
                </c:pt>
                <c:pt idx="491">
                  <c:v>41968</c:v>
                </c:pt>
                <c:pt idx="492">
                  <c:v>41969</c:v>
                </c:pt>
                <c:pt idx="493">
                  <c:v>41971</c:v>
                </c:pt>
                <c:pt idx="494">
                  <c:v>41974</c:v>
                </c:pt>
                <c:pt idx="495">
                  <c:v>41975</c:v>
                </c:pt>
                <c:pt idx="496">
                  <c:v>41976</c:v>
                </c:pt>
                <c:pt idx="497">
                  <c:v>41977</c:v>
                </c:pt>
                <c:pt idx="498">
                  <c:v>41978</c:v>
                </c:pt>
                <c:pt idx="499">
                  <c:v>41981</c:v>
                </c:pt>
                <c:pt idx="500">
                  <c:v>41982</c:v>
                </c:pt>
                <c:pt idx="501">
                  <c:v>41983</c:v>
                </c:pt>
                <c:pt idx="502">
                  <c:v>41984</c:v>
                </c:pt>
                <c:pt idx="503">
                  <c:v>41985</c:v>
                </c:pt>
                <c:pt idx="504">
                  <c:v>41988</c:v>
                </c:pt>
                <c:pt idx="505">
                  <c:v>41989</c:v>
                </c:pt>
                <c:pt idx="506">
                  <c:v>41990</c:v>
                </c:pt>
                <c:pt idx="507">
                  <c:v>41991</c:v>
                </c:pt>
                <c:pt idx="508">
                  <c:v>41992</c:v>
                </c:pt>
                <c:pt idx="509">
                  <c:v>41995</c:v>
                </c:pt>
                <c:pt idx="510">
                  <c:v>41996</c:v>
                </c:pt>
                <c:pt idx="511">
                  <c:v>41997</c:v>
                </c:pt>
                <c:pt idx="512">
                  <c:v>41999</c:v>
                </c:pt>
                <c:pt idx="513">
                  <c:v>42002</c:v>
                </c:pt>
                <c:pt idx="514">
                  <c:v>42003</c:v>
                </c:pt>
                <c:pt idx="515">
                  <c:v>42004</c:v>
                </c:pt>
                <c:pt idx="516">
                  <c:v>42006</c:v>
                </c:pt>
                <c:pt idx="517">
                  <c:v>42009</c:v>
                </c:pt>
                <c:pt idx="518">
                  <c:v>42010</c:v>
                </c:pt>
                <c:pt idx="519">
                  <c:v>42011</c:v>
                </c:pt>
                <c:pt idx="520">
                  <c:v>42012</c:v>
                </c:pt>
                <c:pt idx="521">
                  <c:v>42013</c:v>
                </c:pt>
                <c:pt idx="522">
                  <c:v>42016</c:v>
                </c:pt>
                <c:pt idx="523">
                  <c:v>42017</c:v>
                </c:pt>
                <c:pt idx="524">
                  <c:v>42018</c:v>
                </c:pt>
                <c:pt idx="525">
                  <c:v>42019</c:v>
                </c:pt>
                <c:pt idx="526">
                  <c:v>42020</c:v>
                </c:pt>
                <c:pt idx="527">
                  <c:v>42024</c:v>
                </c:pt>
                <c:pt idx="528">
                  <c:v>42025</c:v>
                </c:pt>
                <c:pt idx="529">
                  <c:v>42026</c:v>
                </c:pt>
                <c:pt idx="530">
                  <c:v>42027</c:v>
                </c:pt>
                <c:pt idx="531">
                  <c:v>42030</c:v>
                </c:pt>
                <c:pt idx="532">
                  <c:v>42031</c:v>
                </c:pt>
                <c:pt idx="533">
                  <c:v>42032</c:v>
                </c:pt>
                <c:pt idx="534">
                  <c:v>42033</c:v>
                </c:pt>
                <c:pt idx="535">
                  <c:v>42034</c:v>
                </c:pt>
                <c:pt idx="536">
                  <c:v>42037</c:v>
                </c:pt>
                <c:pt idx="537">
                  <c:v>42038</c:v>
                </c:pt>
                <c:pt idx="538">
                  <c:v>42039</c:v>
                </c:pt>
                <c:pt idx="539">
                  <c:v>42040</c:v>
                </c:pt>
                <c:pt idx="540">
                  <c:v>42041</c:v>
                </c:pt>
                <c:pt idx="541">
                  <c:v>42044</c:v>
                </c:pt>
                <c:pt idx="542">
                  <c:v>42045</c:v>
                </c:pt>
                <c:pt idx="543">
                  <c:v>42046</c:v>
                </c:pt>
                <c:pt idx="544">
                  <c:v>42047</c:v>
                </c:pt>
                <c:pt idx="545">
                  <c:v>42048</c:v>
                </c:pt>
                <c:pt idx="546">
                  <c:v>42052</c:v>
                </c:pt>
                <c:pt idx="547">
                  <c:v>42053</c:v>
                </c:pt>
                <c:pt idx="548">
                  <c:v>42054</c:v>
                </c:pt>
                <c:pt idx="549">
                  <c:v>42055</c:v>
                </c:pt>
                <c:pt idx="550">
                  <c:v>42058</c:v>
                </c:pt>
                <c:pt idx="551">
                  <c:v>42059</c:v>
                </c:pt>
                <c:pt idx="552">
                  <c:v>42060</c:v>
                </c:pt>
                <c:pt idx="553">
                  <c:v>42061</c:v>
                </c:pt>
                <c:pt idx="554">
                  <c:v>42062</c:v>
                </c:pt>
                <c:pt idx="555">
                  <c:v>42065</c:v>
                </c:pt>
                <c:pt idx="556">
                  <c:v>42066</c:v>
                </c:pt>
                <c:pt idx="557">
                  <c:v>42067</c:v>
                </c:pt>
                <c:pt idx="558">
                  <c:v>42068</c:v>
                </c:pt>
                <c:pt idx="559">
                  <c:v>42069</c:v>
                </c:pt>
                <c:pt idx="560">
                  <c:v>42072</c:v>
                </c:pt>
                <c:pt idx="561">
                  <c:v>42073</c:v>
                </c:pt>
                <c:pt idx="562">
                  <c:v>42074</c:v>
                </c:pt>
                <c:pt idx="563">
                  <c:v>42075</c:v>
                </c:pt>
                <c:pt idx="564">
                  <c:v>42076</c:v>
                </c:pt>
                <c:pt idx="565">
                  <c:v>42079</c:v>
                </c:pt>
                <c:pt idx="566">
                  <c:v>42080</c:v>
                </c:pt>
                <c:pt idx="567">
                  <c:v>42081</c:v>
                </c:pt>
                <c:pt idx="568">
                  <c:v>42082</c:v>
                </c:pt>
                <c:pt idx="569">
                  <c:v>42083</c:v>
                </c:pt>
                <c:pt idx="570">
                  <c:v>42086</c:v>
                </c:pt>
                <c:pt idx="571">
                  <c:v>42087</c:v>
                </c:pt>
                <c:pt idx="572">
                  <c:v>42088</c:v>
                </c:pt>
                <c:pt idx="573">
                  <c:v>42089</c:v>
                </c:pt>
                <c:pt idx="574">
                  <c:v>42090</c:v>
                </c:pt>
                <c:pt idx="575">
                  <c:v>42093</c:v>
                </c:pt>
                <c:pt idx="576">
                  <c:v>42094</c:v>
                </c:pt>
                <c:pt idx="577">
                  <c:v>42095</c:v>
                </c:pt>
                <c:pt idx="578">
                  <c:v>42096</c:v>
                </c:pt>
                <c:pt idx="579">
                  <c:v>42100</c:v>
                </c:pt>
                <c:pt idx="580">
                  <c:v>42101</c:v>
                </c:pt>
                <c:pt idx="581">
                  <c:v>42102</c:v>
                </c:pt>
                <c:pt idx="582">
                  <c:v>42103</c:v>
                </c:pt>
                <c:pt idx="583">
                  <c:v>42104</c:v>
                </c:pt>
                <c:pt idx="584">
                  <c:v>42107</c:v>
                </c:pt>
                <c:pt idx="585">
                  <c:v>42108</c:v>
                </c:pt>
                <c:pt idx="586">
                  <c:v>42109</c:v>
                </c:pt>
                <c:pt idx="587">
                  <c:v>42110</c:v>
                </c:pt>
                <c:pt idx="588">
                  <c:v>42111</c:v>
                </c:pt>
                <c:pt idx="589">
                  <c:v>42114</c:v>
                </c:pt>
                <c:pt idx="590">
                  <c:v>42115</c:v>
                </c:pt>
                <c:pt idx="591">
                  <c:v>42116</c:v>
                </c:pt>
                <c:pt idx="592">
                  <c:v>42117</c:v>
                </c:pt>
                <c:pt idx="593">
                  <c:v>42118</c:v>
                </c:pt>
                <c:pt idx="594">
                  <c:v>42121</c:v>
                </c:pt>
                <c:pt idx="595">
                  <c:v>42122</c:v>
                </c:pt>
                <c:pt idx="596">
                  <c:v>42123</c:v>
                </c:pt>
                <c:pt idx="597">
                  <c:v>42124</c:v>
                </c:pt>
                <c:pt idx="598">
                  <c:v>42125</c:v>
                </c:pt>
                <c:pt idx="599">
                  <c:v>42128</c:v>
                </c:pt>
                <c:pt idx="600">
                  <c:v>42129</c:v>
                </c:pt>
                <c:pt idx="601">
                  <c:v>42130</c:v>
                </c:pt>
                <c:pt idx="602">
                  <c:v>42131</c:v>
                </c:pt>
                <c:pt idx="603">
                  <c:v>42132</c:v>
                </c:pt>
                <c:pt idx="604">
                  <c:v>42135</c:v>
                </c:pt>
                <c:pt idx="605">
                  <c:v>42136</c:v>
                </c:pt>
                <c:pt idx="606">
                  <c:v>42137</c:v>
                </c:pt>
                <c:pt idx="607">
                  <c:v>42138</c:v>
                </c:pt>
                <c:pt idx="608">
                  <c:v>42139</c:v>
                </c:pt>
                <c:pt idx="609">
                  <c:v>42142</c:v>
                </c:pt>
                <c:pt idx="610">
                  <c:v>42143</c:v>
                </c:pt>
                <c:pt idx="611">
                  <c:v>42144</c:v>
                </c:pt>
                <c:pt idx="612">
                  <c:v>42145</c:v>
                </c:pt>
                <c:pt idx="613">
                  <c:v>42146</c:v>
                </c:pt>
                <c:pt idx="614">
                  <c:v>42150</c:v>
                </c:pt>
                <c:pt idx="615">
                  <c:v>42151</c:v>
                </c:pt>
                <c:pt idx="616">
                  <c:v>42152</c:v>
                </c:pt>
                <c:pt idx="617">
                  <c:v>42153</c:v>
                </c:pt>
                <c:pt idx="618">
                  <c:v>42156</c:v>
                </c:pt>
                <c:pt idx="619">
                  <c:v>42157</c:v>
                </c:pt>
                <c:pt idx="620">
                  <c:v>42158</c:v>
                </c:pt>
                <c:pt idx="621">
                  <c:v>42159</c:v>
                </c:pt>
                <c:pt idx="622">
                  <c:v>42160</c:v>
                </c:pt>
                <c:pt idx="623">
                  <c:v>42163</c:v>
                </c:pt>
                <c:pt idx="624">
                  <c:v>42164</c:v>
                </c:pt>
                <c:pt idx="625">
                  <c:v>42165</c:v>
                </c:pt>
                <c:pt idx="626">
                  <c:v>42166</c:v>
                </c:pt>
                <c:pt idx="627">
                  <c:v>42167</c:v>
                </c:pt>
                <c:pt idx="628">
                  <c:v>42170</c:v>
                </c:pt>
                <c:pt idx="629">
                  <c:v>42171</c:v>
                </c:pt>
                <c:pt idx="630">
                  <c:v>42172</c:v>
                </c:pt>
                <c:pt idx="631">
                  <c:v>42173</c:v>
                </c:pt>
                <c:pt idx="632">
                  <c:v>42174</c:v>
                </c:pt>
                <c:pt idx="633">
                  <c:v>42177</c:v>
                </c:pt>
                <c:pt idx="634">
                  <c:v>42178</c:v>
                </c:pt>
                <c:pt idx="635">
                  <c:v>42179</c:v>
                </c:pt>
                <c:pt idx="636">
                  <c:v>42180</c:v>
                </c:pt>
                <c:pt idx="637">
                  <c:v>42181</c:v>
                </c:pt>
                <c:pt idx="638">
                  <c:v>42184</c:v>
                </c:pt>
                <c:pt idx="639">
                  <c:v>42185</c:v>
                </c:pt>
                <c:pt idx="640">
                  <c:v>42186</c:v>
                </c:pt>
                <c:pt idx="641">
                  <c:v>42187</c:v>
                </c:pt>
                <c:pt idx="642">
                  <c:v>42191</c:v>
                </c:pt>
                <c:pt idx="643">
                  <c:v>42192</c:v>
                </c:pt>
                <c:pt idx="644">
                  <c:v>42193</c:v>
                </c:pt>
                <c:pt idx="645">
                  <c:v>42194</c:v>
                </c:pt>
                <c:pt idx="646">
                  <c:v>42195</c:v>
                </c:pt>
                <c:pt idx="647">
                  <c:v>42198</c:v>
                </c:pt>
                <c:pt idx="648">
                  <c:v>42199</c:v>
                </c:pt>
                <c:pt idx="649">
                  <c:v>42200</c:v>
                </c:pt>
                <c:pt idx="650">
                  <c:v>42201</c:v>
                </c:pt>
                <c:pt idx="651">
                  <c:v>42202</c:v>
                </c:pt>
                <c:pt idx="652">
                  <c:v>42205</c:v>
                </c:pt>
                <c:pt idx="653">
                  <c:v>42206</c:v>
                </c:pt>
                <c:pt idx="654">
                  <c:v>42207</c:v>
                </c:pt>
                <c:pt idx="655">
                  <c:v>42208</c:v>
                </c:pt>
                <c:pt idx="656">
                  <c:v>42209</c:v>
                </c:pt>
                <c:pt idx="657">
                  <c:v>42212</c:v>
                </c:pt>
                <c:pt idx="658">
                  <c:v>42213</c:v>
                </c:pt>
                <c:pt idx="659">
                  <c:v>42214</c:v>
                </c:pt>
                <c:pt idx="660">
                  <c:v>42215</c:v>
                </c:pt>
                <c:pt idx="661">
                  <c:v>42216</c:v>
                </c:pt>
                <c:pt idx="662">
                  <c:v>42219</c:v>
                </c:pt>
                <c:pt idx="663">
                  <c:v>42220</c:v>
                </c:pt>
                <c:pt idx="664">
                  <c:v>42221</c:v>
                </c:pt>
                <c:pt idx="665">
                  <c:v>42222</c:v>
                </c:pt>
                <c:pt idx="666">
                  <c:v>42223</c:v>
                </c:pt>
                <c:pt idx="667">
                  <c:v>42226</c:v>
                </c:pt>
                <c:pt idx="668">
                  <c:v>42227</c:v>
                </c:pt>
                <c:pt idx="669">
                  <c:v>42228</c:v>
                </c:pt>
                <c:pt idx="670">
                  <c:v>42229</c:v>
                </c:pt>
                <c:pt idx="671">
                  <c:v>42230</c:v>
                </c:pt>
                <c:pt idx="672">
                  <c:v>42233</c:v>
                </c:pt>
                <c:pt idx="673">
                  <c:v>42234</c:v>
                </c:pt>
                <c:pt idx="674">
                  <c:v>42235</c:v>
                </c:pt>
                <c:pt idx="675">
                  <c:v>42236</c:v>
                </c:pt>
                <c:pt idx="676">
                  <c:v>42237</c:v>
                </c:pt>
                <c:pt idx="677">
                  <c:v>42240</c:v>
                </c:pt>
                <c:pt idx="678">
                  <c:v>42241</c:v>
                </c:pt>
                <c:pt idx="679">
                  <c:v>42242</c:v>
                </c:pt>
                <c:pt idx="680">
                  <c:v>42243</c:v>
                </c:pt>
                <c:pt idx="681">
                  <c:v>42244</c:v>
                </c:pt>
                <c:pt idx="682">
                  <c:v>42247</c:v>
                </c:pt>
                <c:pt idx="683">
                  <c:v>42248</c:v>
                </c:pt>
                <c:pt idx="684">
                  <c:v>42249</c:v>
                </c:pt>
                <c:pt idx="685">
                  <c:v>42250</c:v>
                </c:pt>
                <c:pt idx="686">
                  <c:v>42251</c:v>
                </c:pt>
                <c:pt idx="687">
                  <c:v>42255</c:v>
                </c:pt>
                <c:pt idx="688">
                  <c:v>42256</c:v>
                </c:pt>
                <c:pt idx="689">
                  <c:v>42257</c:v>
                </c:pt>
                <c:pt idx="690">
                  <c:v>42258</c:v>
                </c:pt>
                <c:pt idx="691">
                  <c:v>42261</c:v>
                </c:pt>
                <c:pt idx="692">
                  <c:v>42262</c:v>
                </c:pt>
                <c:pt idx="693">
                  <c:v>42263</c:v>
                </c:pt>
                <c:pt idx="694">
                  <c:v>42264</c:v>
                </c:pt>
                <c:pt idx="695">
                  <c:v>42265</c:v>
                </c:pt>
                <c:pt idx="696">
                  <c:v>42268</c:v>
                </c:pt>
                <c:pt idx="697">
                  <c:v>42269</c:v>
                </c:pt>
                <c:pt idx="698">
                  <c:v>42270</c:v>
                </c:pt>
                <c:pt idx="699">
                  <c:v>42271</c:v>
                </c:pt>
                <c:pt idx="700">
                  <c:v>42272</c:v>
                </c:pt>
                <c:pt idx="701">
                  <c:v>42275</c:v>
                </c:pt>
                <c:pt idx="702">
                  <c:v>42276</c:v>
                </c:pt>
                <c:pt idx="703">
                  <c:v>42277</c:v>
                </c:pt>
                <c:pt idx="704">
                  <c:v>42278</c:v>
                </c:pt>
                <c:pt idx="705">
                  <c:v>42279</c:v>
                </c:pt>
                <c:pt idx="706">
                  <c:v>42282</c:v>
                </c:pt>
                <c:pt idx="707">
                  <c:v>42283</c:v>
                </c:pt>
                <c:pt idx="708">
                  <c:v>42284</c:v>
                </c:pt>
                <c:pt idx="709">
                  <c:v>42285</c:v>
                </c:pt>
                <c:pt idx="710">
                  <c:v>42286</c:v>
                </c:pt>
                <c:pt idx="711">
                  <c:v>42289</c:v>
                </c:pt>
                <c:pt idx="712">
                  <c:v>42290</c:v>
                </c:pt>
                <c:pt idx="713">
                  <c:v>42291</c:v>
                </c:pt>
                <c:pt idx="714">
                  <c:v>42292</c:v>
                </c:pt>
                <c:pt idx="715">
                  <c:v>42293</c:v>
                </c:pt>
                <c:pt idx="716">
                  <c:v>42296</c:v>
                </c:pt>
                <c:pt idx="717">
                  <c:v>42297</c:v>
                </c:pt>
                <c:pt idx="718">
                  <c:v>42298</c:v>
                </c:pt>
                <c:pt idx="719">
                  <c:v>42299</c:v>
                </c:pt>
                <c:pt idx="720">
                  <c:v>42300</c:v>
                </c:pt>
                <c:pt idx="721">
                  <c:v>42303</c:v>
                </c:pt>
                <c:pt idx="722">
                  <c:v>42304</c:v>
                </c:pt>
                <c:pt idx="723">
                  <c:v>42305</c:v>
                </c:pt>
                <c:pt idx="724">
                  <c:v>42306</c:v>
                </c:pt>
                <c:pt idx="725">
                  <c:v>42307</c:v>
                </c:pt>
                <c:pt idx="726">
                  <c:v>42310</c:v>
                </c:pt>
                <c:pt idx="727">
                  <c:v>42311</c:v>
                </c:pt>
                <c:pt idx="728">
                  <c:v>42312</c:v>
                </c:pt>
                <c:pt idx="729">
                  <c:v>42313</c:v>
                </c:pt>
                <c:pt idx="730">
                  <c:v>42314</c:v>
                </c:pt>
                <c:pt idx="731">
                  <c:v>42317</c:v>
                </c:pt>
                <c:pt idx="732">
                  <c:v>42318</c:v>
                </c:pt>
                <c:pt idx="733">
                  <c:v>42319</c:v>
                </c:pt>
                <c:pt idx="734">
                  <c:v>42320</c:v>
                </c:pt>
                <c:pt idx="735">
                  <c:v>42321</c:v>
                </c:pt>
                <c:pt idx="736">
                  <c:v>42324</c:v>
                </c:pt>
                <c:pt idx="737">
                  <c:v>42325</c:v>
                </c:pt>
                <c:pt idx="738">
                  <c:v>42326</c:v>
                </c:pt>
                <c:pt idx="739">
                  <c:v>42327</c:v>
                </c:pt>
                <c:pt idx="740">
                  <c:v>42328</c:v>
                </c:pt>
                <c:pt idx="741">
                  <c:v>42331</c:v>
                </c:pt>
                <c:pt idx="742">
                  <c:v>42332</c:v>
                </c:pt>
                <c:pt idx="743">
                  <c:v>42333</c:v>
                </c:pt>
                <c:pt idx="744">
                  <c:v>42335</c:v>
                </c:pt>
                <c:pt idx="745">
                  <c:v>42338</c:v>
                </c:pt>
                <c:pt idx="746">
                  <c:v>42339</c:v>
                </c:pt>
                <c:pt idx="747">
                  <c:v>42340</c:v>
                </c:pt>
                <c:pt idx="748">
                  <c:v>42341</c:v>
                </c:pt>
                <c:pt idx="749">
                  <c:v>42342</c:v>
                </c:pt>
                <c:pt idx="750">
                  <c:v>42345</c:v>
                </c:pt>
                <c:pt idx="751">
                  <c:v>42346</c:v>
                </c:pt>
                <c:pt idx="752">
                  <c:v>42347</c:v>
                </c:pt>
                <c:pt idx="753">
                  <c:v>42348</c:v>
                </c:pt>
                <c:pt idx="754">
                  <c:v>42349</c:v>
                </c:pt>
                <c:pt idx="755">
                  <c:v>42352</c:v>
                </c:pt>
                <c:pt idx="756">
                  <c:v>42353</c:v>
                </c:pt>
                <c:pt idx="757">
                  <c:v>42354</c:v>
                </c:pt>
                <c:pt idx="758">
                  <c:v>42355</c:v>
                </c:pt>
                <c:pt idx="759">
                  <c:v>42356</c:v>
                </c:pt>
                <c:pt idx="760">
                  <c:v>42359</c:v>
                </c:pt>
                <c:pt idx="761">
                  <c:v>42360</c:v>
                </c:pt>
                <c:pt idx="762">
                  <c:v>42361</c:v>
                </c:pt>
                <c:pt idx="763">
                  <c:v>42362</c:v>
                </c:pt>
                <c:pt idx="764">
                  <c:v>42366</c:v>
                </c:pt>
                <c:pt idx="765">
                  <c:v>42367</c:v>
                </c:pt>
                <c:pt idx="766">
                  <c:v>42368</c:v>
                </c:pt>
                <c:pt idx="767">
                  <c:v>42369</c:v>
                </c:pt>
                <c:pt idx="768">
                  <c:v>42373</c:v>
                </c:pt>
                <c:pt idx="769">
                  <c:v>42374</c:v>
                </c:pt>
                <c:pt idx="770">
                  <c:v>42375</c:v>
                </c:pt>
                <c:pt idx="771">
                  <c:v>42376</c:v>
                </c:pt>
                <c:pt idx="772">
                  <c:v>42377</c:v>
                </c:pt>
                <c:pt idx="773">
                  <c:v>42380</c:v>
                </c:pt>
                <c:pt idx="774">
                  <c:v>42381</c:v>
                </c:pt>
                <c:pt idx="775">
                  <c:v>42382</c:v>
                </c:pt>
                <c:pt idx="776">
                  <c:v>42383</c:v>
                </c:pt>
                <c:pt idx="777">
                  <c:v>42384</c:v>
                </c:pt>
                <c:pt idx="778">
                  <c:v>42388</c:v>
                </c:pt>
                <c:pt idx="779">
                  <c:v>42389</c:v>
                </c:pt>
                <c:pt idx="780">
                  <c:v>42390</c:v>
                </c:pt>
                <c:pt idx="781">
                  <c:v>42391</c:v>
                </c:pt>
                <c:pt idx="782">
                  <c:v>42394</c:v>
                </c:pt>
                <c:pt idx="783">
                  <c:v>42395</c:v>
                </c:pt>
                <c:pt idx="784">
                  <c:v>42396</c:v>
                </c:pt>
                <c:pt idx="785">
                  <c:v>42397</c:v>
                </c:pt>
                <c:pt idx="786">
                  <c:v>42398</c:v>
                </c:pt>
                <c:pt idx="787">
                  <c:v>42401</c:v>
                </c:pt>
                <c:pt idx="788">
                  <c:v>42402</c:v>
                </c:pt>
                <c:pt idx="789">
                  <c:v>42403</c:v>
                </c:pt>
                <c:pt idx="790">
                  <c:v>42404</c:v>
                </c:pt>
                <c:pt idx="791">
                  <c:v>42405</c:v>
                </c:pt>
                <c:pt idx="792">
                  <c:v>42408</c:v>
                </c:pt>
                <c:pt idx="793">
                  <c:v>42409</c:v>
                </c:pt>
                <c:pt idx="794">
                  <c:v>42410</c:v>
                </c:pt>
                <c:pt idx="795">
                  <c:v>42411</c:v>
                </c:pt>
                <c:pt idx="796">
                  <c:v>42412</c:v>
                </c:pt>
                <c:pt idx="797">
                  <c:v>42416</c:v>
                </c:pt>
                <c:pt idx="798">
                  <c:v>42417</c:v>
                </c:pt>
                <c:pt idx="799">
                  <c:v>42418</c:v>
                </c:pt>
                <c:pt idx="800">
                  <c:v>42419</c:v>
                </c:pt>
                <c:pt idx="801">
                  <c:v>42422</c:v>
                </c:pt>
                <c:pt idx="802">
                  <c:v>42423</c:v>
                </c:pt>
                <c:pt idx="803">
                  <c:v>42424</c:v>
                </c:pt>
                <c:pt idx="804">
                  <c:v>42425</c:v>
                </c:pt>
                <c:pt idx="805">
                  <c:v>42426</c:v>
                </c:pt>
                <c:pt idx="806">
                  <c:v>42429</c:v>
                </c:pt>
                <c:pt idx="807">
                  <c:v>42430</c:v>
                </c:pt>
                <c:pt idx="808">
                  <c:v>42431</c:v>
                </c:pt>
                <c:pt idx="809">
                  <c:v>42432</c:v>
                </c:pt>
                <c:pt idx="810">
                  <c:v>42433</c:v>
                </c:pt>
                <c:pt idx="811">
                  <c:v>42436</c:v>
                </c:pt>
                <c:pt idx="812">
                  <c:v>42437</c:v>
                </c:pt>
                <c:pt idx="813">
                  <c:v>42438</c:v>
                </c:pt>
                <c:pt idx="814">
                  <c:v>42439</c:v>
                </c:pt>
                <c:pt idx="815">
                  <c:v>42440</c:v>
                </c:pt>
                <c:pt idx="816">
                  <c:v>42443</c:v>
                </c:pt>
                <c:pt idx="817">
                  <c:v>42444</c:v>
                </c:pt>
                <c:pt idx="818">
                  <c:v>42445</c:v>
                </c:pt>
                <c:pt idx="819">
                  <c:v>42446</c:v>
                </c:pt>
                <c:pt idx="820">
                  <c:v>42447</c:v>
                </c:pt>
                <c:pt idx="821">
                  <c:v>42450</c:v>
                </c:pt>
                <c:pt idx="822">
                  <c:v>42451</c:v>
                </c:pt>
                <c:pt idx="823">
                  <c:v>42452</c:v>
                </c:pt>
                <c:pt idx="824">
                  <c:v>42453</c:v>
                </c:pt>
                <c:pt idx="825">
                  <c:v>42457</c:v>
                </c:pt>
                <c:pt idx="826">
                  <c:v>42458</c:v>
                </c:pt>
                <c:pt idx="827">
                  <c:v>42459</c:v>
                </c:pt>
                <c:pt idx="828">
                  <c:v>42460</c:v>
                </c:pt>
                <c:pt idx="829">
                  <c:v>42461</c:v>
                </c:pt>
                <c:pt idx="830">
                  <c:v>42464</c:v>
                </c:pt>
                <c:pt idx="831">
                  <c:v>42465</c:v>
                </c:pt>
                <c:pt idx="832">
                  <c:v>42466</c:v>
                </c:pt>
                <c:pt idx="833">
                  <c:v>42467</c:v>
                </c:pt>
                <c:pt idx="834">
                  <c:v>42468</c:v>
                </c:pt>
                <c:pt idx="835">
                  <c:v>42471</c:v>
                </c:pt>
                <c:pt idx="836">
                  <c:v>42472</c:v>
                </c:pt>
                <c:pt idx="837">
                  <c:v>42473</c:v>
                </c:pt>
                <c:pt idx="838">
                  <c:v>42474</c:v>
                </c:pt>
                <c:pt idx="839">
                  <c:v>42475</c:v>
                </c:pt>
                <c:pt idx="840">
                  <c:v>42478</c:v>
                </c:pt>
                <c:pt idx="841">
                  <c:v>42479</c:v>
                </c:pt>
                <c:pt idx="842">
                  <c:v>42480</c:v>
                </c:pt>
                <c:pt idx="843">
                  <c:v>42481</c:v>
                </c:pt>
                <c:pt idx="844">
                  <c:v>42482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42492</c:v>
                </c:pt>
                <c:pt idx="851">
                  <c:v>42493</c:v>
                </c:pt>
                <c:pt idx="852">
                  <c:v>42494</c:v>
                </c:pt>
                <c:pt idx="853">
                  <c:v>42495</c:v>
                </c:pt>
                <c:pt idx="854">
                  <c:v>42496</c:v>
                </c:pt>
                <c:pt idx="855">
                  <c:v>42499</c:v>
                </c:pt>
                <c:pt idx="856">
                  <c:v>42500</c:v>
                </c:pt>
                <c:pt idx="857">
                  <c:v>42501</c:v>
                </c:pt>
                <c:pt idx="858">
                  <c:v>42502</c:v>
                </c:pt>
                <c:pt idx="859">
                  <c:v>42503</c:v>
                </c:pt>
                <c:pt idx="860">
                  <c:v>42506</c:v>
                </c:pt>
                <c:pt idx="861">
                  <c:v>42507</c:v>
                </c:pt>
                <c:pt idx="862">
                  <c:v>42508</c:v>
                </c:pt>
                <c:pt idx="863">
                  <c:v>42509</c:v>
                </c:pt>
                <c:pt idx="864">
                  <c:v>42510</c:v>
                </c:pt>
                <c:pt idx="865">
                  <c:v>42513</c:v>
                </c:pt>
                <c:pt idx="866">
                  <c:v>42514</c:v>
                </c:pt>
                <c:pt idx="867">
                  <c:v>42515</c:v>
                </c:pt>
                <c:pt idx="868">
                  <c:v>42516</c:v>
                </c:pt>
                <c:pt idx="869">
                  <c:v>42517</c:v>
                </c:pt>
                <c:pt idx="870">
                  <c:v>42521</c:v>
                </c:pt>
                <c:pt idx="871">
                  <c:v>42522</c:v>
                </c:pt>
                <c:pt idx="872">
                  <c:v>42523</c:v>
                </c:pt>
                <c:pt idx="873">
                  <c:v>42524</c:v>
                </c:pt>
                <c:pt idx="874">
                  <c:v>42527</c:v>
                </c:pt>
                <c:pt idx="875">
                  <c:v>42528</c:v>
                </c:pt>
                <c:pt idx="876">
                  <c:v>42529</c:v>
                </c:pt>
                <c:pt idx="877">
                  <c:v>42530</c:v>
                </c:pt>
                <c:pt idx="878">
                  <c:v>42531</c:v>
                </c:pt>
                <c:pt idx="879">
                  <c:v>42534</c:v>
                </c:pt>
                <c:pt idx="880">
                  <c:v>42535</c:v>
                </c:pt>
                <c:pt idx="881">
                  <c:v>42536</c:v>
                </c:pt>
                <c:pt idx="882">
                  <c:v>42537</c:v>
                </c:pt>
                <c:pt idx="883">
                  <c:v>42538</c:v>
                </c:pt>
                <c:pt idx="884">
                  <c:v>42541</c:v>
                </c:pt>
                <c:pt idx="885">
                  <c:v>42542</c:v>
                </c:pt>
                <c:pt idx="886">
                  <c:v>42543</c:v>
                </c:pt>
                <c:pt idx="887">
                  <c:v>42544</c:v>
                </c:pt>
                <c:pt idx="888">
                  <c:v>42545</c:v>
                </c:pt>
                <c:pt idx="889">
                  <c:v>42548</c:v>
                </c:pt>
                <c:pt idx="890">
                  <c:v>42549</c:v>
                </c:pt>
                <c:pt idx="891">
                  <c:v>42550</c:v>
                </c:pt>
                <c:pt idx="892">
                  <c:v>42551</c:v>
                </c:pt>
                <c:pt idx="893">
                  <c:v>42552</c:v>
                </c:pt>
                <c:pt idx="894">
                  <c:v>42556</c:v>
                </c:pt>
                <c:pt idx="895">
                  <c:v>42557</c:v>
                </c:pt>
                <c:pt idx="896">
                  <c:v>42558</c:v>
                </c:pt>
                <c:pt idx="897">
                  <c:v>42559</c:v>
                </c:pt>
                <c:pt idx="898">
                  <c:v>42562</c:v>
                </c:pt>
                <c:pt idx="899">
                  <c:v>42563</c:v>
                </c:pt>
                <c:pt idx="900">
                  <c:v>42564</c:v>
                </c:pt>
                <c:pt idx="901">
                  <c:v>42565</c:v>
                </c:pt>
                <c:pt idx="902">
                  <c:v>42566</c:v>
                </c:pt>
                <c:pt idx="903">
                  <c:v>42569</c:v>
                </c:pt>
                <c:pt idx="904">
                  <c:v>42570</c:v>
                </c:pt>
                <c:pt idx="905">
                  <c:v>42571</c:v>
                </c:pt>
                <c:pt idx="906">
                  <c:v>42572</c:v>
                </c:pt>
                <c:pt idx="907">
                  <c:v>42573</c:v>
                </c:pt>
                <c:pt idx="908">
                  <c:v>42576</c:v>
                </c:pt>
                <c:pt idx="909">
                  <c:v>42577</c:v>
                </c:pt>
                <c:pt idx="910">
                  <c:v>42578</c:v>
                </c:pt>
                <c:pt idx="911">
                  <c:v>42579</c:v>
                </c:pt>
                <c:pt idx="912">
                  <c:v>42580</c:v>
                </c:pt>
                <c:pt idx="913">
                  <c:v>42583</c:v>
                </c:pt>
                <c:pt idx="914">
                  <c:v>42584</c:v>
                </c:pt>
                <c:pt idx="915">
                  <c:v>42585</c:v>
                </c:pt>
                <c:pt idx="916">
                  <c:v>42586</c:v>
                </c:pt>
                <c:pt idx="917">
                  <c:v>42587</c:v>
                </c:pt>
                <c:pt idx="918">
                  <c:v>42590</c:v>
                </c:pt>
                <c:pt idx="919">
                  <c:v>42591</c:v>
                </c:pt>
                <c:pt idx="920">
                  <c:v>42592</c:v>
                </c:pt>
                <c:pt idx="921">
                  <c:v>42593</c:v>
                </c:pt>
                <c:pt idx="922">
                  <c:v>42594</c:v>
                </c:pt>
                <c:pt idx="923">
                  <c:v>42597</c:v>
                </c:pt>
                <c:pt idx="924">
                  <c:v>42598</c:v>
                </c:pt>
                <c:pt idx="925">
                  <c:v>42599</c:v>
                </c:pt>
                <c:pt idx="926">
                  <c:v>42600</c:v>
                </c:pt>
                <c:pt idx="927">
                  <c:v>42601</c:v>
                </c:pt>
                <c:pt idx="928">
                  <c:v>42604</c:v>
                </c:pt>
                <c:pt idx="929">
                  <c:v>42605</c:v>
                </c:pt>
                <c:pt idx="930">
                  <c:v>42606</c:v>
                </c:pt>
                <c:pt idx="931">
                  <c:v>42607</c:v>
                </c:pt>
                <c:pt idx="932">
                  <c:v>42608</c:v>
                </c:pt>
                <c:pt idx="933">
                  <c:v>42611</c:v>
                </c:pt>
                <c:pt idx="934">
                  <c:v>42612</c:v>
                </c:pt>
                <c:pt idx="935">
                  <c:v>42613</c:v>
                </c:pt>
                <c:pt idx="936">
                  <c:v>42614</c:v>
                </c:pt>
                <c:pt idx="937">
                  <c:v>42615</c:v>
                </c:pt>
                <c:pt idx="938">
                  <c:v>42619</c:v>
                </c:pt>
                <c:pt idx="939">
                  <c:v>42620</c:v>
                </c:pt>
                <c:pt idx="940">
                  <c:v>42621</c:v>
                </c:pt>
                <c:pt idx="941">
                  <c:v>42622</c:v>
                </c:pt>
                <c:pt idx="942">
                  <c:v>42625</c:v>
                </c:pt>
                <c:pt idx="943">
                  <c:v>42626</c:v>
                </c:pt>
                <c:pt idx="944">
                  <c:v>42627</c:v>
                </c:pt>
                <c:pt idx="945">
                  <c:v>42628</c:v>
                </c:pt>
                <c:pt idx="946">
                  <c:v>42629</c:v>
                </c:pt>
                <c:pt idx="947">
                  <c:v>42632</c:v>
                </c:pt>
                <c:pt idx="948">
                  <c:v>42633</c:v>
                </c:pt>
                <c:pt idx="949">
                  <c:v>42634</c:v>
                </c:pt>
                <c:pt idx="950">
                  <c:v>42635</c:v>
                </c:pt>
                <c:pt idx="951">
                  <c:v>42636</c:v>
                </c:pt>
                <c:pt idx="952">
                  <c:v>42639</c:v>
                </c:pt>
                <c:pt idx="953">
                  <c:v>42640</c:v>
                </c:pt>
                <c:pt idx="954">
                  <c:v>42641</c:v>
                </c:pt>
                <c:pt idx="955">
                  <c:v>42642</c:v>
                </c:pt>
                <c:pt idx="956">
                  <c:v>42643</c:v>
                </c:pt>
                <c:pt idx="957">
                  <c:v>42646</c:v>
                </c:pt>
                <c:pt idx="958">
                  <c:v>42647</c:v>
                </c:pt>
                <c:pt idx="959">
                  <c:v>42648</c:v>
                </c:pt>
                <c:pt idx="960">
                  <c:v>42649</c:v>
                </c:pt>
                <c:pt idx="961">
                  <c:v>42650</c:v>
                </c:pt>
                <c:pt idx="962">
                  <c:v>42653</c:v>
                </c:pt>
                <c:pt idx="963">
                  <c:v>42654</c:v>
                </c:pt>
                <c:pt idx="964">
                  <c:v>42655</c:v>
                </c:pt>
                <c:pt idx="965">
                  <c:v>42656</c:v>
                </c:pt>
                <c:pt idx="966">
                  <c:v>42657</c:v>
                </c:pt>
                <c:pt idx="967">
                  <c:v>42660</c:v>
                </c:pt>
                <c:pt idx="968">
                  <c:v>42661</c:v>
                </c:pt>
                <c:pt idx="969">
                  <c:v>42662</c:v>
                </c:pt>
                <c:pt idx="970">
                  <c:v>42663</c:v>
                </c:pt>
                <c:pt idx="971">
                  <c:v>42664</c:v>
                </c:pt>
                <c:pt idx="972">
                  <c:v>42667</c:v>
                </c:pt>
                <c:pt idx="973">
                  <c:v>42668</c:v>
                </c:pt>
                <c:pt idx="974">
                  <c:v>42669</c:v>
                </c:pt>
                <c:pt idx="975">
                  <c:v>42670</c:v>
                </c:pt>
                <c:pt idx="976">
                  <c:v>42671</c:v>
                </c:pt>
                <c:pt idx="977">
                  <c:v>42674</c:v>
                </c:pt>
                <c:pt idx="978">
                  <c:v>42675</c:v>
                </c:pt>
                <c:pt idx="979">
                  <c:v>42676</c:v>
                </c:pt>
                <c:pt idx="980">
                  <c:v>42677</c:v>
                </c:pt>
                <c:pt idx="981">
                  <c:v>42678</c:v>
                </c:pt>
                <c:pt idx="982">
                  <c:v>42681</c:v>
                </c:pt>
                <c:pt idx="983">
                  <c:v>42682</c:v>
                </c:pt>
                <c:pt idx="984">
                  <c:v>42683</c:v>
                </c:pt>
                <c:pt idx="985">
                  <c:v>42684</c:v>
                </c:pt>
                <c:pt idx="986">
                  <c:v>42685</c:v>
                </c:pt>
                <c:pt idx="987">
                  <c:v>42688</c:v>
                </c:pt>
                <c:pt idx="988">
                  <c:v>42689</c:v>
                </c:pt>
                <c:pt idx="989">
                  <c:v>42690</c:v>
                </c:pt>
                <c:pt idx="990">
                  <c:v>42691</c:v>
                </c:pt>
                <c:pt idx="991">
                  <c:v>42692</c:v>
                </c:pt>
                <c:pt idx="992">
                  <c:v>42695</c:v>
                </c:pt>
                <c:pt idx="993">
                  <c:v>42696</c:v>
                </c:pt>
                <c:pt idx="994">
                  <c:v>42697</c:v>
                </c:pt>
                <c:pt idx="995">
                  <c:v>42699</c:v>
                </c:pt>
                <c:pt idx="996">
                  <c:v>42702</c:v>
                </c:pt>
                <c:pt idx="997">
                  <c:v>42703</c:v>
                </c:pt>
                <c:pt idx="998">
                  <c:v>42704</c:v>
                </c:pt>
                <c:pt idx="999">
                  <c:v>42705</c:v>
                </c:pt>
                <c:pt idx="1000">
                  <c:v>42706</c:v>
                </c:pt>
                <c:pt idx="1001">
                  <c:v>42709</c:v>
                </c:pt>
                <c:pt idx="1002">
                  <c:v>42710</c:v>
                </c:pt>
                <c:pt idx="1003">
                  <c:v>42711</c:v>
                </c:pt>
                <c:pt idx="1004">
                  <c:v>42712</c:v>
                </c:pt>
                <c:pt idx="1005">
                  <c:v>42713</c:v>
                </c:pt>
                <c:pt idx="1006">
                  <c:v>42716</c:v>
                </c:pt>
                <c:pt idx="1007">
                  <c:v>42717</c:v>
                </c:pt>
                <c:pt idx="1008">
                  <c:v>42718</c:v>
                </c:pt>
                <c:pt idx="1009">
                  <c:v>42719</c:v>
                </c:pt>
                <c:pt idx="1010">
                  <c:v>42720</c:v>
                </c:pt>
                <c:pt idx="1011">
                  <c:v>42723</c:v>
                </c:pt>
                <c:pt idx="1012">
                  <c:v>42724</c:v>
                </c:pt>
                <c:pt idx="1013">
                  <c:v>42725</c:v>
                </c:pt>
                <c:pt idx="1014">
                  <c:v>42726</c:v>
                </c:pt>
                <c:pt idx="1015">
                  <c:v>42727</c:v>
                </c:pt>
                <c:pt idx="1016">
                  <c:v>42731</c:v>
                </c:pt>
                <c:pt idx="1017">
                  <c:v>42732</c:v>
                </c:pt>
                <c:pt idx="1018">
                  <c:v>42733</c:v>
                </c:pt>
                <c:pt idx="1019">
                  <c:v>42734</c:v>
                </c:pt>
                <c:pt idx="1020">
                  <c:v>42738</c:v>
                </c:pt>
                <c:pt idx="1021">
                  <c:v>42739</c:v>
                </c:pt>
                <c:pt idx="1022">
                  <c:v>42740</c:v>
                </c:pt>
                <c:pt idx="1023">
                  <c:v>42741</c:v>
                </c:pt>
                <c:pt idx="1024">
                  <c:v>42744</c:v>
                </c:pt>
                <c:pt idx="1025">
                  <c:v>42745</c:v>
                </c:pt>
                <c:pt idx="1026">
                  <c:v>42746</c:v>
                </c:pt>
                <c:pt idx="1027">
                  <c:v>42747</c:v>
                </c:pt>
                <c:pt idx="1028">
                  <c:v>42748</c:v>
                </c:pt>
                <c:pt idx="1029">
                  <c:v>42752</c:v>
                </c:pt>
                <c:pt idx="1030">
                  <c:v>42753</c:v>
                </c:pt>
                <c:pt idx="1031">
                  <c:v>42754</c:v>
                </c:pt>
                <c:pt idx="1032">
                  <c:v>42755</c:v>
                </c:pt>
                <c:pt idx="1033">
                  <c:v>42758</c:v>
                </c:pt>
                <c:pt idx="1034">
                  <c:v>42759</c:v>
                </c:pt>
                <c:pt idx="1035">
                  <c:v>42760</c:v>
                </c:pt>
                <c:pt idx="1036">
                  <c:v>42761</c:v>
                </c:pt>
                <c:pt idx="1037">
                  <c:v>42762</c:v>
                </c:pt>
                <c:pt idx="1038">
                  <c:v>42765</c:v>
                </c:pt>
                <c:pt idx="1039">
                  <c:v>42766</c:v>
                </c:pt>
                <c:pt idx="1040">
                  <c:v>42767</c:v>
                </c:pt>
                <c:pt idx="1041">
                  <c:v>42768</c:v>
                </c:pt>
                <c:pt idx="1042">
                  <c:v>42769</c:v>
                </c:pt>
                <c:pt idx="1043">
                  <c:v>42772</c:v>
                </c:pt>
                <c:pt idx="1044">
                  <c:v>42773</c:v>
                </c:pt>
                <c:pt idx="1045">
                  <c:v>42774</c:v>
                </c:pt>
                <c:pt idx="1046">
                  <c:v>42775</c:v>
                </c:pt>
                <c:pt idx="1047">
                  <c:v>42776</c:v>
                </c:pt>
                <c:pt idx="1048">
                  <c:v>42779</c:v>
                </c:pt>
                <c:pt idx="1049">
                  <c:v>42780</c:v>
                </c:pt>
                <c:pt idx="1050">
                  <c:v>42781</c:v>
                </c:pt>
                <c:pt idx="1051">
                  <c:v>42782</c:v>
                </c:pt>
                <c:pt idx="1052">
                  <c:v>42783</c:v>
                </c:pt>
                <c:pt idx="1053">
                  <c:v>42787</c:v>
                </c:pt>
                <c:pt idx="1054">
                  <c:v>42788</c:v>
                </c:pt>
                <c:pt idx="1055">
                  <c:v>42789</c:v>
                </c:pt>
                <c:pt idx="1056">
                  <c:v>42790</c:v>
                </c:pt>
                <c:pt idx="1057">
                  <c:v>42793</c:v>
                </c:pt>
                <c:pt idx="1058">
                  <c:v>42794</c:v>
                </c:pt>
                <c:pt idx="1059">
                  <c:v>42795</c:v>
                </c:pt>
                <c:pt idx="1060">
                  <c:v>42796</c:v>
                </c:pt>
                <c:pt idx="1061">
                  <c:v>42797</c:v>
                </c:pt>
                <c:pt idx="1062">
                  <c:v>42800</c:v>
                </c:pt>
                <c:pt idx="1063">
                  <c:v>42801</c:v>
                </c:pt>
                <c:pt idx="1064">
                  <c:v>42802</c:v>
                </c:pt>
                <c:pt idx="1065">
                  <c:v>42803</c:v>
                </c:pt>
                <c:pt idx="1066">
                  <c:v>42804</c:v>
                </c:pt>
                <c:pt idx="1067">
                  <c:v>42807</c:v>
                </c:pt>
                <c:pt idx="1068">
                  <c:v>42808</c:v>
                </c:pt>
                <c:pt idx="1069">
                  <c:v>42809</c:v>
                </c:pt>
                <c:pt idx="1070">
                  <c:v>42810</c:v>
                </c:pt>
                <c:pt idx="1071">
                  <c:v>42811</c:v>
                </c:pt>
                <c:pt idx="1072">
                  <c:v>42814</c:v>
                </c:pt>
                <c:pt idx="1073">
                  <c:v>42815</c:v>
                </c:pt>
                <c:pt idx="1074">
                  <c:v>42816</c:v>
                </c:pt>
                <c:pt idx="1075">
                  <c:v>42817</c:v>
                </c:pt>
                <c:pt idx="1076">
                  <c:v>42818</c:v>
                </c:pt>
                <c:pt idx="1077">
                  <c:v>42821</c:v>
                </c:pt>
                <c:pt idx="1078">
                  <c:v>42822</c:v>
                </c:pt>
                <c:pt idx="1079">
                  <c:v>42823</c:v>
                </c:pt>
                <c:pt idx="1080">
                  <c:v>42824</c:v>
                </c:pt>
                <c:pt idx="1081">
                  <c:v>42825</c:v>
                </c:pt>
                <c:pt idx="1082">
                  <c:v>42828</c:v>
                </c:pt>
                <c:pt idx="1083">
                  <c:v>42829</c:v>
                </c:pt>
                <c:pt idx="1084">
                  <c:v>42830</c:v>
                </c:pt>
                <c:pt idx="1085">
                  <c:v>42831</c:v>
                </c:pt>
                <c:pt idx="1086">
                  <c:v>42832</c:v>
                </c:pt>
                <c:pt idx="1087">
                  <c:v>42835</c:v>
                </c:pt>
                <c:pt idx="1088">
                  <c:v>42836</c:v>
                </c:pt>
                <c:pt idx="1089">
                  <c:v>42837</c:v>
                </c:pt>
                <c:pt idx="1090">
                  <c:v>42838</c:v>
                </c:pt>
                <c:pt idx="1091">
                  <c:v>42842</c:v>
                </c:pt>
                <c:pt idx="1092">
                  <c:v>42843</c:v>
                </c:pt>
                <c:pt idx="1093">
                  <c:v>42844</c:v>
                </c:pt>
                <c:pt idx="1094">
                  <c:v>42845</c:v>
                </c:pt>
                <c:pt idx="1095">
                  <c:v>42846</c:v>
                </c:pt>
                <c:pt idx="1096">
                  <c:v>42849</c:v>
                </c:pt>
                <c:pt idx="1097">
                  <c:v>42850</c:v>
                </c:pt>
                <c:pt idx="1098">
                  <c:v>42851</c:v>
                </c:pt>
                <c:pt idx="1099">
                  <c:v>42852</c:v>
                </c:pt>
                <c:pt idx="1100">
                  <c:v>42853</c:v>
                </c:pt>
                <c:pt idx="1101">
                  <c:v>42856</c:v>
                </c:pt>
                <c:pt idx="1102">
                  <c:v>42857</c:v>
                </c:pt>
                <c:pt idx="1103">
                  <c:v>42858</c:v>
                </c:pt>
                <c:pt idx="1104">
                  <c:v>42859</c:v>
                </c:pt>
                <c:pt idx="1105">
                  <c:v>42860</c:v>
                </c:pt>
                <c:pt idx="1106">
                  <c:v>42863</c:v>
                </c:pt>
                <c:pt idx="1107">
                  <c:v>42864</c:v>
                </c:pt>
                <c:pt idx="1108">
                  <c:v>42865</c:v>
                </c:pt>
                <c:pt idx="1109">
                  <c:v>42866</c:v>
                </c:pt>
                <c:pt idx="1110">
                  <c:v>42867</c:v>
                </c:pt>
                <c:pt idx="1111">
                  <c:v>42870</c:v>
                </c:pt>
                <c:pt idx="1112">
                  <c:v>42871</c:v>
                </c:pt>
                <c:pt idx="1113">
                  <c:v>42872</c:v>
                </c:pt>
                <c:pt idx="1114">
                  <c:v>42873</c:v>
                </c:pt>
                <c:pt idx="1115">
                  <c:v>42874</c:v>
                </c:pt>
                <c:pt idx="1116">
                  <c:v>42877</c:v>
                </c:pt>
                <c:pt idx="1117">
                  <c:v>42878</c:v>
                </c:pt>
                <c:pt idx="1118">
                  <c:v>42879</c:v>
                </c:pt>
                <c:pt idx="1119">
                  <c:v>42880</c:v>
                </c:pt>
                <c:pt idx="1120">
                  <c:v>42881</c:v>
                </c:pt>
                <c:pt idx="1121">
                  <c:v>42885</c:v>
                </c:pt>
                <c:pt idx="1122">
                  <c:v>42886</c:v>
                </c:pt>
                <c:pt idx="1123">
                  <c:v>42887</c:v>
                </c:pt>
                <c:pt idx="1124">
                  <c:v>42888</c:v>
                </c:pt>
                <c:pt idx="1125">
                  <c:v>42891</c:v>
                </c:pt>
                <c:pt idx="1126">
                  <c:v>42892</c:v>
                </c:pt>
                <c:pt idx="1127">
                  <c:v>42893</c:v>
                </c:pt>
                <c:pt idx="1128">
                  <c:v>42894</c:v>
                </c:pt>
                <c:pt idx="1129">
                  <c:v>42895</c:v>
                </c:pt>
                <c:pt idx="1130">
                  <c:v>42898</c:v>
                </c:pt>
                <c:pt idx="1131">
                  <c:v>42899</c:v>
                </c:pt>
                <c:pt idx="1132">
                  <c:v>42900</c:v>
                </c:pt>
                <c:pt idx="1133">
                  <c:v>42901</c:v>
                </c:pt>
                <c:pt idx="1134">
                  <c:v>42902</c:v>
                </c:pt>
                <c:pt idx="1135">
                  <c:v>42905</c:v>
                </c:pt>
                <c:pt idx="1136">
                  <c:v>42906</c:v>
                </c:pt>
                <c:pt idx="1137">
                  <c:v>42907</c:v>
                </c:pt>
                <c:pt idx="1138">
                  <c:v>42908</c:v>
                </c:pt>
                <c:pt idx="1139">
                  <c:v>42909</c:v>
                </c:pt>
                <c:pt idx="1140">
                  <c:v>42912</c:v>
                </c:pt>
                <c:pt idx="1141">
                  <c:v>42913</c:v>
                </c:pt>
                <c:pt idx="1142">
                  <c:v>42914</c:v>
                </c:pt>
                <c:pt idx="1143">
                  <c:v>42915</c:v>
                </c:pt>
                <c:pt idx="1144">
                  <c:v>42916</c:v>
                </c:pt>
                <c:pt idx="1145">
                  <c:v>42919</c:v>
                </c:pt>
                <c:pt idx="1146">
                  <c:v>42921</c:v>
                </c:pt>
                <c:pt idx="1147">
                  <c:v>42922</c:v>
                </c:pt>
                <c:pt idx="1148">
                  <c:v>42923</c:v>
                </c:pt>
                <c:pt idx="1149">
                  <c:v>42926</c:v>
                </c:pt>
                <c:pt idx="1150">
                  <c:v>42927</c:v>
                </c:pt>
                <c:pt idx="1151">
                  <c:v>42928</c:v>
                </c:pt>
                <c:pt idx="1152">
                  <c:v>42929</c:v>
                </c:pt>
                <c:pt idx="1153">
                  <c:v>42930</c:v>
                </c:pt>
                <c:pt idx="1154">
                  <c:v>42933</c:v>
                </c:pt>
                <c:pt idx="1155">
                  <c:v>42934</c:v>
                </c:pt>
                <c:pt idx="1156">
                  <c:v>42935</c:v>
                </c:pt>
                <c:pt idx="1157">
                  <c:v>42936</c:v>
                </c:pt>
                <c:pt idx="1158">
                  <c:v>42937</c:v>
                </c:pt>
                <c:pt idx="1159">
                  <c:v>42940</c:v>
                </c:pt>
                <c:pt idx="1160">
                  <c:v>42941</c:v>
                </c:pt>
                <c:pt idx="1161">
                  <c:v>42942</c:v>
                </c:pt>
                <c:pt idx="1162">
                  <c:v>42943</c:v>
                </c:pt>
                <c:pt idx="1163">
                  <c:v>42944</c:v>
                </c:pt>
                <c:pt idx="1164">
                  <c:v>42947</c:v>
                </c:pt>
                <c:pt idx="1165">
                  <c:v>42948</c:v>
                </c:pt>
                <c:pt idx="1166">
                  <c:v>42949</c:v>
                </c:pt>
                <c:pt idx="1167">
                  <c:v>42950</c:v>
                </c:pt>
                <c:pt idx="1168">
                  <c:v>42951</c:v>
                </c:pt>
                <c:pt idx="1169">
                  <c:v>42954</c:v>
                </c:pt>
                <c:pt idx="1170">
                  <c:v>42955</c:v>
                </c:pt>
                <c:pt idx="1171">
                  <c:v>42956</c:v>
                </c:pt>
                <c:pt idx="1172">
                  <c:v>42957</c:v>
                </c:pt>
                <c:pt idx="1173">
                  <c:v>42958</c:v>
                </c:pt>
                <c:pt idx="1174">
                  <c:v>42961</c:v>
                </c:pt>
                <c:pt idx="1175">
                  <c:v>42962</c:v>
                </c:pt>
                <c:pt idx="1176">
                  <c:v>42963</c:v>
                </c:pt>
                <c:pt idx="1177">
                  <c:v>42964</c:v>
                </c:pt>
                <c:pt idx="1178">
                  <c:v>42965</c:v>
                </c:pt>
                <c:pt idx="1179">
                  <c:v>42968</c:v>
                </c:pt>
                <c:pt idx="1180">
                  <c:v>42969</c:v>
                </c:pt>
                <c:pt idx="1181">
                  <c:v>42970</c:v>
                </c:pt>
                <c:pt idx="1182">
                  <c:v>42971</c:v>
                </c:pt>
                <c:pt idx="1183">
                  <c:v>42972</c:v>
                </c:pt>
                <c:pt idx="1184">
                  <c:v>42975</c:v>
                </c:pt>
                <c:pt idx="1185">
                  <c:v>42976</c:v>
                </c:pt>
                <c:pt idx="1186">
                  <c:v>42977</c:v>
                </c:pt>
                <c:pt idx="1187">
                  <c:v>42978</c:v>
                </c:pt>
                <c:pt idx="1188">
                  <c:v>42979</c:v>
                </c:pt>
                <c:pt idx="1189">
                  <c:v>42983</c:v>
                </c:pt>
                <c:pt idx="1190">
                  <c:v>42984</c:v>
                </c:pt>
                <c:pt idx="1191">
                  <c:v>42985</c:v>
                </c:pt>
                <c:pt idx="1192">
                  <c:v>42986</c:v>
                </c:pt>
                <c:pt idx="1193">
                  <c:v>42989</c:v>
                </c:pt>
                <c:pt idx="1194">
                  <c:v>42990</c:v>
                </c:pt>
                <c:pt idx="1195">
                  <c:v>42991</c:v>
                </c:pt>
                <c:pt idx="1196">
                  <c:v>42992</c:v>
                </c:pt>
                <c:pt idx="1197">
                  <c:v>42993</c:v>
                </c:pt>
                <c:pt idx="1198">
                  <c:v>42996</c:v>
                </c:pt>
                <c:pt idx="1199">
                  <c:v>42997</c:v>
                </c:pt>
                <c:pt idx="1200">
                  <c:v>42998</c:v>
                </c:pt>
                <c:pt idx="1201">
                  <c:v>42999</c:v>
                </c:pt>
                <c:pt idx="1202">
                  <c:v>43000</c:v>
                </c:pt>
                <c:pt idx="1203">
                  <c:v>43003</c:v>
                </c:pt>
                <c:pt idx="1204">
                  <c:v>43004</c:v>
                </c:pt>
                <c:pt idx="1205">
                  <c:v>43005</c:v>
                </c:pt>
                <c:pt idx="1206">
                  <c:v>43006</c:v>
                </c:pt>
                <c:pt idx="1207">
                  <c:v>43007</c:v>
                </c:pt>
                <c:pt idx="1208">
                  <c:v>43010</c:v>
                </c:pt>
                <c:pt idx="1209">
                  <c:v>43011</c:v>
                </c:pt>
                <c:pt idx="1210">
                  <c:v>43012</c:v>
                </c:pt>
                <c:pt idx="1211">
                  <c:v>43013</c:v>
                </c:pt>
                <c:pt idx="1212">
                  <c:v>43014</c:v>
                </c:pt>
                <c:pt idx="1213">
                  <c:v>43017</c:v>
                </c:pt>
                <c:pt idx="1214">
                  <c:v>43018</c:v>
                </c:pt>
                <c:pt idx="1215">
                  <c:v>43019</c:v>
                </c:pt>
                <c:pt idx="1216">
                  <c:v>43020</c:v>
                </c:pt>
                <c:pt idx="1217">
                  <c:v>43021</c:v>
                </c:pt>
                <c:pt idx="1218">
                  <c:v>43024</c:v>
                </c:pt>
                <c:pt idx="1219">
                  <c:v>43025</c:v>
                </c:pt>
                <c:pt idx="1220">
                  <c:v>43026</c:v>
                </c:pt>
                <c:pt idx="1221">
                  <c:v>43027</c:v>
                </c:pt>
                <c:pt idx="1222">
                  <c:v>43028</c:v>
                </c:pt>
                <c:pt idx="1223">
                  <c:v>43031</c:v>
                </c:pt>
                <c:pt idx="1224">
                  <c:v>43032</c:v>
                </c:pt>
                <c:pt idx="1225">
                  <c:v>43033</c:v>
                </c:pt>
                <c:pt idx="1226">
                  <c:v>43034</c:v>
                </c:pt>
                <c:pt idx="1227">
                  <c:v>43035</c:v>
                </c:pt>
                <c:pt idx="1228">
                  <c:v>43038</c:v>
                </c:pt>
                <c:pt idx="1229">
                  <c:v>43039</c:v>
                </c:pt>
                <c:pt idx="1230">
                  <c:v>43040</c:v>
                </c:pt>
                <c:pt idx="1231">
                  <c:v>43041</c:v>
                </c:pt>
                <c:pt idx="1232">
                  <c:v>43042</c:v>
                </c:pt>
                <c:pt idx="1233">
                  <c:v>43045</c:v>
                </c:pt>
                <c:pt idx="1234">
                  <c:v>43046</c:v>
                </c:pt>
                <c:pt idx="1235">
                  <c:v>43047</c:v>
                </c:pt>
                <c:pt idx="1236">
                  <c:v>43048</c:v>
                </c:pt>
                <c:pt idx="1237">
                  <c:v>43049</c:v>
                </c:pt>
                <c:pt idx="1238">
                  <c:v>43052</c:v>
                </c:pt>
                <c:pt idx="1239">
                  <c:v>43053</c:v>
                </c:pt>
                <c:pt idx="1240">
                  <c:v>43054</c:v>
                </c:pt>
                <c:pt idx="1241">
                  <c:v>43055</c:v>
                </c:pt>
                <c:pt idx="1242">
                  <c:v>43056</c:v>
                </c:pt>
                <c:pt idx="1243">
                  <c:v>43059</c:v>
                </c:pt>
                <c:pt idx="1244">
                  <c:v>43060</c:v>
                </c:pt>
                <c:pt idx="1245">
                  <c:v>43061</c:v>
                </c:pt>
                <c:pt idx="1246">
                  <c:v>43063</c:v>
                </c:pt>
                <c:pt idx="1247">
                  <c:v>43066</c:v>
                </c:pt>
                <c:pt idx="1248">
                  <c:v>43067</c:v>
                </c:pt>
                <c:pt idx="1249">
                  <c:v>43068</c:v>
                </c:pt>
                <c:pt idx="1250">
                  <c:v>43069</c:v>
                </c:pt>
                <c:pt idx="1251">
                  <c:v>43070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43080</c:v>
                </c:pt>
                <c:pt idx="1258">
                  <c:v>43081</c:v>
                </c:pt>
                <c:pt idx="1259">
                  <c:v>43082</c:v>
                </c:pt>
              </c:numCache>
            </c:numRef>
          </c:cat>
          <c:val>
            <c:numRef>
              <c:f>'Basic Data'!$B$2:$B$1513</c:f>
              <c:numCache>
                <c:formatCode>General</c:formatCode>
                <c:ptCount val="1512"/>
                <c:pt idx="0">
                  <c:v>25.57</c:v>
                </c:pt>
                <c:pt idx="1">
                  <c:v>25.6</c:v>
                </c:pt>
                <c:pt idx="2">
                  <c:v>25.709999</c:v>
                </c:pt>
                <c:pt idx="3">
                  <c:v>24.9</c:v>
                </c:pt>
                <c:pt idx="4">
                  <c:v>24.83</c:v>
                </c:pt>
                <c:pt idx="5">
                  <c:v>24.950001</c:v>
                </c:pt>
                <c:pt idx="6">
                  <c:v>24.75</c:v>
                </c:pt>
                <c:pt idx="7">
                  <c:v>24.65</c:v>
                </c:pt>
                <c:pt idx="8">
                  <c:v>24.610001</c:v>
                </c:pt>
                <c:pt idx="9">
                  <c:v>24.780000999999999</c:v>
                </c:pt>
                <c:pt idx="10">
                  <c:v>24.690000999999999</c:v>
                </c:pt>
                <c:pt idx="11">
                  <c:v>25.139999</c:v>
                </c:pt>
                <c:pt idx="12">
                  <c:v>25.49</c:v>
                </c:pt>
                <c:pt idx="13">
                  <c:v>25.370000999999998</c:v>
                </c:pt>
                <c:pt idx="14">
                  <c:v>25.48</c:v>
                </c:pt>
                <c:pt idx="15">
                  <c:v>25.4</c:v>
                </c:pt>
                <c:pt idx="16">
                  <c:v>25.23</c:v>
                </c:pt>
                <c:pt idx="17">
                  <c:v>25.389999</c:v>
                </c:pt>
                <c:pt idx="18">
                  <c:v>25.68</c:v>
                </c:pt>
                <c:pt idx="19">
                  <c:v>25.459999</c:v>
                </c:pt>
                <c:pt idx="20">
                  <c:v>25.530000999999999</c:v>
                </c:pt>
                <c:pt idx="21">
                  <c:v>25.51</c:v>
                </c:pt>
                <c:pt idx="22">
                  <c:v>25.690000999999999</c:v>
                </c:pt>
                <c:pt idx="23">
                  <c:v>25.82</c:v>
                </c:pt>
                <c:pt idx="24">
                  <c:v>25.77</c:v>
                </c:pt>
                <c:pt idx="25">
                  <c:v>25.889999</c:v>
                </c:pt>
                <c:pt idx="26">
                  <c:v>25.92</c:v>
                </c:pt>
                <c:pt idx="27">
                  <c:v>25.9</c:v>
                </c:pt>
                <c:pt idx="28">
                  <c:v>25.99</c:v>
                </c:pt>
                <c:pt idx="29">
                  <c:v>25.940000999999999</c:v>
                </c:pt>
                <c:pt idx="30">
                  <c:v>26.209999</c:v>
                </c:pt>
                <c:pt idx="31">
                  <c:v>26.110001</c:v>
                </c:pt>
                <c:pt idx="32">
                  <c:v>26.120000999999998</c:v>
                </c:pt>
                <c:pt idx="33">
                  <c:v>26.32</c:v>
                </c:pt>
                <c:pt idx="34">
                  <c:v>26.049999</c:v>
                </c:pt>
                <c:pt idx="35">
                  <c:v>26.129999000000002</c:v>
                </c:pt>
                <c:pt idx="36">
                  <c:v>26.120000999999998</c:v>
                </c:pt>
                <c:pt idx="37">
                  <c:v>25.98</c:v>
                </c:pt>
                <c:pt idx="38">
                  <c:v>26.299999</c:v>
                </c:pt>
                <c:pt idx="39">
                  <c:v>26.209999</c:v>
                </c:pt>
                <c:pt idx="40">
                  <c:v>26.24</c:v>
                </c:pt>
                <c:pt idx="41">
                  <c:v>26.540001</c:v>
                </c:pt>
                <c:pt idx="42">
                  <c:v>26.76</c:v>
                </c:pt>
                <c:pt idx="43">
                  <c:v>26.74</c:v>
                </c:pt>
                <c:pt idx="44">
                  <c:v>27.27</c:v>
                </c:pt>
                <c:pt idx="45">
                  <c:v>26.85</c:v>
                </c:pt>
                <c:pt idx="46">
                  <c:v>26.379999000000002</c:v>
                </c:pt>
                <c:pt idx="47">
                  <c:v>26.889999</c:v>
                </c:pt>
                <c:pt idx="48">
                  <c:v>26.6</c:v>
                </c:pt>
                <c:pt idx="49">
                  <c:v>26.6</c:v>
                </c:pt>
                <c:pt idx="50">
                  <c:v>26.91</c:v>
                </c:pt>
                <c:pt idx="51">
                  <c:v>26.879999000000002</c:v>
                </c:pt>
                <c:pt idx="52">
                  <c:v>26.940000999999999</c:v>
                </c:pt>
                <c:pt idx="53">
                  <c:v>26.790001</c:v>
                </c:pt>
                <c:pt idx="54">
                  <c:v>27.219999000000001</c:v>
                </c:pt>
                <c:pt idx="55">
                  <c:v>27.360001</c:v>
                </c:pt>
                <c:pt idx="56">
                  <c:v>27.450001</c:v>
                </c:pt>
                <c:pt idx="57">
                  <c:v>27.43</c:v>
                </c:pt>
                <c:pt idx="58">
                  <c:v>27.59</c:v>
                </c:pt>
                <c:pt idx="59">
                  <c:v>27.57</c:v>
                </c:pt>
                <c:pt idx="60">
                  <c:v>27.360001</c:v>
                </c:pt>
                <c:pt idx="61">
                  <c:v>27.26</c:v>
                </c:pt>
                <c:pt idx="62">
                  <c:v>27.690000999999999</c:v>
                </c:pt>
                <c:pt idx="63">
                  <c:v>27.309999000000001</c:v>
                </c:pt>
                <c:pt idx="64">
                  <c:v>26.82</c:v>
                </c:pt>
                <c:pt idx="65">
                  <c:v>26.9</c:v>
                </c:pt>
                <c:pt idx="66">
                  <c:v>26.76</c:v>
                </c:pt>
                <c:pt idx="67">
                  <c:v>27.09</c:v>
                </c:pt>
                <c:pt idx="68">
                  <c:v>26.959999</c:v>
                </c:pt>
                <c:pt idx="69">
                  <c:v>27.07</c:v>
                </c:pt>
                <c:pt idx="70">
                  <c:v>27.1</c:v>
                </c:pt>
                <c:pt idx="71">
                  <c:v>27.040001</c:v>
                </c:pt>
                <c:pt idx="72">
                  <c:v>26.93</c:v>
                </c:pt>
                <c:pt idx="73">
                  <c:v>27.08</c:v>
                </c:pt>
                <c:pt idx="74">
                  <c:v>26.73</c:v>
                </c:pt>
                <c:pt idx="75">
                  <c:v>26.74</c:v>
                </c:pt>
                <c:pt idx="76">
                  <c:v>26.42</c:v>
                </c:pt>
                <c:pt idx="77">
                  <c:v>26.639999</c:v>
                </c:pt>
                <c:pt idx="78">
                  <c:v>27.120000999999998</c:v>
                </c:pt>
                <c:pt idx="79">
                  <c:v>27.370000999999998</c:v>
                </c:pt>
                <c:pt idx="80">
                  <c:v>27.559999000000001</c:v>
                </c:pt>
                <c:pt idx="81">
                  <c:v>27.360001</c:v>
                </c:pt>
                <c:pt idx="82">
                  <c:v>26.33</c:v>
                </c:pt>
                <c:pt idx="83">
                  <c:v>26.959999</c:v>
                </c:pt>
                <c:pt idx="84">
                  <c:v>26.68</c:v>
                </c:pt>
                <c:pt idx="85">
                  <c:v>26.450001</c:v>
                </c:pt>
                <c:pt idx="86">
                  <c:v>26.469999000000001</c:v>
                </c:pt>
                <c:pt idx="87">
                  <c:v>26.65</c:v>
                </c:pt>
                <c:pt idx="88">
                  <c:v>27.09</c:v>
                </c:pt>
                <c:pt idx="89">
                  <c:v>27.48</c:v>
                </c:pt>
                <c:pt idx="90">
                  <c:v>27.559999000000001</c:v>
                </c:pt>
                <c:pt idx="91">
                  <c:v>27.440000999999999</c:v>
                </c:pt>
                <c:pt idx="92">
                  <c:v>27.860001</c:v>
                </c:pt>
                <c:pt idx="93">
                  <c:v>28.1</c:v>
                </c:pt>
                <c:pt idx="94">
                  <c:v>27.620000999999998</c:v>
                </c:pt>
                <c:pt idx="95">
                  <c:v>27.629999000000002</c:v>
                </c:pt>
                <c:pt idx="96">
                  <c:v>27.98</c:v>
                </c:pt>
                <c:pt idx="97">
                  <c:v>27.74</c:v>
                </c:pt>
                <c:pt idx="98">
                  <c:v>27.459999</c:v>
                </c:pt>
                <c:pt idx="99">
                  <c:v>27.690000999999999</c:v>
                </c:pt>
                <c:pt idx="100">
                  <c:v>27.34</c:v>
                </c:pt>
                <c:pt idx="101">
                  <c:v>27.23</c:v>
                </c:pt>
                <c:pt idx="102">
                  <c:v>27.15</c:v>
                </c:pt>
                <c:pt idx="103">
                  <c:v>27.18</c:v>
                </c:pt>
                <c:pt idx="104">
                  <c:v>26.940000999999999</c:v>
                </c:pt>
                <c:pt idx="105">
                  <c:v>26.59</c:v>
                </c:pt>
                <c:pt idx="106">
                  <c:v>26.530000999999999</c:v>
                </c:pt>
                <c:pt idx="107">
                  <c:v>26.870000999999998</c:v>
                </c:pt>
                <c:pt idx="108">
                  <c:v>26.59</c:v>
                </c:pt>
                <c:pt idx="109">
                  <c:v>26.07</c:v>
                </c:pt>
                <c:pt idx="110">
                  <c:v>25.92</c:v>
                </c:pt>
                <c:pt idx="111">
                  <c:v>25.049999</c:v>
                </c:pt>
                <c:pt idx="112">
                  <c:v>25.07</c:v>
                </c:pt>
                <c:pt idx="113">
                  <c:v>24.969999000000001</c:v>
                </c:pt>
                <c:pt idx="114">
                  <c:v>25.059999000000001</c:v>
                </c:pt>
                <c:pt idx="115">
                  <c:v>24.41</c:v>
                </c:pt>
                <c:pt idx="116">
                  <c:v>24.950001</c:v>
                </c:pt>
                <c:pt idx="117">
                  <c:v>24.65</c:v>
                </c:pt>
                <c:pt idx="118">
                  <c:v>23.84</c:v>
                </c:pt>
                <c:pt idx="119">
                  <c:v>24.030000999999999</c:v>
                </c:pt>
                <c:pt idx="120">
                  <c:v>23.879999000000002</c:v>
                </c:pt>
                <c:pt idx="121">
                  <c:v>23.65</c:v>
                </c:pt>
                <c:pt idx="122">
                  <c:v>23.280000999999999</c:v>
                </c:pt>
                <c:pt idx="123">
                  <c:v>23.27</c:v>
                </c:pt>
                <c:pt idx="124">
                  <c:v>24</c:v>
                </c:pt>
                <c:pt idx="125">
                  <c:v>23.940000999999999</c:v>
                </c:pt>
                <c:pt idx="126">
                  <c:v>24.32</c:v>
                </c:pt>
                <c:pt idx="127">
                  <c:v>24.18</c:v>
                </c:pt>
                <c:pt idx="128">
                  <c:v>23.57</c:v>
                </c:pt>
                <c:pt idx="129">
                  <c:v>22.51</c:v>
                </c:pt>
                <c:pt idx="130">
                  <c:v>22.719999000000001</c:v>
                </c:pt>
                <c:pt idx="131">
                  <c:v>22.6</c:v>
                </c:pt>
                <c:pt idx="132">
                  <c:v>23.01</c:v>
                </c:pt>
                <c:pt idx="133">
                  <c:v>23.280000999999999</c:v>
                </c:pt>
                <c:pt idx="134">
                  <c:v>23.059999000000001</c:v>
                </c:pt>
                <c:pt idx="135">
                  <c:v>22.58</c:v>
                </c:pt>
                <c:pt idx="136">
                  <c:v>22.459999</c:v>
                </c:pt>
                <c:pt idx="137">
                  <c:v>22.559999000000001</c:v>
                </c:pt>
                <c:pt idx="138">
                  <c:v>22.200001</c:v>
                </c:pt>
                <c:pt idx="139">
                  <c:v>22.379999000000002</c:v>
                </c:pt>
                <c:pt idx="140">
                  <c:v>22.610001</c:v>
                </c:pt>
                <c:pt idx="141">
                  <c:v>23.08</c:v>
                </c:pt>
                <c:pt idx="142">
                  <c:v>22.879999000000002</c:v>
                </c:pt>
                <c:pt idx="143">
                  <c:v>23.5</c:v>
                </c:pt>
                <c:pt idx="144">
                  <c:v>23.190000999999999</c:v>
                </c:pt>
                <c:pt idx="145">
                  <c:v>23.33</c:v>
                </c:pt>
                <c:pt idx="146">
                  <c:v>23.65</c:v>
                </c:pt>
                <c:pt idx="147">
                  <c:v>23.68</c:v>
                </c:pt>
                <c:pt idx="148">
                  <c:v>23.6</c:v>
                </c:pt>
                <c:pt idx="149">
                  <c:v>23.549999</c:v>
                </c:pt>
                <c:pt idx="150">
                  <c:v>23.73</c:v>
                </c:pt>
                <c:pt idx="151">
                  <c:v>23.82</c:v>
                </c:pt>
                <c:pt idx="152">
                  <c:v>23.65</c:v>
                </c:pt>
                <c:pt idx="153">
                  <c:v>23.870000999999998</c:v>
                </c:pt>
                <c:pt idx="154">
                  <c:v>24.049999</c:v>
                </c:pt>
                <c:pt idx="155">
                  <c:v>23.860001</c:v>
                </c:pt>
                <c:pt idx="156">
                  <c:v>23.51</c:v>
                </c:pt>
                <c:pt idx="157">
                  <c:v>23.26</c:v>
                </c:pt>
                <c:pt idx="158">
                  <c:v>23.27</c:v>
                </c:pt>
                <c:pt idx="159">
                  <c:v>23.41</c:v>
                </c:pt>
                <c:pt idx="160">
                  <c:v>23.35</c:v>
                </c:pt>
                <c:pt idx="161">
                  <c:v>23.42</c:v>
                </c:pt>
                <c:pt idx="162">
                  <c:v>23.02</c:v>
                </c:pt>
                <c:pt idx="163">
                  <c:v>23.68</c:v>
                </c:pt>
                <c:pt idx="164">
                  <c:v>23.83</c:v>
                </c:pt>
                <c:pt idx="165">
                  <c:v>23.98</c:v>
                </c:pt>
                <c:pt idx="166">
                  <c:v>24.17</c:v>
                </c:pt>
                <c:pt idx="167">
                  <c:v>24.17</c:v>
                </c:pt>
                <c:pt idx="168">
                  <c:v>24.01</c:v>
                </c:pt>
                <c:pt idx="169">
                  <c:v>24.08</c:v>
                </c:pt>
                <c:pt idx="170">
                  <c:v>23.870000999999998</c:v>
                </c:pt>
                <c:pt idx="171">
                  <c:v>23.74</c:v>
                </c:pt>
                <c:pt idx="172">
                  <c:v>23.459999</c:v>
                </c:pt>
                <c:pt idx="173">
                  <c:v>23.629999000000002</c:v>
                </c:pt>
                <c:pt idx="174">
                  <c:v>23.93</c:v>
                </c:pt>
                <c:pt idx="175">
                  <c:v>23.780000999999999</c:v>
                </c:pt>
                <c:pt idx="176">
                  <c:v>23.540001</c:v>
                </c:pt>
                <c:pt idx="177">
                  <c:v>23.459999</c:v>
                </c:pt>
                <c:pt idx="178">
                  <c:v>23.42</c:v>
                </c:pt>
                <c:pt idx="179">
                  <c:v>23.48</c:v>
                </c:pt>
                <c:pt idx="180">
                  <c:v>24.17</c:v>
                </c:pt>
                <c:pt idx="181">
                  <c:v>24.51</c:v>
                </c:pt>
                <c:pt idx="182">
                  <c:v>24.370000999999998</c:v>
                </c:pt>
                <c:pt idx="183">
                  <c:v>24.52</c:v>
                </c:pt>
                <c:pt idx="184">
                  <c:v>24.889999</c:v>
                </c:pt>
                <c:pt idx="185">
                  <c:v>25.290001</c:v>
                </c:pt>
                <c:pt idx="186">
                  <c:v>25.370000999999998</c:v>
                </c:pt>
                <c:pt idx="187">
                  <c:v>25.120000999999998</c:v>
                </c:pt>
                <c:pt idx="188">
                  <c:v>25.110001</c:v>
                </c:pt>
                <c:pt idx="189">
                  <c:v>25.299999</c:v>
                </c:pt>
                <c:pt idx="190">
                  <c:v>25.540001</c:v>
                </c:pt>
                <c:pt idx="191">
                  <c:v>26.209999</c:v>
                </c:pt>
                <c:pt idx="192">
                  <c:v>25.9</c:v>
                </c:pt>
                <c:pt idx="193">
                  <c:v>25.6</c:v>
                </c:pt>
                <c:pt idx="194">
                  <c:v>25.68</c:v>
                </c:pt>
                <c:pt idx="195">
                  <c:v>25.540001</c:v>
                </c:pt>
                <c:pt idx="196">
                  <c:v>25.6</c:v>
                </c:pt>
                <c:pt idx="197">
                  <c:v>25.799999</c:v>
                </c:pt>
                <c:pt idx="198">
                  <c:v>25.620000999999998</c:v>
                </c:pt>
                <c:pt idx="199">
                  <c:v>25.27</c:v>
                </c:pt>
                <c:pt idx="200">
                  <c:v>25.48</c:v>
                </c:pt>
                <c:pt idx="201">
                  <c:v>25.469999000000001</c:v>
                </c:pt>
                <c:pt idx="202">
                  <c:v>25.42</c:v>
                </c:pt>
                <c:pt idx="203">
                  <c:v>25.639999</c:v>
                </c:pt>
                <c:pt idx="204">
                  <c:v>25.190000999999999</c:v>
                </c:pt>
                <c:pt idx="205">
                  <c:v>25.030000999999999</c:v>
                </c:pt>
                <c:pt idx="206">
                  <c:v>25.129999000000002</c:v>
                </c:pt>
                <c:pt idx="207">
                  <c:v>25.58</c:v>
                </c:pt>
                <c:pt idx="208">
                  <c:v>25.92</c:v>
                </c:pt>
                <c:pt idx="209">
                  <c:v>25.969999000000001</c:v>
                </c:pt>
                <c:pt idx="210">
                  <c:v>25.879999000000002</c:v>
                </c:pt>
                <c:pt idx="211">
                  <c:v>26.209999</c:v>
                </c:pt>
                <c:pt idx="212">
                  <c:v>26.59</c:v>
                </c:pt>
                <c:pt idx="213">
                  <c:v>26.9</c:v>
                </c:pt>
                <c:pt idx="214">
                  <c:v>26.870000999999998</c:v>
                </c:pt>
                <c:pt idx="215">
                  <c:v>27.25</c:v>
                </c:pt>
                <c:pt idx="216">
                  <c:v>26.84</c:v>
                </c:pt>
                <c:pt idx="217">
                  <c:v>26.93</c:v>
                </c:pt>
                <c:pt idx="218">
                  <c:v>27.049999</c:v>
                </c:pt>
                <c:pt idx="219">
                  <c:v>27.139999</c:v>
                </c:pt>
                <c:pt idx="220">
                  <c:v>26.84</c:v>
                </c:pt>
                <c:pt idx="221">
                  <c:v>26.690000999999999</c:v>
                </c:pt>
                <c:pt idx="222">
                  <c:v>26.67</c:v>
                </c:pt>
                <c:pt idx="223">
                  <c:v>26.65</c:v>
                </c:pt>
                <c:pt idx="224">
                  <c:v>26.76</c:v>
                </c:pt>
                <c:pt idx="225">
                  <c:v>26.790001</c:v>
                </c:pt>
                <c:pt idx="226">
                  <c:v>27.01</c:v>
                </c:pt>
                <c:pt idx="227">
                  <c:v>26.65</c:v>
                </c:pt>
                <c:pt idx="228">
                  <c:v>26.75</c:v>
                </c:pt>
                <c:pt idx="229">
                  <c:v>26.5</c:v>
                </c:pt>
                <c:pt idx="230">
                  <c:v>26.18</c:v>
                </c:pt>
                <c:pt idx="231">
                  <c:v>26.030000999999999</c:v>
                </c:pt>
                <c:pt idx="232">
                  <c:v>26.129999000000002</c:v>
                </c:pt>
                <c:pt idx="233">
                  <c:v>26.48</c:v>
                </c:pt>
                <c:pt idx="234">
                  <c:v>26.33</c:v>
                </c:pt>
                <c:pt idx="235">
                  <c:v>26.299999</c:v>
                </c:pt>
                <c:pt idx="236">
                  <c:v>25.92</c:v>
                </c:pt>
                <c:pt idx="237">
                  <c:v>25.74</c:v>
                </c:pt>
                <c:pt idx="238">
                  <c:v>25.73</c:v>
                </c:pt>
                <c:pt idx="239">
                  <c:v>25.709999</c:v>
                </c:pt>
                <c:pt idx="240">
                  <c:v>25.58</c:v>
                </c:pt>
                <c:pt idx="241">
                  <c:v>25.48</c:v>
                </c:pt>
                <c:pt idx="242">
                  <c:v>25.360001</c:v>
                </c:pt>
                <c:pt idx="243">
                  <c:v>25.07</c:v>
                </c:pt>
                <c:pt idx="244">
                  <c:v>25.01</c:v>
                </c:pt>
                <c:pt idx="245">
                  <c:v>24.99</c:v>
                </c:pt>
                <c:pt idx="246">
                  <c:v>24.67</c:v>
                </c:pt>
                <c:pt idx="247">
                  <c:v>24.84</c:v>
                </c:pt>
                <c:pt idx="248">
                  <c:v>24.5</c:v>
                </c:pt>
                <c:pt idx="249">
                  <c:v>24.49</c:v>
                </c:pt>
                <c:pt idx="250">
                  <c:v>24.120000999999998</c:v>
                </c:pt>
                <c:pt idx="251">
                  <c:v>23.540001</c:v>
                </c:pt>
                <c:pt idx="252">
                  <c:v>23.809999000000001</c:v>
                </c:pt>
                <c:pt idx="253">
                  <c:v>23.99</c:v>
                </c:pt>
                <c:pt idx="254">
                  <c:v>23.73</c:v>
                </c:pt>
                <c:pt idx="255">
                  <c:v>23.25</c:v>
                </c:pt>
                <c:pt idx="256">
                  <c:v>23.620000999999998</c:v>
                </c:pt>
                <c:pt idx="257">
                  <c:v>24</c:v>
                </c:pt>
                <c:pt idx="258">
                  <c:v>24.290001</c:v>
                </c:pt>
                <c:pt idx="259">
                  <c:v>24.370000999999998</c:v>
                </c:pt>
                <c:pt idx="260">
                  <c:v>24.33</c:v>
                </c:pt>
                <c:pt idx="261">
                  <c:v>24.219999000000001</c:v>
                </c:pt>
                <c:pt idx="262">
                  <c:v>24.290001</c:v>
                </c:pt>
                <c:pt idx="263">
                  <c:v>24.370000999999998</c:v>
                </c:pt>
                <c:pt idx="264">
                  <c:v>24.18</c:v>
                </c:pt>
                <c:pt idx="265">
                  <c:v>24.42</c:v>
                </c:pt>
                <c:pt idx="266">
                  <c:v>24.34</c:v>
                </c:pt>
                <c:pt idx="267">
                  <c:v>24.299999</c:v>
                </c:pt>
                <c:pt idx="268">
                  <c:v>24.15</c:v>
                </c:pt>
                <c:pt idx="269">
                  <c:v>24.110001</c:v>
                </c:pt>
                <c:pt idx="270">
                  <c:v>24.35</c:v>
                </c:pt>
                <c:pt idx="271">
                  <c:v>24.23</c:v>
                </c:pt>
                <c:pt idx="272">
                  <c:v>23.91</c:v>
                </c:pt>
                <c:pt idx="273">
                  <c:v>23.9</c:v>
                </c:pt>
                <c:pt idx="274">
                  <c:v>23.85</c:v>
                </c:pt>
                <c:pt idx="275">
                  <c:v>23.709999</c:v>
                </c:pt>
                <c:pt idx="276">
                  <c:v>23.870000999999998</c:v>
                </c:pt>
                <c:pt idx="277">
                  <c:v>23.889999</c:v>
                </c:pt>
                <c:pt idx="278">
                  <c:v>23.42</c:v>
                </c:pt>
                <c:pt idx="279">
                  <c:v>22.91</c:v>
                </c:pt>
                <c:pt idx="280">
                  <c:v>23.01</c:v>
                </c:pt>
                <c:pt idx="281">
                  <c:v>23.18</c:v>
                </c:pt>
                <c:pt idx="282">
                  <c:v>22.940000999999999</c:v>
                </c:pt>
                <c:pt idx="283">
                  <c:v>23.290001</c:v>
                </c:pt>
                <c:pt idx="284">
                  <c:v>23.040001</c:v>
                </c:pt>
                <c:pt idx="285">
                  <c:v>22.690000999999999</c:v>
                </c:pt>
                <c:pt idx="286">
                  <c:v>23.24</c:v>
                </c:pt>
                <c:pt idx="287">
                  <c:v>23.059999000000001</c:v>
                </c:pt>
                <c:pt idx="288">
                  <c:v>23.639999</c:v>
                </c:pt>
                <c:pt idx="289">
                  <c:v>23.809999000000001</c:v>
                </c:pt>
                <c:pt idx="290">
                  <c:v>23.799999</c:v>
                </c:pt>
                <c:pt idx="291">
                  <c:v>24.360001</c:v>
                </c:pt>
                <c:pt idx="292">
                  <c:v>24.530000999999999</c:v>
                </c:pt>
                <c:pt idx="293">
                  <c:v>24.469999000000001</c:v>
                </c:pt>
                <c:pt idx="294">
                  <c:v>24.870000999999998</c:v>
                </c:pt>
                <c:pt idx="295">
                  <c:v>24.98</c:v>
                </c:pt>
                <c:pt idx="296">
                  <c:v>24.870000999999998</c:v>
                </c:pt>
                <c:pt idx="297">
                  <c:v>25.129999000000002</c:v>
                </c:pt>
                <c:pt idx="298">
                  <c:v>25.01</c:v>
                </c:pt>
                <c:pt idx="299">
                  <c:v>25.309999000000001</c:v>
                </c:pt>
                <c:pt idx="300">
                  <c:v>25.09</c:v>
                </c:pt>
                <c:pt idx="301">
                  <c:v>25.030000999999999</c:v>
                </c:pt>
                <c:pt idx="302">
                  <c:v>25.040001</c:v>
                </c:pt>
                <c:pt idx="303">
                  <c:v>24.950001</c:v>
                </c:pt>
                <c:pt idx="304">
                  <c:v>24.76</c:v>
                </c:pt>
                <c:pt idx="305">
                  <c:v>25.120000999999998</c:v>
                </c:pt>
                <c:pt idx="306">
                  <c:v>25.209999</c:v>
                </c:pt>
                <c:pt idx="307">
                  <c:v>25.52</c:v>
                </c:pt>
                <c:pt idx="308">
                  <c:v>25.49</c:v>
                </c:pt>
                <c:pt idx="309">
                  <c:v>25.17</c:v>
                </c:pt>
                <c:pt idx="310">
                  <c:v>24.92</c:v>
                </c:pt>
                <c:pt idx="311">
                  <c:v>24.92</c:v>
                </c:pt>
                <c:pt idx="312">
                  <c:v>24.91</c:v>
                </c:pt>
                <c:pt idx="313">
                  <c:v>24.709999</c:v>
                </c:pt>
                <c:pt idx="314">
                  <c:v>25.059999000000001</c:v>
                </c:pt>
                <c:pt idx="315">
                  <c:v>25.24</c:v>
                </c:pt>
                <c:pt idx="316">
                  <c:v>24.84</c:v>
                </c:pt>
                <c:pt idx="317">
                  <c:v>24.790001</c:v>
                </c:pt>
                <c:pt idx="318">
                  <c:v>24.860001</c:v>
                </c:pt>
                <c:pt idx="319">
                  <c:v>25.030000999999999</c:v>
                </c:pt>
                <c:pt idx="320">
                  <c:v>25.34</c:v>
                </c:pt>
                <c:pt idx="321">
                  <c:v>25.459999</c:v>
                </c:pt>
                <c:pt idx="322">
                  <c:v>25.559999000000001</c:v>
                </c:pt>
                <c:pt idx="323">
                  <c:v>25.68</c:v>
                </c:pt>
                <c:pt idx="324">
                  <c:v>25.870000999999998</c:v>
                </c:pt>
                <c:pt idx="325">
                  <c:v>25.9</c:v>
                </c:pt>
                <c:pt idx="326">
                  <c:v>25.93</c:v>
                </c:pt>
                <c:pt idx="327">
                  <c:v>25.809999000000001</c:v>
                </c:pt>
                <c:pt idx="328">
                  <c:v>25.889999</c:v>
                </c:pt>
                <c:pt idx="329">
                  <c:v>25.9</c:v>
                </c:pt>
                <c:pt idx="330">
                  <c:v>26.360001</c:v>
                </c:pt>
                <c:pt idx="331">
                  <c:v>26.799999</c:v>
                </c:pt>
                <c:pt idx="332">
                  <c:v>26.4</c:v>
                </c:pt>
                <c:pt idx="333">
                  <c:v>26.290001</c:v>
                </c:pt>
                <c:pt idx="334">
                  <c:v>26.24</c:v>
                </c:pt>
                <c:pt idx="335">
                  <c:v>26.059999000000001</c:v>
                </c:pt>
                <c:pt idx="336">
                  <c:v>26.370000999999998</c:v>
                </c:pt>
                <c:pt idx="337">
                  <c:v>26.450001</c:v>
                </c:pt>
                <c:pt idx="338">
                  <c:v>26.440000999999999</c:v>
                </c:pt>
                <c:pt idx="339">
                  <c:v>26.700001</c:v>
                </c:pt>
                <c:pt idx="340">
                  <c:v>26.59</c:v>
                </c:pt>
                <c:pt idx="341">
                  <c:v>26.540001</c:v>
                </c:pt>
                <c:pt idx="342">
                  <c:v>26.469999000000001</c:v>
                </c:pt>
                <c:pt idx="343">
                  <c:v>26.67</c:v>
                </c:pt>
                <c:pt idx="344">
                  <c:v>26.48</c:v>
                </c:pt>
                <c:pt idx="345">
                  <c:v>26.450001</c:v>
                </c:pt>
                <c:pt idx="346">
                  <c:v>26.209999</c:v>
                </c:pt>
                <c:pt idx="347">
                  <c:v>26.27</c:v>
                </c:pt>
                <c:pt idx="348">
                  <c:v>26.309999000000001</c:v>
                </c:pt>
                <c:pt idx="349">
                  <c:v>26.43</c:v>
                </c:pt>
                <c:pt idx="350">
                  <c:v>26.41</c:v>
                </c:pt>
                <c:pt idx="351">
                  <c:v>26.58</c:v>
                </c:pt>
                <c:pt idx="352">
                  <c:v>26.540001</c:v>
                </c:pt>
                <c:pt idx="353">
                  <c:v>26.620000999999998</c:v>
                </c:pt>
                <c:pt idx="354">
                  <c:v>26.639999</c:v>
                </c:pt>
                <c:pt idx="355">
                  <c:v>26.719999000000001</c:v>
                </c:pt>
                <c:pt idx="356">
                  <c:v>26.67</c:v>
                </c:pt>
                <c:pt idx="357">
                  <c:v>26.73</c:v>
                </c:pt>
                <c:pt idx="358">
                  <c:v>26.379999000000002</c:v>
                </c:pt>
                <c:pt idx="359">
                  <c:v>25.969999000000001</c:v>
                </c:pt>
                <c:pt idx="360">
                  <c:v>26.190000999999999</c:v>
                </c:pt>
                <c:pt idx="361">
                  <c:v>26.35</c:v>
                </c:pt>
                <c:pt idx="362">
                  <c:v>26.450001</c:v>
                </c:pt>
                <c:pt idx="363">
                  <c:v>26.6</c:v>
                </c:pt>
                <c:pt idx="364">
                  <c:v>26.5</c:v>
                </c:pt>
                <c:pt idx="365">
                  <c:v>26.74</c:v>
                </c:pt>
                <c:pt idx="366">
                  <c:v>26.559999000000001</c:v>
                </c:pt>
                <c:pt idx="367">
                  <c:v>26.540001</c:v>
                </c:pt>
                <c:pt idx="368">
                  <c:v>26.389999</c:v>
                </c:pt>
                <c:pt idx="369">
                  <c:v>26.25</c:v>
                </c:pt>
                <c:pt idx="370">
                  <c:v>26.459999</c:v>
                </c:pt>
                <c:pt idx="371">
                  <c:v>26.559999000000001</c:v>
                </c:pt>
                <c:pt idx="372">
                  <c:v>26.73</c:v>
                </c:pt>
                <c:pt idx="373">
                  <c:v>26.73</c:v>
                </c:pt>
                <c:pt idx="374">
                  <c:v>26.57</c:v>
                </c:pt>
                <c:pt idx="375">
                  <c:v>26.459999</c:v>
                </c:pt>
                <c:pt idx="376">
                  <c:v>26.459999</c:v>
                </c:pt>
                <c:pt idx="377">
                  <c:v>26.450001</c:v>
                </c:pt>
                <c:pt idx="378">
                  <c:v>26.190000999999999</c:v>
                </c:pt>
                <c:pt idx="379">
                  <c:v>26.4</c:v>
                </c:pt>
                <c:pt idx="380">
                  <c:v>26.68</c:v>
                </c:pt>
                <c:pt idx="381">
                  <c:v>26.59</c:v>
                </c:pt>
                <c:pt idx="382">
                  <c:v>26.73</c:v>
                </c:pt>
                <c:pt idx="383">
                  <c:v>26.360001</c:v>
                </c:pt>
                <c:pt idx="384">
                  <c:v>26.07</c:v>
                </c:pt>
                <c:pt idx="385">
                  <c:v>26.43</c:v>
                </c:pt>
                <c:pt idx="386">
                  <c:v>26.43</c:v>
                </c:pt>
                <c:pt idx="387">
                  <c:v>26.129999000000002</c:v>
                </c:pt>
                <c:pt idx="388">
                  <c:v>26.25</c:v>
                </c:pt>
                <c:pt idx="389">
                  <c:v>26.5</c:v>
                </c:pt>
                <c:pt idx="390">
                  <c:v>26.540001</c:v>
                </c:pt>
                <c:pt idx="391">
                  <c:v>26.540001</c:v>
                </c:pt>
                <c:pt idx="392">
                  <c:v>26.440000999999999</c:v>
                </c:pt>
                <c:pt idx="393">
                  <c:v>26.42</c:v>
                </c:pt>
                <c:pt idx="394">
                  <c:v>26.27</c:v>
                </c:pt>
                <c:pt idx="395">
                  <c:v>26.549999</c:v>
                </c:pt>
                <c:pt idx="396">
                  <c:v>26.67</c:v>
                </c:pt>
                <c:pt idx="397">
                  <c:v>26.540001</c:v>
                </c:pt>
                <c:pt idx="398">
                  <c:v>26.620000999999998</c:v>
                </c:pt>
                <c:pt idx="399">
                  <c:v>26.43</c:v>
                </c:pt>
                <c:pt idx="400">
                  <c:v>26.73</c:v>
                </c:pt>
                <c:pt idx="401">
                  <c:v>26.620000999999998</c:v>
                </c:pt>
                <c:pt idx="402">
                  <c:v>26.809999000000001</c:v>
                </c:pt>
                <c:pt idx="403">
                  <c:v>27.1</c:v>
                </c:pt>
                <c:pt idx="404">
                  <c:v>27.02</c:v>
                </c:pt>
                <c:pt idx="405">
                  <c:v>26.85</c:v>
                </c:pt>
                <c:pt idx="406">
                  <c:v>26.950001</c:v>
                </c:pt>
                <c:pt idx="407">
                  <c:v>26.91</c:v>
                </c:pt>
                <c:pt idx="408">
                  <c:v>26.93</c:v>
                </c:pt>
                <c:pt idx="409">
                  <c:v>26.59</c:v>
                </c:pt>
                <c:pt idx="410">
                  <c:v>26.42</c:v>
                </c:pt>
                <c:pt idx="411">
                  <c:v>26.530000999999999</c:v>
                </c:pt>
                <c:pt idx="412">
                  <c:v>26.24</c:v>
                </c:pt>
                <c:pt idx="413">
                  <c:v>26.379999000000002</c:v>
                </c:pt>
                <c:pt idx="414">
                  <c:v>26.08</c:v>
                </c:pt>
                <c:pt idx="415">
                  <c:v>26.02</c:v>
                </c:pt>
                <c:pt idx="416">
                  <c:v>26.02</c:v>
                </c:pt>
                <c:pt idx="417">
                  <c:v>26.24</c:v>
                </c:pt>
                <c:pt idx="418">
                  <c:v>26.42</c:v>
                </c:pt>
                <c:pt idx="419">
                  <c:v>26.629999000000002</c:v>
                </c:pt>
                <c:pt idx="420">
                  <c:v>26.67</c:v>
                </c:pt>
                <c:pt idx="421">
                  <c:v>26.85</c:v>
                </c:pt>
                <c:pt idx="422">
                  <c:v>26.879999000000002</c:v>
                </c:pt>
                <c:pt idx="423">
                  <c:v>27.07</c:v>
                </c:pt>
                <c:pt idx="424">
                  <c:v>27.049999</c:v>
                </c:pt>
                <c:pt idx="425">
                  <c:v>26.940000999999999</c:v>
                </c:pt>
                <c:pt idx="426">
                  <c:v>26.99</c:v>
                </c:pt>
                <c:pt idx="427">
                  <c:v>27.02</c:v>
                </c:pt>
                <c:pt idx="428">
                  <c:v>27.120000999999998</c:v>
                </c:pt>
                <c:pt idx="429">
                  <c:v>27.139999</c:v>
                </c:pt>
                <c:pt idx="430">
                  <c:v>27.16</c:v>
                </c:pt>
                <c:pt idx="431">
                  <c:v>27.16</c:v>
                </c:pt>
                <c:pt idx="432">
                  <c:v>27.34</c:v>
                </c:pt>
                <c:pt idx="433">
                  <c:v>27.25</c:v>
                </c:pt>
                <c:pt idx="434">
                  <c:v>27.200001</c:v>
                </c:pt>
                <c:pt idx="435">
                  <c:v>26.809999000000001</c:v>
                </c:pt>
                <c:pt idx="436">
                  <c:v>26.65</c:v>
                </c:pt>
                <c:pt idx="437">
                  <c:v>26.620000999999998</c:v>
                </c:pt>
                <c:pt idx="438">
                  <c:v>26.190000999999999</c:v>
                </c:pt>
                <c:pt idx="439">
                  <c:v>25.91</c:v>
                </c:pt>
                <c:pt idx="440">
                  <c:v>25.66</c:v>
                </c:pt>
                <c:pt idx="441">
                  <c:v>25.85</c:v>
                </c:pt>
                <c:pt idx="442">
                  <c:v>25.17</c:v>
                </c:pt>
                <c:pt idx="443">
                  <c:v>25.35</c:v>
                </c:pt>
                <c:pt idx="444">
                  <c:v>25.1</c:v>
                </c:pt>
                <c:pt idx="445">
                  <c:v>24.700001</c:v>
                </c:pt>
                <c:pt idx="446">
                  <c:v>24.719999000000001</c:v>
                </c:pt>
                <c:pt idx="447">
                  <c:v>24.950001</c:v>
                </c:pt>
                <c:pt idx="448">
                  <c:v>24.280000999999999</c:v>
                </c:pt>
                <c:pt idx="449">
                  <c:v>24.200001</c:v>
                </c:pt>
                <c:pt idx="450">
                  <c:v>23.799999</c:v>
                </c:pt>
                <c:pt idx="451">
                  <c:v>23.940000999999999</c:v>
                </c:pt>
                <c:pt idx="452">
                  <c:v>23.98</c:v>
                </c:pt>
                <c:pt idx="453">
                  <c:v>24.08</c:v>
                </c:pt>
                <c:pt idx="454">
                  <c:v>24.02</c:v>
                </c:pt>
                <c:pt idx="455">
                  <c:v>24.139999</c:v>
                </c:pt>
                <c:pt idx="456">
                  <c:v>23.84</c:v>
                </c:pt>
                <c:pt idx="457">
                  <c:v>24.309999000000001</c:v>
                </c:pt>
                <c:pt idx="458">
                  <c:v>23.870000999999998</c:v>
                </c:pt>
                <c:pt idx="459">
                  <c:v>23.18</c:v>
                </c:pt>
                <c:pt idx="460">
                  <c:v>23.35</c:v>
                </c:pt>
                <c:pt idx="461">
                  <c:v>23.51</c:v>
                </c:pt>
                <c:pt idx="462">
                  <c:v>23.85</c:v>
                </c:pt>
                <c:pt idx="463">
                  <c:v>23.969999000000001</c:v>
                </c:pt>
                <c:pt idx="464">
                  <c:v>24.299999</c:v>
                </c:pt>
                <c:pt idx="465">
                  <c:v>24.450001</c:v>
                </c:pt>
                <c:pt idx="466">
                  <c:v>24.610001</c:v>
                </c:pt>
                <c:pt idx="467">
                  <c:v>24.52</c:v>
                </c:pt>
                <c:pt idx="468">
                  <c:v>24.65</c:v>
                </c:pt>
                <c:pt idx="469">
                  <c:v>24.9</c:v>
                </c:pt>
                <c:pt idx="470">
                  <c:v>24.93</c:v>
                </c:pt>
                <c:pt idx="471">
                  <c:v>25.360001</c:v>
                </c:pt>
                <c:pt idx="472">
                  <c:v>24.92</c:v>
                </c:pt>
                <c:pt idx="473">
                  <c:v>25.299999</c:v>
                </c:pt>
                <c:pt idx="474">
                  <c:v>25.43</c:v>
                </c:pt>
                <c:pt idx="475">
                  <c:v>24.93</c:v>
                </c:pt>
                <c:pt idx="476">
                  <c:v>25.07</c:v>
                </c:pt>
                <c:pt idx="477">
                  <c:v>24.790001</c:v>
                </c:pt>
                <c:pt idx="478">
                  <c:v>24.690000999999999</c:v>
                </c:pt>
                <c:pt idx="479">
                  <c:v>24.98</c:v>
                </c:pt>
                <c:pt idx="480">
                  <c:v>24.98</c:v>
                </c:pt>
                <c:pt idx="481">
                  <c:v>25.059999000000001</c:v>
                </c:pt>
                <c:pt idx="482">
                  <c:v>24.940000999999999</c:v>
                </c:pt>
                <c:pt idx="483">
                  <c:v>24.780000999999999</c:v>
                </c:pt>
                <c:pt idx="484">
                  <c:v>24.98</c:v>
                </c:pt>
                <c:pt idx="485">
                  <c:v>24.700001</c:v>
                </c:pt>
                <c:pt idx="486">
                  <c:v>24.719999000000001</c:v>
                </c:pt>
                <c:pt idx="487">
                  <c:v>24.09</c:v>
                </c:pt>
                <c:pt idx="488">
                  <c:v>23.99</c:v>
                </c:pt>
                <c:pt idx="489">
                  <c:v>24.25</c:v>
                </c:pt>
                <c:pt idx="490">
                  <c:v>24.09</c:v>
                </c:pt>
                <c:pt idx="491">
                  <c:v>23.889999</c:v>
                </c:pt>
                <c:pt idx="492">
                  <c:v>24.15</c:v>
                </c:pt>
                <c:pt idx="493">
                  <c:v>23.629999000000002</c:v>
                </c:pt>
                <c:pt idx="494">
                  <c:v>23.280000999999999</c:v>
                </c:pt>
                <c:pt idx="495">
                  <c:v>23.379999000000002</c:v>
                </c:pt>
                <c:pt idx="496">
                  <c:v>23.48</c:v>
                </c:pt>
                <c:pt idx="497">
                  <c:v>23.540001</c:v>
                </c:pt>
                <c:pt idx="498">
                  <c:v>23.33</c:v>
                </c:pt>
                <c:pt idx="499">
                  <c:v>23.18</c:v>
                </c:pt>
                <c:pt idx="500">
                  <c:v>22.92</c:v>
                </c:pt>
                <c:pt idx="501">
                  <c:v>22.6</c:v>
                </c:pt>
                <c:pt idx="502">
                  <c:v>22.57</c:v>
                </c:pt>
                <c:pt idx="503">
                  <c:v>22.23</c:v>
                </c:pt>
                <c:pt idx="504">
                  <c:v>22</c:v>
                </c:pt>
                <c:pt idx="505">
                  <c:v>22.09</c:v>
                </c:pt>
                <c:pt idx="506">
                  <c:v>21.459999</c:v>
                </c:pt>
                <c:pt idx="507">
                  <c:v>21.860001</c:v>
                </c:pt>
                <c:pt idx="508">
                  <c:v>22.139999</c:v>
                </c:pt>
                <c:pt idx="509">
                  <c:v>22.360001</c:v>
                </c:pt>
                <c:pt idx="510">
                  <c:v>22.120000999999998</c:v>
                </c:pt>
                <c:pt idx="511">
                  <c:v>22.129999000000002</c:v>
                </c:pt>
                <c:pt idx="512">
                  <c:v>22.190000999999999</c:v>
                </c:pt>
                <c:pt idx="513">
                  <c:v>22.530000999999999</c:v>
                </c:pt>
                <c:pt idx="514">
                  <c:v>22.4</c:v>
                </c:pt>
                <c:pt idx="515">
                  <c:v>22.17</c:v>
                </c:pt>
                <c:pt idx="516">
                  <c:v>22.1</c:v>
                </c:pt>
                <c:pt idx="517">
                  <c:v>21.889999</c:v>
                </c:pt>
                <c:pt idx="518">
                  <c:v>21.799999</c:v>
                </c:pt>
                <c:pt idx="519">
                  <c:v>22</c:v>
                </c:pt>
                <c:pt idx="520">
                  <c:v>22.290001</c:v>
                </c:pt>
                <c:pt idx="521">
                  <c:v>22.5</c:v>
                </c:pt>
                <c:pt idx="522">
                  <c:v>22.24</c:v>
                </c:pt>
                <c:pt idx="523">
                  <c:v>22.24</c:v>
                </c:pt>
                <c:pt idx="524">
                  <c:v>21.940000999999999</c:v>
                </c:pt>
                <c:pt idx="525">
                  <c:v>22.07</c:v>
                </c:pt>
                <c:pt idx="526">
                  <c:v>22.32</c:v>
                </c:pt>
                <c:pt idx="527">
                  <c:v>22.030000999999999</c:v>
                </c:pt>
                <c:pt idx="528">
                  <c:v>22.23</c:v>
                </c:pt>
                <c:pt idx="529">
                  <c:v>22.219999000000001</c:v>
                </c:pt>
                <c:pt idx="530">
                  <c:v>22</c:v>
                </c:pt>
                <c:pt idx="531">
                  <c:v>22.08</c:v>
                </c:pt>
                <c:pt idx="532">
                  <c:v>22.120000999999998</c:v>
                </c:pt>
                <c:pt idx="533">
                  <c:v>22</c:v>
                </c:pt>
                <c:pt idx="534">
                  <c:v>22.049999</c:v>
                </c:pt>
                <c:pt idx="535">
                  <c:v>21.92</c:v>
                </c:pt>
                <c:pt idx="536">
                  <c:v>22.370000999999998</c:v>
                </c:pt>
                <c:pt idx="537">
                  <c:v>22.85</c:v>
                </c:pt>
                <c:pt idx="538">
                  <c:v>22.73</c:v>
                </c:pt>
                <c:pt idx="539">
                  <c:v>23.139999</c:v>
                </c:pt>
                <c:pt idx="540">
                  <c:v>22.99</c:v>
                </c:pt>
                <c:pt idx="541">
                  <c:v>22.959999</c:v>
                </c:pt>
                <c:pt idx="542">
                  <c:v>22.950001</c:v>
                </c:pt>
                <c:pt idx="543">
                  <c:v>22.610001</c:v>
                </c:pt>
                <c:pt idx="544">
                  <c:v>22.75</c:v>
                </c:pt>
                <c:pt idx="545">
                  <c:v>23.23</c:v>
                </c:pt>
                <c:pt idx="546">
                  <c:v>23.379999000000002</c:v>
                </c:pt>
                <c:pt idx="547">
                  <c:v>23.49</c:v>
                </c:pt>
                <c:pt idx="548">
                  <c:v>23.389999</c:v>
                </c:pt>
                <c:pt idx="549">
                  <c:v>23.52</c:v>
                </c:pt>
                <c:pt idx="550">
                  <c:v>23.459999</c:v>
                </c:pt>
                <c:pt idx="551">
                  <c:v>23.68</c:v>
                </c:pt>
                <c:pt idx="552">
                  <c:v>23.84</c:v>
                </c:pt>
                <c:pt idx="553">
                  <c:v>23.52</c:v>
                </c:pt>
                <c:pt idx="554">
                  <c:v>23.68</c:v>
                </c:pt>
                <c:pt idx="555">
                  <c:v>23.700001</c:v>
                </c:pt>
                <c:pt idx="556">
                  <c:v>23.709999</c:v>
                </c:pt>
                <c:pt idx="557">
                  <c:v>23.58</c:v>
                </c:pt>
                <c:pt idx="558">
                  <c:v>23.459999</c:v>
                </c:pt>
                <c:pt idx="559">
                  <c:v>23.049999</c:v>
                </c:pt>
                <c:pt idx="560">
                  <c:v>23.049999</c:v>
                </c:pt>
                <c:pt idx="561">
                  <c:v>22.52</c:v>
                </c:pt>
                <c:pt idx="562">
                  <c:v>22.459999</c:v>
                </c:pt>
                <c:pt idx="563">
                  <c:v>23.110001</c:v>
                </c:pt>
                <c:pt idx="564">
                  <c:v>22.66</c:v>
                </c:pt>
                <c:pt idx="565">
                  <c:v>22.860001</c:v>
                </c:pt>
                <c:pt idx="566">
                  <c:v>22.790001</c:v>
                </c:pt>
                <c:pt idx="567">
                  <c:v>23.469999000000001</c:v>
                </c:pt>
                <c:pt idx="568">
                  <c:v>23.24</c:v>
                </c:pt>
                <c:pt idx="569">
                  <c:v>23.93</c:v>
                </c:pt>
                <c:pt idx="570">
                  <c:v>24.1</c:v>
                </c:pt>
                <c:pt idx="571">
                  <c:v>24.110001</c:v>
                </c:pt>
                <c:pt idx="572">
                  <c:v>23.84</c:v>
                </c:pt>
                <c:pt idx="573">
                  <c:v>23.610001</c:v>
                </c:pt>
                <c:pt idx="574">
                  <c:v>23.379999000000002</c:v>
                </c:pt>
                <c:pt idx="575">
                  <c:v>23.129999000000002</c:v>
                </c:pt>
                <c:pt idx="576">
                  <c:v>22.860001</c:v>
                </c:pt>
                <c:pt idx="577">
                  <c:v>22.9</c:v>
                </c:pt>
                <c:pt idx="578">
                  <c:v>22.98</c:v>
                </c:pt>
                <c:pt idx="579">
                  <c:v>23.190000999999999</c:v>
                </c:pt>
                <c:pt idx="580">
                  <c:v>23.309999000000001</c:v>
                </c:pt>
                <c:pt idx="581">
                  <c:v>23.559999000000001</c:v>
                </c:pt>
                <c:pt idx="582">
                  <c:v>23.5</c:v>
                </c:pt>
                <c:pt idx="583">
                  <c:v>23.549999</c:v>
                </c:pt>
                <c:pt idx="584">
                  <c:v>23.15</c:v>
                </c:pt>
                <c:pt idx="585">
                  <c:v>23.280000999999999</c:v>
                </c:pt>
                <c:pt idx="586">
                  <c:v>23.35</c:v>
                </c:pt>
                <c:pt idx="587">
                  <c:v>23.719999000000001</c:v>
                </c:pt>
                <c:pt idx="588">
                  <c:v>23.280000999999999</c:v>
                </c:pt>
                <c:pt idx="589">
                  <c:v>23.24</c:v>
                </c:pt>
                <c:pt idx="590">
                  <c:v>23.17</c:v>
                </c:pt>
                <c:pt idx="591">
                  <c:v>23.23</c:v>
                </c:pt>
                <c:pt idx="592">
                  <c:v>23.4</c:v>
                </c:pt>
                <c:pt idx="593">
                  <c:v>23.93</c:v>
                </c:pt>
                <c:pt idx="594">
                  <c:v>24.049999</c:v>
                </c:pt>
                <c:pt idx="595">
                  <c:v>24.389999</c:v>
                </c:pt>
                <c:pt idx="596">
                  <c:v>23.809999000000001</c:v>
                </c:pt>
                <c:pt idx="597">
                  <c:v>23.32</c:v>
                </c:pt>
                <c:pt idx="598">
                  <c:v>23.450001</c:v>
                </c:pt>
                <c:pt idx="599">
                  <c:v>23.41</c:v>
                </c:pt>
                <c:pt idx="600">
                  <c:v>23.379999000000002</c:v>
                </c:pt>
                <c:pt idx="601">
                  <c:v>22.98</c:v>
                </c:pt>
                <c:pt idx="602">
                  <c:v>22.690000999999999</c:v>
                </c:pt>
                <c:pt idx="603">
                  <c:v>22.940000999999999</c:v>
                </c:pt>
                <c:pt idx="604">
                  <c:v>22.52</c:v>
                </c:pt>
                <c:pt idx="605">
                  <c:v>23.059999000000001</c:v>
                </c:pt>
                <c:pt idx="606">
                  <c:v>23.540001</c:v>
                </c:pt>
                <c:pt idx="607">
                  <c:v>23.709999</c:v>
                </c:pt>
                <c:pt idx="608">
                  <c:v>23.700001</c:v>
                </c:pt>
                <c:pt idx="609">
                  <c:v>23.23</c:v>
                </c:pt>
                <c:pt idx="610">
                  <c:v>22.790001</c:v>
                </c:pt>
                <c:pt idx="611">
                  <c:v>22.690000999999999</c:v>
                </c:pt>
                <c:pt idx="612">
                  <c:v>22.93</c:v>
                </c:pt>
                <c:pt idx="613">
                  <c:v>22.73</c:v>
                </c:pt>
                <c:pt idx="614">
                  <c:v>22.76</c:v>
                </c:pt>
                <c:pt idx="615">
                  <c:v>22.77</c:v>
                </c:pt>
                <c:pt idx="616">
                  <c:v>22.459999</c:v>
                </c:pt>
                <c:pt idx="617">
                  <c:v>22.540001</c:v>
                </c:pt>
                <c:pt idx="618">
                  <c:v>22.370000999999998</c:v>
                </c:pt>
                <c:pt idx="619">
                  <c:v>22.459999</c:v>
                </c:pt>
                <c:pt idx="620">
                  <c:v>22.290001</c:v>
                </c:pt>
                <c:pt idx="621">
                  <c:v>21.610001</c:v>
                </c:pt>
                <c:pt idx="622">
                  <c:v>21.49</c:v>
                </c:pt>
                <c:pt idx="623">
                  <c:v>21.58</c:v>
                </c:pt>
                <c:pt idx="624">
                  <c:v>21.49</c:v>
                </c:pt>
                <c:pt idx="625">
                  <c:v>21.969999000000001</c:v>
                </c:pt>
                <c:pt idx="626">
                  <c:v>22.120000999999998</c:v>
                </c:pt>
                <c:pt idx="627">
                  <c:v>21.91</c:v>
                </c:pt>
                <c:pt idx="628">
                  <c:v>22.02</c:v>
                </c:pt>
                <c:pt idx="629">
                  <c:v>22.18</c:v>
                </c:pt>
                <c:pt idx="630">
                  <c:v>22.23</c:v>
                </c:pt>
                <c:pt idx="631">
                  <c:v>22.309999000000001</c:v>
                </c:pt>
                <c:pt idx="632">
                  <c:v>22.34</c:v>
                </c:pt>
                <c:pt idx="633">
                  <c:v>22.379999000000002</c:v>
                </c:pt>
                <c:pt idx="634">
                  <c:v>22.6</c:v>
                </c:pt>
                <c:pt idx="635">
                  <c:v>22.5</c:v>
                </c:pt>
                <c:pt idx="636">
                  <c:v>21.85</c:v>
                </c:pt>
                <c:pt idx="637">
                  <c:v>21.440000999999999</c:v>
                </c:pt>
                <c:pt idx="638">
                  <c:v>20.9</c:v>
                </c:pt>
                <c:pt idx="639">
                  <c:v>21.030000999999999</c:v>
                </c:pt>
                <c:pt idx="640">
                  <c:v>21.26</c:v>
                </c:pt>
                <c:pt idx="641">
                  <c:v>21.389999</c:v>
                </c:pt>
                <c:pt idx="642">
                  <c:v>20.790001</c:v>
                </c:pt>
                <c:pt idx="643">
                  <c:v>20.84</c:v>
                </c:pt>
                <c:pt idx="644">
                  <c:v>20.25</c:v>
                </c:pt>
                <c:pt idx="645">
                  <c:v>20.440000999999999</c:v>
                </c:pt>
                <c:pt idx="646">
                  <c:v>20.700001</c:v>
                </c:pt>
                <c:pt idx="647">
                  <c:v>20.709999</c:v>
                </c:pt>
                <c:pt idx="648">
                  <c:v>20.950001</c:v>
                </c:pt>
                <c:pt idx="649">
                  <c:v>20.9</c:v>
                </c:pt>
                <c:pt idx="650">
                  <c:v>21.15</c:v>
                </c:pt>
                <c:pt idx="651">
                  <c:v>21.040001</c:v>
                </c:pt>
                <c:pt idx="652">
                  <c:v>21.18</c:v>
                </c:pt>
                <c:pt idx="653">
                  <c:v>21.23</c:v>
                </c:pt>
                <c:pt idx="654">
                  <c:v>20.809999000000001</c:v>
                </c:pt>
                <c:pt idx="655">
                  <c:v>20.559999000000001</c:v>
                </c:pt>
                <c:pt idx="656">
                  <c:v>20.219999000000001</c:v>
                </c:pt>
                <c:pt idx="657">
                  <c:v>20.27</c:v>
                </c:pt>
                <c:pt idx="658">
                  <c:v>20.73</c:v>
                </c:pt>
                <c:pt idx="659">
                  <c:v>20.790001</c:v>
                </c:pt>
                <c:pt idx="660">
                  <c:v>20.85</c:v>
                </c:pt>
                <c:pt idx="661">
                  <c:v>20.92</c:v>
                </c:pt>
                <c:pt idx="662">
                  <c:v>20.74</c:v>
                </c:pt>
                <c:pt idx="663">
                  <c:v>21.09</c:v>
                </c:pt>
                <c:pt idx="664">
                  <c:v>21.040001</c:v>
                </c:pt>
                <c:pt idx="665">
                  <c:v>20.52</c:v>
                </c:pt>
                <c:pt idx="666">
                  <c:v>20.34</c:v>
                </c:pt>
                <c:pt idx="667">
                  <c:v>20.65</c:v>
                </c:pt>
                <c:pt idx="668">
                  <c:v>19.940000999999999</c:v>
                </c:pt>
                <c:pt idx="669">
                  <c:v>19.950001</c:v>
                </c:pt>
                <c:pt idx="670">
                  <c:v>19.889999</c:v>
                </c:pt>
                <c:pt idx="671">
                  <c:v>19.860001</c:v>
                </c:pt>
                <c:pt idx="672">
                  <c:v>19.93</c:v>
                </c:pt>
                <c:pt idx="673">
                  <c:v>19.700001</c:v>
                </c:pt>
                <c:pt idx="674">
                  <c:v>19.850000000000001</c:v>
                </c:pt>
                <c:pt idx="675">
                  <c:v>19.280000999999999</c:v>
                </c:pt>
                <c:pt idx="676">
                  <c:v>18.82</c:v>
                </c:pt>
                <c:pt idx="677">
                  <c:v>17.280000999999999</c:v>
                </c:pt>
                <c:pt idx="678">
                  <c:v>18.370000999999998</c:v>
                </c:pt>
                <c:pt idx="679">
                  <c:v>18.879999000000002</c:v>
                </c:pt>
                <c:pt idx="680">
                  <c:v>19.25</c:v>
                </c:pt>
                <c:pt idx="681">
                  <c:v>19.149999999999999</c:v>
                </c:pt>
                <c:pt idx="682">
                  <c:v>18.649999999999999</c:v>
                </c:pt>
                <c:pt idx="683">
                  <c:v>17.790001</c:v>
                </c:pt>
                <c:pt idx="684">
                  <c:v>18.190000999999999</c:v>
                </c:pt>
                <c:pt idx="685">
                  <c:v>17.940000999999999</c:v>
                </c:pt>
                <c:pt idx="686">
                  <c:v>17.540001</c:v>
                </c:pt>
                <c:pt idx="687">
                  <c:v>18.34</c:v>
                </c:pt>
                <c:pt idx="688">
                  <c:v>18.280000999999999</c:v>
                </c:pt>
                <c:pt idx="689">
                  <c:v>18.360001</c:v>
                </c:pt>
                <c:pt idx="690">
                  <c:v>18.329999999999998</c:v>
                </c:pt>
                <c:pt idx="691">
                  <c:v>18.440000999999999</c:v>
                </c:pt>
                <c:pt idx="692">
                  <c:v>18.420000000000002</c:v>
                </c:pt>
                <c:pt idx="693">
                  <c:v>18.899999999999999</c:v>
                </c:pt>
                <c:pt idx="694">
                  <c:v>18.709999</c:v>
                </c:pt>
                <c:pt idx="695">
                  <c:v>18.610001</c:v>
                </c:pt>
                <c:pt idx="696">
                  <c:v>18.450001</c:v>
                </c:pt>
                <c:pt idx="697">
                  <c:v>18.200001</c:v>
                </c:pt>
                <c:pt idx="698">
                  <c:v>17.829999999999998</c:v>
                </c:pt>
                <c:pt idx="699">
                  <c:v>18.100000000000001</c:v>
                </c:pt>
                <c:pt idx="700">
                  <c:v>17.989999999999998</c:v>
                </c:pt>
                <c:pt idx="701">
                  <c:v>17.709999</c:v>
                </c:pt>
                <c:pt idx="702">
                  <c:v>17.489999999999998</c:v>
                </c:pt>
                <c:pt idx="703">
                  <c:v>17.920000000000002</c:v>
                </c:pt>
                <c:pt idx="704">
                  <c:v>18.07</c:v>
                </c:pt>
                <c:pt idx="705">
                  <c:v>18.25</c:v>
                </c:pt>
                <c:pt idx="706">
                  <c:v>18.77</c:v>
                </c:pt>
                <c:pt idx="707">
                  <c:v>18.879999000000002</c:v>
                </c:pt>
                <c:pt idx="708">
                  <c:v>19.18</c:v>
                </c:pt>
                <c:pt idx="709">
                  <c:v>19.459999</c:v>
                </c:pt>
                <c:pt idx="710">
                  <c:v>19.639999</c:v>
                </c:pt>
                <c:pt idx="711">
                  <c:v>19.57</c:v>
                </c:pt>
                <c:pt idx="712">
                  <c:v>19.149999999999999</c:v>
                </c:pt>
                <c:pt idx="713">
                  <c:v>19.260000000000002</c:v>
                </c:pt>
                <c:pt idx="714">
                  <c:v>19.620000999999998</c:v>
                </c:pt>
                <c:pt idx="715">
                  <c:v>19.57</c:v>
                </c:pt>
                <c:pt idx="716">
                  <c:v>19.399999999999999</c:v>
                </c:pt>
                <c:pt idx="717">
                  <c:v>19.280000999999999</c:v>
                </c:pt>
                <c:pt idx="718">
                  <c:v>19.139999</c:v>
                </c:pt>
                <c:pt idx="719">
                  <c:v>19.530000999999999</c:v>
                </c:pt>
                <c:pt idx="720">
                  <c:v>19.790001</c:v>
                </c:pt>
                <c:pt idx="721">
                  <c:v>19.73</c:v>
                </c:pt>
                <c:pt idx="722">
                  <c:v>19.549999</c:v>
                </c:pt>
                <c:pt idx="723">
                  <c:v>19.389999</c:v>
                </c:pt>
                <c:pt idx="724">
                  <c:v>18.829999999999998</c:v>
                </c:pt>
                <c:pt idx="725">
                  <c:v>18.920000000000002</c:v>
                </c:pt>
                <c:pt idx="726">
                  <c:v>18.870000999999998</c:v>
                </c:pt>
                <c:pt idx="727">
                  <c:v>19.209999</c:v>
                </c:pt>
                <c:pt idx="728">
                  <c:v>18.989999999999998</c:v>
                </c:pt>
                <c:pt idx="729">
                  <c:v>18.809999000000001</c:v>
                </c:pt>
                <c:pt idx="730">
                  <c:v>18.639999</c:v>
                </c:pt>
                <c:pt idx="731">
                  <c:v>18.16</c:v>
                </c:pt>
                <c:pt idx="732">
                  <c:v>18.139999</c:v>
                </c:pt>
                <c:pt idx="733">
                  <c:v>18.34</c:v>
                </c:pt>
                <c:pt idx="734">
                  <c:v>18.350000000000001</c:v>
                </c:pt>
                <c:pt idx="735">
                  <c:v>18.110001</c:v>
                </c:pt>
                <c:pt idx="736">
                  <c:v>18.260000000000002</c:v>
                </c:pt>
                <c:pt idx="737">
                  <c:v>18.459999</c:v>
                </c:pt>
                <c:pt idx="738">
                  <c:v>18.73</c:v>
                </c:pt>
                <c:pt idx="739">
                  <c:v>19.200001</c:v>
                </c:pt>
                <c:pt idx="740">
                  <c:v>19.350000000000001</c:v>
                </c:pt>
                <c:pt idx="741">
                  <c:v>19.23</c:v>
                </c:pt>
                <c:pt idx="742">
                  <c:v>19.350000000000001</c:v>
                </c:pt>
                <c:pt idx="743">
                  <c:v>19.16</c:v>
                </c:pt>
                <c:pt idx="744">
                  <c:v>19.02</c:v>
                </c:pt>
                <c:pt idx="745">
                  <c:v>19.09</c:v>
                </c:pt>
                <c:pt idx="746">
                  <c:v>19.629999000000002</c:v>
                </c:pt>
                <c:pt idx="747">
                  <c:v>19.43</c:v>
                </c:pt>
                <c:pt idx="748">
                  <c:v>19.299999</c:v>
                </c:pt>
                <c:pt idx="749">
                  <c:v>19.389999</c:v>
                </c:pt>
                <c:pt idx="750">
                  <c:v>19.010000000000002</c:v>
                </c:pt>
                <c:pt idx="751">
                  <c:v>18.629999000000002</c:v>
                </c:pt>
                <c:pt idx="752">
                  <c:v>18.600000000000001</c:v>
                </c:pt>
                <c:pt idx="753">
                  <c:v>18.610001</c:v>
                </c:pt>
                <c:pt idx="754">
                  <c:v>18.09</c:v>
                </c:pt>
                <c:pt idx="755">
                  <c:v>18.100000000000001</c:v>
                </c:pt>
                <c:pt idx="756">
                  <c:v>18.129999000000002</c:v>
                </c:pt>
                <c:pt idx="757">
                  <c:v>18.649999999999999</c:v>
                </c:pt>
                <c:pt idx="758">
                  <c:v>18.309999000000001</c:v>
                </c:pt>
                <c:pt idx="759">
                  <c:v>18.530000999999999</c:v>
                </c:pt>
                <c:pt idx="760">
                  <c:v>18.239999999999998</c:v>
                </c:pt>
                <c:pt idx="761">
                  <c:v>18.379999000000002</c:v>
                </c:pt>
                <c:pt idx="762">
                  <c:v>18.719999000000001</c:v>
                </c:pt>
                <c:pt idx="763">
                  <c:v>18.73</c:v>
                </c:pt>
                <c:pt idx="764">
                  <c:v>18.690000999999999</c:v>
                </c:pt>
                <c:pt idx="765">
                  <c:v>19.200001</c:v>
                </c:pt>
                <c:pt idx="766">
                  <c:v>19.16</c:v>
                </c:pt>
                <c:pt idx="767">
                  <c:v>18.959999</c:v>
                </c:pt>
                <c:pt idx="768">
                  <c:v>18.700001</c:v>
                </c:pt>
                <c:pt idx="769">
                  <c:v>18.420000000000002</c:v>
                </c:pt>
                <c:pt idx="770">
                  <c:v>17.889999</c:v>
                </c:pt>
                <c:pt idx="771">
                  <c:v>17.129999000000002</c:v>
                </c:pt>
                <c:pt idx="772">
                  <c:v>16.879999000000002</c:v>
                </c:pt>
                <c:pt idx="773">
                  <c:v>17.02</c:v>
                </c:pt>
                <c:pt idx="774">
                  <c:v>17.120000999999998</c:v>
                </c:pt>
                <c:pt idx="775">
                  <c:v>16.82</c:v>
                </c:pt>
                <c:pt idx="776">
                  <c:v>17.170000000000002</c:v>
                </c:pt>
                <c:pt idx="777">
                  <c:v>16.25</c:v>
                </c:pt>
                <c:pt idx="778">
                  <c:v>16.639999</c:v>
                </c:pt>
                <c:pt idx="779">
                  <c:v>16.579999999999998</c:v>
                </c:pt>
                <c:pt idx="780">
                  <c:v>16.899999999999999</c:v>
                </c:pt>
                <c:pt idx="781">
                  <c:v>17.209999</c:v>
                </c:pt>
                <c:pt idx="782">
                  <c:v>16.940000999999999</c:v>
                </c:pt>
                <c:pt idx="783">
                  <c:v>17.280000999999999</c:v>
                </c:pt>
                <c:pt idx="784">
                  <c:v>17.09</c:v>
                </c:pt>
                <c:pt idx="785">
                  <c:v>17.399999999999999</c:v>
                </c:pt>
                <c:pt idx="786">
                  <c:v>17.639999</c:v>
                </c:pt>
                <c:pt idx="787">
                  <c:v>17.670000000000002</c:v>
                </c:pt>
                <c:pt idx="788">
                  <c:v>17.110001</c:v>
                </c:pt>
                <c:pt idx="789">
                  <c:v>17.350000000000001</c:v>
                </c:pt>
                <c:pt idx="790">
                  <c:v>17.649999999999999</c:v>
                </c:pt>
                <c:pt idx="791">
                  <c:v>17.190000999999999</c:v>
                </c:pt>
                <c:pt idx="792">
                  <c:v>17.170000000000002</c:v>
                </c:pt>
                <c:pt idx="793">
                  <c:v>16.84</c:v>
                </c:pt>
                <c:pt idx="794">
                  <c:v>16.780000999999999</c:v>
                </c:pt>
                <c:pt idx="795">
                  <c:v>16.719999000000001</c:v>
                </c:pt>
                <c:pt idx="796">
                  <c:v>16.940000999999999</c:v>
                </c:pt>
                <c:pt idx="797">
                  <c:v>17.32</c:v>
                </c:pt>
                <c:pt idx="798">
                  <c:v>17.600000000000001</c:v>
                </c:pt>
                <c:pt idx="799">
                  <c:v>17.66</c:v>
                </c:pt>
                <c:pt idx="800">
                  <c:v>17.620000999999998</c:v>
                </c:pt>
                <c:pt idx="801">
                  <c:v>18.110001</c:v>
                </c:pt>
                <c:pt idx="802">
                  <c:v>17.77</c:v>
                </c:pt>
                <c:pt idx="803">
                  <c:v>17.579999999999998</c:v>
                </c:pt>
                <c:pt idx="804">
                  <c:v>17.600000000000001</c:v>
                </c:pt>
                <c:pt idx="805">
                  <c:v>17.299999</c:v>
                </c:pt>
                <c:pt idx="806">
                  <c:v>17.280000999999999</c:v>
                </c:pt>
                <c:pt idx="807">
                  <c:v>17.84</c:v>
                </c:pt>
                <c:pt idx="808">
                  <c:v>18.360001</c:v>
                </c:pt>
                <c:pt idx="809">
                  <c:v>18.719999000000001</c:v>
                </c:pt>
                <c:pt idx="810">
                  <c:v>19.049999</c:v>
                </c:pt>
                <c:pt idx="811">
                  <c:v>19.32</c:v>
                </c:pt>
                <c:pt idx="812">
                  <c:v>18.959999</c:v>
                </c:pt>
                <c:pt idx="813">
                  <c:v>19.41</c:v>
                </c:pt>
                <c:pt idx="814">
                  <c:v>19.27</c:v>
                </c:pt>
                <c:pt idx="815">
                  <c:v>19.77</c:v>
                </c:pt>
                <c:pt idx="816">
                  <c:v>19.510000000000002</c:v>
                </c:pt>
                <c:pt idx="817">
                  <c:v>19.07</c:v>
                </c:pt>
                <c:pt idx="818">
                  <c:v>19.510000000000002</c:v>
                </c:pt>
                <c:pt idx="819">
                  <c:v>19.940000999999999</c:v>
                </c:pt>
                <c:pt idx="820">
                  <c:v>19.829999999999998</c:v>
                </c:pt>
                <c:pt idx="821">
                  <c:v>19.719999000000001</c:v>
                </c:pt>
                <c:pt idx="822">
                  <c:v>19.690000999999999</c:v>
                </c:pt>
                <c:pt idx="823">
                  <c:v>19.27</c:v>
                </c:pt>
                <c:pt idx="824">
                  <c:v>19.23</c:v>
                </c:pt>
                <c:pt idx="825">
                  <c:v>19.290001</c:v>
                </c:pt>
                <c:pt idx="826">
                  <c:v>19.239999999999998</c:v>
                </c:pt>
                <c:pt idx="827">
                  <c:v>19.329999999999998</c:v>
                </c:pt>
                <c:pt idx="828">
                  <c:v>19.32</c:v>
                </c:pt>
                <c:pt idx="829">
                  <c:v>19.200001</c:v>
                </c:pt>
                <c:pt idx="830">
                  <c:v>18.959999</c:v>
                </c:pt>
                <c:pt idx="831">
                  <c:v>18.399999999999999</c:v>
                </c:pt>
                <c:pt idx="832">
                  <c:v>18.799999</c:v>
                </c:pt>
                <c:pt idx="833">
                  <c:v>18.41</c:v>
                </c:pt>
                <c:pt idx="834">
                  <c:v>18.600000000000001</c:v>
                </c:pt>
                <c:pt idx="835">
                  <c:v>18.610001</c:v>
                </c:pt>
                <c:pt idx="836">
                  <c:v>19.190000999999999</c:v>
                </c:pt>
                <c:pt idx="837">
                  <c:v>19.489999999999998</c:v>
                </c:pt>
                <c:pt idx="838">
                  <c:v>19.690000999999999</c:v>
                </c:pt>
                <c:pt idx="839">
                  <c:v>19.879999000000002</c:v>
                </c:pt>
                <c:pt idx="840">
                  <c:v>20.129999000000002</c:v>
                </c:pt>
                <c:pt idx="841">
                  <c:v>20.440000999999999</c:v>
                </c:pt>
                <c:pt idx="842">
                  <c:v>20.459999</c:v>
                </c:pt>
                <c:pt idx="843">
                  <c:v>20.329999999999998</c:v>
                </c:pt>
                <c:pt idx="844">
                  <c:v>20.260000000000002</c:v>
                </c:pt>
                <c:pt idx="845">
                  <c:v>20.149999999999999</c:v>
                </c:pt>
                <c:pt idx="846">
                  <c:v>20.299999</c:v>
                </c:pt>
                <c:pt idx="847">
                  <c:v>19.809999000000001</c:v>
                </c:pt>
                <c:pt idx="848">
                  <c:v>19.870000999999998</c:v>
                </c:pt>
                <c:pt idx="849">
                  <c:v>19.93</c:v>
                </c:pt>
                <c:pt idx="850">
                  <c:v>20.079999999999998</c:v>
                </c:pt>
                <c:pt idx="851">
                  <c:v>19.829999999999998</c:v>
                </c:pt>
                <c:pt idx="852">
                  <c:v>19.52</c:v>
                </c:pt>
                <c:pt idx="853">
                  <c:v>19.510000000000002</c:v>
                </c:pt>
                <c:pt idx="854">
                  <c:v>19.469999000000001</c:v>
                </c:pt>
                <c:pt idx="855">
                  <c:v>19.370000999999998</c:v>
                </c:pt>
                <c:pt idx="856">
                  <c:v>19.799999</c:v>
                </c:pt>
                <c:pt idx="857">
                  <c:v>19.73</c:v>
                </c:pt>
                <c:pt idx="858">
                  <c:v>19.68</c:v>
                </c:pt>
                <c:pt idx="859">
                  <c:v>19.399999999999999</c:v>
                </c:pt>
                <c:pt idx="860">
                  <c:v>19.709999</c:v>
                </c:pt>
                <c:pt idx="861">
                  <c:v>19.68</c:v>
                </c:pt>
                <c:pt idx="862">
                  <c:v>19.43</c:v>
                </c:pt>
                <c:pt idx="863">
                  <c:v>19.370000999999998</c:v>
                </c:pt>
                <c:pt idx="864">
                  <c:v>19.450001</c:v>
                </c:pt>
                <c:pt idx="865">
                  <c:v>19.32</c:v>
                </c:pt>
                <c:pt idx="866">
                  <c:v>19.370000999999998</c:v>
                </c:pt>
                <c:pt idx="867">
                  <c:v>19.489999999999998</c:v>
                </c:pt>
                <c:pt idx="868">
                  <c:v>19.559999000000001</c:v>
                </c:pt>
                <c:pt idx="869">
                  <c:v>19.579999999999998</c:v>
                </c:pt>
                <c:pt idx="870">
                  <c:v>19.450001</c:v>
                </c:pt>
                <c:pt idx="871">
                  <c:v>19.420000000000002</c:v>
                </c:pt>
                <c:pt idx="872">
                  <c:v>19.27</c:v>
                </c:pt>
                <c:pt idx="873">
                  <c:v>19.639999</c:v>
                </c:pt>
                <c:pt idx="874">
                  <c:v>19.860001</c:v>
                </c:pt>
                <c:pt idx="875">
                  <c:v>20.059999000000001</c:v>
                </c:pt>
                <c:pt idx="876">
                  <c:v>20.190000999999999</c:v>
                </c:pt>
                <c:pt idx="877">
                  <c:v>19.93</c:v>
                </c:pt>
                <c:pt idx="878">
                  <c:v>19.43</c:v>
                </c:pt>
                <c:pt idx="879">
                  <c:v>19.25</c:v>
                </c:pt>
                <c:pt idx="880">
                  <c:v>19.079999999999998</c:v>
                </c:pt>
                <c:pt idx="881">
                  <c:v>19.09</c:v>
                </c:pt>
                <c:pt idx="882">
                  <c:v>18.950001</c:v>
                </c:pt>
                <c:pt idx="883">
                  <c:v>19.110001</c:v>
                </c:pt>
                <c:pt idx="884">
                  <c:v>19.59</c:v>
                </c:pt>
                <c:pt idx="885">
                  <c:v>19.73</c:v>
                </c:pt>
                <c:pt idx="886">
                  <c:v>19.459999</c:v>
                </c:pt>
                <c:pt idx="887">
                  <c:v>20</c:v>
                </c:pt>
                <c:pt idx="888">
                  <c:v>18.920000000000002</c:v>
                </c:pt>
                <c:pt idx="889">
                  <c:v>18.360001</c:v>
                </c:pt>
                <c:pt idx="890">
                  <c:v>18.879999000000002</c:v>
                </c:pt>
                <c:pt idx="891">
                  <c:v>19.120000999999998</c:v>
                </c:pt>
                <c:pt idx="892">
                  <c:v>19.450001</c:v>
                </c:pt>
                <c:pt idx="893">
                  <c:v>19.540001</c:v>
                </c:pt>
                <c:pt idx="894">
                  <c:v>19.149999999999999</c:v>
                </c:pt>
                <c:pt idx="895">
                  <c:v>19.379999000000002</c:v>
                </c:pt>
                <c:pt idx="896">
                  <c:v>19.239999999999998</c:v>
                </c:pt>
                <c:pt idx="897">
                  <c:v>19.709999</c:v>
                </c:pt>
                <c:pt idx="898">
                  <c:v>19.91</c:v>
                </c:pt>
                <c:pt idx="899">
                  <c:v>20.27</c:v>
                </c:pt>
                <c:pt idx="900">
                  <c:v>20.239999999999998</c:v>
                </c:pt>
                <c:pt idx="901">
                  <c:v>20.450001</c:v>
                </c:pt>
                <c:pt idx="902">
                  <c:v>20.379999000000002</c:v>
                </c:pt>
                <c:pt idx="903">
                  <c:v>20.48</c:v>
                </c:pt>
                <c:pt idx="904">
                  <c:v>20.209999</c:v>
                </c:pt>
                <c:pt idx="905">
                  <c:v>20.32</c:v>
                </c:pt>
                <c:pt idx="906">
                  <c:v>20.34</c:v>
                </c:pt>
                <c:pt idx="907">
                  <c:v>20.32</c:v>
                </c:pt>
                <c:pt idx="908">
                  <c:v>20.379999000000002</c:v>
                </c:pt>
                <c:pt idx="909">
                  <c:v>20.549999</c:v>
                </c:pt>
                <c:pt idx="910">
                  <c:v>20.540001</c:v>
                </c:pt>
                <c:pt idx="911">
                  <c:v>20.610001</c:v>
                </c:pt>
                <c:pt idx="912">
                  <c:v>20.889999</c:v>
                </c:pt>
                <c:pt idx="913">
                  <c:v>20.66</c:v>
                </c:pt>
                <c:pt idx="914">
                  <c:v>20.639999</c:v>
                </c:pt>
                <c:pt idx="915">
                  <c:v>20.559999000000001</c:v>
                </c:pt>
                <c:pt idx="916">
                  <c:v>20.66</c:v>
                </c:pt>
                <c:pt idx="917">
                  <c:v>20.809999000000001</c:v>
                </c:pt>
                <c:pt idx="918">
                  <c:v>20.92</c:v>
                </c:pt>
                <c:pt idx="919">
                  <c:v>21.030000999999999</c:v>
                </c:pt>
                <c:pt idx="920">
                  <c:v>21.040001</c:v>
                </c:pt>
                <c:pt idx="921">
                  <c:v>21.1</c:v>
                </c:pt>
                <c:pt idx="922">
                  <c:v>20.860001</c:v>
                </c:pt>
                <c:pt idx="923">
                  <c:v>21</c:v>
                </c:pt>
                <c:pt idx="924">
                  <c:v>20.99</c:v>
                </c:pt>
                <c:pt idx="925">
                  <c:v>20.99</c:v>
                </c:pt>
                <c:pt idx="926">
                  <c:v>21</c:v>
                </c:pt>
                <c:pt idx="927">
                  <c:v>20.809999000000001</c:v>
                </c:pt>
                <c:pt idx="928">
                  <c:v>20.83</c:v>
                </c:pt>
                <c:pt idx="929">
                  <c:v>20.959999</c:v>
                </c:pt>
                <c:pt idx="930">
                  <c:v>20.959999</c:v>
                </c:pt>
                <c:pt idx="931">
                  <c:v>20.950001</c:v>
                </c:pt>
                <c:pt idx="932">
                  <c:v>20.67</c:v>
                </c:pt>
                <c:pt idx="933">
                  <c:v>20.65</c:v>
                </c:pt>
                <c:pt idx="934">
                  <c:v>20.469999000000001</c:v>
                </c:pt>
                <c:pt idx="935">
                  <c:v>20.219999000000001</c:v>
                </c:pt>
                <c:pt idx="936">
                  <c:v>20.329999999999998</c:v>
                </c:pt>
                <c:pt idx="937">
                  <c:v>20.34</c:v>
                </c:pt>
                <c:pt idx="938">
                  <c:v>20.700001</c:v>
                </c:pt>
                <c:pt idx="939">
                  <c:v>20.65</c:v>
                </c:pt>
                <c:pt idx="940">
                  <c:v>20.420000000000002</c:v>
                </c:pt>
                <c:pt idx="941">
                  <c:v>19.77</c:v>
                </c:pt>
                <c:pt idx="942">
                  <c:v>19.959999</c:v>
                </c:pt>
                <c:pt idx="943">
                  <c:v>19.280000999999999</c:v>
                </c:pt>
                <c:pt idx="944">
                  <c:v>19.440000999999999</c:v>
                </c:pt>
                <c:pt idx="945">
                  <c:v>19.809999000000001</c:v>
                </c:pt>
                <c:pt idx="946">
                  <c:v>19.790001</c:v>
                </c:pt>
                <c:pt idx="947">
                  <c:v>19.870000999999998</c:v>
                </c:pt>
                <c:pt idx="948">
                  <c:v>19.989999999999998</c:v>
                </c:pt>
                <c:pt idx="949">
                  <c:v>20.440000999999999</c:v>
                </c:pt>
                <c:pt idx="950">
                  <c:v>20.57</c:v>
                </c:pt>
                <c:pt idx="951">
                  <c:v>20.540001</c:v>
                </c:pt>
                <c:pt idx="952">
                  <c:v>20.52</c:v>
                </c:pt>
                <c:pt idx="953">
                  <c:v>20.74</c:v>
                </c:pt>
                <c:pt idx="954">
                  <c:v>20.98</c:v>
                </c:pt>
                <c:pt idx="955">
                  <c:v>20.74</c:v>
                </c:pt>
                <c:pt idx="956">
                  <c:v>20.9</c:v>
                </c:pt>
                <c:pt idx="957">
                  <c:v>20.940000999999999</c:v>
                </c:pt>
                <c:pt idx="958">
                  <c:v>20.780000999999999</c:v>
                </c:pt>
                <c:pt idx="959">
                  <c:v>20.9</c:v>
                </c:pt>
                <c:pt idx="960">
                  <c:v>20.91</c:v>
                </c:pt>
                <c:pt idx="961">
                  <c:v>20.83</c:v>
                </c:pt>
                <c:pt idx="962">
                  <c:v>20.99</c:v>
                </c:pt>
                <c:pt idx="963">
                  <c:v>20.59</c:v>
                </c:pt>
                <c:pt idx="964">
                  <c:v>20.73</c:v>
                </c:pt>
                <c:pt idx="965">
                  <c:v>20.67</c:v>
                </c:pt>
                <c:pt idx="966">
                  <c:v>20.700001</c:v>
                </c:pt>
                <c:pt idx="967">
                  <c:v>20.639999</c:v>
                </c:pt>
                <c:pt idx="968">
                  <c:v>20.9</c:v>
                </c:pt>
                <c:pt idx="969">
                  <c:v>21.059999000000001</c:v>
                </c:pt>
                <c:pt idx="970">
                  <c:v>20.85</c:v>
                </c:pt>
                <c:pt idx="971">
                  <c:v>20.73</c:v>
                </c:pt>
                <c:pt idx="972">
                  <c:v>20.690000999999999</c:v>
                </c:pt>
                <c:pt idx="973">
                  <c:v>20.860001</c:v>
                </c:pt>
                <c:pt idx="974">
                  <c:v>20.610001</c:v>
                </c:pt>
                <c:pt idx="975">
                  <c:v>20.260000000000002</c:v>
                </c:pt>
                <c:pt idx="976">
                  <c:v>20.16</c:v>
                </c:pt>
                <c:pt idx="977">
                  <c:v>20.280000999999999</c:v>
                </c:pt>
                <c:pt idx="978">
                  <c:v>20.200001</c:v>
                </c:pt>
                <c:pt idx="979">
                  <c:v>19.989999999999998</c:v>
                </c:pt>
                <c:pt idx="980">
                  <c:v>20.059999000000001</c:v>
                </c:pt>
                <c:pt idx="981">
                  <c:v>19.899999999999999</c:v>
                </c:pt>
                <c:pt idx="982">
                  <c:v>20.48</c:v>
                </c:pt>
                <c:pt idx="983">
                  <c:v>20.68</c:v>
                </c:pt>
                <c:pt idx="984">
                  <c:v>20.530000999999999</c:v>
                </c:pt>
                <c:pt idx="985">
                  <c:v>20.49</c:v>
                </c:pt>
                <c:pt idx="986">
                  <c:v>20.43</c:v>
                </c:pt>
                <c:pt idx="987">
                  <c:v>20.48</c:v>
                </c:pt>
                <c:pt idx="988">
                  <c:v>20.559999000000001</c:v>
                </c:pt>
                <c:pt idx="989">
                  <c:v>20.16</c:v>
                </c:pt>
                <c:pt idx="990">
                  <c:v>20.200001</c:v>
                </c:pt>
                <c:pt idx="991">
                  <c:v>20.030000999999999</c:v>
                </c:pt>
                <c:pt idx="992">
                  <c:v>20.200001</c:v>
                </c:pt>
                <c:pt idx="993">
                  <c:v>20.420000000000002</c:v>
                </c:pt>
                <c:pt idx="994">
                  <c:v>20.610001</c:v>
                </c:pt>
                <c:pt idx="995">
                  <c:v>20.83</c:v>
                </c:pt>
                <c:pt idx="996">
                  <c:v>20.75</c:v>
                </c:pt>
                <c:pt idx="997">
                  <c:v>20.780000999999999</c:v>
                </c:pt>
                <c:pt idx="998">
                  <c:v>20.440000999999999</c:v>
                </c:pt>
                <c:pt idx="999">
                  <c:v>20.66</c:v>
                </c:pt>
                <c:pt idx="1000">
                  <c:v>20.690000999999999</c:v>
                </c:pt>
                <c:pt idx="1001">
                  <c:v>20.73</c:v>
                </c:pt>
                <c:pt idx="1002">
                  <c:v>20.75</c:v>
                </c:pt>
                <c:pt idx="1003">
                  <c:v>21.040001</c:v>
                </c:pt>
                <c:pt idx="1004">
                  <c:v>21.1</c:v>
                </c:pt>
                <c:pt idx="1005">
                  <c:v>21.15</c:v>
                </c:pt>
                <c:pt idx="1006">
                  <c:v>21.200001</c:v>
                </c:pt>
                <c:pt idx="1007">
                  <c:v>21.32</c:v>
                </c:pt>
                <c:pt idx="1008">
                  <c:v>20.92</c:v>
                </c:pt>
                <c:pt idx="1009">
                  <c:v>20.780000999999999</c:v>
                </c:pt>
                <c:pt idx="1010">
                  <c:v>20.57</c:v>
                </c:pt>
                <c:pt idx="1011">
                  <c:v>20.530000999999999</c:v>
                </c:pt>
                <c:pt idx="1012">
                  <c:v>20.73</c:v>
                </c:pt>
                <c:pt idx="1013">
                  <c:v>20.18</c:v>
                </c:pt>
                <c:pt idx="1014">
                  <c:v>20.200001</c:v>
                </c:pt>
                <c:pt idx="1015">
                  <c:v>20.049999</c:v>
                </c:pt>
                <c:pt idx="1016">
                  <c:v>20.139999</c:v>
                </c:pt>
                <c:pt idx="1017">
                  <c:v>20.219999000000001</c:v>
                </c:pt>
                <c:pt idx="1018">
                  <c:v>20.379999000000002</c:v>
                </c:pt>
                <c:pt idx="1019">
                  <c:v>20.23</c:v>
                </c:pt>
                <c:pt idx="1020">
                  <c:v>20.59</c:v>
                </c:pt>
                <c:pt idx="1021">
                  <c:v>20.85</c:v>
                </c:pt>
                <c:pt idx="1022">
                  <c:v>21.049999</c:v>
                </c:pt>
                <c:pt idx="1023">
                  <c:v>20.940000999999999</c:v>
                </c:pt>
                <c:pt idx="1024">
                  <c:v>21.17</c:v>
                </c:pt>
                <c:pt idx="1025">
                  <c:v>21.209999</c:v>
                </c:pt>
                <c:pt idx="1026">
                  <c:v>21.43</c:v>
                </c:pt>
                <c:pt idx="1027">
                  <c:v>21.52</c:v>
                </c:pt>
                <c:pt idx="1028">
                  <c:v>21.43</c:v>
                </c:pt>
                <c:pt idx="1029">
                  <c:v>21.379999000000002</c:v>
                </c:pt>
                <c:pt idx="1030">
                  <c:v>21.200001</c:v>
                </c:pt>
                <c:pt idx="1031">
                  <c:v>21.290001</c:v>
                </c:pt>
                <c:pt idx="1032">
                  <c:v>21.290001</c:v>
                </c:pt>
                <c:pt idx="1033">
                  <c:v>21.23</c:v>
                </c:pt>
                <c:pt idx="1034">
                  <c:v>21.389999</c:v>
                </c:pt>
                <c:pt idx="1035">
                  <c:v>21.459999</c:v>
                </c:pt>
                <c:pt idx="1036">
                  <c:v>21.34</c:v>
                </c:pt>
                <c:pt idx="1037">
                  <c:v>21.4</c:v>
                </c:pt>
                <c:pt idx="1038">
                  <c:v>21.23</c:v>
                </c:pt>
                <c:pt idx="1039">
                  <c:v>21.24</c:v>
                </c:pt>
                <c:pt idx="1040">
                  <c:v>21.35</c:v>
                </c:pt>
                <c:pt idx="1041">
                  <c:v>21.57</c:v>
                </c:pt>
                <c:pt idx="1042">
                  <c:v>21.59</c:v>
                </c:pt>
                <c:pt idx="1043">
                  <c:v>21.389999</c:v>
                </c:pt>
                <c:pt idx="1044">
                  <c:v>21.34</c:v>
                </c:pt>
                <c:pt idx="1045">
                  <c:v>21.450001</c:v>
                </c:pt>
                <c:pt idx="1046">
                  <c:v>21.559999000000001</c:v>
                </c:pt>
                <c:pt idx="1047">
                  <c:v>21.85</c:v>
                </c:pt>
                <c:pt idx="1048">
                  <c:v>21.959999</c:v>
                </c:pt>
                <c:pt idx="1049">
                  <c:v>21.98</c:v>
                </c:pt>
                <c:pt idx="1050">
                  <c:v>22.280000999999999</c:v>
                </c:pt>
                <c:pt idx="1051">
                  <c:v>22.280000999999999</c:v>
                </c:pt>
                <c:pt idx="1052">
                  <c:v>22.24</c:v>
                </c:pt>
                <c:pt idx="1053">
                  <c:v>22.33</c:v>
                </c:pt>
                <c:pt idx="1054">
                  <c:v>22.370000999999998</c:v>
                </c:pt>
                <c:pt idx="1055">
                  <c:v>22.370000999999998</c:v>
                </c:pt>
                <c:pt idx="1056">
                  <c:v>22.08</c:v>
                </c:pt>
                <c:pt idx="1057">
                  <c:v>22.059999000000001</c:v>
                </c:pt>
                <c:pt idx="1058">
                  <c:v>21.950001</c:v>
                </c:pt>
                <c:pt idx="1059">
                  <c:v>22.200001</c:v>
                </c:pt>
                <c:pt idx="1060">
                  <c:v>21.950001</c:v>
                </c:pt>
                <c:pt idx="1061">
                  <c:v>21.98</c:v>
                </c:pt>
                <c:pt idx="1062">
                  <c:v>21.92</c:v>
                </c:pt>
                <c:pt idx="1063">
                  <c:v>22.01</c:v>
                </c:pt>
                <c:pt idx="1064">
                  <c:v>21.860001</c:v>
                </c:pt>
                <c:pt idx="1065">
                  <c:v>21.860001</c:v>
                </c:pt>
                <c:pt idx="1066">
                  <c:v>22.049999</c:v>
                </c:pt>
                <c:pt idx="1067">
                  <c:v>22.120000999999998</c:v>
                </c:pt>
                <c:pt idx="1068">
                  <c:v>21.969999000000001</c:v>
                </c:pt>
                <c:pt idx="1069">
                  <c:v>22.65</c:v>
                </c:pt>
                <c:pt idx="1070">
                  <c:v>22.450001</c:v>
                </c:pt>
                <c:pt idx="1071">
                  <c:v>22.49</c:v>
                </c:pt>
                <c:pt idx="1072">
                  <c:v>22.530000999999999</c:v>
                </c:pt>
                <c:pt idx="1073">
                  <c:v>22.219999000000001</c:v>
                </c:pt>
                <c:pt idx="1074">
                  <c:v>22.1</c:v>
                </c:pt>
                <c:pt idx="1075">
                  <c:v>22.02</c:v>
                </c:pt>
                <c:pt idx="1076">
                  <c:v>22.17</c:v>
                </c:pt>
                <c:pt idx="1077">
                  <c:v>22.17</c:v>
                </c:pt>
                <c:pt idx="1078">
                  <c:v>22.49</c:v>
                </c:pt>
                <c:pt idx="1079">
                  <c:v>22.75</c:v>
                </c:pt>
                <c:pt idx="1080">
                  <c:v>22.780000999999999</c:v>
                </c:pt>
                <c:pt idx="1081">
                  <c:v>22.610001</c:v>
                </c:pt>
                <c:pt idx="1082">
                  <c:v>22.540001</c:v>
                </c:pt>
                <c:pt idx="1083">
                  <c:v>22.48</c:v>
                </c:pt>
                <c:pt idx="1084">
                  <c:v>22.450001</c:v>
                </c:pt>
                <c:pt idx="1085">
                  <c:v>22.42</c:v>
                </c:pt>
                <c:pt idx="1086">
                  <c:v>22.309999000000001</c:v>
                </c:pt>
                <c:pt idx="1087">
                  <c:v>22.389999</c:v>
                </c:pt>
                <c:pt idx="1088">
                  <c:v>22.549999</c:v>
                </c:pt>
                <c:pt idx="1089">
                  <c:v>22.49</c:v>
                </c:pt>
                <c:pt idx="1090">
                  <c:v>22.43</c:v>
                </c:pt>
                <c:pt idx="1091">
                  <c:v>22.559999000000001</c:v>
                </c:pt>
                <c:pt idx="1092">
                  <c:v>22.26</c:v>
                </c:pt>
                <c:pt idx="1093">
                  <c:v>22.040001</c:v>
                </c:pt>
                <c:pt idx="1094">
                  <c:v>22.27</c:v>
                </c:pt>
                <c:pt idx="1095">
                  <c:v>22.33</c:v>
                </c:pt>
                <c:pt idx="1096">
                  <c:v>22.57</c:v>
                </c:pt>
                <c:pt idx="1097">
                  <c:v>22.620000999999998</c:v>
                </c:pt>
                <c:pt idx="1098">
                  <c:v>22.41</c:v>
                </c:pt>
                <c:pt idx="1099">
                  <c:v>22.4</c:v>
                </c:pt>
                <c:pt idx="1100">
                  <c:v>22.459999</c:v>
                </c:pt>
                <c:pt idx="1101">
                  <c:v>22.68</c:v>
                </c:pt>
                <c:pt idx="1102">
                  <c:v>22.66</c:v>
                </c:pt>
                <c:pt idx="1103">
                  <c:v>22.16</c:v>
                </c:pt>
                <c:pt idx="1104">
                  <c:v>22</c:v>
                </c:pt>
                <c:pt idx="1105">
                  <c:v>22.1</c:v>
                </c:pt>
                <c:pt idx="1106">
                  <c:v>21.959999</c:v>
                </c:pt>
                <c:pt idx="1107">
                  <c:v>21.690000999999999</c:v>
                </c:pt>
                <c:pt idx="1108">
                  <c:v>21.879999000000002</c:v>
                </c:pt>
                <c:pt idx="1109">
                  <c:v>21.85</c:v>
                </c:pt>
                <c:pt idx="1110">
                  <c:v>21.75</c:v>
                </c:pt>
                <c:pt idx="1111">
                  <c:v>21.9</c:v>
                </c:pt>
                <c:pt idx="1112">
                  <c:v>22.01</c:v>
                </c:pt>
                <c:pt idx="1113">
                  <c:v>21.450001</c:v>
                </c:pt>
                <c:pt idx="1114">
                  <c:v>21.5</c:v>
                </c:pt>
                <c:pt idx="1115">
                  <c:v>21.690000999999999</c:v>
                </c:pt>
                <c:pt idx="1116">
                  <c:v>21.85</c:v>
                </c:pt>
                <c:pt idx="1117">
                  <c:v>21.85</c:v>
                </c:pt>
                <c:pt idx="1118">
                  <c:v>21.879999000000002</c:v>
                </c:pt>
                <c:pt idx="1119">
                  <c:v>21.809999000000001</c:v>
                </c:pt>
                <c:pt idx="1120">
                  <c:v>21.67</c:v>
                </c:pt>
                <c:pt idx="1121">
                  <c:v>21.559999000000001</c:v>
                </c:pt>
                <c:pt idx="1122">
                  <c:v>21.49</c:v>
                </c:pt>
                <c:pt idx="1123">
                  <c:v>21.450001</c:v>
                </c:pt>
                <c:pt idx="1124">
                  <c:v>21.719999000000001</c:v>
                </c:pt>
                <c:pt idx="1125">
                  <c:v>21.73</c:v>
                </c:pt>
                <c:pt idx="1126">
                  <c:v>21.49</c:v>
                </c:pt>
                <c:pt idx="1127">
                  <c:v>21.49</c:v>
                </c:pt>
                <c:pt idx="1128">
                  <c:v>21.59</c:v>
                </c:pt>
                <c:pt idx="1129">
                  <c:v>21.57</c:v>
                </c:pt>
                <c:pt idx="1130">
                  <c:v>21.549999</c:v>
                </c:pt>
                <c:pt idx="1131">
                  <c:v>22.02</c:v>
                </c:pt>
                <c:pt idx="1132">
                  <c:v>22.23</c:v>
                </c:pt>
                <c:pt idx="1133">
                  <c:v>22.059999000000001</c:v>
                </c:pt>
                <c:pt idx="1134">
                  <c:v>22.16</c:v>
                </c:pt>
                <c:pt idx="1135">
                  <c:v>22.24</c:v>
                </c:pt>
                <c:pt idx="1136">
                  <c:v>21.370000999999998</c:v>
                </c:pt>
                <c:pt idx="1137">
                  <c:v>21.16</c:v>
                </c:pt>
                <c:pt idx="1138">
                  <c:v>21.209999</c:v>
                </c:pt>
                <c:pt idx="1139">
                  <c:v>21.360001</c:v>
                </c:pt>
                <c:pt idx="1140">
                  <c:v>21.379999000000002</c:v>
                </c:pt>
                <c:pt idx="1141">
                  <c:v>21.309999000000001</c:v>
                </c:pt>
                <c:pt idx="1142">
                  <c:v>21.76</c:v>
                </c:pt>
                <c:pt idx="1143">
                  <c:v>21.799999</c:v>
                </c:pt>
                <c:pt idx="1144">
                  <c:v>21.68</c:v>
                </c:pt>
                <c:pt idx="1145">
                  <c:v>21.58</c:v>
                </c:pt>
                <c:pt idx="1146">
                  <c:v>21.68</c:v>
                </c:pt>
                <c:pt idx="1147">
                  <c:v>21.48</c:v>
                </c:pt>
                <c:pt idx="1148">
                  <c:v>21.48</c:v>
                </c:pt>
                <c:pt idx="1149">
                  <c:v>21.530000999999999</c:v>
                </c:pt>
                <c:pt idx="1150">
                  <c:v>21.58</c:v>
                </c:pt>
                <c:pt idx="1151">
                  <c:v>21.67</c:v>
                </c:pt>
                <c:pt idx="1152">
                  <c:v>21.9</c:v>
                </c:pt>
                <c:pt idx="1153">
                  <c:v>22.26</c:v>
                </c:pt>
                <c:pt idx="1154">
                  <c:v>22.18</c:v>
                </c:pt>
                <c:pt idx="1155">
                  <c:v>22.25</c:v>
                </c:pt>
                <c:pt idx="1156">
                  <c:v>22.65</c:v>
                </c:pt>
                <c:pt idx="1157">
                  <c:v>22.709999</c:v>
                </c:pt>
                <c:pt idx="1158">
                  <c:v>22.389999</c:v>
                </c:pt>
                <c:pt idx="1159">
                  <c:v>22.4</c:v>
                </c:pt>
                <c:pt idx="1160">
                  <c:v>22.639999</c:v>
                </c:pt>
                <c:pt idx="1161">
                  <c:v>22.879999000000002</c:v>
                </c:pt>
                <c:pt idx="1162">
                  <c:v>22.76</c:v>
                </c:pt>
                <c:pt idx="1163">
                  <c:v>22.620000999999998</c:v>
                </c:pt>
                <c:pt idx="1164">
                  <c:v>22.700001</c:v>
                </c:pt>
                <c:pt idx="1165">
                  <c:v>22.780000999999999</c:v>
                </c:pt>
                <c:pt idx="1166">
                  <c:v>22.709999</c:v>
                </c:pt>
                <c:pt idx="1167">
                  <c:v>22.530000999999999</c:v>
                </c:pt>
                <c:pt idx="1168">
                  <c:v>22.549999</c:v>
                </c:pt>
                <c:pt idx="1169">
                  <c:v>22.6</c:v>
                </c:pt>
                <c:pt idx="1170">
                  <c:v>22.5</c:v>
                </c:pt>
                <c:pt idx="1171">
                  <c:v>22.440000999999999</c:v>
                </c:pt>
                <c:pt idx="1172">
                  <c:v>22.18</c:v>
                </c:pt>
                <c:pt idx="1173">
                  <c:v>22.24</c:v>
                </c:pt>
                <c:pt idx="1174">
                  <c:v>22.34</c:v>
                </c:pt>
                <c:pt idx="1175">
                  <c:v>22.280000999999999</c:v>
                </c:pt>
                <c:pt idx="1176">
                  <c:v>22.790001</c:v>
                </c:pt>
                <c:pt idx="1177">
                  <c:v>22.5</c:v>
                </c:pt>
                <c:pt idx="1178">
                  <c:v>22.610001</c:v>
                </c:pt>
                <c:pt idx="1179">
                  <c:v>22.59</c:v>
                </c:pt>
                <c:pt idx="1180">
                  <c:v>22.73</c:v>
                </c:pt>
                <c:pt idx="1181">
                  <c:v>22.620000999999998</c:v>
                </c:pt>
                <c:pt idx="1182">
                  <c:v>22.58</c:v>
                </c:pt>
                <c:pt idx="1183">
                  <c:v>22.700001</c:v>
                </c:pt>
                <c:pt idx="1184">
                  <c:v>22.65</c:v>
                </c:pt>
                <c:pt idx="1185">
                  <c:v>22.49</c:v>
                </c:pt>
                <c:pt idx="1186">
                  <c:v>22.379999000000002</c:v>
                </c:pt>
                <c:pt idx="1187">
                  <c:v>22.65</c:v>
                </c:pt>
                <c:pt idx="1188">
                  <c:v>22.82</c:v>
                </c:pt>
                <c:pt idx="1189">
                  <c:v>22.68</c:v>
                </c:pt>
                <c:pt idx="1190">
                  <c:v>22.76</c:v>
                </c:pt>
                <c:pt idx="1191">
                  <c:v>22.889999</c:v>
                </c:pt>
                <c:pt idx="1192">
                  <c:v>22.809999000000001</c:v>
                </c:pt>
                <c:pt idx="1193">
                  <c:v>23.01</c:v>
                </c:pt>
                <c:pt idx="1194">
                  <c:v>23.16</c:v>
                </c:pt>
                <c:pt idx="1195">
                  <c:v>22.969999000000001</c:v>
                </c:pt>
                <c:pt idx="1196">
                  <c:v>22.969999000000001</c:v>
                </c:pt>
                <c:pt idx="1197">
                  <c:v>22.9</c:v>
                </c:pt>
                <c:pt idx="1198">
                  <c:v>22.83</c:v>
                </c:pt>
                <c:pt idx="1199">
                  <c:v>22.98</c:v>
                </c:pt>
                <c:pt idx="1200">
                  <c:v>22.93</c:v>
                </c:pt>
                <c:pt idx="1201">
                  <c:v>22.549999</c:v>
                </c:pt>
                <c:pt idx="1202">
                  <c:v>22.709999</c:v>
                </c:pt>
                <c:pt idx="1203">
                  <c:v>22.639999</c:v>
                </c:pt>
                <c:pt idx="1204">
                  <c:v>22.469999000000001</c:v>
                </c:pt>
                <c:pt idx="1205">
                  <c:v>22.389999</c:v>
                </c:pt>
                <c:pt idx="1206">
                  <c:v>22.35</c:v>
                </c:pt>
                <c:pt idx="1207">
                  <c:v>22.440000999999999</c:v>
                </c:pt>
                <c:pt idx="1208">
                  <c:v>22.540001</c:v>
                </c:pt>
                <c:pt idx="1209">
                  <c:v>22.440000999999999</c:v>
                </c:pt>
                <c:pt idx="1210">
                  <c:v>22.32</c:v>
                </c:pt>
                <c:pt idx="1211">
                  <c:v>22.219999000000001</c:v>
                </c:pt>
                <c:pt idx="1212">
                  <c:v>22.219999000000001</c:v>
                </c:pt>
                <c:pt idx="1213">
                  <c:v>22.23</c:v>
                </c:pt>
                <c:pt idx="1214">
                  <c:v>22.41</c:v>
                </c:pt>
                <c:pt idx="1215">
                  <c:v>22.469999000000001</c:v>
                </c:pt>
                <c:pt idx="1216">
                  <c:v>22.629999000000002</c:v>
                </c:pt>
                <c:pt idx="1217">
                  <c:v>22.959999</c:v>
                </c:pt>
                <c:pt idx="1218">
                  <c:v>22.99</c:v>
                </c:pt>
                <c:pt idx="1219">
                  <c:v>23.07</c:v>
                </c:pt>
                <c:pt idx="1220">
                  <c:v>23.07</c:v>
                </c:pt>
                <c:pt idx="1221">
                  <c:v>23.110001</c:v>
                </c:pt>
                <c:pt idx="1222">
                  <c:v>23.110001</c:v>
                </c:pt>
                <c:pt idx="1223">
                  <c:v>22.969999000000001</c:v>
                </c:pt>
                <c:pt idx="1224">
                  <c:v>23</c:v>
                </c:pt>
                <c:pt idx="1225">
                  <c:v>22.690000999999999</c:v>
                </c:pt>
                <c:pt idx="1226">
                  <c:v>22.690000999999999</c:v>
                </c:pt>
                <c:pt idx="1227">
                  <c:v>22.799999</c:v>
                </c:pt>
                <c:pt idx="1228">
                  <c:v>22.76</c:v>
                </c:pt>
                <c:pt idx="1229">
                  <c:v>22.700001</c:v>
                </c:pt>
                <c:pt idx="1230">
                  <c:v>22.809999000000001</c:v>
                </c:pt>
                <c:pt idx="1231">
                  <c:v>22.98</c:v>
                </c:pt>
                <c:pt idx="1232">
                  <c:v>22.85</c:v>
                </c:pt>
                <c:pt idx="1233">
                  <c:v>22.940000999999999</c:v>
                </c:pt>
                <c:pt idx="1234">
                  <c:v>22.9</c:v>
                </c:pt>
                <c:pt idx="1235">
                  <c:v>23.120000999999998</c:v>
                </c:pt>
                <c:pt idx="1236">
                  <c:v>23.17</c:v>
                </c:pt>
                <c:pt idx="1237">
                  <c:v>23.17</c:v>
                </c:pt>
                <c:pt idx="1238">
                  <c:v>23.01</c:v>
                </c:pt>
                <c:pt idx="1239">
                  <c:v>22.75</c:v>
                </c:pt>
                <c:pt idx="1240">
                  <c:v>22.68</c:v>
                </c:pt>
                <c:pt idx="1241">
                  <c:v>22.83</c:v>
                </c:pt>
                <c:pt idx="1242">
                  <c:v>22.629999000000002</c:v>
                </c:pt>
                <c:pt idx="1243">
                  <c:v>22.68</c:v>
                </c:pt>
                <c:pt idx="1244">
                  <c:v>22.82</c:v>
                </c:pt>
                <c:pt idx="1245">
                  <c:v>22.940000999999999</c:v>
                </c:pt>
                <c:pt idx="1246">
                  <c:v>22.93</c:v>
                </c:pt>
                <c:pt idx="1247">
                  <c:v>22.83</c:v>
                </c:pt>
                <c:pt idx="1248">
                  <c:v>22.959999</c:v>
                </c:pt>
                <c:pt idx="1249">
                  <c:v>22.83</c:v>
                </c:pt>
                <c:pt idx="1250">
                  <c:v>22.77</c:v>
                </c:pt>
                <c:pt idx="1251">
                  <c:v>22.85</c:v>
                </c:pt>
                <c:pt idx="1252">
                  <c:v>22.700001</c:v>
                </c:pt>
                <c:pt idx="1253">
                  <c:v>22.66</c:v>
                </c:pt>
                <c:pt idx="1254">
                  <c:v>22.6</c:v>
                </c:pt>
                <c:pt idx="1255">
                  <c:v>22.59</c:v>
                </c:pt>
                <c:pt idx="1256">
                  <c:v>22.66</c:v>
                </c:pt>
                <c:pt idx="1257">
                  <c:v>22.709999</c:v>
                </c:pt>
                <c:pt idx="1258">
                  <c:v>22.83</c:v>
                </c:pt>
                <c:pt idx="1259">
                  <c:v>23.17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C-4DB9-91D5-271DDFA12EB6}"/>
            </c:ext>
          </c:extLst>
        </c:ser>
        <c:ser>
          <c:idx val="2"/>
          <c:order val="1"/>
          <c:tx>
            <c:strRef>
              <c:f>'Basic Data'!$C$1</c:f>
              <c:strCache>
                <c:ptCount val="1"/>
                <c:pt idx="0">
                  <c:v>EWC</c:v>
                </c:pt>
              </c:strCache>
            </c:strRef>
          </c:tx>
          <c:marker>
            <c:symbol val="none"/>
          </c:marker>
          <c:cat>
            <c:numRef>
              <c:f>'Basic Data'!$A$2:$A$1261</c:f>
              <c:numCache>
                <c:formatCode>m/d/yyyy</c:formatCode>
                <c:ptCount val="1260"/>
                <c:pt idx="0">
                  <c:v>41256</c:v>
                </c:pt>
                <c:pt idx="1">
                  <c:v>41257</c:v>
                </c:pt>
                <c:pt idx="2">
                  <c:v>41260</c:v>
                </c:pt>
                <c:pt idx="3">
                  <c:v>41261</c:v>
                </c:pt>
                <c:pt idx="4">
                  <c:v>41262</c:v>
                </c:pt>
                <c:pt idx="5">
                  <c:v>41263</c:v>
                </c:pt>
                <c:pt idx="6">
                  <c:v>41264</c:v>
                </c:pt>
                <c:pt idx="7">
                  <c:v>41267</c:v>
                </c:pt>
                <c:pt idx="8">
                  <c:v>41269</c:v>
                </c:pt>
                <c:pt idx="9">
                  <c:v>41270</c:v>
                </c:pt>
                <c:pt idx="10">
                  <c:v>41271</c:v>
                </c:pt>
                <c:pt idx="11">
                  <c:v>41274</c:v>
                </c:pt>
                <c:pt idx="12">
                  <c:v>41276</c:v>
                </c:pt>
                <c:pt idx="13">
                  <c:v>41277</c:v>
                </c:pt>
                <c:pt idx="14">
                  <c:v>41278</c:v>
                </c:pt>
                <c:pt idx="15">
                  <c:v>41281</c:v>
                </c:pt>
                <c:pt idx="16">
                  <c:v>41282</c:v>
                </c:pt>
                <c:pt idx="17">
                  <c:v>41283</c:v>
                </c:pt>
                <c:pt idx="18">
                  <c:v>41284</c:v>
                </c:pt>
                <c:pt idx="19">
                  <c:v>41285</c:v>
                </c:pt>
                <c:pt idx="20">
                  <c:v>41288</c:v>
                </c:pt>
                <c:pt idx="21">
                  <c:v>41289</c:v>
                </c:pt>
                <c:pt idx="22">
                  <c:v>41290</c:v>
                </c:pt>
                <c:pt idx="23">
                  <c:v>41291</c:v>
                </c:pt>
                <c:pt idx="24">
                  <c:v>41292</c:v>
                </c:pt>
                <c:pt idx="25">
                  <c:v>41296</c:v>
                </c:pt>
                <c:pt idx="26">
                  <c:v>41297</c:v>
                </c:pt>
                <c:pt idx="27">
                  <c:v>41298</c:v>
                </c:pt>
                <c:pt idx="28">
                  <c:v>41299</c:v>
                </c:pt>
                <c:pt idx="29">
                  <c:v>41302</c:v>
                </c:pt>
                <c:pt idx="30">
                  <c:v>41303</c:v>
                </c:pt>
                <c:pt idx="31">
                  <c:v>41304</c:v>
                </c:pt>
                <c:pt idx="32">
                  <c:v>41305</c:v>
                </c:pt>
                <c:pt idx="33">
                  <c:v>41306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41316</c:v>
                </c:pt>
                <c:pt idx="40">
                  <c:v>41317</c:v>
                </c:pt>
                <c:pt idx="41">
                  <c:v>41318</c:v>
                </c:pt>
                <c:pt idx="42">
                  <c:v>41319</c:v>
                </c:pt>
                <c:pt idx="43">
                  <c:v>41320</c:v>
                </c:pt>
                <c:pt idx="44">
                  <c:v>41324</c:v>
                </c:pt>
                <c:pt idx="45">
                  <c:v>41325</c:v>
                </c:pt>
                <c:pt idx="46">
                  <c:v>41326</c:v>
                </c:pt>
                <c:pt idx="47">
                  <c:v>41327</c:v>
                </c:pt>
                <c:pt idx="48">
                  <c:v>41330</c:v>
                </c:pt>
                <c:pt idx="49">
                  <c:v>41331</c:v>
                </c:pt>
                <c:pt idx="50">
                  <c:v>41332</c:v>
                </c:pt>
                <c:pt idx="51">
                  <c:v>41333</c:v>
                </c:pt>
                <c:pt idx="52">
                  <c:v>41334</c:v>
                </c:pt>
                <c:pt idx="53">
                  <c:v>41337</c:v>
                </c:pt>
                <c:pt idx="54">
                  <c:v>41338</c:v>
                </c:pt>
                <c:pt idx="55">
                  <c:v>41339</c:v>
                </c:pt>
                <c:pt idx="56">
                  <c:v>41340</c:v>
                </c:pt>
                <c:pt idx="57">
                  <c:v>41341</c:v>
                </c:pt>
                <c:pt idx="58">
                  <c:v>41344</c:v>
                </c:pt>
                <c:pt idx="59">
                  <c:v>41345</c:v>
                </c:pt>
                <c:pt idx="60">
                  <c:v>41346</c:v>
                </c:pt>
                <c:pt idx="61">
                  <c:v>41347</c:v>
                </c:pt>
                <c:pt idx="62">
                  <c:v>41348</c:v>
                </c:pt>
                <c:pt idx="63">
                  <c:v>41351</c:v>
                </c:pt>
                <c:pt idx="64">
                  <c:v>41352</c:v>
                </c:pt>
                <c:pt idx="65">
                  <c:v>41353</c:v>
                </c:pt>
                <c:pt idx="66">
                  <c:v>41354</c:v>
                </c:pt>
                <c:pt idx="67">
                  <c:v>41355</c:v>
                </c:pt>
                <c:pt idx="68">
                  <c:v>41358</c:v>
                </c:pt>
                <c:pt idx="69">
                  <c:v>41359</c:v>
                </c:pt>
                <c:pt idx="70">
                  <c:v>41360</c:v>
                </c:pt>
                <c:pt idx="71">
                  <c:v>41361</c:v>
                </c:pt>
                <c:pt idx="72">
                  <c:v>41365</c:v>
                </c:pt>
                <c:pt idx="73">
                  <c:v>41366</c:v>
                </c:pt>
                <c:pt idx="74">
                  <c:v>41367</c:v>
                </c:pt>
                <c:pt idx="75">
                  <c:v>41368</c:v>
                </c:pt>
                <c:pt idx="76">
                  <c:v>41369</c:v>
                </c:pt>
                <c:pt idx="77">
                  <c:v>41372</c:v>
                </c:pt>
                <c:pt idx="78">
                  <c:v>41373</c:v>
                </c:pt>
                <c:pt idx="79">
                  <c:v>41374</c:v>
                </c:pt>
                <c:pt idx="80">
                  <c:v>41375</c:v>
                </c:pt>
                <c:pt idx="81">
                  <c:v>41376</c:v>
                </c:pt>
                <c:pt idx="82">
                  <c:v>41379</c:v>
                </c:pt>
                <c:pt idx="83">
                  <c:v>41380</c:v>
                </c:pt>
                <c:pt idx="84">
                  <c:v>41381</c:v>
                </c:pt>
                <c:pt idx="85">
                  <c:v>41382</c:v>
                </c:pt>
                <c:pt idx="86">
                  <c:v>41383</c:v>
                </c:pt>
                <c:pt idx="87">
                  <c:v>41386</c:v>
                </c:pt>
                <c:pt idx="88">
                  <c:v>41387</c:v>
                </c:pt>
                <c:pt idx="89">
                  <c:v>41388</c:v>
                </c:pt>
                <c:pt idx="90">
                  <c:v>41389</c:v>
                </c:pt>
                <c:pt idx="91">
                  <c:v>41390</c:v>
                </c:pt>
                <c:pt idx="92">
                  <c:v>41393</c:v>
                </c:pt>
                <c:pt idx="93">
                  <c:v>41394</c:v>
                </c:pt>
                <c:pt idx="94">
                  <c:v>41395</c:v>
                </c:pt>
                <c:pt idx="95">
                  <c:v>41396</c:v>
                </c:pt>
                <c:pt idx="96">
                  <c:v>41397</c:v>
                </c:pt>
                <c:pt idx="97">
                  <c:v>41400</c:v>
                </c:pt>
                <c:pt idx="98">
                  <c:v>41401</c:v>
                </c:pt>
                <c:pt idx="99">
                  <c:v>41402</c:v>
                </c:pt>
                <c:pt idx="100">
                  <c:v>41403</c:v>
                </c:pt>
                <c:pt idx="101">
                  <c:v>41404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41414</c:v>
                </c:pt>
                <c:pt idx="108">
                  <c:v>41415</c:v>
                </c:pt>
                <c:pt idx="109">
                  <c:v>41416</c:v>
                </c:pt>
                <c:pt idx="110">
                  <c:v>41417</c:v>
                </c:pt>
                <c:pt idx="111">
                  <c:v>41418</c:v>
                </c:pt>
                <c:pt idx="112">
                  <c:v>41422</c:v>
                </c:pt>
                <c:pt idx="113">
                  <c:v>41423</c:v>
                </c:pt>
                <c:pt idx="114">
                  <c:v>41424</c:v>
                </c:pt>
                <c:pt idx="115">
                  <c:v>41425</c:v>
                </c:pt>
                <c:pt idx="116">
                  <c:v>41428</c:v>
                </c:pt>
                <c:pt idx="117">
                  <c:v>41429</c:v>
                </c:pt>
                <c:pt idx="118">
                  <c:v>41430</c:v>
                </c:pt>
                <c:pt idx="119">
                  <c:v>41431</c:v>
                </c:pt>
                <c:pt idx="120">
                  <c:v>41432</c:v>
                </c:pt>
                <c:pt idx="121">
                  <c:v>41435</c:v>
                </c:pt>
                <c:pt idx="122">
                  <c:v>41436</c:v>
                </c:pt>
                <c:pt idx="123">
                  <c:v>41437</c:v>
                </c:pt>
                <c:pt idx="124">
                  <c:v>41438</c:v>
                </c:pt>
                <c:pt idx="125">
                  <c:v>41439</c:v>
                </c:pt>
                <c:pt idx="126">
                  <c:v>41442</c:v>
                </c:pt>
                <c:pt idx="127">
                  <c:v>41443</c:v>
                </c:pt>
                <c:pt idx="128">
                  <c:v>41444</c:v>
                </c:pt>
                <c:pt idx="129">
                  <c:v>41445</c:v>
                </c:pt>
                <c:pt idx="130">
                  <c:v>41446</c:v>
                </c:pt>
                <c:pt idx="131">
                  <c:v>41449</c:v>
                </c:pt>
                <c:pt idx="132">
                  <c:v>41450</c:v>
                </c:pt>
                <c:pt idx="133">
                  <c:v>41451</c:v>
                </c:pt>
                <c:pt idx="134">
                  <c:v>41452</c:v>
                </c:pt>
                <c:pt idx="135">
                  <c:v>41453</c:v>
                </c:pt>
                <c:pt idx="136">
                  <c:v>41456</c:v>
                </c:pt>
                <c:pt idx="137">
                  <c:v>41457</c:v>
                </c:pt>
                <c:pt idx="138">
                  <c:v>41458</c:v>
                </c:pt>
                <c:pt idx="139">
                  <c:v>41460</c:v>
                </c:pt>
                <c:pt idx="140">
                  <c:v>41463</c:v>
                </c:pt>
                <c:pt idx="141">
                  <c:v>41464</c:v>
                </c:pt>
                <c:pt idx="142">
                  <c:v>41465</c:v>
                </c:pt>
                <c:pt idx="143">
                  <c:v>41466</c:v>
                </c:pt>
                <c:pt idx="144">
                  <c:v>41467</c:v>
                </c:pt>
                <c:pt idx="145">
                  <c:v>41470</c:v>
                </c:pt>
                <c:pt idx="146">
                  <c:v>41471</c:v>
                </c:pt>
                <c:pt idx="147">
                  <c:v>41472</c:v>
                </c:pt>
                <c:pt idx="148">
                  <c:v>41473</c:v>
                </c:pt>
                <c:pt idx="149">
                  <c:v>41474</c:v>
                </c:pt>
                <c:pt idx="150">
                  <c:v>41477</c:v>
                </c:pt>
                <c:pt idx="151">
                  <c:v>41478</c:v>
                </c:pt>
                <c:pt idx="152">
                  <c:v>41479</c:v>
                </c:pt>
                <c:pt idx="153">
                  <c:v>41480</c:v>
                </c:pt>
                <c:pt idx="154">
                  <c:v>41481</c:v>
                </c:pt>
                <c:pt idx="155">
                  <c:v>41484</c:v>
                </c:pt>
                <c:pt idx="156">
                  <c:v>41485</c:v>
                </c:pt>
                <c:pt idx="157">
                  <c:v>41486</c:v>
                </c:pt>
                <c:pt idx="158">
                  <c:v>41487</c:v>
                </c:pt>
                <c:pt idx="159">
                  <c:v>41488</c:v>
                </c:pt>
                <c:pt idx="160">
                  <c:v>41491</c:v>
                </c:pt>
                <c:pt idx="161">
                  <c:v>41492</c:v>
                </c:pt>
                <c:pt idx="162">
                  <c:v>41493</c:v>
                </c:pt>
                <c:pt idx="163">
                  <c:v>41494</c:v>
                </c:pt>
                <c:pt idx="164">
                  <c:v>41495</c:v>
                </c:pt>
                <c:pt idx="165">
                  <c:v>41498</c:v>
                </c:pt>
                <c:pt idx="166">
                  <c:v>41499</c:v>
                </c:pt>
                <c:pt idx="167">
                  <c:v>41500</c:v>
                </c:pt>
                <c:pt idx="168">
                  <c:v>41501</c:v>
                </c:pt>
                <c:pt idx="169">
                  <c:v>41502</c:v>
                </c:pt>
                <c:pt idx="170">
                  <c:v>41505</c:v>
                </c:pt>
                <c:pt idx="171">
                  <c:v>41506</c:v>
                </c:pt>
                <c:pt idx="172">
                  <c:v>41507</c:v>
                </c:pt>
                <c:pt idx="173">
                  <c:v>41508</c:v>
                </c:pt>
                <c:pt idx="174">
                  <c:v>41509</c:v>
                </c:pt>
                <c:pt idx="175">
                  <c:v>41512</c:v>
                </c:pt>
                <c:pt idx="176">
                  <c:v>41513</c:v>
                </c:pt>
                <c:pt idx="177">
                  <c:v>41514</c:v>
                </c:pt>
                <c:pt idx="178">
                  <c:v>41515</c:v>
                </c:pt>
                <c:pt idx="179">
                  <c:v>41516</c:v>
                </c:pt>
                <c:pt idx="180">
                  <c:v>41520</c:v>
                </c:pt>
                <c:pt idx="181">
                  <c:v>41521</c:v>
                </c:pt>
                <c:pt idx="182">
                  <c:v>41522</c:v>
                </c:pt>
                <c:pt idx="183">
                  <c:v>41523</c:v>
                </c:pt>
                <c:pt idx="184">
                  <c:v>41526</c:v>
                </c:pt>
                <c:pt idx="185">
                  <c:v>41527</c:v>
                </c:pt>
                <c:pt idx="186">
                  <c:v>41528</c:v>
                </c:pt>
                <c:pt idx="187">
                  <c:v>41529</c:v>
                </c:pt>
                <c:pt idx="188">
                  <c:v>41530</c:v>
                </c:pt>
                <c:pt idx="189">
                  <c:v>41533</c:v>
                </c:pt>
                <c:pt idx="190">
                  <c:v>41534</c:v>
                </c:pt>
                <c:pt idx="191">
                  <c:v>41535</c:v>
                </c:pt>
                <c:pt idx="192">
                  <c:v>41536</c:v>
                </c:pt>
                <c:pt idx="193">
                  <c:v>41537</c:v>
                </c:pt>
                <c:pt idx="194">
                  <c:v>41540</c:v>
                </c:pt>
                <c:pt idx="195">
                  <c:v>41541</c:v>
                </c:pt>
                <c:pt idx="196">
                  <c:v>41542</c:v>
                </c:pt>
                <c:pt idx="197">
                  <c:v>41543</c:v>
                </c:pt>
                <c:pt idx="198">
                  <c:v>41544</c:v>
                </c:pt>
                <c:pt idx="199">
                  <c:v>41547</c:v>
                </c:pt>
                <c:pt idx="200">
                  <c:v>41548</c:v>
                </c:pt>
                <c:pt idx="201">
                  <c:v>41549</c:v>
                </c:pt>
                <c:pt idx="202">
                  <c:v>41550</c:v>
                </c:pt>
                <c:pt idx="203">
                  <c:v>41551</c:v>
                </c:pt>
                <c:pt idx="204">
                  <c:v>41554</c:v>
                </c:pt>
                <c:pt idx="205">
                  <c:v>41555</c:v>
                </c:pt>
                <c:pt idx="206">
                  <c:v>41556</c:v>
                </c:pt>
                <c:pt idx="207">
                  <c:v>41557</c:v>
                </c:pt>
                <c:pt idx="208">
                  <c:v>41558</c:v>
                </c:pt>
                <c:pt idx="209">
                  <c:v>41561</c:v>
                </c:pt>
                <c:pt idx="210">
                  <c:v>41562</c:v>
                </c:pt>
                <c:pt idx="211">
                  <c:v>41563</c:v>
                </c:pt>
                <c:pt idx="212">
                  <c:v>41564</c:v>
                </c:pt>
                <c:pt idx="213">
                  <c:v>41565</c:v>
                </c:pt>
                <c:pt idx="214">
                  <c:v>41568</c:v>
                </c:pt>
                <c:pt idx="215">
                  <c:v>41569</c:v>
                </c:pt>
                <c:pt idx="216">
                  <c:v>41570</c:v>
                </c:pt>
                <c:pt idx="217">
                  <c:v>41571</c:v>
                </c:pt>
                <c:pt idx="218">
                  <c:v>41572</c:v>
                </c:pt>
                <c:pt idx="219">
                  <c:v>41575</c:v>
                </c:pt>
                <c:pt idx="220">
                  <c:v>41576</c:v>
                </c:pt>
                <c:pt idx="221">
                  <c:v>41577</c:v>
                </c:pt>
                <c:pt idx="222">
                  <c:v>41578</c:v>
                </c:pt>
                <c:pt idx="223">
                  <c:v>41579</c:v>
                </c:pt>
                <c:pt idx="224">
                  <c:v>41582</c:v>
                </c:pt>
                <c:pt idx="225">
                  <c:v>41583</c:v>
                </c:pt>
                <c:pt idx="226">
                  <c:v>41584</c:v>
                </c:pt>
                <c:pt idx="227">
                  <c:v>41585</c:v>
                </c:pt>
                <c:pt idx="228">
                  <c:v>41586</c:v>
                </c:pt>
                <c:pt idx="229">
                  <c:v>41589</c:v>
                </c:pt>
                <c:pt idx="230">
                  <c:v>41590</c:v>
                </c:pt>
                <c:pt idx="231">
                  <c:v>41591</c:v>
                </c:pt>
                <c:pt idx="232">
                  <c:v>41592</c:v>
                </c:pt>
                <c:pt idx="233">
                  <c:v>41593</c:v>
                </c:pt>
                <c:pt idx="234">
                  <c:v>41596</c:v>
                </c:pt>
                <c:pt idx="235">
                  <c:v>41597</c:v>
                </c:pt>
                <c:pt idx="236">
                  <c:v>41598</c:v>
                </c:pt>
                <c:pt idx="237">
                  <c:v>41599</c:v>
                </c:pt>
                <c:pt idx="238">
                  <c:v>41600</c:v>
                </c:pt>
                <c:pt idx="239">
                  <c:v>41603</c:v>
                </c:pt>
                <c:pt idx="240">
                  <c:v>41604</c:v>
                </c:pt>
                <c:pt idx="241">
                  <c:v>41605</c:v>
                </c:pt>
                <c:pt idx="242">
                  <c:v>41607</c:v>
                </c:pt>
                <c:pt idx="243">
                  <c:v>41610</c:v>
                </c:pt>
                <c:pt idx="244">
                  <c:v>41611</c:v>
                </c:pt>
                <c:pt idx="245">
                  <c:v>41612</c:v>
                </c:pt>
                <c:pt idx="246">
                  <c:v>41613</c:v>
                </c:pt>
                <c:pt idx="247">
                  <c:v>41614</c:v>
                </c:pt>
                <c:pt idx="248">
                  <c:v>41617</c:v>
                </c:pt>
                <c:pt idx="249">
                  <c:v>41618</c:v>
                </c:pt>
                <c:pt idx="250">
                  <c:v>41619</c:v>
                </c:pt>
                <c:pt idx="251">
                  <c:v>41620</c:v>
                </c:pt>
                <c:pt idx="252">
                  <c:v>41621</c:v>
                </c:pt>
                <c:pt idx="253">
                  <c:v>41624</c:v>
                </c:pt>
                <c:pt idx="254">
                  <c:v>41625</c:v>
                </c:pt>
                <c:pt idx="255">
                  <c:v>41626</c:v>
                </c:pt>
                <c:pt idx="256">
                  <c:v>41627</c:v>
                </c:pt>
                <c:pt idx="257">
                  <c:v>41628</c:v>
                </c:pt>
                <c:pt idx="258">
                  <c:v>41631</c:v>
                </c:pt>
                <c:pt idx="259">
                  <c:v>41632</c:v>
                </c:pt>
                <c:pt idx="260">
                  <c:v>41634</c:v>
                </c:pt>
                <c:pt idx="261">
                  <c:v>41635</c:v>
                </c:pt>
                <c:pt idx="262">
                  <c:v>41638</c:v>
                </c:pt>
                <c:pt idx="263">
                  <c:v>41639</c:v>
                </c:pt>
                <c:pt idx="264">
                  <c:v>41641</c:v>
                </c:pt>
                <c:pt idx="265">
                  <c:v>41642</c:v>
                </c:pt>
                <c:pt idx="266">
                  <c:v>41645</c:v>
                </c:pt>
                <c:pt idx="267">
                  <c:v>41646</c:v>
                </c:pt>
                <c:pt idx="268">
                  <c:v>41647</c:v>
                </c:pt>
                <c:pt idx="269">
                  <c:v>41648</c:v>
                </c:pt>
                <c:pt idx="270">
                  <c:v>41649</c:v>
                </c:pt>
                <c:pt idx="271">
                  <c:v>41652</c:v>
                </c:pt>
                <c:pt idx="272">
                  <c:v>41653</c:v>
                </c:pt>
                <c:pt idx="273">
                  <c:v>41654</c:v>
                </c:pt>
                <c:pt idx="274">
                  <c:v>41655</c:v>
                </c:pt>
                <c:pt idx="275">
                  <c:v>41656</c:v>
                </c:pt>
                <c:pt idx="276">
                  <c:v>41660</c:v>
                </c:pt>
                <c:pt idx="277">
                  <c:v>41661</c:v>
                </c:pt>
                <c:pt idx="278">
                  <c:v>41662</c:v>
                </c:pt>
                <c:pt idx="279">
                  <c:v>41663</c:v>
                </c:pt>
                <c:pt idx="280">
                  <c:v>41666</c:v>
                </c:pt>
                <c:pt idx="281">
                  <c:v>41667</c:v>
                </c:pt>
                <c:pt idx="282">
                  <c:v>41668</c:v>
                </c:pt>
                <c:pt idx="283">
                  <c:v>41669</c:v>
                </c:pt>
                <c:pt idx="284">
                  <c:v>41670</c:v>
                </c:pt>
                <c:pt idx="285">
                  <c:v>41673</c:v>
                </c:pt>
                <c:pt idx="286">
                  <c:v>41674</c:v>
                </c:pt>
                <c:pt idx="287">
                  <c:v>41675</c:v>
                </c:pt>
                <c:pt idx="288">
                  <c:v>41676</c:v>
                </c:pt>
                <c:pt idx="289">
                  <c:v>41677</c:v>
                </c:pt>
                <c:pt idx="290">
                  <c:v>41680</c:v>
                </c:pt>
                <c:pt idx="291">
                  <c:v>41681</c:v>
                </c:pt>
                <c:pt idx="292">
                  <c:v>41682</c:v>
                </c:pt>
                <c:pt idx="293">
                  <c:v>41683</c:v>
                </c:pt>
                <c:pt idx="294">
                  <c:v>41684</c:v>
                </c:pt>
                <c:pt idx="295">
                  <c:v>41688</c:v>
                </c:pt>
                <c:pt idx="296">
                  <c:v>41689</c:v>
                </c:pt>
                <c:pt idx="297">
                  <c:v>41690</c:v>
                </c:pt>
                <c:pt idx="298">
                  <c:v>41691</c:v>
                </c:pt>
                <c:pt idx="299">
                  <c:v>41694</c:v>
                </c:pt>
                <c:pt idx="300">
                  <c:v>41695</c:v>
                </c:pt>
                <c:pt idx="301">
                  <c:v>41696</c:v>
                </c:pt>
                <c:pt idx="302">
                  <c:v>41697</c:v>
                </c:pt>
                <c:pt idx="303">
                  <c:v>41698</c:v>
                </c:pt>
                <c:pt idx="304">
                  <c:v>41701</c:v>
                </c:pt>
                <c:pt idx="305">
                  <c:v>41702</c:v>
                </c:pt>
                <c:pt idx="306">
                  <c:v>41703</c:v>
                </c:pt>
                <c:pt idx="307">
                  <c:v>41704</c:v>
                </c:pt>
                <c:pt idx="308">
                  <c:v>41705</c:v>
                </c:pt>
                <c:pt idx="309">
                  <c:v>41708</c:v>
                </c:pt>
                <c:pt idx="310">
                  <c:v>41709</c:v>
                </c:pt>
                <c:pt idx="311">
                  <c:v>41710</c:v>
                </c:pt>
                <c:pt idx="312">
                  <c:v>41711</c:v>
                </c:pt>
                <c:pt idx="313">
                  <c:v>41712</c:v>
                </c:pt>
                <c:pt idx="314">
                  <c:v>41715</c:v>
                </c:pt>
                <c:pt idx="315">
                  <c:v>41716</c:v>
                </c:pt>
                <c:pt idx="316">
                  <c:v>41717</c:v>
                </c:pt>
                <c:pt idx="317">
                  <c:v>41718</c:v>
                </c:pt>
                <c:pt idx="318">
                  <c:v>41719</c:v>
                </c:pt>
                <c:pt idx="319">
                  <c:v>41722</c:v>
                </c:pt>
                <c:pt idx="320">
                  <c:v>41723</c:v>
                </c:pt>
                <c:pt idx="321">
                  <c:v>41724</c:v>
                </c:pt>
                <c:pt idx="322">
                  <c:v>41725</c:v>
                </c:pt>
                <c:pt idx="323">
                  <c:v>41726</c:v>
                </c:pt>
                <c:pt idx="324">
                  <c:v>41729</c:v>
                </c:pt>
                <c:pt idx="325">
                  <c:v>41730</c:v>
                </c:pt>
                <c:pt idx="326">
                  <c:v>41731</c:v>
                </c:pt>
                <c:pt idx="327">
                  <c:v>41732</c:v>
                </c:pt>
                <c:pt idx="328">
                  <c:v>41733</c:v>
                </c:pt>
                <c:pt idx="329">
                  <c:v>41736</c:v>
                </c:pt>
                <c:pt idx="330">
                  <c:v>41737</c:v>
                </c:pt>
                <c:pt idx="331">
                  <c:v>41738</c:v>
                </c:pt>
                <c:pt idx="332">
                  <c:v>41739</c:v>
                </c:pt>
                <c:pt idx="333">
                  <c:v>41740</c:v>
                </c:pt>
                <c:pt idx="334">
                  <c:v>41743</c:v>
                </c:pt>
                <c:pt idx="335">
                  <c:v>41744</c:v>
                </c:pt>
                <c:pt idx="336">
                  <c:v>41745</c:v>
                </c:pt>
                <c:pt idx="337">
                  <c:v>41746</c:v>
                </c:pt>
                <c:pt idx="338">
                  <c:v>41750</c:v>
                </c:pt>
                <c:pt idx="339">
                  <c:v>41751</c:v>
                </c:pt>
                <c:pt idx="340">
                  <c:v>41752</c:v>
                </c:pt>
                <c:pt idx="341">
                  <c:v>41753</c:v>
                </c:pt>
                <c:pt idx="342">
                  <c:v>41754</c:v>
                </c:pt>
                <c:pt idx="343">
                  <c:v>41757</c:v>
                </c:pt>
                <c:pt idx="344">
                  <c:v>41758</c:v>
                </c:pt>
                <c:pt idx="345">
                  <c:v>41759</c:v>
                </c:pt>
                <c:pt idx="346">
                  <c:v>41760</c:v>
                </c:pt>
                <c:pt idx="347">
                  <c:v>41761</c:v>
                </c:pt>
                <c:pt idx="348">
                  <c:v>41764</c:v>
                </c:pt>
                <c:pt idx="349">
                  <c:v>41765</c:v>
                </c:pt>
                <c:pt idx="350">
                  <c:v>41766</c:v>
                </c:pt>
                <c:pt idx="351">
                  <c:v>41767</c:v>
                </c:pt>
                <c:pt idx="352">
                  <c:v>41768</c:v>
                </c:pt>
                <c:pt idx="353">
                  <c:v>41771</c:v>
                </c:pt>
                <c:pt idx="354">
                  <c:v>41772</c:v>
                </c:pt>
                <c:pt idx="355">
                  <c:v>41773</c:v>
                </c:pt>
                <c:pt idx="356">
                  <c:v>41774</c:v>
                </c:pt>
                <c:pt idx="357">
                  <c:v>41775</c:v>
                </c:pt>
                <c:pt idx="358">
                  <c:v>41778</c:v>
                </c:pt>
                <c:pt idx="359">
                  <c:v>41779</c:v>
                </c:pt>
                <c:pt idx="360">
                  <c:v>41780</c:v>
                </c:pt>
                <c:pt idx="361">
                  <c:v>41781</c:v>
                </c:pt>
                <c:pt idx="362">
                  <c:v>41782</c:v>
                </c:pt>
                <c:pt idx="363">
                  <c:v>41786</c:v>
                </c:pt>
                <c:pt idx="364">
                  <c:v>41787</c:v>
                </c:pt>
                <c:pt idx="365">
                  <c:v>41788</c:v>
                </c:pt>
                <c:pt idx="366">
                  <c:v>41789</c:v>
                </c:pt>
                <c:pt idx="367">
                  <c:v>41792</c:v>
                </c:pt>
                <c:pt idx="368">
                  <c:v>41793</c:v>
                </c:pt>
                <c:pt idx="369">
                  <c:v>41794</c:v>
                </c:pt>
                <c:pt idx="370">
                  <c:v>41795</c:v>
                </c:pt>
                <c:pt idx="371">
                  <c:v>41796</c:v>
                </c:pt>
                <c:pt idx="372">
                  <c:v>41799</c:v>
                </c:pt>
                <c:pt idx="373">
                  <c:v>41800</c:v>
                </c:pt>
                <c:pt idx="374">
                  <c:v>41801</c:v>
                </c:pt>
                <c:pt idx="375">
                  <c:v>41802</c:v>
                </c:pt>
                <c:pt idx="376">
                  <c:v>41803</c:v>
                </c:pt>
                <c:pt idx="377">
                  <c:v>41806</c:v>
                </c:pt>
                <c:pt idx="378">
                  <c:v>41807</c:v>
                </c:pt>
                <c:pt idx="379">
                  <c:v>41808</c:v>
                </c:pt>
                <c:pt idx="380">
                  <c:v>41809</c:v>
                </c:pt>
                <c:pt idx="381">
                  <c:v>41810</c:v>
                </c:pt>
                <c:pt idx="382">
                  <c:v>41813</c:v>
                </c:pt>
                <c:pt idx="383">
                  <c:v>41814</c:v>
                </c:pt>
                <c:pt idx="384">
                  <c:v>41815</c:v>
                </c:pt>
                <c:pt idx="385">
                  <c:v>41816</c:v>
                </c:pt>
                <c:pt idx="386">
                  <c:v>41817</c:v>
                </c:pt>
                <c:pt idx="387">
                  <c:v>41820</c:v>
                </c:pt>
                <c:pt idx="388">
                  <c:v>41821</c:v>
                </c:pt>
                <c:pt idx="389">
                  <c:v>41822</c:v>
                </c:pt>
                <c:pt idx="390">
                  <c:v>41823</c:v>
                </c:pt>
                <c:pt idx="391">
                  <c:v>41827</c:v>
                </c:pt>
                <c:pt idx="392">
                  <c:v>41828</c:v>
                </c:pt>
                <c:pt idx="393">
                  <c:v>41829</c:v>
                </c:pt>
                <c:pt idx="394">
                  <c:v>41830</c:v>
                </c:pt>
                <c:pt idx="395">
                  <c:v>41831</c:v>
                </c:pt>
                <c:pt idx="396">
                  <c:v>41834</c:v>
                </c:pt>
                <c:pt idx="397">
                  <c:v>41835</c:v>
                </c:pt>
                <c:pt idx="398">
                  <c:v>41836</c:v>
                </c:pt>
                <c:pt idx="399">
                  <c:v>41837</c:v>
                </c:pt>
                <c:pt idx="400">
                  <c:v>41838</c:v>
                </c:pt>
                <c:pt idx="401">
                  <c:v>41841</c:v>
                </c:pt>
                <c:pt idx="402">
                  <c:v>41842</c:v>
                </c:pt>
                <c:pt idx="403">
                  <c:v>41843</c:v>
                </c:pt>
                <c:pt idx="404">
                  <c:v>41844</c:v>
                </c:pt>
                <c:pt idx="405">
                  <c:v>41845</c:v>
                </c:pt>
                <c:pt idx="406">
                  <c:v>41848</c:v>
                </c:pt>
                <c:pt idx="407">
                  <c:v>41849</c:v>
                </c:pt>
                <c:pt idx="408">
                  <c:v>41850</c:v>
                </c:pt>
                <c:pt idx="409">
                  <c:v>41851</c:v>
                </c:pt>
                <c:pt idx="410">
                  <c:v>41852</c:v>
                </c:pt>
                <c:pt idx="411">
                  <c:v>41855</c:v>
                </c:pt>
                <c:pt idx="412">
                  <c:v>41856</c:v>
                </c:pt>
                <c:pt idx="413">
                  <c:v>41857</c:v>
                </c:pt>
                <c:pt idx="414">
                  <c:v>41858</c:v>
                </c:pt>
                <c:pt idx="415">
                  <c:v>41859</c:v>
                </c:pt>
                <c:pt idx="416">
                  <c:v>41862</c:v>
                </c:pt>
                <c:pt idx="417">
                  <c:v>41863</c:v>
                </c:pt>
                <c:pt idx="418">
                  <c:v>41864</c:v>
                </c:pt>
                <c:pt idx="419">
                  <c:v>41865</c:v>
                </c:pt>
                <c:pt idx="420">
                  <c:v>41866</c:v>
                </c:pt>
                <c:pt idx="421">
                  <c:v>41869</c:v>
                </c:pt>
                <c:pt idx="422">
                  <c:v>41870</c:v>
                </c:pt>
                <c:pt idx="423">
                  <c:v>41871</c:v>
                </c:pt>
                <c:pt idx="424">
                  <c:v>41872</c:v>
                </c:pt>
                <c:pt idx="425">
                  <c:v>41873</c:v>
                </c:pt>
                <c:pt idx="426">
                  <c:v>41876</c:v>
                </c:pt>
                <c:pt idx="427">
                  <c:v>41877</c:v>
                </c:pt>
                <c:pt idx="428">
                  <c:v>41878</c:v>
                </c:pt>
                <c:pt idx="429">
                  <c:v>41879</c:v>
                </c:pt>
                <c:pt idx="430">
                  <c:v>41880</c:v>
                </c:pt>
                <c:pt idx="431">
                  <c:v>41884</c:v>
                </c:pt>
                <c:pt idx="432">
                  <c:v>41885</c:v>
                </c:pt>
                <c:pt idx="433">
                  <c:v>41886</c:v>
                </c:pt>
                <c:pt idx="434">
                  <c:v>41887</c:v>
                </c:pt>
                <c:pt idx="435">
                  <c:v>41890</c:v>
                </c:pt>
                <c:pt idx="436">
                  <c:v>41891</c:v>
                </c:pt>
                <c:pt idx="437">
                  <c:v>41892</c:v>
                </c:pt>
                <c:pt idx="438">
                  <c:v>41893</c:v>
                </c:pt>
                <c:pt idx="439">
                  <c:v>41894</c:v>
                </c:pt>
                <c:pt idx="440">
                  <c:v>41897</c:v>
                </c:pt>
                <c:pt idx="441">
                  <c:v>41898</c:v>
                </c:pt>
                <c:pt idx="442">
                  <c:v>41899</c:v>
                </c:pt>
                <c:pt idx="443">
                  <c:v>41900</c:v>
                </c:pt>
                <c:pt idx="444">
                  <c:v>41901</c:v>
                </c:pt>
                <c:pt idx="445">
                  <c:v>41904</c:v>
                </c:pt>
                <c:pt idx="446">
                  <c:v>41905</c:v>
                </c:pt>
                <c:pt idx="447">
                  <c:v>41906</c:v>
                </c:pt>
                <c:pt idx="448">
                  <c:v>41907</c:v>
                </c:pt>
                <c:pt idx="449">
                  <c:v>41908</c:v>
                </c:pt>
                <c:pt idx="450">
                  <c:v>41911</c:v>
                </c:pt>
                <c:pt idx="451">
                  <c:v>41912</c:v>
                </c:pt>
                <c:pt idx="452">
                  <c:v>41913</c:v>
                </c:pt>
                <c:pt idx="453">
                  <c:v>41914</c:v>
                </c:pt>
                <c:pt idx="454">
                  <c:v>41915</c:v>
                </c:pt>
                <c:pt idx="455">
                  <c:v>41918</c:v>
                </c:pt>
                <c:pt idx="456">
                  <c:v>41919</c:v>
                </c:pt>
                <c:pt idx="457">
                  <c:v>41920</c:v>
                </c:pt>
                <c:pt idx="458">
                  <c:v>41921</c:v>
                </c:pt>
                <c:pt idx="459">
                  <c:v>41922</c:v>
                </c:pt>
                <c:pt idx="460">
                  <c:v>41925</c:v>
                </c:pt>
                <c:pt idx="461">
                  <c:v>41926</c:v>
                </c:pt>
                <c:pt idx="462">
                  <c:v>41927</c:v>
                </c:pt>
                <c:pt idx="463">
                  <c:v>41928</c:v>
                </c:pt>
                <c:pt idx="464">
                  <c:v>41929</c:v>
                </c:pt>
                <c:pt idx="465">
                  <c:v>41932</c:v>
                </c:pt>
                <c:pt idx="466">
                  <c:v>41933</c:v>
                </c:pt>
                <c:pt idx="467">
                  <c:v>41934</c:v>
                </c:pt>
                <c:pt idx="468">
                  <c:v>41935</c:v>
                </c:pt>
                <c:pt idx="469">
                  <c:v>41936</c:v>
                </c:pt>
                <c:pt idx="470">
                  <c:v>41939</c:v>
                </c:pt>
                <c:pt idx="471">
                  <c:v>41940</c:v>
                </c:pt>
                <c:pt idx="472">
                  <c:v>41941</c:v>
                </c:pt>
                <c:pt idx="473">
                  <c:v>41942</c:v>
                </c:pt>
                <c:pt idx="474">
                  <c:v>41943</c:v>
                </c:pt>
                <c:pt idx="475">
                  <c:v>41946</c:v>
                </c:pt>
                <c:pt idx="476">
                  <c:v>41947</c:v>
                </c:pt>
                <c:pt idx="477">
                  <c:v>41948</c:v>
                </c:pt>
                <c:pt idx="478">
                  <c:v>41949</c:v>
                </c:pt>
                <c:pt idx="479">
                  <c:v>41950</c:v>
                </c:pt>
                <c:pt idx="480">
                  <c:v>41953</c:v>
                </c:pt>
                <c:pt idx="481">
                  <c:v>41954</c:v>
                </c:pt>
                <c:pt idx="482">
                  <c:v>41955</c:v>
                </c:pt>
                <c:pt idx="483">
                  <c:v>41956</c:v>
                </c:pt>
                <c:pt idx="484">
                  <c:v>41957</c:v>
                </c:pt>
                <c:pt idx="485">
                  <c:v>41960</c:v>
                </c:pt>
                <c:pt idx="486">
                  <c:v>41961</c:v>
                </c:pt>
                <c:pt idx="487">
                  <c:v>41962</c:v>
                </c:pt>
                <c:pt idx="488">
                  <c:v>41963</c:v>
                </c:pt>
                <c:pt idx="489">
                  <c:v>41964</c:v>
                </c:pt>
                <c:pt idx="490">
                  <c:v>41967</c:v>
                </c:pt>
                <c:pt idx="491">
                  <c:v>41968</c:v>
                </c:pt>
                <c:pt idx="492">
                  <c:v>41969</c:v>
                </c:pt>
                <c:pt idx="493">
                  <c:v>41971</c:v>
                </c:pt>
                <c:pt idx="494">
                  <c:v>41974</c:v>
                </c:pt>
                <c:pt idx="495">
                  <c:v>41975</c:v>
                </c:pt>
                <c:pt idx="496">
                  <c:v>41976</c:v>
                </c:pt>
                <c:pt idx="497">
                  <c:v>41977</c:v>
                </c:pt>
                <c:pt idx="498">
                  <c:v>41978</c:v>
                </c:pt>
                <c:pt idx="499">
                  <c:v>41981</c:v>
                </c:pt>
                <c:pt idx="500">
                  <c:v>41982</c:v>
                </c:pt>
                <c:pt idx="501">
                  <c:v>41983</c:v>
                </c:pt>
                <c:pt idx="502">
                  <c:v>41984</c:v>
                </c:pt>
                <c:pt idx="503">
                  <c:v>41985</c:v>
                </c:pt>
                <c:pt idx="504">
                  <c:v>41988</c:v>
                </c:pt>
                <c:pt idx="505">
                  <c:v>41989</c:v>
                </c:pt>
                <c:pt idx="506">
                  <c:v>41990</c:v>
                </c:pt>
                <c:pt idx="507">
                  <c:v>41991</c:v>
                </c:pt>
                <c:pt idx="508">
                  <c:v>41992</c:v>
                </c:pt>
                <c:pt idx="509">
                  <c:v>41995</c:v>
                </c:pt>
                <c:pt idx="510">
                  <c:v>41996</c:v>
                </c:pt>
                <c:pt idx="511">
                  <c:v>41997</c:v>
                </c:pt>
                <c:pt idx="512">
                  <c:v>41999</c:v>
                </c:pt>
                <c:pt idx="513">
                  <c:v>42002</c:v>
                </c:pt>
                <c:pt idx="514">
                  <c:v>42003</c:v>
                </c:pt>
                <c:pt idx="515">
                  <c:v>42004</c:v>
                </c:pt>
                <c:pt idx="516">
                  <c:v>42006</c:v>
                </c:pt>
                <c:pt idx="517">
                  <c:v>42009</c:v>
                </c:pt>
                <c:pt idx="518">
                  <c:v>42010</c:v>
                </c:pt>
                <c:pt idx="519">
                  <c:v>42011</c:v>
                </c:pt>
                <c:pt idx="520">
                  <c:v>42012</c:v>
                </c:pt>
                <c:pt idx="521">
                  <c:v>42013</c:v>
                </c:pt>
                <c:pt idx="522">
                  <c:v>42016</c:v>
                </c:pt>
                <c:pt idx="523">
                  <c:v>42017</c:v>
                </c:pt>
                <c:pt idx="524">
                  <c:v>42018</c:v>
                </c:pt>
                <c:pt idx="525">
                  <c:v>42019</c:v>
                </c:pt>
                <c:pt idx="526">
                  <c:v>42020</c:v>
                </c:pt>
                <c:pt idx="527">
                  <c:v>42024</c:v>
                </c:pt>
                <c:pt idx="528">
                  <c:v>42025</c:v>
                </c:pt>
                <c:pt idx="529">
                  <c:v>42026</c:v>
                </c:pt>
                <c:pt idx="530">
                  <c:v>42027</c:v>
                </c:pt>
                <c:pt idx="531">
                  <c:v>42030</c:v>
                </c:pt>
                <c:pt idx="532">
                  <c:v>42031</c:v>
                </c:pt>
                <c:pt idx="533">
                  <c:v>42032</c:v>
                </c:pt>
                <c:pt idx="534">
                  <c:v>42033</c:v>
                </c:pt>
                <c:pt idx="535">
                  <c:v>42034</c:v>
                </c:pt>
                <c:pt idx="536">
                  <c:v>42037</c:v>
                </c:pt>
                <c:pt idx="537">
                  <c:v>42038</c:v>
                </c:pt>
                <c:pt idx="538">
                  <c:v>42039</c:v>
                </c:pt>
                <c:pt idx="539">
                  <c:v>42040</c:v>
                </c:pt>
                <c:pt idx="540">
                  <c:v>42041</c:v>
                </c:pt>
                <c:pt idx="541">
                  <c:v>42044</c:v>
                </c:pt>
                <c:pt idx="542">
                  <c:v>42045</c:v>
                </c:pt>
                <c:pt idx="543">
                  <c:v>42046</c:v>
                </c:pt>
                <c:pt idx="544">
                  <c:v>42047</c:v>
                </c:pt>
                <c:pt idx="545">
                  <c:v>42048</c:v>
                </c:pt>
                <c:pt idx="546">
                  <c:v>42052</c:v>
                </c:pt>
                <c:pt idx="547">
                  <c:v>42053</c:v>
                </c:pt>
                <c:pt idx="548">
                  <c:v>42054</c:v>
                </c:pt>
                <c:pt idx="549">
                  <c:v>42055</c:v>
                </c:pt>
                <c:pt idx="550">
                  <c:v>42058</c:v>
                </c:pt>
                <c:pt idx="551">
                  <c:v>42059</c:v>
                </c:pt>
                <c:pt idx="552">
                  <c:v>42060</c:v>
                </c:pt>
                <c:pt idx="553">
                  <c:v>42061</c:v>
                </c:pt>
                <c:pt idx="554">
                  <c:v>42062</c:v>
                </c:pt>
                <c:pt idx="555">
                  <c:v>42065</c:v>
                </c:pt>
                <c:pt idx="556">
                  <c:v>42066</c:v>
                </c:pt>
                <c:pt idx="557">
                  <c:v>42067</c:v>
                </c:pt>
                <c:pt idx="558">
                  <c:v>42068</c:v>
                </c:pt>
                <c:pt idx="559">
                  <c:v>42069</c:v>
                </c:pt>
                <c:pt idx="560">
                  <c:v>42072</c:v>
                </c:pt>
                <c:pt idx="561">
                  <c:v>42073</c:v>
                </c:pt>
                <c:pt idx="562">
                  <c:v>42074</c:v>
                </c:pt>
                <c:pt idx="563">
                  <c:v>42075</c:v>
                </c:pt>
                <c:pt idx="564">
                  <c:v>42076</c:v>
                </c:pt>
                <c:pt idx="565">
                  <c:v>42079</c:v>
                </c:pt>
                <c:pt idx="566">
                  <c:v>42080</c:v>
                </c:pt>
                <c:pt idx="567">
                  <c:v>42081</c:v>
                </c:pt>
                <c:pt idx="568">
                  <c:v>42082</c:v>
                </c:pt>
                <c:pt idx="569">
                  <c:v>42083</c:v>
                </c:pt>
                <c:pt idx="570">
                  <c:v>42086</c:v>
                </c:pt>
                <c:pt idx="571">
                  <c:v>42087</c:v>
                </c:pt>
                <c:pt idx="572">
                  <c:v>42088</c:v>
                </c:pt>
                <c:pt idx="573">
                  <c:v>42089</c:v>
                </c:pt>
                <c:pt idx="574">
                  <c:v>42090</c:v>
                </c:pt>
                <c:pt idx="575">
                  <c:v>42093</c:v>
                </c:pt>
                <c:pt idx="576">
                  <c:v>42094</c:v>
                </c:pt>
                <c:pt idx="577">
                  <c:v>42095</c:v>
                </c:pt>
                <c:pt idx="578">
                  <c:v>42096</c:v>
                </c:pt>
                <c:pt idx="579">
                  <c:v>42100</c:v>
                </c:pt>
                <c:pt idx="580">
                  <c:v>42101</c:v>
                </c:pt>
                <c:pt idx="581">
                  <c:v>42102</c:v>
                </c:pt>
                <c:pt idx="582">
                  <c:v>42103</c:v>
                </c:pt>
                <c:pt idx="583">
                  <c:v>42104</c:v>
                </c:pt>
                <c:pt idx="584">
                  <c:v>42107</c:v>
                </c:pt>
                <c:pt idx="585">
                  <c:v>42108</c:v>
                </c:pt>
                <c:pt idx="586">
                  <c:v>42109</c:v>
                </c:pt>
                <c:pt idx="587">
                  <c:v>42110</c:v>
                </c:pt>
                <c:pt idx="588">
                  <c:v>42111</c:v>
                </c:pt>
                <c:pt idx="589">
                  <c:v>42114</c:v>
                </c:pt>
                <c:pt idx="590">
                  <c:v>42115</c:v>
                </c:pt>
                <c:pt idx="591">
                  <c:v>42116</c:v>
                </c:pt>
                <c:pt idx="592">
                  <c:v>42117</c:v>
                </c:pt>
                <c:pt idx="593">
                  <c:v>42118</c:v>
                </c:pt>
                <c:pt idx="594">
                  <c:v>42121</c:v>
                </c:pt>
                <c:pt idx="595">
                  <c:v>42122</c:v>
                </c:pt>
                <c:pt idx="596">
                  <c:v>42123</c:v>
                </c:pt>
                <c:pt idx="597">
                  <c:v>42124</c:v>
                </c:pt>
                <c:pt idx="598">
                  <c:v>42125</c:v>
                </c:pt>
                <c:pt idx="599">
                  <c:v>42128</c:v>
                </c:pt>
                <c:pt idx="600">
                  <c:v>42129</c:v>
                </c:pt>
                <c:pt idx="601">
                  <c:v>42130</c:v>
                </c:pt>
                <c:pt idx="602">
                  <c:v>42131</c:v>
                </c:pt>
                <c:pt idx="603">
                  <c:v>42132</c:v>
                </c:pt>
                <c:pt idx="604">
                  <c:v>42135</c:v>
                </c:pt>
                <c:pt idx="605">
                  <c:v>42136</c:v>
                </c:pt>
                <c:pt idx="606">
                  <c:v>42137</c:v>
                </c:pt>
                <c:pt idx="607">
                  <c:v>42138</c:v>
                </c:pt>
                <c:pt idx="608">
                  <c:v>42139</c:v>
                </c:pt>
                <c:pt idx="609">
                  <c:v>42142</c:v>
                </c:pt>
                <c:pt idx="610">
                  <c:v>42143</c:v>
                </c:pt>
                <c:pt idx="611">
                  <c:v>42144</c:v>
                </c:pt>
                <c:pt idx="612">
                  <c:v>42145</c:v>
                </c:pt>
                <c:pt idx="613">
                  <c:v>42146</c:v>
                </c:pt>
                <c:pt idx="614">
                  <c:v>42150</c:v>
                </c:pt>
                <c:pt idx="615">
                  <c:v>42151</c:v>
                </c:pt>
                <c:pt idx="616">
                  <c:v>42152</c:v>
                </c:pt>
                <c:pt idx="617">
                  <c:v>42153</c:v>
                </c:pt>
                <c:pt idx="618">
                  <c:v>42156</c:v>
                </c:pt>
                <c:pt idx="619">
                  <c:v>42157</c:v>
                </c:pt>
                <c:pt idx="620">
                  <c:v>42158</c:v>
                </c:pt>
                <c:pt idx="621">
                  <c:v>42159</c:v>
                </c:pt>
                <c:pt idx="622">
                  <c:v>42160</c:v>
                </c:pt>
                <c:pt idx="623">
                  <c:v>42163</c:v>
                </c:pt>
                <c:pt idx="624">
                  <c:v>42164</c:v>
                </c:pt>
                <c:pt idx="625">
                  <c:v>42165</c:v>
                </c:pt>
                <c:pt idx="626">
                  <c:v>42166</c:v>
                </c:pt>
                <c:pt idx="627">
                  <c:v>42167</c:v>
                </c:pt>
                <c:pt idx="628">
                  <c:v>42170</c:v>
                </c:pt>
                <c:pt idx="629">
                  <c:v>42171</c:v>
                </c:pt>
                <c:pt idx="630">
                  <c:v>42172</c:v>
                </c:pt>
                <c:pt idx="631">
                  <c:v>42173</c:v>
                </c:pt>
                <c:pt idx="632">
                  <c:v>42174</c:v>
                </c:pt>
                <c:pt idx="633">
                  <c:v>42177</c:v>
                </c:pt>
                <c:pt idx="634">
                  <c:v>42178</c:v>
                </c:pt>
                <c:pt idx="635">
                  <c:v>42179</c:v>
                </c:pt>
                <c:pt idx="636">
                  <c:v>42180</c:v>
                </c:pt>
                <c:pt idx="637">
                  <c:v>42181</c:v>
                </c:pt>
                <c:pt idx="638">
                  <c:v>42184</c:v>
                </c:pt>
                <c:pt idx="639">
                  <c:v>42185</c:v>
                </c:pt>
                <c:pt idx="640">
                  <c:v>42186</c:v>
                </c:pt>
                <c:pt idx="641">
                  <c:v>42187</c:v>
                </c:pt>
                <c:pt idx="642">
                  <c:v>42191</c:v>
                </c:pt>
                <c:pt idx="643">
                  <c:v>42192</c:v>
                </c:pt>
                <c:pt idx="644">
                  <c:v>42193</c:v>
                </c:pt>
                <c:pt idx="645">
                  <c:v>42194</c:v>
                </c:pt>
                <c:pt idx="646">
                  <c:v>42195</c:v>
                </c:pt>
                <c:pt idx="647">
                  <c:v>42198</c:v>
                </c:pt>
                <c:pt idx="648">
                  <c:v>42199</c:v>
                </c:pt>
                <c:pt idx="649">
                  <c:v>42200</c:v>
                </c:pt>
                <c:pt idx="650">
                  <c:v>42201</c:v>
                </c:pt>
                <c:pt idx="651">
                  <c:v>42202</c:v>
                </c:pt>
                <c:pt idx="652">
                  <c:v>42205</c:v>
                </c:pt>
                <c:pt idx="653">
                  <c:v>42206</c:v>
                </c:pt>
                <c:pt idx="654">
                  <c:v>42207</c:v>
                </c:pt>
                <c:pt idx="655">
                  <c:v>42208</c:v>
                </c:pt>
                <c:pt idx="656">
                  <c:v>42209</c:v>
                </c:pt>
                <c:pt idx="657">
                  <c:v>42212</c:v>
                </c:pt>
                <c:pt idx="658">
                  <c:v>42213</c:v>
                </c:pt>
                <c:pt idx="659">
                  <c:v>42214</c:v>
                </c:pt>
                <c:pt idx="660">
                  <c:v>42215</c:v>
                </c:pt>
                <c:pt idx="661">
                  <c:v>42216</c:v>
                </c:pt>
                <c:pt idx="662">
                  <c:v>42219</c:v>
                </c:pt>
                <c:pt idx="663">
                  <c:v>42220</c:v>
                </c:pt>
                <c:pt idx="664">
                  <c:v>42221</c:v>
                </c:pt>
                <c:pt idx="665">
                  <c:v>42222</c:v>
                </c:pt>
                <c:pt idx="666">
                  <c:v>42223</c:v>
                </c:pt>
                <c:pt idx="667">
                  <c:v>42226</c:v>
                </c:pt>
                <c:pt idx="668">
                  <c:v>42227</c:v>
                </c:pt>
                <c:pt idx="669">
                  <c:v>42228</c:v>
                </c:pt>
                <c:pt idx="670">
                  <c:v>42229</c:v>
                </c:pt>
                <c:pt idx="671">
                  <c:v>42230</c:v>
                </c:pt>
                <c:pt idx="672">
                  <c:v>42233</c:v>
                </c:pt>
                <c:pt idx="673">
                  <c:v>42234</c:v>
                </c:pt>
                <c:pt idx="674">
                  <c:v>42235</c:v>
                </c:pt>
                <c:pt idx="675">
                  <c:v>42236</c:v>
                </c:pt>
                <c:pt idx="676">
                  <c:v>42237</c:v>
                </c:pt>
                <c:pt idx="677">
                  <c:v>42240</c:v>
                </c:pt>
                <c:pt idx="678">
                  <c:v>42241</c:v>
                </c:pt>
                <c:pt idx="679">
                  <c:v>42242</c:v>
                </c:pt>
                <c:pt idx="680">
                  <c:v>42243</c:v>
                </c:pt>
                <c:pt idx="681">
                  <c:v>42244</c:v>
                </c:pt>
                <c:pt idx="682">
                  <c:v>42247</c:v>
                </c:pt>
                <c:pt idx="683">
                  <c:v>42248</c:v>
                </c:pt>
                <c:pt idx="684">
                  <c:v>42249</c:v>
                </c:pt>
                <c:pt idx="685">
                  <c:v>42250</c:v>
                </c:pt>
                <c:pt idx="686">
                  <c:v>42251</c:v>
                </c:pt>
                <c:pt idx="687">
                  <c:v>42255</c:v>
                </c:pt>
                <c:pt idx="688">
                  <c:v>42256</c:v>
                </c:pt>
                <c:pt idx="689">
                  <c:v>42257</c:v>
                </c:pt>
                <c:pt idx="690">
                  <c:v>42258</c:v>
                </c:pt>
                <c:pt idx="691">
                  <c:v>42261</c:v>
                </c:pt>
                <c:pt idx="692">
                  <c:v>42262</c:v>
                </c:pt>
                <c:pt idx="693">
                  <c:v>42263</c:v>
                </c:pt>
                <c:pt idx="694">
                  <c:v>42264</c:v>
                </c:pt>
                <c:pt idx="695">
                  <c:v>42265</c:v>
                </c:pt>
                <c:pt idx="696">
                  <c:v>42268</c:v>
                </c:pt>
                <c:pt idx="697">
                  <c:v>42269</c:v>
                </c:pt>
                <c:pt idx="698">
                  <c:v>42270</c:v>
                </c:pt>
                <c:pt idx="699">
                  <c:v>42271</c:v>
                </c:pt>
                <c:pt idx="700">
                  <c:v>42272</c:v>
                </c:pt>
                <c:pt idx="701">
                  <c:v>42275</c:v>
                </c:pt>
                <c:pt idx="702">
                  <c:v>42276</c:v>
                </c:pt>
                <c:pt idx="703">
                  <c:v>42277</c:v>
                </c:pt>
                <c:pt idx="704">
                  <c:v>42278</c:v>
                </c:pt>
                <c:pt idx="705">
                  <c:v>42279</c:v>
                </c:pt>
                <c:pt idx="706">
                  <c:v>42282</c:v>
                </c:pt>
                <c:pt idx="707">
                  <c:v>42283</c:v>
                </c:pt>
                <c:pt idx="708">
                  <c:v>42284</c:v>
                </c:pt>
                <c:pt idx="709">
                  <c:v>42285</c:v>
                </c:pt>
                <c:pt idx="710">
                  <c:v>42286</c:v>
                </c:pt>
                <c:pt idx="711">
                  <c:v>42289</c:v>
                </c:pt>
                <c:pt idx="712">
                  <c:v>42290</c:v>
                </c:pt>
                <c:pt idx="713">
                  <c:v>42291</c:v>
                </c:pt>
                <c:pt idx="714">
                  <c:v>42292</c:v>
                </c:pt>
                <c:pt idx="715">
                  <c:v>42293</c:v>
                </c:pt>
                <c:pt idx="716">
                  <c:v>42296</c:v>
                </c:pt>
                <c:pt idx="717">
                  <c:v>42297</c:v>
                </c:pt>
                <c:pt idx="718">
                  <c:v>42298</c:v>
                </c:pt>
                <c:pt idx="719">
                  <c:v>42299</c:v>
                </c:pt>
                <c:pt idx="720">
                  <c:v>42300</c:v>
                </c:pt>
                <c:pt idx="721">
                  <c:v>42303</c:v>
                </c:pt>
                <c:pt idx="722">
                  <c:v>42304</c:v>
                </c:pt>
                <c:pt idx="723">
                  <c:v>42305</c:v>
                </c:pt>
                <c:pt idx="724">
                  <c:v>42306</c:v>
                </c:pt>
                <c:pt idx="725">
                  <c:v>42307</c:v>
                </c:pt>
                <c:pt idx="726">
                  <c:v>42310</c:v>
                </c:pt>
                <c:pt idx="727">
                  <c:v>42311</c:v>
                </c:pt>
                <c:pt idx="728">
                  <c:v>42312</c:v>
                </c:pt>
                <c:pt idx="729">
                  <c:v>42313</c:v>
                </c:pt>
                <c:pt idx="730">
                  <c:v>42314</c:v>
                </c:pt>
                <c:pt idx="731">
                  <c:v>42317</c:v>
                </c:pt>
                <c:pt idx="732">
                  <c:v>42318</c:v>
                </c:pt>
                <c:pt idx="733">
                  <c:v>42319</c:v>
                </c:pt>
                <c:pt idx="734">
                  <c:v>42320</c:v>
                </c:pt>
                <c:pt idx="735">
                  <c:v>42321</c:v>
                </c:pt>
                <c:pt idx="736">
                  <c:v>42324</c:v>
                </c:pt>
                <c:pt idx="737">
                  <c:v>42325</c:v>
                </c:pt>
                <c:pt idx="738">
                  <c:v>42326</c:v>
                </c:pt>
                <c:pt idx="739">
                  <c:v>42327</c:v>
                </c:pt>
                <c:pt idx="740">
                  <c:v>42328</c:v>
                </c:pt>
                <c:pt idx="741">
                  <c:v>42331</c:v>
                </c:pt>
                <c:pt idx="742">
                  <c:v>42332</c:v>
                </c:pt>
                <c:pt idx="743">
                  <c:v>42333</c:v>
                </c:pt>
                <c:pt idx="744">
                  <c:v>42335</c:v>
                </c:pt>
                <c:pt idx="745">
                  <c:v>42338</c:v>
                </c:pt>
                <c:pt idx="746">
                  <c:v>42339</c:v>
                </c:pt>
                <c:pt idx="747">
                  <c:v>42340</c:v>
                </c:pt>
                <c:pt idx="748">
                  <c:v>42341</c:v>
                </c:pt>
                <c:pt idx="749">
                  <c:v>42342</c:v>
                </c:pt>
                <c:pt idx="750">
                  <c:v>42345</c:v>
                </c:pt>
                <c:pt idx="751">
                  <c:v>42346</c:v>
                </c:pt>
                <c:pt idx="752">
                  <c:v>42347</c:v>
                </c:pt>
                <c:pt idx="753">
                  <c:v>42348</c:v>
                </c:pt>
                <c:pt idx="754">
                  <c:v>42349</c:v>
                </c:pt>
                <c:pt idx="755">
                  <c:v>42352</c:v>
                </c:pt>
                <c:pt idx="756">
                  <c:v>42353</c:v>
                </c:pt>
                <c:pt idx="757">
                  <c:v>42354</c:v>
                </c:pt>
                <c:pt idx="758">
                  <c:v>42355</c:v>
                </c:pt>
                <c:pt idx="759">
                  <c:v>42356</c:v>
                </c:pt>
                <c:pt idx="760">
                  <c:v>42359</c:v>
                </c:pt>
                <c:pt idx="761">
                  <c:v>42360</c:v>
                </c:pt>
                <c:pt idx="762">
                  <c:v>42361</c:v>
                </c:pt>
                <c:pt idx="763">
                  <c:v>42362</c:v>
                </c:pt>
                <c:pt idx="764">
                  <c:v>42366</c:v>
                </c:pt>
                <c:pt idx="765">
                  <c:v>42367</c:v>
                </c:pt>
                <c:pt idx="766">
                  <c:v>42368</c:v>
                </c:pt>
                <c:pt idx="767">
                  <c:v>42369</c:v>
                </c:pt>
                <c:pt idx="768">
                  <c:v>42373</c:v>
                </c:pt>
                <c:pt idx="769">
                  <c:v>42374</c:v>
                </c:pt>
                <c:pt idx="770">
                  <c:v>42375</c:v>
                </c:pt>
                <c:pt idx="771">
                  <c:v>42376</c:v>
                </c:pt>
                <c:pt idx="772">
                  <c:v>42377</c:v>
                </c:pt>
                <c:pt idx="773">
                  <c:v>42380</c:v>
                </c:pt>
                <c:pt idx="774">
                  <c:v>42381</c:v>
                </c:pt>
                <c:pt idx="775">
                  <c:v>42382</c:v>
                </c:pt>
                <c:pt idx="776">
                  <c:v>42383</c:v>
                </c:pt>
                <c:pt idx="777">
                  <c:v>42384</c:v>
                </c:pt>
                <c:pt idx="778">
                  <c:v>42388</c:v>
                </c:pt>
                <c:pt idx="779">
                  <c:v>42389</c:v>
                </c:pt>
                <c:pt idx="780">
                  <c:v>42390</c:v>
                </c:pt>
                <c:pt idx="781">
                  <c:v>42391</c:v>
                </c:pt>
                <c:pt idx="782">
                  <c:v>42394</c:v>
                </c:pt>
                <c:pt idx="783">
                  <c:v>42395</c:v>
                </c:pt>
                <c:pt idx="784">
                  <c:v>42396</c:v>
                </c:pt>
                <c:pt idx="785">
                  <c:v>42397</c:v>
                </c:pt>
                <c:pt idx="786">
                  <c:v>42398</c:v>
                </c:pt>
                <c:pt idx="787">
                  <c:v>42401</c:v>
                </c:pt>
                <c:pt idx="788">
                  <c:v>42402</c:v>
                </c:pt>
                <c:pt idx="789">
                  <c:v>42403</c:v>
                </c:pt>
                <c:pt idx="790">
                  <c:v>42404</c:v>
                </c:pt>
                <c:pt idx="791">
                  <c:v>42405</c:v>
                </c:pt>
                <c:pt idx="792">
                  <c:v>42408</c:v>
                </c:pt>
                <c:pt idx="793">
                  <c:v>42409</c:v>
                </c:pt>
                <c:pt idx="794">
                  <c:v>42410</c:v>
                </c:pt>
                <c:pt idx="795">
                  <c:v>42411</c:v>
                </c:pt>
                <c:pt idx="796">
                  <c:v>42412</c:v>
                </c:pt>
                <c:pt idx="797">
                  <c:v>42416</c:v>
                </c:pt>
                <c:pt idx="798">
                  <c:v>42417</c:v>
                </c:pt>
                <c:pt idx="799">
                  <c:v>42418</c:v>
                </c:pt>
                <c:pt idx="800">
                  <c:v>42419</c:v>
                </c:pt>
                <c:pt idx="801">
                  <c:v>42422</c:v>
                </c:pt>
                <c:pt idx="802">
                  <c:v>42423</c:v>
                </c:pt>
                <c:pt idx="803">
                  <c:v>42424</c:v>
                </c:pt>
                <c:pt idx="804">
                  <c:v>42425</c:v>
                </c:pt>
                <c:pt idx="805">
                  <c:v>42426</c:v>
                </c:pt>
                <c:pt idx="806">
                  <c:v>42429</c:v>
                </c:pt>
                <c:pt idx="807">
                  <c:v>42430</c:v>
                </c:pt>
                <c:pt idx="808">
                  <c:v>42431</c:v>
                </c:pt>
                <c:pt idx="809">
                  <c:v>42432</c:v>
                </c:pt>
                <c:pt idx="810">
                  <c:v>42433</c:v>
                </c:pt>
                <c:pt idx="811">
                  <c:v>42436</c:v>
                </c:pt>
                <c:pt idx="812">
                  <c:v>42437</c:v>
                </c:pt>
                <c:pt idx="813">
                  <c:v>42438</c:v>
                </c:pt>
                <c:pt idx="814">
                  <c:v>42439</c:v>
                </c:pt>
                <c:pt idx="815">
                  <c:v>42440</c:v>
                </c:pt>
                <c:pt idx="816">
                  <c:v>42443</c:v>
                </c:pt>
                <c:pt idx="817">
                  <c:v>42444</c:v>
                </c:pt>
                <c:pt idx="818">
                  <c:v>42445</c:v>
                </c:pt>
                <c:pt idx="819">
                  <c:v>42446</c:v>
                </c:pt>
                <c:pt idx="820">
                  <c:v>42447</c:v>
                </c:pt>
                <c:pt idx="821">
                  <c:v>42450</c:v>
                </c:pt>
                <c:pt idx="822">
                  <c:v>42451</c:v>
                </c:pt>
                <c:pt idx="823">
                  <c:v>42452</c:v>
                </c:pt>
                <c:pt idx="824">
                  <c:v>42453</c:v>
                </c:pt>
                <c:pt idx="825">
                  <c:v>42457</c:v>
                </c:pt>
                <c:pt idx="826">
                  <c:v>42458</c:v>
                </c:pt>
                <c:pt idx="827">
                  <c:v>42459</c:v>
                </c:pt>
                <c:pt idx="828">
                  <c:v>42460</c:v>
                </c:pt>
                <c:pt idx="829">
                  <c:v>42461</c:v>
                </c:pt>
                <c:pt idx="830">
                  <c:v>42464</c:v>
                </c:pt>
                <c:pt idx="831">
                  <c:v>42465</c:v>
                </c:pt>
                <c:pt idx="832">
                  <c:v>42466</c:v>
                </c:pt>
                <c:pt idx="833">
                  <c:v>42467</c:v>
                </c:pt>
                <c:pt idx="834">
                  <c:v>42468</c:v>
                </c:pt>
                <c:pt idx="835">
                  <c:v>42471</c:v>
                </c:pt>
                <c:pt idx="836">
                  <c:v>42472</c:v>
                </c:pt>
                <c:pt idx="837">
                  <c:v>42473</c:v>
                </c:pt>
                <c:pt idx="838">
                  <c:v>42474</c:v>
                </c:pt>
                <c:pt idx="839">
                  <c:v>42475</c:v>
                </c:pt>
                <c:pt idx="840">
                  <c:v>42478</c:v>
                </c:pt>
                <c:pt idx="841">
                  <c:v>42479</c:v>
                </c:pt>
                <c:pt idx="842">
                  <c:v>42480</c:v>
                </c:pt>
                <c:pt idx="843">
                  <c:v>42481</c:v>
                </c:pt>
                <c:pt idx="844">
                  <c:v>42482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42492</c:v>
                </c:pt>
                <c:pt idx="851">
                  <c:v>42493</c:v>
                </c:pt>
                <c:pt idx="852">
                  <c:v>42494</c:v>
                </c:pt>
                <c:pt idx="853">
                  <c:v>42495</c:v>
                </c:pt>
                <c:pt idx="854">
                  <c:v>42496</c:v>
                </c:pt>
                <c:pt idx="855">
                  <c:v>42499</c:v>
                </c:pt>
                <c:pt idx="856">
                  <c:v>42500</c:v>
                </c:pt>
                <c:pt idx="857">
                  <c:v>42501</c:v>
                </c:pt>
                <c:pt idx="858">
                  <c:v>42502</c:v>
                </c:pt>
                <c:pt idx="859">
                  <c:v>42503</c:v>
                </c:pt>
                <c:pt idx="860">
                  <c:v>42506</c:v>
                </c:pt>
                <c:pt idx="861">
                  <c:v>42507</c:v>
                </c:pt>
                <c:pt idx="862">
                  <c:v>42508</c:v>
                </c:pt>
                <c:pt idx="863">
                  <c:v>42509</c:v>
                </c:pt>
                <c:pt idx="864">
                  <c:v>42510</c:v>
                </c:pt>
                <c:pt idx="865">
                  <c:v>42513</c:v>
                </c:pt>
                <c:pt idx="866">
                  <c:v>42514</c:v>
                </c:pt>
                <c:pt idx="867">
                  <c:v>42515</c:v>
                </c:pt>
                <c:pt idx="868">
                  <c:v>42516</c:v>
                </c:pt>
                <c:pt idx="869">
                  <c:v>42517</c:v>
                </c:pt>
                <c:pt idx="870">
                  <c:v>42521</c:v>
                </c:pt>
                <c:pt idx="871">
                  <c:v>42522</c:v>
                </c:pt>
                <c:pt idx="872">
                  <c:v>42523</c:v>
                </c:pt>
                <c:pt idx="873">
                  <c:v>42524</c:v>
                </c:pt>
                <c:pt idx="874">
                  <c:v>42527</c:v>
                </c:pt>
                <c:pt idx="875">
                  <c:v>42528</c:v>
                </c:pt>
                <c:pt idx="876">
                  <c:v>42529</c:v>
                </c:pt>
                <c:pt idx="877">
                  <c:v>42530</c:v>
                </c:pt>
                <c:pt idx="878">
                  <c:v>42531</c:v>
                </c:pt>
                <c:pt idx="879">
                  <c:v>42534</c:v>
                </c:pt>
                <c:pt idx="880">
                  <c:v>42535</c:v>
                </c:pt>
                <c:pt idx="881">
                  <c:v>42536</c:v>
                </c:pt>
                <c:pt idx="882">
                  <c:v>42537</c:v>
                </c:pt>
                <c:pt idx="883">
                  <c:v>42538</c:v>
                </c:pt>
                <c:pt idx="884">
                  <c:v>42541</c:v>
                </c:pt>
                <c:pt idx="885">
                  <c:v>42542</c:v>
                </c:pt>
                <c:pt idx="886">
                  <c:v>42543</c:v>
                </c:pt>
                <c:pt idx="887">
                  <c:v>42544</c:v>
                </c:pt>
                <c:pt idx="888">
                  <c:v>42545</c:v>
                </c:pt>
                <c:pt idx="889">
                  <c:v>42548</c:v>
                </c:pt>
                <c:pt idx="890">
                  <c:v>42549</c:v>
                </c:pt>
                <c:pt idx="891">
                  <c:v>42550</c:v>
                </c:pt>
                <c:pt idx="892">
                  <c:v>42551</c:v>
                </c:pt>
                <c:pt idx="893">
                  <c:v>42552</c:v>
                </c:pt>
                <c:pt idx="894">
                  <c:v>42556</c:v>
                </c:pt>
                <c:pt idx="895">
                  <c:v>42557</c:v>
                </c:pt>
                <c:pt idx="896">
                  <c:v>42558</c:v>
                </c:pt>
                <c:pt idx="897">
                  <c:v>42559</c:v>
                </c:pt>
                <c:pt idx="898">
                  <c:v>42562</c:v>
                </c:pt>
                <c:pt idx="899">
                  <c:v>42563</c:v>
                </c:pt>
                <c:pt idx="900">
                  <c:v>42564</c:v>
                </c:pt>
                <c:pt idx="901">
                  <c:v>42565</c:v>
                </c:pt>
                <c:pt idx="902">
                  <c:v>42566</c:v>
                </c:pt>
                <c:pt idx="903">
                  <c:v>42569</c:v>
                </c:pt>
                <c:pt idx="904">
                  <c:v>42570</c:v>
                </c:pt>
                <c:pt idx="905">
                  <c:v>42571</c:v>
                </c:pt>
                <c:pt idx="906">
                  <c:v>42572</c:v>
                </c:pt>
                <c:pt idx="907">
                  <c:v>42573</c:v>
                </c:pt>
                <c:pt idx="908">
                  <c:v>42576</c:v>
                </c:pt>
                <c:pt idx="909">
                  <c:v>42577</c:v>
                </c:pt>
                <c:pt idx="910">
                  <c:v>42578</c:v>
                </c:pt>
                <c:pt idx="911">
                  <c:v>42579</c:v>
                </c:pt>
                <c:pt idx="912">
                  <c:v>42580</c:v>
                </c:pt>
                <c:pt idx="913">
                  <c:v>42583</c:v>
                </c:pt>
                <c:pt idx="914">
                  <c:v>42584</c:v>
                </c:pt>
                <c:pt idx="915">
                  <c:v>42585</c:v>
                </c:pt>
                <c:pt idx="916">
                  <c:v>42586</c:v>
                </c:pt>
                <c:pt idx="917">
                  <c:v>42587</c:v>
                </c:pt>
                <c:pt idx="918">
                  <c:v>42590</c:v>
                </c:pt>
                <c:pt idx="919">
                  <c:v>42591</c:v>
                </c:pt>
                <c:pt idx="920">
                  <c:v>42592</c:v>
                </c:pt>
                <c:pt idx="921">
                  <c:v>42593</c:v>
                </c:pt>
                <c:pt idx="922">
                  <c:v>42594</c:v>
                </c:pt>
                <c:pt idx="923">
                  <c:v>42597</c:v>
                </c:pt>
                <c:pt idx="924">
                  <c:v>42598</c:v>
                </c:pt>
                <c:pt idx="925">
                  <c:v>42599</c:v>
                </c:pt>
                <c:pt idx="926">
                  <c:v>42600</c:v>
                </c:pt>
                <c:pt idx="927">
                  <c:v>42601</c:v>
                </c:pt>
                <c:pt idx="928">
                  <c:v>42604</c:v>
                </c:pt>
                <c:pt idx="929">
                  <c:v>42605</c:v>
                </c:pt>
                <c:pt idx="930">
                  <c:v>42606</c:v>
                </c:pt>
                <c:pt idx="931">
                  <c:v>42607</c:v>
                </c:pt>
                <c:pt idx="932">
                  <c:v>42608</c:v>
                </c:pt>
                <c:pt idx="933">
                  <c:v>42611</c:v>
                </c:pt>
                <c:pt idx="934">
                  <c:v>42612</c:v>
                </c:pt>
                <c:pt idx="935">
                  <c:v>42613</c:v>
                </c:pt>
                <c:pt idx="936">
                  <c:v>42614</c:v>
                </c:pt>
                <c:pt idx="937">
                  <c:v>42615</c:v>
                </c:pt>
                <c:pt idx="938">
                  <c:v>42619</c:v>
                </c:pt>
                <c:pt idx="939">
                  <c:v>42620</c:v>
                </c:pt>
                <c:pt idx="940">
                  <c:v>42621</c:v>
                </c:pt>
                <c:pt idx="941">
                  <c:v>42622</c:v>
                </c:pt>
                <c:pt idx="942">
                  <c:v>42625</c:v>
                </c:pt>
                <c:pt idx="943">
                  <c:v>42626</c:v>
                </c:pt>
                <c:pt idx="944">
                  <c:v>42627</c:v>
                </c:pt>
                <c:pt idx="945">
                  <c:v>42628</c:v>
                </c:pt>
                <c:pt idx="946">
                  <c:v>42629</c:v>
                </c:pt>
                <c:pt idx="947">
                  <c:v>42632</c:v>
                </c:pt>
                <c:pt idx="948">
                  <c:v>42633</c:v>
                </c:pt>
                <c:pt idx="949">
                  <c:v>42634</c:v>
                </c:pt>
                <c:pt idx="950">
                  <c:v>42635</c:v>
                </c:pt>
                <c:pt idx="951">
                  <c:v>42636</c:v>
                </c:pt>
                <c:pt idx="952">
                  <c:v>42639</c:v>
                </c:pt>
                <c:pt idx="953">
                  <c:v>42640</c:v>
                </c:pt>
                <c:pt idx="954">
                  <c:v>42641</c:v>
                </c:pt>
                <c:pt idx="955">
                  <c:v>42642</c:v>
                </c:pt>
                <c:pt idx="956">
                  <c:v>42643</c:v>
                </c:pt>
                <c:pt idx="957">
                  <c:v>42646</c:v>
                </c:pt>
                <c:pt idx="958">
                  <c:v>42647</c:v>
                </c:pt>
                <c:pt idx="959">
                  <c:v>42648</c:v>
                </c:pt>
                <c:pt idx="960">
                  <c:v>42649</c:v>
                </c:pt>
                <c:pt idx="961">
                  <c:v>42650</c:v>
                </c:pt>
                <c:pt idx="962">
                  <c:v>42653</c:v>
                </c:pt>
                <c:pt idx="963">
                  <c:v>42654</c:v>
                </c:pt>
                <c:pt idx="964">
                  <c:v>42655</c:v>
                </c:pt>
                <c:pt idx="965">
                  <c:v>42656</c:v>
                </c:pt>
                <c:pt idx="966">
                  <c:v>42657</c:v>
                </c:pt>
                <c:pt idx="967">
                  <c:v>42660</c:v>
                </c:pt>
                <c:pt idx="968">
                  <c:v>42661</c:v>
                </c:pt>
                <c:pt idx="969">
                  <c:v>42662</c:v>
                </c:pt>
                <c:pt idx="970">
                  <c:v>42663</c:v>
                </c:pt>
                <c:pt idx="971">
                  <c:v>42664</c:v>
                </c:pt>
                <c:pt idx="972">
                  <c:v>42667</c:v>
                </c:pt>
                <c:pt idx="973">
                  <c:v>42668</c:v>
                </c:pt>
                <c:pt idx="974">
                  <c:v>42669</c:v>
                </c:pt>
                <c:pt idx="975">
                  <c:v>42670</c:v>
                </c:pt>
                <c:pt idx="976">
                  <c:v>42671</c:v>
                </c:pt>
                <c:pt idx="977">
                  <c:v>42674</c:v>
                </c:pt>
                <c:pt idx="978">
                  <c:v>42675</c:v>
                </c:pt>
                <c:pt idx="979">
                  <c:v>42676</c:v>
                </c:pt>
                <c:pt idx="980">
                  <c:v>42677</c:v>
                </c:pt>
                <c:pt idx="981">
                  <c:v>42678</c:v>
                </c:pt>
                <c:pt idx="982">
                  <c:v>42681</c:v>
                </c:pt>
                <c:pt idx="983">
                  <c:v>42682</c:v>
                </c:pt>
                <c:pt idx="984">
                  <c:v>42683</c:v>
                </c:pt>
                <c:pt idx="985">
                  <c:v>42684</c:v>
                </c:pt>
                <c:pt idx="986">
                  <c:v>42685</c:v>
                </c:pt>
                <c:pt idx="987">
                  <c:v>42688</c:v>
                </c:pt>
                <c:pt idx="988">
                  <c:v>42689</c:v>
                </c:pt>
                <c:pt idx="989">
                  <c:v>42690</c:v>
                </c:pt>
                <c:pt idx="990">
                  <c:v>42691</c:v>
                </c:pt>
                <c:pt idx="991">
                  <c:v>42692</c:v>
                </c:pt>
                <c:pt idx="992">
                  <c:v>42695</c:v>
                </c:pt>
                <c:pt idx="993">
                  <c:v>42696</c:v>
                </c:pt>
                <c:pt idx="994">
                  <c:v>42697</c:v>
                </c:pt>
                <c:pt idx="995">
                  <c:v>42699</c:v>
                </c:pt>
                <c:pt idx="996">
                  <c:v>42702</c:v>
                </c:pt>
                <c:pt idx="997">
                  <c:v>42703</c:v>
                </c:pt>
                <c:pt idx="998">
                  <c:v>42704</c:v>
                </c:pt>
                <c:pt idx="999">
                  <c:v>42705</c:v>
                </c:pt>
                <c:pt idx="1000">
                  <c:v>42706</c:v>
                </c:pt>
                <c:pt idx="1001">
                  <c:v>42709</c:v>
                </c:pt>
                <c:pt idx="1002">
                  <c:v>42710</c:v>
                </c:pt>
                <c:pt idx="1003">
                  <c:v>42711</c:v>
                </c:pt>
                <c:pt idx="1004">
                  <c:v>42712</c:v>
                </c:pt>
                <c:pt idx="1005">
                  <c:v>42713</c:v>
                </c:pt>
                <c:pt idx="1006">
                  <c:v>42716</c:v>
                </c:pt>
                <c:pt idx="1007">
                  <c:v>42717</c:v>
                </c:pt>
                <c:pt idx="1008">
                  <c:v>42718</c:v>
                </c:pt>
                <c:pt idx="1009">
                  <c:v>42719</c:v>
                </c:pt>
                <c:pt idx="1010">
                  <c:v>42720</c:v>
                </c:pt>
                <c:pt idx="1011">
                  <c:v>42723</c:v>
                </c:pt>
                <c:pt idx="1012">
                  <c:v>42724</c:v>
                </c:pt>
                <c:pt idx="1013">
                  <c:v>42725</c:v>
                </c:pt>
                <c:pt idx="1014">
                  <c:v>42726</c:v>
                </c:pt>
                <c:pt idx="1015">
                  <c:v>42727</c:v>
                </c:pt>
                <c:pt idx="1016">
                  <c:v>42731</c:v>
                </c:pt>
                <c:pt idx="1017">
                  <c:v>42732</c:v>
                </c:pt>
                <c:pt idx="1018">
                  <c:v>42733</c:v>
                </c:pt>
                <c:pt idx="1019">
                  <c:v>42734</c:v>
                </c:pt>
                <c:pt idx="1020">
                  <c:v>42738</c:v>
                </c:pt>
                <c:pt idx="1021">
                  <c:v>42739</c:v>
                </c:pt>
                <c:pt idx="1022">
                  <c:v>42740</c:v>
                </c:pt>
                <c:pt idx="1023">
                  <c:v>42741</c:v>
                </c:pt>
                <c:pt idx="1024">
                  <c:v>42744</c:v>
                </c:pt>
                <c:pt idx="1025">
                  <c:v>42745</c:v>
                </c:pt>
                <c:pt idx="1026">
                  <c:v>42746</c:v>
                </c:pt>
                <c:pt idx="1027">
                  <c:v>42747</c:v>
                </c:pt>
                <c:pt idx="1028">
                  <c:v>42748</c:v>
                </c:pt>
                <c:pt idx="1029">
                  <c:v>42752</c:v>
                </c:pt>
                <c:pt idx="1030">
                  <c:v>42753</c:v>
                </c:pt>
                <c:pt idx="1031">
                  <c:v>42754</c:v>
                </c:pt>
                <c:pt idx="1032">
                  <c:v>42755</c:v>
                </c:pt>
                <c:pt idx="1033">
                  <c:v>42758</c:v>
                </c:pt>
                <c:pt idx="1034">
                  <c:v>42759</c:v>
                </c:pt>
                <c:pt idx="1035">
                  <c:v>42760</c:v>
                </c:pt>
                <c:pt idx="1036">
                  <c:v>42761</c:v>
                </c:pt>
                <c:pt idx="1037">
                  <c:v>42762</c:v>
                </c:pt>
                <c:pt idx="1038">
                  <c:v>42765</c:v>
                </c:pt>
                <c:pt idx="1039">
                  <c:v>42766</c:v>
                </c:pt>
                <c:pt idx="1040">
                  <c:v>42767</c:v>
                </c:pt>
                <c:pt idx="1041">
                  <c:v>42768</c:v>
                </c:pt>
                <c:pt idx="1042">
                  <c:v>42769</c:v>
                </c:pt>
                <c:pt idx="1043">
                  <c:v>42772</c:v>
                </c:pt>
                <c:pt idx="1044">
                  <c:v>42773</c:v>
                </c:pt>
                <c:pt idx="1045">
                  <c:v>42774</c:v>
                </c:pt>
                <c:pt idx="1046">
                  <c:v>42775</c:v>
                </c:pt>
                <c:pt idx="1047">
                  <c:v>42776</c:v>
                </c:pt>
                <c:pt idx="1048">
                  <c:v>42779</c:v>
                </c:pt>
                <c:pt idx="1049">
                  <c:v>42780</c:v>
                </c:pt>
                <c:pt idx="1050">
                  <c:v>42781</c:v>
                </c:pt>
                <c:pt idx="1051">
                  <c:v>42782</c:v>
                </c:pt>
                <c:pt idx="1052">
                  <c:v>42783</c:v>
                </c:pt>
                <c:pt idx="1053">
                  <c:v>42787</c:v>
                </c:pt>
                <c:pt idx="1054">
                  <c:v>42788</c:v>
                </c:pt>
                <c:pt idx="1055">
                  <c:v>42789</c:v>
                </c:pt>
                <c:pt idx="1056">
                  <c:v>42790</c:v>
                </c:pt>
                <c:pt idx="1057">
                  <c:v>42793</c:v>
                </c:pt>
                <c:pt idx="1058">
                  <c:v>42794</c:v>
                </c:pt>
                <c:pt idx="1059">
                  <c:v>42795</c:v>
                </c:pt>
                <c:pt idx="1060">
                  <c:v>42796</c:v>
                </c:pt>
                <c:pt idx="1061">
                  <c:v>42797</c:v>
                </c:pt>
                <c:pt idx="1062">
                  <c:v>42800</c:v>
                </c:pt>
                <c:pt idx="1063">
                  <c:v>42801</c:v>
                </c:pt>
                <c:pt idx="1064">
                  <c:v>42802</c:v>
                </c:pt>
                <c:pt idx="1065">
                  <c:v>42803</c:v>
                </c:pt>
                <c:pt idx="1066">
                  <c:v>42804</c:v>
                </c:pt>
                <c:pt idx="1067">
                  <c:v>42807</c:v>
                </c:pt>
                <c:pt idx="1068">
                  <c:v>42808</c:v>
                </c:pt>
                <c:pt idx="1069">
                  <c:v>42809</c:v>
                </c:pt>
                <c:pt idx="1070">
                  <c:v>42810</c:v>
                </c:pt>
                <c:pt idx="1071">
                  <c:v>42811</c:v>
                </c:pt>
                <c:pt idx="1072">
                  <c:v>42814</c:v>
                </c:pt>
                <c:pt idx="1073">
                  <c:v>42815</c:v>
                </c:pt>
                <c:pt idx="1074">
                  <c:v>42816</c:v>
                </c:pt>
                <c:pt idx="1075">
                  <c:v>42817</c:v>
                </c:pt>
                <c:pt idx="1076">
                  <c:v>42818</c:v>
                </c:pt>
                <c:pt idx="1077">
                  <c:v>42821</c:v>
                </c:pt>
                <c:pt idx="1078">
                  <c:v>42822</c:v>
                </c:pt>
                <c:pt idx="1079">
                  <c:v>42823</c:v>
                </c:pt>
                <c:pt idx="1080">
                  <c:v>42824</c:v>
                </c:pt>
                <c:pt idx="1081">
                  <c:v>42825</c:v>
                </c:pt>
                <c:pt idx="1082">
                  <c:v>42828</c:v>
                </c:pt>
                <c:pt idx="1083">
                  <c:v>42829</c:v>
                </c:pt>
                <c:pt idx="1084">
                  <c:v>42830</c:v>
                </c:pt>
                <c:pt idx="1085">
                  <c:v>42831</c:v>
                </c:pt>
                <c:pt idx="1086">
                  <c:v>42832</c:v>
                </c:pt>
                <c:pt idx="1087">
                  <c:v>42835</c:v>
                </c:pt>
                <c:pt idx="1088">
                  <c:v>42836</c:v>
                </c:pt>
                <c:pt idx="1089">
                  <c:v>42837</c:v>
                </c:pt>
                <c:pt idx="1090">
                  <c:v>42838</c:v>
                </c:pt>
                <c:pt idx="1091">
                  <c:v>42842</c:v>
                </c:pt>
                <c:pt idx="1092">
                  <c:v>42843</c:v>
                </c:pt>
                <c:pt idx="1093">
                  <c:v>42844</c:v>
                </c:pt>
                <c:pt idx="1094">
                  <c:v>42845</c:v>
                </c:pt>
                <c:pt idx="1095">
                  <c:v>42846</c:v>
                </c:pt>
                <c:pt idx="1096">
                  <c:v>42849</c:v>
                </c:pt>
                <c:pt idx="1097">
                  <c:v>42850</c:v>
                </c:pt>
                <c:pt idx="1098">
                  <c:v>42851</c:v>
                </c:pt>
                <c:pt idx="1099">
                  <c:v>42852</c:v>
                </c:pt>
                <c:pt idx="1100">
                  <c:v>42853</c:v>
                </c:pt>
                <c:pt idx="1101">
                  <c:v>42856</c:v>
                </c:pt>
                <c:pt idx="1102">
                  <c:v>42857</c:v>
                </c:pt>
                <c:pt idx="1103">
                  <c:v>42858</c:v>
                </c:pt>
                <c:pt idx="1104">
                  <c:v>42859</c:v>
                </c:pt>
                <c:pt idx="1105">
                  <c:v>42860</c:v>
                </c:pt>
                <c:pt idx="1106">
                  <c:v>42863</c:v>
                </c:pt>
                <c:pt idx="1107">
                  <c:v>42864</c:v>
                </c:pt>
                <c:pt idx="1108">
                  <c:v>42865</c:v>
                </c:pt>
                <c:pt idx="1109">
                  <c:v>42866</c:v>
                </c:pt>
                <c:pt idx="1110">
                  <c:v>42867</c:v>
                </c:pt>
                <c:pt idx="1111">
                  <c:v>42870</c:v>
                </c:pt>
                <c:pt idx="1112">
                  <c:v>42871</c:v>
                </c:pt>
                <c:pt idx="1113">
                  <c:v>42872</c:v>
                </c:pt>
                <c:pt idx="1114">
                  <c:v>42873</c:v>
                </c:pt>
                <c:pt idx="1115">
                  <c:v>42874</c:v>
                </c:pt>
                <c:pt idx="1116">
                  <c:v>42877</c:v>
                </c:pt>
                <c:pt idx="1117">
                  <c:v>42878</c:v>
                </c:pt>
                <c:pt idx="1118">
                  <c:v>42879</c:v>
                </c:pt>
                <c:pt idx="1119">
                  <c:v>42880</c:v>
                </c:pt>
                <c:pt idx="1120">
                  <c:v>42881</c:v>
                </c:pt>
                <c:pt idx="1121">
                  <c:v>42885</c:v>
                </c:pt>
                <c:pt idx="1122">
                  <c:v>42886</c:v>
                </c:pt>
                <c:pt idx="1123">
                  <c:v>42887</c:v>
                </c:pt>
                <c:pt idx="1124">
                  <c:v>42888</c:v>
                </c:pt>
                <c:pt idx="1125">
                  <c:v>42891</c:v>
                </c:pt>
                <c:pt idx="1126">
                  <c:v>42892</c:v>
                </c:pt>
                <c:pt idx="1127">
                  <c:v>42893</c:v>
                </c:pt>
                <c:pt idx="1128">
                  <c:v>42894</c:v>
                </c:pt>
                <c:pt idx="1129">
                  <c:v>42895</c:v>
                </c:pt>
                <c:pt idx="1130">
                  <c:v>42898</c:v>
                </c:pt>
                <c:pt idx="1131">
                  <c:v>42899</c:v>
                </c:pt>
                <c:pt idx="1132">
                  <c:v>42900</c:v>
                </c:pt>
                <c:pt idx="1133">
                  <c:v>42901</c:v>
                </c:pt>
                <c:pt idx="1134">
                  <c:v>42902</c:v>
                </c:pt>
                <c:pt idx="1135">
                  <c:v>42905</c:v>
                </c:pt>
                <c:pt idx="1136">
                  <c:v>42906</c:v>
                </c:pt>
                <c:pt idx="1137">
                  <c:v>42907</c:v>
                </c:pt>
                <c:pt idx="1138">
                  <c:v>42908</c:v>
                </c:pt>
                <c:pt idx="1139">
                  <c:v>42909</c:v>
                </c:pt>
                <c:pt idx="1140">
                  <c:v>42912</c:v>
                </c:pt>
                <c:pt idx="1141">
                  <c:v>42913</c:v>
                </c:pt>
                <c:pt idx="1142">
                  <c:v>42914</c:v>
                </c:pt>
                <c:pt idx="1143">
                  <c:v>42915</c:v>
                </c:pt>
                <c:pt idx="1144">
                  <c:v>42916</c:v>
                </c:pt>
                <c:pt idx="1145">
                  <c:v>42919</c:v>
                </c:pt>
                <c:pt idx="1146">
                  <c:v>42921</c:v>
                </c:pt>
                <c:pt idx="1147">
                  <c:v>42922</c:v>
                </c:pt>
                <c:pt idx="1148">
                  <c:v>42923</c:v>
                </c:pt>
                <c:pt idx="1149">
                  <c:v>42926</c:v>
                </c:pt>
                <c:pt idx="1150">
                  <c:v>42927</c:v>
                </c:pt>
                <c:pt idx="1151">
                  <c:v>42928</c:v>
                </c:pt>
                <c:pt idx="1152">
                  <c:v>42929</c:v>
                </c:pt>
                <c:pt idx="1153">
                  <c:v>42930</c:v>
                </c:pt>
                <c:pt idx="1154">
                  <c:v>42933</c:v>
                </c:pt>
                <c:pt idx="1155">
                  <c:v>42934</c:v>
                </c:pt>
                <c:pt idx="1156">
                  <c:v>42935</c:v>
                </c:pt>
                <c:pt idx="1157">
                  <c:v>42936</c:v>
                </c:pt>
                <c:pt idx="1158">
                  <c:v>42937</c:v>
                </c:pt>
                <c:pt idx="1159">
                  <c:v>42940</c:v>
                </c:pt>
                <c:pt idx="1160">
                  <c:v>42941</c:v>
                </c:pt>
                <c:pt idx="1161">
                  <c:v>42942</c:v>
                </c:pt>
                <c:pt idx="1162">
                  <c:v>42943</c:v>
                </c:pt>
                <c:pt idx="1163">
                  <c:v>42944</c:v>
                </c:pt>
                <c:pt idx="1164">
                  <c:v>42947</c:v>
                </c:pt>
                <c:pt idx="1165">
                  <c:v>42948</c:v>
                </c:pt>
                <c:pt idx="1166">
                  <c:v>42949</c:v>
                </c:pt>
                <c:pt idx="1167">
                  <c:v>42950</c:v>
                </c:pt>
                <c:pt idx="1168">
                  <c:v>42951</c:v>
                </c:pt>
                <c:pt idx="1169">
                  <c:v>42954</c:v>
                </c:pt>
                <c:pt idx="1170">
                  <c:v>42955</c:v>
                </c:pt>
                <c:pt idx="1171">
                  <c:v>42956</c:v>
                </c:pt>
                <c:pt idx="1172">
                  <c:v>42957</c:v>
                </c:pt>
                <c:pt idx="1173">
                  <c:v>42958</c:v>
                </c:pt>
                <c:pt idx="1174">
                  <c:v>42961</c:v>
                </c:pt>
                <c:pt idx="1175">
                  <c:v>42962</c:v>
                </c:pt>
                <c:pt idx="1176">
                  <c:v>42963</c:v>
                </c:pt>
                <c:pt idx="1177">
                  <c:v>42964</c:v>
                </c:pt>
                <c:pt idx="1178">
                  <c:v>42965</c:v>
                </c:pt>
                <c:pt idx="1179">
                  <c:v>42968</c:v>
                </c:pt>
                <c:pt idx="1180">
                  <c:v>42969</c:v>
                </c:pt>
                <c:pt idx="1181">
                  <c:v>42970</c:v>
                </c:pt>
                <c:pt idx="1182">
                  <c:v>42971</c:v>
                </c:pt>
                <c:pt idx="1183">
                  <c:v>42972</c:v>
                </c:pt>
                <c:pt idx="1184">
                  <c:v>42975</c:v>
                </c:pt>
                <c:pt idx="1185">
                  <c:v>42976</c:v>
                </c:pt>
                <c:pt idx="1186">
                  <c:v>42977</c:v>
                </c:pt>
                <c:pt idx="1187">
                  <c:v>42978</c:v>
                </c:pt>
                <c:pt idx="1188">
                  <c:v>42979</c:v>
                </c:pt>
                <c:pt idx="1189">
                  <c:v>42983</c:v>
                </c:pt>
                <c:pt idx="1190">
                  <c:v>42984</c:v>
                </c:pt>
                <c:pt idx="1191">
                  <c:v>42985</c:v>
                </c:pt>
                <c:pt idx="1192">
                  <c:v>42986</c:v>
                </c:pt>
                <c:pt idx="1193">
                  <c:v>42989</c:v>
                </c:pt>
                <c:pt idx="1194">
                  <c:v>42990</c:v>
                </c:pt>
                <c:pt idx="1195">
                  <c:v>42991</c:v>
                </c:pt>
                <c:pt idx="1196">
                  <c:v>42992</c:v>
                </c:pt>
                <c:pt idx="1197">
                  <c:v>42993</c:v>
                </c:pt>
                <c:pt idx="1198">
                  <c:v>42996</c:v>
                </c:pt>
                <c:pt idx="1199">
                  <c:v>42997</c:v>
                </c:pt>
                <c:pt idx="1200">
                  <c:v>42998</c:v>
                </c:pt>
                <c:pt idx="1201">
                  <c:v>42999</c:v>
                </c:pt>
                <c:pt idx="1202">
                  <c:v>43000</c:v>
                </c:pt>
                <c:pt idx="1203">
                  <c:v>43003</c:v>
                </c:pt>
                <c:pt idx="1204">
                  <c:v>43004</c:v>
                </c:pt>
                <c:pt idx="1205">
                  <c:v>43005</c:v>
                </c:pt>
                <c:pt idx="1206">
                  <c:v>43006</c:v>
                </c:pt>
                <c:pt idx="1207">
                  <c:v>43007</c:v>
                </c:pt>
                <c:pt idx="1208">
                  <c:v>43010</c:v>
                </c:pt>
                <c:pt idx="1209">
                  <c:v>43011</c:v>
                </c:pt>
                <c:pt idx="1210">
                  <c:v>43012</c:v>
                </c:pt>
                <c:pt idx="1211">
                  <c:v>43013</c:v>
                </c:pt>
                <c:pt idx="1212">
                  <c:v>43014</c:v>
                </c:pt>
                <c:pt idx="1213">
                  <c:v>43017</c:v>
                </c:pt>
                <c:pt idx="1214">
                  <c:v>43018</c:v>
                </c:pt>
                <c:pt idx="1215">
                  <c:v>43019</c:v>
                </c:pt>
                <c:pt idx="1216">
                  <c:v>43020</c:v>
                </c:pt>
                <c:pt idx="1217">
                  <c:v>43021</c:v>
                </c:pt>
                <c:pt idx="1218">
                  <c:v>43024</c:v>
                </c:pt>
                <c:pt idx="1219">
                  <c:v>43025</c:v>
                </c:pt>
                <c:pt idx="1220">
                  <c:v>43026</c:v>
                </c:pt>
                <c:pt idx="1221">
                  <c:v>43027</c:v>
                </c:pt>
                <c:pt idx="1222">
                  <c:v>43028</c:v>
                </c:pt>
                <c:pt idx="1223">
                  <c:v>43031</c:v>
                </c:pt>
                <c:pt idx="1224">
                  <c:v>43032</c:v>
                </c:pt>
                <c:pt idx="1225">
                  <c:v>43033</c:v>
                </c:pt>
                <c:pt idx="1226">
                  <c:v>43034</c:v>
                </c:pt>
                <c:pt idx="1227">
                  <c:v>43035</c:v>
                </c:pt>
                <c:pt idx="1228">
                  <c:v>43038</c:v>
                </c:pt>
                <c:pt idx="1229">
                  <c:v>43039</c:v>
                </c:pt>
                <c:pt idx="1230">
                  <c:v>43040</c:v>
                </c:pt>
                <c:pt idx="1231">
                  <c:v>43041</c:v>
                </c:pt>
                <c:pt idx="1232">
                  <c:v>43042</c:v>
                </c:pt>
                <c:pt idx="1233">
                  <c:v>43045</c:v>
                </c:pt>
                <c:pt idx="1234">
                  <c:v>43046</c:v>
                </c:pt>
                <c:pt idx="1235">
                  <c:v>43047</c:v>
                </c:pt>
                <c:pt idx="1236">
                  <c:v>43048</c:v>
                </c:pt>
                <c:pt idx="1237">
                  <c:v>43049</c:v>
                </c:pt>
                <c:pt idx="1238">
                  <c:v>43052</c:v>
                </c:pt>
                <c:pt idx="1239">
                  <c:v>43053</c:v>
                </c:pt>
                <c:pt idx="1240">
                  <c:v>43054</c:v>
                </c:pt>
                <c:pt idx="1241">
                  <c:v>43055</c:v>
                </c:pt>
                <c:pt idx="1242">
                  <c:v>43056</c:v>
                </c:pt>
                <c:pt idx="1243">
                  <c:v>43059</c:v>
                </c:pt>
                <c:pt idx="1244">
                  <c:v>43060</c:v>
                </c:pt>
                <c:pt idx="1245">
                  <c:v>43061</c:v>
                </c:pt>
                <c:pt idx="1246">
                  <c:v>43063</c:v>
                </c:pt>
                <c:pt idx="1247">
                  <c:v>43066</c:v>
                </c:pt>
                <c:pt idx="1248">
                  <c:v>43067</c:v>
                </c:pt>
                <c:pt idx="1249">
                  <c:v>43068</c:v>
                </c:pt>
                <c:pt idx="1250">
                  <c:v>43069</c:v>
                </c:pt>
                <c:pt idx="1251">
                  <c:v>43070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43080</c:v>
                </c:pt>
                <c:pt idx="1258">
                  <c:v>43081</c:v>
                </c:pt>
                <c:pt idx="1259">
                  <c:v>43082</c:v>
                </c:pt>
              </c:numCache>
            </c:numRef>
          </c:cat>
          <c:val>
            <c:numRef>
              <c:f>'Basic Data'!$C$2:$C$1513</c:f>
              <c:numCache>
                <c:formatCode>General</c:formatCode>
                <c:ptCount val="1512"/>
                <c:pt idx="0">
                  <c:v>28.620000999999998</c:v>
                </c:pt>
                <c:pt idx="1">
                  <c:v>28.5</c:v>
                </c:pt>
                <c:pt idx="2">
                  <c:v>28.620000999999998</c:v>
                </c:pt>
                <c:pt idx="3">
                  <c:v>28.379999000000002</c:v>
                </c:pt>
                <c:pt idx="4">
                  <c:v>28.43</c:v>
                </c:pt>
                <c:pt idx="5">
                  <c:v>28.48</c:v>
                </c:pt>
                <c:pt idx="6">
                  <c:v>28.32</c:v>
                </c:pt>
                <c:pt idx="7">
                  <c:v>28.26</c:v>
                </c:pt>
                <c:pt idx="8">
                  <c:v>28.209999</c:v>
                </c:pt>
                <c:pt idx="9">
                  <c:v>28.200001</c:v>
                </c:pt>
                <c:pt idx="10">
                  <c:v>28</c:v>
                </c:pt>
                <c:pt idx="11">
                  <c:v>28.4</c:v>
                </c:pt>
                <c:pt idx="12">
                  <c:v>28.879999000000002</c:v>
                </c:pt>
                <c:pt idx="13">
                  <c:v>28.620000999999998</c:v>
                </c:pt>
                <c:pt idx="14">
                  <c:v>28.780000999999999</c:v>
                </c:pt>
                <c:pt idx="15">
                  <c:v>28.719999000000001</c:v>
                </c:pt>
                <c:pt idx="16">
                  <c:v>28.700001</c:v>
                </c:pt>
                <c:pt idx="17">
                  <c:v>28.780000999999999</c:v>
                </c:pt>
                <c:pt idx="18">
                  <c:v>29.030000999999999</c:v>
                </c:pt>
                <c:pt idx="19">
                  <c:v>29.049999</c:v>
                </c:pt>
                <c:pt idx="20">
                  <c:v>29.120000999999998</c:v>
                </c:pt>
                <c:pt idx="21">
                  <c:v>29.18</c:v>
                </c:pt>
                <c:pt idx="22">
                  <c:v>29.040001</c:v>
                </c:pt>
                <c:pt idx="23">
                  <c:v>29.16</c:v>
                </c:pt>
                <c:pt idx="24">
                  <c:v>29.190000999999999</c:v>
                </c:pt>
                <c:pt idx="25">
                  <c:v>29.379999000000002</c:v>
                </c:pt>
                <c:pt idx="26">
                  <c:v>29.110001</c:v>
                </c:pt>
                <c:pt idx="27">
                  <c:v>29.08</c:v>
                </c:pt>
                <c:pt idx="28">
                  <c:v>28.98</c:v>
                </c:pt>
                <c:pt idx="29">
                  <c:v>29</c:v>
                </c:pt>
                <c:pt idx="30">
                  <c:v>29.16</c:v>
                </c:pt>
                <c:pt idx="31">
                  <c:v>29.059999000000001</c:v>
                </c:pt>
                <c:pt idx="32">
                  <c:v>28.870000999999998</c:v>
                </c:pt>
                <c:pt idx="33">
                  <c:v>29.08</c:v>
                </c:pt>
                <c:pt idx="34">
                  <c:v>28.92</c:v>
                </c:pt>
                <c:pt idx="35">
                  <c:v>29.07</c:v>
                </c:pt>
                <c:pt idx="36">
                  <c:v>29.15</c:v>
                </c:pt>
                <c:pt idx="37">
                  <c:v>28.98</c:v>
                </c:pt>
                <c:pt idx="38">
                  <c:v>28.98</c:v>
                </c:pt>
                <c:pt idx="39">
                  <c:v>28.879999000000002</c:v>
                </c:pt>
                <c:pt idx="40">
                  <c:v>29.01</c:v>
                </c:pt>
                <c:pt idx="41">
                  <c:v>28.969999000000001</c:v>
                </c:pt>
                <c:pt idx="42">
                  <c:v>28.9</c:v>
                </c:pt>
                <c:pt idx="43">
                  <c:v>28.629999000000002</c:v>
                </c:pt>
                <c:pt idx="44">
                  <c:v>28.74</c:v>
                </c:pt>
                <c:pt idx="45">
                  <c:v>28.4</c:v>
                </c:pt>
                <c:pt idx="46">
                  <c:v>28.219999000000001</c:v>
                </c:pt>
                <c:pt idx="47">
                  <c:v>28.290001</c:v>
                </c:pt>
                <c:pt idx="48">
                  <c:v>27.959999</c:v>
                </c:pt>
                <c:pt idx="49">
                  <c:v>28.049999</c:v>
                </c:pt>
                <c:pt idx="50">
                  <c:v>28.299999</c:v>
                </c:pt>
                <c:pt idx="51">
                  <c:v>28.219999000000001</c:v>
                </c:pt>
                <c:pt idx="52">
                  <c:v>28.299999</c:v>
                </c:pt>
                <c:pt idx="53">
                  <c:v>28.190000999999999</c:v>
                </c:pt>
                <c:pt idx="54">
                  <c:v>28.219999000000001</c:v>
                </c:pt>
                <c:pt idx="55">
                  <c:v>28.290001</c:v>
                </c:pt>
                <c:pt idx="56">
                  <c:v>28.370000999999998</c:v>
                </c:pt>
                <c:pt idx="57">
                  <c:v>28.379999000000002</c:v>
                </c:pt>
                <c:pt idx="58">
                  <c:v>28.52</c:v>
                </c:pt>
                <c:pt idx="59">
                  <c:v>28.57</c:v>
                </c:pt>
                <c:pt idx="60">
                  <c:v>28.219999000000001</c:v>
                </c:pt>
                <c:pt idx="61">
                  <c:v>28.530000999999999</c:v>
                </c:pt>
                <c:pt idx="62">
                  <c:v>28.67</c:v>
                </c:pt>
                <c:pt idx="63">
                  <c:v>28.41</c:v>
                </c:pt>
                <c:pt idx="64">
                  <c:v>28.27</c:v>
                </c:pt>
                <c:pt idx="65">
                  <c:v>28.450001</c:v>
                </c:pt>
                <c:pt idx="66">
                  <c:v>28.299999</c:v>
                </c:pt>
                <c:pt idx="67">
                  <c:v>28.379999000000002</c:v>
                </c:pt>
                <c:pt idx="68">
                  <c:v>28.200001</c:v>
                </c:pt>
                <c:pt idx="69">
                  <c:v>28.41</c:v>
                </c:pt>
                <c:pt idx="70">
                  <c:v>28.379999000000002</c:v>
                </c:pt>
                <c:pt idx="71">
                  <c:v>28.51</c:v>
                </c:pt>
                <c:pt idx="72">
                  <c:v>28.41</c:v>
                </c:pt>
                <c:pt idx="73">
                  <c:v>28.459999</c:v>
                </c:pt>
                <c:pt idx="74">
                  <c:v>27.85</c:v>
                </c:pt>
                <c:pt idx="75">
                  <c:v>27.709999</c:v>
                </c:pt>
                <c:pt idx="76">
                  <c:v>27.540001</c:v>
                </c:pt>
                <c:pt idx="77">
                  <c:v>27.540001</c:v>
                </c:pt>
                <c:pt idx="78">
                  <c:v>27.9</c:v>
                </c:pt>
                <c:pt idx="79">
                  <c:v>28.09</c:v>
                </c:pt>
                <c:pt idx="80">
                  <c:v>28.059999000000001</c:v>
                </c:pt>
                <c:pt idx="81">
                  <c:v>27.66</c:v>
                </c:pt>
                <c:pt idx="82">
                  <c:v>26.530000999999999</c:v>
                </c:pt>
                <c:pt idx="83">
                  <c:v>26.969999000000001</c:v>
                </c:pt>
                <c:pt idx="84">
                  <c:v>26.450001</c:v>
                </c:pt>
                <c:pt idx="85">
                  <c:v>26.530000999999999</c:v>
                </c:pt>
                <c:pt idx="86">
                  <c:v>26.690000999999999</c:v>
                </c:pt>
                <c:pt idx="87">
                  <c:v>26.709999</c:v>
                </c:pt>
                <c:pt idx="88">
                  <c:v>26.719999000000001</c:v>
                </c:pt>
                <c:pt idx="89">
                  <c:v>27.17</c:v>
                </c:pt>
                <c:pt idx="90">
                  <c:v>27.389999</c:v>
                </c:pt>
                <c:pt idx="91">
                  <c:v>27.25</c:v>
                </c:pt>
                <c:pt idx="92">
                  <c:v>27.620000999999998</c:v>
                </c:pt>
                <c:pt idx="93">
                  <c:v>28.02</c:v>
                </c:pt>
                <c:pt idx="94">
                  <c:v>27.77</c:v>
                </c:pt>
                <c:pt idx="95">
                  <c:v>27.860001</c:v>
                </c:pt>
                <c:pt idx="96">
                  <c:v>28.01</c:v>
                </c:pt>
                <c:pt idx="97">
                  <c:v>28.1</c:v>
                </c:pt>
                <c:pt idx="98">
                  <c:v>28.219999000000001</c:v>
                </c:pt>
                <c:pt idx="99">
                  <c:v>28.610001</c:v>
                </c:pt>
                <c:pt idx="100">
                  <c:v>28.35</c:v>
                </c:pt>
                <c:pt idx="101">
                  <c:v>28.32</c:v>
                </c:pt>
                <c:pt idx="102">
                  <c:v>28.25</c:v>
                </c:pt>
                <c:pt idx="103">
                  <c:v>28.18</c:v>
                </c:pt>
                <c:pt idx="104">
                  <c:v>27.940000999999999</c:v>
                </c:pt>
                <c:pt idx="105">
                  <c:v>27.92</c:v>
                </c:pt>
                <c:pt idx="106">
                  <c:v>27.93</c:v>
                </c:pt>
                <c:pt idx="107">
                  <c:v>28.24</c:v>
                </c:pt>
                <c:pt idx="108">
                  <c:v>28.27</c:v>
                </c:pt>
                <c:pt idx="109">
                  <c:v>28.09</c:v>
                </c:pt>
                <c:pt idx="110">
                  <c:v>28.02</c:v>
                </c:pt>
                <c:pt idx="111">
                  <c:v>28</c:v>
                </c:pt>
                <c:pt idx="112">
                  <c:v>28.02</c:v>
                </c:pt>
                <c:pt idx="113">
                  <c:v>28.129999000000002</c:v>
                </c:pt>
                <c:pt idx="114">
                  <c:v>28.290001</c:v>
                </c:pt>
                <c:pt idx="115">
                  <c:v>27.73</c:v>
                </c:pt>
                <c:pt idx="116">
                  <c:v>28.01</c:v>
                </c:pt>
                <c:pt idx="117">
                  <c:v>27.790001</c:v>
                </c:pt>
                <c:pt idx="118">
                  <c:v>27.41</c:v>
                </c:pt>
                <c:pt idx="119">
                  <c:v>27.58</c:v>
                </c:pt>
                <c:pt idx="120">
                  <c:v>27.66</c:v>
                </c:pt>
                <c:pt idx="121">
                  <c:v>27.74</c:v>
                </c:pt>
                <c:pt idx="122">
                  <c:v>27.389999</c:v>
                </c:pt>
                <c:pt idx="123">
                  <c:v>27.09</c:v>
                </c:pt>
                <c:pt idx="124">
                  <c:v>27.629999000000002</c:v>
                </c:pt>
                <c:pt idx="125">
                  <c:v>27.379999000000002</c:v>
                </c:pt>
                <c:pt idx="126">
                  <c:v>27.610001</c:v>
                </c:pt>
                <c:pt idx="127">
                  <c:v>27.719999000000001</c:v>
                </c:pt>
                <c:pt idx="128">
                  <c:v>27.32</c:v>
                </c:pt>
                <c:pt idx="129">
                  <c:v>26.42</c:v>
                </c:pt>
                <c:pt idx="130">
                  <c:v>26.32</c:v>
                </c:pt>
                <c:pt idx="131">
                  <c:v>25.91</c:v>
                </c:pt>
                <c:pt idx="132">
                  <c:v>26.190000999999999</c:v>
                </c:pt>
                <c:pt idx="133">
                  <c:v>26.299999</c:v>
                </c:pt>
                <c:pt idx="134">
                  <c:v>26.1</c:v>
                </c:pt>
                <c:pt idx="135">
                  <c:v>26.15</c:v>
                </c:pt>
                <c:pt idx="136">
                  <c:v>26.219999000000001</c:v>
                </c:pt>
                <c:pt idx="137">
                  <c:v>26.18</c:v>
                </c:pt>
                <c:pt idx="138">
                  <c:v>26.110001</c:v>
                </c:pt>
                <c:pt idx="139">
                  <c:v>26.040001</c:v>
                </c:pt>
                <c:pt idx="140">
                  <c:v>26.26</c:v>
                </c:pt>
                <c:pt idx="141">
                  <c:v>26.57</c:v>
                </c:pt>
                <c:pt idx="142">
                  <c:v>26.59</c:v>
                </c:pt>
                <c:pt idx="143">
                  <c:v>27.370000999999998</c:v>
                </c:pt>
                <c:pt idx="144">
                  <c:v>27.24</c:v>
                </c:pt>
                <c:pt idx="145">
                  <c:v>27.370000999999998</c:v>
                </c:pt>
                <c:pt idx="146">
                  <c:v>27.450001</c:v>
                </c:pt>
                <c:pt idx="147">
                  <c:v>27.48</c:v>
                </c:pt>
                <c:pt idx="148">
                  <c:v>27.77</c:v>
                </c:pt>
                <c:pt idx="149">
                  <c:v>27.91</c:v>
                </c:pt>
                <c:pt idx="150">
                  <c:v>28.120000999999998</c:v>
                </c:pt>
                <c:pt idx="151">
                  <c:v>28.18</c:v>
                </c:pt>
                <c:pt idx="152">
                  <c:v>27.940000999999999</c:v>
                </c:pt>
                <c:pt idx="153">
                  <c:v>28.110001</c:v>
                </c:pt>
                <c:pt idx="154">
                  <c:v>28.040001</c:v>
                </c:pt>
                <c:pt idx="155">
                  <c:v>28.15</c:v>
                </c:pt>
                <c:pt idx="156">
                  <c:v>27.77</c:v>
                </c:pt>
                <c:pt idx="157">
                  <c:v>27.629999000000002</c:v>
                </c:pt>
                <c:pt idx="158">
                  <c:v>27.700001</c:v>
                </c:pt>
                <c:pt idx="159">
                  <c:v>27.6</c:v>
                </c:pt>
                <c:pt idx="160">
                  <c:v>27.51</c:v>
                </c:pt>
                <c:pt idx="161">
                  <c:v>27.32</c:v>
                </c:pt>
                <c:pt idx="162">
                  <c:v>27.059999000000001</c:v>
                </c:pt>
                <c:pt idx="163">
                  <c:v>27.639999</c:v>
                </c:pt>
                <c:pt idx="164">
                  <c:v>27.690000999999999</c:v>
                </c:pt>
                <c:pt idx="165">
                  <c:v>27.77</c:v>
                </c:pt>
                <c:pt idx="166">
                  <c:v>27.809999000000001</c:v>
                </c:pt>
                <c:pt idx="167">
                  <c:v>27.85</c:v>
                </c:pt>
                <c:pt idx="168">
                  <c:v>28.030000999999999</c:v>
                </c:pt>
                <c:pt idx="169">
                  <c:v>28.030000999999999</c:v>
                </c:pt>
                <c:pt idx="170">
                  <c:v>27.66</c:v>
                </c:pt>
                <c:pt idx="171">
                  <c:v>27.709999</c:v>
                </c:pt>
                <c:pt idx="172">
                  <c:v>27.290001</c:v>
                </c:pt>
                <c:pt idx="173">
                  <c:v>27.43</c:v>
                </c:pt>
                <c:pt idx="174">
                  <c:v>27.68</c:v>
                </c:pt>
                <c:pt idx="175">
                  <c:v>27.67</c:v>
                </c:pt>
                <c:pt idx="176">
                  <c:v>27.360001</c:v>
                </c:pt>
                <c:pt idx="177">
                  <c:v>27.41</c:v>
                </c:pt>
                <c:pt idx="178">
                  <c:v>27.450001</c:v>
                </c:pt>
                <c:pt idx="179">
                  <c:v>27.389999</c:v>
                </c:pt>
                <c:pt idx="180">
                  <c:v>27.58</c:v>
                </c:pt>
                <c:pt idx="181">
                  <c:v>27.719999000000001</c:v>
                </c:pt>
                <c:pt idx="182">
                  <c:v>27.91</c:v>
                </c:pt>
                <c:pt idx="183">
                  <c:v>28.09</c:v>
                </c:pt>
                <c:pt idx="184">
                  <c:v>28.25</c:v>
                </c:pt>
                <c:pt idx="185">
                  <c:v>28.26</c:v>
                </c:pt>
                <c:pt idx="186">
                  <c:v>28.4</c:v>
                </c:pt>
                <c:pt idx="187">
                  <c:v>28.07</c:v>
                </c:pt>
                <c:pt idx="188">
                  <c:v>28.07</c:v>
                </c:pt>
                <c:pt idx="189">
                  <c:v>28.35</c:v>
                </c:pt>
                <c:pt idx="190">
                  <c:v>28.450001</c:v>
                </c:pt>
                <c:pt idx="191">
                  <c:v>28.860001</c:v>
                </c:pt>
                <c:pt idx="192">
                  <c:v>28.700001</c:v>
                </c:pt>
                <c:pt idx="193">
                  <c:v>28.389999</c:v>
                </c:pt>
                <c:pt idx="194">
                  <c:v>28.379999000000002</c:v>
                </c:pt>
                <c:pt idx="195">
                  <c:v>28.389999</c:v>
                </c:pt>
                <c:pt idx="196">
                  <c:v>28.35</c:v>
                </c:pt>
                <c:pt idx="197">
                  <c:v>28.4</c:v>
                </c:pt>
                <c:pt idx="198">
                  <c:v>28.43</c:v>
                </c:pt>
                <c:pt idx="199">
                  <c:v>28.309999000000001</c:v>
                </c:pt>
                <c:pt idx="200">
                  <c:v>28.43</c:v>
                </c:pt>
                <c:pt idx="201">
                  <c:v>28.379999000000002</c:v>
                </c:pt>
                <c:pt idx="202">
                  <c:v>28.17</c:v>
                </c:pt>
                <c:pt idx="203">
                  <c:v>28.309999000000001</c:v>
                </c:pt>
                <c:pt idx="204">
                  <c:v>28.299999</c:v>
                </c:pt>
                <c:pt idx="205">
                  <c:v>27.959999</c:v>
                </c:pt>
                <c:pt idx="206">
                  <c:v>27.99</c:v>
                </c:pt>
                <c:pt idx="207">
                  <c:v>28.4</c:v>
                </c:pt>
                <c:pt idx="208">
                  <c:v>28.51</c:v>
                </c:pt>
                <c:pt idx="209">
                  <c:v>28.57</c:v>
                </c:pt>
                <c:pt idx="210">
                  <c:v>28.49</c:v>
                </c:pt>
                <c:pt idx="211">
                  <c:v>28.67</c:v>
                </c:pt>
                <c:pt idx="212">
                  <c:v>28.940000999999999</c:v>
                </c:pt>
                <c:pt idx="213">
                  <c:v>29.18</c:v>
                </c:pt>
                <c:pt idx="214">
                  <c:v>29.24</c:v>
                </c:pt>
                <c:pt idx="215">
                  <c:v>29.440000999999999</c:v>
                </c:pt>
                <c:pt idx="216">
                  <c:v>29.190000999999999</c:v>
                </c:pt>
                <c:pt idx="217">
                  <c:v>29.24</c:v>
                </c:pt>
                <c:pt idx="218">
                  <c:v>29.32</c:v>
                </c:pt>
                <c:pt idx="219">
                  <c:v>29.32</c:v>
                </c:pt>
                <c:pt idx="220">
                  <c:v>29.379999000000002</c:v>
                </c:pt>
                <c:pt idx="221">
                  <c:v>29.379999000000002</c:v>
                </c:pt>
                <c:pt idx="222">
                  <c:v>29.360001</c:v>
                </c:pt>
                <c:pt idx="223">
                  <c:v>29.27</c:v>
                </c:pt>
                <c:pt idx="224">
                  <c:v>29.360001</c:v>
                </c:pt>
                <c:pt idx="225">
                  <c:v>29.24</c:v>
                </c:pt>
                <c:pt idx="226">
                  <c:v>29.440000999999999</c:v>
                </c:pt>
                <c:pt idx="227">
                  <c:v>29.139999</c:v>
                </c:pt>
                <c:pt idx="228">
                  <c:v>29.32</c:v>
                </c:pt>
                <c:pt idx="229">
                  <c:v>29.280000999999999</c:v>
                </c:pt>
                <c:pt idx="230">
                  <c:v>29.16</c:v>
                </c:pt>
                <c:pt idx="231">
                  <c:v>29.360001</c:v>
                </c:pt>
                <c:pt idx="232">
                  <c:v>29.48</c:v>
                </c:pt>
                <c:pt idx="233">
                  <c:v>29.610001</c:v>
                </c:pt>
                <c:pt idx="234">
                  <c:v>29.629999000000002</c:v>
                </c:pt>
                <c:pt idx="235">
                  <c:v>29.469999000000001</c:v>
                </c:pt>
                <c:pt idx="236">
                  <c:v>29.51</c:v>
                </c:pt>
                <c:pt idx="237">
                  <c:v>29.440000999999999</c:v>
                </c:pt>
                <c:pt idx="238">
                  <c:v>29.450001</c:v>
                </c:pt>
                <c:pt idx="239">
                  <c:v>29.35</c:v>
                </c:pt>
                <c:pt idx="240">
                  <c:v>29.129999000000002</c:v>
                </c:pt>
                <c:pt idx="241">
                  <c:v>28.98</c:v>
                </c:pt>
                <c:pt idx="242">
                  <c:v>29.09</c:v>
                </c:pt>
                <c:pt idx="243">
                  <c:v>28.98</c:v>
                </c:pt>
                <c:pt idx="244">
                  <c:v>28.700001</c:v>
                </c:pt>
                <c:pt idx="245">
                  <c:v>28.59</c:v>
                </c:pt>
                <c:pt idx="246">
                  <c:v>28.48</c:v>
                </c:pt>
                <c:pt idx="247">
                  <c:v>28.610001</c:v>
                </c:pt>
                <c:pt idx="248">
                  <c:v>28.76</c:v>
                </c:pt>
                <c:pt idx="249">
                  <c:v>28.85</c:v>
                </c:pt>
                <c:pt idx="250">
                  <c:v>28.42</c:v>
                </c:pt>
                <c:pt idx="251">
                  <c:v>28.290001</c:v>
                </c:pt>
                <c:pt idx="252">
                  <c:v>28.389999</c:v>
                </c:pt>
                <c:pt idx="253">
                  <c:v>28.6</c:v>
                </c:pt>
                <c:pt idx="254">
                  <c:v>28.52</c:v>
                </c:pt>
                <c:pt idx="255">
                  <c:v>28.290001</c:v>
                </c:pt>
                <c:pt idx="256">
                  <c:v>28.49</c:v>
                </c:pt>
                <c:pt idx="257">
                  <c:v>28.58</c:v>
                </c:pt>
                <c:pt idx="258">
                  <c:v>28.780000999999999</c:v>
                </c:pt>
                <c:pt idx="259">
                  <c:v>28.92</c:v>
                </c:pt>
                <c:pt idx="260">
                  <c:v>29.07</c:v>
                </c:pt>
                <c:pt idx="261">
                  <c:v>28.860001</c:v>
                </c:pt>
                <c:pt idx="262">
                  <c:v>29.02</c:v>
                </c:pt>
                <c:pt idx="263">
                  <c:v>29.16</c:v>
                </c:pt>
                <c:pt idx="264">
                  <c:v>28.959999</c:v>
                </c:pt>
                <c:pt idx="265">
                  <c:v>28.940000999999999</c:v>
                </c:pt>
                <c:pt idx="266">
                  <c:v>28.75</c:v>
                </c:pt>
                <c:pt idx="267">
                  <c:v>28.639999</c:v>
                </c:pt>
                <c:pt idx="268">
                  <c:v>28.620000999999998</c:v>
                </c:pt>
                <c:pt idx="269">
                  <c:v>28.540001</c:v>
                </c:pt>
                <c:pt idx="270">
                  <c:v>28.67</c:v>
                </c:pt>
                <c:pt idx="271">
                  <c:v>28.639999</c:v>
                </c:pt>
                <c:pt idx="272">
                  <c:v>28.450001</c:v>
                </c:pt>
                <c:pt idx="273">
                  <c:v>28.58</c:v>
                </c:pt>
                <c:pt idx="274">
                  <c:v>28.74</c:v>
                </c:pt>
                <c:pt idx="275">
                  <c:v>28.73</c:v>
                </c:pt>
                <c:pt idx="276">
                  <c:v>28.889999</c:v>
                </c:pt>
                <c:pt idx="277">
                  <c:v>28.700001</c:v>
                </c:pt>
                <c:pt idx="278">
                  <c:v>28.6</c:v>
                </c:pt>
                <c:pt idx="279">
                  <c:v>28.15</c:v>
                </c:pt>
                <c:pt idx="280">
                  <c:v>27.74</c:v>
                </c:pt>
                <c:pt idx="281">
                  <c:v>27.9</c:v>
                </c:pt>
                <c:pt idx="282">
                  <c:v>27.74</c:v>
                </c:pt>
                <c:pt idx="283">
                  <c:v>27.950001</c:v>
                </c:pt>
                <c:pt idx="284">
                  <c:v>27.93</c:v>
                </c:pt>
                <c:pt idx="285">
                  <c:v>27.57</c:v>
                </c:pt>
                <c:pt idx="286">
                  <c:v>27.65</c:v>
                </c:pt>
                <c:pt idx="287">
                  <c:v>27.76</c:v>
                </c:pt>
                <c:pt idx="288">
                  <c:v>28.139999</c:v>
                </c:pt>
                <c:pt idx="289">
                  <c:v>28.35</c:v>
                </c:pt>
                <c:pt idx="290">
                  <c:v>28.35</c:v>
                </c:pt>
                <c:pt idx="291">
                  <c:v>28.610001</c:v>
                </c:pt>
                <c:pt idx="292">
                  <c:v>28.73</c:v>
                </c:pt>
                <c:pt idx="293">
                  <c:v>28.940000999999999</c:v>
                </c:pt>
                <c:pt idx="294">
                  <c:v>29.059999000000001</c:v>
                </c:pt>
                <c:pt idx="295">
                  <c:v>29.16</c:v>
                </c:pt>
                <c:pt idx="296">
                  <c:v>28.940000999999999</c:v>
                </c:pt>
                <c:pt idx="297">
                  <c:v>29.059999000000001</c:v>
                </c:pt>
                <c:pt idx="298">
                  <c:v>28.99</c:v>
                </c:pt>
                <c:pt idx="299">
                  <c:v>29.139999</c:v>
                </c:pt>
                <c:pt idx="300">
                  <c:v>29.110001</c:v>
                </c:pt>
                <c:pt idx="301">
                  <c:v>28.98</c:v>
                </c:pt>
                <c:pt idx="302">
                  <c:v>29.02</c:v>
                </c:pt>
                <c:pt idx="303">
                  <c:v>29.18</c:v>
                </c:pt>
                <c:pt idx="304">
                  <c:v>29.110001</c:v>
                </c:pt>
                <c:pt idx="305">
                  <c:v>29.23</c:v>
                </c:pt>
                <c:pt idx="306">
                  <c:v>29.389999</c:v>
                </c:pt>
                <c:pt idx="307">
                  <c:v>29.49</c:v>
                </c:pt>
                <c:pt idx="308">
                  <c:v>29.280000999999999</c:v>
                </c:pt>
                <c:pt idx="309">
                  <c:v>29.27</c:v>
                </c:pt>
                <c:pt idx="310">
                  <c:v>29.200001</c:v>
                </c:pt>
                <c:pt idx="311">
                  <c:v>29.34</c:v>
                </c:pt>
                <c:pt idx="312">
                  <c:v>29.280000999999999</c:v>
                </c:pt>
                <c:pt idx="313">
                  <c:v>29.129999000000002</c:v>
                </c:pt>
                <c:pt idx="314">
                  <c:v>29.25</c:v>
                </c:pt>
                <c:pt idx="315">
                  <c:v>29.33</c:v>
                </c:pt>
                <c:pt idx="316">
                  <c:v>28.99</c:v>
                </c:pt>
                <c:pt idx="317">
                  <c:v>29.030000999999999</c:v>
                </c:pt>
                <c:pt idx="318">
                  <c:v>29.09</c:v>
                </c:pt>
                <c:pt idx="319">
                  <c:v>29.030000999999999</c:v>
                </c:pt>
                <c:pt idx="320">
                  <c:v>29.17</c:v>
                </c:pt>
                <c:pt idx="321">
                  <c:v>29.129999000000002</c:v>
                </c:pt>
                <c:pt idx="322">
                  <c:v>29.23</c:v>
                </c:pt>
                <c:pt idx="323">
                  <c:v>29.360001</c:v>
                </c:pt>
                <c:pt idx="324">
                  <c:v>29.549999</c:v>
                </c:pt>
                <c:pt idx="325">
                  <c:v>29.700001</c:v>
                </c:pt>
                <c:pt idx="326">
                  <c:v>29.84</c:v>
                </c:pt>
                <c:pt idx="327">
                  <c:v>29.68</c:v>
                </c:pt>
                <c:pt idx="328">
                  <c:v>29.84</c:v>
                </c:pt>
                <c:pt idx="329">
                  <c:v>29.559999000000001</c:v>
                </c:pt>
                <c:pt idx="330">
                  <c:v>29.93</c:v>
                </c:pt>
                <c:pt idx="331">
                  <c:v>30.200001</c:v>
                </c:pt>
                <c:pt idx="332">
                  <c:v>29.75</c:v>
                </c:pt>
                <c:pt idx="333">
                  <c:v>29.5</c:v>
                </c:pt>
                <c:pt idx="334">
                  <c:v>29.65</c:v>
                </c:pt>
                <c:pt idx="335">
                  <c:v>29.66</c:v>
                </c:pt>
                <c:pt idx="336">
                  <c:v>29.83</c:v>
                </c:pt>
                <c:pt idx="337">
                  <c:v>29.940000999999999</c:v>
                </c:pt>
                <c:pt idx="338">
                  <c:v>29.93</c:v>
                </c:pt>
                <c:pt idx="339">
                  <c:v>30.02</c:v>
                </c:pt>
                <c:pt idx="340">
                  <c:v>29.98</c:v>
                </c:pt>
                <c:pt idx="341">
                  <c:v>30</c:v>
                </c:pt>
                <c:pt idx="342">
                  <c:v>29.959999</c:v>
                </c:pt>
                <c:pt idx="343">
                  <c:v>30</c:v>
                </c:pt>
                <c:pt idx="344">
                  <c:v>30.379999000000002</c:v>
                </c:pt>
                <c:pt idx="345">
                  <c:v>30.540001</c:v>
                </c:pt>
                <c:pt idx="346">
                  <c:v>30.49</c:v>
                </c:pt>
                <c:pt idx="347">
                  <c:v>30.629999000000002</c:v>
                </c:pt>
                <c:pt idx="348">
                  <c:v>30.549999</c:v>
                </c:pt>
                <c:pt idx="349">
                  <c:v>30.57</c:v>
                </c:pt>
                <c:pt idx="350">
                  <c:v>30.620000999999998</c:v>
                </c:pt>
                <c:pt idx="351">
                  <c:v>30.6</c:v>
                </c:pt>
                <c:pt idx="352">
                  <c:v>30.389999</c:v>
                </c:pt>
                <c:pt idx="353">
                  <c:v>30.639999</c:v>
                </c:pt>
                <c:pt idx="354">
                  <c:v>30.66</c:v>
                </c:pt>
                <c:pt idx="355">
                  <c:v>30.709999</c:v>
                </c:pt>
                <c:pt idx="356">
                  <c:v>30.549999</c:v>
                </c:pt>
                <c:pt idx="357">
                  <c:v>30.459999</c:v>
                </c:pt>
                <c:pt idx="358">
                  <c:v>30.52</c:v>
                </c:pt>
                <c:pt idx="359">
                  <c:v>30.34</c:v>
                </c:pt>
                <c:pt idx="360">
                  <c:v>30.6</c:v>
                </c:pt>
                <c:pt idx="361">
                  <c:v>30.75</c:v>
                </c:pt>
                <c:pt idx="362">
                  <c:v>30.860001</c:v>
                </c:pt>
                <c:pt idx="363">
                  <c:v>30.74</c:v>
                </c:pt>
                <c:pt idx="364">
                  <c:v>30.620000999999998</c:v>
                </c:pt>
                <c:pt idx="365">
                  <c:v>30.65</c:v>
                </c:pt>
                <c:pt idx="366">
                  <c:v>30.700001</c:v>
                </c:pt>
                <c:pt idx="367">
                  <c:v>30.67</c:v>
                </c:pt>
                <c:pt idx="368">
                  <c:v>30.75</c:v>
                </c:pt>
                <c:pt idx="369">
                  <c:v>30.77</c:v>
                </c:pt>
                <c:pt idx="370">
                  <c:v>30.799999</c:v>
                </c:pt>
                <c:pt idx="371">
                  <c:v>30.9</c:v>
                </c:pt>
                <c:pt idx="372">
                  <c:v>31.049999</c:v>
                </c:pt>
                <c:pt idx="373">
                  <c:v>31.110001</c:v>
                </c:pt>
                <c:pt idx="374">
                  <c:v>31.23</c:v>
                </c:pt>
                <c:pt idx="375">
                  <c:v>31.299999</c:v>
                </c:pt>
                <c:pt idx="376">
                  <c:v>31.52</c:v>
                </c:pt>
                <c:pt idx="377">
                  <c:v>31.65</c:v>
                </c:pt>
                <c:pt idx="378">
                  <c:v>31.57</c:v>
                </c:pt>
                <c:pt idx="379">
                  <c:v>31.719999000000001</c:v>
                </c:pt>
                <c:pt idx="380">
                  <c:v>31.84</c:v>
                </c:pt>
                <c:pt idx="381">
                  <c:v>32.040000999999997</c:v>
                </c:pt>
                <c:pt idx="382">
                  <c:v>32.119999</c:v>
                </c:pt>
                <c:pt idx="383">
                  <c:v>31.790001</c:v>
                </c:pt>
                <c:pt idx="384">
                  <c:v>31.629999000000002</c:v>
                </c:pt>
                <c:pt idx="385">
                  <c:v>31.860001</c:v>
                </c:pt>
                <c:pt idx="386">
                  <c:v>32.119999</c:v>
                </c:pt>
                <c:pt idx="387">
                  <c:v>32.209999000000003</c:v>
                </c:pt>
                <c:pt idx="388">
                  <c:v>32.369999</c:v>
                </c:pt>
                <c:pt idx="389">
                  <c:v>32.389999000000003</c:v>
                </c:pt>
                <c:pt idx="390">
                  <c:v>32.540000999999997</c:v>
                </c:pt>
                <c:pt idx="391">
                  <c:v>32.279998999999997</c:v>
                </c:pt>
                <c:pt idx="392">
                  <c:v>32.279998999999997</c:v>
                </c:pt>
                <c:pt idx="393">
                  <c:v>32.470001000000003</c:v>
                </c:pt>
                <c:pt idx="394">
                  <c:v>32.290000999999997</c:v>
                </c:pt>
                <c:pt idx="395">
                  <c:v>32.07</c:v>
                </c:pt>
                <c:pt idx="396">
                  <c:v>32.220001000000003</c:v>
                </c:pt>
                <c:pt idx="397">
                  <c:v>32</c:v>
                </c:pt>
                <c:pt idx="398">
                  <c:v>32.290000999999997</c:v>
                </c:pt>
                <c:pt idx="399">
                  <c:v>32.209999000000003</c:v>
                </c:pt>
                <c:pt idx="400">
                  <c:v>32.450001</c:v>
                </c:pt>
                <c:pt idx="401">
                  <c:v>32.419998</c:v>
                </c:pt>
                <c:pt idx="402">
                  <c:v>32.580002</c:v>
                </c:pt>
                <c:pt idx="403">
                  <c:v>32.740001999999997</c:v>
                </c:pt>
                <c:pt idx="404">
                  <c:v>32.720001000000003</c:v>
                </c:pt>
                <c:pt idx="405">
                  <c:v>32.650002000000001</c:v>
                </c:pt>
                <c:pt idx="406">
                  <c:v>32.68</c:v>
                </c:pt>
                <c:pt idx="407">
                  <c:v>32.509998000000003</c:v>
                </c:pt>
                <c:pt idx="408">
                  <c:v>32.610000999999997</c:v>
                </c:pt>
                <c:pt idx="409">
                  <c:v>32.159999999999997</c:v>
                </c:pt>
                <c:pt idx="410">
                  <c:v>31.85</c:v>
                </c:pt>
                <c:pt idx="411">
                  <c:v>32.040000999999997</c:v>
                </c:pt>
                <c:pt idx="412">
                  <c:v>31.65</c:v>
                </c:pt>
                <c:pt idx="413">
                  <c:v>31.82</c:v>
                </c:pt>
                <c:pt idx="414">
                  <c:v>31.6</c:v>
                </c:pt>
                <c:pt idx="415">
                  <c:v>31.610001</c:v>
                </c:pt>
                <c:pt idx="416">
                  <c:v>31.91</c:v>
                </c:pt>
                <c:pt idx="417">
                  <c:v>31.92</c:v>
                </c:pt>
                <c:pt idx="418">
                  <c:v>31.92</c:v>
                </c:pt>
                <c:pt idx="419">
                  <c:v>32.029998999999997</c:v>
                </c:pt>
                <c:pt idx="420">
                  <c:v>32.119999</c:v>
                </c:pt>
                <c:pt idx="421">
                  <c:v>32.200001</c:v>
                </c:pt>
                <c:pt idx="422">
                  <c:v>32.340000000000003</c:v>
                </c:pt>
                <c:pt idx="423">
                  <c:v>32.419998</c:v>
                </c:pt>
                <c:pt idx="424">
                  <c:v>32.5</c:v>
                </c:pt>
                <c:pt idx="425">
                  <c:v>32.439999</c:v>
                </c:pt>
                <c:pt idx="426">
                  <c:v>32.470001000000003</c:v>
                </c:pt>
                <c:pt idx="427">
                  <c:v>32.610000999999997</c:v>
                </c:pt>
                <c:pt idx="428">
                  <c:v>32.849997999999999</c:v>
                </c:pt>
                <c:pt idx="429">
                  <c:v>32.830002</c:v>
                </c:pt>
                <c:pt idx="430">
                  <c:v>32.860000999999997</c:v>
                </c:pt>
                <c:pt idx="431">
                  <c:v>32.729999999999997</c:v>
                </c:pt>
                <c:pt idx="432">
                  <c:v>32.950001</c:v>
                </c:pt>
                <c:pt idx="433">
                  <c:v>32.799999</c:v>
                </c:pt>
                <c:pt idx="434">
                  <c:v>32.840000000000003</c:v>
                </c:pt>
                <c:pt idx="435">
                  <c:v>32.419998</c:v>
                </c:pt>
                <c:pt idx="436">
                  <c:v>32.490001999999997</c:v>
                </c:pt>
                <c:pt idx="437">
                  <c:v>32.439999</c:v>
                </c:pt>
                <c:pt idx="438">
                  <c:v>32.299999</c:v>
                </c:pt>
                <c:pt idx="439">
                  <c:v>32.18</c:v>
                </c:pt>
                <c:pt idx="440">
                  <c:v>32.209999000000003</c:v>
                </c:pt>
                <c:pt idx="441">
                  <c:v>32.520000000000003</c:v>
                </c:pt>
                <c:pt idx="442">
                  <c:v>32.32</c:v>
                </c:pt>
                <c:pt idx="443">
                  <c:v>32.470001000000003</c:v>
                </c:pt>
                <c:pt idx="444">
                  <c:v>32.080002</c:v>
                </c:pt>
                <c:pt idx="445">
                  <c:v>31.610001</c:v>
                </c:pt>
                <c:pt idx="446">
                  <c:v>31.459999</c:v>
                </c:pt>
                <c:pt idx="447">
                  <c:v>31.43</c:v>
                </c:pt>
                <c:pt idx="448">
                  <c:v>30.790001</c:v>
                </c:pt>
                <c:pt idx="449">
                  <c:v>30.99</c:v>
                </c:pt>
                <c:pt idx="450">
                  <c:v>30.860001</c:v>
                </c:pt>
                <c:pt idx="451">
                  <c:v>30.690000999999999</c:v>
                </c:pt>
                <c:pt idx="452">
                  <c:v>30.450001</c:v>
                </c:pt>
                <c:pt idx="453">
                  <c:v>30.379999000000002</c:v>
                </c:pt>
                <c:pt idx="454">
                  <c:v>30.27</c:v>
                </c:pt>
                <c:pt idx="455">
                  <c:v>30.469999000000001</c:v>
                </c:pt>
                <c:pt idx="456">
                  <c:v>29.99</c:v>
                </c:pt>
                <c:pt idx="457">
                  <c:v>30.35</c:v>
                </c:pt>
                <c:pt idx="458">
                  <c:v>29.719999000000001</c:v>
                </c:pt>
                <c:pt idx="459">
                  <c:v>29.16</c:v>
                </c:pt>
                <c:pt idx="460">
                  <c:v>28.84</c:v>
                </c:pt>
                <c:pt idx="461">
                  <c:v>28.549999</c:v>
                </c:pt>
                <c:pt idx="462">
                  <c:v>28.299999</c:v>
                </c:pt>
                <c:pt idx="463">
                  <c:v>28.73</c:v>
                </c:pt>
                <c:pt idx="464">
                  <c:v>29.030000999999999</c:v>
                </c:pt>
                <c:pt idx="465">
                  <c:v>29.190000999999999</c:v>
                </c:pt>
                <c:pt idx="466">
                  <c:v>29.799999</c:v>
                </c:pt>
                <c:pt idx="467">
                  <c:v>29.23</c:v>
                </c:pt>
                <c:pt idx="468">
                  <c:v>29.639999</c:v>
                </c:pt>
                <c:pt idx="469">
                  <c:v>29.82</c:v>
                </c:pt>
                <c:pt idx="470">
                  <c:v>29.629999000000002</c:v>
                </c:pt>
                <c:pt idx="471">
                  <c:v>30.120000999999998</c:v>
                </c:pt>
                <c:pt idx="472">
                  <c:v>29.879999000000002</c:v>
                </c:pt>
                <c:pt idx="473">
                  <c:v>29.76</c:v>
                </c:pt>
                <c:pt idx="474">
                  <c:v>29.92</c:v>
                </c:pt>
                <c:pt idx="475">
                  <c:v>29.459999</c:v>
                </c:pt>
                <c:pt idx="476">
                  <c:v>29.040001</c:v>
                </c:pt>
                <c:pt idx="477">
                  <c:v>29.43</c:v>
                </c:pt>
                <c:pt idx="478">
                  <c:v>29.34</c:v>
                </c:pt>
                <c:pt idx="479">
                  <c:v>29.85</c:v>
                </c:pt>
                <c:pt idx="480">
                  <c:v>29.799999</c:v>
                </c:pt>
                <c:pt idx="481">
                  <c:v>30.01</c:v>
                </c:pt>
                <c:pt idx="482">
                  <c:v>30.25</c:v>
                </c:pt>
                <c:pt idx="483">
                  <c:v>30</c:v>
                </c:pt>
                <c:pt idx="484">
                  <c:v>30.32</c:v>
                </c:pt>
                <c:pt idx="485">
                  <c:v>30.33</c:v>
                </c:pt>
                <c:pt idx="486">
                  <c:v>30.52</c:v>
                </c:pt>
                <c:pt idx="487">
                  <c:v>30.440000999999999</c:v>
                </c:pt>
                <c:pt idx="488">
                  <c:v>30.73</c:v>
                </c:pt>
                <c:pt idx="489">
                  <c:v>31.030000999999999</c:v>
                </c:pt>
                <c:pt idx="490">
                  <c:v>30.700001</c:v>
                </c:pt>
                <c:pt idx="491">
                  <c:v>30.91</c:v>
                </c:pt>
                <c:pt idx="492">
                  <c:v>30.940000999999999</c:v>
                </c:pt>
                <c:pt idx="493">
                  <c:v>29.940000999999999</c:v>
                </c:pt>
                <c:pt idx="494">
                  <c:v>29.85</c:v>
                </c:pt>
                <c:pt idx="495">
                  <c:v>29.709999</c:v>
                </c:pt>
                <c:pt idx="496">
                  <c:v>30.030000999999999</c:v>
                </c:pt>
                <c:pt idx="497">
                  <c:v>29.459999</c:v>
                </c:pt>
                <c:pt idx="498">
                  <c:v>29.280000999999999</c:v>
                </c:pt>
                <c:pt idx="499">
                  <c:v>28.5</c:v>
                </c:pt>
                <c:pt idx="500">
                  <c:v>28.66</c:v>
                </c:pt>
                <c:pt idx="501">
                  <c:v>27.9</c:v>
                </c:pt>
                <c:pt idx="502">
                  <c:v>27.860001</c:v>
                </c:pt>
                <c:pt idx="503">
                  <c:v>27.4</c:v>
                </c:pt>
                <c:pt idx="504">
                  <c:v>27.16</c:v>
                </c:pt>
                <c:pt idx="505">
                  <c:v>27.549999</c:v>
                </c:pt>
                <c:pt idx="506">
                  <c:v>27.860001</c:v>
                </c:pt>
                <c:pt idx="507">
                  <c:v>28.24</c:v>
                </c:pt>
                <c:pt idx="508">
                  <c:v>28.559999000000001</c:v>
                </c:pt>
                <c:pt idx="509">
                  <c:v>28.35</c:v>
                </c:pt>
                <c:pt idx="510">
                  <c:v>28.709999</c:v>
                </c:pt>
                <c:pt idx="511">
                  <c:v>28.76</c:v>
                </c:pt>
                <c:pt idx="512">
                  <c:v>28.879999000000002</c:v>
                </c:pt>
                <c:pt idx="513">
                  <c:v>28.860001</c:v>
                </c:pt>
                <c:pt idx="514">
                  <c:v>28.860001</c:v>
                </c:pt>
                <c:pt idx="515">
                  <c:v>28.860001</c:v>
                </c:pt>
                <c:pt idx="516">
                  <c:v>28.690000999999999</c:v>
                </c:pt>
                <c:pt idx="517">
                  <c:v>27.92</c:v>
                </c:pt>
                <c:pt idx="518">
                  <c:v>27.51</c:v>
                </c:pt>
                <c:pt idx="519">
                  <c:v>27.540001</c:v>
                </c:pt>
                <c:pt idx="520">
                  <c:v>27.879999000000002</c:v>
                </c:pt>
                <c:pt idx="521">
                  <c:v>27.639999</c:v>
                </c:pt>
                <c:pt idx="522">
                  <c:v>27.200001</c:v>
                </c:pt>
                <c:pt idx="523">
                  <c:v>27.08</c:v>
                </c:pt>
                <c:pt idx="524">
                  <c:v>26.91</c:v>
                </c:pt>
                <c:pt idx="525">
                  <c:v>26.76</c:v>
                </c:pt>
                <c:pt idx="526">
                  <c:v>27.26</c:v>
                </c:pt>
                <c:pt idx="527">
                  <c:v>26.940000999999999</c:v>
                </c:pt>
                <c:pt idx="528">
                  <c:v>27.02</c:v>
                </c:pt>
                <c:pt idx="529">
                  <c:v>27.25</c:v>
                </c:pt>
                <c:pt idx="530">
                  <c:v>27.26</c:v>
                </c:pt>
                <c:pt idx="531">
                  <c:v>27.190000999999999</c:v>
                </c:pt>
                <c:pt idx="532">
                  <c:v>27.389999</c:v>
                </c:pt>
                <c:pt idx="533">
                  <c:v>26.700001</c:v>
                </c:pt>
                <c:pt idx="534">
                  <c:v>26.58</c:v>
                </c:pt>
                <c:pt idx="535">
                  <c:v>26.440000999999999</c:v>
                </c:pt>
                <c:pt idx="536">
                  <c:v>27.139999</c:v>
                </c:pt>
                <c:pt idx="537">
                  <c:v>27.870000999999998</c:v>
                </c:pt>
                <c:pt idx="538">
                  <c:v>27.35</c:v>
                </c:pt>
                <c:pt idx="539">
                  <c:v>27.889999</c:v>
                </c:pt>
                <c:pt idx="540">
                  <c:v>27.610001</c:v>
                </c:pt>
                <c:pt idx="541">
                  <c:v>27.799999</c:v>
                </c:pt>
                <c:pt idx="542">
                  <c:v>27.6</c:v>
                </c:pt>
                <c:pt idx="543">
                  <c:v>27.52</c:v>
                </c:pt>
                <c:pt idx="544">
                  <c:v>27.98</c:v>
                </c:pt>
                <c:pt idx="545">
                  <c:v>28.08</c:v>
                </c:pt>
                <c:pt idx="546">
                  <c:v>28.370000999999998</c:v>
                </c:pt>
                <c:pt idx="547">
                  <c:v>28.059999000000001</c:v>
                </c:pt>
                <c:pt idx="548">
                  <c:v>27.83</c:v>
                </c:pt>
                <c:pt idx="549">
                  <c:v>27.709999</c:v>
                </c:pt>
                <c:pt idx="550">
                  <c:v>27.709999</c:v>
                </c:pt>
                <c:pt idx="551">
                  <c:v>27.870000999999998</c:v>
                </c:pt>
                <c:pt idx="552">
                  <c:v>28.15</c:v>
                </c:pt>
                <c:pt idx="553">
                  <c:v>27.959999</c:v>
                </c:pt>
                <c:pt idx="554">
                  <c:v>28.02</c:v>
                </c:pt>
                <c:pt idx="555">
                  <c:v>28.030000999999999</c:v>
                </c:pt>
                <c:pt idx="556">
                  <c:v>27.870000999999998</c:v>
                </c:pt>
                <c:pt idx="557">
                  <c:v>27.889999</c:v>
                </c:pt>
                <c:pt idx="558">
                  <c:v>27.75</c:v>
                </c:pt>
                <c:pt idx="559">
                  <c:v>27.27</c:v>
                </c:pt>
                <c:pt idx="560">
                  <c:v>27.16</c:v>
                </c:pt>
                <c:pt idx="561">
                  <c:v>26.59</c:v>
                </c:pt>
                <c:pt idx="562">
                  <c:v>26.6</c:v>
                </c:pt>
                <c:pt idx="563">
                  <c:v>26.790001</c:v>
                </c:pt>
                <c:pt idx="564">
                  <c:v>26.559999000000001</c:v>
                </c:pt>
                <c:pt idx="565">
                  <c:v>26.9</c:v>
                </c:pt>
                <c:pt idx="566">
                  <c:v>26.93</c:v>
                </c:pt>
                <c:pt idx="567">
                  <c:v>27.51</c:v>
                </c:pt>
                <c:pt idx="568">
                  <c:v>26.85</c:v>
                </c:pt>
                <c:pt idx="569">
                  <c:v>27.450001</c:v>
                </c:pt>
                <c:pt idx="570">
                  <c:v>27.59</c:v>
                </c:pt>
                <c:pt idx="571">
                  <c:v>27.809999000000001</c:v>
                </c:pt>
                <c:pt idx="572">
                  <c:v>27.530000999999999</c:v>
                </c:pt>
                <c:pt idx="573">
                  <c:v>27.469999000000001</c:v>
                </c:pt>
                <c:pt idx="574">
                  <c:v>27.07</c:v>
                </c:pt>
                <c:pt idx="575">
                  <c:v>27.09</c:v>
                </c:pt>
                <c:pt idx="576">
                  <c:v>27.18</c:v>
                </c:pt>
                <c:pt idx="577">
                  <c:v>27.299999</c:v>
                </c:pt>
                <c:pt idx="578">
                  <c:v>27.629999000000002</c:v>
                </c:pt>
                <c:pt idx="579">
                  <c:v>27.9</c:v>
                </c:pt>
                <c:pt idx="580">
                  <c:v>28</c:v>
                </c:pt>
                <c:pt idx="581">
                  <c:v>28</c:v>
                </c:pt>
                <c:pt idx="582">
                  <c:v>28.120000999999998</c:v>
                </c:pt>
                <c:pt idx="583">
                  <c:v>28.25</c:v>
                </c:pt>
                <c:pt idx="584">
                  <c:v>28.209999</c:v>
                </c:pt>
                <c:pt idx="585">
                  <c:v>28.469999000000001</c:v>
                </c:pt>
                <c:pt idx="586">
                  <c:v>29.030000999999999</c:v>
                </c:pt>
                <c:pt idx="587">
                  <c:v>29.16</c:v>
                </c:pt>
                <c:pt idx="588">
                  <c:v>29.01</c:v>
                </c:pt>
                <c:pt idx="589">
                  <c:v>29.120000999999998</c:v>
                </c:pt>
                <c:pt idx="590">
                  <c:v>28.879999000000002</c:v>
                </c:pt>
                <c:pt idx="591">
                  <c:v>28.940000999999999</c:v>
                </c:pt>
                <c:pt idx="592">
                  <c:v>29.32</c:v>
                </c:pt>
                <c:pt idx="593">
                  <c:v>29.280000999999999</c:v>
                </c:pt>
                <c:pt idx="594">
                  <c:v>29.290001</c:v>
                </c:pt>
                <c:pt idx="595">
                  <c:v>29.5</c:v>
                </c:pt>
                <c:pt idx="596">
                  <c:v>29.540001</c:v>
                </c:pt>
                <c:pt idx="597">
                  <c:v>29.120000999999998</c:v>
                </c:pt>
                <c:pt idx="598">
                  <c:v>29.139999</c:v>
                </c:pt>
                <c:pt idx="599">
                  <c:v>29.33</c:v>
                </c:pt>
                <c:pt idx="600">
                  <c:v>29</c:v>
                </c:pt>
                <c:pt idx="601">
                  <c:v>28.780000999999999</c:v>
                </c:pt>
                <c:pt idx="602">
                  <c:v>28.67</c:v>
                </c:pt>
                <c:pt idx="603">
                  <c:v>28.93</c:v>
                </c:pt>
                <c:pt idx="604">
                  <c:v>28.860001</c:v>
                </c:pt>
                <c:pt idx="605">
                  <c:v>28.84</c:v>
                </c:pt>
                <c:pt idx="606">
                  <c:v>28.809999000000001</c:v>
                </c:pt>
                <c:pt idx="607">
                  <c:v>28.85</c:v>
                </c:pt>
                <c:pt idx="608">
                  <c:v>28.93</c:v>
                </c:pt>
                <c:pt idx="609">
                  <c:v>28.709999</c:v>
                </c:pt>
                <c:pt idx="610">
                  <c:v>28.48</c:v>
                </c:pt>
                <c:pt idx="611">
                  <c:v>28.459999</c:v>
                </c:pt>
                <c:pt idx="612">
                  <c:v>28.690000999999999</c:v>
                </c:pt>
                <c:pt idx="613">
                  <c:v>28.48</c:v>
                </c:pt>
                <c:pt idx="614">
                  <c:v>27.9</c:v>
                </c:pt>
                <c:pt idx="615">
                  <c:v>27.940000999999999</c:v>
                </c:pt>
                <c:pt idx="616">
                  <c:v>27.99</c:v>
                </c:pt>
                <c:pt idx="617">
                  <c:v>27.780000999999999</c:v>
                </c:pt>
                <c:pt idx="618">
                  <c:v>27.690000999999999</c:v>
                </c:pt>
                <c:pt idx="619">
                  <c:v>27.98</c:v>
                </c:pt>
                <c:pt idx="620">
                  <c:v>28.01</c:v>
                </c:pt>
                <c:pt idx="621">
                  <c:v>27.65</c:v>
                </c:pt>
                <c:pt idx="622">
                  <c:v>27.700001</c:v>
                </c:pt>
                <c:pt idx="623">
                  <c:v>27.35</c:v>
                </c:pt>
                <c:pt idx="624">
                  <c:v>27.620000999999998</c:v>
                </c:pt>
                <c:pt idx="625">
                  <c:v>27.93</c:v>
                </c:pt>
                <c:pt idx="626">
                  <c:v>27.870000999999998</c:v>
                </c:pt>
                <c:pt idx="627">
                  <c:v>27.559999000000001</c:v>
                </c:pt>
                <c:pt idx="628">
                  <c:v>27.59</c:v>
                </c:pt>
                <c:pt idx="629">
                  <c:v>27.620000999999998</c:v>
                </c:pt>
                <c:pt idx="630">
                  <c:v>27.73</c:v>
                </c:pt>
                <c:pt idx="631">
                  <c:v>27.809999000000001</c:v>
                </c:pt>
                <c:pt idx="632">
                  <c:v>27.469999000000001</c:v>
                </c:pt>
                <c:pt idx="633">
                  <c:v>27.67</c:v>
                </c:pt>
                <c:pt idx="634">
                  <c:v>27.85</c:v>
                </c:pt>
                <c:pt idx="635">
                  <c:v>27.780000999999999</c:v>
                </c:pt>
                <c:pt idx="636">
                  <c:v>27.6</c:v>
                </c:pt>
                <c:pt idx="637">
                  <c:v>27.530000999999999</c:v>
                </c:pt>
                <c:pt idx="638">
                  <c:v>26.75</c:v>
                </c:pt>
                <c:pt idx="639">
                  <c:v>26.67</c:v>
                </c:pt>
                <c:pt idx="640">
                  <c:v>26.559999000000001</c:v>
                </c:pt>
                <c:pt idx="641">
                  <c:v>26.700001</c:v>
                </c:pt>
                <c:pt idx="642">
                  <c:v>26.41</c:v>
                </c:pt>
                <c:pt idx="643">
                  <c:v>26.35</c:v>
                </c:pt>
                <c:pt idx="644">
                  <c:v>25.9</c:v>
                </c:pt>
                <c:pt idx="645">
                  <c:v>25.77</c:v>
                </c:pt>
                <c:pt idx="646">
                  <c:v>26.040001</c:v>
                </c:pt>
                <c:pt idx="647">
                  <c:v>26.16</c:v>
                </c:pt>
                <c:pt idx="648">
                  <c:v>26.26</c:v>
                </c:pt>
                <c:pt idx="649">
                  <c:v>26.040001</c:v>
                </c:pt>
                <c:pt idx="650">
                  <c:v>26.07</c:v>
                </c:pt>
                <c:pt idx="651">
                  <c:v>25.9</c:v>
                </c:pt>
                <c:pt idx="652">
                  <c:v>25.540001</c:v>
                </c:pt>
                <c:pt idx="653">
                  <c:v>25.5</c:v>
                </c:pt>
                <c:pt idx="654">
                  <c:v>25.26</c:v>
                </c:pt>
                <c:pt idx="655">
                  <c:v>25.129999000000002</c:v>
                </c:pt>
                <c:pt idx="656">
                  <c:v>25.030000999999999</c:v>
                </c:pt>
                <c:pt idx="657">
                  <c:v>24.75</c:v>
                </c:pt>
                <c:pt idx="658">
                  <c:v>25.129999000000002</c:v>
                </c:pt>
                <c:pt idx="659">
                  <c:v>25.5</c:v>
                </c:pt>
                <c:pt idx="660">
                  <c:v>25.530000999999999</c:v>
                </c:pt>
                <c:pt idx="661">
                  <c:v>25.549999</c:v>
                </c:pt>
                <c:pt idx="662">
                  <c:v>25.24</c:v>
                </c:pt>
                <c:pt idx="663">
                  <c:v>25.4</c:v>
                </c:pt>
                <c:pt idx="664">
                  <c:v>25.41</c:v>
                </c:pt>
                <c:pt idx="665">
                  <c:v>25.389999</c:v>
                </c:pt>
                <c:pt idx="666">
                  <c:v>25.16</c:v>
                </c:pt>
                <c:pt idx="667">
                  <c:v>25.68</c:v>
                </c:pt>
                <c:pt idx="668">
                  <c:v>25.360001</c:v>
                </c:pt>
                <c:pt idx="669">
                  <c:v>25.469999000000001</c:v>
                </c:pt>
                <c:pt idx="670">
                  <c:v>25.15</c:v>
                </c:pt>
                <c:pt idx="671">
                  <c:v>25.16</c:v>
                </c:pt>
                <c:pt idx="672">
                  <c:v>25.120000999999998</c:v>
                </c:pt>
                <c:pt idx="673">
                  <c:v>25.040001</c:v>
                </c:pt>
                <c:pt idx="674">
                  <c:v>24.66</c:v>
                </c:pt>
                <c:pt idx="675">
                  <c:v>24.17</c:v>
                </c:pt>
                <c:pt idx="676">
                  <c:v>23.51</c:v>
                </c:pt>
                <c:pt idx="677">
                  <c:v>22.65</c:v>
                </c:pt>
                <c:pt idx="678">
                  <c:v>22.690000999999999</c:v>
                </c:pt>
                <c:pt idx="679">
                  <c:v>23.200001</c:v>
                </c:pt>
                <c:pt idx="680">
                  <c:v>24.040001</c:v>
                </c:pt>
                <c:pt idx="681">
                  <c:v>24.200001</c:v>
                </c:pt>
                <c:pt idx="682">
                  <c:v>24.27</c:v>
                </c:pt>
                <c:pt idx="683">
                  <c:v>23.5</c:v>
                </c:pt>
                <c:pt idx="684">
                  <c:v>23.549999</c:v>
                </c:pt>
                <c:pt idx="685">
                  <c:v>23.74</c:v>
                </c:pt>
                <c:pt idx="686">
                  <c:v>23.370000999999998</c:v>
                </c:pt>
                <c:pt idx="687">
                  <c:v>23.77</c:v>
                </c:pt>
                <c:pt idx="688">
                  <c:v>23.559999000000001</c:v>
                </c:pt>
                <c:pt idx="689">
                  <c:v>23.67</c:v>
                </c:pt>
                <c:pt idx="690">
                  <c:v>23.440000999999999</c:v>
                </c:pt>
                <c:pt idx="691">
                  <c:v>23.25</c:v>
                </c:pt>
                <c:pt idx="692">
                  <c:v>23.440000999999999</c:v>
                </c:pt>
                <c:pt idx="693">
                  <c:v>24.16</c:v>
                </c:pt>
                <c:pt idx="694">
                  <c:v>24.15</c:v>
                </c:pt>
                <c:pt idx="695">
                  <c:v>23.84</c:v>
                </c:pt>
                <c:pt idx="696">
                  <c:v>23.959999</c:v>
                </c:pt>
                <c:pt idx="697">
                  <c:v>23.370000999999998</c:v>
                </c:pt>
                <c:pt idx="698">
                  <c:v>23.049999</c:v>
                </c:pt>
                <c:pt idx="699">
                  <c:v>23.040001</c:v>
                </c:pt>
                <c:pt idx="700">
                  <c:v>23.08</c:v>
                </c:pt>
                <c:pt idx="701">
                  <c:v>22.32</c:v>
                </c:pt>
                <c:pt idx="702">
                  <c:v>22.33</c:v>
                </c:pt>
                <c:pt idx="703">
                  <c:v>23</c:v>
                </c:pt>
                <c:pt idx="704">
                  <c:v>23</c:v>
                </c:pt>
                <c:pt idx="705">
                  <c:v>23.35</c:v>
                </c:pt>
                <c:pt idx="706">
                  <c:v>23.84</c:v>
                </c:pt>
                <c:pt idx="707">
                  <c:v>24.120000999999998</c:v>
                </c:pt>
                <c:pt idx="708">
                  <c:v>24.49</c:v>
                </c:pt>
                <c:pt idx="709">
                  <c:v>24.780000999999999</c:v>
                </c:pt>
                <c:pt idx="710">
                  <c:v>24.92</c:v>
                </c:pt>
                <c:pt idx="711">
                  <c:v>24.700001</c:v>
                </c:pt>
                <c:pt idx="712">
                  <c:v>24.49</c:v>
                </c:pt>
                <c:pt idx="713">
                  <c:v>24.780000999999999</c:v>
                </c:pt>
                <c:pt idx="714">
                  <c:v>24.83</c:v>
                </c:pt>
                <c:pt idx="715">
                  <c:v>24.75</c:v>
                </c:pt>
                <c:pt idx="716">
                  <c:v>24.370000999999998</c:v>
                </c:pt>
                <c:pt idx="717">
                  <c:v>24.6</c:v>
                </c:pt>
                <c:pt idx="718">
                  <c:v>24.030000999999999</c:v>
                </c:pt>
                <c:pt idx="719">
                  <c:v>24.43</c:v>
                </c:pt>
                <c:pt idx="720">
                  <c:v>24.43</c:v>
                </c:pt>
                <c:pt idx="721">
                  <c:v>24.16</c:v>
                </c:pt>
                <c:pt idx="722">
                  <c:v>23.870000999999998</c:v>
                </c:pt>
                <c:pt idx="723">
                  <c:v>24.290001</c:v>
                </c:pt>
                <c:pt idx="724">
                  <c:v>24.209999</c:v>
                </c:pt>
                <c:pt idx="725">
                  <c:v>23.799999</c:v>
                </c:pt>
                <c:pt idx="726">
                  <c:v>23.969999000000001</c:v>
                </c:pt>
                <c:pt idx="727">
                  <c:v>24.280000999999999</c:v>
                </c:pt>
                <c:pt idx="728">
                  <c:v>23.98</c:v>
                </c:pt>
                <c:pt idx="729">
                  <c:v>23.75</c:v>
                </c:pt>
                <c:pt idx="730">
                  <c:v>23.52</c:v>
                </c:pt>
                <c:pt idx="731">
                  <c:v>23.41</c:v>
                </c:pt>
                <c:pt idx="732">
                  <c:v>23.32</c:v>
                </c:pt>
                <c:pt idx="733">
                  <c:v>23.209999</c:v>
                </c:pt>
                <c:pt idx="734">
                  <c:v>22.780000999999999</c:v>
                </c:pt>
                <c:pt idx="735">
                  <c:v>22.58</c:v>
                </c:pt>
                <c:pt idx="736">
                  <c:v>23.030000999999999</c:v>
                </c:pt>
                <c:pt idx="737">
                  <c:v>23.01</c:v>
                </c:pt>
                <c:pt idx="738">
                  <c:v>23.23</c:v>
                </c:pt>
                <c:pt idx="739">
                  <c:v>23.41</c:v>
                </c:pt>
                <c:pt idx="740">
                  <c:v>23.24</c:v>
                </c:pt>
                <c:pt idx="741">
                  <c:v>23.07</c:v>
                </c:pt>
                <c:pt idx="742">
                  <c:v>23.27</c:v>
                </c:pt>
                <c:pt idx="743">
                  <c:v>23.24</c:v>
                </c:pt>
                <c:pt idx="744">
                  <c:v>23.110001</c:v>
                </c:pt>
                <c:pt idx="745">
                  <c:v>23.27</c:v>
                </c:pt>
                <c:pt idx="746">
                  <c:v>23.6</c:v>
                </c:pt>
                <c:pt idx="747">
                  <c:v>23.280000999999999</c:v>
                </c:pt>
                <c:pt idx="748">
                  <c:v>23.059999000000001</c:v>
                </c:pt>
                <c:pt idx="749">
                  <c:v>23.1</c:v>
                </c:pt>
                <c:pt idx="750">
                  <c:v>22.309999000000001</c:v>
                </c:pt>
                <c:pt idx="751">
                  <c:v>21.969999000000001</c:v>
                </c:pt>
                <c:pt idx="752">
                  <c:v>22.08</c:v>
                </c:pt>
                <c:pt idx="753">
                  <c:v>22.08</c:v>
                </c:pt>
                <c:pt idx="754">
                  <c:v>21.57</c:v>
                </c:pt>
                <c:pt idx="755">
                  <c:v>21.43</c:v>
                </c:pt>
                <c:pt idx="756">
                  <c:v>21.83</c:v>
                </c:pt>
                <c:pt idx="757">
                  <c:v>22.129999000000002</c:v>
                </c:pt>
                <c:pt idx="758">
                  <c:v>21.629999000000002</c:v>
                </c:pt>
                <c:pt idx="759">
                  <c:v>21.629999000000002</c:v>
                </c:pt>
                <c:pt idx="760">
                  <c:v>21.33</c:v>
                </c:pt>
                <c:pt idx="761">
                  <c:v>21.450001</c:v>
                </c:pt>
                <c:pt idx="762">
                  <c:v>21.92</c:v>
                </c:pt>
                <c:pt idx="763">
                  <c:v>21.98</c:v>
                </c:pt>
                <c:pt idx="764">
                  <c:v>21.65</c:v>
                </c:pt>
                <c:pt idx="765">
                  <c:v>21.9</c:v>
                </c:pt>
                <c:pt idx="766">
                  <c:v>21.66</c:v>
                </c:pt>
                <c:pt idx="767">
                  <c:v>21.5</c:v>
                </c:pt>
                <c:pt idx="768">
                  <c:v>21.190000999999999</c:v>
                </c:pt>
                <c:pt idx="769">
                  <c:v>21.09</c:v>
                </c:pt>
                <c:pt idx="770">
                  <c:v>20.629999000000002</c:v>
                </c:pt>
                <c:pt idx="771">
                  <c:v>20.139999</c:v>
                </c:pt>
                <c:pt idx="772">
                  <c:v>20.049999</c:v>
                </c:pt>
                <c:pt idx="773">
                  <c:v>19.780000999999999</c:v>
                </c:pt>
                <c:pt idx="774">
                  <c:v>19.82</c:v>
                </c:pt>
                <c:pt idx="775">
                  <c:v>19.379999000000002</c:v>
                </c:pt>
                <c:pt idx="776">
                  <c:v>19.629999000000002</c:v>
                </c:pt>
                <c:pt idx="777">
                  <c:v>18.969999000000001</c:v>
                </c:pt>
                <c:pt idx="778">
                  <c:v>18.889999</c:v>
                </c:pt>
                <c:pt idx="779">
                  <c:v>18.649999999999999</c:v>
                </c:pt>
                <c:pt idx="780">
                  <c:v>19.25</c:v>
                </c:pt>
                <c:pt idx="781">
                  <c:v>20.010000000000002</c:v>
                </c:pt>
                <c:pt idx="782">
                  <c:v>19.48</c:v>
                </c:pt>
                <c:pt idx="783">
                  <c:v>20.030000999999999</c:v>
                </c:pt>
                <c:pt idx="784">
                  <c:v>20.059999000000001</c:v>
                </c:pt>
                <c:pt idx="785">
                  <c:v>20.540001</c:v>
                </c:pt>
                <c:pt idx="786">
                  <c:v>20.91</c:v>
                </c:pt>
                <c:pt idx="787">
                  <c:v>20.809999000000001</c:v>
                </c:pt>
                <c:pt idx="788">
                  <c:v>20.299999</c:v>
                </c:pt>
                <c:pt idx="789">
                  <c:v>20.9</c:v>
                </c:pt>
                <c:pt idx="790">
                  <c:v>21.26</c:v>
                </c:pt>
                <c:pt idx="791">
                  <c:v>20.98</c:v>
                </c:pt>
                <c:pt idx="792">
                  <c:v>20.58</c:v>
                </c:pt>
                <c:pt idx="793">
                  <c:v>20.200001</c:v>
                </c:pt>
                <c:pt idx="794">
                  <c:v>19.989999999999998</c:v>
                </c:pt>
                <c:pt idx="795">
                  <c:v>19.799999</c:v>
                </c:pt>
                <c:pt idx="796">
                  <c:v>20.41</c:v>
                </c:pt>
                <c:pt idx="797">
                  <c:v>20.719999000000001</c:v>
                </c:pt>
                <c:pt idx="798">
                  <c:v>21.549999</c:v>
                </c:pt>
                <c:pt idx="799">
                  <c:v>21.540001</c:v>
                </c:pt>
                <c:pt idx="800">
                  <c:v>21.299999</c:v>
                </c:pt>
                <c:pt idx="801">
                  <c:v>21.450001</c:v>
                </c:pt>
                <c:pt idx="802">
                  <c:v>21.18</c:v>
                </c:pt>
                <c:pt idx="803">
                  <c:v>21.23</c:v>
                </c:pt>
                <c:pt idx="804">
                  <c:v>21.49</c:v>
                </c:pt>
                <c:pt idx="805">
                  <c:v>21.629999000000002</c:v>
                </c:pt>
                <c:pt idx="806">
                  <c:v>21.629999000000002</c:v>
                </c:pt>
                <c:pt idx="807">
                  <c:v>22.110001</c:v>
                </c:pt>
                <c:pt idx="808">
                  <c:v>22.15</c:v>
                </c:pt>
                <c:pt idx="809">
                  <c:v>22.389999</c:v>
                </c:pt>
                <c:pt idx="810">
                  <c:v>22.620000999999998</c:v>
                </c:pt>
                <c:pt idx="811">
                  <c:v>23.040001</c:v>
                </c:pt>
                <c:pt idx="812">
                  <c:v>22.68</c:v>
                </c:pt>
                <c:pt idx="813">
                  <c:v>23.1</c:v>
                </c:pt>
                <c:pt idx="814">
                  <c:v>22.92</c:v>
                </c:pt>
                <c:pt idx="815">
                  <c:v>23.389999</c:v>
                </c:pt>
                <c:pt idx="816">
                  <c:v>23.27</c:v>
                </c:pt>
                <c:pt idx="817">
                  <c:v>22.99</c:v>
                </c:pt>
                <c:pt idx="818">
                  <c:v>23.49</c:v>
                </c:pt>
                <c:pt idx="819">
                  <c:v>23.950001</c:v>
                </c:pt>
                <c:pt idx="820">
                  <c:v>23.709999</c:v>
                </c:pt>
                <c:pt idx="821">
                  <c:v>23.709999</c:v>
                </c:pt>
                <c:pt idx="822">
                  <c:v>23.700001</c:v>
                </c:pt>
                <c:pt idx="823">
                  <c:v>23.200001</c:v>
                </c:pt>
                <c:pt idx="824">
                  <c:v>23.09</c:v>
                </c:pt>
                <c:pt idx="825">
                  <c:v>23.23</c:v>
                </c:pt>
                <c:pt idx="826">
                  <c:v>23.469999000000001</c:v>
                </c:pt>
                <c:pt idx="827">
                  <c:v>23.799999</c:v>
                </c:pt>
                <c:pt idx="828">
                  <c:v>23.709999</c:v>
                </c:pt>
                <c:pt idx="829">
                  <c:v>23.610001</c:v>
                </c:pt>
                <c:pt idx="830">
                  <c:v>23.32</c:v>
                </c:pt>
                <c:pt idx="831">
                  <c:v>23.08</c:v>
                </c:pt>
                <c:pt idx="832">
                  <c:v>23.280000999999999</c:v>
                </c:pt>
                <c:pt idx="833">
                  <c:v>23.02</c:v>
                </c:pt>
                <c:pt idx="834">
                  <c:v>23.5</c:v>
                </c:pt>
                <c:pt idx="835">
                  <c:v>23.719999000000001</c:v>
                </c:pt>
                <c:pt idx="836">
                  <c:v>24.280000999999999</c:v>
                </c:pt>
                <c:pt idx="837">
                  <c:v>24.379999000000002</c:v>
                </c:pt>
                <c:pt idx="838">
                  <c:v>24.32</c:v>
                </c:pt>
                <c:pt idx="839">
                  <c:v>24.24</c:v>
                </c:pt>
                <c:pt idx="840">
                  <c:v>24.450001</c:v>
                </c:pt>
                <c:pt idx="841">
                  <c:v>24.98</c:v>
                </c:pt>
                <c:pt idx="842">
                  <c:v>25.120000999999998</c:v>
                </c:pt>
                <c:pt idx="843">
                  <c:v>24.93</c:v>
                </c:pt>
                <c:pt idx="844">
                  <c:v>25.059999000000001</c:v>
                </c:pt>
                <c:pt idx="845">
                  <c:v>24.889999</c:v>
                </c:pt>
                <c:pt idx="846">
                  <c:v>25.059999000000001</c:v>
                </c:pt>
                <c:pt idx="847">
                  <c:v>25.18</c:v>
                </c:pt>
                <c:pt idx="848">
                  <c:v>25.26</c:v>
                </c:pt>
                <c:pt idx="849">
                  <c:v>25.4</c:v>
                </c:pt>
                <c:pt idx="850">
                  <c:v>25.25</c:v>
                </c:pt>
                <c:pt idx="851">
                  <c:v>24.629999000000002</c:v>
                </c:pt>
                <c:pt idx="852">
                  <c:v>24.16</c:v>
                </c:pt>
                <c:pt idx="853">
                  <c:v>24.15</c:v>
                </c:pt>
                <c:pt idx="854">
                  <c:v>24.18</c:v>
                </c:pt>
                <c:pt idx="855">
                  <c:v>23.799999</c:v>
                </c:pt>
                <c:pt idx="856">
                  <c:v>24.24</c:v>
                </c:pt>
                <c:pt idx="857">
                  <c:v>24.34</c:v>
                </c:pt>
                <c:pt idx="858">
                  <c:v>24.41</c:v>
                </c:pt>
                <c:pt idx="859">
                  <c:v>24.139999</c:v>
                </c:pt>
                <c:pt idx="860">
                  <c:v>24.5</c:v>
                </c:pt>
                <c:pt idx="861">
                  <c:v>24.549999</c:v>
                </c:pt>
                <c:pt idx="862">
                  <c:v>24.200001</c:v>
                </c:pt>
                <c:pt idx="863">
                  <c:v>24.02</c:v>
                </c:pt>
                <c:pt idx="864">
                  <c:v>24.16</c:v>
                </c:pt>
                <c:pt idx="865">
                  <c:v>24.120000999999998</c:v>
                </c:pt>
                <c:pt idx="866">
                  <c:v>24.16</c:v>
                </c:pt>
                <c:pt idx="867">
                  <c:v>24.610001</c:v>
                </c:pt>
                <c:pt idx="868">
                  <c:v>24.73</c:v>
                </c:pt>
                <c:pt idx="869">
                  <c:v>24.73</c:v>
                </c:pt>
                <c:pt idx="870">
                  <c:v>24.48</c:v>
                </c:pt>
                <c:pt idx="871">
                  <c:v>24.540001</c:v>
                </c:pt>
                <c:pt idx="872">
                  <c:v>24.610001</c:v>
                </c:pt>
                <c:pt idx="873">
                  <c:v>25.049999</c:v>
                </c:pt>
                <c:pt idx="874">
                  <c:v>25.389999</c:v>
                </c:pt>
                <c:pt idx="875">
                  <c:v>25.65</c:v>
                </c:pt>
                <c:pt idx="876">
                  <c:v>25.67</c:v>
                </c:pt>
                <c:pt idx="877">
                  <c:v>25.48</c:v>
                </c:pt>
                <c:pt idx="878">
                  <c:v>25.049999</c:v>
                </c:pt>
                <c:pt idx="879">
                  <c:v>24.9</c:v>
                </c:pt>
                <c:pt idx="880">
                  <c:v>24.58</c:v>
                </c:pt>
                <c:pt idx="881">
                  <c:v>24.5</c:v>
                </c:pt>
                <c:pt idx="882">
                  <c:v>24.379999000000002</c:v>
                </c:pt>
                <c:pt idx="883">
                  <c:v>24.58</c:v>
                </c:pt>
                <c:pt idx="884">
                  <c:v>24.92</c:v>
                </c:pt>
                <c:pt idx="885">
                  <c:v>24.940000999999999</c:v>
                </c:pt>
                <c:pt idx="886">
                  <c:v>24.65</c:v>
                </c:pt>
                <c:pt idx="887">
                  <c:v>25.049999</c:v>
                </c:pt>
                <c:pt idx="888">
                  <c:v>24.139999</c:v>
                </c:pt>
                <c:pt idx="889">
                  <c:v>23.620000999999998</c:v>
                </c:pt>
                <c:pt idx="890">
                  <c:v>23.98</c:v>
                </c:pt>
                <c:pt idx="891">
                  <c:v>24.370000999999998</c:v>
                </c:pt>
                <c:pt idx="892">
                  <c:v>24.51</c:v>
                </c:pt>
                <c:pt idx="893">
                  <c:v>24.83</c:v>
                </c:pt>
                <c:pt idx="894">
                  <c:v>24.58</c:v>
                </c:pt>
                <c:pt idx="895">
                  <c:v>24.73</c:v>
                </c:pt>
                <c:pt idx="896">
                  <c:v>24.49</c:v>
                </c:pt>
                <c:pt idx="897">
                  <c:v>24.639999</c:v>
                </c:pt>
                <c:pt idx="898">
                  <c:v>24.66</c:v>
                </c:pt>
                <c:pt idx="899">
                  <c:v>25.07</c:v>
                </c:pt>
                <c:pt idx="900">
                  <c:v>25.15</c:v>
                </c:pt>
                <c:pt idx="901">
                  <c:v>25.41</c:v>
                </c:pt>
                <c:pt idx="902">
                  <c:v>25.280000999999999</c:v>
                </c:pt>
                <c:pt idx="903">
                  <c:v>25.379999000000002</c:v>
                </c:pt>
                <c:pt idx="904">
                  <c:v>25.200001</c:v>
                </c:pt>
                <c:pt idx="905">
                  <c:v>25.200001</c:v>
                </c:pt>
                <c:pt idx="906">
                  <c:v>25.139999</c:v>
                </c:pt>
                <c:pt idx="907">
                  <c:v>25.110001</c:v>
                </c:pt>
                <c:pt idx="908">
                  <c:v>24.790001</c:v>
                </c:pt>
                <c:pt idx="909">
                  <c:v>24.959999</c:v>
                </c:pt>
                <c:pt idx="910">
                  <c:v>24.950001</c:v>
                </c:pt>
                <c:pt idx="911">
                  <c:v>24.98</c:v>
                </c:pt>
                <c:pt idx="912">
                  <c:v>25.24</c:v>
                </c:pt>
                <c:pt idx="913">
                  <c:v>24.93</c:v>
                </c:pt>
                <c:pt idx="914">
                  <c:v>24.9</c:v>
                </c:pt>
                <c:pt idx="915">
                  <c:v>25.1</c:v>
                </c:pt>
                <c:pt idx="916">
                  <c:v>25.129999000000002</c:v>
                </c:pt>
                <c:pt idx="917">
                  <c:v>25.110001</c:v>
                </c:pt>
                <c:pt idx="918">
                  <c:v>25.33</c:v>
                </c:pt>
                <c:pt idx="919">
                  <c:v>25.48</c:v>
                </c:pt>
                <c:pt idx="920">
                  <c:v>25.530000999999999</c:v>
                </c:pt>
                <c:pt idx="921">
                  <c:v>25.82</c:v>
                </c:pt>
                <c:pt idx="922">
                  <c:v>25.73</c:v>
                </c:pt>
                <c:pt idx="923">
                  <c:v>25.860001</c:v>
                </c:pt>
                <c:pt idx="924">
                  <c:v>25.889999</c:v>
                </c:pt>
                <c:pt idx="925">
                  <c:v>25.860001</c:v>
                </c:pt>
                <c:pt idx="926">
                  <c:v>26.040001</c:v>
                </c:pt>
                <c:pt idx="927">
                  <c:v>25.870000999999998</c:v>
                </c:pt>
                <c:pt idx="928">
                  <c:v>25.790001</c:v>
                </c:pt>
                <c:pt idx="929">
                  <c:v>25.940000999999999</c:v>
                </c:pt>
                <c:pt idx="930">
                  <c:v>25.73</c:v>
                </c:pt>
                <c:pt idx="931">
                  <c:v>25.690000999999999</c:v>
                </c:pt>
                <c:pt idx="932">
                  <c:v>25.6</c:v>
                </c:pt>
                <c:pt idx="933">
                  <c:v>25.65</c:v>
                </c:pt>
                <c:pt idx="934">
                  <c:v>25.530000999999999</c:v>
                </c:pt>
                <c:pt idx="935">
                  <c:v>25.309999000000001</c:v>
                </c:pt>
                <c:pt idx="936">
                  <c:v>25.49</c:v>
                </c:pt>
                <c:pt idx="937">
                  <c:v>25.860001</c:v>
                </c:pt>
                <c:pt idx="938">
                  <c:v>26.17</c:v>
                </c:pt>
                <c:pt idx="939">
                  <c:v>26.07</c:v>
                </c:pt>
                <c:pt idx="940">
                  <c:v>26.02</c:v>
                </c:pt>
                <c:pt idx="941">
                  <c:v>25.35</c:v>
                </c:pt>
                <c:pt idx="942">
                  <c:v>25.440000999999999</c:v>
                </c:pt>
                <c:pt idx="943">
                  <c:v>24.77</c:v>
                </c:pt>
                <c:pt idx="944">
                  <c:v>24.75</c:v>
                </c:pt>
                <c:pt idx="945">
                  <c:v>25.09</c:v>
                </c:pt>
                <c:pt idx="946">
                  <c:v>24.91</c:v>
                </c:pt>
                <c:pt idx="947">
                  <c:v>25</c:v>
                </c:pt>
                <c:pt idx="948">
                  <c:v>25.02</c:v>
                </c:pt>
                <c:pt idx="949">
                  <c:v>25.540001</c:v>
                </c:pt>
                <c:pt idx="950">
                  <c:v>25.77</c:v>
                </c:pt>
                <c:pt idx="951">
                  <c:v>25.43</c:v>
                </c:pt>
                <c:pt idx="952">
                  <c:v>25.200001</c:v>
                </c:pt>
                <c:pt idx="953">
                  <c:v>25.18</c:v>
                </c:pt>
                <c:pt idx="954">
                  <c:v>25.68</c:v>
                </c:pt>
                <c:pt idx="955">
                  <c:v>25.610001</c:v>
                </c:pt>
                <c:pt idx="956">
                  <c:v>25.690000999999999</c:v>
                </c:pt>
                <c:pt idx="957">
                  <c:v>25.639999</c:v>
                </c:pt>
                <c:pt idx="958">
                  <c:v>25.23</c:v>
                </c:pt>
                <c:pt idx="959">
                  <c:v>25.450001</c:v>
                </c:pt>
                <c:pt idx="960">
                  <c:v>25.35</c:v>
                </c:pt>
                <c:pt idx="961">
                  <c:v>25.139999</c:v>
                </c:pt>
                <c:pt idx="962">
                  <c:v>25.41</c:v>
                </c:pt>
                <c:pt idx="963">
                  <c:v>25.219999000000001</c:v>
                </c:pt>
                <c:pt idx="964">
                  <c:v>25.27</c:v>
                </c:pt>
                <c:pt idx="965">
                  <c:v>25.379999000000002</c:v>
                </c:pt>
                <c:pt idx="966">
                  <c:v>25.42</c:v>
                </c:pt>
                <c:pt idx="967">
                  <c:v>25.49</c:v>
                </c:pt>
                <c:pt idx="968">
                  <c:v>25.74</c:v>
                </c:pt>
                <c:pt idx="969">
                  <c:v>25.92</c:v>
                </c:pt>
                <c:pt idx="970">
                  <c:v>25.74</c:v>
                </c:pt>
                <c:pt idx="971">
                  <c:v>25.700001</c:v>
                </c:pt>
                <c:pt idx="972">
                  <c:v>25.58</c:v>
                </c:pt>
                <c:pt idx="973">
                  <c:v>25.559999000000001</c:v>
                </c:pt>
                <c:pt idx="974">
                  <c:v>25.469999000000001</c:v>
                </c:pt>
                <c:pt idx="975">
                  <c:v>25.51</c:v>
                </c:pt>
                <c:pt idx="976">
                  <c:v>25.450001</c:v>
                </c:pt>
                <c:pt idx="977">
                  <c:v>25.35</c:v>
                </c:pt>
                <c:pt idx="978">
                  <c:v>25.379999000000002</c:v>
                </c:pt>
                <c:pt idx="979">
                  <c:v>25.1</c:v>
                </c:pt>
                <c:pt idx="980">
                  <c:v>25.07</c:v>
                </c:pt>
                <c:pt idx="981">
                  <c:v>24.93</c:v>
                </c:pt>
                <c:pt idx="982">
                  <c:v>25.25</c:v>
                </c:pt>
                <c:pt idx="983">
                  <c:v>25.41</c:v>
                </c:pt>
                <c:pt idx="984">
                  <c:v>25.450001</c:v>
                </c:pt>
                <c:pt idx="985">
                  <c:v>25.299999</c:v>
                </c:pt>
                <c:pt idx="986">
                  <c:v>24.85</c:v>
                </c:pt>
                <c:pt idx="987">
                  <c:v>24.889999</c:v>
                </c:pt>
                <c:pt idx="988">
                  <c:v>25.370000999999998</c:v>
                </c:pt>
                <c:pt idx="989">
                  <c:v>25.32</c:v>
                </c:pt>
                <c:pt idx="990">
                  <c:v>25.42</c:v>
                </c:pt>
                <c:pt idx="991">
                  <c:v>25.459999</c:v>
                </c:pt>
                <c:pt idx="992">
                  <c:v>25.98</c:v>
                </c:pt>
                <c:pt idx="993">
                  <c:v>25.98</c:v>
                </c:pt>
                <c:pt idx="994">
                  <c:v>25.93</c:v>
                </c:pt>
                <c:pt idx="995">
                  <c:v>25.879999000000002</c:v>
                </c:pt>
                <c:pt idx="996">
                  <c:v>25.9</c:v>
                </c:pt>
                <c:pt idx="997">
                  <c:v>25.85</c:v>
                </c:pt>
                <c:pt idx="998">
                  <c:v>26.01</c:v>
                </c:pt>
                <c:pt idx="999">
                  <c:v>26.110001</c:v>
                </c:pt>
                <c:pt idx="1000">
                  <c:v>26.23</c:v>
                </c:pt>
                <c:pt idx="1001">
                  <c:v>26.32</c:v>
                </c:pt>
                <c:pt idx="1002">
                  <c:v>26.360001</c:v>
                </c:pt>
                <c:pt idx="1003">
                  <c:v>26.65</c:v>
                </c:pt>
                <c:pt idx="1004">
                  <c:v>26.860001</c:v>
                </c:pt>
                <c:pt idx="1005">
                  <c:v>26.940000999999999</c:v>
                </c:pt>
                <c:pt idx="1006">
                  <c:v>27</c:v>
                </c:pt>
                <c:pt idx="1007">
                  <c:v>27.17</c:v>
                </c:pt>
                <c:pt idx="1008">
                  <c:v>26.58</c:v>
                </c:pt>
                <c:pt idx="1009">
                  <c:v>26.530000999999999</c:v>
                </c:pt>
                <c:pt idx="1010">
                  <c:v>26.59</c:v>
                </c:pt>
                <c:pt idx="1011">
                  <c:v>26.440000999999999</c:v>
                </c:pt>
                <c:pt idx="1012">
                  <c:v>26.58</c:v>
                </c:pt>
                <c:pt idx="1013">
                  <c:v>26.299999</c:v>
                </c:pt>
                <c:pt idx="1014">
                  <c:v>26.209999</c:v>
                </c:pt>
                <c:pt idx="1015">
                  <c:v>26.07</c:v>
                </c:pt>
                <c:pt idx="1016">
                  <c:v>26.07</c:v>
                </c:pt>
                <c:pt idx="1017">
                  <c:v>26.02</c:v>
                </c:pt>
                <c:pt idx="1018">
                  <c:v>26.17</c:v>
                </c:pt>
                <c:pt idx="1019">
                  <c:v>26.15</c:v>
                </c:pt>
                <c:pt idx="1020">
                  <c:v>26.299999</c:v>
                </c:pt>
                <c:pt idx="1021">
                  <c:v>26.74</c:v>
                </c:pt>
                <c:pt idx="1022">
                  <c:v>26.940000999999999</c:v>
                </c:pt>
                <c:pt idx="1023">
                  <c:v>26.889999</c:v>
                </c:pt>
                <c:pt idx="1024">
                  <c:v>26.700001</c:v>
                </c:pt>
                <c:pt idx="1025">
                  <c:v>26.74</c:v>
                </c:pt>
                <c:pt idx="1026">
                  <c:v>26.99</c:v>
                </c:pt>
                <c:pt idx="1027">
                  <c:v>27</c:v>
                </c:pt>
                <c:pt idx="1028">
                  <c:v>27.129999000000002</c:v>
                </c:pt>
                <c:pt idx="1029">
                  <c:v>27.16</c:v>
                </c:pt>
                <c:pt idx="1030">
                  <c:v>26.709999</c:v>
                </c:pt>
                <c:pt idx="1031">
                  <c:v>26.620000999999998</c:v>
                </c:pt>
                <c:pt idx="1032">
                  <c:v>26.83</c:v>
                </c:pt>
                <c:pt idx="1033">
                  <c:v>26.82</c:v>
                </c:pt>
                <c:pt idx="1034">
                  <c:v>27.299999</c:v>
                </c:pt>
                <c:pt idx="1035">
                  <c:v>27.540001</c:v>
                </c:pt>
                <c:pt idx="1036">
                  <c:v>27.469999000000001</c:v>
                </c:pt>
                <c:pt idx="1037">
                  <c:v>27.26</c:v>
                </c:pt>
                <c:pt idx="1038">
                  <c:v>27.01</c:v>
                </c:pt>
                <c:pt idx="1039">
                  <c:v>27.18</c:v>
                </c:pt>
                <c:pt idx="1040">
                  <c:v>27.1</c:v>
                </c:pt>
                <c:pt idx="1041">
                  <c:v>27.17</c:v>
                </c:pt>
                <c:pt idx="1042">
                  <c:v>27.27</c:v>
                </c:pt>
                <c:pt idx="1043">
                  <c:v>27.08</c:v>
                </c:pt>
                <c:pt idx="1044">
                  <c:v>27</c:v>
                </c:pt>
                <c:pt idx="1045">
                  <c:v>27.1</c:v>
                </c:pt>
                <c:pt idx="1046">
                  <c:v>27.290001</c:v>
                </c:pt>
                <c:pt idx="1047">
                  <c:v>27.59</c:v>
                </c:pt>
                <c:pt idx="1048">
                  <c:v>27.68</c:v>
                </c:pt>
                <c:pt idx="1049">
                  <c:v>27.77</c:v>
                </c:pt>
                <c:pt idx="1050">
                  <c:v>27.83</c:v>
                </c:pt>
                <c:pt idx="1051">
                  <c:v>27.84</c:v>
                </c:pt>
                <c:pt idx="1052">
                  <c:v>27.780000999999999</c:v>
                </c:pt>
                <c:pt idx="1053">
                  <c:v>27.83</c:v>
                </c:pt>
                <c:pt idx="1054">
                  <c:v>27.68</c:v>
                </c:pt>
                <c:pt idx="1055">
                  <c:v>27.6</c:v>
                </c:pt>
                <c:pt idx="1056">
                  <c:v>27.219999000000001</c:v>
                </c:pt>
                <c:pt idx="1057">
                  <c:v>27.17</c:v>
                </c:pt>
                <c:pt idx="1058">
                  <c:v>26.690000999999999</c:v>
                </c:pt>
                <c:pt idx="1059">
                  <c:v>26.879999000000002</c:v>
                </c:pt>
                <c:pt idx="1060">
                  <c:v>26.68</c:v>
                </c:pt>
                <c:pt idx="1061">
                  <c:v>26.84</c:v>
                </c:pt>
                <c:pt idx="1062">
                  <c:v>26.879999000000002</c:v>
                </c:pt>
                <c:pt idx="1063">
                  <c:v>26.83</c:v>
                </c:pt>
                <c:pt idx="1064">
                  <c:v>26.5</c:v>
                </c:pt>
                <c:pt idx="1065">
                  <c:v>26.5</c:v>
                </c:pt>
                <c:pt idx="1066">
                  <c:v>26.530000999999999</c:v>
                </c:pt>
                <c:pt idx="1067">
                  <c:v>26.66</c:v>
                </c:pt>
                <c:pt idx="1068">
                  <c:v>26.32</c:v>
                </c:pt>
                <c:pt idx="1069">
                  <c:v>26.85</c:v>
                </c:pt>
                <c:pt idx="1070">
                  <c:v>26.870000999999998</c:v>
                </c:pt>
                <c:pt idx="1071">
                  <c:v>26.709999</c:v>
                </c:pt>
                <c:pt idx="1072">
                  <c:v>26.610001</c:v>
                </c:pt>
                <c:pt idx="1073">
                  <c:v>26.309999000000001</c:v>
                </c:pt>
                <c:pt idx="1074">
                  <c:v>26.469999000000001</c:v>
                </c:pt>
                <c:pt idx="1075">
                  <c:v>26.57</c:v>
                </c:pt>
                <c:pt idx="1076">
                  <c:v>26.530000999999999</c:v>
                </c:pt>
                <c:pt idx="1077">
                  <c:v>26.620000999999998</c:v>
                </c:pt>
                <c:pt idx="1078">
                  <c:v>26.83</c:v>
                </c:pt>
                <c:pt idx="1079">
                  <c:v>27.040001</c:v>
                </c:pt>
                <c:pt idx="1080">
                  <c:v>26.879999000000002</c:v>
                </c:pt>
                <c:pt idx="1081">
                  <c:v>26.879999000000002</c:v>
                </c:pt>
                <c:pt idx="1082">
                  <c:v>26.780000999999999</c:v>
                </c:pt>
                <c:pt idx="1083">
                  <c:v>26.879999000000002</c:v>
                </c:pt>
                <c:pt idx="1084">
                  <c:v>26.77</c:v>
                </c:pt>
                <c:pt idx="1085">
                  <c:v>26.91</c:v>
                </c:pt>
                <c:pt idx="1086">
                  <c:v>26.870000999999998</c:v>
                </c:pt>
                <c:pt idx="1087">
                  <c:v>27.1</c:v>
                </c:pt>
                <c:pt idx="1088">
                  <c:v>27.07</c:v>
                </c:pt>
                <c:pt idx="1089">
                  <c:v>27.049999</c:v>
                </c:pt>
                <c:pt idx="1090">
                  <c:v>26.690000999999999</c:v>
                </c:pt>
                <c:pt idx="1091">
                  <c:v>27.030000999999999</c:v>
                </c:pt>
                <c:pt idx="1092">
                  <c:v>26.799999</c:v>
                </c:pt>
                <c:pt idx="1093">
                  <c:v>26.49</c:v>
                </c:pt>
                <c:pt idx="1094">
                  <c:v>26.65</c:v>
                </c:pt>
                <c:pt idx="1095">
                  <c:v>26.57</c:v>
                </c:pt>
                <c:pt idx="1096">
                  <c:v>26.809999000000001</c:v>
                </c:pt>
                <c:pt idx="1097">
                  <c:v>26.780000999999999</c:v>
                </c:pt>
                <c:pt idx="1098">
                  <c:v>26.49</c:v>
                </c:pt>
                <c:pt idx="1099">
                  <c:v>26.209999</c:v>
                </c:pt>
                <c:pt idx="1100">
                  <c:v>26.26</c:v>
                </c:pt>
                <c:pt idx="1101">
                  <c:v>26.219999000000001</c:v>
                </c:pt>
                <c:pt idx="1102">
                  <c:v>26.219999000000001</c:v>
                </c:pt>
                <c:pt idx="1103">
                  <c:v>26.129999000000002</c:v>
                </c:pt>
                <c:pt idx="1104">
                  <c:v>25.809999000000001</c:v>
                </c:pt>
                <c:pt idx="1105">
                  <c:v>26.290001</c:v>
                </c:pt>
                <c:pt idx="1106">
                  <c:v>26.32</c:v>
                </c:pt>
                <c:pt idx="1107">
                  <c:v>26.129999000000002</c:v>
                </c:pt>
                <c:pt idx="1108">
                  <c:v>26.370000999999998</c:v>
                </c:pt>
                <c:pt idx="1109">
                  <c:v>26.15</c:v>
                </c:pt>
                <c:pt idx="1110">
                  <c:v>26.110001</c:v>
                </c:pt>
                <c:pt idx="1111">
                  <c:v>26.370000999999998</c:v>
                </c:pt>
                <c:pt idx="1112">
                  <c:v>26.34</c:v>
                </c:pt>
                <c:pt idx="1113">
                  <c:v>25.799999</c:v>
                </c:pt>
                <c:pt idx="1114">
                  <c:v>25.809999000000001</c:v>
                </c:pt>
                <c:pt idx="1115">
                  <c:v>26.280000999999999</c:v>
                </c:pt>
                <c:pt idx="1116">
                  <c:v>26.43</c:v>
                </c:pt>
                <c:pt idx="1117">
                  <c:v>26.389999</c:v>
                </c:pt>
                <c:pt idx="1118">
                  <c:v>26.41</c:v>
                </c:pt>
                <c:pt idx="1119">
                  <c:v>26.309999000000001</c:v>
                </c:pt>
                <c:pt idx="1120">
                  <c:v>26.379999000000002</c:v>
                </c:pt>
                <c:pt idx="1121">
                  <c:v>26.290001</c:v>
                </c:pt>
                <c:pt idx="1122">
                  <c:v>26.16</c:v>
                </c:pt>
                <c:pt idx="1123">
                  <c:v>26.35</c:v>
                </c:pt>
                <c:pt idx="1124">
                  <c:v>26.34</c:v>
                </c:pt>
                <c:pt idx="1125">
                  <c:v>26.35</c:v>
                </c:pt>
                <c:pt idx="1126">
                  <c:v>26.49</c:v>
                </c:pt>
                <c:pt idx="1127">
                  <c:v>26.18</c:v>
                </c:pt>
                <c:pt idx="1128">
                  <c:v>26.299999</c:v>
                </c:pt>
                <c:pt idx="1129">
                  <c:v>26.51</c:v>
                </c:pt>
                <c:pt idx="1130">
                  <c:v>26.58</c:v>
                </c:pt>
                <c:pt idx="1131">
                  <c:v>26.75</c:v>
                </c:pt>
                <c:pt idx="1132">
                  <c:v>26.42</c:v>
                </c:pt>
                <c:pt idx="1133">
                  <c:v>26.32</c:v>
                </c:pt>
                <c:pt idx="1134">
                  <c:v>26.549999</c:v>
                </c:pt>
                <c:pt idx="1135">
                  <c:v>26.629999000000002</c:v>
                </c:pt>
                <c:pt idx="1136">
                  <c:v>26.1</c:v>
                </c:pt>
                <c:pt idx="1137">
                  <c:v>25.98</c:v>
                </c:pt>
                <c:pt idx="1138">
                  <c:v>26.26</c:v>
                </c:pt>
                <c:pt idx="1139">
                  <c:v>26.360001</c:v>
                </c:pt>
                <c:pt idx="1140">
                  <c:v>26.43</c:v>
                </c:pt>
                <c:pt idx="1141">
                  <c:v>26.540001</c:v>
                </c:pt>
                <c:pt idx="1142">
                  <c:v>26.969999000000001</c:v>
                </c:pt>
                <c:pt idx="1143">
                  <c:v>26.790001</c:v>
                </c:pt>
                <c:pt idx="1144">
                  <c:v>26.76</c:v>
                </c:pt>
                <c:pt idx="1145">
                  <c:v>26.940000999999999</c:v>
                </c:pt>
                <c:pt idx="1146">
                  <c:v>26.76</c:v>
                </c:pt>
                <c:pt idx="1147">
                  <c:v>26.65</c:v>
                </c:pt>
                <c:pt idx="1148">
                  <c:v>26.76</c:v>
                </c:pt>
                <c:pt idx="1149">
                  <c:v>26.9</c:v>
                </c:pt>
                <c:pt idx="1150">
                  <c:v>26.879999000000002</c:v>
                </c:pt>
                <c:pt idx="1151">
                  <c:v>27.290001</c:v>
                </c:pt>
                <c:pt idx="1152">
                  <c:v>27.33</c:v>
                </c:pt>
                <c:pt idx="1153">
                  <c:v>27.549999</c:v>
                </c:pt>
                <c:pt idx="1154">
                  <c:v>27.43</c:v>
                </c:pt>
                <c:pt idx="1155">
                  <c:v>27.540001</c:v>
                </c:pt>
                <c:pt idx="1156">
                  <c:v>27.790001</c:v>
                </c:pt>
                <c:pt idx="1157">
                  <c:v>27.860001</c:v>
                </c:pt>
                <c:pt idx="1158">
                  <c:v>27.799999</c:v>
                </c:pt>
                <c:pt idx="1159">
                  <c:v>27.82</c:v>
                </c:pt>
                <c:pt idx="1160">
                  <c:v>27.940000999999999</c:v>
                </c:pt>
                <c:pt idx="1161">
                  <c:v>27.98</c:v>
                </c:pt>
                <c:pt idx="1162">
                  <c:v>27.77</c:v>
                </c:pt>
                <c:pt idx="1163">
                  <c:v>27.9</c:v>
                </c:pt>
                <c:pt idx="1164">
                  <c:v>27.9</c:v>
                </c:pt>
                <c:pt idx="1165">
                  <c:v>27.83</c:v>
                </c:pt>
                <c:pt idx="1166">
                  <c:v>27.9</c:v>
                </c:pt>
                <c:pt idx="1167">
                  <c:v>27.77</c:v>
                </c:pt>
                <c:pt idx="1168">
                  <c:v>27.77</c:v>
                </c:pt>
                <c:pt idx="1169">
                  <c:v>27.74</c:v>
                </c:pt>
                <c:pt idx="1170">
                  <c:v>27.700001</c:v>
                </c:pt>
                <c:pt idx="1171">
                  <c:v>27.549999</c:v>
                </c:pt>
                <c:pt idx="1172">
                  <c:v>27.17</c:v>
                </c:pt>
                <c:pt idx="1173">
                  <c:v>27.209999</c:v>
                </c:pt>
                <c:pt idx="1174">
                  <c:v>27.299999</c:v>
                </c:pt>
                <c:pt idx="1175">
                  <c:v>27.209999</c:v>
                </c:pt>
                <c:pt idx="1176">
                  <c:v>27.41</c:v>
                </c:pt>
                <c:pt idx="1177">
                  <c:v>27.219999000000001</c:v>
                </c:pt>
                <c:pt idx="1178">
                  <c:v>27.27</c:v>
                </c:pt>
                <c:pt idx="1179">
                  <c:v>27.309999000000001</c:v>
                </c:pt>
                <c:pt idx="1180">
                  <c:v>27.4</c:v>
                </c:pt>
                <c:pt idx="1181">
                  <c:v>27.58</c:v>
                </c:pt>
                <c:pt idx="1182">
                  <c:v>27.639999</c:v>
                </c:pt>
                <c:pt idx="1183">
                  <c:v>27.719999000000001</c:v>
                </c:pt>
                <c:pt idx="1184">
                  <c:v>27.620000999999998</c:v>
                </c:pt>
                <c:pt idx="1185">
                  <c:v>27.65</c:v>
                </c:pt>
                <c:pt idx="1186">
                  <c:v>27.530000999999999</c:v>
                </c:pt>
                <c:pt idx="1187">
                  <c:v>27.870000999999998</c:v>
                </c:pt>
                <c:pt idx="1188">
                  <c:v>28.110001</c:v>
                </c:pt>
                <c:pt idx="1189">
                  <c:v>27.889999</c:v>
                </c:pt>
                <c:pt idx="1190">
                  <c:v>28.209999</c:v>
                </c:pt>
                <c:pt idx="1191">
                  <c:v>28.379999000000002</c:v>
                </c:pt>
                <c:pt idx="1192">
                  <c:v>28.280000999999999</c:v>
                </c:pt>
                <c:pt idx="1193">
                  <c:v>28.48</c:v>
                </c:pt>
                <c:pt idx="1194">
                  <c:v>28.5</c:v>
                </c:pt>
                <c:pt idx="1195">
                  <c:v>28.49</c:v>
                </c:pt>
                <c:pt idx="1196">
                  <c:v>28.6</c:v>
                </c:pt>
                <c:pt idx="1197">
                  <c:v>28.59</c:v>
                </c:pt>
                <c:pt idx="1198">
                  <c:v>28.49</c:v>
                </c:pt>
                <c:pt idx="1199">
                  <c:v>28.639999</c:v>
                </c:pt>
                <c:pt idx="1200">
                  <c:v>28.690000999999999</c:v>
                </c:pt>
                <c:pt idx="1201">
                  <c:v>28.83</c:v>
                </c:pt>
                <c:pt idx="1202">
                  <c:v>28.809999000000001</c:v>
                </c:pt>
                <c:pt idx="1203">
                  <c:v>28.84</c:v>
                </c:pt>
                <c:pt idx="1204">
                  <c:v>28.809999000000001</c:v>
                </c:pt>
                <c:pt idx="1205">
                  <c:v>28.83</c:v>
                </c:pt>
                <c:pt idx="1206">
                  <c:v>28.940000999999999</c:v>
                </c:pt>
                <c:pt idx="1207">
                  <c:v>28.940000999999999</c:v>
                </c:pt>
                <c:pt idx="1208">
                  <c:v>28.959999</c:v>
                </c:pt>
                <c:pt idx="1209">
                  <c:v>29.08</c:v>
                </c:pt>
                <c:pt idx="1210">
                  <c:v>29.110001</c:v>
                </c:pt>
                <c:pt idx="1211">
                  <c:v>28.99</c:v>
                </c:pt>
                <c:pt idx="1212">
                  <c:v>28.950001</c:v>
                </c:pt>
                <c:pt idx="1213">
                  <c:v>28.959999</c:v>
                </c:pt>
                <c:pt idx="1214">
                  <c:v>29.110001</c:v>
                </c:pt>
                <c:pt idx="1215">
                  <c:v>29.280000999999999</c:v>
                </c:pt>
                <c:pt idx="1216">
                  <c:v>29.18</c:v>
                </c:pt>
                <c:pt idx="1217">
                  <c:v>29.26</c:v>
                </c:pt>
                <c:pt idx="1218">
                  <c:v>29.17</c:v>
                </c:pt>
                <c:pt idx="1219">
                  <c:v>29.16</c:v>
                </c:pt>
                <c:pt idx="1220">
                  <c:v>29.280000999999999</c:v>
                </c:pt>
                <c:pt idx="1221">
                  <c:v>29.33</c:v>
                </c:pt>
                <c:pt idx="1222">
                  <c:v>29.1</c:v>
                </c:pt>
                <c:pt idx="1223">
                  <c:v>29.030000999999999</c:v>
                </c:pt>
                <c:pt idx="1224">
                  <c:v>29.040001</c:v>
                </c:pt>
                <c:pt idx="1225">
                  <c:v>28.719999000000001</c:v>
                </c:pt>
                <c:pt idx="1226">
                  <c:v>28.65</c:v>
                </c:pt>
                <c:pt idx="1227">
                  <c:v>28.83</c:v>
                </c:pt>
                <c:pt idx="1228">
                  <c:v>28.92</c:v>
                </c:pt>
                <c:pt idx="1229">
                  <c:v>28.790001</c:v>
                </c:pt>
                <c:pt idx="1230">
                  <c:v>28.889999</c:v>
                </c:pt>
                <c:pt idx="1231">
                  <c:v>28.969999000000001</c:v>
                </c:pt>
                <c:pt idx="1232">
                  <c:v>29.110001</c:v>
                </c:pt>
                <c:pt idx="1233">
                  <c:v>29.33</c:v>
                </c:pt>
                <c:pt idx="1234">
                  <c:v>29.27</c:v>
                </c:pt>
                <c:pt idx="1235">
                  <c:v>29.35</c:v>
                </c:pt>
                <c:pt idx="1236">
                  <c:v>29.41</c:v>
                </c:pt>
                <c:pt idx="1237">
                  <c:v>29.32</c:v>
                </c:pt>
                <c:pt idx="1238">
                  <c:v>29.200001</c:v>
                </c:pt>
                <c:pt idx="1239">
                  <c:v>29.01</c:v>
                </c:pt>
                <c:pt idx="1240">
                  <c:v>28.9</c:v>
                </c:pt>
                <c:pt idx="1241">
                  <c:v>29.02</c:v>
                </c:pt>
                <c:pt idx="1242">
                  <c:v>29.049999</c:v>
                </c:pt>
                <c:pt idx="1243">
                  <c:v>29.040001</c:v>
                </c:pt>
                <c:pt idx="1244">
                  <c:v>29.18</c:v>
                </c:pt>
                <c:pt idx="1245">
                  <c:v>29.389999</c:v>
                </c:pt>
                <c:pt idx="1246">
                  <c:v>29.41</c:v>
                </c:pt>
                <c:pt idx="1247">
                  <c:v>29.16</c:v>
                </c:pt>
                <c:pt idx="1248">
                  <c:v>29.07</c:v>
                </c:pt>
                <c:pt idx="1249">
                  <c:v>28.860001</c:v>
                </c:pt>
                <c:pt idx="1250">
                  <c:v>28.940000999999999</c:v>
                </c:pt>
                <c:pt idx="1251">
                  <c:v>29.370000999999998</c:v>
                </c:pt>
                <c:pt idx="1252">
                  <c:v>29.209999</c:v>
                </c:pt>
                <c:pt idx="1253">
                  <c:v>29.129999000000002</c:v>
                </c:pt>
                <c:pt idx="1254">
                  <c:v>28.91</c:v>
                </c:pt>
                <c:pt idx="1255">
                  <c:v>29.040001</c:v>
                </c:pt>
                <c:pt idx="1256">
                  <c:v>29.139999</c:v>
                </c:pt>
                <c:pt idx="1257">
                  <c:v>29.16</c:v>
                </c:pt>
                <c:pt idx="1258">
                  <c:v>29.200001</c:v>
                </c:pt>
                <c:pt idx="1259">
                  <c:v>29.280000999999999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C-4DB9-91D5-271DDFA12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456320"/>
        <c:axId val="72330624"/>
      </c:lineChart>
      <c:dateAx>
        <c:axId val="1104563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72330624"/>
        <c:crosses val="autoZero"/>
        <c:auto val="1"/>
        <c:lblOffset val="100"/>
        <c:baseTimeUnit val="days"/>
        <c:majorUnit val="12"/>
        <c:majorTimeUnit val="months"/>
      </c:dateAx>
      <c:valAx>
        <c:axId val="72330624"/>
        <c:scaling>
          <c:orientation val="minMax"/>
          <c:max val="34"/>
          <c:min val="15"/>
        </c:scaling>
        <c:delete val="0"/>
        <c:axPos val="l"/>
        <c:numFmt formatCode="General" sourceLinked="1"/>
        <c:majorTickMark val="out"/>
        <c:minorTickMark val="none"/>
        <c:tickLblPos val="nextTo"/>
        <c:crossAx val="110456320"/>
        <c:crosses val="autoZero"/>
        <c:crossBetween val="between"/>
        <c:majorUnit val="3"/>
      </c:valAx>
    </c:plotArea>
    <c:legend>
      <c:legendPos val="r"/>
      <c:layout>
        <c:manualLayout>
          <c:xMode val="edge"/>
          <c:yMode val="edge"/>
          <c:x val="0.79799807884839136"/>
          <c:y val="9.6838363954505707E-2"/>
          <c:w val="8.5163433179100037E-2"/>
          <c:h val="0.14480811520181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EWC/EWA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4643858037193275E-2"/>
          <c:y val="0.16177850967921917"/>
          <c:w val="0.91193497926937306"/>
          <c:h val="0.81725063797098307"/>
        </c:manualLayout>
      </c:layout>
      <c:lineChart>
        <c:grouping val="standard"/>
        <c:varyColors val="0"/>
        <c:ser>
          <c:idx val="0"/>
          <c:order val="0"/>
          <c:tx>
            <c:strRef>
              <c:f>'Basic Data'!$D$1</c:f>
              <c:strCache>
                <c:ptCount val="1"/>
                <c:pt idx="0">
                  <c:v>Ratio</c:v>
                </c:pt>
              </c:strCache>
            </c:strRef>
          </c:tx>
          <c:marker>
            <c:symbol val="none"/>
          </c:marker>
          <c:cat>
            <c:numRef>
              <c:f>'Basic Data'!$A$2:$A$1513</c:f>
              <c:numCache>
                <c:formatCode>m/d/yyyy</c:formatCode>
                <c:ptCount val="1512"/>
                <c:pt idx="0">
                  <c:v>41256</c:v>
                </c:pt>
                <c:pt idx="1">
                  <c:v>41257</c:v>
                </c:pt>
                <c:pt idx="2">
                  <c:v>41260</c:v>
                </c:pt>
                <c:pt idx="3">
                  <c:v>41261</c:v>
                </c:pt>
                <c:pt idx="4">
                  <c:v>41262</c:v>
                </c:pt>
                <c:pt idx="5">
                  <c:v>41263</c:v>
                </c:pt>
                <c:pt idx="6">
                  <c:v>41264</c:v>
                </c:pt>
                <c:pt idx="7">
                  <c:v>41267</c:v>
                </c:pt>
                <c:pt idx="8">
                  <c:v>41269</c:v>
                </c:pt>
                <c:pt idx="9">
                  <c:v>41270</c:v>
                </c:pt>
                <c:pt idx="10">
                  <c:v>41271</c:v>
                </c:pt>
                <c:pt idx="11">
                  <c:v>41274</c:v>
                </c:pt>
                <c:pt idx="12">
                  <c:v>41276</c:v>
                </c:pt>
                <c:pt idx="13">
                  <c:v>41277</c:v>
                </c:pt>
                <c:pt idx="14">
                  <c:v>41278</c:v>
                </c:pt>
                <c:pt idx="15">
                  <c:v>41281</c:v>
                </c:pt>
                <c:pt idx="16">
                  <c:v>41282</c:v>
                </c:pt>
                <c:pt idx="17">
                  <c:v>41283</c:v>
                </c:pt>
                <c:pt idx="18">
                  <c:v>41284</c:v>
                </c:pt>
                <c:pt idx="19">
                  <c:v>41285</c:v>
                </c:pt>
                <c:pt idx="20">
                  <c:v>41288</c:v>
                </c:pt>
                <c:pt idx="21">
                  <c:v>41289</c:v>
                </c:pt>
                <c:pt idx="22">
                  <c:v>41290</c:v>
                </c:pt>
                <c:pt idx="23">
                  <c:v>41291</c:v>
                </c:pt>
                <c:pt idx="24">
                  <c:v>41292</c:v>
                </c:pt>
                <c:pt idx="25">
                  <c:v>41296</c:v>
                </c:pt>
                <c:pt idx="26">
                  <c:v>41297</c:v>
                </c:pt>
                <c:pt idx="27">
                  <c:v>41298</c:v>
                </c:pt>
                <c:pt idx="28">
                  <c:v>41299</c:v>
                </c:pt>
                <c:pt idx="29">
                  <c:v>41302</c:v>
                </c:pt>
                <c:pt idx="30">
                  <c:v>41303</c:v>
                </c:pt>
                <c:pt idx="31">
                  <c:v>41304</c:v>
                </c:pt>
                <c:pt idx="32">
                  <c:v>41305</c:v>
                </c:pt>
                <c:pt idx="33">
                  <c:v>41306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41316</c:v>
                </c:pt>
                <c:pt idx="40">
                  <c:v>41317</c:v>
                </c:pt>
                <c:pt idx="41">
                  <c:v>41318</c:v>
                </c:pt>
                <c:pt idx="42">
                  <c:v>41319</c:v>
                </c:pt>
                <c:pt idx="43">
                  <c:v>41320</c:v>
                </c:pt>
                <c:pt idx="44">
                  <c:v>41324</c:v>
                </c:pt>
                <c:pt idx="45">
                  <c:v>41325</c:v>
                </c:pt>
                <c:pt idx="46">
                  <c:v>41326</c:v>
                </c:pt>
                <c:pt idx="47">
                  <c:v>41327</c:v>
                </c:pt>
                <c:pt idx="48">
                  <c:v>41330</c:v>
                </c:pt>
                <c:pt idx="49">
                  <c:v>41331</c:v>
                </c:pt>
                <c:pt idx="50">
                  <c:v>41332</c:v>
                </c:pt>
                <c:pt idx="51">
                  <c:v>41333</c:v>
                </c:pt>
                <c:pt idx="52">
                  <c:v>41334</c:v>
                </c:pt>
                <c:pt idx="53">
                  <c:v>41337</c:v>
                </c:pt>
                <c:pt idx="54">
                  <c:v>41338</c:v>
                </c:pt>
                <c:pt idx="55">
                  <c:v>41339</c:v>
                </c:pt>
                <c:pt idx="56">
                  <c:v>41340</c:v>
                </c:pt>
                <c:pt idx="57">
                  <c:v>41341</c:v>
                </c:pt>
                <c:pt idx="58">
                  <c:v>41344</c:v>
                </c:pt>
                <c:pt idx="59">
                  <c:v>41345</c:v>
                </c:pt>
                <c:pt idx="60">
                  <c:v>41346</c:v>
                </c:pt>
                <c:pt idx="61">
                  <c:v>41347</c:v>
                </c:pt>
                <c:pt idx="62">
                  <c:v>41348</c:v>
                </c:pt>
                <c:pt idx="63">
                  <c:v>41351</c:v>
                </c:pt>
                <c:pt idx="64">
                  <c:v>41352</c:v>
                </c:pt>
                <c:pt idx="65">
                  <c:v>41353</c:v>
                </c:pt>
                <c:pt idx="66">
                  <c:v>41354</c:v>
                </c:pt>
                <c:pt idx="67">
                  <c:v>41355</c:v>
                </c:pt>
                <c:pt idx="68">
                  <c:v>41358</c:v>
                </c:pt>
                <c:pt idx="69">
                  <c:v>41359</c:v>
                </c:pt>
                <c:pt idx="70">
                  <c:v>41360</c:v>
                </c:pt>
                <c:pt idx="71">
                  <c:v>41361</c:v>
                </c:pt>
                <c:pt idx="72">
                  <c:v>41365</c:v>
                </c:pt>
                <c:pt idx="73">
                  <c:v>41366</c:v>
                </c:pt>
                <c:pt idx="74">
                  <c:v>41367</c:v>
                </c:pt>
                <c:pt idx="75">
                  <c:v>41368</c:v>
                </c:pt>
                <c:pt idx="76">
                  <c:v>41369</c:v>
                </c:pt>
                <c:pt idx="77">
                  <c:v>41372</c:v>
                </c:pt>
                <c:pt idx="78">
                  <c:v>41373</c:v>
                </c:pt>
                <c:pt idx="79">
                  <c:v>41374</c:v>
                </c:pt>
                <c:pt idx="80">
                  <c:v>41375</c:v>
                </c:pt>
                <c:pt idx="81">
                  <c:v>41376</c:v>
                </c:pt>
                <c:pt idx="82">
                  <c:v>41379</c:v>
                </c:pt>
                <c:pt idx="83">
                  <c:v>41380</c:v>
                </c:pt>
                <c:pt idx="84">
                  <c:v>41381</c:v>
                </c:pt>
                <c:pt idx="85">
                  <c:v>41382</c:v>
                </c:pt>
                <c:pt idx="86">
                  <c:v>41383</c:v>
                </c:pt>
                <c:pt idx="87">
                  <c:v>41386</c:v>
                </c:pt>
                <c:pt idx="88">
                  <c:v>41387</c:v>
                </c:pt>
                <c:pt idx="89">
                  <c:v>41388</c:v>
                </c:pt>
                <c:pt idx="90">
                  <c:v>41389</c:v>
                </c:pt>
                <c:pt idx="91">
                  <c:v>41390</c:v>
                </c:pt>
                <c:pt idx="92">
                  <c:v>41393</c:v>
                </c:pt>
                <c:pt idx="93">
                  <c:v>41394</c:v>
                </c:pt>
                <c:pt idx="94">
                  <c:v>41395</c:v>
                </c:pt>
                <c:pt idx="95">
                  <c:v>41396</c:v>
                </c:pt>
                <c:pt idx="96">
                  <c:v>41397</c:v>
                </c:pt>
                <c:pt idx="97">
                  <c:v>41400</c:v>
                </c:pt>
                <c:pt idx="98">
                  <c:v>41401</c:v>
                </c:pt>
                <c:pt idx="99">
                  <c:v>41402</c:v>
                </c:pt>
                <c:pt idx="100">
                  <c:v>41403</c:v>
                </c:pt>
                <c:pt idx="101">
                  <c:v>41404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41414</c:v>
                </c:pt>
                <c:pt idx="108">
                  <c:v>41415</c:v>
                </c:pt>
                <c:pt idx="109">
                  <c:v>41416</c:v>
                </c:pt>
                <c:pt idx="110">
                  <c:v>41417</c:v>
                </c:pt>
                <c:pt idx="111">
                  <c:v>41418</c:v>
                </c:pt>
                <c:pt idx="112">
                  <c:v>41422</c:v>
                </c:pt>
                <c:pt idx="113">
                  <c:v>41423</c:v>
                </c:pt>
                <c:pt idx="114">
                  <c:v>41424</c:v>
                </c:pt>
                <c:pt idx="115">
                  <c:v>41425</c:v>
                </c:pt>
                <c:pt idx="116">
                  <c:v>41428</c:v>
                </c:pt>
                <c:pt idx="117">
                  <c:v>41429</c:v>
                </c:pt>
                <c:pt idx="118">
                  <c:v>41430</c:v>
                </c:pt>
                <c:pt idx="119">
                  <c:v>41431</c:v>
                </c:pt>
                <c:pt idx="120">
                  <c:v>41432</c:v>
                </c:pt>
                <c:pt idx="121">
                  <c:v>41435</c:v>
                </c:pt>
                <c:pt idx="122">
                  <c:v>41436</c:v>
                </c:pt>
                <c:pt idx="123">
                  <c:v>41437</c:v>
                </c:pt>
                <c:pt idx="124">
                  <c:v>41438</c:v>
                </c:pt>
                <c:pt idx="125">
                  <c:v>41439</c:v>
                </c:pt>
                <c:pt idx="126">
                  <c:v>41442</c:v>
                </c:pt>
                <c:pt idx="127">
                  <c:v>41443</c:v>
                </c:pt>
                <c:pt idx="128">
                  <c:v>41444</c:v>
                </c:pt>
                <c:pt idx="129">
                  <c:v>41445</c:v>
                </c:pt>
                <c:pt idx="130">
                  <c:v>41446</c:v>
                </c:pt>
                <c:pt idx="131">
                  <c:v>41449</c:v>
                </c:pt>
                <c:pt idx="132">
                  <c:v>41450</c:v>
                </c:pt>
                <c:pt idx="133">
                  <c:v>41451</c:v>
                </c:pt>
                <c:pt idx="134">
                  <c:v>41452</c:v>
                </c:pt>
                <c:pt idx="135">
                  <c:v>41453</c:v>
                </c:pt>
                <c:pt idx="136">
                  <c:v>41456</c:v>
                </c:pt>
                <c:pt idx="137">
                  <c:v>41457</c:v>
                </c:pt>
                <c:pt idx="138">
                  <c:v>41458</c:v>
                </c:pt>
                <c:pt idx="139">
                  <c:v>41460</c:v>
                </c:pt>
                <c:pt idx="140">
                  <c:v>41463</c:v>
                </c:pt>
                <c:pt idx="141">
                  <c:v>41464</c:v>
                </c:pt>
                <c:pt idx="142">
                  <c:v>41465</c:v>
                </c:pt>
                <c:pt idx="143">
                  <c:v>41466</c:v>
                </c:pt>
                <c:pt idx="144">
                  <c:v>41467</c:v>
                </c:pt>
                <c:pt idx="145">
                  <c:v>41470</c:v>
                </c:pt>
                <c:pt idx="146">
                  <c:v>41471</c:v>
                </c:pt>
                <c:pt idx="147">
                  <c:v>41472</c:v>
                </c:pt>
                <c:pt idx="148">
                  <c:v>41473</c:v>
                </c:pt>
                <c:pt idx="149">
                  <c:v>41474</c:v>
                </c:pt>
                <c:pt idx="150">
                  <c:v>41477</c:v>
                </c:pt>
                <c:pt idx="151">
                  <c:v>41478</c:v>
                </c:pt>
                <c:pt idx="152">
                  <c:v>41479</c:v>
                </c:pt>
                <c:pt idx="153">
                  <c:v>41480</c:v>
                </c:pt>
                <c:pt idx="154">
                  <c:v>41481</c:v>
                </c:pt>
                <c:pt idx="155">
                  <c:v>41484</c:v>
                </c:pt>
                <c:pt idx="156">
                  <c:v>41485</c:v>
                </c:pt>
                <c:pt idx="157">
                  <c:v>41486</c:v>
                </c:pt>
                <c:pt idx="158">
                  <c:v>41487</c:v>
                </c:pt>
                <c:pt idx="159">
                  <c:v>41488</c:v>
                </c:pt>
                <c:pt idx="160">
                  <c:v>41491</c:v>
                </c:pt>
                <c:pt idx="161">
                  <c:v>41492</c:v>
                </c:pt>
                <c:pt idx="162">
                  <c:v>41493</c:v>
                </c:pt>
                <c:pt idx="163">
                  <c:v>41494</c:v>
                </c:pt>
                <c:pt idx="164">
                  <c:v>41495</c:v>
                </c:pt>
                <c:pt idx="165">
                  <c:v>41498</c:v>
                </c:pt>
                <c:pt idx="166">
                  <c:v>41499</c:v>
                </c:pt>
                <c:pt idx="167">
                  <c:v>41500</c:v>
                </c:pt>
                <c:pt idx="168">
                  <c:v>41501</c:v>
                </c:pt>
                <c:pt idx="169">
                  <c:v>41502</c:v>
                </c:pt>
                <c:pt idx="170">
                  <c:v>41505</c:v>
                </c:pt>
                <c:pt idx="171">
                  <c:v>41506</c:v>
                </c:pt>
                <c:pt idx="172">
                  <c:v>41507</c:v>
                </c:pt>
                <c:pt idx="173">
                  <c:v>41508</c:v>
                </c:pt>
                <c:pt idx="174">
                  <c:v>41509</c:v>
                </c:pt>
                <c:pt idx="175">
                  <c:v>41512</c:v>
                </c:pt>
                <c:pt idx="176">
                  <c:v>41513</c:v>
                </c:pt>
                <c:pt idx="177">
                  <c:v>41514</c:v>
                </c:pt>
                <c:pt idx="178">
                  <c:v>41515</c:v>
                </c:pt>
                <c:pt idx="179">
                  <c:v>41516</c:v>
                </c:pt>
                <c:pt idx="180">
                  <c:v>41520</c:v>
                </c:pt>
                <c:pt idx="181">
                  <c:v>41521</c:v>
                </c:pt>
                <c:pt idx="182">
                  <c:v>41522</c:v>
                </c:pt>
                <c:pt idx="183">
                  <c:v>41523</c:v>
                </c:pt>
                <c:pt idx="184">
                  <c:v>41526</c:v>
                </c:pt>
                <c:pt idx="185">
                  <c:v>41527</c:v>
                </c:pt>
                <c:pt idx="186">
                  <c:v>41528</c:v>
                </c:pt>
                <c:pt idx="187">
                  <c:v>41529</c:v>
                </c:pt>
                <c:pt idx="188">
                  <c:v>41530</c:v>
                </c:pt>
                <c:pt idx="189">
                  <c:v>41533</c:v>
                </c:pt>
                <c:pt idx="190">
                  <c:v>41534</c:v>
                </c:pt>
                <c:pt idx="191">
                  <c:v>41535</c:v>
                </c:pt>
                <c:pt idx="192">
                  <c:v>41536</c:v>
                </c:pt>
                <c:pt idx="193">
                  <c:v>41537</c:v>
                </c:pt>
                <c:pt idx="194">
                  <c:v>41540</c:v>
                </c:pt>
                <c:pt idx="195">
                  <c:v>41541</c:v>
                </c:pt>
                <c:pt idx="196">
                  <c:v>41542</c:v>
                </c:pt>
                <c:pt idx="197">
                  <c:v>41543</c:v>
                </c:pt>
                <c:pt idx="198">
                  <c:v>41544</c:v>
                </c:pt>
                <c:pt idx="199">
                  <c:v>41547</c:v>
                </c:pt>
                <c:pt idx="200">
                  <c:v>41548</c:v>
                </c:pt>
                <c:pt idx="201">
                  <c:v>41549</c:v>
                </c:pt>
                <c:pt idx="202">
                  <c:v>41550</c:v>
                </c:pt>
                <c:pt idx="203">
                  <c:v>41551</c:v>
                </c:pt>
                <c:pt idx="204">
                  <c:v>41554</c:v>
                </c:pt>
                <c:pt idx="205">
                  <c:v>41555</c:v>
                </c:pt>
                <c:pt idx="206">
                  <c:v>41556</c:v>
                </c:pt>
                <c:pt idx="207">
                  <c:v>41557</c:v>
                </c:pt>
                <c:pt idx="208">
                  <c:v>41558</c:v>
                </c:pt>
                <c:pt idx="209">
                  <c:v>41561</c:v>
                </c:pt>
                <c:pt idx="210">
                  <c:v>41562</c:v>
                </c:pt>
                <c:pt idx="211">
                  <c:v>41563</c:v>
                </c:pt>
                <c:pt idx="212">
                  <c:v>41564</c:v>
                </c:pt>
                <c:pt idx="213">
                  <c:v>41565</c:v>
                </c:pt>
                <c:pt idx="214">
                  <c:v>41568</c:v>
                </c:pt>
                <c:pt idx="215">
                  <c:v>41569</c:v>
                </c:pt>
                <c:pt idx="216">
                  <c:v>41570</c:v>
                </c:pt>
                <c:pt idx="217">
                  <c:v>41571</c:v>
                </c:pt>
                <c:pt idx="218">
                  <c:v>41572</c:v>
                </c:pt>
                <c:pt idx="219">
                  <c:v>41575</c:v>
                </c:pt>
                <c:pt idx="220">
                  <c:v>41576</c:v>
                </c:pt>
                <c:pt idx="221">
                  <c:v>41577</c:v>
                </c:pt>
                <c:pt idx="222">
                  <c:v>41578</c:v>
                </c:pt>
                <c:pt idx="223">
                  <c:v>41579</c:v>
                </c:pt>
                <c:pt idx="224">
                  <c:v>41582</c:v>
                </c:pt>
                <c:pt idx="225">
                  <c:v>41583</c:v>
                </c:pt>
                <c:pt idx="226">
                  <c:v>41584</c:v>
                </c:pt>
                <c:pt idx="227">
                  <c:v>41585</c:v>
                </c:pt>
                <c:pt idx="228">
                  <c:v>41586</c:v>
                </c:pt>
                <c:pt idx="229">
                  <c:v>41589</c:v>
                </c:pt>
                <c:pt idx="230">
                  <c:v>41590</c:v>
                </c:pt>
                <c:pt idx="231">
                  <c:v>41591</c:v>
                </c:pt>
                <c:pt idx="232">
                  <c:v>41592</c:v>
                </c:pt>
                <c:pt idx="233">
                  <c:v>41593</c:v>
                </c:pt>
                <c:pt idx="234">
                  <c:v>41596</c:v>
                </c:pt>
                <c:pt idx="235">
                  <c:v>41597</c:v>
                </c:pt>
                <c:pt idx="236">
                  <c:v>41598</c:v>
                </c:pt>
                <c:pt idx="237">
                  <c:v>41599</c:v>
                </c:pt>
                <c:pt idx="238">
                  <c:v>41600</c:v>
                </c:pt>
                <c:pt idx="239">
                  <c:v>41603</c:v>
                </c:pt>
                <c:pt idx="240">
                  <c:v>41604</c:v>
                </c:pt>
                <c:pt idx="241">
                  <c:v>41605</c:v>
                </c:pt>
                <c:pt idx="242">
                  <c:v>41607</c:v>
                </c:pt>
                <c:pt idx="243">
                  <c:v>41610</c:v>
                </c:pt>
                <c:pt idx="244">
                  <c:v>41611</c:v>
                </c:pt>
                <c:pt idx="245">
                  <c:v>41612</c:v>
                </c:pt>
                <c:pt idx="246">
                  <c:v>41613</c:v>
                </c:pt>
                <c:pt idx="247">
                  <c:v>41614</c:v>
                </c:pt>
                <c:pt idx="248">
                  <c:v>41617</c:v>
                </c:pt>
                <c:pt idx="249">
                  <c:v>41618</c:v>
                </c:pt>
                <c:pt idx="250">
                  <c:v>41619</c:v>
                </c:pt>
                <c:pt idx="251">
                  <c:v>41620</c:v>
                </c:pt>
                <c:pt idx="252">
                  <c:v>41621</c:v>
                </c:pt>
                <c:pt idx="253">
                  <c:v>41624</c:v>
                </c:pt>
                <c:pt idx="254">
                  <c:v>41625</c:v>
                </c:pt>
                <c:pt idx="255">
                  <c:v>41626</c:v>
                </c:pt>
                <c:pt idx="256">
                  <c:v>41627</c:v>
                </c:pt>
                <c:pt idx="257">
                  <c:v>41628</c:v>
                </c:pt>
                <c:pt idx="258">
                  <c:v>41631</c:v>
                </c:pt>
                <c:pt idx="259">
                  <c:v>41632</c:v>
                </c:pt>
                <c:pt idx="260">
                  <c:v>41634</c:v>
                </c:pt>
                <c:pt idx="261">
                  <c:v>41635</c:v>
                </c:pt>
                <c:pt idx="262">
                  <c:v>41638</c:v>
                </c:pt>
                <c:pt idx="263">
                  <c:v>41639</c:v>
                </c:pt>
                <c:pt idx="264">
                  <c:v>41641</c:v>
                </c:pt>
                <c:pt idx="265">
                  <c:v>41642</c:v>
                </c:pt>
                <c:pt idx="266">
                  <c:v>41645</c:v>
                </c:pt>
                <c:pt idx="267">
                  <c:v>41646</c:v>
                </c:pt>
                <c:pt idx="268">
                  <c:v>41647</c:v>
                </c:pt>
                <c:pt idx="269">
                  <c:v>41648</c:v>
                </c:pt>
                <c:pt idx="270">
                  <c:v>41649</c:v>
                </c:pt>
                <c:pt idx="271">
                  <c:v>41652</c:v>
                </c:pt>
                <c:pt idx="272">
                  <c:v>41653</c:v>
                </c:pt>
                <c:pt idx="273">
                  <c:v>41654</c:v>
                </c:pt>
                <c:pt idx="274">
                  <c:v>41655</c:v>
                </c:pt>
                <c:pt idx="275">
                  <c:v>41656</c:v>
                </c:pt>
                <c:pt idx="276">
                  <c:v>41660</c:v>
                </c:pt>
                <c:pt idx="277">
                  <c:v>41661</c:v>
                </c:pt>
                <c:pt idx="278">
                  <c:v>41662</c:v>
                </c:pt>
                <c:pt idx="279">
                  <c:v>41663</c:v>
                </c:pt>
                <c:pt idx="280">
                  <c:v>41666</c:v>
                </c:pt>
                <c:pt idx="281">
                  <c:v>41667</c:v>
                </c:pt>
                <c:pt idx="282">
                  <c:v>41668</c:v>
                </c:pt>
                <c:pt idx="283">
                  <c:v>41669</c:v>
                </c:pt>
                <c:pt idx="284">
                  <c:v>41670</c:v>
                </c:pt>
                <c:pt idx="285">
                  <c:v>41673</c:v>
                </c:pt>
                <c:pt idx="286">
                  <c:v>41674</c:v>
                </c:pt>
                <c:pt idx="287">
                  <c:v>41675</c:v>
                </c:pt>
                <c:pt idx="288">
                  <c:v>41676</c:v>
                </c:pt>
                <c:pt idx="289">
                  <c:v>41677</c:v>
                </c:pt>
                <c:pt idx="290">
                  <c:v>41680</c:v>
                </c:pt>
                <c:pt idx="291">
                  <c:v>41681</c:v>
                </c:pt>
                <c:pt idx="292">
                  <c:v>41682</c:v>
                </c:pt>
                <c:pt idx="293">
                  <c:v>41683</c:v>
                </c:pt>
                <c:pt idx="294">
                  <c:v>41684</c:v>
                </c:pt>
                <c:pt idx="295">
                  <c:v>41688</c:v>
                </c:pt>
                <c:pt idx="296">
                  <c:v>41689</c:v>
                </c:pt>
                <c:pt idx="297">
                  <c:v>41690</c:v>
                </c:pt>
                <c:pt idx="298">
                  <c:v>41691</c:v>
                </c:pt>
                <c:pt idx="299">
                  <c:v>41694</c:v>
                </c:pt>
                <c:pt idx="300">
                  <c:v>41695</c:v>
                </c:pt>
                <c:pt idx="301">
                  <c:v>41696</c:v>
                </c:pt>
                <c:pt idx="302">
                  <c:v>41697</c:v>
                </c:pt>
                <c:pt idx="303">
                  <c:v>41698</c:v>
                </c:pt>
                <c:pt idx="304">
                  <c:v>41701</c:v>
                </c:pt>
                <c:pt idx="305">
                  <c:v>41702</c:v>
                </c:pt>
                <c:pt idx="306">
                  <c:v>41703</c:v>
                </c:pt>
                <c:pt idx="307">
                  <c:v>41704</c:v>
                </c:pt>
                <c:pt idx="308">
                  <c:v>41705</c:v>
                </c:pt>
                <c:pt idx="309">
                  <c:v>41708</c:v>
                </c:pt>
                <c:pt idx="310">
                  <c:v>41709</c:v>
                </c:pt>
                <c:pt idx="311">
                  <c:v>41710</c:v>
                </c:pt>
                <c:pt idx="312">
                  <c:v>41711</c:v>
                </c:pt>
                <c:pt idx="313">
                  <c:v>41712</c:v>
                </c:pt>
                <c:pt idx="314">
                  <c:v>41715</c:v>
                </c:pt>
                <c:pt idx="315">
                  <c:v>41716</c:v>
                </c:pt>
                <c:pt idx="316">
                  <c:v>41717</c:v>
                </c:pt>
                <c:pt idx="317">
                  <c:v>41718</c:v>
                </c:pt>
                <c:pt idx="318">
                  <c:v>41719</c:v>
                </c:pt>
                <c:pt idx="319">
                  <c:v>41722</c:v>
                </c:pt>
                <c:pt idx="320">
                  <c:v>41723</c:v>
                </c:pt>
                <c:pt idx="321">
                  <c:v>41724</c:v>
                </c:pt>
                <c:pt idx="322">
                  <c:v>41725</c:v>
                </c:pt>
                <c:pt idx="323">
                  <c:v>41726</c:v>
                </c:pt>
                <c:pt idx="324">
                  <c:v>41729</c:v>
                </c:pt>
                <c:pt idx="325">
                  <c:v>41730</c:v>
                </c:pt>
                <c:pt idx="326">
                  <c:v>41731</c:v>
                </c:pt>
                <c:pt idx="327">
                  <c:v>41732</c:v>
                </c:pt>
                <c:pt idx="328">
                  <c:v>41733</c:v>
                </c:pt>
                <c:pt idx="329">
                  <c:v>41736</c:v>
                </c:pt>
                <c:pt idx="330">
                  <c:v>41737</c:v>
                </c:pt>
                <c:pt idx="331">
                  <c:v>41738</c:v>
                </c:pt>
                <c:pt idx="332">
                  <c:v>41739</c:v>
                </c:pt>
                <c:pt idx="333">
                  <c:v>41740</c:v>
                </c:pt>
                <c:pt idx="334">
                  <c:v>41743</c:v>
                </c:pt>
                <c:pt idx="335">
                  <c:v>41744</c:v>
                </c:pt>
                <c:pt idx="336">
                  <c:v>41745</c:v>
                </c:pt>
                <c:pt idx="337">
                  <c:v>41746</c:v>
                </c:pt>
                <c:pt idx="338">
                  <c:v>41750</c:v>
                </c:pt>
                <c:pt idx="339">
                  <c:v>41751</c:v>
                </c:pt>
                <c:pt idx="340">
                  <c:v>41752</c:v>
                </c:pt>
                <c:pt idx="341">
                  <c:v>41753</c:v>
                </c:pt>
                <c:pt idx="342">
                  <c:v>41754</c:v>
                </c:pt>
                <c:pt idx="343">
                  <c:v>41757</c:v>
                </c:pt>
                <c:pt idx="344">
                  <c:v>41758</c:v>
                </c:pt>
                <c:pt idx="345">
                  <c:v>41759</c:v>
                </c:pt>
                <c:pt idx="346">
                  <c:v>41760</c:v>
                </c:pt>
                <c:pt idx="347">
                  <c:v>41761</c:v>
                </c:pt>
                <c:pt idx="348">
                  <c:v>41764</c:v>
                </c:pt>
                <c:pt idx="349">
                  <c:v>41765</c:v>
                </c:pt>
                <c:pt idx="350">
                  <c:v>41766</c:v>
                </c:pt>
                <c:pt idx="351">
                  <c:v>41767</c:v>
                </c:pt>
                <c:pt idx="352">
                  <c:v>41768</c:v>
                </c:pt>
                <c:pt idx="353">
                  <c:v>41771</c:v>
                </c:pt>
                <c:pt idx="354">
                  <c:v>41772</c:v>
                </c:pt>
                <c:pt idx="355">
                  <c:v>41773</c:v>
                </c:pt>
                <c:pt idx="356">
                  <c:v>41774</c:v>
                </c:pt>
                <c:pt idx="357">
                  <c:v>41775</c:v>
                </c:pt>
                <c:pt idx="358">
                  <c:v>41778</c:v>
                </c:pt>
                <c:pt idx="359">
                  <c:v>41779</c:v>
                </c:pt>
                <c:pt idx="360">
                  <c:v>41780</c:v>
                </c:pt>
                <c:pt idx="361">
                  <c:v>41781</c:v>
                </c:pt>
                <c:pt idx="362">
                  <c:v>41782</c:v>
                </c:pt>
                <c:pt idx="363">
                  <c:v>41786</c:v>
                </c:pt>
                <c:pt idx="364">
                  <c:v>41787</c:v>
                </c:pt>
                <c:pt idx="365">
                  <c:v>41788</c:v>
                </c:pt>
                <c:pt idx="366">
                  <c:v>41789</c:v>
                </c:pt>
                <c:pt idx="367">
                  <c:v>41792</c:v>
                </c:pt>
                <c:pt idx="368">
                  <c:v>41793</c:v>
                </c:pt>
                <c:pt idx="369">
                  <c:v>41794</c:v>
                </c:pt>
                <c:pt idx="370">
                  <c:v>41795</c:v>
                </c:pt>
                <c:pt idx="371">
                  <c:v>41796</c:v>
                </c:pt>
                <c:pt idx="372">
                  <c:v>41799</c:v>
                </c:pt>
                <c:pt idx="373">
                  <c:v>41800</c:v>
                </c:pt>
                <c:pt idx="374">
                  <c:v>41801</c:v>
                </c:pt>
                <c:pt idx="375">
                  <c:v>41802</c:v>
                </c:pt>
                <c:pt idx="376">
                  <c:v>41803</c:v>
                </c:pt>
                <c:pt idx="377">
                  <c:v>41806</c:v>
                </c:pt>
                <c:pt idx="378">
                  <c:v>41807</c:v>
                </c:pt>
                <c:pt idx="379">
                  <c:v>41808</c:v>
                </c:pt>
                <c:pt idx="380">
                  <c:v>41809</c:v>
                </c:pt>
                <c:pt idx="381">
                  <c:v>41810</c:v>
                </c:pt>
                <c:pt idx="382">
                  <c:v>41813</c:v>
                </c:pt>
                <c:pt idx="383">
                  <c:v>41814</c:v>
                </c:pt>
                <c:pt idx="384">
                  <c:v>41815</c:v>
                </c:pt>
                <c:pt idx="385">
                  <c:v>41816</c:v>
                </c:pt>
                <c:pt idx="386">
                  <c:v>41817</c:v>
                </c:pt>
                <c:pt idx="387">
                  <c:v>41820</c:v>
                </c:pt>
                <c:pt idx="388">
                  <c:v>41821</c:v>
                </c:pt>
                <c:pt idx="389">
                  <c:v>41822</c:v>
                </c:pt>
                <c:pt idx="390">
                  <c:v>41823</c:v>
                </c:pt>
                <c:pt idx="391">
                  <c:v>41827</c:v>
                </c:pt>
                <c:pt idx="392">
                  <c:v>41828</c:v>
                </c:pt>
                <c:pt idx="393">
                  <c:v>41829</c:v>
                </c:pt>
                <c:pt idx="394">
                  <c:v>41830</c:v>
                </c:pt>
                <c:pt idx="395">
                  <c:v>41831</c:v>
                </c:pt>
                <c:pt idx="396">
                  <c:v>41834</c:v>
                </c:pt>
                <c:pt idx="397">
                  <c:v>41835</c:v>
                </c:pt>
                <c:pt idx="398">
                  <c:v>41836</c:v>
                </c:pt>
                <c:pt idx="399">
                  <c:v>41837</c:v>
                </c:pt>
                <c:pt idx="400">
                  <c:v>41838</c:v>
                </c:pt>
                <c:pt idx="401">
                  <c:v>41841</c:v>
                </c:pt>
                <c:pt idx="402">
                  <c:v>41842</c:v>
                </c:pt>
                <c:pt idx="403">
                  <c:v>41843</c:v>
                </c:pt>
                <c:pt idx="404">
                  <c:v>41844</c:v>
                </c:pt>
                <c:pt idx="405">
                  <c:v>41845</c:v>
                </c:pt>
                <c:pt idx="406">
                  <c:v>41848</c:v>
                </c:pt>
                <c:pt idx="407">
                  <c:v>41849</c:v>
                </c:pt>
                <c:pt idx="408">
                  <c:v>41850</c:v>
                </c:pt>
                <c:pt idx="409">
                  <c:v>41851</c:v>
                </c:pt>
                <c:pt idx="410">
                  <c:v>41852</c:v>
                </c:pt>
                <c:pt idx="411">
                  <c:v>41855</c:v>
                </c:pt>
                <c:pt idx="412">
                  <c:v>41856</c:v>
                </c:pt>
                <c:pt idx="413">
                  <c:v>41857</c:v>
                </c:pt>
                <c:pt idx="414">
                  <c:v>41858</c:v>
                </c:pt>
                <c:pt idx="415">
                  <c:v>41859</c:v>
                </c:pt>
                <c:pt idx="416">
                  <c:v>41862</c:v>
                </c:pt>
                <c:pt idx="417">
                  <c:v>41863</c:v>
                </c:pt>
                <c:pt idx="418">
                  <c:v>41864</c:v>
                </c:pt>
                <c:pt idx="419">
                  <c:v>41865</c:v>
                </c:pt>
                <c:pt idx="420">
                  <c:v>41866</c:v>
                </c:pt>
                <c:pt idx="421">
                  <c:v>41869</c:v>
                </c:pt>
                <c:pt idx="422">
                  <c:v>41870</c:v>
                </c:pt>
                <c:pt idx="423">
                  <c:v>41871</c:v>
                </c:pt>
                <c:pt idx="424">
                  <c:v>41872</c:v>
                </c:pt>
                <c:pt idx="425">
                  <c:v>41873</c:v>
                </c:pt>
                <c:pt idx="426">
                  <c:v>41876</c:v>
                </c:pt>
                <c:pt idx="427">
                  <c:v>41877</c:v>
                </c:pt>
                <c:pt idx="428">
                  <c:v>41878</c:v>
                </c:pt>
                <c:pt idx="429">
                  <c:v>41879</c:v>
                </c:pt>
                <c:pt idx="430">
                  <c:v>41880</c:v>
                </c:pt>
                <c:pt idx="431">
                  <c:v>41884</c:v>
                </c:pt>
                <c:pt idx="432">
                  <c:v>41885</c:v>
                </c:pt>
                <c:pt idx="433">
                  <c:v>41886</c:v>
                </c:pt>
                <c:pt idx="434">
                  <c:v>41887</c:v>
                </c:pt>
                <c:pt idx="435">
                  <c:v>41890</c:v>
                </c:pt>
                <c:pt idx="436">
                  <c:v>41891</c:v>
                </c:pt>
                <c:pt idx="437">
                  <c:v>41892</c:v>
                </c:pt>
                <c:pt idx="438">
                  <c:v>41893</c:v>
                </c:pt>
                <c:pt idx="439">
                  <c:v>41894</c:v>
                </c:pt>
                <c:pt idx="440">
                  <c:v>41897</c:v>
                </c:pt>
                <c:pt idx="441">
                  <c:v>41898</c:v>
                </c:pt>
                <c:pt idx="442">
                  <c:v>41899</c:v>
                </c:pt>
                <c:pt idx="443">
                  <c:v>41900</c:v>
                </c:pt>
                <c:pt idx="444">
                  <c:v>41901</c:v>
                </c:pt>
                <c:pt idx="445">
                  <c:v>41904</c:v>
                </c:pt>
                <c:pt idx="446">
                  <c:v>41905</c:v>
                </c:pt>
                <c:pt idx="447">
                  <c:v>41906</c:v>
                </c:pt>
                <c:pt idx="448">
                  <c:v>41907</c:v>
                </c:pt>
                <c:pt idx="449">
                  <c:v>41908</c:v>
                </c:pt>
                <c:pt idx="450">
                  <c:v>41911</c:v>
                </c:pt>
                <c:pt idx="451">
                  <c:v>41912</c:v>
                </c:pt>
                <c:pt idx="452">
                  <c:v>41913</c:v>
                </c:pt>
                <c:pt idx="453">
                  <c:v>41914</c:v>
                </c:pt>
                <c:pt idx="454">
                  <c:v>41915</c:v>
                </c:pt>
                <c:pt idx="455">
                  <c:v>41918</c:v>
                </c:pt>
                <c:pt idx="456">
                  <c:v>41919</c:v>
                </c:pt>
                <c:pt idx="457">
                  <c:v>41920</c:v>
                </c:pt>
                <c:pt idx="458">
                  <c:v>41921</c:v>
                </c:pt>
                <c:pt idx="459">
                  <c:v>41922</c:v>
                </c:pt>
                <c:pt idx="460">
                  <c:v>41925</c:v>
                </c:pt>
                <c:pt idx="461">
                  <c:v>41926</c:v>
                </c:pt>
                <c:pt idx="462">
                  <c:v>41927</c:v>
                </c:pt>
                <c:pt idx="463">
                  <c:v>41928</c:v>
                </c:pt>
                <c:pt idx="464">
                  <c:v>41929</c:v>
                </c:pt>
                <c:pt idx="465">
                  <c:v>41932</c:v>
                </c:pt>
                <c:pt idx="466">
                  <c:v>41933</c:v>
                </c:pt>
                <c:pt idx="467">
                  <c:v>41934</c:v>
                </c:pt>
                <c:pt idx="468">
                  <c:v>41935</c:v>
                </c:pt>
                <c:pt idx="469">
                  <c:v>41936</c:v>
                </c:pt>
                <c:pt idx="470">
                  <c:v>41939</c:v>
                </c:pt>
                <c:pt idx="471">
                  <c:v>41940</c:v>
                </c:pt>
                <c:pt idx="472">
                  <c:v>41941</c:v>
                </c:pt>
                <c:pt idx="473">
                  <c:v>41942</c:v>
                </c:pt>
                <c:pt idx="474">
                  <c:v>41943</c:v>
                </c:pt>
                <c:pt idx="475">
                  <c:v>41946</c:v>
                </c:pt>
                <c:pt idx="476">
                  <c:v>41947</c:v>
                </c:pt>
                <c:pt idx="477">
                  <c:v>41948</c:v>
                </c:pt>
                <c:pt idx="478">
                  <c:v>41949</c:v>
                </c:pt>
                <c:pt idx="479">
                  <c:v>41950</c:v>
                </c:pt>
                <c:pt idx="480">
                  <c:v>41953</c:v>
                </c:pt>
                <c:pt idx="481">
                  <c:v>41954</c:v>
                </c:pt>
                <c:pt idx="482">
                  <c:v>41955</c:v>
                </c:pt>
                <c:pt idx="483">
                  <c:v>41956</c:v>
                </c:pt>
                <c:pt idx="484">
                  <c:v>41957</c:v>
                </c:pt>
                <c:pt idx="485">
                  <c:v>41960</c:v>
                </c:pt>
                <c:pt idx="486">
                  <c:v>41961</c:v>
                </c:pt>
                <c:pt idx="487">
                  <c:v>41962</c:v>
                </c:pt>
                <c:pt idx="488">
                  <c:v>41963</c:v>
                </c:pt>
                <c:pt idx="489">
                  <c:v>41964</c:v>
                </c:pt>
                <c:pt idx="490">
                  <c:v>41967</c:v>
                </c:pt>
                <c:pt idx="491">
                  <c:v>41968</c:v>
                </c:pt>
                <c:pt idx="492">
                  <c:v>41969</c:v>
                </c:pt>
                <c:pt idx="493">
                  <c:v>41971</c:v>
                </c:pt>
                <c:pt idx="494">
                  <c:v>41974</c:v>
                </c:pt>
                <c:pt idx="495">
                  <c:v>41975</c:v>
                </c:pt>
                <c:pt idx="496">
                  <c:v>41976</c:v>
                </c:pt>
                <c:pt idx="497">
                  <c:v>41977</c:v>
                </c:pt>
                <c:pt idx="498">
                  <c:v>41978</c:v>
                </c:pt>
                <c:pt idx="499">
                  <c:v>41981</c:v>
                </c:pt>
                <c:pt idx="500">
                  <c:v>41982</c:v>
                </c:pt>
                <c:pt idx="501">
                  <c:v>41983</c:v>
                </c:pt>
                <c:pt idx="502">
                  <c:v>41984</c:v>
                </c:pt>
                <c:pt idx="503">
                  <c:v>41985</c:v>
                </c:pt>
                <c:pt idx="504">
                  <c:v>41988</c:v>
                </c:pt>
                <c:pt idx="505">
                  <c:v>41989</c:v>
                </c:pt>
                <c:pt idx="506">
                  <c:v>41990</c:v>
                </c:pt>
                <c:pt idx="507">
                  <c:v>41991</c:v>
                </c:pt>
                <c:pt idx="508">
                  <c:v>41992</c:v>
                </c:pt>
                <c:pt idx="509">
                  <c:v>41995</c:v>
                </c:pt>
                <c:pt idx="510">
                  <c:v>41996</c:v>
                </c:pt>
                <c:pt idx="511">
                  <c:v>41997</c:v>
                </c:pt>
                <c:pt idx="512">
                  <c:v>41999</c:v>
                </c:pt>
                <c:pt idx="513">
                  <c:v>42002</c:v>
                </c:pt>
                <c:pt idx="514">
                  <c:v>42003</c:v>
                </c:pt>
                <c:pt idx="515">
                  <c:v>42004</c:v>
                </c:pt>
                <c:pt idx="516">
                  <c:v>42006</c:v>
                </c:pt>
                <c:pt idx="517">
                  <c:v>42009</c:v>
                </c:pt>
                <c:pt idx="518">
                  <c:v>42010</c:v>
                </c:pt>
                <c:pt idx="519">
                  <c:v>42011</c:v>
                </c:pt>
                <c:pt idx="520">
                  <c:v>42012</c:v>
                </c:pt>
                <c:pt idx="521">
                  <c:v>42013</c:v>
                </c:pt>
                <c:pt idx="522">
                  <c:v>42016</c:v>
                </c:pt>
                <c:pt idx="523">
                  <c:v>42017</c:v>
                </c:pt>
                <c:pt idx="524">
                  <c:v>42018</c:v>
                </c:pt>
                <c:pt idx="525">
                  <c:v>42019</c:v>
                </c:pt>
                <c:pt idx="526">
                  <c:v>42020</c:v>
                </c:pt>
                <c:pt idx="527">
                  <c:v>42024</c:v>
                </c:pt>
                <c:pt idx="528">
                  <c:v>42025</c:v>
                </c:pt>
                <c:pt idx="529">
                  <c:v>42026</c:v>
                </c:pt>
                <c:pt idx="530">
                  <c:v>42027</c:v>
                </c:pt>
                <c:pt idx="531">
                  <c:v>42030</c:v>
                </c:pt>
                <c:pt idx="532">
                  <c:v>42031</c:v>
                </c:pt>
                <c:pt idx="533">
                  <c:v>42032</c:v>
                </c:pt>
                <c:pt idx="534">
                  <c:v>42033</c:v>
                </c:pt>
                <c:pt idx="535">
                  <c:v>42034</c:v>
                </c:pt>
                <c:pt idx="536">
                  <c:v>42037</c:v>
                </c:pt>
                <c:pt idx="537">
                  <c:v>42038</c:v>
                </c:pt>
                <c:pt idx="538">
                  <c:v>42039</c:v>
                </c:pt>
                <c:pt idx="539">
                  <c:v>42040</c:v>
                </c:pt>
                <c:pt idx="540">
                  <c:v>42041</c:v>
                </c:pt>
                <c:pt idx="541">
                  <c:v>42044</c:v>
                </c:pt>
                <c:pt idx="542">
                  <c:v>42045</c:v>
                </c:pt>
                <c:pt idx="543">
                  <c:v>42046</c:v>
                </c:pt>
                <c:pt idx="544">
                  <c:v>42047</c:v>
                </c:pt>
                <c:pt idx="545">
                  <c:v>42048</c:v>
                </c:pt>
                <c:pt idx="546">
                  <c:v>42052</c:v>
                </c:pt>
                <c:pt idx="547">
                  <c:v>42053</c:v>
                </c:pt>
                <c:pt idx="548">
                  <c:v>42054</c:v>
                </c:pt>
                <c:pt idx="549">
                  <c:v>42055</c:v>
                </c:pt>
                <c:pt idx="550">
                  <c:v>42058</c:v>
                </c:pt>
                <c:pt idx="551">
                  <c:v>42059</c:v>
                </c:pt>
                <c:pt idx="552">
                  <c:v>42060</c:v>
                </c:pt>
                <c:pt idx="553">
                  <c:v>42061</c:v>
                </c:pt>
                <c:pt idx="554">
                  <c:v>42062</c:v>
                </c:pt>
                <c:pt idx="555">
                  <c:v>42065</c:v>
                </c:pt>
                <c:pt idx="556">
                  <c:v>42066</c:v>
                </c:pt>
                <c:pt idx="557">
                  <c:v>42067</c:v>
                </c:pt>
                <c:pt idx="558">
                  <c:v>42068</c:v>
                </c:pt>
                <c:pt idx="559">
                  <c:v>42069</c:v>
                </c:pt>
                <c:pt idx="560">
                  <c:v>42072</c:v>
                </c:pt>
                <c:pt idx="561">
                  <c:v>42073</c:v>
                </c:pt>
                <c:pt idx="562">
                  <c:v>42074</c:v>
                </c:pt>
                <c:pt idx="563">
                  <c:v>42075</c:v>
                </c:pt>
                <c:pt idx="564">
                  <c:v>42076</c:v>
                </c:pt>
                <c:pt idx="565">
                  <c:v>42079</c:v>
                </c:pt>
                <c:pt idx="566">
                  <c:v>42080</c:v>
                </c:pt>
                <c:pt idx="567">
                  <c:v>42081</c:v>
                </c:pt>
                <c:pt idx="568">
                  <c:v>42082</c:v>
                </c:pt>
                <c:pt idx="569">
                  <c:v>42083</c:v>
                </c:pt>
                <c:pt idx="570">
                  <c:v>42086</c:v>
                </c:pt>
                <c:pt idx="571">
                  <c:v>42087</c:v>
                </c:pt>
                <c:pt idx="572">
                  <c:v>42088</c:v>
                </c:pt>
                <c:pt idx="573">
                  <c:v>42089</c:v>
                </c:pt>
                <c:pt idx="574">
                  <c:v>42090</c:v>
                </c:pt>
                <c:pt idx="575">
                  <c:v>42093</c:v>
                </c:pt>
                <c:pt idx="576">
                  <c:v>42094</c:v>
                </c:pt>
                <c:pt idx="577">
                  <c:v>42095</c:v>
                </c:pt>
                <c:pt idx="578">
                  <c:v>42096</c:v>
                </c:pt>
                <c:pt idx="579">
                  <c:v>42100</c:v>
                </c:pt>
                <c:pt idx="580">
                  <c:v>42101</c:v>
                </c:pt>
                <c:pt idx="581">
                  <c:v>42102</c:v>
                </c:pt>
                <c:pt idx="582">
                  <c:v>42103</c:v>
                </c:pt>
                <c:pt idx="583">
                  <c:v>42104</c:v>
                </c:pt>
                <c:pt idx="584">
                  <c:v>42107</c:v>
                </c:pt>
                <c:pt idx="585">
                  <c:v>42108</c:v>
                </c:pt>
                <c:pt idx="586">
                  <c:v>42109</c:v>
                </c:pt>
                <c:pt idx="587">
                  <c:v>42110</c:v>
                </c:pt>
                <c:pt idx="588">
                  <c:v>42111</c:v>
                </c:pt>
                <c:pt idx="589">
                  <c:v>42114</c:v>
                </c:pt>
                <c:pt idx="590">
                  <c:v>42115</c:v>
                </c:pt>
                <c:pt idx="591">
                  <c:v>42116</c:v>
                </c:pt>
                <c:pt idx="592">
                  <c:v>42117</c:v>
                </c:pt>
                <c:pt idx="593">
                  <c:v>42118</c:v>
                </c:pt>
                <c:pt idx="594">
                  <c:v>42121</c:v>
                </c:pt>
                <c:pt idx="595">
                  <c:v>42122</c:v>
                </c:pt>
                <c:pt idx="596">
                  <c:v>42123</c:v>
                </c:pt>
                <c:pt idx="597">
                  <c:v>42124</c:v>
                </c:pt>
                <c:pt idx="598">
                  <c:v>42125</c:v>
                </c:pt>
                <c:pt idx="599">
                  <c:v>42128</c:v>
                </c:pt>
                <c:pt idx="600">
                  <c:v>42129</c:v>
                </c:pt>
                <c:pt idx="601">
                  <c:v>42130</c:v>
                </c:pt>
                <c:pt idx="602">
                  <c:v>42131</c:v>
                </c:pt>
                <c:pt idx="603">
                  <c:v>42132</c:v>
                </c:pt>
                <c:pt idx="604">
                  <c:v>42135</c:v>
                </c:pt>
                <c:pt idx="605">
                  <c:v>42136</c:v>
                </c:pt>
                <c:pt idx="606">
                  <c:v>42137</c:v>
                </c:pt>
                <c:pt idx="607">
                  <c:v>42138</c:v>
                </c:pt>
                <c:pt idx="608">
                  <c:v>42139</c:v>
                </c:pt>
                <c:pt idx="609">
                  <c:v>42142</c:v>
                </c:pt>
                <c:pt idx="610">
                  <c:v>42143</c:v>
                </c:pt>
                <c:pt idx="611">
                  <c:v>42144</c:v>
                </c:pt>
                <c:pt idx="612">
                  <c:v>42145</c:v>
                </c:pt>
                <c:pt idx="613">
                  <c:v>42146</c:v>
                </c:pt>
                <c:pt idx="614">
                  <c:v>42150</c:v>
                </c:pt>
                <c:pt idx="615">
                  <c:v>42151</c:v>
                </c:pt>
                <c:pt idx="616">
                  <c:v>42152</c:v>
                </c:pt>
                <c:pt idx="617">
                  <c:v>42153</c:v>
                </c:pt>
                <c:pt idx="618">
                  <c:v>42156</c:v>
                </c:pt>
                <c:pt idx="619">
                  <c:v>42157</c:v>
                </c:pt>
                <c:pt idx="620">
                  <c:v>42158</c:v>
                </c:pt>
                <c:pt idx="621">
                  <c:v>42159</c:v>
                </c:pt>
                <c:pt idx="622">
                  <c:v>42160</c:v>
                </c:pt>
                <c:pt idx="623">
                  <c:v>42163</c:v>
                </c:pt>
                <c:pt idx="624">
                  <c:v>42164</c:v>
                </c:pt>
                <c:pt idx="625">
                  <c:v>42165</c:v>
                </c:pt>
                <c:pt idx="626">
                  <c:v>42166</c:v>
                </c:pt>
                <c:pt idx="627">
                  <c:v>42167</c:v>
                </c:pt>
                <c:pt idx="628">
                  <c:v>42170</c:v>
                </c:pt>
                <c:pt idx="629">
                  <c:v>42171</c:v>
                </c:pt>
                <c:pt idx="630">
                  <c:v>42172</c:v>
                </c:pt>
                <c:pt idx="631">
                  <c:v>42173</c:v>
                </c:pt>
                <c:pt idx="632">
                  <c:v>42174</c:v>
                </c:pt>
                <c:pt idx="633">
                  <c:v>42177</c:v>
                </c:pt>
                <c:pt idx="634">
                  <c:v>42178</c:v>
                </c:pt>
                <c:pt idx="635">
                  <c:v>42179</c:v>
                </c:pt>
                <c:pt idx="636">
                  <c:v>42180</c:v>
                </c:pt>
                <c:pt idx="637">
                  <c:v>42181</c:v>
                </c:pt>
                <c:pt idx="638">
                  <c:v>42184</c:v>
                </c:pt>
                <c:pt idx="639">
                  <c:v>42185</c:v>
                </c:pt>
                <c:pt idx="640">
                  <c:v>42186</c:v>
                </c:pt>
                <c:pt idx="641">
                  <c:v>42187</c:v>
                </c:pt>
                <c:pt idx="642">
                  <c:v>42191</c:v>
                </c:pt>
                <c:pt idx="643">
                  <c:v>42192</c:v>
                </c:pt>
                <c:pt idx="644">
                  <c:v>42193</c:v>
                </c:pt>
                <c:pt idx="645">
                  <c:v>42194</c:v>
                </c:pt>
                <c:pt idx="646">
                  <c:v>42195</c:v>
                </c:pt>
                <c:pt idx="647">
                  <c:v>42198</c:v>
                </c:pt>
                <c:pt idx="648">
                  <c:v>42199</c:v>
                </c:pt>
                <c:pt idx="649">
                  <c:v>42200</c:v>
                </c:pt>
                <c:pt idx="650">
                  <c:v>42201</c:v>
                </c:pt>
                <c:pt idx="651">
                  <c:v>42202</c:v>
                </c:pt>
                <c:pt idx="652">
                  <c:v>42205</c:v>
                </c:pt>
                <c:pt idx="653">
                  <c:v>42206</c:v>
                </c:pt>
                <c:pt idx="654">
                  <c:v>42207</c:v>
                </c:pt>
                <c:pt idx="655">
                  <c:v>42208</c:v>
                </c:pt>
                <c:pt idx="656">
                  <c:v>42209</c:v>
                </c:pt>
                <c:pt idx="657">
                  <c:v>42212</c:v>
                </c:pt>
                <c:pt idx="658">
                  <c:v>42213</c:v>
                </c:pt>
                <c:pt idx="659">
                  <c:v>42214</c:v>
                </c:pt>
                <c:pt idx="660">
                  <c:v>42215</c:v>
                </c:pt>
                <c:pt idx="661">
                  <c:v>42216</c:v>
                </c:pt>
                <c:pt idx="662">
                  <c:v>42219</c:v>
                </c:pt>
                <c:pt idx="663">
                  <c:v>42220</c:v>
                </c:pt>
                <c:pt idx="664">
                  <c:v>42221</c:v>
                </c:pt>
                <c:pt idx="665">
                  <c:v>42222</c:v>
                </c:pt>
                <c:pt idx="666">
                  <c:v>42223</c:v>
                </c:pt>
                <c:pt idx="667">
                  <c:v>42226</c:v>
                </c:pt>
                <c:pt idx="668">
                  <c:v>42227</c:v>
                </c:pt>
                <c:pt idx="669">
                  <c:v>42228</c:v>
                </c:pt>
                <c:pt idx="670">
                  <c:v>42229</c:v>
                </c:pt>
                <c:pt idx="671">
                  <c:v>42230</c:v>
                </c:pt>
                <c:pt idx="672">
                  <c:v>42233</c:v>
                </c:pt>
                <c:pt idx="673">
                  <c:v>42234</c:v>
                </c:pt>
                <c:pt idx="674">
                  <c:v>42235</c:v>
                </c:pt>
                <c:pt idx="675">
                  <c:v>42236</c:v>
                </c:pt>
                <c:pt idx="676">
                  <c:v>42237</c:v>
                </c:pt>
                <c:pt idx="677">
                  <c:v>42240</c:v>
                </c:pt>
                <c:pt idx="678">
                  <c:v>42241</c:v>
                </c:pt>
                <c:pt idx="679">
                  <c:v>42242</c:v>
                </c:pt>
                <c:pt idx="680">
                  <c:v>42243</c:v>
                </c:pt>
                <c:pt idx="681">
                  <c:v>42244</c:v>
                </c:pt>
                <c:pt idx="682">
                  <c:v>42247</c:v>
                </c:pt>
                <c:pt idx="683">
                  <c:v>42248</c:v>
                </c:pt>
                <c:pt idx="684">
                  <c:v>42249</c:v>
                </c:pt>
                <c:pt idx="685">
                  <c:v>42250</c:v>
                </c:pt>
                <c:pt idx="686">
                  <c:v>42251</c:v>
                </c:pt>
                <c:pt idx="687">
                  <c:v>42255</c:v>
                </c:pt>
                <c:pt idx="688">
                  <c:v>42256</c:v>
                </c:pt>
                <c:pt idx="689">
                  <c:v>42257</c:v>
                </c:pt>
                <c:pt idx="690">
                  <c:v>42258</c:v>
                </c:pt>
                <c:pt idx="691">
                  <c:v>42261</c:v>
                </c:pt>
                <c:pt idx="692">
                  <c:v>42262</c:v>
                </c:pt>
                <c:pt idx="693">
                  <c:v>42263</c:v>
                </c:pt>
                <c:pt idx="694">
                  <c:v>42264</c:v>
                </c:pt>
                <c:pt idx="695">
                  <c:v>42265</c:v>
                </c:pt>
                <c:pt idx="696">
                  <c:v>42268</c:v>
                </c:pt>
                <c:pt idx="697">
                  <c:v>42269</c:v>
                </c:pt>
                <c:pt idx="698">
                  <c:v>42270</c:v>
                </c:pt>
                <c:pt idx="699">
                  <c:v>42271</c:v>
                </c:pt>
                <c:pt idx="700">
                  <c:v>42272</c:v>
                </c:pt>
                <c:pt idx="701">
                  <c:v>42275</c:v>
                </c:pt>
                <c:pt idx="702">
                  <c:v>42276</c:v>
                </c:pt>
                <c:pt idx="703">
                  <c:v>42277</c:v>
                </c:pt>
                <c:pt idx="704">
                  <c:v>42278</c:v>
                </c:pt>
                <c:pt idx="705">
                  <c:v>42279</c:v>
                </c:pt>
                <c:pt idx="706">
                  <c:v>42282</c:v>
                </c:pt>
                <c:pt idx="707">
                  <c:v>42283</c:v>
                </c:pt>
                <c:pt idx="708">
                  <c:v>42284</c:v>
                </c:pt>
                <c:pt idx="709">
                  <c:v>42285</c:v>
                </c:pt>
                <c:pt idx="710">
                  <c:v>42286</c:v>
                </c:pt>
                <c:pt idx="711">
                  <c:v>42289</c:v>
                </c:pt>
                <c:pt idx="712">
                  <c:v>42290</c:v>
                </c:pt>
                <c:pt idx="713">
                  <c:v>42291</c:v>
                </c:pt>
                <c:pt idx="714">
                  <c:v>42292</c:v>
                </c:pt>
                <c:pt idx="715">
                  <c:v>42293</c:v>
                </c:pt>
                <c:pt idx="716">
                  <c:v>42296</c:v>
                </c:pt>
                <c:pt idx="717">
                  <c:v>42297</c:v>
                </c:pt>
                <c:pt idx="718">
                  <c:v>42298</c:v>
                </c:pt>
                <c:pt idx="719">
                  <c:v>42299</c:v>
                </c:pt>
                <c:pt idx="720">
                  <c:v>42300</c:v>
                </c:pt>
                <c:pt idx="721">
                  <c:v>42303</c:v>
                </c:pt>
                <c:pt idx="722">
                  <c:v>42304</c:v>
                </c:pt>
                <c:pt idx="723">
                  <c:v>42305</c:v>
                </c:pt>
                <c:pt idx="724">
                  <c:v>42306</c:v>
                </c:pt>
                <c:pt idx="725">
                  <c:v>42307</c:v>
                </c:pt>
                <c:pt idx="726">
                  <c:v>42310</c:v>
                </c:pt>
                <c:pt idx="727">
                  <c:v>42311</c:v>
                </c:pt>
                <c:pt idx="728">
                  <c:v>42312</c:v>
                </c:pt>
                <c:pt idx="729">
                  <c:v>42313</c:v>
                </c:pt>
                <c:pt idx="730">
                  <c:v>42314</c:v>
                </c:pt>
                <c:pt idx="731">
                  <c:v>42317</c:v>
                </c:pt>
                <c:pt idx="732">
                  <c:v>42318</c:v>
                </c:pt>
                <c:pt idx="733">
                  <c:v>42319</c:v>
                </c:pt>
                <c:pt idx="734">
                  <c:v>42320</c:v>
                </c:pt>
                <c:pt idx="735">
                  <c:v>42321</c:v>
                </c:pt>
                <c:pt idx="736">
                  <c:v>42324</c:v>
                </c:pt>
                <c:pt idx="737">
                  <c:v>42325</c:v>
                </c:pt>
                <c:pt idx="738">
                  <c:v>42326</c:v>
                </c:pt>
                <c:pt idx="739">
                  <c:v>42327</c:v>
                </c:pt>
                <c:pt idx="740">
                  <c:v>42328</c:v>
                </c:pt>
                <c:pt idx="741">
                  <c:v>42331</c:v>
                </c:pt>
                <c:pt idx="742">
                  <c:v>42332</c:v>
                </c:pt>
                <c:pt idx="743">
                  <c:v>42333</c:v>
                </c:pt>
                <c:pt idx="744">
                  <c:v>42335</c:v>
                </c:pt>
                <c:pt idx="745">
                  <c:v>42338</c:v>
                </c:pt>
                <c:pt idx="746">
                  <c:v>42339</c:v>
                </c:pt>
                <c:pt idx="747">
                  <c:v>42340</c:v>
                </c:pt>
                <c:pt idx="748">
                  <c:v>42341</c:v>
                </c:pt>
                <c:pt idx="749">
                  <c:v>42342</c:v>
                </c:pt>
                <c:pt idx="750">
                  <c:v>42345</c:v>
                </c:pt>
                <c:pt idx="751">
                  <c:v>42346</c:v>
                </c:pt>
                <c:pt idx="752">
                  <c:v>42347</c:v>
                </c:pt>
                <c:pt idx="753">
                  <c:v>42348</c:v>
                </c:pt>
                <c:pt idx="754">
                  <c:v>42349</c:v>
                </c:pt>
                <c:pt idx="755">
                  <c:v>42352</c:v>
                </c:pt>
                <c:pt idx="756">
                  <c:v>42353</c:v>
                </c:pt>
                <c:pt idx="757">
                  <c:v>42354</c:v>
                </c:pt>
                <c:pt idx="758">
                  <c:v>42355</c:v>
                </c:pt>
                <c:pt idx="759">
                  <c:v>42356</c:v>
                </c:pt>
                <c:pt idx="760">
                  <c:v>42359</c:v>
                </c:pt>
                <c:pt idx="761">
                  <c:v>42360</c:v>
                </c:pt>
                <c:pt idx="762">
                  <c:v>42361</c:v>
                </c:pt>
                <c:pt idx="763">
                  <c:v>42362</c:v>
                </c:pt>
                <c:pt idx="764">
                  <c:v>42366</c:v>
                </c:pt>
                <c:pt idx="765">
                  <c:v>42367</c:v>
                </c:pt>
                <c:pt idx="766">
                  <c:v>42368</c:v>
                </c:pt>
                <c:pt idx="767">
                  <c:v>42369</c:v>
                </c:pt>
                <c:pt idx="768">
                  <c:v>42373</c:v>
                </c:pt>
                <c:pt idx="769">
                  <c:v>42374</c:v>
                </c:pt>
                <c:pt idx="770">
                  <c:v>42375</c:v>
                </c:pt>
                <c:pt idx="771">
                  <c:v>42376</c:v>
                </c:pt>
                <c:pt idx="772">
                  <c:v>42377</c:v>
                </c:pt>
                <c:pt idx="773">
                  <c:v>42380</c:v>
                </c:pt>
                <c:pt idx="774">
                  <c:v>42381</c:v>
                </c:pt>
                <c:pt idx="775">
                  <c:v>42382</c:v>
                </c:pt>
                <c:pt idx="776">
                  <c:v>42383</c:v>
                </c:pt>
                <c:pt idx="777">
                  <c:v>42384</c:v>
                </c:pt>
                <c:pt idx="778">
                  <c:v>42388</c:v>
                </c:pt>
                <c:pt idx="779">
                  <c:v>42389</c:v>
                </c:pt>
                <c:pt idx="780">
                  <c:v>42390</c:v>
                </c:pt>
                <c:pt idx="781">
                  <c:v>42391</c:v>
                </c:pt>
                <c:pt idx="782">
                  <c:v>42394</c:v>
                </c:pt>
                <c:pt idx="783">
                  <c:v>42395</c:v>
                </c:pt>
                <c:pt idx="784">
                  <c:v>42396</c:v>
                </c:pt>
                <c:pt idx="785">
                  <c:v>42397</c:v>
                </c:pt>
                <c:pt idx="786">
                  <c:v>42398</c:v>
                </c:pt>
                <c:pt idx="787">
                  <c:v>42401</c:v>
                </c:pt>
                <c:pt idx="788">
                  <c:v>42402</c:v>
                </c:pt>
                <c:pt idx="789">
                  <c:v>42403</c:v>
                </c:pt>
                <c:pt idx="790">
                  <c:v>42404</c:v>
                </c:pt>
                <c:pt idx="791">
                  <c:v>42405</c:v>
                </c:pt>
                <c:pt idx="792">
                  <c:v>42408</c:v>
                </c:pt>
                <c:pt idx="793">
                  <c:v>42409</c:v>
                </c:pt>
                <c:pt idx="794">
                  <c:v>42410</c:v>
                </c:pt>
                <c:pt idx="795">
                  <c:v>42411</c:v>
                </c:pt>
                <c:pt idx="796">
                  <c:v>42412</c:v>
                </c:pt>
                <c:pt idx="797">
                  <c:v>42416</c:v>
                </c:pt>
                <c:pt idx="798">
                  <c:v>42417</c:v>
                </c:pt>
                <c:pt idx="799">
                  <c:v>42418</c:v>
                </c:pt>
                <c:pt idx="800">
                  <c:v>42419</c:v>
                </c:pt>
                <c:pt idx="801">
                  <c:v>42422</c:v>
                </c:pt>
                <c:pt idx="802">
                  <c:v>42423</c:v>
                </c:pt>
                <c:pt idx="803">
                  <c:v>42424</c:v>
                </c:pt>
                <c:pt idx="804">
                  <c:v>42425</c:v>
                </c:pt>
                <c:pt idx="805">
                  <c:v>42426</c:v>
                </c:pt>
                <c:pt idx="806">
                  <c:v>42429</c:v>
                </c:pt>
                <c:pt idx="807">
                  <c:v>42430</c:v>
                </c:pt>
                <c:pt idx="808">
                  <c:v>42431</c:v>
                </c:pt>
                <c:pt idx="809">
                  <c:v>42432</c:v>
                </c:pt>
                <c:pt idx="810">
                  <c:v>42433</c:v>
                </c:pt>
                <c:pt idx="811">
                  <c:v>42436</c:v>
                </c:pt>
                <c:pt idx="812">
                  <c:v>42437</c:v>
                </c:pt>
                <c:pt idx="813">
                  <c:v>42438</c:v>
                </c:pt>
                <c:pt idx="814">
                  <c:v>42439</c:v>
                </c:pt>
                <c:pt idx="815">
                  <c:v>42440</c:v>
                </c:pt>
                <c:pt idx="816">
                  <c:v>42443</c:v>
                </c:pt>
                <c:pt idx="817">
                  <c:v>42444</c:v>
                </c:pt>
                <c:pt idx="818">
                  <c:v>42445</c:v>
                </c:pt>
                <c:pt idx="819">
                  <c:v>42446</c:v>
                </c:pt>
                <c:pt idx="820">
                  <c:v>42447</c:v>
                </c:pt>
                <c:pt idx="821">
                  <c:v>42450</c:v>
                </c:pt>
                <c:pt idx="822">
                  <c:v>42451</c:v>
                </c:pt>
                <c:pt idx="823">
                  <c:v>42452</c:v>
                </c:pt>
                <c:pt idx="824">
                  <c:v>42453</c:v>
                </c:pt>
                <c:pt idx="825">
                  <c:v>42457</c:v>
                </c:pt>
                <c:pt idx="826">
                  <c:v>42458</c:v>
                </c:pt>
                <c:pt idx="827">
                  <c:v>42459</c:v>
                </c:pt>
                <c:pt idx="828">
                  <c:v>42460</c:v>
                </c:pt>
                <c:pt idx="829">
                  <c:v>42461</c:v>
                </c:pt>
                <c:pt idx="830">
                  <c:v>42464</c:v>
                </c:pt>
                <c:pt idx="831">
                  <c:v>42465</c:v>
                </c:pt>
                <c:pt idx="832">
                  <c:v>42466</c:v>
                </c:pt>
                <c:pt idx="833">
                  <c:v>42467</c:v>
                </c:pt>
                <c:pt idx="834">
                  <c:v>42468</c:v>
                </c:pt>
                <c:pt idx="835">
                  <c:v>42471</c:v>
                </c:pt>
                <c:pt idx="836">
                  <c:v>42472</c:v>
                </c:pt>
                <c:pt idx="837">
                  <c:v>42473</c:v>
                </c:pt>
                <c:pt idx="838">
                  <c:v>42474</c:v>
                </c:pt>
                <c:pt idx="839">
                  <c:v>42475</c:v>
                </c:pt>
                <c:pt idx="840">
                  <c:v>42478</c:v>
                </c:pt>
                <c:pt idx="841">
                  <c:v>42479</c:v>
                </c:pt>
                <c:pt idx="842">
                  <c:v>42480</c:v>
                </c:pt>
                <c:pt idx="843">
                  <c:v>42481</c:v>
                </c:pt>
                <c:pt idx="844">
                  <c:v>42482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42492</c:v>
                </c:pt>
                <c:pt idx="851">
                  <c:v>42493</c:v>
                </c:pt>
                <c:pt idx="852">
                  <c:v>42494</c:v>
                </c:pt>
                <c:pt idx="853">
                  <c:v>42495</c:v>
                </c:pt>
                <c:pt idx="854">
                  <c:v>42496</c:v>
                </c:pt>
                <c:pt idx="855">
                  <c:v>42499</c:v>
                </c:pt>
                <c:pt idx="856">
                  <c:v>42500</c:v>
                </c:pt>
                <c:pt idx="857">
                  <c:v>42501</c:v>
                </c:pt>
                <c:pt idx="858">
                  <c:v>42502</c:v>
                </c:pt>
                <c:pt idx="859">
                  <c:v>42503</c:v>
                </c:pt>
                <c:pt idx="860">
                  <c:v>42506</c:v>
                </c:pt>
                <c:pt idx="861">
                  <c:v>42507</c:v>
                </c:pt>
                <c:pt idx="862">
                  <c:v>42508</c:v>
                </c:pt>
                <c:pt idx="863">
                  <c:v>42509</c:v>
                </c:pt>
                <c:pt idx="864">
                  <c:v>42510</c:v>
                </c:pt>
                <c:pt idx="865">
                  <c:v>42513</c:v>
                </c:pt>
                <c:pt idx="866">
                  <c:v>42514</c:v>
                </c:pt>
                <c:pt idx="867">
                  <c:v>42515</c:v>
                </c:pt>
                <c:pt idx="868">
                  <c:v>42516</c:v>
                </c:pt>
                <c:pt idx="869">
                  <c:v>42517</c:v>
                </c:pt>
                <c:pt idx="870">
                  <c:v>42521</c:v>
                </c:pt>
                <c:pt idx="871">
                  <c:v>42522</c:v>
                </c:pt>
                <c:pt idx="872">
                  <c:v>42523</c:v>
                </c:pt>
                <c:pt idx="873">
                  <c:v>42524</c:v>
                </c:pt>
                <c:pt idx="874">
                  <c:v>42527</c:v>
                </c:pt>
                <c:pt idx="875">
                  <c:v>42528</c:v>
                </c:pt>
                <c:pt idx="876">
                  <c:v>42529</c:v>
                </c:pt>
                <c:pt idx="877">
                  <c:v>42530</c:v>
                </c:pt>
                <c:pt idx="878">
                  <c:v>42531</c:v>
                </c:pt>
                <c:pt idx="879">
                  <c:v>42534</c:v>
                </c:pt>
                <c:pt idx="880">
                  <c:v>42535</c:v>
                </c:pt>
                <c:pt idx="881">
                  <c:v>42536</c:v>
                </c:pt>
                <c:pt idx="882">
                  <c:v>42537</c:v>
                </c:pt>
                <c:pt idx="883">
                  <c:v>42538</c:v>
                </c:pt>
                <c:pt idx="884">
                  <c:v>42541</c:v>
                </c:pt>
                <c:pt idx="885">
                  <c:v>42542</c:v>
                </c:pt>
                <c:pt idx="886">
                  <c:v>42543</c:v>
                </c:pt>
                <c:pt idx="887">
                  <c:v>42544</c:v>
                </c:pt>
                <c:pt idx="888">
                  <c:v>42545</c:v>
                </c:pt>
                <c:pt idx="889">
                  <c:v>42548</c:v>
                </c:pt>
                <c:pt idx="890">
                  <c:v>42549</c:v>
                </c:pt>
                <c:pt idx="891">
                  <c:v>42550</c:v>
                </c:pt>
                <c:pt idx="892">
                  <c:v>42551</c:v>
                </c:pt>
                <c:pt idx="893">
                  <c:v>42552</c:v>
                </c:pt>
                <c:pt idx="894">
                  <c:v>42556</c:v>
                </c:pt>
                <c:pt idx="895">
                  <c:v>42557</c:v>
                </c:pt>
                <c:pt idx="896">
                  <c:v>42558</c:v>
                </c:pt>
                <c:pt idx="897">
                  <c:v>42559</c:v>
                </c:pt>
                <c:pt idx="898">
                  <c:v>42562</c:v>
                </c:pt>
                <c:pt idx="899">
                  <c:v>42563</c:v>
                </c:pt>
                <c:pt idx="900">
                  <c:v>42564</c:v>
                </c:pt>
                <c:pt idx="901">
                  <c:v>42565</c:v>
                </c:pt>
                <c:pt idx="902">
                  <c:v>42566</c:v>
                </c:pt>
                <c:pt idx="903">
                  <c:v>42569</c:v>
                </c:pt>
                <c:pt idx="904">
                  <c:v>42570</c:v>
                </c:pt>
                <c:pt idx="905">
                  <c:v>42571</c:v>
                </c:pt>
                <c:pt idx="906">
                  <c:v>42572</c:v>
                </c:pt>
                <c:pt idx="907">
                  <c:v>42573</c:v>
                </c:pt>
                <c:pt idx="908">
                  <c:v>42576</c:v>
                </c:pt>
                <c:pt idx="909">
                  <c:v>42577</c:v>
                </c:pt>
                <c:pt idx="910">
                  <c:v>42578</c:v>
                </c:pt>
                <c:pt idx="911">
                  <c:v>42579</c:v>
                </c:pt>
                <c:pt idx="912">
                  <c:v>42580</c:v>
                </c:pt>
                <c:pt idx="913">
                  <c:v>42583</c:v>
                </c:pt>
                <c:pt idx="914">
                  <c:v>42584</c:v>
                </c:pt>
                <c:pt idx="915">
                  <c:v>42585</c:v>
                </c:pt>
                <c:pt idx="916">
                  <c:v>42586</c:v>
                </c:pt>
                <c:pt idx="917">
                  <c:v>42587</c:v>
                </c:pt>
                <c:pt idx="918">
                  <c:v>42590</c:v>
                </c:pt>
                <c:pt idx="919">
                  <c:v>42591</c:v>
                </c:pt>
                <c:pt idx="920">
                  <c:v>42592</c:v>
                </c:pt>
                <c:pt idx="921">
                  <c:v>42593</c:v>
                </c:pt>
                <c:pt idx="922">
                  <c:v>42594</c:v>
                </c:pt>
                <c:pt idx="923">
                  <c:v>42597</c:v>
                </c:pt>
                <c:pt idx="924">
                  <c:v>42598</c:v>
                </c:pt>
                <c:pt idx="925">
                  <c:v>42599</c:v>
                </c:pt>
                <c:pt idx="926">
                  <c:v>42600</c:v>
                </c:pt>
                <c:pt idx="927">
                  <c:v>42601</c:v>
                </c:pt>
                <c:pt idx="928">
                  <c:v>42604</c:v>
                </c:pt>
                <c:pt idx="929">
                  <c:v>42605</c:v>
                </c:pt>
                <c:pt idx="930">
                  <c:v>42606</c:v>
                </c:pt>
                <c:pt idx="931">
                  <c:v>42607</c:v>
                </c:pt>
                <c:pt idx="932">
                  <c:v>42608</c:v>
                </c:pt>
                <c:pt idx="933">
                  <c:v>42611</c:v>
                </c:pt>
                <c:pt idx="934">
                  <c:v>42612</c:v>
                </c:pt>
                <c:pt idx="935">
                  <c:v>42613</c:v>
                </c:pt>
                <c:pt idx="936">
                  <c:v>42614</c:v>
                </c:pt>
                <c:pt idx="937">
                  <c:v>42615</c:v>
                </c:pt>
                <c:pt idx="938">
                  <c:v>42619</c:v>
                </c:pt>
                <c:pt idx="939">
                  <c:v>42620</c:v>
                </c:pt>
                <c:pt idx="940">
                  <c:v>42621</c:v>
                </c:pt>
                <c:pt idx="941">
                  <c:v>42622</c:v>
                </c:pt>
                <c:pt idx="942">
                  <c:v>42625</c:v>
                </c:pt>
                <c:pt idx="943">
                  <c:v>42626</c:v>
                </c:pt>
                <c:pt idx="944">
                  <c:v>42627</c:v>
                </c:pt>
                <c:pt idx="945">
                  <c:v>42628</c:v>
                </c:pt>
                <c:pt idx="946">
                  <c:v>42629</c:v>
                </c:pt>
                <c:pt idx="947">
                  <c:v>42632</c:v>
                </c:pt>
                <c:pt idx="948">
                  <c:v>42633</c:v>
                </c:pt>
                <c:pt idx="949">
                  <c:v>42634</c:v>
                </c:pt>
                <c:pt idx="950">
                  <c:v>42635</c:v>
                </c:pt>
                <c:pt idx="951">
                  <c:v>42636</c:v>
                </c:pt>
                <c:pt idx="952">
                  <c:v>42639</c:v>
                </c:pt>
                <c:pt idx="953">
                  <c:v>42640</c:v>
                </c:pt>
                <c:pt idx="954">
                  <c:v>42641</c:v>
                </c:pt>
                <c:pt idx="955">
                  <c:v>42642</c:v>
                </c:pt>
                <c:pt idx="956">
                  <c:v>42643</c:v>
                </c:pt>
                <c:pt idx="957">
                  <c:v>42646</c:v>
                </c:pt>
                <c:pt idx="958">
                  <c:v>42647</c:v>
                </c:pt>
                <c:pt idx="959">
                  <c:v>42648</c:v>
                </c:pt>
                <c:pt idx="960">
                  <c:v>42649</c:v>
                </c:pt>
                <c:pt idx="961">
                  <c:v>42650</c:v>
                </c:pt>
                <c:pt idx="962">
                  <c:v>42653</c:v>
                </c:pt>
                <c:pt idx="963">
                  <c:v>42654</c:v>
                </c:pt>
                <c:pt idx="964">
                  <c:v>42655</c:v>
                </c:pt>
                <c:pt idx="965">
                  <c:v>42656</c:v>
                </c:pt>
                <c:pt idx="966">
                  <c:v>42657</c:v>
                </c:pt>
                <c:pt idx="967">
                  <c:v>42660</c:v>
                </c:pt>
                <c:pt idx="968">
                  <c:v>42661</c:v>
                </c:pt>
                <c:pt idx="969">
                  <c:v>42662</c:v>
                </c:pt>
                <c:pt idx="970">
                  <c:v>42663</c:v>
                </c:pt>
                <c:pt idx="971">
                  <c:v>42664</c:v>
                </c:pt>
                <c:pt idx="972">
                  <c:v>42667</c:v>
                </c:pt>
                <c:pt idx="973">
                  <c:v>42668</c:v>
                </c:pt>
                <c:pt idx="974">
                  <c:v>42669</c:v>
                </c:pt>
                <c:pt idx="975">
                  <c:v>42670</c:v>
                </c:pt>
                <c:pt idx="976">
                  <c:v>42671</c:v>
                </c:pt>
                <c:pt idx="977">
                  <c:v>42674</c:v>
                </c:pt>
                <c:pt idx="978">
                  <c:v>42675</c:v>
                </c:pt>
                <c:pt idx="979">
                  <c:v>42676</c:v>
                </c:pt>
                <c:pt idx="980">
                  <c:v>42677</c:v>
                </c:pt>
                <c:pt idx="981">
                  <c:v>42678</c:v>
                </c:pt>
                <c:pt idx="982">
                  <c:v>42681</c:v>
                </c:pt>
                <c:pt idx="983">
                  <c:v>42682</c:v>
                </c:pt>
                <c:pt idx="984">
                  <c:v>42683</c:v>
                </c:pt>
                <c:pt idx="985">
                  <c:v>42684</c:v>
                </c:pt>
                <c:pt idx="986">
                  <c:v>42685</c:v>
                </c:pt>
                <c:pt idx="987">
                  <c:v>42688</c:v>
                </c:pt>
                <c:pt idx="988">
                  <c:v>42689</c:v>
                </c:pt>
                <c:pt idx="989">
                  <c:v>42690</c:v>
                </c:pt>
                <c:pt idx="990">
                  <c:v>42691</c:v>
                </c:pt>
                <c:pt idx="991">
                  <c:v>42692</c:v>
                </c:pt>
                <c:pt idx="992">
                  <c:v>42695</c:v>
                </c:pt>
                <c:pt idx="993">
                  <c:v>42696</c:v>
                </c:pt>
                <c:pt idx="994">
                  <c:v>42697</c:v>
                </c:pt>
                <c:pt idx="995">
                  <c:v>42699</c:v>
                </c:pt>
                <c:pt idx="996">
                  <c:v>42702</c:v>
                </c:pt>
                <c:pt idx="997">
                  <c:v>42703</c:v>
                </c:pt>
                <c:pt idx="998">
                  <c:v>42704</c:v>
                </c:pt>
                <c:pt idx="999">
                  <c:v>42705</c:v>
                </c:pt>
                <c:pt idx="1000">
                  <c:v>42706</c:v>
                </c:pt>
                <c:pt idx="1001">
                  <c:v>42709</c:v>
                </c:pt>
                <c:pt idx="1002">
                  <c:v>42710</c:v>
                </c:pt>
                <c:pt idx="1003">
                  <c:v>42711</c:v>
                </c:pt>
                <c:pt idx="1004">
                  <c:v>42712</c:v>
                </c:pt>
                <c:pt idx="1005">
                  <c:v>42713</c:v>
                </c:pt>
                <c:pt idx="1006">
                  <c:v>42716</c:v>
                </c:pt>
                <c:pt idx="1007">
                  <c:v>42717</c:v>
                </c:pt>
                <c:pt idx="1008">
                  <c:v>42718</c:v>
                </c:pt>
                <c:pt idx="1009">
                  <c:v>42719</c:v>
                </c:pt>
                <c:pt idx="1010">
                  <c:v>42720</c:v>
                </c:pt>
                <c:pt idx="1011">
                  <c:v>42723</c:v>
                </c:pt>
                <c:pt idx="1012">
                  <c:v>42724</c:v>
                </c:pt>
                <c:pt idx="1013">
                  <c:v>42725</c:v>
                </c:pt>
                <c:pt idx="1014">
                  <c:v>42726</c:v>
                </c:pt>
                <c:pt idx="1015">
                  <c:v>42727</c:v>
                </c:pt>
                <c:pt idx="1016">
                  <c:v>42731</c:v>
                </c:pt>
                <c:pt idx="1017">
                  <c:v>42732</c:v>
                </c:pt>
                <c:pt idx="1018">
                  <c:v>42733</c:v>
                </c:pt>
                <c:pt idx="1019">
                  <c:v>42734</c:v>
                </c:pt>
                <c:pt idx="1020">
                  <c:v>42738</c:v>
                </c:pt>
                <c:pt idx="1021">
                  <c:v>42739</c:v>
                </c:pt>
                <c:pt idx="1022">
                  <c:v>42740</c:v>
                </c:pt>
                <c:pt idx="1023">
                  <c:v>42741</c:v>
                </c:pt>
                <c:pt idx="1024">
                  <c:v>42744</c:v>
                </c:pt>
                <c:pt idx="1025">
                  <c:v>42745</c:v>
                </c:pt>
                <c:pt idx="1026">
                  <c:v>42746</c:v>
                </c:pt>
                <c:pt idx="1027">
                  <c:v>42747</c:v>
                </c:pt>
                <c:pt idx="1028">
                  <c:v>42748</c:v>
                </c:pt>
                <c:pt idx="1029">
                  <c:v>42752</c:v>
                </c:pt>
                <c:pt idx="1030">
                  <c:v>42753</c:v>
                </c:pt>
                <c:pt idx="1031">
                  <c:v>42754</c:v>
                </c:pt>
                <c:pt idx="1032">
                  <c:v>42755</c:v>
                </c:pt>
                <c:pt idx="1033">
                  <c:v>42758</c:v>
                </c:pt>
                <c:pt idx="1034">
                  <c:v>42759</c:v>
                </c:pt>
                <c:pt idx="1035">
                  <c:v>42760</c:v>
                </c:pt>
                <c:pt idx="1036">
                  <c:v>42761</c:v>
                </c:pt>
                <c:pt idx="1037">
                  <c:v>42762</c:v>
                </c:pt>
                <c:pt idx="1038">
                  <c:v>42765</c:v>
                </c:pt>
                <c:pt idx="1039">
                  <c:v>42766</c:v>
                </c:pt>
                <c:pt idx="1040">
                  <c:v>42767</c:v>
                </c:pt>
                <c:pt idx="1041">
                  <c:v>42768</c:v>
                </c:pt>
                <c:pt idx="1042">
                  <c:v>42769</c:v>
                </c:pt>
                <c:pt idx="1043">
                  <c:v>42772</c:v>
                </c:pt>
                <c:pt idx="1044">
                  <c:v>42773</c:v>
                </c:pt>
                <c:pt idx="1045">
                  <c:v>42774</c:v>
                </c:pt>
                <c:pt idx="1046">
                  <c:v>42775</c:v>
                </c:pt>
                <c:pt idx="1047">
                  <c:v>42776</c:v>
                </c:pt>
                <c:pt idx="1048">
                  <c:v>42779</c:v>
                </c:pt>
                <c:pt idx="1049">
                  <c:v>42780</c:v>
                </c:pt>
                <c:pt idx="1050">
                  <c:v>42781</c:v>
                </c:pt>
                <c:pt idx="1051">
                  <c:v>42782</c:v>
                </c:pt>
                <c:pt idx="1052">
                  <c:v>42783</c:v>
                </c:pt>
                <c:pt idx="1053">
                  <c:v>42787</c:v>
                </c:pt>
                <c:pt idx="1054">
                  <c:v>42788</c:v>
                </c:pt>
                <c:pt idx="1055">
                  <c:v>42789</c:v>
                </c:pt>
                <c:pt idx="1056">
                  <c:v>42790</c:v>
                </c:pt>
                <c:pt idx="1057">
                  <c:v>42793</c:v>
                </c:pt>
                <c:pt idx="1058">
                  <c:v>42794</c:v>
                </c:pt>
                <c:pt idx="1059">
                  <c:v>42795</c:v>
                </c:pt>
                <c:pt idx="1060">
                  <c:v>42796</c:v>
                </c:pt>
                <c:pt idx="1061">
                  <c:v>42797</c:v>
                </c:pt>
                <c:pt idx="1062">
                  <c:v>42800</c:v>
                </c:pt>
                <c:pt idx="1063">
                  <c:v>42801</c:v>
                </c:pt>
                <c:pt idx="1064">
                  <c:v>42802</c:v>
                </c:pt>
                <c:pt idx="1065">
                  <c:v>42803</c:v>
                </c:pt>
                <c:pt idx="1066">
                  <c:v>42804</c:v>
                </c:pt>
                <c:pt idx="1067">
                  <c:v>42807</c:v>
                </c:pt>
                <c:pt idx="1068">
                  <c:v>42808</c:v>
                </c:pt>
                <c:pt idx="1069">
                  <c:v>42809</c:v>
                </c:pt>
                <c:pt idx="1070">
                  <c:v>42810</c:v>
                </c:pt>
                <c:pt idx="1071">
                  <c:v>42811</c:v>
                </c:pt>
                <c:pt idx="1072">
                  <c:v>42814</c:v>
                </c:pt>
                <c:pt idx="1073">
                  <c:v>42815</c:v>
                </c:pt>
                <c:pt idx="1074">
                  <c:v>42816</c:v>
                </c:pt>
                <c:pt idx="1075">
                  <c:v>42817</c:v>
                </c:pt>
                <c:pt idx="1076">
                  <c:v>42818</c:v>
                </c:pt>
                <c:pt idx="1077">
                  <c:v>42821</c:v>
                </c:pt>
                <c:pt idx="1078">
                  <c:v>42822</c:v>
                </c:pt>
                <c:pt idx="1079">
                  <c:v>42823</c:v>
                </c:pt>
                <c:pt idx="1080">
                  <c:v>42824</c:v>
                </c:pt>
                <c:pt idx="1081">
                  <c:v>42825</c:v>
                </c:pt>
                <c:pt idx="1082">
                  <c:v>42828</c:v>
                </c:pt>
                <c:pt idx="1083">
                  <c:v>42829</c:v>
                </c:pt>
                <c:pt idx="1084">
                  <c:v>42830</c:v>
                </c:pt>
                <c:pt idx="1085">
                  <c:v>42831</c:v>
                </c:pt>
                <c:pt idx="1086">
                  <c:v>42832</c:v>
                </c:pt>
                <c:pt idx="1087">
                  <c:v>42835</c:v>
                </c:pt>
                <c:pt idx="1088">
                  <c:v>42836</c:v>
                </c:pt>
                <c:pt idx="1089">
                  <c:v>42837</c:v>
                </c:pt>
                <c:pt idx="1090">
                  <c:v>42838</c:v>
                </c:pt>
                <c:pt idx="1091">
                  <c:v>42842</c:v>
                </c:pt>
                <c:pt idx="1092">
                  <c:v>42843</c:v>
                </c:pt>
                <c:pt idx="1093">
                  <c:v>42844</c:v>
                </c:pt>
                <c:pt idx="1094">
                  <c:v>42845</c:v>
                </c:pt>
                <c:pt idx="1095">
                  <c:v>42846</c:v>
                </c:pt>
                <c:pt idx="1096">
                  <c:v>42849</c:v>
                </c:pt>
                <c:pt idx="1097">
                  <c:v>42850</c:v>
                </c:pt>
                <c:pt idx="1098">
                  <c:v>42851</c:v>
                </c:pt>
                <c:pt idx="1099">
                  <c:v>42852</c:v>
                </c:pt>
                <c:pt idx="1100">
                  <c:v>42853</c:v>
                </c:pt>
                <c:pt idx="1101">
                  <c:v>42856</c:v>
                </c:pt>
                <c:pt idx="1102">
                  <c:v>42857</c:v>
                </c:pt>
                <c:pt idx="1103">
                  <c:v>42858</c:v>
                </c:pt>
                <c:pt idx="1104">
                  <c:v>42859</c:v>
                </c:pt>
                <c:pt idx="1105">
                  <c:v>42860</c:v>
                </c:pt>
                <c:pt idx="1106">
                  <c:v>42863</c:v>
                </c:pt>
                <c:pt idx="1107">
                  <c:v>42864</c:v>
                </c:pt>
                <c:pt idx="1108">
                  <c:v>42865</c:v>
                </c:pt>
                <c:pt idx="1109">
                  <c:v>42866</c:v>
                </c:pt>
                <c:pt idx="1110">
                  <c:v>42867</c:v>
                </c:pt>
                <c:pt idx="1111">
                  <c:v>42870</c:v>
                </c:pt>
                <c:pt idx="1112">
                  <c:v>42871</c:v>
                </c:pt>
                <c:pt idx="1113">
                  <c:v>42872</c:v>
                </c:pt>
                <c:pt idx="1114">
                  <c:v>42873</c:v>
                </c:pt>
                <c:pt idx="1115">
                  <c:v>42874</c:v>
                </c:pt>
                <c:pt idx="1116">
                  <c:v>42877</c:v>
                </c:pt>
                <c:pt idx="1117">
                  <c:v>42878</c:v>
                </c:pt>
                <c:pt idx="1118">
                  <c:v>42879</c:v>
                </c:pt>
                <c:pt idx="1119">
                  <c:v>42880</c:v>
                </c:pt>
                <c:pt idx="1120">
                  <c:v>42881</c:v>
                </c:pt>
                <c:pt idx="1121">
                  <c:v>42885</c:v>
                </c:pt>
                <c:pt idx="1122">
                  <c:v>42886</c:v>
                </c:pt>
                <c:pt idx="1123">
                  <c:v>42887</c:v>
                </c:pt>
                <c:pt idx="1124">
                  <c:v>42888</c:v>
                </c:pt>
                <c:pt idx="1125">
                  <c:v>42891</c:v>
                </c:pt>
                <c:pt idx="1126">
                  <c:v>42892</c:v>
                </c:pt>
                <c:pt idx="1127">
                  <c:v>42893</c:v>
                </c:pt>
                <c:pt idx="1128">
                  <c:v>42894</c:v>
                </c:pt>
                <c:pt idx="1129">
                  <c:v>42895</c:v>
                </c:pt>
                <c:pt idx="1130">
                  <c:v>42898</c:v>
                </c:pt>
                <c:pt idx="1131">
                  <c:v>42899</c:v>
                </c:pt>
                <c:pt idx="1132">
                  <c:v>42900</c:v>
                </c:pt>
                <c:pt idx="1133">
                  <c:v>42901</c:v>
                </c:pt>
                <c:pt idx="1134">
                  <c:v>42902</c:v>
                </c:pt>
                <c:pt idx="1135">
                  <c:v>42905</c:v>
                </c:pt>
                <c:pt idx="1136">
                  <c:v>42906</c:v>
                </c:pt>
                <c:pt idx="1137">
                  <c:v>42907</c:v>
                </c:pt>
                <c:pt idx="1138">
                  <c:v>42908</c:v>
                </c:pt>
                <c:pt idx="1139">
                  <c:v>42909</c:v>
                </c:pt>
                <c:pt idx="1140">
                  <c:v>42912</c:v>
                </c:pt>
                <c:pt idx="1141">
                  <c:v>42913</c:v>
                </c:pt>
                <c:pt idx="1142">
                  <c:v>42914</c:v>
                </c:pt>
                <c:pt idx="1143">
                  <c:v>42915</c:v>
                </c:pt>
                <c:pt idx="1144">
                  <c:v>42916</c:v>
                </c:pt>
                <c:pt idx="1145">
                  <c:v>42919</c:v>
                </c:pt>
                <c:pt idx="1146">
                  <c:v>42921</c:v>
                </c:pt>
                <c:pt idx="1147">
                  <c:v>42922</c:v>
                </c:pt>
                <c:pt idx="1148">
                  <c:v>42923</c:v>
                </c:pt>
                <c:pt idx="1149">
                  <c:v>42926</c:v>
                </c:pt>
                <c:pt idx="1150">
                  <c:v>42927</c:v>
                </c:pt>
                <c:pt idx="1151">
                  <c:v>42928</c:v>
                </c:pt>
                <c:pt idx="1152">
                  <c:v>42929</c:v>
                </c:pt>
                <c:pt idx="1153">
                  <c:v>42930</c:v>
                </c:pt>
                <c:pt idx="1154">
                  <c:v>42933</c:v>
                </c:pt>
                <c:pt idx="1155">
                  <c:v>42934</c:v>
                </c:pt>
                <c:pt idx="1156">
                  <c:v>42935</c:v>
                </c:pt>
                <c:pt idx="1157">
                  <c:v>42936</c:v>
                </c:pt>
                <c:pt idx="1158">
                  <c:v>42937</c:v>
                </c:pt>
                <c:pt idx="1159">
                  <c:v>42940</c:v>
                </c:pt>
                <c:pt idx="1160">
                  <c:v>42941</c:v>
                </c:pt>
                <c:pt idx="1161">
                  <c:v>42942</c:v>
                </c:pt>
                <c:pt idx="1162">
                  <c:v>42943</c:v>
                </c:pt>
                <c:pt idx="1163">
                  <c:v>42944</c:v>
                </c:pt>
                <c:pt idx="1164">
                  <c:v>42947</c:v>
                </c:pt>
                <c:pt idx="1165">
                  <c:v>42948</c:v>
                </c:pt>
                <c:pt idx="1166">
                  <c:v>42949</c:v>
                </c:pt>
                <c:pt idx="1167">
                  <c:v>42950</c:v>
                </c:pt>
                <c:pt idx="1168">
                  <c:v>42951</c:v>
                </c:pt>
                <c:pt idx="1169">
                  <c:v>42954</c:v>
                </c:pt>
                <c:pt idx="1170">
                  <c:v>42955</c:v>
                </c:pt>
                <c:pt idx="1171">
                  <c:v>42956</c:v>
                </c:pt>
                <c:pt idx="1172">
                  <c:v>42957</c:v>
                </c:pt>
                <c:pt idx="1173">
                  <c:v>42958</c:v>
                </c:pt>
                <c:pt idx="1174">
                  <c:v>42961</c:v>
                </c:pt>
                <c:pt idx="1175">
                  <c:v>42962</c:v>
                </c:pt>
                <c:pt idx="1176">
                  <c:v>42963</c:v>
                </c:pt>
                <c:pt idx="1177">
                  <c:v>42964</c:v>
                </c:pt>
                <c:pt idx="1178">
                  <c:v>42965</c:v>
                </c:pt>
                <c:pt idx="1179">
                  <c:v>42968</c:v>
                </c:pt>
                <c:pt idx="1180">
                  <c:v>42969</c:v>
                </c:pt>
                <c:pt idx="1181">
                  <c:v>42970</c:v>
                </c:pt>
                <c:pt idx="1182">
                  <c:v>42971</c:v>
                </c:pt>
                <c:pt idx="1183">
                  <c:v>42972</c:v>
                </c:pt>
                <c:pt idx="1184">
                  <c:v>42975</c:v>
                </c:pt>
                <c:pt idx="1185">
                  <c:v>42976</c:v>
                </c:pt>
                <c:pt idx="1186">
                  <c:v>42977</c:v>
                </c:pt>
                <c:pt idx="1187">
                  <c:v>42978</c:v>
                </c:pt>
                <c:pt idx="1188">
                  <c:v>42979</c:v>
                </c:pt>
                <c:pt idx="1189">
                  <c:v>42983</c:v>
                </c:pt>
                <c:pt idx="1190">
                  <c:v>42984</c:v>
                </c:pt>
                <c:pt idx="1191">
                  <c:v>42985</c:v>
                </c:pt>
                <c:pt idx="1192">
                  <c:v>42986</c:v>
                </c:pt>
                <c:pt idx="1193">
                  <c:v>42989</c:v>
                </c:pt>
                <c:pt idx="1194">
                  <c:v>42990</c:v>
                </c:pt>
                <c:pt idx="1195">
                  <c:v>42991</c:v>
                </c:pt>
                <c:pt idx="1196">
                  <c:v>42992</c:v>
                </c:pt>
                <c:pt idx="1197">
                  <c:v>42993</c:v>
                </c:pt>
                <c:pt idx="1198">
                  <c:v>42996</c:v>
                </c:pt>
                <c:pt idx="1199">
                  <c:v>42997</c:v>
                </c:pt>
                <c:pt idx="1200">
                  <c:v>42998</c:v>
                </c:pt>
                <c:pt idx="1201">
                  <c:v>42999</c:v>
                </c:pt>
                <c:pt idx="1202">
                  <c:v>43000</c:v>
                </c:pt>
                <c:pt idx="1203">
                  <c:v>43003</c:v>
                </c:pt>
                <c:pt idx="1204">
                  <c:v>43004</c:v>
                </c:pt>
                <c:pt idx="1205">
                  <c:v>43005</c:v>
                </c:pt>
                <c:pt idx="1206">
                  <c:v>43006</c:v>
                </c:pt>
                <c:pt idx="1207">
                  <c:v>43007</c:v>
                </c:pt>
                <c:pt idx="1208">
                  <c:v>43010</c:v>
                </c:pt>
                <c:pt idx="1209">
                  <c:v>43011</c:v>
                </c:pt>
                <c:pt idx="1210">
                  <c:v>43012</c:v>
                </c:pt>
                <c:pt idx="1211">
                  <c:v>43013</c:v>
                </c:pt>
                <c:pt idx="1212">
                  <c:v>43014</c:v>
                </c:pt>
                <c:pt idx="1213">
                  <c:v>43017</c:v>
                </c:pt>
                <c:pt idx="1214">
                  <c:v>43018</c:v>
                </c:pt>
                <c:pt idx="1215">
                  <c:v>43019</c:v>
                </c:pt>
                <c:pt idx="1216">
                  <c:v>43020</c:v>
                </c:pt>
                <c:pt idx="1217">
                  <c:v>43021</c:v>
                </c:pt>
                <c:pt idx="1218">
                  <c:v>43024</c:v>
                </c:pt>
                <c:pt idx="1219">
                  <c:v>43025</c:v>
                </c:pt>
                <c:pt idx="1220">
                  <c:v>43026</c:v>
                </c:pt>
                <c:pt idx="1221">
                  <c:v>43027</c:v>
                </c:pt>
                <c:pt idx="1222">
                  <c:v>43028</c:v>
                </c:pt>
                <c:pt idx="1223">
                  <c:v>43031</c:v>
                </c:pt>
                <c:pt idx="1224">
                  <c:v>43032</c:v>
                </c:pt>
                <c:pt idx="1225">
                  <c:v>43033</c:v>
                </c:pt>
                <c:pt idx="1226">
                  <c:v>43034</c:v>
                </c:pt>
                <c:pt idx="1227">
                  <c:v>43035</c:v>
                </c:pt>
                <c:pt idx="1228">
                  <c:v>43038</c:v>
                </c:pt>
                <c:pt idx="1229">
                  <c:v>43039</c:v>
                </c:pt>
                <c:pt idx="1230">
                  <c:v>43040</c:v>
                </c:pt>
                <c:pt idx="1231">
                  <c:v>43041</c:v>
                </c:pt>
                <c:pt idx="1232">
                  <c:v>43042</c:v>
                </c:pt>
                <c:pt idx="1233">
                  <c:v>43045</c:v>
                </c:pt>
                <c:pt idx="1234">
                  <c:v>43046</c:v>
                </c:pt>
                <c:pt idx="1235">
                  <c:v>43047</c:v>
                </c:pt>
                <c:pt idx="1236">
                  <c:v>43048</c:v>
                </c:pt>
                <c:pt idx="1237">
                  <c:v>43049</c:v>
                </c:pt>
                <c:pt idx="1238">
                  <c:v>43052</c:v>
                </c:pt>
                <c:pt idx="1239">
                  <c:v>43053</c:v>
                </c:pt>
                <c:pt idx="1240">
                  <c:v>43054</c:v>
                </c:pt>
                <c:pt idx="1241">
                  <c:v>43055</c:v>
                </c:pt>
                <c:pt idx="1242">
                  <c:v>43056</c:v>
                </c:pt>
                <c:pt idx="1243">
                  <c:v>43059</c:v>
                </c:pt>
                <c:pt idx="1244">
                  <c:v>43060</c:v>
                </c:pt>
                <c:pt idx="1245">
                  <c:v>43061</c:v>
                </c:pt>
                <c:pt idx="1246">
                  <c:v>43063</c:v>
                </c:pt>
                <c:pt idx="1247">
                  <c:v>43066</c:v>
                </c:pt>
                <c:pt idx="1248">
                  <c:v>43067</c:v>
                </c:pt>
                <c:pt idx="1249">
                  <c:v>43068</c:v>
                </c:pt>
                <c:pt idx="1250">
                  <c:v>43069</c:v>
                </c:pt>
                <c:pt idx="1251">
                  <c:v>43070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43080</c:v>
                </c:pt>
                <c:pt idx="1258">
                  <c:v>43081</c:v>
                </c:pt>
                <c:pt idx="1259">
                  <c:v>43082</c:v>
                </c:pt>
              </c:numCache>
            </c:numRef>
          </c:cat>
          <c:val>
            <c:numRef>
              <c:f>'Basic Data'!$D$2:$D$1513</c:f>
              <c:numCache>
                <c:formatCode>0.000</c:formatCode>
                <c:ptCount val="1512"/>
                <c:pt idx="0">
                  <c:v>4.8938916571932008E-2</c:v>
                </c:pt>
                <c:pt idx="1">
                  <c:v>4.660489469666064E-2</c:v>
                </c:pt>
                <c:pt idx="2">
                  <c:v>4.656758484745236E-2</c:v>
                </c:pt>
                <c:pt idx="3">
                  <c:v>5.6813028722882748E-2</c:v>
                </c:pt>
                <c:pt idx="4">
                  <c:v>5.8800140135877817E-2</c:v>
                </c:pt>
                <c:pt idx="5">
                  <c:v>5.7469417598817914E-2</c:v>
                </c:pt>
                <c:pt idx="6">
                  <c:v>5.8518045748143899E-2</c:v>
                </c:pt>
                <c:pt idx="7">
                  <c:v>5.9355233899291031E-2</c:v>
                </c:pt>
                <c:pt idx="8">
                  <c:v>5.9291439410435874E-2</c:v>
                </c:pt>
                <c:pt idx="9">
                  <c:v>5.6147804153821909E-2</c:v>
                </c:pt>
                <c:pt idx="10">
                  <c:v>5.4636923820393368E-2</c:v>
                </c:pt>
                <c:pt idx="11">
                  <c:v>5.2953083972138076E-2</c:v>
                </c:pt>
                <c:pt idx="12">
                  <c:v>5.422733839043619E-2</c:v>
                </c:pt>
                <c:pt idx="13">
                  <c:v>5.2349160258110546E-2</c:v>
                </c:pt>
                <c:pt idx="14">
                  <c:v>5.2891381027422024E-2</c:v>
                </c:pt>
                <c:pt idx="15">
                  <c:v>5.3350703828650294E-2</c:v>
                </c:pt>
                <c:pt idx="16">
                  <c:v>5.5964661348629367E-2</c:v>
                </c:pt>
                <c:pt idx="17">
                  <c:v>5.4428120921955189E-2</c:v>
                </c:pt>
                <c:pt idx="18">
                  <c:v>5.3252031395053516E-2</c:v>
                </c:pt>
                <c:pt idx="19">
                  <c:v>5.7287739516730593E-2</c:v>
                </c:pt>
                <c:pt idx="20">
                  <c:v>5.7140553739565128E-2</c:v>
                </c:pt>
                <c:pt idx="21">
                  <c:v>5.8374828947642725E-2</c:v>
                </c:pt>
                <c:pt idx="22">
                  <c:v>5.323250581155832E-2</c:v>
                </c:pt>
                <c:pt idx="23">
                  <c:v>5.2831281715535527E-2</c:v>
                </c:pt>
                <c:pt idx="24">
                  <c:v>5.4119691315303323E-2</c:v>
                </c:pt>
                <c:pt idx="25">
                  <c:v>5.4919743011992268E-2</c:v>
                </c:pt>
                <c:pt idx="26">
                  <c:v>5.040722315933692E-2</c:v>
                </c:pt>
                <c:pt idx="27">
                  <c:v>5.0294638105748357E-2</c:v>
                </c:pt>
                <c:pt idx="28">
                  <c:v>4.7292101634143248E-2</c:v>
                </c:pt>
                <c:pt idx="29">
                  <c:v>4.8428009408625267E-2</c:v>
                </c:pt>
                <c:pt idx="30">
                  <c:v>4.6320515269137746E-2</c:v>
                </c:pt>
                <c:pt idx="31">
                  <c:v>4.6488706561044327E-2</c:v>
                </c:pt>
                <c:pt idx="32">
                  <c:v>4.3473609693896215E-2</c:v>
                </c:pt>
                <c:pt idx="33">
                  <c:v>4.3308517245082348E-2</c:v>
                </c:pt>
                <c:pt idx="34">
                  <c:v>4.5390577658523446E-2</c:v>
                </c:pt>
                <c:pt idx="35">
                  <c:v>4.6305638663633686E-2</c:v>
                </c:pt>
                <c:pt idx="36">
                  <c:v>4.766536986510251E-2</c:v>
                </c:pt>
                <c:pt idx="37">
                  <c:v>4.7459234398146678E-2</c:v>
                </c:pt>
                <c:pt idx="38">
                  <c:v>4.2142649158496449E-2</c:v>
                </c:pt>
                <c:pt idx="39">
                  <c:v>4.2130169482904482E-2</c:v>
                </c:pt>
                <c:pt idx="40">
                  <c:v>4.35838980990415E-2</c:v>
                </c:pt>
                <c:pt idx="41">
                  <c:v>3.8047545320394269E-2</c:v>
                </c:pt>
                <c:pt idx="42">
                  <c:v>3.3411733660762347E-2</c:v>
                </c:pt>
                <c:pt idx="43">
                  <c:v>2.965992992642286E-2</c:v>
                </c:pt>
                <c:pt idx="44">
                  <c:v>2.2801625856576947E-2</c:v>
                </c:pt>
                <c:pt idx="45">
                  <c:v>2.4374050011463262E-2</c:v>
                </c:pt>
                <c:pt idx="46">
                  <c:v>2.9282219281404211E-2</c:v>
                </c:pt>
                <c:pt idx="47">
                  <c:v>2.2042176735988819E-2</c:v>
                </c:pt>
                <c:pt idx="48">
                  <c:v>2.1655514909869739E-2</c:v>
                </c:pt>
                <c:pt idx="49">
                  <c:v>2.3051213478243647E-2</c:v>
                </c:pt>
                <c:pt idx="50">
                  <c:v>2.1872722414440642E-2</c:v>
                </c:pt>
                <c:pt idx="51">
                  <c:v>2.112774580373129E-2</c:v>
                </c:pt>
                <c:pt idx="52">
                  <c:v>2.1388812670423911E-2</c:v>
                </c:pt>
                <c:pt idx="53">
                  <c:v>2.2122361458303232E-2</c:v>
                </c:pt>
                <c:pt idx="54">
                  <c:v>1.5668889116391513E-2</c:v>
                </c:pt>
                <c:pt idx="55">
                  <c:v>1.4516853887095192E-2</c:v>
                </c:pt>
                <c:pt idx="56">
                  <c:v>1.4316986496678829E-2</c:v>
                </c:pt>
                <c:pt idx="57">
                  <c:v>1.4786568214089642E-2</c:v>
                </c:pt>
                <c:pt idx="58">
                  <c:v>1.4397820700642518E-2</c:v>
                </c:pt>
                <c:pt idx="59">
                  <c:v>1.5473474276969259E-2</c:v>
                </c:pt>
                <c:pt idx="60">
                  <c:v>1.3440885107315195E-2</c:v>
                </c:pt>
                <c:pt idx="61">
                  <c:v>1.9775935380800611E-2</c:v>
                </c:pt>
                <c:pt idx="62">
                  <c:v>1.5104721516747015E-2</c:v>
                </c:pt>
                <c:pt idx="63">
                  <c:v>1.7149549485600546E-2</c:v>
                </c:pt>
                <c:pt idx="64">
                  <c:v>2.28670349739395E-2</c:v>
                </c:pt>
                <c:pt idx="65">
                  <c:v>2.4330005993865679E-2</c:v>
                </c:pt>
                <c:pt idx="66">
                  <c:v>2.4300311082409678E-2</c:v>
                </c:pt>
                <c:pt idx="67">
                  <c:v>2.0203370785450894E-2</c:v>
                </c:pt>
                <c:pt idx="68">
                  <c:v>1.9529251965438262E-2</c:v>
                </c:pt>
                <c:pt idx="69">
                  <c:v>2.0982977952429434E-2</c:v>
                </c:pt>
                <c:pt idx="70">
                  <c:v>2.0043084944213353E-2</c:v>
                </c:pt>
                <c:pt idx="71">
                  <c:v>2.2990513978675523E-2</c:v>
                </c:pt>
                <c:pt idx="72">
                  <c:v>2.3234880311425406E-2</c:v>
                </c:pt>
                <c:pt idx="73">
                  <c:v>2.1586220475338442E-2</c:v>
                </c:pt>
                <c:pt idx="74">
                  <c:v>1.7826240753210491E-2</c:v>
                </c:pt>
                <c:pt idx="75">
                  <c:v>1.5475107183422826E-2</c:v>
                </c:pt>
                <c:pt idx="76">
                  <c:v>1.8031138411985236E-2</c:v>
                </c:pt>
                <c:pt idx="77">
                  <c:v>1.4429747494575861E-2</c:v>
                </c:pt>
                <c:pt idx="78">
                  <c:v>1.2314502064763762E-2</c:v>
                </c:pt>
                <c:pt idx="79">
                  <c:v>1.1276925923918024E-2</c:v>
                </c:pt>
                <c:pt idx="80">
                  <c:v>7.808453737546627E-3</c:v>
                </c:pt>
                <c:pt idx="81">
                  <c:v>4.7360668518771224E-3</c:v>
                </c:pt>
                <c:pt idx="82">
                  <c:v>3.2864072461997549E-3</c:v>
                </c:pt>
                <c:pt idx="83">
                  <c:v>1.6105859558190622E-4</c:v>
                </c:pt>
                <c:pt idx="84">
                  <c:v>-3.7601324538559986E-3</c:v>
                </c:pt>
                <c:pt idx="85">
                  <c:v>1.311573561612514E-3</c:v>
                </c:pt>
                <c:pt idx="86">
                  <c:v>3.5946651650096521E-3</c:v>
                </c:pt>
                <c:pt idx="87">
                  <c:v>9.7665839916030381E-4</c:v>
                </c:pt>
                <c:pt idx="88">
                  <c:v>-5.9725674831964349E-3</c:v>
                </c:pt>
                <c:pt idx="89">
                  <c:v>-4.9270899696220172E-3</c:v>
                </c:pt>
                <c:pt idx="90">
                  <c:v>-2.6871810794320723E-3</c:v>
                </c:pt>
                <c:pt idx="91">
                  <c:v>-3.017616249110885E-3</c:v>
                </c:pt>
                <c:pt idx="92">
                  <c:v>-3.7574377098785732E-3</c:v>
                </c:pt>
                <c:pt idx="93">
                  <c:v>-1.2381889553241222E-3</c:v>
                </c:pt>
                <c:pt idx="94">
                  <c:v>2.3521897837322442E-3</c:v>
                </c:pt>
                <c:pt idx="95">
                  <c:v>3.6002584781150769E-3</c:v>
                </c:pt>
                <c:pt idx="96">
                  <c:v>4.6539866775940913E-4</c:v>
                </c:pt>
                <c:pt idx="97">
                  <c:v>5.5998631678138826E-3</c:v>
                </c:pt>
                <c:pt idx="98">
                  <c:v>1.1856476943524857E-2</c:v>
                </c:pt>
                <c:pt idx="99">
                  <c:v>1.4194901555339007E-2</c:v>
                </c:pt>
                <c:pt idx="100">
                  <c:v>1.5754552997121963E-2</c:v>
                </c:pt>
                <c:pt idx="101">
                  <c:v>1.7045607677766854E-2</c:v>
                </c:pt>
                <c:pt idx="102">
                  <c:v>1.7248618230591629E-2</c:v>
                </c:pt>
                <c:pt idx="103">
                  <c:v>1.5691536376862131E-2</c:v>
                </c:pt>
                <c:pt idx="104">
                  <c:v>1.5828809814216898E-2</c:v>
                </c:pt>
                <c:pt idx="105">
                  <c:v>2.1197076619556457E-2</c:v>
                </c:pt>
                <c:pt idx="106">
                  <c:v>2.233366934873722E-2</c:v>
                </c:pt>
                <c:pt idx="107">
                  <c:v>2.1597009783796257E-2</c:v>
                </c:pt>
                <c:pt idx="108">
                  <c:v>2.6607471157952516E-2</c:v>
                </c:pt>
                <c:pt idx="109">
                  <c:v>3.2410708033249171E-2</c:v>
                </c:pt>
                <c:pt idx="110">
                  <c:v>3.3833133751200013E-2</c:v>
                </c:pt>
                <c:pt idx="111">
                  <c:v>4.8350318476060118E-2</c:v>
                </c:pt>
                <c:pt idx="112">
                  <c:v>4.8313796991539239E-2</c:v>
                </c:pt>
                <c:pt idx="113">
                  <c:v>5.17511917676668E-2</c:v>
                </c:pt>
                <c:pt idx="114">
                  <c:v>5.2651913480565839E-2</c:v>
                </c:pt>
                <c:pt idx="115">
                  <c:v>5.5382090160673032E-2</c:v>
                </c:pt>
                <c:pt idx="116">
                  <c:v>5.024254145756743E-2</c:v>
                </c:pt>
                <c:pt idx="117">
                  <c:v>5.2071638791847959E-2</c:v>
                </c:pt>
                <c:pt idx="118">
                  <c:v>6.0602784471299555E-2</c:v>
                </c:pt>
                <c:pt idx="119">
                  <c:v>5.9840472962919077E-2</c:v>
                </c:pt>
                <c:pt idx="120">
                  <c:v>6.3817871502496709E-2</c:v>
                </c:pt>
                <c:pt idx="121">
                  <c:v>6.927531166343566E-2</c:v>
                </c:pt>
                <c:pt idx="122">
                  <c:v>7.0609021764898972E-2</c:v>
                </c:pt>
                <c:pt idx="123">
                  <c:v>6.6012621746438321E-2</c:v>
                </c:pt>
                <c:pt idx="124">
                  <c:v>6.1169627486682754E-2</c:v>
                </c:pt>
                <c:pt idx="125">
                  <c:v>5.8309263724882189E-2</c:v>
                </c:pt>
                <c:pt idx="126">
                  <c:v>5.5102851768173713E-2</c:v>
                </c:pt>
                <c:pt idx="127">
                  <c:v>5.9336913747826674E-2</c:v>
                </c:pt>
                <c:pt idx="128">
                  <c:v>6.4121112485171147E-2</c:v>
                </c:pt>
                <c:pt idx="129">
                  <c:v>6.9557318277988431E-2</c:v>
                </c:pt>
                <c:pt idx="130">
                  <c:v>6.3877577018011042E-2</c:v>
                </c:pt>
                <c:pt idx="131">
                  <c:v>5.9358973838423895E-2</c:v>
                </c:pt>
                <c:pt idx="132">
                  <c:v>5.6218896339042881E-2</c:v>
                </c:pt>
                <c:pt idx="133">
                  <c:v>5.297273734354771E-2</c:v>
                </c:pt>
                <c:pt idx="134">
                  <c:v>5.3781223212839777E-2</c:v>
                </c:pt>
                <c:pt idx="135">
                  <c:v>6.3747755614343968E-2</c:v>
                </c:pt>
                <c:pt idx="136">
                  <c:v>6.7222938201497953E-2</c:v>
                </c:pt>
                <c:pt idx="137">
                  <c:v>6.4630566154074628E-2</c:v>
                </c:pt>
                <c:pt idx="138">
                  <c:v>7.0453894442753823E-2</c:v>
                </c:pt>
                <c:pt idx="139">
                  <c:v>6.5780933787271539E-2</c:v>
                </c:pt>
                <c:pt idx="140">
                  <c:v>6.4994140200030387E-2</c:v>
                </c:pt>
                <c:pt idx="141">
                  <c:v>6.1155749926583763E-2</c:v>
                </c:pt>
                <c:pt idx="142">
                  <c:v>6.5262336191983003E-2</c:v>
                </c:pt>
                <c:pt idx="143">
                  <c:v>6.6206951005923845E-2</c:v>
                </c:pt>
                <c:pt idx="144">
                  <c:v>6.9906335875098632E-2</c:v>
                </c:pt>
                <c:pt idx="145">
                  <c:v>6.9360074483907519E-2</c:v>
                </c:pt>
                <c:pt idx="146">
                  <c:v>6.4711219533572714E-2</c:v>
                </c:pt>
                <c:pt idx="147">
                  <c:v>6.4635030336630678E-2</c:v>
                </c:pt>
                <c:pt idx="148">
                  <c:v>7.0663876780150972E-2</c:v>
                </c:pt>
                <c:pt idx="149">
                  <c:v>7.3768943465095743E-2</c:v>
                </c:pt>
                <c:pt idx="150">
                  <c:v>7.3717593574774268E-2</c:v>
                </c:pt>
                <c:pt idx="151">
                  <c:v>7.2999231626578939E-2</c:v>
                </c:pt>
                <c:pt idx="152">
                  <c:v>7.2395272248157894E-2</c:v>
                </c:pt>
                <c:pt idx="153">
                  <c:v>7.1008423856352657E-2</c:v>
                </c:pt>
                <c:pt idx="154">
                  <c:v>6.6662962131144185E-2</c:v>
                </c:pt>
                <c:pt idx="155">
                  <c:v>7.1807941651261822E-2</c:v>
                </c:pt>
                <c:pt idx="156">
                  <c:v>7.2323250625318164E-2</c:v>
                </c:pt>
                <c:pt idx="157">
                  <c:v>7.4771158805859161E-2</c:v>
                </c:pt>
                <c:pt idx="158">
                  <c:v>7.5683401456219462E-2</c:v>
                </c:pt>
                <c:pt idx="159">
                  <c:v>7.1507668368593402E-2</c:v>
                </c:pt>
                <c:pt idx="160">
                  <c:v>7.120370548755256E-2</c:v>
                </c:pt>
                <c:pt idx="161">
                  <c:v>6.6893804273150628E-2</c:v>
                </c:pt>
                <c:pt idx="162">
                  <c:v>7.0222456918515253E-2</c:v>
                </c:pt>
                <c:pt idx="163">
                  <c:v>6.7156324938742781E-2</c:v>
                </c:pt>
                <c:pt idx="164">
                  <c:v>6.5198929083281384E-2</c:v>
                </c:pt>
                <c:pt idx="165">
                  <c:v>6.3726700987427679E-2</c:v>
                </c:pt>
                <c:pt idx="166">
                  <c:v>6.0924322840022652E-2</c:v>
                </c:pt>
                <c:pt idx="167">
                  <c:v>6.1548549102097339E-2</c:v>
                </c:pt>
                <c:pt idx="168">
                  <c:v>6.7230953197175022E-2</c:v>
                </c:pt>
                <c:pt idx="169">
                  <c:v>6.596663066841553E-2</c:v>
                </c:pt>
                <c:pt idx="170">
                  <c:v>6.3999738572382586E-2</c:v>
                </c:pt>
                <c:pt idx="171">
                  <c:v>6.7155795490815975E-2</c:v>
                </c:pt>
                <c:pt idx="172">
                  <c:v>6.5675562316564587E-2</c:v>
                </c:pt>
                <c:pt idx="173">
                  <c:v>6.4762104351106298E-2</c:v>
                </c:pt>
                <c:pt idx="174">
                  <c:v>6.3223387171282827E-2</c:v>
                </c:pt>
                <c:pt idx="175">
                  <c:v>6.579729059526529E-2</c:v>
                </c:pt>
                <c:pt idx="176">
                  <c:v>6.5309631964785855E-2</c:v>
                </c:pt>
                <c:pt idx="177">
                  <c:v>6.7581046272114614E-2</c:v>
                </c:pt>
                <c:pt idx="178">
                  <c:v>6.8955473871058701E-2</c:v>
                </c:pt>
                <c:pt idx="179">
                  <c:v>6.6893923822433768E-2</c:v>
                </c:pt>
                <c:pt idx="180">
                  <c:v>5.7317611432180567E-2</c:v>
                </c:pt>
                <c:pt idx="181">
                  <c:v>5.3449899020501832E-2</c:v>
                </c:pt>
                <c:pt idx="182">
                  <c:v>5.8904289483042077E-2</c:v>
                </c:pt>
                <c:pt idx="183">
                  <c:v>5.903127335520067E-2</c:v>
                </c:pt>
                <c:pt idx="184">
                  <c:v>5.4993572995417343E-2</c:v>
                </c:pt>
                <c:pt idx="185">
                  <c:v>4.8223310995558023E-2</c:v>
                </c:pt>
                <c:pt idx="186">
                  <c:v>4.8997855706880714E-2</c:v>
                </c:pt>
                <c:pt idx="187">
                  <c:v>4.8222760280487963E-2</c:v>
                </c:pt>
                <c:pt idx="188">
                  <c:v>4.8395682625838772E-2</c:v>
                </c:pt>
                <c:pt idx="189">
                  <c:v>4.943255921889763E-2</c:v>
                </c:pt>
                <c:pt idx="190">
                  <c:v>4.6861376064394993E-2</c:v>
                </c:pt>
                <c:pt idx="191">
                  <c:v>4.1829337428994799E-2</c:v>
                </c:pt>
                <c:pt idx="192">
                  <c:v>4.4582147784952196E-2</c:v>
                </c:pt>
                <c:pt idx="193">
                  <c:v>4.4925411916561735E-2</c:v>
                </c:pt>
                <c:pt idx="194">
                  <c:v>4.3417356421803437E-2</c:v>
                </c:pt>
                <c:pt idx="195">
                  <c:v>4.5944467296532718E-2</c:v>
                </c:pt>
                <c:pt idx="196">
                  <c:v>4.4313097917075821E-2</c:v>
                </c:pt>
                <c:pt idx="197">
                  <c:v>4.1698650916927246E-2</c:v>
                </c:pt>
                <c:pt idx="198">
                  <c:v>4.5197717330390075E-2</c:v>
                </c:pt>
                <c:pt idx="199">
                  <c:v>4.9334612104513988E-2</c:v>
                </c:pt>
                <c:pt idx="200">
                  <c:v>4.7577436027129341E-2</c:v>
                </c:pt>
                <c:pt idx="201">
                  <c:v>4.6983447906220721E-2</c:v>
                </c:pt>
                <c:pt idx="202">
                  <c:v>4.4611300767783982E-2</c:v>
                </c:pt>
                <c:pt idx="203">
                  <c:v>4.3021850115811562E-2</c:v>
                </c:pt>
                <c:pt idx="204">
                  <c:v>5.055823543933298E-2</c:v>
                </c:pt>
                <c:pt idx="205">
                  <c:v>4.8076284581755724E-2</c:v>
                </c:pt>
                <c:pt idx="206">
                  <c:v>4.681042715550001E-2</c:v>
                </c:pt>
                <c:pt idx="207">
                  <c:v>4.5417799904402534E-2</c:v>
                </c:pt>
                <c:pt idx="208">
                  <c:v>4.1362220110904277E-2</c:v>
                </c:pt>
                <c:pt idx="209">
                  <c:v>4.1438307476370173E-2</c:v>
                </c:pt>
                <c:pt idx="210">
                  <c:v>4.1728194023899441E-2</c:v>
                </c:pt>
                <c:pt idx="211">
                  <c:v>3.8960688569685278E-2</c:v>
                </c:pt>
                <c:pt idx="212">
                  <c:v>3.6780204458171553E-2</c:v>
                </c:pt>
                <c:pt idx="213">
                  <c:v>3.5333007555024887E-2</c:v>
                </c:pt>
                <c:pt idx="214">
                  <c:v>3.6709685689852993E-2</c:v>
                </c:pt>
                <c:pt idx="215">
                  <c:v>3.3571313804650317E-2</c:v>
                </c:pt>
                <c:pt idx="216">
                  <c:v>3.645159836925356E-2</c:v>
                </c:pt>
                <c:pt idx="217">
                  <c:v>3.5741014874312395E-2</c:v>
                </c:pt>
                <c:pt idx="218">
                  <c:v>3.4996712581751292E-2</c:v>
                </c:pt>
                <c:pt idx="219">
                  <c:v>3.3554138647379828E-2</c:v>
                </c:pt>
                <c:pt idx="220">
                  <c:v>3.9269265175306052E-2</c:v>
                </c:pt>
                <c:pt idx="221">
                  <c:v>4.1703186612947939E-2</c:v>
                </c:pt>
                <c:pt idx="222">
                  <c:v>4.17330503462029E-2</c:v>
                </c:pt>
                <c:pt idx="223">
                  <c:v>4.0725509071200892E-2</c:v>
                </c:pt>
                <c:pt idx="224">
                  <c:v>4.0269956940293533E-2</c:v>
                </c:pt>
                <c:pt idx="225">
                  <c:v>3.8004638466547357E-2</c:v>
                </c:pt>
                <c:pt idx="226">
                  <c:v>3.7413236229860675E-2</c:v>
                </c:pt>
                <c:pt idx="227">
                  <c:v>3.8792319167657248E-2</c:v>
                </c:pt>
                <c:pt idx="228">
                  <c:v>3.98401796118431E-2</c:v>
                </c:pt>
                <c:pt idx="229">
                  <c:v>4.3325213282007939E-2</c:v>
                </c:pt>
                <c:pt idx="230">
                  <c:v>4.6817877431200014E-2</c:v>
                </c:pt>
                <c:pt idx="231">
                  <c:v>5.2281881242460984E-2</c:v>
                </c:pt>
                <c:pt idx="232">
                  <c:v>5.2388086080219769E-2</c:v>
                </c:pt>
                <c:pt idx="233">
                  <c:v>4.8520441288792307E-2</c:v>
                </c:pt>
                <c:pt idx="234">
                  <c:v>5.128077771672717E-2</c:v>
                </c:pt>
                <c:pt idx="235">
                  <c:v>4.9424389136432108E-2</c:v>
                </c:pt>
                <c:pt idx="236">
                  <c:v>5.6334212301403799E-2</c:v>
                </c:pt>
                <c:pt idx="237">
                  <c:v>5.8329277848943706E-2</c:v>
                </c:pt>
                <c:pt idx="238">
                  <c:v>5.8645527659615122E-2</c:v>
                </c:pt>
                <c:pt idx="239">
                  <c:v>5.7506045832818209E-2</c:v>
                </c:pt>
                <c:pt idx="240">
                  <c:v>5.6439929576192892E-2</c:v>
                </c:pt>
                <c:pt idx="241">
                  <c:v>5.5898957471842939E-2</c:v>
                </c:pt>
                <c:pt idx="242">
                  <c:v>5.9594454912187726E-2</c:v>
                </c:pt>
                <c:pt idx="243">
                  <c:v>6.2944047176939244E-2</c:v>
                </c:pt>
                <c:pt idx="244">
                  <c:v>5.9768220135701398E-2</c:v>
                </c:pt>
                <c:pt idx="245">
                  <c:v>5.8447899231538807E-2</c:v>
                </c:pt>
                <c:pt idx="246">
                  <c:v>6.2370835475082702E-2</c:v>
                </c:pt>
                <c:pt idx="247">
                  <c:v>6.1366281480533934E-2</c:v>
                </c:pt>
                <c:pt idx="248">
                  <c:v>6.9622797346312562E-2</c:v>
                </c:pt>
                <c:pt idx="249">
                  <c:v>7.115703236703616E-2</c:v>
                </c:pt>
                <c:pt idx="250">
                  <c:v>7.1246752117762144E-2</c:v>
                </c:pt>
                <c:pt idx="251">
                  <c:v>7.9826485851881027E-2</c:v>
                </c:pt>
                <c:pt idx="252">
                  <c:v>7.6406000063535234E-2</c:v>
                </c:pt>
                <c:pt idx="253">
                  <c:v>7.6335785161212422E-2</c:v>
                </c:pt>
                <c:pt idx="254">
                  <c:v>7.9851782962488918E-2</c:v>
                </c:pt>
                <c:pt idx="255">
                  <c:v>8.5210005582537177E-2</c:v>
                </c:pt>
                <c:pt idx="256">
                  <c:v>8.1412537575254712E-2</c:v>
                </c:pt>
                <c:pt idx="257">
                  <c:v>7.5850982743345355E-2</c:v>
                </c:pt>
                <c:pt idx="258">
                  <c:v>7.366327200604593E-2</c:v>
                </c:pt>
                <c:pt idx="259">
                  <c:v>7.4342741616904254E-2</c:v>
                </c:pt>
                <c:pt idx="260">
                  <c:v>7.7302922839609323E-2</c:v>
                </c:pt>
                <c:pt idx="261">
                  <c:v>7.6122220929994627E-2</c:v>
                </c:pt>
                <c:pt idx="262">
                  <c:v>7.7269875417028164E-2</c:v>
                </c:pt>
                <c:pt idx="263">
                  <c:v>7.7931972640348027E-2</c:v>
                </c:pt>
                <c:pt idx="264">
                  <c:v>7.8342246003999555E-2</c:v>
                </c:pt>
                <c:pt idx="265">
                  <c:v>7.3752882180874849E-2</c:v>
                </c:pt>
                <c:pt idx="266">
                  <c:v>7.2317275131603145E-2</c:v>
                </c:pt>
                <c:pt idx="267">
                  <c:v>7.1366742745793285E-2</c:v>
                </c:pt>
                <c:pt idx="268">
                  <c:v>7.3752509510736516E-2</c:v>
                </c:pt>
                <c:pt idx="269">
                  <c:v>7.3256755605176541E-2</c:v>
                </c:pt>
                <c:pt idx="270">
                  <c:v>7.0928727395831365E-2</c:v>
                </c:pt>
                <c:pt idx="271">
                  <c:v>7.2619584334397982E-2</c:v>
                </c:pt>
                <c:pt idx="272">
                  <c:v>7.5502709880498856E-2</c:v>
                </c:pt>
                <c:pt idx="273">
                  <c:v>7.7664323506813737E-2</c:v>
                </c:pt>
                <c:pt idx="274">
                  <c:v>8.0998380422074107E-2</c:v>
                </c:pt>
                <c:pt idx="275">
                  <c:v>8.3404090330692737E-2</c:v>
                </c:pt>
                <c:pt idx="276">
                  <c:v>8.2895089610595121E-2</c:v>
                </c:pt>
                <c:pt idx="277">
                  <c:v>7.9665780295249983E-2</c:v>
                </c:pt>
                <c:pt idx="278">
                  <c:v>8.6779142392698655E-2</c:v>
                </c:pt>
                <c:pt idx="279">
                  <c:v>8.9453309997967509E-2</c:v>
                </c:pt>
                <c:pt idx="280">
                  <c:v>8.1189838068622622E-2</c:v>
                </c:pt>
                <c:pt idx="281">
                  <c:v>8.0490771646020365E-2</c:v>
                </c:pt>
                <c:pt idx="282">
                  <c:v>8.251302424026162E-2</c:v>
                </c:pt>
                <c:pt idx="283">
                  <c:v>7.9212320578774351E-2</c:v>
                </c:pt>
                <c:pt idx="284">
                  <c:v>8.3588442100244131E-2</c:v>
                </c:pt>
                <c:pt idx="285">
                  <c:v>8.4602251080490812E-2</c:v>
                </c:pt>
                <c:pt idx="286">
                  <c:v>7.5459011922423908E-2</c:v>
                </c:pt>
                <c:pt idx="287">
                  <c:v>8.0560177657376122E-2</c:v>
                </c:pt>
                <c:pt idx="288">
                  <c:v>7.5676623827329773E-2</c:v>
                </c:pt>
                <c:pt idx="289">
                  <c:v>7.5793686064049348E-2</c:v>
                </c:pt>
                <c:pt idx="290">
                  <c:v>7.5976124420081143E-2</c:v>
                </c:pt>
                <c:pt idx="291">
                  <c:v>6.984057119605841E-2</c:v>
                </c:pt>
                <c:pt idx="292">
                  <c:v>6.8638060080935911E-2</c:v>
                </c:pt>
                <c:pt idx="293">
                  <c:v>7.2864590185987427E-2</c:v>
                </c:pt>
                <c:pt idx="294">
                  <c:v>6.7619792284730543E-2</c:v>
                </c:pt>
                <c:pt idx="295">
                  <c:v>6.7195085607820254E-2</c:v>
                </c:pt>
                <c:pt idx="296">
                  <c:v>6.5822739057218208E-2</c:v>
                </c:pt>
                <c:pt idx="297">
                  <c:v>6.3103123706588535E-2</c:v>
                </c:pt>
                <c:pt idx="298">
                  <c:v>6.4134523624494844E-2</c:v>
                </c:pt>
                <c:pt idx="299">
                  <c:v>6.1197404531001975E-2</c:v>
                </c:pt>
                <c:pt idx="300">
                  <c:v>6.4541559043282182E-2</c:v>
                </c:pt>
                <c:pt idx="301">
                  <c:v>6.3637514175974824E-2</c:v>
                </c:pt>
                <c:pt idx="302">
                  <c:v>6.4063066219296472E-2</c:v>
                </c:pt>
                <c:pt idx="303">
                  <c:v>6.8014720191431996E-2</c:v>
                </c:pt>
                <c:pt idx="304">
                  <c:v>7.0291580009812282E-2</c:v>
                </c:pt>
                <c:pt idx="305">
                  <c:v>6.5809163003485216E-2</c:v>
                </c:pt>
                <c:pt idx="306">
                  <c:v>6.6626742846291248E-2</c:v>
                </c:pt>
                <c:pt idx="307">
                  <c:v>6.2794102502673338E-2</c:v>
                </c:pt>
                <c:pt idx="308">
                  <c:v>6.020125174954833E-2</c:v>
                </c:pt>
                <c:pt idx="309">
                  <c:v>6.5539506885429213E-2</c:v>
                </c:pt>
                <c:pt idx="310">
                  <c:v>6.8834828334384673E-2</c:v>
                </c:pt>
                <c:pt idx="311">
                  <c:v>7.091207152013182E-2</c:v>
                </c:pt>
                <c:pt idx="312">
                  <c:v>7.0197359682309321E-2</c:v>
                </c:pt>
                <c:pt idx="313">
                  <c:v>7.1467741892405873E-2</c:v>
                </c:pt>
                <c:pt idx="314">
                  <c:v>6.7144821090255227E-2</c:v>
                </c:pt>
                <c:pt idx="315">
                  <c:v>6.5222712408455452E-2</c:v>
                </c:pt>
                <c:pt idx="316">
                  <c:v>6.7096623850454812E-2</c:v>
                </c:pt>
                <c:pt idx="317">
                  <c:v>6.8570506505109735E-2</c:v>
                </c:pt>
                <c:pt idx="318">
                  <c:v>6.8242579471824508E-2</c:v>
                </c:pt>
                <c:pt idx="319">
                  <c:v>6.4386183832688168E-2</c:v>
                </c:pt>
                <c:pt idx="320">
                  <c:v>6.112981857431013E-2</c:v>
                </c:pt>
                <c:pt idx="321">
                  <c:v>5.8482087459105395E-2</c:v>
                </c:pt>
                <c:pt idx="322">
                  <c:v>5.8267982862251114E-2</c:v>
                </c:pt>
                <c:pt idx="323">
                  <c:v>5.8161046639263379E-2</c:v>
                </c:pt>
                <c:pt idx="324">
                  <c:v>5.7761025016222281E-2</c:v>
                </c:pt>
                <c:pt idx="325">
                  <c:v>5.9456699858670123E-2</c:v>
                </c:pt>
                <c:pt idx="326">
                  <c:v>6.0996302031279696E-2</c:v>
                </c:pt>
                <c:pt idx="327">
                  <c:v>6.0675908889718376E-2</c:v>
                </c:pt>
                <c:pt idx="328">
                  <c:v>6.1666785140362897E-2</c:v>
                </c:pt>
                <c:pt idx="329">
                  <c:v>5.7404650949571208E-2</c:v>
                </c:pt>
                <c:pt idx="330">
                  <c:v>5.516129444270803E-2</c:v>
                </c:pt>
                <c:pt idx="331">
                  <c:v>5.1872179513991819E-2</c:v>
                </c:pt>
                <c:pt idx="332">
                  <c:v>5.1883043194737327E-2</c:v>
                </c:pt>
                <c:pt idx="333">
                  <c:v>5.003141335242129E-2</c:v>
                </c:pt>
                <c:pt idx="334">
                  <c:v>5.3060866996658719E-2</c:v>
                </c:pt>
                <c:pt idx="335">
                  <c:v>5.6196751980973458E-2</c:v>
                </c:pt>
                <c:pt idx="336">
                  <c:v>5.3543107099365085E-2</c:v>
                </c:pt>
                <c:pt idx="337">
                  <c:v>5.3826117721871639E-2</c:v>
                </c:pt>
                <c:pt idx="338">
                  <c:v>5.3845249600927944E-2</c:v>
                </c:pt>
                <c:pt idx="339">
                  <c:v>5.0899410276965748E-2</c:v>
                </c:pt>
                <c:pt idx="340">
                  <c:v>5.2113291180693633E-2</c:v>
                </c:pt>
                <c:pt idx="341">
                  <c:v>5.3220319827475021E-2</c:v>
                </c:pt>
                <c:pt idx="342">
                  <c:v>5.3787869637315244E-2</c:v>
                </c:pt>
                <c:pt idx="343">
                  <c:v>5.1098239029786316E-2</c:v>
                </c:pt>
                <c:pt idx="344">
                  <c:v>5.966977446369745E-2</c:v>
                </c:pt>
                <c:pt idx="345">
                  <c:v>6.2443354150260283E-2</c:v>
                </c:pt>
                <c:pt idx="346">
                  <c:v>6.5690419988581453E-2</c:v>
                </c:pt>
                <c:pt idx="347">
                  <c:v>6.6686909841772807E-2</c:v>
                </c:pt>
                <c:pt idx="348">
                  <c:v>6.4890368783833322E-2</c:v>
                </c:pt>
                <c:pt idx="349">
                  <c:v>6.3198275594378503E-2</c:v>
                </c:pt>
                <c:pt idx="350">
                  <c:v>6.4236799338677902E-2</c:v>
                </c:pt>
                <c:pt idx="351">
                  <c:v>6.1166449874866878E-2</c:v>
                </c:pt>
                <c:pt idx="352">
                  <c:v>5.8829750897051669E-2</c:v>
                </c:pt>
                <c:pt idx="353">
                  <c:v>6.1080679333214587E-2</c:v>
                </c:pt>
                <c:pt idx="354">
                  <c:v>6.1037946322438648E-2</c:v>
                </c:pt>
                <c:pt idx="355">
                  <c:v>6.0443364751303304E-2</c:v>
                </c:pt>
                <c:pt idx="356">
                  <c:v>5.8988184672838027E-2</c:v>
                </c:pt>
                <c:pt idx="357">
                  <c:v>5.6730925985624153E-2</c:v>
                </c:pt>
                <c:pt idx="358">
                  <c:v>6.3309754535517154E-2</c:v>
                </c:pt>
                <c:pt idx="359">
                  <c:v>6.7543643544338908E-2</c:v>
                </c:pt>
                <c:pt idx="360">
                  <c:v>6.7585911473893742E-2</c:v>
                </c:pt>
                <c:pt idx="361">
                  <c:v>6.7064500562870125E-2</c:v>
                </c:pt>
                <c:pt idx="362">
                  <c:v>6.6970243009529043E-2</c:v>
                </c:pt>
                <c:pt idx="363">
                  <c:v>6.2822226532659259E-2</c:v>
                </c:pt>
                <c:pt idx="364">
                  <c:v>6.2759326608794061E-2</c:v>
                </c:pt>
                <c:pt idx="365">
                  <c:v>5.9269075928468321E-2</c:v>
                </c:pt>
                <c:pt idx="366">
                  <c:v>6.291033527905561E-2</c:v>
                </c:pt>
                <c:pt idx="367">
                  <c:v>6.2812841090298166E-2</c:v>
                </c:pt>
                <c:pt idx="368">
                  <c:v>6.6405746348168371E-2</c:v>
                </c:pt>
                <c:pt idx="369">
                  <c:v>6.8998188505482769E-2</c:v>
                </c:pt>
                <c:pt idx="370">
                  <c:v>6.5960878961737746E-2</c:v>
                </c:pt>
                <c:pt idx="371">
                  <c:v>6.573042508030387E-2</c:v>
                </c:pt>
                <c:pt idx="372">
                  <c:v>6.506263176912172E-2</c:v>
                </c:pt>
                <c:pt idx="373">
                  <c:v>6.5901066312130011E-2</c:v>
                </c:pt>
                <c:pt idx="374">
                  <c:v>7.0180429819921092E-2</c:v>
                </c:pt>
                <c:pt idx="375">
                  <c:v>7.2954500232989092E-2</c:v>
                </c:pt>
                <c:pt idx="376">
                  <c:v>7.5996385379281592E-2</c:v>
                </c:pt>
                <c:pt idx="377">
                  <c:v>7.7948021562718531E-2</c:v>
                </c:pt>
                <c:pt idx="378">
                  <c:v>8.1139066884531125E-2</c:v>
                </c:pt>
                <c:pt idx="379">
                  <c:v>7.9729238084231741E-2</c:v>
                </c:pt>
                <c:pt idx="380">
                  <c:v>7.6787233821120113E-2</c:v>
                </c:pt>
                <c:pt idx="381">
                  <c:v>8.0974183635391883E-2</c:v>
                </c:pt>
                <c:pt idx="382">
                  <c:v>7.9776564329107069E-2</c:v>
                </c:pt>
                <c:pt idx="383">
                  <c:v>8.1345119178644495E-2</c:v>
                </c:pt>
                <c:pt idx="384">
                  <c:v>8.395814701693273E-2</c:v>
                </c:pt>
                <c:pt idx="385">
                  <c:v>8.1148621964741791E-2</c:v>
                </c:pt>
                <c:pt idx="386">
                  <c:v>8.4678359953933996E-2</c:v>
                </c:pt>
                <c:pt idx="387">
                  <c:v>9.0851318229678207E-2</c:v>
                </c:pt>
                <c:pt idx="388">
                  <c:v>9.1013378244023779E-2</c:v>
                </c:pt>
                <c:pt idx="389">
                  <c:v>8.7165060665079896E-2</c:v>
                </c:pt>
                <c:pt idx="390">
                  <c:v>8.8516627055133065E-2</c:v>
                </c:pt>
                <c:pt idx="391">
                  <c:v>8.5032577703864937E-2</c:v>
                </c:pt>
                <c:pt idx="392">
                  <c:v>8.6672045356788824E-2</c:v>
                </c:pt>
                <c:pt idx="393">
                  <c:v>8.9549488722746359E-2</c:v>
                </c:pt>
                <c:pt idx="394">
                  <c:v>8.9607985680904695E-2</c:v>
                </c:pt>
                <c:pt idx="395">
                  <c:v>8.2034450868560496E-2</c:v>
                </c:pt>
                <c:pt idx="396">
                  <c:v>8.2102533872357081E-2</c:v>
                </c:pt>
                <c:pt idx="397">
                  <c:v>8.124904342771859E-2</c:v>
                </c:pt>
                <c:pt idx="398">
                  <c:v>8.3859991013725432E-2</c:v>
                </c:pt>
                <c:pt idx="399">
                  <c:v>8.5893548204761958E-2</c:v>
                </c:pt>
                <c:pt idx="400">
                  <c:v>8.4215755763347735E-2</c:v>
                </c:pt>
                <c:pt idx="401">
                  <c:v>8.5604916267482484E-2</c:v>
                </c:pt>
                <c:pt idx="402">
                  <c:v>8.465430884877323E-2</c:v>
                </c:pt>
                <c:pt idx="403">
                  <c:v>8.2109410731417184E-2</c:v>
                </c:pt>
                <c:pt idx="404">
                  <c:v>8.3127963586332176E-2</c:v>
                </c:pt>
                <c:pt idx="405">
                  <c:v>8.4938922178548523E-2</c:v>
                </c:pt>
                <c:pt idx="406">
                  <c:v>8.3723262222797593E-2</c:v>
                </c:pt>
                <c:pt idx="407">
                  <c:v>8.2103245014777879E-2</c:v>
                </c:pt>
                <c:pt idx="408">
                  <c:v>8.3114458712277711E-2</c:v>
                </c:pt>
                <c:pt idx="409">
                  <c:v>8.2597702744846555E-2</c:v>
                </c:pt>
                <c:pt idx="410">
                  <c:v>8.1176623392860831E-2</c:v>
                </c:pt>
                <c:pt idx="411">
                  <c:v>8.1955254614691039E-2</c:v>
                </c:pt>
                <c:pt idx="412">
                  <c:v>8.1409883649751283E-2</c:v>
                </c:pt>
                <c:pt idx="413">
                  <c:v>8.1425400563237049E-2</c:v>
                </c:pt>
                <c:pt idx="414">
                  <c:v>8.3379495558521269E-2</c:v>
                </c:pt>
                <c:pt idx="415">
                  <c:v>8.4517217353160493E-2</c:v>
                </c:pt>
                <c:pt idx="416">
                  <c:v>8.8619511967943015E-2</c:v>
                </c:pt>
                <c:pt idx="417">
                  <c:v>8.5099051975069173E-2</c:v>
                </c:pt>
                <c:pt idx="418">
                  <c:v>8.21300694001834E-2</c:v>
                </c:pt>
                <c:pt idx="419">
                  <c:v>8.0185774974356749E-2</c:v>
                </c:pt>
                <c:pt idx="420">
                  <c:v>8.0752507395768156E-2</c:v>
                </c:pt>
                <c:pt idx="421">
                  <c:v>7.8911595147662522E-2</c:v>
                </c:pt>
                <c:pt idx="422">
                  <c:v>8.0310767345383824E-2</c:v>
                </c:pt>
                <c:pt idx="423">
                  <c:v>7.8324727950225687E-2</c:v>
                </c:pt>
                <c:pt idx="424">
                  <c:v>7.9716107591535287E-2</c:v>
                </c:pt>
                <c:pt idx="425">
                  <c:v>8.0683224643724155E-2</c:v>
                </c:pt>
                <c:pt idx="426">
                  <c:v>8.0279417444738224E-2</c:v>
                </c:pt>
                <c:pt idx="427">
                  <c:v>8.1665467437776362E-2</c:v>
                </c:pt>
                <c:pt idx="428">
                  <c:v>8.3245646245900681E-2</c:v>
                </c:pt>
                <c:pt idx="429">
                  <c:v>8.266108186480095E-2</c:v>
                </c:pt>
                <c:pt idx="430">
                  <c:v>8.2737806707087524E-2</c:v>
                </c:pt>
                <c:pt idx="431">
                  <c:v>8.1016239699540221E-2</c:v>
                </c:pt>
                <c:pt idx="432">
                  <c:v>8.1056921878634156E-2</c:v>
                </c:pt>
                <c:pt idx="433">
                  <c:v>8.0507323858332244E-2</c:v>
                </c:pt>
                <c:pt idx="434">
                  <c:v>8.1834228446495891E-2</c:v>
                </c:pt>
                <c:pt idx="435">
                  <c:v>8.2516185936826386E-2</c:v>
                </c:pt>
                <c:pt idx="436">
                  <c:v>8.6052524716431017E-2</c:v>
                </c:pt>
                <c:pt idx="437">
                  <c:v>8.5872764698245896E-2</c:v>
                </c:pt>
                <c:pt idx="438">
                  <c:v>9.1066993877766775E-2</c:v>
                </c:pt>
                <c:pt idx="439">
                  <c:v>9.4118626777185938E-2</c:v>
                </c:pt>
                <c:pt idx="440">
                  <c:v>9.8734059297562585E-2</c:v>
                </c:pt>
                <c:pt idx="441">
                  <c:v>9.9689989492069295E-2</c:v>
                </c:pt>
                <c:pt idx="442">
                  <c:v>0.10858813655418578</c:v>
                </c:pt>
                <c:pt idx="443">
                  <c:v>0.10750433833190005</c:v>
                </c:pt>
                <c:pt idx="444">
                  <c:v>0.10656066520680268</c:v>
                </c:pt>
                <c:pt idx="445">
                  <c:v>0.10712753873629001</c:v>
                </c:pt>
                <c:pt idx="446">
                  <c:v>0.1047102556343808</c:v>
                </c:pt>
                <c:pt idx="447">
                  <c:v>0.10027381365157917</c:v>
                </c:pt>
                <c:pt idx="448">
                  <c:v>0.1031610027181054</c:v>
                </c:pt>
                <c:pt idx="449">
                  <c:v>0.10740619231279915</c:v>
                </c:pt>
                <c:pt idx="450">
                  <c:v>0.11281899699134011</c:v>
                </c:pt>
                <c:pt idx="451">
                  <c:v>0.10787273837148462</c:v>
                </c:pt>
                <c:pt idx="452">
                  <c:v>0.10373813246860865</c:v>
                </c:pt>
                <c:pt idx="453">
                  <c:v>0.10093127264557285</c:v>
                </c:pt>
                <c:pt idx="454">
                  <c:v>0.10043941788968569</c:v>
                </c:pt>
                <c:pt idx="455">
                  <c:v>0.10113519219881838</c:v>
                </c:pt>
                <c:pt idx="456">
                  <c:v>9.9670214691328307E-2</c:v>
                </c:pt>
                <c:pt idx="457">
                  <c:v>9.6373754432790101E-2</c:v>
                </c:pt>
                <c:pt idx="458">
                  <c:v>9.5196353274758685E-2</c:v>
                </c:pt>
                <c:pt idx="459">
                  <c:v>9.9674088018359863E-2</c:v>
                </c:pt>
                <c:pt idx="460">
                  <c:v>9.1708371145260453E-2</c:v>
                </c:pt>
                <c:pt idx="461">
                  <c:v>8.4353468245211505E-2</c:v>
                </c:pt>
                <c:pt idx="462">
                  <c:v>7.4298036802062414E-2</c:v>
                </c:pt>
                <c:pt idx="463">
                  <c:v>7.8667610076545214E-2</c:v>
                </c:pt>
                <c:pt idx="464">
                  <c:v>7.7240795065758261E-2</c:v>
                </c:pt>
                <c:pt idx="465">
                  <c:v>7.6955228644013843E-2</c:v>
                </c:pt>
                <c:pt idx="466">
                  <c:v>8.3104618152738827E-2</c:v>
                </c:pt>
                <c:pt idx="467">
                  <c:v>7.630834951105904E-2</c:v>
                </c:pt>
                <c:pt idx="468">
                  <c:v>8.0061261041731085E-2</c:v>
                </c:pt>
                <c:pt idx="469">
                  <c:v>7.8308292021239442E-2</c:v>
                </c:pt>
                <c:pt idx="470">
                  <c:v>7.5009358319021904E-2</c:v>
                </c:pt>
                <c:pt idx="471">
                  <c:v>7.4705715612598728E-2</c:v>
                </c:pt>
                <c:pt idx="472">
                  <c:v>7.8832540621607688E-2</c:v>
                </c:pt>
                <c:pt idx="473">
                  <c:v>7.0512422863813359E-2</c:v>
                </c:pt>
                <c:pt idx="474">
                  <c:v>7.0615229016714909E-2</c:v>
                </c:pt>
                <c:pt idx="475">
                  <c:v>7.2510449261002696E-2</c:v>
                </c:pt>
                <c:pt idx="476">
                  <c:v>6.3842293024883506E-2</c:v>
                </c:pt>
                <c:pt idx="477">
                  <c:v>7.4513717812851488E-2</c:v>
                </c:pt>
                <c:pt idx="478">
                  <c:v>7.4939001985438042E-2</c:v>
                </c:pt>
                <c:pt idx="479">
                  <c:v>7.7351901427271219E-2</c:v>
                </c:pt>
                <c:pt idx="480">
                  <c:v>7.6623815464497924E-2</c:v>
                </c:pt>
                <c:pt idx="481">
                  <c:v>7.82849460969086E-2</c:v>
                </c:pt>
                <c:pt idx="482">
                  <c:v>8.3828912432392419E-2</c:v>
                </c:pt>
                <c:pt idx="483">
                  <c:v>8.3019935153610003E-2</c:v>
                </c:pt>
                <c:pt idx="484">
                  <c:v>8.4136762921899227E-2</c:v>
                </c:pt>
                <c:pt idx="485">
                  <c:v>8.9175439468225551E-2</c:v>
                </c:pt>
                <c:pt idx="486">
                  <c:v>9.1536080434611949E-2</c:v>
                </c:pt>
                <c:pt idx="487">
                  <c:v>0.10160786236742159</c:v>
                </c:pt>
                <c:pt idx="488">
                  <c:v>0.10753231228854764</c:v>
                </c:pt>
                <c:pt idx="489">
                  <c:v>0.107070046641838</c:v>
                </c:pt>
                <c:pt idx="490">
                  <c:v>0.10530158962524296</c:v>
                </c:pt>
                <c:pt idx="491">
                  <c:v>0.11188287349235092</c:v>
                </c:pt>
                <c:pt idx="492">
                  <c:v>0.10760318831248473</c:v>
                </c:pt>
                <c:pt idx="493">
                  <c:v>0.10278810725910384</c:v>
                </c:pt>
                <c:pt idx="494">
                  <c:v>0.10796134083227622</c:v>
                </c:pt>
                <c:pt idx="495">
                  <c:v>0.10405814893552454</c:v>
                </c:pt>
                <c:pt idx="496">
                  <c:v>0.10685725408542462</c:v>
                </c:pt>
                <c:pt idx="497">
                  <c:v>9.7426250808147263E-2</c:v>
                </c:pt>
                <c:pt idx="498">
                  <c:v>9.865634842506317E-2</c:v>
                </c:pt>
                <c:pt idx="499">
                  <c:v>8.9731428380933023E-2</c:v>
                </c:pt>
                <c:pt idx="500">
                  <c:v>9.7061572765973284E-2</c:v>
                </c:pt>
                <c:pt idx="501">
                  <c:v>9.1495764126196574E-2</c:v>
                </c:pt>
                <c:pt idx="502">
                  <c:v>9.1449568598641839E-2</c:v>
                </c:pt>
                <c:pt idx="503">
                  <c:v>9.0811100121397315E-2</c:v>
                </c:pt>
                <c:pt idx="504">
                  <c:v>9.1507084786257867E-2</c:v>
                </c:pt>
                <c:pt idx="505">
                  <c:v>9.5925871552503622E-2</c:v>
                </c:pt>
                <c:pt idx="506">
                  <c:v>0.11335143028386642</c:v>
                </c:pt>
                <c:pt idx="507">
                  <c:v>0.11121451489899743</c:v>
                </c:pt>
                <c:pt idx="508">
                  <c:v>0.11058059097087383</c:v>
                </c:pt>
                <c:pt idx="509">
                  <c:v>0.10308124459171003</c:v>
                </c:pt>
                <c:pt idx="510">
                  <c:v>0.11324803510333829</c:v>
                </c:pt>
                <c:pt idx="511">
                  <c:v>0.11380748740828169</c:v>
                </c:pt>
                <c:pt idx="512">
                  <c:v>0.11443985205606526</c:v>
                </c:pt>
                <c:pt idx="513">
                  <c:v>0.10753513080568837</c:v>
                </c:pt>
                <c:pt idx="514">
                  <c:v>0.11004832347163118</c:v>
                </c:pt>
                <c:pt idx="515">
                  <c:v>0.11453064869130576</c:v>
                </c:pt>
                <c:pt idx="516">
                  <c:v>0.11333828969837371</c:v>
                </c:pt>
                <c:pt idx="517">
                  <c:v>0.10566967222304986</c:v>
                </c:pt>
                <c:pt idx="518">
                  <c:v>0.10103411670684442</c:v>
                </c:pt>
                <c:pt idx="519">
                  <c:v>9.7541270868287344E-2</c:v>
                </c:pt>
                <c:pt idx="520">
                  <c:v>9.71826658846313E-2</c:v>
                </c:pt>
                <c:pt idx="521">
                  <c:v>8.9355504878262465E-2</c:v>
                </c:pt>
                <c:pt idx="522">
                  <c:v>8.7434137090887487E-2</c:v>
                </c:pt>
                <c:pt idx="523">
                  <c:v>8.5513877103086833E-2</c:v>
                </c:pt>
                <c:pt idx="524">
                  <c:v>8.8677054730419036E-2</c:v>
                </c:pt>
                <c:pt idx="525">
                  <c:v>8.3683775934130469E-2</c:v>
                </c:pt>
                <c:pt idx="526">
                  <c:v>8.6831661233113588E-2</c:v>
                </c:pt>
                <c:pt idx="527">
                  <c:v>8.7383090643228314E-2</c:v>
                </c:pt>
                <c:pt idx="528">
                  <c:v>8.4745881987021154E-2</c:v>
                </c:pt>
                <c:pt idx="529">
                  <c:v>8.8622471553019083E-2</c:v>
                </c:pt>
                <c:pt idx="530">
                  <c:v>9.3103170676448563E-2</c:v>
                </c:pt>
                <c:pt idx="531">
                  <c:v>9.0410154502919726E-2</c:v>
                </c:pt>
                <c:pt idx="532">
                  <c:v>9.2806874131784428E-2</c:v>
                </c:pt>
                <c:pt idx="533">
                  <c:v>8.4088596808079619E-2</c:v>
                </c:pt>
                <c:pt idx="534">
                  <c:v>8.1146402498751186E-2</c:v>
                </c:pt>
                <c:pt idx="535">
                  <c:v>8.1420917426931874E-2</c:v>
                </c:pt>
                <c:pt idx="536">
                  <c:v>8.3943823810933738E-2</c:v>
                </c:pt>
                <c:pt idx="537">
                  <c:v>8.6250779890301041E-2</c:v>
                </c:pt>
                <c:pt idx="538">
                  <c:v>8.0357894944478814E-2</c:v>
                </c:pt>
                <c:pt idx="539">
                  <c:v>8.1085162846755487E-2</c:v>
                </c:pt>
                <c:pt idx="540">
                  <c:v>7.9527451099592042E-2</c:v>
                </c:pt>
                <c:pt idx="541">
                  <c:v>8.3072915485301699E-2</c:v>
                </c:pt>
                <c:pt idx="542">
                  <c:v>8.0126373268431264E-2</c:v>
                </c:pt>
                <c:pt idx="543">
                  <c:v>8.5347848010043567E-2</c:v>
                </c:pt>
                <c:pt idx="544">
                  <c:v>8.9866309162677599E-2</c:v>
                </c:pt>
                <c:pt idx="545">
                  <c:v>8.2347893657532201E-2</c:v>
                </c:pt>
                <c:pt idx="546">
                  <c:v>8.4014862853730679E-2</c:v>
                </c:pt>
                <c:pt idx="547">
                  <c:v>7.7204634437383596E-2</c:v>
                </c:pt>
                <c:pt idx="548">
                  <c:v>7.5483003092418399E-2</c:v>
                </c:pt>
                <c:pt idx="549">
                  <c:v>7.1199192705287448E-2</c:v>
                </c:pt>
                <c:pt idx="550">
                  <c:v>7.2308520842004592E-2</c:v>
                </c:pt>
                <c:pt idx="551">
                  <c:v>7.0755286245287971E-2</c:v>
                </c:pt>
                <c:pt idx="552">
                  <c:v>7.2172148119166182E-2</c:v>
                </c:pt>
                <c:pt idx="553">
                  <c:v>7.5099834136835825E-2</c:v>
                </c:pt>
                <c:pt idx="554">
                  <c:v>7.3086432898873607E-2</c:v>
                </c:pt>
                <c:pt idx="555">
                  <c:v>7.287474891943721E-2</c:v>
                </c:pt>
                <c:pt idx="556">
                  <c:v>7.0205448634915416E-2</c:v>
                </c:pt>
                <c:pt idx="557">
                  <c:v>7.290469793528756E-2</c:v>
                </c:pt>
                <c:pt idx="558">
                  <c:v>7.2934998191311246E-2</c:v>
                </c:pt>
                <c:pt idx="559">
                  <c:v>7.3014227057372538E-2</c:v>
                </c:pt>
                <c:pt idx="560">
                  <c:v>7.1258854724206774E-2</c:v>
                </c:pt>
                <c:pt idx="561">
                  <c:v>7.2149951152258446E-2</c:v>
                </c:pt>
                <c:pt idx="562">
                  <c:v>7.3471904041981187E-2</c:v>
                </c:pt>
                <c:pt idx="563">
                  <c:v>6.4172765547674857E-2</c:v>
                </c:pt>
                <c:pt idx="564">
                  <c:v>6.8968148817152269E-2</c:v>
                </c:pt>
                <c:pt idx="565">
                  <c:v>7.0676034945136579E-2</c:v>
                </c:pt>
                <c:pt idx="566">
                  <c:v>7.2492009174773636E-2</c:v>
                </c:pt>
                <c:pt idx="567">
                  <c:v>6.8977519295330039E-2</c:v>
                </c:pt>
                <c:pt idx="568">
                  <c:v>6.2708166317281364E-2</c:v>
                </c:pt>
                <c:pt idx="569">
                  <c:v>5.9599665993965718E-2</c:v>
                </c:pt>
                <c:pt idx="570">
                  <c:v>5.8734657904317054E-2</c:v>
                </c:pt>
                <c:pt idx="571">
                  <c:v>6.2003744857176121E-2</c:v>
                </c:pt>
                <c:pt idx="572">
                  <c:v>6.2499976100448322E-2</c:v>
                </c:pt>
                <c:pt idx="573">
                  <c:v>6.5762638137547111E-2</c:v>
                </c:pt>
                <c:pt idx="574">
                  <c:v>6.3643767520155228E-2</c:v>
                </c:pt>
                <c:pt idx="575">
                  <c:v>6.8633391038791416E-2</c:v>
                </c:pt>
                <c:pt idx="576">
                  <c:v>7.5173207339204184E-2</c:v>
                </c:pt>
                <c:pt idx="577">
                  <c:v>7.6327148792644989E-2</c:v>
                </c:pt>
                <c:pt idx="578">
                  <c:v>8.0030844846022436E-2</c:v>
                </c:pt>
                <c:pt idx="579">
                  <c:v>8.0303435907948612E-2</c:v>
                </c:pt>
                <c:pt idx="580">
                  <c:v>7.9615776452894804E-2</c:v>
                </c:pt>
                <c:pt idx="581">
                  <c:v>7.4982763660707427E-2</c:v>
                </c:pt>
                <c:pt idx="582">
                  <c:v>7.7947469520377011E-2</c:v>
                </c:pt>
                <c:pt idx="583">
                  <c:v>7.9027559131921984E-2</c:v>
                </c:pt>
                <c:pt idx="584">
                  <c:v>8.5852075406339809E-2</c:v>
                </c:pt>
                <c:pt idx="585">
                  <c:v>8.7404457259382937E-2</c:v>
                </c:pt>
                <c:pt idx="586">
                  <c:v>9.4560165889738187E-2</c:v>
                </c:pt>
                <c:pt idx="587">
                  <c:v>8.9672853262923222E-2</c:v>
                </c:pt>
                <c:pt idx="588">
                  <c:v>9.5564734169552412E-2</c:v>
                </c:pt>
                <c:pt idx="589">
                  <c:v>9.7955261836665072E-2</c:v>
                </c:pt>
                <c:pt idx="590">
                  <c:v>9.5671140069728114E-2</c:v>
                </c:pt>
                <c:pt idx="591">
                  <c:v>9.5449331989503075E-2</c:v>
                </c:pt>
                <c:pt idx="592">
                  <c:v>9.7948108558947491E-2</c:v>
                </c:pt>
                <c:pt idx="593">
                  <c:v>8.7628388605378443E-2</c:v>
                </c:pt>
                <c:pt idx="594">
                  <c:v>8.5604323857128642E-2</c:v>
                </c:pt>
                <c:pt idx="595">
                  <c:v>8.2610233470684552E-2</c:v>
                </c:pt>
                <c:pt idx="596">
                  <c:v>9.3651128512966461E-2</c:v>
                </c:pt>
                <c:pt idx="597">
                  <c:v>9.6462839467981704E-2</c:v>
                </c:pt>
                <c:pt idx="598">
                  <c:v>9.434666695912608E-2</c:v>
                </c:pt>
                <c:pt idx="599">
                  <c:v>9.7910649283927773E-2</c:v>
                </c:pt>
                <c:pt idx="600">
                  <c:v>9.3553509648604843E-2</c:v>
                </c:pt>
                <c:pt idx="601">
                  <c:v>9.7740780338468475E-2</c:v>
                </c:pt>
                <c:pt idx="602">
                  <c:v>0.10159317792120159</c:v>
                </c:pt>
                <c:pt idx="603">
                  <c:v>0.10075500115097853</c:v>
                </c:pt>
                <c:pt idx="604">
                  <c:v>0.10772795562648538</c:v>
                </c:pt>
                <c:pt idx="605">
                  <c:v>9.7135971921950198E-2</c:v>
                </c:pt>
                <c:pt idx="606">
                  <c:v>8.7736766249348577E-2</c:v>
                </c:pt>
                <c:pt idx="607">
                  <c:v>8.521428183049555E-2</c:v>
                </c:pt>
                <c:pt idx="608">
                  <c:v>8.6600069313217759E-2</c:v>
                </c:pt>
                <c:pt idx="609">
                  <c:v>9.1983967569329042E-2</c:v>
                </c:pt>
                <c:pt idx="610">
                  <c:v>9.6795640728081972E-2</c:v>
                </c:pt>
                <c:pt idx="611">
                  <c:v>9.8400365463162207E-2</c:v>
                </c:pt>
                <c:pt idx="612">
                  <c:v>9.7326508653545585E-2</c:v>
                </c:pt>
                <c:pt idx="613">
                  <c:v>9.7940549239847935E-2</c:v>
                </c:pt>
                <c:pt idx="614">
                  <c:v>8.8431945550563912E-2</c:v>
                </c:pt>
                <c:pt idx="615">
                  <c:v>8.8863386706845404E-2</c:v>
                </c:pt>
                <c:pt idx="616">
                  <c:v>9.5593165877076558E-2</c:v>
                </c:pt>
                <c:pt idx="617">
                  <c:v>9.0778326057136594E-2</c:v>
                </c:pt>
                <c:pt idx="618">
                  <c:v>9.2656967918960664E-2</c:v>
                </c:pt>
                <c:pt idx="619">
                  <c:v>9.5437977566722995E-2</c:v>
                </c:pt>
                <c:pt idx="620">
                  <c:v>9.9203020859504928E-2</c:v>
                </c:pt>
                <c:pt idx="621">
                  <c:v>0.1070403486605543</c:v>
                </c:pt>
                <c:pt idx="622">
                  <c:v>0.11024336925150612</c:v>
                </c:pt>
                <c:pt idx="623">
                  <c:v>0.1029058903225578</c:v>
                </c:pt>
                <c:pt idx="624">
                  <c:v>0.10898727447508202</c:v>
                </c:pt>
                <c:pt idx="625">
                  <c:v>0.10424089854810924</c:v>
                </c:pt>
                <c:pt idx="626">
                  <c:v>0.10035184202994389</c:v>
                </c:pt>
                <c:pt idx="627">
                  <c:v>9.9636819916737437E-2</c:v>
                </c:pt>
                <c:pt idx="628">
                  <c:v>9.7934385843452543E-2</c:v>
                </c:pt>
                <c:pt idx="629">
                  <c:v>9.5262148153384116E-2</c:v>
                </c:pt>
                <c:pt idx="630">
                  <c:v>9.601040687887101E-2</c:v>
                </c:pt>
                <c:pt idx="631">
                  <c:v>9.5701422430195249E-2</c:v>
                </c:pt>
                <c:pt idx="632">
                  <c:v>8.9775474831197757E-2</c:v>
                </c:pt>
                <c:pt idx="633">
                  <c:v>9.214909635409399E-2</c:v>
                </c:pt>
                <c:pt idx="634">
                  <c:v>9.0716760362346771E-2</c:v>
                </c:pt>
                <c:pt idx="635">
                  <c:v>9.15497389235847E-2</c:v>
                </c:pt>
                <c:pt idx="636">
                  <c:v>0.10145764075877704</c:v>
                </c:pt>
                <c:pt idx="637">
                  <c:v>0.10858142589164275</c:v>
                </c:pt>
                <c:pt idx="638">
                  <c:v>0.10717750024619331</c:v>
                </c:pt>
                <c:pt idx="639">
                  <c:v>0.10318372235236765</c:v>
                </c:pt>
                <c:pt idx="640">
                  <c:v>9.6664794157252709E-2</c:v>
                </c:pt>
                <c:pt idx="641">
                  <c:v>9.6300513362380713E-2</c:v>
                </c:pt>
                <c:pt idx="642">
                  <c:v>0.10391389098586992</c:v>
                </c:pt>
                <c:pt idx="643">
                  <c:v>0.10188290492107857</c:v>
                </c:pt>
                <c:pt idx="644">
                  <c:v>0.10687473653056447</c:v>
                </c:pt>
                <c:pt idx="645">
                  <c:v>0.1006335058409463</c:v>
                </c:pt>
                <c:pt idx="646">
                  <c:v>9.9670630136802468E-2</c:v>
                </c:pt>
                <c:pt idx="647">
                  <c:v>0.10145766172905675</c:v>
                </c:pt>
                <c:pt idx="648">
                  <c:v>9.8110673721100106E-2</c:v>
                </c:pt>
                <c:pt idx="649">
                  <c:v>9.5494710463075533E-2</c:v>
                </c:pt>
                <c:pt idx="650">
                  <c:v>9.0830659457267801E-2</c:v>
                </c:pt>
                <c:pt idx="651">
                  <c:v>9.0254007958178131E-2</c:v>
                </c:pt>
                <c:pt idx="652">
                  <c:v>8.129495416041238E-2</c:v>
                </c:pt>
                <c:pt idx="653">
                  <c:v>7.9590186267956331E-2</c:v>
                </c:pt>
                <c:pt idx="654">
                  <c:v>8.4161286877194499E-2</c:v>
                </c:pt>
                <c:pt idx="655">
                  <c:v>8.7169382110697205E-2</c:v>
                </c:pt>
                <c:pt idx="656">
                  <c:v>9.2679737182660288E-2</c:v>
                </c:pt>
                <c:pt idx="657">
                  <c:v>8.6721454576578844E-2</c:v>
                </c:pt>
                <c:pt idx="658">
                  <c:v>8.3593169216801502E-2</c:v>
                </c:pt>
                <c:pt idx="659">
                  <c:v>8.868567021290101E-2</c:v>
                </c:pt>
                <c:pt idx="660">
                  <c:v>8.7944772505616636E-2</c:v>
                </c:pt>
                <c:pt idx="661">
                  <c:v>8.6829207277667408E-2</c:v>
                </c:pt>
                <c:pt idx="662">
                  <c:v>8.5280598519074532E-2</c:v>
                </c:pt>
                <c:pt idx="663">
                  <c:v>8.0757136880451663E-2</c:v>
                </c:pt>
                <c:pt idx="664">
                  <c:v>8.195890892729564E-2</c:v>
                </c:pt>
                <c:pt idx="665">
                  <c:v>9.2485327329001082E-2</c:v>
                </c:pt>
                <c:pt idx="666">
                  <c:v>9.2359688186505515E-2</c:v>
                </c:pt>
                <c:pt idx="667">
                  <c:v>9.4674963404395823E-2</c:v>
                </c:pt>
                <c:pt idx="668">
                  <c:v>0.10442409057917086</c:v>
                </c:pt>
                <c:pt idx="669">
                  <c:v>0.10608600612048491</c:v>
                </c:pt>
                <c:pt idx="670">
                  <c:v>0.10190322810232674</c:v>
                </c:pt>
                <c:pt idx="671">
                  <c:v>0.10273137074607079</c:v>
                </c:pt>
                <c:pt idx="672">
                  <c:v>0.1005123536534636</c:v>
                </c:pt>
                <c:pt idx="673">
                  <c:v>0.10416809367542297</c:v>
                </c:pt>
                <c:pt idx="674">
                  <c:v>9.4232561160578959E-2</c:v>
                </c:pt>
                <c:pt idx="675">
                  <c:v>9.8169598315191633E-2</c:v>
                </c:pt>
                <c:pt idx="676">
                  <c:v>9.6633010033701311E-2</c:v>
                </c:pt>
                <c:pt idx="677">
                  <c:v>0.11752444307319443</c:v>
                </c:pt>
                <c:pt idx="678">
                  <c:v>9.1725335077968373E-2</c:v>
                </c:pt>
                <c:pt idx="679">
                  <c:v>8.9486036651325152E-2</c:v>
                </c:pt>
                <c:pt idx="680">
                  <c:v>9.6503747551676289E-2</c:v>
                </c:pt>
                <c:pt idx="681">
                  <c:v>0.10164660562184234</c:v>
                </c:pt>
                <c:pt idx="682">
                  <c:v>0.11439094018722838</c:v>
                </c:pt>
                <c:pt idx="683">
                  <c:v>0.12089188977553075</c:v>
                </c:pt>
                <c:pt idx="684">
                  <c:v>0.11215817008459984</c:v>
                </c:pt>
                <c:pt idx="685">
                  <c:v>0.12165825170233471</c:v>
                </c:pt>
                <c:pt idx="686">
                  <c:v>0.12462911718539089</c:v>
                </c:pt>
                <c:pt idx="687">
                  <c:v>0.11262985039417797</c:v>
                </c:pt>
                <c:pt idx="688">
                  <c:v>0.11019905252579608</c:v>
                </c:pt>
                <c:pt idx="689">
                  <c:v>0.11032555740947622</c:v>
                </c:pt>
                <c:pt idx="690">
                  <c:v>0.10679516091175756</c:v>
                </c:pt>
                <c:pt idx="691">
                  <c:v>0.10066201695660136</c:v>
                </c:pt>
                <c:pt idx="692">
                  <c:v>0.10466800001314402</c:v>
                </c:pt>
                <c:pt idx="693">
                  <c:v>0.10663512577585015</c:v>
                </c:pt>
                <c:pt idx="694">
                  <c:v>0.11084337079941271</c:v>
                </c:pt>
                <c:pt idx="695">
                  <c:v>0.10755985460081333</c:v>
                </c:pt>
                <c:pt idx="696">
                  <c:v>0.11349040155738548</c:v>
                </c:pt>
                <c:pt idx="697">
                  <c:v>0.10858731912823627</c:v>
                </c:pt>
                <c:pt idx="698">
                  <c:v>0.11151956770890277</c:v>
                </c:pt>
                <c:pt idx="699">
                  <c:v>0.10480391873157638</c:v>
                </c:pt>
                <c:pt idx="700">
                  <c:v>0.10820464113814249</c:v>
                </c:pt>
                <c:pt idx="701">
                  <c:v>0.10047565359802391</c:v>
                </c:pt>
                <c:pt idx="702">
                  <c:v>0.10609891359276141</c:v>
                </c:pt>
                <c:pt idx="703">
                  <c:v>0.10838983069148647</c:v>
                </c:pt>
                <c:pt idx="704">
                  <c:v>0.104769683456661</c:v>
                </c:pt>
                <c:pt idx="705">
                  <c:v>0.10702401610963752</c:v>
                </c:pt>
                <c:pt idx="706">
                  <c:v>0.10384197844685249</c:v>
                </c:pt>
                <c:pt idx="707">
                  <c:v>0.10637535451452493</c:v>
                </c:pt>
                <c:pt idx="708">
                  <c:v>0.10614018229006926</c:v>
                </c:pt>
                <c:pt idx="709">
                  <c:v>0.10495850595101082</c:v>
                </c:pt>
                <c:pt idx="710">
                  <c:v>0.1034065766489554</c:v>
                </c:pt>
                <c:pt idx="711">
                  <c:v>0.10110614518443675</c:v>
                </c:pt>
                <c:pt idx="712">
                  <c:v>0.10682000682007253</c:v>
                </c:pt>
                <c:pt idx="713">
                  <c:v>0.10944503677753664</c:v>
                </c:pt>
                <c:pt idx="714">
                  <c:v>0.10227769437534048</c:v>
                </c:pt>
                <c:pt idx="715">
                  <c:v>0.10198437761158635</c:v>
                </c:pt>
                <c:pt idx="716">
                  <c:v>9.9053817075362982E-2</c:v>
                </c:pt>
                <c:pt idx="717">
                  <c:v>0.10582805501092038</c:v>
                </c:pt>
                <c:pt idx="718">
                  <c:v>9.8811878126499511E-2</c:v>
                </c:pt>
                <c:pt idx="719">
                  <c:v>9.7221201448282252E-2</c:v>
                </c:pt>
                <c:pt idx="720">
                  <c:v>9.1477650821892853E-2</c:v>
                </c:pt>
                <c:pt idx="721">
                  <c:v>8.7969844696902985E-2</c:v>
                </c:pt>
                <c:pt idx="722">
                  <c:v>8.6705697683575722E-2</c:v>
                </c:pt>
                <c:pt idx="723">
                  <c:v>9.7849746003842913E-2</c:v>
                </c:pt>
                <c:pt idx="724">
                  <c:v>0.1091444514864274</c:v>
                </c:pt>
                <c:pt idx="725">
                  <c:v>9.9655806743070244E-2</c:v>
                </c:pt>
                <c:pt idx="726">
                  <c:v>0.10389609273539563</c:v>
                </c:pt>
                <c:pt idx="727">
                  <c:v>0.1017213580361786</c:v>
                </c:pt>
                <c:pt idx="728">
                  <c:v>0.10132421402581235</c:v>
                </c:pt>
                <c:pt idx="729">
                  <c:v>0.10127484149899627</c:v>
                </c:pt>
                <c:pt idx="730">
                  <c:v>0.10099143268519918</c:v>
                </c:pt>
                <c:pt idx="731">
                  <c:v>0.110285569511558</c:v>
                </c:pt>
                <c:pt idx="732">
                  <c:v>0.10909128730416212</c:v>
                </c:pt>
                <c:pt idx="733">
                  <c:v>0.10227579041039062</c:v>
                </c:pt>
                <c:pt idx="734">
                  <c:v>9.3917670219699947E-2</c:v>
                </c:pt>
                <c:pt idx="735">
                  <c:v>9.5805463293970106E-2</c:v>
                </c:pt>
                <c:pt idx="736">
                  <c:v>0.10079318362372221</c:v>
                </c:pt>
                <c:pt idx="737">
                  <c:v>9.5684945504995747E-2</c:v>
                </c:pt>
                <c:pt idx="738">
                  <c:v>9.3511432424998056E-2</c:v>
                </c:pt>
                <c:pt idx="739">
                  <c:v>8.6100162373571071E-2</c:v>
                </c:pt>
                <c:pt idx="740">
                  <c:v>7.955515436336287E-2</c:v>
                </c:pt>
                <c:pt idx="741">
                  <c:v>7.9068310282613616E-2</c:v>
                </c:pt>
                <c:pt idx="742">
                  <c:v>8.0115413931799662E-2</c:v>
                </c:pt>
                <c:pt idx="743">
                  <c:v>8.3840618975767459E-2</c:v>
                </c:pt>
                <c:pt idx="744">
                  <c:v>8.4589451670205443E-2</c:v>
                </c:pt>
                <c:pt idx="745">
                  <c:v>8.5990454893063159E-2</c:v>
                </c:pt>
                <c:pt idx="746">
                  <c:v>7.9991725494119356E-2</c:v>
                </c:pt>
                <c:pt idx="747">
                  <c:v>7.851019403332915E-2</c:v>
                </c:pt>
                <c:pt idx="748">
                  <c:v>7.7301997619972862E-2</c:v>
                </c:pt>
                <c:pt idx="749">
                  <c:v>7.603419321129834E-2</c:v>
                </c:pt>
                <c:pt idx="750">
                  <c:v>6.9517433952034552E-2</c:v>
                </c:pt>
                <c:pt idx="751">
                  <c:v>7.1617205568220155E-2</c:v>
                </c:pt>
                <c:pt idx="752">
                  <c:v>7.4486124839244952E-2</c:v>
                </c:pt>
                <c:pt idx="753">
                  <c:v>7.4252672589775706E-2</c:v>
                </c:pt>
                <c:pt idx="754">
                  <c:v>7.6411578242731301E-2</c:v>
                </c:pt>
                <c:pt idx="755">
                  <c:v>7.3343596172644077E-2</c:v>
                </c:pt>
                <c:pt idx="756">
                  <c:v>8.0655955568097848E-2</c:v>
                </c:pt>
                <c:pt idx="757">
                  <c:v>7.4302558157856968E-2</c:v>
                </c:pt>
                <c:pt idx="758">
                  <c:v>7.2368178778033448E-2</c:v>
                </c:pt>
                <c:pt idx="759">
                  <c:v>6.7181056604483827E-2</c:v>
                </c:pt>
                <c:pt idx="760">
                  <c:v>6.7966021457031345E-2</c:v>
                </c:pt>
                <c:pt idx="761">
                  <c:v>6.7081833346124026E-2</c:v>
                </c:pt>
                <c:pt idx="762">
                  <c:v>6.8534728609737305E-2</c:v>
                </c:pt>
                <c:pt idx="763">
                  <c:v>6.9489910712234357E-2</c:v>
                </c:pt>
                <c:pt idx="764">
                  <c:v>6.3848576073822938E-2</c:v>
                </c:pt>
                <c:pt idx="765">
                  <c:v>5.7142863517065011E-2</c:v>
                </c:pt>
                <c:pt idx="766">
                  <c:v>5.326294754677597E-2</c:v>
                </c:pt>
                <c:pt idx="767">
                  <c:v>5.4600149819385574E-2</c:v>
                </c:pt>
                <c:pt idx="768">
                  <c:v>5.4289347445248222E-2</c:v>
                </c:pt>
                <c:pt idx="769">
                  <c:v>5.878695387865622E-2</c:v>
                </c:pt>
                <c:pt idx="770">
                  <c:v>6.1888890630003544E-2</c:v>
                </c:pt>
                <c:pt idx="771">
                  <c:v>7.0302107041170653E-2</c:v>
                </c:pt>
                <c:pt idx="772">
                  <c:v>7.4741938734338445E-2</c:v>
                </c:pt>
                <c:pt idx="773">
                  <c:v>6.5266753468833733E-2</c:v>
                </c:pt>
                <c:pt idx="774">
                  <c:v>6.3599864440454568E-2</c:v>
                </c:pt>
                <c:pt idx="775">
                  <c:v>6.1527758843436642E-2</c:v>
                </c:pt>
                <c:pt idx="776">
                  <c:v>5.8149982315070729E-2</c:v>
                </c:pt>
                <c:pt idx="777">
                  <c:v>6.72139426800165E-2</c:v>
                </c:pt>
                <c:pt idx="778">
                  <c:v>5.5078639075848229E-2</c:v>
                </c:pt>
                <c:pt idx="779">
                  <c:v>5.1094309930451651E-2</c:v>
                </c:pt>
                <c:pt idx="780">
                  <c:v>5.6544029230846005E-2</c:v>
                </c:pt>
                <c:pt idx="781">
                  <c:v>6.5466243543659597E-2</c:v>
                </c:pt>
                <c:pt idx="782">
                  <c:v>6.0675520910690874E-2</c:v>
                </c:pt>
                <c:pt idx="783">
                  <c:v>6.4137207700120213E-2</c:v>
                </c:pt>
                <c:pt idx="784">
                  <c:v>6.9588844313887205E-2</c:v>
                </c:pt>
                <c:pt idx="785">
                  <c:v>7.2051212122499611E-2</c:v>
                </c:pt>
                <c:pt idx="786">
                  <c:v>7.3855476641740248E-2</c:v>
                </c:pt>
                <c:pt idx="787">
                  <c:v>7.103550983535338E-2</c:v>
                </c:pt>
                <c:pt idx="788">
                  <c:v>7.4245981595801466E-2</c:v>
                </c:pt>
                <c:pt idx="789">
                  <c:v>8.0846806984161412E-2</c:v>
                </c:pt>
                <c:pt idx="790">
                  <c:v>8.0818550463436625E-2</c:v>
                </c:pt>
                <c:pt idx="791">
                  <c:v>8.6529581906119632E-2</c:v>
                </c:pt>
                <c:pt idx="792">
                  <c:v>7.8675075265497538E-2</c:v>
                </c:pt>
                <c:pt idx="793">
                  <c:v>7.9009303782719351E-2</c:v>
                </c:pt>
                <c:pt idx="794">
                  <c:v>7.6020811743762698E-2</c:v>
                </c:pt>
                <c:pt idx="795">
                  <c:v>7.3428921199019295E-2</c:v>
                </c:pt>
                <c:pt idx="796">
                  <c:v>8.092957308416468E-2</c:v>
                </c:pt>
                <c:pt idx="797">
                  <c:v>7.7841842431708705E-2</c:v>
                </c:pt>
                <c:pt idx="798">
                  <c:v>8.7934586529723857E-2</c:v>
                </c:pt>
                <c:pt idx="799">
                  <c:v>8.6255019882644765E-2</c:v>
                </c:pt>
                <c:pt idx="800">
                  <c:v>8.237365432548259E-2</c:v>
                </c:pt>
                <c:pt idx="801">
                  <c:v>7.350884247259265E-2</c:v>
                </c:pt>
                <c:pt idx="802">
                  <c:v>7.6238527966164676E-2</c:v>
                </c:pt>
                <c:pt idx="803">
                  <c:v>8.1931123428245795E-2</c:v>
                </c:pt>
                <c:pt idx="804">
                  <c:v>8.6723747677293392E-2</c:v>
                </c:pt>
                <c:pt idx="805">
                  <c:v>9.7010421335684188E-2</c:v>
                </c:pt>
                <c:pt idx="806">
                  <c:v>9.751273608509535E-2</c:v>
                </c:pt>
                <c:pt idx="807">
                  <c:v>9.3193912181055216E-2</c:v>
                </c:pt>
                <c:pt idx="808">
                  <c:v>8.1501030039481837E-2</c:v>
                </c:pt>
                <c:pt idx="809">
                  <c:v>7.7748252979629714E-2</c:v>
                </c:pt>
                <c:pt idx="810">
                  <c:v>7.4597662574988316E-2</c:v>
                </c:pt>
                <c:pt idx="811">
                  <c:v>7.6475371521286403E-2</c:v>
                </c:pt>
                <c:pt idx="812">
                  <c:v>7.780474012464926E-2</c:v>
                </c:pt>
                <c:pt idx="813">
                  <c:v>7.5586444503781519E-2</c:v>
                </c:pt>
                <c:pt idx="814">
                  <c:v>7.5332898639899448E-2</c:v>
                </c:pt>
                <c:pt idx="815">
                  <c:v>7.3023533927952272E-2</c:v>
                </c:pt>
                <c:pt idx="816">
                  <c:v>7.6539113892211838E-2</c:v>
                </c:pt>
                <c:pt idx="817">
                  <c:v>8.1188278223273402E-2</c:v>
                </c:pt>
                <c:pt idx="818">
                  <c:v>8.0625747383087726E-2</c:v>
                </c:pt>
                <c:pt idx="819">
                  <c:v>7.9580360128262334E-2</c:v>
                </c:pt>
                <c:pt idx="820">
                  <c:v>7.7608821455952118E-2</c:v>
                </c:pt>
                <c:pt idx="821">
                  <c:v>8.002464707910964E-2</c:v>
                </c:pt>
                <c:pt idx="822">
                  <c:v>8.0502626140046163E-2</c:v>
                </c:pt>
                <c:pt idx="823">
                  <c:v>8.0606288955036062E-2</c:v>
                </c:pt>
                <c:pt idx="824">
                  <c:v>7.9444648678696481E-2</c:v>
                </c:pt>
                <c:pt idx="825">
                  <c:v>8.07169596423815E-2</c:v>
                </c:pt>
                <c:pt idx="826">
                  <c:v>8.6308003392559368E-2</c:v>
                </c:pt>
                <c:pt idx="827">
                  <c:v>9.0345084780291282E-2</c:v>
                </c:pt>
                <c:pt idx="828">
                  <c:v>8.8924413581780187E-2</c:v>
                </c:pt>
                <c:pt idx="829">
                  <c:v>8.9794754150187603E-2</c:v>
                </c:pt>
                <c:pt idx="830">
                  <c:v>8.9890235990756739E-2</c:v>
                </c:pt>
                <c:pt idx="831">
                  <c:v>9.841798147415734E-2</c:v>
                </c:pt>
                <c:pt idx="832">
                  <c:v>9.2825168470202765E-2</c:v>
                </c:pt>
                <c:pt idx="833">
                  <c:v>9.705153078975827E-2</c:v>
                </c:pt>
                <c:pt idx="834">
                  <c:v>0.10155491805381996</c:v>
                </c:pt>
                <c:pt idx="835">
                  <c:v>0.10536826991562827</c:v>
                </c:pt>
                <c:pt idx="836">
                  <c:v>0.10217370292337992</c:v>
                </c:pt>
                <c:pt idx="837">
                  <c:v>9.7221844351185929E-2</c:v>
                </c:pt>
                <c:pt idx="838">
                  <c:v>9.1717832405978264E-2</c:v>
                </c:pt>
                <c:pt idx="839">
                  <c:v>8.6116257278753466E-2</c:v>
                </c:pt>
                <c:pt idx="840">
                  <c:v>8.443512790803008E-2</c:v>
                </c:pt>
                <c:pt idx="841">
                  <c:v>8.7111521328158317E-2</c:v>
                </c:pt>
                <c:pt idx="842">
                  <c:v>8.9114044204324658E-2</c:v>
                </c:pt>
                <c:pt idx="843">
                  <c:v>8.8584899865734895E-2</c:v>
                </c:pt>
                <c:pt idx="844">
                  <c:v>9.234160830368239E-2</c:v>
                </c:pt>
                <c:pt idx="845">
                  <c:v>9.1749828682911705E-2</c:v>
                </c:pt>
                <c:pt idx="846">
                  <c:v>9.1485032808548472E-2</c:v>
                </c:pt>
                <c:pt idx="847">
                  <c:v>0.10417127215628978</c:v>
                </c:pt>
                <c:pt idx="848">
                  <c:v>0.10423545725270414</c:v>
                </c:pt>
                <c:pt idx="849">
                  <c:v>0.10532641791945041</c:v>
                </c:pt>
                <c:pt idx="850">
                  <c:v>9.9497673981698495E-2</c:v>
                </c:pt>
                <c:pt idx="851">
                  <c:v>9.4141680001056341E-2</c:v>
                </c:pt>
                <c:pt idx="852">
                  <c:v>9.2617116618421189E-2</c:v>
                </c:pt>
                <c:pt idx="853">
                  <c:v>9.2659865693012808E-2</c:v>
                </c:pt>
                <c:pt idx="854">
                  <c:v>9.4090367310550538E-2</c:v>
                </c:pt>
                <c:pt idx="855">
                  <c:v>8.9447295668748955E-2</c:v>
                </c:pt>
                <c:pt idx="856">
                  <c:v>8.7867447166782728E-2</c:v>
                </c:pt>
                <c:pt idx="857">
                  <c:v>9.1193488641854961E-2</c:v>
                </c:pt>
                <c:pt idx="858">
                  <c:v>9.3542685321865937E-2</c:v>
                </c:pt>
                <c:pt idx="859">
                  <c:v>9.493551784044614E-2</c:v>
                </c:pt>
                <c:pt idx="860">
                  <c:v>9.4479482119310135E-2</c:v>
                </c:pt>
                <c:pt idx="861">
                  <c:v>9.6026384673461265E-2</c:v>
                </c:pt>
                <c:pt idx="862">
                  <c:v>9.5342583326701355E-2</c:v>
                </c:pt>
                <c:pt idx="863">
                  <c:v>9.3443359926791883E-2</c:v>
                </c:pt>
                <c:pt idx="864">
                  <c:v>9.4177301958603105E-2</c:v>
                </c:pt>
                <c:pt idx="865">
                  <c:v>9.6370199394214276E-2</c:v>
                </c:pt>
                <c:pt idx="866">
                  <c:v>9.5967286808998922E-2</c:v>
                </c:pt>
                <c:pt idx="867">
                  <c:v>0.1012997922322544</c:v>
                </c:pt>
                <c:pt idx="868">
                  <c:v>0.10185528811290953</c:v>
                </c:pt>
                <c:pt idx="869">
                  <c:v>0.10141142889417833</c:v>
                </c:pt>
                <c:pt idx="870">
                  <c:v>9.9891785483032486E-2</c:v>
                </c:pt>
                <c:pt idx="871">
                  <c:v>0.10162535051641061</c:v>
                </c:pt>
                <c:pt idx="872">
                  <c:v>0.10622991669442286</c:v>
                </c:pt>
                <c:pt idx="873">
                  <c:v>0.10566625152798251</c:v>
                </c:pt>
                <c:pt idx="874">
                  <c:v>0.10668341774161917</c:v>
                </c:pt>
                <c:pt idx="875">
                  <c:v>0.10675646241321103</c:v>
                </c:pt>
                <c:pt idx="876">
                  <c:v>0.10428952821742911</c:v>
                </c:pt>
                <c:pt idx="877">
                  <c:v>0.10669212496282525</c:v>
                </c:pt>
                <c:pt idx="878">
                  <c:v>0.11033491226637658</c:v>
                </c:pt>
                <c:pt idx="879">
                  <c:v>0.11176861325121686</c:v>
                </c:pt>
                <c:pt idx="880">
                  <c:v>0.11000350818235896</c:v>
                </c:pt>
                <c:pt idx="881">
                  <c:v>0.10836015597086568</c:v>
                </c:pt>
                <c:pt idx="882">
                  <c:v>0.10942444624680217</c:v>
                </c:pt>
                <c:pt idx="883">
                  <c:v>0.10932116876939042</c:v>
                </c:pt>
                <c:pt idx="884">
                  <c:v>0.10451360199239566</c:v>
                </c:pt>
                <c:pt idx="885">
                  <c:v>0.10176938130390413</c:v>
                </c:pt>
                <c:pt idx="886">
                  <c:v>0.1026741099982072</c:v>
                </c:pt>
                <c:pt idx="887">
                  <c:v>9.7777717202177927E-2</c:v>
                </c:pt>
                <c:pt idx="888">
                  <c:v>0.10581611570489813</c:v>
                </c:pt>
                <c:pt idx="889">
                  <c:v>0.10940721114461563</c:v>
                </c:pt>
                <c:pt idx="890">
                  <c:v>0.10384721180366599</c:v>
                </c:pt>
                <c:pt idx="891">
                  <c:v>0.10536763635136177</c:v>
                </c:pt>
                <c:pt idx="892">
                  <c:v>0.10042368326158684</c:v>
                </c:pt>
                <c:pt idx="893">
                  <c:v>0.10405213794589033</c:v>
                </c:pt>
                <c:pt idx="894">
                  <c:v>0.10841310024579372</c:v>
                </c:pt>
                <c:pt idx="895">
                  <c:v>0.10587036605596729</c:v>
                </c:pt>
                <c:pt idx="896">
                  <c:v>0.10478371742291998</c:v>
                </c:pt>
                <c:pt idx="897">
                  <c:v>9.6954083621577383E-2</c:v>
                </c:pt>
                <c:pt idx="898">
                  <c:v>9.2921812232303294E-2</c:v>
                </c:pt>
                <c:pt idx="899">
                  <c:v>9.2300585265207805E-2</c:v>
                </c:pt>
                <c:pt idx="900">
                  <c:v>9.4327481224184731E-2</c:v>
                </c:pt>
                <c:pt idx="901">
                  <c:v>9.4311331470115278E-2</c:v>
                </c:pt>
                <c:pt idx="902">
                  <c:v>9.3572928429147426E-2</c:v>
                </c:pt>
                <c:pt idx="903">
                  <c:v>9.3161648343210821E-2</c:v>
                </c:pt>
                <c:pt idx="904">
                  <c:v>9.5834265989237014E-2</c:v>
                </c:pt>
                <c:pt idx="905">
                  <c:v>9.3476854403570134E-2</c:v>
                </c:pt>
                <c:pt idx="906">
                  <c:v>9.2014307488173741E-2</c:v>
                </c:pt>
                <c:pt idx="907">
                  <c:v>9.1923026396718704E-2</c:v>
                </c:pt>
                <c:pt idx="908">
                  <c:v>8.5072385926189528E-2</c:v>
                </c:pt>
                <c:pt idx="909">
                  <c:v>8.4432758532231325E-2</c:v>
                </c:pt>
                <c:pt idx="910">
                  <c:v>8.4470106960901556E-2</c:v>
                </c:pt>
                <c:pt idx="911">
                  <c:v>8.3514421186877089E-2</c:v>
                </c:pt>
                <c:pt idx="912">
                  <c:v>8.2150931381376066E-2</c:v>
                </c:pt>
                <c:pt idx="913">
                  <c:v>8.1591961320171644E-2</c:v>
                </c:pt>
                <c:pt idx="914">
                  <c:v>8.1489675181962429E-2</c:v>
                </c:pt>
                <c:pt idx="915">
                  <c:v>8.6650632281073003E-2</c:v>
                </c:pt>
                <c:pt idx="916">
                  <c:v>8.5062154127060585E-2</c:v>
                </c:pt>
                <c:pt idx="917">
                  <c:v>8.1574670666482885E-2</c:v>
                </c:pt>
                <c:pt idx="918">
                  <c:v>8.3073509595311304E-2</c:v>
                </c:pt>
                <c:pt idx="919">
                  <c:v>8.3360130325804346E-2</c:v>
                </c:pt>
                <c:pt idx="920">
                  <c:v>8.4005075692319339E-2</c:v>
                </c:pt>
                <c:pt idx="921">
                  <c:v>8.7673782632708794E-2</c:v>
                </c:pt>
                <c:pt idx="922">
                  <c:v>9.112546130034882E-2</c:v>
                </c:pt>
                <c:pt idx="923">
                  <c:v>9.0409242604519158E-2</c:v>
                </c:pt>
                <c:pt idx="924">
                  <c:v>9.1119595077867932E-2</c:v>
                </c:pt>
                <c:pt idx="925">
                  <c:v>9.0616098756038016E-2</c:v>
                </c:pt>
                <c:pt idx="926">
                  <c:v>9.3421701840210231E-2</c:v>
                </c:pt>
                <c:pt idx="927">
                  <c:v>9.4524386161997404E-2</c:v>
                </c:pt>
                <c:pt idx="928">
                  <c:v>9.2762089029837819E-2</c:v>
                </c:pt>
                <c:pt idx="929">
                  <c:v>9.2578730898798908E-2</c:v>
                </c:pt>
                <c:pt idx="930">
                  <c:v>8.9048528618814654E-2</c:v>
                </c:pt>
                <c:pt idx="931">
                  <c:v>8.8580073139181217E-2</c:v>
                </c:pt>
                <c:pt idx="932">
                  <c:v>9.2899488684561327E-2</c:v>
                </c:pt>
                <c:pt idx="933">
                  <c:v>9.4167313455415277E-2</c:v>
                </c:pt>
                <c:pt idx="934">
                  <c:v>9.5933010369032498E-2</c:v>
                </c:pt>
                <c:pt idx="935">
                  <c:v>9.7510998222725603E-2</c:v>
                </c:pt>
                <c:pt idx="936">
                  <c:v>9.8232456831228929E-2</c:v>
                </c:pt>
                <c:pt idx="937">
                  <c:v>0.10427758875171264</c:v>
                </c:pt>
                <c:pt idx="938">
                  <c:v>0.10183335620255402</c:v>
                </c:pt>
                <c:pt idx="939">
                  <c:v>0.10122097517590915</c:v>
                </c:pt>
                <c:pt idx="940">
                  <c:v>0.10525155447467596</c:v>
                </c:pt>
                <c:pt idx="941">
                  <c:v>0.10797129435568252</c:v>
                </c:pt>
                <c:pt idx="942">
                  <c:v>0.10535660885458871</c:v>
                </c:pt>
                <c:pt idx="943">
                  <c:v>0.10881895449337819</c:v>
                </c:pt>
                <c:pt idx="944">
                  <c:v>0.10487892033908121</c:v>
                </c:pt>
                <c:pt idx="945">
                  <c:v>0.10261620769905654</c:v>
                </c:pt>
                <c:pt idx="946">
                  <c:v>9.9927911384962639E-2</c:v>
                </c:pt>
                <c:pt idx="947">
                  <c:v>9.974211970542976E-2</c:v>
                </c:pt>
                <c:pt idx="948">
                  <c:v>9.7474511239284217E-2</c:v>
                </c:pt>
                <c:pt idx="949">
                  <c:v>9.6739997221920171E-2</c:v>
                </c:pt>
                <c:pt idx="950">
                  <c:v>9.7880126856180721E-2</c:v>
                </c:pt>
                <c:pt idx="951">
                  <c:v>9.2745899770609624E-2</c:v>
                </c:pt>
                <c:pt idx="952">
                  <c:v>8.9223201575673108E-2</c:v>
                </c:pt>
                <c:pt idx="953">
                  <c:v>8.4246973718821658E-2</c:v>
                </c:pt>
                <c:pt idx="954">
                  <c:v>8.7789535539276584E-2</c:v>
                </c:pt>
                <c:pt idx="955">
                  <c:v>9.1600843373411248E-2</c:v>
                </c:pt>
                <c:pt idx="956">
                  <c:v>8.9617835060487719E-2</c:v>
                </c:pt>
                <c:pt idx="957">
                  <c:v>8.7941305825847554E-2</c:v>
                </c:pt>
                <c:pt idx="958">
                  <c:v>8.4271686396778303E-2</c:v>
                </c:pt>
                <c:pt idx="959">
                  <c:v>8.5541517626339408E-2</c:v>
                </c:pt>
                <c:pt idx="960">
                  <c:v>8.3623930851682945E-2</c:v>
                </c:pt>
                <c:pt idx="961">
                  <c:v>8.167598612715371E-2</c:v>
                </c:pt>
                <c:pt idx="962">
                  <c:v>8.2992226467968944E-2</c:v>
                </c:pt>
                <c:pt idx="963">
                  <c:v>8.8088718398789984E-2</c:v>
                </c:pt>
                <c:pt idx="964">
                  <c:v>8.6005939826053895E-2</c:v>
                </c:pt>
                <c:pt idx="965">
                  <c:v>8.915112401971563E-2</c:v>
                </c:pt>
                <c:pt idx="966">
                  <c:v>8.9205179780662378E-2</c:v>
                </c:pt>
                <c:pt idx="967">
                  <c:v>9.1660163555493543E-2</c:v>
                </c:pt>
                <c:pt idx="968">
                  <c:v>9.04622564573139E-2</c:v>
                </c:pt>
                <c:pt idx="969">
                  <c:v>9.0176650970858793E-2</c:v>
                </c:pt>
                <c:pt idx="970">
                  <c:v>9.1502483258591491E-2</c:v>
                </c:pt>
                <c:pt idx="971">
                  <c:v>9.3333838136051311E-2</c:v>
                </c:pt>
                <c:pt idx="972">
                  <c:v>9.2140028486350958E-2</c:v>
                </c:pt>
                <c:pt idx="973">
                  <c:v>8.8246507585187553E-2</c:v>
                </c:pt>
                <c:pt idx="974">
                  <c:v>9.1950915061158794E-2</c:v>
                </c:pt>
                <c:pt idx="975">
                  <c:v>0.10007101758552837</c:v>
                </c:pt>
                <c:pt idx="976">
                  <c:v>0.10119727596390569</c:v>
                </c:pt>
                <c:pt idx="977">
                  <c:v>9.6909991593141717E-2</c:v>
                </c:pt>
                <c:pt idx="978">
                  <c:v>9.9140209700653875E-2</c:v>
                </c:pt>
                <c:pt idx="979">
                  <c:v>9.8860927362921264E-2</c:v>
                </c:pt>
                <c:pt idx="980">
                  <c:v>9.6823426923592526E-2</c:v>
                </c:pt>
                <c:pt idx="981">
                  <c:v>9.7869202094066826E-2</c:v>
                </c:pt>
                <c:pt idx="982">
                  <c:v>9.0931430150887033E-2</c:v>
                </c:pt>
                <c:pt idx="983">
                  <c:v>8.9454130628464482E-2</c:v>
                </c:pt>
                <c:pt idx="984">
                  <c:v>9.3298833212662649E-2</c:v>
                </c:pt>
                <c:pt idx="985">
                  <c:v>9.1578545608832829E-2</c:v>
                </c:pt>
                <c:pt idx="986">
                  <c:v>8.5058026436903342E-2</c:v>
                </c:pt>
                <c:pt idx="987">
                  <c:v>8.4694926856246786E-2</c:v>
                </c:pt>
                <c:pt idx="988">
                  <c:v>9.1297395140191709E-2</c:v>
                </c:pt>
                <c:pt idx="989">
                  <c:v>9.8973173571829803E-2</c:v>
                </c:pt>
                <c:pt idx="990">
                  <c:v>9.9824155271639362E-2</c:v>
                </c:pt>
                <c:pt idx="991">
                  <c:v>0.10417741128394613</c:v>
                </c:pt>
                <c:pt idx="992">
                  <c:v>0.109287755790659</c:v>
                </c:pt>
                <c:pt idx="993">
                  <c:v>0.10458340898611758</c:v>
                </c:pt>
                <c:pt idx="994">
                  <c:v>9.9724503918111856E-2</c:v>
                </c:pt>
                <c:pt idx="995">
                  <c:v>9.4274985267831554E-2</c:v>
                </c:pt>
                <c:pt idx="996">
                  <c:v>9.6281663033140272E-2</c:v>
                </c:pt>
                <c:pt idx="997">
                  <c:v>9.4814983309165088E-2</c:v>
                </c:pt>
                <c:pt idx="998">
                  <c:v>0.10465943948591433</c:v>
                </c:pt>
                <c:pt idx="999">
                  <c:v>0.10167657127260478</c:v>
                </c:pt>
                <c:pt idx="1000">
                  <c:v>0.10303777893406939</c:v>
                </c:pt>
                <c:pt idx="1001">
                  <c:v>0.10368658284805703</c:v>
                </c:pt>
                <c:pt idx="1002">
                  <c:v>0.10392732134937187</c:v>
                </c:pt>
                <c:pt idx="1003">
                  <c:v>0.10265145723951735</c:v>
                </c:pt>
                <c:pt idx="1004">
                  <c:v>0.10482356920382273</c:v>
                </c:pt>
                <c:pt idx="1005">
                  <c:v>0.10508723579671016</c:v>
                </c:pt>
                <c:pt idx="1006">
                  <c:v>0.10502788274464758</c:v>
                </c:pt>
                <c:pt idx="1007">
                  <c:v>0.10530243806335612</c:v>
                </c:pt>
                <c:pt idx="1008">
                  <c:v>0.1039932964114765</c:v>
                </c:pt>
                <c:pt idx="1009">
                  <c:v>0.10609170223147155</c:v>
                </c:pt>
                <c:pt idx="1010">
                  <c:v>0.11148404563684303</c:v>
                </c:pt>
                <c:pt idx="1011">
                  <c:v>0.10987249671453275</c:v>
                </c:pt>
                <c:pt idx="1012">
                  <c:v>0.10795567451285235</c:v>
                </c:pt>
                <c:pt idx="1013">
                  <c:v>0.11503457007576767</c:v>
                </c:pt>
                <c:pt idx="1014">
                  <c:v>0.11311561343044912</c:v>
                </c:pt>
                <c:pt idx="1015">
                  <c:v>0.11402667587270104</c:v>
                </c:pt>
                <c:pt idx="1016">
                  <c:v>0.11208158651450791</c:v>
                </c:pt>
                <c:pt idx="1017">
                  <c:v>0.10952616244904669</c:v>
                </c:pt>
                <c:pt idx="1018">
                  <c:v>0.10859956427931108</c:v>
                </c:pt>
                <c:pt idx="1019">
                  <c:v>0.11147581043248835</c:v>
                </c:pt>
                <c:pt idx="1020">
                  <c:v>0.10629938535862801</c:v>
                </c:pt>
                <c:pt idx="1021">
                  <c:v>0.10805534361618915</c:v>
                </c:pt>
                <c:pt idx="1022">
                  <c:v>0.10714552796765152</c:v>
                </c:pt>
                <c:pt idx="1023">
                  <c:v>0.10861408798975138</c:v>
                </c:pt>
                <c:pt idx="1024">
                  <c:v>0.10079041961087384</c:v>
                </c:pt>
                <c:pt idx="1025">
                  <c:v>0.10062075488533447</c:v>
                </c:pt>
                <c:pt idx="1026">
                  <c:v>0.10018071351468792</c:v>
                </c:pt>
                <c:pt idx="1027">
                  <c:v>9.8521497164635777E-2</c:v>
                </c:pt>
                <c:pt idx="1028">
                  <c:v>0.10242760671186149</c:v>
                </c:pt>
                <c:pt idx="1029">
                  <c:v>0.10392208504882418</c:v>
                </c:pt>
                <c:pt idx="1030">
                  <c:v>0.10033799034741163</c:v>
                </c:pt>
                <c:pt idx="1031">
                  <c:v>9.7032385615938188E-2</c:v>
                </c:pt>
                <c:pt idx="1032">
                  <c:v>0.10044499083462757</c:v>
                </c:pt>
                <c:pt idx="1033">
                  <c:v>0.10150877934958127</c:v>
                </c:pt>
                <c:pt idx="1034">
                  <c:v>0.10595186686462778</c:v>
                </c:pt>
                <c:pt idx="1035">
                  <c:v>0.10833425429795616</c:v>
                </c:pt>
                <c:pt idx="1036">
                  <c:v>0.10966422852233697</c:v>
                </c:pt>
                <c:pt idx="1037">
                  <c:v>0.10511207814946397</c:v>
                </c:pt>
                <c:pt idx="1038">
                  <c:v>0.10457459002145214</c:v>
                </c:pt>
                <c:pt idx="1039">
                  <c:v>0.1070949399870441</c:v>
                </c:pt>
                <c:pt idx="1040">
                  <c:v>0.10357141151336309</c:v>
                </c:pt>
                <c:pt idx="1041">
                  <c:v>0.10023949331534571</c:v>
                </c:pt>
                <c:pt idx="1042">
                  <c:v>0.10143249560739906</c:v>
                </c:pt>
                <c:pt idx="1043">
                  <c:v>0.1024378957452015</c:v>
                </c:pt>
                <c:pt idx="1044">
                  <c:v>0.10216934907053625</c:v>
                </c:pt>
                <c:pt idx="1045">
                  <c:v>0.10154197410683419</c:v>
                </c:pt>
                <c:pt idx="1046">
                  <c:v>0.10235481521277651</c:v>
                </c:pt>
                <c:pt idx="1047">
                  <c:v>0.10130025917274479</c:v>
                </c:pt>
                <c:pt idx="1048">
                  <c:v>0.10053376978328211</c:v>
                </c:pt>
                <c:pt idx="1049">
                  <c:v>0.10154819166278582</c:v>
                </c:pt>
                <c:pt idx="1050">
                  <c:v>9.6598000339781095E-2</c:v>
                </c:pt>
                <c:pt idx="1051">
                  <c:v>9.6754024944262648E-2</c:v>
                </c:pt>
                <c:pt idx="1052">
                  <c:v>9.6597474124927321E-2</c:v>
                </c:pt>
                <c:pt idx="1053">
                  <c:v>9.5624483262604976E-2</c:v>
                </c:pt>
                <c:pt idx="1054">
                  <c:v>9.2500082273943351E-2</c:v>
                </c:pt>
                <c:pt idx="1055">
                  <c:v>9.1243078554440901E-2</c:v>
                </c:pt>
                <c:pt idx="1056">
                  <c:v>9.0889035855177075E-2</c:v>
                </c:pt>
                <c:pt idx="1057">
                  <c:v>9.0484150000685951E-2</c:v>
                </c:pt>
                <c:pt idx="1058">
                  <c:v>8.4914045695547266E-2</c:v>
                </c:pt>
                <c:pt idx="1059">
                  <c:v>8.3076254211545908E-2</c:v>
                </c:pt>
                <c:pt idx="1060">
                  <c:v>8.4751280880746016E-2</c:v>
                </c:pt>
                <c:pt idx="1061">
                  <c:v>8.675482340948272E-2</c:v>
                </c:pt>
                <c:pt idx="1062">
                  <c:v>8.8588698412666991E-2</c:v>
                </c:pt>
                <c:pt idx="1063">
                  <c:v>8.6000630118590993E-2</c:v>
                </c:pt>
                <c:pt idx="1064">
                  <c:v>8.359569645603912E-2</c:v>
                </c:pt>
                <c:pt idx="1065">
                  <c:v>8.359569645603912E-2</c:v>
                </c:pt>
                <c:pt idx="1066">
                  <c:v>8.0328692244305819E-2</c:v>
                </c:pt>
                <c:pt idx="1067">
                  <c:v>8.1075002811614116E-2</c:v>
                </c:pt>
                <c:pt idx="1068">
                  <c:v>7.8455847789022135E-2</c:v>
                </c:pt>
                <c:pt idx="1069">
                  <c:v>7.3876083686723756E-2</c:v>
                </c:pt>
                <c:pt idx="1070">
                  <c:v>7.8051317911662518E-2</c:v>
                </c:pt>
                <c:pt idx="1071">
                  <c:v>7.4684416326119218E-2</c:v>
                </c:pt>
                <c:pt idx="1072">
                  <c:v>7.2283679872007511E-2</c:v>
                </c:pt>
                <c:pt idx="1073">
                  <c:v>7.3376796519238632E-2</c:v>
                </c:pt>
                <c:pt idx="1074">
                  <c:v>7.836165120919221E-2</c:v>
                </c:pt>
                <c:pt idx="1075">
                  <c:v>8.1574239774544546E-2</c:v>
                </c:pt>
                <c:pt idx="1076">
                  <c:v>7.7971573237779673E-2</c:v>
                </c:pt>
                <c:pt idx="1077">
                  <c:v>7.9442374338761362E-2</c:v>
                </c:pt>
                <c:pt idx="1078">
                  <c:v>7.6631217236306795E-2</c:v>
                </c:pt>
                <c:pt idx="1079">
                  <c:v>7.5025302337653269E-2</c:v>
                </c:pt>
                <c:pt idx="1080">
                  <c:v>7.1875509417190467E-2</c:v>
                </c:pt>
                <c:pt idx="1081">
                  <c:v>7.512866667156845E-2</c:v>
                </c:pt>
                <c:pt idx="1082">
                  <c:v>7.4856657915299621E-2</c:v>
                </c:pt>
                <c:pt idx="1083">
                  <c:v>7.763294132797513E-2</c:v>
                </c:pt>
                <c:pt idx="1084">
                  <c:v>7.6432006502625258E-2</c:v>
                </c:pt>
                <c:pt idx="1085">
                  <c:v>7.9278089504800156E-2</c:v>
                </c:pt>
                <c:pt idx="1086">
                  <c:v>8.0768131778492069E-2</c:v>
                </c:pt>
                <c:pt idx="1087">
                  <c:v>8.2915216692181756E-2</c:v>
                </c:pt>
                <c:pt idx="1088">
                  <c:v>7.9341728815706281E-2</c:v>
                </c:pt>
                <c:pt idx="1089">
                  <c:v>8.0177797951706931E-2</c:v>
                </c:pt>
                <c:pt idx="1090">
                  <c:v>7.5519316476344883E-2</c:v>
                </c:pt>
                <c:pt idx="1091">
                  <c:v>7.8506985705191185E-2</c:v>
                </c:pt>
                <c:pt idx="1092">
                  <c:v>8.0609617825080956E-2</c:v>
                </c:pt>
                <c:pt idx="1093">
                  <c:v>7.987034841265267E-2</c:v>
                </c:pt>
                <c:pt idx="1094">
                  <c:v>7.7976996328552858E-2</c:v>
                </c:pt>
                <c:pt idx="1095">
                  <c:v>7.5502831338839588E-2</c:v>
                </c:pt>
                <c:pt idx="1096">
                  <c:v>7.4765238706143683E-2</c:v>
                </c:pt>
                <c:pt idx="1097">
                  <c:v>7.3317969104094882E-2</c:v>
                </c:pt>
                <c:pt idx="1098">
                  <c:v>7.2640101762169743E-2</c:v>
                </c:pt>
                <c:pt idx="1099">
                  <c:v>6.8218986042636418E-2</c:v>
                </c:pt>
                <c:pt idx="1100">
                  <c:v>6.7884989164374757E-2</c:v>
                </c:pt>
                <c:pt idx="1101">
                  <c:v>6.2989620569714799E-2</c:v>
                </c:pt>
                <c:pt idx="1102">
                  <c:v>6.3372765263205358E-2</c:v>
                </c:pt>
                <c:pt idx="1103">
                  <c:v>7.1569637050401966E-2</c:v>
                </c:pt>
                <c:pt idx="1104">
                  <c:v>6.9365306895064843E-2</c:v>
                </c:pt>
                <c:pt idx="1105">
                  <c:v>7.5398328940630963E-2</c:v>
                </c:pt>
                <c:pt idx="1106">
                  <c:v>7.8653568940479826E-2</c:v>
                </c:pt>
                <c:pt idx="1107">
                  <c:v>8.0879821069803626E-2</c:v>
                </c:pt>
                <c:pt idx="1108">
                  <c:v>8.1062848450229999E-2</c:v>
                </c:pt>
                <c:pt idx="1109">
                  <c:v>7.8020251896852327E-2</c:v>
                </c:pt>
                <c:pt idx="1110">
                  <c:v>7.9347627165550383E-2</c:v>
                </c:pt>
                <c:pt idx="1111">
                  <c:v>8.0666031422579304E-2</c:v>
                </c:pt>
                <c:pt idx="1112">
                  <c:v>7.7995728072416989E-2</c:v>
                </c:pt>
                <c:pt idx="1113">
                  <c:v>8.019237236253883E-2</c:v>
                </c:pt>
                <c:pt idx="1114">
                  <c:v>7.9349527801665723E-2</c:v>
                </c:pt>
                <c:pt idx="1115">
                  <c:v>8.3365805376417593E-2</c:v>
                </c:pt>
                <c:pt idx="1116">
                  <c:v>8.2645721825269691E-2</c:v>
                </c:pt>
                <c:pt idx="1117">
                  <c:v>8.1987932456826534E-2</c:v>
                </c:pt>
                <c:pt idx="1118">
                  <c:v>8.1721103394456471E-2</c:v>
                </c:pt>
                <c:pt idx="1119">
                  <c:v>8.1465185912811988E-2</c:v>
                </c:pt>
                <c:pt idx="1120">
                  <c:v>8.5415863427507691E-2</c:v>
                </c:pt>
                <c:pt idx="1121">
                  <c:v>8.6141866254569946E-2</c:v>
                </c:pt>
                <c:pt idx="1122">
                  <c:v>8.5401324160786371E-2</c:v>
                </c:pt>
                <c:pt idx="1123">
                  <c:v>8.9353302780993835E-2</c:v>
                </c:pt>
                <c:pt idx="1124">
                  <c:v>8.375596970409796E-2</c:v>
                </c:pt>
                <c:pt idx="1125">
                  <c:v>8.3720893228040869E-2</c:v>
                </c:pt>
                <c:pt idx="1126">
                  <c:v>9.0845542805787716E-2</c:v>
                </c:pt>
                <c:pt idx="1127">
                  <c:v>8.5733226723293712E-2</c:v>
                </c:pt>
                <c:pt idx="1128">
                  <c:v>8.5703089642428579E-2</c:v>
                </c:pt>
                <c:pt idx="1129">
                  <c:v>8.9559582630548432E-2</c:v>
                </c:pt>
                <c:pt idx="1130">
                  <c:v>9.1107722262839447E-2</c:v>
                </c:pt>
                <c:pt idx="1131">
                  <c:v>8.4506471721514279E-2</c:v>
                </c:pt>
                <c:pt idx="1132">
                  <c:v>7.4993350579517837E-2</c:v>
                </c:pt>
                <c:pt idx="1133">
                  <c:v>7.6680396524713063E-2</c:v>
                </c:pt>
                <c:pt idx="1134">
                  <c:v>7.8494753003487808E-2</c:v>
                </c:pt>
                <c:pt idx="1135">
                  <c:v>7.8236367220453892E-2</c:v>
                </c:pt>
                <c:pt idx="1136">
                  <c:v>8.6835964851587788E-2</c:v>
                </c:pt>
                <c:pt idx="1137">
                  <c:v>8.9123483373860946E-2</c:v>
                </c:pt>
                <c:pt idx="1138">
                  <c:v>9.2754073712829482E-2</c:v>
                </c:pt>
                <c:pt idx="1139">
                  <c:v>9.1344153708826356E-2</c:v>
                </c:pt>
                <c:pt idx="1140">
                  <c:v>9.2089482572070502E-2</c:v>
                </c:pt>
                <c:pt idx="1141">
                  <c:v>9.5317505557830168E-2</c:v>
                </c:pt>
                <c:pt idx="1142">
                  <c:v>9.3222039323875711E-2</c:v>
                </c:pt>
                <c:pt idx="1143">
                  <c:v>8.9516256136436337E-2</c:v>
                </c:pt>
                <c:pt idx="1144">
                  <c:v>9.1426831229436206E-2</c:v>
                </c:pt>
                <c:pt idx="1145">
                  <c:v>9.6346167160879487E-2</c:v>
                </c:pt>
                <c:pt idx="1146">
                  <c:v>9.1426831229436206E-2</c:v>
                </c:pt>
                <c:pt idx="1147">
                  <c:v>9.3662936335073013E-2</c:v>
                </c:pt>
                <c:pt idx="1148">
                  <c:v>9.5451832068267489E-2</c:v>
                </c:pt>
                <c:pt idx="1149">
                  <c:v>9.6708230007324342E-2</c:v>
                </c:pt>
                <c:pt idx="1150">
                  <c:v>9.5377807878106735E-2</c:v>
                </c:pt>
                <c:pt idx="1151">
                  <c:v>0.10014464026413034</c:v>
                </c:pt>
                <c:pt idx="1152">
                  <c:v>9.6195516852542323E-2</c:v>
                </c:pt>
                <c:pt idx="1153">
                  <c:v>9.2596427425249012E-2</c:v>
                </c:pt>
                <c:pt idx="1154">
                  <c:v>9.2264265791388148E-2</c:v>
                </c:pt>
                <c:pt idx="1155">
                  <c:v>9.2633936373543266E-2</c:v>
                </c:pt>
                <c:pt idx="1156">
                  <c:v>8.8820356056246094E-2</c:v>
                </c:pt>
                <c:pt idx="1157">
                  <c:v>8.8764012580160215E-2</c:v>
                </c:pt>
                <c:pt idx="1158">
                  <c:v>9.3990706113748296E-2</c:v>
                </c:pt>
                <c:pt idx="1159">
                  <c:v>9.4109107321864852E-2</c:v>
                </c:pt>
                <c:pt idx="1160">
                  <c:v>9.1350013988373308E-2</c:v>
                </c:pt>
                <c:pt idx="1161">
                  <c:v>8.7391709016224797E-2</c:v>
                </c:pt>
                <c:pt idx="1162">
                  <c:v>8.6403622027223986E-2</c:v>
                </c:pt>
                <c:pt idx="1163">
                  <c:v>9.1111583484582287E-2</c:v>
                </c:pt>
                <c:pt idx="1164">
                  <c:v>8.9578326948559731E-2</c:v>
                </c:pt>
                <c:pt idx="1165">
                  <c:v>8.695946752623479E-2</c:v>
                </c:pt>
                <c:pt idx="1166">
                  <c:v>8.9387088177353843E-2</c:v>
                </c:pt>
                <c:pt idx="1167">
                  <c:v>9.0814668750151942E-2</c:v>
                </c:pt>
                <c:pt idx="1168">
                  <c:v>9.0429352795457496E-2</c:v>
                </c:pt>
                <c:pt idx="1169">
                  <c:v>8.8998017589865058E-2</c:v>
                </c:pt>
                <c:pt idx="1170">
                  <c:v>9.0297266631586964E-2</c:v>
                </c:pt>
                <c:pt idx="1171">
                  <c:v>8.9098715486228663E-2</c:v>
                </c:pt>
                <c:pt idx="1172">
                  <c:v>8.8128096604749559E-2</c:v>
                </c:pt>
                <c:pt idx="1173">
                  <c:v>8.7593742908896627E-2</c:v>
                </c:pt>
                <c:pt idx="1174">
                  <c:v>8.7079462352942727E-2</c:v>
                </c:pt>
                <c:pt idx="1175">
                  <c:v>8.6813319824654664E-2</c:v>
                </c:pt>
                <c:pt idx="1176">
                  <c:v>8.0164691302761576E-2</c:v>
                </c:pt>
                <c:pt idx="1177">
                  <c:v>8.270558680097588E-2</c:v>
                </c:pt>
                <c:pt idx="1178">
                  <c:v>8.1384556388199747E-2</c:v>
                </c:pt>
                <c:pt idx="1179">
                  <c:v>8.2405453316972271E-2</c:v>
                </c:pt>
                <c:pt idx="1180">
                  <c:v>8.115112709541708E-2</c:v>
                </c:pt>
                <c:pt idx="1181">
                  <c:v>8.6101642050815691E-2</c:v>
                </c:pt>
                <c:pt idx="1182">
                  <c:v>8.7814085400675923E-2</c:v>
                </c:pt>
                <c:pt idx="1183">
                  <c:v>8.6767333947541936E-2</c:v>
                </c:pt>
                <c:pt idx="1184">
                  <c:v>8.6155483617674708E-2</c:v>
                </c:pt>
                <c:pt idx="1185">
                  <c:v>8.9705680205084862E-2</c:v>
                </c:pt>
                <c:pt idx="1186">
                  <c:v>8.9946164381789137E-2</c:v>
                </c:pt>
                <c:pt idx="1187">
                  <c:v>9.0068777947319517E-2</c:v>
                </c:pt>
                <c:pt idx="1188">
                  <c:v>9.0545220975066065E-2</c:v>
                </c:pt>
                <c:pt idx="1189">
                  <c:v>8.9805448473488897E-2</c:v>
                </c:pt>
                <c:pt idx="1190">
                  <c:v>9.3230813037278079E-2</c:v>
                </c:pt>
                <c:pt idx="1191">
                  <c:v>9.3366602117186365E-2</c:v>
                </c:pt>
                <c:pt idx="1192">
                  <c:v>9.3354154244813956E-2</c:v>
                </c:pt>
                <c:pt idx="1193">
                  <c:v>9.2623366296175361E-2</c:v>
                </c:pt>
                <c:pt idx="1194">
                  <c:v>9.0106304953111588E-2</c:v>
                </c:pt>
                <c:pt idx="1195">
                  <c:v>9.3531472951481301E-2</c:v>
                </c:pt>
                <c:pt idx="1196">
                  <c:v>9.5205056841047492E-2</c:v>
                </c:pt>
                <c:pt idx="1197">
                  <c:v>9.6378673018100852E-2</c:v>
                </c:pt>
                <c:pt idx="1198">
                  <c:v>9.6186537749241588E-2</c:v>
                </c:pt>
                <c:pt idx="1199">
                  <c:v>9.5622974119637799E-2</c:v>
                </c:pt>
                <c:pt idx="1200">
                  <c:v>9.7326508653545585E-2</c:v>
                </c:pt>
                <c:pt idx="1201">
                  <c:v>0.10669811543340767</c:v>
                </c:pt>
                <c:pt idx="1202">
                  <c:v>0.10332612810973364</c:v>
                </c:pt>
                <c:pt idx="1203">
                  <c:v>0.10511885271377652</c:v>
                </c:pt>
                <c:pt idx="1204">
                  <c:v>0.10794019011459617</c:v>
                </c:pt>
                <c:pt idx="1205">
                  <c:v>0.10979056820598375</c:v>
                </c:pt>
                <c:pt idx="1206">
                  <c:v>0.11222101432178326</c:v>
                </c:pt>
                <c:pt idx="1207">
                  <c:v>0.11047566985202867</c:v>
                </c:pt>
                <c:pt idx="1208">
                  <c:v>0.10884461155094209</c:v>
                </c:pt>
                <c:pt idx="1209">
                  <c:v>0.1125715302492903</c:v>
                </c:pt>
                <c:pt idx="1210">
                  <c:v>0.11534803009235153</c:v>
                </c:pt>
                <c:pt idx="1211">
                  <c:v>0.11550418029535524</c:v>
                </c:pt>
                <c:pt idx="1212">
                  <c:v>0.11490454800534904</c:v>
                </c:pt>
                <c:pt idx="1213">
                  <c:v>0.11485907982976198</c:v>
                </c:pt>
                <c:pt idx="1214">
                  <c:v>0.11360036382283149</c:v>
                </c:pt>
                <c:pt idx="1215">
                  <c:v>0.11496803412743459</c:v>
                </c:pt>
                <c:pt idx="1216">
                  <c:v>0.11040075279379973</c:v>
                </c:pt>
                <c:pt idx="1217">
                  <c:v>0.10530245697862146</c:v>
                </c:pt>
                <c:pt idx="1218">
                  <c:v>0.1033974578524537</c:v>
                </c:pt>
                <c:pt idx="1219">
                  <c:v>0.10173992512484356</c:v>
                </c:pt>
                <c:pt idx="1220">
                  <c:v>0.10352349269772231</c:v>
                </c:pt>
                <c:pt idx="1221">
                  <c:v>0.10351209870895157</c:v>
                </c:pt>
                <c:pt idx="1222">
                  <c:v>0.10009302471430674</c:v>
                </c:pt>
                <c:pt idx="1223">
                  <c:v>0.10168607450387362</c:v>
                </c:pt>
                <c:pt idx="1224">
                  <c:v>0.10126879096550712</c:v>
                </c:pt>
                <c:pt idx="1225">
                  <c:v>0.10234990542330542</c:v>
                </c:pt>
                <c:pt idx="1226">
                  <c:v>0.10129011127812583</c:v>
                </c:pt>
                <c:pt idx="1227">
                  <c:v>0.10190981443575801</c:v>
                </c:pt>
                <c:pt idx="1228">
                  <c:v>0.10402603089945966</c:v>
                </c:pt>
                <c:pt idx="1229">
                  <c:v>0.10321580363795127</c:v>
                </c:pt>
                <c:pt idx="1230">
                  <c:v>0.10262226057450904</c:v>
                </c:pt>
                <c:pt idx="1231">
                  <c:v>0.10059845586031531</c:v>
                </c:pt>
                <c:pt idx="1232">
                  <c:v>0.10515601595202366</c:v>
                </c:pt>
                <c:pt idx="1233">
                  <c:v>0.10671863048354774</c:v>
                </c:pt>
                <c:pt idx="1234">
                  <c:v>0.106587240093904</c:v>
                </c:pt>
                <c:pt idx="1235">
                  <c:v>0.1036202570507789</c:v>
                </c:pt>
                <c:pt idx="1236">
                  <c:v>0.10356899071709372</c:v>
                </c:pt>
                <c:pt idx="1237">
                  <c:v>0.10223793217911471</c:v>
                </c:pt>
                <c:pt idx="1238">
                  <c:v>0.10346624765287331</c:v>
                </c:pt>
                <c:pt idx="1239">
                  <c:v>0.10556632780953293</c:v>
                </c:pt>
                <c:pt idx="1240">
                  <c:v>0.10525479253567889</c:v>
                </c:pt>
                <c:pt idx="1241">
                  <c:v>0.10419149661148179</c:v>
                </c:pt>
                <c:pt idx="1242">
                  <c:v>0.10846158701282008</c:v>
                </c:pt>
                <c:pt idx="1243">
                  <c:v>0.10735357676223102</c:v>
                </c:pt>
                <c:pt idx="1244">
                  <c:v>0.10676964747523697</c:v>
                </c:pt>
                <c:pt idx="1245">
                  <c:v>0.10760613879866056</c:v>
                </c:pt>
                <c:pt idx="1246">
                  <c:v>0.10809096977713049</c:v>
                </c:pt>
                <c:pt idx="1247">
                  <c:v>0.1062816081557018</c:v>
                </c:pt>
                <c:pt idx="1248">
                  <c:v>0.10247316695975714</c:v>
                </c:pt>
                <c:pt idx="1249">
                  <c:v>0.10179043031555877</c:v>
                </c:pt>
                <c:pt idx="1250">
                  <c:v>0.10413551117459575</c:v>
                </c:pt>
                <c:pt idx="1251">
                  <c:v>0.10901775690394087</c:v>
                </c:pt>
                <c:pt idx="1252">
                  <c:v>0.10950566578050475</c:v>
                </c:pt>
                <c:pt idx="1253">
                  <c:v>0.1090805641914496</c:v>
                </c:pt>
                <c:pt idx="1254">
                  <c:v>0.10693965252325692</c:v>
                </c:pt>
                <c:pt idx="1255">
                  <c:v>0.10908039606273702</c:v>
                </c:pt>
                <c:pt idx="1256">
                  <c:v>0.10922962700286983</c:v>
                </c:pt>
                <c:pt idx="1257">
                  <c:v>0.10857040454969329</c:v>
                </c:pt>
                <c:pt idx="1258">
                  <c:v>0.10687695483128153</c:v>
                </c:pt>
                <c:pt idx="1259">
                  <c:v>0.1016450534288402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E-4E87-876B-2659EC4CE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36992"/>
        <c:axId val="72332928"/>
      </c:lineChart>
      <c:dateAx>
        <c:axId val="111636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72332928"/>
        <c:crosses val="autoZero"/>
        <c:auto val="1"/>
        <c:lblOffset val="100"/>
        <c:baseTimeUnit val="days"/>
        <c:majorUnit val="12"/>
        <c:majorTimeUnit val="months"/>
      </c:dateAx>
      <c:valAx>
        <c:axId val="72332928"/>
        <c:scaling>
          <c:orientation val="minMax"/>
          <c:min val="-2.0000000000000004E-2"/>
        </c:scaling>
        <c:delete val="0"/>
        <c:axPos val="l"/>
        <c:numFmt formatCode="0.000" sourceLinked="1"/>
        <c:majorTickMark val="out"/>
        <c:minorTickMark val="none"/>
        <c:tickLblPos val="nextTo"/>
        <c:crossAx val="111636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042496861805325E-2"/>
          <c:y val="5.1400554097404488E-2"/>
          <c:w val="0.78161944539541262"/>
          <c:h val="0.68646471274424026"/>
        </c:manualLayout>
      </c:layout>
      <c:lineChart>
        <c:grouping val="standard"/>
        <c:varyColors val="0"/>
        <c:ser>
          <c:idx val="1"/>
          <c:order val="1"/>
          <c:tx>
            <c:strRef>
              <c:f>Correlation!$C$1</c:f>
              <c:strCache>
                <c:ptCount val="1"/>
                <c:pt idx="0">
                  <c:v>ACC</c:v>
                </c:pt>
              </c:strCache>
            </c:strRef>
          </c:tx>
          <c:marker>
            <c:symbol val="none"/>
          </c:marker>
          <c:cat>
            <c:numRef>
              <c:f>Correlation!$A$2:$A$251</c:f>
              <c:numCache>
                <c:formatCode>[$-409]d\-mmm\-yy;@</c:formatCode>
                <c:ptCount val="250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42053</c:v>
                </c:pt>
                <c:pt idx="33">
                  <c:v>42054</c:v>
                </c:pt>
                <c:pt idx="34">
                  <c:v>42055</c:v>
                </c:pt>
                <c:pt idx="35">
                  <c:v>42058</c:v>
                </c:pt>
                <c:pt idx="36">
                  <c:v>42059</c:v>
                </c:pt>
                <c:pt idx="37">
                  <c:v>42060</c:v>
                </c:pt>
                <c:pt idx="38">
                  <c:v>42061</c:v>
                </c:pt>
                <c:pt idx="39">
                  <c:v>42062</c:v>
                </c:pt>
                <c:pt idx="40">
                  <c:v>42063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42072</c:v>
                </c:pt>
                <c:pt idx="46">
                  <c:v>42073</c:v>
                </c:pt>
                <c:pt idx="47">
                  <c:v>42074</c:v>
                </c:pt>
                <c:pt idx="48">
                  <c:v>42075</c:v>
                </c:pt>
                <c:pt idx="49">
                  <c:v>42076</c:v>
                </c:pt>
                <c:pt idx="50">
                  <c:v>42079</c:v>
                </c:pt>
                <c:pt idx="51">
                  <c:v>42080</c:v>
                </c:pt>
                <c:pt idx="52">
                  <c:v>42081</c:v>
                </c:pt>
                <c:pt idx="53">
                  <c:v>42082</c:v>
                </c:pt>
                <c:pt idx="54">
                  <c:v>42083</c:v>
                </c:pt>
                <c:pt idx="55">
                  <c:v>42086</c:v>
                </c:pt>
                <c:pt idx="56">
                  <c:v>42087</c:v>
                </c:pt>
                <c:pt idx="57">
                  <c:v>42088</c:v>
                </c:pt>
                <c:pt idx="58">
                  <c:v>42089</c:v>
                </c:pt>
                <c:pt idx="59">
                  <c:v>42090</c:v>
                </c:pt>
                <c:pt idx="60">
                  <c:v>42093</c:v>
                </c:pt>
                <c:pt idx="61">
                  <c:v>42094</c:v>
                </c:pt>
                <c:pt idx="62">
                  <c:v>42095</c:v>
                </c:pt>
                <c:pt idx="63">
                  <c:v>42100</c:v>
                </c:pt>
                <c:pt idx="64">
                  <c:v>42101</c:v>
                </c:pt>
                <c:pt idx="65">
                  <c:v>42102</c:v>
                </c:pt>
                <c:pt idx="66">
                  <c:v>42103</c:v>
                </c:pt>
                <c:pt idx="67">
                  <c:v>42104</c:v>
                </c:pt>
                <c:pt idx="68">
                  <c:v>42107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42177</c:v>
                </c:pt>
                <c:pt idx="117">
                  <c:v>42178</c:v>
                </c:pt>
                <c:pt idx="118">
                  <c:v>42179</c:v>
                </c:pt>
                <c:pt idx="119">
                  <c:v>42180</c:v>
                </c:pt>
                <c:pt idx="120">
                  <c:v>42181</c:v>
                </c:pt>
                <c:pt idx="121">
                  <c:v>42184</c:v>
                </c:pt>
                <c:pt idx="122">
                  <c:v>42185</c:v>
                </c:pt>
                <c:pt idx="123">
                  <c:v>42186</c:v>
                </c:pt>
                <c:pt idx="124">
                  <c:v>42187</c:v>
                </c:pt>
                <c:pt idx="125">
                  <c:v>42188</c:v>
                </c:pt>
                <c:pt idx="126">
                  <c:v>42191</c:v>
                </c:pt>
                <c:pt idx="127">
                  <c:v>42192</c:v>
                </c:pt>
                <c:pt idx="128">
                  <c:v>42193</c:v>
                </c:pt>
                <c:pt idx="129">
                  <c:v>42194</c:v>
                </c:pt>
                <c:pt idx="130">
                  <c:v>42195</c:v>
                </c:pt>
                <c:pt idx="131">
                  <c:v>42198</c:v>
                </c:pt>
                <c:pt idx="132">
                  <c:v>42199</c:v>
                </c:pt>
                <c:pt idx="133">
                  <c:v>42200</c:v>
                </c:pt>
                <c:pt idx="134">
                  <c:v>42201</c:v>
                </c:pt>
                <c:pt idx="135">
                  <c:v>42202</c:v>
                </c:pt>
                <c:pt idx="136">
                  <c:v>42205</c:v>
                </c:pt>
                <c:pt idx="137">
                  <c:v>42206</c:v>
                </c:pt>
                <c:pt idx="138">
                  <c:v>42207</c:v>
                </c:pt>
                <c:pt idx="139">
                  <c:v>42208</c:v>
                </c:pt>
                <c:pt idx="140">
                  <c:v>42209</c:v>
                </c:pt>
                <c:pt idx="141">
                  <c:v>42212</c:v>
                </c:pt>
                <c:pt idx="142">
                  <c:v>42213</c:v>
                </c:pt>
                <c:pt idx="143">
                  <c:v>42214</c:v>
                </c:pt>
                <c:pt idx="144">
                  <c:v>42215</c:v>
                </c:pt>
                <c:pt idx="145">
                  <c:v>42216</c:v>
                </c:pt>
                <c:pt idx="146">
                  <c:v>42219</c:v>
                </c:pt>
                <c:pt idx="147">
                  <c:v>42220</c:v>
                </c:pt>
                <c:pt idx="148">
                  <c:v>42221</c:v>
                </c:pt>
                <c:pt idx="149">
                  <c:v>42222</c:v>
                </c:pt>
                <c:pt idx="150">
                  <c:v>42223</c:v>
                </c:pt>
                <c:pt idx="151">
                  <c:v>42226</c:v>
                </c:pt>
                <c:pt idx="152">
                  <c:v>42227</c:v>
                </c:pt>
                <c:pt idx="153">
                  <c:v>42228</c:v>
                </c:pt>
                <c:pt idx="154">
                  <c:v>42229</c:v>
                </c:pt>
                <c:pt idx="155">
                  <c:v>42230</c:v>
                </c:pt>
                <c:pt idx="156">
                  <c:v>42233</c:v>
                </c:pt>
                <c:pt idx="157">
                  <c:v>42234</c:v>
                </c:pt>
                <c:pt idx="158">
                  <c:v>42235</c:v>
                </c:pt>
                <c:pt idx="159">
                  <c:v>42236</c:v>
                </c:pt>
                <c:pt idx="160">
                  <c:v>42237</c:v>
                </c:pt>
                <c:pt idx="161">
                  <c:v>42240</c:v>
                </c:pt>
                <c:pt idx="162">
                  <c:v>42241</c:v>
                </c:pt>
                <c:pt idx="163">
                  <c:v>42242</c:v>
                </c:pt>
                <c:pt idx="164">
                  <c:v>42243</c:v>
                </c:pt>
                <c:pt idx="165">
                  <c:v>42244</c:v>
                </c:pt>
                <c:pt idx="166">
                  <c:v>42247</c:v>
                </c:pt>
                <c:pt idx="167">
                  <c:v>42248</c:v>
                </c:pt>
                <c:pt idx="168">
                  <c:v>42249</c:v>
                </c:pt>
                <c:pt idx="169">
                  <c:v>42250</c:v>
                </c:pt>
                <c:pt idx="170">
                  <c:v>42251</c:v>
                </c:pt>
                <c:pt idx="171">
                  <c:v>42254</c:v>
                </c:pt>
                <c:pt idx="172">
                  <c:v>42255</c:v>
                </c:pt>
                <c:pt idx="173">
                  <c:v>42256</c:v>
                </c:pt>
                <c:pt idx="174">
                  <c:v>42257</c:v>
                </c:pt>
                <c:pt idx="175">
                  <c:v>42258</c:v>
                </c:pt>
                <c:pt idx="176">
                  <c:v>42261</c:v>
                </c:pt>
                <c:pt idx="177">
                  <c:v>42262</c:v>
                </c:pt>
                <c:pt idx="178">
                  <c:v>42263</c:v>
                </c:pt>
                <c:pt idx="179">
                  <c:v>42265</c:v>
                </c:pt>
                <c:pt idx="180">
                  <c:v>42268</c:v>
                </c:pt>
                <c:pt idx="181">
                  <c:v>42269</c:v>
                </c:pt>
                <c:pt idx="182">
                  <c:v>42270</c:v>
                </c:pt>
                <c:pt idx="183">
                  <c:v>42271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42278</c:v>
                </c:pt>
                <c:pt idx="188">
                  <c:v>42282</c:v>
                </c:pt>
                <c:pt idx="189">
                  <c:v>42283</c:v>
                </c:pt>
                <c:pt idx="190">
                  <c:v>42284</c:v>
                </c:pt>
                <c:pt idx="191">
                  <c:v>42285</c:v>
                </c:pt>
                <c:pt idx="192">
                  <c:v>42286</c:v>
                </c:pt>
                <c:pt idx="193">
                  <c:v>42289</c:v>
                </c:pt>
                <c:pt idx="194">
                  <c:v>42290</c:v>
                </c:pt>
                <c:pt idx="195">
                  <c:v>42291</c:v>
                </c:pt>
                <c:pt idx="196">
                  <c:v>42292</c:v>
                </c:pt>
                <c:pt idx="197">
                  <c:v>42293</c:v>
                </c:pt>
                <c:pt idx="198">
                  <c:v>42296</c:v>
                </c:pt>
                <c:pt idx="199">
                  <c:v>42297</c:v>
                </c:pt>
                <c:pt idx="200">
                  <c:v>42298</c:v>
                </c:pt>
                <c:pt idx="201">
                  <c:v>42300</c:v>
                </c:pt>
                <c:pt idx="202">
                  <c:v>42303</c:v>
                </c:pt>
                <c:pt idx="203">
                  <c:v>42304</c:v>
                </c:pt>
                <c:pt idx="204">
                  <c:v>42305</c:v>
                </c:pt>
                <c:pt idx="205">
                  <c:v>42306</c:v>
                </c:pt>
                <c:pt idx="206">
                  <c:v>42307</c:v>
                </c:pt>
                <c:pt idx="207">
                  <c:v>42310</c:v>
                </c:pt>
                <c:pt idx="208">
                  <c:v>42311</c:v>
                </c:pt>
                <c:pt idx="209">
                  <c:v>42312</c:v>
                </c:pt>
                <c:pt idx="210">
                  <c:v>42313</c:v>
                </c:pt>
                <c:pt idx="211">
                  <c:v>42314</c:v>
                </c:pt>
                <c:pt idx="212">
                  <c:v>42317</c:v>
                </c:pt>
                <c:pt idx="213">
                  <c:v>42318</c:v>
                </c:pt>
                <c:pt idx="214">
                  <c:v>42319</c:v>
                </c:pt>
                <c:pt idx="215">
                  <c:v>42321</c:v>
                </c:pt>
                <c:pt idx="216">
                  <c:v>42324</c:v>
                </c:pt>
                <c:pt idx="217">
                  <c:v>42325</c:v>
                </c:pt>
                <c:pt idx="218">
                  <c:v>42326</c:v>
                </c:pt>
                <c:pt idx="219">
                  <c:v>42327</c:v>
                </c:pt>
                <c:pt idx="220">
                  <c:v>42328</c:v>
                </c:pt>
                <c:pt idx="221">
                  <c:v>42331</c:v>
                </c:pt>
                <c:pt idx="222">
                  <c:v>42332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42366</c:v>
                </c:pt>
                <c:pt idx="245">
                  <c:v>42367</c:v>
                </c:pt>
                <c:pt idx="246">
                  <c:v>42368</c:v>
                </c:pt>
                <c:pt idx="247">
                  <c:v>42369</c:v>
                </c:pt>
                <c:pt idx="248">
                  <c:v>42370</c:v>
                </c:pt>
                <c:pt idx="249">
                  <c:v>42373</c:v>
                </c:pt>
              </c:numCache>
            </c:numRef>
          </c:cat>
          <c:val>
            <c:numRef>
              <c:f>Correlation!$C$2:$C$251</c:f>
              <c:numCache>
                <c:formatCode>General</c:formatCode>
                <c:ptCount val="250"/>
                <c:pt idx="0">
                  <c:v>1403.55</c:v>
                </c:pt>
                <c:pt idx="1">
                  <c:v>1425.9</c:v>
                </c:pt>
                <c:pt idx="2">
                  <c:v>1433.65</c:v>
                </c:pt>
                <c:pt idx="3">
                  <c:v>1383.55</c:v>
                </c:pt>
                <c:pt idx="4">
                  <c:v>1367.45</c:v>
                </c:pt>
                <c:pt idx="5">
                  <c:v>1391.4</c:v>
                </c:pt>
                <c:pt idx="6">
                  <c:v>1398.5</c:v>
                </c:pt>
                <c:pt idx="7">
                  <c:v>1404.6</c:v>
                </c:pt>
                <c:pt idx="8">
                  <c:v>1441.7</c:v>
                </c:pt>
                <c:pt idx="9">
                  <c:v>1478.35</c:v>
                </c:pt>
                <c:pt idx="10">
                  <c:v>1514.4</c:v>
                </c:pt>
                <c:pt idx="11">
                  <c:v>1518.35</c:v>
                </c:pt>
                <c:pt idx="12">
                  <c:v>1532.9</c:v>
                </c:pt>
                <c:pt idx="13">
                  <c:v>1544.3</c:v>
                </c:pt>
                <c:pt idx="14">
                  <c:v>1544.45</c:v>
                </c:pt>
                <c:pt idx="15">
                  <c:v>1558.8</c:v>
                </c:pt>
                <c:pt idx="16">
                  <c:v>1542.05</c:v>
                </c:pt>
                <c:pt idx="17">
                  <c:v>1528.7</c:v>
                </c:pt>
                <c:pt idx="18">
                  <c:v>1543.8</c:v>
                </c:pt>
                <c:pt idx="19">
                  <c:v>1582.95</c:v>
                </c:pt>
                <c:pt idx="20">
                  <c:v>1560.45</c:v>
                </c:pt>
                <c:pt idx="21">
                  <c:v>1524.95</c:v>
                </c:pt>
                <c:pt idx="22">
                  <c:v>1508.6</c:v>
                </c:pt>
                <c:pt idx="23">
                  <c:v>1495.85</c:v>
                </c:pt>
                <c:pt idx="24">
                  <c:v>1504.55</c:v>
                </c:pt>
                <c:pt idx="25">
                  <c:v>1507.2</c:v>
                </c:pt>
                <c:pt idx="26">
                  <c:v>1508.85</c:v>
                </c:pt>
                <c:pt idx="27">
                  <c:v>1562.65</c:v>
                </c:pt>
                <c:pt idx="28">
                  <c:v>1552.6</c:v>
                </c:pt>
                <c:pt idx="29">
                  <c:v>1595.2</c:v>
                </c:pt>
                <c:pt idx="30">
                  <c:v>1625.05</c:v>
                </c:pt>
                <c:pt idx="31">
                  <c:v>1614.45</c:v>
                </c:pt>
                <c:pt idx="32">
                  <c:v>1653.3</c:v>
                </c:pt>
                <c:pt idx="33">
                  <c:v>1615.15</c:v>
                </c:pt>
                <c:pt idx="34">
                  <c:v>1620.4</c:v>
                </c:pt>
                <c:pt idx="35">
                  <c:v>1615.95</c:v>
                </c:pt>
                <c:pt idx="36">
                  <c:v>1618</c:v>
                </c:pt>
                <c:pt idx="37">
                  <c:v>1655.75</c:v>
                </c:pt>
                <c:pt idx="38">
                  <c:v>1639.9</c:v>
                </c:pt>
                <c:pt idx="39">
                  <c:v>1673.45</c:v>
                </c:pt>
                <c:pt idx="40">
                  <c:v>1678.1</c:v>
                </c:pt>
                <c:pt idx="41">
                  <c:v>1762.8</c:v>
                </c:pt>
                <c:pt idx="42">
                  <c:v>1758.3</c:v>
                </c:pt>
                <c:pt idx="43">
                  <c:v>1725.15</c:v>
                </c:pt>
                <c:pt idx="44">
                  <c:v>1698.65</c:v>
                </c:pt>
                <c:pt idx="45">
                  <c:v>1660.1</c:v>
                </c:pt>
                <c:pt idx="46">
                  <c:v>1650.15</c:v>
                </c:pt>
                <c:pt idx="47">
                  <c:v>1639.7</c:v>
                </c:pt>
                <c:pt idx="48">
                  <c:v>1648</c:v>
                </c:pt>
                <c:pt idx="49">
                  <c:v>1616</c:v>
                </c:pt>
                <c:pt idx="50">
                  <c:v>1587.55</c:v>
                </c:pt>
                <c:pt idx="51">
                  <c:v>1613</c:v>
                </c:pt>
                <c:pt idx="52">
                  <c:v>1583.35</c:v>
                </c:pt>
                <c:pt idx="53">
                  <c:v>1568.5</c:v>
                </c:pt>
                <c:pt idx="54">
                  <c:v>1569.75</c:v>
                </c:pt>
                <c:pt idx="55">
                  <c:v>1586.75</c:v>
                </c:pt>
                <c:pt idx="56">
                  <c:v>1583.05</c:v>
                </c:pt>
                <c:pt idx="57">
                  <c:v>1581.7</c:v>
                </c:pt>
                <c:pt idx="58">
                  <c:v>1579.55</c:v>
                </c:pt>
                <c:pt idx="59">
                  <c:v>1549.45</c:v>
                </c:pt>
                <c:pt idx="60">
                  <c:v>1582.65</c:v>
                </c:pt>
                <c:pt idx="61">
                  <c:v>1562.75</c:v>
                </c:pt>
                <c:pt idx="62">
                  <c:v>1585.9</c:v>
                </c:pt>
                <c:pt idx="63">
                  <c:v>1617.4</c:v>
                </c:pt>
                <c:pt idx="64">
                  <c:v>1650.3</c:v>
                </c:pt>
                <c:pt idx="65">
                  <c:v>1636.2</c:v>
                </c:pt>
                <c:pt idx="66">
                  <c:v>1622.45</c:v>
                </c:pt>
                <c:pt idx="67">
                  <c:v>1636.05</c:v>
                </c:pt>
                <c:pt idx="68">
                  <c:v>1596.2</c:v>
                </c:pt>
                <c:pt idx="69">
                  <c:v>1614.55</c:v>
                </c:pt>
                <c:pt idx="70">
                  <c:v>1564.2</c:v>
                </c:pt>
                <c:pt idx="71">
                  <c:v>1521.65</c:v>
                </c:pt>
                <c:pt idx="72">
                  <c:v>1529.75</c:v>
                </c:pt>
                <c:pt idx="73">
                  <c:v>1496.15</c:v>
                </c:pt>
                <c:pt idx="74">
                  <c:v>1557.3</c:v>
                </c:pt>
                <c:pt idx="75">
                  <c:v>1518.6</c:v>
                </c:pt>
                <c:pt idx="76">
                  <c:v>1531.6</c:v>
                </c:pt>
                <c:pt idx="77">
                  <c:v>1493.95</c:v>
                </c:pt>
                <c:pt idx="78">
                  <c:v>1514.5</c:v>
                </c:pt>
                <c:pt idx="79">
                  <c:v>1484.45</c:v>
                </c:pt>
                <c:pt idx="80">
                  <c:v>1433.7</c:v>
                </c:pt>
                <c:pt idx="81">
                  <c:v>1474.6</c:v>
                </c:pt>
                <c:pt idx="82">
                  <c:v>1471.4</c:v>
                </c:pt>
                <c:pt idx="83">
                  <c:v>1413.3</c:v>
                </c:pt>
                <c:pt idx="84">
                  <c:v>1451.95</c:v>
                </c:pt>
                <c:pt idx="85">
                  <c:v>1448.5</c:v>
                </c:pt>
                <c:pt idx="86">
                  <c:v>1498.95</c:v>
                </c:pt>
                <c:pt idx="87">
                  <c:v>1449.95</c:v>
                </c:pt>
                <c:pt idx="88">
                  <c:v>1472.75</c:v>
                </c:pt>
                <c:pt idx="89">
                  <c:v>1474.85</c:v>
                </c:pt>
                <c:pt idx="90">
                  <c:v>1472.15</c:v>
                </c:pt>
                <c:pt idx="91">
                  <c:v>1509.85</c:v>
                </c:pt>
                <c:pt idx="92">
                  <c:v>1497.75</c:v>
                </c:pt>
                <c:pt idx="93">
                  <c:v>1502.9</c:v>
                </c:pt>
                <c:pt idx="94">
                  <c:v>1527.55</c:v>
                </c:pt>
                <c:pt idx="95">
                  <c:v>1519.2</c:v>
                </c:pt>
                <c:pt idx="96">
                  <c:v>1495.45</c:v>
                </c:pt>
                <c:pt idx="97">
                  <c:v>1482.1</c:v>
                </c:pt>
                <c:pt idx="98">
                  <c:v>1463.95</c:v>
                </c:pt>
                <c:pt idx="99">
                  <c:v>1470.7</c:v>
                </c:pt>
                <c:pt idx="100">
                  <c:v>1512.4</c:v>
                </c:pt>
                <c:pt idx="101">
                  <c:v>1516.35</c:v>
                </c:pt>
                <c:pt idx="102">
                  <c:v>1481.2</c:v>
                </c:pt>
                <c:pt idx="103">
                  <c:v>1460</c:v>
                </c:pt>
                <c:pt idx="104">
                  <c:v>1466.9</c:v>
                </c:pt>
                <c:pt idx="105">
                  <c:v>1434.5</c:v>
                </c:pt>
                <c:pt idx="106">
                  <c:v>1429.55</c:v>
                </c:pt>
                <c:pt idx="107">
                  <c:v>1441.1</c:v>
                </c:pt>
                <c:pt idx="108">
                  <c:v>1436.4</c:v>
                </c:pt>
                <c:pt idx="109">
                  <c:v>1407.7</c:v>
                </c:pt>
                <c:pt idx="110">
                  <c:v>1402.15</c:v>
                </c:pt>
                <c:pt idx="111">
                  <c:v>1370.25</c:v>
                </c:pt>
                <c:pt idx="112">
                  <c:v>1387.5</c:v>
                </c:pt>
                <c:pt idx="113">
                  <c:v>1410.6</c:v>
                </c:pt>
                <c:pt idx="114">
                  <c:v>1413.75</c:v>
                </c:pt>
                <c:pt idx="115">
                  <c:v>1425.15</c:v>
                </c:pt>
                <c:pt idx="116">
                  <c:v>1427.45</c:v>
                </c:pt>
                <c:pt idx="117">
                  <c:v>1447.15</c:v>
                </c:pt>
                <c:pt idx="118">
                  <c:v>1410.65</c:v>
                </c:pt>
                <c:pt idx="119">
                  <c:v>1407.75</c:v>
                </c:pt>
                <c:pt idx="120">
                  <c:v>1420.85</c:v>
                </c:pt>
                <c:pt idx="121">
                  <c:v>1411.75</c:v>
                </c:pt>
                <c:pt idx="122">
                  <c:v>1444.55</c:v>
                </c:pt>
                <c:pt idx="123">
                  <c:v>1465.75</c:v>
                </c:pt>
                <c:pt idx="124">
                  <c:v>1471.55</c:v>
                </c:pt>
                <c:pt idx="125">
                  <c:v>1480.4</c:v>
                </c:pt>
                <c:pt idx="126">
                  <c:v>1504.95</c:v>
                </c:pt>
                <c:pt idx="127">
                  <c:v>1500.1</c:v>
                </c:pt>
                <c:pt idx="128">
                  <c:v>1467.7</c:v>
                </c:pt>
                <c:pt idx="129">
                  <c:v>1485.05</c:v>
                </c:pt>
                <c:pt idx="130">
                  <c:v>1472.2</c:v>
                </c:pt>
                <c:pt idx="131">
                  <c:v>1475.05</c:v>
                </c:pt>
                <c:pt idx="132">
                  <c:v>1478.45</c:v>
                </c:pt>
                <c:pt idx="133">
                  <c:v>1496.95</c:v>
                </c:pt>
                <c:pt idx="134">
                  <c:v>1496.9</c:v>
                </c:pt>
                <c:pt idx="135">
                  <c:v>1486</c:v>
                </c:pt>
                <c:pt idx="136">
                  <c:v>1455.1</c:v>
                </c:pt>
                <c:pt idx="137">
                  <c:v>1439.6</c:v>
                </c:pt>
                <c:pt idx="138">
                  <c:v>1437.2</c:v>
                </c:pt>
                <c:pt idx="139">
                  <c:v>1424.4</c:v>
                </c:pt>
                <c:pt idx="140">
                  <c:v>1408.8</c:v>
                </c:pt>
                <c:pt idx="141">
                  <c:v>1369.25</c:v>
                </c:pt>
                <c:pt idx="142">
                  <c:v>1359.15</c:v>
                </c:pt>
                <c:pt idx="143">
                  <c:v>1369.95</c:v>
                </c:pt>
                <c:pt idx="144">
                  <c:v>1371.15</c:v>
                </c:pt>
                <c:pt idx="145">
                  <c:v>1387.4</c:v>
                </c:pt>
                <c:pt idx="146">
                  <c:v>1391.6</c:v>
                </c:pt>
                <c:pt idx="147">
                  <c:v>1377.2</c:v>
                </c:pt>
                <c:pt idx="148">
                  <c:v>1381.75</c:v>
                </c:pt>
                <c:pt idx="149">
                  <c:v>1405.35</c:v>
                </c:pt>
                <c:pt idx="150">
                  <c:v>1399.65</c:v>
                </c:pt>
                <c:pt idx="151">
                  <c:v>1385.75</c:v>
                </c:pt>
                <c:pt idx="152">
                  <c:v>1374.25</c:v>
                </c:pt>
                <c:pt idx="153">
                  <c:v>1366</c:v>
                </c:pt>
                <c:pt idx="154">
                  <c:v>1364.55</c:v>
                </c:pt>
                <c:pt idx="155">
                  <c:v>1372.05</c:v>
                </c:pt>
                <c:pt idx="156">
                  <c:v>1367.35</c:v>
                </c:pt>
                <c:pt idx="157">
                  <c:v>1387.35</c:v>
                </c:pt>
                <c:pt idx="158">
                  <c:v>1446.9</c:v>
                </c:pt>
                <c:pt idx="159">
                  <c:v>1411</c:v>
                </c:pt>
                <c:pt idx="160">
                  <c:v>1406.45</c:v>
                </c:pt>
                <c:pt idx="161">
                  <c:v>1367.15</c:v>
                </c:pt>
                <c:pt idx="162">
                  <c:v>1362.1</c:v>
                </c:pt>
                <c:pt idx="163">
                  <c:v>1360.4</c:v>
                </c:pt>
                <c:pt idx="164">
                  <c:v>1369.95</c:v>
                </c:pt>
                <c:pt idx="165">
                  <c:v>1362.8</c:v>
                </c:pt>
                <c:pt idx="166">
                  <c:v>1334.85</c:v>
                </c:pt>
                <c:pt idx="167">
                  <c:v>1332.2</c:v>
                </c:pt>
                <c:pt idx="168">
                  <c:v>1356.35</c:v>
                </c:pt>
                <c:pt idx="169">
                  <c:v>1394.55</c:v>
                </c:pt>
                <c:pt idx="170">
                  <c:v>1345.4</c:v>
                </c:pt>
                <c:pt idx="171">
                  <c:v>1344.95</c:v>
                </c:pt>
                <c:pt idx="172">
                  <c:v>1345.8</c:v>
                </c:pt>
                <c:pt idx="173">
                  <c:v>1380.05</c:v>
                </c:pt>
                <c:pt idx="174">
                  <c:v>1378.9</c:v>
                </c:pt>
                <c:pt idx="175">
                  <c:v>1366.55</c:v>
                </c:pt>
                <c:pt idx="176">
                  <c:v>1388.65</c:v>
                </c:pt>
                <c:pt idx="177">
                  <c:v>1381.3</c:v>
                </c:pt>
                <c:pt idx="178">
                  <c:v>1377.3</c:v>
                </c:pt>
                <c:pt idx="179">
                  <c:v>1375.2</c:v>
                </c:pt>
                <c:pt idx="180">
                  <c:v>1383.4</c:v>
                </c:pt>
                <c:pt idx="181">
                  <c:v>1353.55</c:v>
                </c:pt>
                <c:pt idx="182">
                  <c:v>1345.65</c:v>
                </c:pt>
                <c:pt idx="183">
                  <c:v>1343.05</c:v>
                </c:pt>
                <c:pt idx="184">
                  <c:v>1336.75</c:v>
                </c:pt>
                <c:pt idx="185">
                  <c:v>1327.45</c:v>
                </c:pt>
                <c:pt idx="186">
                  <c:v>1346.75</c:v>
                </c:pt>
                <c:pt idx="187">
                  <c:v>1363.1</c:v>
                </c:pt>
                <c:pt idx="188">
                  <c:v>1369.7</c:v>
                </c:pt>
                <c:pt idx="189">
                  <c:v>1350.4</c:v>
                </c:pt>
                <c:pt idx="190">
                  <c:v>1352.25</c:v>
                </c:pt>
                <c:pt idx="191">
                  <c:v>1356.2</c:v>
                </c:pt>
                <c:pt idx="192">
                  <c:v>1347.35</c:v>
                </c:pt>
                <c:pt idx="193">
                  <c:v>1344.35</c:v>
                </c:pt>
                <c:pt idx="194">
                  <c:v>1352.2</c:v>
                </c:pt>
                <c:pt idx="195">
                  <c:v>1376.25</c:v>
                </c:pt>
                <c:pt idx="196">
                  <c:v>1371.25</c:v>
                </c:pt>
                <c:pt idx="197">
                  <c:v>1393.7</c:v>
                </c:pt>
                <c:pt idx="198">
                  <c:v>1395.95</c:v>
                </c:pt>
                <c:pt idx="199">
                  <c:v>1379.3</c:v>
                </c:pt>
                <c:pt idx="200">
                  <c:v>1378.95</c:v>
                </c:pt>
                <c:pt idx="201">
                  <c:v>1400.2</c:v>
                </c:pt>
                <c:pt idx="202">
                  <c:v>1393.75</c:v>
                </c:pt>
                <c:pt idx="203">
                  <c:v>1385.8</c:v>
                </c:pt>
                <c:pt idx="204">
                  <c:v>1401.05</c:v>
                </c:pt>
                <c:pt idx="205">
                  <c:v>1385.4</c:v>
                </c:pt>
                <c:pt idx="206">
                  <c:v>1379.6</c:v>
                </c:pt>
                <c:pt idx="207">
                  <c:v>1398.4</c:v>
                </c:pt>
                <c:pt idx="208">
                  <c:v>1425.9</c:v>
                </c:pt>
                <c:pt idx="209">
                  <c:v>1405.7</c:v>
                </c:pt>
                <c:pt idx="210">
                  <c:v>1388.75</c:v>
                </c:pt>
                <c:pt idx="211">
                  <c:v>1384.05</c:v>
                </c:pt>
                <c:pt idx="212">
                  <c:v>1367.7</c:v>
                </c:pt>
                <c:pt idx="213">
                  <c:v>1322.1</c:v>
                </c:pt>
                <c:pt idx="214">
                  <c:v>1330.5</c:v>
                </c:pt>
                <c:pt idx="215">
                  <c:v>1326.7</c:v>
                </c:pt>
                <c:pt idx="216">
                  <c:v>1324.45</c:v>
                </c:pt>
                <c:pt idx="217">
                  <c:v>1325.5</c:v>
                </c:pt>
                <c:pt idx="218">
                  <c:v>1334.3</c:v>
                </c:pt>
                <c:pt idx="219">
                  <c:v>1332.85</c:v>
                </c:pt>
                <c:pt idx="220">
                  <c:v>1339.75</c:v>
                </c:pt>
                <c:pt idx="221">
                  <c:v>1343.6</c:v>
                </c:pt>
                <c:pt idx="222">
                  <c:v>1341.5</c:v>
                </c:pt>
                <c:pt idx="223">
                  <c:v>1355.95</c:v>
                </c:pt>
                <c:pt idx="224">
                  <c:v>1353.2</c:v>
                </c:pt>
                <c:pt idx="225">
                  <c:v>1344.25</c:v>
                </c:pt>
                <c:pt idx="226">
                  <c:v>1357.9</c:v>
                </c:pt>
                <c:pt idx="227">
                  <c:v>1359.85</c:v>
                </c:pt>
                <c:pt idx="228">
                  <c:v>1350.1</c:v>
                </c:pt>
                <c:pt idx="229">
                  <c:v>1334.85</c:v>
                </c:pt>
                <c:pt idx="230">
                  <c:v>1353.45</c:v>
                </c:pt>
                <c:pt idx="231">
                  <c:v>1339.2</c:v>
                </c:pt>
                <c:pt idx="232">
                  <c:v>1313.75</c:v>
                </c:pt>
                <c:pt idx="233">
                  <c:v>1324.45</c:v>
                </c:pt>
                <c:pt idx="234">
                  <c:v>1319.4</c:v>
                </c:pt>
                <c:pt idx="235">
                  <c:v>1341.8</c:v>
                </c:pt>
                <c:pt idx="236">
                  <c:v>1337.65</c:v>
                </c:pt>
                <c:pt idx="237">
                  <c:v>1349.1</c:v>
                </c:pt>
                <c:pt idx="238">
                  <c:v>1356.2</c:v>
                </c:pt>
                <c:pt idx="239">
                  <c:v>1349</c:v>
                </c:pt>
                <c:pt idx="240">
                  <c:v>1353</c:v>
                </c:pt>
                <c:pt idx="241">
                  <c:v>1348.9</c:v>
                </c:pt>
                <c:pt idx="242">
                  <c:v>1342.05</c:v>
                </c:pt>
                <c:pt idx="243">
                  <c:v>1344.15</c:v>
                </c:pt>
                <c:pt idx="244">
                  <c:v>1330.85</c:v>
                </c:pt>
                <c:pt idx="245">
                  <c:v>1350.45</c:v>
                </c:pt>
                <c:pt idx="246">
                  <c:v>1349.8</c:v>
                </c:pt>
                <c:pt idx="247">
                  <c:v>1360.65</c:v>
                </c:pt>
                <c:pt idx="248">
                  <c:v>1373.65</c:v>
                </c:pt>
                <c:pt idx="249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A-4676-B332-167288C9C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32640"/>
        <c:axId val="72334656"/>
      </c:lineChart>
      <c:lineChart>
        <c:grouping val="standard"/>
        <c:varyColors val="0"/>
        <c:ser>
          <c:idx val="0"/>
          <c:order val="0"/>
          <c:tx>
            <c:strRef>
              <c:f>Correlation!$B$1</c:f>
              <c:strCache>
                <c:ptCount val="1"/>
                <c:pt idx="0">
                  <c:v>Ambuja</c:v>
                </c:pt>
              </c:strCache>
            </c:strRef>
          </c:tx>
          <c:marker>
            <c:symbol val="none"/>
          </c:marker>
          <c:cat>
            <c:numRef>
              <c:f>Correlation!$A$2:$A$251</c:f>
              <c:numCache>
                <c:formatCode>[$-409]d\-mmm\-yy;@</c:formatCode>
                <c:ptCount val="250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42053</c:v>
                </c:pt>
                <c:pt idx="33">
                  <c:v>42054</c:v>
                </c:pt>
                <c:pt idx="34">
                  <c:v>42055</c:v>
                </c:pt>
                <c:pt idx="35">
                  <c:v>42058</c:v>
                </c:pt>
                <c:pt idx="36">
                  <c:v>42059</c:v>
                </c:pt>
                <c:pt idx="37">
                  <c:v>42060</c:v>
                </c:pt>
                <c:pt idx="38">
                  <c:v>42061</c:v>
                </c:pt>
                <c:pt idx="39">
                  <c:v>42062</c:v>
                </c:pt>
                <c:pt idx="40">
                  <c:v>42063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42072</c:v>
                </c:pt>
                <c:pt idx="46">
                  <c:v>42073</c:v>
                </c:pt>
                <c:pt idx="47">
                  <c:v>42074</c:v>
                </c:pt>
                <c:pt idx="48">
                  <c:v>42075</c:v>
                </c:pt>
                <c:pt idx="49">
                  <c:v>42076</c:v>
                </c:pt>
                <c:pt idx="50">
                  <c:v>42079</c:v>
                </c:pt>
                <c:pt idx="51">
                  <c:v>42080</c:v>
                </c:pt>
                <c:pt idx="52">
                  <c:v>42081</c:v>
                </c:pt>
                <c:pt idx="53">
                  <c:v>42082</c:v>
                </c:pt>
                <c:pt idx="54">
                  <c:v>42083</c:v>
                </c:pt>
                <c:pt idx="55">
                  <c:v>42086</c:v>
                </c:pt>
                <c:pt idx="56">
                  <c:v>42087</c:v>
                </c:pt>
                <c:pt idx="57">
                  <c:v>42088</c:v>
                </c:pt>
                <c:pt idx="58">
                  <c:v>42089</c:v>
                </c:pt>
                <c:pt idx="59">
                  <c:v>42090</c:v>
                </c:pt>
                <c:pt idx="60">
                  <c:v>42093</c:v>
                </c:pt>
                <c:pt idx="61">
                  <c:v>42094</c:v>
                </c:pt>
                <c:pt idx="62">
                  <c:v>42095</c:v>
                </c:pt>
                <c:pt idx="63">
                  <c:v>42100</c:v>
                </c:pt>
                <c:pt idx="64">
                  <c:v>42101</c:v>
                </c:pt>
                <c:pt idx="65">
                  <c:v>42102</c:v>
                </c:pt>
                <c:pt idx="66">
                  <c:v>42103</c:v>
                </c:pt>
                <c:pt idx="67">
                  <c:v>42104</c:v>
                </c:pt>
                <c:pt idx="68">
                  <c:v>42107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42177</c:v>
                </c:pt>
                <c:pt idx="117">
                  <c:v>42178</c:v>
                </c:pt>
                <c:pt idx="118">
                  <c:v>42179</c:v>
                </c:pt>
                <c:pt idx="119">
                  <c:v>42180</c:v>
                </c:pt>
                <c:pt idx="120">
                  <c:v>42181</c:v>
                </c:pt>
                <c:pt idx="121">
                  <c:v>42184</c:v>
                </c:pt>
                <c:pt idx="122">
                  <c:v>42185</c:v>
                </c:pt>
                <c:pt idx="123">
                  <c:v>42186</c:v>
                </c:pt>
                <c:pt idx="124">
                  <c:v>42187</c:v>
                </c:pt>
                <c:pt idx="125">
                  <c:v>42188</c:v>
                </c:pt>
                <c:pt idx="126">
                  <c:v>42191</c:v>
                </c:pt>
                <c:pt idx="127">
                  <c:v>42192</c:v>
                </c:pt>
                <c:pt idx="128">
                  <c:v>42193</c:v>
                </c:pt>
                <c:pt idx="129">
                  <c:v>42194</c:v>
                </c:pt>
                <c:pt idx="130">
                  <c:v>42195</c:v>
                </c:pt>
                <c:pt idx="131">
                  <c:v>42198</c:v>
                </c:pt>
                <c:pt idx="132">
                  <c:v>42199</c:v>
                </c:pt>
                <c:pt idx="133">
                  <c:v>42200</c:v>
                </c:pt>
                <c:pt idx="134">
                  <c:v>42201</c:v>
                </c:pt>
                <c:pt idx="135">
                  <c:v>42202</c:v>
                </c:pt>
                <c:pt idx="136">
                  <c:v>42205</c:v>
                </c:pt>
                <c:pt idx="137">
                  <c:v>42206</c:v>
                </c:pt>
                <c:pt idx="138">
                  <c:v>42207</c:v>
                </c:pt>
                <c:pt idx="139">
                  <c:v>42208</c:v>
                </c:pt>
                <c:pt idx="140">
                  <c:v>42209</c:v>
                </c:pt>
                <c:pt idx="141">
                  <c:v>42212</c:v>
                </c:pt>
                <c:pt idx="142">
                  <c:v>42213</c:v>
                </c:pt>
                <c:pt idx="143">
                  <c:v>42214</c:v>
                </c:pt>
                <c:pt idx="144">
                  <c:v>42215</c:v>
                </c:pt>
                <c:pt idx="145">
                  <c:v>42216</c:v>
                </c:pt>
                <c:pt idx="146">
                  <c:v>42219</c:v>
                </c:pt>
                <c:pt idx="147">
                  <c:v>42220</c:v>
                </c:pt>
                <c:pt idx="148">
                  <c:v>42221</c:v>
                </c:pt>
                <c:pt idx="149">
                  <c:v>42222</c:v>
                </c:pt>
                <c:pt idx="150">
                  <c:v>42223</c:v>
                </c:pt>
                <c:pt idx="151">
                  <c:v>42226</c:v>
                </c:pt>
                <c:pt idx="152">
                  <c:v>42227</c:v>
                </c:pt>
                <c:pt idx="153">
                  <c:v>42228</c:v>
                </c:pt>
                <c:pt idx="154">
                  <c:v>42229</c:v>
                </c:pt>
                <c:pt idx="155">
                  <c:v>42230</c:v>
                </c:pt>
                <c:pt idx="156">
                  <c:v>42233</c:v>
                </c:pt>
                <c:pt idx="157">
                  <c:v>42234</c:v>
                </c:pt>
                <c:pt idx="158">
                  <c:v>42235</c:v>
                </c:pt>
                <c:pt idx="159">
                  <c:v>42236</c:v>
                </c:pt>
                <c:pt idx="160">
                  <c:v>42237</c:v>
                </c:pt>
                <c:pt idx="161">
                  <c:v>42240</c:v>
                </c:pt>
                <c:pt idx="162">
                  <c:v>42241</c:v>
                </c:pt>
                <c:pt idx="163">
                  <c:v>42242</c:v>
                </c:pt>
                <c:pt idx="164">
                  <c:v>42243</c:v>
                </c:pt>
                <c:pt idx="165">
                  <c:v>42244</c:v>
                </c:pt>
                <c:pt idx="166">
                  <c:v>42247</c:v>
                </c:pt>
                <c:pt idx="167">
                  <c:v>42248</c:v>
                </c:pt>
                <c:pt idx="168">
                  <c:v>42249</c:v>
                </c:pt>
                <c:pt idx="169">
                  <c:v>42250</c:v>
                </c:pt>
                <c:pt idx="170">
                  <c:v>42251</c:v>
                </c:pt>
                <c:pt idx="171">
                  <c:v>42254</c:v>
                </c:pt>
                <c:pt idx="172">
                  <c:v>42255</c:v>
                </c:pt>
                <c:pt idx="173">
                  <c:v>42256</c:v>
                </c:pt>
                <c:pt idx="174">
                  <c:v>42257</c:v>
                </c:pt>
                <c:pt idx="175">
                  <c:v>42258</c:v>
                </c:pt>
                <c:pt idx="176">
                  <c:v>42261</c:v>
                </c:pt>
                <c:pt idx="177">
                  <c:v>42262</c:v>
                </c:pt>
                <c:pt idx="178">
                  <c:v>42263</c:v>
                </c:pt>
                <c:pt idx="179">
                  <c:v>42265</c:v>
                </c:pt>
                <c:pt idx="180">
                  <c:v>42268</c:v>
                </c:pt>
                <c:pt idx="181">
                  <c:v>42269</c:v>
                </c:pt>
                <c:pt idx="182">
                  <c:v>42270</c:v>
                </c:pt>
                <c:pt idx="183">
                  <c:v>42271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42278</c:v>
                </c:pt>
                <c:pt idx="188">
                  <c:v>42282</c:v>
                </c:pt>
                <c:pt idx="189">
                  <c:v>42283</c:v>
                </c:pt>
                <c:pt idx="190">
                  <c:v>42284</c:v>
                </c:pt>
                <c:pt idx="191">
                  <c:v>42285</c:v>
                </c:pt>
                <c:pt idx="192">
                  <c:v>42286</c:v>
                </c:pt>
                <c:pt idx="193">
                  <c:v>42289</c:v>
                </c:pt>
                <c:pt idx="194">
                  <c:v>42290</c:v>
                </c:pt>
                <c:pt idx="195">
                  <c:v>42291</c:v>
                </c:pt>
                <c:pt idx="196">
                  <c:v>42292</c:v>
                </c:pt>
                <c:pt idx="197">
                  <c:v>42293</c:v>
                </c:pt>
                <c:pt idx="198">
                  <c:v>42296</c:v>
                </c:pt>
                <c:pt idx="199">
                  <c:v>42297</c:v>
                </c:pt>
                <c:pt idx="200">
                  <c:v>42298</c:v>
                </c:pt>
                <c:pt idx="201">
                  <c:v>42300</c:v>
                </c:pt>
                <c:pt idx="202">
                  <c:v>42303</c:v>
                </c:pt>
                <c:pt idx="203">
                  <c:v>42304</c:v>
                </c:pt>
                <c:pt idx="204">
                  <c:v>42305</c:v>
                </c:pt>
                <c:pt idx="205">
                  <c:v>42306</c:v>
                </c:pt>
                <c:pt idx="206">
                  <c:v>42307</c:v>
                </c:pt>
                <c:pt idx="207">
                  <c:v>42310</c:v>
                </c:pt>
                <c:pt idx="208">
                  <c:v>42311</c:v>
                </c:pt>
                <c:pt idx="209">
                  <c:v>42312</c:v>
                </c:pt>
                <c:pt idx="210">
                  <c:v>42313</c:v>
                </c:pt>
                <c:pt idx="211">
                  <c:v>42314</c:v>
                </c:pt>
                <c:pt idx="212">
                  <c:v>42317</c:v>
                </c:pt>
                <c:pt idx="213">
                  <c:v>42318</c:v>
                </c:pt>
                <c:pt idx="214">
                  <c:v>42319</c:v>
                </c:pt>
                <c:pt idx="215">
                  <c:v>42321</c:v>
                </c:pt>
                <c:pt idx="216">
                  <c:v>42324</c:v>
                </c:pt>
                <c:pt idx="217">
                  <c:v>42325</c:v>
                </c:pt>
                <c:pt idx="218">
                  <c:v>42326</c:v>
                </c:pt>
                <c:pt idx="219">
                  <c:v>42327</c:v>
                </c:pt>
                <c:pt idx="220">
                  <c:v>42328</c:v>
                </c:pt>
                <c:pt idx="221">
                  <c:v>42331</c:v>
                </c:pt>
                <c:pt idx="222">
                  <c:v>42332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42366</c:v>
                </c:pt>
                <c:pt idx="245">
                  <c:v>42367</c:v>
                </c:pt>
                <c:pt idx="246">
                  <c:v>42368</c:v>
                </c:pt>
                <c:pt idx="247">
                  <c:v>42369</c:v>
                </c:pt>
                <c:pt idx="248">
                  <c:v>42370</c:v>
                </c:pt>
                <c:pt idx="249">
                  <c:v>42373</c:v>
                </c:pt>
              </c:numCache>
            </c:numRef>
          </c:cat>
          <c:val>
            <c:numRef>
              <c:f>Correlation!$B$2:$B$251</c:f>
              <c:numCache>
                <c:formatCode>General</c:formatCode>
                <c:ptCount val="250"/>
                <c:pt idx="0">
                  <c:v>227.75</c:v>
                </c:pt>
                <c:pt idx="1">
                  <c:v>230.95</c:v>
                </c:pt>
                <c:pt idx="2">
                  <c:v>230.65</c:v>
                </c:pt>
                <c:pt idx="3">
                  <c:v>222.15</c:v>
                </c:pt>
                <c:pt idx="4">
                  <c:v>220.1</c:v>
                </c:pt>
                <c:pt idx="5">
                  <c:v>226.4</c:v>
                </c:pt>
                <c:pt idx="6">
                  <c:v>223.8</c:v>
                </c:pt>
                <c:pt idx="7">
                  <c:v>228</c:v>
                </c:pt>
                <c:pt idx="8">
                  <c:v>230.1</c:v>
                </c:pt>
                <c:pt idx="9">
                  <c:v>232.85</c:v>
                </c:pt>
                <c:pt idx="10">
                  <c:v>240.45</c:v>
                </c:pt>
                <c:pt idx="11">
                  <c:v>239.35</c:v>
                </c:pt>
                <c:pt idx="12">
                  <c:v>246.8</c:v>
                </c:pt>
                <c:pt idx="13">
                  <c:v>247.2</c:v>
                </c:pt>
                <c:pt idx="14">
                  <c:v>246.65</c:v>
                </c:pt>
                <c:pt idx="15">
                  <c:v>249</c:v>
                </c:pt>
                <c:pt idx="16">
                  <c:v>252.5</c:v>
                </c:pt>
                <c:pt idx="17">
                  <c:v>250.2</c:v>
                </c:pt>
                <c:pt idx="18">
                  <c:v>249.05</c:v>
                </c:pt>
                <c:pt idx="19">
                  <c:v>255.95</c:v>
                </c:pt>
                <c:pt idx="20">
                  <c:v>248.75</c:v>
                </c:pt>
                <c:pt idx="21">
                  <c:v>249.25</c:v>
                </c:pt>
                <c:pt idx="22">
                  <c:v>245.05</c:v>
                </c:pt>
                <c:pt idx="23">
                  <c:v>248.75</c:v>
                </c:pt>
                <c:pt idx="24">
                  <c:v>247.55</c:v>
                </c:pt>
                <c:pt idx="25">
                  <c:v>248.25</c:v>
                </c:pt>
                <c:pt idx="26">
                  <c:v>246</c:v>
                </c:pt>
                <c:pt idx="27">
                  <c:v>249.6</c:v>
                </c:pt>
                <c:pt idx="28">
                  <c:v>250.85</c:v>
                </c:pt>
                <c:pt idx="29">
                  <c:v>259.7</c:v>
                </c:pt>
                <c:pt idx="30">
                  <c:v>265.10000000000002</c:v>
                </c:pt>
                <c:pt idx="31">
                  <c:v>266.2</c:v>
                </c:pt>
                <c:pt idx="32">
                  <c:v>270.10000000000002</c:v>
                </c:pt>
                <c:pt idx="33">
                  <c:v>265.05</c:v>
                </c:pt>
                <c:pt idx="34">
                  <c:v>263.10000000000002</c:v>
                </c:pt>
                <c:pt idx="35">
                  <c:v>262.14999999999998</c:v>
                </c:pt>
                <c:pt idx="36">
                  <c:v>257.3</c:v>
                </c:pt>
                <c:pt idx="37">
                  <c:v>261.05</c:v>
                </c:pt>
                <c:pt idx="38">
                  <c:v>259.75</c:v>
                </c:pt>
                <c:pt idx="39">
                  <c:v>269.45</c:v>
                </c:pt>
                <c:pt idx="40">
                  <c:v>272.10000000000002</c:v>
                </c:pt>
                <c:pt idx="41">
                  <c:v>285.45</c:v>
                </c:pt>
                <c:pt idx="42">
                  <c:v>281</c:v>
                </c:pt>
                <c:pt idx="43">
                  <c:v>274.64999999999998</c:v>
                </c:pt>
                <c:pt idx="44">
                  <c:v>273.35000000000002</c:v>
                </c:pt>
                <c:pt idx="45">
                  <c:v>263.75</c:v>
                </c:pt>
                <c:pt idx="46">
                  <c:v>259.5</c:v>
                </c:pt>
                <c:pt idx="47">
                  <c:v>259.85000000000002</c:v>
                </c:pt>
                <c:pt idx="48">
                  <c:v>264.05</c:v>
                </c:pt>
                <c:pt idx="49">
                  <c:v>256</c:v>
                </c:pt>
                <c:pt idx="50">
                  <c:v>256.64999999999998</c:v>
                </c:pt>
                <c:pt idx="51">
                  <c:v>258.7</c:v>
                </c:pt>
                <c:pt idx="52">
                  <c:v>252.7</c:v>
                </c:pt>
                <c:pt idx="53">
                  <c:v>251.7</c:v>
                </c:pt>
                <c:pt idx="54">
                  <c:v>255.2</c:v>
                </c:pt>
                <c:pt idx="55">
                  <c:v>256.14999999999998</c:v>
                </c:pt>
                <c:pt idx="56">
                  <c:v>253.35</c:v>
                </c:pt>
                <c:pt idx="57">
                  <c:v>248.8</c:v>
                </c:pt>
                <c:pt idx="58">
                  <c:v>250.1</c:v>
                </c:pt>
                <c:pt idx="59">
                  <c:v>250.45</c:v>
                </c:pt>
                <c:pt idx="60">
                  <c:v>257.10000000000002</c:v>
                </c:pt>
                <c:pt idx="61">
                  <c:v>255.3</c:v>
                </c:pt>
                <c:pt idx="62">
                  <c:v>260.25</c:v>
                </c:pt>
                <c:pt idx="63">
                  <c:v>261.5</c:v>
                </c:pt>
                <c:pt idx="64">
                  <c:v>260.10000000000002</c:v>
                </c:pt>
                <c:pt idx="65">
                  <c:v>257.64999999999998</c:v>
                </c:pt>
                <c:pt idx="66">
                  <c:v>256.14999999999998</c:v>
                </c:pt>
                <c:pt idx="67">
                  <c:v>258.3</c:v>
                </c:pt>
                <c:pt idx="68">
                  <c:v>257.60000000000002</c:v>
                </c:pt>
                <c:pt idx="69">
                  <c:v>259.95</c:v>
                </c:pt>
                <c:pt idx="70">
                  <c:v>252.5</c:v>
                </c:pt>
                <c:pt idx="71">
                  <c:v>246.85</c:v>
                </c:pt>
                <c:pt idx="72">
                  <c:v>248.05</c:v>
                </c:pt>
                <c:pt idx="73">
                  <c:v>240</c:v>
                </c:pt>
                <c:pt idx="74">
                  <c:v>242.05</c:v>
                </c:pt>
                <c:pt idx="75">
                  <c:v>237.6</c:v>
                </c:pt>
                <c:pt idx="76">
                  <c:v>233.35</c:v>
                </c:pt>
                <c:pt idx="77">
                  <c:v>230.15</c:v>
                </c:pt>
                <c:pt idx="78">
                  <c:v>230.55</c:v>
                </c:pt>
                <c:pt idx="79">
                  <c:v>238.3</c:v>
                </c:pt>
                <c:pt idx="80">
                  <c:v>232.4</c:v>
                </c:pt>
                <c:pt idx="81">
                  <c:v>241.3</c:v>
                </c:pt>
                <c:pt idx="82">
                  <c:v>239.2</c:v>
                </c:pt>
                <c:pt idx="83">
                  <c:v>226.8</c:v>
                </c:pt>
                <c:pt idx="84">
                  <c:v>231.4</c:v>
                </c:pt>
                <c:pt idx="85">
                  <c:v>233.2</c:v>
                </c:pt>
                <c:pt idx="86">
                  <c:v>238.5</c:v>
                </c:pt>
                <c:pt idx="87">
                  <c:v>228.85</c:v>
                </c:pt>
                <c:pt idx="88">
                  <c:v>235.15</c:v>
                </c:pt>
                <c:pt idx="89">
                  <c:v>235.05</c:v>
                </c:pt>
                <c:pt idx="90">
                  <c:v>234.7</c:v>
                </c:pt>
                <c:pt idx="91">
                  <c:v>240.7</c:v>
                </c:pt>
                <c:pt idx="92">
                  <c:v>239</c:v>
                </c:pt>
                <c:pt idx="93">
                  <c:v>238.8</c:v>
                </c:pt>
                <c:pt idx="94">
                  <c:v>241.2</c:v>
                </c:pt>
                <c:pt idx="95">
                  <c:v>241.6</c:v>
                </c:pt>
                <c:pt idx="96">
                  <c:v>232.3</c:v>
                </c:pt>
                <c:pt idx="97">
                  <c:v>226.8</c:v>
                </c:pt>
                <c:pt idx="98">
                  <c:v>227.6</c:v>
                </c:pt>
                <c:pt idx="99">
                  <c:v>229.95</c:v>
                </c:pt>
                <c:pt idx="100">
                  <c:v>237.6</c:v>
                </c:pt>
                <c:pt idx="101">
                  <c:v>239.9</c:v>
                </c:pt>
                <c:pt idx="102">
                  <c:v>231.3</c:v>
                </c:pt>
                <c:pt idx="103">
                  <c:v>225.8</c:v>
                </c:pt>
                <c:pt idx="104">
                  <c:v>229</c:v>
                </c:pt>
                <c:pt idx="105">
                  <c:v>221.8</c:v>
                </c:pt>
                <c:pt idx="106">
                  <c:v>223.05</c:v>
                </c:pt>
                <c:pt idx="107">
                  <c:v>225.75</c:v>
                </c:pt>
                <c:pt idx="108">
                  <c:v>225.85</c:v>
                </c:pt>
                <c:pt idx="109">
                  <c:v>221.9</c:v>
                </c:pt>
                <c:pt idx="110">
                  <c:v>218.45</c:v>
                </c:pt>
                <c:pt idx="111">
                  <c:v>215.65</c:v>
                </c:pt>
                <c:pt idx="112">
                  <c:v>219.55</c:v>
                </c:pt>
                <c:pt idx="113">
                  <c:v>222.05</c:v>
                </c:pt>
                <c:pt idx="114">
                  <c:v>222.15</c:v>
                </c:pt>
                <c:pt idx="115">
                  <c:v>226.6</c:v>
                </c:pt>
                <c:pt idx="116">
                  <c:v>228.45</c:v>
                </c:pt>
                <c:pt idx="117">
                  <c:v>230.65</c:v>
                </c:pt>
                <c:pt idx="118">
                  <c:v>227</c:v>
                </c:pt>
                <c:pt idx="119">
                  <c:v>226.6</c:v>
                </c:pt>
                <c:pt idx="120">
                  <c:v>227</c:v>
                </c:pt>
                <c:pt idx="121">
                  <c:v>227.45</c:v>
                </c:pt>
                <c:pt idx="122">
                  <c:v>229.9</c:v>
                </c:pt>
                <c:pt idx="123">
                  <c:v>238.15</c:v>
                </c:pt>
                <c:pt idx="124">
                  <c:v>239.85</c:v>
                </c:pt>
                <c:pt idx="125">
                  <c:v>242.35</c:v>
                </c:pt>
                <c:pt idx="126">
                  <c:v>245.75</c:v>
                </c:pt>
                <c:pt idx="127">
                  <c:v>245.8</c:v>
                </c:pt>
                <c:pt idx="128">
                  <c:v>241</c:v>
                </c:pt>
                <c:pt idx="129">
                  <c:v>242.15</c:v>
                </c:pt>
                <c:pt idx="130">
                  <c:v>241.95</c:v>
                </c:pt>
                <c:pt idx="131">
                  <c:v>247.85</c:v>
                </c:pt>
                <c:pt idx="132">
                  <c:v>252.35</c:v>
                </c:pt>
                <c:pt idx="133">
                  <c:v>255.2</c:v>
                </c:pt>
                <c:pt idx="134">
                  <c:v>254.3</c:v>
                </c:pt>
                <c:pt idx="135">
                  <c:v>250.6</c:v>
                </c:pt>
                <c:pt idx="136">
                  <c:v>251.35</c:v>
                </c:pt>
                <c:pt idx="137">
                  <c:v>242.1</c:v>
                </c:pt>
                <c:pt idx="138">
                  <c:v>246.55</c:v>
                </c:pt>
                <c:pt idx="139">
                  <c:v>244.45</c:v>
                </c:pt>
                <c:pt idx="140">
                  <c:v>240.15</c:v>
                </c:pt>
                <c:pt idx="141">
                  <c:v>234.05</c:v>
                </c:pt>
                <c:pt idx="142">
                  <c:v>230.2</c:v>
                </c:pt>
                <c:pt idx="143">
                  <c:v>233.55</c:v>
                </c:pt>
                <c:pt idx="144">
                  <c:v>231.05</c:v>
                </c:pt>
                <c:pt idx="145">
                  <c:v>232.3</c:v>
                </c:pt>
                <c:pt idx="146">
                  <c:v>229.6</c:v>
                </c:pt>
                <c:pt idx="147">
                  <c:v>229.1</c:v>
                </c:pt>
                <c:pt idx="148">
                  <c:v>229.65</c:v>
                </c:pt>
                <c:pt idx="149">
                  <c:v>230.35</c:v>
                </c:pt>
                <c:pt idx="150">
                  <c:v>228.5</c:v>
                </c:pt>
                <c:pt idx="151">
                  <c:v>226.65</c:v>
                </c:pt>
                <c:pt idx="152">
                  <c:v>222.6</c:v>
                </c:pt>
                <c:pt idx="153">
                  <c:v>223.25</c:v>
                </c:pt>
                <c:pt idx="154">
                  <c:v>222.1</c:v>
                </c:pt>
                <c:pt idx="155">
                  <c:v>226.3</c:v>
                </c:pt>
                <c:pt idx="156">
                  <c:v>226.3</c:v>
                </c:pt>
                <c:pt idx="157">
                  <c:v>227.1</c:v>
                </c:pt>
                <c:pt idx="158">
                  <c:v>231</c:v>
                </c:pt>
                <c:pt idx="159">
                  <c:v>223.95</c:v>
                </c:pt>
                <c:pt idx="160">
                  <c:v>227.05</c:v>
                </c:pt>
                <c:pt idx="161">
                  <c:v>212.15</c:v>
                </c:pt>
                <c:pt idx="162">
                  <c:v>207.6</c:v>
                </c:pt>
                <c:pt idx="163">
                  <c:v>198.2</c:v>
                </c:pt>
                <c:pt idx="164">
                  <c:v>209.9</c:v>
                </c:pt>
                <c:pt idx="165">
                  <c:v>206.1</c:v>
                </c:pt>
                <c:pt idx="166">
                  <c:v>207.2</c:v>
                </c:pt>
                <c:pt idx="167">
                  <c:v>207.6</c:v>
                </c:pt>
                <c:pt idx="168">
                  <c:v>209.9</c:v>
                </c:pt>
                <c:pt idx="169">
                  <c:v>218.45</c:v>
                </c:pt>
                <c:pt idx="170">
                  <c:v>211.5</c:v>
                </c:pt>
                <c:pt idx="171">
                  <c:v>206.9</c:v>
                </c:pt>
                <c:pt idx="172">
                  <c:v>208.55</c:v>
                </c:pt>
                <c:pt idx="173">
                  <c:v>212.15</c:v>
                </c:pt>
                <c:pt idx="174">
                  <c:v>211.3</c:v>
                </c:pt>
                <c:pt idx="175">
                  <c:v>207</c:v>
                </c:pt>
                <c:pt idx="176">
                  <c:v>211.25</c:v>
                </c:pt>
                <c:pt idx="177">
                  <c:v>204.4</c:v>
                </c:pt>
                <c:pt idx="178">
                  <c:v>210.45</c:v>
                </c:pt>
                <c:pt idx="179">
                  <c:v>209.75</c:v>
                </c:pt>
                <c:pt idx="180">
                  <c:v>209.9</c:v>
                </c:pt>
                <c:pt idx="181">
                  <c:v>207.85</c:v>
                </c:pt>
                <c:pt idx="182">
                  <c:v>208.7</c:v>
                </c:pt>
                <c:pt idx="183">
                  <c:v>207</c:v>
                </c:pt>
                <c:pt idx="184">
                  <c:v>203.05</c:v>
                </c:pt>
                <c:pt idx="185">
                  <c:v>203</c:v>
                </c:pt>
                <c:pt idx="186">
                  <c:v>205.8</c:v>
                </c:pt>
                <c:pt idx="187">
                  <c:v>209.95</c:v>
                </c:pt>
                <c:pt idx="188">
                  <c:v>209.95</c:v>
                </c:pt>
                <c:pt idx="189">
                  <c:v>209.8</c:v>
                </c:pt>
                <c:pt idx="190">
                  <c:v>209.15</c:v>
                </c:pt>
                <c:pt idx="191">
                  <c:v>209.9</c:v>
                </c:pt>
                <c:pt idx="192">
                  <c:v>209.15</c:v>
                </c:pt>
                <c:pt idx="193">
                  <c:v>209.95</c:v>
                </c:pt>
                <c:pt idx="194">
                  <c:v>209.95</c:v>
                </c:pt>
                <c:pt idx="195">
                  <c:v>209.95</c:v>
                </c:pt>
                <c:pt idx="196">
                  <c:v>209.65</c:v>
                </c:pt>
                <c:pt idx="197">
                  <c:v>212.15</c:v>
                </c:pt>
                <c:pt idx="198">
                  <c:v>210.05</c:v>
                </c:pt>
                <c:pt idx="199">
                  <c:v>209.95</c:v>
                </c:pt>
                <c:pt idx="200">
                  <c:v>209.2</c:v>
                </c:pt>
                <c:pt idx="201">
                  <c:v>208.95</c:v>
                </c:pt>
                <c:pt idx="202">
                  <c:v>208.65</c:v>
                </c:pt>
                <c:pt idx="203">
                  <c:v>205.4</c:v>
                </c:pt>
                <c:pt idx="204">
                  <c:v>208.75</c:v>
                </c:pt>
                <c:pt idx="205">
                  <c:v>207.45</c:v>
                </c:pt>
                <c:pt idx="206">
                  <c:v>206.95</c:v>
                </c:pt>
                <c:pt idx="207">
                  <c:v>210</c:v>
                </c:pt>
                <c:pt idx="208">
                  <c:v>209.7</c:v>
                </c:pt>
                <c:pt idx="209">
                  <c:v>209.05</c:v>
                </c:pt>
                <c:pt idx="210">
                  <c:v>208.15</c:v>
                </c:pt>
                <c:pt idx="211">
                  <c:v>209.85</c:v>
                </c:pt>
                <c:pt idx="212">
                  <c:v>205</c:v>
                </c:pt>
                <c:pt idx="213">
                  <c:v>196.7</c:v>
                </c:pt>
                <c:pt idx="214">
                  <c:v>198.2</c:v>
                </c:pt>
                <c:pt idx="215">
                  <c:v>192.65</c:v>
                </c:pt>
                <c:pt idx="216">
                  <c:v>194.15</c:v>
                </c:pt>
                <c:pt idx="217">
                  <c:v>199</c:v>
                </c:pt>
                <c:pt idx="218">
                  <c:v>197.45</c:v>
                </c:pt>
                <c:pt idx="219">
                  <c:v>198.05</c:v>
                </c:pt>
                <c:pt idx="220">
                  <c:v>201.95</c:v>
                </c:pt>
                <c:pt idx="221">
                  <c:v>200.7</c:v>
                </c:pt>
                <c:pt idx="222">
                  <c:v>202.6</c:v>
                </c:pt>
                <c:pt idx="223">
                  <c:v>203.2</c:v>
                </c:pt>
                <c:pt idx="224">
                  <c:v>202.6</c:v>
                </c:pt>
                <c:pt idx="225">
                  <c:v>198.9</c:v>
                </c:pt>
                <c:pt idx="226">
                  <c:v>200.8</c:v>
                </c:pt>
                <c:pt idx="227">
                  <c:v>200.15</c:v>
                </c:pt>
                <c:pt idx="228">
                  <c:v>197.7</c:v>
                </c:pt>
                <c:pt idx="229">
                  <c:v>195.05</c:v>
                </c:pt>
                <c:pt idx="230">
                  <c:v>195.9</c:v>
                </c:pt>
                <c:pt idx="231">
                  <c:v>194.65</c:v>
                </c:pt>
                <c:pt idx="232">
                  <c:v>189.4</c:v>
                </c:pt>
                <c:pt idx="233">
                  <c:v>189.9</c:v>
                </c:pt>
                <c:pt idx="234">
                  <c:v>189</c:v>
                </c:pt>
                <c:pt idx="235">
                  <c:v>193.25</c:v>
                </c:pt>
                <c:pt idx="236">
                  <c:v>193.35</c:v>
                </c:pt>
                <c:pt idx="237">
                  <c:v>194.35</c:v>
                </c:pt>
                <c:pt idx="238">
                  <c:v>198.15</c:v>
                </c:pt>
                <c:pt idx="239">
                  <c:v>199.5</c:v>
                </c:pt>
                <c:pt idx="240">
                  <c:v>200.8</c:v>
                </c:pt>
                <c:pt idx="241">
                  <c:v>200</c:v>
                </c:pt>
                <c:pt idx="242">
                  <c:v>201.45</c:v>
                </c:pt>
                <c:pt idx="243">
                  <c:v>203.3</c:v>
                </c:pt>
                <c:pt idx="244">
                  <c:v>202.7</c:v>
                </c:pt>
                <c:pt idx="245">
                  <c:v>205.55</c:v>
                </c:pt>
                <c:pt idx="246">
                  <c:v>204.95</c:v>
                </c:pt>
                <c:pt idx="247">
                  <c:v>203.05</c:v>
                </c:pt>
                <c:pt idx="248">
                  <c:v>205.65</c:v>
                </c:pt>
                <c:pt idx="249">
                  <c:v>202.15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A-4676-B332-167288C9C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34176"/>
        <c:axId val="112672768"/>
      </c:lineChart>
      <c:dateAx>
        <c:axId val="1124326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72334656"/>
        <c:crosses val="autoZero"/>
        <c:auto val="1"/>
        <c:lblOffset val="100"/>
        <c:baseTimeUnit val="days"/>
      </c:dateAx>
      <c:valAx>
        <c:axId val="72334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112432640"/>
        <c:crosses val="autoZero"/>
        <c:crossBetween val="between"/>
      </c:valAx>
      <c:valAx>
        <c:axId val="112672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112434176"/>
        <c:crosses val="max"/>
        <c:crossBetween val="between"/>
      </c:valAx>
      <c:dateAx>
        <c:axId val="112434176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12672768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28470724637681155"/>
          <c:y val="0.6292457713619134"/>
          <c:w val="0.35123478260869567"/>
          <c:h val="8.8730679498396081E-2"/>
        </c:manualLayout>
      </c:layout>
      <c:overlay val="0"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'Profitability analysis'!$S$1</c:f>
              <c:strCache>
                <c:ptCount val="1"/>
                <c:pt idx="0">
                  <c:v>Cumulative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'Profitability analysis'!$S$2:$S$496</c:f>
              <c:numCache>
                <c:formatCode>0.00</c:formatCode>
                <c:ptCount val="495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-3.6430828720141473E-2</c:v>
                </c:pt>
                <c:pt idx="34">
                  <c:v>-0.29610009706379925</c:v>
                </c:pt>
                <c:pt idx="35">
                  <c:v>-0.26680018327503252</c:v>
                </c:pt>
                <c:pt idx="36">
                  <c:v>-0.75295492172615475</c:v>
                </c:pt>
                <c:pt idx="37">
                  <c:v>-0.75921054330390758</c:v>
                </c:pt>
                <c:pt idx="38">
                  <c:v>-0.74222270661878187</c:v>
                </c:pt>
                <c:pt idx="39">
                  <c:v>-0.65217943178152771</c:v>
                </c:pt>
                <c:pt idx="40">
                  <c:v>-0.43733243307472985</c:v>
                </c:pt>
                <c:pt idx="41">
                  <c:v>-0.43733243307472985</c:v>
                </c:pt>
                <c:pt idx="42">
                  <c:v>-0.43733243307472985</c:v>
                </c:pt>
                <c:pt idx="43">
                  <c:v>-0.43733243307472985</c:v>
                </c:pt>
                <c:pt idx="44">
                  <c:v>-0.43733243307472985</c:v>
                </c:pt>
                <c:pt idx="45">
                  <c:v>-0.43733243307472985</c:v>
                </c:pt>
                <c:pt idx="46">
                  <c:v>-0.28413040530017641</c:v>
                </c:pt>
                <c:pt idx="47">
                  <c:v>-0.42480104280789843</c:v>
                </c:pt>
                <c:pt idx="48">
                  <c:v>-0.19119591796954621</c:v>
                </c:pt>
                <c:pt idx="49">
                  <c:v>-7.2867083898418894E-2</c:v>
                </c:pt>
                <c:pt idx="50">
                  <c:v>-0.31916405597327674</c:v>
                </c:pt>
                <c:pt idx="51">
                  <c:v>-0.54822978762962093</c:v>
                </c:pt>
                <c:pt idx="52">
                  <c:v>-0.32174391796954727</c:v>
                </c:pt>
                <c:pt idx="53">
                  <c:v>-0.39682304527130285</c:v>
                </c:pt>
                <c:pt idx="54">
                  <c:v>-0.43474501214576422</c:v>
                </c:pt>
                <c:pt idx="55">
                  <c:v>-0.65686015679368404</c:v>
                </c:pt>
                <c:pt idx="56">
                  <c:v>-0.97126749529561107</c:v>
                </c:pt>
                <c:pt idx="57">
                  <c:v>-0.6769265524390975</c:v>
                </c:pt>
                <c:pt idx="58">
                  <c:v>-0.73855966543285922</c:v>
                </c:pt>
                <c:pt idx="59">
                  <c:v>-0.63219584059232026</c:v>
                </c:pt>
                <c:pt idx="60">
                  <c:v>-0.41736533342452675</c:v>
                </c:pt>
                <c:pt idx="61">
                  <c:v>-0.41736533342452675</c:v>
                </c:pt>
                <c:pt idx="62">
                  <c:v>-0.41736533342452675</c:v>
                </c:pt>
                <c:pt idx="63">
                  <c:v>-0.41736533342452675</c:v>
                </c:pt>
                <c:pt idx="64">
                  <c:v>-0.41736533342452675</c:v>
                </c:pt>
                <c:pt idx="65">
                  <c:v>-0.22259779950179731</c:v>
                </c:pt>
                <c:pt idx="66">
                  <c:v>-0.276702888450021</c:v>
                </c:pt>
                <c:pt idx="67">
                  <c:v>-0.37368310632197876</c:v>
                </c:pt>
                <c:pt idx="68">
                  <c:v>-1.6346918989159798E-2</c:v>
                </c:pt>
                <c:pt idx="69">
                  <c:v>-0.14450065338249601</c:v>
                </c:pt>
                <c:pt idx="70">
                  <c:v>-0.26010841990934391</c:v>
                </c:pt>
                <c:pt idx="71">
                  <c:v>-0.75949077996581604</c:v>
                </c:pt>
                <c:pt idx="72">
                  <c:v>-0.91072067740043972</c:v>
                </c:pt>
                <c:pt idx="73">
                  <c:v>-1.1040003958914009</c:v>
                </c:pt>
                <c:pt idx="74">
                  <c:v>-1.3499737212279519</c:v>
                </c:pt>
                <c:pt idx="75">
                  <c:v>-1.088255567171259</c:v>
                </c:pt>
                <c:pt idx="76">
                  <c:v>-1.3221463731942518</c:v>
                </c:pt>
                <c:pt idx="77">
                  <c:v>-1.8181792415611238</c:v>
                </c:pt>
                <c:pt idx="78">
                  <c:v>-1.4135513094065795</c:v>
                </c:pt>
                <c:pt idx="79">
                  <c:v>-1.246596949651293</c:v>
                </c:pt>
                <c:pt idx="80">
                  <c:v>-1.3091208605524745</c:v>
                </c:pt>
                <c:pt idx="81">
                  <c:v>-1.4390596878288255</c:v>
                </c:pt>
                <c:pt idx="82">
                  <c:v>-1.2976466878288255</c:v>
                </c:pt>
                <c:pt idx="83">
                  <c:v>-1.037307106321981</c:v>
                </c:pt>
                <c:pt idx="84">
                  <c:v>-1.037307106321981</c:v>
                </c:pt>
                <c:pt idx="85">
                  <c:v>-1.037307106321981</c:v>
                </c:pt>
                <c:pt idx="86">
                  <c:v>-1.037307106321981</c:v>
                </c:pt>
                <c:pt idx="87">
                  <c:v>-0.69214661054285986</c:v>
                </c:pt>
                <c:pt idx="88">
                  <c:v>-0.95716506978275551</c:v>
                </c:pt>
                <c:pt idx="89">
                  <c:v>-0.91977101952149953</c:v>
                </c:pt>
                <c:pt idx="90">
                  <c:v>-0.77325258343413794</c:v>
                </c:pt>
                <c:pt idx="91">
                  <c:v>-1.2228343339463259</c:v>
                </c:pt>
                <c:pt idx="92">
                  <c:v>-0.96212660160672825</c:v>
                </c:pt>
                <c:pt idx="93">
                  <c:v>-0.80325652104024192</c:v>
                </c:pt>
                <c:pt idx="94">
                  <c:v>-0.80325652104024192</c:v>
                </c:pt>
                <c:pt idx="95">
                  <c:v>-0.80325652104024192</c:v>
                </c:pt>
                <c:pt idx="96">
                  <c:v>-0.80325652104024192</c:v>
                </c:pt>
                <c:pt idx="97">
                  <c:v>-0.96682578870064639</c:v>
                </c:pt>
                <c:pt idx="98">
                  <c:v>-0.5621142235339639</c:v>
                </c:pt>
                <c:pt idx="99">
                  <c:v>-0.5621142235339639</c:v>
                </c:pt>
                <c:pt idx="100">
                  <c:v>-0.5621142235339639</c:v>
                </c:pt>
                <c:pt idx="101">
                  <c:v>-0.5621142235339639</c:v>
                </c:pt>
                <c:pt idx="102">
                  <c:v>-0.5621142235339639</c:v>
                </c:pt>
                <c:pt idx="103">
                  <c:v>-0.5621142235339639</c:v>
                </c:pt>
                <c:pt idx="104">
                  <c:v>-0.5621142235339639</c:v>
                </c:pt>
                <c:pt idx="105">
                  <c:v>-0.2645841096247637</c:v>
                </c:pt>
                <c:pt idx="106">
                  <c:v>-0.2645841096247637</c:v>
                </c:pt>
                <c:pt idx="107">
                  <c:v>-0.2645841096247637</c:v>
                </c:pt>
                <c:pt idx="108">
                  <c:v>-0.2645841096247637</c:v>
                </c:pt>
                <c:pt idx="109">
                  <c:v>-0.2645841096247637</c:v>
                </c:pt>
                <c:pt idx="110">
                  <c:v>-0.46283406734591748</c:v>
                </c:pt>
                <c:pt idx="111">
                  <c:v>-0.4212511188612168</c:v>
                </c:pt>
                <c:pt idx="112">
                  <c:v>-0.46040658703724396</c:v>
                </c:pt>
                <c:pt idx="113">
                  <c:v>-0.74143357031275547</c:v>
                </c:pt>
                <c:pt idx="114">
                  <c:v>-0.63557129691273284</c:v>
                </c:pt>
                <c:pt idx="115">
                  <c:v>-0.66094102351270945</c:v>
                </c:pt>
                <c:pt idx="116">
                  <c:v>-0.57100897948544715</c:v>
                </c:pt>
                <c:pt idx="117">
                  <c:v>-0.46690109738584928</c:v>
                </c:pt>
                <c:pt idx="118">
                  <c:v>-0.70001663145260884</c:v>
                </c:pt>
                <c:pt idx="119">
                  <c:v>-0.36603184215841389</c:v>
                </c:pt>
                <c:pt idx="120">
                  <c:v>-0.26339886656499134</c:v>
                </c:pt>
                <c:pt idx="121">
                  <c:v>-0.26339886656499134</c:v>
                </c:pt>
                <c:pt idx="122">
                  <c:v>-0.26339886656499134</c:v>
                </c:pt>
                <c:pt idx="123">
                  <c:v>-0.26339886656499134</c:v>
                </c:pt>
                <c:pt idx="124">
                  <c:v>-0.36817112354084491</c:v>
                </c:pt>
                <c:pt idx="125">
                  <c:v>-0.40728427653237265</c:v>
                </c:pt>
                <c:pt idx="126">
                  <c:v>-0.39562220140518672</c:v>
                </c:pt>
                <c:pt idx="127">
                  <c:v>-9.5072204601702182E-2</c:v>
                </c:pt>
                <c:pt idx="128">
                  <c:v>-0.19209598446539461</c:v>
                </c:pt>
                <c:pt idx="129">
                  <c:v>2.2028235176540456E-2</c:v>
                </c:pt>
                <c:pt idx="130">
                  <c:v>-5.205570212923788E-2</c:v>
                </c:pt>
                <c:pt idx="131">
                  <c:v>0.13315936406181442</c:v>
                </c:pt>
                <c:pt idx="132">
                  <c:v>2.7723328476316464E-2</c:v>
                </c:pt>
                <c:pt idx="133">
                  <c:v>-0.16735326155630442</c:v>
                </c:pt>
                <c:pt idx="134">
                  <c:v>-0.16063410061737851</c:v>
                </c:pt>
                <c:pt idx="135">
                  <c:v>-0.59234651503532032</c:v>
                </c:pt>
                <c:pt idx="136">
                  <c:v>-0.15497751503532353</c:v>
                </c:pt>
                <c:pt idx="137">
                  <c:v>-0.15497751503532353</c:v>
                </c:pt>
                <c:pt idx="138">
                  <c:v>4.537516034967648E-2</c:v>
                </c:pt>
                <c:pt idx="139">
                  <c:v>0.15193050887688359</c:v>
                </c:pt>
                <c:pt idx="140">
                  <c:v>7.047401708896836E-2</c:v>
                </c:pt>
                <c:pt idx="141">
                  <c:v>0.45707265243791151</c:v>
                </c:pt>
                <c:pt idx="142">
                  <c:v>0.45707265243791151</c:v>
                </c:pt>
                <c:pt idx="143">
                  <c:v>0.45707265243791151</c:v>
                </c:pt>
                <c:pt idx="144">
                  <c:v>0.45707265243791151</c:v>
                </c:pt>
                <c:pt idx="145">
                  <c:v>0.45707265243791151</c:v>
                </c:pt>
                <c:pt idx="146">
                  <c:v>0.45707265243791151</c:v>
                </c:pt>
                <c:pt idx="147">
                  <c:v>0.45707265243791151</c:v>
                </c:pt>
                <c:pt idx="148">
                  <c:v>0.45707265243791151</c:v>
                </c:pt>
                <c:pt idx="149">
                  <c:v>0.45707265243791151</c:v>
                </c:pt>
                <c:pt idx="150">
                  <c:v>0.45707265243791151</c:v>
                </c:pt>
                <c:pt idx="151">
                  <c:v>0.45707265243791151</c:v>
                </c:pt>
                <c:pt idx="152">
                  <c:v>0.45707265243791151</c:v>
                </c:pt>
                <c:pt idx="153">
                  <c:v>0.47368842522134502</c:v>
                </c:pt>
                <c:pt idx="154">
                  <c:v>0.25012360277762891</c:v>
                </c:pt>
                <c:pt idx="155">
                  <c:v>0.23096985637894879</c:v>
                </c:pt>
                <c:pt idx="156">
                  <c:v>0.14657109235276797</c:v>
                </c:pt>
                <c:pt idx="157">
                  <c:v>0.28848275210414626</c:v>
                </c:pt>
                <c:pt idx="158">
                  <c:v>0.25024503370133028</c:v>
                </c:pt>
                <c:pt idx="159">
                  <c:v>5.6202117698065351E-2</c:v>
                </c:pt>
                <c:pt idx="160">
                  <c:v>7.4926088662745916E-2</c:v>
                </c:pt>
                <c:pt idx="161">
                  <c:v>0.51241317185392621</c:v>
                </c:pt>
                <c:pt idx="162">
                  <c:v>0.51241317185392621</c:v>
                </c:pt>
                <c:pt idx="163">
                  <c:v>0.51241317185392621</c:v>
                </c:pt>
                <c:pt idx="164">
                  <c:v>0.66863400835602793</c:v>
                </c:pt>
                <c:pt idx="165">
                  <c:v>0.66863400835602793</c:v>
                </c:pt>
                <c:pt idx="166">
                  <c:v>0.77500824063982532</c:v>
                </c:pt>
                <c:pt idx="167">
                  <c:v>1.0127263449146255</c:v>
                </c:pt>
                <c:pt idx="168">
                  <c:v>0.99899150945198012</c:v>
                </c:pt>
                <c:pt idx="169">
                  <c:v>0.9237976673018472</c:v>
                </c:pt>
                <c:pt idx="170">
                  <c:v>1.1163125094519806</c:v>
                </c:pt>
                <c:pt idx="171">
                  <c:v>1.1163125094519806</c:v>
                </c:pt>
                <c:pt idx="172">
                  <c:v>1.1547278283830789</c:v>
                </c:pt>
                <c:pt idx="173">
                  <c:v>0.99255891664149265</c:v>
                </c:pt>
                <c:pt idx="174">
                  <c:v>0.95096228488598411</c:v>
                </c:pt>
                <c:pt idx="175">
                  <c:v>0.97059591664149314</c:v>
                </c:pt>
                <c:pt idx="176">
                  <c:v>0.86844106781301977</c:v>
                </c:pt>
                <c:pt idx="177">
                  <c:v>1.0471322568901191</c:v>
                </c:pt>
                <c:pt idx="178">
                  <c:v>1.1599106385004319</c:v>
                </c:pt>
                <c:pt idx="179">
                  <c:v>1.1599106385004319</c:v>
                </c:pt>
                <c:pt idx="180">
                  <c:v>1.1599106385004319</c:v>
                </c:pt>
                <c:pt idx="181">
                  <c:v>1.3883270361271376</c:v>
                </c:pt>
                <c:pt idx="182">
                  <c:v>1.4613985360706394</c:v>
                </c:pt>
                <c:pt idx="183">
                  <c:v>1.4613985360706394</c:v>
                </c:pt>
                <c:pt idx="184">
                  <c:v>1.4613985360706394</c:v>
                </c:pt>
                <c:pt idx="185">
                  <c:v>1.4613985360706394</c:v>
                </c:pt>
                <c:pt idx="186">
                  <c:v>1.4613985360706394</c:v>
                </c:pt>
                <c:pt idx="187">
                  <c:v>1.4613985360706394</c:v>
                </c:pt>
                <c:pt idx="188">
                  <c:v>1.4613985360706394</c:v>
                </c:pt>
                <c:pt idx="189">
                  <c:v>1.4613985360706394</c:v>
                </c:pt>
                <c:pt idx="190">
                  <c:v>1.362899618222366</c:v>
                </c:pt>
                <c:pt idx="191">
                  <c:v>1.3438660184996383</c:v>
                </c:pt>
                <c:pt idx="192">
                  <c:v>1.4489584601385961</c:v>
                </c:pt>
                <c:pt idx="193">
                  <c:v>1.4464459452181562</c:v>
                </c:pt>
                <c:pt idx="194">
                  <c:v>1.6253080511040707</c:v>
                </c:pt>
                <c:pt idx="195">
                  <c:v>1.7997321219688851</c:v>
                </c:pt>
                <c:pt idx="196">
                  <c:v>1.7997321219688851</c:v>
                </c:pt>
                <c:pt idx="197">
                  <c:v>1.7997321219688851</c:v>
                </c:pt>
                <c:pt idx="198">
                  <c:v>1.7997321219688851</c:v>
                </c:pt>
                <c:pt idx="199">
                  <c:v>1.7997321219688851</c:v>
                </c:pt>
                <c:pt idx="200">
                  <c:v>1.7997321219688851</c:v>
                </c:pt>
                <c:pt idx="201">
                  <c:v>1.7997321219688851</c:v>
                </c:pt>
                <c:pt idx="202">
                  <c:v>1.9396706800960248</c:v>
                </c:pt>
                <c:pt idx="203">
                  <c:v>2.1294182873117919</c:v>
                </c:pt>
                <c:pt idx="204">
                  <c:v>2.2182507305618637</c:v>
                </c:pt>
                <c:pt idx="205">
                  <c:v>2.0466516979574294</c:v>
                </c:pt>
                <c:pt idx="206">
                  <c:v>1.6347951864931105</c:v>
                </c:pt>
                <c:pt idx="207">
                  <c:v>1.5214131765834058</c:v>
                </c:pt>
                <c:pt idx="208">
                  <c:v>1.3817383198032351</c:v>
                </c:pt>
                <c:pt idx="209">
                  <c:v>1.3649635149870205</c:v>
                </c:pt>
                <c:pt idx="210">
                  <c:v>1.2551195149870216</c:v>
                </c:pt>
                <c:pt idx="211">
                  <c:v>1.2296031386778408</c:v>
                </c:pt>
                <c:pt idx="212">
                  <c:v>1.4346798134746224</c:v>
                </c:pt>
                <c:pt idx="213">
                  <c:v>1.609639343080818</c:v>
                </c:pt>
                <c:pt idx="214">
                  <c:v>1.4232680501375623</c:v>
                </c:pt>
                <c:pt idx="215">
                  <c:v>1.3796849123936035</c:v>
                </c:pt>
                <c:pt idx="216">
                  <c:v>1.1732487270289593</c:v>
                </c:pt>
                <c:pt idx="217">
                  <c:v>1.3315857602193548</c:v>
                </c:pt>
                <c:pt idx="218">
                  <c:v>1.2126354453044683</c:v>
                </c:pt>
                <c:pt idx="219">
                  <c:v>1.1171795121513473</c:v>
                </c:pt>
                <c:pt idx="220">
                  <c:v>1.0842285121513466</c:v>
                </c:pt>
                <c:pt idx="221">
                  <c:v>0.93278019053380556</c:v>
                </c:pt>
                <c:pt idx="222">
                  <c:v>0.95435660115615284</c:v>
                </c:pt>
                <c:pt idx="223">
                  <c:v>0.86648160115615247</c:v>
                </c:pt>
                <c:pt idx="224">
                  <c:v>0.84716981263594149</c:v>
                </c:pt>
                <c:pt idx="225">
                  <c:v>0.65133544172018176</c:v>
                </c:pt>
                <c:pt idx="226">
                  <c:v>0.74906626426963852</c:v>
                </c:pt>
                <c:pt idx="227">
                  <c:v>0.67788933847138777</c:v>
                </c:pt>
                <c:pt idx="228">
                  <c:v>0.32031413471939851</c:v>
                </c:pt>
                <c:pt idx="229">
                  <c:v>0.58844597528343201</c:v>
                </c:pt>
                <c:pt idx="230">
                  <c:v>0.77780907466832616</c:v>
                </c:pt>
                <c:pt idx="231">
                  <c:v>0.77780907466832616</c:v>
                </c:pt>
                <c:pt idx="232">
                  <c:v>0.77780907466832616</c:v>
                </c:pt>
                <c:pt idx="233">
                  <c:v>0.60632607532070715</c:v>
                </c:pt>
                <c:pt idx="234">
                  <c:v>0.8437295164578742</c:v>
                </c:pt>
                <c:pt idx="235">
                  <c:v>0.69491734959700668</c:v>
                </c:pt>
                <c:pt idx="236">
                  <c:v>0.7024225756002368</c:v>
                </c:pt>
                <c:pt idx="237">
                  <c:v>0.39859169393170718</c:v>
                </c:pt>
                <c:pt idx="238">
                  <c:v>0.28917590522502956</c:v>
                </c:pt>
                <c:pt idx="239">
                  <c:v>0.517074364586531</c:v>
                </c:pt>
                <c:pt idx="240">
                  <c:v>0.25215045321856755</c:v>
                </c:pt>
                <c:pt idx="241">
                  <c:v>0.33971619411809095</c:v>
                </c:pt>
                <c:pt idx="242">
                  <c:v>0.42358778642764683</c:v>
                </c:pt>
                <c:pt idx="243">
                  <c:v>0.39822457955728902</c:v>
                </c:pt>
                <c:pt idx="244">
                  <c:v>0.75073657955728978</c:v>
                </c:pt>
                <c:pt idx="245">
                  <c:v>0.75073657955728978</c:v>
                </c:pt>
                <c:pt idx="246">
                  <c:v>0.75073657955728978</c:v>
                </c:pt>
                <c:pt idx="247">
                  <c:v>0.75175713160102953</c:v>
                </c:pt>
                <c:pt idx="248">
                  <c:v>0.91145061991625753</c:v>
                </c:pt>
                <c:pt idx="249">
                  <c:v>1.0417826978887605</c:v>
                </c:pt>
                <c:pt idx="250">
                  <c:v>0.99531526822668903</c:v>
                </c:pt>
                <c:pt idx="251">
                  <c:v>1.228510823854714</c:v>
                </c:pt>
                <c:pt idx="252">
                  <c:v>1.1823157162761007</c:v>
                </c:pt>
                <c:pt idx="253">
                  <c:v>1.1163968796691193</c:v>
                </c:pt>
                <c:pt idx="254">
                  <c:v>1.233597812729091</c:v>
                </c:pt>
                <c:pt idx="255">
                  <c:v>1.291921034775271</c:v>
                </c:pt>
                <c:pt idx="256">
                  <c:v>1.291921034775271</c:v>
                </c:pt>
                <c:pt idx="257">
                  <c:v>2.0523044128595975</c:v>
                </c:pt>
                <c:pt idx="258">
                  <c:v>2.0415557909439261</c:v>
                </c:pt>
                <c:pt idx="259">
                  <c:v>1.8414120054487699</c:v>
                </c:pt>
                <c:pt idx="260">
                  <c:v>1.9030824343653072</c:v>
                </c:pt>
                <c:pt idx="261">
                  <c:v>1.9160459561505538</c:v>
                </c:pt>
                <c:pt idx="262">
                  <c:v>1.9160459561505538</c:v>
                </c:pt>
                <c:pt idx="263">
                  <c:v>1.9160459561505538</c:v>
                </c:pt>
                <c:pt idx="264">
                  <c:v>1.9160459561505538</c:v>
                </c:pt>
                <c:pt idx="265">
                  <c:v>1.9160459561505538</c:v>
                </c:pt>
                <c:pt idx="266">
                  <c:v>1.9160459561505538</c:v>
                </c:pt>
                <c:pt idx="267">
                  <c:v>1.9160459561505538</c:v>
                </c:pt>
                <c:pt idx="268">
                  <c:v>1.981314374966614</c:v>
                </c:pt>
                <c:pt idx="269">
                  <c:v>2.1566414052251086</c:v>
                </c:pt>
                <c:pt idx="270">
                  <c:v>2.0237061939317869</c:v>
                </c:pt>
                <c:pt idx="271">
                  <c:v>1.8691072720905835</c:v>
                </c:pt>
                <c:pt idx="272">
                  <c:v>1.5576869870614285</c:v>
                </c:pt>
                <c:pt idx="273">
                  <c:v>1.2781295455282053</c:v>
                </c:pt>
                <c:pt idx="274">
                  <c:v>1.4086225050103633</c:v>
                </c:pt>
                <c:pt idx="275">
                  <c:v>1.4221781714368036</c:v>
                </c:pt>
                <c:pt idx="276">
                  <c:v>1.4221781714368036</c:v>
                </c:pt>
                <c:pt idx="277">
                  <c:v>1.3247401072263476</c:v>
                </c:pt>
                <c:pt idx="278">
                  <c:v>1.1704935086013768</c:v>
                </c:pt>
                <c:pt idx="279">
                  <c:v>1.2179412510388656</c:v>
                </c:pt>
                <c:pt idx="280">
                  <c:v>0.91626813461485024</c:v>
                </c:pt>
                <c:pt idx="281">
                  <c:v>0.97051391315360491</c:v>
                </c:pt>
                <c:pt idx="282">
                  <c:v>1.3721824198727406</c:v>
                </c:pt>
                <c:pt idx="283">
                  <c:v>1.7585947467762444</c:v>
                </c:pt>
                <c:pt idx="284">
                  <c:v>2.0517951072263476</c:v>
                </c:pt>
                <c:pt idx="285">
                  <c:v>2.0517951072263476</c:v>
                </c:pt>
                <c:pt idx="286">
                  <c:v>2.0517951072263476</c:v>
                </c:pt>
                <c:pt idx="287">
                  <c:v>2.0517951072263476</c:v>
                </c:pt>
                <c:pt idx="288">
                  <c:v>2.0517951072263476</c:v>
                </c:pt>
                <c:pt idx="289">
                  <c:v>1.7772442700126989</c:v>
                </c:pt>
                <c:pt idx="290">
                  <c:v>1.9026472736037081</c:v>
                </c:pt>
                <c:pt idx="291">
                  <c:v>1.692488946700208</c:v>
                </c:pt>
                <c:pt idx="292">
                  <c:v>1.5196465013212048</c:v>
                </c:pt>
                <c:pt idx="293">
                  <c:v>1.2874460663014222</c:v>
                </c:pt>
                <c:pt idx="294">
                  <c:v>2.0992550842476909</c:v>
                </c:pt>
                <c:pt idx="295">
                  <c:v>1.5920269551060924</c:v>
                </c:pt>
                <c:pt idx="296">
                  <c:v>1.333397975214424</c:v>
                </c:pt>
                <c:pt idx="297">
                  <c:v>1.5371461634359442</c:v>
                </c:pt>
                <c:pt idx="298">
                  <c:v>1.653561981261948</c:v>
                </c:pt>
                <c:pt idx="299">
                  <c:v>1.5467129372579729</c:v>
                </c:pt>
                <c:pt idx="300">
                  <c:v>1.4553520470119312</c:v>
                </c:pt>
                <c:pt idx="301">
                  <c:v>1.6657240596313632</c:v>
                </c:pt>
                <c:pt idx="302">
                  <c:v>1.6657240596313632</c:v>
                </c:pt>
                <c:pt idx="303">
                  <c:v>1.6657240596313632</c:v>
                </c:pt>
                <c:pt idx="304">
                  <c:v>2.165672741547557</c:v>
                </c:pt>
                <c:pt idx="305">
                  <c:v>2.165672741547557</c:v>
                </c:pt>
                <c:pt idx="306">
                  <c:v>2.165672741547557</c:v>
                </c:pt>
                <c:pt idx="307">
                  <c:v>2.165672741547557</c:v>
                </c:pt>
                <c:pt idx="308">
                  <c:v>2.4711184483869602</c:v>
                </c:pt>
                <c:pt idx="309">
                  <c:v>2.1354659595159462</c:v>
                </c:pt>
                <c:pt idx="310">
                  <c:v>2.1170530133671779</c:v>
                </c:pt>
                <c:pt idx="311">
                  <c:v>2.3646443596583251</c:v>
                </c:pt>
                <c:pt idx="312">
                  <c:v>2.3668561654874329</c:v>
                </c:pt>
                <c:pt idx="313">
                  <c:v>2.2323662930895054</c:v>
                </c:pt>
                <c:pt idx="314">
                  <c:v>1.9969423528901145</c:v>
                </c:pt>
                <c:pt idx="315">
                  <c:v>2.2695871283498206</c:v>
                </c:pt>
                <c:pt idx="316">
                  <c:v>2.3830742143062853</c:v>
                </c:pt>
                <c:pt idx="317">
                  <c:v>2.503916129889344</c:v>
                </c:pt>
                <c:pt idx="318">
                  <c:v>2.098272938076815</c:v>
                </c:pt>
                <c:pt idx="319">
                  <c:v>2.2769489424866629</c:v>
                </c:pt>
                <c:pt idx="320">
                  <c:v>1.9118448738663583</c:v>
                </c:pt>
                <c:pt idx="321">
                  <c:v>1.8193748492500281</c:v>
                </c:pt>
                <c:pt idx="322">
                  <c:v>1.7574649424866644</c:v>
                </c:pt>
                <c:pt idx="323">
                  <c:v>1.7581965826590942</c:v>
                </c:pt>
                <c:pt idx="324">
                  <c:v>1.7581965826590942</c:v>
                </c:pt>
                <c:pt idx="325">
                  <c:v>1.7581965826590942</c:v>
                </c:pt>
                <c:pt idx="326">
                  <c:v>1.7581965826590942</c:v>
                </c:pt>
                <c:pt idx="327">
                  <c:v>1.4877519967517074</c:v>
                </c:pt>
                <c:pt idx="328">
                  <c:v>1.8742521206646181</c:v>
                </c:pt>
                <c:pt idx="329">
                  <c:v>1.7732975312643728</c:v>
                </c:pt>
                <c:pt idx="330">
                  <c:v>1.8945256925111982</c:v>
                </c:pt>
                <c:pt idx="331">
                  <c:v>2.1343637118006935</c:v>
                </c:pt>
                <c:pt idx="332">
                  <c:v>2.0990050193165506</c:v>
                </c:pt>
                <c:pt idx="333">
                  <c:v>2.4342896694343952</c:v>
                </c:pt>
                <c:pt idx="334">
                  <c:v>2.3888031646151267</c:v>
                </c:pt>
                <c:pt idx="335">
                  <c:v>2.8911476440973765</c:v>
                </c:pt>
                <c:pt idx="336">
                  <c:v>2.8911476440973765</c:v>
                </c:pt>
                <c:pt idx="337">
                  <c:v>2.8911476440973765</c:v>
                </c:pt>
                <c:pt idx="338">
                  <c:v>2.8911476440973765</c:v>
                </c:pt>
                <c:pt idx="339">
                  <c:v>3.1821024898152288</c:v>
                </c:pt>
                <c:pt idx="340">
                  <c:v>3.1821024898152288</c:v>
                </c:pt>
                <c:pt idx="341">
                  <c:v>3.2053888090550955</c:v>
                </c:pt>
                <c:pt idx="342">
                  <c:v>3.0899907291294264</c:v>
                </c:pt>
                <c:pt idx="343">
                  <c:v>2.82712441461732</c:v>
                </c:pt>
                <c:pt idx="344">
                  <c:v>3.0874005465818066</c:v>
                </c:pt>
                <c:pt idx="345">
                  <c:v>3.4054741334770724</c:v>
                </c:pt>
                <c:pt idx="346">
                  <c:v>3.4054741334770724</c:v>
                </c:pt>
                <c:pt idx="347">
                  <c:v>3.4178169266175766</c:v>
                </c:pt>
                <c:pt idx="348">
                  <c:v>4.1313702220841009</c:v>
                </c:pt>
                <c:pt idx="349">
                  <c:v>4.1313702220841009</c:v>
                </c:pt>
                <c:pt idx="350">
                  <c:v>4.1313702220841009</c:v>
                </c:pt>
                <c:pt idx="351">
                  <c:v>4.1313702220841009</c:v>
                </c:pt>
                <c:pt idx="352">
                  <c:v>4.1313702220841009</c:v>
                </c:pt>
                <c:pt idx="353">
                  <c:v>4.1313702220841009</c:v>
                </c:pt>
                <c:pt idx="354">
                  <c:v>4.1313702220841009</c:v>
                </c:pt>
                <c:pt idx="355">
                  <c:v>4.1313702220841009</c:v>
                </c:pt>
                <c:pt idx="356">
                  <c:v>4.370795171038159</c:v>
                </c:pt>
                <c:pt idx="357">
                  <c:v>4.6741328047144117</c:v>
                </c:pt>
                <c:pt idx="358">
                  <c:v>4.6741328047144117</c:v>
                </c:pt>
                <c:pt idx="359">
                  <c:v>4.6741328047144117</c:v>
                </c:pt>
                <c:pt idx="360">
                  <c:v>4.6741328047144117</c:v>
                </c:pt>
                <c:pt idx="361">
                  <c:v>4.6741328047144117</c:v>
                </c:pt>
                <c:pt idx="362">
                  <c:v>4.6741328047144117</c:v>
                </c:pt>
                <c:pt idx="363">
                  <c:v>4.6741328047144117</c:v>
                </c:pt>
                <c:pt idx="364">
                  <c:v>4.7121758359324941</c:v>
                </c:pt>
                <c:pt idx="365">
                  <c:v>4.8268581753788444</c:v>
                </c:pt>
                <c:pt idx="366">
                  <c:v>4.8974885186357922</c:v>
                </c:pt>
                <c:pt idx="367">
                  <c:v>4.7241636405389569</c:v>
                </c:pt>
                <c:pt idx="368">
                  <c:v>4.7615607002496958</c:v>
                </c:pt>
                <c:pt idx="369">
                  <c:v>4.7808152763098217</c:v>
                </c:pt>
                <c:pt idx="370">
                  <c:v>5.2099281029902045</c:v>
                </c:pt>
                <c:pt idx="371">
                  <c:v>5.1450045212770483</c:v>
                </c:pt>
                <c:pt idx="372">
                  <c:v>5.1450045212770483</c:v>
                </c:pt>
                <c:pt idx="373">
                  <c:v>5.1450045212770483</c:v>
                </c:pt>
                <c:pt idx="374">
                  <c:v>5.1450045212770483</c:v>
                </c:pt>
                <c:pt idx="375">
                  <c:v>5.0388732133351235</c:v>
                </c:pt>
                <c:pt idx="376">
                  <c:v>4.9420063097574083</c:v>
                </c:pt>
                <c:pt idx="377">
                  <c:v>4.947721033967289</c:v>
                </c:pt>
                <c:pt idx="378">
                  <c:v>4.8183159560439455</c:v>
                </c:pt>
                <c:pt idx="379">
                  <c:v>5.1768385133613908</c:v>
                </c:pt>
                <c:pt idx="380">
                  <c:v>5.3011160533242254</c:v>
                </c:pt>
                <c:pt idx="381">
                  <c:v>5.2457225550359885</c:v>
                </c:pt>
                <c:pt idx="382">
                  <c:v>5.4393127612812284</c:v>
                </c:pt>
                <c:pt idx="383">
                  <c:v>5.4956431598325057</c:v>
                </c:pt>
                <c:pt idx="384">
                  <c:v>5.6758611505368926</c:v>
                </c:pt>
                <c:pt idx="385">
                  <c:v>5.5092591505368915</c:v>
                </c:pt>
                <c:pt idx="386">
                  <c:v>5.3080000107324734</c:v>
                </c:pt>
                <c:pt idx="387">
                  <c:v>5.3080000107324734</c:v>
                </c:pt>
                <c:pt idx="388">
                  <c:v>5.3938816101623033</c:v>
                </c:pt>
                <c:pt idx="389">
                  <c:v>5.7976347025633723</c:v>
                </c:pt>
                <c:pt idx="390">
                  <c:v>5.5267005806602061</c:v>
                </c:pt>
                <c:pt idx="391">
                  <c:v>5.8523649562795717</c:v>
                </c:pt>
                <c:pt idx="392">
                  <c:v>5.8523649562795717</c:v>
                </c:pt>
                <c:pt idx="393">
                  <c:v>5.8523649562795717</c:v>
                </c:pt>
                <c:pt idx="394">
                  <c:v>5.8523649562795717</c:v>
                </c:pt>
                <c:pt idx="395">
                  <c:v>5.8523649562795717</c:v>
                </c:pt>
                <c:pt idx="396">
                  <c:v>5.8761078502587667</c:v>
                </c:pt>
                <c:pt idx="397">
                  <c:v>5.8366983100687575</c:v>
                </c:pt>
                <c:pt idx="398">
                  <c:v>6.0961199438964568</c:v>
                </c:pt>
                <c:pt idx="399">
                  <c:v>6.1275828313646317</c:v>
                </c:pt>
                <c:pt idx="400">
                  <c:v>5.9841748810057682</c:v>
                </c:pt>
                <c:pt idx="401">
                  <c:v>6.2750272982281468</c:v>
                </c:pt>
                <c:pt idx="402">
                  <c:v>6.1699886494126481</c:v>
                </c:pt>
                <c:pt idx="403">
                  <c:v>6.1584342778693513</c:v>
                </c:pt>
                <c:pt idx="404">
                  <c:v>6.1092687529667637</c:v>
                </c:pt>
                <c:pt idx="405">
                  <c:v>6.3947279713462102</c:v>
                </c:pt>
                <c:pt idx="406">
                  <c:v>6.2592175400747507</c:v>
                </c:pt>
                <c:pt idx="407">
                  <c:v>6.2298286289056781</c:v>
                </c:pt>
                <c:pt idx="408">
                  <c:v>6.3099422857568852</c:v>
                </c:pt>
                <c:pt idx="409">
                  <c:v>6.4631117620543517</c:v>
                </c:pt>
                <c:pt idx="410">
                  <c:v>6.4631117620543517</c:v>
                </c:pt>
                <c:pt idx="411">
                  <c:v>6.4690244245411606</c:v>
                </c:pt>
                <c:pt idx="412">
                  <c:v>6.3689396403592129</c:v>
                </c:pt>
                <c:pt idx="413">
                  <c:v>6.4344204467741175</c:v>
                </c:pt>
                <c:pt idx="414">
                  <c:v>6.2290581151130135</c:v>
                </c:pt>
                <c:pt idx="415">
                  <c:v>6.3663107594929578</c:v>
                </c:pt>
                <c:pt idx="416">
                  <c:v>6.3663107594929578</c:v>
                </c:pt>
                <c:pt idx="417">
                  <c:v>6.3663107594929578</c:v>
                </c:pt>
                <c:pt idx="418">
                  <c:v>6.3663107594929578</c:v>
                </c:pt>
                <c:pt idx="419">
                  <c:v>6.3663107594929578</c:v>
                </c:pt>
                <c:pt idx="420">
                  <c:v>6.3663107594929578</c:v>
                </c:pt>
                <c:pt idx="421">
                  <c:v>6.3663107594929578</c:v>
                </c:pt>
                <c:pt idx="422">
                  <c:v>6.3663107594929578</c:v>
                </c:pt>
                <c:pt idx="423">
                  <c:v>6.3663107594929578</c:v>
                </c:pt>
                <c:pt idx="424">
                  <c:v>6.0462374996876598</c:v>
                </c:pt>
                <c:pt idx="425">
                  <c:v>6.1034553049708187</c:v>
                </c:pt>
                <c:pt idx="426">
                  <c:v>6.1068710638324788</c:v>
                </c:pt>
                <c:pt idx="427">
                  <c:v>6.1068710638324788</c:v>
                </c:pt>
                <c:pt idx="428">
                  <c:v>6.1068710638324788</c:v>
                </c:pt>
                <c:pt idx="429">
                  <c:v>5.9686610226230998</c:v>
                </c:pt>
                <c:pt idx="430">
                  <c:v>5.8767328792209472</c:v>
                </c:pt>
                <c:pt idx="431">
                  <c:v>6.009390608110289</c:v>
                </c:pt>
                <c:pt idx="432">
                  <c:v>5.7305374445316657</c:v>
                </c:pt>
                <c:pt idx="433">
                  <c:v>5.7678894366441291</c:v>
                </c:pt>
                <c:pt idx="434">
                  <c:v>6.1825342060687332</c:v>
                </c:pt>
                <c:pt idx="435">
                  <c:v>6.1825342060687332</c:v>
                </c:pt>
                <c:pt idx="436">
                  <c:v>6.1825342060687332</c:v>
                </c:pt>
                <c:pt idx="437">
                  <c:v>6.1825342060687332</c:v>
                </c:pt>
                <c:pt idx="438">
                  <c:v>6.1825342060687332</c:v>
                </c:pt>
                <c:pt idx="439">
                  <c:v>6.1825342060687332</c:v>
                </c:pt>
                <c:pt idx="440">
                  <c:v>6.1825342060687332</c:v>
                </c:pt>
                <c:pt idx="441">
                  <c:v>6.6917485971143869</c:v>
                </c:pt>
                <c:pt idx="442">
                  <c:v>6.6005679520261742</c:v>
                </c:pt>
                <c:pt idx="443">
                  <c:v>6.7116357561092848</c:v>
                </c:pt>
                <c:pt idx="444">
                  <c:v>6.9715722934831321</c:v>
                </c:pt>
                <c:pt idx="445">
                  <c:v>6.9715722934831321</c:v>
                </c:pt>
                <c:pt idx="446">
                  <c:v>6.9715722934831321</c:v>
                </c:pt>
                <c:pt idx="447">
                  <c:v>6.9715722934831321</c:v>
                </c:pt>
                <c:pt idx="448">
                  <c:v>6.9715722934831321</c:v>
                </c:pt>
                <c:pt idx="449">
                  <c:v>6.9715722934831321</c:v>
                </c:pt>
                <c:pt idx="450">
                  <c:v>7.0021290080270475</c:v>
                </c:pt>
                <c:pt idx="451">
                  <c:v>7.0816685647761162</c:v>
                </c:pt>
                <c:pt idx="452">
                  <c:v>7.2775912407860694</c:v>
                </c:pt>
                <c:pt idx="453">
                  <c:v>7.3639151291962444</c:v>
                </c:pt>
                <c:pt idx="454">
                  <c:v>8.0040829881600413</c:v>
                </c:pt>
                <c:pt idx="455">
                  <c:v>8.0040829881600413</c:v>
                </c:pt>
                <c:pt idx="456">
                  <c:v>8.0040829881600413</c:v>
                </c:pt>
                <c:pt idx="457">
                  <c:v>8.0040829881600413</c:v>
                </c:pt>
                <c:pt idx="458">
                  <c:v>8.2523984848163021</c:v>
                </c:pt>
                <c:pt idx="459">
                  <c:v>8.3445362197190125</c:v>
                </c:pt>
                <c:pt idx="460">
                  <c:v>8.0467635645596438</c:v>
                </c:pt>
                <c:pt idx="461">
                  <c:v>8.0089275027749984</c:v>
                </c:pt>
                <c:pt idx="462">
                  <c:v>7.9701337259546436</c:v>
                </c:pt>
                <c:pt idx="463">
                  <c:v>7.9468500090106264</c:v>
                </c:pt>
                <c:pt idx="464">
                  <c:v>8.252937554404312</c:v>
                </c:pt>
                <c:pt idx="465">
                  <c:v>8.3510348463398518</c:v>
                </c:pt>
                <c:pt idx="466">
                  <c:v>8.3510348463398518</c:v>
                </c:pt>
                <c:pt idx="467">
                  <c:v>8.3510348463398518</c:v>
                </c:pt>
                <c:pt idx="468">
                  <c:v>8.3510348463398518</c:v>
                </c:pt>
                <c:pt idx="469">
                  <c:v>8.3510348463398518</c:v>
                </c:pt>
                <c:pt idx="470">
                  <c:v>8.3510348463398518</c:v>
                </c:pt>
                <c:pt idx="471">
                  <c:v>8.6204519953584615</c:v>
                </c:pt>
                <c:pt idx="472">
                  <c:v>8.775785243722817</c:v>
                </c:pt>
                <c:pt idx="473">
                  <c:v>8.775785243722817</c:v>
                </c:pt>
                <c:pt idx="474">
                  <c:v>8.775785243722817</c:v>
                </c:pt>
                <c:pt idx="475">
                  <c:v>9.1490330636982922</c:v>
                </c:pt>
                <c:pt idx="476">
                  <c:v>9.4750875792861162</c:v>
                </c:pt>
                <c:pt idx="477">
                  <c:v>9.4750875792861162</c:v>
                </c:pt>
                <c:pt idx="478">
                  <c:v>9.4750875792861162</c:v>
                </c:pt>
                <c:pt idx="479">
                  <c:v>9.4750875792861162</c:v>
                </c:pt>
                <c:pt idx="480">
                  <c:v>9.5749127717061793</c:v>
                </c:pt>
                <c:pt idx="481">
                  <c:v>9.534584069913139</c:v>
                </c:pt>
                <c:pt idx="482">
                  <c:v>9.3223622623897775</c:v>
                </c:pt>
                <c:pt idx="483">
                  <c:v>9.3398114611378382</c:v>
                </c:pt>
                <c:pt idx="484">
                  <c:v>9.579188579365125</c:v>
                </c:pt>
                <c:pt idx="485">
                  <c:v>9.2085671260720225</c:v>
                </c:pt>
                <c:pt idx="486">
                  <c:v>8.8807792562880898</c:v>
                </c:pt>
                <c:pt idx="487">
                  <c:v>8.5335304487647274</c:v>
                </c:pt>
                <c:pt idx="488">
                  <c:v>8.8435929832116749</c:v>
                </c:pt>
                <c:pt idx="489">
                  <c:v>8.6669179024763103</c:v>
                </c:pt>
                <c:pt idx="490">
                  <c:v>8.6840436724170171</c:v>
                </c:pt>
                <c:pt idx="491">
                  <c:v>8.0322205914894909</c:v>
                </c:pt>
                <c:pt idx="492">
                  <c:v>8.0900515480314663</c:v>
                </c:pt>
                <c:pt idx="493">
                  <c:v>8.0797540943198793</c:v>
                </c:pt>
                <c:pt idx="494">
                  <c:v>8.0797540943198793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B-4948-BDE8-5507279B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543512"/>
        <c:axId val="730537280"/>
      </c:lineChart>
      <c:catAx>
        <c:axId val="730543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37280"/>
        <c:crosses val="autoZero"/>
        <c:auto val="1"/>
        <c:lblAlgn val="ctr"/>
        <c:lblOffset val="100"/>
        <c:noMultiLvlLbl val="0"/>
      </c:catAx>
      <c:valAx>
        <c:axId val="73053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43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'Profitability analysis'!$S$92:$S$4894</c:f>
              <c:numCache>
                <c:formatCode>0.00</c:formatCode>
                <c:ptCount val="4803"/>
                <c:pt idx="0">
                  <c:v>-0.77325258343413794</c:v>
                </c:pt>
                <c:pt idx="1">
                  <c:v>-1.2228343339463259</c:v>
                </c:pt>
                <c:pt idx="2">
                  <c:v>-0.96212660160672825</c:v>
                </c:pt>
                <c:pt idx="3">
                  <c:v>-0.80325652104024192</c:v>
                </c:pt>
                <c:pt idx="4">
                  <c:v>-0.80325652104024192</c:v>
                </c:pt>
                <c:pt idx="5">
                  <c:v>-0.80325652104024192</c:v>
                </c:pt>
                <c:pt idx="6">
                  <c:v>-0.80325652104024192</c:v>
                </c:pt>
                <c:pt idx="7">
                  <c:v>-0.96682578870064639</c:v>
                </c:pt>
                <c:pt idx="8">
                  <c:v>-0.5621142235339639</c:v>
                </c:pt>
                <c:pt idx="9">
                  <c:v>-0.5621142235339639</c:v>
                </c:pt>
                <c:pt idx="10">
                  <c:v>-0.5621142235339639</c:v>
                </c:pt>
                <c:pt idx="11">
                  <c:v>-0.5621142235339639</c:v>
                </c:pt>
                <c:pt idx="12">
                  <c:v>-0.5621142235339639</c:v>
                </c:pt>
                <c:pt idx="13">
                  <c:v>-0.5621142235339639</c:v>
                </c:pt>
                <c:pt idx="14">
                  <c:v>-0.5621142235339639</c:v>
                </c:pt>
                <c:pt idx="15">
                  <c:v>-0.2645841096247637</c:v>
                </c:pt>
                <c:pt idx="16">
                  <c:v>-0.2645841096247637</c:v>
                </c:pt>
                <c:pt idx="17">
                  <c:v>-0.2645841096247637</c:v>
                </c:pt>
                <c:pt idx="18">
                  <c:v>-0.2645841096247637</c:v>
                </c:pt>
                <c:pt idx="19">
                  <c:v>-0.2645841096247637</c:v>
                </c:pt>
                <c:pt idx="20">
                  <c:v>-0.46283406734591748</c:v>
                </c:pt>
                <c:pt idx="21">
                  <c:v>-0.4212511188612168</c:v>
                </c:pt>
                <c:pt idx="22">
                  <c:v>-0.46040658703724396</c:v>
                </c:pt>
                <c:pt idx="23">
                  <c:v>-0.74143357031275547</c:v>
                </c:pt>
                <c:pt idx="24">
                  <c:v>-0.63557129691273284</c:v>
                </c:pt>
                <c:pt idx="25">
                  <c:v>-0.66094102351270945</c:v>
                </c:pt>
                <c:pt idx="26">
                  <c:v>-0.57100897948544715</c:v>
                </c:pt>
                <c:pt idx="27">
                  <c:v>-0.46690109738584928</c:v>
                </c:pt>
                <c:pt idx="28">
                  <c:v>-0.70001663145260884</c:v>
                </c:pt>
                <c:pt idx="29">
                  <c:v>-0.36603184215841389</c:v>
                </c:pt>
                <c:pt idx="30">
                  <c:v>-0.26339886656499134</c:v>
                </c:pt>
                <c:pt idx="31">
                  <c:v>-0.26339886656499134</c:v>
                </c:pt>
                <c:pt idx="32">
                  <c:v>-0.26339886656499134</c:v>
                </c:pt>
                <c:pt idx="33">
                  <c:v>-0.26339886656499134</c:v>
                </c:pt>
                <c:pt idx="34">
                  <c:v>-0.36817112354084491</c:v>
                </c:pt>
                <c:pt idx="35">
                  <c:v>-0.40728427653237265</c:v>
                </c:pt>
                <c:pt idx="36">
                  <c:v>-0.39562220140518672</c:v>
                </c:pt>
                <c:pt idx="37">
                  <c:v>-9.5072204601702182E-2</c:v>
                </c:pt>
                <c:pt idx="38">
                  <c:v>-0.19209598446539461</c:v>
                </c:pt>
                <c:pt idx="39">
                  <c:v>2.2028235176540456E-2</c:v>
                </c:pt>
                <c:pt idx="40">
                  <c:v>-5.205570212923788E-2</c:v>
                </c:pt>
                <c:pt idx="41">
                  <c:v>0.13315936406181442</c:v>
                </c:pt>
                <c:pt idx="42">
                  <c:v>2.7723328476316464E-2</c:v>
                </c:pt>
                <c:pt idx="43">
                  <c:v>-0.16735326155630442</c:v>
                </c:pt>
                <c:pt idx="44">
                  <c:v>-0.16063410061737851</c:v>
                </c:pt>
                <c:pt idx="45">
                  <c:v>-0.59234651503532032</c:v>
                </c:pt>
                <c:pt idx="46">
                  <c:v>-0.15497751503532353</c:v>
                </c:pt>
                <c:pt idx="47">
                  <c:v>-0.15497751503532353</c:v>
                </c:pt>
                <c:pt idx="48">
                  <c:v>4.537516034967648E-2</c:v>
                </c:pt>
                <c:pt idx="49">
                  <c:v>0.15193050887688359</c:v>
                </c:pt>
                <c:pt idx="50">
                  <c:v>7.047401708896836E-2</c:v>
                </c:pt>
                <c:pt idx="51">
                  <c:v>0.45707265243791151</c:v>
                </c:pt>
                <c:pt idx="52">
                  <c:v>0.45707265243791151</c:v>
                </c:pt>
                <c:pt idx="53">
                  <c:v>0.45707265243791151</c:v>
                </c:pt>
                <c:pt idx="54">
                  <c:v>0.45707265243791151</c:v>
                </c:pt>
                <c:pt idx="55">
                  <c:v>0.45707265243791151</c:v>
                </c:pt>
                <c:pt idx="56">
                  <c:v>0.45707265243791151</c:v>
                </c:pt>
                <c:pt idx="57">
                  <c:v>0.45707265243791151</c:v>
                </c:pt>
                <c:pt idx="58">
                  <c:v>0.45707265243791151</c:v>
                </c:pt>
                <c:pt idx="59">
                  <c:v>0.45707265243791151</c:v>
                </c:pt>
                <c:pt idx="60">
                  <c:v>0.45707265243791151</c:v>
                </c:pt>
                <c:pt idx="61">
                  <c:v>0.45707265243791151</c:v>
                </c:pt>
                <c:pt idx="62">
                  <c:v>0.45707265243791151</c:v>
                </c:pt>
                <c:pt idx="63">
                  <c:v>0.47368842522134502</c:v>
                </c:pt>
                <c:pt idx="64">
                  <c:v>0.25012360277762891</c:v>
                </c:pt>
                <c:pt idx="65">
                  <c:v>0.23096985637894879</c:v>
                </c:pt>
                <c:pt idx="66">
                  <c:v>0.14657109235276797</c:v>
                </c:pt>
                <c:pt idx="67">
                  <c:v>0.28848275210414626</c:v>
                </c:pt>
                <c:pt idx="68">
                  <c:v>0.25024503370133028</c:v>
                </c:pt>
                <c:pt idx="69">
                  <c:v>5.6202117698065351E-2</c:v>
                </c:pt>
                <c:pt idx="70">
                  <c:v>7.4926088662745916E-2</c:v>
                </c:pt>
                <c:pt idx="71">
                  <c:v>0.51241317185392621</c:v>
                </c:pt>
                <c:pt idx="72">
                  <c:v>0.51241317185392621</c:v>
                </c:pt>
                <c:pt idx="73">
                  <c:v>0.51241317185392621</c:v>
                </c:pt>
                <c:pt idx="74">
                  <c:v>0.66863400835602793</c:v>
                </c:pt>
                <c:pt idx="75">
                  <c:v>0.66863400835602793</c:v>
                </c:pt>
                <c:pt idx="76">
                  <c:v>0.77500824063982532</c:v>
                </c:pt>
                <c:pt idx="77">
                  <c:v>1.0127263449146255</c:v>
                </c:pt>
                <c:pt idx="78">
                  <c:v>0.99899150945198012</c:v>
                </c:pt>
                <c:pt idx="79">
                  <c:v>0.9237976673018472</c:v>
                </c:pt>
                <c:pt idx="80">
                  <c:v>1.1163125094519806</c:v>
                </c:pt>
                <c:pt idx="81">
                  <c:v>1.1163125094519806</c:v>
                </c:pt>
                <c:pt idx="82">
                  <c:v>1.1547278283830789</c:v>
                </c:pt>
                <c:pt idx="83">
                  <c:v>0.99255891664149265</c:v>
                </c:pt>
                <c:pt idx="84">
                  <c:v>0.95096228488598411</c:v>
                </c:pt>
                <c:pt idx="85">
                  <c:v>0.97059591664149314</c:v>
                </c:pt>
                <c:pt idx="86">
                  <c:v>0.86844106781301977</c:v>
                </c:pt>
                <c:pt idx="87">
                  <c:v>1.0471322568901191</c:v>
                </c:pt>
                <c:pt idx="88">
                  <c:v>1.1599106385004319</c:v>
                </c:pt>
                <c:pt idx="89">
                  <c:v>1.1599106385004319</c:v>
                </c:pt>
                <c:pt idx="90">
                  <c:v>1.1599106385004319</c:v>
                </c:pt>
                <c:pt idx="91">
                  <c:v>1.3883270361271376</c:v>
                </c:pt>
                <c:pt idx="92">
                  <c:v>1.4613985360706394</c:v>
                </c:pt>
                <c:pt idx="93">
                  <c:v>1.4613985360706394</c:v>
                </c:pt>
                <c:pt idx="94">
                  <c:v>1.4613985360706394</c:v>
                </c:pt>
                <c:pt idx="95">
                  <c:v>1.4613985360706394</c:v>
                </c:pt>
                <c:pt idx="96">
                  <c:v>1.4613985360706394</c:v>
                </c:pt>
                <c:pt idx="97">
                  <c:v>1.4613985360706394</c:v>
                </c:pt>
                <c:pt idx="98">
                  <c:v>1.4613985360706394</c:v>
                </c:pt>
                <c:pt idx="99">
                  <c:v>1.4613985360706394</c:v>
                </c:pt>
                <c:pt idx="100">
                  <c:v>1.362899618222366</c:v>
                </c:pt>
                <c:pt idx="101">
                  <c:v>1.3438660184996383</c:v>
                </c:pt>
                <c:pt idx="102">
                  <c:v>1.4489584601385961</c:v>
                </c:pt>
                <c:pt idx="103">
                  <c:v>1.4464459452181562</c:v>
                </c:pt>
                <c:pt idx="104">
                  <c:v>1.6253080511040707</c:v>
                </c:pt>
                <c:pt idx="105">
                  <c:v>1.7997321219688851</c:v>
                </c:pt>
                <c:pt idx="106">
                  <c:v>1.7997321219688851</c:v>
                </c:pt>
                <c:pt idx="107">
                  <c:v>1.7997321219688851</c:v>
                </c:pt>
                <c:pt idx="108">
                  <c:v>1.7997321219688851</c:v>
                </c:pt>
                <c:pt idx="109">
                  <c:v>1.7997321219688851</c:v>
                </c:pt>
                <c:pt idx="110">
                  <c:v>1.7997321219688851</c:v>
                </c:pt>
                <c:pt idx="111">
                  <c:v>1.7997321219688851</c:v>
                </c:pt>
                <c:pt idx="112">
                  <c:v>1.9396706800960248</c:v>
                </c:pt>
                <c:pt idx="113">
                  <c:v>2.1294182873117919</c:v>
                </c:pt>
                <c:pt idx="114">
                  <c:v>2.2182507305618637</c:v>
                </c:pt>
                <c:pt idx="115">
                  <c:v>2.0466516979574294</c:v>
                </c:pt>
                <c:pt idx="116">
                  <c:v>1.6347951864931105</c:v>
                </c:pt>
                <c:pt idx="117">
                  <c:v>1.5214131765834058</c:v>
                </c:pt>
                <c:pt idx="118">
                  <c:v>1.3817383198032351</c:v>
                </c:pt>
                <c:pt idx="119">
                  <c:v>1.3649635149870205</c:v>
                </c:pt>
                <c:pt idx="120">
                  <c:v>1.2551195149870216</c:v>
                </c:pt>
                <c:pt idx="121">
                  <c:v>1.2296031386778408</c:v>
                </c:pt>
                <c:pt idx="122">
                  <c:v>1.4346798134746224</c:v>
                </c:pt>
                <c:pt idx="123">
                  <c:v>1.609639343080818</c:v>
                </c:pt>
                <c:pt idx="124">
                  <c:v>1.4232680501375623</c:v>
                </c:pt>
                <c:pt idx="125">
                  <c:v>1.3796849123936035</c:v>
                </c:pt>
                <c:pt idx="126">
                  <c:v>1.1732487270289593</c:v>
                </c:pt>
                <c:pt idx="127">
                  <c:v>1.3315857602193548</c:v>
                </c:pt>
                <c:pt idx="128">
                  <c:v>1.2126354453044683</c:v>
                </c:pt>
                <c:pt idx="129">
                  <c:v>1.1171795121513473</c:v>
                </c:pt>
                <c:pt idx="130">
                  <c:v>1.0842285121513466</c:v>
                </c:pt>
                <c:pt idx="131">
                  <c:v>0.93278019053380556</c:v>
                </c:pt>
                <c:pt idx="132">
                  <c:v>0.95435660115615284</c:v>
                </c:pt>
                <c:pt idx="133">
                  <c:v>0.86648160115615247</c:v>
                </c:pt>
                <c:pt idx="134">
                  <c:v>0.84716981263594149</c:v>
                </c:pt>
                <c:pt idx="135">
                  <c:v>0.65133544172018176</c:v>
                </c:pt>
                <c:pt idx="136">
                  <c:v>0.74906626426963852</c:v>
                </c:pt>
                <c:pt idx="137">
                  <c:v>0.67788933847138777</c:v>
                </c:pt>
                <c:pt idx="138">
                  <c:v>0.32031413471939851</c:v>
                </c:pt>
                <c:pt idx="139">
                  <c:v>0.58844597528343201</c:v>
                </c:pt>
                <c:pt idx="140">
                  <c:v>0.77780907466832616</c:v>
                </c:pt>
                <c:pt idx="141">
                  <c:v>0.77780907466832616</c:v>
                </c:pt>
                <c:pt idx="142">
                  <c:v>0.77780907466832616</c:v>
                </c:pt>
                <c:pt idx="143">
                  <c:v>0.60632607532070715</c:v>
                </c:pt>
                <c:pt idx="144">
                  <c:v>0.8437295164578742</c:v>
                </c:pt>
                <c:pt idx="145">
                  <c:v>0.69491734959700668</c:v>
                </c:pt>
                <c:pt idx="146">
                  <c:v>0.7024225756002368</c:v>
                </c:pt>
                <c:pt idx="147">
                  <c:v>0.39859169393170718</c:v>
                </c:pt>
                <c:pt idx="148">
                  <c:v>0.28917590522502956</c:v>
                </c:pt>
                <c:pt idx="149">
                  <c:v>0.517074364586531</c:v>
                </c:pt>
                <c:pt idx="150">
                  <c:v>0.25215045321856755</c:v>
                </c:pt>
                <c:pt idx="151">
                  <c:v>0.33971619411809095</c:v>
                </c:pt>
                <c:pt idx="152">
                  <c:v>0.42358778642764683</c:v>
                </c:pt>
                <c:pt idx="153">
                  <c:v>0.39822457955728902</c:v>
                </c:pt>
                <c:pt idx="154">
                  <c:v>0.75073657955728978</c:v>
                </c:pt>
                <c:pt idx="155">
                  <c:v>0.75073657955728978</c:v>
                </c:pt>
                <c:pt idx="156">
                  <c:v>0.75073657955728978</c:v>
                </c:pt>
                <c:pt idx="157">
                  <c:v>0.75175713160102953</c:v>
                </c:pt>
                <c:pt idx="158">
                  <c:v>0.91145061991625753</c:v>
                </c:pt>
                <c:pt idx="159">
                  <c:v>1.0417826978887605</c:v>
                </c:pt>
                <c:pt idx="160">
                  <c:v>0.99531526822668903</c:v>
                </c:pt>
                <c:pt idx="161">
                  <c:v>1.228510823854714</c:v>
                </c:pt>
                <c:pt idx="162">
                  <c:v>1.1823157162761007</c:v>
                </c:pt>
                <c:pt idx="163">
                  <c:v>1.1163968796691193</c:v>
                </c:pt>
                <c:pt idx="164">
                  <c:v>1.233597812729091</c:v>
                </c:pt>
                <c:pt idx="165">
                  <c:v>1.291921034775271</c:v>
                </c:pt>
                <c:pt idx="166">
                  <c:v>1.291921034775271</c:v>
                </c:pt>
                <c:pt idx="167">
                  <c:v>2.0523044128595975</c:v>
                </c:pt>
                <c:pt idx="168">
                  <c:v>2.0415557909439261</c:v>
                </c:pt>
                <c:pt idx="169">
                  <c:v>1.8414120054487699</c:v>
                </c:pt>
                <c:pt idx="170">
                  <c:v>1.9030824343653072</c:v>
                </c:pt>
                <c:pt idx="171">
                  <c:v>1.9160459561505538</c:v>
                </c:pt>
                <c:pt idx="172">
                  <c:v>1.9160459561505538</c:v>
                </c:pt>
                <c:pt idx="173">
                  <c:v>1.9160459561505538</c:v>
                </c:pt>
                <c:pt idx="174">
                  <c:v>1.9160459561505538</c:v>
                </c:pt>
                <c:pt idx="175">
                  <c:v>1.9160459561505538</c:v>
                </c:pt>
                <c:pt idx="176">
                  <c:v>1.9160459561505538</c:v>
                </c:pt>
                <c:pt idx="177">
                  <c:v>1.9160459561505538</c:v>
                </c:pt>
                <c:pt idx="178">
                  <c:v>1.981314374966614</c:v>
                </c:pt>
                <c:pt idx="179">
                  <c:v>2.1566414052251086</c:v>
                </c:pt>
                <c:pt idx="180">
                  <c:v>2.0237061939317869</c:v>
                </c:pt>
                <c:pt idx="181">
                  <c:v>1.8691072720905835</c:v>
                </c:pt>
                <c:pt idx="182">
                  <c:v>1.5576869870614285</c:v>
                </c:pt>
                <c:pt idx="183">
                  <c:v>1.2781295455282053</c:v>
                </c:pt>
                <c:pt idx="184">
                  <c:v>1.4086225050103633</c:v>
                </c:pt>
                <c:pt idx="185">
                  <c:v>1.4221781714368036</c:v>
                </c:pt>
                <c:pt idx="186">
                  <c:v>1.4221781714368036</c:v>
                </c:pt>
                <c:pt idx="187">
                  <c:v>1.3247401072263476</c:v>
                </c:pt>
                <c:pt idx="188">
                  <c:v>1.1704935086013768</c:v>
                </c:pt>
                <c:pt idx="189">
                  <c:v>1.2179412510388656</c:v>
                </c:pt>
                <c:pt idx="190">
                  <c:v>0.91626813461485024</c:v>
                </c:pt>
                <c:pt idx="191">
                  <c:v>0.97051391315360491</c:v>
                </c:pt>
                <c:pt idx="192">
                  <c:v>1.3721824198727406</c:v>
                </c:pt>
                <c:pt idx="193">
                  <c:v>1.7585947467762444</c:v>
                </c:pt>
                <c:pt idx="194">
                  <c:v>2.0517951072263476</c:v>
                </c:pt>
                <c:pt idx="195">
                  <c:v>2.0517951072263476</c:v>
                </c:pt>
                <c:pt idx="196">
                  <c:v>2.0517951072263476</c:v>
                </c:pt>
                <c:pt idx="197">
                  <c:v>2.0517951072263476</c:v>
                </c:pt>
                <c:pt idx="198">
                  <c:v>2.0517951072263476</c:v>
                </c:pt>
                <c:pt idx="199">
                  <c:v>1.7772442700126989</c:v>
                </c:pt>
                <c:pt idx="200">
                  <c:v>1.9026472736037081</c:v>
                </c:pt>
                <c:pt idx="201">
                  <c:v>1.692488946700208</c:v>
                </c:pt>
                <c:pt idx="202">
                  <c:v>1.5196465013212048</c:v>
                </c:pt>
                <c:pt idx="203">
                  <c:v>1.2874460663014222</c:v>
                </c:pt>
                <c:pt idx="204">
                  <c:v>2.0992550842476909</c:v>
                </c:pt>
                <c:pt idx="205">
                  <c:v>1.5920269551060924</c:v>
                </c:pt>
                <c:pt idx="206">
                  <c:v>1.333397975214424</c:v>
                </c:pt>
                <c:pt idx="207">
                  <c:v>1.5371461634359442</c:v>
                </c:pt>
                <c:pt idx="208">
                  <c:v>1.653561981261948</c:v>
                </c:pt>
                <c:pt idx="209">
                  <c:v>1.5467129372579729</c:v>
                </c:pt>
                <c:pt idx="210">
                  <c:v>1.4553520470119312</c:v>
                </c:pt>
                <c:pt idx="211">
                  <c:v>1.6657240596313632</c:v>
                </c:pt>
                <c:pt idx="212">
                  <c:v>1.6657240596313632</c:v>
                </c:pt>
                <c:pt idx="213">
                  <c:v>1.6657240596313632</c:v>
                </c:pt>
                <c:pt idx="214">
                  <c:v>2.165672741547557</c:v>
                </c:pt>
                <c:pt idx="215">
                  <c:v>2.165672741547557</c:v>
                </c:pt>
                <c:pt idx="216">
                  <c:v>2.165672741547557</c:v>
                </c:pt>
                <c:pt idx="217">
                  <c:v>2.165672741547557</c:v>
                </c:pt>
                <c:pt idx="218">
                  <c:v>2.4711184483869602</c:v>
                </c:pt>
                <c:pt idx="219">
                  <c:v>2.1354659595159462</c:v>
                </c:pt>
                <c:pt idx="220">
                  <c:v>2.1170530133671779</c:v>
                </c:pt>
                <c:pt idx="221">
                  <c:v>2.3646443596583251</c:v>
                </c:pt>
                <c:pt idx="222">
                  <c:v>2.3668561654874329</c:v>
                </c:pt>
                <c:pt idx="223">
                  <c:v>2.2323662930895054</c:v>
                </c:pt>
                <c:pt idx="224">
                  <c:v>1.9969423528901145</c:v>
                </c:pt>
                <c:pt idx="225">
                  <c:v>2.2695871283498206</c:v>
                </c:pt>
                <c:pt idx="226">
                  <c:v>2.3830742143062853</c:v>
                </c:pt>
                <c:pt idx="227">
                  <c:v>2.503916129889344</c:v>
                </c:pt>
                <c:pt idx="228">
                  <c:v>2.098272938076815</c:v>
                </c:pt>
                <c:pt idx="229">
                  <c:v>2.2769489424866629</c:v>
                </c:pt>
                <c:pt idx="230">
                  <c:v>1.9118448738663583</c:v>
                </c:pt>
                <c:pt idx="231">
                  <c:v>1.8193748492500281</c:v>
                </c:pt>
                <c:pt idx="232">
                  <c:v>1.7574649424866644</c:v>
                </c:pt>
                <c:pt idx="233">
                  <c:v>1.7581965826590942</c:v>
                </c:pt>
                <c:pt idx="234">
                  <c:v>1.7581965826590942</c:v>
                </c:pt>
                <c:pt idx="235">
                  <c:v>1.7581965826590942</c:v>
                </c:pt>
                <c:pt idx="236">
                  <c:v>1.7581965826590942</c:v>
                </c:pt>
                <c:pt idx="237">
                  <c:v>1.4877519967517074</c:v>
                </c:pt>
                <c:pt idx="238">
                  <c:v>1.8742521206646181</c:v>
                </c:pt>
                <c:pt idx="239">
                  <c:v>1.7732975312643728</c:v>
                </c:pt>
                <c:pt idx="240">
                  <c:v>1.8945256925111982</c:v>
                </c:pt>
                <c:pt idx="241">
                  <c:v>2.1343637118006935</c:v>
                </c:pt>
                <c:pt idx="242">
                  <c:v>2.0990050193165506</c:v>
                </c:pt>
                <c:pt idx="243">
                  <c:v>2.4342896694343952</c:v>
                </c:pt>
                <c:pt idx="244">
                  <c:v>2.3888031646151267</c:v>
                </c:pt>
                <c:pt idx="245">
                  <c:v>2.8911476440973765</c:v>
                </c:pt>
                <c:pt idx="246">
                  <c:v>2.8911476440973765</c:v>
                </c:pt>
                <c:pt idx="247">
                  <c:v>2.8911476440973765</c:v>
                </c:pt>
                <c:pt idx="248">
                  <c:v>2.8911476440973765</c:v>
                </c:pt>
                <c:pt idx="249">
                  <c:v>3.1821024898152288</c:v>
                </c:pt>
                <c:pt idx="250">
                  <c:v>3.1821024898152288</c:v>
                </c:pt>
                <c:pt idx="251">
                  <c:v>3.2053888090550955</c:v>
                </c:pt>
                <c:pt idx="252">
                  <c:v>3.0899907291294264</c:v>
                </c:pt>
                <c:pt idx="253">
                  <c:v>2.82712441461732</c:v>
                </c:pt>
                <c:pt idx="254">
                  <c:v>3.0874005465818066</c:v>
                </c:pt>
                <c:pt idx="255">
                  <c:v>3.4054741334770724</c:v>
                </c:pt>
                <c:pt idx="256">
                  <c:v>3.4054741334770724</c:v>
                </c:pt>
                <c:pt idx="257">
                  <c:v>3.4178169266175766</c:v>
                </c:pt>
                <c:pt idx="258">
                  <c:v>4.1313702220841009</c:v>
                </c:pt>
                <c:pt idx="259">
                  <c:v>4.1313702220841009</c:v>
                </c:pt>
                <c:pt idx="260">
                  <c:v>4.1313702220841009</c:v>
                </c:pt>
                <c:pt idx="261">
                  <c:v>4.1313702220841009</c:v>
                </c:pt>
                <c:pt idx="262">
                  <c:v>4.1313702220841009</c:v>
                </c:pt>
                <c:pt idx="263">
                  <c:v>4.1313702220841009</c:v>
                </c:pt>
                <c:pt idx="264">
                  <c:v>4.1313702220841009</c:v>
                </c:pt>
                <c:pt idx="265">
                  <c:v>4.1313702220841009</c:v>
                </c:pt>
                <c:pt idx="266">
                  <c:v>4.370795171038159</c:v>
                </c:pt>
                <c:pt idx="267">
                  <c:v>4.6741328047144117</c:v>
                </c:pt>
                <c:pt idx="268">
                  <c:v>4.6741328047144117</c:v>
                </c:pt>
                <c:pt idx="269">
                  <c:v>4.6741328047144117</c:v>
                </c:pt>
                <c:pt idx="270">
                  <c:v>4.6741328047144117</c:v>
                </c:pt>
                <c:pt idx="271">
                  <c:v>4.6741328047144117</c:v>
                </c:pt>
                <c:pt idx="272">
                  <c:v>4.6741328047144117</c:v>
                </c:pt>
                <c:pt idx="273">
                  <c:v>4.6741328047144117</c:v>
                </c:pt>
                <c:pt idx="274">
                  <c:v>4.7121758359324941</c:v>
                </c:pt>
                <c:pt idx="275">
                  <c:v>4.8268581753788444</c:v>
                </c:pt>
                <c:pt idx="276">
                  <c:v>4.8974885186357922</c:v>
                </c:pt>
                <c:pt idx="277">
                  <c:v>4.7241636405389569</c:v>
                </c:pt>
                <c:pt idx="278">
                  <c:v>4.7615607002496958</c:v>
                </c:pt>
                <c:pt idx="279">
                  <c:v>4.7808152763098217</c:v>
                </c:pt>
                <c:pt idx="280">
                  <c:v>5.2099281029902045</c:v>
                </c:pt>
                <c:pt idx="281">
                  <c:v>5.1450045212770483</c:v>
                </c:pt>
                <c:pt idx="282">
                  <c:v>5.1450045212770483</c:v>
                </c:pt>
                <c:pt idx="283">
                  <c:v>5.1450045212770483</c:v>
                </c:pt>
                <c:pt idx="284">
                  <c:v>5.1450045212770483</c:v>
                </c:pt>
                <c:pt idx="285">
                  <c:v>5.0388732133351235</c:v>
                </c:pt>
                <c:pt idx="286">
                  <c:v>4.9420063097574083</c:v>
                </c:pt>
                <c:pt idx="287">
                  <c:v>4.947721033967289</c:v>
                </c:pt>
                <c:pt idx="288">
                  <c:v>4.8183159560439455</c:v>
                </c:pt>
                <c:pt idx="289">
                  <c:v>5.1768385133613908</c:v>
                </c:pt>
                <c:pt idx="290">
                  <c:v>5.3011160533242254</c:v>
                </c:pt>
                <c:pt idx="291">
                  <c:v>5.2457225550359885</c:v>
                </c:pt>
                <c:pt idx="292">
                  <c:v>5.4393127612812284</c:v>
                </c:pt>
                <c:pt idx="293">
                  <c:v>5.4956431598325057</c:v>
                </c:pt>
                <c:pt idx="294">
                  <c:v>5.6758611505368926</c:v>
                </c:pt>
                <c:pt idx="295">
                  <c:v>5.5092591505368915</c:v>
                </c:pt>
                <c:pt idx="296">
                  <c:v>5.3080000107324734</c:v>
                </c:pt>
                <c:pt idx="297">
                  <c:v>5.3080000107324734</c:v>
                </c:pt>
                <c:pt idx="298">
                  <c:v>5.3938816101623033</c:v>
                </c:pt>
                <c:pt idx="299">
                  <c:v>5.7976347025633723</c:v>
                </c:pt>
                <c:pt idx="300">
                  <c:v>5.5267005806602061</c:v>
                </c:pt>
                <c:pt idx="301">
                  <c:v>5.8523649562795717</c:v>
                </c:pt>
                <c:pt idx="302">
                  <c:v>5.8523649562795717</c:v>
                </c:pt>
                <c:pt idx="303">
                  <c:v>5.8523649562795717</c:v>
                </c:pt>
                <c:pt idx="304">
                  <c:v>5.8523649562795717</c:v>
                </c:pt>
                <c:pt idx="305">
                  <c:v>5.8523649562795717</c:v>
                </c:pt>
                <c:pt idx="306">
                  <c:v>5.8761078502587667</c:v>
                </c:pt>
                <c:pt idx="307">
                  <c:v>5.8366983100687575</c:v>
                </c:pt>
                <c:pt idx="308">
                  <c:v>6.0961199438964568</c:v>
                </c:pt>
                <c:pt idx="309">
                  <c:v>6.1275828313646317</c:v>
                </c:pt>
                <c:pt idx="310">
                  <c:v>5.9841748810057682</c:v>
                </c:pt>
                <c:pt idx="311">
                  <c:v>6.2750272982281468</c:v>
                </c:pt>
                <c:pt idx="312">
                  <c:v>6.1699886494126481</c:v>
                </c:pt>
                <c:pt idx="313">
                  <c:v>6.1584342778693513</c:v>
                </c:pt>
                <c:pt idx="314">
                  <c:v>6.1092687529667637</c:v>
                </c:pt>
                <c:pt idx="315">
                  <c:v>6.3947279713462102</c:v>
                </c:pt>
                <c:pt idx="316">
                  <c:v>6.2592175400747507</c:v>
                </c:pt>
                <c:pt idx="317">
                  <c:v>6.2298286289056781</c:v>
                </c:pt>
                <c:pt idx="318">
                  <c:v>6.3099422857568852</c:v>
                </c:pt>
                <c:pt idx="319">
                  <c:v>6.4631117620543517</c:v>
                </c:pt>
                <c:pt idx="320">
                  <c:v>6.4631117620543517</c:v>
                </c:pt>
                <c:pt idx="321">
                  <c:v>6.4690244245411606</c:v>
                </c:pt>
                <c:pt idx="322">
                  <c:v>6.3689396403592129</c:v>
                </c:pt>
                <c:pt idx="323">
                  <c:v>6.4344204467741175</c:v>
                </c:pt>
                <c:pt idx="324">
                  <c:v>6.2290581151130135</c:v>
                </c:pt>
                <c:pt idx="325">
                  <c:v>6.3663107594929578</c:v>
                </c:pt>
                <c:pt idx="326">
                  <c:v>6.3663107594929578</c:v>
                </c:pt>
                <c:pt idx="327">
                  <c:v>6.3663107594929578</c:v>
                </c:pt>
                <c:pt idx="328">
                  <c:v>6.3663107594929578</c:v>
                </c:pt>
                <c:pt idx="329">
                  <c:v>6.3663107594929578</c:v>
                </c:pt>
                <c:pt idx="330">
                  <c:v>6.3663107594929578</c:v>
                </c:pt>
                <c:pt idx="331">
                  <c:v>6.3663107594929578</c:v>
                </c:pt>
                <c:pt idx="332">
                  <c:v>6.3663107594929578</c:v>
                </c:pt>
                <c:pt idx="333">
                  <c:v>6.3663107594929578</c:v>
                </c:pt>
                <c:pt idx="334">
                  <c:v>6.0462374996876598</c:v>
                </c:pt>
                <c:pt idx="335">
                  <c:v>6.1034553049708187</c:v>
                </c:pt>
                <c:pt idx="336">
                  <c:v>6.1068710638324788</c:v>
                </c:pt>
                <c:pt idx="337">
                  <c:v>6.1068710638324788</c:v>
                </c:pt>
                <c:pt idx="338">
                  <c:v>6.1068710638324788</c:v>
                </c:pt>
                <c:pt idx="339">
                  <c:v>5.9686610226230998</c:v>
                </c:pt>
                <c:pt idx="340">
                  <c:v>5.8767328792209472</c:v>
                </c:pt>
                <c:pt idx="341">
                  <c:v>6.009390608110289</c:v>
                </c:pt>
                <c:pt idx="342">
                  <c:v>5.7305374445316657</c:v>
                </c:pt>
                <c:pt idx="343">
                  <c:v>5.7678894366441291</c:v>
                </c:pt>
                <c:pt idx="344">
                  <c:v>6.1825342060687332</c:v>
                </c:pt>
                <c:pt idx="345">
                  <c:v>6.1825342060687332</c:v>
                </c:pt>
                <c:pt idx="346">
                  <c:v>6.1825342060687332</c:v>
                </c:pt>
                <c:pt idx="347">
                  <c:v>6.1825342060687332</c:v>
                </c:pt>
                <c:pt idx="348">
                  <c:v>6.1825342060687332</c:v>
                </c:pt>
                <c:pt idx="349">
                  <c:v>6.1825342060687332</c:v>
                </c:pt>
                <c:pt idx="350">
                  <c:v>6.1825342060687332</c:v>
                </c:pt>
                <c:pt idx="351">
                  <c:v>6.6917485971143869</c:v>
                </c:pt>
                <c:pt idx="352">
                  <c:v>6.6005679520261742</c:v>
                </c:pt>
                <c:pt idx="353">
                  <c:v>6.7116357561092848</c:v>
                </c:pt>
                <c:pt idx="354">
                  <c:v>6.9715722934831321</c:v>
                </c:pt>
                <c:pt idx="355">
                  <c:v>6.9715722934831321</c:v>
                </c:pt>
                <c:pt idx="356">
                  <c:v>6.9715722934831321</c:v>
                </c:pt>
                <c:pt idx="357">
                  <c:v>6.9715722934831321</c:v>
                </c:pt>
                <c:pt idx="358">
                  <c:v>6.9715722934831321</c:v>
                </c:pt>
                <c:pt idx="359">
                  <c:v>6.9715722934831321</c:v>
                </c:pt>
                <c:pt idx="360">
                  <c:v>7.0021290080270475</c:v>
                </c:pt>
                <c:pt idx="361">
                  <c:v>7.0816685647761162</c:v>
                </c:pt>
                <c:pt idx="362">
                  <c:v>7.2775912407860694</c:v>
                </c:pt>
                <c:pt idx="363">
                  <c:v>7.3639151291962444</c:v>
                </c:pt>
                <c:pt idx="364">
                  <c:v>8.0040829881600413</c:v>
                </c:pt>
                <c:pt idx="365">
                  <c:v>8.0040829881600413</c:v>
                </c:pt>
                <c:pt idx="366">
                  <c:v>8.0040829881600413</c:v>
                </c:pt>
                <c:pt idx="367">
                  <c:v>8.0040829881600413</c:v>
                </c:pt>
                <c:pt idx="368">
                  <c:v>8.2523984848163021</c:v>
                </c:pt>
                <c:pt idx="369">
                  <c:v>8.3445362197190125</c:v>
                </c:pt>
                <c:pt idx="370">
                  <c:v>8.0467635645596438</c:v>
                </c:pt>
                <c:pt idx="371">
                  <c:v>8.0089275027749984</c:v>
                </c:pt>
                <c:pt idx="372">
                  <c:v>7.9701337259546436</c:v>
                </c:pt>
                <c:pt idx="373">
                  <c:v>7.9468500090106264</c:v>
                </c:pt>
                <c:pt idx="374">
                  <c:v>8.252937554404312</c:v>
                </c:pt>
                <c:pt idx="375">
                  <c:v>8.3510348463398518</c:v>
                </c:pt>
                <c:pt idx="376">
                  <c:v>8.3510348463398518</c:v>
                </c:pt>
                <c:pt idx="377">
                  <c:v>8.3510348463398518</c:v>
                </c:pt>
                <c:pt idx="378">
                  <c:v>8.3510348463398518</c:v>
                </c:pt>
                <c:pt idx="379">
                  <c:v>8.3510348463398518</c:v>
                </c:pt>
                <c:pt idx="380">
                  <c:v>8.3510348463398518</c:v>
                </c:pt>
                <c:pt idx="381">
                  <c:v>8.6204519953584615</c:v>
                </c:pt>
                <c:pt idx="382">
                  <c:v>8.775785243722817</c:v>
                </c:pt>
                <c:pt idx="383">
                  <c:v>8.775785243722817</c:v>
                </c:pt>
                <c:pt idx="384">
                  <c:v>8.775785243722817</c:v>
                </c:pt>
                <c:pt idx="385">
                  <c:v>9.1490330636982922</c:v>
                </c:pt>
                <c:pt idx="386">
                  <c:v>9.4750875792861162</c:v>
                </c:pt>
                <c:pt idx="387">
                  <c:v>9.4750875792861162</c:v>
                </c:pt>
                <c:pt idx="388">
                  <c:v>9.4750875792861162</c:v>
                </c:pt>
                <c:pt idx="389">
                  <c:v>9.4750875792861162</c:v>
                </c:pt>
                <c:pt idx="390">
                  <c:v>9.5749127717061793</c:v>
                </c:pt>
                <c:pt idx="391">
                  <c:v>9.534584069913139</c:v>
                </c:pt>
                <c:pt idx="392">
                  <c:v>9.3223622623897775</c:v>
                </c:pt>
                <c:pt idx="393">
                  <c:v>9.3398114611378382</c:v>
                </c:pt>
                <c:pt idx="394">
                  <c:v>9.579188579365125</c:v>
                </c:pt>
                <c:pt idx="395">
                  <c:v>9.2085671260720225</c:v>
                </c:pt>
                <c:pt idx="396">
                  <c:v>8.8807792562880898</c:v>
                </c:pt>
                <c:pt idx="397">
                  <c:v>8.5335304487647274</c:v>
                </c:pt>
                <c:pt idx="398">
                  <c:v>8.8435929832116749</c:v>
                </c:pt>
                <c:pt idx="399">
                  <c:v>8.6669179024763103</c:v>
                </c:pt>
                <c:pt idx="400">
                  <c:v>8.6840436724170171</c:v>
                </c:pt>
                <c:pt idx="401">
                  <c:v>8.0322205914894909</c:v>
                </c:pt>
                <c:pt idx="402">
                  <c:v>8.0900515480314663</c:v>
                </c:pt>
                <c:pt idx="403">
                  <c:v>8.0797540943198793</c:v>
                </c:pt>
                <c:pt idx="404">
                  <c:v>8.0797540943198793</c:v>
                </c:pt>
                <c:pt idx="405">
                  <c:v>8.0797540943198793</c:v>
                </c:pt>
                <c:pt idx="406">
                  <c:v>7.8224878890292286</c:v>
                </c:pt>
                <c:pt idx="407">
                  <c:v>7.354727416820424</c:v>
                </c:pt>
                <c:pt idx="408">
                  <c:v>7.7471373609327072</c:v>
                </c:pt>
                <c:pt idx="409">
                  <c:v>7.6954096591396697</c:v>
                </c:pt>
                <c:pt idx="410">
                  <c:v>7.3874640316408327</c:v>
                </c:pt>
                <c:pt idx="411">
                  <c:v>7.5506264229786906</c:v>
                </c:pt>
                <c:pt idx="412">
                  <c:v>7.6105612678018106</c:v>
                </c:pt>
                <c:pt idx="413">
                  <c:v>7.5360511248848878</c:v>
                </c:pt>
                <c:pt idx="414">
                  <c:v>7.5160038516163086</c:v>
                </c:pt>
                <c:pt idx="415">
                  <c:v>7.5105240316408306</c:v>
                </c:pt>
                <c:pt idx="416">
                  <c:v>7.2006447148010686</c:v>
                </c:pt>
                <c:pt idx="417">
                  <c:v>7.1176962800051813</c:v>
                </c:pt>
                <c:pt idx="418">
                  <c:v>7.3083046651281958</c:v>
                </c:pt>
                <c:pt idx="419">
                  <c:v>7.3083046651281958</c:v>
                </c:pt>
                <c:pt idx="420">
                  <c:v>7.3750162986721426</c:v>
                </c:pt>
                <c:pt idx="421">
                  <c:v>7.1736824971148829</c:v>
                </c:pt>
                <c:pt idx="422">
                  <c:v>7.48545534809627</c:v>
                </c:pt>
                <c:pt idx="423">
                  <c:v>7.48545534809627</c:v>
                </c:pt>
                <c:pt idx="424">
                  <c:v>7.48545534809627</c:v>
                </c:pt>
                <c:pt idx="425">
                  <c:v>7.48545534809627</c:v>
                </c:pt>
                <c:pt idx="426">
                  <c:v>7.48545534809627</c:v>
                </c:pt>
                <c:pt idx="427">
                  <c:v>7.985545077137064</c:v>
                </c:pt>
                <c:pt idx="428">
                  <c:v>7.5414096025281596</c:v>
                </c:pt>
                <c:pt idx="429">
                  <c:v>7.6918082873345206</c:v>
                </c:pt>
                <c:pt idx="430">
                  <c:v>7.4372739709382456</c:v>
                </c:pt>
                <c:pt idx="431">
                  <c:v>7.4374812506164165</c:v>
                </c:pt>
                <c:pt idx="432">
                  <c:v>7.2820771555340738</c:v>
                </c:pt>
                <c:pt idx="433">
                  <c:v>7.6950822869476099</c:v>
                </c:pt>
                <c:pt idx="434">
                  <c:v>7.6950822869476099</c:v>
                </c:pt>
                <c:pt idx="435">
                  <c:v>7.6950822869476099</c:v>
                </c:pt>
                <c:pt idx="436">
                  <c:v>7.4520096598274037</c:v>
                </c:pt>
                <c:pt idx="437">
                  <c:v>7.4940078333133089</c:v>
                </c:pt>
                <c:pt idx="438">
                  <c:v>7.3651677339442836</c:v>
                </c:pt>
                <c:pt idx="439">
                  <c:v>7.2897438571382294</c:v>
                </c:pt>
                <c:pt idx="440">
                  <c:v>7.1535689627121002</c:v>
                </c:pt>
                <c:pt idx="441">
                  <c:v>7.0933558626241071</c:v>
                </c:pt>
                <c:pt idx="442">
                  <c:v>7.3295588501619919</c:v>
                </c:pt>
                <c:pt idx="443">
                  <c:v>7.0221450261744405</c:v>
                </c:pt>
                <c:pt idx="444">
                  <c:v>6.7056973653461762</c:v>
                </c:pt>
                <c:pt idx="445">
                  <c:v>6.7934875872533276</c:v>
                </c:pt>
                <c:pt idx="446">
                  <c:v>7.0842754786676903</c:v>
                </c:pt>
                <c:pt idx="447">
                  <c:v>6.9351579052422618</c:v>
                </c:pt>
                <c:pt idx="448">
                  <c:v>7.0467944966263794</c:v>
                </c:pt>
                <c:pt idx="449">
                  <c:v>7.4212084515555192</c:v>
                </c:pt>
                <c:pt idx="450">
                  <c:v>7.4039178359029876</c:v>
                </c:pt>
                <c:pt idx="451">
                  <c:v>7.4939746073582079</c:v>
                </c:pt>
                <c:pt idx="452">
                  <c:v>8.2065856642353605</c:v>
                </c:pt>
                <c:pt idx="453">
                  <c:v>8.2065856642353605</c:v>
                </c:pt>
                <c:pt idx="454">
                  <c:v>8.2065856642353605</c:v>
                </c:pt>
                <c:pt idx="455">
                  <c:v>8.2065856642353605</c:v>
                </c:pt>
                <c:pt idx="456">
                  <c:v>8.4165297445570797</c:v>
                </c:pt>
                <c:pt idx="457">
                  <c:v>8.3539589711787059</c:v>
                </c:pt>
                <c:pt idx="458">
                  <c:v>8.3790171629929571</c:v>
                </c:pt>
                <c:pt idx="459">
                  <c:v>8.9029161688698828</c:v>
                </c:pt>
                <c:pt idx="460">
                  <c:v>8.9029161688698828</c:v>
                </c:pt>
                <c:pt idx="461">
                  <c:v>8.9029161688698828</c:v>
                </c:pt>
                <c:pt idx="462">
                  <c:v>8.9029161688698828</c:v>
                </c:pt>
                <c:pt idx="463">
                  <c:v>8.9810405520131606</c:v>
                </c:pt>
                <c:pt idx="464">
                  <c:v>9.1270652583557741</c:v>
                </c:pt>
                <c:pt idx="465">
                  <c:v>9.5679538347512345</c:v>
                </c:pt>
                <c:pt idx="466">
                  <c:v>9.5679538347512345</c:v>
                </c:pt>
                <c:pt idx="467">
                  <c:v>9.5679538347512345</c:v>
                </c:pt>
                <c:pt idx="468">
                  <c:v>9.5679538347512345</c:v>
                </c:pt>
                <c:pt idx="469">
                  <c:v>9.5679538347512345</c:v>
                </c:pt>
                <c:pt idx="470">
                  <c:v>9.5679538347512345</c:v>
                </c:pt>
                <c:pt idx="471">
                  <c:v>9.5679538347512345</c:v>
                </c:pt>
                <c:pt idx="472">
                  <c:v>9.5679538347512345</c:v>
                </c:pt>
                <c:pt idx="473">
                  <c:v>9.5679538347512345</c:v>
                </c:pt>
                <c:pt idx="474">
                  <c:v>9.5679538347512345</c:v>
                </c:pt>
                <c:pt idx="475">
                  <c:v>9.4750062884379727</c:v>
                </c:pt>
                <c:pt idx="476">
                  <c:v>9.3178061152799803</c:v>
                </c:pt>
                <c:pt idx="477">
                  <c:v>9.1164989411382464</c:v>
                </c:pt>
                <c:pt idx="478">
                  <c:v>9.2688311611222396</c:v>
                </c:pt>
                <c:pt idx="479">
                  <c:v>9.5687548974946139</c:v>
                </c:pt>
                <c:pt idx="480">
                  <c:v>9.3965949411382432</c:v>
                </c:pt>
                <c:pt idx="481">
                  <c:v>8.9964281552977496</c:v>
                </c:pt>
                <c:pt idx="482">
                  <c:v>8.8942807365232621</c:v>
                </c:pt>
                <c:pt idx="483">
                  <c:v>8.7036480027298708</c:v>
                </c:pt>
                <c:pt idx="484">
                  <c:v>8.5955223675865433</c:v>
                </c:pt>
                <c:pt idx="485">
                  <c:v>8.707408865583437</c:v>
                </c:pt>
                <c:pt idx="486">
                  <c:v>8.5734456466463183</c:v>
                </c:pt>
                <c:pt idx="487">
                  <c:v>8.7155944764583584</c:v>
                </c:pt>
                <c:pt idx="488">
                  <c:v>9.0154343320291659</c:v>
                </c:pt>
                <c:pt idx="489">
                  <c:v>9.0871387170431639</c:v>
                </c:pt>
                <c:pt idx="490">
                  <c:v>8.9585375685339308</c:v>
                </c:pt>
                <c:pt idx="491">
                  <c:v>9.0163351651284493</c:v>
                </c:pt>
                <c:pt idx="492">
                  <c:v>9.0163351651284493</c:v>
                </c:pt>
                <c:pt idx="493">
                  <c:v>9.0163351651284493</c:v>
                </c:pt>
                <c:pt idx="494">
                  <c:v>9.0163351651284493</c:v>
                </c:pt>
                <c:pt idx="495">
                  <c:v>8.9579280636132257</c:v>
                </c:pt>
                <c:pt idx="496">
                  <c:v>9.269464826284624</c:v>
                </c:pt>
                <c:pt idx="497">
                  <c:v>9.269464826284624</c:v>
                </c:pt>
                <c:pt idx="498">
                  <c:v>9.269464826284624</c:v>
                </c:pt>
                <c:pt idx="499">
                  <c:v>9.269464826284624</c:v>
                </c:pt>
                <c:pt idx="500">
                  <c:v>9.269464826284624</c:v>
                </c:pt>
                <c:pt idx="501">
                  <c:v>9.269464826284624</c:v>
                </c:pt>
                <c:pt idx="502">
                  <c:v>9.269464826284624</c:v>
                </c:pt>
                <c:pt idx="503">
                  <c:v>9.5129684010914008</c:v>
                </c:pt>
                <c:pt idx="504">
                  <c:v>9.5735766953828811</c:v>
                </c:pt>
                <c:pt idx="505">
                  <c:v>9.5735766953828811</c:v>
                </c:pt>
                <c:pt idx="506">
                  <c:v>9.3375993788917331</c:v>
                </c:pt>
                <c:pt idx="507">
                  <c:v>9.2018695056873927</c:v>
                </c:pt>
                <c:pt idx="508">
                  <c:v>9.4225743401447364</c:v>
                </c:pt>
                <c:pt idx="509">
                  <c:v>9.2666591101777307</c:v>
                </c:pt>
                <c:pt idx="510">
                  <c:v>9.348891581139906</c:v>
                </c:pt>
                <c:pt idx="511">
                  <c:v>9.4689060409740442</c:v>
                </c:pt>
                <c:pt idx="512">
                  <c:v>9.0761439363780561</c:v>
                </c:pt>
                <c:pt idx="513">
                  <c:v>8.8179557529082739</c:v>
                </c:pt>
                <c:pt idx="514">
                  <c:v>8.8197957611652953</c:v>
                </c:pt>
                <c:pt idx="515">
                  <c:v>8.7296345645259947</c:v>
                </c:pt>
                <c:pt idx="516">
                  <c:v>8.8960408671410782</c:v>
                </c:pt>
                <c:pt idx="517">
                  <c:v>8.8453891344752904</c:v>
                </c:pt>
                <c:pt idx="518">
                  <c:v>8.5817959191241808</c:v>
                </c:pt>
                <c:pt idx="519">
                  <c:v>8.6052675492585795</c:v>
                </c:pt>
                <c:pt idx="520">
                  <c:v>8.4900820652933398</c:v>
                </c:pt>
                <c:pt idx="521">
                  <c:v>8.4900820652933398</c:v>
                </c:pt>
                <c:pt idx="522">
                  <c:v>8.7726000618272124</c:v>
                </c:pt>
                <c:pt idx="523">
                  <c:v>8.9642451684762481</c:v>
                </c:pt>
                <c:pt idx="524">
                  <c:v>8.7182188062494355</c:v>
                </c:pt>
                <c:pt idx="525">
                  <c:v>9.0158795867256565</c:v>
                </c:pt>
                <c:pt idx="526">
                  <c:v>9.0158795867256565</c:v>
                </c:pt>
                <c:pt idx="527">
                  <c:v>9.0751366033178407</c:v>
                </c:pt>
                <c:pt idx="528">
                  <c:v>9.1557116033294026</c:v>
                </c:pt>
                <c:pt idx="529">
                  <c:v>9.1241094987999904</c:v>
                </c:pt>
                <c:pt idx="530">
                  <c:v>9.1540818471058873</c:v>
                </c:pt>
                <c:pt idx="531">
                  <c:v>9.1946377099668748</c:v>
                </c:pt>
                <c:pt idx="532">
                  <c:v>9.135617740456853</c:v>
                </c:pt>
                <c:pt idx="533">
                  <c:v>9.1682692890128994</c:v>
                </c:pt>
                <c:pt idx="534">
                  <c:v>9.3383481213506183</c:v>
                </c:pt>
                <c:pt idx="535">
                  <c:v>9.2160147155308962</c:v>
                </c:pt>
                <c:pt idx="536">
                  <c:v>9.2519997833663474</c:v>
                </c:pt>
                <c:pt idx="537">
                  <c:v>9.483857191305697</c:v>
                </c:pt>
                <c:pt idx="538">
                  <c:v>9.4541357155308958</c:v>
                </c:pt>
                <c:pt idx="539">
                  <c:v>9.4541357155308958</c:v>
                </c:pt>
                <c:pt idx="540">
                  <c:v>9.4541357155308958</c:v>
                </c:pt>
                <c:pt idx="541">
                  <c:v>9.4541357155308958</c:v>
                </c:pt>
                <c:pt idx="542">
                  <c:v>9.6194849530483815</c:v>
                </c:pt>
                <c:pt idx="543">
                  <c:v>9.8040040112137294</c:v>
                </c:pt>
                <c:pt idx="544">
                  <c:v>9.749961593626006</c:v>
                </c:pt>
                <c:pt idx="545">
                  <c:v>9.749961593626006</c:v>
                </c:pt>
                <c:pt idx="546">
                  <c:v>9.749961593626006</c:v>
                </c:pt>
                <c:pt idx="547">
                  <c:v>9.749961593626006</c:v>
                </c:pt>
                <c:pt idx="548">
                  <c:v>9.749961593626006</c:v>
                </c:pt>
                <c:pt idx="549">
                  <c:v>9.749961593626006</c:v>
                </c:pt>
                <c:pt idx="550">
                  <c:v>9.749961593626006</c:v>
                </c:pt>
                <c:pt idx="551">
                  <c:v>9.7027172086261562</c:v>
                </c:pt>
                <c:pt idx="552">
                  <c:v>9.7058027327847718</c:v>
                </c:pt>
                <c:pt idx="553">
                  <c:v>9.4351330277827952</c:v>
                </c:pt>
                <c:pt idx="554">
                  <c:v>9.4486230375194822</c:v>
                </c:pt>
                <c:pt idx="555">
                  <c:v>9.3405556773905669</c:v>
                </c:pt>
                <c:pt idx="556">
                  <c:v>9.0711717819749964</c:v>
                </c:pt>
                <c:pt idx="557">
                  <c:v>9.1091325326344919</c:v>
                </c:pt>
                <c:pt idx="558">
                  <c:v>8.9613779779526102</c:v>
                </c:pt>
                <c:pt idx="559">
                  <c:v>9.0697076476404241</c:v>
                </c:pt>
                <c:pt idx="560">
                  <c:v>9.1062964446639789</c:v>
                </c:pt>
                <c:pt idx="561">
                  <c:v>9.1171784217619116</c:v>
                </c:pt>
                <c:pt idx="562">
                  <c:v>8.988575513006225</c:v>
                </c:pt>
                <c:pt idx="563">
                  <c:v>8.9838801838516549</c:v>
                </c:pt>
                <c:pt idx="564">
                  <c:v>8.9315973944410203</c:v>
                </c:pt>
                <c:pt idx="565">
                  <c:v>8.9315973944410203</c:v>
                </c:pt>
                <c:pt idx="566">
                  <c:v>9.1378716721194486</c:v>
                </c:pt>
                <c:pt idx="567">
                  <c:v>8.9991366460201725</c:v>
                </c:pt>
                <c:pt idx="568">
                  <c:v>8.9029877702427136</c:v>
                </c:pt>
                <c:pt idx="569">
                  <c:v>8.8281683734198424</c:v>
                </c:pt>
                <c:pt idx="570">
                  <c:v>8.90667949744177</c:v>
                </c:pt>
                <c:pt idx="571">
                  <c:v>9.0880737143308501</c:v>
                </c:pt>
                <c:pt idx="572">
                  <c:v>9.2000616945628568</c:v>
                </c:pt>
                <c:pt idx="573">
                  <c:v>9.2415385961184047</c:v>
                </c:pt>
                <c:pt idx="574">
                  <c:v>9.2077449789196262</c:v>
                </c:pt>
                <c:pt idx="575">
                  <c:v>9.1429883989973195</c:v>
                </c:pt>
                <c:pt idx="576">
                  <c:v>9.3391425880752763</c:v>
                </c:pt>
                <c:pt idx="577">
                  <c:v>9.3391425880752763</c:v>
                </c:pt>
                <c:pt idx="578">
                  <c:v>9.3391425880752763</c:v>
                </c:pt>
                <c:pt idx="579">
                  <c:v>9.3391425880752763</c:v>
                </c:pt>
                <c:pt idx="580">
                  <c:v>9.3391425880752763</c:v>
                </c:pt>
                <c:pt idx="581">
                  <c:v>9.0628627030330762</c:v>
                </c:pt>
                <c:pt idx="582">
                  <c:v>8.7138595865009059</c:v>
                </c:pt>
                <c:pt idx="583">
                  <c:v>8.6759250949784619</c:v>
                </c:pt>
                <c:pt idx="584">
                  <c:v>8.6280464374807373</c:v>
                </c:pt>
                <c:pt idx="585">
                  <c:v>8.6395050012593462</c:v>
                </c:pt>
                <c:pt idx="586">
                  <c:v>8.6539005131605951</c:v>
                </c:pt>
                <c:pt idx="587">
                  <c:v>8.6539005131605951</c:v>
                </c:pt>
                <c:pt idx="588">
                  <c:v>8.6539005131605951</c:v>
                </c:pt>
                <c:pt idx="589">
                  <c:v>8.6539005131605951</c:v>
                </c:pt>
                <c:pt idx="590">
                  <c:v>8.6539005131605951</c:v>
                </c:pt>
                <c:pt idx="591">
                  <c:v>8.6539005131605951</c:v>
                </c:pt>
                <c:pt idx="592">
                  <c:v>8.4558156907401649</c:v>
                </c:pt>
                <c:pt idx="593">
                  <c:v>8.5076987931301069</c:v>
                </c:pt>
                <c:pt idx="594">
                  <c:v>8.5469588097640319</c:v>
                </c:pt>
                <c:pt idx="595">
                  <c:v>8.7980331913436363</c:v>
                </c:pt>
                <c:pt idx="596">
                  <c:v>8.2992221335677794</c:v>
                </c:pt>
                <c:pt idx="597">
                  <c:v>8.2812977946898059</c:v>
                </c:pt>
                <c:pt idx="598">
                  <c:v>8.0814545428210316</c:v>
                </c:pt>
                <c:pt idx="599">
                  <c:v>8.0810597268524642</c:v>
                </c:pt>
                <c:pt idx="600">
                  <c:v>7.9452839311421171</c:v>
                </c:pt>
                <c:pt idx="601">
                  <c:v>8.0394738961308541</c:v>
                </c:pt>
                <c:pt idx="602">
                  <c:v>8.4046875148724371</c:v>
                </c:pt>
                <c:pt idx="603">
                  <c:v>8.4373038267507106</c:v>
                </c:pt>
                <c:pt idx="604">
                  <c:v>8.4373038267507106</c:v>
                </c:pt>
                <c:pt idx="605">
                  <c:v>8.4373038267507106</c:v>
                </c:pt>
                <c:pt idx="606">
                  <c:v>8.4373038267507106</c:v>
                </c:pt>
                <c:pt idx="607">
                  <c:v>8.4373038267507106</c:v>
                </c:pt>
                <c:pt idx="608">
                  <c:v>8.4373038267507106</c:v>
                </c:pt>
                <c:pt idx="609">
                  <c:v>8.4373038267507106</c:v>
                </c:pt>
                <c:pt idx="610">
                  <c:v>8.4373038267507106</c:v>
                </c:pt>
                <c:pt idx="611">
                  <c:v>8.5329860858511868</c:v>
                </c:pt>
                <c:pt idx="612">
                  <c:v>8.6364506210388274</c:v>
                </c:pt>
                <c:pt idx="613">
                  <c:v>8.4564714768961462</c:v>
                </c:pt>
                <c:pt idx="614">
                  <c:v>8.3907273658522712</c:v>
                </c:pt>
                <c:pt idx="615">
                  <c:v>8.3205418573747156</c:v>
                </c:pt>
                <c:pt idx="616">
                  <c:v>8.3292592568414285</c:v>
                </c:pt>
                <c:pt idx="617">
                  <c:v>8.653404976519159</c:v>
                </c:pt>
                <c:pt idx="618">
                  <c:v>8.653404976519159</c:v>
                </c:pt>
                <c:pt idx="619">
                  <c:v>8.653404976519159</c:v>
                </c:pt>
                <c:pt idx="620">
                  <c:v>8.653404976519159</c:v>
                </c:pt>
                <c:pt idx="621">
                  <c:v>8.653404976519159</c:v>
                </c:pt>
                <c:pt idx="622">
                  <c:v>8.653404976519159</c:v>
                </c:pt>
                <c:pt idx="623">
                  <c:v>9.0398428583175789</c:v>
                </c:pt>
                <c:pt idx="624">
                  <c:v>9.0775537426616868</c:v>
                </c:pt>
                <c:pt idx="625">
                  <c:v>9.0775537426616868</c:v>
                </c:pt>
                <c:pt idx="626">
                  <c:v>9.0775537426616868</c:v>
                </c:pt>
                <c:pt idx="627">
                  <c:v>9.0775537426616868</c:v>
                </c:pt>
                <c:pt idx="628">
                  <c:v>9.0775537426616868</c:v>
                </c:pt>
                <c:pt idx="629">
                  <c:v>9.0775537426616868</c:v>
                </c:pt>
                <c:pt idx="630">
                  <c:v>9.0775537426616868</c:v>
                </c:pt>
                <c:pt idx="631">
                  <c:v>9.0775537426616868</c:v>
                </c:pt>
                <c:pt idx="632">
                  <c:v>9.0775537426616868</c:v>
                </c:pt>
                <c:pt idx="633">
                  <c:v>9.0775537426616868</c:v>
                </c:pt>
                <c:pt idx="634">
                  <c:v>9.0775537426616868</c:v>
                </c:pt>
                <c:pt idx="635">
                  <c:v>9.0775537426616868</c:v>
                </c:pt>
                <c:pt idx="636">
                  <c:v>9.4221066662952957</c:v>
                </c:pt>
                <c:pt idx="637">
                  <c:v>9.4868302724891986</c:v>
                </c:pt>
                <c:pt idx="638">
                  <c:v>9.5825513574279348</c:v>
                </c:pt>
                <c:pt idx="639">
                  <c:v>9.7323269144065971</c:v>
                </c:pt>
                <c:pt idx="640">
                  <c:v>9.7323269144065971</c:v>
                </c:pt>
                <c:pt idx="641">
                  <c:v>9.7323269144065971</c:v>
                </c:pt>
                <c:pt idx="642">
                  <c:v>9.7323269144065971</c:v>
                </c:pt>
                <c:pt idx="643">
                  <c:v>10.022626676478053</c:v>
                </c:pt>
                <c:pt idx="644">
                  <c:v>10.022626676478053</c:v>
                </c:pt>
                <c:pt idx="645">
                  <c:v>10.022626676478053</c:v>
                </c:pt>
                <c:pt idx="646">
                  <c:v>10.022626676478053</c:v>
                </c:pt>
                <c:pt idx="647">
                  <c:v>10.022626676478053</c:v>
                </c:pt>
                <c:pt idx="648">
                  <c:v>10.022626676478053</c:v>
                </c:pt>
                <c:pt idx="649">
                  <c:v>9.7852655368083568</c:v>
                </c:pt>
                <c:pt idx="650">
                  <c:v>9.886704043723098</c:v>
                </c:pt>
                <c:pt idx="651">
                  <c:v>9.8188259735491243</c:v>
                </c:pt>
                <c:pt idx="652">
                  <c:v>9.9125247025266123</c:v>
                </c:pt>
                <c:pt idx="653">
                  <c:v>10.038697772700587</c:v>
                </c:pt>
                <c:pt idx="654">
                  <c:v>10.158274130273806</c:v>
                </c:pt>
                <c:pt idx="655">
                  <c:v>10.158274130273806</c:v>
                </c:pt>
                <c:pt idx="656">
                  <c:v>10.158274130273806</c:v>
                </c:pt>
                <c:pt idx="657">
                  <c:v>10.158274130273806</c:v>
                </c:pt>
                <c:pt idx="658">
                  <c:v>10.321564569815733</c:v>
                </c:pt>
                <c:pt idx="659">
                  <c:v>10.199915834134895</c:v>
                </c:pt>
                <c:pt idx="660">
                  <c:v>10.067298883008075</c:v>
                </c:pt>
                <c:pt idx="661">
                  <c:v>9.8444460293811211</c:v>
                </c:pt>
                <c:pt idx="662">
                  <c:v>9.8708517588695415</c:v>
                </c:pt>
                <c:pt idx="663">
                  <c:v>9.7464801536078038</c:v>
                </c:pt>
                <c:pt idx="664">
                  <c:v>9.7482210337942519</c:v>
                </c:pt>
                <c:pt idx="665">
                  <c:v>9.6854852207251572</c:v>
                </c:pt>
                <c:pt idx="666">
                  <c:v>9.5648728666313421</c:v>
                </c:pt>
                <c:pt idx="667">
                  <c:v>9.9214339967965302</c:v>
                </c:pt>
                <c:pt idx="668">
                  <c:v>9.9214339967965302</c:v>
                </c:pt>
                <c:pt idx="669">
                  <c:v>9.7866350471143591</c:v>
                </c:pt>
                <c:pt idx="670">
                  <c:v>10.124728387632594</c:v>
                </c:pt>
                <c:pt idx="671">
                  <c:v>10.078059664850636</c:v>
                </c:pt>
                <c:pt idx="672">
                  <c:v>9.6208860936197027</c:v>
                </c:pt>
                <c:pt idx="673">
                  <c:v>9.2890468572165368</c:v>
                </c:pt>
                <c:pt idx="674">
                  <c:v>9.4232466443162437</c:v>
                </c:pt>
                <c:pt idx="675">
                  <c:v>9.7078328287896039</c:v>
                </c:pt>
                <c:pt idx="676">
                  <c:v>9.5969760559437276</c:v>
                </c:pt>
                <c:pt idx="677">
                  <c:v>9.5995025150863302</c:v>
                </c:pt>
                <c:pt idx="678">
                  <c:v>9.5926337182266472</c:v>
                </c:pt>
                <c:pt idx="679">
                  <c:v>9.4036704874257975</c:v>
                </c:pt>
                <c:pt idx="680">
                  <c:v>9.3287282099538427</c:v>
                </c:pt>
                <c:pt idx="681">
                  <c:v>9.331915738169382</c:v>
                </c:pt>
                <c:pt idx="682">
                  <c:v>9.4460899974463235</c:v>
                </c:pt>
                <c:pt idx="683">
                  <c:v>9.4460899974463235</c:v>
                </c:pt>
                <c:pt idx="684">
                  <c:v>9.4460899974463235</c:v>
                </c:pt>
                <c:pt idx="685">
                  <c:v>9.4460899974463235</c:v>
                </c:pt>
                <c:pt idx="686">
                  <c:v>9.4460899974463235</c:v>
                </c:pt>
                <c:pt idx="687">
                  <c:v>9.6095795964192146</c:v>
                </c:pt>
                <c:pt idx="688">
                  <c:v>9.8835299577497384</c:v>
                </c:pt>
                <c:pt idx="689">
                  <c:v>10.129790859935241</c:v>
                </c:pt>
                <c:pt idx="690">
                  <c:v>10.129790859935241</c:v>
                </c:pt>
                <c:pt idx="691">
                  <c:v>10.129790859935241</c:v>
                </c:pt>
                <c:pt idx="692">
                  <c:v>10.164488607310936</c:v>
                </c:pt>
                <c:pt idx="693">
                  <c:v>10.279134214597427</c:v>
                </c:pt>
                <c:pt idx="694">
                  <c:v>10.604932511680062</c:v>
                </c:pt>
                <c:pt idx="695">
                  <c:v>10.604932511680062</c:v>
                </c:pt>
                <c:pt idx="696">
                  <c:v>10.604932511680062</c:v>
                </c:pt>
                <c:pt idx="697">
                  <c:v>10.604932511680062</c:v>
                </c:pt>
                <c:pt idx="698">
                  <c:v>10.604932511680062</c:v>
                </c:pt>
                <c:pt idx="699">
                  <c:v>10.604932511680062</c:v>
                </c:pt>
                <c:pt idx="700">
                  <c:v>10.604932511680062</c:v>
                </c:pt>
                <c:pt idx="701">
                  <c:v>10.604932511680062</c:v>
                </c:pt>
                <c:pt idx="702">
                  <c:v>10.604932511680062</c:v>
                </c:pt>
                <c:pt idx="703">
                  <c:v>10.709611846291356</c:v>
                </c:pt>
                <c:pt idx="704">
                  <c:v>10.784731713849228</c:v>
                </c:pt>
                <c:pt idx="705">
                  <c:v>10.988564371724022</c:v>
                </c:pt>
                <c:pt idx="706">
                  <c:v>10.988564371724022</c:v>
                </c:pt>
                <c:pt idx="707">
                  <c:v>10.988564371724022</c:v>
                </c:pt>
                <c:pt idx="708">
                  <c:v>10.988564371724022</c:v>
                </c:pt>
                <c:pt idx="709">
                  <c:v>10.907149172327724</c:v>
                </c:pt>
                <c:pt idx="710">
                  <c:v>10.983460189282836</c:v>
                </c:pt>
                <c:pt idx="711">
                  <c:v>11.236382924203834</c:v>
                </c:pt>
                <c:pt idx="712">
                  <c:v>11.154621448770225</c:v>
                </c:pt>
                <c:pt idx="713">
                  <c:v>11.388079197596435</c:v>
                </c:pt>
                <c:pt idx="714">
                  <c:v>11.388079197596435</c:v>
                </c:pt>
                <c:pt idx="715">
                  <c:v>11.388079197596435</c:v>
                </c:pt>
                <c:pt idx="716">
                  <c:v>11.388079197596435</c:v>
                </c:pt>
                <c:pt idx="717">
                  <c:v>11.388079197596435</c:v>
                </c:pt>
                <c:pt idx="718">
                  <c:v>11.388079197596435</c:v>
                </c:pt>
                <c:pt idx="719">
                  <c:v>11.388079197596435</c:v>
                </c:pt>
                <c:pt idx="720">
                  <c:v>11.388079197596435</c:v>
                </c:pt>
                <c:pt idx="721">
                  <c:v>11.388079197596435</c:v>
                </c:pt>
                <c:pt idx="722">
                  <c:v>11.388079197596435</c:v>
                </c:pt>
                <c:pt idx="723">
                  <c:v>11.388079197596435</c:v>
                </c:pt>
                <c:pt idx="724">
                  <c:v>11.388079197596435</c:v>
                </c:pt>
                <c:pt idx="725">
                  <c:v>11.388079197596435</c:v>
                </c:pt>
                <c:pt idx="726">
                  <c:v>11.368381886070228</c:v>
                </c:pt>
                <c:pt idx="727">
                  <c:v>11.349870338874823</c:v>
                </c:pt>
                <c:pt idx="728">
                  <c:v>11.347947474756346</c:v>
                </c:pt>
                <c:pt idx="729">
                  <c:v>11.449633007964252</c:v>
                </c:pt>
                <c:pt idx="730">
                  <c:v>11.519417156449336</c:v>
                </c:pt>
                <c:pt idx="731">
                  <c:v>11.510954649683628</c:v>
                </c:pt>
                <c:pt idx="732">
                  <c:v>11.510954649683628</c:v>
                </c:pt>
                <c:pt idx="733">
                  <c:v>11.510954649683628</c:v>
                </c:pt>
                <c:pt idx="734">
                  <c:v>11.548992679437049</c:v>
                </c:pt>
                <c:pt idx="735">
                  <c:v>11.47735755240749</c:v>
                </c:pt>
                <c:pt idx="736">
                  <c:v>11.496191310608323</c:v>
                </c:pt>
                <c:pt idx="737">
                  <c:v>11.471336439626757</c:v>
                </c:pt>
                <c:pt idx="738">
                  <c:v>11.146392363231381</c:v>
                </c:pt>
                <c:pt idx="739">
                  <c:v>10.948787469231315</c:v>
                </c:pt>
                <c:pt idx="740">
                  <c:v>11.154283793294507</c:v>
                </c:pt>
                <c:pt idx="741">
                  <c:v>11.090907045119121</c:v>
                </c:pt>
                <c:pt idx="742">
                  <c:v>11.12526557687651</c:v>
                </c:pt>
                <c:pt idx="743">
                  <c:v>11.183651265499169</c:v>
                </c:pt>
                <c:pt idx="744">
                  <c:v>11.272745785714017</c:v>
                </c:pt>
                <c:pt idx="745">
                  <c:v>10.999106287157888</c:v>
                </c:pt>
                <c:pt idx="746">
                  <c:v>11.085337756494813</c:v>
                </c:pt>
                <c:pt idx="747">
                  <c:v>10.893875769435434</c:v>
                </c:pt>
                <c:pt idx="748">
                  <c:v>10.817168743103977</c:v>
                </c:pt>
                <c:pt idx="749">
                  <c:v>10.974826158489794</c:v>
                </c:pt>
                <c:pt idx="750">
                  <c:v>10.823541128182145</c:v>
                </c:pt>
                <c:pt idx="751">
                  <c:v>10.738262086321944</c:v>
                </c:pt>
                <c:pt idx="752">
                  <c:v>10.887165634702392</c:v>
                </c:pt>
                <c:pt idx="753">
                  <c:v>10.889412797366441</c:v>
                </c:pt>
                <c:pt idx="754">
                  <c:v>11.051502620361969</c:v>
                </c:pt>
                <c:pt idx="755">
                  <c:v>11.267942487705948</c:v>
                </c:pt>
                <c:pt idx="756">
                  <c:v>11.052782622750348</c:v>
                </c:pt>
                <c:pt idx="757">
                  <c:v>11.568017081284559</c:v>
                </c:pt>
                <c:pt idx="758">
                  <c:v>11.568017081284559</c:v>
                </c:pt>
                <c:pt idx="759">
                  <c:v>11.568017081284559</c:v>
                </c:pt>
                <c:pt idx="760">
                  <c:v>11.548333628576556</c:v>
                </c:pt>
                <c:pt idx="761">
                  <c:v>11.545164640667464</c:v>
                </c:pt>
                <c:pt idx="762">
                  <c:v>11.326864873422341</c:v>
                </c:pt>
                <c:pt idx="763">
                  <c:v>11.033974556847189</c:v>
                </c:pt>
                <c:pt idx="764">
                  <c:v>11.242734707220583</c:v>
                </c:pt>
                <c:pt idx="765">
                  <c:v>11.197487335094769</c:v>
                </c:pt>
                <c:pt idx="766">
                  <c:v>11.195768946989997</c:v>
                </c:pt>
                <c:pt idx="767">
                  <c:v>11.385502447184658</c:v>
                </c:pt>
                <c:pt idx="768">
                  <c:v>11.385502447184658</c:v>
                </c:pt>
                <c:pt idx="769">
                  <c:v>11.385502447184658</c:v>
                </c:pt>
                <c:pt idx="770">
                  <c:v>11.535544199850619</c:v>
                </c:pt>
                <c:pt idx="771">
                  <c:v>11.70592705206535</c:v>
                </c:pt>
                <c:pt idx="772">
                  <c:v>11.471462933099787</c:v>
                </c:pt>
                <c:pt idx="773">
                  <c:v>11.361116766148189</c:v>
                </c:pt>
                <c:pt idx="774">
                  <c:v>11.392629597558052</c:v>
                </c:pt>
                <c:pt idx="775">
                  <c:v>11.511582559035812</c:v>
                </c:pt>
                <c:pt idx="776">
                  <c:v>11.485041986912035</c:v>
                </c:pt>
                <c:pt idx="777">
                  <c:v>11.684461887263392</c:v>
                </c:pt>
                <c:pt idx="778">
                  <c:v>11.93517323165795</c:v>
                </c:pt>
                <c:pt idx="779">
                  <c:v>11.93517323165795</c:v>
                </c:pt>
                <c:pt idx="780">
                  <c:v>11.93517323165795</c:v>
                </c:pt>
                <c:pt idx="781">
                  <c:v>12.198517408662422</c:v>
                </c:pt>
                <c:pt idx="782">
                  <c:v>12.258178297261484</c:v>
                </c:pt>
                <c:pt idx="783">
                  <c:v>12.736454369329463</c:v>
                </c:pt>
                <c:pt idx="784">
                  <c:v>12.73594258740531</c:v>
                </c:pt>
                <c:pt idx="785">
                  <c:v>12.39637677421219</c:v>
                </c:pt>
                <c:pt idx="786">
                  <c:v>12.332653127132687</c:v>
                </c:pt>
                <c:pt idx="787">
                  <c:v>12.288240621562025</c:v>
                </c:pt>
                <c:pt idx="788">
                  <c:v>12.329077206176212</c:v>
                </c:pt>
                <c:pt idx="789">
                  <c:v>12.467530386718392</c:v>
                </c:pt>
                <c:pt idx="790">
                  <c:v>12.467530386718392</c:v>
                </c:pt>
                <c:pt idx="791">
                  <c:v>12.467530386718392</c:v>
                </c:pt>
                <c:pt idx="792">
                  <c:v>12.467530386718392</c:v>
                </c:pt>
                <c:pt idx="793">
                  <c:v>12.069997838199082</c:v>
                </c:pt>
                <c:pt idx="794">
                  <c:v>11.996257990510635</c:v>
                </c:pt>
                <c:pt idx="795">
                  <c:v>11.962912608882037</c:v>
                </c:pt>
                <c:pt idx="796">
                  <c:v>11.613335964890029</c:v>
                </c:pt>
                <c:pt idx="797">
                  <c:v>11.656189618345833</c:v>
                </c:pt>
                <c:pt idx="798">
                  <c:v>11.680318791223518</c:v>
                </c:pt>
                <c:pt idx="799">
                  <c:v>11.966610714157143</c:v>
                </c:pt>
                <c:pt idx="800">
                  <c:v>12.181990738100223</c:v>
                </c:pt>
                <c:pt idx="801">
                  <c:v>12.329647941774763</c:v>
                </c:pt>
                <c:pt idx="802">
                  <c:v>12.329647941774763</c:v>
                </c:pt>
                <c:pt idx="803">
                  <c:v>12.329647941774763</c:v>
                </c:pt>
                <c:pt idx="804">
                  <c:v>12.329647941774763</c:v>
                </c:pt>
                <c:pt idx="805">
                  <c:v>12.329647941774763</c:v>
                </c:pt>
                <c:pt idx="806">
                  <c:v>12.329647941774763</c:v>
                </c:pt>
                <c:pt idx="807">
                  <c:v>12.329647941774763</c:v>
                </c:pt>
                <c:pt idx="808">
                  <c:v>12.643011676012504</c:v>
                </c:pt>
                <c:pt idx="809">
                  <c:v>12.828140642710505</c:v>
                </c:pt>
                <c:pt idx="810">
                  <c:v>12.695913395817536</c:v>
                </c:pt>
                <c:pt idx="811">
                  <c:v>12.843570449979261</c:v>
                </c:pt>
                <c:pt idx="812">
                  <c:v>12.650325044109684</c:v>
                </c:pt>
                <c:pt idx="813">
                  <c:v>12.449586973403047</c:v>
                </c:pt>
                <c:pt idx="814">
                  <c:v>12.631538416677264</c:v>
                </c:pt>
                <c:pt idx="815">
                  <c:v>12.397976274599182</c:v>
                </c:pt>
                <c:pt idx="816">
                  <c:v>12.524638801814422</c:v>
                </c:pt>
                <c:pt idx="817">
                  <c:v>12.670874906303981</c:v>
                </c:pt>
                <c:pt idx="818">
                  <c:v>12.670874906303981</c:v>
                </c:pt>
                <c:pt idx="819">
                  <c:v>12.670874906303981</c:v>
                </c:pt>
                <c:pt idx="820">
                  <c:v>12.670874906303981</c:v>
                </c:pt>
                <c:pt idx="821">
                  <c:v>12.670874906303981</c:v>
                </c:pt>
                <c:pt idx="822">
                  <c:v>12.878670517361225</c:v>
                </c:pt>
                <c:pt idx="823">
                  <c:v>12.803325870639478</c:v>
                </c:pt>
                <c:pt idx="824">
                  <c:v>12.77765718439105</c:v>
                </c:pt>
                <c:pt idx="825">
                  <c:v>12.688876991999281</c:v>
                </c:pt>
                <c:pt idx="826">
                  <c:v>12.552778920712706</c:v>
                </c:pt>
                <c:pt idx="827">
                  <c:v>12.484276447998667</c:v>
                </c:pt>
                <c:pt idx="828">
                  <c:v>12.696631659453447</c:v>
                </c:pt>
                <c:pt idx="829">
                  <c:v>12.531196870639477</c:v>
                </c:pt>
                <c:pt idx="830">
                  <c:v>12.54178599199928</c:v>
                </c:pt>
                <c:pt idx="831">
                  <c:v>12.662245659807065</c:v>
                </c:pt>
                <c:pt idx="832">
                  <c:v>12.5975267850149</c:v>
                </c:pt>
                <c:pt idx="833">
                  <c:v>12.846092960974913</c:v>
                </c:pt>
                <c:pt idx="834">
                  <c:v>12.829637487935544</c:v>
                </c:pt>
                <c:pt idx="835">
                  <c:v>12.829637487935544</c:v>
                </c:pt>
                <c:pt idx="836">
                  <c:v>12.829637487935544</c:v>
                </c:pt>
                <c:pt idx="837">
                  <c:v>13.010987873299015</c:v>
                </c:pt>
                <c:pt idx="838">
                  <c:v>13.189332772883805</c:v>
                </c:pt>
                <c:pt idx="839">
                  <c:v>13.239250262185193</c:v>
                </c:pt>
                <c:pt idx="840">
                  <c:v>13.239250262185193</c:v>
                </c:pt>
                <c:pt idx="841">
                  <c:v>13.239250262185193</c:v>
                </c:pt>
                <c:pt idx="842">
                  <c:v>13.239250262185193</c:v>
                </c:pt>
                <c:pt idx="843">
                  <c:v>13.239250262185193</c:v>
                </c:pt>
                <c:pt idx="844">
                  <c:v>13.193654209551433</c:v>
                </c:pt>
                <c:pt idx="845">
                  <c:v>13.057330841242084</c:v>
                </c:pt>
                <c:pt idx="846">
                  <c:v>13.029777082278132</c:v>
                </c:pt>
                <c:pt idx="847">
                  <c:v>12.908671749322103</c:v>
                </c:pt>
                <c:pt idx="848">
                  <c:v>12.812341962927217</c:v>
                </c:pt>
                <c:pt idx="849">
                  <c:v>12.963486368627059</c:v>
                </c:pt>
                <c:pt idx="850">
                  <c:v>13.293692806171661</c:v>
                </c:pt>
                <c:pt idx="851">
                  <c:v>13.293692806171661</c:v>
                </c:pt>
                <c:pt idx="852">
                  <c:v>13.436916176376736</c:v>
                </c:pt>
                <c:pt idx="853">
                  <c:v>13.200197983702072</c:v>
                </c:pt>
                <c:pt idx="854">
                  <c:v>13.310005297637526</c:v>
                </c:pt>
                <c:pt idx="855">
                  <c:v>13.154239069694411</c:v>
                </c:pt>
                <c:pt idx="856">
                  <c:v>13.20314154680813</c:v>
                </c:pt>
                <c:pt idx="857">
                  <c:v>13.134859247507718</c:v>
                </c:pt>
                <c:pt idx="858">
                  <c:v>13.463887036236818</c:v>
                </c:pt>
                <c:pt idx="859">
                  <c:v>13.463887036236818</c:v>
                </c:pt>
                <c:pt idx="860">
                  <c:v>13.463887036236818</c:v>
                </c:pt>
                <c:pt idx="861">
                  <c:v>13.541127824343551</c:v>
                </c:pt>
                <c:pt idx="862">
                  <c:v>13.860840912443786</c:v>
                </c:pt>
                <c:pt idx="863">
                  <c:v>13.860840912443786</c:v>
                </c:pt>
                <c:pt idx="864">
                  <c:v>13.632518368273436</c:v>
                </c:pt>
                <c:pt idx="865">
                  <c:v>13.762032560990534</c:v>
                </c:pt>
                <c:pt idx="866">
                  <c:v>13.644615209325115</c:v>
                </c:pt>
                <c:pt idx="867">
                  <c:v>13.47454240188662</c:v>
                </c:pt>
                <c:pt idx="868">
                  <c:v>13.522274000317708</c:v>
                </c:pt>
                <c:pt idx="869">
                  <c:v>13.618412000317708</c:v>
                </c:pt>
                <c:pt idx="870">
                  <c:v>13.767411437791583</c:v>
                </c:pt>
                <c:pt idx="871">
                  <c:v>13.822336632149804</c:v>
                </c:pt>
                <c:pt idx="872">
                  <c:v>13.822336632149804</c:v>
                </c:pt>
                <c:pt idx="873">
                  <c:v>13.822336632149804</c:v>
                </c:pt>
                <c:pt idx="874">
                  <c:v>13.822336632149804</c:v>
                </c:pt>
                <c:pt idx="875">
                  <c:v>13.822336632149804</c:v>
                </c:pt>
                <c:pt idx="876">
                  <c:v>13.822336632149804</c:v>
                </c:pt>
                <c:pt idx="877">
                  <c:v>14.056207456884605</c:v>
                </c:pt>
                <c:pt idx="878">
                  <c:v>14.254703125520541</c:v>
                </c:pt>
                <c:pt idx="879">
                  <c:v>14.089004991866799</c:v>
                </c:pt>
                <c:pt idx="880">
                  <c:v>14.008594229752909</c:v>
                </c:pt>
                <c:pt idx="881">
                  <c:v>13.935788080167647</c:v>
                </c:pt>
                <c:pt idx="882">
                  <c:v>14.127137534431039</c:v>
                </c:pt>
                <c:pt idx="883">
                  <c:v>14.302532657330369</c:v>
                </c:pt>
                <c:pt idx="884">
                  <c:v>14.302532657330369</c:v>
                </c:pt>
                <c:pt idx="885">
                  <c:v>14.302532657330369</c:v>
                </c:pt>
                <c:pt idx="886">
                  <c:v>14.555563752144824</c:v>
                </c:pt>
                <c:pt idx="887">
                  <c:v>14.555563752144824</c:v>
                </c:pt>
                <c:pt idx="888">
                  <c:v>14.555563752144824</c:v>
                </c:pt>
                <c:pt idx="889">
                  <c:v>14.555563752144824</c:v>
                </c:pt>
                <c:pt idx="890">
                  <c:v>14.555563752144824</c:v>
                </c:pt>
                <c:pt idx="891">
                  <c:v>14.555563752144824</c:v>
                </c:pt>
                <c:pt idx="892">
                  <c:v>14.555563752144824</c:v>
                </c:pt>
                <c:pt idx="893">
                  <c:v>14.555563752144824</c:v>
                </c:pt>
                <c:pt idx="894">
                  <c:v>14.555563752144824</c:v>
                </c:pt>
                <c:pt idx="895">
                  <c:v>14.555563752144824</c:v>
                </c:pt>
                <c:pt idx="896">
                  <c:v>14.555563752144824</c:v>
                </c:pt>
                <c:pt idx="897">
                  <c:v>14.555563752144824</c:v>
                </c:pt>
                <c:pt idx="898">
                  <c:v>14.555563752144824</c:v>
                </c:pt>
                <c:pt idx="899">
                  <c:v>14.50064800038515</c:v>
                </c:pt>
                <c:pt idx="900">
                  <c:v>14.562996752144823</c:v>
                </c:pt>
                <c:pt idx="901">
                  <c:v>14.79829643604403</c:v>
                </c:pt>
                <c:pt idx="902">
                  <c:v>14.79829643604403</c:v>
                </c:pt>
                <c:pt idx="903">
                  <c:v>14.758741398273186</c:v>
                </c:pt>
                <c:pt idx="904">
                  <c:v>14.815966829191884</c:v>
                </c:pt>
                <c:pt idx="905">
                  <c:v>14.948556569260838</c:v>
                </c:pt>
                <c:pt idx="906">
                  <c:v>14.834728145461552</c:v>
                </c:pt>
                <c:pt idx="907">
                  <c:v>14.723615868200048</c:v>
                </c:pt>
                <c:pt idx="908">
                  <c:v>14.400698972263543</c:v>
                </c:pt>
                <c:pt idx="909">
                  <c:v>14.309319458221106</c:v>
                </c:pt>
                <c:pt idx="910">
                  <c:v>14.344350534831234</c:v>
                </c:pt>
                <c:pt idx="911">
                  <c:v>14.293054635054117</c:v>
                </c:pt>
                <c:pt idx="912">
                  <c:v>14.303148134938455</c:v>
                </c:pt>
                <c:pt idx="913">
                  <c:v>14.318289808252125</c:v>
                </c:pt>
                <c:pt idx="914">
                  <c:v>14.426928745131844</c:v>
                </c:pt>
                <c:pt idx="915">
                  <c:v>14.562944736613492</c:v>
                </c:pt>
                <c:pt idx="916">
                  <c:v>14.562944736613492</c:v>
                </c:pt>
                <c:pt idx="917">
                  <c:v>14.562944736613492</c:v>
                </c:pt>
                <c:pt idx="918">
                  <c:v>14.562944736613492</c:v>
                </c:pt>
                <c:pt idx="919">
                  <c:v>14.400263445193888</c:v>
                </c:pt>
                <c:pt idx="920">
                  <c:v>14.451403683748246</c:v>
                </c:pt>
                <c:pt idx="921">
                  <c:v>14.676036872003918</c:v>
                </c:pt>
                <c:pt idx="922">
                  <c:v>14.593820616787349</c:v>
                </c:pt>
                <c:pt idx="923">
                  <c:v>14.46850863572236</c:v>
                </c:pt>
                <c:pt idx="924">
                  <c:v>14.543293468538582</c:v>
                </c:pt>
                <c:pt idx="925">
                  <c:v>14.256039105917276</c:v>
                </c:pt>
                <c:pt idx="926">
                  <c:v>14.331871957668511</c:v>
                </c:pt>
                <c:pt idx="927">
                  <c:v>14.191262296508189</c:v>
                </c:pt>
                <c:pt idx="928">
                  <c:v>14.245488580683498</c:v>
                </c:pt>
                <c:pt idx="929">
                  <c:v>14.244441733441123</c:v>
                </c:pt>
                <c:pt idx="930">
                  <c:v>14.242680997176047</c:v>
                </c:pt>
                <c:pt idx="931">
                  <c:v>14.231899816333542</c:v>
                </c:pt>
                <c:pt idx="932">
                  <c:v>14.231899816333542</c:v>
                </c:pt>
                <c:pt idx="933">
                  <c:v>14.231899816333542</c:v>
                </c:pt>
                <c:pt idx="934">
                  <c:v>14.170803394777042</c:v>
                </c:pt>
                <c:pt idx="935">
                  <c:v>14.176451934013325</c:v>
                </c:pt>
                <c:pt idx="936">
                  <c:v>14.391961819432602</c:v>
                </c:pt>
                <c:pt idx="937">
                  <c:v>14.309304076176273</c:v>
                </c:pt>
                <c:pt idx="938">
                  <c:v>14.422596010838211</c:v>
                </c:pt>
                <c:pt idx="939">
                  <c:v>14.688432775438631</c:v>
                </c:pt>
                <c:pt idx="940">
                  <c:v>14.688432775438631</c:v>
                </c:pt>
                <c:pt idx="941">
                  <c:v>14.688432775438631</c:v>
                </c:pt>
                <c:pt idx="942">
                  <c:v>14.688432775438631</c:v>
                </c:pt>
                <c:pt idx="943">
                  <c:v>14.688432775438631</c:v>
                </c:pt>
                <c:pt idx="944">
                  <c:v>14.688432775438631</c:v>
                </c:pt>
                <c:pt idx="945">
                  <c:v>14.688432775438631</c:v>
                </c:pt>
                <c:pt idx="946">
                  <c:v>14.688432775438631</c:v>
                </c:pt>
                <c:pt idx="947">
                  <c:v>14.688432775438631</c:v>
                </c:pt>
                <c:pt idx="948">
                  <c:v>14.688432775438631</c:v>
                </c:pt>
                <c:pt idx="949">
                  <c:v>14.688432775438631</c:v>
                </c:pt>
                <c:pt idx="950">
                  <c:v>14.688432775438631</c:v>
                </c:pt>
                <c:pt idx="951">
                  <c:v>14.688432775438631</c:v>
                </c:pt>
                <c:pt idx="952">
                  <c:v>14.688432775438631</c:v>
                </c:pt>
                <c:pt idx="953">
                  <c:v>14.688432775438631</c:v>
                </c:pt>
                <c:pt idx="954">
                  <c:v>14.533913260783661</c:v>
                </c:pt>
                <c:pt idx="955">
                  <c:v>14.656052733699871</c:v>
                </c:pt>
                <c:pt idx="956">
                  <c:v>14.816117159199278</c:v>
                </c:pt>
                <c:pt idx="957">
                  <c:v>14.805352405623742</c:v>
                </c:pt>
                <c:pt idx="958">
                  <c:v>14.973823573673794</c:v>
                </c:pt>
                <c:pt idx="959">
                  <c:v>14.973823573673794</c:v>
                </c:pt>
                <c:pt idx="960">
                  <c:v>14.973823573673794</c:v>
                </c:pt>
                <c:pt idx="961">
                  <c:v>14.973823573673794</c:v>
                </c:pt>
                <c:pt idx="962">
                  <c:v>14.973823573673794</c:v>
                </c:pt>
                <c:pt idx="963">
                  <c:v>14.973823573673794</c:v>
                </c:pt>
                <c:pt idx="964">
                  <c:v>14.832655213934373</c:v>
                </c:pt>
                <c:pt idx="965">
                  <c:v>15.002425338274213</c:v>
                </c:pt>
                <c:pt idx="966">
                  <c:v>14.827501738064697</c:v>
                </c:pt>
                <c:pt idx="967">
                  <c:v>14.797066783608196</c:v>
                </c:pt>
                <c:pt idx="968">
                  <c:v>14.998455733237927</c:v>
                </c:pt>
                <c:pt idx="969">
                  <c:v>14.998075906398507</c:v>
                </c:pt>
                <c:pt idx="970">
                  <c:v>15.035816733237928</c:v>
                </c:pt>
                <c:pt idx="971">
                  <c:v>15.204484979662398</c:v>
                </c:pt>
                <c:pt idx="972">
                  <c:v>15.204484979662398</c:v>
                </c:pt>
                <c:pt idx="973">
                  <c:v>15.204484979662398</c:v>
                </c:pt>
                <c:pt idx="974">
                  <c:v>15.204484979662398</c:v>
                </c:pt>
                <c:pt idx="975">
                  <c:v>15.204484979662398</c:v>
                </c:pt>
                <c:pt idx="976">
                  <c:v>15.204484979662398</c:v>
                </c:pt>
                <c:pt idx="977">
                  <c:v>15.204484979662398</c:v>
                </c:pt>
                <c:pt idx="978">
                  <c:v>15.204484979662398</c:v>
                </c:pt>
                <c:pt idx="979">
                  <c:v>15.204484979662398</c:v>
                </c:pt>
                <c:pt idx="980">
                  <c:v>15.3567465090014</c:v>
                </c:pt>
                <c:pt idx="981">
                  <c:v>15.403046611153298</c:v>
                </c:pt>
                <c:pt idx="982">
                  <c:v>15.403046611153298</c:v>
                </c:pt>
                <c:pt idx="983">
                  <c:v>15.499819368249808</c:v>
                </c:pt>
                <c:pt idx="984">
                  <c:v>15.49123649033444</c:v>
                </c:pt>
                <c:pt idx="985">
                  <c:v>15.623659614674279</c:v>
                </c:pt>
                <c:pt idx="986">
                  <c:v>15.623659614674279</c:v>
                </c:pt>
                <c:pt idx="987">
                  <c:v>15.572873958278288</c:v>
                </c:pt>
                <c:pt idx="988">
                  <c:v>15.699908168390877</c:v>
                </c:pt>
                <c:pt idx="989">
                  <c:v>15.501939429361213</c:v>
                </c:pt>
                <c:pt idx="990">
                  <c:v>15.479522429361216</c:v>
                </c:pt>
                <c:pt idx="991">
                  <c:v>15.679234944016184</c:v>
                </c:pt>
                <c:pt idx="992">
                  <c:v>15.587561868740824</c:v>
                </c:pt>
                <c:pt idx="993">
                  <c:v>15.664916667859854</c:v>
                </c:pt>
                <c:pt idx="994">
                  <c:v>15.631372896744969</c:v>
                </c:pt>
                <c:pt idx="995">
                  <c:v>15.759506004527472</c:v>
                </c:pt>
                <c:pt idx="996">
                  <c:v>15.971447590613046</c:v>
                </c:pt>
                <c:pt idx="997">
                  <c:v>15.971447590613046</c:v>
                </c:pt>
                <c:pt idx="998">
                  <c:v>15.971447590613046</c:v>
                </c:pt>
                <c:pt idx="999">
                  <c:v>15.971447590613046</c:v>
                </c:pt>
                <c:pt idx="1000">
                  <c:v>15.971447590613046</c:v>
                </c:pt>
                <c:pt idx="1001">
                  <c:v>15.971447590613046</c:v>
                </c:pt>
                <c:pt idx="1002">
                  <c:v>15.971447590613046</c:v>
                </c:pt>
                <c:pt idx="1003">
                  <c:v>15.972516475280065</c:v>
                </c:pt>
                <c:pt idx="1004">
                  <c:v>15.988657814734001</c:v>
                </c:pt>
                <c:pt idx="1005">
                  <c:v>16.198583306592642</c:v>
                </c:pt>
                <c:pt idx="1006">
                  <c:v>16.198583306592642</c:v>
                </c:pt>
                <c:pt idx="1007">
                  <c:v>16.198583306592642</c:v>
                </c:pt>
                <c:pt idx="1008">
                  <c:v>16.198583306592642</c:v>
                </c:pt>
                <c:pt idx="1009">
                  <c:v>16.187893101549012</c:v>
                </c:pt>
                <c:pt idx="1010">
                  <c:v>16.165617666311196</c:v>
                </c:pt>
                <c:pt idx="1011">
                  <c:v>15.98576719597725</c:v>
                </c:pt>
                <c:pt idx="1012">
                  <c:v>15.950095437946155</c:v>
                </c:pt>
                <c:pt idx="1013">
                  <c:v>16.029941363245893</c:v>
                </c:pt>
                <c:pt idx="1014">
                  <c:v>16.037352685451651</c:v>
                </c:pt>
                <c:pt idx="1015">
                  <c:v>16.342347626036233</c:v>
                </c:pt>
                <c:pt idx="1016">
                  <c:v>16.342347626036233</c:v>
                </c:pt>
                <c:pt idx="1017">
                  <c:v>16.342347626036233</c:v>
                </c:pt>
                <c:pt idx="1018">
                  <c:v>16.342347626036233</c:v>
                </c:pt>
                <c:pt idx="1019">
                  <c:v>16.342347626036233</c:v>
                </c:pt>
                <c:pt idx="1020">
                  <c:v>16.342347626036233</c:v>
                </c:pt>
                <c:pt idx="1021">
                  <c:v>16.342347626036233</c:v>
                </c:pt>
                <c:pt idx="1022">
                  <c:v>16.423244189149873</c:v>
                </c:pt>
                <c:pt idx="1023">
                  <c:v>16.445407480113399</c:v>
                </c:pt>
                <c:pt idx="1024">
                  <c:v>16.492503834852172</c:v>
                </c:pt>
                <c:pt idx="1025">
                  <c:v>16.393254418134866</c:v>
                </c:pt>
                <c:pt idx="1026">
                  <c:v>16.438698200957027</c:v>
                </c:pt>
                <c:pt idx="1027">
                  <c:v>16.371196236526657</c:v>
                </c:pt>
                <c:pt idx="1028">
                  <c:v>16.453429682689485</c:v>
                </c:pt>
                <c:pt idx="1029">
                  <c:v>16.510651607107086</c:v>
                </c:pt>
                <c:pt idx="1030">
                  <c:v>16.566939415014939</c:v>
                </c:pt>
                <c:pt idx="1031">
                  <c:v>16.475424274334074</c:v>
                </c:pt>
                <c:pt idx="1032">
                  <c:v>16.826837514180937</c:v>
                </c:pt>
                <c:pt idx="1033">
                  <c:v>16.826837514180937</c:v>
                </c:pt>
                <c:pt idx="1034">
                  <c:v>17.12013607861779</c:v>
                </c:pt>
                <c:pt idx="1035">
                  <c:v>17.12013607861779</c:v>
                </c:pt>
                <c:pt idx="1036">
                  <c:v>17.12013607861779</c:v>
                </c:pt>
                <c:pt idx="1037">
                  <c:v>17.099214899950631</c:v>
                </c:pt>
                <c:pt idx="1038">
                  <c:v>17.089187130553455</c:v>
                </c:pt>
                <c:pt idx="1039">
                  <c:v>16.907140034066309</c:v>
                </c:pt>
                <c:pt idx="1040">
                  <c:v>17.013001544591908</c:v>
                </c:pt>
                <c:pt idx="1041">
                  <c:v>17.20157064873769</c:v>
                </c:pt>
                <c:pt idx="1042">
                  <c:v>17.20157064873769</c:v>
                </c:pt>
                <c:pt idx="1043">
                  <c:v>17.20157064873769</c:v>
                </c:pt>
                <c:pt idx="1044">
                  <c:v>17.20157064873769</c:v>
                </c:pt>
                <c:pt idx="1045">
                  <c:v>17.20157064873769</c:v>
                </c:pt>
                <c:pt idx="1046">
                  <c:v>17.20157064873769</c:v>
                </c:pt>
                <c:pt idx="1047">
                  <c:v>17.20157064873769</c:v>
                </c:pt>
                <c:pt idx="1048">
                  <c:v>17.20157064873769</c:v>
                </c:pt>
                <c:pt idx="1049">
                  <c:v>17.20157064873769</c:v>
                </c:pt>
                <c:pt idx="1050">
                  <c:v>17.20157064873769</c:v>
                </c:pt>
                <c:pt idx="1051">
                  <c:v>17.20157064873769</c:v>
                </c:pt>
                <c:pt idx="1052">
                  <c:v>17.317596150460314</c:v>
                </c:pt>
                <c:pt idx="1053">
                  <c:v>17.414626916853308</c:v>
                </c:pt>
                <c:pt idx="1054">
                  <c:v>17.127816951802991</c:v>
                </c:pt>
                <c:pt idx="1055">
                  <c:v>16.925351818685193</c:v>
                </c:pt>
                <c:pt idx="1056">
                  <c:v>16.963956057796363</c:v>
                </c:pt>
                <c:pt idx="1057">
                  <c:v>16.948906425077983</c:v>
                </c:pt>
                <c:pt idx="1058">
                  <c:v>16.941139901389594</c:v>
                </c:pt>
                <c:pt idx="1059">
                  <c:v>16.843036951886305</c:v>
                </c:pt>
                <c:pt idx="1060">
                  <c:v>16.944285320491137</c:v>
                </c:pt>
                <c:pt idx="1061">
                  <c:v>16.891128566219066</c:v>
                </c:pt>
                <c:pt idx="1062">
                  <c:v>16.849798346249216</c:v>
                </c:pt>
                <c:pt idx="1063">
                  <c:v>16.849714906309515</c:v>
                </c:pt>
                <c:pt idx="1064">
                  <c:v>16.853239400847009</c:v>
                </c:pt>
                <c:pt idx="1065">
                  <c:v>16.711554898090789</c:v>
                </c:pt>
                <c:pt idx="1066">
                  <c:v>16.829803807712754</c:v>
                </c:pt>
                <c:pt idx="1067">
                  <c:v>16.829803807712754</c:v>
                </c:pt>
                <c:pt idx="1068">
                  <c:v>16.87064426972724</c:v>
                </c:pt>
                <c:pt idx="1069">
                  <c:v>16.930222126705438</c:v>
                </c:pt>
                <c:pt idx="1070">
                  <c:v>17.078981812949724</c:v>
                </c:pt>
                <c:pt idx="1071">
                  <c:v>17.15317891084495</c:v>
                </c:pt>
                <c:pt idx="1072">
                  <c:v>17.15317891084495</c:v>
                </c:pt>
                <c:pt idx="1073">
                  <c:v>17.15317891084495</c:v>
                </c:pt>
                <c:pt idx="1074">
                  <c:v>17.15317891084495</c:v>
                </c:pt>
                <c:pt idx="1075">
                  <c:v>17.15317891084495</c:v>
                </c:pt>
                <c:pt idx="1076">
                  <c:v>17.15317891084495</c:v>
                </c:pt>
                <c:pt idx="1077">
                  <c:v>17.15317891084495</c:v>
                </c:pt>
                <c:pt idx="1078">
                  <c:v>17.15317891084495</c:v>
                </c:pt>
                <c:pt idx="1079">
                  <c:v>17.027806243142734</c:v>
                </c:pt>
                <c:pt idx="1080">
                  <c:v>17.145050386440012</c:v>
                </c:pt>
                <c:pt idx="1081">
                  <c:v>17.059361783082284</c:v>
                </c:pt>
                <c:pt idx="1082">
                  <c:v>17.046337507813103</c:v>
                </c:pt>
                <c:pt idx="1083">
                  <c:v>16.931815185688073</c:v>
                </c:pt>
                <c:pt idx="1084">
                  <c:v>17.010325432819087</c:v>
                </c:pt>
                <c:pt idx="1085">
                  <c:v>17.158138657599839</c:v>
                </c:pt>
                <c:pt idx="1086">
                  <c:v>17.158138657599839</c:v>
                </c:pt>
                <c:pt idx="1087">
                  <c:v>17.158138657599839</c:v>
                </c:pt>
                <c:pt idx="1088">
                  <c:v>17.158138657599839</c:v>
                </c:pt>
                <c:pt idx="1089">
                  <c:v>17.225974652237984</c:v>
                </c:pt>
                <c:pt idx="1090">
                  <c:v>17.343758764139853</c:v>
                </c:pt>
                <c:pt idx="1091">
                  <c:v>17.291092948178871</c:v>
                </c:pt>
                <c:pt idx="1092">
                  <c:v>17.248038921443776</c:v>
                </c:pt>
                <c:pt idx="1093">
                  <c:v>17.273258691099862</c:v>
                </c:pt>
                <c:pt idx="1094">
                  <c:v>17.273258691099862</c:v>
                </c:pt>
                <c:pt idx="1095">
                  <c:v>17.215841386664774</c:v>
                </c:pt>
                <c:pt idx="1096">
                  <c:v>17.209438637053019</c:v>
                </c:pt>
                <c:pt idx="1097">
                  <c:v>17.167104140084714</c:v>
                </c:pt>
                <c:pt idx="1098">
                  <c:v>17.188606448629166</c:v>
                </c:pt>
                <c:pt idx="1099">
                  <c:v>17.278250120440745</c:v>
                </c:pt>
                <c:pt idx="1100">
                  <c:v>17.278250120440745</c:v>
                </c:pt>
                <c:pt idx="1101">
                  <c:v>17.278250120440745</c:v>
                </c:pt>
                <c:pt idx="1102">
                  <c:v>17.109795572708538</c:v>
                </c:pt>
                <c:pt idx="1103">
                  <c:v>17.008637755018285</c:v>
                </c:pt>
                <c:pt idx="1104">
                  <c:v>17.165216323146719</c:v>
                </c:pt>
                <c:pt idx="1105">
                  <c:v>17.123049972883518</c:v>
                </c:pt>
                <c:pt idx="1106">
                  <c:v>17.015626371956596</c:v>
                </c:pt>
                <c:pt idx="1107">
                  <c:v>17.082868462485223</c:v>
                </c:pt>
                <c:pt idx="1108">
                  <c:v>16.968187807786929</c:v>
                </c:pt>
                <c:pt idx="1109">
                  <c:v>16.882905059027305</c:v>
                </c:pt>
                <c:pt idx="1110">
                  <c:v>16.994182068773995</c:v>
                </c:pt>
                <c:pt idx="1111">
                  <c:v>16.968662397237892</c:v>
                </c:pt>
                <c:pt idx="1112">
                  <c:v>16.925048583707714</c:v>
                </c:pt>
                <c:pt idx="1113">
                  <c:v>16.937266912171612</c:v>
                </c:pt>
                <c:pt idx="1114">
                  <c:v>16.937266912171612</c:v>
                </c:pt>
                <c:pt idx="1115">
                  <c:v>17.09550457458614</c:v>
                </c:pt>
                <c:pt idx="1116">
                  <c:v>17.046050605706071</c:v>
                </c:pt>
                <c:pt idx="1117">
                  <c:v>16.989128852837084</c:v>
                </c:pt>
                <c:pt idx="1118">
                  <c:v>17.083279457873367</c:v>
                </c:pt>
                <c:pt idx="1119">
                  <c:v>17.0232472478008</c:v>
                </c:pt>
                <c:pt idx="1120">
                  <c:v>16.99963952918409</c:v>
                </c:pt>
                <c:pt idx="1121">
                  <c:v>17.096893436224654</c:v>
                </c:pt>
                <c:pt idx="1122">
                  <c:v>17.096893436224654</c:v>
                </c:pt>
                <c:pt idx="1123">
                  <c:v>17.096893436224654</c:v>
                </c:pt>
                <c:pt idx="1124">
                  <c:v>17.096893436224654</c:v>
                </c:pt>
                <c:pt idx="1125">
                  <c:v>17.096893436224654</c:v>
                </c:pt>
                <c:pt idx="1126">
                  <c:v>17.096893436224654</c:v>
                </c:pt>
                <c:pt idx="1127">
                  <c:v>17.096893436224654</c:v>
                </c:pt>
                <c:pt idx="1128">
                  <c:v>17.096893436224654</c:v>
                </c:pt>
                <c:pt idx="1129">
                  <c:v>17.096893436224654</c:v>
                </c:pt>
                <c:pt idx="1130">
                  <c:v>17.096893436224654</c:v>
                </c:pt>
                <c:pt idx="1131">
                  <c:v>17.096893436224654</c:v>
                </c:pt>
                <c:pt idx="1132">
                  <c:v>17.096893436224654</c:v>
                </c:pt>
                <c:pt idx="1133">
                  <c:v>17.096893436224654</c:v>
                </c:pt>
                <c:pt idx="1134">
                  <c:v>17.096893436224654</c:v>
                </c:pt>
                <c:pt idx="1135">
                  <c:v>17.096893436224654</c:v>
                </c:pt>
                <c:pt idx="1136">
                  <c:v>16.9580820201856</c:v>
                </c:pt>
                <c:pt idx="1137">
                  <c:v>17.144491065109147</c:v>
                </c:pt>
                <c:pt idx="1138">
                  <c:v>16.958668694549591</c:v>
                </c:pt>
                <c:pt idx="1139">
                  <c:v>16.889574350443791</c:v>
                </c:pt>
                <c:pt idx="1140">
                  <c:v>16.785403106399418</c:v>
                </c:pt>
                <c:pt idx="1141">
                  <c:v>16.817735400975518</c:v>
                </c:pt>
                <c:pt idx="1142">
                  <c:v>16.767516105200233</c:v>
                </c:pt>
                <c:pt idx="1143">
                  <c:v>16.81340998822699</c:v>
                </c:pt>
                <c:pt idx="1144">
                  <c:v>16.726288990318324</c:v>
                </c:pt>
                <c:pt idx="1145">
                  <c:v>16.747013300577901</c:v>
                </c:pt>
                <c:pt idx="1146">
                  <c:v>16.760036259946904</c:v>
                </c:pt>
                <c:pt idx="1147">
                  <c:v>16.764553865112212</c:v>
                </c:pt>
                <c:pt idx="1148">
                  <c:v>16.764553865112212</c:v>
                </c:pt>
                <c:pt idx="1149">
                  <c:v>16.764553865112212</c:v>
                </c:pt>
                <c:pt idx="1150">
                  <c:v>16.764553865112212</c:v>
                </c:pt>
                <c:pt idx="1151">
                  <c:v>16.764553865112212</c:v>
                </c:pt>
                <c:pt idx="1152">
                  <c:v>16.954495951222711</c:v>
                </c:pt>
                <c:pt idx="1153">
                  <c:v>16.954495951222711</c:v>
                </c:pt>
                <c:pt idx="1154">
                  <c:v>16.954495951222711</c:v>
                </c:pt>
                <c:pt idx="1155">
                  <c:v>16.901644028544386</c:v>
                </c:pt>
                <c:pt idx="1156">
                  <c:v>16.699681665661753</c:v>
                </c:pt>
                <c:pt idx="1157">
                  <c:v>16.779913290166405</c:v>
                </c:pt>
                <c:pt idx="1158">
                  <c:v>16.890122799656684</c:v>
                </c:pt>
                <c:pt idx="1159">
                  <c:v>16.951679643704267</c:v>
                </c:pt>
                <c:pt idx="1160">
                  <c:v>16.926778695098985</c:v>
                </c:pt>
                <c:pt idx="1161">
                  <c:v>16.926778695098985</c:v>
                </c:pt>
                <c:pt idx="1162">
                  <c:v>16.926778695098985</c:v>
                </c:pt>
                <c:pt idx="1163">
                  <c:v>16.792388652156891</c:v>
                </c:pt>
                <c:pt idx="1164">
                  <c:v>16.784810652156892</c:v>
                </c:pt>
                <c:pt idx="1165">
                  <c:v>16.995914924213</c:v>
                </c:pt>
                <c:pt idx="1166">
                  <c:v>17.146686916513485</c:v>
                </c:pt>
                <c:pt idx="1167">
                  <c:v>17.000539873681273</c:v>
                </c:pt>
                <c:pt idx="1168">
                  <c:v>16.700029953650237</c:v>
                </c:pt>
                <c:pt idx="1169">
                  <c:v>16.702862589342097</c:v>
                </c:pt>
                <c:pt idx="1170">
                  <c:v>16.873942625140625</c:v>
                </c:pt>
                <c:pt idx="1171">
                  <c:v>16.640568247553944</c:v>
                </c:pt>
                <c:pt idx="1172">
                  <c:v>16.634629857435289</c:v>
                </c:pt>
                <c:pt idx="1173">
                  <c:v>16.697662946390242</c:v>
                </c:pt>
                <c:pt idx="1174">
                  <c:v>16.697662946390242</c:v>
                </c:pt>
                <c:pt idx="1175">
                  <c:v>16.697662946390242</c:v>
                </c:pt>
                <c:pt idx="1176">
                  <c:v>16.661586268085927</c:v>
                </c:pt>
                <c:pt idx="1177">
                  <c:v>16.810959139479412</c:v>
                </c:pt>
                <c:pt idx="1178">
                  <c:v>16.787276544858067</c:v>
                </c:pt>
                <c:pt idx="1179">
                  <c:v>16.758605154739406</c:v>
                </c:pt>
                <c:pt idx="1180">
                  <c:v>16.59020619801769</c:v>
                </c:pt>
                <c:pt idx="1181">
                  <c:v>16.665720996695647</c:v>
                </c:pt>
                <c:pt idx="1182">
                  <c:v>16.860212388459569</c:v>
                </c:pt>
                <c:pt idx="1183">
                  <c:v>16.860212388459569</c:v>
                </c:pt>
                <c:pt idx="1184">
                  <c:v>16.860212388459569</c:v>
                </c:pt>
                <c:pt idx="1185">
                  <c:v>16.860212388459569</c:v>
                </c:pt>
                <c:pt idx="1186">
                  <c:v>17.013276435241412</c:v>
                </c:pt>
                <c:pt idx="1187">
                  <c:v>16.966645374378057</c:v>
                </c:pt>
                <c:pt idx="1188">
                  <c:v>17.076607023900099</c:v>
                </c:pt>
                <c:pt idx="1189">
                  <c:v>17.076607023900099</c:v>
                </c:pt>
                <c:pt idx="1190">
                  <c:v>17.076607023900099</c:v>
                </c:pt>
                <c:pt idx="1191">
                  <c:v>17.076607023900099</c:v>
                </c:pt>
                <c:pt idx="1192">
                  <c:v>17.143078523513971</c:v>
                </c:pt>
                <c:pt idx="1193">
                  <c:v>17.30990517839372</c:v>
                </c:pt>
                <c:pt idx="1194">
                  <c:v>17.337480867895245</c:v>
                </c:pt>
                <c:pt idx="1195">
                  <c:v>17.400736609140964</c:v>
                </c:pt>
                <c:pt idx="1196">
                  <c:v>17.400736609140964</c:v>
                </c:pt>
                <c:pt idx="1197">
                  <c:v>17.400736609140964</c:v>
                </c:pt>
                <c:pt idx="1198">
                  <c:v>17.400736609140964</c:v>
                </c:pt>
                <c:pt idx="1199">
                  <c:v>17.400736609140964</c:v>
                </c:pt>
                <c:pt idx="1200">
                  <c:v>17.400736609140964</c:v>
                </c:pt>
                <c:pt idx="1201">
                  <c:v>17.400736609140964</c:v>
                </c:pt>
                <c:pt idx="1202">
                  <c:v>17.400736609140964</c:v>
                </c:pt>
                <c:pt idx="1203">
                  <c:v>17.400736609140964</c:v>
                </c:pt>
                <c:pt idx="1204">
                  <c:v>17.400736609140964</c:v>
                </c:pt>
                <c:pt idx="1205">
                  <c:v>17.400736609140964</c:v>
                </c:pt>
                <c:pt idx="1206">
                  <c:v>17.400736609140964</c:v>
                </c:pt>
                <c:pt idx="1207">
                  <c:v>17.411886805058717</c:v>
                </c:pt>
                <c:pt idx="1208">
                  <c:v>17.32257014293311</c:v>
                </c:pt>
                <c:pt idx="1209">
                  <c:v>17.243403556214304</c:v>
                </c:pt>
                <c:pt idx="1210">
                  <c:v>17.4331940376047</c:v>
                </c:pt>
                <c:pt idx="1211">
                  <c:v>17.485607894875798</c:v>
                </c:pt>
                <c:pt idx="1212">
                  <c:v>17.668195846582719</c:v>
                </c:pt>
                <c:pt idx="1213">
                  <c:v>17.487826676496354</c:v>
                </c:pt>
                <c:pt idx="1214">
                  <c:v>17.618386125467065</c:v>
                </c:pt>
                <c:pt idx="1215">
                  <c:v>17.618386125467065</c:v>
                </c:pt>
                <c:pt idx="1216">
                  <c:v>17.511362803170574</c:v>
                </c:pt>
                <c:pt idx="1217">
                  <c:v>17.419133021568467</c:v>
                </c:pt>
                <c:pt idx="1218">
                  <c:v>17.338617738445905</c:v>
                </c:pt>
                <c:pt idx="1219">
                  <c:v>17.629556701178572</c:v>
                </c:pt>
                <c:pt idx="1220">
                  <c:v>17.629556701178572</c:v>
                </c:pt>
                <c:pt idx="1221">
                  <c:v>17.629556701178572</c:v>
                </c:pt>
                <c:pt idx="1222">
                  <c:v>17.631347289803969</c:v>
                </c:pt>
                <c:pt idx="1223">
                  <c:v>17.506344169193142</c:v>
                </c:pt>
                <c:pt idx="1224">
                  <c:v>17.670313599168114</c:v>
                </c:pt>
                <c:pt idx="1225">
                  <c:v>17.823347698876617</c:v>
                </c:pt>
                <c:pt idx="1226">
                  <c:v>17.752228097714241</c:v>
                </c:pt>
                <c:pt idx="1227">
                  <c:v>17.755034205359436</c:v>
                </c:pt>
                <c:pt idx="1228">
                  <c:v>17.970213106866687</c:v>
                </c:pt>
                <c:pt idx="1229">
                  <c:v>17.970213106866687</c:v>
                </c:pt>
                <c:pt idx="1230">
                  <c:v>18.048491025496368</c:v>
                </c:pt>
                <c:pt idx="1231">
                  <c:v>18.190054281176437</c:v>
                </c:pt>
                <c:pt idx="1232">
                  <c:v>18.239376829922232</c:v>
                </c:pt>
                <c:pt idx="1233">
                  <c:v>18.134946873648314</c:v>
                </c:pt>
                <c:pt idx="1234">
                  <c:v>18.29798602542979</c:v>
                </c:pt>
                <c:pt idx="1235">
                  <c:v>18.29798602542979</c:v>
                </c:pt>
                <c:pt idx="1236">
                  <c:v>18.29798602542979</c:v>
                </c:pt>
                <c:pt idx="1237">
                  <c:v>18.427548842787989</c:v>
                </c:pt>
                <c:pt idx="1238">
                  <c:v>18.734962823792255</c:v>
                </c:pt>
                <c:pt idx="1239">
                  <c:v>18.734962823792255</c:v>
                </c:pt>
                <c:pt idx="1240">
                  <c:v>18.958371808953324</c:v>
                </c:pt>
                <c:pt idx="1241">
                  <c:v>18.993229023571327</c:v>
                </c:pt>
                <c:pt idx="1242">
                  <c:v>18.835418900248349</c:v>
                </c:pt>
                <c:pt idx="1243">
                  <c:v>18.87660599123306</c:v>
                </c:pt>
                <c:pt idx="1244">
                  <c:v>18.647279720270568</c:v>
                </c:pt>
                <c:pt idx="1245">
                  <c:v>18.43555102961988</c:v>
                </c:pt>
                <c:pt idx="1246">
                  <c:v>18.496487618655475</c:v>
                </c:pt>
                <c:pt idx="1247">
                  <c:v>18.478131757537902</c:v>
                </c:pt>
                <c:pt idx="1248">
                  <c:v>18.410101061167435</c:v>
                </c:pt>
                <c:pt idx="1249">
                  <c:v>18.530073926113033</c:v>
                </c:pt>
                <c:pt idx="1250">
                  <c:v>18.472009483774954</c:v>
                </c:pt>
                <c:pt idx="1251">
                  <c:v>18.383853109314064</c:v>
                </c:pt>
                <c:pt idx="1252">
                  <c:v>18.335699446760671</c:v>
                </c:pt>
                <c:pt idx="1253">
                  <c:v>18.387258053906574</c:v>
                </c:pt>
                <c:pt idx="1254">
                  <c:v>18.387258053906574</c:v>
                </c:pt>
                <c:pt idx="1255">
                  <c:v>18.387258053906574</c:v>
                </c:pt>
                <c:pt idx="1256">
                  <c:v>18.278825655635771</c:v>
                </c:pt>
                <c:pt idx="1257">
                  <c:v>18.343930499843083</c:v>
                </c:pt>
                <c:pt idx="1258">
                  <c:v>18.523904867066399</c:v>
                </c:pt>
                <c:pt idx="1259">
                  <c:v>18.444207002371265</c:v>
                </c:pt>
                <c:pt idx="1260">
                  <c:v>18.29542597951508</c:v>
                </c:pt>
                <c:pt idx="1261">
                  <c:v>18.353794862010037</c:v>
                </c:pt>
                <c:pt idx="1262">
                  <c:v>18.481298338950737</c:v>
                </c:pt>
                <c:pt idx="1263">
                  <c:v>18.461209794176138</c:v>
                </c:pt>
                <c:pt idx="1264">
                  <c:v>18.398176988299763</c:v>
                </c:pt>
                <c:pt idx="1265">
                  <c:v>18.313876005102564</c:v>
                </c:pt>
                <c:pt idx="1266">
                  <c:v>18.287918356113881</c:v>
                </c:pt>
                <c:pt idx="1267">
                  <c:v>18.142011519737522</c:v>
                </c:pt>
                <c:pt idx="1268">
                  <c:v>18.173744356113879</c:v>
                </c:pt>
                <c:pt idx="1269">
                  <c:v>17.955300632966747</c:v>
                </c:pt>
                <c:pt idx="1270">
                  <c:v>17.758405750241334</c:v>
                </c:pt>
                <c:pt idx="1271">
                  <c:v>17.726663125065148</c:v>
                </c:pt>
                <c:pt idx="1272">
                  <c:v>17.778606643341831</c:v>
                </c:pt>
                <c:pt idx="1273">
                  <c:v>17.810320179331747</c:v>
                </c:pt>
                <c:pt idx="1274">
                  <c:v>17.745996499021828</c:v>
                </c:pt>
                <c:pt idx="1275">
                  <c:v>17.53149048791207</c:v>
                </c:pt>
                <c:pt idx="1276">
                  <c:v>17.589588190804427</c:v>
                </c:pt>
                <c:pt idx="1277">
                  <c:v>17.543895344139571</c:v>
                </c:pt>
                <c:pt idx="1278">
                  <c:v>17.784365267290536</c:v>
                </c:pt>
                <c:pt idx="1279">
                  <c:v>17.784365267290536</c:v>
                </c:pt>
                <c:pt idx="1280">
                  <c:v>17.846217760210195</c:v>
                </c:pt>
                <c:pt idx="1281">
                  <c:v>17.992903930754359</c:v>
                </c:pt>
                <c:pt idx="1282">
                  <c:v>18.124517595128619</c:v>
                </c:pt>
                <c:pt idx="1283">
                  <c:v>18.124517595128619</c:v>
                </c:pt>
                <c:pt idx="1284">
                  <c:v>18.124517595128619</c:v>
                </c:pt>
                <c:pt idx="1285">
                  <c:v>18.124517595128619</c:v>
                </c:pt>
                <c:pt idx="1286">
                  <c:v>18.124517595128619</c:v>
                </c:pt>
                <c:pt idx="1287">
                  <c:v>18.124517595128619</c:v>
                </c:pt>
                <c:pt idx="1288">
                  <c:v>18.124517595128619</c:v>
                </c:pt>
                <c:pt idx="1289">
                  <c:v>18.275203310084457</c:v>
                </c:pt>
                <c:pt idx="1290">
                  <c:v>18.42842795665889</c:v>
                </c:pt>
                <c:pt idx="1291">
                  <c:v>18.6157871226509</c:v>
                </c:pt>
                <c:pt idx="1292">
                  <c:v>18.6157871226509</c:v>
                </c:pt>
                <c:pt idx="1293">
                  <c:v>18.6157871226509</c:v>
                </c:pt>
                <c:pt idx="1294">
                  <c:v>18.6157871226509</c:v>
                </c:pt>
                <c:pt idx="1295">
                  <c:v>18.635966871068465</c:v>
                </c:pt>
                <c:pt idx="1296">
                  <c:v>18.642231244981851</c:v>
                </c:pt>
                <c:pt idx="1297">
                  <c:v>18.471811980468804</c:v>
                </c:pt>
                <c:pt idx="1298">
                  <c:v>18.645583655635768</c:v>
                </c:pt>
                <c:pt idx="1299">
                  <c:v>18.730251007240469</c:v>
                </c:pt>
                <c:pt idx="1300">
                  <c:v>18.693731324473003</c:v>
                </c:pt>
                <c:pt idx="1301">
                  <c:v>18.754591856547442</c:v>
                </c:pt>
                <c:pt idx="1302">
                  <c:v>18.573429991765714</c:v>
                </c:pt>
                <c:pt idx="1303">
                  <c:v>18.475949424999484</c:v>
                </c:pt>
                <c:pt idx="1304">
                  <c:v>18.268916068021369</c:v>
                </c:pt>
                <c:pt idx="1305">
                  <c:v>18.047254652267789</c:v>
                </c:pt>
                <c:pt idx="1306">
                  <c:v>17.925050358571415</c:v>
                </c:pt>
                <c:pt idx="1307">
                  <c:v>18.160188297701339</c:v>
                </c:pt>
                <c:pt idx="1308">
                  <c:v>18.133800553199247</c:v>
                </c:pt>
                <c:pt idx="1309">
                  <c:v>17.902666562214385</c:v>
                </c:pt>
                <c:pt idx="1310">
                  <c:v>17.687701986435599</c:v>
                </c:pt>
                <c:pt idx="1311">
                  <c:v>17.754944611928831</c:v>
                </c:pt>
                <c:pt idx="1312">
                  <c:v>17.707813009882585</c:v>
                </c:pt>
                <c:pt idx="1313">
                  <c:v>17.327319126132721</c:v>
                </c:pt>
                <c:pt idx="1314">
                  <c:v>17.627469523471529</c:v>
                </c:pt>
                <c:pt idx="1315">
                  <c:v>17.901283987956838</c:v>
                </c:pt>
                <c:pt idx="1316">
                  <c:v>17.855989878928572</c:v>
                </c:pt>
                <c:pt idx="1317">
                  <c:v>17.958465493197167</c:v>
                </c:pt>
                <c:pt idx="1318">
                  <c:v>18.052805984359267</c:v>
                </c:pt>
                <c:pt idx="1319">
                  <c:v>17.99221302496456</c:v>
                </c:pt>
                <c:pt idx="1320">
                  <c:v>17.955076277258534</c:v>
                </c:pt>
                <c:pt idx="1321">
                  <c:v>17.938763672479439</c:v>
                </c:pt>
                <c:pt idx="1322">
                  <c:v>18.091871087182</c:v>
                </c:pt>
                <c:pt idx="1323">
                  <c:v>18.063459479470303</c:v>
                </c:pt>
                <c:pt idx="1324">
                  <c:v>17.851368165622304</c:v>
                </c:pt>
                <c:pt idx="1325">
                  <c:v>17.844548816246245</c:v>
                </c:pt>
                <c:pt idx="1326">
                  <c:v>17.802112735700629</c:v>
                </c:pt>
                <c:pt idx="1327">
                  <c:v>17.860367201801186</c:v>
                </c:pt>
                <c:pt idx="1328">
                  <c:v>17.815302859960603</c:v>
                </c:pt>
                <c:pt idx="1329">
                  <c:v>17.692277672666936</c:v>
                </c:pt>
                <c:pt idx="1330">
                  <c:v>17.639813255996206</c:v>
                </c:pt>
                <c:pt idx="1331">
                  <c:v>17.801660987342224</c:v>
                </c:pt>
                <c:pt idx="1332">
                  <c:v>17.812975238482725</c:v>
                </c:pt>
                <c:pt idx="1333">
                  <c:v>17.795333817073534</c:v>
                </c:pt>
                <c:pt idx="1334">
                  <c:v>17.897578894021581</c:v>
                </c:pt>
                <c:pt idx="1335">
                  <c:v>17.897578894021581</c:v>
                </c:pt>
                <c:pt idx="1336">
                  <c:v>17.897578894021581</c:v>
                </c:pt>
                <c:pt idx="1337">
                  <c:v>17.897578894021581</c:v>
                </c:pt>
                <c:pt idx="1338">
                  <c:v>17.897578894021581</c:v>
                </c:pt>
                <c:pt idx="1339">
                  <c:v>17.897578894021581</c:v>
                </c:pt>
                <c:pt idx="1340">
                  <c:v>17.786530287939282</c:v>
                </c:pt>
                <c:pt idx="1341">
                  <c:v>18.122895975570945</c:v>
                </c:pt>
                <c:pt idx="1342">
                  <c:v>18.43905673554934</c:v>
                </c:pt>
                <c:pt idx="1343">
                  <c:v>18.43905673554934</c:v>
                </c:pt>
                <c:pt idx="1344">
                  <c:v>18.43905673554934</c:v>
                </c:pt>
                <c:pt idx="1345">
                  <c:v>18.43905673554934</c:v>
                </c:pt>
                <c:pt idx="1346">
                  <c:v>18.447617722774318</c:v>
                </c:pt>
                <c:pt idx="1347">
                  <c:v>18.373748102613785</c:v>
                </c:pt>
                <c:pt idx="1348">
                  <c:v>18.221599647807029</c:v>
                </c:pt>
                <c:pt idx="1349">
                  <c:v>18.366314005043193</c:v>
                </c:pt>
                <c:pt idx="1350">
                  <c:v>18.361456063324287</c:v>
                </c:pt>
                <c:pt idx="1351">
                  <c:v>18.45910551059557</c:v>
                </c:pt>
                <c:pt idx="1352">
                  <c:v>18.611294901894272</c:v>
                </c:pt>
                <c:pt idx="1353">
                  <c:v>18.611294901894272</c:v>
                </c:pt>
                <c:pt idx="1354">
                  <c:v>18.611294901894272</c:v>
                </c:pt>
                <c:pt idx="1355">
                  <c:v>18.611294901894272</c:v>
                </c:pt>
                <c:pt idx="1356">
                  <c:v>18.611294901894272</c:v>
                </c:pt>
                <c:pt idx="1357">
                  <c:v>18.611294901894272</c:v>
                </c:pt>
                <c:pt idx="1358">
                  <c:v>18.611294901894272</c:v>
                </c:pt>
                <c:pt idx="1359">
                  <c:v>18.465219527308502</c:v>
                </c:pt>
                <c:pt idx="1360">
                  <c:v>18.500458113108593</c:v>
                </c:pt>
                <c:pt idx="1361">
                  <c:v>18.514359401242672</c:v>
                </c:pt>
                <c:pt idx="1362">
                  <c:v>18.403306180226807</c:v>
                </c:pt>
                <c:pt idx="1363">
                  <c:v>18.517395220819509</c:v>
                </c:pt>
                <c:pt idx="1364">
                  <c:v>18.808613754542492</c:v>
                </c:pt>
                <c:pt idx="1365">
                  <c:v>18.808613754542492</c:v>
                </c:pt>
                <c:pt idx="1366">
                  <c:v>18.808613754542492</c:v>
                </c:pt>
                <c:pt idx="1367">
                  <c:v>18.808613754542492</c:v>
                </c:pt>
                <c:pt idx="1368">
                  <c:v>18.808613754542492</c:v>
                </c:pt>
                <c:pt idx="1369">
                  <c:v>18.808613754542492</c:v>
                </c:pt>
                <c:pt idx="1370">
                  <c:v>18.914394654338757</c:v>
                </c:pt>
                <c:pt idx="1371">
                  <c:v>18.893419256509887</c:v>
                </c:pt>
                <c:pt idx="1372">
                  <c:v>18.865605561681527</c:v>
                </c:pt>
                <c:pt idx="1373">
                  <c:v>19.224435432032273</c:v>
                </c:pt>
                <c:pt idx="1374">
                  <c:v>19.224435432032273</c:v>
                </c:pt>
                <c:pt idx="1375">
                  <c:v>19.224435432032273</c:v>
                </c:pt>
                <c:pt idx="1376">
                  <c:v>19.224435432032273</c:v>
                </c:pt>
                <c:pt idx="1377">
                  <c:v>19.224435432032273</c:v>
                </c:pt>
                <c:pt idx="1378">
                  <c:v>19.224435432032273</c:v>
                </c:pt>
                <c:pt idx="1379">
                  <c:v>19.224435432032273</c:v>
                </c:pt>
                <c:pt idx="1380">
                  <c:v>19.224435432032273</c:v>
                </c:pt>
                <c:pt idx="1381">
                  <c:v>19.114053557270982</c:v>
                </c:pt>
                <c:pt idx="1382">
                  <c:v>18.848357874238914</c:v>
                </c:pt>
                <c:pt idx="1383">
                  <c:v>18.617950088980074</c:v>
                </c:pt>
                <c:pt idx="1384">
                  <c:v>18.591847272621315</c:v>
                </c:pt>
                <c:pt idx="1385">
                  <c:v>18.678383463679868</c:v>
                </c:pt>
                <c:pt idx="1386">
                  <c:v>18.617699763455505</c:v>
                </c:pt>
                <c:pt idx="1387">
                  <c:v>18.891830498991453</c:v>
                </c:pt>
                <c:pt idx="1388">
                  <c:v>19.264253343244476</c:v>
                </c:pt>
                <c:pt idx="1389">
                  <c:v>19.264253343244476</c:v>
                </c:pt>
                <c:pt idx="1390">
                  <c:v>19.264253343244476</c:v>
                </c:pt>
                <c:pt idx="1391">
                  <c:v>19.264253343244476</c:v>
                </c:pt>
                <c:pt idx="1392">
                  <c:v>19.240191335279494</c:v>
                </c:pt>
                <c:pt idx="1393">
                  <c:v>19.436894045742335</c:v>
                </c:pt>
                <c:pt idx="1394">
                  <c:v>19.31201478001595</c:v>
                </c:pt>
                <c:pt idx="1395">
                  <c:v>19.404992665015719</c:v>
                </c:pt>
                <c:pt idx="1396">
                  <c:v>19.701319320617021</c:v>
                </c:pt>
                <c:pt idx="1397">
                  <c:v>20.057175635183288</c:v>
                </c:pt>
                <c:pt idx="1398">
                  <c:v>20.057175635183288</c:v>
                </c:pt>
                <c:pt idx="1399">
                  <c:v>20.057175635183288</c:v>
                </c:pt>
                <c:pt idx="1400">
                  <c:v>20.030666867664415</c:v>
                </c:pt>
                <c:pt idx="1401">
                  <c:v>19.87376210608819</c:v>
                </c:pt>
                <c:pt idx="1402">
                  <c:v>20.080303298956743</c:v>
                </c:pt>
                <c:pt idx="1403">
                  <c:v>20.056162371942737</c:v>
                </c:pt>
                <c:pt idx="1404">
                  <c:v>20.303608544669668</c:v>
                </c:pt>
                <c:pt idx="1405">
                  <c:v>20.303608544669668</c:v>
                </c:pt>
                <c:pt idx="1406">
                  <c:v>20.303608544669668</c:v>
                </c:pt>
                <c:pt idx="1407">
                  <c:v>20.303608544669668</c:v>
                </c:pt>
                <c:pt idx="1408">
                  <c:v>20.303608544669668</c:v>
                </c:pt>
                <c:pt idx="1409">
                  <c:v>20.303608544669668</c:v>
                </c:pt>
                <c:pt idx="1410">
                  <c:v>20.303608544669668</c:v>
                </c:pt>
                <c:pt idx="1411">
                  <c:v>20.303608544669668</c:v>
                </c:pt>
                <c:pt idx="1412">
                  <c:v>20.449603186151002</c:v>
                </c:pt>
                <c:pt idx="1413">
                  <c:v>20.449640005123758</c:v>
                </c:pt>
                <c:pt idx="1414">
                  <c:v>20.564328659329401</c:v>
                </c:pt>
                <c:pt idx="1415">
                  <c:v>20.595405599787536</c:v>
                </c:pt>
                <c:pt idx="1416">
                  <c:v>20.667582868635407</c:v>
                </c:pt>
                <c:pt idx="1417">
                  <c:v>21.012232331447166</c:v>
                </c:pt>
                <c:pt idx="1418">
                  <c:v>21.012232331447166</c:v>
                </c:pt>
                <c:pt idx="1419">
                  <c:v>21.028727722540424</c:v>
                </c:pt>
                <c:pt idx="1420">
                  <c:v>20.980115849041457</c:v>
                </c:pt>
                <c:pt idx="1421">
                  <c:v>20.993635332038828</c:v>
                </c:pt>
                <c:pt idx="1422">
                  <c:v>20.939459391580687</c:v>
                </c:pt>
                <c:pt idx="1423">
                  <c:v>20.912400200058638</c:v>
                </c:pt>
                <c:pt idx="1424">
                  <c:v>20.971643533420028</c:v>
                </c:pt>
                <c:pt idx="1425">
                  <c:v>20.880313400093339</c:v>
                </c:pt>
                <c:pt idx="1426">
                  <c:v>20.819549462840861</c:v>
                </c:pt>
                <c:pt idx="1427">
                  <c:v>21.039637594101226</c:v>
                </c:pt>
                <c:pt idx="1428">
                  <c:v>21.039637594101226</c:v>
                </c:pt>
                <c:pt idx="1429">
                  <c:v>21.039637594101226</c:v>
                </c:pt>
                <c:pt idx="1430">
                  <c:v>21.039637594101226</c:v>
                </c:pt>
                <c:pt idx="1431">
                  <c:v>21.039637594101226</c:v>
                </c:pt>
                <c:pt idx="1432">
                  <c:v>20.961535131161309</c:v>
                </c:pt>
                <c:pt idx="1433">
                  <c:v>20.93978553455937</c:v>
                </c:pt>
                <c:pt idx="1434">
                  <c:v>21.029012765018162</c:v>
                </c:pt>
                <c:pt idx="1435">
                  <c:v>21.138665198668154</c:v>
                </c:pt>
                <c:pt idx="1436">
                  <c:v>21.501586074021105</c:v>
                </c:pt>
                <c:pt idx="1437">
                  <c:v>21.501586074021105</c:v>
                </c:pt>
                <c:pt idx="1438">
                  <c:v>21.501586074021105</c:v>
                </c:pt>
                <c:pt idx="1439">
                  <c:v>21.501586074021105</c:v>
                </c:pt>
                <c:pt idx="1440">
                  <c:v>21.501586074021105</c:v>
                </c:pt>
                <c:pt idx="1441">
                  <c:v>21.501586074021105</c:v>
                </c:pt>
                <c:pt idx="1442">
                  <c:v>21.220149076337197</c:v>
                </c:pt>
                <c:pt idx="1443">
                  <c:v>21.305160967372931</c:v>
                </c:pt>
                <c:pt idx="1444">
                  <c:v>21.204013557706894</c:v>
                </c:pt>
                <c:pt idx="1445">
                  <c:v>20.939250392669479</c:v>
                </c:pt>
                <c:pt idx="1446">
                  <c:v>20.415029306063051</c:v>
                </c:pt>
                <c:pt idx="1447">
                  <c:v>20.713856333485541</c:v>
                </c:pt>
                <c:pt idx="1448">
                  <c:v>20.941597856166908</c:v>
                </c:pt>
                <c:pt idx="1449">
                  <c:v>20.692332957969327</c:v>
                </c:pt>
                <c:pt idx="1450">
                  <c:v>19.995659266774243</c:v>
                </c:pt>
                <c:pt idx="1451">
                  <c:v>19.751399600325382</c:v>
                </c:pt>
                <c:pt idx="1452">
                  <c:v>19.874070615374762</c:v>
                </c:pt>
                <c:pt idx="1453">
                  <c:v>19.949994481591993</c:v>
                </c:pt>
                <c:pt idx="1454">
                  <c:v>20.245754105641272</c:v>
                </c:pt>
                <c:pt idx="1455">
                  <c:v>20.44793573280133</c:v>
                </c:pt>
                <c:pt idx="1456">
                  <c:v>20.107309915204223</c:v>
                </c:pt>
                <c:pt idx="1457">
                  <c:v>20.108179360108007</c:v>
                </c:pt>
                <c:pt idx="1458">
                  <c:v>20.281935789815783</c:v>
                </c:pt>
                <c:pt idx="1459">
                  <c:v>20.338853074021099</c:v>
                </c:pt>
                <c:pt idx="1460">
                  <c:v>20.338853074021099</c:v>
                </c:pt>
                <c:pt idx="1461">
                  <c:v>20.338853074021099</c:v>
                </c:pt>
                <c:pt idx="1462">
                  <c:v>20.180057234212772</c:v>
                </c:pt>
                <c:pt idx="1463">
                  <c:v>20.09650208371794</c:v>
                </c:pt>
                <c:pt idx="1464">
                  <c:v>19.74377268193944</c:v>
                </c:pt>
                <c:pt idx="1465">
                  <c:v>19.799201701474392</c:v>
                </c:pt>
                <c:pt idx="1466">
                  <c:v>19.80787898119414</c:v>
                </c:pt>
                <c:pt idx="1467">
                  <c:v>19.432267414592804</c:v>
                </c:pt>
                <c:pt idx="1468">
                  <c:v>19.77274668143265</c:v>
                </c:pt>
                <c:pt idx="1469">
                  <c:v>20.410737276324465</c:v>
                </c:pt>
                <c:pt idx="1470">
                  <c:v>20.410737276324465</c:v>
                </c:pt>
                <c:pt idx="1471">
                  <c:v>20.410737276324465</c:v>
                </c:pt>
                <c:pt idx="1472">
                  <c:v>20.3602091146847</c:v>
                </c:pt>
                <c:pt idx="1473">
                  <c:v>20.403860724265723</c:v>
                </c:pt>
                <c:pt idx="1474">
                  <c:v>20.808486251218074</c:v>
                </c:pt>
                <c:pt idx="1475">
                  <c:v>20.943396474644743</c:v>
                </c:pt>
                <c:pt idx="1476">
                  <c:v>20.763560278206047</c:v>
                </c:pt>
                <c:pt idx="1477">
                  <c:v>20.865900547722163</c:v>
                </c:pt>
                <c:pt idx="1478">
                  <c:v>21.119084225383936</c:v>
                </c:pt>
                <c:pt idx="1479">
                  <c:v>20.947377310834469</c:v>
                </c:pt>
                <c:pt idx="1480">
                  <c:v>21.576335310181062</c:v>
                </c:pt>
                <c:pt idx="1481">
                  <c:v>21.576335310181062</c:v>
                </c:pt>
                <c:pt idx="1482">
                  <c:v>21.576335310181062</c:v>
                </c:pt>
                <c:pt idx="1483">
                  <c:v>21.576335310181062</c:v>
                </c:pt>
                <c:pt idx="1484">
                  <c:v>21.576335310181062</c:v>
                </c:pt>
                <c:pt idx="1485">
                  <c:v>21.576335310181062</c:v>
                </c:pt>
                <c:pt idx="1486">
                  <c:v>21.576335310181062</c:v>
                </c:pt>
                <c:pt idx="1487">
                  <c:v>21.576335310181062</c:v>
                </c:pt>
                <c:pt idx="1488">
                  <c:v>21.576335310181062</c:v>
                </c:pt>
                <c:pt idx="1489">
                  <c:v>21.576335310181062</c:v>
                </c:pt>
                <c:pt idx="1490">
                  <c:v>21.65987207560946</c:v>
                </c:pt>
                <c:pt idx="1491">
                  <c:v>21.770883065912628</c:v>
                </c:pt>
                <c:pt idx="1492">
                  <c:v>21.22737009970227</c:v>
                </c:pt>
                <c:pt idx="1493">
                  <c:v>21.459473226611088</c:v>
                </c:pt>
                <c:pt idx="1494">
                  <c:v>21.690850828664757</c:v>
                </c:pt>
                <c:pt idx="1495">
                  <c:v>21.807771379422018</c:v>
                </c:pt>
                <c:pt idx="1496">
                  <c:v>21.966892998406642</c:v>
                </c:pt>
                <c:pt idx="1497">
                  <c:v>21.602053541783164</c:v>
                </c:pt>
                <c:pt idx="1498">
                  <c:v>21.637961403514826</c:v>
                </c:pt>
                <c:pt idx="1499">
                  <c:v>20.752688670501279</c:v>
                </c:pt>
                <c:pt idx="1500">
                  <c:v>20.577386296794373</c:v>
                </c:pt>
                <c:pt idx="1501">
                  <c:v>20.734319581218585</c:v>
                </c:pt>
                <c:pt idx="1502">
                  <c:v>20.734805861418383</c:v>
                </c:pt>
                <c:pt idx="1503">
                  <c:v>20.680553751881604</c:v>
                </c:pt>
                <c:pt idx="1504">
                  <c:v>20.960901552966224</c:v>
                </c:pt>
                <c:pt idx="1505">
                  <c:v>20.895325522359812</c:v>
                </c:pt>
                <c:pt idx="1506">
                  <c:v>21.084153419267462</c:v>
                </c:pt>
                <c:pt idx="1507">
                  <c:v>21.084153419267462</c:v>
                </c:pt>
                <c:pt idx="1508">
                  <c:v>21.084153419267462</c:v>
                </c:pt>
                <c:pt idx="1509">
                  <c:v>21.084153419267462</c:v>
                </c:pt>
                <c:pt idx="1510">
                  <c:v>21.084153419267462</c:v>
                </c:pt>
                <c:pt idx="1511">
                  <c:v>21.084153419267462</c:v>
                </c:pt>
                <c:pt idx="1512">
                  <c:v>20.840197113673202</c:v>
                </c:pt>
                <c:pt idx="1513">
                  <c:v>20.985102231970519</c:v>
                </c:pt>
                <c:pt idx="1514">
                  <c:v>20.83367754652178</c:v>
                </c:pt>
                <c:pt idx="1515">
                  <c:v>20.653921584656249</c:v>
                </c:pt>
                <c:pt idx="1516">
                  <c:v>20.9442611605682</c:v>
                </c:pt>
                <c:pt idx="1517">
                  <c:v>20.870415309126596</c:v>
                </c:pt>
                <c:pt idx="1518">
                  <c:v>20.365845425132125</c:v>
                </c:pt>
                <c:pt idx="1519">
                  <c:v>20.51402175631732</c:v>
                </c:pt>
                <c:pt idx="1520">
                  <c:v>20.273144425132127</c:v>
                </c:pt>
                <c:pt idx="1521">
                  <c:v>20.109867401511956</c:v>
                </c:pt>
                <c:pt idx="1522">
                  <c:v>19.96857042656108</c:v>
                </c:pt>
                <c:pt idx="1523">
                  <c:v>19.889789152115046</c:v>
                </c:pt>
                <c:pt idx="1524">
                  <c:v>19.719854942775747</c:v>
                </c:pt>
                <c:pt idx="1525">
                  <c:v>19.719854942775747</c:v>
                </c:pt>
                <c:pt idx="1526">
                  <c:v>19.179621944550036</c:v>
                </c:pt>
                <c:pt idx="1527">
                  <c:v>19.573757797765932</c:v>
                </c:pt>
                <c:pt idx="1528">
                  <c:v>19.959823271410407</c:v>
                </c:pt>
                <c:pt idx="1529">
                  <c:v>19.935084285382899</c:v>
                </c:pt>
                <c:pt idx="1530">
                  <c:v>19.611851057290057</c:v>
                </c:pt>
                <c:pt idx="1531">
                  <c:v>20.176169563032179</c:v>
                </c:pt>
                <c:pt idx="1532">
                  <c:v>20.116523709470943</c:v>
                </c:pt>
                <c:pt idx="1533">
                  <c:v>20.02399955161021</c:v>
                </c:pt>
                <c:pt idx="1534">
                  <c:v>19.65333790120361</c:v>
                </c:pt>
                <c:pt idx="1535">
                  <c:v>19.19992269117364</c:v>
                </c:pt>
                <c:pt idx="1536">
                  <c:v>19.322106742738793</c:v>
                </c:pt>
                <c:pt idx="1537">
                  <c:v>19.106616517566131</c:v>
                </c:pt>
                <c:pt idx="1538">
                  <c:v>19.180643318305414</c:v>
                </c:pt>
                <c:pt idx="1539">
                  <c:v>18.894494050649143</c:v>
                </c:pt>
                <c:pt idx="1540">
                  <c:v>18.648301012514679</c:v>
                </c:pt>
                <c:pt idx="1541">
                  <c:v>18.84245419425433</c:v>
                </c:pt>
                <c:pt idx="1542">
                  <c:v>19.464938262995215</c:v>
                </c:pt>
                <c:pt idx="1543">
                  <c:v>19.33559434227092</c:v>
                </c:pt>
                <c:pt idx="1544">
                  <c:v>19.305445334052198</c:v>
                </c:pt>
                <c:pt idx="1545">
                  <c:v>19.702145475341283</c:v>
                </c:pt>
                <c:pt idx="1546">
                  <c:v>19.627565813858052</c:v>
                </c:pt>
                <c:pt idx="1547">
                  <c:v>19.516783624786822</c:v>
                </c:pt>
                <c:pt idx="1548">
                  <c:v>20.47805633872235</c:v>
                </c:pt>
                <c:pt idx="1549">
                  <c:v>20.47805633872235</c:v>
                </c:pt>
                <c:pt idx="1550">
                  <c:v>20.47805633872235</c:v>
                </c:pt>
                <c:pt idx="1551">
                  <c:v>20.47805633872235</c:v>
                </c:pt>
                <c:pt idx="1552">
                  <c:v>20.47805633872235</c:v>
                </c:pt>
                <c:pt idx="1553">
                  <c:v>20.47805633872235</c:v>
                </c:pt>
                <c:pt idx="1554">
                  <c:v>20.47805633872235</c:v>
                </c:pt>
                <c:pt idx="1555">
                  <c:v>20.47805633872235</c:v>
                </c:pt>
                <c:pt idx="1556">
                  <c:v>20.47805633872235</c:v>
                </c:pt>
                <c:pt idx="1557">
                  <c:v>20.532901015065221</c:v>
                </c:pt>
                <c:pt idx="1558">
                  <c:v>20.272599054086832</c:v>
                </c:pt>
                <c:pt idx="1559">
                  <c:v>20.467592911972872</c:v>
                </c:pt>
                <c:pt idx="1560">
                  <c:v>20.397451904099487</c:v>
                </c:pt>
                <c:pt idx="1561">
                  <c:v>20.541503648641431</c:v>
                </c:pt>
                <c:pt idx="1562">
                  <c:v>20.905963317110903</c:v>
                </c:pt>
                <c:pt idx="1563">
                  <c:v>20.91931299434091</c:v>
                </c:pt>
                <c:pt idx="1564">
                  <c:v>20.59621468855018</c:v>
                </c:pt>
                <c:pt idx="1565">
                  <c:v>20.200964346053933</c:v>
                </c:pt>
                <c:pt idx="1566">
                  <c:v>19.656393496913417</c:v>
                </c:pt>
                <c:pt idx="1567">
                  <c:v>19.639791472843033</c:v>
                </c:pt>
                <c:pt idx="1568">
                  <c:v>20.100108597969278</c:v>
                </c:pt>
                <c:pt idx="1569">
                  <c:v>20.100108597969278</c:v>
                </c:pt>
                <c:pt idx="1570">
                  <c:v>20.100108597969278</c:v>
                </c:pt>
                <c:pt idx="1571">
                  <c:v>20.100108597969278</c:v>
                </c:pt>
                <c:pt idx="1572">
                  <c:v>20.204652971464878</c:v>
                </c:pt>
                <c:pt idx="1573">
                  <c:v>20.455868386933837</c:v>
                </c:pt>
                <c:pt idx="1574">
                  <c:v>20.203073857310216</c:v>
                </c:pt>
                <c:pt idx="1575">
                  <c:v>19.897536134823909</c:v>
                </c:pt>
                <c:pt idx="1576">
                  <c:v>19.170770330113431</c:v>
                </c:pt>
                <c:pt idx="1577">
                  <c:v>18.646289661770563</c:v>
                </c:pt>
                <c:pt idx="1578">
                  <c:v>19.272997559651095</c:v>
                </c:pt>
                <c:pt idx="1579">
                  <c:v>19.009244842433326</c:v>
                </c:pt>
                <c:pt idx="1580">
                  <c:v>18.958655347986568</c:v>
                </c:pt>
                <c:pt idx="1581">
                  <c:v>18.786448539755803</c:v>
                </c:pt>
                <c:pt idx="1582">
                  <c:v>18.413844820954512</c:v>
                </c:pt>
                <c:pt idx="1583">
                  <c:v>19.056790927878161</c:v>
                </c:pt>
                <c:pt idx="1584">
                  <c:v>19.056790927878161</c:v>
                </c:pt>
                <c:pt idx="1585">
                  <c:v>19.056790927878161</c:v>
                </c:pt>
                <c:pt idx="1586">
                  <c:v>19.056790927878161</c:v>
                </c:pt>
                <c:pt idx="1587">
                  <c:v>19.056790927878161</c:v>
                </c:pt>
                <c:pt idx="1588">
                  <c:v>19.056790927878161</c:v>
                </c:pt>
                <c:pt idx="1589">
                  <c:v>19.056790927878161</c:v>
                </c:pt>
                <c:pt idx="1590">
                  <c:v>19.056790927878161</c:v>
                </c:pt>
                <c:pt idx="1591">
                  <c:v>19.056790927878161</c:v>
                </c:pt>
                <c:pt idx="1592">
                  <c:v>19.056790927878161</c:v>
                </c:pt>
                <c:pt idx="1593">
                  <c:v>19.056790927878161</c:v>
                </c:pt>
                <c:pt idx="1594">
                  <c:v>19.056790927878161</c:v>
                </c:pt>
                <c:pt idx="1595">
                  <c:v>19.056790927878161</c:v>
                </c:pt>
                <c:pt idx="1596">
                  <c:v>19.160311017992282</c:v>
                </c:pt>
                <c:pt idx="1597">
                  <c:v>18.895447594333746</c:v>
                </c:pt>
                <c:pt idx="1598">
                  <c:v>18.893174511944835</c:v>
                </c:pt>
                <c:pt idx="1599">
                  <c:v>18.005802508204265</c:v>
                </c:pt>
                <c:pt idx="1600">
                  <c:v>16.771349561718608</c:v>
                </c:pt>
                <c:pt idx="1601">
                  <c:v>16.630498692956714</c:v>
                </c:pt>
                <c:pt idx="1602">
                  <c:v>17.097144094862518</c:v>
                </c:pt>
                <c:pt idx="1603">
                  <c:v>16.769190081733875</c:v>
                </c:pt>
                <c:pt idx="1604">
                  <c:v>16.985957298067699</c:v>
                </c:pt>
                <c:pt idx="1605">
                  <c:v>16.69267837764475</c:v>
                </c:pt>
                <c:pt idx="1606">
                  <c:v>16.199317103621496</c:v>
                </c:pt>
                <c:pt idx="1607">
                  <c:v>16.750658729661534</c:v>
                </c:pt>
                <c:pt idx="1608">
                  <c:v>16.750658729661534</c:v>
                </c:pt>
                <c:pt idx="1609">
                  <c:v>16.750658729661534</c:v>
                </c:pt>
                <c:pt idx="1610">
                  <c:v>16.750658729661534</c:v>
                </c:pt>
                <c:pt idx="1611">
                  <c:v>16.750658729661534</c:v>
                </c:pt>
                <c:pt idx="1612">
                  <c:v>16.750658729661534</c:v>
                </c:pt>
                <c:pt idx="1613">
                  <c:v>16.750658729661534</c:v>
                </c:pt>
                <c:pt idx="1614">
                  <c:v>16.300847177959856</c:v>
                </c:pt>
                <c:pt idx="1615">
                  <c:v>16.141901647437358</c:v>
                </c:pt>
                <c:pt idx="1616">
                  <c:v>16.765285477146943</c:v>
                </c:pt>
                <c:pt idx="1617">
                  <c:v>16.105304518626095</c:v>
                </c:pt>
                <c:pt idx="1618">
                  <c:v>15.559868555196029</c:v>
                </c:pt>
                <c:pt idx="1619">
                  <c:v>15.543617459378854</c:v>
                </c:pt>
                <c:pt idx="1620">
                  <c:v>15.132356786726008</c:v>
                </c:pt>
                <c:pt idx="1621">
                  <c:v>14.759316834836934</c:v>
                </c:pt>
                <c:pt idx="1622">
                  <c:v>15.389048278716096</c:v>
                </c:pt>
                <c:pt idx="1623">
                  <c:v>15.825349880550863</c:v>
                </c:pt>
                <c:pt idx="1624">
                  <c:v>15.825349880550863</c:v>
                </c:pt>
                <c:pt idx="1625">
                  <c:v>15.825349880550863</c:v>
                </c:pt>
                <c:pt idx="1626">
                  <c:v>15.825349880550863</c:v>
                </c:pt>
                <c:pt idx="1627">
                  <c:v>15.968464325793255</c:v>
                </c:pt>
                <c:pt idx="1628">
                  <c:v>16.174208446280055</c:v>
                </c:pt>
                <c:pt idx="1629">
                  <c:v>16.202136084819646</c:v>
                </c:pt>
                <c:pt idx="1630">
                  <c:v>16.816824997256045</c:v>
                </c:pt>
                <c:pt idx="1631">
                  <c:v>16.682372510184159</c:v>
                </c:pt>
                <c:pt idx="1632">
                  <c:v>16.448582665163705</c:v>
                </c:pt>
                <c:pt idx="1633">
                  <c:v>17.112955678974735</c:v>
                </c:pt>
                <c:pt idx="1634">
                  <c:v>17.631169094406268</c:v>
                </c:pt>
                <c:pt idx="1635">
                  <c:v>17.631169094406268</c:v>
                </c:pt>
                <c:pt idx="1636">
                  <c:v>17.631169094406268</c:v>
                </c:pt>
                <c:pt idx="1637">
                  <c:v>17.631169094406268</c:v>
                </c:pt>
                <c:pt idx="1638">
                  <c:v>17.631169094406268</c:v>
                </c:pt>
                <c:pt idx="1639">
                  <c:v>17.631169094406268</c:v>
                </c:pt>
                <c:pt idx="1640">
                  <c:v>17.631169094406268</c:v>
                </c:pt>
                <c:pt idx="1641">
                  <c:v>17.631169094406268</c:v>
                </c:pt>
                <c:pt idx="1642">
                  <c:v>17.631169094406268</c:v>
                </c:pt>
                <c:pt idx="1643">
                  <c:v>17.631169094406268</c:v>
                </c:pt>
                <c:pt idx="1644">
                  <c:v>17.631169094406268</c:v>
                </c:pt>
                <c:pt idx="1645">
                  <c:v>17.631169094406268</c:v>
                </c:pt>
                <c:pt idx="1646">
                  <c:v>17.829493850728799</c:v>
                </c:pt>
                <c:pt idx="1647">
                  <c:v>17.600274328435198</c:v>
                </c:pt>
                <c:pt idx="1648">
                  <c:v>17.495084790566118</c:v>
                </c:pt>
                <c:pt idx="1649">
                  <c:v>17.166551661789871</c:v>
                </c:pt>
                <c:pt idx="1650">
                  <c:v>17.393238320048297</c:v>
                </c:pt>
                <c:pt idx="1651">
                  <c:v>17.806016495460639</c:v>
                </c:pt>
                <c:pt idx="1652">
                  <c:v>17.841818079618751</c:v>
                </c:pt>
                <c:pt idx="1653">
                  <c:v>17.350159340198037</c:v>
                </c:pt>
                <c:pt idx="1654">
                  <c:v>17.321978049253659</c:v>
                </c:pt>
                <c:pt idx="1655">
                  <c:v>17.403247730687898</c:v>
                </c:pt>
                <c:pt idx="1656">
                  <c:v>17.520019452072475</c:v>
                </c:pt>
                <c:pt idx="1657">
                  <c:v>17.520019452072475</c:v>
                </c:pt>
                <c:pt idx="1658">
                  <c:v>17.793761232769146</c:v>
                </c:pt>
                <c:pt idx="1659">
                  <c:v>17.578068610299251</c:v>
                </c:pt>
                <c:pt idx="1660">
                  <c:v>17.626653098853222</c:v>
                </c:pt>
                <c:pt idx="1661">
                  <c:v>18.60300076338704</c:v>
                </c:pt>
                <c:pt idx="1662">
                  <c:v>18.785082535696112</c:v>
                </c:pt>
                <c:pt idx="1663">
                  <c:v>18.539166303432324</c:v>
                </c:pt>
                <c:pt idx="1664">
                  <c:v>19.130016103079715</c:v>
                </c:pt>
                <c:pt idx="1665">
                  <c:v>19.198342980925222</c:v>
                </c:pt>
                <c:pt idx="1666">
                  <c:v>19.198342980925222</c:v>
                </c:pt>
                <c:pt idx="1667">
                  <c:v>19.198342980925222</c:v>
                </c:pt>
                <c:pt idx="1668">
                  <c:v>19.198342980925222</c:v>
                </c:pt>
                <c:pt idx="1669">
                  <c:v>19.198342980925222</c:v>
                </c:pt>
                <c:pt idx="1670">
                  <c:v>19.198342980925222</c:v>
                </c:pt>
                <c:pt idx="1671">
                  <c:v>19.198342980925222</c:v>
                </c:pt>
                <c:pt idx="1672">
                  <c:v>19.198342980925222</c:v>
                </c:pt>
                <c:pt idx="1673">
                  <c:v>18.819414777545131</c:v>
                </c:pt>
                <c:pt idx="1674">
                  <c:v>18.754376557042786</c:v>
                </c:pt>
                <c:pt idx="1675">
                  <c:v>18.957954971559737</c:v>
                </c:pt>
                <c:pt idx="1676">
                  <c:v>19.582233144575429</c:v>
                </c:pt>
                <c:pt idx="1677">
                  <c:v>20.121413412343301</c:v>
                </c:pt>
                <c:pt idx="1678">
                  <c:v>19.426919786626179</c:v>
                </c:pt>
                <c:pt idx="1679">
                  <c:v>18.555801512519615</c:v>
                </c:pt>
                <c:pt idx="1680">
                  <c:v>18.256295346693896</c:v>
                </c:pt>
                <c:pt idx="1681">
                  <c:v>19.063017959862318</c:v>
                </c:pt>
                <c:pt idx="1682">
                  <c:v>19.426524081102237</c:v>
                </c:pt>
                <c:pt idx="1683">
                  <c:v>19.436529007412979</c:v>
                </c:pt>
                <c:pt idx="1684">
                  <c:v>19.108941711959051</c:v>
                </c:pt>
                <c:pt idx="1685">
                  <c:v>20.518261801636243</c:v>
                </c:pt>
                <c:pt idx="1686">
                  <c:v>20.518261801636243</c:v>
                </c:pt>
                <c:pt idx="1687">
                  <c:v>19.93953115394093</c:v>
                </c:pt>
                <c:pt idx="1688">
                  <c:v>19.902722074827537</c:v>
                </c:pt>
                <c:pt idx="1689">
                  <c:v>19.735241832000636</c:v>
                </c:pt>
                <c:pt idx="1690">
                  <c:v>19.449464235834764</c:v>
                </c:pt>
                <c:pt idx="1691">
                  <c:v>19.138487456083368</c:v>
                </c:pt>
                <c:pt idx="1692">
                  <c:v>19.926551171835619</c:v>
                </c:pt>
                <c:pt idx="1693">
                  <c:v>19.87848755716994</c:v>
                </c:pt>
                <c:pt idx="1694">
                  <c:v>20.406643447626436</c:v>
                </c:pt>
                <c:pt idx="1695">
                  <c:v>19.874794419542422</c:v>
                </c:pt>
                <c:pt idx="1696">
                  <c:v>19.866694383773041</c:v>
                </c:pt>
                <c:pt idx="1697">
                  <c:v>20.176022227534283</c:v>
                </c:pt>
                <c:pt idx="1698">
                  <c:v>19.663973924664592</c:v>
                </c:pt>
                <c:pt idx="1699">
                  <c:v>19.623167355689031</c:v>
                </c:pt>
                <c:pt idx="1700">
                  <c:v>19.623167355689031</c:v>
                </c:pt>
                <c:pt idx="1701">
                  <c:v>18.840719364893918</c:v>
                </c:pt>
                <c:pt idx="1702">
                  <c:v>18.817465364268099</c:v>
                </c:pt>
                <c:pt idx="1703">
                  <c:v>19.849391640629012</c:v>
                </c:pt>
                <c:pt idx="1704">
                  <c:v>20.244505695277525</c:v>
                </c:pt>
                <c:pt idx="1705">
                  <c:v>20.167177071351244</c:v>
                </c:pt>
                <c:pt idx="1706">
                  <c:v>20.196433906745582</c:v>
                </c:pt>
                <c:pt idx="1707">
                  <c:v>19.835200814561684</c:v>
                </c:pt>
                <c:pt idx="1708">
                  <c:v>19.47346042002248</c:v>
                </c:pt>
                <c:pt idx="1709">
                  <c:v>19.169968374310965</c:v>
                </c:pt>
                <c:pt idx="1710">
                  <c:v>19.009761612388541</c:v>
                </c:pt>
                <c:pt idx="1711">
                  <c:v>18.826860648303676</c:v>
                </c:pt>
                <c:pt idx="1712">
                  <c:v>19.148822392084224</c:v>
                </c:pt>
                <c:pt idx="1713">
                  <c:v>19.148822392084224</c:v>
                </c:pt>
                <c:pt idx="1714">
                  <c:v>19.148057823164379</c:v>
                </c:pt>
                <c:pt idx="1715">
                  <c:v>19.452543134814611</c:v>
                </c:pt>
                <c:pt idx="1716">
                  <c:v>20.008030474493136</c:v>
                </c:pt>
                <c:pt idx="1717">
                  <c:v>20.008030474493136</c:v>
                </c:pt>
                <c:pt idx="1718">
                  <c:v>20.008030474493136</c:v>
                </c:pt>
                <c:pt idx="1719">
                  <c:v>20.008030474493136</c:v>
                </c:pt>
                <c:pt idx="1720">
                  <c:v>20.008030474493136</c:v>
                </c:pt>
                <c:pt idx="1721">
                  <c:v>20.008030474493136</c:v>
                </c:pt>
                <c:pt idx="1722">
                  <c:v>20.008030474493136</c:v>
                </c:pt>
                <c:pt idx="1723">
                  <c:v>20.008030474493136</c:v>
                </c:pt>
                <c:pt idx="1724">
                  <c:v>20.008030474493136</c:v>
                </c:pt>
                <c:pt idx="1725">
                  <c:v>20.008030474493136</c:v>
                </c:pt>
                <c:pt idx="1726">
                  <c:v>20.008030474493136</c:v>
                </c:pt>
                <c:pt idx="1727">
                  <c:v>20.573895594347405</c:v>
                </c:pt>
                <c:pt idx="1728">
                  <c:v>20.16700193213779</c:v>
                </c:pt>
                <c:pt idx="1729">
                  <c:v>20.379083419274533</c:v>
                </c:pt>
                <c:pt idx="1730">
                  <c:v>20.379083419274533</c:v>
                </c:pt>
                <c:pt idx="1731">
                  <c:v>20.379083419274533</c:v>
                </c:pt>
                <c:pt idx="1732">
                  <c:v>20.379083419274533</c:v>
                </c:pt>
                <c:pt idx="1733">
                  <c:v>19.892047372568584</c:v>
                </c:pt>
                <c:pt idx="1734">
                  <c:v>19.242751647823621</c:v>
                </c:pt>
                <c:pt idx="1735">
                  <c:v>19.340589739705305</c:v>
                </c:pt>
                <c:pt idx="1736">
                  <c:v>18.947725629570304</c:v>
                </c:pt>
                <c:pt idx="1737">
                  <c:v>19.469476299778194</c:v>
                </c:pt>
                <c:pt idx="1738">
                  <c:v>19.839233005911915</c:v>
                </c:pt>
                <c:pt idx="1739">
                  <c:v>19.839233005911915</c:v>
                </c:pt>
                <c:pt idx="1740">
                  <c:v>19.424008841664179</c:v>
                </c:pt>
                <c:pt idx="1741">
                  <c:v>19.522095528873756</c:v>
                </c:pt>
                <c:pt idx="1742">
                  <c:v>20.198769849728873</c:v>
                </c:pt>
                <c:pt idx="1743">
                  <c:v>20.576743199718155</c:v>
                </c:pt>
                <c:pt idx="1744">
                  <c:v>20.205686951385541</c:v>
                </c:pt>
                <c:pt idx="1745">
                  <c:v>19.956010831955616</c:v>
                </c:pt>
                <c:pt idx="1746">
                  <c:v>20.352138162484977</c:v>
                </c:pt>
                <c:pt idx="1747">
                  <c:v>20.280393272866469</c:v>
                </c:pt>
                <c:pt idx="1748">
                  <c:v>20.225294621179781</c:v>
                </c:pt>
                <c:pt idx="1749">
                  <c:v>20.64740665820079</c:v>
                </c:pt>
                <c:pt idx="1750">
                  <c:v>20.111344685391106</c:v>
                </c:pt>
                <c:pt idx="1751">
                  <c:v>19.070261722714321</c:v>
                </c:pt>
                <c:pt idx="1752">
                  <c:v>18.457265336597729</c:v>
                </c:pt>
                <c:pt idx="1753">
                  <c:v>18.435730528873755</c:v>
                </c:pt>
                <c:pt idx="1754">
                  <c:v>17.934277039152335</c:v>
                </c:pt>
                <c:pt idx="1755">
                  <c:v>17.512024449759668</c:v>
                </c:pt>
                <c:pt idx="1756">
                  <c:v>17.875264413279609</c:v>
                </c:pt>
                <c:pt idx="1757">
                  <c:v>17.730487022440268</c:v>
                </c:pt>
                <c:pt idx="1758">
                  <c:v>17.785084199743501</c:v>
                </c:pt>
                <c:pt idx="1759">
                  <c:v>17.785084199743501</c:v>
                </c:pt>
                <c:pt idx="1760">
                  <c:v>17.785084199743501</c:v>
                </c:pt>
                <c:pt idx="1761">
                  <c:v>17.785084199743501</c:v>
                </c:pt>
                <c:pt idx="1762">
                  <c:v>17.785084199743501</c:v>
                </c:pt>
                <c:pt idx="1763">
                  <c:v>17.275980870387624</c:v>
                </c:pt>
                <c:pt idx="1764">
                  <c:v>17.232854288228395</c:v>
                </c:pt>
                <c:pt idx="1765">
                  <c:v>16.884429574681505</c:v>
                </c:pt>
                <c:pt idx="1766">
                  <c:v>17.729644209785672</c:v>
                </c:pt>
                <c:pt idx="1767">
                  <c:v>17.604919176157484</c:v>
                </c:pt>
                <c:pt idx="1768">
                  <c:v>18.559858397217344</c:v>
                </c:pt>
                <c:pt idx="1769">
                  <c:v>18.250575554978202</c:v>
                </c:pt>
                <c:pt idx="1770">
                  <c:v>18.543922351527392</c:v>
                </c:pt>
                <c:pt idx="1771">
                  <c:v>19.411413275646233</c:v>
                </c:pt>
                <c:pt idx="1772">
                  <c:v>18.531505051777639</c:v>
                </c:pt>
                <c:pt idx="1773">
                  <c:v>19.130239535973331</c:v>
                </c:pt>
                <c:pt idx="1774">
                  <c:v>20.038154480015592</c:v>
                </c:pt>
                <c:pt idx="1775">
                  <c:v>20.206753848369964</c:v>
                </c:pt>
                <c:pt idx="1776">
                  <c:v>20.206753848369964</c:v>
                </c:pt>
                <c:pt idx="1777">
                  <c:v>20.206753848369964</c:v>
                </c:pt>
                <c:pt idx="1778">
                  <c:v>20.206753848369964</c:v>
                </c:pt>
                <c:pt idx="1779">
                  <c:v>20.206753848369964</c:v>
                </c:pt>
                <c:pt idx="1780">
                  <c:v>20.206753848369964</c:v>
                </c:pt>
                <c:pt idx="1781">
                  <c:v>20.122176459485509</c:v>
                </c:pt>
                <c:pt idx="1782">
                  <c:v>20.207533052046397</c:v>
                </c:pt>
                <c:pt idx="1783">
                  <c:v>19.96935970600002</c:v>
                </c:pt>
                <c:pt idx="1784">
                  <c:v>19.170677804817398</c:v>
                </c:pt>
                <c:pt idx="1785">
                  <c:v>18.869544851114011</c:v>
                </c:pt>
                <c:pt idx="1786">
                  <c:v>18.660090909676438</c:v>
                </c:pt>
                <c:pt idx="1787">
                  <c:v>18.89682332430586</c:v>
                </c:pt>
                <c:pt idx="1788">
                  <c:v>19.0534883343696</c:v>
                </c:pt>
                <c:pt idx="1789">
                  <c:v>19.548359515378554</c:v>
                </c:pt>
                <c:pt idx="1790">
                  <c:v>19.548359515378554</c:v>
                </c:pt>
                <c:pt idx="1791">
                  <c:v>19.548359515378554</c:v>
                </c:pt>
                <c:pt idx="1792">
                  <c:v>19.548359515378554</c:v>
                </c:pt>
                <c:pt idx="1793">
                  <c:v>19.548359515378554</c:v>
                </c:pt>
                <c:pt idx="1794">
                  <c:v>19.51238360480356</c:v>
                </c:pt>
                <c:pt idx="1795">
                  <c:v>18.634293041784098</c:v>
                </c:pt>
                <c:pt idx="1796">
                  <c:v>18.424030604175329</c:v>
                </c:pt>
                <c:pt idx="1797">
                  <c:v>18.707447272638944</c:v>
                </c:pt>
                <c:pt idx="1798">
                  <c:v>17.894014337828136</c:v>
                </c:pt>
                <c:pt idx="1799">
                  <c:v>17.644965038078375</c:v>
                </c:pt>
                <c:pt idx="1800">
                  <c:v>18.221708391020265</c:v>
                </c:pt>
                <c:pt idx="1801">
                  <c:v>18.725292953411497</c:v>
                </c:pt>
                <c:pt idx="1802">
                  <c:v>19.412931966327104</c:v>
                </c:pt>
                <c:pt idx="1803">
                  <c:v>19.412931966327104</c:v>
                </c:pt>
                <c:pt idx="1804">
                  <c:v>19.412931966327104</c:v>
                </c:pt>
                <c:pt idx="1805">
                  <c:v>18.617341171260001</c:v>
                </c:pt>
                <c:pt idx="1806">
                  <c:v>18.745703042455457</c:v>
                </c:pt>
                <c:pt idx="1807">
                  <c:v>18.542379874968777</c:v>
                </c:pt>
                <c:pt idx="1808">
                  <c:v>18.759160078441145</c:v>
                </c:pt>
                <c:pt idx="1809">
                  <c:v>19.205950012623724</c:v>
                </c:pt>
                <c:pt idx="1810">
                  <c:v>19.18369041399961</c:v>
                </c:pt>
                <c:pt idx="1811">
                  <c:v>19.594678989263322</c:v>
                </c:pt>
                <c:pt idx="1812">
                  <c:v>19.31950369701574</c:v>
                </c:pt>
                <c:pt idx="1813">
                  <c:v>19.645356917425804</c:v>
                </c:pt>
                <c:pt idx="1814">
                  <c:v>19.645356917425804</c:v>
                </c:pt>
                <c:pt idx="1815">
                  <c:v>19.645356917425804</c:v>
                </c:pt>
                <c:pt idx="1816">
                  <c:v>19.645356917425804</c:v>
                </c:pt>
                <c:pt idx="1817">
                  <c:v>19.645356917425804</c:v>
                </c:pt>
                <c:pt idx="1818">
                  <c:v>19.645356917425804</c:v>
                </c:pt>
                <c:pt idx="1819">
                  <c:v>19.89941464583233</c:v>
                </c:pt>
                <c:pt idx="1820">
                  <c:v>20.342921338852413</c:v>
                </c:pt>
                <c:pt idx="1821">
                  <c:v>20.782506437288585</c:v>
                </c:pt>
                <c:pt idx="1822">
                  <c:v>20.782506437288585</c:v>
                </c:pt>
                <c:pt idx="1823">
                  <c:v>20.782506437288585</c:v>
                </c:pt>
                <c:pt idx="1824">
                  <c:v>20.782506437288585</c:v>
                </c:pt>
                <c:pt idx="1825">
                  <c:v>20.782506437288585</c:v>
                </c:pt>
                <c:pt idx="1826">
                  <c:v>20.782506437288585</c:v>
                </c:pt>
                <c:pt idx="1827">
                  <c:v>20.782506437288585</c:v>
                </c:pt>
                <c:pt idx="1828">
                  <c:v>20.782506437288585</c:v>
                </c:pt>
                <c:pt idx="1829">
                  <c:v>20.782506437288585</c:v>
                </c:pt>
                <c:pt idx="1830">
                  <c:v>20.795490133018397</c:v>
                </c:pt>
                <c:pt idx="1831">
                  <c:v>21.877134713008843</c:v>
                </c:pt>
                <c:pt idx="1832">
                  <c:v>21.845615102307796</c:v>
                </c:pt>
                <c:pt idx="1833">
                  <c:v>21.21115263681736</c:v>
                </c:pt>
                <c:pt idx="1834">
                  <c:v>20.773645142670382</c:v>
                </c:pt>
                <c:pt idx="1835">
                  <c:v>20.75451561689238</c:v>
                </c:pt>
                <c:pt idx="1836">
                  <c:v>21.208709252016558</c:v>
                </c:pt>
                <c:pt idx="1837">
                  <c:v>20.416675561652905</c:v>
                </c:pt>
                <c:pt idx="1838">
                  <c:v>20.65819575168873</c:v>
                </c:pt>
                <c:pt idx="1839">
                  <c:v>21.225492657379345</c:v>
                </c:pt>
                <c:pt idx="1840">
                  <c:v>21.225492657379345</c:v>
                </c:pt>
                <c:pt idx="1841">
                  <c:v>21.225492657379345</c:v>
                </c:pt>
                <c:pt idx="1842">
                  <c:v>21.225492657379345</c:v>
                </c:pt>
                <c:pt idx="1843">
                  <c:v>21.225492657379345</c:v>
                </c:pt>
                <c:pt idx="1844">
                  <c:v>21.225492657379345</c:v>
                </c:pt>
                <c:pt idx="1845">
                  <c:v>21.225492657379345</c:v>
                </c:pt>
                <c:pt idx="1846">
                  <c:v>21.225492657379345</c:v>
                </c:pt>
                <c:pt idx="1847">
                  <c:v>21.48901676259873</c:v>
                </c:pt>
                <c:pt idx="1848">
                  <c:v>21.445551482751689</c:v>
                </c:pt>
                <c:pt idx="1849">
                  <c:v>21.788154409765692</c:v>
                </c:pt>
                <c:pt idx="1850">
                  <c:v>21.788154409765692</c:v>
                </c:pt>
                <c:pt idx="1851">
                  <c:v>22.079787323159966</c:v>
                </c:pt>
                <c:pt idx="1852">
                  <c:v>22.788296656458051</c:v>
                </c:pt>
                <c:pt idx="1853">
                  <c:v>22.66246266915649</c:v>
                </c:pt>
                <c:pt idx="1854">
                  <c:v>23.11923039511893</c:v>
                </c:pt>
                <c:pt idx="1855">
                  <c:v>22.615113605557703</c:v>
                </c:pt>
                <c:pt idx="1856">
                  <c:v>22.961886701284143</c:v>
                </c:pt>
                <c:pt idx="1857">
                  <c:v>22.363158946559437</c:v>
                </c:pt>
                <c:pt idx="1858">
                  <c:v>21.859281172194052</c:v>
                </c:pt>
                <c:pt idx="1859">
                  <c:v>21.193715427617956</c:v>
                </c:pt>
                <c:pt idx="1860">
                  <c:v>21.618818931416914</c:v>
                </c:pt>
                <c:pt idx="1861">
                  <c:v>21.764616267264831</c:v>
                </c:pt>
                <c:pt idx="1862">
                  <c:v>21.29176672287317</c:v>
                </c:pt>
                <c:pt idx="1863">
                  <c:v>21.717026060403779</c:v>
                </c:pt>
                <c:pt idx="1864">
                  <c:v>21.779792722873168</c:v>
                </c:pt>
                <c:pt idx="1865">
                  <c:v>21.483953247234112</c:v>
                </c:pt>
                <c:pt idx="1866">
                  <c:v>21.483953247234112</c:v>
                </c:pt>
                <c:pt idx="1867">
                  <c:v>21.483953247234112</c:v>
                </c:pt>
                <c:pt idx="1868">
                  <c:v>21.483953247234112</c:v>
                </c:pt>
                <c:pt idx="1869">
                  <c:v>21.195942533262016</c:v>
                </c:pt>
                <c:pt idx="1870">
                  <c:v>21.326250194704372</c:v>
                </c:pt>
                <c:pt idx="1871">
                  <c:v>20.96405444920698</c:v>
                </c:pt>
                <c:pt idx="1872">
                  <c:v>20.818873725582897</c:v>
                </c:pt>
                <c:pt idx="1873">
                  <c:v>21.338991305573337</c:v>
                </c:pt>
                <c:pt idx="1874">
                  <c:v>21.323724845732475</c:v>
                </c:pt>
                <c:pt idx="1875">
                  <c:v>21.315385305573344</c:v>
                </c:pt>
                <c:pt idx="1876">
                  <c:v>21.827338035768303</c:v>
                </c:pt>
                <c:pt idx="1877">
                  <c:v>21.933974038212394</c:v>
                </c:pt>
                <c:pt idx="1878">
                  <c:v>21.933974038212394</c:v>
                </c:pt>
                <c:pt idx="1879">
                  <c:v>21.933974038212394</c:v>
                </c:pt>
                <c:pt idx="1880">
                  <c:v>21.933974038212394</c:v>
                </c:pt>
                <c:pt idx="1881">
                  <c:v>21.933974038212394</c:v>
                </c:pt>
                <c:pt idx="1882">
                  <c:v>21.933974038212394</c:v>
                </c:pt>
                <c:pt idx="1883">
                  <c:v>21.933974038212394</c:v>
                </c:pt>
                <c:pt idx="1884">
                  <c:v>21.933974038212394</c:v>
                </c:pt>
                <c:pt idx="1885">
                  <c:v>21.933974038212394</c:v>
                </c:pt>
                <c:pt idx="1886">
                  <c:v>21.933974038212394</c:v>
                </c:pt>
                <c:pt idx="1887">
                  <c:v>21.727497609955822</c:v>
                </c:pt>
                <c:pt idx="1888">
                  <c:v>21.896511121163812</c:v>
                </c:pt>
                <c:pt idx="1889">
                  <c:v>21.619773466334934</c:v>
                </c:pt>
                <c:pt idx="1890">
                  <c:v>20.626827192894201</c:v>
                </c:pt>
                <c:pt idx="1891">
                  <c:v>20.767614252126602</c:v>
                </c:pt>
                <c:pt idx="1892">
                  <c:v>20.91512402535697</c:v>
                </c:pt>
                <c:pt idx="1893">
                  <c:v>20.91512402535697</c:v>
                </c:pt>
                <c:pt idx="1894">
                  <c:v>20.91512402535697</c:v>
                </c:pt>
                <c:pt idx="1895">
                  <c:v>20.91512402535697</c:v>
                </c:pt>
                <c:pt idx="1896">
                  <c:v>20.91512402535697</c:v>
                </c:pt>
                <c:pt idx="1897">
                  <c:v>20.91512402535697</c:v>
                </c:pt>
                <c:pt idx="1898">
                  <c:v>20.91512402535697</c:v>
                </c:pt>
                <c:pt idx="1899">
                  <c:v>20.96593665994779</c:v>
                </c:pt>
                <c:pt idx="1900">
                  <c:v>21.22831761024991</c:v>
                </c:pt>
                <c:pt idx="1901">
                  <c:v>21.299338969534812</c:v>
                </c:pt>
                <c:pt idx="1902">
                  <c:v>21.094003841688139</c:v>
                </c:pt>
                <c:pt idx="1903">
                  <c:v>20.516203942271531</c:v>
                </c:pt>
                <c:pt idx="1904">
                  <c:v>20.854291736391463</c:v>
                </c:pt>
                <c:pt idx="1905">
                  <c:v>20.539514635692669</c:v>
                </c:pt>
                <c:pt idx="1906">
                  <c:v>20.484737833877357</c:v>
                </c:pt>
                <c:pt idx="1907">
                  <c:v>20.232703658305972</c:v>
                </c:pt>
                <c:pt idx="1908">
                  <c:v>20.145442647137056</c:v>
                </c:pt>
                <c:pt idx="1909">
                  <c:v>20.314025509417089</c:v>
                </c:pt>
                <c:pt idx="1910">
                  <c:v>20.116359729883726</c:v>
                </c:pt>
                <c:pt idx="1911">
                  <c:v>19.947519351593087</c:v>
                </c:pt>
                <c:pt idx="1912">
                  <c:v>19.342710257018567</c:v>
                </c:pt>
                <c:pt idx="1913">
                  <c:v>19.342710257018567</c:v>
                </c:pt>
                <c:pt idx="1914">
                  <c:v>19.5279152503768</c:v>
                </c:pt>
                <c:pt idx="1915">
                  <c:v>19.5279152503768</c:v>
                </c:pt>
                <c:pt idx="1916">
                  <c:v>19.473649325383406</c:v>
                </c:pt>
                <c:pt idx="1917">
                  <c:v>19.111961488412103</c:v>
                </c:pt>
                <c:pt idx="1918">
                  <c:v>19.152285553947497</c:v>
                </c:pt>
                <c:pt idx="1919">
                  <c:v>19.152285553947497</c:v>
                </c:pt>
                <c:pt idx="1920">
                  <c:v>19.333047807935728</c:v>
                </c:pt>
                <c:pt idx="1921">
                  <c:v>19.306801747534315</c:v>
                </c:pt>
                <c:pt idx="1922">
                  <c:v>19.670097272740669</c:v>
                </c:pt>
                <c:pt idx="1923">
                  <c:v>19.670097272740669</c:v>
                </c:pt>
                <c:pt idx="1924">
                  <c:v>19.542466098677082</c:v>
                </c:pt>
                <c:pt idx="1925">
                  <c:v>18.920377611206721</c:v>
                </c:pt>
                <c:pt idx="1926">
                  <c:v>18.833865039329268</c:v>
                </c:pt>
                <c:pt idx="1927">
                  <c:v>19.250704580961344</c:v>
                </c:pt>
                <c:pt idx="1928">
                  <c:v>19.132255756666755</c:v>
                </c:pt>
                <c:pt idx="1929">
                  <c:v>19.365191213642294</c:v>
                </c:pt>
                <c:pt idx="1930">
                  <c:v>19.067058453382728</c:v>
                </c:pt>
                <c:pt idx="1931">
                  <c:v>18.699701743919327</c:v>
                </c:pt>
                <c:pt idx="1932">
                  <c:v>19.163475767861716</c:v>
                </c:pt>
                <c:pt idx="1933">
                  <c:v>19.163475767861716</c:v>
                </c:pt>
                <c:pt idx="1934">
                  <c:v>19.163475767861716</c:v>
                </c:pt>
                <c:pt idx="1935">
                  <c:v>19.163475767861716</c:v>
                </c:pt>
                <c:pt idx="1936">
                  <c:v>19.163475767861716</c:v>
                </c:pt>
                <c:pt idx="1937">
                  <c:v>19.163475767861716</c:v>
                </c:pt>
                <c:pt idx="1938">
                  <c:v>19.163475767861716</c:v>
                </c:pt>
                <c:pt idx="1939">
                  <c:v>19.163475767861716</c:v>
                </c:pt>
                <c:pt idx="1940">
                  <c:v>19.163475767861716</c:v>
                </c:pt>
                <c:pt idx="1941">
                  <c:v>19.163475767861716</c:v>
                </c:pt>
                <c:pt idx="1942">
                  <c:v>19.163475767861716</c:v>
                </c:pt>
                <c:pt idx="1943">
                  <c:v>18.936240114583068</c:v>
                </c:pt>
                <c:pt idx="1944">
                  <c:v>19.174230727016663</c:v>
                </c:pt>
                <c:pt idx="1945">
                  <c:v>18.605066941482345</c:v>
                </c:pt>
                <c:pt idx="1946">
                  <c:v>18.485646995228873</c:v>
                </c:pt>
                <c:pt idx="1947">
                  <c:v>18.526765703939155</c:v>
                </c:pt>
                <c:pt idx="1948">
                  <c:v>18.38601476805146</c:v>
                </c:pt>
                <c:pt idx="1949">
                  <c:v>19.112711716503402</c:v>
                </c:pt>
                <c:pt idx="1950">
                  <c:v>18.891422711369589</c:v>
                </c:pt>
                <c:pt idx="1951">
                  <c:v>18.666619805280174</c:v>
                </c:pt>
                <c:pt idx="1952">
                  <c:v>18.872560947711872</c:v>
                </c:pt>
                <c:pt idx="1953">
                  <c:v>19.242151103578557</c:v>
                </c:pt>
                <c:pt idx="1954">
                  <c:v>19.242151103578557</c:v>
                </c:pt>
                <c:pt idx="1955">
                  <c:v>19.242151103578557</c:v>
                </c:pt>
                <c:pt idx="1956">
                  <c:v>19.242151103578557</c:v>
                </c:pt>
                <c:pt idx="1957">
                  <c:v>19.242151103578557</c:v>
                </c:pt>
                <c:pt idx="1958">
                  <c:v>19.035417259445254</c:v>
                </c:pt>
                <c:pt idx="1959">
                  <c:v>18.822314461480556</c:v>
                </c:pt>
                <c:pt idx="1960">
                  <c:v>19.144058818279788</c:v>
                </c:pt>
                <c:pt idx="1961">
                  <c:v>18.916819935134015</c:v>
                </c:pt>
                <c:pt idx="1962">
                  <c:v>18.746335938013477</c:v>
                </c:pt>
                <c:pt idx="1963">
                  <c:v>18.940766991233041</c:v>
                </c:pt>
                <c:pt idx="1964">
                  <c:v>18.998330383687634</c:v>
                </c:pt>
                <c:pt idx="1965">
                  <c:v>19.307620957586391</c:v>
                </c:pt>
                <c:pt idx="1966">
                  <c:v>19.60817761781783</c:v>
                </c:pt>
                <c:pt idx="1967">
                  <c:v>19.538744910694511</c:v>
                </c:pt>
                <c:pt idx="1968">
                  <c:v>19.59224938751532</c:v>
                </c:pt>
                <c:pt idx="1969">
                  <c:v>19.771087962039203</c:v>
                </c:pt>
                <c:pt idx="1970">
                  <c:v>19.799069596938796</c:v>
                </c:pt>
                <c:pt idx="1971">
                  <c:v>19.753092193970936</c:v>
                </c:pt>
                <c:pt idx="1972">
                  <c:v>19.482577551205548</c:v>
                </c:pt>
                <c:pt idx="1973">
                  <c:v>19.602952688503429</c:v>
                </c:pt>
                <c:pt idx="1974">
                  <c:v>19.700552800603326</c:v>
                </c:pt>
                <c:pt idx="1975">
                  <c:v>19.695996826370543</c:v>
                </c:pt>
                <c:pt idx="1976">
                  <c:v>19.988913821236732</c:v>
                </c:pt>
                <c:pt idx="1977">
                  <c:v>20.123246096837111</c:v>
                </c:pt>
                <c:pt idx="1978">
                  <c:v>20.00475495709513</c:v>
                </c:pt>
                <c:pt idx="1979">
                  <c:v>20.114313698960803</c:v>
                </c:pt>
                <c:pt idx="1980">
                  <c:v>19.605103916305961</c:v>
                </c:pt>
                <c:pt idx="1981">
                  <c:v>19.51753942652779</c:v>
                </c:pt>
                <c:pt idx="1982">
                  <c:v>19.567438768550701</c:v>
                </c:pt>
                <c:pt idx="1983">
                  <c:v>19.888496403450286</c:v>
                </c:pt>
                <c:pt idx="1984">
                  <c:v>19.888496403450286</c:v>
                </c:pt>
                <c:pt idx="1985">
                  <c:v>19.888496403450286</c:v>
                </c:pt>
                <c:pt idx="1986">
                  <c:v>19.888496403450286</c:v>
                </c:pt>
                <c:pt idx="1987">
                  <c:v>19.888496403450286</c:v>
                </c:pt>
                <c:pt idx="1988">
                  <c:v>19.855534441072098</c:v>
                </c:pt>
                <c:pt idx="1989">
                  <c:v>19.40741864589528</c:v>
                </c:pt>
                <c:pt idx="1990">
                  <c:v>19.367422066806817</c:v>
                </c:pt>
                <c:pt idx="1991">
                  <c:v>19.335481911228026</c:v>
                </c:pt>
                <c:pt idx="1992">
                  <c:v>19.821814847305465</c:v>
                </c:pt>
                <c:pt idx="1993">
                  <c:v>19.823345946595492</c:v>
                </c:pt>
                <c:pt idx="1994">
                  <c:v>19.823345946595492</c:v>
                </c:pt>
                <c:pt idx="1995">
                  <c:v>19.823345946595492</c:v>
                </c:pt>
                <c:pt idx="1996">
                  <c:v>19.823345946595492</c:v>
                </c:pt>
                <c:pt idx="1997">
                  <c:v>19.823345946595492</c:v>
                </c:pt>
                <c:pt idx="1998">
                  <c:v>19.823345946595492</c:v>
                </c:pt>
                <c:pt idx="1999">
                  <c:v>19.823345946595492</c:v>
                </c:pt>
                <c:pt idx="2000">
                  <c:v>19.823345946595492</c:v>
                </c:pt>
                <c:pt idx="2001">
                  <c:v>19.823345946595492</c:v>
                </c:pt>
                <c:pt idx="2002">
                  <c:v>19.823345946595492</c:v>
                </c:pt>
                <c:pt idx="2003">
                  <c:v>20.05341686755283</c:v>
                </c:pt>
                <c:pt idx="2004">
                  <c:v>20.018459982003666</c:v>
                </c:pt>
                <c:pt idx="2005">
                  <c:v>20.556909585530278</c:v>
                </c:pt>
                <c:pt idx="2006">
                  <c:v>20.556909585530278</c:v>
                </c:pt>
                <c:pt idx="2007">
                  <c:v>20.556909585530278</c:v>
                </c:pt>
                <c:pt idx="2008">
                  <c:v>20.802727071258076</c:v>
                </c:pt>
                <c:pt idx="2009">
                  <c:v>20.378530129541591</c:v>
                </c:pt>
                <c:pt idx="2010">
                  <c:v>20.786276555687511</c:v>
                </c:pt>
                <c:pt idx="2011">
                  <c:v>20.428479674518353</c:v>
                </c:pt>
                <c:pt idx="2012">
                  <c:v>20.616201671236968</c:v>
                </c:pt>
                <c:pt idx="2013">
                  <c:v>20.117958811982859</c:v>
                </c:pt>
                <c:pt idx="2014">
                  <c:v>20.097817271084576</c:v>
                </c:pt>
                <c:pt idx="2015">
                  <c:v>19.903991870898899</c:v>
                </c:pt>
                <c:pt idx="2016">
                  <c:v>19.410068874579785</c:v>
                </c:pt>
                <c:pt idx="2017">
                  <c:v>19.447417737714527</c:v>
                </c:pt>
                <c:pt idx="2018">
                  <c:v>19.774766541467137</c:v>
                </c:pt>
                <c:pt idx="2019">
                  <c:v>20.10242170027885</c:v>
                </c:pt>
                <c:pt idx="2020">
                  <c:v>20.077471345086582</c:v>
                </c:pt>
                <c:pt idx="2021">
                  <c:v>20.077471345086582</c:v>
                </c:pt>
                <c:pt idx="2022">
                  <c:v>20.077471345086582</c:v>
                </c:pt>
                <c:pt idx="2023">
                  <c:v>20.90977006366327</c:v>
                </c:pt>
                <c:pt idx="2024">
                  <c:v>20.90977006366327</c:v>
                </c:pt>
                <c:pt idx="2025">
                  <c:v>20.90977006366327</c:v>
                </c:pt>
                <c:pt idx="2026">
                  <c:v>20.90977006366327</c:v>
                </c:pt>
                <c:pt idx="2027">
                  <c:v>20.90977006366327</c:v>
                </c:pt>
                <c:pt idx="2028">
                  <c:v>20.90977006366327</c:v>
                </c:pt>
                <c:pt idx="2029">
                  <c:v>20.90977006366327</c:v>
                </c:pt>
                <c:pt idx="2030">
                  <c:v>20.90977006366327</c:v>
                </c:pt>
                <c:pt idx="2031">
                  <c:v>20.90977006366327</c:v>
                </c:pt>
                <c:pt idx="2032">
                  <c:v>19.826556515738037</c:v>
                </c:pt>
                <c:pt idx="2033">
                  <c:v>20.18265030848319</c:v>
                </c:pt>
                <c:pt idx="2034">
                  <c:v>20.066155912376001</c:v>
                </c:pt>
                <c:pt idx="2035">
                  <c:v>20.232729318991275</c:v>
                </c:pt>
                <c:pt idx="2036">
                  <c:v>20.83630416797034</c:v>
                </c:pt>
                <c:pt idx="2037">
                  <c:v>20.791289052054676</c:v>
                </c:pt>
                <c:pt idx="2038">
                  <c:v>20.559860418254399</c:v>
                </c:pt>
                <c:pt idx="2039">
                  <c:v>20.876598844666653</c:v>
                </c:pt>
                <c:pt idx="2040">
                  <c:v>20.677740032753285</c:v>
                </c:pt>
                <c:pt idx="2041">
                  <c:v>20.370199340636216</c:v>
                </c:pt>
                <c:pt idx="2042">
                  <c:v>19.881713344115457</c:v>
                </c:pt>
                <c:pt idx="2043">
                  <c:v>19.96159686266401</c:v>
                </c:pt>
                <c:pt idx="2044">
                  <c:v>20.521492929439297</c:v>
                </c:pt>
                <c:pt idx="2045">
                  <c:v>20.252874735909227</c:v>
                </c:pt>
                <c:pt idx="2046">
                  <c:v>19.907954025557981</c:v>
                </c:pt>
                <c:pt idx="2047">
                  <c:v>19.907954025557981</c:v>
                </c:pt>
                <c:pt idx="2048">
                  <c:v>19.907954025557981</c:v>
                </c:pt>
                <c:pt idx="2049">
                  <c:v>19.832473981628013</c:v>
                </c:pt>
                <c:pt idx="2050">
                  <c:v>19.774903589068536</c:v>
                </c:pt>
                <c:pt idx="2051">
                  <c:v>20.390269276406112</c:v>
                </c:pt>
                <c:pt idx="2052">
                  <c:v>19.958748047537725</c:v>
                </c:pt>
                <c:pt idx="2053">
                  <c:v>20.709186621221562</c:v>
                </c:pt>
                <c:pt idx="2054">
                  <c:v>21.421920306010165</c:v>
                </c:pt>
                <c:pt idx="2055">
                  <c:v>20.978622954365616</c:v>
                </c:pt>
                <c:pt idx="2056">
                  <c:v>21.048821942592451</c:v>
                </c:pt>
                <c:pt idx="2057">
                  <c:v>21.155650931718153</c:v>
                </c:pt>
                <c:pt idx="2058">
                  <c:v>21.014857409054041</c:v>
                </c:pt>
                <c:pt idx="2059">
                  <c:v>21.633474716136082</c:v>
                </c:pt>
                <c:pt idx="2060">
                  <c:v>21.733319393766457</c:v>
                </c:pt>
                <c:pt idx="2061">
                  <c:v>20.960038127530861</c:v>
                </c:pt>
                <c:pt idx="2062">
                  <c:v>20.397217738485814</c:v>
                </c:pt>
                <c:pt idx="2063">
                  <c:v>20.684595801678213</c:v>
                </c:pt>
                <c:pt idx="2064">
                  <c:v>21.326523761331135</c:v>
                </c:pt>
                <c:pt idx="2065">
                  <c:v>21.326523761331135</c:v>
                </c:pt>
                <c:pt idx="2066">
                  <c:v>21.326523761331135</c:v>
                </c:pt>
                <c:pt idx="2067">
                  <c:v>21.326523761331135</c:v>
                </c:pt>
                <c:pt idx="2068">
                  <c:v>20.753910065115395</c:v>
                </c:pt>
                <c:pt idx="2069">
                  <c:v>21.458984774271421</c:v>
                </c:pt>
                <c:pt idx="2070">
                  <c:v>21.125406860778838</c:v>
                </c:pt>
                <c:pt idx="2071">
                  <c:v>20.609428843905313</c:v>
                </c:pt>
                <c:pt idx="2072">
                  <c:v>20.804006264501364</c:v>
                </c:pt>
                <c:pt idx="2073">
                  <c:v>21.244206473918968</c:v>
                </c:pt>
                <c:pt idx="2074">
                  <c:v>21.692182531356043</c:v>
                </c:pt>
                <c:pt idx="2075">
                  <c:v>21.105942806943137</c:v>
                </c:pt>
                <c:pt idx="2076">
                  <c:v>20.887447843905314</c:v>
                </c:pt>
                <c:pt idx="2077">
                  <c:v>21.672171968443017</c:v>
                </c:pt>
                <c:pt idx="2078">
                  <c:v>21.672171968443017</c:v>
                </c:pt>
                <c:pt idx="2079">
                  <c:v>21.672171968443017</c:v>
                </c:pt>
                <c:pt idx="2080">
                  <c:v>21.672171968443017</c:v>
                </c:pt>
                <c:pt idx="2081">
                  <c:v>21.824359316904498</c:v>
                </c:pt>
                <c:pt idx="2082">
                  <c:v>21.197009347219741</c:v>
                </c:pt>
                <c:pt idx="2083">
                  <c:v>21.902564654244511</c:v>
                </c:pt>
                <c:pt idx="2084">
                  <c:v>21.747235020846148</c:v>
                </c:pt>
                <c:pt idx="2085">
                  <c:v>21.416960646496868</c:v>
                </c:pt>
                <c:pt idx="2086">
                  <c:v>21.262483106028959</c:v>
                </c:pt>
                <c:pt idx="2087">
                  <c:v>21.269082956928063</c:v>
                </c:pt>
                <c:pt idx="2088">
                  <c:v>21.336717448973172</c:v>
                </c:pt>
                <c:pt idx="2089">
                  <c:v>21.330848968060415</c:v>
                </c:pt>
                <c:pt idx="2090">
                  <c:v>20.558153648993894</c:v>
                </c:pt>
                <c:pt idx="2091">
                  <c:v>20.353272269286037</c:v>
                </c:pt>
                <c:pt idx="2092">
                  <c:v>20.417279953853487</c:v>
                </c:pt>
                <c:pt idx="2093">
                  <c:v>20.417279953853487</c:v>
                </c:pt>
                <c:pt idx="2094">
                  <c:v>20.417279953853487</c:v>
                </c:pt>
                <c:pt idx="2095">
                  <c:v>20.417279953853487</c:v>
                </c:pt>
                <c:pt idx="2096">
                  <c:v>20.417279953853487</c:v>
                </c:pt>
                <c:pt idx="2097">
                  <c:v>20.417279953853487</c:v>
                </c:pt>
                <c:pt idx="2098">
                  <c:v>20.417279953853487</c:v>
                </c:pt>
                <c:pt idx="2099">
                  <c:v>21.104775660844336</c:v>
                </c:pt>
                <c:pt idx="2100">
                  <c:v>21.104775660844336</c:v>
                </c:pt>
                <c:pt idx="2101">
                  <c:v>21.104775660844336</c:v>
                </c:pt>
                <c:pt idx="2102">
                  <c:v>21.027381047177407</c:v>
                </c:pt>
                <c:pt idx="2103">
                  <c:v>20.934832286910257</c:v>
                </c:pt>
                <c:pt idx="2104">
                  <c:v>21.240825101698615</c:v>
                </c:pt>
                <c:pt idx="2105">
                  <c:v>20.53962162584153</c:v>
                </c:pt>
                <c:pt idx="2106">
                  <c:v>19.467824294242703</c:v>
                </c:pt>
                <c:pt idx="2107">
                  <c:v>19.333585495779339</c:v>
                </c:pt>
                <c:pt idx="2108">
                  <c:v>18.925999785739272</c:v>
                </c:pt>
                <c:pt idx="2109">
                  <c:v>18.79639009238144</c:v>
                </c:pt>
                <c:pt idx="2110">
                  <c:v>19.090144504735637</c:v>
                </c:pt>
                <c:pt idx="2111">
                  <c:v>19.411549434361916</c:v>
                </c:pt>
                <c:pt idx="2112">
                  <c:v>19.411549434361916</c:v>
                </c:pt>
                <c:pt idx="2113">
                  <c:v>19.411549434361916</c:v>
                </c:pt>
                <c:pt idx="2114">
                  <c:v>19.411549434361916</c:v>
                </c:pt>
                <c:pt idx="2115">
                  <c:v>19.411549434361916</c:v>
                </c:pt>
                <c:pt idx="2116">
                  <c:v>19.411549434361916</c:v>
                </c:pt>
                <c:pt idx="2117">
                  <c:v>19.411549434361916</c:v>
                </c:pt>
                <c:pt idx="2118">
                  <c:v>20.15762059332852</c:v>
                </c:pt>
                <c:pt idx="2119">
                  <c:v>19.954728493581559</c:v>
                </c:pt>
                <c:pt idx="2120">
                  <c:v>18.992712896730179</c:v>
                </c:pt>
                <c:pt idx="2121">
                  <c:v>20.015128188339361</c:v>
                </c:pt>
                <c:pt idx="2122">
                  <c:v>19.222255168773863</c:v>
                </c:pt>
                <c:pt idx="2123">
                  <c:v>20.563875877882783</c:v>
                </c:pt>
                <c:pt idx="2124">
                  <c:v>20.563875877882783</c:v>
                </c:pt>
                <c:pt idx="2125">
                  <c:v>20.563875877882783</c:v>
                </c:pt>
                <c:pt idx="2126">
                  <c:v>21.858532872166979</c:v>
                </c:pt>
                <c:pt idx="2127">
                  <c:v>21.486531777609024</c:v>
                </c:pt>
                <c:pt idx="2128">
                  <c:v>21.824898141879565</c:v>
                </c:pt>
                <c:pt idx="2129">
                  <c:v>23.887168767577382</c:v>
                </c:pt>
                <c:pt idx="2130">
                  <c:v>25.247236325647776</c:v>
                </c:pt>
                <c:pt idx="2131">
                  <c:v>25.200391086475882</c:v>
                </c:pt>
                <c:pt idx="2132">
                  <c:v>24.067419561583463</c:v>
                </c:pt>
                <c:pt idx="2133">
                  <c:v>24.807666409858406</c:v>
                </c:pt>
                <c:pt idx="2134">
                  <c:v>24.23081555773199</c:v>
                </c:pt>
                <c:pt idx="2135">
                  <c:v>24.893872497305228</c:v>
                </c:pt>
                <c:pt idx="2136">
                  <c:v>24.495158819389715</c:v>
                </c:pt>
                <c:pt idx="2137">
                  <c:v>25.633767807925317</c:v>
                </c:pt>
                <c:pt idx="2138">
                  <c:v>25.633767807925317</c:v>
                </c:pt>
                <c:pt idx="2139">
                  <c:v>25.633767807925317</c:v>
                </c:pt>
                <c:pt idx="2140">
                  <c:v>25.633767807925317</c:v>
                </c:pt>
                <c:pt idx="2141">
                  <c:v>25.633767807925317</c:v>
                </c:pt>
                <c:pt idx="2142">
                  <c:v>25.633767807925317</c:v>
                </c:pt>
                <c:pt idx="2143">
                  <c:v>25.633767807925317</c:v>
                </c:pt>
                <c:pt idx="2144">
                  <c:v>25.633767807925317</c:v>
                </c:pt>
                <c:pt idx="2145">
                  <c:v>25.633767807925317</c:v>
                </c:pt>
                <c:pt idx="2146">
                  <c:v>25.633767807925317</c:v>
                </c:pt>
                <c:pt idx="2147">
                  <c:v>25.633767807925317</c:v>
                </c:pt>
                <c:pt idx="2148">
                  <c:v>25.633767807925317</c:v>
                </c:pt>
                <c:pt idx="2149">
                  <c:v>25.633767807925317</c:v>
                </c:pt>
                <c:pt idx="2150">
                  <c:v>25.633767807925317</c:v>
                </c:pt>
                <c:pt idx="2151">
                  <c:v>26.011874910966945</c:v>
                </c:pt>
                <c:pt idx="2152">
                  <c:v>26.011874910966945</c:v>
                </c:pt>
                <c:pt idx="2153">
                  <c:v>26.011874910966945</c:v>
                </c:pt>
                <c:pt idx="2154">
                  <c:v>26.011874910966945</c:v>
                </c:pt>
                <c:pt idx="2155">
                  <c:v>26.011874910966945</c:v>
                </c:pt>
                <c:pt idx="2156">
                  <c:v>25.707625344765976</c:v>
                </c:pt>
                <c:pt idx="2157">
                  <c:v>24.921811763872682</c:v>
                </c:pt>
                <c:pt idx="2158">
                  <c:v>24.813530401332965</c:v>
                </c:pt>
                <c:pt idx="2159">
                  <c:v>24.249422491037755</c:v>
                </c:pt>
                <c:pt idx="2160">
                  <c:v>24.484278081522998</c:v>
                </c:pt>
                <c:pt idx="2161">
                  <c:v>24.401317418242371</c:v>
                </c:pt>
                <c:pt idx="2162">
                  <c:v>24.592711346736731</c:v>
                </c:pt>
                <c:pt idx="2163">
                  <c:v>24.525882573039588</c:v>
                </c:pt>
                <c:pt idx="2164">
                  <c:v>24.243623565771312</c:v>
                </c:pt>
                <c:pt idx="2165">
                  <c:v>26.078146907541861</c:v>
                </c:pt>
                <c:pt idx="2166">
                  <c:v>26.335436251627815</c:v>
                </c:pt>
                <c:pt idx="2167">
                  <c:v>25.737998324767844</c:v>
                </c:pt>
                <c:pt idx="2168">
                  <c:v>25.876792961900051</c:v>
                </c:pt>
                <c:pt idx="2169">
                  <c:v>25.89411383502539</c:v>
                </c:pt>
                <c:pt idx="2170">
                  <c:v>25.652410313648087</c:v>
                </c:pt>
                <c:pt idx="2171">
                  <c:v>26.752447713579166</c:v>
                </c:pt>
                <c:pt idx="2172">
                  <c:v>26.752447713579166</c:v>
                </c:pt>
                <c:pt idx="2173">
                  <c:v>26.752447713579166</c:v>
                </c:pt>
                <c:pt idx="2174">
                  <c:v>26.021847103120646</c:v>
                </c:pt>
                <c:pt idx="2175">
                  <c:v>25.852448841183993</c:v>
                </c:pt>
                <c:pt idx="2176">
                  <c:v>25.195357436086837</c:v>
                </c:pt>
                <c:pt idx="2177">
                  <c:v>25.608999976295134</c:v>
                </c:pt>
                <c:pt idx="2178">
                  <c:v>26.605383687922846</c:v>
                </c:pt>
                <c:pt idx="2179">
                  <c:v>26.605383687922846</c:v>
                </c:pt>
                <c:pt idx="2180">
                  <c:v>25.783255574089534</c:v>
                </c:pt>
                <c:pt idx="2181">
                  <c:v>25.046522301213734</c:v>
                </c:pt>
                <c:pt idx="2182">
                  <c:v>26.013778245262014</c:v>
                </c:pt>
                <c:pt idx="2183">
                  <c:v>26.469111899401938</c:v>
                </c:pt>
                <c:pt idx="2184">
                  <c:v>24.762180175981744</c:v>
                </c:pt>
                <c:pt idx="2185">
                  <c:v>24.530829476780109</c:v>
                </c:pt>
                <c:pt idx="2186">
                  <c:v>25.957946089455714</c:v>
                </c:pt>
                <c:pt idx="2187">
                  <c:v>25.800364685213644</c:v>
                </c:pt>
                <c:pt idx="2188">
                  <c:v>25.239258107835472</c:v>
                </c:pt>
                <c:pt idx="2189">
                  <c:v>24.644524485584469</c:v>
                </c:pt>
                <c:pt idx="2190">
                  <c:v>23.683673306322365</c:v>
                </c:pt>
                <c:pt idx="2191">
                  <c:v>23.996631181320147</c:v>
                </c:pt>
                <c:pt idx="2192">
                  <c:v>23.255286376792</c:v>
                </c:pt>
                <c:pt idx="2193">
                  <c:v>24.053697768259738</c:v>
                </c:pt>
                <c:pt idx="2194">
                  <c:v>24.053697768259738</c:v>
                </c:pt>
                <c:pt idx="2195">
                  <c:v>25.465647162523467</c:v>
                </c:pt>
                <c:pt idx="2196">
                  <c:v>25.564924278919893</c:v>
                </c:pt>
                <c:pt idx="2197">
                  <c:v>24.535897386124184</c:v>
                </c:pt>
                <c:pt idx="2198">
                  <c:v>24.944140241588556</c:v>
                </c:pt>
                <c:pt idx="2199">
                  <c:v>25.931065793050475</c:v>
                </c:pt>
                <c:pt idx="2200">
                  <c:v>26.59155062424886</c:v>
                </c:pt>
                <c:pt idx="2201">
                  <c:v>25.736029847981875</c:v>
                </c:pt>
                <c:pt idx="2202">
                  <c:v>26.469953563178176</c:v>
                </c:pt>
                <c:pt idx="2203">
                  <c:v>25.353807955186177</c:v>
                </c:pt>
                <c:pt idx="2204">
                  <c:v>25.890908145850233</c:v>
                </c:pt>
                <c:pt idx="2205">
                  <c:v>24.88594025825147</c:v>
                </c:pt>
                <c:pt idx="2206">
                  <c:v>25.558108400380959</c:v>
                </c:pt>
                <c:pt idx="2207">
                  <c:v>24.726511718115457</c:v>
                </c:pt>
                <c:pt idx="2208">
                  <c:v>24.099468269854903</c:v>
                </c:pt>
                <c:pt idx="2209">
                  <c:v>23.590191112656722</c:v>
                </c:pt>
                <c:pt idx="2210">
                  <c:v>25.177737522381591</c:v>
                </c:pt>
                <c:pt idx="2211">
                  <c:v>24.406803258251475</c:v>
                </c:pt>
                <c:pt idx="2212">
                  <c:v>25.277799845051018</c:v>
                </c:pt>
                <c:pt idx="2213">
                  <c:v>25.277799845051018</c:v>
                </c:pt>
                <c:pt idx="2214">
                  <c:v>25.277799845051018</c:v>
                </c:pt>
                <c:pt idx="2215">
                  <c:v>27.001472091313861</c:v>
                </c:pt>
                <c:pt idx="2216">
                  <c:v>27.001472091313861</c:v>
                </c:pt>
                <c:pt idx="2217">
                  <c:v>27.001472091313861</c:v>
                </c:pt>
                <c:pt idx="2218">
                  <c:v>27.001472091313861</c:v>
                </c:pt>
                <c:pt idx="2219">
                  <c:v>27.001472091313861</c:v>
                </c:pt>
                <c:pt idx="2220">
                  <c:v>27.001472091313861</c:v>
                </c:pt>
                <c:pt idx="2221">
                  <c:v>27.372379784113324</c:v>
                </c:pt>
                <c:pt idx="2222">
                  <c:v>27.573559175313875</c:v>
                </c:pt>
                <c:pt idx="2223">
                  <c:v>27.3977650785164</c:v>
                </c:pt>
                <c:pt idx="2224">
                  <c:v>26.85071718705219</c:v>
                </c:pt>
                <c:pt idx="2225">
                  <c:v>26.325671205854036</c:v>
                </c:pt>
                <c:pt idx="2226">
                  <c:v>26.267655072654652</c:v>
                </c:pt>
                <c:pt idx="2227">
                  <c:v>25.898515443453967</c:v>
                </c:pt>
                <c:pt idx="2228">
                  <c:v>25.66043187305532</c:v>
                </c:pt>
                <c:pt idx="2229">
                  <c:v>25.369991949991803</c:v>
                </c:pt>
                <c:pt idx="2230">
                  <c:v>25.52468434772597</c:v>
                </c:pt>
                <c:pt idx="2231">
                  <c:v>25.501257658791957</c:v>
                </c:pt>
                <c:pt idx="2232">
                  <c:v>26.053985945724268</c:v>
                </c:pt>
                <c:pt idx="2233">
                  <c:v>26.053985945724268</c:v>
                </c:pt>
                <c:pt idx="2234">
                  <c:v>26.07450668479223</c:v>
                </c:pt>
                <c:pt idx="2235">
                  <c:v>24.634225095996392</c:v>
                </c:pt>
                <c:pt idx="2236">
                  <c:v>24.714903211463412</c:v>
                </c:pt>
                <c:pt idx="2237">
                  <c:v>24.194002175066643</c:v>
                </c:pt>
                <c:pt idx="2238">
                  <c:v>23.23630632599842</c:v>
                </c:pt>
                <c:pt idx="2239">
                  <c:v>23.749858881867929</c:v>
                </c:pt>
                <c:pt idx="2240">
                  <c:v>24.462973079867879</c:v>
                </c:pt>
                <c:pt idx="2241">
                  <c:v>23.554359181205246</c:v>
                </c:pt>
                <c:pt idx="2242">
                  <c:v>24.364346725603639</c:v>
                </c:pt>
                <c:pt idx="2243">
                  <c:v>24.554410504136701</c:v>
                </c:pt>
                <c:pt idx="2244">
                  <c:v>22.138072877464804</c:v>
                </c:pt>
                <c:pt idx="2245">
                  <c:v>22.040194614928925</c:v>
                </c:pt>
                <c:pt idx="2246">
                  <c:v>21.103071977198319</c:v>
                </c:pt>
                <c:pt idx="2247">
                  <c:v>22.156412537997603</c:v>
                </c:pt>
                <c:pt idx="2248">
                  <c:v>22.9783340726643</c:v>
                </c:pt>
                <c:pt idx="2249">
                  <c:v>24.219383049594917</c:v>
                </c:pt>
                <c:pt idx="2250">
                  <c:v>23.606316795064178</c:v>
                </c:pt>
                <c:pt idx="2251">
                  <c:v>24.057679987060421</c:v>
                </c:pt>
                <c:pt idx="2252">
                  <c:v>23.950046614394527</c:v>
                </c:pt>
                <c:pt idx="2253">
                  <c:v>23.950046614394527</c:v>
                </c:pt>
                <c:pt idx="2254">
                  <c:v>23.950046614394527</c:v>
                </c:pt>
                <c:pt idx="2255">
                  <c:v>23.950046614394527</c:v>
                </c:pt>
                <c:pt idx="2256">
                  <c:v>23.950046614394527</c:v>
                </c:pt>
                <c:pt idx="2257">
                  <c:v>23.950046614394527</c:v>
                </c:pt>
                <c:pt idx="2258">
                  <c:v>24.261142165643744</c:v>
                </c:pt>
                <c:pt idx="2259">
                  <c:v>23.915897183142388</c:v>
                </c:pt>
                <c:pt idx="2260">
                  <c:v>24.960094140627227</c:v>
                </c:pt>
                <c:pt idx="2261">
                  <c:v>25.542795110656453</c:v>
                </c:pt>
                <c:pt idx="2262">
                  <c:v>25.542795110656453</c:v>
                </c:pt>
                <c:pt idx="2263">
                  <c:v>25.542795110656453</c:v>
                </c:pt>
                <c:pt idx="2264">
                  <c:v>25.542795110656453</c:v>
                </c:pt>
                <c:pt idx="2265">
                  <c:v>25.542795110656453</c:v>
                </c:pt>
                <c:pt idx="2266">
                  <c:v>25.542795110656453</c:v>
                </c:pt>
                <c:pt idx="2267">
                  <c:v>25.542795110656453</c:v>
                </c:pt>
                <c:pt idx="2268">
                  <c:v>25.542795110656453</c:v>
                </c:pt>
                <c:pt idx="2269">
                  <c:v>25.542795110656453</c:v>
                </c:pt>
                <c:pt idx="2270">
                  <c:v>25.542795110656453</c:v>
                </c:pt>
                <c:pt idx="2271">
                  <c:v>26.717875403453267</c:v>
                </c:pt>
                <c:pt idx="2272">
                  <c:v>26.717875403453267</c:v>
                </c:pt>
                <c:pt idx="2273">
                  <c:v>26.717875403453267</c:v>
                </c:pt>
                <c:pt idx="2274">
                  <c:v>26.717875403453267</c:v>
                </c:pt>
                <c:pt idx="2275">
                  <c:v>26.717875403453267</c:v>
                </c:pt>
                <c:pt idx="2276">
                  <c:v>26.717875403453267</c:v>
                </c:pt>
                <c:pt idx="2277">
                  <c:v>26.717875403453267</c:v>
                </c:pt>
                <c:pt idx="2278">
                  <c:v>26.717875403453267</c:v>
                </c:pt>
                <c:pt idx="2279">
                  <c:v>25.987255857747364</c:v>
                </c:pt>
                <c:pt idx="2280">
                  <c:v>26.701958879185295</c:v>
                </c:pt>
                <c:pt idx="2281">
                  <c:v>27.07015579124894</c:v>
                </c:pt>
                <c:pt idx="2282">
                  <c:v>25.355780603401215</c:v>
                </c:pt>
                <c:pt idx="2283">
                  <c:v>26.539299938713178</c:v>
                </c:pt>
                <c:pt idx="2284">
                  <c:v>27.101562512920875</c:v>
                </c:pt>
                <c:pt idx="2285">
                  <c:v>27.101562512920875</c:v>
                </c:pt>
                <c:pt idx="2286">
                  <c:v>27.101562512920875</c:v>
                </c:pt>
                <c:pt idx="2287">
                  <c:v>27.101562512920875</c:v>
                </c:pt>
                <c:pt idx="2288">
                  <c:v>27.101562512920875</c:v>
                </c:pt>
                <c:pt idx="2289">
                  <c:v>27.101562512920875</c:v>
                </c:pt>
                <c:pt idx="2290">
                  <c:v>25.582205715774844</c:v>
                </c:pt>
                <c:pt idx="2291">
                  <c:v>24.619330443961946</c:v>
                </c:pt>
                <c:pt idx="2292">
                  <c:v>23.944630434489174</c:v>
                </c:pt>
                <c:pt idx="2293">
                  <c:v>23.476393211055086</c:v>
                </c:pt>
                <c:pt idx="2294">
                  <c:v>24.477362650342947</c:v>
                </c:pt>
                <c:pt idx="2295">
                  <c:v>25.727587956481926</c:v>
                </c:pt>
                <c:pt idx="2296">
                  <c:v>25.727587956481926</c:v>
                </c:pt>
                <c:pt idx="2297">
                  <c:v>25.727587956481926</c:v>
                </c:pt>
                <c:pt idx="2298">
                  <c:v>25.727587956481926</c:v>
                </c:pt>
                <c:pt idx="2299">
                  <c:v>25.727587956481926</c:v>
                </c:pt>
                <c:pt idx="2300">
                  <c:v>25.727587956481926</c:v>
                </c:pt>
                <c:pt idx="2301">
                  <c:v>25.727587956481926</c:v>
                </c:pt>
                <c:pt idx="2302">
                  <c:v>27.310771501887174</c:v>
                </c:pt>
                <c:pt idx="2303">
                  <c:v>28.312374133346179</c:v>
                </c:pt>
                <c:pt idx="2304">
                  <c:v>28.188487719519035</c:v>
                </c:pt>
                <c:pt idx="2305">
                  <c:v>28.259126431903475</c:v>
                </c:pt>
                <c:pt idx="2306">
                  <c:v>27.997410985654916</c:v>
                </c:pt>
                <c:pt idx="2307">
                  <c:v>28.84850450862935</c:v>
                </c:pt>
                <c:pt idx="2308">
                  <c:v>28.84850450862935</c:v>
                </c:pt>
                <c:pt idx="2309">
                  <c:v>28.84850450862935</c:v>
                </c:pt>
                <c:pt idx="2310">
                  <c:v>28.94369653162957</c:v>
                </c:pt>
                <c:pt idx="2311">
                  <c:v>26.756965238295262</c:v>
                </c:pt>
                <c:pt idx="2312">
                  <c:v>27.310519983680358</c:v>
                </c:pt>
                <c:pt idx="2313">
                  <c:v>27.764546508629351</c:v>
                </c:pt>
                <c:pt idx="2314">
                  <c:v>27.548662924462967</c:v>
                </c:pt>
                <c:pt idx="2315">
                  <c:v>26.168543041387046</c:v>
                </c:pt>
                <c:pt idx="2316">
                  <c:v>26.276575510635823</c:v>
                </c:pt>
                <c:pt idx="2317">
                  <c:v>26.523430445430925</c:v>
                </c:pt>
                <c:pt idx="2318">
                  <c:v>27.432114216276723</c:v>
                </c:pt>
                <c:pt idx="2319">
                  <c:v>26.207767032099543</c:v>
                </c:pt>
                <c:pt idx="2320">
                  <c:v>25.822785967675362</c:v>
                </c:pt>
                <c:pt idx="2321">
                  <c:v>25.541176104935971</c:v>
                </c:pt>
                <c:pt idx="2322">
                  <c:v>26.924141255670406</c:v>
                </c:pt>
                <c:pt idx="2323">
                  <c:v>26.924141255670406</c:v>
                </c:pt>
                <c:pt idx="2324">
                  <c:v>26.279701475029615</c:v>
                </c:pt>
                <c:pt idx="2325">
                  <c:v>27.510108371535352</c:v>
                </c:pt>
                <c:pt idx="2326">
                  <c:v>27.211365661145489</c:v>
                </c:pt>
                <c:pt idx="2327">
                  <c:v>26.123471541517542</c:v>
                </c:pt>
                <c:pt idx="2328">
                  <c:v>25.513294770244649</c:v>
                </c:pt>
                <c:pt idx="2329">
                  <c:v>26.822230388592761</c:v>
                </c:pt>
                <c:pt idx="2330">
                  <c:v>26.745460088549073</c:v>
                </c:pt>
                <c:pt idx="2331">
                  <c:v>28.776821467477774</c:v>
                </c:pt>
                <c:pt idx="2332">
                  <c:v>28.776821467477774</c:v>
                </c:pt>
                <c:pt idx="2333">
                  <c:v>28.776821467477774</c:v>
                </c:pt>
                <c:pt idx="2334">
                  <c:v>28.776821467477774</c:v>
                </c:pt>
                <c:pt idx="2335">
                  <c:v>28.776821467477774</c:v>
                </c:pt>
                <c:pt idx="2336">
                  <c:v>28.776821467477774</c:v>
                </c:pt>
                <c:pt idx="2337">
                  <c:v>29.79007379936175</c:v>
                </c:pt>
                <c:pt idx="2338">
                  <c:v>29.862523528297501</c:v>
                </c:pt>
                <c:pt idx="2339">
                  <c:v>31.069995535517474</c:v>
                </c:pt>
                <c:pt idx="2340">
                  <c:v>28.557124815685352</c:v>
                </c:pt>
                <c:pt idx="2341">
                  <c:v>29.980605740827613</c:v>
                </c:pt>
                <c:pt idx="2342">
                  <c:v>29.617589194328911</c:v>
                </c:pt>
                <c:pt idx="2343">
                  <c:v>29.997833311276118</c:v>
                </c:pt>
                <c:pt idx="2344">
                  <c:v>31.636118038349096</c:v>
                </c:pt>
                <c:pt idx="2345">
                  <c:v>31.636118038349096</c:v>
                </c:pt>
                <c:pt idx="2346">
                  <c:v>31.636118038349096</c:v>
                </c:pt>
                <c:pt idx="2347">
                  <c:v>31.636118038349096</c:v>
                </c:pt>
                <c:pt idx="2348">
                  <c:v>31.636118038349096</c:v>
                </c:pt>
                <c:pt idx="2349">
                  <c:v>31.636118038349096</c:v>
                </c:pt>
                <c:pt idx="2350">
                  <c:v>31.636118038349096</c:v>
                </c:pt>
                <c:pt idx="2351">
                  <c:v>31.636118038349096</c:v>
                </c:pt>
                <c:pt idx="2352">
                  <c:v>31.636118038349096</c:v>
                </c:pt>
                <c:pt idx="2353">
                  <c:v>31.636118038349096</c:v>
                </c:pt>
                <c:pt idx="2354">
                  <c:v>31.147135528113118</c:v>
                </c:pt>
                <c:pt idx="2355">
                  <c:v>29.690677092798186</c:v>
                </c:pt>
                <c:pt idx="2356">
                  <c:v>28.718089655741561</c:v>
                </c:pt>
                <c:pt idx="2357">
                  <c:v>29.611525365598599</c:v>
                </c:pt>
                <c:pt idx="2358">
                  <c:v>27.26758860494364</c:v>
                </c:pt>
                <c:pt idx="2359">
                  <c:v>28.344428110893595</c:v>
                </c:pt>
                <c:pt idx="2360">
                  <c:v>27.602550863218664</c:v>
                </c:pt>
                <c:pt idx="2361">
                  <c:v>26.992544835854307</c:v>
                </c:pt>
                <c:pt idx="2362">
                  <c:v>29.319497680734901</c:v>
                </c:pt>
                <c:pt idx="2363">
                  <c:v>29.288463553089866</c:v>
                </c:pt>
                <c:pt idx="2364">
                  <c:v>28.178958137650749</c:v>
                </c:pt>
                <c:pt idx="2365">
                  <c:v>26.889980237244341</c:v>
                </c:pt>
                <c:pt idx="2366">
                  <c:v>27.597729447246714</c:v>
                </c:pt>
                <c:pt idx="2367">
                  <c:v>29.326788603464973</c:v>
                </c:pt>
                <c:pt idx="2368">
                  <c:v>29.52655581699744</c:v>
                </c:pt>
                <c:pt idx="2369">
                  <c:v>30.672664266361455</c:v>
                </c:pt>
                <c:pt idx="2370">
                  <c:v>30.672664266361455</c:v>
                </c:pt>
                <c:pt idx="2371">
                  <c:v>30.672664266361455</c:v>
                </c:pt>
                <c:pt idx="2372">
                  <c:v>30.672664266361455</c:v>
                </c:pt>
                <c:pt idx="2373">
                  <c:v>30.672664266361455</c:v>
                </c:pt>
                <c:pt idx="2374">
                  <c:v>30.672664266361455</c:v>
                </c:pt>
                <c:pt idx="2375">
                  <c:v>30.672664266361455</c:v>
                </c:pt>
                <c:pt idx="2376">
                  <c:v>30.672664266361455</c:v>
                </c:pt>
                <c:pt idx="2377">
                  <c:v>30.672664266361455</c:v>
                </c:pt>
                <c:pt idx="2378">
                  <c:v>30.672664266361455</c:v>
                </c:pt>
                <c:pt idx="2379">
                  <c:v>30.672664266361455</c:v>
                </c:pt>
                <c:pt idx="2380">
                  <c:v>30.672664266361455</c:v>
                </c:pt>
                <c:pt idx="2381">
                  <c:v>30.672664266361455</c:v>
                </c:pt>
                <c:pt idx="2382">
                  <c:v>30.672664266361455</c:v>
                </c:pt>
                <c:pt idx="2383">
                  <c:v>30.672664266361455</c:v>
                </c:pt>
                <c:pt idx="2384">
                  <c:v>30.672664266361455</c:v>
                </c:pt>
                <c:pt idx="2385">
                  <c:v>30.672664266361455</c:v>
                </c:pt>
                <c:pt idx="2386">
                  <c:v>30.672664266361455</c:v>
                </c:pt>
                <c:pt idx="2387">
                  <c:v>30.672664266361455</c:v>
                </c:pt>
                <c:pt idx="2388">
                  <c:v>30.672664266361455</c:v>
                </c:pt>
                <c:pt idx="2389">
                  <c:v>31.709568192372938</c:v>
                </c:pt>
                <c:pt idx="2390">
                  <c:v>32.696406778683631</c:v>
                </c:pt>
                <c:pt idx="2391">
                  <c:v>32.372761796339248</c:v>
                </c:pt>
                <c:pt idx="2392">
                  <c:v>33.128883478939059</c:v>
                </c:pt>
                <c:pt idx="2393">
                  <c:v>33.128883478939059</c:v>
                </c:pt>
                <c:pt idx="2394">
                  <c:v>33.128883478939059</c:v>
                </c:pt>
                <c:pt idx="2395">
                  <c:v>33.128883478939059</c:v>
                </c:pt>
                <c:pt idx="2396">
                  <c:v>33.128883478939059</c:v>
                </c:pt>
                <c:pt idx="2397">
                  <c:v>33.128883478939059</c:v>
                </c:pt>
                <c:pt idx="2398">
                  <c:v>33.128883478939059</c:v>
                </c:pt>
                <c:pt idx="2399">
                  <c:v>33.167573158186769</c:v>
                </c:pt>
                <c:pt idx="2400">
                  <c:v>34.599850946922757</c:v>
                </c:pt>
                <c:pt idx="2401">
                  <c:v>33.867156188534928</c:v>
                </c:pt>
                <c:pt idx="2402">
                  <c:v>34.480488061462239</c:v>
                </c:pt>
                <c:pt idx="2403">
                  <c:v>34.674081573086283</c:v>
                </c:pt>
                <c:pt idx="2404">
                  <c:v>34.568105009681304</c:v>
                </c:pt>
                <c:pt idx="2405">
                  <c:v>33.703589538544392</c:v>
                </c:pt>
                <c:pt idx="2406">
                  <c:v>33.042311734294657</c:v>
                </c:pt>
                <c:pt idx="2407">
                  <c:v>33.755597425387812</c:v>
                </c:pt>
                <c:pt idx="2408">
                  <c:v>32.898215431396878</c:v>
                </c:pt>
                <c:pt idx="2409">
                  <c:v>33.3948165226086</c:v>
                </c:pt>
                <c:pt idx="2410">
                  <c:v>33.234110366650313</c:v>
                </c:pt>
                <c:pt idx="2411">
                  <c:v>33.548018813463962</c:v>
                </c:pt>
                <c:pt idx="2412">
                  <c:v>33.368541634257582</c:v>
                </c:pt>
                <c:pt idx="2413">
                  <c:v>33.070534467817943</c:v>
                </c:pt>
                <c:pt idx="2414">
                  <c:v>32.93165477906556</c:v>
                </c:pt>
                <c:pt idx="2415">
                  <c:v>32.774392065854862</c:v>
                </c:pt>
                <c:pt idx="2416">
                  <c:v>31.917414058571744</c:v>
                </c:pt>
                <c:pt idx="2417">
                  <c:v>31.020733766442323</c:v>
                </c:pt>
                <c:pt idx="2418">
                  <c:v>30.856863949407028</c:v>
                </c:pt>
                <c:pt idx="2419">
                  <c:v>31.215566311596938</c:v>
                </c:pt>
                <c:pt idx="2420">
                  <c:v>30.814851013206098</c:v>
                </c:pt>
                <c:pt idx="2421">
                  <c:v>31.587349568380453</c:v>
                </c:pt>
                <c:pt idx="2422">
                  <c:v>30.872047719603717</c:v>
                </c:pt>
                <c:pt idx="2423">
                  <c:v>31.399738895457997</c:v>
                </c:pt>
                <c:pt idx="2424">
                  <c:v>30.439399497362093</c:v>
                </c:pt>
                <c:pt idx="2425">
                  <c:v>30.447696707957164</c:v>
                </c:pt>
                <c:pt idx="2426">
                  <c:v>30.340215301784511</c:v>
                </c:pt>
                <c:pt idx="2427">
                  <c:v>29.77158540355725</c:v>
                </c:pt>
                <c:pt idx="2428">
                  <c:v>30.942896834514769</c:v>
                </c:pt>
                <c:pt idx="2429">
                  <c:v>30.435546900535392</c:v>
                </c:pt>
                <c:pt idx="2430">
                  <c:v>31.147346719603711</c:v>
                </c:pt>
                <c:pt idx="2431">
                  <c:v>31.654551476969836</c:v>
                </c:pt>
                <c:pt idx="2432">
                  <c:v>31.383590004107628</c:v>
                </c:pt>
                <c:pt idx="2433">
                  <c:v>31.7308783174071</c:v>
                </c:pt>
                <c:pt idx="2434">
                  <c:v>31.652336555152093</c:v>
                </c:pt>
                <c:pt idx="2435">
                  <c:v>31.652336555152093</c:v>
                </c:pt>
                <c:pt idx="2436">
                  <c:v>31.652336555152093</c:v>
                </c:pt>
                <c:pt idx="2437">
                  <c:v>31.652336555152093</c:v>
                </c:pt>
                <c:pt idx="2438">
                  <c:v>31.652336555152093</c:v>
                </c:pt>
                <c:pt idx="2439">
                  <c:v>31.652336555152093</c:v>
                </c:pt>
                <c:pt idx="2440">
                  <c:v>31.652336555152093</c:v>
                </c:pt>
                <c:pt idx="2441">
                  <c:v>31.652336555152093</c:v>
                </c:pt>
                <c:pt idx="2442">
                  <c:v>31.652336555152093</c:v>
                </c:pt>
                <c:pt idx="2443">
                  <c:v>31.652336555152093</c:v>
                </c:pt>
                <c:pt idx="2444">
                  <c:v>32.034761050577593</c:v>
                </c:pt>
                <c:pt idx="2445">
                  <c:v>32.178878557742799</c:v>
                </c:pt>
                <c:pt idx="2446">
                  <c:v>32.178878557742799</c:v>
                </c:pt>
                <c:pt idx="2447">
                  <c:v>32.001861862998453</c:v>
                </c:pt>
                <c:pt idx="2448">
                  <c:v>31.77279566425867</c:v>
                </c:pt>
                <c:pt idx="2449">
                  <c:v>31.54780044363488</c:v>
                </c:pt>
                <c:pt idx="2450">
                  <c:v>30.846684332203402</c:v>
                </c:pt>
                <c:pt idx="2451">
                  <c:v>31.394064564841514</c:v>
                </c:pt>
                <c:pt idx="2452">
                  <c:v>31.945515748397185</c:v>
                </c:pt>
                <c:pt idx="2453">
                  <c:v>31.945515748397185</c:v>
                </c:pt>
                <c:pt idx="2454">
                  <c:v>31.945515748397185</c:v>
                </c:pt>
                <c:pt idx="2455">
                  <c:v>33.074038814675355</c:v>
                </c:pt>
                <c:pt idx="2456">
                  <c:v>32.966793683732043</c:v>
                </c:pt>
                <c:pt idx="2457">
                  <c:v>32.141511157852605</c:v>
                </c:pt>
                <c:pt idx="2458">
                  <c:v>32.38034423431354</c:v>
                </c:pt>
                <c:pt idx="2459">
                  <c:v>32.806848319031126</c:v>
                </c:pt>
                <c:pt idx="2460">
                  <c:v>32.754386830618607</c:v>
                </c:pt>
                <c:pt idx="2461">
                  <c:v>32.641585948475182</c:v>
                </c:pt>
                <c:pt idx="2462">
                  <c:v>32.542085904934702</c:v>
                </c:pt>
                <c:pt idx="2463">
                  <c:v>32.477517605838344</c:v>
                </c:pt>
                <c:pt idx="2464">
                  <c:v>32.477517605838344</c:v>
                </c:pt>
                <c:pt idx="2465">
                  <c:v>32.477517605838344</c:v>
                </c:pt>
                <c:pt idx="2466">
                  <c:v>32.477517605838344</c:v>
                </c:pt>
                <c:pt idx="2467">
                  <c:v>32.477517605838344</c:v>
                </c:pt>
                <c:pt idx="2468">
                  <c:v>33.107086430273519</c:v>
                </c:pt>
                <c:pt idx="2469">
                  <c:v>33.107086430273519</c:v>
                </c:pt>
                <c:pt idx="2470">
                  <c:v>33.107086430273519</c:v>
                </c:pt>
                <c:pt idx="2471">
                  <c:v>33.747045359307272</c:v>
                </c:pt>
                <c:pt idx="2472">
                  <c:v>33.747045359307272</c:v>
                </c:pt>
                <c:pt idx="2473">
                  <c:v>33.865409658716707</c:v>
                </c:pt>
                <c:pt idx="2474">
                  <c:v>33.296407108135213</c:v>
                </c:pt>
                <c:pt idx="2475">
                  <c:v>32.842938325408944</c:v>
                </c:pt>
                <c:pt idx="2476">
                  <c:v>32.363590352114024</c:v>
                </c:pt>
                <c:pt idx="2477">
                  <c:v>32.647136818822808</c:v>
                </c:pt>
                <c:pt idx="2478">
                  <c:v>33.244532310898457</c:v>
                </c:pt>
                <c:pt idx="2479">
                  <c:v>33.888736577653425</c:v>
                </c:pt>
                <c:pt idx="2480">
                  <c:v>33.888736577653425</c:v>
                </c:pt>
                <c:pt idx="2481">
                  <c:v>33.888736577653425</c:v>
                </c:pt>
                <c:pt idx="2482">
                  <c:v>33.888736577653425</c:v>
                </c:pt>
                <c:pt idx="2483">
                  <c:v>33.888736577653425</c:v>
                </c:pt>
                <c:pt idx="2484">
                  <c:v>33.766262958876666</c:v>
                </c:pt>
                <c:pt idx="2485">
                  <c:v>33.2709921142947</c:v>
                </c:pt>
                <c:pt idx="2486">
                  <c:v>33.272974283738691</c:v>
                </c:pt>
                <c:pt idx="2487">
                  <c:v>32.775953553938059</c:v>
                </c:pt>
                <c:pt idx="2488">
                  <c:v>32.378501422634407</c:v>
                </c:pt>
                <c:pt idx="2489">
                  <c:v>33.278927078479285</c:v>
                </c:pt>
                <c:pt idx="2490">
                  <c:v>33.006757358368063</c:v>
                </c:pt>
                <c:pt idx="2491">
                  <c:v>32.910690467967981</c:v>
                </c:pt>
                <c:pt idx="2492">
                  <c:v>32.997194477657395</c:v>
                </c:pt>
                <c:pt idx="2493">
                  <c:v>32.392350236668094</c:v>
                </c:pt>
                <c:pt idx="2494">
                  <c:v>32.596407097013234</c:v>
                </c:pt>
                <c:pt idx="2495">
                  <c:v>32.76066785919371</c:v>
                </c:pt>
                <c:pt idx="2496">
                  <c:v>32.76066785919371</c:v>
                </c:pt>
                <c:pt idx="2497">
                  <c:v>32.76066785919371</c:v>
                </c:pt>
                <c:pt idx="2498">
                  <c:v>32.76066785919371</c:v>
                </c:pt>
                <c:pt idx="2499">
                  <c:v>32.76066785919371</c:v>
                </c:pt>
                <c:pt idx="2500">
                  <c:v>32.903947448001269</c:v>
                </c:pt>
                <c:pt idx="2501">
                  <c:v>32.373389990004029</c:v>
                </c:pt>
                <c:pt idx="2502">
                  <c:v>32.847358097772386</c:v>
                </c:pt>
                <c:pt idx="2503">
                  <c:v>32.138404996523654</c:v>
                </c:pt>
                <c:pt idx="2504">
                  <c:v>32.416329661213084</c:v>
                </c:pt>
                <c:pt idx="2505">
                  <c:v>32.659882415801505</c:v>
                </c:pt>
                <c:pt idx="2506">
                  <c:v>32.659882415801505</c:v>
                </c:pt>
                <c:pt idx="2507">
                  <c:v>32.879691303610876</c:v>
                </c:pt>
                <c:pt idx="2508">
                  <c:v>32.589588896037036</c:v>
                </c:pt>
                <c:pt idx="2509">
                  <c:v>33.876468900691485</c:v>
                </c:pt>
                <c:pt idx="2510">
                  <c:v>33.876468900691485</c:v>
                </c:pt>
                <c:pt idx="2511">
                  <c:v>33.876468900691485</c:v>
                </c:pt>
                <c:pt idx="2512">
                  <c:v>33.876468900691485</c:v>
                </c:pt>
                <c:pt idx="2513">
                  <c:v>33.876468900691485</c:v>
                </c:pt>
                <c:pt idx="2514">
                  <c:v>33.876468900691485</c:v>
                </c:pt>
                <c:pt idx="2515">
                  <c:v>33.876468900691485</c:v>
                </c:pt>
                <c:pt idx="2516">
                  <c:v>33.876468900691485</c:v>
                </c:pt>
                <c:pt idx="2517">
                  <c:v>33.876468900691485</c:v>
                </c:pt>
                <c:pt idx="2518">
                  <c:v>33.876468900691485</c:v>
                </c:pt>
                <c:pt idx="2519">
                  <c:v>33.876468900691485</c:v>
                </c:pt>
                <c:pt idx="2520">
                  <c:v>33.876468900691485</c:v>
                </c:pt>
                <c:pt idx="2521">
                  <c:v>34.166294171955158</c:v>
                </c:pt>
                <c:pt idx="2522">
                  <c:v>33.995937444575496</c:v>
                </c:pt>
                <c:pt idx="2523">
                  <c:v>33.80846792319889</c:v>
                </c:pt>
                <c:pt idx="2524">
                  <c:v>33.96269276623444</c:v>
                </c:pt>
                <c:pt idx="2525">
                  <c:v>34.332387090152039</c:v>
                </c:pt>
                <c:pt idx="2526">
                  <c:v>34.476693136203025</c:v>
                </c:pt>
                <c:pt idx="2527">
                  <c:v>33.724197615777562</c:v>
                </c:pt>
                <c:pt idx="2528">
                  <c:v>33.248414156412956</c:v>
                </c:pt>
                <c:pt idx="2529">
                  <c:v>32.85818352877439</c:v>
                </c:pt>
                <c:pt idx="2530">
                  <c:v>32.631682806591847</c:v>
                </c:pt>
                <c:pt idx="2531">
                  <c:v>32.648081038446307</c:v>
                </c:pt>
                <c:pt idx="2532">
                  <c:v>32.40055661288531</c:v>
                </c:pt>
                <c:pt idx="2533">
                  <c:v>31.371752688180845</c:v>
                </c:pt>
                <c:pt idx="2534">
                  <c:v>31.515275323719536</c:v>
                </c:pt>
                <c:pt idx="2535">
                  <c:v>31.773317192112973</c:v>
                </c:pt>
                <c:pt idx="2536">
                  <c:v>31.773317192112973</c:v>
                </c:pt>
                <c:pt idx="2537">
                  <c:v>31.773317192112973</c:v>
                </c:pt>
                <c:pt idx="2538">
                  <c:v>31.802892150667276</c:v>
                </c:pt>
                <c:pt idx="2539">
                  <c:v>31.770719741736769</c:v>
                </c:pt>
                <c:pt idx="2540">
                  <c:v>31.853464615278163</c:v>
                </c:pt>
                <c:pt idx="2541">
                  <c:v>32.534259407375771</c:v>
                </c:pt>
                <c:pt idx="2542">
                  <c:v>32.798969550785344</c:v>
                </c:pt>
                <c:pt idx="2543">
                  <c:v>33.140307676429941</c:v>
                </c:pt>
                <c:pt idx="2544">
                  <c:v>33.166325069360632</c:v>
                </c:pt>
                <c:pt idx="2545">
                  <c:v>32.918324618984428</c:v>
                </c:pt>
                <c:pt idx="2546">
                  <c:v>32.461691950903415</c:v>
                </c:pt>
                <c:pt idx="2547">
                  <c:v>32.35015201580471</c:v>
                </c:pt>
                <c:pt idx="2548">
                  <c:v>32.090630840987309</c:v>
                </c:pt>
                <c:pt idx="2549">
                  <c:v>31.428621017654898</c:v>
                </c:pt>
                <c:pt idx="2550">
                  <c:v>31.090980105112756</c:v>
                </c:pt>
                <c:pt idx="2551">
                  <c:v>30.960308648588288</c:v>
                </c:pt>
                <c:pt idx="2552">
                  <c:v>30.503702988505719</c:v>
                </c:pt>
                <c:pt idx="2553">
                  <c:v>30.412797741736775</c:v>
                </c:pt>
                <c:pt idx="2554">
                  <c:v>30.648358923195946</c:v>
                </c:pt>
                <c:pt idx="2555">
                  <c:v>30.336967309619048</c:v>
                </c:pt>
                <c:pt idx="2556">
                  <c:v>30.134327901502544</c:v>
                </c:pt>
                <c:pt idx="2557">
                  <c:v>30.174865385323063</c:v>
                </c:pt>
                <c:pt idx="2558">
                  <c:v>30.570309258321785</c:v>
                </c:pt>
                <c:pt idx="2559">
                  <c:v>30.570309258321785</c:v>
                </c:pt>
                <c:pt idx="2560">
                  <c:v>30.570309258321785</c:v>
                </c:pt>
                <c:pt idx="2561">
                  <c:v>30.570309258321785</c:v>
                </c:pt>
                <c:pt idx="2562">
                  <c:v>31.236074069900347</c:v>
                </c:pt>
                <c:pt idx="2563">
                  <c:v>31.158173204716711</c:v>
                </c:pt>
                <c:pt idx="2564">
                  <c:v>30.997916611931238</c:v>
                </c:pt>
                <c:pt idx="2565">
                  <c:v>30.88527114781386</c:v>
                </c:pt>
                <c:pt idx="2566">
                  <c:v>30.729268178506004</c:v>
                </c:pt>
                <c:pt idx="2567">
                  <c:v>31.024693455780795</c:v>
                </c:pt>
                <c:pt idx="2568">
                  <c:v>30.970991701190119</c:v>
                </c:pt>
                <c:pt idx="2569">
                  <c:v>31.079178582782063</c:v>
                </c:pt>
                <c:pt idx="2570">
                  <c:v>31.66759923725904</c:v>
                </c:pt>
                <c:pt idx="2571">
                  <c:v>32.332062863488822</c:v>
                </c:pt>
                <c:pt idx="2572">
                  <c:v>33.086238068498993</c:v>
                </c:pt>
                <c:pt idx="2573">
                  <c:v>33.086238068498993</c:v>
                </c:pt>
                <c:pt idx="2574">
                  <c:v>33.086238068498993</c:v>
                </c:pt>
                <c:pt idx="2575">
                  <c:v>33.086238068498993</c:v>
                </c:pt>
                <c:pt idx="2576">
                  <c:v>33.086238068498993</c:v>
                </c:pt>
                <c:pt idx="2577">
                  <c:v>32.983020082187032</c:v>
                </c:pt>
                <c:pt idx="2578">
                  <c:v>33.598111577486783</c:v>
                </c:pt>
                <c:pt idx="2579">
                  <c:v>33.598111577486783</c:v>
                </c:pt>
                <c:pt idx="2580">
                  <c:v>33.598111577486783</c:v>
                </c:pt>
                <c:pt idx="2581">
                  <c:v>33.598111577486783</c:v>
                </c:pt>
                <c:pt idx="2582">
                  <c:v>33.598111577486783</c:v>
                </c:pt>
                <c:pt idx="2583">
                  <c:v>33.500660521864702</c:v>
                </c:pt>
                <c:pt idx="2584">
                  <c:v>33.388017708668301</c:v>
                </c:pt>
                <c:pt idx="2585">
                  <c:v>33.549069944881722</c:v>
                </c:pt>
                <c:pt idx="2586">
                  <c:v>33.849606143679637</c:v>
                </c:pt>
                <c:pt idx="2587">
                  <c:v>33.849606143679637</c:v>
                </c:pt>
                <c:pt idx="2588">
                  <c:v>33.686677950529749</c:v>
                </c:pt>
                <c:pt idx="2589">
                  <c:v>33.425991814294612</c:v>
                </c:pt>
                <c:pt idx="2590">
                  <c:v>32.95188514084105</c:v>
                </c:pt>
                <c:pt idx="2591">
                  <c:v>32.749932519561199</c:v>
                </c:pt>
                <c:pt idx="2592">
                  <c:v>32.563006843513818</c:v>
                </c:pt>
                <c:pt idx="2593">
                  <c:v>31.812821588179947</c:v>
                </c:pt>
                <c:pt idx="2594">
                  <c:v>31.826406209994882</c:v>
                </c:pt>
                <c:pt idx="2595">
                  <c:v>32.275155817512001</c:v>
                </c:pt>
                <c:pt idx="2596">
                  <c:v>32.406514263692252</c:v>
                </c:pt>
                <c:pt idx="2597">
                  <c:v>31.950397791265413</c:v>
                </c:pt>
                <c:pt idx="2598">
                  <c:v>32.359318586730993</c:v>
                </c:pt>
                <c:pt idx="2599">
                  <c:v>32.715172334526031</c:v>
                </c:pt>
                <c:pt idx="2600">
                  <c:v>32.715172334526031</c:v>
                </c:pt>
                <c:pt idx="2601">
                  <c:v>32.715172334526031</c:v>
                </c:pt>
                <c:pt idx="2602">
                  <c:v>32.715172334526031</c:v>
                </c:pt>
                <c:pt idx="2603">
                  <c:v>32.715172334526031</c:v>
                </c:pt>
                <c:pt idx="2604">
                  <c:v>32.715172334526031</c:v>
                </c:pt>
                <c:pt idx="2605">
                  <c:v>32.78270588604228</c:v>
                </c:pt>
                <c:pt idx="2606">
                  <c:v>33.187728210686259</c:v>
                </c:pt>
                <c:pt idx="2607">
                  <c:v>33.717706359160474</c:v>
                </c:pt>
                <c:pt idx="2608">
                  <c:v>34.084384731987832</c:v>
                </c:pt>
                <c:pt idx="2609">
                  <c:v>34.084384731987832</c:v>
                </c:pt>
                <c:pt idx="2610">
                  <c:v>34.691264750416913</c:v>
                </c:pt>
                <c:pt idx="2611">
                  <c:v>34.691264750416913</c:v>
                </c:pt>
                <c:pt idx="2612">
                  <c:v>34.691264750416913</c:v>
                </c:pt>
                <c:pt idx="2613">
                  <c:v>34.691264750416913</c:v>
                </c:pt>
                <c:pt idx="2614">
                  <c:v>34.691264750416913</c:v>
                </c:pt>
                <c:pt idx="2615">
                  <c:v>34.691264750416913</c:v>
                </c:pt>
                <c:pt idx="2616">
                  <c:v>34.691264750416913</c:v>
                </c:pt>
                <c:pt idx="2617">
                  <c:v>34.691264750416913</c:v>
                </c:pt>
                <c:pt idx="2618">
                  <c:v>34.691264750416913</c:v>
                </c:pt>
                <c:pt idx="2619">
                  <c:v>34.691264750416913</c:v>
                </c:pt>
                <c:pt idx="2620">
                  <c:v>34.691264750416913</c:v>
                </c:pt>
                <c:pt idx="2621">
                  <c:v>34.433711945015759</c:v>
                </c:pt>
                <c:pt idx="2622">
                  <c:v>34.36037600422712</c:v>
                </c:pt>
                <c:pt idx="2623">
                  <c:v>33.093351603012849</c:v>
                </c:pt>
                <c:pt idx="2624">
                  <c:v>33.427907153236418</c:v>
                </c:pt>
                <c:pt idx="2625">
                  <c:v>32.245684091186469</c:v>
                </c:pt>
                <c:pt idx="2626">
                  <c:v>32.490070401532627</c:v>
                </c:pt>
                <c:pt idx="2627">
                  <c:v>33.05574782859243</c:v>
                </c:pt>
                <c:pt idx="2628">
                  <c:v>33.19606124877086</c:v>
                </c:pt>
                <c:pt idx="2629">
                  <c:v>33.570230163335175</c:v>
                </c:pt>
                <c:pt idx="2630">
                  <c:v>33.570230163335175</c:v>
                </c:pt>
                <c:pt idx="2631">
                  <c:v>33.570230163335175</c:v>
                </c:pt>
                <c:pt idx="2632">
                  <c:v>33.570230163335175</c:v>
                </c:pt>
                <c:pt idx="2633">
                  <c:v>33.570230163335175</c:v>
                </c:pt>
                <c:pt idx="2634">
                  <c:v>33.570230163335175</c:v>
                </c:pt>
                <c:pt idx="2635">
                  <c:v>33.570230163335175</c:v>
                </c:pt>
                <c:pt idx="2636">
                  <c:v>33.570230163335175</c:v>
                </c:pt>
                <c:pt idx="2637">
                  <c:v>33.739530931904376</c:v>
                </c:pt>
                <c:pt idx="2638">
                  <c:v>33.976443686698246</c:v>
                </c:pt>
                <c:pt idx="2639">
                  <c:v>34.364413154358168</c:v>
                </c:pt>
                <c:pt idx="2640">
                  <c:v>34.551553956708567</c:v>
                </c:pt>
                <c:pt idx="2641">
                  <c:v>34.810064913545325</c:v>
                </c:pt>
                <c:pt idx="2642">
                  <c:v>34.810064913545325</c:v>
                </c:pt>
                <c:pt idx="2643">
                  <c:v>34.810064913545325</c:v>
                </c:pt>
                <c:pt idx="2644">
                  <c:v>34.810064913545325</c:v>
                </c:pt>
                <c:pt idx="2645">
                  <c:v>34.810064913545325</c:v>
                </c:pt>
                <c:pt idx="2646">
                  <c:v>34.810064913545325</c:v>
                </c:pt>
                <c:pt idx="2647">
                  <c:v>34.810064913545325</c:v>
                </c:pt>
                <c:pt idx="2648">
                  <c:v>34.810064913545325</c:v>
                </c:pt>
                <c:pt idx="2649">
                  <c:v>34.810064913545325</c:v>
                </c:pt>
                <c:pt idx="2650">
                  <c:v>34.659708830325854</c:v>
                </c:pt>
                <c:pt idx="2651">
                  <c:v>34.493469702154712</c:v>
                </c:pt>
                <c:pt idx="2652">
                  <c:v>34.362761502633525</c:v>
                </c:pt>
                <c:pt idx="2653">
                  <c:v>34.764615857129257</c:v>
                </c:pt>
                <c:pt idx="2654">
                  <c:v>34.764615857129257</c:v>
                </c:pt>
                <c:pt idx="2655">
                  <c:v>34.764615857129257</c:v>
                </c:pt>
                <c:pt idx="2656">
                  <c:v>34.664636611923129</c:v>
                </c:pt>
                <c:pt idx="2657">
                  <c:v>34.595421134362475</c:v>
                </c:pt>
                <c:pt idx="2658">
                  <c:v>34.506176729255856</c:v>
                </c:pt>
                <c:pt idx="2659">
                  <c:v>34.315576925756986</c:v>
                </c:pt>
                <c:pt idx="2660">
                  <c:v>34.023472206933967</c:v>
                </c:pt>
                <c:pt idx="2661">
                  <c:v>33.7960634793587</c:v>
                </c:pt>
                <c:pt idx="2662">
                  <c:v>33.228242633409522</c:v>
                </c:pt>
                <c:pt idx="2663">
                  <c:v>33.175106958707779</c:v>
                </c:pt>
                <c:pt idx="2664">
                  <c:v>33.240652707994208</c:v>
                </c:pt>
                <c:pt idx="2665">
                  <c:v>33.310587064053614</c:v>
                </c:pt>
                <c:pt idx="2666">
                  <c:v>33.55183518242751</c:v>
                </c:pt>
                <c:pt idx="2667">
                  <c:v>33.644307070201002</c:v>
                </c:pt>
                <c:pt idx="2668">
                  <c:v>33.059168054256368</c:v>
                </c:pt>
                <c:pt idx="2669">
                  <c:v>32.906640642196095</c:v>
                </c:pt>
                <c:pt idx="2670">
                  <c:v>32.906640642196095</c:v>
                </c:pt>
                <c:pt idx="2671">
                  <c:v>32.906640642196095</c:v>
                </c:pt>
                <c:pt idx="2672">
                  <c:v>32.906640642196095</c:v>
                </c:pt>
                <c:pt idx="2673">
                  <c:v>32.906640642196095</c:v>
                </c:pt>
                <c:pt idx="2674">
                  <c:v>32.392673558229362</c:v>
                </c:pt>
                <c:pt idx="2675">
                  <c:v>32.840210380312044</c:v>
                </c:pt>
                <c:pt idx="2676">
                  <c:v>33.089583227824889</c:v>
                </c:pt>
                <c:pt idx="2677">
                  <c:v>32.832455422762351</c:v>
                </c:pt>
                <c:pt idx="2678">
                  <c:v>33.082488688814927</c:v>
                </c:pt>
                <c:pt idx="2679">
                  <c:v>32.980830931011184</c:v>
                </c:pt>
                <c:pt idx="2680">
                  <c:v>32.82165815599685</c:v>
                </c:pt>
                <c:pt idx="2681">
                  <c:v>32.82165815599685</c:v>
                </c:pt>
                <c:pt idx="2682">
                  <c:v>32.82165815599685</c:v>
                </c:pt>
                <c:pt idx="2683">
                  <c:v>32.82165815599685</c:v>
                </c:pt>
                <c:pt idx="2684">
                  <c:v>32.82165815599685</c:v>
                </c:pt>
                <c:pt idx="2685">
                  <c:v>32.82165815599685</c:v>
                </c:pt>
                <c:pt idx="2686">
                  <c:v>32.82165815599685</c:v>
                </c:pt>
                <c:pt idx="2687">
                  <c:v>32.82165815599685</c:v>
                </c:pt>
                <c:pt idx="2688">
                  <c:v>32.82165815599685</c:v>
                </c:pt>
                <c:pt idx="2689">
                  <c:v>32.686202944679209</c:v>
                </c:pt>
                <c:pt idx="2690">
                  <c:v>33.801129738052595</c:v>
                </c:pt>
                <c:pt idx="2691">
                  <c:v>33.801129738052595</c:v>
                </c:pt>
                <c:pt idx="2692">
                  <c:v>33.801129738052595</c:v>
                </c:pt>
                <c:pt idx="2693">
                  <c:v>33.801129738052595</c:v>
                </c:pt>
                <c:pt idx="2694">
                  <c:v>33.801129738052595</c:v>
                </c:pt>
                <c:pt idx="2695">
                  <c:v>33.801129738052595</c:v>
                </c:pt>
                <c:pt idx="2696">
                  <c:v>33.801129738052595</c:v>
                </c:pt>
                <c:pt idx="2697">
                  <c:v>33.801129738052595</c:v>
                </c:pt>
                <c:pt idx="2698">
                  <c:v>33.801129738052595</c:v>
                </c:pt>
                <c:pt idx="2699">
                  <c:v>33.801129738052595</c:v>
                </c:pt>
                <c:pt idx="2700">
                  <c:v>33.793732354895177</c:v>
                </c:pt>
                <c:pt idx="2701">
                  <c:v>33.62054550867569</c:v>
                </c:pt>
                <c:pt idx="2702">
                  <c:v>33.248681655881029</c:v>
                </c:pt>
                <c:pt idx="2703">
                  <c:v>33.405855178616555</c:v>
                </c:pt>
                <c:pt idx="2704">
                  <c:v>33.531806119151284</c:v>
                </c:pt>
                <c:pt idx="2705">
                  <c:v>33.55561544730142</c:v>
                </c:pt>
                <c:pt idx="2706">
                  <c:v>33.760886582775157</c:v>
                </c:pt>
                <c:pt idx="2707">
                  <c:v>33.92482767505134</c:v>
                </c:pt>
                <c:pt idx="2708">
                  <c:v>34.214929346901215</c:v>
                </c:pt>
                <c:pt idx="2709">
                  <c:v>34.214929346901215</c:v>
                </c:pt>
                <c:pt idx="2710">
                  <c:v>34.214929346901215</c:v>
                </c:pt>
                <c:pt idx="2711">
                  <c:v>34.214929346901215</c:v>
                </c:pt>
                <c:pt idx="2712">
                  <c:v>34.214929346901215</c:v>
                </c:pt>
                <c:pt idx="2713">
                  <c:v>34.214929346901215</c:v>
                </c:pt>
                <c:pt idx="2714">
                  <c:v>34.310737341881421</c:v>
                </c:pt>
                <c:pt idx="2715">
                  <c:v>34.167189803596287</c:v>
                </c:pt>
                <c:pt idx="2716">
                  <c:v>34.596873959363961</c:v>
                </c:pt>
                <c:pt idx="2717">
                  <c:v>34.347658316710863</c:v>
                </c:pt>
                <c:pt idx="2718">
                  <c:v>34.122411194315909</c:v>
                </c:pt>
                <c:pt idx="2719">
                  <c:v>34.888996545656006</c:v>
                </c:pt>
                <c:pt idx="2720">
                  <c:v>34.214369146026982</c:v>
                </c:pt>
                <c:pt idx="2721">
                  <c:v>34.318767923722056</c:v>
                </c:pt>
                <c:pt idx="2722">
                  <c:v>34.364774576486319</c:v>
                </c:pt>
                <c:pt idx="2723">
                  <c:v>34.460702087123522</c:v>
                </c:pt>
                <c:pt idx="2724">
                  <c:v>33.722010862347766</c:v>
                </c:pt>
                <c:pt idx="2725">
                  <c:v>33.461487552302778</c:v>
                </c:pt>
                <c:pt idx="2726">
                  <c:v>34.013217465549737</c:v>
                </c:pt>
                <c:pt idx="2727">
                  <c:v>34.057053854152166</c:v>
                </c:pt>
                <c:pt idx="2728">
                  <c:v>34.039464380352086</c:v>
                </c:pt>
                <c:pt idx="2729">
                  <c:v>34.506772496171848</c:v>
                </c:pt>
                <c:pt idx="2730">
                  <c:v>34.942276322312154</c:v>
                </c:pt>
                <c:pt idx="2731">
                  <c:v>34.942276322312154</c:v>
                </c:pt>
                <c:pt idx="2732">
                  <c:v>34.942276322312154</c:v>
                </c:pt>
                <c:pt idx="2733">
                  <c:v>34.942276322312154</c:v>
                </c:pt>
                <c:pt idx="2734">
                  <c:v>34.942276322312154</c:v>
                </c:pt>
                <c:pt idx="2735">
                  <c:v>34.942276322312154</c:v>
                </c:pt>
                <c:pt idx="2736">
                  <c:v>34.942276322312154</c:v>
                </c:pt>
                <c:pt idx="2737">
                  <c:v>34.942276322312154</c:v>
                </c:pt>
                <c:pt idx="2738">
                  <c:v>34.942276322312154</c:v>
                </c:pt>
                <c:pt idx="2739">
                  <c:v>34.942276322312154</c:v>
                </c:pt>
                <c:pt idx="2740">
                  <c:v>34.757875020894538</c:v>
                </c:pt>
                <c:pt idx="2741">
                  <c:v>35.398432526872114</c:v>
                </c:pt>
                <c:pt idx="2742">
                  <c:v>35.405875090896188</c:v>
                </c:pt>
                <c:pt idx="2743">
                  <c:v>35.84694008134683</c:v>
                </c:pt>
                <c:pt idx="2744">
                  <c:v>35.84694008134683</c:v>
                </c:pt>
                <c:pt idx="2745">
                  <c:v>35.985849214911561</c:v>
                </c:pt>
                <c:pt idx="2746">
                  <c:v>36.522902223337283</c:v>
                </c:pt>
                <c:pt idx="2747">
                  <c:v>36.188750225808114</c:v>
                </c:pt>
                <c:pt idx="2748">
                  <c:v>36.865291277912824</c:v>
                </c:pt>
                <c:pt idx="2749">
                  <c:v>37.113175226369925</c:v>
                </c:pt>
                <c:pt idx="2750">
                  <c:v>37.16085858435023</c:v>
                </c:pt>
                <c:pt idx="2751">
                  <c:v>37.16085858435023</c:v>
                </c:pt>
                <c:pt idx="2752">
                  <c:v>37.16085858435023</c:v>
                </c:pt>
                <c:pt idx="2753">
                  <c:v>37.16085858435023</c:v>
                </c:pt>
                <c:pt idx="2754">
                  <c:v>37.16085858435023</c:v>
                </c:pt>
                <c:pt idx="2755">
                  <c:v>37.881820936553851</c:v>
                </c:pt>
                <c:pt idx="2756">
                  <c:v>37.650377782269977</c:v>
                </c:pt>
                <c:pt idx="2757">
                  <c:v>38.14695845157744</c:v>
                </c:pt>
                <c:pt idx="2758">
                  <c:v>38.341665725347113</c:v>
                </c:pt>
                <c:pt idx="2759">
                  <c:v>38.341665725347113</c:v>
                </c:pt>
                <c:pt idx="2760">
                  <c:v>38.341665725347113</c:v>
                </c:pt>
                <c:pt idx="2761">
                  <c:v>38.341665725347113</c:v>
                </c:pt>
                <c:pt idx="2762">
                  <c:v>38.341665725347113</c:v>
                </c:pt>
                <c:pt idx="2763">
                  <c:v>38.341665725347113</c:v>
                </c:pt>
                <c:pt idx="2764">
                  <c:v>38.341665725347113</c:v>
                </c:pt>
                <c:pt idx="2765">
                  <c:v>38.341665725347113</c:v>
                </c:pt>
                <c:pt idx="2766">
                  <c:v>38.341665725347113</c:v>
                </c:pt>
                <c:pt idx="2767">
                  <c:v>37.9800046025725</c:v>
                </c:pt>
                <c:pt idx="2768">
                  <c:v>37.403724997720431</c:v>
                </c:pt>
                <c:pt idx="2769">
                  <c:v>38.031777721867002</c:v>
                </c:pt>
                <c:pt idx="2770">
                  <c:v>39.419437522536256</c:v>
                </c:pt>
                <c:pt idx="2771">
                  <c:v>39.419437522536256</c:v>
                </c:pt>
                <c:pt idx="2772">
                  <c:v>39.419437522536256</c:v>
                </c:pt>
                <c:pt idx="2773">
                  <c:v>39.810341585729518</c:v>
                </c:pt>
                <c:pt idx="2774">
                  <c:v>40.214476827499531</c:v>
                </c:pt>
                <c:pt idx="2775">
                  <c:v>39.36329696658585</c:v>
                </c:pt>
                <c:pt idx="2776">
                  <c:v>39.708861750943399</c:v>
                </c:pt>
                <c:pt idx="2777">
                  <c:v>39.070618737946532</c:v>
                </c:pt>
                <c:pt idx="2778">
                  <c:v>38.748214695241622</c:v>
                </c:pt>
                <c:pt idx="2779">
                  <c:v>39.033615539113597</c:v>
                </c:pt>
                <c:pt idx="2780">
                  <c:v>38.189943276589588</c:v>
                </c:pt>
                <c:pt idx="2781">
                  <c:v>38.098785073778743</c:v>
                </c:pt>
                <c:pt idx="2782">
                  <c:v>38.312794890826623</c:v>
                </c:pt>
                <c:pt idx="2783">
                  <c:v>38.116749392569261</c:v>
                </c:pt>
                <c:pt idx="2784">
                  <c:v>38.305498322575886</c:v>
                </c:pt>
                <c:pt idx="2785">
                  <c:v>38.890993807707716</c:v>
                </c:pt>
                <c:pt idx="2786">
                  <c:v>38.890993807707716</c:v>
                </c:pt>
                <c:pt idx="2787">
                  <c:v>38.890993807707716</c:v>
                </c:pt>
                <c:pt idx="2788">
                  <c:v>38.890993807707716</c:v>
                </c:pt>
                <c:pt idx="2789">
                  <c:v>39.437883603503785</c:v>
                </c:pt>
                <c:pt idx="2790">
                  <c:v>39.437883603503785</c:v>
                </c:pt>
                <c:pt idx="2791">
                  <c:v>39.335106779722707</c:v>
                </c:pt>
                <c:pt idx="2792">
                  <c:v>39.353888683805664</c:v>
                </c:pt>
                <c:pt idx="2793">
                  <c:v>39.32943505511178</c:v>
                </c:pt>
                <c:pt idx="2794">
                  <c:v>39.618172467002317</c:v>
                </c:pt>
                <c:pt idx="2795">
                  <c:v>40.24479983522577</c:v>
                </c:pt>
                <c:pt idx="2796">
                  <c:v>40.42653944478576</c:v>
                </c:pt>
                <c:pt idx="2797">
                  <c:v>40.016485530162122</c:v>
                </c:pt>
                <c:pt idx="2798">
                  <c:v>39.895462517794876</c:v>
                </c:pt>
                <c:pt idx="2799">
                  <c:v>39.807434764205894</c:v>
                </c:pt>
                <c:pt idx="2800">
                  <c:v>39.837387377746388</c:v>
                </c:pt>
                <c:pt idx="2801">
                  <c:v>39.791858178913465</c:v>
                </c:pt>
                <c:pt idx="2802">
                  <c:v>39.426240807176448</c:v>
                </c:pt>
                <c:pt idx="2803">
                  <c:v>39.479099059221511</c:v>
                </c:pt>
                <c:pt idx="2804">
                  <c:v>39.981740005511554</c:v>
                </c:pt>
                <c:pt idx="2805">
                  <c:v>39.670093514049135</c:v>
                </c:pt>
                <c:pt idx="2806">
                  <c:v>40.072322691163322</c:v>
                </c:pt>
                <c:pt idx="2807">
                  <c:v>40.072322691163322</c:v>
                </c:pt>
                <c:pt idx="2808">
                  <c:v>40.072322691163322</c:v>
                </c:pt>
                <c:pt idx="2809">
                  <c:v>40.072322691163322</c:v>
                </c:pt>
                <c:pt idx="2810">
                  <c:v>39.856945245885917</c:v>
                </c:pt>
                <c:pt idx="2811">
                  <c:v>39.719337969800314</c:v>
                </c:pt>
                <c:pt idx="2812">
                  <c:v>39.543378325225618</c:v>
                </c:pt>
                <c:pt idx="2813">
                  <c:v>40.403115169528498</c:v>
                </c:pt>
                <c:pt idx="2814">
                  <c:v>40.403115169528498</c:v>
                </c:pt>
                <c:pt idx="2815">
                  <c:v>40.403115169528498</c:v>
                </c:pt>
                <c:pt idx="2816">
                  <c:v>40.403115169528498</c:v>
                </c:pt>
                <c:pt idx="2817">
                  <c:v>40.403115169528498</c:v>
                </c:pt>
                <c:pt idx="2818">
                  <c:v>40.403115169528498</c:v>
                </c:pt>
                <c:pt idx="2819">
                  <c:v>40.403115169528498</c:v>
                </c:pt>
                <c:pt idx="2820">
                  <c:v>40.403115169528498</c:v>
                </c:pt>
                <c:pt idx="2821">
                  <c:v>40.403115169528498</c:v>
                </c:pt>
                <c:pt idx="2822">
                  <c:v>40.181660693681245</c:v>
                </c:pt>
                <c:pt idx="2823">
                  <c:v>40.035708050035275</c:v>
                </c:pt>
                <c:pt idx="2824">
                  <c:v>40.427354079853565</c:v>
                </c:pt>
                <c:pt idx="2825">
                  <c:v>40.427354079853565</c:v>
                </c:pt>
                <c:pt idx="2826">
                  <c:v>40.427354079853565</c:v>
                </c:pt>
                <c:pt idx="2827">
                  <c:v>40.427354079853565</c:v>
                </c:pt>
                <c:pt idx="2828">
                  <c:v>40.427354079853565</c:v>
                </c:pt>
                <c:pt idx="2829">
                  <c:v>40.427354079853565</c:v>
                </c:pt>
                <c:pt idx="2830">
                  <c:v>40.69056002078193</c:v>
                </c:pt>
                <c:pt idx="2831">
                  <c:v>40.742040924050876</c:v>
                </c:pt>
                <c:pt idx="2832">
                  <c:v>40.35974453946811</c:v>
                </c:pt>
                <c:pt idx="2833">
                  <c:v>40.477326079853569</c:v>
                </c:pt>
                <c:pt idx="2834">
                  <c:v>40.72835096434499</c:v>
                </c:pt>
                <c:pt idx="2835">
                  <c:v>40.343173744397895</c:v>
                </c:pt>
                <c:pt idx="2836">
                  <c:v>40.281474776017198</c:v>
                </c:pt>
                <c:pt idx="2837">
                  <c:v>39.986619311449608</c:v>
                </c:pt>
                <c:pt idx="2838">
                  <c:v>40.235462741763193</c:v>
                </c:pt>
                <c:pt idx="2839">
                  <c:v>39.94200611595619</c:v>
                </c:pt>
                <c:pt idx="2840">
                  <c:v>39.899684283949661</c:v>
                </c:pt>
                <c:pt idx="2841">
                  <c:v>40.087592496950862</c:v>
                </c:pt>
                <c:pt idx="2842">
                  <c:v>39.913845591761174</c:v>
                </c:pt>
                <c:pt idx="2843">
                  <c:v>40.188606031065923</c:v>
                </c:pt>
                <c:pt idx="2844">
                  <c:v>40.188606031065923</c:v>
                </c:pt>
                <c:pt idx="2845">
                  <c:v>40.188606031065923</c:v>
                </c:pt>
                <c:pt idx="2846">
                  <c:v>40.188606031065923</c:v>
                </c:pt>
                <c:pt idx="2847">
                  <c:v>40.188606031065923</c:v>
                </c:pt>
                <c:pt idx="2848">
                  <c:v>40.188606031065923</c:v>
                </c:pt>
                <c:pt idx="2849">
                  <c:v>40.188606031065923</c:v>
                </c:pt>
                <c:pt idx="2850">
                  <c:v>40.188606031065923</c:v>
                </c:pt>
                <c:pt idx="2851">
                  <c:v>40.188606031065923</c:v>
                </c:pt>
                <c:pt idx="2852">
                  <c:v>40.188606031065923</c:v>
                </c:pt>
                <c:pt idx="2853">
                  <c:v>40.188606031065923</c:v>
                </c:pt>
                <c:pt idx="2854">
                  <c:v>40.188606031065923</c:v>
                </c:pt>
                <c:pt idx="2855">
                  <c:v>40.188606031065923</c:v>
                </c:pt>
                <c:pt idx="2856">
                  <c:v>39.964453112804179</c:v>
                </c:pt>
                <c:pt idx="2857">
                  <c:v>40.271641582372411</c:v>
                </c:pt>
                <c:pt idx="2858">
                  <c:v>40.099415954414383</c:v>
                </c:pt>
                <c:pt idx="2859">
                  <c:v>39.896791424298975</c:v>
                </c:pt>
                <c:pt idx="2860">
                  <c:v>39.97361739460041</c:v>
                </c:pt>
                <c:pt idx="2861">
                  <c:v>39.559457701046966</c:v>
                </c:pt>
                <c:pt idx="2862">
                  <c:v>39.322521881231218</c:v>
                </c:pt>
                <c:pt idx="2863">
                  <c:v>39.456078880349942</c:v>
                </c:pt>
                <c:pt idx="2864">
                  <c:v>38.785872721912554</c:v>
                </c:pt>
                <c:pt idx="2865">
                  <c:v>38.964245541728296</c:v>
                </c:pt>
                <c:pt idx="2866">
                  <c:v>38.700420656800809</c:v>
                </c:pt>
                <c:pt idx="2867">
                  <c:v>38.956442733983621</c:v>
                </c:pt>
                <c:pt idx="2868">
                  <c:v>39.186322086233119</c:v>
                </c:pt>
                <c:pt idx="2869">
                  <c:v>39.110061864484997</c:v>
                </c:pt>
                <c:pt idx="2870">
                  <c:v>39.110061864484997</c:v>
                </c:pt>
                <c:pt idx="2871">
                  <c:v>39.110061864484997</c:v>
                </c:pt>
                <c:pt idx="2872">
                  <c:v>39.110061864484997</c:v>
                </c:pt>
                <c:pt idx="2873">
                  <c:v>39.110061864484997</c:v>
                </c:pt>
                <c:pt idx="2874">
                  <c:v>39.110061864484997</c:v>
                </c:pt>
                <c:pt idx="2875">
                  <c:v>39.110061864484997</c:v>
                </c:pt>
                <c:pt idx="2876">
                  <c:v>39.110061864484997</c:v>
                </c:pt>
                <c:pt idx="2877">
                  <c:v>38.536128249671151</c:v>
                </c:pt>
                <c:pt idx="2878">
                  <c:v>38.306009379616746</c:v>
                </c:pt>
                <c:pt idx="2879">
                  <c:v>38.443723529982719</c:v>
                </c:pt>
                <c:pt idx="2880">
                  <c:v>37.939182447894467</c:v>
                </c:pt>
                <c:pt idx="2881">
                  <c:v>37.608143562085701</c:v>
                </c:pt>
                <c:pt idx="2882">
                  <c:v>37.368501845151684</c:v>
                </c:pt>
                <c:pt idx="2883">
                  <c:v>36.913222278536047</c:v>
                </c:pt>
                <c:pt idx="2884">
                  <c:v>36.965408433782947</c:v>
                </c:pt>
                <c:pt idx="2885">
                  <c:v>36.792055632514447</c:v>
                </c:pt>
                <c:pt idx="2886">
                  <c:v>37.28719148758519</c:v>
                </c:pt>
                <c:pt idx="2887">
                  <c:v>37.28719148758519</c:v>
                </c:pt>
                <c:pt idx="2888">
                  <c:v>37.28719148758519</c:v>
                </c:pt>
                <c:pt idx="2889">
                  <c:v>37.28719148758519</c:v>
                </c:pt>
                <c:pt idx="2890">
                  <c:v>37.28719148758519</c:v>
                </c:pt>
                <c:pt idx="2891">
                  <c:v>37.28719148758519</c:v>
                </c:pt>
                <c:pt idx="2892">
                  <c:v>37.28719148758519</c:v>
                </c:pt>
                <c:pt idx="2893">
                  <c:v>37.28719148758519</c:v>
                </c:pt>
                <c:pt idx="2894">
                  <c:v>37.28719148758519</c:v>
                </c:pt>
                <c:pt idx="2895">
                  <c:v>37.28719148758519</c:v>
                </c:pt>
                <c:pt idx="2896">
                  <c:v>37.28719148758519</c:v>
                </c:pt>
                <c:pt idx="2897">
                  <c:v>37.28719148758519</c:v>
                </c:pt>
                <c:pt idx="2898">
                  <c:v>37.28719148758519</c:v>
                </c:pt>
                <c:pt idx="2899">
                  <c:v>37.297565163990669</c:v>
                </c:pt>
                <c:pt idx="2900">
                  <c:v>37.231212113736134</c:v>
                </c:pt>
                <c:pt idx="2901">
                  <c:v>37.074266722825207</c:v>
                </c:pt>
                <c:pt idx="2902">
                  <c:v>37.893577399328834</c:v>
                </c:pt>
                <c:pt idx="2903">
                  <c:v>37.706549594943681</c:v>
                </c:pt>
                <c:pt idx="2904">
                  <c:v>37.601532427020075</c:v>
                </c:pt>
                <c:pt idx="2905">
                  <c:v>37.655689793100784</c:v>
                </c:pt>
                <c:pt idx="2906">
                  <c:v>37.5185574884242</c:v>
                </c:pt>
                <c:pt idx="2907">
                  <c:v>37.254684116597154</c:v>
                </c:pt>
                <c:pt idx="2908">
                  <c:v>37.120717490691135</c:v>
                </c:pt>
                <c:pt idx="2909">
                  <c:v>36.955710033499123</c:v>
                </c:pt>
                <c:pt idx="2910">
                  <c:v>37.232657040378939</c:v>
                </c:pt>
                <c:pt idx="2911">
                  <c:v>37.453897735108278</c:v>
                </c:pt>
                <c:pt idx="2912">
                  <c:v>37.822574807926095</c:v>
                </c:pt>
                <c:pt idx="2913">
                  <c:v>37.704022123133875</c:v>
                </c:pt>
                <c:pt idx="2914">
                  <c:v>37.52020231502955</c:v>
                </c:pt>
                <c:pt idx="2915">
                  <c:v>37.571601776216042</c:v>
                </c:pt>
                <c:pt idx="2916">
                  <c:v>37.571601776216042</c:v>
                </c:pt>
                <c:pt idx="2917">
                  <c:v>37.571601776216042</c:v>
                </c:pt>
                <c:pt idx="2918">
                  <c:v>37.625111182614141</c:v>
                </c:pt>
                <c:pt idx="2919">
                  <c:v>37.382893440172516</c:v>
                </c:pt>
                <c:pt idx="2920">
                  <c:v>37.266184497227847</c:v>
                </c:pt>
                <c:pt idx="2921">
                  <c:v>37.608296182614147</c:v>
                </c:pt>
                <c:pt idx="2922">
                  <c:v>37.30909747126416</c:v>
                </c:pt>
                <c:pt idx="2923">
                  <c:v>37.516363693118009</c:v>
                </c:pt>
                <c:pt idx="2924">
                  <c:v>37.330557775082575</c:v>
                </c:pt>
                <c:pt idx="2925">
                  <c:v>37.204936819590763</c:v>
                </c:pt>
                <c:pt idx="2926">
                  <c:v>36.89710547701052</c:v>
                </c:pt>
                <c:pt idx="2927">
                  <c:v>36.379016665151475</c:v>
                </c:pt>
                <c:pt idx="2928">
                  <c:v>36.425044393318394</c:v>
                </c:pt>
                <c:pt idx="2929">
                  <c:v>36.080143411072513</c:v>
                </c:pt>
                <c:pt idx="2930">
                  <c:v>35.945404068688553</c:v>
                </c:pt>
                <c:pt idx="2931">
                  <c:v>36.496386148901259</c:v>
                </c:pt>
                <c:pt idx="2932">
                  <c:v>36.79905090702637</c:v>
                </c:pt>
                <c:pt idx="2933">
                  <c:v>36.79905090702637</c:v>
                </c:pt>
                <c:pt idx="2934">
                  <c:v>36.872926826195268</c:v>
                </c:pt>
                <c:pt idx="2935">
                  <c:v>36.713894227980497</c:v>
                </c:pt>
                <c:pt idx="2936">
                  <c:v>37.872572052661994</c:v>
                </c:pt>
                <c:pt idx="2937">
                  <c:v>37.872572052661994</c:v>
                </c:pt>
                <c:pt idx="2938">
                  <c:v>37.872572052661994</c:v>
                </c:pt>
                <c:pt idx="2939">
                  <c:v>37.872572052661994</c:v>
                </c:pt>
                <c:pt idx="2940">
                  <c:v>37.455558946210282</c:v>
                </c:pt>
                <c:pt idx="2941">
                  <c:v>37.623519902217168</c:v>
                </c:pt>
                <c:pt idx="2942">
                  <c:v>37.965035324838148</c:v>
                </c:pt>
                <c:pt idx="2943">
                  <c:v>37.965035324838148</c:v>
                </c:pt>
                <c:pt idx="2944">
                  <c:v>37.965035324838148</c:v>
                </c:pt>
                <c:pt idx="2945">
                  <c:v>37.965035324838148</c:v>
                </c:pt>
                <c:pt idx="2946">
                  <c:v>37.965035324838148</c:v>
                </c:pt>
                <c:pt idx="2947">
                  <c:v>37.965035324838148</c:v>
                </c:pt>
                <c:pt idx="2948">
                  <c:v>37.965035324838148</c:v>
                </c:pt>
                <c:pt idx="2949">
                  <c:v>37.965035324838148</c:v>
                </c:pt>
                <c:pt idx="2950">
                  <c:v>37.965035324838148</c:v>
                </c:pt>
                <c:pt idx="2951">
                  <c:v>37.965035324838148</c:v>
                </c:pt>
                <c:pt idx="2952">
                  <c:v>37.965035324838148</c:v>
                </c:pt>
                <c:pt idx="2953">
                  <c:v>38.40192370561477</c:v>
                </c:pt>
                <c:pt idx="2954">
                  <c:v>38.40192370561477</c:v>
                </c:pt>
                <c:pt idx="2955">
                  <c:v>38.816513031133319</c:v>
                </c:pt>
                <c:pt idx="2956">
                  <c:v>38.001412371410225</c:v>
                </c:pt>
                <c:pt idx="2957">
                  <c:v>38.99477232491801</c:v>
                </c:pt>
                <c:pt idx="2958">
                  <c:v>38.747634578983529</c:v>
                </c:pt>
                <c:pt idx="2959">
                  <c:v>37.89936225910715</c:v>
                </c:pt>
                <c:pt idx="2960">
                  <c:v>38.0095524417505</c:v>
                </c:pt>
                <c:pt idx="2961">
                  <c:v>38.799389476920638</c:v>
                </c:pt>
                <c:pt idx="2962">
                  <c:v>38.579528578983528</c:v>
                </c:pt>
                <c:pt idx="2963">
                  <c:v>38.454328690124868</c:v>
                </c:pt>
                <c:pt idx="2964">
                  <c:v>37.570434916936925</c:v>
                </c:pt>
                <c:pt idx="2965">
                  <c:v>37.867264976294209</c:v>
                </c:pt>
                <c:pt idx="2966">
                  <c:v>36.916104103355671</c:v>
                </c:pt>
                <c:pt idx="2967">
                  <c:v>37.604710907496923</c:v>
                </c:pt>
                <c:pt idx="2968">
                  <c:v>37.604710907496923</c:v>
                </c:pt>
                <c:pt idx="2969">
                  <c:v>37.604710907496923</c:v>
                </c:pt>
                <c:pt idx="2970">
                  <c:v>37.604710907496923</c:v>
                </c:pt>
                <c:pt idx="2971">
                  <c:v>37.604710907496923</c:v>
                </c:pt>
                <c:pt idx="2972">
                  <c:v>37.604710907496923</c:v>
                </c:pt>
                <c:pt idx="2973">
                  <c:v>37.604710907496923</c:v>
                </c:pt>
                <c:pt idx="2974">
                  <c:v>37.604710907496923</c:v>
                </c:pt>
                <c:pt idx="2975">
                  <c:v>37.604710907496923</c:v>
                </c:pt>
                <c:pt idx="2976">
                  <c:v>37.604710907496923</c:v>
                </c:pt>
                <c:pt idx="2977">
                  <c:v>37.651985140800335</c:v>
                </c:pt>
                <c:pt idx="2978">
                  <c:v>37.475229973658131</c:v>
                </c:pt>
                <c:pt idx="2979">
                  <c:v>37.271412104468439</c:v>
                </c:pt>
                <c:pt idx="2980">
                  <c:v>37.099098620584797</c:v>
                </c:pt>
                <c:pt idx="2981">
                  <c:v>37.0815404175409</c:v>
                </c:pt>
                <c:pt idx="2982">
                  <c:v>37.257107007353923</c:v>
                </c:pt>
                <c:pt idx="2983">
                  <c:v>37.173981702548495</c:v>
                </c:pt>
                <c:pt idx="2984">
                  <c:v>37.472521467039201</c:v>
                </c:pt>
                <c:pt idx="2985">
                  <c:v>37.875697172522962</c:v>
                </c:pt>
                <c:pt idx="2986">
                  <c:v>37.875697172522962</c:v>
                </c:pt>
                <c:pt idx="2987">
                  <c:v>37.875697172522962</c:v>
                </c:pt>
                <c:pt idx="2988">
                  <c:v>37.40796903037932</c:v>
                </c:pt>
                <c:pt idx="2989">
                  <c:v>37.006806394794395</c:v>
                </c:pt>
                <c:pt idx="2990">
                  <c:v>37.436648680232189</c:v>
                </c:pt>
                <c:pt idx="2991">
                  <c:v>37.436648680232189</c:v>
                </c:pt>
                <c:pt idx="2992">
                  <c:v>37.436648680232189</c:v>
                </c:pt>
                <c:pt idx="2993">
                  <c:v>37.436648680232189</c:v>
                </c:pt>
                <c:pt idx="2994">
                  <c:v>37.436648680232189</c:v>
                </c:pt>
                <c:pt idx="2995">
                  <c:v>37.436648680232189</c:v>
                </c:pt>
                <c:pt idx="2996">
                  <c:v>37.436648680232189</c:v>
                </c:pt>
                <c:pt idx="2997">
                  <c:v>37.436648680232189</c:v>
                </c:pt>
                <c:pt idx="2998">
                  <c:v>37.384623867043373</c:v>
                </c:pt>
                <c:pt idx="2999">
                  <c:v>37.518553489272811</c:v>
                </c:pt>
                <c:pt idx="3000">
                  <c:v>37.454095169445417</c:v>
                </c:pt>
                <c:pt idx="3001">
                  <c:v>36.746023941471591</c:v>
                </c:pt>
                <c:pt idx="3002">
                  <c:v>37.074464453420113</c:v>
                </c:pt>
                <c:pt idx="3003">
                  <c:v>37.837126420535725</c:v>
                </c:pt>
                <c:pt idx="3004">
                  <c:v>38.313788280296642</c:v>
                </c:pt>
                <c:pt idx="3005">
                  <c:v>38.313788280296642</c:v>
                </c:pt>
                <c:pt idx="3006">
                  <c:v>38.313788280296642</c:v>
                </c:pt>
                <c:pt idx="3007">
                  <c:v>38.313788280296642</c:v>
                </c:pt>
                <c:pt idx="3008">
                  <c:v>38.313788280296642</c:v>
                </c:pt>
                <c:pt idx="3009">
                  <c:v>38.313788280296642</c:v>
                </c:pt>
                <c:pt idx="3010">
                  <c:v>38.313788280296642</c:v>
                </c:pt>
                <c:pt idx="3011">
                  <c:v>38.178765049999306</c:v>
                </c:pt>
                <c:pt idx="3012">
                  <c:v>38.043546447008644</c:v>
                </c:pt>
                <c:pt idx="3013">
                  <c:v>38.254654043490007</c:v>
                </c:pt>
                <c:pt idx="3014">
                  <c:v>38.378269713653559</c:v>
                </c:pt>
                <c:pt idx="3015">
                  <c:v>37.923211871380971</c:v>
                </c:pt>
                <c:pt idx="3016">
                  <c:v>38.443887458010067</c:v>
                </c:pt>
                <c:pt idx="3017">
                  <c:v>38.016451670982114</c:v>
                </c:pt>
                <c:pt idx="3018">
                  <c:v>38.48038408885273</c:v>
                </c:pt>
                <c:pt idx="3019">
                  <c:v>38.48038408885273</c:v>
                </c:pt>
                <c:pt idx="3020">
                  <c:v>38.210482752729341</c:v>
                </c:pt>
                <c:pt idx="3021">
                  <c:v>37.981419965308433</c:v>
                </c:pt>
                <c:pt idx="3022">
                  <c:v>38.112260724439878</c:v>
                </c:pt>
                <c:pt idx="3023">
                  <c:v>38.553243749526963</c:v>
                </c:pt>
                <c:pt idx="3024">
                  <c:v>37.949879516427444</c:v>
                </c:pt>
                <c:pt idx="3025">
                  <c:v>37.877906195931814</c:v>
                </c:pt>
                <c:pt idx="3026">
                  <c:v>38.705606146728989</c:v>
                </c:pt>
                <c:pt idx="3027">
                  <c:v>38.609227997193592</c:v>
                </c:pt>
                <c:pt idx="3028">
                  <c:v>38.644011826381536</c:v>
                </c:pt>
                <c:pt idx="3029">
                  <c:v>38.388189578173808</c:v>
                </c:pt>
                <c:pt idx="3030">
                  <c:v>38.894956372244593</c:v>
                </c:pt>
                <c:pt idx="3031">
                  <c:v>38.894956372244593</c:v>
                </c:pt>
                <c:pt idx="3032">
                  <c:v>39.427105136039287</c:v>
                </c:pt>
                <c:pt idx="3033">
                  <c:v>39.007113268975949</c:v>
                </c:pt>
                <c:pt idx="3034">
                  <c:v>38.631768652218931</c:v>
                </c:pt>
                <c:pt idx="3035">
                  <c:v>38.594521929650178</c:v>
                </c:pt>
                <c:pt idx="3036">
                  <c:v>38.42419322676438</c:v>
                </c:pt>
                <c:pt idx="3037">
                  <c:v>38.863492954737261</c:v>
                </c:pt>
                <c:pt idx="3038">
                  <c:v>38.924378137336632</c:v>
                </c:pt>
                <c:pt idx="3039">
                  <c:v>39.032044074685878</c:v>
                </c:pt>
                <c:pt idx="3040">
                  <c:v>38.542589335222033</c:v>
                </c:pt>
                <c:pt idx="3041">
                  <c:v>38.405303783168975</c:v>
                </c:pt>
                <c:pt idx="3042">
                  <c:v>39.500218123250981</c:v>
                </c:pt>
                <c:pt idx="3043">
                  <c:v>39.500218123250981</c:v>
                </c:pt>
                <c:pt idx="3044">
                  <c:v>39.285174099313068</c:v>
                </c:pt>
                <c:pt idx="3045">
                  <c:v>39.257883496181819</c:v>
                </c:pt>
                <c:pt idx="3046">
                  <c:v>39.332803173291254</c:v>
                </c:pt>
                <c:pt idx="3047">
                  <c:v>39.43292410574783</c:v>
                </c:pt>
                <c:pt idx="3048">
                  <c:v>39.152601780047824</c:v>
                </c:pt>
                <c:pt idx="3049">
                  <c:v>39.381476032703702</c:v>
                </c:pt>
                <c:pt idx="3050">
                  <c:v>40.24257813572757</c:v>
                </c:pt>
                <c:pt idx="3051">
                  <c:v>40.24257813572757</c:v>
                </c:pt>
                <c:pt idx="3052">
                  <c:v>40.24257813572757</c:v>
                </c:pt>
                <c:pt idx="3053">
                  <c:v>40.24257813572757</c:v>
                </c:pt>
                <c:pt idx="3054">
                  <c:v>41.246138457076022</c:v>
                </c:pt>
                <c:pt idx="3055">
                  <c:v>41.246138457076022</c:v>
                </c:pt>
                <c:pt idx="3056">
                  <c:v>41.246138457076022</c:v>
                </c:pt>
                <c:pt idx="3057">
                  <c:v>41.246138457076022</c:v>
                </c:pt>
                <c:pt idx="3058">
                  <c:v>41.246138457076022</c:v>
                </c:pt>
                <c:pt idx="3059">
                  <c:v>41.246138457076022</c:v>
                </c:pt>
                <c:pt idx="3060">
                  <c:v>41.117748571739028</c:v>
                </c:pt>
                <c:pt idx="3061">
                  <c:v>41.196111614655244</c:v>
                </c:pt>
                <c:pt idx="3062">
                  <c:v>41.56682829506402</c:v>
                </c:pt>
                <c:pt idx="3063">
                  <c:v>41.562346287776421</c:v>
                </c:pt>
                <c:pt idx="3064">
                  <c:v>41.750519445503826</c:v>
                </c:pt>
                <c:pt idx="3065">
                  <c:v>42.46767273611632</c:v>
                </c:pt>
                <c:pt idx="3066">
                  <c:v>42.46767273611632</c:v>
                </c:pt>
                <c:pt idx="3067">
                  <c:v>42.428840882842294</c:v>
                </c:pt>
                <c:pt idx="3068">
                  <c:v>40.863204035543149</c:v>
                </c:pt>
                <c:pt idx="3069">
                  <c:v>39.951308865732095</c:v>
                </c:pt>
                <c:pt idx="3070">
                  <c:v>38.428682561997654</c:v>
                </c:pt>
                <c:pt idx="3071">
                  <c:v>39.665921198949093</c:v>
                </c:pt>
                <c:pt idx="3072">
                  <c:v>39.051958040317281</c:v>
                </c:pt>
                <c:pt idx="3073">
                  <c:v>40.221710228928835</c:v>
                </c:pt>
                <c:pt idx="3074">
                  <c:v>39.814964982626492</c:v>
                </c:pt>
                <c:pt idx="3075">
                  <c:v>40.240796138270682</c:v>
                </c:pt>
                <c:pt idx="3076">
                  <c:v>39.708111392913182</c:v>
                </c:pt>
                <c:pt idx="3077">
                  <c:v>39.788575592413494</c:v>
                </c:pt>
                <c:pt idx="3078">
                  <c:v>38.491040510014223</c:v>
                </c:pt>
                <c:pt idx="3079">
                  <c:v>37.503139576803662</c:v>
                </c:pt>
                <c:pt idx="3080">
                  <c:v>37.066903914320989</c:v>
                </c:pt>
                <c:pt idx="3081">
                  <c:v>37.597774746760663</c:v>
                </c:pt>
                <c:pt idx="3082">
                  <c:v>37.807556194221696</c:v>
                </c:pt>
                <c:pt idx="3083">
                  <c:v>37.385190935634036</c:v>
                </c:pt>
                <c:pt idx="3084">
                  <c:v>37.385190935634036</c:v>
                </c:pt>
                <c:pt idx="3085">
                  <c:v>36.634522229585357</c:v>
                </c:pt>
                <c:pt idx="3086">
                  <c:v>36.138748333987458</c:v>
                </c:pt>
                <c:pt idx="3087">
                  <c:v>35.910687152007355</c:v>
                </c:pt>
                <c:pt idx="3088">
                  <c:v>36.202727121640535</c:v>
                </c:pt>
                <c:pt idx="3089">
                  <c:v>36.834683372011881</c:v>
                </c:pt>
                <c:pt idx="3090">
                  <c:v>37.073944849163901</c:v>
                </c:pt>
                <c:pt idx="3091">
                  <c:v>36.745096688510777</c:v>
                </c:pt>
                <c:pt idx="3092">
                  <c:v>37.006589822603871</c:v>
                </c:pt>
                <c:pt idx="3093">
                  <c:v>37.395935610507081</c:v>
                </c:pt>
                <c:pt idx="3094">
                  <c:v>37.466610188165895</c:v>
                </c:pt>
                <c:pt idx="3095">
                  <c:v>37.323531997396103</c:v>
                </c:pt>
                <c:pt idx="3096">
                  <c:v>37.276366674885885</c:v>
                </c:pt>
                <c:pt idx="3097">
                  <c:v>37.069729564530427</c:v>
                </c:pt>
                <c:pt idx="3098">
                  <c:v>37.364912584108673</c:v>
                </c:pt>
                <c:pt idx="3099">
                  <c:v>37.364912584108673</c:v>
                </c:pt>
                <c:pt idx="3100">
                  <c:v>37.442111522346622</c:v>
                </c:pt>
                <c:pt idx="3101">
                  <c:v>36.750889557710273</c:v>
                </c:pt>
                <c:pt idx="3102">
                  <c:v>35.631249865581111</c:v>
                </c:pt>
                <c:pt idx="3103">
                  <c:v>35.161523153829208</c:v>
                </c:pt>
                <c:pt idx="3104">
                  <c:v>36.295085492052912</c:v>
                </c:pt>
                <c:pt idx="3105">
                  <c:v>36.103000567984623</c:v>
                </c:pt>
                <c:pt idx="3106">
                  <c:v>35.219403030260608</c:v>
                </c:pt>
                <c:pt idx="3107">
                  <c:v>34.477878484189191</c:v>
                </c:pt>
                <c:pt idx="3108">
                  <c:v>33.806669288334049</c:v>
                </c:pt>
                <c:pt idx="3109">
                  <c:v>33.369484486099559</c:v>
                </c:pt>
                <c:pt idx="3110">
                  <c:v>34.20114692466845</c:v>
                </c:pt>
                <c:pt idx="3111">
                  <c:v>34.556905443033806</c:v>
                </c:pt>
                <c:pt idx="3112">
                  <c:v>35.548587662112361</c:v>
                </c:pt>
                <c:pt idx="3113">
                  <c:v>36.097151272651082</c:v>
                </c:pt>
                <c:pt idx="3114">
                  <c:v>35.509956781785654</c:v>
                </c:pt>
                <c:pt idx="3115">
                  <c:v>35.121945445650539</c:v>
                </c:pt>
                <c:pt idx="3116">
                  <c:v>34.916353655130592</c:v>
                </c:pt>
                <c:pt idx="3117">
                  <c:v>34.997458801878125</c:v>
                </c:pt>
                <c:pt idx="3118">
                  <c:v>34.062106757797899</c:v>
                </c:pt>
                <c:pt idx="3119">
                  <c:v>34.229768761693201</c:v>
                </c:pt>
                <c:pt idx="3120">
                  <c:v>34.45310947100392</c:v>
                </c:pt>
                <c:pt idx="3121">
                  <c:v>34.719405437962386</c:v>
                </c:pt>
                <c:pt idx="3122">
                  <c:v>34.809582289023808</c:v>
                </c:pt>
                <c:pt idx="3123">
                  <c:v>34.7459055045017</c:v>
                </c:pt>
                <c:pt idx="3124">
                  <c:v>34.323553891390716</c:v>
                </c:pt>
                <c:pt idx="3125">
                  <c:v>34.736757385092474</c:v>
                </c:pt>
                <c:pt idx="3126">
                  <c:v>34.736757385092474</c:v>
                </c:pt>
                <c:pt idx="3127">
                  <c:v>34.736757385092474</c:v>
                </c:pt>
                <c:pt idx="3128">
                  <c:v>34.63036791753899</c:v>
                </c:pt>
                <c:pt idx="3129">
                  <c:v>35.336417032303956</c:v>
                </c:pt>
                <c:pt idx="3130">
                  <c:v>35.874260052132335</c:v>
                </c:pt>
                <c:pt idx="3131">
                  <c:v>35.874260052132335</c:v>
                </c:pt>
                <c:pt idx="3132">
                  <c:v>35.874260052132335</c:v>
                </c:pt>
                <c:pt idx="3133">
                  <c:v>36.064021105266328</c:v>
                </c:pt>
                <c:pt idx="3134">
                  <c:v>36.329383951080786</c:v>
                </c:pt>
                <c:pt idx="3135">
                  <c:v>36.329383951080786</c:v>
                </c:pt>
                <c:pt idx="3136">
                  <c:v>36.329383951080786</c:v>
                </c:pt>
                <c:pt idx="3137">
                  <c:v>36.329383951080786</c:v>
                </c:pt>
                <c:pt idx="3138">
                  <c:v>36.329383951080786</c:v>
                </c:pt>
                <c:pt idx="3139">
                  <c:v>36.329383951080786</c:v>
                </c:pt>
                <c:pt idx="3140">
                  <c:v>36.329383951080786</c:v>
                </c:pt>
                <c:pt idx="3141">
                  <c:v>36.581106077047437</c:v>
                </c:pt>
                <c:pt idx="3142">
                  <c:v>37.488264052878733</c:v>
                </c:pt>
                <c:pt idx="3143">
                  <c:v>37.488264052878733</c:v>
                </c:pt>
                <c:pt idx="3144">
                  <c:v>37.489776337270193</c:v>
                </c:pt>
                <c:pt idx="3145">
                  <c:v>38.379374614186347</c:v>
                </c:pt>
                <c:pt idx="3146">
                  <c:v>38.379374614186347</c:v>
                </c:pt>
                <c:pt idx="3147">
                  <c:v>38.66923605287873</c:v>
                </c:pt>
                <c:pt idx="3148">
                  <c:v>39.077376840951679</c:v>
                </c:pt>
                <c:pt idx="3149">
                  <c:v>39.1292288159324</c:v>
                </c:pt>
                <c:pt idx="3150">
                  <c:v>39.741259582786668</c:v>
                </c:pt>
                <c:pt idx="3151">
                  <c:v>39.871457558581568</c:v>
                </c:pt>
                <c:pt idx="3152">
                  <c:v>39.885742075416879</c:v>
                </c:pt>
                <c:pt idx="3153">
                  <c:v>40.098082582786667</c:v>
                </c:pt>
                <c:pt idx="3154">
                  <c:v>39.371610878931278</c:v>
                </c:pt>
                <c:pt idx="3155">
                  <c:v>38.719277752338648</c:v>
                </c:pt>
                <c:pt idx="3156">
                  <c:v>38.103838318474239</c:v>
                </c:pt>
                <c:pt idx="3157">
                  <c:v>38.496791210997742</c:v>
                </c:pt>
                <c:pt idx="3158">
                  <c:v>37.653586386152369</c:v>
                </c:pt>
                <c:pt idx="3159">
                  <c:v>36.853409316222994</c:v>
                </c:pt>
                <c:pt idx="3160">
                  <c:v>36.671256870681304</c:v>
                </c:pt>
                <c:pt idx="3161">
                  <c:v>36.834310388917281</c:v>
                </c:pt>
                <c:pt idx="3162">
                  <c:v>36.874192582750254</c:v>
                </c:pt>
                <c:pt idx="3163">
                  <c:v>36.415975768257383</c:v>
                </c:pt>
                <c:pt idx="3164">
                  <c:v>36.852466751563959</c:v>
                </c:pt>
                <c:pt idx="3165">
                  <c:v>36.67182126571025</c:v>
                </c:pt>
                <c:pt idx="3166">
                  <c:v>36.944140565980945</c:v>
                </c:pt>
                <c:pt idx="3167">
                  <c:v>36.730612585947661</c:v>
                </c:pt>
                <c:pt idx="3168">
                  <c:v>36.660418150168908</c:v>
                </c:pt>
                <c:pt idx="3169">
                  <c:v>36.660418150168908</c:v>
                </c:pt>
                <c:pt idx="3170">
                  <c:v>36.660418150168908</c:v>
                </c:pt>
                <c:pt idx="3171">
                  <c:v>36.187182195079011</c:v>
                </c:pt>
                <c:pt idx="3172">
                  <c:v>36.399889877530626</c:v>
                </c:pt>
                <c:pt idx="3173">
                  <c:v>36.183349280301144</c:v>
                </c:pt>
                <c:pt idx="3174">
                  <c:v>35.969901036067725</c:v>
                </c:pt>
                <c:pt idx="3175">
                  <c:v>35.959944058647572</c:v>
                </c:pt>
                <c:pt idx="3176">
                  <c:v>36.219999519670196</c:v>
                </c:pt>
                <c:pt idx="3177">
                  <c:v>35.482000474684206</c:v>
                </c:pt>
                <c:pt idx="3178">
                  <c:v>35.699658967463122</c:v>
                </c:pt>
                <c:pt idx="3179">
                  <c:v>34.95735676728922</c:v>
                </c:pt>
                <c:pt idx="3180">
                  <c:v>35.778159516905284</c:v>
                </c:pt>
                <c:pt idx="3181">
                  <c:v>35.653800504265156</c:v>
                </c:pt>
                <c:pt idx="3182">
                  <c:v>34.723874010197882</c:v>
                </c:pt>
                <c:pt idx="3183">
                  <c:v>34.523073655251068</c:v>
                </c:pt>
                <c:pt idx="3184">
                  <c:v>34.49588543573644</c:v>
                </c:pt>
                <c:pt idx="3185">
                  <c:v>34.065525920414089</c:v>
                </c:pt>
                <c:pt idx="3186">
                  <c:v>34.109481504265155</c:v>
                </c:pt>
                <c:pt idx="3187">
                  <c:v>33.829520977815612</c:v>
                </c:pt>
                <c:pt idx="3188">
                  <c:v>34.142725792308504</c:v>
                </c:pt>
                <c:pt idx="3189">
                  <c:v>33.044566411604151</c:v>
                </c:pt>
                <c:pt idx="3190">
                  <c:v>33.07823234167477</c:v>
                </c:pt>
                <c:pt idx="3191">
                  <c:v>33.32697786952496</c:v>
                </c:pt>
                <c:pt idx="3192">
                  <c:v>32.934219097329049</c:v>
                </c:pt>
                <c:pt idx="3193">
                  <c:v>32.893069835079658</c:v>
                </c:pt>
                <c:pt idx="3194">
                  <c:v>32.661885227461276</c:v>
                </c:pt>
                <c:pt idx="3195">
                  <c:v>32.661885227461276</c:v>
                </c:pt>
                <c:pt idx="3196">
                  <c:v>32.661885227461276</c:v>
                </c:pt>
                <c:pt idx="3197">
                  <c:v>32.661885227461276</c:v>
                </c:pt>
                <c:pt idx="3198">
                  <c:v>32.852252114797153</c:v>
                </c:pt>
                <c:pt idx="3199">
                  <c:v>32.729082275910976</c:v>
                </c:pt>
                <c:pt idx="3200">
                  <c:v>32.711087539785623</c:v>
                </c:pt>
                <c:pt idx="3201">
                  <c:v>32.770749574118632</c:v>
                </c:pt>
                <c:pt idx="3202">
                  <c:v>32.987807720034041</c:v>
                </c:pt>
                <c:pt idx="3203">
                  <c:v>33.092805637132315</c:v>
                </c:pt>
                <c:pt idx="3204">
                  <c:v>33.265931908613318</c:v>
                </c:pt>
                <c:pt idx="3205">
                  <c:v>32.878907161047721</c:v>
                </c:pt>
                <c:pt idx="3206">
                  <c:v>33.451499394027358</c:v>
                </c:pt>
                <c:pt idx="3207">
                  <c:v>33.37636705003213</c:v>
                </c:pt>
                <c:pt idx="3208">
                  <c:v>33.289405906406081</c:v>
                </c:pt>
                <c:pt idx="3209">
                  <c:v>32.826228659600403</c:v>
                </c:pt>
                <c:pt idx="3210">
                  <c:v>32.6223371258857</c:v>
                </c:pt>
                <c:pt idx="3211">
                  <c:v>32.118748831439483</c:v>
                </c:pt>
                <c:pt idx="3212">
                  <c:v>32.432397164224042</c:v>
                </c:pt>
                <c:pt idx="3213">
                  <c:v>31.769115125885694</c:v>
                </c:pt>
                <c:pt idx="3214">
                  <c:v>31.495819872067202</c:v>
                </c:pt>
                <c:pt idx="3215">
                  <c:v>30.684239937469428</c:v>
                </c:pt>
                <c:pt idx="3216">
                  <c:v>30.918119087547339</c:v>
                </c:pt>
                <c:pt idx="3217">
                  <c:v>31.162266542458969</c:v>
                </c:pt>
                <c:pt idx="3218">
                  <c:v>31.318649660586541</c:v>
                </c:pt>
                <c:pt idx="3219">
                  <c:v>30.766801900018041</c:v>
                </c:pt>
                <c:pt idx="3220">
                  <c:v>30.967132868131557</c:v>
                </c:pt>
                <c:pt idx="3221">
                  <c:v>30.587701520959982</c:v>
                </c:pt>
                <c:pt idx="3222">
                  <c:v>31.000179542458973</c:v>
                </c:pt>
                <c:pt idx="3223">
                  <c:v>31.000179542458973</c:v>
                </c:pt>
                <c:pt idx="3224">
                  <c:v>30.906296840017685</c:v>
                </c:pt>
                <c:pt idx="3225">
                  <c:v>31.113077507296953</c:v>
                </c:pt>
                <c:pt idx="3226">
                  <c:v>31.317144655827747</c:v>
                </c:pt>
                <c:pt idx="3227">
                  <c:v>31.527710154968641</c:v>
                </c:pt>
                <c:pt idx="3228">
                  <c:v>31.334133581766416</c:v>
                </c:pt>
                <c:pt idx="3229">
                  <c:v>31.566904589701558</c:v>
                </c:pt>
                <c:pt idx="3230">
                  <c:v>31.816332727681829</c:v>
                </c:pt>
                <c:pt idx="3231">
                  <c:v>32.046929460363316</c:v>
                </c:pt>
                <c:pt idx="3232">
                  <c:v>32.497928231319328</c:v>
                </c:pt>
                <c:pt idx="3233">
                  <c:v>32.497928231319328</c:v>
                </c:pt>
                <c:pt idx="3234">
                  <c:v>32.497928231319328</c:v>
                </c:pt>
                <c:pt idx="3235">
                  <c:v>32.497928231319328</c:v>
                </c:pt>
                <c:pt idx="3236">
                  <c:v>32.497928231319328</c:v>
                </c:pt>
                <c:pt idx="3237">
                  <c:v>32.497928231319328</c:v>
                </c:pt>
                <c:pt idx="3238">
                  <c:v>32.497928231319328</c:v>
                </c:pt>
                <c:pt idx="3239">
                  <c:v>32.497928231319328</c:v>
                </c:pt>
                <c:pt idx="3240">
                  <c:v>32.497928231319328</c:v>
                </c:pt>
                <c:pt idx="3241">
                  <c:v>32.497928231319328</c:v>
                </c:pt>
                <c:pt idx="3242">
                  <c:v>32.546960482767567</c:v>
                </c:pt>
                <c:pt idx="3243">
                  <c:v>33.283877912261616</c:v>
                </c:pt>
                <c:pt idx="3244">
                  <c:v>33.283877912261616</c:v>
                </c:pt>
                <c:pt idx="3245">
                  <c:v>33.283877912261616</c:v>
                </c:pt>
                <c:pt idx="3246">
                  <c:v>33.283877912261616</c:v>
                </c:pt>
                <c:pt idx="3247">
                  <c:v>33.283877912261616</c:v>
                </c:pt>
                <c:pt idx="3248">
                  <c:v>33.283877912261616</c:v>
                </c:pt>
                <c:pt idx="3249">
                  <c:v>33.283877912261616</c:v>
                </c:pt>
                <c:pt idx="3250">
                  <c:v>33.283877912261616</c:v>
                </c:pt>
                <c:pt idx="3251">
                  <c:v>33.283877912261616</c:v>
                </c:pt>
                <c:pt idx="3252">
                  <c:v>33.267582322546048</c:v>
                </c:pt>
                <c:pt idx="3253">
                  <c:v>33.475299510238344</c:v>
                </c:pt>
                <c:pt idx="3254">
                  <c:v>33.545595415238985</c:v>
                </c:pt>
                <c:pt idx="3255">
                  <c:v>33.117480102967242</c:v>
                </c:pt>
                <c:pt idx="3256">
                  <c:v>32.595365403059233</c:v>
                </c:pt>
                <c:pt idx="3257">
                  <c:v>32.291408754003442</c:v>
                </c:pt>
                <c:pt idx="3258">
                  <c:v>32.312685446156387</c:v>
                </c:pt>
                <c:pt idx="3259">
                  <c:v>32.345081629424001</c:v>
                </c:pt>
                <c:pt idx="3260">
                  <c:v>32.560406824065282</c:v>
                </c:pt>
                <c:pt idx="3261">
                  <c:v>32.560406824065282</c:v>
                </c:pt>
                <c:pt idx="3262">
                  <c:v>32.560406824065282</c:v>
                </c:pt>
                <c:pt idx="3263">
                  <c:v>32.560406824065282</c:v>
                </c:pt>
                <c:pt idx="3264">
                  <c:v>32.106838608422137</c:v>
                </c:pt>
                <c:pt idx="3265">
                  <c:v>31.742541953310198</c:v>
                </c:pt>
                <c:pt idx="3266">
                  <c:v>31.372400271425747</c:v>
                </c:pt>
                <c:pt idx="3267">
                  <c:v>31.826166662038933</c:v>
                </c:pt>
                <c:pt idx="3268">
                  <c:v>32.502177762626999</c:v>
                </c:pt>
                <c:pt idx="3269">
                  <c:v>32.502177762626999</c:v>
                </c:pt>
                <c:pt idx="3270">
                  <c:v>32.144957829150115</c:v>
                </c:pt>
                <c:pt idx="3271">
                  <c:v>32.690216427088707</c:v>
                </c:pt>
                <c:pt idx="3272">
                  <c:v>32.386919604155452</c:v>
                </c:pt>
                <c:pt idx="3273">
                  <c:v>32.107467619835816</c:v>
                </c:pt>
                <c:pt idx="3274">
                  <c:v>32.608993536740897</c:v>
                </c:pt>
                <c:pt idx="3275">
                  <c:v>33.410968339976876</c:v>
                </c:pt>
                <c:pt idx="3276">
                  <c:v>33.410968339976876</c:v>
                </c:pt>
                <c:pt idx="3277">
                  <c:v>33.410968339976876</c:v>
                </c:pt>
                <c:pt idx="3278">
                  <c:v>33.410968339976876</c:v>
                </c:pt>
                <c:pt idx="3279">
                  <c:v>33.410968339976876</c:v>
                </c:pt>
                <c:pt idx="3280">
                  <c:v>33.410968339976876</c:v>
                </c:pt>
                <c:pt idx="3281">
                  <c:v>33.410968339976876</c:v>
                </c:pt>
                <c:pt idx="3282">
                  <c:v>33.410968339976876</c:v>
                </c:pt>
                <c:pt idx="3283">
                  <c:v>33.788376992208477</c:v>
                </c:pt>
                <c:pt idx="3284">
                  <c:v>33.375233179477299</c:v>
                </c:pt>
                <c:pt idx="3285">
                  <c:v>33.383236870215278</c:v>
                </c:pt>
                <c:pt idx="3286">
                  <c:v>33.300287364545269</c:v>
                </c:pt>
                <c:pt idx="3287">
                  <c:v>33.204904220331869</c:v>
                </c:pt>
                <c:pt idx="3288">
                  <c:v>33.729512606998547</c:v>
                </c:pt>
                <c:pt idx="3289">
                  <c:v>33.729512606998547</c:v>
                </c:pt>
                <c:pt idx="3290">
                  <c:v>34.333443936526415</c:v>
                </c:pt>
                <c:pt idx="3291">
                  <c:v>34.171046642980627</c:v>
                </c:pt>
                <c:pt idx="3292">
                  <c:v>34.748503496242932</c:v>
                </c:pt>
                <c:pt idx="3293">
                  <c:v>35.058287169273875</c:v>
                </c:pt>
                <c:pt idx="3294">
                  <c:v>35.058287169273875</c:v>
                </c:pt>
                <c:pt idx="3295">
                  <c:v>35.058287169273875</c:v>
                </c:pt>
                <c:pt idx="3296">
                  <c:v>35.058287169273875</c:v>
                </c:pt>
                <c:pt idx="3297">
                  <c:v>35.203117095033839</c:v>
                </c:pt>
                <c:pt idx="3298">
                  <c:v>34.550460128172823</c:v>
                </c:pt>
                <c:pt idx="3299">
                  <c:v>34.681232024244053</c:v>
                </c:pt>
                <c:pt idx="3300">
                  <c:v>34.923307659017027</c:v>
                </c:pt>
                <c:pt idx="3301">
                  <c:v>34.892349670145073</c:v>
                </c:pt>
                <c:pt idx="3302">
                  <c:v>35.503864329487804</c:v>
                </c:pt>
                <c:pt idx="3303">
                  <c:v>35.20631095825172</c:v>
                </c:pt>
                <c:pt idx="3304">
                  <c:v>35.480964977132579</c:v>
                </c:pt>
                <c:pt idx="3305">
                  <c:v>35.480964977132579</c:v>
                </c:pt>
                <c:pt idx="3306">
                  <c:v>35.480964977132579</c:v>
                </c:pt>
                <c:pt idx="3307">
                  <c:v>35.480964977132579</c:v>
                </c:pt>
                <c:pt idx="3308">
                  <c:v>35.480964977132579</c:v>
                </c:pt>
                <c:pt idx="3309">
                  <c:v>35.755310056491595</c:v>
                </c:pt>
                <c:pt idx="3310">
                  <c:v>35.783532376845784</c:v>
                </c:pt>
                <c:pt idx="3311">
                  <c:v>35.763739561629471</c:v>
                </c:pt>
                <c:pt idx="3312">
                  <c:v>35.919707303495834</c:v>
                </c:pt>
                <c:pt idx="3313">
                  <c:v>35.919707303495834</c:v>
                </c:pt>
                <c:pt idx="3314">
                  <c:v>35.919707303495834</c:v>
                </c:pt>
                <c:pt idx="3315">
                  <c:v>35.339006857203287</c:v>
                </c:pt>
                <c:pt idx="3316">
                  <c:v>35.432318732651282</c:v>
                </c:pt>
                <c:pt idx="3317">
                  <c:v>35.981263330945929</c:v>
                </c:pt>
                <c:pt idx="3318">
                  <c:v>36.124745958287619</c:v>
                </c:pt>
                <c:pt idx="3319">
                  <c:v>36.124745958287619</c:v>
                </c:pt>
                <c:pt idx="3320">
                  <c:v>36.632587999388662</c:v>
                </c:pt>
                <c:pt idx="3321">
                  <c:v>36.70603366097005</c:v>
                </c:pt>
                <c:pt idx="3322">
                  <c:v>37.314969713484786</c:v>
                </c:pt>
                <c:pt idx="3323">
                  <c:v>37.314969713484786</c:v>
                </c:pt>
                <c:pt idx="3324">
                  <c:v>37.314969713484786</c:v>
                </c:pt>
                <c:pt idx="3325">
                  <c:v>37.314969713484786</c:v>
                </c:pt>
                <c:pt idx="3326">
                  <c:v>37.314969713484786</c:v>
                </c:pt>
                <c:pt idx="3327">
                  <c:v>37.314969713484786</c:v>
                </c:pt>
                <c:pt idx="3328">
                  <c:v>37.314969713484786</c:v>
                </c:pt>
                <c:pt idx="3329">
                  <c:v>37.507471388426993</c:v>
                </c:pt>
                <c:pt idx="3330">
                  <c:v>37.797005083543418</c:v>
                </c:pt>
                <c:pt idx="3331">
                  <c:v>37.648729004486604</c:v>
                </c:pt>
                <c:pt idx="3332">
                  <c:v>37.708798106260737</c:v>
                </c:pt>
                <c:pt idx="3333">
                  <c:v>37.708798106260737</c:v>
                </c:pt>
                <c:pt idx="3334">
                  <c:v>37.708798106260737</c:v>
                </c:pt>
                <c:pt idx="3335">
                  <c:v>37.708798106260737</c:v>
                </c:pt>
                <c:pt idx="3336">
                  <c:v>37.708798106260737</c:v>
                </c:pt>
                <c:pt idx="3337">
                  <c:v>37.708798106260737</c:v>
                </c:pt>
                <c:pt idx="3338">
                  <c:v>37.708798106260737</c:v>
                </c:pt>
                <c:pt idx="3339">
                  <c:v>37.470412508925683</c:v>
                </c:pt>
                <c:pt idx="3340">
                  <c:v>37.493770326233872</c:v>
                </c:pt>
                <c:pt idx="3341">
                  <c:v>37.469568633369541</c:v>
                </c:pt>
                <c:pt idx="3342">
                  <c:v>37.452195217204043</c:v>
                </c:pt>
                <c:pt idx="3343">
                  <c:v>37.654703519835536</c:v>
                </c:pt>
                <c:pt idx="3344">
                  <c:v>38.267020677562932</c:v>
                </c:pt>
                <c:pt idx="3345">
                  <c:v>38.523316680492258</c:v>
                </c:pt>
                <c:pt idx="3346">
                  <c:v>37.957116483575064</c:v>
                </c:pt>
                <c:pt idx="3347">
                  <c:v>37.713183994931214</c:v>
                </c:pt>
                <c:pt idx="3348">
                  <c:v>37.665647830286744</c:v>
                </c:pt>
                <c:pt idx="3349">
                  <c:v>37.134702600805817</c:v>
                </c:pt>
                <c:pt idx="3350">
                  <c:v>37.581319643263541</c:v>
                </c:pt>
                <c:pt idx="3351">
                  <c:v>37.964843187183433</c:v>
                </c:pt>
                <c:pt idx="3352">
                  <c:v>38.416307541489424</c:v>
                </c:pt>
                <c:pt idx="3353">
                  <c:v>38.416307541489424</c:v>
                </c:pt>
                <c:pt idx="3354">
                  <c:v>38.512793944492984</c:v>
                </c:pt>
                <c:pt idx="3355">
                  <c:v>38.193881557961888</c:v>
                </c:pt>
                <c:pt idx="3356">
                  <c:v>37.899750750891329</c:v>
                </c:pt>
                <c:pt idx="3357">
                  <c:v>37.595619022872569</c:v>
                </c:pt>
                <c:pt idx="3358">
                  <c:v>38.02142654480496</c:v>
                </c:pt>
                <c:pt idx="3359">
                  <c:v>38.024670452586221</c:v>
                </c:pt>
                <c:pt idx="3360">
                  <c:v>38.014869682067143</c:v>
                </c:pt>
                <c:pt idx="3361">
                  <c:v>37.787969695948895</c:v>
                </c:pt>
                <c:pt idx="3362">
                  <c:v>37.870925501283793</c:v>
                </c:pt>
                <c:pt idx="3363">
                  <c:v>38.019411233676522</c:v>
                </c:pt>
                <c:pt idx="3364">
                  <c:v>37.705208859582534</c:v>
                </c:pt>
                <c:pt idx="3365">
                  <c:v>37.75158655210825</c:v>
                </c:pt>
                <c:pt idx="3366">
                  <c:v>37.75158655210825</c:v>
                </c:pt>
                <c:pt idx="3367">
                  <c:v>36.598546184076298</c:v>
                </c:pt>
                <c:pt idx="3368">
                  <c:v>36.423148246322022</c:v>
                </c:pt>
                <c:pt idx="3369">
                  <c:v>36.295931846581396</c:v>
                </c:pt>
                <c:pt idx="3370">
                  <c:v>36.334408115638318</c:v>
                </c:pt>
                <c:pt idx="3371">
                  <c:v>35.93843912739819</c:v>
                </c:pt>
                <c:pt idx="3372">
                  <c:v>35.655279736879343</c:v>
                </c:pt>
                <c:pt idx="3373">
                  <c:v>35.410640668774974</c:v>
                </c:pt>
                <c:pt idx="3374">
                  <c:v>35.823959085279085</c:v>
                </c:pt>
                <c:pt idx="3375">
                  <c:v>35.838014233498697</c:v>
                </c:pt>
                <c:pt idx="3376">
                  <c:v>35.710852638581542</c:v>
                </c:pt>
                <c:pt idx="3377">
                  <c:v>36.34401193947236</c:v>
                </c:pt>
                <c:pt idx="3378">
                  <c:v>36.34401193947236</c:v>
                </c:pt>
                <c:pt idx="3379">
                  <c:v>36.34401193947236</c:v>
                </c:pt>
                <c:pt idx="3380">
                  <c:v>36.34401193947236</c:v>
                </c:pt>
                <c:pt idx="3381">
                  <c:v>36.34401193947236</c:v>
                </c:pt>
                <c:pt idx="3382">
                  <c:v>36.791714098436017</c:v>
                </c:pt>
                <c:pt idx="3383">
                  <c:v>36.866733098774638</c:v>
                </c:pt>
                <c:pt idx="3384">
                  <c:v>37.30185901088727</c:v>
                </c:pt>
                <c:pt idx="3385">
                  <c:v>37.021077213033479</c:v>
                </c:pt>
                <c:pt idx="3386">
                  <c:v>36.69814815635538</c:v>
                </c:pt>
                <c:pt idx="3387">
                  <c:v>36.695191175757174</c:v>
                </c:pt>
                <c:pt idx="3388">
                  <c:v>36.773225601816677</c:v>
                </c:pt>
                <c:pt idx="3389">
                  <c:v>36.833102605132211</c:v>
                </c:pt>
                <c:pt idx="3390">
                  <c:v>37.012954083184113</c:v>
                </c:pt>
                <c:pt idx="3391">
                  <c:v>37.012954083184113</c:v>
                </c:pt>
                <c:pt idx="3392">
                  <c:v>37.15544340386208</c:v>
                </c:pt>
                <c:pt idx="3393">
                  <c:v>36.720649106358543</c:v>
                </c:pt>
                <c:pt idx="3394">
                  <c:v>36.582011491749448</c:v>
                </c:pt>
                <c:pt idx="3395">
                  <c:v>36.513728264239987</c:v>
                </c:pt>
                <c:pt idx="3396">
                  <c:v>36.309469453725022</c:v>
                </c:pt>
                <c:pt idx="3397">
                  <c:v>36.683305611747912</c:v>
                </c:pt>
                <c:pt idx="3398">
                  <c:v>36.683305611747912</c:v>
                </c:pt>
                <c:pt idx="3399">
                  <c:v>36.683305611747912</c:v>
                </c:pt>
                <c:pt idx="3400">
                  <c:v>36.720415143750763</c:v>
                </c:pt>
                <c:pt idx="3401">
                  <c:v>36.716745758784199</c:v>
                </c:pt>
                <c:pt idx="3402">
                  <c:v>36.875982095446979</c:v>
                </c:pt>
                <c:pt idx="3403">
                  <c:v>36.988571643351513</c:v>
                </c:pt>
                <c:pt idx="3404">
                  <c:v>36.829027173279584</c:v>
                </c:pt>
                <c:pt idx="3405">
                  <c:v>36.411000224365381</c:v>
                </c:pt>
                <c:pt idx="3406">
                  <c:v>36.522495681741972</c:v>
                </c:pt>
                <c:pt idx="3407">
                  <c:v>36.467759817933121</c:v>
                </c:pt>
                <c:pt idx="3408">
                  <c:v>36.454959497255167</c:v>
                </c:pt>
                <c:pt idx="3409">
                  <c:v>36.515873644432901</c:v>
                </c:pt>
                <c:pt idx="3410">
                  <c:v>36.01858825404377</c:v>
                </c:pt>
                <c:pt idx="3411">
                  <c:v>35.828569438613734</c:v>
                </c:pt>
                <c:pt idx="3412">
                  <c:v>35.976013941428953</c:v>
                </c:pt>
                <c:pt idx="3413">
                  <c:v>36.432803003359879</c:v>
                </c:pt>
                <c:pt idx="3414">
                  <c:v>36.092129685097895</c:v>
                </c:pt>
                <c:pt idx="3415">
                  <c:v>36.289198907184783</c:v>
                </c:pt>
                <c:pt idx="3416">
                  <c:v>35.969990604766174</c:v>
                </c:pt>
                <c:pt idx="3417">
                  <c:v>36.012584093746369</c:v>
                </c:pt>
                <c:pt idx="3418">
                  <c:v>36.012584093746369</c:v>
                </c:pt>
                <c:pt idx="3419">
                  <c:v>36.012584093746369</c:v>
                </c:pt>
                <c:pt idx="3420">
                  <c:v>36.012584093746369</c:v>
                </c:pt>
                <c:pt idx="3421">
                  <c:v>35.445498660193138</c:v>
                </c:pt>
                <c:pt idx="3422">
                  <c:v>35.156993959255836</c:v>
                </c:pt>
                <c:pt idx="3423">
                  <c:v>34.947847411209864</c:v>
                </c:pt>
                <c:pt idx="3424">
                  <c:v>34.52358504208668</c:v>
                </c:pt>
                <c:pt idx="3425">
                  <c:v>34.657385627732744</c:v>
                </c:pt>
                <c:pt idx="3426">
                  <c:v>34.629770777692492</c:v>
                </c:pt>
                <c:pt idx="3427">
                  <c:v>34.868986470134196</c:v>
                </c:pt>
                <c:pt idx="3428">
                  <c:v>34.743719017897277</c:v>
                </c:pt>
                <c:pt idx="3429">
                  <c:v>35.272718298417743</c:v>
                </c:pt>
                <c:pt idx="3430">
                  <c:v>35.272718298417743</c:v>
                </c:pt>
                <c:pt idx="3431">
                  <c:v>35.275103715478664</c:v>
                </c:pt>
                <c:pt idx="3432">
                  <c:v>35.306429951051264</c:v>
                </c:pt>
                <c:pt idx="3433">
                  <c:v>35.34369286830357</c:v>
                </c:pt>
                <c:pt idx="3434">
                  <c:v>35.745722240067323</c:v>
                </c:pt>
                <c:pt idx="3435">
                  <c:v>36.04846231261881</c:v>
                </c:pt>
                <c:pt idx="3436">
                  <c:v>36.25628695405787</c:v>
                </c:pt>
                <c:pt idx="3437">
                  <c:v>36.25628695405787</c:v>
                </c:pt>
                <c:pt idx="3438">
                  <c:v>36.25628695405787</c:v>
                </c:pt>
                <c:pt idx="3439">
                  <c:v>36.25628695405787</c:v>
                </c:pt>
                <c:pt idx="3440">
                  <c:v>36.25628695405787</c:v>
                </c:pt>
                <c:pt idx="3441">
                  <c:v>36.25628695405787</c:v>
                </c:pt>
                <c:pt idx="3442">
                  <c:v>35.85569110688278</c:v>
                </c:pt>
                <c:pt idx="3443">
                  <c:v>35.880690106375297</c:v>
                </c:pt>
                <c:pt idx="3444">
                  <c:v>35.897155855466806</c:v>
                </c:pt>
                <c:pt idx="3445">
                  <c:v>35.608966566533901</c:v>
                </c:pt>
                <c:pt idx="3446">
                  <c:v>35.613729641301603</c:v>
                </c:pt>
                <c:pt idx="3447">
                  <c:v>35.358615181791926</c:v>
                </c:pt>
                <c:pt idx="3448">
                  <c:v>35.023092553189635</c:v>
                </c:pt>
                <c:pt idx="3449">
                  <c:v>35.361967553189636</c:v>
                </c:pt>
                <c:pt idx="3450">
                  <c:v>35.59395510637529</c:v>
                </c:pt>
                <c:pt idx="3451">
                  <c:v>35.59395510637529</c:v>
                </c:pt>
                <c:pt idx="3452">
                  <c:v>35.59395510637529</c:v>
                </c:pt>
                <c:pt idx="3453">
                  <c:v>35.59395510637529</c:v>
                </c:pt>
                <c:pt idx="3454">
                  <c:v>35.59395510637529</c:v>
                </c:pt>
                <c:pt idx="3455">
                  <c:v>35.59395510637529</c:v>
                </c:pt>
                <c:pt idx="3456">
                  <c:v>35.124777106375291</c:v>
                </c:pt>
                <c:pt idx="3457">
                  <c:v>35.357438914981245</c:v>
                </c:pt>
                <c:pt idx="3458">
                  <c:v>34.760256001436538</c:v>
                </c:pt>
                <c:pt idx="3459">
                  <c:v>34.722249073487795</c:v>
                </c:pt>
                <c:pt idx="3460">
                  <c:v>34.918041037793117</c:v>
                </c:pt>
                <c:pt idx="3461">
                  <c:v>34.536190747339653</c:v>
                </c:pt>
                <c:pt idx="3462">
                  <c:v>34.74450692056682</c:v>
                </c:pt>
                <c:pt idx="3463">
                  <c:v>34.310233213040725</c:v>
                </c:pt>
                <c:pt idx="3464">
                  <c:v>34.530983682946015</c:v>
                </c:pt>
                <c:pt idx="3465">
                  <c:v>34.346906927188414</c:v>
                </c:pt>
                <c:pt idx="3466">
                  <c:v>34.650767969850016</c:v>
                </c:pt>
                <c:pt idx="3467">
                  <c:v>34.976086589523767</c:v>
                </c:pt>
                <c:pt idx="3468">
                  <c:v>34.976086589523767</c:v>
                </c:pt>
                <c:pt idx="3469">
                  <c:v>34.976086589523767</c:v>
                </c:pt>
                <c:pt idx="3470">
                  <c:v>35.185911251513794</c:v>
                </c:pt>
                <c:pt idx="3471">
                  <c:v>35.044023615444338</c:v>
                </c:pt>
                <c:pt idx="3472">
                  <c:v>34.943577071665047</c:v>
                </c:pt>
                <c:pt idx="3473">
                  <c:v>35.235029165448317</c:v>
                </c:pt>
                <c:pt idx="3474">
                  <c:v>36.154652977552118</c:v>
                </c:pt>
                <c:pt idx="3475">
                  <c:v>36.154652977552118</c:v>
                </c:pt>
                <c:pt idx="3476">
                  <c:v>36.154652977552118</c:v>
                </c:pt>
                <c:pt idx="3477">
                  <c:v>36.154652977552118</c:v>
                </c:pt>
                <c:pt idx="3478">
                  <c:v>36.154652977552118</c:v>
                </c:pt>
                <c:pt idx="3479">
                  <c:v>36.154652977552118</c:v>
                </c:pt>
                <c:pt idx="3480">
                  <c:v>36.154652977552118</c:v>
                </c:pt>
                <c:pt idx="3481">
                  <c:v>35.690012833369259</c:v>
                </c:pt>
                <c:pt idx="3482">
                  <c:v>36.213342048222032</c:v>
                </c:pt>
                <c:pt idx="3483">
                  <c:v>36.309832636044291</c:v>
                </c:pt>
                <c:pt idx="3484">
                  <c:v>37.000308271423073</c:v>
                </c:pt>
                <c:pt idx="3485">
                  <c:v>37.000308271423073</c:v>
                </c:pt>
                <c:pt idx="3486">
                  <c:v>37.000308271423073</c:v>
                </c:pt>
                <c:pt idx="3487">
                  <c:v>37.000308271423073</c:v>
                </c:pt>
                <c:pt idx="3488">
                  <c:v>37.000308271423073</c:v>
                </c:pt>
                <c:pt idx="3489">
                  <c:v>37.000308271423073</c:v>
                </c:pt>
                <c:pt idx="3490">
                  <c:v>37.000308271423073</c:v>
                </c:pt>
                <c:pt idx="3491">
                  <c:v>37.000308271423073</c:v>
                </c:pt>
                <c:pt idx="3492">
                  <c:v>37.000308271423073</c:v>
                </c:pt>
                <c:pt idx="3493">
                  <c:v>37.589575971195501</c:v>
                </c:pt>
                <c:pt idx="3494">
                  <c:v>37.209256733670756</c:v>
                </c:pt>
                <c:pt idx="3495">
                  <c:v>37.380271725277993</c:v>
                </c:pt>
                <c:pt idx="3496">
                  <c:v>37.09880761782582</c:v>
                </c:pt>
                <c:pt idx="3497">
                  <c:v>37.471629271423076</c:v>
                </c:pt>
                <c:pt idx="3498">
                  <c:v>37.788989417987423</c:v>
                </c:pt>
                <c:pt idx="3499">
                  <c:v>37.788989417987423</c:v>
                </c:pt>
                <c:pt idx="3500">
                  <c:v>37.788989417987423</c:v>
                </c:pt>
                <c:pt idx="3501">
                  <c:v>37.788989417987423</c:v>
                </c:pt>
                <c:pt idx="3502">
                  <c:v>37.788989417987423</c:v>
                </c:pt>
                <c:pt idx="3503">
                  <c:v>37.788989417987423</c:v>
                </c:pt>
                <c:pt idx="3504">
                  <c:v>37.788989417987423</c:v>
                </c:pt>
                <c:pt idx="3505">
                  <c:v>37.788989417987423</c:v>
                </c:pt>
                <c:pt idx="3506">
                  <c:v>37.788989417987423</c:v>
                </c:pt>
                <c:pt idx="3507">
                  <c:v>37.788989417987423</c:v>
                </c:pt>
                <c:pt idx="3508">
                  <c:v>37.145864188465623</c:v>
                </c:pt>
                <c:pt idx="3509">
                  <c:v>37.187822794109437</c:v>
                </c:pt>
                <c:pt idx="3510">
                  <c:v>37.38490599044998</c:v>
                </c:pt>
                <c:pt idx="3511">
                  <c:v>37.552366315466045</c:v>
                </c:pt>
                <c:pt idx="3512">
                  <c:v>37.376502005464353</c:v>
                </c:pt>
                <c:pt idx="3513">
                  <c:v>37.425749158039984</c:v>
                </c:pt>
                <c:pt idx="3514">
                  <c:v>37.141823361036266</c:v>
                </c:pt>
                <c:pt idx="3515">
                  <c:v>37.368496652440008</c:v>
                </c:pt>
                <c:pt idx="3516">
                  <c:v>36.513355011864107</c:v>
                </c:pt>
                <c:pt idx="3517">
                  <c:v>36.166780821601272</c:v>
                </c:pt>
                <c:pt idx="3518">
                  <c:v>36.883122225954786</c:v>
                </c:pt>
                <c:pt idx="3519">
                  <c:v>37.226484613373707</c:v>
                </c:pt>
                <c:pt idx="3520">
                  <c:v>37.226484613373707</c:v>
                </c:pt>
                <c:pt idx="3521">
                  <c:v>36.783065254160221</c:v>
                </c:pt>
                <c:pt idx="3522">
                  <c:v>37.053848781481896</c:v>
                </c:pt>
                <c:pt idx="3523">
                  <c:v>37.356980759537855</c:v>
                </c:pt>
                <c:pt idx="3524">
                  <c:v>37.377196214462074</c:v>
                </c:pt>
                <c:pt idx="3525">
                  <c:v>37.04890611405807</c:v>
                </c:pt>
                <c:pt idx="3526">
                  <c:v>37.073631293764521</c:v>
                </c:pt>
                <c:pt idx="3527">
                  <c:v>37.068283956085047</c:v>
                </c:pt>
                <c:pt idx="3528">
                  <c:v>36.928418619856942</c:v>
                </c:pt>
                <c:pt idx="3529">
                  <c:v>37.931914322402406</c:v>
                </c:pt>
                <c:pt idx="3530">
                  <c:v>37.931914322402406</c:v>
                </c:pt>
                <c:pt idx="3531">
                  <c:v>38.617357889538987</c:v>
                </c:pt>
                <c:pt idx="3532">
                  <c:v>39.083783154071874</c:v>
                </c:pt>
                <c:pt idx="3533">
                  <c:v>39.083783154071874</c:v>
                </c:pt>
                <c:pt idx="3534">
                  <c:v>39.083783154071874</c:v>
                </c:pt>
                <c:pt idx="3535">
                  <c:v>39.083783154071874</c:v>
                </c:pt>
                <c:pt idx="3536">
                  <c:v>39.083783154071874</c:v>
                </c:pt>
                <c:pt idx="3537">
                  <c:v>38.829177277882494</c:v>
                </c:pt>
                <c:pt idx="3538">
                  <c:v>38.984366198580062</c:v>
                </c:pt>
                <c:pt idx="3539">
                  <c:v>39.795679956588401</c:v>
                </c:pt>
                <c:pt idx="3540">
                  <c:v>39.795679956588401</c:v>
                </c:pt>
                <c:pt idx="3541">
                  <c:v>39.795679956588401</c:v>
                </c:pt>
                <c:pt idx="3542">
                  <c:v>39.795679956588401</c:v>
                </c:pt>
                <c:pt idx="3543">
                  <c:v>39.795679956588401</c:v>
                </c:pt>
                <c:pt idx="3544">
                  <c:v>39.795679956588401</c:v>
                </c:pt>
                <c:pt idx="3545">
                  <c:v>39.795679956588401</c:v>
                </c:pt>
                <c:pt idx="3546">
                  <c:v>39.795679956588401</c:v>
                </c:pt>
                <c:pt idx="3547">
                  <c:v>39.795679956588401</c:v>
                </c:pt>
                <c:pt idx="3548">
                  <c:v>39.795679956588401</c:v>
                </c:pt>
                <c:pt idx="3549">
                  <c:v>39.795679956588401</c:v>
                </c:pt>
                <c:pt idx="3550">
                  <c:v>39.795679956588401</c:v>
                </c:pt>
                <c:pt idx="3551">
                  <c:v>39.795679956588401</c:v>
                </c:pt>
                <c:pt idx="3552">
                  <c:v>39.538337485056985</c:v>
                </c:pt>
                <c:pt idx="3553">
                  <c:v>39.682402967659861</c:v>
                </c:pt>
                <c:pt idx="3554">
                  <c:v>39.943831366571494</c:v>
                </c:pt>
                <c:pt idx="3555">
                  <c:v>39.578898557770636</c:v>
                </c:pt>
                <c:pt idx="3556">
                  <c:v>39.414579484635752</c:v>
                </c:pt>
                <c:pt idx="3557">
                  <c:v>39.617681765483105</c:v>
                </c:pt>
                <c:pt idx="3558">
                  <c:v>39.832293141619964</c:v>
                </c:pt>
                <c:pt idx="3559">
                  <c:v>40.135789000769208</c:v>
                </c:pt>
                <c:pt idx="3560">
                  <c:v>40.135789000769208</c:v>
                </c:pt>
                <c:pt idx="3561">
                  <c:v>40.135789000769208</c:v>
                </c:pt>
                <c:pt idx="3562">
                  <c:v>40.135789000769208</c:v>
                </c:pt>
                <c:pt idx="3563">
                  <c:v>40.135789000769208</c:v>
                </c:pt>
                <c:pt idx="3564">
                  <c:v>40.049558095754264</c:v>
                </c:pt>
                <c:pt idx="3565">
                  <c:v>40.124996989393296</c:v>
                </c:pt>
                <c:pt idx="3566">
                  <c:v>40.175631023040623</c:v>
                </c:pt>
                <c:pt idx="3567">
                  <c:v>40.175631023040623</c:v>
                </c:pt>
                <c:pt idx="3568">
                  <c:v>39.26973596744925</c:v>
                </c:pt>
                <c:pt idx="3569">
                  <c:v>38.864717641251261</c:v>
                </c:pt>
                <c:pt idx="3570">
                  <c:v>38.570088331882808</c:v>
                </c:pt>
                <c:pt idx="3571">
                  <c:v>38.601203859930166</c:v>
                </c:pt>
                <c:pt idx="3572">
                  <c:v>38.948541742591573</c:v>
                </c:pt>
                <c:pt idx="3573">
                  <c:v>38.426607225405057</c:v>
                </c:pt>
                <c:pt idx="3574">
                  <c:v>38.366776601951415</c:v>
                </c:pt>
                <c:pt idx="3575">
                  <c:v>38.330970921771225</c:v>
                </c:pt>
                <c:pt idx="3576">
                  <c:v>38.54216160195142</c:v>
                </c:pt>
                <c:pt idx="3577">
                  <c:v>38.655117630367492</c:v>
                </c:pt>
                <c:pt idx="3578">
                  <c:v>38.654825001144218</c:v>
                </c:pt>
                <c:pt idx="3579">
                  <c:v>38.761567613621096</c:v>
                </c:pt>
                <c:pt idx="3580">
                  <c:v>38.761567613621096</c:v>
                </c:pt>
                <c:pt idx="3581">
                  <c:v>38.761567613621096</c:v>
                </c:pt>
                <c:pt idx="3582">
                  <c:v>38.761567613621096</c:v>
                </c:pt>
                <c:pt idx="3583">
                  <c:v>38.761567613621096</c:v>
                </c:pt>
                <c:pt idx="3584">
                  <c:v>38.761567613621096</c:v>
                </c:pt>
                <c:pt idx="3585">
                  <c:v>38.761567613621096</c:v>
                </c:pt>
                <c:pt idx="3586">
                  <c:v>38.761567613621096</c:v>
                </c:pt>
                <c:pt idx="3587">
                  <c:v>38.464546852963245</c:v>
                </c:pt>
                <c:pt idx="3588">
                  <c:v>38.421216419380876</c:v>
                </c:pt>
                <c:pt idx="3589">
                  <c:v>38.365275875602421</c:v>
                </c:pt>
                <c:pt idx="3590">
                  <c:v>38.832216017912685</c:v>
                </c:pt>
                <c:pt idx="3591">
                  <c:v>39.065072888300008</c:v>
                </c:pt>
                <c:pt idx="3592">
                  <c:v>39.058858909117305</c:v>
                </c:pt>
                <c:pt idx="3593">
                  <c:v>39.129078464613883</c:v>
                </c:pt>
                <c:pt idx="3594">
                  <c:v>39.446084885498685</c:v>
                </c:pt>
                <c:pt idx="3595">
                  <c:v>39.446084885498685</c:v>
                </c:pt>
                <c:pt idx="3596">
                  <c:v>39.446084885498685</c:v>
                </c:pt>
                <c:pt idx="3597">
                  <c:v>39.446084885498685</c:v>
                </c:pt>
                <c:pt idx="3598">
                  <c:v>39.296347871400449</c:v>
                </c:pt>
                <c:pt idx="3599">
                  <c:v>39.308431589045128</c:v>
                </c:pt>
                <c:pt idx="3600">
                  <c:v>39.513313164226403</c:v>
                </c:pt>
                <c:pt idx="3601">
                  <c:v>39.67724712986908</c:v>
                </c:pt>
                <c:pt idx="3602">
                  <c:v>39.680679126509553</c:v>
                </c:pt>
                <c:pt idx="3603">
                  <c:v>39.33178651641277</c:v>
                </c:pt>
                <c:pt idx="3604">
                  <c:v>38.674379966626645</c:v>
                </c:pt>
                <c:pt idx="3605">
                  <c:v>39.253313447714305</c:v>
                </c:pt>
                <c:pt idx="3606">
                  <c:v>39.443049254163363</c:v>
                </c:pt>
                <c:pt idx="3607">
                  <c:v>39.443049254163363</c:v>
                </c:pt>
                <c:pt idx="3608">
                  <c:v>39.278974230544755</c:v>
                </c:pt>
                <c:pt idx="3609">
                  <c:v>39.280057668887309</c:v>
                </c:pt>
                <c:pt idx="3610">
                  <c:v>38.724245267419128</c:v>
                </c:pt>
                <c:pt idx="3611">
                  <c:v>38.31498156247202</c:v>
                </c:pt>
                <c:pt idx="3612">
                  <c:v>37.684535552262361</c:v>
                </c:pt>
                <c:pt idx="3613">
                  <c:v>36.885210290839225</c:v>
                </c:pt>
                <c:pt idx="3614">
                  <c:v>37.364783095887617</c:v>
                </c:pt>
                <c:pt idx="3615">
                  <c:v>37.586166478229316</c:v>
                </c:pt>
                <c:pt idx="3616">
                  <c:v>37.545461214311203</c:v>
                </c:pt>
                <c:pt idx="3617">
                  <c:v>36.329678340411192</c:v>
                </c:pt>
                <c:pt idx="3618">
                  <c:v>36.173545674581582</c:v>
                </c:pt>
                <c:pt idx="3619">
                  <c:v>36.120583185977758</c:v>
                </c:pt>
                <c:pt idx="3620">
                  <c:v>36.181432254676203</c:v>
                </c:pt>
                <c:pt idx="3621">
                  <c:v>35.561095889792277</c:v>
                </c:pt>
                <c:pt idx="3622">
                  <c:v>35.580212208463777</c:v>
                </c:pt>
                <c:pt idx="3623">
                  <c:v>35.580212208463777</c:v>
                </c:pt>
                <c:pt idx="3624">
                  <c:v>35.580212208463777</c:v>
                </c:pt>
                <c:pt idx="3625">
                  <c:v>35.580212208463777</c:v>
                </c:pt>
                <c:pt idx="3626">
                  <c:v>34.633731703381628</c:v>
                </c:pt>
                <c:pt idx="3627">
                  <c:v>34.782692772080075</c:v>
                </c:pt>
                <c:pt idx="3628">
                  <c:v>35.226019857256851</c:v>
                </c:pt>
                <c:pt idx="3629">
                  <c:v>35.129740404394823</c:v>
                </c:pt>
                <c:pt idx="3630">
                  <c:v>35.375931575727812</c:v>
                </c:pt>
                <c:pt idx="3631">
                  <c:v>35.448484507297415</c:v>
                </c:pt>
                <c:pt idx="3632">
                  <c:v>35.352032979997318</c:v>
                </c:pt>
                <c:pt idx="3633">
                  <c:v>36.041502811465655</c:v>
                </c:pt>
                <c:pt idx="3634">
                  <c:v>36.939786582731131</c:v>
                </c:pt>
                <c:pt idx="3635">
                  <c:v>36.939786582731131</c:v>
                </c:pt>
                <c:pt idx="3636">
                  <c:v>36.939786582731131</c:v>
                </c:pt>
                <c:pt idx="3637">
                  <c:v>36.366365888858226</c:v>
                </c:pt>
                <c:pt idx="3638">
                  <c:v>36.853422163805199</c:v>
                </c:pt>
                <c:pt idx="3639">
                  <c:v>37.048701356376704</c:v>
                </c:pt>
                <c:pt idx="3640">
                  <c:v>36.876966430256573</c:v>
                </c:pt>
                <c:pt idx="3641">
                  <c:v>37.493344201522049</c:v>
                </c:pt>
                <c:pt idx="3642">
                  <c:v>37.493344201522049</c:v>
                </c:pt>
                <c:pt idx="3643">
                  <c:v>37.493344201522049</c:v>
                </c:pt>
                <c:pt idx="3644">
                  <c:v>37.493344201522049</c:v>
                </c:pt>
                <c:pt idx="3645">
                  <c:v>37.493344201522049</c:v>
                </c:pt>
                <c:pt idx="3646">
                  <c:v>37.338205351142328</c:v>
                </c:pt>
                <c:pt idx="3647">
                  <c:v>37.342690907344419</c:v>
                </c:pt>
                <c:pt idx="3648">
                  <c:v>37.473058882745512</c:v>
                </c:pt>
                <c:pt idx="3649">
                  <c:v>36.912584357734772</c:v>
                </c:pt>
                <c:pt idx="3650">
                  <c:v>37.196627249803392</c:v>
                </c:pt>
                <c:pt idx="3651">
                  <c:v>36.856011197662269</c:v>
                </c:pt>
                <c:pt idx="3652">
                  <c:v>36.68746377516706</c:v>
                </c:pt>
                <c:pt idx="3653">
                  <c:v>36.790102825778654</c:v>
                </c:pt>
                <c:pt idx="3654">
                  <c:v>36.885539035048936</c:v>
                </c:pt>
                <c:pt idx="3655">
                  <c:v>37.012189850377545</c:v>
                </c:pt>
                <c:pt idx="3656">
                  <c:v>37.012189850377545</c:v>
                </c:pt>
                <c:pt idx="3657">
                  <c:v>37.012189850377545</c:v>
                </c:pt>
                <c:pt idx="3658">
                  <c:v>37.012189850377545</c:v>
                </c:pt>
                <c:pt idx="3659">
                  <c:v>37.012189850377545</c:v>
                </c:pt>
                <c:pt idx="3660">
                  <c:v>37.012189850377545</c:v>
                </c:pt>
                <c:pt idx="3661">
                  <c:v>37.012189850377545</c:v>
                </c:pt>
                <c:pt idx="3662">
                  <c:v>36.71630733581901</c:v>
                </c:pt>
                <c:pt idx="3663">
                  <c:v>36.223606612553709</c:v>
                </c:pt>
                <c:pt idx="3664">
                  <c:v>35.918599690259711</c:v>
                </c:pt>
                <c:pt idx="3665">
                  <c:v>36.205732316233494</c:v>
                </c:pt>
                <c:pt idx="3666">
                  <c:v>36.791892246131269</c:v>
                </c:pt>
                <c:pt idx="3667">
                  <c:v>36.437708496289765</c:v>
                </c:pt>
                <c:pt idx="3668">
                  <c:v>36.368002974785846</c:v>
                </c:pt>
                <c:pt idx="3669">
                  <c:v>36.296582006988537</c:v>
                </c:pt>
                <c:pt idx="3670">
                  <c:v>36.39491359828709</c:v>
                </c:pt>
                <c:pt idx="3671">
                  <c:v>36.223385695766261</c:v>
                </c:pt>
                <c:pt idx="3672">
                  <c:v>36.283222132573442</c:v>
                </c:pt>
                <c:pt idx="3673">
                  <c:v>35.869379245165284</c:v>
                </c:pt>
                <c:pt idx="3674">
                  <c:v>36.601342007341458</c:v>
                </c:pt>
                <c:pt idx="3675">
                  <c:v>36.601342007341458</c:v>
                </c:pt>
                <c:pt idx="3676">
                  <c:v>36.871832439322908</c:v>
                </c:pt>
                <c:pt idx="3677">
                  <c:v>36.933354111623679</c:v>
                </c:pt>
                <c:pt idx="3678">
                  <c:v>37.279465006022555</c:v>
                </c:pt>
                <c:pt idx="3679">
                  <c:v>37.040489006022547</c:v>
                </c:pt>
                <c:pt idx="3680">
                  <c:v>38.237437166282689</c:v>
                </c:pt>
                <c:pt idx="3681">
                  <c:v>38.892642750379913</c:v>
                </c:pt>
                <c:pt idx="3682">
                  <c:v>38.069422971113745</c:v>
                </c:pt>
                <c:pt idx="3683">
                  <c:v>38.096579103644011</c:v>
                </c:pt>
                <c:pt idx="3684">
                  <c:v>37.816121423033614</c:v>
                </c:pt>
                <c:pt idx="3685">
                  <c:v>38.169029247637823</c:v>
                </c:pt>
                <c:pt idx="3686">
                  <c:v>38.073207227699406</c:v>
                </c:pt>
                <c:pt idx="3687">
                  <c:v>37.753987700569041</c:v>
                </c:pt>
                <c:pt idx="3688">
                  <c:v>37.614782791057479</c:v>
                </c:pt>
                <c:pt idx="3689">
                  <c:v>38.162669731925654</c:v>
                </c:pt>
                <c:pt idx="3690">
                  <c:v>38.497916621664046</c:v>
                </c:pt>
                <c:pt idx="3691">
                  <c:v>38.497916621664046</c:v>
                </c:pt>
                <c:pt idx="3692">
                  <c:v>38.497916621664046</c:v>
                </c:pt>
                <c:pt idx="3693">
                  <c:v>38.497916621664046</c:v>
                </c:pt>
                <c:pt idx="3694">
                  <c:v>38.497916621664046</c:v>
                </c:pt>
                <c:pt idx="3695">
                  <c:v>39.572874281182393</c:v>
                </c:pt>
                <c:pt idx="3696">
                  <c:v>39.572874281182393</c:v>
                </c:pt>
                <c:pt idx="3697">
                  <c:v>39.637738708503363</c:v>
                </c:pt>
                <c:pt idx="3698">
                  <c:v>39.428981031023916</c:v>
                </c:pt>
                <c:pt idx="3699">
                  <c:v>39.020655132362833</c:v>
                </c:pt>
                <c:pt idx="3700">
                  <c:v>39.204352128503068</c:v>
                </c:pt>
                <c:pt idx="3701">
                  <c:v>39.180374937028624</c:v>
                </c:pt>
                <c:pt idx="3702">
                  <c:v>39.180374937028624</c:v>
                </c:pt>
                <c:pt idx="3703">
                  <c:v>39.180374937028624</c:v>
                </c:pt>
                <c:pt idx="3704">
                  <c:v>39.180374937028624</c:v>
                </c:pt>
                <c:pt idx="3705">
                  <c:v>39.180374937028624</c:v>
                </c:pt>
                <c:pt idx="3706">
                  <c:v>39.180374937028624</c:v>
                </c:pt>
                <c:pt idx="3707">
                  <c:v>39.180374937028624</c:v>
                </c:pt>
                <c:pt idx="3708">
                  <c:v>39.180374937028624</c:v>
                </c:pt>
                <c:pt idx="3709">
                  <c:v>39.180374937028624</c:v>
                </c:pt>
                <c:pt idx="3710">
                  <c:v>39.180374937028624</c:v>
                </c:pt>
                <c:pt idx="3711">
                  <c:v>38.42235432453915</c:v>
                </c:pt>
                <c:pt idx="3712">
                  <c:v>38.411611747754201</c:v>
                </c:pt>
                <c:pt idx="3713">
                  <c:v>38.981870901324093</c:v>
                </c:pt>
                <c:pt idx="3714">
                  <c:v>38.732287111995049</c:v>
                </c:pt>
                <c:pt idx="3715">
                  <c:v>39.332113025100568</c:v>
                </c:pt>
                <c:pt idx="3716">
                  <c:v>39.053266033782947</c:v>
                </c:pt>
                <c:pt idx="3717">
                  <c:v>39.399955758351453</c:v>
                </c:pt>
                <c:pt idx="3718">
                  <c:v>39.434914239482239</c:v>
                </c:pt>
                <c:pt idx="3719">
                  <c:v>39.177164405766291</c:v>
                </c:pt>
                <c:pt idx="3720">
                  <c:v>38.959958086768772</c:v>
                </c:pt>
                <c:pt idx="3721">
                  <c:v>38.396308566061968</c:v>
                </c:pt>
                <c:pt idx="3722">
                  <c:v>38.228890326495744</c:v>
                </c:pt>
                <c:pt idx="3723">
                  <c:v>38.475469778689529</c:v>
                </c:pt>
                <c:pt idx="3724">
                  <c:v>38.395483766992093</c:v>
                </c:pt>
                <c:pt idx="3725">
                  <c:v>38.454048837621968</c:v>
                </c:pt>
                <c:pt idx="3726">
                  <c:v>38.392157132291402</c:v>
                </c:pt>
                <c:pt idx="3727">
                  <c:v>38.537413324539138</c:v>
                </c:pt>
                <c:pt idx="3728">
                  <c:v>38.688015273349166</c:v>
                </c:pt>
                <c:pt idx="3729">
                  <c:v>38.417419052122689</c:v>
                </c:pt>
                <c:pt idx="3730">
                  <c:v>38.488493417380248</c:v>
                </c:pt>
                <c:pt idx="3731">
                  <c:v>37.81242085787661</c:v>
                </c:pt>
                <c:pt idx="3732">
                  <c:v>38.464055676184401</c:v>
                </c:pt>
                <c:pt idx="3733">
                  <c:v>39.025656019230723</c:v>
                </c:pt>
                <c:pt idx="3734">
                  <c:v>39.025656019230723</c:v>
                </c:pt>
                <c:pt idx="3735">
                  <c:v>39.025656019230723</c:v>
                </c:pt>
                <c:pt idx="3736">
                  <c:v>38.916793241557379</c:v>
                </c:pt>
                <c:pt idx="3737">
                  <c:v>38.245209377804244</c:v>
                </c:pt>
                <c:pt idx="3738">
                  <c:v>38.418208275424305</c:v>
                </c:pt>
                <c:pt idx="3739">
                  <c:v>39.028114705323389</c:v>
                </c:pt>
                <c:pt idx="3740">
                  <c:v>38.467477028929807</c:v>
                </c:pt>
                <c:pt idx="3741">
                  <c:v>38.755670729532959</c:v>
                </c:pt>
                <c:pt idx="3742">
                  <c:v>38.6571918550218</c:v>
                </c:pt>
                <c:pt idx="3743">
                  <c:v>39.050330897571129</c:v>
                </c:pt>
                <c:pt idx="3744">
                  <c:v>38.812733335254912</c:v>
                </c:pt>
                <c:pt idx="3745">
                  <c:v>38.548897949701001</c:v>
                </c:pt>
                <c:pt idx="3746">
                  <c:v>38.548897949701001</c:v>
                </c:pt>
                <c:pt idx="3747">
                  <c:v>38.548897949701001</c:v>
                </c:pt>
                <c:pt idx="3748">
                  <c:v>38.828030859791461</c:v>
                </c:pt>
                <c:pt idx="3749">
                  <c:v>38.815133018172254</c:v>
                </c:pt>
                <c:pt idx="3750">
                  <c:v>38.904472175696625</c:v>
                </c:pt>
                <c:pt idx="3751">
                  <c:v>39.127012390197336</c:v>
                </c:pt>
                <c:pt idx="3752">
                  <c:v>38.784572371815855</c:v>
                </c:pt>
                <c:pt idx="3753">
                  <c:v>38.053065825026351</c:v>
                </c:pt>
                <c:pt idx="3754">
                  <c:v>38.315003356246933</c:v>
                </c:pt>
                <c:pt idx="3755">
                  <c:v>38.469830692609236</c:v>
                </c:pt>
                <c:pt idx="3756">
                  <c:v>38.574314893539373</c:v>
                </c:pt>
                <c:pt idx="3757">
                  <c:v>38.853818884898708</c:v>
                </c:pt>
                <c:pt idx="3758">
                  <c:v>38.853818884898708</c:v>
                </c:pt>
                <c:pt idx="3759">
                  <c:v>38.853818884898708</c:v>
                </c:pt>
                <c:pt idx="3760">
                  <c:v>38.757224997061208</c:v>
                </c:pt>
                <c:pt idx="3761">
                  <c:v>39.394417532355291</c:v>
                </c:pt>
                <c:pt idx="3762">
                  <c:v>39.444369410493692</c:v>
                </c:pt>
                <c:pt idx="3763">
                  <c:v>38.962750874343186</c:v>
                </c:pt>
                <c:pt idx="3764">
                  <c:v>38.957781539937507</c:v>
                </c:pt>
                <c:pt idx="3765">
                  <c:v>39.208467927489771</c:v>
                </c:pt>
                <c:pt idx="3766">
                  <c:v>39.389119397149436</c:v>
                </c:pt>
                <c:pt idx="3767">
                  <c:v>39.28347779999897</c:v>
                </c:pt>
                <c:pt idx="3768">
                  <c:v>38.909029577758034</c:v>
                </c:pt>
                <c:pt idx="3769">
                  <c:v>38.921279318917158</c:v>
                </c:pt>
                <c:pt idx="3770">
                  <c:v>38.863674422529755</c:v>
                </c:pt>
                <c:pt idx="3771">
                  <c:v>38.675291636439482</c:v>
                </c:pt>
                <c:pt idx="3772">
                  <c:v>38.712595460481886</c:v>
                </c:pt>
                <c:pt idx="3773">
                  <c:v>38.21287838852362</c:v>
                </c:pt>
                <c:pt idx="3774">
                  <c:v>37.908496254995462</c:v>
                </c:pt>
                <c:pt idx="3775">
                  <c:v>37.086706328340092</c:v>
                </c:pt>
                <c:pt idx="3776">
                  <c:v>37.387008156859778</c:v>
                </c:pt>
                <c:pt idx="3777">
                  <c:v>37.199975965239425</c:v>
                </c:pt>
                <c:pt idx="3778">
                  <c:v>37.078648090846755</c:v>
                </c:pt>
                <c:pt idx="3779">
                  <c:v>37.021829990325116</c:v>
                </c:pt>
                <c:pt idx="3780">
                  <c:v>37.12521209947257</c:v>
                </c:pt>
                <c:pt idx="3781">
                  <c:v>36.761859718115296</c:v>
                </c:pt>
                <c:pt idx="3782">
                  <c:v>36.719611248958117</c:v>
                </c:pt>
                <c:pt idx="3783">
                  <c:v>36.719611248958117</c:v>
                </c:pt>
                <c:pt idx="3784">
                  <c:v>37.129751843722623</c:v>
                </c:pt>
                <c:pt idx="3785">
                  <c:v>36.943324166987686</c:v>
                </c:pt>
                <c:pt idx="3786">
                  <c:v>37.18809645365279</c:v>
                </c:pt>
                <c:pt idx="3787">
                  <c:v>37.064597155270938</c:v>
                </c:pt>
                <c:pt idx="3788">
                  <c:v>36.855441087461195</c:v>
                </c:pt>
                <c:pt idx="3789">
                  <c:v>36.788127350542702</c:v>
                </c:pt>
                <c:pt idx="3790">
                  <c:v>36.553555555532007</c:v>
                </c:pt>
                <c:pt idx="3791">
                  <c:v>37.264114760018821</c:v>
                </c:pt>
                <c:pt idx="3792">
                  <c:v>37.261684380960759</c:v>
                </c:pt>
                <c:pt idx="3793">
                  <c:v>35.971111281733343</c:v>
                </c:pt>
                <c:pt idx="3794">
                  <c:v>36.914845681728586</c:v>
                </c:pt>
                <c:pt idx="3795">
                  <c:v>37.170130487219765</c:v>
                </c:pt>
                <c:pt idx="3796">
                  <c:v>37.170130487219765</c:v>
                </c:pt>
                <c:pt idx="3797">
                  <c:v>37.170130487219765</c:v>
                </c:pt>
                <c:pt idx="3798">
                  <c:v>37.170130487219765</c:v>
                </c:pt>
                <c:pt idx="3799">
                  <c:v>37.170130487219765</c:v>
                </c:pt>
                <c:pt idx="3800">
                  <c:v>37.170130487219765</c:v>
                </c:pt>
                <c:pt idx="3801">
                  <c:v>37.170130487219765</c:v>
                </c:pt>
                <c:pt idx="3802">
                  <c:v>37.170130487219765</c:v>
                </c:pt>
                <c:pt idx="3803">
                  <c:v>37.170130487219765</c:v>
                </c:pt>
                <c:pt idx="3804">
                  <c:v>37.170130487219765</c:v>
                </c:pt>
                <c:pt idx="3805">
                  <c:v>37.170130487219765</c:v>
                </c:pt>
                <c:pt idx="3806">
                  <c:v>37.170130487219765</c:v>
                </c:pt>
                <c:pt idx="3807">
                  <c:v>37.170130487219765</c:v>
                </c:pt>
                <c:pt idx="3808">
                  <c:v>37.170130487219765</c:v>
                </c:pt>
                <c:pt idx="3809">
                  <c:v>37.170130487219765</c:v>
                </c:pt>
                <c:pt idx="3810">
                  <c:v>37.272288737729454</c:v>
                </c:pt>
                <c:pt idx="3811">
                  <c:v>36.950444816314317</c:v>
                </c:pt>
                <c:pt idx="3812">
                  <c:v>36.931558444293223</c:v>
                </c:pt>
                <c:pt idx="3813">
                  <c:v>36.845026806099668</c:v>
                </c:pt>
                <c:pt idx="3814">
                  <c:v>36.434144797473856</c:v>
                </c:pt>
                <c:pt idx="3815">
                  <c:v>36.421147785457123</c:v>
                </c:pt>
                <c:pt idx="3816">
                  <c:v>36.373835415024871</c:v>
                </c:pt>
                <c:pt idx="3817">
                  <c:v>36.565769268924875</c:v>
                </c:pt>
                <c:pt idx="3818">
                  <c:v>35.982830079690466</c:v>
                </c:pt>
                <c:pt idx="3819">
                  <c:v>35.745808196666623</c:v>
                </c:pt>
                <c:pt idx="3820">
                  <c:v>35.727489110750177</c:v>
                </c:pt>
                <c:pt idx="3821">
                  <c:v>35.727489110750177</c:v>
                </c:pt>
                <c:pt idx="3822">
                  <c:v>36.00502834715715</c:v>
                </c:pt>
                <c:pt idx="3823">
                  <c:v>36.144827969393312</c:v>
                </c:pt>
                <c:pt idx="3824">
                  <c:v>36.640481901878196</c:v>
                </c:pt>
                <c:pt idx="3825">
                  <c:v>36.33899082099412</c:v>
                </c:pt>
                <c:pt idx="3826">
                  <c:v>36.2540587222692</c:v>
                </c:pt>
                <c:pt idx="3827">
                  <c:v>36.574493024891694</c:v>
                </c:pt>
                <c:pt idx="3828">
                  <c:v>36.555817533034784</c:v>
                </c:pt>
                <c:pt idx="3829">
                  <c:v>36.723123265978458</c:v>
                </c:pt>
                <c:pt idx="3830">
                  <c:v>36.195944939250552</c:v>
                </c:pt>
                <c:pt idx="3831">
                  <c:v>36.065728142089682</c:v>
                </c:pt>
                <c:pt idx="3832">
                  <c:v>36.083843812910274</c:v>
                </c:pt>
                <c:pt idx="3833">
                  <c:v>35.824675347349803</c:v>
                </c:pt>
                <c:pt idx="3834">
                  <c:v>35.97791512010081</c:v>
                </c:pt>
                <c:pt idx="3835">
                  <c:v>35.97791512010081</c:v>
                </c:pt>
                <c:pt idx="3836">
                  <c:v>35.97791512010081</c:v>
                </c:pt>
                <c:pt idx="3837">
                  <c:v>35.97791512010081</c:v>
                </c:pt>
                <c:pt idx="3838">
                  <c:v>35.97791512010081</c:v>
                </c:pt>
                <c:pt idx="3839">
                  <c:v>35.939611321312967</c:v>
                </c:pt>
                <c:pt idx="3840">
                  <c:v>36.073535068178423</c:v>
                </c:pt>
                <c:pt idx="3841">
                  <c:v>35.932131921309619</c:v>
                </c:pt>
                <c:pt idx="3842">
                  <c:v>36.001026623115948</c:v>
                </c:pt>
                <c:pt idx="3843">
                  <c:v>35.362889597517757</c:v>
                </c:pt>
                <c:pt idx="3844">
                  <c:v>35.637267790603481</c:v>
                </c:pt>
                <c:pt idx="3845">
                  <c:v>34.895762765996466</c:v>
                </c:pt>
                <c:pt idx="3846">
                  <c:v>35.046574303492783</c:v>
                </c:pt>
                <c:pt idx="3847">
                  <c:v>35.300769647464719</c:v>
                </c:pt>
                <c:pt idx="3848">
                  <c:v>35.300769647464719</c:v>
                </c:pt>
                <c:pt idx="3849">
                  <c:v>35.972082780940276</c:v>
                </c:pt>
                <c:pt idx="3850">
                  <c:v>35.972082780940276</c:v>
                </c:pt>
                <c:pt idx="3851">
                  <c:v>36.6230294189372</c:v>
                </c:pt>
                <c:pt idx="3852">
                  <c:v>36.6230294189372</c:v>
                </c:pt>
                <c:pt idx="3853">
                  <c:v>36.6230294189372</c:v>
                </c:pt>
                <c:pt idx="3854">
                  <c:v>36.6230294189372</c:v>
                </c:pt>
                <c:pt idx="3855">
                  <c:v>36.05264440915326</c:v>
                </c:pt>
                <c:pt idx="3856">
                  <c:v>36.029770369602424</c:v>
                </c:pt>
                <c:pt idx="3857">
                  <c:v>36.438764683928227</c:v>
                </c:pt>
                <c:pt idx="3858">
                  <c:v>36.438764683928227</c:v>
                </c:pt>
                <c:pt idx="3859">
                  <c:v>36.438764683928227</c:v>
                </c:pt>
                <c:pt idx="3860">
                  <c:v>36.438764683928227</c:v>
                </c:pt>
                <c:pt idx="3861">
                  <c:v>36.843407999593644</c:v>
                </c:pt>
                <c:pt idx="3862">
                  <c:v>37.652092542508072</c:v>
                </c:pt>
                <c:pt idx="3863">
                  <c:v>37.789446839271932</c:v>
                </c:pt>
                <c:pt idx="3864">
                  <c:v>38.221688049919592</c:v>
                </c:pt>
                <c:pt idx="3865">
                  <c:v>38.221688049919592</c:v>
                </c:pt>
                <c:pt idx="3866">
                  <c:v>38.221688049919592</c:v>
                </c:pt>
                <c:pt idx="3867">
                  <c:v>38.221688049919592</c:v>
                </c:pt>
                <c:pt idx="3868">
                  <c:v>38.221688049919592</c:v>
                </c:pt>
                <c:pt idx="3869">
                  <c:v>37.469504195569534</c:v>
                </c:pt>
                <c:pt idx="3870">
                  <c:v>36.102200043192418</c:v>
                </c:pt>
                <c:pt idx="3871">
                  <c:v>36.335311396720613</c:v>
                </c:pt>
                <c:pt idx="3872">
                  <c:v>37.143740029450719</c:v>
                </c:pt>
                <c:pt idx="3873">
                  <c:v>37.522857017276344</c:v>
                </c:pt>
                <c:pt idx="3874">
                  <c:v>37.773595626936199</c:v>
                </c:pt>
                <c:pt idx="3875">
                  <c:v>37.773595626936199</c:v>
                </c:pt>
                <c:pt idx="3876">
                  <c:v>37.773595626936199</c:v>
                </c:pt>
                <c:pt idx="3877">
                  <c:v>37.773595626936199</c:v>
                </c:pt>
                <c:pt idx="3878">
                  <c:v>37.773595626936199</c:v>
                </c:pt>
                <c:pt idx="3879">
                  <c:v>37.773595626936199</c:v>
                </c:pt>
                <c:pt idx="3880">
                  <c:v>37.773595626936199</c:v>
                </c:pt>
                <c:pt idx="3881">
                  <c:v>37.773595626936199</c:v>
                </c:pt>
                <c:pt idx="3882">
                  <c:v>37.773595626936199</c:v>
                </c:pt>
                <c:pt idx="3883">
                  <c:v>37.773595626936199</c:v>
                </c:pt>
                <c:pt idx="3884">
                  <c:v>37.773595626936199</c:v>
                </c:pt>
                <c:pt idx="3885">
                  <c:v>37.773595626936199</c:v>
                </c:pt>
                <c:pt idx="3886">
                  <c:v>37.773595626936199</c:v>
                </c:pt>
                <c:pt idx="3887">
                  <c:v>37.773595626936199</c:v>
                </c:pt>
                <c:pt idx="3888">
                  <c:v>37.773595626936199</c:v>
                </c:pt>
                <c:pt idx="3889">
                  <c:v>37.773595626936199</c:v>
                </c:pt>
                <c:pt idx="3890">
                  <c:v>38.03364982703647</c:v>
                </c:pt>
                <c:pt idx="3891">
                  <c:v>38.065734501935538</c:v>
                </c:pt>
                <c:pt idx="3892">
                  <c:v>38.353834304483954</c:v>
                </c:pt>
                <c:pt idx="3893">
                  <c:v>38.773832516789149</c:v>
                </c:pt>
                <c:pt idx="3894">
                  <c:v>38.477013165533229</c:v>
                </c:pt>
                <c:pt idx="3895">
                  <c:v>38.587321745121749</c:v>
                </c:pt>
                <c:pt idx="3896">
                  <c:v>38.38010675439736</c:v>
                </c:pt>
                <c:pt idx="3897">
                  <c:v>38.491450404393071</c:v>
                </c:pt>
                <c:pt idx="3898">
                  <c:v>37.954423457097718</c:v>
                </c:pt>
                <c:pt idx="3899">
                  <c:v>37.58518479538747</c:v>
                </c:pt>
                <c:pt idx="3900">
                  <c:v>37.685581733690107</c:v>
                </c:pt>
                <c:pt idx="3901">
                  <c:v>38.227658415147481</c:v>
                </c:pt>
                <c:pt idx="3902">
                  <c:v>38.67057165462883</c:v>
                </c:pt>
                <c:pt idx="3903">
                  <c:v>38.67057165462883</c:v>
                </c:pt>
                <c:pt idx="3904">
                  <c:v>37.447636218670866</c:v>
                </c:pt>
                <c:pt idx="3905">
                  <c:v>37.048517029258093</c:v>
                </c:pt>
                <c:pt idx="3906">
                  <c:v>38.097562175807603</c:v>
                </c:pt>
                <c:pt idx="3907">
                  <c:v>38.197046595653291</c:v>
                </c:pt>
                <c:pt idx="3908">
                  <c:v>38.052681354637421</c:v>
                </c:pt>
                <c:pt idx="3909">
                  <c:v>37.231706761234051</c:v>
                </c:pt>
                <c:pt idx="3910">
                  <c:v>37.877965440591105</c:v>
                </c:pt>
                <c:pt idx="3911">
                  <c:v>37.877965440591105</c:v>
                </c:pt>
                <c:pt idx="3912">
                  <c:v>37.877965440591105</c:v>
                </c:pt>
                <c:pt idx="3913">
                  <c:v>37.877965440591105</c:v>
                </c:pt>
                <c:pt idx="3914">
                  <c:v>37.877965440591105</c:v>
                </c:pt>
                <c:pt idx="3915">
                  <c:v>37.877965440591105</c:v>
                </c:pt>
                <c:pt idx="3916">
                  <c:v>37.877965440591105</c:v>
                </c:pt>
                <c:pt idx="3917">
                  <c:v>37.877965440591105</c:v>
                </c:pt>
                <c:pt idx="3918">
                  <c:v>37.877965440591105</c:v>
                </c:pt>
                <c:pt idx="3919">
                  <c:v>37.877965440591105</c:v>
                </c:pt>
                <c:pt idx="3920">
                  <c:v>37.877965440591105</c:v>
                </c:pt>
                <c:pt idx="3921">
                  <c:v>37.877965440591105</c:v>
                </c:pt>
                <c:pt idx="3922">
                  <c:v>37.877965440591105</c:v>
                </c:pt>
                <c:pt idx="3923">
                  <c:v>37.877965440591105</c:v>
                </c:pt>
                <c:pt idx="3924">
                  <c:v>37.877965440591105</c:v>
                </c:pt>
                <c:pt idx="3925">
                  <c:v>37.877965440591105</c:v>
                </c:pt>
                <c:pt idx="3926">
                  <c:v>37.877965440591105</c:v>
                </c:pt>
                <c:pt idx="3927">
                  <c:v>37.877965440591105</c:v>
                </c:pt>
                <c:pt idx="3928">
                  <c:v>37.877965440591105</c:v>
                </c:pt>
                <c:pt idx="3929">
                  <c:v>38.068976193934454</c:v>
                </c:pt>
                <c:pt idx="3930">
                  <c:v>38.323020299438127</c:v>
                </c:pt>
                <c:pt idx="3931">
                  <c:v>38.90590933177414</c:v>
                </c:pt>
                <c:pt idx="3932">
                  <c:v>39.693068317706448</c:v>
                </c:pt>
                <c:pt idx="3933">
                  <c:v>39.360215466694882</c:v>
                </c:pt>
                <c:pt idx="3934">
                  <c:v>38.99767162257573</c:v>
                </c:pt>
                <c:pt idx="3935">
                  <c:v>39.213129680676907</c:v>
                </c:pt>
                <c:pt idx="3936">
                  <c:v>38.334195491911323</c:v>
                </c:pt>
                <c:pt idx="3937">
                  <c:v>38.948837225113223</c:v>
                </c:pt>
                <c:pt idx="3938">
                  <c:v>38.437275092687116</c:v>
                </c:pt>
                <c:pt idx="3939">
                  <c:v>38.503705862481375</c:v>
                </c:pt>
                <c:pt idx="3940">
                  <c:v>37.93363775587617</c:v>
                </c:pt>
                <c:pt idx="3941">
                  <c:v>37.985990634093049</c:v>
                </c:pt>
                <c:pt idx="3942">
                  <c:v>37.711551514860304</c:v>
                </c:pt>
                <c:pt idx="3943">
                  <c:v>38.131487615061815</c:v>
                </c:pt>
                <c:pt idx="3944">
                  <c:v>37.539494798486565</c:v>
                </c:pt>
                <c:pt idx="3945">
                  <c:v>36.709721570381134</c:v>
                </c:pt>
                <c:pt idx="3946">
                  <c:v>36.441783712391413</c:v>
                </c:pt>
                <c:pt idx="3947">
                  <c:v>36.305623797149181</c:v>
                </c:pt>
                <c:pt idx="3948">
                  <c:v>36.890296156201913</c:v>
                </c:pt>
                <c:pt idx="3949">
                  <c:v>36.890296156201913</c:v>
                </c:pt>
                <c:pt idx="3950">
                  <c:v>36.890296156201913</c:v>
                </c:pt>
                <c:pt idx="3951">
                  <c:v>36.890296156201913</c:v>
                </c:pt>
                <c:pt idx="3952">
                  <c:v>36.983026761234065</c:v>
                </c:pt>
                <c:pt idx="3953">
                  <c:v>36.580001413047185</c:v>
                </c:pt>
                <c:pt idx="3954">
                  <c:v>36.504770736038324</c:v>
                </c:pt>
                <c:pt idx="3955">
                  <c:v>37.041682933774183</c:v>
                </c:pt>
                <c:pt idx="3956">
                  <c:v>37.465471672883723</c:v>
                </c:pt>
                <c:pt idx="3957">
                  <c:v>37.600104875250381</c:v>
                </c:pt>
                <c:pt idx="3958">
                  <c:v>38.344756989952025</c:v>
                </c:pt>
                <c:pt idx="3959">
                  <c:v>38.344756989952025</c:v>
                </c:pt>
                <c:pt idx="3960">
                  <c:v>38.344756989952025</c:v>
                </c:pt>
                <c:pt idx="3961">
                  <c:v>38.344756989952025</c:v>
                </c:pt>
                <c:pt idx="3962">
                  <c:v>38.344756989952025</c:v>
                </c:pt>
                <c:pt idx="3963">
                  <c:v>38.344756989952025</c:v>
                </c:pt>
                <c:pt idx="3964">
                  <c:v>38.344756989952025</c:v>
                </c:pt>
                <c:pt idx="3965">
                  <c:v>38.344756989952025</c:v>
                </c:pt>
                <c:pt idx="3966">
                  <c:v>38.344756989952025</c:v>
                </c:pt>
                <c:pt idx="3967">
                  <c:v>38.444152989952023</c:v>
                </c:pt>
                <c:pt idx="3968">
                  <c:v>38.645097635780772</c:v>
                </c:pt>
                <c:pt idx="3969">
                  <c:v>39.296105707951035</c:v>
                </c:pt>
                <c:pt idx="3970">
                  <c:v>39.296105707951035</c:v>
                </c:pt>
                <c:pt idx="3971">
                  <c:v>38.879498657822253</c:v>
                </c:pt>
                <c:pt idx="3972">
                  <c:v>38.750363632203907</c:v>
                </c:pt>
                <c:pt idx="3973">
                  <c:v>38.899608786013566</c:v>
                </c:pt>
                <c:pt idx="3974">
                  <c:v>39.063003950203168</c:v>
                </c:pt>
                <c:pt idx="3975">
                  <c:v>39.189780960190156</c:v>
                </c:pt>
                <c:pt idx="3976">
                  <c:v>38.906820386221369</c:v>
                </c:pt>
                <c:pt idx="3977">
                  <c:v>39.048415612354844</c:v>
                </c:pt>
                <c:pt idx="3978">
                  <c:v>38.95192428936371</c:v>
                </c:pt>
                <c:pt idx="3979">
                  <c:v>38.779466177908439</c:v>
                </c:pt>
                <c:pt idx="3980">
                  <c:v>39.11165929062517</c:v>
                </c:pt>
                <c:pt idx="3981">
                  <c:v>39.543036477443081</c:v>
                </c:pt>
                <c:pt idx="3982">
                  <c:v>39.543036477443081</c:v>
                </c:pt>
                <c:pt idx="3983">
                  <c:v>39.543036477443081</c:v>
                </c:pt>
                <c:pt idx="3984">
                  <c:v>39.611309572551988</c:v>
                </c:pt>
                <c:pt idx="3985">
                  <c:v>39.482958905148855</c:v>
                </c:pt>
                <c:pt idx="3986">
                  <c:v>38.901975046883862</c:v>
                </c:pt>
                <c:pt idx="3987">
                  <c:v>38.821265764262229</c:v>
                </c:pt>
                <c:pt idx="3988">
                  <c:v>38.930775948454418</c:v>
                </c:pt>
                <c:pt idx="3989">
                  <c:v>38.510646993198378</c:v>
                </c:pt>
                <c:pt idx="3990">
                  <c:v>39.308549546159441</c:v>
                </c:pt>
                <c:pt idx="3991">
                  <c:v>39.308549546159441</c:v>
                </c:pt>
                <c:pt idx="3992">
                  <c:v>39.308549546159441</c:v>
                </c:pt>
                <c:pt idx="3993">
                  <c:v>38.969239512456383</c:v>
                </c:pt>
                <c:pt idx="3994">
                  <c:v>39.483755588203522</c:v>
                </c:pt>
                <c:pt idx="3995">
                  <c:v>39.400748989413984</c:v>
                </c:pt>
                <c:pt idx="3996">
                  <c:v>39.400748989413984</c:v>
                </c:pt>
                <c:pt idx="3997">
                  <c:v>39.400748989413984</c:v>
                </c:pt>
                <c:pt idx="3998">
                  <c:v>39.400748989413984</c:v>
                </c:pt>
                <c:pt idx="3999">
                  <c:v>39.400748989413984</c:v>
                </c:pt>
                <c:pt idx="4000">
                  <c:v>39.400748989413984</c:v>
                </c:pt>
                <c:pt idx="4001">
                  <c:v>40.01186890200529</c:v>
                </c:pt>
                <c:pt idx="4002">
                  <c:v>40.276747917864363</c:v>
                </c:pt>
                <c:pt idx="4003">
                  <c:v>39.901145781588347</c:v>
                </c:pt>
                <c:pt idx="4004">
                  <c:v>39.907756578290723</c:v>
                </c:pt>
                <c:pt idx="4005">
                  <c:v>39.541580349044224</c:v>
                </c:pt>
                <c:pt idx="4006">
                  <c:v>39.806367753344269</c:v>
                </c:pt>
                <c:pt idx="4007">
                  <c:v>39.918579179065155</c:v>
                </c:pt>
                <c:pt idx="4008">
                  <c:v>41.143101018919531</c:v>
                </c:pt>
                <c:pt idx="4009">
                  <c:v>40.959361804270657</c:v>
                </c:pt>
                <c:pt idx="4010">
                  <c:v>41.720898298915436</c:v>
                </c:pt>
                <c:pt idx="4011">
                  <c:v>41.986055453986587</c:v>
                </c:pt>
                <c:pt idx="4012">
                  <c:v>41.986055453986587</c:v>
                </c:pt>
                <c:pt idx="4013">
                  <c:v>41.986055453986587</c:v>
                </c:pt>
                <c:pt idx="4014">
                  <c:v>41.986055453986587</c:v>
                </c:pt>
                <c:pt idx="4015">
                  <c:v>41.986055453986587</c:v>
                </c:pt>
                <c:pt idx="4016">
                  <c:v>41.986055453986587</c:v>
                </c:pt>
                <c:pt idx="4017">
                  <c:v>41.986055453986587</c:v>
                </c:pt>
                <c:pt idx="4018">
                  <c:v>41.93548347717811</c:v>
                </c:pt>
                <c:pt idx="4019">
                  <c:v>42.724780698157566</c:v>
                </c:pt>
                <c:pt idx="4020">
                  <c:v>42.724780698157566</c:v>
                </c:pt>
                <c:pt idx="4021">
                  <c:v>42.724780698157566</c:v>
                </c:pt>
                <c:pt idx="4022">
                  <c:v>42.724780698157566</c:v>
                </c:pt>
                <c:pt idx="4023">
                  <c:v>42.724780698157566</c:v>
                </c:pt>
                <c:pt idx="4024">
                  <c:v>42.724780698157566</c:v>
                </c:pt>
                <c:pt idx="4025">
                  <c:v>42.724780698157566</c:v>
                </c:pt>
                <c:pt idx="4026">
                  <c:v>42.724780698157566</c:v>
                </c:pt>
                <c:pt idx="4027">
                  <c:v>42.724780698157566</c:v>
                </c:pt>
                <c:pt idx="4028">
                  <c:v>42.724780698157566</c:v>
                </c:pt>
                <c:pt idx="4029">
                  <c:v>42.724780698157566</c:v>
                </c:pt>
                <c:pt idx="4030">
                  <c:v>43.000576872245141</c:v>
                </c:pt>
                <c:pt idx="4031">
                  <c:v>43.554991177303457</c:v>
                </c:pt>
                <c:pt idx="4032">
                  <c:v>43.554991177303457</c:v>
                </c:pt>
                <c:pt idx="4033">
                  <c:v>43.554991177303457</c:v>
                </c:pt>
                <c:pt idx="4034">
                  <c:v>43.554991177303457</c:v>
                </c:pt>
                <c:pt idx="4035">
                  <c:v>43.554991177303457</c:v>
                </c:pt>
                <c:pt idx="4036">
                  <c:v>43.554991177303457</c:v>
                </c:pt>
                <c:pt idx="4037">
                  <c:v>43.554991177303457</c:v>
                </c:pt>
                <c:pt idx="4038">
                  <c:v>43.554991177303457</c:v>
                </c:pt>
                <c:pt idx="4039">
                  <c:v>43.554991177303457</c:v>
                </c:pt>
                <c:pt idx="4040">
                  <c:v>43.554991177303457</c:v>
                </c:pt>
                <c:pt idx="4041">
                  <c:v>43.554991177303457</c:v>
                </c:pt>
                <c:pt idx="4042">
                  <c:v>43.304509275978532</c:v>
                </c:pt>
                <c:pt idx="4043">
                  <c:v>43.752701313755075</c:v>
                </c:pt>
                <c:pt idx="4044">
                  <c:v>44.077690259233869</c:v>
                </c:pt>
                <c:pt idx="4045">
                  <c:v>44.077690259233869</c:v>
                </c:pt>
                <c:pt idx="4046">
                  <c:v>44.077690259233869</c:v>
                </c:pt>
                <c:pt idx="4047">
                  <c:v>44.077690259233869</c:v>
                </c:pt>
                <c:pt idx="4048">
                  <c:v>44.077690259233869</c:v>
                </c:pt>
                <c:pt idx="4049">
                  <c:v>44.077690259233869</c:v>
                </c:pt>
                <c:pt idx="4050">
                  <c:v>44.75723374111778</c:v>
                </c:pt>
                <c:pt idx="4051">
                  <c:v>44.75723374111778</c:v>
                </c:pt>
                <c:pt idx="4052">
                  <c:v>44.75723374111778</c:v>
                </c:pt>
                <c:pt idx="4053">
                  <c:v>44.75723374111778</c:v>
                </c:pt>
                <c:pt idx="4054">
                  <c:v>44.75723374111778</c:v>
                </c:pt>
                <c:pt idx="4055">
                  <c:v>44.75723374111778</c:v>
                </c:pt>
                <c:pt idx="4056">
                  <c:v>44.75723374111778</c:v>
                </c:pt>
                <c:pt idx="4057">
                  <c:v>44.75723374111778</c:v>
                </c:pt>
                <c:pt idx="4058">
                  <c:v>44.75723374111778</c:v>
                </c:pt>
                <c:pt idx="4059">
                  <c:v>44.75723374111778</c:v>
                </c:pt>
                <c:pt idx="4060">
                  <c:v>44.722665646222595</c:v>
                </c:pt>
                <c:pt idx="4061">
                  <c:v>44.606732646298489</c:v>
                </c:pt>
                <c:pt idx="4062">
                  <c:v>43.837781122998727</c:v>
                </c:pt>
                <c:pt idx="4063">
                  <c:v>43.360517569551739</c:v>
                </c:pt>
                <c:pt idx="4064">
                  <c:v>43.034292215155887</c:v>
                </c:pt>
                <c:pt idx="4065">
                  <c:v>43.279043122998722</c:v>
                </c:pt>
                <c:pt idx="4066">
                  <c:v>43.281971841424308</c:v>
                </c:pt>
                <c:pt idx="4067">
                  <c:v>43.115341249234795</c:v>
                </c:pt>
                <c:pt idx="4068">
                  <c:v>43.196567779046106</c:v>
                </c:pt>
                <c:pt idx="4069">
                  <c:v>43.629001086625969</c:v>
                </c:pt>
                <c:pt idx="4070">
                  <c:v>43.286669808679648</c:v>
                </c:pt>
                <c:pt idx="4071">
                  <c:v>44.259252527397592</c:v>
                </c:pt>
                <c:pt idx="4072">
                  <c:v>44.082308208925518</c:v>
                </c:pt>
                <c:pt idx="4073">
                  <c:v>44.087918103587107</c:v>
                </c:pt>
                <c:pt idx="4074">
                  <c:v>43.934624884087313</c:v>
                </c:pt>
                <c:pt idx="4075">
                  <c:v>43.536966500878478</c:v>
                </c:pt>
                <c:pt idx="4076">
                  <c:v>43.961452925643748</c:v>
                </c:pt>
                <c:pt idx="4077">
                  <c:v>43.080636468723398</c:v>
                </c:pt>
                <c:pt idx="4078">
                  <c:v>42.912868837563693</c:v>
                </c:pt>
                <c:pt idx="4079">
                  <c:v>42.289771555913369</c:v>
                </c:pt>
                <c:pt idx="4080">
                  <c:v>42.775613835042151</c:v>
                </c:pt>
                <c:pt idx="4081">
                  <c:v>42.986643854529667</c:v>
                </c:pt>
                <c:pt idx="4082">
                  <c:v>41.958629269202049</c:v>
                </c:pt>
                <c:pt idx="4083">
                  <c:v>42.2994270284332</c:v>
                </c:pt>
                <c:pt idx="4084">
                  <c:v>42.701942710715961</c:v>
                </c:pt>
                <c:pt idx="4085">
                  <c:v>43.205102559018329</c:v>
                </c:pt>
                <c:pt idx="4086">
                  <c:v>43.205102559018329</c:v>
                </c:pt>
                <c:pt idx="4087">
                  <c:v>43.205102559018329</c:v>
                </c:pt>
                <c:pt idx="4088">
                  <c:v>43.489628753460018</c:v>
                </c:pt>
                <c:pt idx="4089">
                  <c:v>43.760350292046006</c:v>
                </c:pt>
                <c:pt idx="4090">
                  <c:v>44.085816737334476</c:v>
                </c:pt>
                <c:pt idx="4091">
                  <c:v>43.919386971249054</c:v>
                </c:pt>
                <c:pt idx="4092">
                  <c:v>44.299084182722126</c:v>
                </c:pt>
                <c:pt idx="4093">
                  <c:v>43.600623646955576</c:v>
                </c:pt>
                <c:pt idx="4094">
                  <c:v>44.210282815138797</c:v>
                </c:pt>
                <c:pt idx="4095">
                  <c:v>44.286990157789077</c:v>
                </c:pt>
                <c:pt idx="4096">
                  <c:v>44.135112886441405</c:v>
                </c:pt>
                <c:pt idx="4097">
                  <c:v>44.942265422734231</c:v>
                </c:pt>
                <c:pt idx="4098">
                  <c:v>44.942265422734231</c:v>
                </c:pt>
                <c:pt idx="4099">
                  <c:v>44.942265422734231</c:v>
                </c:pt>
                <c:pt idx="4100">
                  <c:v>44.942265422734231</c:v>
                </c:pt>
                <c:pt idx="4101">
                  <c:v>44.942265422734231</c:v>
                </c:pt>
                <c:pt idx="4102">
                  <c:v>44.942265422734231</c:v>
                </c:pt>
                <c:pt idx="4103">
                  <c:v>45.606088015846602</c:v>
                </c:pt>
                <c:pt idx="4104">
                  <c:v>45.361785032895725</c:v>
                </c:pt>
                <c:pt idx="4105">
                  <c:v>44.643612588326747</c:v>
                </c:pt>
                <c:pt idx="4106">
                  <c:v>44.826351615031825</c:v>
                </c:pt>
                <c:pt idx="4107">
                  <c:v>44.655346173555188</c:v>
                </c:pt>
                <c:pt idx="4108">
                  <c:v>44.509557914355</c:v>
                </c:pt>
                <c:pt idx="4109">
                  <c:v>44.348746788997268</c:v>
                </c:pt>
                <c:pt idx="4110">
                  <c:v>44.028215827849841</c:v>
                </c:pt>
                <c:pt idx="4111">
                  <c:v>42.758137943650794</c:v>
                </c:pt>
                <c:pt idx="4112">
                  <c:v>42.419522460303781</c:v>
                </c:pt>
                <c:pt idx="4113">
                  <c:v>42.329550571779251</c:v>
                </c:pt>
                <c:pt idx="4114">
                  <c:v>42.718571156543341</c:v>
                </c:pt>
                <c:pt idx="4115">
                  <c:v>43.344045443731638</c:v>
                </c:pt>
                <c:pt idx="4116">
                  <c:v>43.804556411418048</c:v>
                </c:pt>
                <c:pt idx="4117">
                  <c:v>43.575800641359713</c:v>
                </c:pt>
                <c:pt idx="4118">
                  <c:v>43.758494844559024</c:v>
                </c:pt>
                <c:pt idx="4119">
                  <c:v>44.005042228689859</c:v>
                </c:pt>
                <c:pt idx="4120">
                  <c:v>43.770840982237956</c:v>
                </c:pt>
                <c:pt idx="4121">
                  <c:v>43.391492265013632</c:v>
                </c:pt>
                <c:pt idx="4122">
                  <c:v>42.928015514056234</c:v>
                </c:pt>
                <c:pt idx="4123">
                  <c:v>42.728458370768799</c:v>
                </c:pt>
                <c:pt idx="4124">
                  <c:v>43.343103093676163</c:v>
                </c:pt>
                <c:pt idx="4125">
                  <c:v>43.563538331817035</c:v>
                </c:pt>
                <c:pt idx="4126">
                  <c:v>44.156852310832264</c:v>
                </c:pt>
                <c:pt idx="4127">
                  <c:v>43.960245841442052</c:v>
                </c:pt>
                <c:pt idx="4128">
                  <c:v>44.383955848507298</c:v>
                </c:pt>
                <c:pt idx="4129">
                  <c:v>44.486677213350859</c:v>
                </c:pt>
                <c:pt idx="4130">
                  <c:v>44.431987586679142</c:v>
                </c:pt>
                <c:pt idx="4131">
                  <c:v>44.657896115981238</c:v>
                </c:pt>
                <c:pt idx="4132">
                  <c:v>44.82641070646563</c:v>
                </c:pt>
                <c:pt idx="4133">
                  <c:v>44.591957184092337</c:v>
                </c:pt>
                <c:pt idx="4134">
                  <c:v>44.331475984766762</c:v>
                </c:pt>
                <c:pt idx="4135">
                  <c:v>44.4525475115028</c:v>
                </c:pt>
                <c:pt idx="4136">
                  <c:v>45.157650032481271</c:v>
                </c:pt>
                <c:pt idx="4137">
                  <c:v>45.157650032481271</c:v>
                </c:pt>
                <c:pt idx="4138">
                  <c:v>45.296520900021029</c:v>
                </c:pt>
                <c:pt idx="4139">
                  <c:v>45.924854024232161</c:v>
                </c:pt>
                <c:pt idx="4140">
                  <c:v>45.980196301362049</c:v>
                </c:pt>
                <c:pt idx="4141">
                  <c:v>45.706462450407066</c:v>
                </c:pt>
                <c:pt idx="4142">
                  <c:v>46.052549442096051</c:v>
                </c:pt>
                <c:pt idx="4143">
                  <c:v>46.855272226222972</c:v>
                </c:pt>
                <c:pt idx="4144">
                  <c:v>47.035771025589717</c:v>
                </c:pt>
                <c:pt idx="4145">
                  <c:v>46.656636539651998</c:v>
                </c:pt>
                <c:pt idx="4146">
                  <c:v>46.696062560788555</c:v>
                </c:pt>
                <c:pt idx="4147">
                  <c:v>47.161792986059922</c:v>
                </c:pt>
                <c:pt idx="4148">
                  <c:v>47.161792986059922</c:v>
                </c:pt>
                <c:pt idx="4149">
                  <c:v>47.161792986059922</c:v>
                </c:pt>
                <c:pt idx="4150">
                  <c:v>47.161792986059922</c:v>
                </c:pt>
                <c:pt idx="4151">
                  <c:v>47.257801597508369</c:v>
                </c:pt>
                <c:pt idx="4152">
                  <c:v>46.651198012424132</c:v>
                </c:pt>
                <c:pt idx="4153">
                  <c:v>46.909254669648099</c:v>
                </c:pt>
                <c:pt idx="4154">
                  <c:v>47.091942634056736</c:v>
                </c:pt>
                <c:pt idx="4155">
                  <c:v>47.373240013466869</c:v>
                </c:pt>
                <c:pt idx="4156">
                  <c:v>47.373240013466869</c:v>
                </c:pt>
                <c:pt idx="4157">
                  <c:v>47.373240013466869</c:v>
                </c:pt>
                <c:pt idx="4158">
                  <c:v>46.900482506828624</c:v>
                </c:pt>
                <c:pt idx="4159">
                  <c:v>46.058664664556026</c:v>
                </c:pt>
                <c:pt idx="4160">
                  <c:v>45.09829717205691</c:v>
                </c:pt>
                <c:pt idx="4161">
                  <c:v>44.960432091647029</c:v>
                </c:pt>
                <c:pt idx="4162">
                  <c:v>45.08269898087346</c:v>
                </c:pt>
                <c:pt idx="4163">
                  <c:v>44.535630163009863</c:v>
                </c:pt>
                <c:pt idx="4164">
                  <c:v>43.90848809164703</c:v>
                </c:pt>
                <c:pt idx="4165">
                  <c:v>42.646270220053474</c:v>
                </c:pt>
                <c:pt idx="4166">
                  <c:v>42.209574641369876</c:v>
                </c:pt>
                <c:pt idx="4167">
                  <c:v>41.464785587504323</c:v>
                </c:pt>
                <c:pt idx="4168">
                  <c:v>41.625081361506432</c:v>
                </c:pt>
                <c:pt idx="4169">
                  <c:v>41.04290210714457</c:v>
                </c:pt>
                <c:pt idx="4170">
                  <c:v>41.405955875056385</c:v>
                </c:pt>
                <c:pt idx="4171">
                  <c:v>41.493338090784398</c:v>
                </c:pt>
                <c:pt idx="4172">
                  <c:v>41.493338090784398</c:v>
                </c:pt>
                <c:pt idx="4173">
                  <c:v>41.493338090784398</c:v>
                </c:pt>
                <c:pt idx="4174">
                  <c:v>41.625395001463076</c:v>
                </c:pt>
                <c:pt idx="4175">
                  <c:v>41.713968016559193</c:v>
                </c:pt>
                <c:pt idx="4176">
                  <c:v>41.852333675918494</c:v>
                </c:pt>
                <c:pt idx="4177">
                  <c:v>41.530877293416033</c:v>
                </c:pt>
                <c:pt idx="4178">
                  <c:v>40.951295048281324</c:v>
                </c:pt>
                <c:pt idx="4179">
                  <c:v>41.146722507008725</c:v>
                </c:pt>
                <c:pt idx="4180">
                  <c:v>41.408419754373142</c:v>
                </c:pt>
                <c:pt idx="4181">
                  <c:v>41.086878961054111</c:v>
                </c:pt>
                <c:pt idx="4182">
                  <c:v>41.286944945957991</c:v>
                </c:pt>
                <c:pt idx="4183">
                  <c:v>41.671349241960293</c:v>
                </c:pt>
                <c:pt idx="4184">
                  <c:v>42.294018042506714</c:v>
                </c:pt>
                <c:pt idx="4185">
                  <c:v>43.081160045599056</c:v>
                </c:pt>
                <c:pt idx="4186">
                  <c:v>43.081160045599056</c:v>
                </c:pt>
                <c:pt idx="4187">
                  <c:v>43.081160045599056</c:v>
                </c:pt>
                <c:pt idx="4188">
                  <c:v>43.155824283556221</c:v>
                </c:pt>
                <c:pt idx="4189">
                  <c:v>43.206444118601418</c:v>
                </c:pt>
                <c:pt idx="4190">
                  <c:v>43.589951703649774</c:v>
                </c:pt>
                <c:pt idx="4191">
                  <c:v>44.445463428101519</c:v>
                </c:pt>
                <c:pt idx="4192">
                  <c:v>44.445463428101519</c:v>
                </c:pt>
                <c:pt idx="4193">
                  <c:v>44.445463428101519</c:v>
                </c:pt>
                <c:pt idx="4194">
                  <c:v>44.445463428101519</c:v>
                </c:pt>
                <c:pt idx="4195">
                  <c:v>44.445463428101519</c:v>
                </c:pt>
                <c:pt idx="4196">
                  <c:v>44.445463428101519</c:v>
                </c:pt>
                <c:pt idx="4197">
                  <c:v>44.445463428101519</c:v>
                </c:pt>
                <c:pt idx="4198">
                  <c:v>44.041242619600645</c:v>
                </c:pt>
                <c:pt idx="4199">
                  <c:v>44.0285333945099</c:v>
                </c:pt>
                <c:pt idx="4200">
                  <c:v>44.148070448511028</c:v>
                </c:pt>
                <c:pt idx="4201">
                  <c:v>44.357109843283112</c:v>
                </c:pt>
                <c:pt idx="4202">
                  <c:v>46.303191174782398</c:v>
                </c:pt>
                <c:pt idx="4203">
                  <c:v>46.303191174782398</c:v>
                </c:pt>
                <c:pt idx="4204">
                  <c:v>46.303191174782398</c:v>
                </c:pt>
                <c:pt idx="4205">
                  <c:v>46.303191174782398</c:v>
                </c:pt>
                <c:pt idx="4206">
                  <c:v>46.303191174782398</c:v>
                </c:pt>
                <c:pt idx="4207">
                  <c:v>46.303191174782398</c:v>
                </c:pt>
                <c:pt idx="4208">
                  <c:v>46.303191174782398</c:v>
                </c:pt>
                <c:pt idx="4209">
                  <c:v>46.303191174782398</c:v>
                </c:pt>
                <c:pt idx="4210">
                  <c:v>46.303191174782398</c:v>
                </c:pt>
                <c:pt idx="4211">
                  <c:v>46.303191174782398</c:v>
                </c:pt>
                <c:pt idx="4212">
                  <c:v>46.303191174782398</c:v>
                </c:pt>
                <c:pt idx="4213">
                  <c:v>46.303191174782398</c:v>
                </c:pt>
                <c:pt idx="4214">
                  <c:v>46.303191174782398</c:v>
                </c:pt>
                <c:pt idx="4215">
                  <c:v>46.303191174782398</c:v>
                </c:pt>
                <c:pt idx="4216">
                  <c:v>46.411780176276906</c:v>
                </c:pt>
                <c:pt idx="4217">
                  <c:v>46.501809062455479</c:v>
                </c:pt>
                <c:pt idx="4218">
                  <c:v>45.730852113772059</c:v>
                </c:pt>
                <c:pt idx="4219">
                  <c:v>45.105696827417269</c:v>
                </c:pt>
                <c:pt idx="4220">
                  <c:v>44.78395418799726</c:v>
                </c:pt>
                <c:pt idx="4221">
                  <c:v>44.947858488579648</c:v>
                </c:pt>
                <c:pt idx="4222">
                  <c:v>46.334047847823676</c:v>
                </c:pt>
                <c:pt idx="4223">
                  <c:v>46.334047847823676</c:v>
                </c:pt>
                <c:pt idx="4224">
                  <c:v>45.76935146316071</c:v>
                </c:pt>
                <c:pt idx="4225">
                  <c:v>46.881903657753533</c:v>
                </c:pt>
                <c:pt idx="4226">
                  <c:v>46.674798147390256</c:v>
                </c:pt>
                <c:pt idx="4227">
                  <c:v>46.557610326589206</c:v>
                </c:pt>
                <c:pt idx="4228">
                  <c:v>46.937189121125215</c:v>
                </c:pt>
                <c:pt idx="4229">
                  <c:v>46.924760664419111</c:v>
                </c:pt>
                <c:pt idx="4230">
                  <c:v>46.659213769392871</c:v>
                </c:pt>
                <c:pt idx="4231">
                  <c:v>47.135094955138022</c:v>
                </c:pt>
                <c:pt idx="4232">
                  <c:v>47.319887068314124</c:v>
                </c:pt>
                <c:pt idx="4233">
                  <c:v>47.06818006746802</c:v>
                </c:pt>
                <c:pt idx="4234">
                  <c:v>46.661852464655205</c:v>
                </c:pt>
                <c:pt idx="4235">
                  <c:v>46.4451850892073</c:v>
                </c:pt>
                <c:pt idx="4236">
                  <c:v>46.367829165934729</c:v>
                </c:pt>
                <c:pt idx="4237">
                  <c:v>46.367829165934729</c:v>
                </c:pt>
                <c:pt idx="4238">
                  <c:v>46.367829165934729</c:v>
                </c:pt>
                <c:pt idx="4239">
                  <c:v>46.367829165934729</c:v>
                </c:pt>
                <c:pt idx="4240">
                  <c:v>46.367829165934729</c:v>
                </c:pt>
                <c:pt idx="4241">
                  <c:v>46.367829165934729</c:v>
                </c:pt>
                <c:pt idx="4242">
                  <c:v>46.367829165934729</c:v>
                </c:pt>
                <c:pt idx="4243">
                  <c:v>46.367829165934729</c:v>
                </c:pt>
                <c:pt idx="4244">
                  <c:v>46.367829165934729</c:v>
                </c:pt>
                <c:pt idx="4245">
                  <c:v>46.367829165934729</c:v>
                </c:pt>
                <c:pt idx="4246">
                  <c:v>45.871850764063247</c:v>
                </c:pt>
                <c:pt idx="4247">
                  <c:v>45.639628281941292</c:v>
                </c:pt>
                <c:pt idx="4248">
                  <c:v>45.706356348651724</c:v>
                </c:pt>
                <c:pt idx="4249">
                  <c:v>46.112890209898154</c:v>
                </c:pt>
                <c:pt idx="4250">
                  <c:v>45.930494254869302</c:v>
                </c:pt>
                <c:pt idx="4251">
                  <c:v>45.703148554277341</c:v>
                </c:pt>
                <c:pt idx="4252">
                  <c:v>45.799321877080786</c:v>
                </c:pt>
                <c:pt idx="4253">
                  <c:v>46.006773675980924</c:v>
                </c:pt>
                <c:pt idx="4254">
                  <c:v>46.006773675980924</c:v>
                </c:pt>
                <c:pt idx="4255">
                  <c:v>46.006773675980924</c:v>
                </c:pt>
                <c:pt idx="4256">
                  <c:v>46.006773675980924</c:v>
                </c:pt>
                <c:pt idx="4257">
                  <c:v>46.006773675980924</c:v>
                </c:pt>
                <c:pt idx="4258">
                  <c:v>46.006773675980924</c:v>
                </c:pt>
                <c:pt idx="4259">
                  <c:v>46.006773675980924</c:v>
                </c:pt>
                <c:pt idx="4260">
                  <c:v>46.006773675980924</c:v>
                </c:pt>
                <c:pt idx="4261">
                  <c:v>45.601786949811491</c:v>
                </c:pt>
                <c:pt idx="4262">
                  <c:v>45.109311620829239</c:v>
                </c:pt>
                <c:pt idx="4263">
                  <c:v>45.153347611132411</c:v>
                </c:pt>
                <c:pt idx="4264">
                  <c:v>44.772544197215389</c:v>
                </c:pt>
                <c:pt idx="4265">
                  <c:v>44.705764295523572</c:v>
                </c:pt>
                <c:pt idx="4266">
                  <c:v>45.263342476217041</c:v>
                </c:pt>
                <c:pt idx="4267">
                  <c:v>45.521849047432106</c:v>
                </c:pt>
                <c:pt idx="4268">
                  <c:v>45.155805054785247</c:v>
                </c:pt>
                <c:pt idx="4269">
                  <c:v>45.121227352011232</c:v>
                </c:pt>
                <c:pt idx="4270">
                  <c:v>45.30682960409942</c:v>
                </c:pt>
                <c:pt idx="4271">
                  <c:v>45.85677212708886</c:v>
                </c:pt>
                <c:pt idx="4272">
                  <c:v>45.85677212708886</c:v>
                </c:pt>
                <c:pt idx="4273">
                  <c:v>45.85677212708886</c:v>
                </c:pt>
                <c:pt idx="4274">
                  <c:v>45.85677212708886</c:v>
                </c:pt>
                <c:pt idx="4275">
                  <c:v>45.790063382205545</c:v>
                </c:pt>
                <c:pt idx="4276">
                  <c:v>45.927340617043477</c:v>
                </c:pt>
                <c:pt idx="4277">
                  <c:v>45.814095855804482</c:v>
                </c:pt>
                <c:pt idx="4278">
                  <c:v>45.92778140685791</c:v>
                </c:pt>
                <c:pt idx="4279">
                  <c:v>46.177055894092121</c:v>
                </c:pt>
                <c:pt idx="4280">
                  <c:v>45.85831485188141</c:v>
                </c:pt>
                <c:pt idx="4281">
                  <c:v>45.911257122756616</c:v>
                </c:pt>
                <c:pt idx="4282">
                  <c:v>45.664738099024845</c:v>
                </c:pt>
                <c:pt idx="4283">
                  <c:v>45.980257369900045</c:v>
                </c:pt>
                <c:pt idx="4284">
                  <c:v>45.980257369900045</c:v>
                </c:pt>
                <c:pt idx="4285">
                  <c:v>45.721880426539492</c:v>
                </c:pt>
                <c:pt idx="4286">
                  <c:v>45.745063860775275</c:v>
                </c:pt>
                <c:pt idx="4287">
                  <c:v>46.087665790500573</c:v>
                </c:pt>
                <c:pt idx="4288">
                  <c:v>47.027168201004599</c:v>
                </c:pt>
                <c:pt idx="4289">
                  <c:v>46.773425377591288</c:v>
                </c:pt>
                <c:pt idx="4290">
                  <c:v>47.188170289758247</c:v>
                </c:pt>
                <c:pt idx="4291">
                  <c:v>47.396630644134262</c:v>
                </c:pt>
                <c:pt idx="4292">
                  <c:v>46.853869270997286</c:v>
                </c:pt>
                <c:pt idx="4293">
                  <c:v>47.216607368288258</c:v>
                </c:pt>
                <c:pt idx="4294">
                  <c:v>47.190502971419512</c:v>
                </c:pt>
                <c:pt idx="4295">
                  <c:v>47.598208685833534</c:v>
                </c:pt>
                <c:pt idx="4296">
                  <c:v>47.763464924876558</c:v>
                </c:pt>
                <c:pt idx="4297">
                  <c:v>47.763464924876558</c:v>
                </c:pt>
                <c:pt idx="4298">
                  <c:v>47.763464924876558</c:v>
                </c:pt>
                <c:pt idx="4299">
                  <c:v>47.763464924876558</c:v>
                </c:pt>
                <c:pt idx="4300">
                  <c:v>48.762142788377332</c:v>
                </c:pt>
                <c:pt idx="4301">
                  <c:v>48.964264568377303</c:v>
                </c:pt>
                <c:pt idx="4302">
                  <c:v>48.696333309807599</c:v>
                </c:pt>
                <c:pt idx="4303">
                  <c:v>49.411211814036065</c:v>
                </c:pt>
                <c:pt idx="4304">
                  <c:v>49.411211814036065</c:v>
                </c:pt>
                <c:pt idx="4305">
                  <c:v>49.411211814036065</c:v>
                </c:pt>
                <c:pt idx="4306">
                  <c:v>49.603717952019949</c:v>
                </c:pt>
                <c:pt idx="4307">
                  <c:v>49.49520959118847</c:v>
                </c:pt>
                <c:pt idx="4308">
                  <c:v>49.275980753064388</c:v>
                </c:pt>
                <c:pt idx="4309">
                  <c:v>50.095178252886129</c:v>
                </c:pt>
                <c:pt idx="4310">
                  <c:v>50.095178252886129</c:v>
                </c:pt>
                <c:pt idx="4311">
                  <c:v>50.095178252886129</c:v>
                </c:pt>
                <c:pt idx="4312">
                  <c:v>50.095178252886129</c:v>
                </c:pt>
                <c:pt idx="4313">
                  <c:v>50.095178252886129</c:v>
                </c:pt>
                <c:pt idx="4314">
                  <c:v>50.435742518508512</c:v>
                </c:pt>
                <c:pt idx="4315">
                  <c:v>50.28193252404337</c:v>
                </c:pt>
                <c:pt idx="4316">
                  <c:v>50.81350422013336</c:v>
                </c:pt>
                <c:pt idx="4317">
                  <c:v>50.764203153344781</c:v>
                </c:pt>
                <c:pt idx="4318">
                  <c:v>50.619516549702105</c:v>
                </c:pt>
                <c:pt idx="4319">
                  <c:v>50.0362817370765</c:v>
                </c:pt>
                <c:pt idx="4320">
                  <c:v>50.427631544731298</c:v>
                </c:pt>
                <c:pt idx="4321">
                  <c:v>50.158983562007606</c:v>
                </c:pt>
                <c:pt idx="4322">
                  <c:v>49.897661203299364</c:v>
                </c:pt>
                <c:pt idx="4323">
                  <c:v>50.134556340804941</c:v>
                </c:pt>
                <c:pt idx="4324">
                  <c:v>49.842370770990527</c:v>
                </c:pt>
                <c:pt idx="4325">
                  <c:v>49.206116272935496</c:v>
                </c:pt>
                <c:pt idx="4326">
                  <c:v>49.179172384500305</c:v>
                </c:pt>
                <c:pt idx="4327">
                  <c:v>48.669536978046487</c:v>
                </c:pt>
                <c:pt idx="4328">
                  <c:v>48.200547619338245</c:v>
                </c:pt>
                <c:pt idx="4329">
                  <c:v>48.606554212884426</c:v>
                </c:pt>
                <c:pt idx="4330">
                  <c:v>48.654252520078927</c:v>
                </c:pt>
                <c:pt idx="4331">
                  <c:v>48.414678979249118</c:v>
                </c:pt>
                <c:pt idx="4332">
                  <c:v>48.475156019975159</c:v>
                </c:pt>
                <c:pt idx="4333">
                  <c:v>48.292418950903091</c:v>
                </c:pt>
                <c:pt idx="4334">
                  <c:v>48.292418950903091</c:v>
                </c:pt>
                <c:pt idx="4335">
                  <c:v>48.292418950903091</c:v>
                </c:pt>
                <c:pt idx="4336">
                  <c:v>48.292418950903091</c:v>
                </c:pt>
                <c:pt idx="4337">
                  <c:v>48.292418950903091</c:v>
                </c:pt>
                <c:pt idx="4338">
                  <c:v>48.292418950903091</c:v>
                </c:pt>
                <c:pt idx="4339">
                  <c:v>48.899859835972897</c:v>
                </c:pt>
                <c:pt idx="4340">
                  <c:v>48.345749835966174</c:v>
                </c:pt>
                <c:pt idx="4341">
                  <c:v>48.339165489519431</c:v>
                </c:pt>
                <c:pt idx="4342">
                  <c:v>48.430309686273624</c:v>
                </c:pt>
                <c:pt idx="4343">
                  <c:v>48.467095221948043</c:v>
                </c:pt>
                <c:pt idx="4344">
                  <c:v>48.435630650393506</c:v>
                </c:pt>
                <c:pt idx="4345">
                  <c:v>48.021491026325073</c:v>
                </c:pt>
                <c:pt idx="4346">
                  <c:v>48.038919640349931</c:v>
                </c:pt>
                <c:pt idx="4347">
                  <c:v>48.364482827746762</c:v>
                </c:pt>
                <c:pt idx="4348">
                  <c:v>48.510177074066185</c:v>
                </c:pt>
                <c:pt idx="4349">
                  <c:v>48.636944624388931</c:v>
                </c:pt>
                <c:pt idx="4350">
                  <c:v>49.191873811779033</c:v>
                </c:pt>
                <c:pt idx="4351">
                  <c:v>49.191873811779033</c:v>
                </c:pt>
                <c:pt idx="4352">
                  <c:v>49.191873811779033</c:v>
                </c:pt>
                <c:pt idx="4353">
                  <c:v>49.191873811779033</c:v>
                </c:pt>
                <c:pt idx="4354">
                  <c:v>49.191873811779033</c:v>
                </c:pt>
                <c:pt idx="4355">
                  <c:v>49.191873811779033</c:v>
                </c:pt>
                <c:pt idx="4356">
                  <c:v>49.191873811779033</c:v>
                </c:pt>
                <c:pt idx="4357">
                  <c:v>49.3413095065101</c:v>
                </c:pt>
                <c:pt idx="4358">
                  <c:v>49.617142015655048</c:v>
                </c:pt>
                <c:pt idx="4359">
                  <c:v>49.220857747565468</c:v>
                </c:pt>
                <c:pt idx="4360">
                  <c:v>49.339955946143789</c:v>
                </c:pt>
                <c:pt idx="4361">
                  <c:v>49.339955946143789</c:v>
                </c:pt>
                <c:pt idx="4362">
                  <c:v>49.300269744098635</c:v>
                </c:pt>
                <c:pt idx="4363">
                  <c:v>48.761463875501306</c:v>
                </c:pt>
                <c:pt idx="4364">
                  <c:v>49.739183504847247</c:v>
                </c:pt>
                <c:pt idx="4365">
                  <c:v>50.115686181288417</c:v>
                </c:pt>
                <c:pt idx="4366">
                  <c:v>50.115686181288417</c:v>
                </c:pt>
                <c:pt idx="4367">
                  <c:v>50.115686181288417</c:v>
                </c:pt>
                <c:pt idx="4368">
                  <c:v>50.115686181288417</c:v>
                </c:pt>
                <c:pt idx="4369">
                  <c:v>50.115686181288417</c:v>
                </c:pt>
                <c:pt idx="4370">
                  <c:v>49.983368642672076</c:v>
                </c:pt>
                <c:pt idx="4371">
                  <c:v>50.422869242048613</c:v>
                </c:pt>
                <c:pt idx="4372">
                  <c:v>50.321831056314643</c:v>
                </c:pt>
                <c:pt idx="4373">
                  <c:v>50.576634133533872</c:v>
                </c:pt>
                <c:pt idx="4374">
                  <c:v>50.576634133533872</c:v>
                </c:pt>
                <c:pt idx="4375">
                  <c:v>50.576634133533872</c:v>
                </c:pt>
                <c:pt idx="4376">
                  <c:v>51.127607371640607</c:v>
                </c:pt>
                <c:pt idx="4377">
                  <c:v>51.127607371640607</c:v>
                </c:pt>
                <c:pt idx="4378">
                  <c:v>51.153851567277023</c:v>
                </c:pt>
                <c:pt idx="4379">
                  <c:v>51.826485938429101</c:v>
                </c:pt>
                <c:pt idx="4380">
                  <c:v>51.973435905490895</c:v>
                </c:pt>
                <c:pt idx="4381">
                  <c:v>51.973435905490895</c:v>
                </c:pt>
                <c:pt idx="4382">
                  <c:v>51.973435905490895</c:v>
                </c:pt>
                <c:pt idx="4383">
                  <c:v>51.973435905490895</c:v>
                </c:pt>
                <c:pt idx="4384">
                  <c:v>51.973435905490895</c:v>
                </c:pt>
                <c:pt idx="4385">
                  <c:v>51.973435905490895</c:v>
                </c:pt>
                <c:pt idx="4386">
                  <c:v>51.973435905490895</c:v>
                </c:pt>
                <c:pt idx="4387">
                  <c:v>50.742871516567106</c:v>
                </c:pt>
                <c:pt idx="4388">
                  <c:v>49.788160056987415</c:v>
                </c:pt>
                <c:pt idx="4389">
                  <c:v>49.673930309749196</c:v>
                </c:pt>
                <c:pt idx="4390">
                  <c:v>49.930338309749189</c:v>
                </c:pt>
                <c:pt idx="4391">
                  <c:v>49.918940393397314</c:v>
                </c:pt>
                <c:pt idx="4392">
                  <c:v>50.151740213095422</c:v>
                </c:pt>
                <c:pt idx="4393">
                  <c:v>49.991983415140567</c:v>
                </c:pt>
                <c:pt idx="4394">
                  <c:v>50.870015620295632</c:v>
                </c:pt>
                <c:pt idx="4395">
                  <c:v>50.870015620295632</c:v>
                </c:pt>
                <c:pt idx="4396">
                  <c:v>50.870015620295632</c:v>
                </c:pt>
                <c:pt idx="4397">
                  <c:v>50.870015620295632</c:v>
                </c:pt>
                <c:pt idx="4398">
                  <c:v>50.870015620295632</c:v>
                </c:pt>
                <c:pt idx="4399">
                  <c:v>50.870015620295632</c:v>
                </c:pt>
                <c:pt idx="4400">
                  <c:v>50.870015620295632</c:v>
                </c:pt>
                <c:pt idx="4401">
                  <c:v>50.870015620295632</c:v>
                </c:pt>
                <c:pt idx="4402">
                  <c:v>50.870015620295632</c:v>
                </c:pt>
                <c:pt idx="4403">
                  <c:v>51.155690576943343</c:v>
                </c:pt>
                <c:pt idx="4404">
                  <c:v>51.084686682485646</c:v>
                </c:pt>
                <c:pt idx="4405">
                  <c:v>51.426560682485636</c:v>
                </c:pt>
                <c:pt idx="4406">
                  <c:v>52.104256358997382</c:v>
                </c:pt>
                <c:pt idx="4407">
                  <c:v>52.28695190800434</c:v>
                </c:pt>
                <c:pt idx="4408">
                  <c:v>52.28695190800434</c:v>
                </c:pt>
                <c:pt idx="4409">
                  <c:v>53.08987032770942</c:v>
                </c:pt>
                <c:pt idx="4410">
                  <c:v>52.717715859361078</c:v>
                </c:pt>
                <c:pt idx="4411">
                  <c:v>52.231661549105638</c:v>
                </c:pt>
                <c:pt idx="4412">
                  <c:v>52.088786963734883</c:v>
                </c:pt>
                <c:pt idx="4413">
                  <c:v>52.46470604058495</c:v>
                </c:pt>
                <c:pt idx="4414">
                  <c:v>52.486280521581882</c:v>
                </c:pt>
                <c:pt idx="4415">
                  <c:v>52.618641942984517</c:v>
                </c:pt>
                <c:pt idx="4416">
                  <c:v>53.031075575030677</c:v>
                </c:pt>
                <c:pt idx="4417">
                  <c:v>53.031075575030677</c:v>
                </c:pt>
                <c:pt idx="4418">
                  <c:v>53.031075575030677</c:v>
                </c:pt>
                <c:pt idx="4419">
                  <c:v>53.031075575030677</c:v>
                </c:pt>
                <c:pt idx="4420">
                  <c:v>52.902205943568759</c:v>
                </c:pt>
                <c:pt idx="4421">
                  <c:v>52.810129335965215</c:v>
                </c:pt>
                <c:pt idx="4422">
                  <c:v>52.478963899632234</c:v>
                </c:pt>
                <c:pt idx="4423">
                  <c:v>52.616040734236876</c:v>
                </c:pt>
                <c:pt idx="4424">
                  <c:v>52.42787006730935</c:v>
                </c:pt>
                <c:pt idx="4425">
                  <c:v>52.558078672631112</c:v>
                </c:pt>
                <c:pt idx="4426">
                  <c:v>52.832937963519775</c:v>
                </c:pt>
                <c:pt idx="4427">
                  <c:v>52.215085734236879</c:v>
                </c:pt>
                <c:pt idx="4428">
                  <c:v>52.122526141563704</c:v>
                </c:pt>
                <c:pt idx="4429">
                  <c:v>51.980058763243058</c:v>
                </c:pt>
                <c:pt idx="4430">
                  <c:v>52.707111815209437</c:v>
                </c:pt>
                <c:pt idx="4431">
                  <c:v>52.707111815209437</c:v>
                </c:pt>
                <c:pt idx="4432">
                  <c:v>52.707111815209437</c:v>
                </c:pt>
                <c:pt idx="4433">
                  <c:v>52.375709644209202</c:v>
                </c:pt>
                <c:pt idx="4434">
                  <c:v>52.862921997232675</c:v>
                </c:pt>
                <c:pt idx="4435">
                  <c:v>53.016741624202986</c:v>
                </c:pt>
                <c:pt idx="4436">
                  <c:v>52.799031174692367</c:v>
                </c:pt>
                <c:pt idx="4437">
                  <c:v>53.224461276200167</c:v>
                </c:pt>
                <c:pt idx="4438">
                  <c:v>53.558315925458459</c:v>
                </c:pt>
                <c:pt idx="4439">
                  <c:v>53.558315925458459</c:v>
                </c:pt>
                <c:pt idx="4440">
                  <c:v>53.558315925458459</c:v>
                </c:pt>
                <c:pt idx="4441">
                  <c:v>53.558315925458459</c:v>
                </c:pt>
                <c:pt idx="4442">
                  <c:v>53.558315925458459</c:v>
                </c:pt>
                <c:pt idx="4443">
                  <c:v>53.558315925458459</c:v>
                </c:pt>
                <c:pt idx="4444">
                  <c:v>53.558315925458459</c:v>
                </c:pt>
                <c:pt idx="4445">
                  <c:v>53.558315925458459</c:v>
                </c:pt>
                <c:pt idx="4446">
                  <c:v>54.004000975584134</c:v>
                </c:pt>
                <c:pt idx="4447">
                  <c:v>54.004000975584134</c:v>
                </c:pt>
                <c:pt idx="4448">
                  <c:v>54.193399660252851</c:v>
                </c:pt>
                <c:pt idx="4449">
                  <c:v>53.900176433251744</c:v>
                </c:pt>
                <c:pt idx="4450">
                  <c:v>54.218681883930856</c:v>
                </c:pt>
                <c:pt idx="4451">
                  <c:v>54.508398503912673</c:v>
                </c:pt>
                <c:pt idx="4452">
                  <c:v>54.672530842060986</c:v>
                </c:pt>
                <c:pt idx="4453">
                  <c:v>54.932306937379636</c:v>
                </c:pt>
                <c:pt idx="4454">
                  <c:v>54.932306937379636</c:v>
                </c:pt>
                <c:pt idx="4455">
                  <c:v>54.932306937379636</c:v>
                </c:pt>
                <c:pt idx="4456">
                  <c:v>54.932306937379636</c:v>
                </c:pt>
                <c:pt idx="4457">
                  <c:v>54.932306937379636</c:v>
                </c:pt>
                <c:pt idx="4458">
                  <c:v>54.932306937379636</c:v>
                </c:pt>
                <c:pt idx="4459">
                  <c:v>54.932306937379636</c:v>
                </c:pt>
                <c:pt idx="4460">
                  <c:v>54.932306937379636</c:v>
                </c:pt>
                <c:pt idx="4461">
                  <c:v>54.932306937379636</c:v>
                </c:pt>
                <c:pt idx="4462">
                  <c:v>54.932306937379636</c:v>
                </c:pt>
                <c:pt idx="4463">
                  <c:v>54.932306937379636</c:v>
                </c:pt>
                <c:pt idx="4464">
                  <c:v>54.643701799122326</c:v>
                </c:pt>
                <c:pt idx="4465">
                  <c:v>54.56639611192174</c:v>
                </c:pt>
                <c:pt idx="4466">
                  <c:v>54.438234397513554</c:v>
                </c:pt>
                <c:pt idx="4467">
                  <c:v>54.094229923576023</c:v>
                </c:pt>
                <c:pt idx="4468">
                  <c:v>53.45797508620506</c:v>
                </c:pt>
                <c:pt idx="4469">
                  <c:v>54.038907330145243</c:v>
                </c:pt>
                <c:pt idx="4470">
                  <c:v>53.675691042662855</c:v>
                </c:pt>
                <c:pt idx="4471">
                  <c:v>53.443607756125743</c:v>
                </c:pt>
                <c:pt idx="4472">
                  <c:v>53.812330329199973</c:v>
                </c:pt>
                <c:pt idx="4473">
                  <c:v>53.974227206367395</c:v>
                </c:pt>
                <c:pt idx="4474">
                  <c:v>53.974227206367395</c:v>
                </c:pt>
                <c:pt idx="4475">
                  <c:v>53.974227206367395</c:v>
                </c:pt>
                <c:pt idx="4476">
                  <c:v>53.974227206367395</c:v>
                </c:pt>
                <c:pt idx="4477">
                  <c:v>53.974227206367395</c:v>
                </c:pt>
                <c:pt idx="4478">
                  <c:v>53.597480062778615</c:v>
                </c:pt>
                <c:pt idx="4479">
                  <c:v>52.991108442546654</c:v>
                </c:pt>
                <c:pt idx="4480">
                  <c:v>52.888765356138094</c:v>
                </c:pt>
                <c:pt idx="4481">
                  <c:v>52.835450608245608</c:v>
                </c:pt>
                <c:pt idx="4482">
                  <c:v>52.920132959220354</c:v>
                </c:pt>
                <c:pt idx="4483">
                  <c:v>53.606679588295457</c:v>
                </c:pt>
                <c:pt idx="4484">
                  <c:v>53.901633377433193</c:v>
                </c:pt>
                <c:pt idx="4485">
                  <c:v>53.875024720916457</c:v>
                </c:pt>
                <c:pt idx="4486">
                  <c:v>54.202535925466584</c:v>
                </c:pt>
                <c:pt idx="4487">
                  <c:v>54.202535925466584</c:v>
                </c:pt>
                <c:pt idx="4488">
                  <c:v>54.202535925466584</c:v>
                </c:pt>
                <c:pt idx="4489">
                  <c:v>54.202535925466584</c:v>
                </c:pt>
                <c:pt idx="4490">
                  <c:v>54.202535925466584</c:v>
                </c:pt>
                <c:pt idx="4491">
                  <c:v>54.202535925466584</c:v>
                </c:pt>
                <c:pt idx="4492">
                  <c:v>54.202535925466584</c:v>
                </c:pt>
                <c:pt idx="4493">
                  <c:v>54.202535925466584</c:v>
                </c:pt>
                <c:pt idx="4494">
                  <c:v>54.202535925466584</c:v>
                </c:pt>
                <c:pt idx="4495">
                  <c:v>54.202535925466584</c:v>
                </c:pt>
                <c:pt idx="4496">
                  <c:v>54.202535925466584</c:v>
                </c:pt>
                <c:pt idx="4497">
                  <c:v>54.202535925466584</c:v>
                </c:pt>
                <c:pt idx="4498">
                  <c:v>54.202535925466584</c:v>
                </c:pt>
                <c:pt idx="4499">
                  <c:v>54.202535925466584</c:v>
                </c:pt>
                <c:pt idx="4500">
                  <c:v>54.202535925466584</c:v>
                </c:pt>
                <c:pt idx="4501">
                  <c:v>54.202535925466584</c:v>
                </c:pt>
                <c:pt idx="4502">
                  <c:v>54.202535925466584</c:v>
                </c:pt>
                <c:pt idx="4503">
                  <c:v>54.202535925466584</c:v>
                </c:pt>
                <c:pt idx="4504">
                  <c:v>54.202535925466584</c:v>
                </c:pt>
                <c:pt idx="4505">
                  <c:v>54.202535925466584</c:v>
                </c:pt>
                <c:pt idx="4506">
                  <c:v>53.995651786299362</c:v>
                </c:pt>
                <c:pt idx="4507">
                  <c:v>54.098034459965803</c:v>
                </c:pt>
                <c:pt idx="4508">
                  <c:v>54.24653274181189</c:v>
                </c:pt>
                <c:pt idx="4509">
                  <c:v>53.872913781608354</c:v>
                </c:pt>
                <c:pt idx="4510">
                  <c:v>53.22191170363655</c:v>
                </c:pt>
                <c:pt idx="4511">
                  <c:v>53.482710610812006</c:v>
                </c:pt>
                <c:pt idx="4512">
                  <c:v>53.474431105644989</c:v>
                </c:pt>
                <c:pt idx="4513">
                  <c:v>52.88401228447843</c:v>
                </c:pt>
                <c:pt idx="4514">
                  <c:v>52.778583831966209</c:v>
                </c:pt>
                <c:pt idx="4515">
                  <c:v>53.230050639874761</c:v>
                </c:pt>
                <c:pt idx="4516">
                  <c:v>53.185263948928423</c:v>
                </c:pt>
                <c:pt idx="4517">
                  <c:v>53.55673040906234</c:v>
                </c:pt>
                <c:pt idx="4518">
                  <c:v>53.55673040906234</c:v>
                </c:pt>
                <c:pt idx="4519">
                  <c:v>53.55673040906234</c:v>
                </c:pt>
                <c:pt idx="4520">
                  <c:v>53.635544809049989</c:v>
                </c:pt>
                <c:pt idx="4521">
                  <c:v>53.632327096262941</c:v>
                </c:pt>
                <c:pt idx="4522">
                  <c:v>54.186183548229558</c:v>
                </c:pt>
                <c:pt idx="4523">
                  <c:v>53.985756125453705</c:v>
                </c:pt>
                <c:pt idx="4524">
                  <c:v>54.274773939677125</c:v>
                </c:pt>
                <c:pt idx="4525">
                  <c:v>54.252653314770726</c:v>
                </c:pt>
                <c:pt idx="4526">
                  <c:v>54.167096447561462</c:v>
                </c:pt>
                <c:pt idx="4527">
                  <c:v>54.099533942098965</c:v>
                </c:pt>
                <c:pt idx="4528">
                  <c:v>54.416574245164249</c:v>
                </c:pt>
                <c:pt idx="4529">
                  <c:v>54.416574245164249</c:v>
                </c:pt>
                <c:pt idx="4530">
                  <c:v>54.746109971598628</c:v>
                </c:pt>
                <c:pt idx="4531">
                  <c:v>54.270249010385648</c:v>
                </c:pt>
                <c:pt idx="4532">
                  <c:v>54.334317787517342</c:v>
                </c:pt>
                <c:pt idx="4533">
                  <c:v>54.27455219387371</c:v>
                </c:pt>
                <c:pt idx="4534">
                  <c:v>54.210576207871377</c:v>
                </c:pt>
                <c:pt idx="4535">
                  <c:v>54.279902176083198</c:v>
                </c:pt>
                <c:pt idx="4536">
                  <c:v>54.456812587743109</c:v>
                </c:pt>
                <c:pt idx="4537">
                  <c:v>54.456812587743109</c:v>
                </c:pt>
                <c:pt idx="4538">
                  <c:v>54.14228098088595</c:v>
                </c:pt>
                <c:pt idx="4539">
                  <c:v>54.262687840570969</c:v>
                </c:pt>
                <c:pt idx="4540">
                  <c:v>53.772567673178131</c:v>
                </c:pt>
                <c:pt idx="4541">
                  <c:v>54.20110396034935</c:v>
                </c:pt>
                <c:pt idx="4542">
                  <c:v>53.907774934966774</c:v>
                </c:pt>
                <c:pt idx="4543">
                  <c:v>53.582580787585144</c:v>
                </c:pt>
                <c:pt idx="4544">
                  <c:v>53.466323748664799</c:v>
                </c:pt>
                <c:pt idx="4545">
                  <c:v>53.57110568017697</c:v>
                </c:pt>
                <c:pt idx="4546">
                  <c:v>53.321435808782788</c:v>
                </c:pt>
                <c:pt idx="4547">
                  <c:v>53.448516456848786</c:v>
                </c:pt>
                <c:pt idx="4548">
                  <c:v>53.448516456848786</c:v>
                </c:pt>
                <c:pt idx="4549">
                  <c:v>53.448516456848786</c:v>
                </c:pt>
                <c:pt idx="4550">
                  <c:v>53.090179202058977</c:v>
                </c:pt>
                <c:pt idx="4551">
                  <c:v>53.1466919691768</c:v>
                </c:pt>
                <c:pt idx="4552">
                  <c:v>52.928806325954469</c:v>
                </c:pt>
                <c:pt idx="4553">
                  <c:v>52.701566610110632</c:v>
                </c:pt>
                <c:pt idx="4554">
                  <c:v>52.541688426622557</c:v>
                </c:pt>
                <c:pt idx="4555">
                  <c:v>52.463890538741083</c:v>
                </c:pt>
                <c:pt idx="4556">
                  <c:v>52.795212355454147</c:v>
                </c:pt>
                <c:pt idx="4557">
                  <c:v>53.032181422638786</c:v>
                </c:pt>
                <c:pt idx="4558">
                  <c:v>52.939435018178848</c:v>
                </c:pt>
                <c:pt idx="4559">
                  <c:v>52.47802114363629</c:v>
                </c:pt>
                <c:pt idx="4560">
                  <c:v>52.185498001558202</c:v>
                </c:pt>
                <c:pt idx="4561">
                  <c:v>52.453479599520101</c:v>
                </c:pt>
                <c:pt idx="4562">
                  <c:v>52.339837291151248</c:v>
                </c:pt>
                <c:pt idx="4563">
                  <c:v>52.140681159663707</c:v>
                </c:pt>
                <c:pt idx="4564">
                  <c:v>52.085990378940295</c:v>
                </c:pt>
                <c:pt idx="4565">
                  <c:v>52.104459258636524</c:v>
                </c:pt>
                <c:pt idx="4566">
                  <c:v>51.610630751612064</c:v>
                </c:pt>
                <c:pt idx="4567">
                  <c:v>51.901625440228159</c:v>
                </c:pt>
                <c:pt idx="4568">
                  <c:v>51.901625440228159</c:v>
                </c:pt>
                <c:pt idx="4569">
                  <c:v>51.901625440228159</c:v>
                </c:pt>
                <c:pt idx="4570">
                  <c:v>51.901625440228159</c:v>
                </c:pt>
                <c:pt idx="4571">
                  <c:v>51.901625440228159</c:v>
                </c:pt>
                <c:pt idx="4572">
                  <c:v>51.981183630581725</c:v>
                </c:pt>
                <c:pt idx="4573">
                  <c:v>50.749895042834865</c:v>
                </c:pt>
                <c:pt idx="4574">
                  <c:v>50.280679971533111</c:v>
                </c:pt>
                <c:pt idx="4575">
                  <c:v>49.358199904808366</c:v>
                </c:pt>
                <c:pt idx="4576">
                  <c:v>49.300163454361446</c:v>
                </c:pt>
                <c:pt idx="4577">
                  <c:v>48.992145683635364</c:v>
                </c:pt>
                <c:pt idx="4578">
                  <c:v>48.804841338768</c:v>
                </c:pt>
                <c:pt idx="4579">
                  <c:v>48.510788743227934</c:v>
                </c:pt>
                <c:pt idx="4580">
                  <c:v>48.038500647136843</c:v>
                </c:pt>
                <c:pt idx="4581">
                  <c:v>47.7865246560321</c:v>
                </c:pt>
                <c:pt idx="4582">
                  <c:v>47.567074338767995</c:v>
                </c:pt>
                <c:pt idx="4583">
                  <c:v>47.666120185506159</c:v>
                </c:pt>
                <c:pt idx="4584">
                  <c:v>47.78091481452968</c:v>
                </c:pt>
                <c:pt idx="4585">
                  <c:v>47.629210938425175</c:v>
                </c:pt>
                <c:pt idx="4586">
                  <c:v>47.629210938425175</c:v>
                </c:pt>
                <c:pt idx="4587">
                  <c:v>47.629210938425175</c:v>
                </c:pt>
                <c:pt idx="4588">
                  <c:v>47.629210938425175</c:v>
                </c:pt>
                <c:pt idx="4589">
                  <c:v>47.532744637205575</c:v>
                </c:pt>
                <c:pt idx="4590">
                  <c:v>47.472586451344142</c:v>
                </c:pt>
                <c:pt idx="4591">
                  <c:v>47.35646536680818</c:v>
                </c:pt>
                <c:pt idx="4592">
                  <c:v>47.799066326277917</c:v>
                </c:pt>
                <c:pt idx="4593">
                  <c:v>47.986394092275717</c:v>
                </c:pt>
                <c:pt idx="4594">
                  <c:v>47.984622109784198</c:v>
                </c:pt>
                <c:pt idx="4595">
                  <c:v>48.119962689730649</c:v>
                </c:pt>
                <c:pt idx="4596">
                  <c:v>48.015572261347629</c:v>
                </c:pt>
                <c:pt idx="4597">
                  <c:v>47.661689199833461</c:v>
                </c:pt>
                <c:pt idx="4598">
                  <c:v>47.732848287375504</c:v>
                </c:pt>
                <c:pt idx="4599">
                  <c:v>47.788700221726252</c:v>
                </c:pt>
                <c:pt idx="4600">
                  <c:v>48.145670612585064</c:v>
                </c:pt>
                <c:pt idx="4601">
                  <c:v>48.035440268019052</c:v>
                </c:pt>
                <c:pt idx="4602">
                  <c:v>48.111210953426053</c:v>
                </c:pt>
                <c:pt idx="4603">
                  <c:v>48.530279451842617</c:v>
                </c:pt>
                <c:pt idx="4604">
                  <c:v>48.530279451842617</c:v>
                </c:pt>
                <c:pt idx="4605">
                  <c:v>48.530279451842617</c:v>
                </c:pt>
                <c:pt idx="4606">
                  <c:v>48.530279451842617</c:v>
                </c:pt>
                <c:pt idx="4607">
                  <c:v>48.530279451842617</c:v>
                </c:pt>
                <c:pt idx="4608">
                  <c:v>48.580660495378957</c:v>
                </c:pt>
                <c:pt idx="4609">
                  <c:v>48.9829674682221</c:v>
                </c:pt>
                <c:pt idx="4610">
                  <c:v>48.9829674682221</c:v>
                </c:pt>
                <c:pt idx="4611">
                  <c:v>49.021350818301414</c:v>
                </c:pt>
                <c:pt idx="4612">
                  <c:v>49.163730662602916</c:v>
                </c:pt>
                <c:pt idx="4613">
                  <c:v>48.619268249690506</c:v>
                </c:pt>
                <c:pt idx="4614">
                  <c:v>48.376138211198118</c:v>
                </c:pt>
                <c:pt idx="4615">
                  <c:v>48.051405169289616</c:v>
                </c:pt>
                <c:pt idx="4616">
                  <c:v>48.091203561277446</c:v>
                </c:pt>
                <c:pt idx="4617">
                  <c:v>48.031415844329274</c:v>
                </c:pt>
                <c:pt idx="4618">
                  <c:v>48.010421572553646</c:v>
                </c:pt>
                <c:pt idx="4619">
                  <c:v>48.30514403156895</c:v>
                </c:pt>
                <c:pt idx="4620">
                  <c:v>48.214977367805503</c:v>
                </c:pt>
                <c:pt idx="4621">
                  <c:v>48.491108719263053</c:v>
                </c:pt>
                <c:pt idx="4622">
                  <c:v>48.491108719263053</c:v>
                </c:pt>
                <c:pt idx="4623">
                  <c:v>48.491108719263053</c:v>
                </c:pt>
                <c:pt idx="4624">
                  <c:v>48.491108719263053</c:v>
                </c:pt>
                <c:pt idx="4625">
                  <c:v>48.340559524163282</c:v>
                </c:pt>
                <c:pt idx="4626">
                  <c:v>48.205793283019929</c:v>
                </c:pt>
                <c:pt idx="4627">
                  <c:v>48.154989742284833</c:v>
                </c:pt>
                <c:pt idx="4628">
                  <c:v>47.739497046730634</c:v>
                </c:pt>
                <c:pt idx="4629">
                  <c:v>47.726508408086161</c:v>
                </c:pt>
                <c:pt idx="4630">
                  <c:v>48.456532749176368</c:v>
                </c:pt>
                <c:pt idx="4631">
                  <c:v>48.221799074136712</c:v>
                </c:pt>
                <c:pt idx="4632">
                  <c:v>48.094017169948884</c:v>
                </c:pt>
                <c:pt idx="4633">
                  <c:v>47.582943290880038</c:v>
                </c:pt>
                <c:pt idx="4634">
                  <c:v>47.536359874242606</c:v>
                </c:pt>
                <c:pt idx="4635">
                  <c:v>47.533978640240413</c:v>
                </c:pt>
                <c:pt idx="4636">
                  <c:v>47.671132640240408</c:v>
                </c:pt>
                <c:pt idx="4637">
                  <c:v>47.671132640240408</c:v>
                </c:pt>
                <c:pt idx="4638">
                  <c:v>47.82108802257985</c:v>
                </c:pt>
                <c:pt idx="4639">
                  <c:v>48.475339031099232</c:v>
                </c:pt>
                <c:pt idx="4640">
                  <c:v>47.72673651266696</c:v>
                </c:pt>
                <c:pt idx="4641">
                  <c:v>47.592168353962364</c:v>
                </c:pt>
                <c:pt idx="4642">
                  <c:v>47.199066203587265</c:v>
                </c:pt>
                <c:pt idx="4643">
                  <c:v>46.849573774075253</c:v>
                </c:pt>
                <c:pt idx="4644">
                  <c:v>47.053718244366763</c:v>
                </c:pt>
                <c:pt idx="4645">
                  <c:v>47.056314911795909</c:v>
                </c:pt>
                <c:pt idx="4646">
                  <c:v>47.181091244366769</c:v>
                </c:pt>
                <c:pt idx="4647">
                  <c:v>47.508794684025986</c:v>
                </c:pt>
                <c:pt idx="4648">
                  <c:v>47.508794684025986</c:v>
                </c:pt>
                <c:pt idx="4649">
                  <c:v>47.508794684025986</c:v>
                </c:pt>
                <c:pt idx="4650">
                  <c:v>47.026935262784114</c:v>
                </c:pt>
                <c:pt idx="4651">
                  <c:v>47.230635368593617</c:v>
                </c:pt>
                <c:pt idx="4652">
                  <c:v>47.471994044850753</c:v>
                </c:pt>
                <c:pt idx="4653">
                  <c:v>47.309383073154521</c:v>
                </c:pt>
                <c:pt idx="4654">
                  <c:v>47.192970553236712</c:v>
                </c:pt>
                <c:pt idx="4655">
                  <c:v>47.024395414136954</c:v>
                </c:pt>
                <c:pt idx="4656">
                  <c:v>46.859370368912927</c:v>
                </c:pt>
                <c:pt idx="4657">
                  <c:v>46.72181848867335</c:v>
                </c:pt>
                <c:pt idx="4658">
                  <c:v>46.727932875888385</c:v>
                </c:pt>
                <c:pt idx="4659">
                  <c:v>46.663182478617721</c:v>
                </c:pt>
                <c:pt idx="4660">
                  <c:v>46.603160464584171</c:v>
                </c:pt>
                <c:pt idx="4661">
                  <c:v>46.867060695861802</c:v>
                </c:pt>
                <c:pt idx="4662">
                  <c:v>46.867060695861802</c:v>
                </c:pt>
                <c:pt idx="4663">
                  <c:v>46.867060695861802</c:v>
                </c:pt>
                <c:pt idx="4664">
                  <c:v>46.867060695861802</c:v>
                </c:pt>
                <c:pt idx="4665">
                  <c:v>46.867060695861802</c:v>
                </c:pt>
                <c:pt idx="4666">
                  <c:v>46.867060695861802</c:v>
                </c:pt>
                <c:pt idx="4667">
                  <c:v>46.669839751058845</c:v>
                </c:pt>
                <c:pt idx="4668">
                  <c:v>46.422872611959079</c:v>
                </c:pt>
                <c:pt idx="4669">
                  <c:v>46.667181437690914</c:v>
                </c:pt>
                <c:pt idx="4670">
                  <c:v>46.67800208665286</c:v>
                </c:pt>
                <c:pt idx="4671">
                  <c:v>46.856198377105457</c:v>
                </c:pt>
                <c:pt idx="4672">
                  <c:v>46.315910921751026</c:v>
                </c:pt>
                <c:pt idx="4673">
                  <c:v>46.299231879094414</c:v>
                </c:pt>
                <c:pt idx="4674">
                  <c:v>45.947234580768594</c:v>
                </c:pt>
                <c:pt idx="4675">
                  <c:v>46.777875575143497</c:v>
                </c:pt>
                <c:pt idx="4676">
                  <c:v>46.723583612411687</c:v>
                </c:pt>
                <c:pt idx="4677">
                  <c:v>46.687519952672901</c:v>
                </c:pt>
                <c:pt idx="4678">
                  <c:v>46.672544376147549</c:v>
                </c:pt>
                <c:pt idx="4679">
                  <c:v>46.581614427768592</c:v>
                </c:pt>
                <c:pt idx="4680">
                  <c:v>46.560466644693385</c:v>
                </c:pt>
                <c:pt idx="4681">
                  <c:v>46.78564616429189</c:v>
                </c:pt>
                <c:pt idx="4682">
                  <c:v>46.78564616429189</c:v>
                </c:pt>
                <c:pt idx="4683">
                  <c:v>46.78564616429189</c:v>
                </c:pt>
                <c:pt idx="4684">
                  <c:v>46.692324132010206</c:v>
                </c:pt>
                <c:pt idx="4685">
                  <c:v>46.617234228855267</c:v>
                </c:pt>
                <c:pt idx="4686">
                  <c:v>46.40076885490187</c:v>
                </c:pt>
                <c:pt idx="4687">
                  <c:v>46.969484214502423</c:v>
                </c:pt>
                <c:pt idx="4688">
                  <c:v>47.739089495352012</c:v>
                </c:pt>
                <c:pt idx="4689">
                  <c:v>47.866062929603508</c:v>
                </c:pt>
                <c:pt idx="4690">
                  <c:v>47.83013711352541</c:v>
                </c:pt>
                <c:pt idx="4691">
                  <c:v>48.28609352763371</c:v>
                </c:pt>
                <c:pt idx="4692">
                  <c:v>48.115407178088788</c:v>
                </c:pt>
                <c:pt idx="4693">
                  <c:v>48.186509660738388</c:v>
                </c:pt>
                <c:pt idx="4694">
                  <c:v>49.076399063314867</c:v>
                </c:pt>
                <c:pt idx="4695">
                  <c:v>49.076399063314867</c:v>
                </c:pt>
                <c:pt idx="4696">
                  <c:v>49.500070188865642</c:v>
                </c:pt>
                <c:pt idx="4697">
                  <c:v>49.668578049765863</c:v>
                </c:pt>
                <c:pt idx="4698">
                  <c:v>49.570397128280163</c:v>
                </c:pt>
                <c:pt idx="4699">
                  <c:v>49.138209304278149</c:v>
                </c:pt>
                <c:pt idx="4700">
                  <c:v>48.754887345760942</c:v>
                </c:pt>
                <c:pt idx="4701">
                  <c:v>48.775805589578994</c:v>
                </c:pt>
                <c:pt idx="4702">
                  <c:v>48.145143189823521</c:v>
                </c:pt>
                <c:pt idx="4703">
                  <c:v>47.170605785554919</c:v>
                </c:pt>
                <c:pt idx="4704">
                  <c:v>46.680567003035691</c:v>
                </c:pt>
                <c:pt idx="4705">
                  <c:v>48.807006094255669</c:v>
                </c:pt>
                <c:pt idx="4706">
                  <c:v>48.807006094255669</c:v>
                </c:pt>
                <c:pt idx="4707">
                  <c:v>48.807006094255669</c:v>
                </c:pt>
                <c:pt idx="4708">
                  <c:v>48.055338463541865</c:v>
                </c:pt>
                <c:pt idx="4709">
                  <c:v>48.849439121870169</c:v>
                </c:pt>
                <c:pt idx="4710">
                  <c:v>48.977140669689824</c:v>
                </c:pt>
                <c:pt idx="4711">
                  <c:v>49.744680651760973</c:v>
                </c:pt>
                <c:pt idx="4712">
                  <c:v>49.565189107314289</c:v>
                </c:pt>
                <c:pt idx="4713">
                  <c:v>49.628062051234409</c:v>
                </c:pt>
                <c:pt idx="4714">
                  <c:v>49.948826185439266</c:v>
                </c:pt>
                <c:pt idx="4715">
                  <c:v>49.959423203303416</c:v>
                </c:pt>
                <c:pt idx="4716">
                  <c:v>50.188767553544892</c:v>
                </c:pt>
                <c:pt idx="4717">
                  <c:v>50.032729765705881</c:v>
                </c:pt>
                <c:pt idx="4718">
                  <c:v>49.248953207428677</c:v>
                </c:pt>
                <c:pt idx="4719">
                  <c:v>48.9465099151654</c:v>
                </c:pt>
                <c:pt idx="4720">
                  <c:v>48.39705122095387</c:v>
                </c:pt>
                <c:pt idx="4721">
                  <c:v>48.227491363870804</c:v>
                </c:pt>
                <c:pt idx="4722">
                  <c:v>48.769678502414621</c:v>
                </c:pt>
                <c:pt idx="4723">
                  <c:v>48.577354799051008</c:v>
                </c:pt>
                <c:pt idx="4724">
                  <c:v>48.321239174004546</c:v>
                </c:pt>
                <c:pt idx="4725">
                  <c:v>47.705944743355467</c:v>
                </c:pt>
                <c:pt idx="4726">
                  <c:v>47.975858999911964</c:v>
                </c:pt>
                <c:pt idx="4727">
                  <c:v>46.950674535511894</c:v>
                </c:pt>
                <c:pt idx="4728">
                  <c:v>47.18513427659375</c:v>
                </c:pt>
                <c:pt idx="4729">
                  <c:v>46.896926301305804</c:v>
                </c:pt>
                <c:pt idx="4730">
                  <c:v>47.288598209711317</c:v>
                </c:pt>
                <c:pt idx="4731">
                  <c:v>46.677403924182791</c:v>
                </c:pt>
                <c:pt idx="4732">
                  <c:v>47.374807122874273</c:v>
                </c:pt>
                <c:pt idx="4733">
                  <c:v>47.374807122874273</c:v>
                </c:pt>
                <c:pt idx="4734">
                  <c:v>47.374807122874273</c:v>
                </c:pt>
                <c:pt idx="4735">
                  <c:v>47.137974678868829</c:v>
                </c:pt>
                <c:pt idx="4736">
                  <c:v>46.554269212186114</c:v>
                </c:pt>
                <c:pt idx="4737">
                  <c:v>46.53592318755306</c:v>
                </c:pt>
                <c:pt idx="4738">
                  <c:v>46.744897373080349</c:v>
                </c:pt>
                <c:pt idx="4739">
                  <c:v>46.972737721118193</c:v>
                </c:pt>
                <c:pt idx="4740">
                  <c:v>46.760705390809818</c:v>
                </c:pt>
                <c:pt idx="4741">
                  <c:v>46.526789009121529</c:v>
                </c:pt>
                <c:pt idx="4742">
                  <c:v>46.803732848340459</c:v>
                </c:pt>
                <c:pt idx="4743">
                  <c:v>46.934175321452592</c:v>
                </c:pt>
                <c:pt idx="4744">
                  <c:v>46.816678522426727</c:v>
                </c:pt>
                <c:pt idx="4745">
                  <c:v>47.275827991392077</c:v>
                </c:pt>
                <c:pt idx="4746">
                  <c:v>47.275827991392077</c:v>
                </c:pt>
                <c:pt idx="4747">
                  <c:v>47.275827991392077</c:v>
                </c:pt>
                <c:pt idx="4748">
                  <c:v>47.275827991392077</c:v>
                </c:pt>
                <c:pt idx="4749">
                  <c:v>47.275827991392077</c:v>
                </c:pt>
                <c:pt idx="4750">
                  <c:v>47.275827991392077</c:v>
                </c:pt>
                <c:pt idx="4751">
                  <c:v>47.275827991392077</c:v>
                </c:pt>
                <c:pt idx="4752">
                  <c:v>47.01178912776642</c:v>
                </c:pt>
                <c:pt idx="4753">
                  <c:v>47.182922067426603</c:v>
                </c:pt>
                <c:pt idx="4754">
                  <c:v>47.445592424729675</c:v>
                </c:pt>
                <c:pt idx="4755">
                  <c:v>47.291170339869957</c:v>
                </c:pt>
                <c:pt idx="4756">
                  <c:v>46.811266721366067</c:v>
                </c:pt>
                <c:pt idx="4757">
                  <c:v>47.114998884429795</c:v>
                </c:pt>
                <c:pt idx="4758">
                  <c:v>47.28495043344175</c:v>
                </c:pt>
                <c:pt idx="4759">
                  <c:v>47.28495043344175</c:v>
                </c:pt>
                <c:pt idx="4760">
                  <c:v>47.28495043344175</c:v>
                </c:pt>
                <c:pt idx="4761">
                  <c:v>47.28495043344175</c:v>
                </c:pt>
                <c:pt idx="4762">
                  <c:v>48.167597540538736</c:v>
                </c:pt>
                <c:pt idx="4763">
                  <c:v>47.868400853061964</c:v>
                </c:pt>
                <c:pt idx="4764">
                  <c:v>47.793991542708213</c:v>
                </c:pt>
                <c:pt idx="4765">
                  <c:v>47.317741143347931</c:v>
                </c:pt>
                <c:pt idx="4766">
                  <c:v>47.959065397813973</c:v>
                </c:pt>
                <c:pt idx="4767">
                  <c:v>48.407149140873138</c:v>
                </c:pt>
                <c:pt idx="4768">
                  <c:v>48.019748946825928</c:v>
                </c:pt>
                <c:pt idx="4769">
                  <c:v>48.258660160885235</c:v>
                </c:pt>
                <c:pt idx="4770">
                  <c:v>48.765721904249716</c:v>
                </c:pt>
                <c:pt idx="4771">
                  <c:v>48.765721904249716</c:v>
                </c:pt>
                <c:pt idx="4772">
                  <c:v>48.765721904249716</c:v>
                </c:pt>
                <c:pt idx="4773">
                  <c:v>48.765721904249716</c:v>
                </c:pt>
                <c:pt idx="4774">
                  <c:v>48.765721904249716</c:v>
                </c:pt>
                <c:pt idx="4775">
                  <c:v>48.211769826277376</c:v>
                </c:pt>
                <c:pt idx="4776">
                  <c:v>47.863650675039111</c:v>
                </c:pt>
                <c:pt idx="4777">
                  <c:v>47.969369676310905</c:v>
                </c:pt>
                <c:pt idx="4778">
                  <c:v>48.332587338859987</c:v>
                </c:pt>
                <c:pt idx="4779">
                  <c:v>48.622767241132941</c:v>
                </c:pt>
                <c:pt idx="4780">
                  <c:v>48.64798041438393</c:v>
                </c:pt>
                <c:pt idx="4781">
                  <c:v>47.989128600973842</c:v>
                </c:pt>
                <c:pt idx="4782">
                  <c:v>47.740575525354693</c:v>
                </c:pt>
                <c:pt idx="4783">
                  <c:v>47.753602620823756</c:v>
                </c:pt>
                <c:pt idx="4784">
                  <c:v>47.816923741226383</c:v>
                </c:pt>
                <c:pt idx="4785">
                  <c:v>47.191010786057475</c:v>
                </c:pt>
                <c:pt idx="4786">
                  <c:v>46.898520263570518</c:v>
                </c:pt>
                <c:pt idx="4787">
                  <c:v>47.357561165843478</c:v>
                </c:pt>
                <c:pt idx="4788">
                  <c:v>47.357561165843478</c:v>
                </c:pt>
                <c:pt idx="4789">
                  <c:v>47.357561165843478</c:v>
                </c:pt>
                <c:pt idx="4790">
                  <c:v>47.518616013476191</c:v>
                </c:pt>
                <c:pt idx="4791">
                  <c:v>47.248122796995595</c:v>
                </c:pt>
                <c:pt idx="4792">
                  <c:v>46.948284384020745</c:v>
                </c:pt>
                <c:pt idx="4793">
                  <c:v>46.666193242639203</c:v>
                </c:pt>
                <c:pt idx="4794">
                  <c:v>46.890833350879504</c:v>
                </c:pt>
                <c:pt idx="4795">
                  <c:v>46.735613470200754</c:v>
                </c:pt>
                <c:pt idx="4796">
                  <c:v>46.324824915749161</c:v>
                </c:pt>
                <c:pt idx="4797">
                  <c:v>46.411213557414534</c:v>
                </c:pt>
                <c:pt idx="4798">
                  <c:v>46.89028220954556</c:v>
                </c:pt>
                <c:pt idx="4799">
                  <c:v>47.110205033893799</c:v>
                </c:pt>
                <c:pt idx="4800">
                  <c:v>47.083576653964982</c:v>
                </c:pt>
                <c:pt idx="4801">
                  <c:v>47.083576653964982</c:v>
                </c:pt>
                <c:pt idx="4802">
                  <c:v>47.083576653964982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B-4E6C-A82C-DCEDE7488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731448"/>
        <c:axId val="784728496"/>
      </c:lineChart>
      <c:catAx>
        <c:axId val="784731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728496"/>
        <c:crosses val="autoZero"/>
        <c:auto val="1"/>
        <c:lblAlgn val="ctr"/>
        <c:lblOffset val="100"/>
        <c:noMultiLvlLbl val="0"/>
      </c:catAx>
      <c:valAx>
        <c:axId val="78472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731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XLE</a:t>
            </a:r>
            <a:r>
              <a:rPr lang="en-US" baseline="0"/>
              <a:t> vs. CVX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'Profitability analysis'!$A$20:$A$4894</c:f>
              <c:numCache>
                <c:formatCode>mm/dd/yy;@</c:formatCode>
                <c:ptCount val="4875"/>
                <c:pt idx="0">
                  <c:v>36202</c:v>
                </c:pt>
                <c:pt idx="1">
                  <c:v>36203</c:v>
                </c:pt>
                <c:pt idx="2">
                  <c:v>36207</c:v>
                </c:pt>
                <c:pt idx="3">
                  <c:v>36208</c:v>
                </c:pt>
                <c:pt idx="4">
                  <c:v>36209</c:v>
                </c:pt>
                <c:pt idx="5">
                  <c:v>36210</c:v>
                </c:pt>
                <c:pt idx="6">
                  <c:v>36213</c:v>
                </c:pt>
                <c:pt idx="7">
                  <c:v>36214</c:v>
                </c:pt>
                <c:pt idx="8">
                  <c:v>36215</c:v>
                </c:pt>
                <c:pt idx="9">
                  <c:v>36216</c:v>
                </c:pt>
                <c:pt idx="10">
                  <c:v>36217</c:v>
                </c:pt>
                <c:pt idx="11">
                  <c:v>36220</c:v>
                </c:pt>
                <c:pt idx="12">
                  <c:v>36221</c:v>
                </c:pt>
                <c:pt idx="13">
                  <c:v>36222</c:v>
                </c:pt>
                <c:pt idx="14">
                  <c:v>36223</c:v>
                </c:pt>
                <c:pt idx="15">
                  <c:v>36224</c:v>
                </c:pt>
                <c:pt idx="16">
                  <c:v>36227</c:v>
                </c:pt>
                <c:pt idx="17">
                  <c:v>36228</c:v>
                </c:pt>
                <c:pt idx="18">
                  <c:v>36229</c:v>
                </c:pt>
                <c:pt idx="19">
                  <c:v>36230</c:v>
                </c:pt>
                <c:pt idx="20">
                  <c:v>36231</c:v>
                </c:pt>
                <c:pt idx="21">
                  <c:v>36234</c:v>
                </c:pt>
                <c:pt idx="22">
                  <c:v>36235</c:v>
                </c:pt>
                <c:pt idx="23">
                  <c:v>36236</c:v>
                </c:pt>
                <c:pt idx="24">
                  <c:v>36237</c:v>
                </c:pt>
                <c:pt idx="25">
                  <c:v>36238</c:v>
                </c:pt>
                <c:pt idx="26">
                  <c:v>36241</c:v>
                </c:pt>
                <c:pt idx="27">
                  <c:v>36242</c:v>
                </c:pt>
                <c:pt idx="28">
                  <c:v>36243</c:v>
                </c:pt>
                <c:pt idx="29">
                  <c:v>36244</c:v>
                </c:pt>
                <c:pt idx="30">
                  <c:v>36245</c:v>
                </c:pt>
                <c:pt idx="31">
                  <c:v>36248</c:v>
                </c:pt>
                <c:pt idx="32">
                  <c:v>36249</c:v>
                </c:pt>
                <c:pt idx="33">
                  <c:v>36250</c:v>
                </c:pt>
                <c:pt idx="34">
                  <c:v>36251</c:v>
                </c:pt>
                <c:pt idx="35">
                  <c:v>36255</c:v>
                </c:pt>
                <c:pt idx="36">
                  <c:v>36256</c:v>
                </c:pt>
                <c:pt idx="37">
                  <c:v>36257</c:v>
                </c:pt>
                <c:pt idx="38">
                  <c:v>36258</c:v>
                </c:pt>
                <c:pt idx="39">
                  <c:v>36259</c:v>
                </c:pt>
                <c:pt idx="40">
                  <c:v>36262</c:v>
                </c:pt>
                <c:pt idx="41">
                  <c:v>36263</c:v>
                </c:pt>
                <c:pt idx="42">
                  <c:v>36264</c:v>
                </c:pt>
                <c:pt idx="43">
                  <c:v>36265</c:v>
                </c:pt>
                <c:pt idx="44">
                  <c:v>36266</c:v>
                </c:pt>
                <c:pt idx="45">
                  <c:v>36269</c:v>
                </c:pt>
                <c:pt idx="46">
                  <c:v>36270</c:v>
                </c:pt>
                <c:pt idx="47">
                  <c:v>36271</c:v>
                </c:pt>
                <c:pt idx="48">
                  <c:v>36272</c:v>
                </c:pt>
                <c:pt idx="49">
                  <c:v>36273</c:v>
                </c:pt>
                <c:pt idx="50">
                  <c:v>36276</c:v>
                </c:pt>
                <c:pt idx="51">
                  <c:v>36277</c:v>
                </c:pt>
                <c:pt idx="52">
                  <c:v>36278</c:v>
                </c:pt>
                <c:pt idx="53">
                  <c:v>36279</c:v>
                </c:pt>
                <c:pt idx="54">
                  <c:v>36280</c:v>
                </c:pt>
                <c:pt idx="55">
                  <c:v>36283</c:v>
                </c:pt>
                <c:pt idx="56">
                  <c:v>36284</c:v>
                </c:pt>
                <c:pt idx="57">
                  <c:v>36285</c:v>
                </c:pt>
                <c:pt idx="58">
                  <c:v>36286</c:v>
                </c:pt>
                <c:pt idx="59">
                  <c:v>36287</c:v>
                </c:pt>
                <c:pt idx="60">
                  <c:v>36290</c:v>
                </c:pt>
                <c:pt idx="61">
                  <c:v>36291</c:v>
                </c:pt>
                <c:pt idx="62">
                  <c:v>36292</c:v>
                </c:pt>
                <c:pt idx="63">
                  <c:v>36293</c:v>
                </c:pt>
                <c:pt idx="64">
                  <c:v>36294</c:v>
                </c:pt>
                <c:pt idx="65">
                  <c:v>36297</c:v>
                </c:pt>
                <c:pt idx="66">
                  <c:v>36298</c:v>
                </c:pt>
                <c:pt idx="67">
                  <c:v>36299</c:v>
                </c:pt>
                <c:pt idx="68">
                  <c:v>36300</c:v>
                </c:pt>
                <c:pt idx="69">
                  <c:v>36301</c:v>
                </c:pt>
                <c:pt idx="70">
                  <c:v>36304</c:v>
                </c:pt>
                <c:pt idx="71">
                  <c:v>36305</c:v>
                </c:pt>
                <c:pt idx="72">
                  <c:v>36306</c:v>
                </c:pt>
                <c:pt idx="73">
                  <c:v>36307</c:v>
                </c:pt>
                <c:pt idx="74">
                  <c:v>36308</c:v>
                </c:pt>
                <c:pt idx="75">
                  <c:v>36312</c:v>
                </c:pt>
                <c:pt idx="76">
                  <c:v>36313</c:v>
                </c:pt>
                <c:pt idx="77">
                  <c:v>36314</c:v>
                </c:pt>
                <c:pt idx="78">
                  <c:v>36315</c:v>
                </c:pt>
                <c:pt idx="79">
                  <c:v>36318</c:v>
                </c:pt>
                <c:pt idx="80">
                  <c:v>36319</c:v>
                </c:pt>
                <c:pt idx="81">
                  <c:v>36320</c:v>
                </c:pt>
                <c:pt idx="82">
                  <c:v>36321</c:v>
                </c:pt>
                <c:pt idx="83">
                  <c:v>36322</c:v>
                </c:pt>
                <c:pt idx="84">
                  <c:v>36325</c:v>
                </c:pt>
                <c:pt idx="85">
                  <c:v>36326</c:v>
                </c:pt>
                <c:pt idx="86">
                  <c:v>36327</c:v>
                </c:pt>
                <c:pt idx="87">
                  <c:v>36328</c:v>
                </c:pt>
                <c:pt idx="88">
                  <c:v>36329</c:v>
                </c:pt>
                <c:pt idx="89">
                  <c:v>36332</c:v>
                </c:pt>
                <c:pt idx="90">
                  <c:v>36333</c:v>
                </c:pt>
                <c:pt idx="91">
                  <c:v>36334</c:v>
                </c:pt>
                <c:pt idx="92">
                  <c:v>36335</c:v>
                </c:pt>
                <c:pt idx="93">
                  <c:v>36336</c:v>
                </c:pt>
                <c:pt idx="94">
                  <c:v>36339</c:v>
                </c:pt>
                <c:pt idx="95">
                  <c:v>36340</c:v>
                </c:pt>
                <c:pt idx="96">
                  <c:v>36341</c:v>
                </c:pt>
                <c:pt idx="97">
                  <c:v>36342</c:v>
                </c:pt>
                <c:pt idx="98">
                  <c:v>36343</c:v>
                </c:pt>
                <c:pt idx="99">
                  <c:v>36347</c:v>
                </c:pt>
                <c:pt idx="100">
                  <c:v>36348</c:v>
                </c:pt>
                <c:pt idx="101">
                  <c:v>36349</c:v>
                </c:pt>
                <c:pt idx="102">
                  <c:v>36350</c:v>
                </c:pt>
                <c:pt idx="103">
                  <c:v>36353</c:v>
                </c:pt>
                <c:pt idx="104">
                  <c:v>36354</c:v>
                </c:pt>
                <c:pt idx="105">
                  <c:v>36355</c:v>
                </c:pt>
                <c:pt idx="106">
                  <c:v>36356</c:v>
                </c:pt>
                <c:pt idx="107">
                  <c:v>36357</c:v>
                </c:pt>
                <c:pt idx="108">
                  <c:v>36360</c:v>
                </c:pt>
                <c:pt idx="109">
                  <c:v>36361</c:v>
                </c:pt>
                <c:pt idx="110">
                  <c:v>36362</c:v>
                </c:pt>
                <c:pt idx="111">
                  <c:v>36363</c:v>
                </c:pt>
                <c:pt idx="112">
                  <c:v>36364</c:v>
                </c:pt>
                <c:pt idx="113">
                  <c:v>36367</c:v>
                </c:pt>
                <c:pt idx="114">
                  <c:v>36368</c:v>
                </c:pt>
                <c:pt idx="115">
                  <c:v>36369</c:v>
                </c:pt>
                <c:pt idx="116">
                  <c:v>36370</c:v>
                </c:pt>
                <c:pt idx="117">
                  <c:v>36371</c:v>
                </c:pt>
                <c:pt idx="118">
                  <c:v>36374</c:v>
                </c:pt>
                <c:pt idx="119">
                  <c:v>36375</c:v>
                </c:pt>
                <c:pt idx="120">
                  <c:v>36376</c:v>
                </c:pt>
                <c:pt idx="121">
                  <c:v>36377</c:v>
                </c:pt>
                <c:pt idx="122">
                  <c:v>36378</c:v>
                </c:pt>
                <c:pt idx="123">
                  <c:v>36381</c:v>
                </c:pt>
                <c:pt idx="124">
                  <c:v>36382</c:v>
                </c:pt>
                <c:pt idx="125">
                  <c:v>36383</c:v>
                </c:pt>
                <c:pt idx="126">
                  <c:v>36384</c:v>
                </c:pt>
                <c:pt idx="127">
                  <c:v>36385</c:v>
                </c:pt>
                <c:pt idx="128">
                  <c:v>36388</c:v>
                </c:pt>
                <c:pt idx="129">
                  <c:v>36389</c:v>
                </c:pt>
                <c:pt idx="130">
                  <c:v>36390</c:v>
                </c:pt>
                <c:pt idx="131">
                  <c:v>36391</c:v>
                </c:pt>
                <c:pt idx="132">
                  <c:v>36392</c:v>
                </c:pt>
                <c:pt idx="133">
                  <c:v>36395</c:v>
                </c:pt>
                <c:pt idx="134">
                  <c:v>36396</c:v>
                </c:pt>
                <c:pt idx="135">
                  <c:v>36397</c:v>
                </c:pt>
                <c:pt idx="136">
                  <c:v>36398</c:v>
                </c:pt>
                <c:pt idx="137">
                  <c:v>36399</c:v>
                </c:pt>
                <c:pt idx="138">
                  <c:v>36402</c:v>
                </c:pt>
                <c:pt idx="139">
                  <c:v>36403</c:v>
                </c:pt>
                <c:pt idx="140">
                  <c:v>36404</c:v>
                </c:pt>
                <c:pt idx="141">
                  <c:v>36405</c:v>
                </c:pt>
                <c:pt idx="142">
                  <c:v>36406</c:v>
                </c:pt>
                <c:pt idx="143">
                  <c:v>36410</c:v>
                </c:pt>
                <c:pt idx="144">
                  <c:v>36411</c:v>
                </c:pt>
                <c:pt idx="145">
                  <c:v>36412</c:v>
                </c:pt>
                <c:pt idx="146">
                  <c:v>36413</c:v>
                </c:pt>
                <c:pt idx="147">
                  <c:v>36416</c:v>
                </c:pt>
                <c:pt idx="148">
                  <c:v>36417</c:v>
                </c:pt>
                <c:pt idx="149">
                  <c:v>36418</c:v>
                </c:pt>
                <c:pt idx="150">
                  <c:v>36419</c:v>
                </c:pt>
                <c:pt idx="151">
                  <c:v>36420</c:v>
                </c:pt>
                <c:pt idx="152">
                  <c:v>36423</c:v>
                </c:pt>
                <c:pt idx="153">
                  <c:v>36424</c:v>
                </c:pt>
                <c:pt idx="154">
                  <c:v>36425</c:v>
                </c:pt>
                <c:pt idx="155">
                  <c:v>36426</c:v>
                </c:pt>
                <c:pt idx="156">
                  <c:v>36427</c:v>
                </c:pt>
                <c:pt idx="157">
                  <c:v>36430</c:v>
                </c:pt>
                <c:pt idx="158">
                  <c:v>36431</c:v>
                </c:pt>
                <c:pt idx="159">
                  <c:v>36432</c:v>
                </c:pt>
                <c:pt idx="160">
                  <c:v>36433</c:v>
                </c:pt>
                <c:pt idx="161">
                  <c:v>36434</c:v>
                </c:pt>
                <c:pt idx="162">
                  <c:v>36437</c:v>
                </c:pt>
                <c:pt idx="163">
                  <c:v>36438</c:v>
                </c:pt>
                <c:pt idx="164">
                  <c:v>36439</c:v>
                </c:pt>
                <c:pt idx="165">
                  <c:v>36440</c:v>
                </c:pt>
                <c:pt idx="166">
                  <c:v>36441</c:v>
                </c:pt>
                <c:pt idx="167">
                  <c:v>36444</c:v>
                </c:pt>
                <c:pt idx="168">
                  <c:v>36445</c:v>
                </c:pt>
                <c:pt idx="169">
                  <c:v>36446</c:v>
                </c:pt>
                <c:pt idx="170">
                  <c:v>36447</c:v>
                </c:pt>
                <c:pt idx="171">
                  <c:v>36448</c:v>
                </c:pt>
                <c:pt idx="172">
                  <c:v>36451</c:v>
                </c:pt>
                <c:pt idx="173">
                  <c:v>36452</c:v>
                </c:pt>
                <c:pt idx="174">
                  <c:v>36453</c:v>
                </c:pt>
                <c:pt idx="175">
                  <c:v>36454</c:v>
                </c:pt>
                <c:pt idx="176">
                  <c:v>36455</c:v>
                </c:pt>
                <c:pt idx="177">
                  <c:v>36458</c:v>
                </c:pt>
                <c:pt idx="178">
                  <c:v>36459</c:v>
                </c:pt>
                <c:pt idx="179">
                  <c:v>36460</c:v>
                </c:pt>
                <c:pt idx="180">
                  <c:v>36461</c:v>
                </c:pt>
                <c:pt idx="181">
                  <c:v>36462</c:v>
                </c:pt>
                <c:pt idx="182">
                  <c:v>36465</c:v>
                </c:pt>
                <c:pt idx="183">
                  <c:v>36466</c:v>
                </c:pt>
                <c:pt idx="184">
                  <c:v>36467</c:v>
                </c:pt>
                <c:pt idx="185">
                  <c:v>36468</c:v>
                </c:pt>
                <c:pt idx="186">
                  <c:v>36469</c:v>
                </c:pt>
                <c:pt idx="187">
                  <c:v>36472</c:v>
                </c:pt>
                <c:pt idx="188">
                  <c:v>36473</c:v>
                </c:pt>
                <c:pt idx="189">
                  <c:v>36474</c:v>
                </c:pt>
                <c:pt idx="190">
                  <c:v>36475</c:v>
                </c:pt>
                <c:pt idx="191">
                  <c:v>36476</c:v>
                </c:pt>
                <c:pt idx="192">
                  <c:v>36479</c:v>
                </c:pt>
                <c:pt idx="193">
                  <c:v>36480</c:v>
                </c:pt>
                <c:pt idx="194">
                  <c:v>36481</c:v>
                </c:pt>
                <c:pt idx="195">
                  <c:v>36482</c:v>
                </c:pt>
                <c:pt idx="196">
                  <c:v>36483</c:v>
                </c:pt>
                <c:pt idx="197">
                  <c:v>36486</c:v>
                </c:pt>
                <c:pt idx="198">
                  <c:v>36487</c:v>
                </c:pt>
                <c:pt idx="199">
                  <c:v>36488</c:v>
                </c:pt>
                <c:pt idx="200">
                  <c:v>36490</c:v>
                </c:pt>
                <c:pt idx="201">
                  <c:v>36493</c:v>
                </c:pt>
                <c:pt idx="202">
                  <c:v>36494</c:v>
                </c:pt>
                <c:pt idx="203">
                  <c:v>36495</c:v>
                </c:pt>
                <c:pt idx="204">
                  <c:v>36496</c:v>
                </c:pt>
                <c:pt idx="205">
                  <c:v>36497</c:v>
                </c:pt>
                <c:pt idx="206">
                  <c:v>36500</c:v>
                </c:pt>
                <c:pt idx="207">
                  <c:v>36501</c:v>
                </c:pt>
                <c:pt idx="208">
                  <c:v>36502</c:v>
                </c:pt>
                <c:pt idx="209">
                  <c:v>36503</c:v>
                </c:pt>
                <c:pt idx="210">
                  <c:v>36504</c:v>
                </c:pt>
                <c:pt idx="211">
                  <c:v>36507</c:v>
                </c:pt>
                <c:pt idx="212">
                  <c:v>36508</c:v>
                </c:pt>
                <c:pt idx="213">
                  <c:v>36509</c:v>
                </c:pt>
                <c:pt idx="214">
                  <c:v>36510</c:v>
                </c:pt>
                <c:pt idx="215">
                  <c:v>36511</c:v>
                </c:pt>
                <c:pt idx="216">
                  <c:v>36514</c:v>
                </c:pt>
                <c:pt idx="217">
                  <c:v>36515</c:v>
                </c:pt>
                <c:pt idx="218">
                  <c:v>36516</c:v>
                </c:pt>
                <c:pt idx="219">
                  <c:v>36517</c:v>
                </c:pt>
                <c:pt idx="220">
                  <c:v>36521</c:v>
                </c:pt>
                <c:pt idx="221">
                  <c:v>36522</c:v>
                </c:pt>
                <c:pt idx="222">
                  <c:v>36523</c:v>
                </c:pt>
                <c:pt idx="223">
                  <c:v>36524</c:v>
                </c:pt>
                <c:pt idx="224">
                  <c:v>36525</c:v>
                </c:pt>
                <c:pt idx="225">
                  <c:v>36528</c:v>
                </c:pt>
                <c:pt idx="226">
                  <c:v>36529</c:v>
                </c:pt>
                <c:pt idx="227">
                  <c:v>36530</c:v>
                </c:pt>
                <c:pt idx="228">
                  <c:v>36531</c:v>
                </c:pt>
                <c:pt idx="229">
                  <c:v>36532</c:v>
                </c:pt>
                <c:pt idx="230">
                  <c:v>36535</c:v>
                </c:pt>
                <c:pt idx="231">
                  <c:v>36536</c:v>
                </c:pt>
                <c:pt idx="232">
                  <c:v>36537</c:v>
                </c:pt>
                <c:pt idx="233">
                  <c:v>36538</c:v>
                </c:pt>
                <c:pt idx="234">
                  <c:v>36539</c:v>
                </c:pt>
                <c:pt idx="235">
                  <c:v>36543</c:v>
                </c:pt>
                <c:pt idx="236">
                  <c:v>36544</c:v>
                </c:pt>
                <c:pt idx="237">
                  <c:v>36545</c:v>
                </c:pt>
                <c:pt idx="238">
                  <c:v>36546</c:v>
                </c:pt>
                <c:pt idx="239">
                  <c:v>36549</c:v>
                </c:pt>
                <c:pt idx="240">
                  <c:v>36550</c:v>
                </c:pt>
                <c:pt idx="241">
                  <c:v>36551</c:v>
                </c:pt>
                <c:pt idx="242">
                  <c:v>36552</c:v>
                </c:pt>
                <c:pt idx="243">
                  <c:v>36553</c:v>
                </c:pt>
                <c:pt idx="244">
                  <c:v>36556</c:v>
                </c:pt>
                <c:pt idx="245">
                  <c:v>36557</c:v>
                </c:pt>
                <c:pt idx="246">
                  <c:v>36558</c:v>
                </c:pt>
                <c:pt idx="247">
                  <c:v>36559</c:v>
                </c:pt>
                <c:pt idx="248">
                  <c:v>36560</c:v>
                </c:pt>
                <c:pt idx="249">
                  <c:v>36563</c:v>
                </c:pt>
                <c:pt idx="250">
                  <c:v>36564</c:v>
                </c:pt>
                <c:pt idx="251">
                  <c:v>36565</c:v>
                </c:pt>
                <c:pt idx="252">
                  <c:v>36566</c:v>
                </c:pt>
                <c:pt idx="253">
                  <c:v>36567</c:v>
                </c:pt>
                <c:pt idx="254">
                  <c:v>36570</c:v>
                </c:pt>
                <c:pt idx="255">
                  <c:v>36571</c:v>
                </c:pt>
                <c:pt idx="256">
                  <c:v>36572</c:v>
                </c:pt>
                <c:pt idx="257">
                  <c:v>36573</c:v>
                </c:pt>
                <c:pt idx="258">
                  <c:v>36574</c:v>
                </c:pt>
                <c:pt idx="259">
                  <c:v>36578</c:v>
                </c:pt>
                <c:pt idx="260">
                  <c:v>36579</c:v>
                </c:pt>
                <c:pt idx="261">
                  <c:v>36580</c:v>
                </c:pt>
                <c:pt idx="262">
                  <c:v>36581</c:v>
                </c:pt>
                <c:pt idx="263">
                  <c:v>36584</c:v>
                </c:pt>
                <c:pt idx="264">
                  <c:v>36585</c:v>
                </c:pt>
                <c:pt idx="265">
                  <c:v>36586</c:v>
                </c:pt>
                <c:pt idx="266">
                  <c:v>36587</c:v>
                </c:pt>
                <c:pt idx="267">
                  <c:v>36588</c:v>
                </c:pt>
                <c:pt idx="268">
                  <c:v>36591</c:v>
                </c:pt>
                <c:pt idx="269">
                  <c:v>36592</c:v>
                </c:pt>
                <c:pt idx="270">
                  <c:v>36593</c:v>
                </c:pt>
                <c:pt idx="271">
                  <c:v>36594</c:v>
                </c:pt>
                <c:pt idx="272">
                  <c:v>36595</c:v>
                </c:pt>
                <c:pt idx="273">
                  <c:v>36598</c:v>
                </c:pt>
                <c:pt idx="274">
                  <c:v>36599</c:v>
                </c:pt>
                <c:pt idx="275">
                  <c:v>36600</c:v>
                </c:pt>
                <c:pt idx="276">
                  <c:v>36601</c:v>
                </c:pt>
                <c:pt idx="277">
                  <c:v>36602</c:v>
                </c:pt>
                <c:pt idx="278">
                  <c:v>36605</c:v>
                </c:pt>
                <c:pt idx="279">
                  <c:v>36606</c:v>
                </c:pt>
                <c:pt idx="280">
                  <c:v>36607</c:v>
                </c:pt>
                <c:pt idx="281">
                  <c:v>36608</c:v>
                </c:pt>
                <c:pt idx="282">
                  <c:v>36609</c:v>
                </c:pt>
                <c:pt idx="283">
                  <c:v>36612</c:v>
                </c:pt>
                <c:pt idx="284">
                  <c:v>36613</c:v>
                </c:pt>
                <c:pt idx="285">
                  <c:v>36614</c:v>
                </c:pt>
                <c:pt idx="286">
                  <c:v>36615</c:v>
                </c:pt>
                <c:pt idx="287">
                  <c:v>36616</c:v>
                </c:pt>
                <c:pt idx="288">
                  <c:v>36619</c:v>
                </c:pt>
                <c:pt idx="289">
                  <c:v>36620</c:v>
                </c:pt>
                <c:pt idx="290">
                  <c:v>36621</c:v>
                </c:pt>
                <c:pt idx="291">
                  <c:v>36622</c:v>
                </c:pt>
                <c:pt idx="292">
                  <c:v>36623</c:v>
                </c:pt>
                <c:pt idx="293">
                  <c:v>36626</c:v>
                </c:pt>
                <c:pt idx="294">
                  <c:v>36627</c:v>
                </c:pt>
                <c:pt idx="295">
                  <c:v>36628</c:v>
                </c:pt>
                <c:pt idx="296">
                  <c:v>36629</c:v>
                </c:pt>
                <c:pt idx="297">
                  <c:v>36630</c:v>
                </c:pt>
                <c:pt idx="298">
                  <c:v>36633</c:v>
                </c:pt>
                <c:pt idx="299">
                  <c:v>36634</c:v>
                </c:pt>
                <c:pt idx="300">
                  <c:v>36635</c:v>
                </c:pt>
                <c:pt idx="301">
                  <c:v>36636</c:v>
                </c:pt>
                <c:pt idx="302">
                  <c:v>36640</c:v>
                </c:pt>
                <c:pt idx="303">
                  <c:v>36641</c:v>
                </c:pt>
                <c:pt idx="304">
                  <c:v>36642</c:v>
                </c:pt>
                <c:pt idx="305">
                  <c:v>36643</c:v>
                </c:pt>
                <c:pt idx="306">
                  <c:v>36644</c:v>
                </c:pt>
                <c:pt idx="307">
                  <c:v>36647</c:v>
                </c:pt>
                <c:pt idx="308">
                  <c:v>36648</c:v>
                </c:pt>
                <c:pt idx="309">
                  <c:v>36649</c:v>
                </c:pt>
                <c:pt idx="310">
                  <c:v>36650</c:v>
                </c:pt>
                <c:pt idx="311">
                  <c:v>36651</c:v>
                </c:pt>
                <c:pt idx="312">
                  <c:v>36654</c:v>
                </c:pt>
                <c:pt idx="313">
                  <c:v>36655</c:v>
                </c:pt>
                <c:pt idx="314">
                  <c:v>36656</c:v>
                </c:pt>
                <c:pt idx="315">
                  <c:v>36657</c:v>
                </c:pt>
                <c:pt idx="316">
                  <c:v>36658</c:v>
                </c:pt>
                <c:pt idx="317">
                  <c:v>36661</c:v>
                </c:pt>
                <c:pt idx="318">
                  <c:v>36662</c:v>
                </c:pt>
                <c:pt idx="319">
                  <c:v>36663</c:v>
                </c:pt>
                <c:pt idx="320">
                  <c:v>36664</c:v>
                </c:pt>
                <c:pt idx="321">
                  <c:v>36665</c:v>
                </c:pt>
                <c:pt idx="322">
                  <c:v>36668</c:v>
                </c:pt>
                <c:pt idx="323">
                  <c:v>36669</c:v>
                </c:pt>
                <c:pt idx="324">
                  <c:v>36670</c:v>
                </c:pt>
                <c:pt idx="325">
                  <c:v>36671</c:v>
                </c:pt>
                <c:pt idx="326">
                  <c:v>36672</c:v>
                </c:pt>
                <c:pt idx="327">
                  <c:v>36676</c:v>
                </c:pt>
                <c:pt idx="328">
                  <c:v>36677</c:v>
                </c:pt>
                <c:pt idx="329">
                  <c:v>36678</c:v>
                </c:pt>
                <c:pt idx="330">
                  <c:v>36679</c:v>
                </c:pt>
                <c:pt idx="331">
                  <c:v>36682</c:v>
                </c:pt>
                <c:pt idx="332">
                  <c:v>36683</c:v>
                </c:pt>
                <c:pt idx="333">
                  <c:v>36684</c:v>
                </c:pt>
                <c:pt idx="334">
                  <c:v>36685</c:v>
                </c:pt>
                <c:pt idx="335">
                  <c:v>36686</c:v>
                </c:pt>
                <c:pt idx="336">
                  <c:v>36689</c:v>
                </c:pt>
                <c:pt idx="337">
                  <c:v>36690</c:v>
                </c:pt>
                <c:pt idx="338">
                  <c:v>36691</c:v>
                </c:pt>
                <c:pt idx="339">
                  <c:v>36692</c:v>
                </c:pt>
                <c:pt idx="340">
                  <c:v>36693</c:v>
                </c:pt>
                <c:pt idx="341">
                  <c:v>36696</c:v>
                </c:pt>
                <c:pt idx="342">
                  <c:v>36697</c:v>
                </c:pt>
                <c:pt idx="343">
                  <c:v>36698</c:v>
                </c:pt>
                <c:pt idx="344">
                  <c:v>36699</c:v>
                </c:pt>
                <c:pt idx="345">
                  <c:v>36700</c:v>
                </c:pt>
                <c:pt idx="346">
                  <c:v>36703</c:v>
                </c:pt>
                <c:pt idx="347">
                  <c:v>36704</c:v>
                </c:pt>
                <c:pt idx="348">
                  <c:v>36705</c:v>
                </c:pt>
                <c:pt idx="349">
                  <c:v>36706</c:v>
                </c:pt>
                <c:pt idx="350">
                  <c:v>36707</c:v>
                </c:pt>
                <c:pt idx="351">
                  <c:v>36710</c:v>
                </c:pt>
                <c:pt idx="352">
                  <c:v>36712</c:v>
                </c:pt>
                <c:pt idx="353">
                  <c:v>36713</c:v>
                </c:pt>
                <c:pt idx="354">
                  <c:v>36714</c:v>
                </c:pt>
                <c:pt idx="355">
                  <c:v>36717</c:v>
                </c:pt>
                <c:pt idx="356">
                  <c:v>36718</c:v>
                </c:pt>
                <c:pt idx="357">
                  <c:v>36719</c:v>
                </c:pt>
                <c:pt idx="358">
                  <c:v>36720</c:v>
                </c:pt>
                <c:pt idx="359">
                  <c:v>36721</c:v>
                </c:pt>
                <c:pt idx="360">
                  <c:v>36724</c:v>
                </c:pt>
                <c:pt idx="361">
                  <c:v>36725</c:v>
                </c:pt>
                <c:pt idx="362">
                  <c:v>36726</c:v>
                </c:pt>
                <c:pt idx="363">
                  <c:v>36727</c:v>
                </c:pt>
                <c:pt idx="364">
                  <c:v>36728</c:v>
                </c:pt>
                <c:pt idx="365">
                  <c:v>36731</c:v>
                </c:pt>
                <c:pt idx="366">
                  <c:v>36732</c:v>
                </c:pt>
                <c:pt idx="367">
                  <c:v>36733</c:v>
                </c:pt>
                <c:pt idx="368">
                  <c:v>36734</c:v>
                </c:pt>
                <c:pt idx="369">
                  <c:v>36735</c:v>
                </c:pt>
                <c:pt idx="370">
                  <c:v>36738</c:v>
                </c:pt>
                <c:pt idx="371">
                  <c:v>36739</c:v>
                </c:pt>
                <c:pt idx="372">
                  <c:v>36740</c:v>
                </c:pt>
                <c:pt idx="373">
                  <c:v>36741</c:v>
                </c:pt>
                <c:pt idx="374">
                  <c:v>36742</c:v>
                </c:pt>
                <c:pt idx="375">
                  <c:v>36745</c:v>
                </c:pt>
                <c:pt idx="376">
                  <c:v>36746</c:v>
                </c:pt>
                <c:pt idx="377">
                  <c:v>36747</c:v>
                </c:pt>
                <c:pt idx="378">
                  <c:v>36748</c:v>
                </c:pt>
                <c:pt idx="379">
                  <c:v>36749</c:v>
                </c:pt>
                <c:pt idx="380">
                  <c:v>36752</c:v>
                </c:pt>
                <c:pt idx="381">
                  <c:v>36753</c:v>
                </c:pt>
                <c:pt idx="382">
                  <c:v>36754</c:v>
                </c:pt>
                <c:pt idx="383">
                  <c:v>36755</c:v>
                </c:pt>
                <c:pt idx="384">
                  <c:v>36756</c:v>
                </c:pt>
                <c:pt idx="385">
                  <c:v>36759</c:v>
                </c:pt>
                <c:pt idx="386">
                  <c:v>36760</c:v>
                </c:pt>
                <c:pt idx="387">
                  <c:v>36761</c:v>
                </c:pt>
                <c:pt idx="388">
                  <c:v>36762</c:v>
                </c:pt>
                <c:pt idx="389">
                  <c:v>36763</c:v>
                </c:pt>
                <c:pt idx="390">
                  <c:v>36766</c:v>
                </c:pt>
                <c:pt idx="391">
                  <c:v>36767</c:v>
                </c:pt>
                <c:pt idx="392">
                  <c:v>36768</c:v>
                </c:pt>
                <c:pt idx="393">
                  <c:v>36769</c:v>
                </c:pt>
                <c:pt idx="394">
                  <c:v>36770</c:v>
                </c:pt>
                <c:pt idx="395">
                  <c:v>36774</c:v>
                </c:pt>
                <c:pt idx="396">
                  <c:v>36775</c:v>
                </c:pt>
                <c:pt idx="397">
                  <c:v>36776</c:v>
                </c:pt>
                <c:pt idx="398">
                  <c:v>36777</c:v>
                </c:pt>
                <c:pt idx="399">
                  <c:v>36780</c:v>
                </c:pt>
                <c:pt idx="400">
                  <c:v>36781</c:v>
                </c:pt>
                <c:pt idx="401">
                  <c:v>36782</c:v>
                </c:pt>
                <c:pt idx="402">
                  <c:v>36783</c:v>
                </c:pt>
                <c:pt idx="403">
                  <c:v>36784</c:v>
                </c:pt>
                <c:pt idx="404">
                  <c:v>36787</c:v>
                </c:pt>
                <c:pt idx="405">
                  <c:v>36788</c:v>
                </c:pt>
                <c:pt idx="406">
                  <c:v>36789</c:v>
                </c:pt>
                <c:pt idx="407">
                  <c:v>36790</c:v>
                </c:pt>
                <c:pt idx="408">
                  <c:v>36791</c:v>
                </c:pt>
                <c:pt idx="409">
                  <c:v>36794</c:v>
                </c:pt>
                <c:pt idx="410">
                  <c:v>36795</c:v>
                </c:pt>
                <c:pt idx="411">
                  <c:v>36796</c:v>
                </c:pt>
                <c:pt idx="412">
                  <c:v>36797</c:v>
                </c:pt>
                <c:pt idx="413">
                  <c:v>36798</c:v>
                </c:pt>
                <c:pt idx="414">
                  <c:v>36801</c:v>
                </c:pt>
                <c:pt idx="415">
                  <c:v>36802</c:v>
                </c:pt>
                <c:pt idx="416">
                  <c:v>36803</c:v>
                </c:pt>
                <c:pt idx="417">
                  <c:v>36804</c:v>
                </c:pt>
                <c:pt idx="418">
                  <c:v>36805</c:v>
                </c:pt>
                <c:pt idx="419">
                  <c:v>36808</c:v>
                </c:pt>
                <c:pt idx="420">
                  <c:v>36809</c:v>
                </c:pt>
                <c:pt idx="421">
                  <c:v>36810</c:v>
                </c:pt>
                <c:pt idx="422">
                  <c:v>36811</c:v>
                </c:pt>
                <c:pt idx="423">
                  <c:v>36812</c:v>
                </c:pt>
                <c:pt idx="424">
                  <c:v>36815</c:v>
                </c:pt>
                <c:pt idx="425">
                  <c:v>36816</c:v>
                </c:pt>
                <c:pt idx="426">
                  <c:v>36817</c:v>
                </c:pt>
                <c:pt idx="427">
                  <c:v>36818</c:v>
                </c:pt>
                <c:pt idx="428">
                  <c:v>36819</c:v>
                </c:pt>
                <c:pt idx="429">
                  <c:v>36822</c:v>
                </c:pt>
                <c:pt idx="430">
                  <c:v>36823</c:v>
                </c:pt>
                <c:pt idx="431">
                  <c:v>36824</c:v>
                </c:pt>
                <c:pt idx="432">
                  <c:v>36825</c:v>
                </c:pt>
                <c:pt idx="433">
                  <c:v>36826</c:v>
                </c:pt>
                <c:pt idx="434">
                  <c:v>36829</c:v>
                </c:pt>
                <c:pt idx="435">
                  <c:v>36830</c:v>
                </c:pt>
                <c:pt idx="436">
                  <c:v>36831</c:v>
                </c:pt>
                <c:pt idx="437">
                  <c:v>36832</c:v>
                </c:pt>
                <c:pt idx="438">
                  <c:v>36833</c:v>
                </c:pt>
                <c:pt idx="439">
                  <c:v>36836</c:v>
                </c:pt>
                <c:pt idx="440">
                  <c:v>36837</c:v>
                </c:pt>
                <c:pt idx="441">
                  <c:v>36838</c:v>
                </c:pt>
                <c:pt idx="442">
                  <c:v>36839</c:v>
                </c:pt>
                <c:pt idx="443">
                  <c:v>36840</c:v>
                </c:pt>
                <c:pt idx="444">
                  <c:v>36843</c:v>
                </c:pt>
                <c:pt idx="445">
                  <c:v>36844</c:v>
                </c:pt>
                <c:pt idx="446">
                  <c:v>36845</c:v>
                </c:pt>
                <c:pt idx="447">
                  <c:v>36846</c:v>
                </c:pt>
                <c:pt idx="448">
                  <c:v>36847</c:v>
                </c:pt>
                <c:pt idx="449">
                  <c:v>36850</c:v>
                </c:pt>
                <c:pt idx="450">
                  <c:v>36851</c:v>
                </c:pt>
                <c:pt idx="451">
                  <c:v>36852</c:v>
                </c:pt>
                <c:pt idx="452">
                  <c:v>36854</c:v>
                </c:pt>
                <c:pt idx="453">
                  <c:v>36857</c:v>
                </c:pt>
                <c:pt idx="454">
                  <c:v>36858</c:v>
                </c:pt>
                <c:pt idx="455">
                  <c:v>36859</c:v>
                </c:pt>
                <c:pt idx="456">
                  <c:v>36860</c:v>
                </c:pt>
                <c:pt idx="457">
                  <c:v>36861</c:v>
                </c:pt>
                <c:pt idx="458">
                  <c:v>36864</c:v>
                </c:pt>
                <c:pt idx="459">
                  <c:v>36865</c:v>
                </c:pt>
                <c:pt idx="460">
                  <c:v>36866</c:v>
                </c:pt>
                <c:pt idx="461">
                  <c:v>36867</c:v>
                </c:pt>
                <c:pt idx="462">
                  <c:v>36868</c:v>
                </c:pt>
                <c:pt idx="463">
                  <c:v>36871</c:v>
                </c:pt>
                <c:pt idx="464">
                  <c:v>36872</c:v>
                </c:pt>
                <c:pt idx="465">
                  <c:v>36873</c:v>
                </c:pt>
                <c:pt idx="466">
                  <c:v>36874</c:v>
                </c:pt>
                <c:pt idx="467">
                  <c:v>36875</c:v>
                </c:pt>
                <c:pt idx="468">
                  <c:v>36878</c:v>
                </c:pt>
                <c:pt idx="469">
                  <c:v>36879</c:v>
                </c:pt>
                <c:pt idx="470">
                  <c:v>36880</c:v>
                </c:pt>
                <c:pt idx="471">
                  <c:v>36881</c:v>
                </c:pt>
                <c:pt idx="472">
                  <c:v>36882</c:v>
                </c:pt>
                <c:pt idx="473">
                  <c:v>36886</c:v>
                </c:pt>
                <c:pt idx="474">
                  <c:v>36887</c:v>
                </c:pt>
                <c:pt idx="475">
                  <c:v>36888</c:v>
                </c:pt>
                <c:pt idx="476">
                  <c:v>36889</c:v>
                </c:pt>
                <c:pt idx="477" formatCode="m/d/yyyy">
                  <c:v>36893</c:v>
                </c:pt>
                <c:pt idx="478" formatCode="m/d/yyyy">
                  <c:v>36894</c:v>
                </c:pt>
                <c:pt idx="479" formatCode="m/d/yyyy">
                  <c:v>36895</c:v>
                </c:pt>
                <c:pt idx="480" formatCode="m/d/yyyy">
                  <c:v>36896</c:v>
                </c:pt>
                <c:pt idx="481" formatCode="m/d/yyyy">
                  <c:v>36899</c:v>
                </c:pt>
                <c:pt idx="482" formatCode="m/d/yyyy">
                  <c:v>36900</c:v>
                </c:pt>
                <c:pt idx="483" formatCode="m/d/yyyy">
                  <c:v>36901</c:v>
                </c:pt>
                <c:pt idx="484" formatCode="m/d/yyyy">
                  <c:v>36902</c:v>
                </c:pt>
                <c:pt idx="485" formatCode="m/d/yyyy">
                  <c:v>36903</c:v>
                </c:pt>
                <c:pt idx="486" formatCode="m/d/yyyy">
                  <c:v>36907</c:v>
                </c:pt>
                <c:pt idx="487" formatCode="m/d/yyyy">
                  <c:v>36908</c:v>
                </c:pt>
                <c:pt idx="488" formatCode="m/d/yyyy">
                  <c:v>36909</c:v>
                </c:pt>
                <c:pt idx="489" formatCode="m/d/yyyy">
                  <c:v>36910</c:v>
                </c:pt>
                <c:pt idx="490" formatCode="m/d/yyyy">
                  <c:v>36913</c:v>
                </c:pt>
                <c:pt idx="491" formatCode="m/d/yyyy">
                  <c:v>36914</c:v>
                </c:pt>
                <c:pt idx="492" formatCode="m/d/yyyy">
                  <c:v>36915</c:v>
                </c:pt>
                <c:pt idx="493" formatCode="m/d/yyyy">
                  <c:v>36916</c:v>
                </c:pt>
                <c:pt idx="494" formatCode="m/d/yyyy">
                  <c:v>36917</c:v>
                </c:pt>
                <c:pt idx="495" formatCode="m/d/yyyy">
                  <c:v>36920</c:v>
                </c:pt>
                <c:pt idx="496" formatCode="m/d/yyyy">
                  <c:v>36921</c:v>
                </c:pt>
                <c:pt idx="497" formatCode="m/d/yyyy">
                  <c:v>36922</c:v>
                </c:pt>
                <c:pt idx="498" formatCode="m/d/yyyy">
                  <c:v>36923</c:v>
                </c:pt>
                <c:pt idx="499" formatCode="m/d/yyyy">
                  <c:v>36924</c:v>
                </c:pt>
                <c:pt idx="500" formatCode="m/d/yyyy">
                  <c:v>36927</c:v>
                </c:pt>
                <c:pt idx="501" formatCode="m/d/yyyy">
                  <c:v>36928</c:v>
                </c:pt>
                <c:pt idx="502" formatCode="m/d/yyyy">
                  <c:v>36929</c:v>
                </c:pt>
                <c:pt idx="503" formatCode="m/d/yyyy">
                  <c:v>36930</c:v>
                </c:pt>
                <c:pt idx="504" formatCode="m/d/yyyy">
                  <c:v>36931</c:v>
                </c:pt>
                <c:pt idx="505" formatCode="m/d/yyyy">
                  <c:v>36934</c:v>
                </c:pt>
                <c:pt idx="506" formatCode="m/d/yyyy">
                  <c:v>36935</c:v>
                </c:pt>
                <c:pt idx="507" formatCode="m/d/yyyy">
                  <c:v>36936</c:v>
                </c:pt>
                <c:pt idx="508" formatCode="m/d/yyyy">
                  <c:v>36937</c:v>
                </c:pt>
                <c:pt idx="509" formatCode="m/d/yyyy">
                  <c:v>36938</c:v>
                </c:pt>
                <c:pt idx="510" formatCode="m/d/yyyy">
                  <c:v>36942</c:v>
                </c:pt>
                <c:pt idx="511" formatCode="m/d/yyyy">
                  <c:v>36943</c:v>
                </c:pt>
                <c:pt idx="512" formatCode="m/d/yyyy">
                  <c:v>36944</c:v>
                </c:pt>
                <c:pt idx="513" formatCode="m/d/yyyy">
                  <c:v>36945</c:v>
                </c:pt>
                <c:pt idx="514" formatCode="m/d/yyyy">
                  <c:v>36948</c:v>
                </c:pt>
                <c:pt idx="515" formatCode="m/d/yyyy">
                  <c:v>36949</c:v>
                </c:pt>
                <c:pt idx="516" formatCode="m/d/yyyy">
                  <c:v>36950</c:v>
                </c:pt>
                <c:pt idx="517" formatCode="m/d/yyyy">
                  <c:v>36951</c:v>
                </c:pt>
                <c:pt idx="518" formatCode="m/d/yyyy">
                  <c:v>36952</c:v>
                </c:pt>
                <c:pt idx="519" formatCode="m/d/yyyy">
                  <c:v>36955</c:v>
                </c:pt>
                <c:pt idx="520" formatCode="m/d/yyyy">
                  <c:v>36956</c:v>
                </c:pt>
                <c:pt idx="521" formatCode="m/d/yyyy">
                  <c:v>36957</c:v>
                </c:pt>
                <c:pt idx="522" formatCode="m/d/yyyy">
                  <c:v>36958</c:v>
                </c:pt>
                <c:pt idx="523" formatCode="m/d/yyyy">
                  <c:v>36959</c:v>
                </c:pt>
                <c:pt idx="524" formatCode="m/d/yyyy">
                  <c:v>36962</c:v>
                </c:pt>
                <c:pt idx="525" formatCode="m/d/yyyy">
                  <c:v>36963</c:v>
                </c:pt>
                <c:pt idx="526" formatCode="m/d/yyyy">
                  <c:v>36964</c:v>
                </c:pt>
                <c:pt idx="527" formatCode="m/d/yyyy">
                  <c:v>36965</c:v>
                </c:pt>
                <c:pt idx="528" formatCode="m/d/yyyy">
                  <c:v>36966</c:v>
                </c:pt>
                <c:pt idx="529" formatCode="m/d/yyyy">
                  <c:v>36969</c:v>
                </c:pt>
                <c:pt idx="530" formatCode="m/d/yyyy">
                  <c:v>36970</c:v>
                </c:pt>
                <c:pt idx="531" formatCode="m/d/yyyy">
                  <c:v>36971</c:v>
                </c:pt>
                <c:pt idx="532" formatCode="m/d/yyyy">
                  <c:v>36972</c:v>
                </c:pt>
                <c:pt idx="533" formatCode="m/d/yyyy">
                  <c:v>36973</c:v>
                </c:pt>
                <c:pt idx="534" formatCode="m/d/yyyy">
                  <c:v>36976</c:v>
                </c:pt>
                <c:pt idx="535" formatCode="m/d/yyyy">
                  <c:v>36977</c:v>
                </c:pt>
                <c:pt idx="536" formatCode="m/d/yyyy">
                  <c:v>36978</c:v>
                </c:pt>
                <c:pt idx="537" formatCode="m/d/yyyy">
                  <c:v>36979</c:v>
                </c:pt>
                <c:pt idx="538" formatCode="m/d/yyyy">
                  <c:v>36980</c:v>
                </c:pt>
                <c:pt idx="539" formatCode="m/d/yyyy">
                  <c:v>36983</c:v>
                </c:pt>
                <c:pt idx="540" formatCode="m/d/yyyy">
                  <c:v>36984</c:v>
                </c:pt>
                <c:pt idx="541" formatCode="m/d/yyyy">
                  <c:v>36985</c:v>
                </c:pt>
                <c:pt idx="542" formatCode="m/d/yyyy">
                  <c:v>36986</c:v>
                </c:pt>
                <c:pt idx="543" formatCode="m/d/yyyy">
                  <c:v>36987</c:v>
                </c:pt>
                <c:pt idx="544" formatCode="m/d/yyyy">
                  <c:v>36990</c:v>
                </c:pt>
                <c:pt idx="545" formatCode="m/d/yyyy">
                  <c:v>36991</c:v>
                </c:pt>
                <c:pt idx="546" formatCode="m/d/yyyy">
                  <c:v>36992</c:v>
                </c:pt>
                <c:pt idx="547" formatCode="m/d/yyyy">
                  <c:v>36993</c:v>
                </c:pt>
                <c:pt idx="548" formatCode="m/d/yyyy">
                  <c:v>36997</c:v>
                </c:pt>
                <c:pt idx="549" formatCode="m/d/yyyy">
                  <c:v>36998</c:v>
                </c:pt>
                <c:pt idx="550" formatCode="m/d/yyyy">
                  <c:v>36999</c:v>
                </c:pt>
                <c:pt idx="551" formatCode="m/d/yyyy">
                  <c:v>37000</c:v>
                </c:pt>
                <c:pt idx="552" formatCode="m/d/yyyy">
                  <c:v>37001</c:v>
                </c:pt>
                <c:pt idx="553" formatCode="m/d/yyyy">
                  <c:v>37004</c:v>
                </c:pt>
                <c:pt idx="554" formatCode="m/d/yyyy">
                  <c:v>37005</c:v>
                </c:pt>
                <c:pt idx="555" formatCode="m/d/yyyy">
                  <c:v>37006</c:v>
                </c:pt>
                <c:pt idx="556" formatCode="m/d/yyyy">
                  <c:v>37007</c:v>
                </c:pt>
                <c:pt idx="557" formatCode="m/d/yyyy">
                  <c:v>37008</c:v>
                </c:pt>
                <c:pt idx="558" formatCode="m/d/yyyy">
                  <c:v>37011</c:v>
                </c:pt>
                <c:pt idx="559" formatCode="m/d/yyyy">
                  <c:v>37012</c:v>
                </c:pt>
                <c:pt idx="560" formatCode="m/d/yyyy">
                  <c:v>37013</c:v>
                </c:pt>
                <c:pt idx="561" formatCode="m/d/yyyy">
                  <c:v>37014</c:v>
                </c:pt>
                <c:pt idx="562" formatCode="m/d/yyyy">
                  <c:v>37015</c:v>
                </c:pt>
                <c:pt idx="563" formatCode="m/d/yyyy">
                  <c:v>37018</c:v>
                </c:pt>
                <c:pt idx="564" formatCode="m/d/yyyy">
                  <c:v>37019</c:v>
                </c:pt>
                <c:pt idx="565" formatCode="m/d/yyyy">
                  <c:v>37020</c:v>
                </c:pt>
                <c:pt idx="566" formatCode="m/d/yyyy">
                  <c:v>37021</c:v>
                </c:pt>
                <c:pt idx="567" formatCode="m/d/yyyy">
                  <c:v>37022</c:v>
                </c:pt>
                <c:pt idx="568" formatCode="m/d/yyyy">
                  <c:v>37025</c:v>
                </c:pt>
                <c:pt idx="569" formatCode="m/d/yyyy">
                  <c:v>37026</c:v>
                </c:pt>
                <c:pt idx="570" formatCode="m/d/yyyy">
                  <c:v>37027</c:v>
                </c:pt>
                <c:pt idx="571" formatCode="m/d/yyyy">
                  <c:v>37028</c:v>
                </c:pt>
                <c:pt idx="572" formatCode="m/d/yyyy">
                  <c:v>37029</c:v>
                </c:pt>
                <c:pt idx="573" formatCode="m/d/yyyy">
                  <c:v>37032</c:v>
                </c:pt>
                <c:pt idx="574" formatCode="m/d/yyyy">
                  <c:v>37033</c:v>
                </c:pt>
                <c:pt idx="575" formatCode="m/d/yyyy">
                  <c:v>37034</c:v>
                </c:pt>
                <c:pt idx="576" formatCode="m/d/yyyy">
                  <c:v>37035</c:v>
                </c:pt>
                <c:pt idx="577" formatCode="m/d/yyyy">
                  <c:v>37036</c:v>
                </c:pt>
                <c:pt idx="578" formatCode="m/d/yyyy">
                  <c:v>37040</c:v>
                </c:pt>
                <c:pt idx="579" formatCode="m/d/yyyy">
                  <c:v>37041</c:v>
                </c:pt>
                <c:pt idx="580" formatCode="m/d/yyyy">
                  <c:v>37042</c:v>
                </c:pt>
                <c:pt idx="581" formatCode="m/d/yyyy">
                  <c:v>37043</c:v>
                </c:pt>
                <c:pt idx="582" formatCode="m/d/yyyy">
                  <c:v>37046</c:v>
                </c:pt>
                <c:pt idx="583" formatCode="m/d/yyyy">
                  <c:v>37047</c:v>
                </c:pt>
                <c:pt idx="584" formatCode="m/d/yyyy">
                  <c:v>37048</c:v>
                </c:pt>
                <c:pt idx="585" formatCode="m/d/yyyy">
                  <c:v>37049</c:v>
                </c:pt>
                <c:pt idx="586" formatCode="m/d/yyyy">
                  <c:v>37050</c:v>
                </c:pt>
                <c:pt idx="587" formatCode="m/d/yyyy">
                  <c:v>37053</c:v>
                </c:pt>
                <c:pt idx="588" formatCode="m/d/yyyy">
                  <c:v>37054</c:v>
                </c:pt>
                <c:pt idx="589" formatCode="m/d/yyyy">
                  <c:v>37055</c:v>
                </c:pt>
                <c:pt idx="590" formatCode="m/d/yyyy">
                  <c:v>37056</c:v>
                </c:pt>
                <c:pt idx="591" formatCode="m/d/yyyy">
                  <c:v>37057</c:v>
                </c:pt>
                <c:pt idx="592" formatCode="m/d/yyyy">
                  <c:v>37060</c:v>
                </c:pt>
                <c:pt idx="593" formatCode="m/d/yyyy">
                  <c:v>37061</c:v>
                </c:pt>
                <c:pt idx="594" formatCode="m/d/yyyy">
                  <c:v>37062</c:v>
                </c:pt>
                <c:pt idx="595" formatCode="m/d/yyyy">
                  <c:v>37063</c:v>
                </c:pt>
                <c:pt idx="596" formatCode="m/d/yyyy">
                  <c:v>37064</c:v>
                </c:pt>
                <c:pt idx="597" formatCode="m/d/yyyy">
                  <c:v>37067</c:v>
                </c:pt>
                <c:pt idx="598" formatCode="m/d/yyyy">
                  <c:v>37068</c:v>
                </c:pt>
                <c:pt idx="599" formatCode="m/d/yyyy">
                  <c:v>37069</c:v>
                </c:pt>
                <c:pt idx="600" formatCode="m/d/yyyy">
                  <c:v>37070</c:v>
                </c:pt>
                <c:pt idx="601" formatCode="m/d/yyyy">
                  <c:v>37071</c:v>
                </c:pt>
                <c:pt idx="602" formatCode="m/d/yyyy">
                  <c:v>37074</c:v>
                </c:pt>
                <c:pt idx="603" formatCode="m/d/yyyy">
                  <c:v>37075</c:v>
                </c:pt>
                <c:pt idx="604" formatCode="m/d/yyyy">
                  <c:v>37077</c:v>
                </c:pt>
                <c:pt idx="605" formatCode="m/d/yyyy">
                  <c:v>37078</c:v>
                </c:pt>
                <c:pt idx="606" formatCode="m/d/yyyy">
                  <c:v>37081</c:v>
                </c:pt>
                <c:pt idx="607" formatCode="m/d/yyyy">
                  <c:v>37082</c:v>
                </c:pt>
                <c:pt idx="608" formatCode="m/d/yyyy">
                  <c:v>37083</c:v>
                </c:pt>
                <c:pt idx="609" formatCode="m/d/yyyy">
                  <c:v>37084</c:v>
                </c:pt>
                <c:pt idx="610" formatCode="m/d/yyyy">
                  <c:v>37085</c:v>
                </c:pt>
                <c:pt idx="611" formatCode="m/d/yyyy">
                  <c:v>37088</c:v>
                </c:pt>
                <c:pt idx="612" formatCode="m/d/yyyy">
                  <c:v>37089</c:v>
                </c:pt>
                <c:pt idx="613" formatCode="m/d/yyyy">
                  <c:v>37090</c:v>
                </c:pt>
                <c:pt idx="614" formatCode="m/d/yyyy">
                  <c:v>37091</c:v>
                </c:pt>
                <c:pt idx="615" formatCode="m/d/yyyy">
                  <c:v>37092</c:v>
                </c:pt>
                <c:pt idx="616" formatCode="m/d/yyyy">
                  <c:v>37095</c:v>
                </c:pt>
                <c:pt idx="617" formatCode="m/d/yyyy">
                  <c:v>37096</c:v>
                </c:pt>
                <c:pt idx="618" formatCode="m/d/yyyy">
                  <c:v>37097</c:v>
                </c:pt>
                <c:pt idx="619" formatCode="m/d/yyyy">
                  <c:v>37098</c:v>
                </c:pt>
                <c:pt idx="620" formatCode="m/d/yyyy">
                  <c:v>37099</c:v>
                </c:pt>
                <c:pt idx="621" formatCode="m/d/yyyy">
                  <c:v>37102</c:v>
                </c:pt>
                <c:pt idx="622" formatCode="m/d/yyyy">
                  <c:v>37103</c:v>
                </c:pt>
                <c:pt idx="623" formatCode="m/d/yyyy">
                  <c:v>37104</c:v>
                </c:pt>
                <c:pt idx="624" formatCode="m/d/yyyy">
                  <c:v>37105</c:v>
                </c:pt>
                <c:pt idx="625" formatCode="m/d/yyyy">
                  <c:v>37106</c:v>
                </c:pt>
                <c:pt idx="626" formatCode="m/d/yyyy">
                  <c:v>37109</c:v>
                </c:pt>
                <c:pt idx="627" formatCode="m/d/yyyy">
                  <c:v>37110</c:v>
                </c:pt>
                <c:pt idx="628" formatCode="m/d/yyyy">
                  <c:v>37111</c:v>
                </c:pt>
                <c:pt idx="629" formatCode="m/d/yyyy">
                  <c:v>37112</c:v>
                </c:pt>
                <c:pt idx="630" formatCode="m/d/yyyy">
                  <c:v>37113</c:v>
                </c:pt>
                <c:pt idx="631" formatCode="m/d/yyyy">
                  <c:v>37116</c:v>
                </c:pt>
                <c:pt idx="632" formatCode="m/d/yyyy">
                  <c:v>37117</c:v>
                </c:pt>
                <c:pt idx="633" formatCode="m/d/yyyy">
                  <c:v>37118</c:v>
                </c:pt>
                <c:pt idx="634" formatCode="m/d/yyyy">
                  <c:v>37119</c:v>
                </c:pt>
                <c:pt idx="635" formatCode="m/d/yyyy">
                  <c:v>37120</c:v>
                </c:pt>
                <c:pt idx="636" formatCode="m/d/yyyy">
                  <c:v>37123</c:v>
                </c:pt>
                <c:pt idx="637" formatCode="m/d/yyyy">
                  <c:v>37124</c:v>
                </c:pt>
                <c:pt idx="638" formatCode="m/d/yyyy">
                  <c:v>37125</c:v>
                </c:pt>
                <c:pt idx="639" formatCode="m/d/yyyy">
                  <c:v>37126</c:v>
                </c:pt>
                <c:pt idx="640" formatCode="m/d/yyyy">
                  <c:v>37127</c:v>
                </c:pt>
                <c:pt idx="641" formatCode="m/d/yyyy">
                  <c:v>37130</c:v>
                </c:pt>
                <c:pt idx="642" formatCode="m/d/yyyy">
                  <c:v>37131</c:v>
                </c:pt>
                <c:pt idx="643" formatCode="m/d/yyyy">
                  <c:v>37132</c:v>
                </c:pt>
                <c:pt idx="644" formatCode="m/d/yyyy">
                  <c:v>37133</c:v>
                </c:pt>
                <c:pt idx="645" formatCode="m/d/yyyy">
                  <c:v>37134</c:v>
                </c:pt>
                <c:pt idx="646" formatCode="m/d/yyyy">
                  <c:v>37138</c:v>
                </c:pt>
                <c:pt idx="647" formatCode="m/d/yyyy">
                  <c:v>37139</c:v>
                </c:pt>
                <c:pt idx="648" formatCode="m/d/yyyy">
                  <c:v>37140</c:v>
                </c:pt>
                <c:pt idx="649" formatCode="m/d/yyyy">
                  <c:v>37141</c:v>
                </c:pt>
                <c:pt idx="650" formatCode="m/d/yyyy">
                  <c:v>37144</c:v>
                </c:pt>
                <c:pt idx="651" formatCode="m/d/yyyy">
                  <c:v>37151</c:v>
                </c:pt>
                <c:pt idx="652" formatCode="m/d/yyyy">
                  <c:v>37152</c:v>
                </c:pt>
                <c:pt idx="653" formatCode="m/d/yyyy">
                  <c:v>37153</c:v>
                </c:pt>
                <c:pt idx="654" formatCode="m/d/yyyy">
                  <c:v>37154</c:v>
                </c:pt>
                <c:pt idx="655" formatCode="m/d/yyyy">
                  <c:v>37155</c:v>
                </c:pt>
                <c:pt idx="656" formatCode="m/d/yyyy">
                  <c:v>37158</c:v>
                </c:pt>
                <c:pt idx="657" formatCode="m/d/yyyy">
                  <c:v>37159</c:v>
                </c:pt>
                <c:pt idx="658" formatCode="m/d/yyyy">
                  <c:v>37160</c:v>
                </c:pt>
                <c:pt idx="659" formatCode="m/d/yyyy">
                  <c:v>37161</c:v>
                </c:pt>
                <c:pt idx="660" formatCode="m/d/yyyy">
                  <c:v>37162</c:v>
                </c:pt>
                <c:pt idx="661" formatCode="m/d/yyyy">
                  <c:v>37165</c:v>
                </c:pt>
                <c:pt idx="662" formatCode="m/d/yyyy">
                  <c:v>37166</c:v>
                </c:pt>
                <c:pt idx="663" formatCode="m/d/yyyy">
                  <c:v>37167</c:v>
                </c:pt>
                <c:pt idx="664" formatCode="m/d/yyyy">
                  <c:v>37168</c:v>
                </c:pt>
                <c:pt idx="665" formatCode="m/d/yyyy">
                  <c:v>37169</c:v>
                </c:pt>
                <c:pt idx="666" formatCode="m/d/yyyy">
                  <c:v>37172</c:v>
                </c:pt>
                <c:pt idx="667" formatCode="m/d/yyyy">
                  <c:v>37173</c:v>
                </c:pt>
                <c:pt idx="668" formatCode="m/d/yyyy">
                  <c:v>37174</c:v>
                </c:pt>
                <c:pt idx="669" formatCode="m/d/yyyy">
                  <c:v>37175</c:v>
                </c:pt>
                <c:pt idx="670" formatCode="m/d/yyyy">
                  <c:v>37176</c:v>
                </c:pt>
                <c:pt idx="671" formatCode="m/d/yyyy">
                  <c:v>37179</c:v>
                </c:pt>
                <c:pt idx="672" formatCode="m/d/yyyy">
                  <c:v>37180</c:v>
                </c:pt>
                <c:pt idx="673" formatCode="m/d/yyyy">
                  <c:v>37181</c:v>
                </c:pt>
                <c:pt idx="674" formatCode="m/d/yyyy">
                  <c:v>37182</c:v>
                </c:pt>
                <c:pt idx="675" formatCode="m/d/yyyy">
                  <c:v>37183</c:v>
                </c:pt>
                <c:pt idx="676" formatCode="m/d/yyyy">
                  <c:v>37186</c:v>
                </c:pt>
                <c:pt idx="677" formatCode="m/d/yyyy">
                  <c:v>37187</c:v>
                </c:pt>
                <c:pt idx="678" formatCode="m/d/yyyy">
                  <c:v>37188</c:v>
                </c:pt>
                <c:pt idx="679" formatCode="m/d/yyyy">
                  <c:v>37189</c:v>
                </c:pt>
                <c:pt idx="680" formatCode="m/d/yyyy">
                  <c:v>37190</c:v>
                </c:pt>
                <c:pt idx="681" formatCode="m/d/yyyy">
                  <c:v>37193</c:v>
                </c:pt>
                <c:pt idx="682" formatCode="m/d/yyyy">
                  <c:v>37194</c:v>
                </c:pt>
                <c:pt idx="683" formatCode="m/d/yyyy">
                  <c:v>37195</c:v>
                </c:pt>
                <c:pt idx="684" formatCode="m/d/yyyy">
                  <c:v>37196</c:v>
                </c:pt>
                <c:pt idx="685" formatCode="m/d/yyyy">
                  <c:v>37197</c:v>
                </c:pt>
                <c:pt idx="686" formatCode="m/d/yyyy">
                  <c:v>37200</c:v>
                </c:pt>
                <c:pt idx="687" formatCode="m/d/yyyy">
                  <c:v>37201</c:v>
                </c:pt>
                <c:pt idx="688" formatCode="m/d/yyyy">
                  <c:v>37202</c:v>
                </c:pt>
                <c:pt idx="689" formatCode="m/d/yyyy">
                  <c:v>37203</c:v>
                </c:pt>
                <c:pt idx="690" formatCode="m/d/yyyy">
                  <c:v>37204</c:v>
                </c:pt>
                <c:pt idx="691" formatCode="m/d/yyyy">
                  <c:v>37207</c:v>
                </c:pt>
                <c:pt idx="692" formatCode="m/d/yyyy">
                  <c:v>37208</c:v>
                </c:pt>
                <c:pt idx="693" formatCode="m/d/yyyy">
                  <c:v>37209</c:v>
                </c:pt>
                <c:pt idx="694" formatCode="m/d/yyyy">
                  <c:v>37210</c:v>
                </c:pt>
                <c:pt idx="695" formatCode="m/d/yyyy">
                  <c:v>37211</c:v>
                </c:pt>
                <c:pt idx="696" formatCode="m/d/yyyy">
                  <c:v>37214</c:v>
                </c:pt>
                <c:pt idx="697" formatCode="m/d/yyyy">
                  <c:v>37215</c:v>
                </c:pt>
                <c:pt idx="698" formatCode="m/d/yyyy">
                  <c:v>37216</c:v>
                </c:pt>
                <c:pt idx="699" formatCode="m/d/yyyy">
                  <c:v>37218</c:v>
                </c:pt>
                <c:pt idx="700" formatCode="m/d/yyyy">
                  <c:v>37221</c:v>
                </c:pt>
                <c:pt idx="701" formatCode="m/d/yyyy">
                  <c:v>37222</c:v>
                </c:pt>
                <c:pt idx="702" formatCode="m/d/yyyy">
                  <c:v>37223</c:v>
                </c:pt>
                <c:pt idx="703" formatCode="m/d/yyyy">
                  <c:v>37224</c:v>
                </c:pt>
                <c:pt idx="704" formatCode="m/d/yyyy">
                  <c:v>37225</c:v>
                </c:pt>
                <c:pt idx="705" formatCode="m/d/yyyy">
                  <c:v>37228</c:v>
                </c:pt>
                <c:pt idx="706" formatCode="m/d/yyyy">
                  <c:v>37229</c:v>
                </c:pt>
                <c:pt idx="707" formatCode="m/d/yyyy">
                  <c:v>37230</c:v>
                </c:pt>
                <c:pt idx="708" formatCode="m/d/yyyy">
                  <c:v>37231</c:v>
                </c:pt>
                <c:pt idx="709" formatCode="m/d/yyyy">
                  <c:v>37232</c:v>
                </c:pt>
                <c:pt idx="710" formatCode="m/d/yyyy">
                  <c:v>37235</c:v>
                </c:pt>
                <c:pt idx="711" formatCode="m/d/yyyy">
                  <c:v>37236</c:v>
                </c:pt>
                <c:pt idx="712" formatCode="m/d/yyyy">
                  <c:v>37237</c:v>
                </c:pt>
                <c:pt idx="713" formatCode="m/d/yyyy">
                  <c:v>37238</c:v>
                </c:pt>
                <c:pt idx="714" formatCode="m/d/yyyy">
                  <c:v>37239</c:v>
                </c:pt>
                <c:pt idx="715" formatCode="m/d/yyyy">
                  <c:v>37242</c:v>
                </c:pt>
                <c:pt idx="716" formatCode="m/d/yyyy">
                  <c:v>37243</c:v>
                </c:pt>
                <c:pt idx="717" formatCode="m/d/yyyy">
                  <c:v>37244</c:v>
                </c:pt>
                <c:pt idx="718" formatCode="m/d/yyyy">
                  <c:v>37245</c:v>
                </c:pt>
                <c:pt idx="719" formatCode="m/d/yyyy">
                  <c:v>37246</c:v>
                </c:pt>
                <c:pt idx="720" formatCode="m/d/yyyy">
                  <c:v>37249</c:v>
                </c:pt>
                <c:pt idx="721" formatCode="m/d/yyyy">
                  <c:v>37251</c:v>
                </c:pt>
                <c:pt idx="722" formatCode="m/d/yyyy">
                  <c:v>37252</c:v>
                </c:pt>
                <c:pt idx="723" formatCode="m/d/yyyy">
                  <c:v>37253</c:v>
                </c:pt>
                <c:pt idx="724" formatCode="m/d/yyyy">
                  <c:v>37256</c:v>
                </c:pt>
                <c:pt idx="725" formatCode="m/d/yyyy">
                  <c:v>37258</c:v>
                </c:pt>
                <c:pt idx="726" formatCode="m/d/yyyy">
                  <c:v>37259</c:v>
                </c:pt>
                <c:pt idx="727" formatCode="m/d/yyyy">
                  <c:v>37260</c:v>
                </c:pt>
                <c:pt idx="728" formatCode="m/d/yyyy">
                  <c:v>37263</c:v>
                </c:pt>
                <c:pt idx="729" formatCode="m/d/yyyy">
                  <c:v>37264</c:v>
                </c:pt>
                <c:pt idx="730" formatCode="m/d/yyyy">
                  <c:v>37265</c:v>
                </c:pt>
                <c:pt idx="731" formatCode="m/d/yyyy">
                  <c:v>37266</c:v>
                </c:pt>
                <c:pt idx="732" formatCode="m/d/yyyy">
                  <c:v>37267</c:v>
                </c:pt>
                <c:pt idx="733" formatCode="m/d/yyyy">
                  <c:v>37270</c:v>
                </c:pt>
                <c:pt idx="734" formatCode="m/d/yyyy">
                  <c:v>37271</c:v>
                </c:pt>
                <c:pt idx="735" formatCode="m/d/yyyy">
                  <c:v>37272</c:v>
                </c:pt>
                <c:pt idx="736" formatCode="m/d/yyyy">
                  <c:v>37273</c:v>
                </c:pt>
                <c:pt idx="737" formatCode="m/d/yyyy">
                  <c:v>37274</c:v>
                </c:pt>
                <c:pt idx="738" formatCode="m/d/yyyy">
                  <c:v>37278</c:v>
                </c:pt>
                <c:pt idx="739" formatCode="m/d/yyyy">
                  <c:v>37279</c:v>
                </c:pt>
                <c:pt idx="740" formatCode="m/d/yyyy">
                  <c:v>37280</c:v>
                </c:pt>
                <c:pt idx="741" formatCode="m/d/yyyy">
                  <c:v>37281</c:v>
                </c:pt>
                <c:pt idx="742" formatCode="m/d/yyyy">
                  <c:v>37284</c:v>
                </c:pt>
                <c:pt idx="743" formatCode="m/d/yyyy">
                  <c:v>37285</c:v>
                </c:pt>
                <c:pt idx="744" formatCode="m/d/yyyy">
                  <c:v>37286</c:v>
                </c:pt>
                <c:pt idx="745" formatCode="m/d/yyyy">
                  <c:v>37287</c:v>
                </c:pt>
                <c:pt idx="746" formatCode="m/d/yyyy">
                  <c:v>37288</c:v>
                </c:pt>
                <c:pt idx="747" formatCode="m/d/yyyy">
                  <c:v>37291</c:v>
                </c:pt>
                <c:pt idx="748" formatCode="m/d/yyyy">
                  <c:v>37292</c:v>
                </c:pt>
                <c:pt idx="749" formatCode="m/d/yyyy">
                  <c:v>37293</c:v>
                </c:pt>
                <c:pt idx="750" formatCode="m/d/yyyy">
                  <c:v>37294</c:v>
                </c:pt>
                <c:pt idx="751" formatCode="m/d/yyyy">
                  <c:v>37295</c:v>
                </c:pt>
                <c:pt idx="752" formatCode="m/d/yyyy">
                  <c:v>37298</c:v>
                </c:pt>
                <c:pt idx="753" formatCode="m/d/yyyy">
                  <c:v>37299</c:v>
                </c:pt>
                <c:pt idx="754" formatCode="m/d/yyyy">
                  <c:v>37300</c:v>
                </c:pt>
                <c:pt idx="755" formatCode="m/d/yyyy">
                  <c:v>37301</c:v>
                </c:pt>
                <c:pt idx="756" formatCode="m/d/yyyy">
                  <c:v>37302</c:v>
                </c:pt>
                <c:pt idx="757" formatCode="m/d/yyyy">
                  <c:v>37306</c:v>
                </c:pt>
                <c:pt idx="758" formatCode="m/d/yyyy">
                  <c:v>37307</c:v>
                </c:pt>
                <c:pt idx="759" formatCode="m/d/yyyy">
                  <c:v>37308</c:v>
                </c:pt>
                <c:pt idx="760" formatCode="m/d/yyyy">
                  <c:v>37309</c:v>
                </c:pt>
                <c:pt idx="761" formatCode="m/d/yyyy">
                  <c:v>37312</c:v>
                </c:pt>
                <c:pt idx="762" formatCode="m/d/yyyy">
                  <c:v>37313</c:v>
                </c:pt>
                <c:pt idx="763" formatCode="m/d/yyyy">
                  <c:v>37314</c:v>
                </c:pt>
                <c:pt idx="764" formatCode="m/d/yyyy">
                  <c:v>37315</c:v>
                </c:pt>
                <c:pt idx="765" formatCode="m/d/yyyy">
                  <c:v>37316</c:v>
                </c:pt>
                <c:pt idx="766" formatCode="m/d/yyyy">
                  <c:v>37319</c:v>
                </c:pt>
                <c:pt idx="767" formatCode="m/d/yyyy">
                  <c:v>37320</c:v>
                </c:pt>
                <c:pt idx="768" formatCode="m/d/yyyy">
                  <c:v>37321</c:v>
                </c:pt>
                <c:pt idx="769" formatCode="m/d/yyyy">
                  <c:v>37322</c:v>
                </c:pt>
                <c:pt idx="770" formatCode="m/d/yyyy">
                  <c:v>37323</c:v>
                </c:pt>
                <c:pt idx="771" formatCode="m/d/yyyy">
                  <c:v>37326</c:v>
                </c:pt>
                <c:pt idx="772" formatCode="m/d/yyyy">
                  <c:v>37327</c:v>
                </c:pt>
                <c:pt idx="773" formatCode="m/d/yyyy">
                  <c:v>37328</c:v>
                </c:pt>
                <c:pt idx="774" formatCode="m/d/yyyy">
                  <c:v>37329</c:v>
                </c:pt>
                <c:pt idx="775" formatCode="m/d/yyyy">
                  <c:v>37330</c:v>
                </c:pt>
                <c:pt idx="776" formatCode="m/d/yyyy">
                  <c:v>37333</c:v>
                </c:pt>
                <c:pt idx="777" formatCode="m/d/yyyy">
                  <c:v>37334</c:v>
                </c:pt>
                <c:pt idx="778" formatCode="m/d/yyyy">
                  <c:v>37335</c:v>
                </c:pt>
                <c:pt idx="779" formatCode="m/d/yyyy">
                  <c:v>37336</c:v>
                </c:pt>
                <c:pt idx="780" formatCode="m/d/yyyy">
                  <c:v>37337</c:v>
                </c:pt>
                <c:pt idx="781" formatCode="m/d/yyyy">
                  <c:v>37340</c:v>
                </c:pt>
                <c:pt idx="782" formatCode="m/d/yyyy">
                  <c:v>37341</c:v>
                </c:pt>
                <c:pt idx="783" formatCode="m/d/yyyy">
                  <c:v>37342</c:v>
                </c:pt>
                <c:pt idx="784" formatCode="m/d/yyyy">
                  <c:v>37343</c:v>
                </c:pt>
                <c:pt idx="785" formatCode="m/d/yyyy">
                  <c:v>37347</c:v>
                </c:pt>
                <c:pt idx="786" formatCode="m/d/yyyy">
                  <c:v>37348</c:v>
                </c:pt>
                <c:pt idx="787" formatCode="m/d/yyyy">
                  <c:v>37349</c:v>
                </c:pt>
                <c:pt idx="788" formatCode="m/d/yyyy">
                  <c:v>37350</c:v>
                </c:pt>
                <c:pt idx="789" formatCode="m/d/yyyy">
                  <c:v>37351</c:v>
                </c:pt>
                <c:pt idx="790" formatCode="m/d/yyyy">
                  <c:v>37354</c:v>
                </c:pt>
                <c:pt idx="791" formatCode="m/d/yyyy">
                  <c:v>37355</c:v>
                </c:pt>
                <c:pt idx="792" formatCode="m/d/yyyy">
                  <c:v>37356</c:v>
                </c:pt>
                <c:pt idx="793" formatCode="m/d/yyyy">
                  <c:v>37357</c:v>
                </c:pt>
                <c:pt idx="794" formatCode="m/d/yyyy">
                  <c:v>37358</c:v>
                </c:pt>
                <c:pt idx="795" formatCode="m/d/yyyy">
                  <c:v>37361</c:v>
                </c:pt>
                <c:pt idx="796" formatCode="m/d/yyyy">
                  <c:v>37362</c:v>
                </c:pt>
                <c:pt idx="797" formatCode="m/d/yyyy">
                  <c:v>37363</c:v>
                </c:pt>
                <c:pt idx="798" formatCode="m/d/yyyy">
                  <c:v>37364</c:v>
                </c:pt>
                <c:pt idx="799" formatCode="m/d/yyyy">
                  <c:v>37365</c:v>
                </c:pt>
                <c:pt idx="800" formatCode="m/d/yyyy">
                  <c:v>37368</c:v>
                </c:pt>
                <c:pt idx="801" formatCode="m/d/yyyy">
                  <c:v>37369</c:v>
                </c:pt>
                <c:pt idx="802" formatCode="m/d/yyyy">
                  <c:v>37370</c:v>
                </c:pt>
                <c:pt idx="803" formatCode="m/d/yyyy">
                  <c:v>37371</c:v>
                </c:pt>
                <c:pt idx="804" formatCode="m/d/yyyy">
                  <c:v>37372</c:v>
                </c:pt>
                <c:pt idx="805" formatCode="m/d/yyyy">
                  <c:v>37375</c:v>
                </c:pt>
                <c:pt idx="806" formatCode="m/d/yyyy">
                  <c:v>37376</c:v>
                </c:pt>
                <c:pt idx="807" formatCode="m/d/yyyy">
                  <c:v>37377</c:v>
                </c:pt>
                <c:pt idx="808" formatCode="m/d/yyyy">
                  <c:v>37378</c:v>
                </c:pt>
                <c:pt idx="809" formatCode="m/d/yyyy">
                  <c:v>37379</c:v>
                </c:pt>
                <c:pt idx="810" formatCode="m/d/yyyy">
                  <c:v>37382</c:v>
                </c:pt>
                <c:pt idx="811" formatCode="m/d/yyyy">
                  <c:v>37383</c:v>
                </c:pt>
                <c:pt idx="812" formatCode="m/d/yyyy">
                  <c:v>37384</c:v>
                </c:pt>
                <c:pt idx="813" formatCode="m/d/yyyy">
                  <c:v>37385</c:v>
                </c:pt>
                <c:pt idx="814" formatCode="m/d/yyyy">
                  <c:v>37386</c:v>
                </c:pt>
                <c:pt idx="815" formatCode="m/d/yyyy">
                  <c:v>37389</c:v>
                </c:pt>
                <c:pt idx="816" formatCode="m/d/yyyy">
                  <c:v>37390</c:v>
                </c:pt>
                <c:pt idx="817" formatCode="m/d/yyyy">
                  <c:v>37391</c:v>
                </c:pt>
                <c:pt idx="818" formatCode="m/d/yyyy">
                  <c:v>37392</c:v>
                </c:pt>
                <c:pt idx="819" formatCode="m/d/yyyy">
                  <c:v>37393</c:v>
                </c:pt>
                <c:pt idx="820" formatCode="m/d/yyyy">
                  <c:v>37396</c:v>
                </c:pt>
                <c:pt idx="821" formatCode="m/d/yyyy">
                  <c:v>37397</c:v>
                </c:pt>
                <c:pt idx="822" formatCode="m/d/yyyy">
                  <c:v>37398</c:v>
                </c:pt>
                <c:pt idx="823" formatCode="m/d/yyyy">
                  <c:v>37399</c:v>
                </c:pt>
                <c:pt idx="824" formatCode="m/d/yyyy">
                  <c:v>37400</c:v>
                </c:pt>
                <c:pt idx="825" formatCode="m/d/yyyy">
                  <c:v>37404</c:v>
                </c:pt>
                <c:pt idx="826" formatCode="m/d/yyyy">
                  <c:v>37405</c:v>
                </c:pt>
                <c:pt idx="827" formatCode="m/d/yyyy">
                  <c:v>37406</c:v>
                </c:pt>
                <c:pt idx="828" formatCode="m/d/yyyy">
                  <c:v>37407</c:v>
                </c:pt>
                <c:pt idx="829" formatCode="m/d/yyyy">
                  <c:v>37410</c:v>
                </c:pt>
                <c:pt idx="830" formatCode="m/d/yyyy">
                  <c:v>37411</c:v>
                </c:pt>
                <c:pt idx="831" formatCode="m/d/yyyy">
                  <c:v>37412</c:v>
                </c:pt>
                <c:pt idx="832" formatCode="m/d/yyyy">
                  <c:v>37413</c:v>
                </c:pt>
                <c:pt idx="833" formatCode="m/d/yyyy">
                  <c:v>37414</c:v>
                </c:pt>
                <c:pt idx="834" formatCode="m/d/yyyy">
                  <c:v>37417</c:v>
                </c:pt>
                <c:pt idx="835" formatCode="m/d/yyyy">
                  <c:v>37418</c:v>
                </c:pt>
                <c:pt idx="836" formatCode="m/d/yyyy">
                  <c:v>37419</c:v>
                </c:pt>
                <c:pt idx="837" formatCode="m/d/yyyy">
                  <c:v>37420</c:v>
                </c:pt>
                <c:pt idx="838" formatCode="m/d/yyyy">
                  <c:v>37421</c:v>
                </c:pt>
                <c:pt idx="839" formatCode="m/d/yyyy">
                  <c:v>37424</c:v>
                </c:pt>
                <c:pt idx="840" formatCode="m/d/yyyy">
                  <c:v>37425</c:v>
                </c:pt>
                <c:pt idx="841" formatCode="m/d/yyyy">
                  <c:v>37426</c:v>
                </c:pt>
                <c:pt idx="842" formatCode="m/d/yyyy">
                  <c:v>37427</c:v>
                </c:pt>
                <c:pt idx="843" formatCode="m/d/yyyy">
                  <c:v>37428</c:v>
                </c:pt>
                <c:pt idx="844" formatCode="m/d/yyyy">
                  <c:v>37431</c:v>
                </c:pt>
                <c:pt idx="845" formatCode="m/d/yyyy">
                  <c:v>37432</c:v>
                </c:pt>
                <c:pt idx="846" formatCode="m/d/yyyy">
                  <c:v>37433</c:v>
                </c:pt>
                <c:pt idx="847" formatCode="m/d/yyyy">
                  <c:v>37434</c:v>
                </c:pt>
                <c:pt idx="848" formatCode="m/d/yyyy">
                  <c:v>37435</c:v>
                </c:pt>
                <c:pt idx="849" formatCode="m/d/yyyy">
                  <c:v>37438</c:v>
                </c:pt>
                <c:pt idx="850" formatCode="m/d/yyyy">
                  <c:v>37439</c:v>
                </c:pt>
                <c:pt idx="851" formatCode="m/d/yyyy">
                  <c:v>37440</c:v>
                </c:pt>
                <c:pt idx="852" formatCode="m/d/yyyy">
                  <c:v>37442</c:v>
                </c:pt>
                <c:pt idx="853" formatCode="m/d/yyyy">
                  <c:v>37445</c:v>
                </c:pt>
                <c:pt idx="854" formatCode="m/d/yyyy">
                  <c:v>37446</c:v>
                </c:pt>
                <c:pt idx="855" formatCode="m/d/yyyy">
                  <c:v>37447</c:v>
                </c:pt>
                <c:pt idx="856" formatCode="m/d/yyyy">
                  <c:v>37448</c:v>
                </c:pt>
                <c:pt idx="857" formatCode="m/d/yyyy">
                  <c:v>37449</c:v>
                </c:pt>
                <c:pt idx="858" formatCode="m/d/yyyy">
                  <c:v>37452</c:v>
                </c:pt>
                <c:pt idx="859" formatCode="m/d/yyyy">
                  <c:v>37453</c:v>
                </c:pt>
                <c:pt idx="860" formatCode="m/d/yyyy">
                  <c:v>37454</c:v>
                </c:pt>
                <c:pt idx="861" formatCode="m/d/yyyy">
                  <c:v>37455</c:v>
                </c:pt>
                <c:pt idx="862" formatCode="m/d/yyyy">
                  <c:v>37456</c:v>
                </c:pt>
                <c:pt idx="863" formatCode="m/d/yyyy">
                  <c:v>37459</c:v>
                </c:pt>
                <c:pt idx="864" formatCode="m/d/yyyy">
                  <c:v>37460</c:v>
                </c:pt>
                <c:pt idx="865" formatCode="m/d/yyyy">
                  <c:v>37461</c:v>
                </c:pt>
                <c:pt idx="866" formatCode="m/d/yyyy">
                  <c:v>37462</c:v>
                </c:pt>
                <c:pt idx="867" formatCode="m/d/yyyy">
                  <c:v>37463</c:v>
                </c:pt>
                <c:pt idx="868" formatCode="m/d/yyyy">
                  <c:v>37466</c:v>
                </c:pt>
                <c:pt idx="869" formatCode="m/d/yyyy">
                  <c:v>37467</c:v>
                </c:pt>
                <c:pt idx="870" formatCode="m/d/yyyy">
                  <c:v>37468</c:v>
                </c:pt>
                <c:pt idx="871" formatCode="m/d/yyyy">
                  <c:v>37469</c:v>
                </c:pt>
                <c:pt idx="872" formatCode="m/d/yyyy">
                  <c:v>37470</c:v>
                </c:pt>
                <c:pt idx="873" formatCode="m/d/yyyy">
                  <c:v>37473</c:v>
                </c:pt>
                <c:pt idx="874" formatCode="m/d/yyyy">
                  <c:v>37474</c:v>
                </c:pt>
                <c:pt idx="875" formatCode="m/d/yyyy">
                  <c:v>37475</c:v>
                </c:pt>
                <c:pt idx="876" formatCode="m/d/yyyy">
                  <c:v>37476</c:v>
                </c:pt>
                <c:pt idx="877" formatCode="m/d/yyyy">
                  <c:v>37477</c:v>
                </c:pt>
                <c:pt idx="878" formatCode="m/d/yyyy">
                  <c:v>37480</c:v>
                </c:pt>
                <c:pt idx="879" formatCode="m/d/yyyy">
                  <c:v>37481</c:v>
                </c:pt>
                <c:pt idx="880" formatCode="m/d/yyyy">
                  <c:v>37482</c:v>
                </c:pt>
                <c:pt idx="881" formatCode="m/d/yyyy">
                  <c:v>37483</c:v>
                </c:pt>
                <c:pt idx="882" formatCode="m/d/yyyy">
                  <c:v>37484</c:v>
                </c:pt>
                <c:pt idx="883" formatCode="m/d/yyyy">
                  <c:v>37487</c:v>
                </c:pt>
                <c:pt idx="884" formatCode="m/d/yyyy">
                  <c:v>37488</c:v>
                </c:pt>
                <c:pt idx="885" formatCode="m/d/yyyy">
                  <c:v>37489</c:v>
                </c:pt>
                <c:pt idx="886" formatCode="m/d/yyyy">
                  <c:v>37490</c:v>
                </c:pt>
                <c:pt idx="887" formatCode="m/d/yyyy">
                  <c:v>37491</c:v>
                </c:pt>
                <c:pt idx="888" formatCode="m/d/yyyy">
                  <c:v>37494</c:v>
                </c:pt>
                <c:pt idx="889" formatCode="m/d/yyyy">
                  <c:v>37495</c:v>
                </c:pt>
                <c:pt idx="890" formatCode="m/d/yyyy">
                  <c:v>37496</c:v>
                </c:pt>
                <c:pt idx="891" formatCode="m/d/yyyy">
                  <c:v>37497</c:v>
                </c:pt>
                <c:pt idx="892" formatCode="m/d/yyyy">
                  <c:v>37498</c:v>
                </c:pt>
                <c:pt idx="893" formatCode="m/d/yyyy">
                  <c:v>37502</c:v>
                </c:pt>
                <c:pt idx="894" formatCode="m/d/yyyy">
                  <c:v>37503</c:v>
                </c:pt>
                <c:pt idx="895" formatCode="m/d/yyyy">
                  <c:v>37504</c:v>
                </c:pt>
                <c:pt idx="896" formatCode="m/d/yyyy">
                  <c:v>37505</c:v>
                </c:pt>
                <c:pt idx="897" formatCode="m/d/yyyy">
                  <c:v>37508</c:v>
                </c:pt>
                <c:pt idx="898" formatCode="m/d/yyyy">
                  <c:v>37509</c:v>
                </c:pt>
                <c:pt idx="899" formatCode="m/d/yyyy">
                  <c:v>37510</c:v>
                </c:pt>
                <c:pt idx="900" formatCode="m/d/yyyy">
                  <c:v>37511</c:v>
                </c:pt>
                <c:pt idx="901" formatCode="m/d/yyyy">
                  <c:v>37512</c:v>
                </c:pt>
                <c:pt idx="902" formatCode="m/d/yyyy">
                  <c:v>37515</c:v>
                </c:pt>
                <c:pt idx="903" formatCode="m/d/yyyy">
                  <c:v>37516</c:v>
                </c:pt>
                <c:pt idx="904" formatCode="m/d/yyyy">
                  <c:v>37517</c:v>
                </c:pt>
                <c:pt idx="905" formatCode="m/d/yyyy">
                  <c:v>37518</c:v>
                </c:pt>
                <c:pt idx="906" formatCode="m/d/yyyy">
                  <c:v>37519</c:v>
                </c:pt>
                <c:pt idx="907" formatCode="m/d/yyyy">
                  <c:v>37522</c:v>
                </c:pt>
                <c:pt idx="908" formatCode="m/d/yyyy">
                  <c:v>37523</c:v>
                </c:pt>
                <c:pt idx="909" formatCode="m/d/yyyy">
                  <c:v>37524</c:v>
                </c:pt>
                <c:pt idx="910" formatCode="m/d/yyyy">
                  <c:v>37525</c:v>
                </c:pt>
                <c:pt idx="911" formatCode="m/d/yyyy">
                  <c:v>37526</c:v>
                </c:pt>
                <c:pt idx="912" formatCode="m/d/yyyy">
                  <c:v>37529</c:v>
                </c:pt>
                <c:pt idx="913" formatCode="m/d/yyyy">
                  <c:v>37530</c:v>
                </c:pt>
                <c:pt idx="914" formatCode="m/d/yyyy">
                  <c:v>37531</c:v>
                </c:pt>
                <c:pt idx="915" formatCode="m/d/yyyy">
                  <c:v>37532</c:v>
                </c:pt>
                <c:pt idx="916" formatCode="m/d/yyyy">
                  <c:v>37533</c:v>
                </c:pt>
                <c:pt idx="917" formatCode="m/d/yyyy">
                  <c:v>37536</c:v>
                </c:pt>
                <c:pt idx="918" formatCode="m/d/yyyy">
                  <c:v>37537</c:v>
                </c:pt>
                <c:pt idx="919" formatCode="m/d/yyyy">
                  <c:v>37538</c:v>
                </c:pt>
                <c:pt idx="920" formatCode="m/d/yyyy">
                  <c:v>37539</c:v>
                </c:pt>
                <c:pt idx="921" formatCode="m/d/yyyy">
                  <c:v>37540</c:v>
                </c:pt>
                <c:pt idx="922" formatCode="m/d/yyyy">
                  <c:v>37543</c:v>
                </c:pt>
                <c:pt idx="923" formatCode="m/d/yyyy">
                  <c:v>37544</c:v>
                </c:pt>
                <c:pt idx="924" formatCode="m/d/yyyy">
                  <c:v>37545</c:v>
                </c:pt>
                <c:pt idx="925" formatCode="m/d/yyyy">
                  <c:v>37546</c:v>
                </c:pt>
                <c:pt idx="926" formatCode="m/d/yyyy">
                  <c:v>37547</c:v>
                </c:pt>
                <c:pt idx="927" formatCode="m/d/yyyy">
                  <c:v>37550</c:v>
                </c:pt>
                <c:pt idx="928" formatCode="m/d/yyyy">
                  <c:v>37551</c:v>
                </c:pt>
                <c:pt idx="929" formatCode="m/d/yyyy">
                  <c:v>37552</c:v>
                </c:pt>
                <c:pt idx="930" formatCode="m/d/yyyy">
                  <c:v>37553</c:v>
                </c:pt>
                <c:pt idx="931" formatCode="m/d/yyyy">
                  <c:v>37554</c:v>
                </c:pt>
                <c:pt idx="932" formatCode="m/d/yyyy">
                  <c:v>37557</c:v>
                </c:pt>
                <c:pt idx="933" formatCode="m/d/yyyy">
                  <c:v>37558</c:v>
                </c:pt>
                <c:pt idx="934" formatCode="m/d/yyyy">
                  <c:v>37559</c:v>
                </c:pt>
                <c:pt idx="935" formatCode="m/d/yyyy">
                  <c:v>37560</c:v>
                </c:pt>
                <c:pt idx="936" formatCode="m/d/yyyy">
                  <c:v>37561</c:v>
                </c:pt>
                <c:pt idx="937" formatCode="m/d/yyyy">
                  <c:v>37564</c:v>
                </c:pt>
                <c:pt idx="938" formatCode="m/d/yyyy">
                  <c:v>37565</c:v>
                </c:pt>
                <c:pt idx="939" formatCode="m/d/yyyy">
                  <c:v>37566</c:v>
                </c:pt>
                <c:pt idx="940" formatCode="m/d/yyyy">
                  <c:v>37567</c:v>
                </c:pt>
                <c:pt idx="941" formatCode="m/d/yyyy">
                  <c:v>37568</c:v>
                </c:pt>
                <c:pt idx="942" formatCode="m/d/yyyy">
                  <c:v>37571</c:v>
                </c:pt>
                <c:pt idx="943" formatCode="m/d/yyyy">
                  <c:v>37572</c:v>
                </c:pt>
                <c:pt idx="944" formatCode="m/d/yyyy">
                  <c:v>37573</c:v>
                </c:pt>
                <c:pt idx="945" formatCode="m/d/yyyy">
                  <c:v>37574</c:v>
                </c:pt>
                <c:pt idx="946" formatCode="m/d/yyyy">
                  <c:v>37575</c:v>
                </c:pt>
                <c:pt idx="947" formatCode="m/d/yyyy">
                  <c:v>37578</c:v>
                </c:pt>
                <c:pt idx="948" formatCode="m/d/yyyy">
                  <c:v>37579</c:v>
                </c:pt>
                <c:pt idx="949" formatCode="m/d/yyyy">
                  <c:v>37580</c:v>
                </c:pt>
                <c:pt idx="950" formatCode="m/d/yyyy">
                  <c:v>37581</c:v>
                </c:pt>
                <c:pt idx="951" formatCode="m/d/yyyy">
                  <c:v>37582</c:v>
                </c:pt>
                <c:pt idx="952" formatCode="m/d/yyyy">
                  <c:v>37585</c:v>
                </c:pt>
                <c:pt idx="953" formatCode="m/d/yyyy">
                  <c:v>37586</c:v>
                </c:pt>
                <c:pt idx="954" formatCode="m/d/yyyy">
                  <c:v>37587</c:v>
                </c:pt>
                <c:pt idx="955" formatCode="m/d/yyyy">
                  <c:v>37589</c:v>
                </c:pt>
                <c:pt idx="956" formatCode="m/d/yyyy">
                  <c:v>37592</c:v>
                </c:pt>
                <c:pt idx="957" formatCode="m/d/yyyy">
                  <c:v>37593</c:v>
                </c:pt>
                <c:pt idx="958" formatCode="m/d/yyyy">
                  <c:v>37594</c:v>
                </c:pt>
                <c:pt idx="959" formatCode="m/d/yyyy">
                  <c:v>37595</c:v>
                </c:pt>
                <c:pt idx="960" formatCode="m/d/yyyy">
                  <c:v>37596</c:v>
                </c:pt>
                <c:pt idx="961" formatCode="m/d/yyyy">
                  <c:v>37599</c:v>
                </c:pt>
                <c:pt idx="962" formatCode="m/d/yyyy">
                  <c:v>37600</c:v>
                </c:pt>
                <c:pt idx="963" formatCode="m/d/yyyy">
                  <c:v>37601</c:v>
                </c:pt>
                <c:pt idx="964" formatCode="m/d/yyyy">
                  <c:v>37602</c:v>
                </c:pt>
                <c:pt idx="965" formatCode="m/d/yyyy">
                  <c:v>37603</c:v>
                </c:pt>
                <c:pt idx="966" formatCode="m/d/yyyy">
                  <c:v>37606</c:v>
                </c:pt>
                <c:pt idx="967" formatCode="m/d/yyyy">
                  <c:v>37607</c:v>
                </c:pt>
                <c:pt idx="968" formatCode="m/d/yyyy">
                  <c:v>37608</c:v>
                </c:pt>
                <c:pt idx="969" formatCode="m/d/yyyy">
                  <c:v>37609</c:v>
                </c:pt>
                <c:pt idx="970" formatCode="m/d/yyyy">
                  <c:v>37610</c:v>
                </c:pt>
                <c:pt idx="971" formatCode="m/d/yyyy">
                  <c:v>37613</c:v>
                </c:pt>
                <c:pt idx="972" formatCode="m/d/yyyy">
                  <c:v>37614</c:v>
                </c:pt>
                <c:pt idx="973" formatCode="m/d/yyyy">
                  <c:v>37616</c:v>
                </c:pt>
                <c:pt idx="974" formatCode="m/d/yyyy">
                  <c:v>37617</c:v>
                </c:pt>
                <c:pt idx="975" formatCode="m/d/yyyy">
                  <c:v>37620</c:v>
                </c:pt>
                <c:pt idx="976" formatCode="m/d/yyyy">
                  <c:v>37621</c:v>
                </c:pt>
                <c:pt idx="977" formatCode="m/d/yyyy">
                  <c:v>37623</c:v>
                </c:pt>
                <c:pt idx="978" formatCode="m/d/yyyy">
                  <c:v>37624</c:v>
                </c:pt>
                <c:pt idx="979" formatCode="m/d/yyyy">
                  <c:v>37627</c:v>
                </c:pt>
                <c:pt idx="980" formatCode="m/d/yyyy">
                  <c:v>37628</c:v>
                </c:pt>
                <c:pt idx="981" formatCode="m/d/yyyy">
                  <c:v>37629</c:v>
                </c:pt>
                <c:pt idx="982" formatCode="m/d/yyyy">
                  <c:v>37630</c:v>
                </c:pt>
                <c:pt idx="983" formatCode="m/d/yyyy">
                  <c:v>37631</c:v>
                </c:pt>
                <c:pt idx="984" formatCode="m/d/yyyy">
                  <c:v>37634</c:v>
                </c:pt>
                <c:pt idx="985" formatCode="m/d/yyyy">
                  <c:v>37635</c:v>
                </c:pt>
                <c:pt idx="986" formatCode="m/d/yyyy">
                  <c:v>37636</c:v>
                </c:pt>
                <c:pt idx="987" formatCode="m/d/yyyy">
                  <c:v>37637</c:v>
                </c:pt>
                <c:pt idx="988" formatCode="m/d/yyyy">
                  <c:v>37638</c:v>
                </c:pt>
                <c:pt idx="989" formatCode="m/d/yyyy">
                  <c:v>37642</c:v>
                </c:pt>
                <c:pt idx="990" formatCode="m/d/yyyy">
                  <c:v>37643</c:v>
                </c:pt>
                <c:pt idx="991" formatCode="m/d/yyyy">
                  <c:v>37644</c:v>
                </c:pt>
                <c:pt idx="992" formatCode="m/d/yyyy">
                  <c:v>37645</c:v>
                </c:pt>
                <c:pt idx="993" formatCode="m/d/yyyy">
                  <c:v>37648</c:v>
                </c:pt>
                <c:pt idx="994" formatCode="m/d/yyyy">
                  <c:v>37649</c:v>
                </c:pt>
                <c:pt idx="995" formatCode="m/d/yyyy">
                  <c:v>37650</c:v>
                </c:pt>
                <c:pt idx="996" formatCode="m/d/yyyy">
                  <c:v>37651</c:v>
                </c:pt>
                <c:pt idx="997" formatCode="m/d/yyyy">
                  <c:v>37652</c:v>
                </c:pt>
                <c:pt idx="998" formatCode="m/d/yyyy">
                  <c:v>37655</c:v>
                </c:pt>
                <c:pt idx="999" formatCode="m/d/yyyy">
                  <c:v>37656</c:v>
                </c:pt>
                <c:pt idx="1000" formatCode="m/d/yyyy">
                  <c:v>37657</c:v>
                </c:pt>
                <c:pt idx="1001" formatCode="m/d/yyyy">
                  <c:v>37658</c:v>
                </c:pt>
                <c:pt idx="1002" formatCode="m/d/yyyy">
                  <c:v>37659</c:v>
                </c:pt>
                <c:pt idx="1003" formatCode="m/d/yyyy">
                  <c:v>37662</c:v>
                </c:pt>
                <c:pt idx="1004" formatCode="m/d/yyyy">
                  <c:v>37663</c:v>
                </c:pt>
                <c:pt idx="1005" formatCode="m/d/yyyy">
                  <c:v>37664</c:v>
                </c:pt>
                <c:pt idx="1006" formatCode="m/d/yyyy">
                  <c:v>37665</c:v>
                </c:pt>
                <c:pt idx="1007" formatCode="m/d/yyyy">
                  <c:v>37666</c:v>
                </c:pt>
                <c:pt idx="1008" formatCode="m/d/yyyy">
                  <c:v>37670</c:v>
                </c:pt>
                <c:pt idx="1009" formatCode="m/d/yyyy">
                  <c:v>37671</c:v>
                </c:pt>
                <c:pt idx="1010" formatCode="m/d/yyyy">
                  <c:v>37672</c:v>
                </c:pt>
                <c:pt idx="1011" formatCode="m/d/yyyy">
                  <c:v>37673</c:v>
                </c:pt>
                <c:pt idx="1012" formatCode="m/d/yyyy">
                  <c:v>37676</c:v>
                </c:pt>
                <c:pt idx="1013" formatCode="m/d/yyyy">
                  <c:v>37677</c:v>
                </c:pt>
                <c:pt idx="1014" formatCode="m/d/yyyy">
                  <c:v>37678</c:v>
                </c:pt>
                <c:pt idx="1015" formatCode="m/d/yyyy">
                  <c:v>37679</c:v>
                </c:pt>
                <c:pt idx="1016" formatCode="m/d/yyyy">
                  <c:v>37680</c:v>
                </c:pt>
                <c:pt idx="1017" formatCode="m/d/yyyy">
                  <c:v>37683</c:v>
                </c:pt>
                <c:pt idx="1018" formatCode="m/d/yyyy">
                  <c:v>37684</c:v>
                </c:pt>
                <c:pt idx="1019" formatCode="m/d/yyyy">
                  <c:v>37685</c:v>
                </c:pt>
                <c:pt idx="1020" formatCode="m/d/yyyy">
                  <c:v>37686</c:v>
                </c:pt>
                <c:pt idx="1021" formatCode="m/d/yyyy">
                  <c:v>37687</c:v>
                </c:pt>
                <c:pt idx="1022" formatCode="m/d/yyyy">
                  <c:v>37690</c:v>
                </c:pt>
                <c:pt idx="1023" formatCode="m/d/yyyy">
                  <c:v>37691</c:v>
                </c:pt>
                <c:pt idx="1024" formatCode="m/d/yyyy">
                  <c:v>37692</c:v>
                </c:pt>
                <c:pt idx="1025" formatCode="m/d/yyyy">
                  <c:v>37693</c:v>
                </c:pt>
                <c:pt idx="1026" formatCode="m/d/yyyy">
                  <c:v>37694</c:v>
                </c:pt>
                <c:pt idx="1027" formatCode="m/d/yyyy">
                  <c:v>37697</c:v>
                </c:pt>
                <c:pt idx="1028" formatCode="m/d/yyyy">
                  <c:v>37698</c:v>
                </c:pt>
                <c:pt idx="1029" formatCode="m/d/yyyy">
                  <c:v>37699</c:v>
                </c:pt>
                <c:pt idx="1030" formatCode="m/d/yyyy">
                  <c:v>37700</c:v>
                </c:pt>
                <c:pt idx="1031" formatCode="m/d/yyyy">
                  <c:v>37701</c:v>
                </c:pt>
                <c:pt idx="1032" formatCode="m/d/yyyy">
                  <c:v>37704</c:v>
                </c:pt>
                <c:pt idx="1033" formatCode="m/d/yyyy">
                  <c:v>37705</c:v>
                </c:pt>
                <c:pt idx="1034" formatCode="m/d/yyyy">
                  <c:v>37706</c:v>
                </c:pt>
                <c:pt idx="1035" formatCode="m/d/yyyy">
                  <c:v>37707</c:v>
                </c:pt>
                <c:pt idx="1036" formatCode="m/d/yyyy">
                  <c:v>37708</c:v>
                </c:pt>
                <c:pt idx="1037" formatCode="m/d/yyyy">
                  <c:v>37711</c:v>
                </c:pt>
                <c:pt idx="1038" formatCode="m/d/yyyy">
                  <c:v>37712</c:v>
                </c:pt>
                <c:pt idx="1039" formatCode="m/d/yyyy">
                  <c:v>37713</c:v>
                </c:pt>
                <c:pt idx="1040" formatCode="m/d/yyyy">
                  <c:v>37714</c:v>
                </c:pt>
                <c:pt idx="1041" formatCode="m/d/yyyy">
                  <c:v>37715</c:v>
                </c:pt>
                <c:pt idx="1042" formatCode="m/d/yyyy">
                  <c:v>37718</c:v>
                </c:pt>
                <c:pt idx="1043" formatCode="m/d/yyyy">
                  <c:v>37719</c:v>
                </c:pt>
                <c:pt idx="1044" formatCode="m/d/yyyy">
                  <c:v>37720</c:v>
                </c:pt>
                <c:pt idx="1045" formatCode="m/d/yyyy">
                  <c:v>37721</c:v>
                </c:pt>
                <c:pt idx="1046" formatCode="m/d/yyyy">
                  <c:v>37722</c:v>
                </c:pt>
                <c:pt idx="1047" formatCode="m/d/yyyy">
                  <c:v>37725</c:v>
                </c:pt>
                <c:pt idx="1048" formatCode="m/d/yyyy">
                  <c:v>37726</c:v>
                </c:pt>
                <c:pt idx="1049" formatCode="m/d/yyyy">
                  <c:v>37727</c:v>
                </c:pt>
                <c:pt idx="1050" formatCode="m/d/yyyy">
                  <c:v>37728</c:v>
                </c:pt>
                <c:pt idx="1051" formatCode="m/d/yyyy">
                  <c:v>37732</c:v>
                </c:pt>
                <c:pt idx="1052" formatCode="m/d/yyyy">
                  <c:v>37733</c:v>
                </c:pt>
                <c:pt idx="1053" formatCode="m/d/yyyy">
                  <c:v>37734</c:v>
                </c:pt>
                <c:pt idx="1054" formatCode="m/d/yyyy">
                  <c:v>37735</c:v>
                </c:pt>
                <c:pt idx="1055" formatCode="m/d/yyyy">
                  <c:v>37736</c:v>
                </c:pt>
                <c:pt idx="1056" formatCode="m/d/yyyy">
                  <c:v>37739</c:v>
                </c:pt>
                <c:pt idx="1057" formatCode="m/d/yyyy">
                  <c:v>37740</c:v>
                </c:pt>
                <c:pt idx="1058" formatCode="m/d/yyyy">
                  <c:v>37741</c:v>
                </c:pt>
                <c:pt idx="1059" formatCode="m/d/yyyy">
                  <c:v>37742</c:v>
                </c:pt>
                <c:pt idx="1060" formatCode="m/d/yyyy">
                  <c:v>37743</c:v>
                </c:pt>
                <c:pt idx="1061" formatCode="m/d/yyyy">
                  <c:v>37746</c:v>
                </c:pt>
                <c:pt idx="1062" formatCode="m/d/yyyy">
                  <c:v>37747</c:v>
                </c:pt>
                <c:pt idx="1063" formatCode="m/d/yyyy">
                  <c:v>37748</c:v>
                </c:pt>
                <c:pt idx="1064" formatCode="m/d/yyyy">
                  <c:v>37749</c:v>
                </c:pt>
                <c:pt idx="1065" formatCode="m/d/yyyy">
                  <c:v>37750</c:v>
                </c:pt>
                <c:pt idx="1066" formatCode="m/d/yyyy">
                  <c:v>37753</c:v>
                </c:pt>
                <c:pt idx="1067" formatCode="m/d/yyyy">
                  <c:v>37754</c:v>
                </c:pt>
                <c:pt idx="1068" formatCode="m/d/yyyy">
                  <c:v>37755</c:v>
                </c:pt>
                <c:pt idx="1069" formatCode="m/d/yyyy">
                  <c:v>37756</c:v>
                </c:pt>
                <c:pt idx="1070" formatCode="m/d/yyyy">
                  <c:v>37757</c:v>
                </c:pt>
                <c:pt idx="1071" formatCode="m/d/yyyy">
                  <c:v>37760</c:v>
                </c:pt>
                <c:pt idx="1072" formatCode="m/d/yyyy">
                  <c:v>37761</c:v>
                </c:pt>
                <c:pt idx="1073" formatCode="m/d/yyyy">
                  <c:v>37762</c:v>
                </c:pt>
                <c:pt idx="1074" formatCode="m/d/yyyy">
                  <c:v>37763</c:v>
                </c:pt>
                <c:pt idx="1075" formatCode="m/d/yyyy">
                  <c:v>37764</c:v>
                </c:pt>
                <c:pt idx="1076" formatCode="m/d/yyyy">
                  <c:v>37768</c:v>
                </c:pt>
                <c:pt idx="1077" formatCode="m/d/yyyy">
                  <c:v>37769</c:v>
                </c:pt>
                <c:pt idx="1078" formatCode="m/d/yyyy">
                  <c:v>37770</c:v>
                </c:pt>
                <c:pt idx="1079" formatCode="m/d/yyyy">
                  <c:v>37771</c:v>
                </c:pt>
                <c:pt idx="1080" formatCode="m/d/yyyy">
                  <c:v>37774</c:v>
                </c:pt>
                <c:pt idx="1081" formatCode="m/d/yyyy">
                  <c:v>37775</c:v>
                </c:pt>
                <c:pt idx="1082" formatCode="m/d/yyyy">
                  <c:v>37776</c:v>
                </c:pt>
                <c:pt idx="1083" formatCode="m/d/yyyy">
                  <c:v>37777</c:v>
                </c:pt>
                <c:pt idx="1084" formatCode="m/d/yyyy">
                  <c:v>37778</c:v>
                </c:pt>
                <c:pt idx="1085" formatCode="m/d/yyyy">
                  <c:v>37781</c:v>
                </c:pt>
                <c:pt idx="1086" formatCode="m/d/yyyy">
                  <c:v>37782</c:v>
                </c:pt>
                <c:pt idx="1087" formatCode="m/d/yyyy">
                  <c:v>37783</c:v>
                </c:pt>
                <c:pt idx="1088" formatCode="m/d/yyyy">
                  <c:v>37784</c:v>
                </c:pt>
                <c:pt idx="1089" formatCode="m/d/yyyy">
                  <c:v>37785</c:v>
                </c:pt>
                <c:pt idx="1090" formatCode="m/d/yyyy">
                  <c:v>37788</c:v>
                </c:pt>
                <c:pt idx="1091" formatCode="m/d/yyyy">
                  <c:v>37789</c:v>
                </c:pt>
                <c:pt idx="1092" formatCode="m/d/yyyy">
                  <c:v>37790</c:v>
                </c:pt>
                <c:pt idx="1093" formatCode="m/d/yyyy">
                  <c:v>37791</c:v>
                </c:pt>
                <c:pt idx="1094" formatCode="m/d/yyyy">
                  <c:v>37792</c:v>
                </c:pt>
                <c:pt idx="1095" formatCode="m/d/yyyy">
                  <c:v>37795</c:v>
                </c:pt>
                <c:pt idx="1096" formatCode="m/d/yyyy">
                  <c:v>37796</c:v>
                </c:pt>
                <c:pt idx="1097" formatCode="m/d/yyyy">
                  <c:v>37797</c:v>
                </c:pt>
                <c:pt idx="1098" formatCode="m/d/yyyy">
                  <c:v>37798</c:v>
                </c:pt>
                <c:pt idx="1099" formatCode="m/d/yyyy">
                  <c:v>37799</c:v>
                </c:pt>
                <c:pt idx="1100" formatCode="m/d/yyyy">
                  <c:v>37802</c:v>
                </c:pt>
                <c:pt idx="1101" formatCode="m/d/yyyy">
                  <c:v>37803</c:v>
                </c:pt>
                <c:pt idx="1102" formatCode="m/d/yyyy">
                  <c:v>37804</c:v>
                </c:pt>
                <c:pt idx="1103" formatCode="m/d/yyyy">
                  <c:v>37805</c:v>
                </c:pt>
                <c:pt idx="1104" formatCode="m/d/yyyy">
                  <c:v>37809</c:v>
                </c:pt>
                <c:pt idx="1105" formatCode="m/d/yyyy">
                  <c:v>37810</c:v>
                </c:pt>
                <c:pt idx="1106" formatCode="m/d/yyyy">
                  <c:v>37811</c:v>
                </c:pt>
                <c:pt idx="1107" formatCode="m/d/yyyy">
                  <c:v>37812</c:v>
                </c:pt>
                <c:pt idx="1108" formatCode="m/d/yyyy">
                  <c:v>37813</c:v>
                </c:pt>
                <c:pt idx="1109" formatCode="m/d/yyyy">
                  <c:v>37816</c:v>
                </c:pt>
                <c:pt idx="1110" formatCode="m/d/yyyy">
                  <c:v>37817</c:v>
                </c:pt>
                <c:pt idx="1111" formatCode="m/d/yyyy">
                  <c:v>37818</c:v>
                </c:pt>
                <c:pt idx="1112" formatCode="m/d/yyyy">
                  <c:v>37819</c:v>
                </c:pt>
                <c:pt idx="1113" formatCode="m/d/yyyy">
                  <c:v>37820</c:v>
                </c:pt>
                <c:pt idx="1114" formatCode="m/d/yyyy">
                  <c:v>37823</c:v>
                </c:pt>
                <c:pt idx="1115" formatCode="m/d/yyyy">
                  <c:v>37824</c:v>
                </c:pt>
                <c:pt idx="1116" formatCode="m/d/yyyy">
                  <c:v>37825</c:v>
                </c:pt>
                <c:pt idx="1117" formatCode="m/d/yyyy">
                  <c:v>37826</c:v>
                </c:pt>
                <c:pt idx="1118" formatCode="m/d/yyyy">
                  <c:v>37827</c:v>
                </c:pt>
                <c:pt idx="1119" formatCode="m/d/yyyy">
                  <c:v>37830</c:v>
                </c:pt>
                <c:pt idx="1120" formatCode="m/d/yyyy">
                  <c:v>37831</c:v>
                </c:pt>
                <c:pt idx="1121" formatCode="m/d/yyyy">
                  <c:v>37832</c:v>
                </c:pt>
                <c:pt idx="1122" formatCode="m/d/yyyy">
                  <c:v>37833</c:v>
                </c:pt>
                <c:pt idx="1123" formatCode="m/d/yyyy">
                  <c:v>37834</c:v>
                </c:pt>
                <c:pt idx="1124" formatCode="m/d/yyyy">
                  <c:v>37837</c:v>
                </c:pt>
                <c:pt idx="1125" formatCode="m/d/yyyy">
                  <c:v>37838</c:v>
                </c:pt>
                <c:pt idx="1126" formatCode="m/d/yyyy">
                  <c:v>37839</c:v>
                </c:pt>
                <c:pt idx="1127" formatCode="m/d/yyyy">
                  <c:v>37840</c:v>
                </c:pt>
                <c:pt idx="1128" formatCode="m/d/yyyy">
                  <c:v>37841</c:v>
                </c:pt>
                <c:pt idx="1129" formatCode="m/d/yyyy">
                  <c:v>37844</c:v>
                </c:pt>
                <c:pt idx="1130" formatCode="m/d/yyyy">
                  <c:v>37845</c:v>
                </c:pt>
                <c:pt idx="1131" formatCode="m/d/yyyy">
                  <c:v>37846</c:v>
                </c:pt>
                <c:pt idx="1132" formatCode="m/d/yyyy">
                  <c:v>37847</c:v>
                </c:pt>
                <c:pt idx="1133" formatCode="m/d/yyyy">
                  <c:v>37848</c:v>
                </c:pt>
                <c:pt idx="1134" formatCode="m/d/yyyy">
                  <c:v>37851</c:v>
                </c:pt>
                <c:pt idx="1135" formatCode="m/d/yyyy">
                  <c:v>37852</c:v>
                </c:pt>
                <c:pt idx="1136" formatCode="m/d/yyyy">
                  <c:v>37853</c:v>
                </c:pt>
                <c:pt idx="1137" formatCode="m/d/yyyy">
                  <c:v>37854</c:v>
                </c:pt>
                <c:pt idx="1138" formatCode="m/d/yyyy">
                  <c:v>37855</c:v>
                </c:pt>
                <c:pt idx="1139" formatCode="m/d/yyyy">
                  <c:v>37858</c:v>
                </c:pt>
                <c:pt idx="1140" formatCode="m/d/yyyy">
                  <c:v>37859</c:v>
                </c:pt>
                <c:pt idx="1141" formatCode="m/d/yyyy">
                  <c:v>37860</c:v>
                </c:pt>
                <c:pt idx="1142" formatCode="m/d/yyyy">
                  <c:v>37861</c:v>
                </c:pt>
                <c:pt idx="1143" formatCode="m/d/yyyy">
                  <c:v>37862</c:v>
                </c:pt>
                <c:pt idx="1144" formatCode="m/d/yyyy">
                  <c:v>37866</c:v>
                </c:pt>
                <c:pt idx="1145" formatCode="m/d/yyyy">
                  <c:v>37867</c:v>
                </c:pt>
                <c:pt idx="1146" formatCode="m/d/yyyy">
                  <c:v>37868</c:v>
                </c:pt>
                <c:pt idx="1147" formatCode="m/d/yyyy">
                  <c:v>37869</c:v>
                </c:pt>
                <c:pt idx="1148" formatCode="m/d/yyyy">
                  <c:v>37872</c:v>
                </c:pt>
                <c:pt idx="1149" formatCode="m/d/yyyy">
                  <c:v>37873</c:v>
                </c:pt>
                <c:pt idx="1150" formatCode="m/d/yyyy">
                  <c:v>37874</c:v>
                </c:pt>
                <c:pt idx="1151" formatCode="m/d/yyyy">
                  <c:v>37875</c:v>
                </c:pt>
                <c:pt idx="1152" formatCode="m/d/yyyy">
                  <c:v>37876</c:v>
                </c:pt>
                <c:pt idx="1153" formatCode="m/d/yyyy">
                  <c:v>37879</c:v>
                </c:pt>
                <c:pt idx="1154" formatCode="m/d/yyyy">
                  <c:v>37880</c:v>
                </c:pt>
                <c:pt idx="1155" formatCode="m/d/yyyy">
                  <c:v>37881</c:v>
                </c:pt>
                <c:pt idx="1156" formatCode="m/d/yyyy">
                  <c:v>37882</c:v>
                </c:pt>
                <c:pt idx="1157" formatCode="m/d/yyyy">
                  <c:v>37883</c:v>
                </c:pt>
                <c:pt idx="1158" formatCode="m/d/yyyy">
                  <c:v>37886</c:v>
                </c:pt>
                <c:pt idx="1159" formatCode="m/d/yyyy">
                  <c:v>37887</c:v>
                </c:pt>
                <c:pt idx="1160" formatCode="m/d/yyyy">
                  <c:v>37888</c:v>
                </c:pt>
                <c:pt idx="1161" formatCode="m/d/yyyy">
                  <c:v>37889</c:v>
                </c:pt>
                <c:pt idx="1162" formatCode="m/d/yyyy">
                  <c:v>37890</c:v>
                </c:pt>
                <c:pt idx="1163" formatCode="m/d/yyyy">
                  <c:v>37893</c:v>
                </c:pt>
                <c:pt idx="1164" formatCode="m/d/yyyy">
                  <c:v>37894</c:v>
                </c:pt>
                <c:pt idx="1165" formatCode="m/d/yyyy">
                  <c:v>37895</c:v>
                </c:pt>
                <c:pt idx="1166" formatCode="m/d/yyyy">
                  <c:v>37896</c:v>
                </c:pt>
                <c:pt idx="1167" formatCode="m/d/yyyy">
                  <c:v>37897</c:v>
                </c:pt>
                <c:pt idx="1168" formatCode="m/d/yyyy">
                  <c:v>37900</c:v>
                </c:pt>
                <c:pt idx="1169" formatCode="m/d/yyyy">
                  <c:v>37901</c:v>
                </c:pt>
                <c:pt idx="1170" formatCode="m/d/yyyy">
                  <c:v>37902</c:v>
                </c:pt>
                <c:pt idx="1171" formatCode="m/d/yyyy">
                  <c:v>37903</c:v>
                </c:pt>
                <c:pt idx="1172" formatCode="m/d/yyyy">
                  <c:v>37904</c:v>
                </c:pt>
                <c:pt idx="1173" formatCode="m/d/yyyy">
                  <c:v>37907</c:v>
                </c:pt>
                <c:pt idx="1174" formatCode="m/d/yyyy">
                  <c:v>37908</c:v>
                </c:pt>
                <c:pt idx="1175" formatCode="m/d/yyyy">
                  <c:v>37909</c:v>
                </c:pt>
                <c:pt idx="1176" formatCode="m/d/yyyy">
                  <c:v>37910</c:v>
                </c:pt>
                <c:pt idx="1177" formatCode="m/d/yyyy">
                  <c:v>37911</c:v>
                </c:pt>
                <c:pt idx="1178" formatCode="m/d/yyyy">
                  <c:v>37914</c:v>
                </c:pt>
                <c:pt idx="1179" formatCode="m/d/yyyy">
                  <c:v>37915</c:v>
                </c:pt>
                <c:pt idx="1180" formatCode="m/d/yyyy">
                  <c:v>37916</c:v>
                </c:pt>
                <c:pt idx="1181" formatCode="m/d/yyyy">
                  <c:v>37917</c:v>
                </c:pt>
                <c:pt idx="1182" formatCode="m/d/yyyy">
                  <c:v>37918</c:v>
                </c:pt>
                <c:pt idx="1183" formatCode="m/d/yyyy">
                  <c:v>37921</c:v>
                </c:pt>
                <c:pt idx="1184" formatCode="m/d/yyyy">
                  <c:v>37922</c:v>
                </c:pt>
                <c:pt idx="1185" formatCode="m/d/yyyy">
                  <c:v>37923</c:v>
                </c:pt>
                <c:pt idx="1186" formatCode="m/d/yyyy">
                  <c:v>37924</c:v>
                </c:pt>
                <c:pt idx="1187" formatCode="m/d/yyyy">
                  <c:v>37925</c:v>
                </c:pt>
                <c:pt idx="1188" formatCode="m/d/yyyy">
                  <c:v>37928</c:v>
                </c:pt>
                <c:pt idx="1189" formatCode="m/d/yyyy">
                  <c:v>37929</c:v>
                </c:pt>
                <c:pt idx="1190" formatCode="m/d/yyyy">
                  <c:v>37930</c:v>
                </c:pt>
                <c:pt idx="1191" formatCode="m/d/yyyy">
                  <c:v>37931</c:v>
                </c:pt>
                <c:pt idx="1192" formatCode="m/d/yyyy">
                  <c:v>37932</c:v>
                </c:pt>
                <c:pt idx="1193" formatCode="m/d/yyyy">
                  <c:v>37935</c:v>
                </c:pt>
                <c:pt idx="1194" formatCode="m/d/yyyy">
                  <c:v>37936</c:v>
                </c:pt>
                <c:pt idx="1195" formatCode="m/d/yyyy">
                  <c:v>37937</c:v>
                </c:pt>
                <c:pt idx="1196" formatCode="m/d/yyyy">
                  <c:v>37938</c:v>
                </c:pt>
                <c:pt idx="1197" formatCode="m/d/yyyy">
                  <c:v>37939</c:v>
                </c:pt>
                <c:pt idx="1198" formatCode="m/d/yyyy">
                  <c:v>37942</c:v>
                </c:pt>
                <c:pt idx="1199" formatCode="m/d/yyyy">
                  <c:v>37943</c:v>
                </c:pt>
                <c:pt idx="1200" formatCode="m/d/yyyy">
                  <c:v>37944</c:v>
                </c:pt>
                <c:pt idx="1201" formatCode="m/d/yyyy">
                  <c:v>37945</c:v>
                </c:pt>
                <c:pt idx="1202" formatCode="m/d/yyyy">
                  <c:v>37946</c:v>
                </c:pt>
                <c:pt idx="1203" formatCode="m/d/yyyy">
                  <c:v>37949</c:v>
                </c:pt>
                <c:pt idx="1204" formatCode="m/d/yyyy">
                  <c:v>37950</c:v>
                </c:pt>
                <c:pt idx="1205" formatCode="m/d/yyyy">
                  <c:v>37951</c:v>
                </c:pt>
                <c:pt idx="1206" formatCode="m/d/yyyy">
                  <c:v>37953</c:v>
                </c:pt>
                <c:pt idx="1207" formatCode="m/d/yyyy">
                  <c:v>37956</c:v>
                </c:pt>
                <c:pt idx="1208" formatCode="m/d/yyyy">
                  <c:v>37957</c:v>
                </c:pt>
                <c:pt idx="1209" formatCode="m/d/yyyy">
                  <c:v>37958</c:v>
                </c:pt>
                <c:pt idx="1210" formatCode="m/d/yyyy">
                  <c:v>37959</c:v>
                </c:pt>
                <c:pt idx="1211" formatCode="m/d/yyyy">
                  <c:v>37960</c:v>
                </c:pt>
                <c:pt idx="1212" formatCode="m/d/yyyy">
                  <c:v>37963</c:v>
                </c:pt>
                <c:pt idx="1213" formatCode="m/d/yyyy">
                  <c:v>37964</c:v>
                </c:pt>
                <c:pt idx="1214" formatCode="m/d/yyyy">
                  <c:v>37965</c:v>
                </c:pt>
                <c:pt idx="1215" formatCode="m/d/yyyy">
                  <c:v>37966</c:v>
                </c:pt>
                <c:pt idx="1216" formatCode="m/d/yyyy">
                  <c:v>37967</c:v>
                </c:pt>
                <c:pt idx="1217" formatCode="m/d/yyyy">
                  <c:v>37970</c:v>
                </c:pt>
                <c:pt idx="1218" formatCode="m/d/yyyy">
                  <c:v>37971</c:v>
                </c:pt>
                <c:pt idx="1219" formatCode="m/d/yyyy">
                  <c:v>37972</c:v>
                </c:pt>
                <c:pt idx="1220" formatCode="m/d/yyyy">
                  <c:v>37973</c:v>
                </c:pt>
                <c:pt idx="1221" formatCode="m/d/yyyy">
                  <c:v>37974</c:v>
                </c:pt>
                <c:pt idx="1222" formatCode="m/d/yyyy">
                  <c:v>37977</c:v>
                </c:pt>
                <c:pt idx="1223" formatCode="m/d/yyyy">
                  <c:v>37978</c:v>
                </c:pt>
                <c:pt idx="1224" formatCode="m/d/yyyy">
                  <c:v>37979</c:v>
                </c:pt>
                <c:pt idx="1225" formatCode="m/d/yyyy">
                  <c:v>37981</c:v>
                </c:pt>
                <c:pt idx="1226" formatCode="m/d/yyyy">
                  <c:v>37984</c:v>
                </c:pt>
                <c:pt idx="1227" formatCode="m/d/yyyy">
                  <c:v>37985</c:v>
                </c:pt>
                <c:pt idx="1228" formatCode="m/d/yyyy">
                  <c:v>37986</c:v>
                </c:pt>
                <c:pt idx="1229" formatCode="m/d/yyyy">
                  <c:v>37988</c:v>
                </c:pt>
                <c:pt idx="1230" formatCode="m/d/yyyy">
                  <c:v>37991</c:v>
                </c:pt>
                <c:pt idx="1231" formatCode="m/d/yyyy">
                  <c:v>37992</c:v>
                </c:pt>
                <c:pt idx="1232" formatCode="m/d/yyyy">
                  <c:v>37993</c:v>
                </c:pt>
                <c:pt idx="1233" formatCode="m/d/yyyy">
                  <c:v>37994</c:v>
                </c:pt>
                <c:pt idx="1234" formatCode="m/d/yyyy">
                  <c:v>37995</c:v>
                </c:pt>
                <c:pt idx="1235" formatCode="m/d/yyyy">
                  <c:v>37998</c:v>
                </c:pt>
                <c:pt idx="1236" formatCode="m/d/yyyy">
                  <c:v>37999</c:v>
                </c:pt>
                <c:pt idx="1237" formatCode="m/d/yyyy">
                  <c:v>38000</c:v>
                </c:pt>
                <c:pt idx="1238" formatCode="m/d/yyyy">
                  <c:v>38001</c:v>
                </c:pt>
                <c:pt idx="1239" formatCode="m/d/yyyy">
                  <c:v>38002</c:v>
                </c:pt>
                <c:pt idx="1240" formatCode="m/d/yyyy">
                  <c:v>38006</c:v>
                </c:pt>
                <c:pt idx="1241" formatCode="m/d/yyyy">
                  <c:v>38007</c:v>
                </c:pt>
                <c:pt idx="1242" formatCode="m/d/yyyy">
                  <c:v>38008</c:v>
                </c:pt>
                <c:pt idx="1243" formatCode="m/d/yyyy">
                  <c:v>38009</c:v>
                </c:pt>
                <c:pt idx="1244" formatCode="m/d/yyyy">
                  <c:v>38012</c:v>
                </c:pt>
                <c:pt idx="1245" formatCode="m/d/yyyy">
                  <c:v>38013</c:v>
                </c:pt>
                <c:pt idx="1246" formatCode="m/d/yyyy">
                  <c:v>38014</c:v>
                </c:pt>
                <c:pt idx="1247" formatCode="m/d/yyyy">
                  <c:v>38015</c:v>
                </c:pt>
                <c:pt idx="1248" formatCode="m/d/yyyy">
                  <c:v>38016</c:v>
                </c:pt>
                <c:pt idx="1249" formatCode="m/d/yyyy">
                  <c:v>38019</c:v>
                </c:pt>
                <c:pt idx="1250" formatCode="m/d/yyyy">
                  <c:v>38020</c:v>
                </c:pt>
                <c:pt idx="1251" formatCode="m/d/yyyy">
                  <c:v>38021</c:v>
                </c:pt>
                <c:pt idx="1252" formatCode="m/d/yyyy">
                  <c:v>38022</c:v>
                </c:pt>
                <c:pt idx="1253" formatCode="m/d/yyyy">
                  <c:v>38023</c:v>
                </c:pt>
                <c:pt idx="1254" formatCode="m/d/yyyy">
                  <c:v>38026</c:v>
                </c:pt>
                <c:pt idx="1255" formatCode="m/d/yyyy">
                  <c:v>38027</c:v>
                </c:pt>
                <c:pt idx="1256" formatCode="m/d/yyyy">
                  <c:v>38028</c:v>
                </c:pt>
                <c:pt idx="1257" formatCode="m/d/yyyy">
                  <c:v>38029</c:v>
                </c:pt>
                <c:pt idx="1258" formatCode="m/d/yyyy">
                  <c:v>38030</c:v>
                </c:pt>
                <c:pt idx="1259" formatCode="m/d/yyyy">
                  <c:v>38034</c:v>
                </c:pt>
                <c:pt idx="1260" formatCode="m/d/yyyy">
                  <c:v>38035</c:v>
                </c:pt>
                <c:pt idx="1261" formatCode="m/d/yyyy">
                  <c:v>38036</c:v>
                </c:pt>
                <c:pt idx="1262" formatCode="m/d/yyyy">
                  <c:v>38037</c:v>
                </c:pt>
                <c:pt idx="1263" formatCode="m/d/yyyy">
                  <c:v>38040</c:v>
                </c:pt>
                <c:pt idx="1264" formatCode="m/d/yyyy">
                  <c:v>38041</c:v>
                </c:pt>
                <c:pt idx="1265" formatCode="m/d/yyyy">
                  <c:v>38042</c:v>
                </c:pt>
                <c:pt idx="1266" formatCode="m/d/yyyy">
                  <c:v>38043</c:v>
                </c:pt>
                <c:pt idx="1267" formatCode="m/d/yyyy">
                  <c:v>38044</c:v>
                </c:pt>
                <c:pt idx="1268" formatCode="m/d/yyyy">
                  <c:v>38047</c:v>
                </c:pt>
                <c:pt idx="1269" formatCode="m/d/yyyy">
                  <c:v>38048</c:v>
                </c:pt>
                <c:pt idx="1270" formatCode="m/d/yyyy">
                  <c:v>38049</c:v>
                </c:pt>
                <c:pt idx="1271" formatCode="m/d/yyyy">
                  <c:v>38050</c:v>
                </c:pt>
                <c:pt idx="1272" formatCode="m/d/yyyy">
                  <c:v>38051</c:v>
                </c:pt>
                <c:pt idx="1273" formatCode="m/d/yyyy">
                  <c:v>38054</c:v>
                </c:pt>
                <c:pt idx="1274" formatCode="m/d/yyyy">
                  <c:v>38055</c:v>
                </c:pt>
                <c:pt idx="1275" formatCode="m/d/yyyy">
                  <c:v>38056</c:v>
                </c:pt>
                <c:pt idx="1276" formatCode="m/d/yyyy">
                  <c:v>38057</c:v>
                </c:pt>
                <c:pt idx="1277" formatCode="m/d/yyyy">
                  <c:v>38058</c:v>
                </c:pt>
                <c:pt idx="1278" formatCode="m/d/yyyy">
                  <c:v>38061</c:v>
                </c:pt>
                <c:pt idx="1279" formatCode="m/d/yyyy">
                  <c:v>38062</c:v>
                </c:pt>
                <c:pt idx="1280" formatCode="m/d/yyyy">
                  <c:v>38063</c:v>
                </c:pt>
                <c:pt idx="1281" formatCode="m/d/yyyy">
                  <c:v>38064</c:v>
                </c:pt>
                <c:pt idx="1282" formatCode="m/d/yyyy">
                  <c:v>38065</c:v>
                </c:pt>
                <c:pt idx="1283" formatCode="m/d/yyyy">
                  <c:v>38068</c:v>
                </c:pt>
                <c:pt idx="1284" formatCode="m/d/yyyy">
                  <c:v>38069</c:v>
                </c:pt>
                <c:pt idx="1285" formatCode="m/d/yyyy">
                  <c:v>38070</c:v>
                </c:pt>
                <c:pt idx="1286" formatCode="m/d/yyyy">
                  <c:v>38071</c:v>
                </c:pt>
                <c:pt idx="1287" formatCode="m/d/yyyy">
                  <c:v>38072</c:v>
                </c:pt>
                <c:pt idx="1288" formatCode="m/d/yyyy">
                  <c:v>38075</c:v>
                </c:pt>
                <c:pt idx="1289" formatCode="m/d/yyyy">
                  <c:v>38076</c:v>
                </c:pt>
                <c:pt idx="1290" formatCode="m/d/yyyy">
                  <c:v>38077</c:v>
                </c:pt>
                <c:pt idx="1291" formatCode="m/d/yyyy">
                  <c:v>38078</c:v>
                </c:pt>
                <c:pt idx="1292" formatCode="m/d/yyyy">
                  <c:v>38079</c:v>
                </c:pt>
                <c:pt idx="1293" formatCode="m/d/yyyy">
                  <c:v>38082</c:v>
                </c:pt>
                <c:pt idx="1294" formatCode="m/d/yyyy">
                  <c:v>38083</c:v>
                </c:pt>
                <c:pt idx="1295" formatCode="m/d/yyyy">
                  <c:v>38084</c:v>
                </c:pt>
                <c:pt idx="1296" formatCode="m/d/yyyy">
                  <c:v>38085</c:v>
                </c:pt>
                <c:pt idx="1297" formatCode="m/d/yyyy">
                  <c:v>38089</c:v>
                </c:pt>
                <c:pt idx="1298" formatCode="m/d/yyyy">
                  <c:v>38090</c:v>
                </c:pt>
                <c:pt idx="1299" formatCode="m/d/yyyy">
                  <c:v>38091</c:v>
                </c:pt>
                <c:pt idx="1300" formatCode="m/d/yyyy">
                  <c:v>38092</c:v>
                </c:pt>
                <c:pt idx="1301" formatCode="m/d/yyyy">
                  <c:v>38093</c:v>
                </c:pt>
                <c:pt idx="1302" formatCode="m/d/yyyy">
                  <c:v>38096</c:v>
                </c:pt>
                <c:pt idx="1303" formatCode="m/d/yyyy">
                  <c:v>38097</c:v>
                </c:pt>
                <c:pt idx="1304" formatCode="m/d/yyyy">
                  <c:v>38098</c:v>
                </c:pt>
                <c:pt idx="1305" formatCode="m/d/yyyy">
                  <c:v>38099</c:v>
                </c:pt>
                <c:pt idx="1306" formatCode="m/d/yyyy">
                  <c:v>38100</c:v>
                </c:pt>
                <c:pt idx="1307" formatCode="m/d/yyyy">
                  <c:v>38103</c:v>
                </c:pt>
                <c:pt idx="1308" formatCode="m/d/yyyy">
                  <c:v>38104</c:v>
                </c:pt>
                <c:pt idx="1309" formatCode="m/d/yyyy">
                  <c:v>38105</c:v>
                </c:pt>
                <c:pt idx="1310" formatCode="m/d/yyyy">
                  <c:v>38106</c:v>
                </c:pt>
                <c:pt idx="1311" formatCode="m/d/yyyy">
                  <c:v>38107</c:v>
                </c:pt>
                <c:pt idx="1312" formatCode="m/d/yyyy">
                  <c:v>38110</c:v>
                </c:pt>
                <c:pt idx="1313" formatCode="m/d/yyyy">
                  <c:v>38111</c:v>
                </c:pt>
                <c:pt idx="1314" formatCode="m/d/yyyy">
                  <c:v>38112</c:v>
                </c:pt>
                <c:pt idx="1315" formatCode="m/d/yyyy">
                  <c:v>38113</c:v>
                </c:pt>
                <c:pt idx="1316" formatCode="m/d/yyyy">
                  <c:v>38114</c:v>
                </c:pt>
                <c:pt idx="1317" formatCode="m/d/yyyy">
                  <c:v>38117</c:v>
                </c:pt>
                <c:pt idx="1318" formatCode="m/d/yyyy">
                  <c:v>38118</c:v>
                </c:pt>
                <c:pt idx="1319" formatCode="m/d/yyyy">
                  <c:v>38119</c:v>
                </c:pt>
                <c:pt idx="1320" formatCode="m/d/yyyy">
                  <c:v>38120</c:v>
                </c:pt>
                <c:pt idx="1321" formatCode="m/d/yyyy">
                  <c:v>38121</c:v>
                </c:pt>
                <c:pt idx="1322" formatCode="m/d/yyyy">
                  <c:v>38124</c:v>
                </c:pt>
                <c:pt idx="1323" formatCode="m/d/yyyy">
                  <c:v>38125</c:v>
                </c:pt>
                <c:pt idx="1324" formatCode="m/d/yyyy">
                  <c:v>38126</c:v>
                </c:pt>
                <c:pt idx="1325" formatCode="m/d/yyyy">
                  <c:v>38127</c:v>
                </c:pt>
                <c:pt idx="1326" formatCode="m/d/yyyy">
                  <c:v>38128</c:v>
                </c:pt>
                <c:pt idx="1327" formatCode="m/d/yyyy">
                  <c:v>38131</c:v>
                </c:pt>
                <c:pt idx="1328" formatCode="m/d/yyyy">
                  <c:v>38132</c:v>
                </c:pt>
                <c:pt idx="1329" formatCode="m/d/yyyy">
                  <c:v>38133</c:v>
                </c:pt>
                <c:pt idx="1330" formatCode="m/d/yyyy">
                  <c:v>38134</c:v>
                </c:pt>
                <c:pt idx="1331" formatCode="m/d/yyyy">
                  <c:v>38135</c:v>
                </c:pt>
                <c:pt idx="1332" formatCode="m/d/yyyy">
                  <c:v>38139</c:v>
                </c:pt>
                <c:pt idx="1333" formatCode="m/d/yyyy">
                  <c:v>38140</c:v>
                </c:pt>
                <c:pt idx="1334" formatCode="m/d/yyyy">
                  <c:v>38141</c:v>
                </c:pt>
                <c:pt idx="1335" formatCode="m/d/yyyy">
                  <c:v>38142</c:v>
                </c:pt>
                <c:pt idx="1336" formatCode="m/d/yyyy">
                  <c:v>38145</c:v>
                </c:pt>
                <c:pt idx="1337" formatCode="m/d/yyyy">
                  <c:v>38146</c:v>
                </c:pt>
                <c:pt idx="1338" formatCode="m/d/yyyy">
                  <c:v>38147</c:v>
                </c:pt>
                <c:pt idx="1339" formatCode="m/d/yyyy">
                  <c:v>38148</c:v>
                </c:pt>
                <c:pt idx="1340" formatCode="m/d/yyyy">
                  <c:v>38152</c:v>
                </c:pt>
                <c:pt idx="1341" formatCode="m/d/yyyy">
                  <c:v>38153</c:v>
                </c:pt>
                <c:pt idx="1342" formatCode="m/d/yyyy">
                  <c:v>38154</c:v>
                </c:pt>
                <c:pt idx="1343" formatCode="m/d/yyyy">
                  <c:v>38155</c:v>
                </c:pt>
                <c:pt idx="1344" formatCode="m/d/yyyy">
                  <c:v>38156</c:v>
                </c:pt>
                <c:pt idx="1345" formatCode="m/d/yyyy">
                  <c:v>38159</c:v>
                </c:pt>
                <c:pt idx="1346" formatCode="m/d/yyyy">
                  <c:v>38160</c:v>
                </c:pt>
                <c:pt idx="1347" formatCode="m/d/yyyy">
                  <c:v>38161</c:v>
                </c:pt>
                <c:pt idx="1348" formatCode="m/d/yyyy">
                  <c:v>38162</c:v>
                </c:pt>
                <c:pt idx="1349" formatCode="m/d/yyyy">
                  <c:v>38163</c:v>
                </c:pt>
                <c:pt idx="1350" formatCode="m/d/yyyy">
                  <c:v>38166</c:v>
                </c:pt>
                <c:pt idx="1351" formatCode="m/d/yyyy">
                  <c:v>38167</c:v>
                </c:pt>
                <c:pt idx="1352" formatCode="m/d/yyyy">
                  <c:v>38168</c:v>
                </c:pt>
                <c:pt idx="1353" formatCode="m/d/yyyy">
                  <c:v>38169</c:v>
                </c:pt>
                <c:pt idx="1354" formatCode="m/d/yyyy">
                  <c:v>38170</c:v>
                </c:pt>
                <c:pt idx="1355" formatCode="m/d/yyyy">
                  <c:v>38174</c:v>
                </c:pt>
                <c:pt idx="1356" formatCode="m/d/yyyy">
                  <c:v>38175</c:v>
                </c:pt>
                <c:pt idx="1357" formatCode="m/d/yyyy">
                  <c:v>38176</c:v>
                </c:pt>
                <c:pt idx="1358" formatCode="m/d/yyyy">
                  <c:v>38177</c:v>
                </c:pt>
                <c:pt idx="1359" formatCode="m/d/yyyy">
                  <c:v>38180</c:v>
                </c:pt>
                <c:pt idx="1360" formatCode="m/d/yyyy">
                  <c:v>38181</c:v>
                </c:pt>
                <c:pt idx="1361" formatCode="m/d/yyyy">
                  <c:v>38182</c:v>
                </c:pt>
                <c:pt idx="1362" formatCode="m/d/yyyy">
                  <c:v>38183</c:v>
                </c:pt>
                <c:pt idx="1363" formatCode="m/d/yyyy">
                  <c:v>38184</c:v>
                </c:pt>
                <c:pt idx="1364" formatCode="m/d/yyyy">
                  <c:v>38187</c:v>
                </c:pt>
                <c:pt idx="1365" formatCode="m/d/yyyy">
                  <c:v>38188</c:v>
                </c:pt>
                <c:pt idx="1366" formatCode="m/d/yyyy">
                  <c:v>38189</c:v>
                </c:pt>
                <c:pt idx="1367" formatCode="m/d/yyyy">
                  <c:v>38190</c:v>
                </c:pt>
                <c:pt idx="1368" formatCode="m/d/yyyy">
                  <c:v>38191</c:v>
                </c:pt>
                <c:pt idx="1369" formatCode="m/d/yyyy">
                  <c:v>38194</c:v>
                </c:pt>
                <c:pt idx="1370" formatCode="m/d/yyyy">
                  <c:v>38195</c:v>
                </c:pt>
                <c:pt idx="1371" formatCode="m/d/yyyy">
                  <c:v>38196</c:v>
                </c:pt>
                <c:pt idx="1372" formatCode="m/d/yyyy">
                  <c:v>38197</c:v>
                </c:pt>
                <c:pt idx="1373" formatCode="m/d/yyyy">
                  <c:v>38198</c:v>
                </c:pt>
                <c:pt idx="1374" formatCode="m/d/yyyy">
                  <c:v>38201</c:v>
                </c:pt>
                <c:pt idx="1375" formatCode="m/d/yyyy">
                  <c:v>38202</c:v>
                </c:pt>
                <c:pt idx="1376" formatCode="m/d/yyyy">
                  <c:v>38203</c:v>
                </c:pt>
                <c:pt idx="1377" formatCode="m/d/yyyy">
                  <c:v>38204</c:v>
                </c:pt>
                <c:pt idx="1378" formatCode="m/d/yyyy">
                  <c:v>38205</c:v>
                </c:pt>
                <c:pt idx="1379" formatCode="m/d/yyyy">
                  <c:v>38208</c:v>
                </c:pt>
                <c:pt idx="1380" formatCode="m/d/yyyy">
                  <c:v>38209</c:v>
                </c:pt>
                <c:pt idx="1381" formatCode="m/d/yyyy">
                  <c:v>38210</c:v>
                </c:pt>
                <c:pt idx="1382" formatCode="m/d/yyyy">
                  <c:v>38211</c:v>
                </c:pt>
                <c:pt idx="1383" formatCode="m/d/yyyy">
                  <c:v>38212</c:v>
                </c:pt>
                <c:pt idx="1384" formatCode="m/d/yyyy">
                  <c:v>38215</c:v>
                </c:pt>
                <c:pt idx="1385" formatCode="m/d/yyyy">
                  <c:v>38216</c:v>
                </c:pt>
                <c:pt idx="1386" formatCode="m/d/yyyy">
                  <c:v>38217</c:v>
                </c:pt>
                <c:pt idx="1387" formatCode="m/d/yyyy">
                  <c:v>38218</c:v>
                </c:pt>
                <c:pt idx="1388" formatCode="m/d/yyyy">
                  <c:v>38219</c:v>
                </c:pt>
                <c:pt idx="1389" formatCode="m/d/yyyy">
                  <c:v>38222</c:v>
                </c:pt>
                <c:pt idx="1390" formatCode="m/d/yyyy">
                  <c:v>38223</c:v>
                </c:pt>
                <c:pt idx="1391" formatCode="m/d/yyyy">
                  <c:v>38224</c:v>
                </c:pt>
                <c:pt idx="1392" formatCode="m/d/yyyy">
                  <c:v>38225</c:v>
                </c:pt>
                <c:pt idx="1393" formatCode="m/d/yyyy">
                  <c:v>38226</c:v>
                </c:pt>
                <c:pt idx="1394" formatCode="m/d/yyyy">
                  <c:v>38229</c:v>
                </c:pt>
                <c:pt idx="1395" formatCode="m/d/yyyy">
                  <c:v>38230</c:v>
                </c:pt>
                <c:pt idx="1396" formatCode="m/d/yyyy">
                  <c:v>38231</c:v>
                </c:pt>
                <c:pt idx="1397" formatCode="m/d/yyyy">
                  <c:v>38232</c:v>
                </c:pt>
                <c:pt idx="1398" formatCode="m/d/yyyy">
                  <c:v>38233</c:v>
                </c:pt>
                <c:pt idx="1399" formatCode="m/d/yyyy">
                  <c:v>38237</c:v>
                </c:pt>
                <c:pt idx="1400" formatCode="m/d/yyyy">
                  <c:v>38238</c:v>
                </c:pt>
                <c:pt idx="1401" formatCode="m/d/yyyy">
                  <c:v>38239</c:v>
                </c:pt>
                <c:pt idx="1402" formatCode="m/d/yyyy">
                  <c:v>38240</c:v>
                </c:pt>
                <c:pt idx="1403" formatCode="m/d/yyyy">
                  <c:v>38243</c:v>
                </c:pt>
                <c:pt idx="1404" formatCode="m/d/yyyy">
                  <c:v>38244</c:v>
                </c:pt>
                <c:pt idx="1405" formatCode="m/d/yyyy">
                  <c:v>38245</c:v>
                </c:pt>
                <c:pt idx="1406" formatCode="m/d/yyyy">
                  <c:v>38246</c:v>
                </c:pt>
                <c:pt idx="1407" formatCode="m/d/yyyy">
                  <c:v>38247</c:v>
                </c:pt>
                <c:pt idx="1408" formatCode="m/d/yyyy">
                  <c:v>38250</c:v>
                </c:pt>
                <c:pt idx="1409" formatCode="m/d/yyyy">
                  <c:v>38251</c:v>
                </c:pt>
                <c:pt idx="1410" formatCode="m/d/yyyy">
                  <c:v>38252</c:v>
                </c:pt>
                <c:pt idx="1411" formatCode="m/d/yyyy">
                  <c:v>38253</c:v>
                </c:pt>
                <c:pt idx="1412" formatCode="m/d/yyyy">
                  <c:v>38254</c:v>
                </c:pt>
                <c:pt idx="1413" formatCode="m/d/yyyy">
                  <c:v>38257</c:v>
                </c:pt>
                <c:pt idx="1414" formatCode="m/d/yyyy">
                  <c:v>38258</c:v>
                </c:pt>
                <c:pt idx="1415" formatCode="m/d/yyyy">
                  <c:v>38259</c:v>
                </c:pt>
                <c:pt idx="1416" formatCode="m/d/yyyy">
                  <c:v>38260</c:v>
                </c:pt>
                <c:pt idx="1417" formatCode="m/d/yyyy">
                  <c:v>38261</c:v>
                </c:pt>
                <c:pt idx="1418" formatCode="m/d/yyyy">
                  <c:v>38264</c:v>
                </c:pt>
                <c:pt idx="1419" formatCode="m/d/yyyy">
                  <c:v>38265</c:v>
                </c:pt>
                <c:pt idx="1420" formatCode="m/d/yyyy">
                  <c:v>38266</c:v>
                </c:pt>
                <c:pt idx="1421" formatCode="m/d/yyyy">
                  <c:v>38267</c:v>
                </c:pt>
                <c:pt idx="1422" formatCode="m/d/yyyy">
                  <c:v>38268</c:v>
                </c:pt>
                <c:pt idx="1423" formatCode="m/d/yyyy">
                  <c:v>38271</c:v>
                </c:pt>
                <c:pt idx="1424" formatCode="m/d/yyyy">
                  <c:v>38272</c:v>
                </c:pt>
                <c:pt idx="1425" formatCode="m/d/yyyy">
                  <c:v>38273</c:v>
                </c:pt>
                <c:pt idx="1426" formatCode="m/d/yyyy">
                  <c:v>38274</c:v>
                </c:pt>
                <c:pt idx="1427" formatCode="m/d/yyyy">
                  <c:v>38275</c:v>
                </c:pt>
                <c:pt idx="1428" formatCode="m/d/yyyy">
                  <c:v>38278</c:v>
                </c:pt>
                <c:pt idx="1429" formatCode="m/d/yyyy">
                  <c:v>38279</c:v>
                </c:pt>
                <c:pt idx="1430" formatCode="m/d/yyyy">
                  <c:v>38280</c:v>
                </c:pt>
                <c:pt idx="1431" formatCode="m/d/yyyy">
                  <c:v>38281</c:v>
                </c:pt>
                <c:pt idx="1432" formatCode="m/d/yyyy">
                  <c:v>38282</c:v>
                </c:pt>
                <c:pt idx="1433" formatCode="m/d/yyyy">
                  <c:v>38285</c:v>
                </c:pt>
                <c:pt idx="1434" formatCode="m/d/yyyy">
                  <c:v>38286</c:v>
                </c:pt>
                <c:pt idx="1435" formatCode="m/d/yyyy">
                  <c:v>38287</c:v>
                </c:pt>
                <c:pt idx="1436" formatCode="m/d/yyyy">
                  <c:v>38288</c:v>
                </c:pt>
                <c:pt idx="1437" formatCode="m/d/yyyy">
                  <c:v>38289</c:v>
                </c:pt>
                <c:pt idx="1438" formatCode="m/d/yyyy">
                  <c:v>38292</c:v>
                </c:pt>
                <c:pt idx="1439" formatCode="m/d/yyyy">
                  <c:v>38293</c:v>
                </c:pt>
                <c:pt idx="1440" formatCode="m/d/yyyy">
                  <c:v>38294</c:v>
                </c:pt>
                <c:pt idx="1441" formatCode="m/d/yyyy">
                  <c:v>38295</c:v>
                </c:pt>
                <c:pt idx="1442" formatCode="m/d/yyyy">
                  <c:v>38296</c:v>
                </c:pt>
                <c:pt idx="1443" formatCode="m/d/yyyy">
                  <c:v>38299</c:v>
                </c:pt>
                <c:pt idx="1444" formatCode="m/d/yyyy">
                  <c:v>38300</c:v>
                </c:pt>
                <c:pt idx="1445" formatCode="m/d/yyyy">
                  <c:v>38301</c:v>
                </c:pt>
                <c:pt idx="1446" formatCode="m/d/yyyy">
                  <c:v>38302</c:v>
                </c:pt>
                <c:pt idx="1447" formatCode="m/d/yyyy">
                  <c:v>38303</c:v>
                </c:pt>
                <c:pt idx="1448" formatCode="m/d/yyyy">
                  <c:v>38306</c:v>
                </c:pt>
                <c:pt idx="1449" formatCode="m/d/yyyy">
                  <c:v>38307</c:v>
                </c:pt>
                <c:pt idx="1450" formatCode="m/d/yyyy">
                  <c:v>38308</c:v>
                </c:pt>
                <c:pt idx="1451" formatCode="m/d/yyyy">
                  <c:v>38309</c:v>
                </c:pt>
                <c:pt idx="1452" formatCode="m/d/yyyy">
                  <c:v>38310</c:v>
                </c:pt>
                <c:pt idx="1453" formatCode="m/d/yyyy">
                  <c:v>38313</c:v>
                </c:pt>
                <c:pt idx="1454" formatCode="m/d/yyyy">
                  <c:v>38314</c:v>
                </c:pt>
                <c:pt idx="1455" formatCode="m/d/yyyy">
                  <c:v>38315</c:v>
                </c:pt>
                <c:pt idx="1456" formatCode="m/d/yyyy">
                  <c:v>38317</c:v>
                </c:pt>
                <c:pt idx="1457" formatCode="m/d/yyyy">
                  <c:v>38320</c:v>
                </c:pt>
                <c:pt idx="1458" formatCode="m/d/yyyy">
                  <c:v>38321</c:v>
                </c:pt>
                <c:pt idx="1459" formatCode="m/d/yyyy">
                  <c:v>38322</c:v>
                </c:pt>
                <c:pt idx="1460" formatCode="m/d/yyyy">
                  <c:v>38323</c:v>
                </c:pt>
                <c:pt idx="1461" formatCode="m/d/yyyy">
                  <c:v>38324</c:v>
                </c:pt>
                <c:pt idx="1462" formatCode="m/d/yyyy">
                  <c:v>38327</c:v>
                </c:pt>
                <c:pt idx="1463" formatCode="m/d/yyyy">
                  <c:v>38328</c:v>
                </c:pt>
                <c:pt idx="1464" formatCode="m/d/yyyy">
                  <c:v>38329</c:v>
                </c:pt>
                <c:pt idx="1465" formatCode="m/d/yyyy">
                  <c:v>38330</c:v>
                </c:pt>
                <c:pt idx="1466" formatCode="m/d/yyyy">
                  <c:v>38331</c:v>
                </c:pt>
                <c:pt idx="1467" formatCode="m/d/yyyy">
                  <c:v>38334</c:v>
                </c:pt>
                <c:pt idx="1468" formatCode="m/d/yyyy">
                  <c:v>38335</c:v>
                </c:pt>
                <c:pt idx="1469" formatCode="m/d/yyyy">
                  <c:v>38336</c:v>
                </c:pt>
                <c:pt idx="1470" formatCode="m/d/yyyy">
                  <c:v>38337</c:v>
                </c:pt>
                <c:pt idx="1471" formatCode="m/d/yyyy">
                  <c:v>38338</c:v>
                </c:pt>
                <c:pt idx="1472" formatCode="m/d/yyyy">
                  <c:v>38341</c:v>
                </c:pt>
                <c:pt idx="1473" formatCode="m/d/yyyy">
                  <c:v>38342</c:v>
                </c:pt>
                <c:pt idx="1474" formatCode="m/d/yyyy">
                  <c:v>38343</c:v>
                </c:pt>
                <c:pt idx="1475" formatCode="m/d/yyyy">
                  <c:v>38344</c:v>
                </c:pt>
                <c:pt idx="1476" formatCode="m/d/yyyy">
                  <c:v>38348</c:v>
                </c:pt>
                <c:pt idx="1477" formatCode="m/d/yyyy">
                  <c:v>38349</c:v>
                </c:pt>
                <c:pt idx="1478" formatCode="m/d/yyyy">
                  <c:v>38350</c:v>
                </c:pt>
                <c:pt idx="1479" formatCode="m/d/yyyy">
                  <c:v>38351</c:v>
                </c:pt>
                <c:pt idx="1480" formatCode="m/d/yyyy">
                  <c:v>38352</c:v>
                </c:pt>
                <c:pt idx="1481" formatCode="m/d/yyyy">
                  <c:v>38355</c:v>
                </c:pt>
                <c:pt idx="1482" formatCode="m/d/yyyy">
                  <c:v>38356</c:v>
                </c:pt>
                <c:pt idx="1483" formatCode="m/d/yyyy">
                  <c:v>38357</c:v>
                </c:pt>
                <c:pt idx="1484" formatCode="m/d/yyyy">
                  <c:v>38358</c:v>
                </c:pt>
                <c:pt idx="1485" formatCode="m/d/yyyy">
                  <c:v>38359</c:v>
                </c:pt>
                <c:pt idx="1486" formatCode="m/d/yyyy">
                  <c:v>38362</c:v>
                </c:pt>
                <c:pt idx="1487" formatCode="m/d/yyyy">
                  <c:v>38363</c:v>
                </c:pt>
                <c:pt idx="1488" formatCode="m/d/yyyy">
                  <c:v>38364</c:v>
                </c:pt>
                <c:pt idx="1489" formatCode="m/d/yyyy">
                  <c:v>38365</c:v>
                </c:pt>
                <c:pt idx="1490" formatCode="m/d/yyyy">
                  <c:v>38366</c:v>
                </c:pt>
                <c:pt idx="1491" formatCode="m/d/yyyy">
                  <c:v>38370</c:v>
                </c:pt>
                <c:pt idx="1492" formatCode="m/d/yyyy">
                  <c:v>38371</c:v>
                </c:pt>
                <c:pt idx="1493" formatCode="m/d/yyyy">
                  <c:v>38372</c:v>
                </c:pt>
                <c:pt idx="1494" formatCode="m/d/yyyy">
                  <c:v>38373</c:v>
                </c:pt>
                <c:pt idx="1495" formatCode="m/d/yyyy">
                  <c:v>38376</c:v>
                </c:pt>
                <c:pt idx="1496" formatCode="m/d/yyyy">
                  <c:v>38377</c:v>
                </c:pt>
                <c:pt idx="1497" formatCode="m/d/yyyy">
                  <c:v>38378</c:v>
                </c:pt>
                <c:pt idx="1498" formatCode="m/d/yyyy">
                  <c:v>38379</c:v>
                </c:pt>
                <c:pt idx="1499" formatCode="m/d/yyyy">
                  <c:v>38380</c:v>
                </c:pt>
                <c:pt idx="1500" formatCode="m/d/yyyy">
                  <c:v>38383</c:v>
                </c:pt>
                <c:pt idx="1501" formatCode="m/d/yyyy">
                  <c:v>38384</c:v>
                </c:pt>
                <c:pt idx="1502" formatCode="m/d/yyyy">
                  <c:v>38385</c:v>
                </c:pt>
                <c:pt idx="1503" formatCode="m/d/yyyy">
                  <c:v>38386</c:v>
                </c:pt>
                <c:pt idx="1504" formatCode="m/d/yyyy">
                  <c:v>38387</c:v>
                </c:pt>
                <c:pt idx="1505" formatCode="m/d/yyyy">
                  <c:v>38390</c:v>
                </c:pt>
                <c:pt idx="1506" formatCode="m/d/yyyy">
                  <c:v>38391</c:v>
                </c:pt>
                <c:pt idx="1507" formatCode="m/d/yyyy">
                  <c:v>38392</c:v>
                </c:pt>
                <c:pt idx="1508" formatCode="m/d/yyyy">
                  <c:v>38393</c:v>
                </c:pt>
                <c:pt idx="1509" formatCode="m/d/yyyy">
                  <c:v>38394</c:v>
                </c:pt>
                <c:pt idx="1510" formatCode="m/d/yyyy">
                  <c:v>38397</c:v>
                </c:pt>
                <c:pt idx="1511" formatCode="m/d/yyyy">
                  <c:v>38398</c:v>
                </c:pt>
                <c:pt idx="1512" formatCode="m/d/yyyy">
                  <c:v>38399</c:v>
                </c:pt>
                <c:pt idx="1513" formatCode="m/d/yyyy">
                  <c:v>38400</c:v>
                </c:pt>
                <c:pt idx="1514" formatCode="m/d/yyyy">
                  <c:v>38401</c:v>
                </c:pt>
                <c:pt idx="1515" formatCode="m/d/yyyy">
                  <c:v>38405</c:v>
                </c:pt>
                <c:pt idx="1516" formatCode="m/d/yyyy">
                  <c:v>38406</c:v>
                </c:pt>
                <c:pt idx="1517" formatCode="m/d/yyyy">
                  <c:v>38407</c:v>
                </c:pt>
                <c:pt idx="1518" formatCode="m/d/yyyy">
                  <c:v>38408</c:v>
                </c:pt>
                <c:pt idx="1519" formatCode="m/d/yyyy">
                  <c:v>38411</c:v>
                </c:pt>
                <c:pt idx="1520" formatCode="m/d/yyyy">
                  <c:v>38412</c:v>
                </c:pt>
                <c:pt idx="1521" formatCode="m/d/yyyy">
                  <c:v>38413</c:v>
                </c:pt>
                <c:pt idx="1522" formatCode="m/d/yyyy">
                  <c:v>38414</c:v>
                </c:pt>
                <c:pt idx="1523" formatCode="m/d/yyyy">
                  <c:v>38415</c:v>
                </c:pt>
                <c:pt idx="1524" formatCode="m/d/yyyy">
                  <c:v>38418</c:v>
                </c:pt>
                <c:pt idx="1525" formatCode="m/d/yyyy">
                  <c:v>38419</c:v>
                </c:pt>
                <c:pt idx="1526" formatCode="m/d/yyyy">
                  <c:v>38420</c:v>
                </c:pt>
                <c:pt idx="1527" formatCode="m/d/yyyy">
                  <c:v>38421</c:v>
                </c:pt>
                <c:pt idx="1528" formatCode="m/d/yyyy">
                  <c:v>38422</c:v>
                </c:pt>
                <c:pt idx="1529" formatCode="m/d/yyyy">
                  <c:v>38425</c:v>
                </c:pt>
                <c:pt idx="1530" formatCode="m/d/yyyy">
                  <c:v>38426</c:v>
                </c:pt>
                <c:pt idx="1531" formatCode="m/d/yyyy">
                  <c:v>38427</c:v>
                </c:pt>
                <c:pt idx="1532" formatCode="m/d/yyyy">
                  <c:v>38428</c:v>
                </c:pt>
                <c:pt idx="1533" formatCode="m/d/yyyy">
                  <c:v>38429</c:v>
                </c:pt>
                <c:pt idx="1534" formatCode="m/d/yyyy">
                  <c:v>38432</c:v>
                </c:pt>
                <c:pt idx="1535" formatCode="m/d/yyyy">
                  <c:v>38433</c:v>
                </c:pt>
                <c:pt idx="1536" formatCode="m/d/yyyy">
                  <c:v>38434</c:v>
                </c:pt>
                <c:pt idx="1537" formatCode="m/d/yyyy">
                  <c:v>38435</c:v>
                </c:pt>
                <c:pt idx="1538" formatCode="m/d/yyyy">
                  <c:v>38439</c:v>
                </c:pt>
                <c:pt idx="1539" formatCode="m/d/yyyy">
                  <c:v>38440</c:v>
                </c:pt>
                <c:pt idx="1540" formatCode="m/d/yyyy">
                  <c:v>38441</c:v>
                </c:pt>
                <c:pt idx="1541" formatCode="m/d/yyyy">
                  <c:v>38442</c:v>
                </c:pt>
                <c:pt idx="1542" formatCode="m/d/yyyy">
                  <c:v>38443</c:v>
                </c:pt>
                <c:pt idx="1543" formatCode="m/d/yyyy">
                  <c:v>38446</c:v>
                </c:pt>
                <c:pt idx="1544" formatCode="m/d/yyyy">
                  <c:v>38447</c:v>
                </c:pt>
                <c:pt idx="1545" formatCode="m/d/yyyy">
                  <c:v>38448</c:v>
                </c:pt>
                <c:pt idx="1546" formatCode="m/d/yyyy">
                  <c:v>38449</c:v>
                </c:pt>
                <c:pt idx="1547" formatCode="m/d/yyyy">
                  <c:v>38450</c:v>
                </c:pt>
                <c:pt idx="1548" formatCode="m/d/yyyy">
                  <c:v>38453</c:v>
                </c:pt>
                <c:pt idx="1549" formatCode="m/d/yyyy">
                  <c:v>38454</c:v>
                </c:pt>
                <c:pt idx="1550" formatCode="m/d/yyyy">
                  <c:v>38455</c:v>
                </c:pt>
                <c:pt idx="1551" formatCode="m/d/yyyy">
                  <c:v>38456</c:v>
                </c:pt>
                <c:pt idx="1552" formatCode="m/d/yyyy">
                  <c:v>38457</c:v>
                </c:pt>
                <c:pt idx="1553" formatCode="m/d/yyyy">
                  <c:v>38460</c:v>
                </c:pt>
                <c:pt idx="1554" formatCode="m/d/yyyy">
                  <c:v>38461</c:v>
                </c:pt>
                <c:pt idx="1555" formatCode="m/d/yyyy">
                  <c:v>38462</c:v>
                </c:pt>
                <c:pt idx="1556" formatCode="m/d/yyyy">
                  <c:v>38463</c:v>
                </c:pt>
                <c:pt idx="1557" formatCode="m/d/yyyy">
                  <c:v>38464</c:v>
                </c:pt>
                <c:pt idx="1558" formatCode="m/d/yyyy">
                  <c:v>38467</c:v>
                </c:pt>
                <c:pt idx="1559" formatCode="m/d/yyyy">
                  <c:v>38468</c:v>
                </c:pt>
                <c:pt idx="1560" formatCode="m/d/yyyy">
                  <c:v>38469</c:v>
                </c:pt>
                <c:pt idx="1561" formatCode="m/d/yyyy">
                  <c:v>38470</c:v>
                </c:pt>
                <c:pt idx="1562" formatCode="m/d/yyyy">
                  <c:v>38471</c:v>
                </c:pt>
                <c:pt idx="1563" formatCode="m/d/yyyy">
                  <c:v>38474</c:v>
                </c:pt>
                <c:pt idx="1564" formatCode="m/d/yyyy">
                  <c:v>38475</c:v>
                </c:pt>
                <c:pt idx="1565" formatCode="m/d/yyyy">
                  <c:v>38476</c:v>
                </c:pt>
                <c:pt idx="1566" formatCode="m/d/yyyy">
                  <c:v>38477</c:v>
                </c:pt>
                <c:pt idx="1567" formatCode="m/d/yyyy">
                  <c:v>38478</c:v>
                </c:pt>
                <c:pt idx="1568" formatCode="m/d/yyyy">
                  <c:v>38481</c:v>
                </c:pt>
                <c:pt idx="1569" formatCode="m/d/yyyy">
                  <c:v>38482</c:v>
                </c:pt>
                <c:pt idx="1570" formatCode="m/d/yyyy">
                  <c:v>38483</c:v>
                </c:pt>
                <c:pt idx="1571" formatCode="m/d/yyyy">
                  <c:v>38484</c:v>
                </c:pt>
                <c:pt idx="1572" formatCode="m/d/yyyy">
                  <c:v>38485</c:v>
                </c:pt>
                <c:pt idx="1573" formatCode="m/d/yyyy">
                  <c:v>38488</c:v>
                </c:pt>
                <c:pt idx="1574" formatCode="m/d/yyyy">
                  <c:v>38489</c:v>
                </c:pt>
                <c:pt idx="1575" formatCode="m/d/yyyy">
                  <c:v>38490</c:v>
                </c:pt>
                <c:pt idx="1576" formatCode="m/d/yyyy">
                  <c:v>38491</c:v>
                </c:pt>
                <c:pt idx="1577" formatCode="m/d/yyyy">
                  <c:v>38492</c:v>
                </c:pt>
                <c:pt idx="1578" formatCode="m/d/yyyy">
                  <c:v>38495</c:v>
                </c:pt>
                <c:pt idx="1579" formatCode="m/d/yyyy">
                  <c:v>38496</c:v>
                </c:pt>
                <c:pt idx="1580" formatCode="m/d/yyyy">
                  <c:v>38497</c:v>
                </c:pt>
                <c:pt idx="1581" formatCode="m/d/yyyy">
                  <c:v>38498</c:v>
                </c:pt>
                <c:pt idx="1582" formatCode="m/d/yyyy">
                  <c:v>38499</c:v>
                </c:pt>
                <c:pt idx="1583" formatCode="m/d/yyyy">
                  <c:v>38503</c:v>
                </c:pt>
                <c:pt idx="1584" formatCode="m/d/yyyy">
                  <c:v>38504</c:v>
                </c:pt>
                <c:pt idx="1585" formatCode="m/d/yyyy">
                  <c:v>38505</c:v>
                </c:pt>
                <c:pt idx="1586" formatCode="m/d/yyyy">
                  <c:v>38506</c:v>
                </c:pt>
                <c:pt idx="1587" formatCode="m/d/yyyy">
                  <c:v>38509</c:v>
                </c:pt>
                <c:pt idx="1588" formatCode="m/d/yyyy">
                  <c:v>38510</c:v>
                </c:pt>
                <c:pt idx="1589" formatCode="m/d/yyyy">
                  <c:v>38511</c:v>
                </c:pt>
                <c:pt idx="1590" formatCode="m/d/yyyy">
                  <c:v>38512</c:v>
                </c:pt>
                <c:pt idx="1591" formatCode="m/d/yyyy">
                  <c:v>38513</c:v>
                </c:pt>
                <c:pt idx="1592" formatCode="m/d/yyyy">
                  <c:v>38516</c:v>
                </c:pt>
                <c:pt idx="1593" formatCode="m/d/yyyy">
                  <c:v>38517</c:v>
                </c:pt>
                <c:pt idx="1594" formatCode="m/d/yyyy">
                  <c:v>38518</c:v>
                </c:pt>
                <c:pt idx="1595" formatCode="m/d/yyyy">
                  <c:v>38519</c:v>
                </c:pt>
                <c:pt idx="1596" formatCode="m/d/yyyy">
                  <c:v>38520</c:v>
                </c:pt>
                <c:pt idx="1597" formatCode="m/d/yyyy">
                  <c:v>38523</c:v>
                </c:pt>
                <c:pt idx="1598" formatCode="m/d/yyyy">
                  <c:v>38524</c:v>
                </c:pt>
                <c:pt idx="1599" formatCode="m/d/yyyy">
                  <c:v>38525</c:v>
                </c:pt>
                <c:pt idx="1600" formatCode="m/d/yyyy">
                  <c:v>38526</c:v>
                </c:pt>
                <c:pt idx="1601" formatCode="m/d/yyyy">
                  <c:v>38527</c:v>
                </c:pt>
                <c:pt idx="1602" formatCode="m/d/yyyy">
                  <c:v>38530</c:v>
                </c:pt>
                <c:pt idx="1603" formatCode="m/d/yyyy">
                  <c:v>38531</c:v>
                </c:pt>
                <c:pt idx="1604" formatCode="m/d/yyyy">
                  <c:v>38532</c:v>
                </c:pt>
                <c:pt idx="1605" formatCode="m/d/yyyy">
                  <c:v>38533</c:v>
                </c:pt>
                <c:pt idx="1606" formatCode="m/d/yyyy">
                  <c:v>38534</c:v>
                </c:pt>
                <c:pt idx="1607" formatCode="m/d/yyyy">
                  <c:v>38538</c:v>
                </c:pt>
                <c:pt idx="1608" formatCode="m/d/yyyy">
                  <c:v>38539</c:v>
                </c:pt>
                <c:pt idx="1609" formatCode="m/d/yyyy">
                  <c:v>38540</c:v>
                </c:pt>
                <c:pt idx="1610" formatCode="m/d/yyyy">
                  <c:v>38541</c:v>
                </c:pt>
                <c:pt idx="1611" formatCode="m/d/yyyy">
                  <c:v>38544</c:v>
                </c:pt>
                <c:pt idx="1612" formatCode="m/d/yyyy">
                  <c:v>38545</c:v>
                </c:pt>
                <c:pt idx="1613" formatCode="m/d/yyyy">
                  <c:v>38546</c:v>
                </c:pt>
                <c:pt idx="1614" formatCode="m/d/yyyy">
                  <c:v>38547</c:v>
                </c:pt>
                <c:pt idx="1615" formatCode="m/d/yyyy">
                  <c:v>38548</c:v>
                </c:pt>
                <c:pt idx="1616" formatCode="m/d/yyyy">
                  <c:v>38551</c:v>
                </c:pt>
                <c:pt idx="1617" formatCode="m/d/yyyy">
                  <c:v>38552</c:v>
                </c:pt>
                <c:pt idx="1618" formatCode="m/d/yyyy">
                  <c:v>38553</c:v>
                </c:pt>
                <c:pt idx="1619" formatCode="m/d/yyyy">
                  <c:v>38554</c:v>
                </c:pt>
                <c:pt idx="1620" formatCode="m/d/yyyy">
                  <c:v>38555</c:v>
                </c:pt>
                <c:pt idx="1621" formatCode="m/d/yyyy">
                  <c:v>38558</c:v>
                </c:pt>
                <c:pt idx="1622" formatCode="m/d/yyyy">
                  <c:v>38559</c:v>
                </c:pt>
                <c:pt idx="1623" formatCode="m/d/yyyy">
                  <c:v>38560</c:v>
                </c:pt>
                <c:pt idx="1624" formatCode="m/d/yyyy">
                  <c:v>38561</c:v>
                </c:pt>
                <c:pt idx="1625" formatCode="m/d/yyyy">
                  <c:v>38562</c:v>
                </c:pt>
                <c:pt idx="1626" formatCode="m/d/yyyy">
                  <c:v>38565</c:v>
                </c:pt>
                <c:pt idx="1627" formatCode="m/d/yyyy">
                  <c:v>38566</c:v>
                </c:pt>
                <c:pt idx="1628" formatCode="m/d/yyyy">
                  <c:v>38567</c:v>
                </c:pt>
                <c:pt idx="1629" formatCode="m/d/yyyy">
                  <c:v>38568</c:v>
                </c:pt>
                <c:pt idx="1630" formatCode="m/d/yyyy">
                  <c:v>38569</c:v>
                </c:pt>
                <c:pt idx="1631" formatCode="m/d/yyyy">
                  <c:v>38572</c:v>
                </c:pt>
                <c:pt idx="1632" formatCode="m/d/yyyy">
                  <c:v>38573</c:v>
                </c:pt>
                <c:pt idx="1633" formatCode="m/d/yyyy">
                  <c:v>38574</c:v>
                </c:pt>
                <c:pt idx="1634" formatCode="m/d/yyyy">
                  <c:v>38575</c:v>
                </c:pt>
                <c:pt idx="1635" formatCode="m/d/yyyy">
                  <c:v>38576</c:v>
                </c:pt>
                <c:pt idx="1636" formatCode="m/d/yyyy">
                  <c:v>38579</c:v>
                </c:pt>
                <c:pt idx="1637" formatCode="m/d/yyyy">
                  <c:v>38580</c:v>
                </c:pt>
                <c:pt idx="1638" formatCode="m/d/yyyy">
                  <c:v>38581</c:v>
                </c:pt>
                <c:pt idx="1639" formatCode="m/d/yyyy">
                  <c:v>38582</c:v>
                </c:pt>
                <c:pt idx="1640" formatCode="m/d/yyyy">
                  <c:v>38583</c:v>
                </c:pt>
                <c:pt idx="1641" formatCode="m/d/yyyy">
                  <c:v>38586</c:v>
                </c:pt>
                <c:pt idx="1642" formatCode="m/d/yyyy">
                  <c:v>38587</c:v>
                </c:pt>
                <c:pt idx="1643" formatCode="m/d/yyyy">
                  <c:v>38588</c:v>
                </c:pt>
                <c:pt idx="1644" formatCode="m/d/yyyy">
                  <c:v>38589</c:v>
                </c:pt>
                <c:pt idx="1645" formatCode="m/d/yyyy">
                  <c:v>38590</c:v>
                </c:pt>
                <c:pt idx="1646" formatCode="m/d/yyyy">
                  <c:v>38593</c:v>
                </c:pt>
                <c:pt idx="1647" formatCode="m/d/yyyy">
                  <c:v>38594</c:v>
                </c:pt>
                <c:pt idx="1648" formatCode="m/d/yyyy">
                  <c:v>38595</c:v>
                </c:pt>
                <c:pt idx="1649" formatCode="m/d/yyyy">
                  <c:v>38596</c:v>
                </c:pt>
                <c:pt idx="1650" formatCode="m/d/yyyy">
                  <c:v>38597</c:v>
                </c:pt>
                <c:pt idx="1651" formatCode="m/d/yyyy">
                  <c:v>38601</c:v>
                </c:pt>
                <c:pt idx="1652" formatCode="m/d/yyyy">
                  <c:v>38602</c:v>
                </c:pt>
                <c:pt idx="1653" formatCode="m/d/yyyy">
                  <c:v>38603</c:v>
                </c:pt>
                <c:pt idx="1654" formatCode="m/d/yyyy">
                  <c:v>38604</c:v>
                </c:pt>
                <c:pt idx="1655" formatCode="m/d/yyyy">
                  <c:v>38607</c:v>
                </c:pt>
                <c:pt idx="1656" formatCode="m/d/yyyy">
                  <c:v>38608</c:v>
                </c:pt>
                <c:pt idx="1657" formatCode="m/d/yyyy">
                  <c:v>38609</c:v>
                </c:pt>
                <c:pt idx="1658" formatCode="m/d/yyyy">
                  <c:v>38610</c:v>
                </c:pt>
                <c:pt idx="1659" formatCode="m/d/yyyy">
                  <c:v>38611</c:v>
                </c:pt>
                <c:pt idx="1660" formatCode="m/d/yyyy">
                  <c:v>38614</c:v>
                </c:pt>
                <c:pt idx="1661" formatCode="m/d/yyyy">
                  <c:v>38615</c:v>
                </c:pt>
                <c:pt idx="1662" formatCode="m/d/yyyy">
                  <c:v>38616</c:v>
                </c:pt>
                <c:pt idx="1663" formatCode="m/d/yyyy">
                  <c:v>38617</c:v>
                </c:pt>
                <c:pt idx="1664" formatCode="m/d/yyyy">
                  <c:v>38618</c:v>
                </c:pt>
                <c:pt idx="1665" formatCode="m/d/yyyy">
                  <c:v>38621</c:v>
                </c:pt>
                <c:pt idx="1666" formatCode="m/d/yyyy">
                  <c:v>38622</c:v>
                </c:pt>
                <c:pt idx="1667" formatCode="m/d/yyyy">
                  <c:v>38623</c:v>
                </c:pt>
                <c:pt idx="1668" formatCode="m/d/yyyy">
                  <c:v>38624</c:v>
                </c:pt>
                <c:pt idx="1669" formatCode="m/d/yyyy">
                  <c:v>38625</c:v>
                </c:pt>
                <c:pt idx="1670" formatCode="m/d/yyyy">
                  <c:v>38628</c:v>
                </c:pt>
                <c:pt idx="1671" formatCode="m/d/yyyy">
                  <c:v>38629</c:v>
                </c:pt>
                <c:pt idx="1672" formatCode="m/d/yyyy">
                  <c:v>38630</c:v>
                </c:pt>
                <c:pt idx="1673" formatCode="m/d/yyyy">
                  <c:v>38631</c:v>
                </c:pt>
                <c:pt idx="1674" formatCode="m/d/yyyy">
                  <c:v>38632</c:v>
                </c:pt>
                <c:pt idx="1675" formatCode="m/d/yyyy">
                  <c:v>38635</c:v>
                </c:pt>
                <c:pt idx="1676" formatCode="m/d/yyyy">
                  <c:v>38636</c:v>
                </c:pt>
                <c:pt idx="1677" formatCode="m/d/yyyy">
                  <c:v>38637</c:v>
                </c:pt>
                <c:pt idx="1678" formatCode="m/d/yyyy">
                  <c:v>38638</c:v>
                </c:pt>
                <c:pt idx="1679" formatCode="m/d/yyyy">
                  <c:v>38639</c:v>
                </c:pt>
                <c:pt idx="1680" formatCode="m/d/yyyy">
                  <c:v>38642</c:v>
                </c:pt>
                <c:pt idx="1681" formatCode="m/d/yyyy">
                  <c:v>38643</c:v>
                </c:pt>
                <c:pt idx="1682" formatCode="m/d/yyyy">
                  <c:v>38644</c:v>
                </c:pt>
                <c:pt idx="1683" formatCode="m/d/yyyy">
                  <c:v>38645</c:v>
                </c:pt>
                <c:pt idx="1684" formatCode="m/d/yyyy">
                  <c:v>38646</c:v>
                </c:pt>
                <c:pt idx="1685" formatCode="m/d/yyyy">
                  <c:v>38649</c:v>
                </c:pt>
                <c:pt idx="1686" formatCode="m/d/yyyy">
                  <c:v>38650</c:v>
                </c:pt>
                <c:pt idx="1687" formatCode="m/d/yyyy">
                  <c:v>38651</c:v>
                </c:pt>
                <c:pt idx="1688" formatCode="m/d/yyyy">
                  <c:v>38652</c:v>
                </c:pt>
                <c:pt idx="1689" formatCode="m/d/yyyy">
                  <c:v>38653</c:v>
                </c:pt>
                <c:pt idx="1690" formatCode="m/d/yyyy">
                  <c:v>38656</c:v>
                </c:pt>
                <c:pt idx="1691" formatCode="m/d/yyyy">
                  <c:v>38657</c:v>
                </c:pt>
                <c:pt idx="1692" formatCode="m/d/yyyy">
                  <c:v>38658</c:v>
                </c:pt>
                <c:pt idx="1693" formatCode="m/d/yyyy">
                  <c:v>38659</c:v>
                </c:pt>
                <c:pt idx="1694" formatCode="m/d/yyyy">
                  <c:v>38660</c:v>
                </c:pt>
                <c:pt idx="1695" formatCode="m/d/yyyy">
                  <c:v>38663</c:v>
                </c:pt>
                <c:pt idx="1696" formatCode="m/d/yyyy">
                  <c:v>38664</c:v>
                </c:pt>
                <c:pt idx="1697" formatCode="m/d/yyyy">
                  <c:v>38665</c:v>
                </c:pt>
                <c:pt idx="1698" formatCode="m/d/yyyy">
                  <c:v>38666</c:v>
                </c:pt>
                <c:pt idx="1699" formatCode="m/d/yyyy">
                  <c:v>38667</c:v>
                </c:pt>
                <c:pt idx="1700" formatCode="m/d/yyyy">
                  <c:v>38670</c:v>
                </c:pt>
                <c:pt idx="1701" formatCode="m/d/yyyy">
                  <c:v>38671</c:v>
                </c:pt>
                <c:pt idx="1702" formatCode="m/d/yyyy">
                  <c:v>38672</c:v>
                </c:pt>
                <c:pt idx="1703" formatCode="m/d/yyyy">
                  <c:v>38673</c:v>
                </c:pt>
                <c:pt idx="1704" formatCode="m/d/yyyy">
                  <c:v>38674</c:v>
                </c:pt>
                <c:pt idx="1705" formatCode="m/d/yyyy">
                  <c:v>38677</c:v>
                </c:pt>
                <c:pt idx="1706" formatCode="m/d/yyyy">
                  <c:v>38678</c:v>
                </c:pt>
                <c:pt idx="1707" formatCode="m/d/yyyy">
                  <c:v>38679</c:v>
                </c:pt>
                <c:pt idx="1708" formatCode="m/d/yyyy">
                  <c:v>38681</c:v>
                </c:pt>
                <c:pt idx="1709" formatCode="m/d/yyyy">
                  <c:v>38684</c:v>
                </c:pt>
                <c:pt idx="1710" formatCode="m/d/yyyy">
                  <c:v>38685</c:v>
                </c:pt>
                <c:pt idx="1711" formatCode="m/d/yyyy">
                  <c:v>38686</c:v>
                </c:pt>
                <c:pt idx="1712" formatCode="m/d/yyyy">
                  <c:v>38687</c:v>
                </c:pt>
                <c:pt idx="1713" formatCode="m/d/yyyy">
                  <c:v>38688</c:v>
                </c:pt>
                <c:pt idx="1714" formatCode="m/d/yyyy">
                  <c:v>38691</c:v>
                </c:pt>
                <c:pt idx="1715" formatCode="m/d/yyyy">
                  <c:v>38692</c:v>
                </c:pt>
                <c:pt idx="1716" formatCode="m/d/yyyy">
                  <c:v>38693</c:v>
                </c:pt>
                <c:pt idx="1717" formatCode="m/d/yyyy">
                  <c:v>38694</c:v>
                </c:pt>
                <c:pt idx="1718" formatCode="m/d/yyyy">
                  <c:v>38695</c:v>
                </c:pt>
                <c:pt idx="1719" formatCode="m/d/yyyy">
                  <c:v>38698</c:v>
                </c:pt>
                <c:pt idx="1720" formatCode="m/d/yyyy">
                  <c:v>38699</c:v>
                </c:pt>
                <c:pt idx="1721" formatCode="m/d/yyyy">
                  <c:v>38700</c:v>
                </c:pt>
                <c:pt idx="1722" formatCode="m/d/yyyy">
                  <c:v>38701</c:v>
                </c:pt>
                <c:pt idx="1723" formatCode="m/d/yyyy">
                  <c:v>38702</c:v>
                </c:pt>
                <c:pt idx="1724" formatCode="m/d/yyyy">
                  <c:v>38705</c:v>
                </c:pt>
                <c:pt idx="1725" formatCode="m/d/yyyy">
                  <c:v>38706</c:v>
                </c:pt>
                <c:pt idx="1726" formatCode="m/d/yyyy">
                  <c:v>38707</c:v>
                </c:pt>
                <c:pt idx="1727" formatCode="m/d/yyyy">
                  <c:v>38708</c:v>
                </c:pt>
                <c:pt idx="1728" formatCode="m/d/yyyy">
                  <c:v>38709</c:v>
                </c:pt>
                <c:pt idx="1729" formatCode="m/d/yyyy">
                  <c:v>38713</c:v>
                </c:pt>
                <c:pt idx="1730" formatCode="m/d/yyyy">
                  <c:v>38714</c:v>
                </c:pt>
                <c:pt idx="1731" formatCode="m/d/yyyy">
                  <c:v>38715</c:v>
                </c:pt>
                <c:pt idx="1732" formatCode="m/d/yyyy">
                  <c:v>38716</c:v>
                </c:pt>
                <c:pt idx="1733" formatCode="m/d/yyyy">
                  <c:v>38720</c:v>
                </c:pt>
                <c:pt idx="1734" formatCode="m/d/yyyy">
                  <c:v>38721</c:v>
                </c:pt>
                <c:pt idx="1735" formatCode="m/d/yyyy">
                  <c:v>38722</c:v>
                </c:pt>
                <c:pt idx="1736" formatCode="m/d/yyyy">
                  <c:v>38723</c:v>
                </c:pt>
                <c:pt idx="1737" formatCode="m/d/yyyy">
                  <c:v>38726</c:v>
                </c:pt>
                <c:pt idx="1738" formatCode="m/d/yyyy">
                  <c:v>38727</c:v>
                </c:pt>
                <c:pt idx="1739" formatCode="m/d/yyyy">
                  <c:v>38728</c:v>
                </c:pt>
                <c:pt idx="1740" formatCode="m/d/yyyy">
                  <c:v>38729</c:v>
                </c:pt>
                <c:pt idx="1741" formatCode="m/d/yyyy">
                  <c:v>38730</c:v>
                </c:pt>
                <c:pt idx="1742" formatCode="m/d/yyyy">
                  <c:v>38734</c:v>
                </c:pt>
                <c:pt idx="1743" formatCode="m/d/yyyy">
                  <c:v>38735</c:v>
                </c:pt>
                <c:pt idx="1744" formatCode="m/d/yyyy">
                  <c:v>38736</c:v>
                </c:pt>
                <c:pt idx="1745" formatCode="m/d/yyyy">
                  <c:v>38737</c:v>
                </c:pt>
                <c:pt idx="1746" formatCode="m/d/yyyy">
                  <c:v>38740</c:v>
                </c:pt>
                <c:pt idx="1747" formatCode="m/d/yyyy">
                  <c:v>38741</c:v>
                </c:pt>
                <c:pt idx="1748" formatCode="m/d/yyyy">
                  <c:v>38742</c:v>
                </c:pt>
                <c:pt idx="1749" formatCode="m/d/yyyy">
                  <c:v>38743</c:v>
                </c:pt>
                <c:pt idx="1750" formatCode="m/d/yyyy">
                  <c:v>38744</c:v>
                </c:pt>
                <c:pt idx="1751" formatCode="m/d/yyyy">
                  <c:v>38747</c:v>
                </c:pt>
                <c:pt idx="1752" formatCode="m/d/yyyy">
                  <c:v>38748</c:v>
                </c:pt>
                <c:pt idx="1753" formatCode="m/d/yyyy">
                  <c:v>38749</c:v>
                </c:pt>
                <c:pt idx="1754" formatCode="m/d/yyyy">
                  <c:v>38750</c:v>
                </c:pt>
                <c:pt idx="1755" formatCode="m/d/yyyy">
                  <c:v>38751</c:v>
                </c:pt>
                <c:pt idx="1756" formatCode="m/d/yyyy">
                  <c:v>38754</c:v>
                </c:pt>
                <c:pt idx="1757" formatCode="m/d/yyyy">
                  <c:v>38755</c:v>
                </c:pt>
                <c:pt idx="1758" formatCode="m/d/yyyy">
                  <c:v>38756</c:v>
                </c:pt>
                <c:pt idx="1759" formatCode="m/d/yyyy">
                  <c:v>38757</c:v>
                </c:pt>
                <c:pt idx="1760" formatCode="m/d/yyyy">
                  <c:v>38758</c:v>
                </c:pt>
                <c:pt idx="1761" formatCode="m/d/yyyy">
                  <c:v>38761</c:v>
                </c:pt>
                <c:pt idx="1762" formatCode="m/d/yyyy">
                  <c:v>38762</c:v>
                </c:pt>
                <c:pt idx="1763" formatCode="m/d/yyyy">
                  <c:v>38763</c:v>
                </c:pt>
                <c:pt idx="1764" formatCode="m/d/yyyy">
                  <c:v>38764</c:v>
                </c:pt>
                <c:pt idx="1765" formatCode="m/d/yyyy">
                  <c:v>38765</c:v>
                </c:pt>
                <c:pt idx="1766" formatCode="m/d/yyyy">
                  <c:v>38769</c:v>
                </c:pt>
                <c:pt idx="1767" formatCode="m/d/yyyy">
                  <c:v>38770</c:v>
                </c:pt>
                <c:pt idx="1768" formatCode="m/d/yyyy">
                  <c:v>38771</c:v>
                </c:pt>
                <c:pt idx="1769" formatCode="m/d/yyyy">
                  <c:v>38772</c:v>
                </c:pt>
                <c:pt idx="1770" formatCode="m/d/yyyy">
                  <c:v>38775</c:v>
                </c:pt>
                <c:pt idx="1771" formatCode="m/d/yyyy">
                  <c:v>38776</c:v>
                </c:pt>
                <c:pt idx="1772" formatCode="m/d/yyyy">
                  <c:v>38777</c:v>
                </c:pt>
                <c:pt idx="1773" formatCode="m/d/yyyy">
                  <c:v>38778</c:v>
                </c:pt>
                <c:pt idx="1774" formatCode="m/d/yyyy">
                  <c:v>38779</c:v>
                </c:pt>
                <c:pt idx="1775" formatCode="m/d/yyyy">
                  <c:v>38782</c:v>
                </c:pt>
                <c:pt idx="1776" formatCode="m/d/yyyy">
                  <c:v>38783</c:v>
                </c:pt>
                <c:pt idx="1777" formatCode="m/d/yyyy">
                  <c:v>38784</c:v>
                </c:pt>
                <c:pt idx="1778" formatCode="m/d/yyyy">
                  <c:v>38785</c:v>
                </c:pt>
                <c:pt idx="1779" formatCode="m/d/yyyy">
                  <c:v>38786</c:v>
                </c:pt>
                <c:pt idx="1780" formatCode="m/d/yyyy">
                  <c:v>38789</c:v>
                </c:pt>
                <c:pt idx="1781" formatCode="m/d/yyyy">
                  <c:v>38790</c:v>
                </c:pt>
                <c:pt idx="1782" formatCode="m/d/yyyy">
                  <c:v>38791</c:v>
                </c:pt>
                <c:pt idx="1783" formatCode="m/d/yyyy">
                  <c:v>38792</c:v>
                </c:pt>
                <c:pt idx="1784" formatCode="m/d/yyyy">
                  <c:v>38793</c:v>
                </c:pt>
                <c:pt idx="1785" formatCode="m/d/yyyy">
                  <c:v>38796</c:v>
                </c:pt>
                <c:pt idx="1786" formatCode="m/d/yyyy">
                  <c:v>38797</c:v>
                </c:pt>
                <c:pt idx="1787" formatCode="m/d/yyyy">
                  <c:v>38798</c:v>
                </c:pt>
                <c:pt idx="1788" formatCode="m/d/yyyy">
                  <c:v>38799</c:v>
                </c:pt>
                <c:pt idx="1789" formatCode="m/d/yyyy">
                  <c:v>38800</c:v>
                </c:pt>
                <c:pt idx="1790" formatCode="m/d/yyyy">
                  <c:v>38803</c:v>
                </c:pt>
                <c:pt idx="1791" formatCode="m/d/yyyy">
                  <c:v>38804</c:v>
                </c:pt>
                <c:pt idx="1792" formatCode="m/d/yyyy">
                  <c:v>38805</c:v>
                </c:pt>
                <c:pt idx="1793" formatCode="m/d/yyyy">
                  <c:v>38806</c:v>
                </c:pt>
                <c:pt idx="1794" formatCode="m/d/yyyy">
                  <c:v>38807</c:v>
                </c:pt>
                <c:pt idx="1795" formatCode="m/d/yyyy">
                  <c:v>38810</c:v>
                </c:pt>
                <c:pt idx="1796" formatCode="m/d/yyyy">
                  <c:v>38811</c:v>
                </c:pt>
                <c:pt idx="1797" formatCode="m/d/yyyy">
                  <c:v>38812</c:v>
                </c:pt>
                <c:pt idx="1798" formatCode="m/d/yyyy">
                  <c:v>38813</c:v>
                </c:pt>
                <c:pt idx="1799" formatCode="m/d/yyyy">
                  <c:v>38814</c:v>
                </c:pt>
                <c:pt idx="1800" formatCode="m/d/yyyy">
                  <c:v>38817</c:v>
                </c:pt>
                <c:pt idx="1801" formatCode="m/d/yyyy">
                  <c:v>38818</c:v>
                </c:pt>
                <c:pt idx="1802" formatCode="m/d/yyyy">
                  <c:v>38819</c:v>
                </c:pt>
                <c:pt idx="1803" formatCode="m/d/yyyy">
                  <c:v>38820</c:v>
                </c:pt>
                <c:pt idx="1804" formatCode="m/d/yyyy">
                  <c:v>38824</c:v>
                </c:pt>
                <c:pt idx="1805" formatCode="m/d/yyyy">
                  <c:v>38825</c:v>
                </c:pt>
                <c:pt idx="1806" formatCode="m/d/yyyy">
                  <c:v>38826</c:v>
                </c:pt>
                <c:pt idx="1807" formatCode="m/d/yyyy">
                  <c:v>38827</c:v>
                </c:pt>
                <c:pt idx="1808" formatCode="m/d/yyyy">
                  <c:v>38828</c:v>
                </c:pt>
                <c:pt idx="1809" formatCode="m/d/yyyy">
                  <c:v>38831</c:v>
                </c:pt>
                <c:pt idx="1810" formatCode="m/d/yyyy">
                  <c:v>38832</c:v>
                </c:pt>
                <c:pt idx="1811" formatCode="m/d/yyyy">
                  <c:v>38833</c:v>
                </c:pt>
                <c:pt idx="1812" formatCode="m/d/yyyy">
                  <c:v>38834</c:v>
                </c:pt>
                <c:pt idx="1813" formatCode="m/d/yyyy">
                  <c:v>38835</c:v>
                </c:pt>
                <c:pt idx="1814" formatCode="m/d/yyyy">
                  <c:v>38838</c:v>
                </c:pt>
                <c:pt idx="1815" formatCode="m/d/yyyy">
                  <c:v>38839</c:v>
                </c:pt>
                <c:pt idx="1816" formatCode="m/d/yyyy">
                  <c:v>38840</c:v>
                </c:pt>
                <c:pt idx="1817" formatCode="m/d/yyyy">
                  <c:v>38841</c:v>
                </c:pt>
                <c:pt idx="1818" formatCode="m/d/yyyy">
                  <c:v>38842</c:v>
                </c:pt>
                <c:pt idx="1819" formatCode="m/d/yyyy">
                  <c:v>38845</c:v>
                </c:pt>
                <c:pt idx="1820" formatCode="m/d/yyyy">
                  <c:v>38846</c:v>
                </c:pt>
                <c:pt idx="1821" formatCode="m/d/yyyy">
                  <c:v>38847</c:v>
                </c:pt>
                <c:pt idx="1822" formatCode="m/d/yyyy">
                  <c:v>38848</c:v>
                </c:pt>
                <c:pt idx="1823" formatCode="m/d/yyyy">
                  <c:v>38849</c:v>
                </c:pt>
                <c:pt idx="1824" formatCode="m/d/yyyy">
                  <c:v>38852</c:v>
                </c:pt>
                <c:pt idx="1825" formatCode="m/d/yyyy">
                  <c:v>38853</c:v>
                </c:pt>
                <c:pt idx="1826" formatCode="m/d/yyyy">
                  <c:v>38854</c:v>
                </c:pt>
                <c:pt idx="1827" formatCode="m/d/yyyy">
                  <c:v>38855</c:v>
                </c:pt>
                <c:pt idx="1828" formatCode="m/d/yyyy">
                  <c:v>38856</c:v>
                </c:pt>
                <c:pt idx="1829" formatCode="m/d/yyyy">
                  <c:v>38859</c:v>
                </c:pt>
                <c:pt idx="1830" formatCode="m/d/yyyy">
                  <c:v>38860</c:v>
                </c:pt>
                <c:pt idx="1831" formatCode="m/d/yyyy">
                  <c:v>38861</c:v>
                </c:pt>
                <c:pt idx="1832" formatCode="m/d/yyyy">
                  <c:v>38862</c:v>
                </c:pt>
                <c:pt idx="1833" formatCode="m/d/yyyy">
                  <c:v>38863</c:v>
                </c:pt>
                <c:pt idx="1834" formatCode="m/d/yyyy">
                  <c:v>38867</c:v>
                </c:pt>
                <c:pt idx="1835" formatCode="m/d/yyyy">
                  <c:v>38868</c:v>
                </c:pt>
                <c:pt idx="1836" formatCode="m/d/yyyy">
                  <c:v>38869</c:v>
                </c:pt>
                <c:pt idx="1837" formatCode="m/d/yyyy">
                  <c:v>38870</c:v>
                </c:pt>
                <c:pt idx="1838" formatCode="m/d/yyyy">
                  <c:v>38873</c:v>
                </c:pt>
                <c:pt idx="1839" formatCode="m/d/yyyy">
                  <c:v>38874</c:v>
                </c:pt>
                <c:pt idx="1840" formatCode="m/d/yyyy">
                  <c:v>38875</c:v>
                </c:pt>
                <c:pt idx="1841" formatCode="m/d/yyyy">
                  <c:v>38876</c:v>
                </c:pt>
                <c:pt idx="1842" formatCode="m/d/yyyy">
                  <c:v>38877</c:v>
                </c:pt>
                <c:pt idx="1843" formatCode="m/d/yyyy">
                  <c:v>38880</c:v>
                </c:pt>
                <c:pt idx="1844" formatCode="m/d/yyyy">
                  <c:v>38881</c:v>
                </c:pt>
                <c:pt idx="1845" formatCode="m/d/yyyy">
                  <c:v>38882</c:v>
                </c:pt>
                <c:pt idx="1846" formatCode="m/d/yyyy">
                  <c:v>38883</c:v>
                </c:pt>
                <c:pt idx="1847" formatCode="m/d/yyyy">
                  <c:v>38884</c:v>
                </c:pt>
                <c:pt idx="1848" formatCode="m/d/yyyy">
                  <c:v>38887</c:v>
                </c:pt>
                <c:pt idx="1849" formatCode="m/d/yyyy">
                  <c:v>38888</c:v>
                </c:pt>
                <c:pt idx="1850" formatCode="m/d/yyyy">
                  <c:v>38889</c:v>
                </c:pt>
                <c:pt idx="1851" formatCode="m/d/yyyy">
                  <c:v>38890</c:v>
                </c:pt>
                <c:pt idx="1852" formatCode="m/d/yyyy">
                  <c:v>38891</c:v>
                </c:pt>
                <c:pt idx="1853" formatCode="m/d/yyyy">
                  <c:v>38894</c:v>
                </c:pt>
                <c:pt idx="1854" formatCode="m/d/yyyy">
                  <c:v>38895</c:v>
                </c:pt>
                <c:pt idx="1855" formatCode="m/d/yyyy">
                  <c:v>38896</c:v>
                </c:pt>
                <c:pt idx="1856" formatCode="m/d/yyyy">
                  <c:v>38897</c:v>
                </c:pt>
                <c:pt idx="1857" formatCode="m/d/yyyy">
                  <c:v>38898</c:v>
                </c:pt>
                <c:pt idx="1858" formatCode="m/d/yyyy">
                  <c:v>38901</c:v>
                </c:pt>
                <c:pt idx="1859" formatCode="m/d/yyyy">
                  <c:v>38903</c:v>
                </c:pt>
                <c:pt idx="1860" formatCode="m/d/yyyy">
                  <c:v>38904</c:v>
                </c:pt>
                <c:pt idx="1861" formatCode="m/d/yyyy">
                  <c:v>38905</c:v>
                </c:pt>
                <c:pt idx="1862" formatCode="m/d/yyyy">
                  <c:v>38908</c:v>
                </c:pt>
                <c:pt idx="1863" formatCode="m/d/yyyy">
                  <c:v>38909</c:v>
                </c:pt>
                <c:pt idx="1864" formatCode="m/d/yyyy">
                  <c:v>38910</c:v>
                </c:pt>
                <c:pt idx="1865" formatCode="m/d/yyyy">
                  <c:v>38911</c:v>
                </c:pt>
                <c:pt idx="1866" formatCode="m/d/yyyy">
                  <c:v>38912</c:v>
                </c:pt>
                <c:pt idx="1867" formatCode="m/d/yyyy">
                  <c:v>38915</c:v>
                </c:pt>
                <c:pt idx="1868" formatCode="m/d/yyyy">
                  <c:v>38916</c:v>
                </c:pt>
                <c:pt idx="1869" formatCode="m/d/yyyy">
                  <c:v>38917</c:v>
                </c:pt>
                <c:pt idx="1870" formatCode="m/d/yyyy">
                  <c:v>38918</c:v>
                </c:pt>
                <c:pt idx="1871" formatCode="m/d/yyyy">
                  <c:v>38919</c:v>
                </c:pt>
                <c:pt idx="1872" formatCode="m/d/yyyy">
                  <c:v>38922</c:v>
                </c:pt>
                <c:pt idx="1873" formatCode="m/d/yyyy">
                  <c:v>38923</c:v>
                </c:pt>
                <c:pt idx="1874" formatCode="m/d/yyyy">
                  <c:v>38924</c:v>
                </c:pt>
                <c:pt idx="1875" formatCode="m/d/yyyy">
                  <c:v>38925</c:v>
                </c:pt>
                <c:pt idx="1876" formatCode="m/d/yyyy">
                  <c:v>38926</c:v>
                </c:pt>
                <c:pt idx="1877" formatCode="m/d/yyyy">
                  <c:v>38929</c:v>
                </c:pt>
                <c:pt idx="1878" formatCode="m/d/yyyy">
                  <c:v>38930</c:v>
                </c:pt>
                <c:pt idx="1879" formatCode="m/d/yyyy">
                  <c:v>38931</c:v>
                </c:pt>
                <c:pt idx="1880" formatCode="m/d/yyyy">
                  <c:v>38932</c:v>
                </c:pt>
                <c:pt idx="1881" formatCode="m/d/yyyy">
                  <c:v>38933</c:v>
                </c:pt>
                <c:pt idx="1882" formatCode="m/d/yyyy">
                  <c:v>38936</c:v>
                </c:pt>
                <c:pt idx="1883" formatCode="m/d/yyyy">
                  <c:v>38937</c:v>
                </c:pt>
                <c:pt idx="1884" formatCode="m/d/yyyy">
                  <c:v>38938</c:v>
                </c:pt>
                <c:pt idx="1885" formatCode="m/d/yyyy">
                  <c:v>38939</c:v>
                </c:pt>
                <c:pt idx="1886" formatCode="m/d/yyyy">
                  <c:v>38940</c:v>
                </c:pt>
                <c:pt idx="1887" formatCode="m/d/yyyy">
                  <c:v>38943</c:v>
                </c:pt>
                <c:pt idx="1888" formatCode="m/d/yyyy">
                  <c:v>38944</c:v>
                </c:pt>
                <c:pt idx="1889" formatCode="m/d/yyyy">
                  <c:v>38945</c:v>
                </c:pt>
                <c:pt idx="1890" formatCode="m/d/yyyy">
                  <c:v>38946</c:v>
                </c:pt>
                <c:pt idx="1891" formatCode="m/d/yyyy">
                  <c:v>38947</c:v>
                </c:pt>
                <c:pt idx="1892" formatCode="m/d/yyyy">
                  <c:v>38950</c:v>
                </c:pt>
                <c:pt idx="1893" formatCode="m/d/yyyy">
                  <c:v>38951</c:v>
                </c:pt>
                <c:pt idx="1894" formatCode="m/d/yyyy">
                  <c:v>38952</c:v>
                </c:pt>
                <c:pt idx="1895" formatCode="m/d/yyyy">
                  <c:v>38953</c:v>
                </c:pt>
                <c:pt idx="1896" formatCode="m/d/yyyy">
                  <c:v>38954</c:v>
                </c:pt>
                <c:pt idx="1897" formatCode="m/d/yyyy">
                  <c:v>38957</c:v>
                </c:pt>
                <c:pt idx="1898" formatCode="m/d/yyyy">
                  <c:v>38958</c:v>
                </c:pt>
                <c:pt idx="1899" formatCode="m/d/yyyy">
                  <c:v>38959</c:v>
                </c:pt>
                <c:pt idx="1900" formatCode="m/d/yyyy">
                  <c:v>38960</c:v>
                </c:pt>
                <c:pt idx="1901" formatCode="m/d/yyyy">
                  <c:v>38961</c:v>
                </c:pt>
                <c:pt idx="1902" formatCode="m/d/yyyy">
                  <c:v>38965</c:v>
                </c:pt>
                <c:pt idx="1903" formatCode="m/d/yyyy">
                  <c:v>38966</c:v>
                </c:pt>
                <c:pt idx="1904" formatCode="m/d/yyyy">
                  <c:v>38967</c:v>
                </c:pt>
                <c:pt idx="1905" formatCode="m/d/yyyy">
                  <c:v>38968</c:v>
                </c:pt>
                <c:pt idx="1906" formatCode="m/d/yyyy">
                  <c:v>38971</c:v>
                </c:pt>
                <c:pt idx="1907" formatCode="m/d/yyyy">
                  <c:v>38972</c:v>
                </c:pt>
                <c:pt idx="1908" formatCode="m/d/yyyy">
                  <c:v>38973</c:v>
                </c:pt>
                <c:pt idx="1909" formatCode="m/d/yyyy">
                  <c:v>38974</c:v>
                </c:pt>
                <c:pt idx="1910" formatCode="m/d/yyyy">
                  <c:v>38975</c:v>
                </c:pt>
                <c:pt idx="1911" formatCode="m/d/yyyy">
                  <c:v>38978</c:v>
                </c:pt>
                <c:pt idx="1912" formatCode="m/d/yyyy">
                  <c:v>38979</c:v>
                </c:pt>
                <c:pt idx="1913" formatCode="m/d/yyyy">
                  <c:v>38980</c:v>
                </c:pt>
                <c:pt idx="1914" formatCode="m/d/yyyy">
                  <c:v>38981</c:v>
                </c:pt>
                <c:pt idx="1915" formatCode="m/d/yyyy">
                  <c:v>38982</c:v>
                </c:pt>
                <c:pt idx="1916" formatCode="m/d/yyyy">
                  <c:v>38985</c:v>
                </c:pt>
                <c:pt idx="1917" formatCode="m/d/yyyy">
                  <c:v>38986</c:v>
                </c:pt>
                <c:pt idx="1918" formatCode="m/d/yyyy">
                  <c:v>38987</c:v>
                </c:pt>
                <c:pt idx="1919" formatCode="m/d/yyyy">
                  <c:v>38988</c:v>
                </c:pt>
                <c:pt idx="1920" formatCode="m/d/yyyy">
                  <c:v>38989</c:v>
                </c:pt>
                <c:pt idx="1921" formatCode="m/d/yyyy">
                  <c:v>38992</c:v>
                </c:pt>
                <c:pt idx="1922" formatCode="m/d/yyyy">
                  <c:v>38993</c:v>
                </c:pt>
                <c:pt idx="1923" formatCode="m/d/yyyy">
                  <c:v>38994</c:v>
                </c:pt>
                <c:pt idx="1924" formatCode="m/d/yyyy">
                  <c:v>38995</c:v>
                </c:pt>
                <c:pt idx="1925" formatCode="m/d/yyyy">
                  <c:v>38996</c:v>
                </c:pt>
                <c:pt idx="1926" formatCode="m/d/yyyy">
                  <c:v>38999</c:v>
                </c:pt>
                <c:pt idx="1927" formatCode="m/d/yyyy">
                  <c:v>39000</c:v>
                </c:pt>
                <c:pt idx="1928" formatCode="m/d/yyyy">
                  <c:v>39001</c:v>
                </c:pt>
                <c:pt idx="1929" formatCode="m/d/yyyy">
                  <c:v>39002</c:v>
                </c:pt>
                <c:pt idx="1930" formatCode="m/d/yyyy">
                  <c:v>39003</c:v>
                </c:pt>
                <c:pt idx="1931" formatCode="m/d/yyyy">
                  <c:v>39006</c:v>
                </c:pt>
                <c:pt idx="1932" formatCode="m/d/yyyy">
                  <c:v>39007</c:v>
                </c:pt>
                <c:pt idx="1933" formatCode="m/d/yyyy">
                  <c:v>39008</c:v>
                </c:pt>
                <c:pt idx="1934" formatCode="m/d/yyyy">
                  <c:v>39009</c:v>
                </c:pt>
                <c:pt idx="1935" formatCode="m/d/yyyy">
                  <c:v>39010</c:v>
                </c:pt>
                <c:pt idx="1936" formatCode="m/d/yyyy">
                  <c:v>39013</c:v>
                </c:pt>
                <c:pt idx="1937" formatCode="m/d/yyyy">
                  <c:v>39014</c:v>
                </c:pt>
                <c:pt idx="1938" formatCode="m/d/yyyy">
                  <c:v>39015</c:v>
                </c:pt>
                <c:pt idx="1939" formatCode="m/d/yyyy">
                  <c:v>39016</c:v>
                </c:pt>
                <c:pt idx="1940" formatCode="m/d/yyyy">
                  <c:v>39017</c:v>
                </c:pt>
                <c:pt idx="1941" formatCode="m/d/yyyy">
                  <c:v>39020</c:v>
                </c:pt>
                <c:pt idx="1942" formatCode="m/d/yyyy">
                  <c:v>39021</c:v>
                </c:pt>
                <c:pt idx="1943" formatCode="m/d/yyyy">
                  <c:v>39022</c:v>
                </c:pt>
                <c:pt idx="1944" formatCode="m/d/yyyy">
                  <c:v>39023</c:v>
                </c:pt>
                <c:pt idx="1945" formatCode="m/d/yyyy">
                  <c:v>39024</c:v>
                </c:pt>
                <c:pt idx="1946" formatCode="m/d/yyyy">
                  <c:v>39027</c:v>
                </c:pt>
                <c:pt idx="1947" formatCode="m/d/yyyy">
                  <c:v>39028</c:v>
                </c:pt>
                <c:pt idx="1948" formatCode="m/d/yyyy">
                  <c:v>39029</c:v>
                </c:pt>
                <c:pt idx="1949" formatCode="m/d/yyyy">
                  <c:v>39030</c:v>
                </c:pt>
                <c:pt idx="1950" formatCode="m/d/yyyy">
                  <c:v>39031</c:v>
                </c:pt>
                <c:pt idx="1951" formatCode="m/d/yyyy">
                  <c:v>39034</c:v>
                </c:pt>
                <c:pt idx="1952" formatCode="m/d/yyyy">
                  <c:v>39035</c:v>
                </c:pt>
                <c:pt idx="1953" formatCode="m/d/yyyy">
                  <c:v>39036</c:v>
                </c:pt>
                <c:pt idx="1954" formatCode="m/d/yyyy">
                  <c:v>39037</c:v>
                </c:pt>
                <c:pt idx="1955" formatCode="m/d/yyyy">
                  <c:v>39038</c:v>
                </c:pt>
                <c:pt idx="1956" formatCode="m/d/yyyy">
                  <c:v>39041</c:v>
                </c:pt>
                <c:pt idx="1957" formatCode="m/d/yyyy">
                  <c:v>39042</c:v>
                </c:pt>
                <c:pt idx="1958" formatCode="m/d/yyyy">
                  <c:v>39043</c:v>
                </c:pt>
                <c:pt idx="1959" formatCode="m/d/yyyy">
                  <c:v>39045</c:v>
                </c:pt>
                <c:pt idx="1960" formatCode="m/d/yyyy">
                  <c:v>39048</c:v>
                </c:pt>
                <c:pt idx="1961" formatCode="m/d/yyyy">
                  <c:v>39049</c:v>
                </c:pt>
                <c:pt idx="1962" formatCode="m/d/yyyy">
                  <c:v>39050</c:v>
                </c:pt>
                <c:pt idx="1963" formatCode="m/d/yyyy">
                  <c:v>39051</c:v>
                </c:pt>
                <c:pt idx="1964" formatCode="m/d/yyyy">
                  <c:v>39052</c:v>
                </c:pt>
                <c:pt idx="1965" formatCode="m/d/yyyy">
                  <c:v>39055</c:v>
                </c:pt>
                <c:pt idx="1966" formatCode="m/d/yyyy">
                  <c:v>39056</c:v>
                </c:pt>
                <c:pt idx="1967" formatCode="m/d/yyyy">
                  <c:v>39057</c:v>
                </c:pt>
                <c:pt idx="1968" formatCode="m/d/yyyy">
                  <c:v>39058</c:v>
                </c:pt>
                <c:pt idx="1969" formatCode="m/d/yyyy">
                  <c:v>39059</c:v>
                </c:pt>
                <c:pt idx="1970" formatCode="m/d/yyyy">
                  <c:v>39062</c:v>
                </c:pt>
                <c:pt idx="1971" formatCode="m/d/yyyy">
                  <c:v>39063</c:v>
                </c:pt>
                <c:pt idx="1972" formatCode="m/d/yyyy">
                  <c:v>39064</c:v>
                </c:pt>
                <c:pt idx="1973" formatCode="m/d/yyyy">
                  <c:v>39065</c:v>
                </c:pt>
                <c:pt idx="1974" formatCode="m/d/yyyy">
                  <c:v>39066</c:v>
                </c:pt>
                <c:pt idx="1975" formatCode="m/d/yyyy">
                  <c:v>39069</c:v>
                </c:pt>
                <c:pt idx="1976" formatCode="m/d/yyyy">
                  <c:v>39070</c:v>
                </c:pt>
                <c:pt idx="1977" formatCode="m/d/yyyy">
                  <c:v>39071</c:v>
                </c:pt>
                <c:pt idx="1978" formatCode="m/d/yyyy">
                  <c:v>39072</c:v>
                </c:pt>
                <c:pt idx="1979" formatCode="m/d/yyyy">
                  <c:v>39073</c:v>
                </c:pt>
                <c:pt idx="1980" formatCode="m/d/yyyy">
                  <c:v>39077</c:v>
                </c:pt>
                <c:pt idx="1981" formatCode="m/d/yyyy">
                  <c:v>39078</c:v>
                </c:pt>
                <c:pt idx="1982" formatCode="m/d/yyyy">
                  <c:v>39079</c:v>
                </c:pt>
                <c:pt idx="1983" formatCode="m/d/yyyy">
                  <c:v>39080</c:v>
                </c:pt>
                <c:pt idx="1984" formatCode="m/d/yyyy">
                  <c:v>39085</c:v>
                </c:pt>
                <c:pt idx="1985" formatCode="m/d/yyyy">
                  <c:v>39086</c:v>
                </c:pt>
                <c:pt idx="1986" formatCode="m/d/yyyy">
                  <c:v>39087</c:v>
                </c:pt>
                <c:pt idx="1987" formatCode="m/d/yyyy">
                  <c:v>39090</c:v>
                </c:pt>
                <c:pt idx="1988" formatCode="m/d/yyyy">
                  <c:v>39091</c:v>
                </c:pt>
                <c:pt idx="1989" formatCode="m/d/yyyy">
                  <c:v>39092</c:v>
                </c:pt>
                <c:pt idx="1990" formatCode="m/d/yyyy">
                  <c:v>39093</c:v>
                </c:pt>
                <c:pt idx="1991" formatCode="m/d/yyyy">
                  <c:v>39094</c:v>
                </c:pt>
                <c:pt idx="1992" formatCode="m/d/yyyy">
                  <c:v>39098</c:v>
                </c:pt>
                <c:pt idx="1993" formatCode="m/d/yyyy">
                  <c:v>39099</c:v>
                </c:pt>
                <c:pt idx="1994" formatCode="m/d/yyyy">
                  <c:v>39100</c:v>
                </c:pt>
                <c:pt idx="1995" formatCode="m/d/yyyy">
                  <c:v>39101</c:v>
                </c:pt>
                <c:pt idx="1996" formatCode="m/d/yyyy">
                  <c:v>39104</c:v>
                </c:pt>
                <c:pt idx="1997" formatCode="m/d/yyyy">
                  <c:v>39105</c:v>
                </c:pt>
                <c:pt idx="1998" formatCode="m/d/yyyy">
                  <c:v>39106</c:v>
                </c:pt>
                <c:pt idx="1999" formatCode="m/d/yyyy">
                  <c:v>39107</c:v>
                </c:pt>
                <c:pt idx="2000" formatCode="m/d/yyyy">
                  <c:v>39108</c:v>
                </c:pt>
                <c:pt idx="2001" formatCode="m/d/yyyy">
                  <c:v>39111</c:v>
                </c:pt>
                <c:pt idx="2002" formatCode="m/d/yyyy">
                  <c:v>39112</c:v>
                </c:pt>
                <c:pt idx="2003" formatCode="m/d/yyyy">
                  <c:v>39113</c:v>
                </c:pt>
                <c:pt idx="2004" formatCode="m/d/yyyy">
                  <c:v>39114</c:v>
                </c:pt>
                <c:pt idx="2005" formatCode="m/d/yyyy">
                  <c:v>39115</c:v>
                </c:pt>
                <c:pt idx="2006" formatCode="m/d/yyyy">
                  <c:v>39118</c:v>
                </c:pt>
                <c:pt idx="2007" formatCode="m/d/yyyy">
                  <c:v>39119</c:v>
                </c:pt>
                <c:pt idx="2008" formatCode="m/d/yyyy">
                  <c:v>39120</c:v>
                </c:pt>
                <c:pt idx="2009" formatCode="m/d/yyyy">
                  <c:v>39121</c:v>
                </c:pt>
                <c:pt idx="2010" formatCode="m/d/yyyy">
                  <c:v>39122</c:v>
                </c:pt>
                <c:pt idx="2011" formatCode="m/d/yyyy">
                  <c:v>39125</c:v>
                </c:pt>
                <c:pt idx="2012" formatCode="m/d/yyyy">
                  <c:v>39126</c:v>
                </c:pt>
                <c:pt idx="2013" formatCode="m/d/yyyy">
                  <c:v>39127</c:v>
                </c:pt>
                <c:pt idx="2014" formatCode="m/d/yyyy">
                  <c:v>39128</c:v>
                </c:pt>
                <c:pt idx="2015" formatCode="m/d/yyyy">
                  <c:v>39129</c:v>
                </c:pt>
                <c:pt idx="2016" formatCode="m/d/yyyy">
                  <c:v>39133</c:v>
                </c:pt>
                <c:pt idx="2017" formatCode="m/d/yyyy">
                  <c:v>39134</c:v>
                </c:pt>
                <c:pt idx="2018" formatCode="m/d/yyyy">
                  <c:v>39135</c:v>
                </c:pt>
                <c:pt idx="2019" formatCode="m/d/yyyy">
                  <c:v>39136</c:v>
                </c:pt>
                <c:pt idx="2020" formatCode="m/d/yyyy">
                  <c:v>39139</c:v>
                </c:pt>
                <c:pt idx="2021" formatCode="m/d/yyyy">
                  <c:v>39140</c:v>
                </c:pt>
                <c:pt idx="2022" formatCode="m/d/yyyy">
                  <c:v>39141</c:v>
                </c:pt>
                <c:pt idx="2023" formatCode="m/d/yyyy">
                  <c:v>39142</c:v>
                </c:pt>
                <c:pt idx="2024" formatCode="m/d/yyyy">
                  <c:v>39143</c:v>
                </c:pt>
                <c:pt idx="2025" formatCode="m/d/yyyy">
                  <c:v>39146</c:v>
                </c:pt>
                <c:pt idx="2026" formatCode="m/d/yyyy">
                  <c:v>39147</c:v>
                </c:pt>
                <c:pt idx="2027" formatCode="m/d/yyyy">
                  <c:v>39148</c:v>
                </c:pt>
                <c:pt idx="2028" formatCode="m/d/yyyy">
                  <c:v>39149</c:v>
                </c:pt>
                <c:pt idx="2029" formatCode="m/d/yyyy">
                  <c:v>39150</c:v>
                </c:pt>
                <c:pt idx="2030" formatCode="m/d/yyyy">
                  <c:v>39153</c:v>
                </c:pt>
                <c:pt idx="2031" formatCode="m/d/yyyy">
                  <c:v>39154</c:v>
                </c:pt>
                <c:pt idx="2032" formatCode="m/d/yyyy">
                  <c:v>39155</c:v>
                </c:pt>
                <c:pt idx="2033" formatCode="m/d/yyyy">
                  <c:v>39156</c:v>
                </c:pt>
                <c:pt idx="2034" formatCode="m/d/yyyy">
                  <c:v>39157</c:v>
                </c:pt>
                <c:pt idx="2035" formatCode="m/d/yyyy">
                  <c:v>39160</c:v>
                </c:pt>
                <c:pt idx="2036" formatCode="m/d/yyyy">
                  <c:v>39161</c:v>
                </c:pt>
                <c:pt idx="2037" formatCode="m/d/yyyy">
                  <c:v>39162</c:v>
                </c:pt>
                <c:pt idx="2038" formatCode="m/d/yyyy">
                  <c:v>39163</c:v>
                </c:pt>
                <c:pt idx="2039" formatCode="m/d/yyyy">
                  <c:v>39164</c:v>
                </c:pt>
                <c:pt idx="2040" formatCode="m/d/yyyy">
                  <c:v>39167</c:v>
                </c:pt>
                <c:pt idx="2041" formatCode="m/d/yyyy">
                  <c:v>39168</c:v>
                </c:pt>
                <c:pt idx="2042" formatCode="m/d/yyyy">
                  <c:v>39169</c:v>
                </c:pt>
                <c:pt idx="2043" formatCode="m/d/yyyy">
                  <c:v>39170</c:v>
                </c:pt>
                <c:pt idx="2044" formatCode="m/d/yyyy">
                  <c:v>39171</c:v>
                </c:pt>
                <c:pt idx="2045" formatCode="m/d/yyyy">
                  <c:v>39174</c:v>
                </c:pt>
                <c:pt idx="2046" formatCode="m/d/yyyy">
                  <c:v>39175</c:v>
                </c:pt>
                <c:pt idx="2047" formatCode="m/d/yyyy">
                  <c:v>39176</c:v>
                </c:pt>
                <c:pt idx="2048" formatCode="m/d/yyyy">
                  <c:v>39177</c:v>
                </c:pt>
                <c:pt idx="2049" formatCode="m/d/yyyy">
                  <c:v>39181</c:v>
                </c:pt>
                <c:pt idx="2050" formatCode="m/d/yyyy">
                  <c:v>39182</c:v>
                </c:pt>
                <c:pt idx="2051" formatCode="m/d/yyyy">
                  <c:v>39183</c:v>
                </c:pt>
                <c:pt idx="2052" formatCode="m/d/yyyy">
                  <c:v>39184</c:v>
                </c:pt>
                <c:pt idx="2053" formatCode="m/d/yyyy">
                  <c:v>39185</c:v>
                </c:pt>
                <c:pt idx="2054" formatCode="m/d/yyyy">
                  <c:v>39188</c:v>
                </c:pt>
                <c:pt idx="2055" formatCode="m/d/yyyy">
                  <c:v>39189</c:v>
                </c:pt>
                <c:pt idx="2056" formatCode="m/d/yyyy">
                  <c:v>39190</c:v>
                </c:pt>
                <c:pt idx="2057" formatCode="m/d/yyyy">
                  <c:v>39191</c:v>
                </c:pt>
                <c:pt idx="2058" formatCode="m/d/yyyy">
                  <c:v>39192</c:v>
                </c:pt>
                <c:pt idx="2059" formatCode="m/d/yyyy">
                  <c:v>39195</c:v>
                </c:pt>
                <c:pt idx="2060" formatCode="m/d/yyyy">
                  <c:v>39196</c:v>
                </c:pt>
                <c:pt idx="2061" formatCode="m/d/yyyy">
                  <c:v>39197</c:v>
                </c:pt>
                <c:pt idx="2062" formatCode="m/d/yyyy">
                  <c:v>39198</c:v>
                </c:pt>
                <c:pt idx="2063" formatCode="m/d/yyyy">
                  <c:v>39199</c:v>
                </c:pt>
                <c:pt idx="2064" formatCode="m/d/yyyy">
                  <c:v>39202</c:v>
                </c:pt>
                <c:pt idx="2065" formatCode="m/d/yyyy">
                  <c:v>39203</c:v>
                </c:pt>
                <c:pt idx="2066" formatCode="m/d/yyyy">
                  <c:v>39204</c:v>
                </c:pt>
                <c:pt idx="2067" formatCode="m/d/yyyy">
                  <c:v>39205</c:v>
                </c:pt>
                <c:pt idx="2068" formatCode="m/d/yyyy">
                  <c:v>39206</c:v>
                </c:pt>
                <c:pt idx="2069" formatCode="m/d/yyyy">
                  <c:v>39209</c:v>
                </c:pt>
                <c:pt idx="2070" formatCode="m/d/yyyy">
                  <c:v>39210</c:v>
                </c:pt>
                <c:pt idx="2071" formatCode="m/d/yyyy">
                  <c:v>39211</c:v>
                </c:pt>
                <c:pt idx="2072" formatCode="m/d/yyyy">
                  <c:v>39212</c:v>
                </c:pt>
                <c:pt idx="2073" formatCode="m/d/yyyy">
                  <c:v>39213</c:v>
                </c:pt>
                <c:pt idx="2074" formatCode="m/d/yyyy">
                  <c:v>39216</c:v>
                </c:pt>
                <c:pt idx="2075" formatCode="m/d/yyyy">
                  <c:v>39217</c:v>
                </c:pt>
                <c:pt idx="2076" formatCode="m/d/yyyy">
                  <c:v>39218</c:v>
                </c:pt>
                <c:pt idx="2077" formatCode="m/d/yyyy">
                  <c:v>39219</c:v>
                </c:pt>
                <c:pt idx="2078" formatCode="m/d/yyyy">
                  <c:v>39220</c:v>
                </c:pt>
                <c:pt idx="2079" formatCode="m/d/yyyy">
                  <c:v>39223</c:v>
                </c:pt>
                <c:pt idx="2080" formatCode="m/d/yyyy">
                  <c:v>39224</c:v>
                </c:pt>
                <c:pt idx="2081" formatCode="m/d/yyyy">
                  <c:v>39225</c:v>
                </c:pt>
                <c:pt idx="2082" formatCode="m/d/yyyy">
                  <c:v>39226</c:v>
                </c:pt>
                <c:pt idx="2083" formatCode="m/d/yyyy">
                  <c:v>39227</c:v>
                </c:pt>
                <c:pt idx="2084" formatCode="m/d/yyyy">
                  <c:v>39231</c:v>
                </c:pt>
                <c:pt idx="2085" formatCode="m/d/yyyy">
                  <c:v>39232</c:v>
                </c:pt>
                <c:pt idx="2086" formatCode="m/d/yyyy">
                  <c:v>39233</c:v>
                </c:pt>
                <c:pt idx="2087" formatCode="m/d/yyyy">
                  <c:v>39234</c:v>
                </c:pt>
                <c:pt idx="2088" formatCode="m/d/yyyy">
                  <c:v>39237</c:v>
                </c:pt>
                <c:pt idx="2089" formatCode="m/d/yyyy">
                  <c:v>39238</c:v>
                </c:pt>
                <c:pt idx="2090" formatCode="m/d/yyyy">
                  <c:v>39239</c:v>
                </c:pt>
                <c:pt idx="2091" formatCode="m/d/yyyy">
                  <c:v>39240</c:v>
                </c:pt>
                <c:pt idx="2092" formatCode="m/d/yyyy">
                  <c:v>39241</c:v>
                </c:pt>
                <c:pt idx="2093" formatCode="m/d/yyyy">
                  <c:v>39244</c:v>
                </c:pt>
                <c:pt idx="2094" formatCode="m/d/yyyy">
                  <c:v>39245</c:v>
                </c:pt>
                <c:pt idx="2095" formatCode="m/d/yyyy">
                  <c:v>39246</c:v>
                </c:pt>
                <c:pt idx="2096" formatCode="m/d/yyyy">
                  <c:v>39247</c:v>
                </c:pt>
                <c:pt idx="2097" formatCode="m/d/yyyy">
                  <c:v>39248</c:v>
                </c:pt>
                <c:pt idx="2098" formatCode="m/d/yyyy">
                  <c:v>39251</c:v>
                </c:pt>
                <c:pt idx="2099" formatCode="m/d/yyyy">
                  <c:v>39252</c:v>
                </c:pt>
                <c:pt idx="2100" formatCode="m/d/yyyy">
                  <c:v>39253</c:v>
                </c:pt>
                <c:pt idx="2101" formatCode="m/d/yyyy">
                  <c:v>39254</c:v>
                </c:pt>
                <c:pt idx="2102" formatCode="m/d/yyyy">
                  <c:v>39255</c:v>
                </c:pt>
                <c:pt idx="2103" formatCode="m/d/yyyy">
                  <c:v>39258</c:v>
                </c:pt>
                <c:pt idx="2104" formatCode="m/d/yyyy">
                  <c:v>39259</c:v>
                </c:pt>
                <c:pt idx="2105" formatCode="m/d/yyyy">
                  <c:v>39260</c:v>
                </c:pt>
                <c:pt idx="2106" formatCode="m/d/yyyy">
                  <c:v>39261</c:v>
                </c:pt>
                <c:pt idx="2107" formatCode="m/d/yyyy">
                  <c:v>39262</c:v>
                </c:pt>
                <c:pt idx="2108" formatCode="m/d/yyyy">
                  <c:v>39265</c:v>
                </c:pt>
                <c:pt idx="2109" formatCode="m/d/yyyy">
                  <c:v>39266</c:v>
                </c:pt>
                <c:pt idx="2110" formatCode="m/d/yyyy">
                  <c:v>39268</c:v>
                </c:pt>
                <c:pt idx="2111" formatCode="m/d/yyyy">
                  <c:v>39269</c:v>
                </c:pt>
                <c:pt idx="2112" formatCode="m/d/yyyy">
                  <c:v>39272</c:v>
                </c:pt>
                <c:pt idx="2113" formatCode="m/d/yyyy">
                  <c:v>39273</c:v>
                </c:pt>
                <c:pt idx="2114" formatCode="m/d/yyyy">
                  <c:v>39274</c:v>
                </c:pt>
                <c:pt idx="2115" formatCode="m/d/yyyy">
                  <c:v>39275</c:v>
                </c:pt>
                <c:pt idx="2116" formatCode="m/d/yyyy">
                  <c:v>39276</c:v>
                </c:pt>
                <c:pt idx="2117" formatCode="m/d/yyyy">
                  <c:v>39279</c:v>
                </c:pt>
                <c:pt idx="2118" formatCode="m/d/yyyy">
                  <c:v>39280</c:v>
                </c:pt>
                <c:pt idx="2119" formatCode="m/d/yyyy">
                  <c:v>39281</c:v>
                </c:pt>
                <c:pt idx="2120" formatCode="m/d/yyyy">
                  <c:v>39282</c:v>
                </c:pt>
                <c:pt idx="2121" formatCode="m/d/yyyy">
                  <c:v>39283</c:v>
                </c:pt>
                <c:pt idx="2122" formatCode="m/d/yyyy">
                  <c:v>39286</c:v>
                </c:pt>
                <c:pt idx="2123" formatCode="m/d/yyyy">
                  <c:v>39287</c:v>
                </c:pt>
                <c:pt idx="2124" formatCode="m/d/yyyy">
                  <c:v>39288</c:v>
                </c:pt>
                <c:pt idx="2125" formatCode="m/d/yyyy">
                  <c:v>39289</c:v>
                </c:pt>
                <c:pt idx="2126" formatCode="m/d/yyyy">
                  <c:v>39290</c:v>
                </c:pt>
                <c:pt idx="2127" formatCode="m/d/yyyy">
                  <c:v>39293</c:v>
                </c:pt>
                <c:pt idx="2128" formatCode="m/d/yyyy">
                  <c:v>39294</c:v>
                </c:pt>
                <c:pt idx="2129" formatCode="m/d/yyyy">
                  <c:v>39295</c:v>
                </c:pt>
                <c:pt idx="2130" formatCode="m/d/yyyy">
                  <c:v>39296</c:v>
                </c:pt>
                <c:pt idx="2131" formatCode="m/d/yyyy">
                  <c:v>39297</c:v>
                </c:pt>
                <c:pt idx="2132" formatCode="m/d/yyyy">
                  <c:v>39300</c:v>
                </c:pt>
                <c:pt idx="2133" formatCode="m/d/yyyy">
                  <c:v>39301</c:v>
                </c:pt>
                <c:pt idx="2134" formatCode="m/d/yyyy">
                  <c:v>39302</c:v>
                </c:pt>
                <c:pt idx="2135" formatCode="m/d/yyyy">
                  <c:v>39303</c:v>
                </c:pt>
                <c:pt idx="2136" formatCode="m/d/yyyy">
                  <c:v>39304</c:v>
                </c:pt>
                <c:pt idx="2137" formatCode="m/d/yyyy">
                  <c:v>39307</c:v>
                </c:pt>
                <c:pt idx="2138" formatCode="m/d/yyyy">
                  <c:v>39308</c:v>
                </c:pt>
                <c:pt idx="2139" formatCode="m/d/yyyy">
                  <c:v>39309</c:v>
                </c:pt>
                <c:pt idx="2140" formatCode="m/d/yyyy">
                  <c:v>39310</c:v>
                </c:pt>
                <c:pt idx="2141" formatCode="m/d/yyyy">
                  <c:v>39311</c:v>
                </c:pt>
                <c:pt idx="2142" formatCode="m/d/yyyy">
                  <c:v>39314</c:v>
                </c:pt>
                <c:pt idx="2143" formatCode="m/d/yyyy">
                  <c:v>39315</c:v>
                </c:pt>
                <c:pt idx="2144" formatCode="m/d/yyyy">
                  <c:v>39316</c:v>
                </c:pt>
                <c:pt idx="2145" formatCode="m/d/yyyy">
                  <c:v>39317</c:v>
                </c:pt>
                <c:pt idx="2146" formatCode="m/d/yyyy">
                  <c:v>39318</c:v>
                </c:pt>
                <c:pt idx="2147" formatCode="m/d/yyyy">
                  <c:v>39321</c:v>
                </c:pt>
                <c:pt idx="2148" formatCode="m/d/yyyy">
                  <c:v>39322</c:v>
                </c:pt>
                <c:pt idx="2149" formatCode="m/d/yyyy">
                  <c:v>39323</c:v>
                </c:pt>
                <c:pt idx="2150" formatCode="m/d/yyyy">
                  <c:v>39324</c:v>
                </c:pt>
                <c:pt idx="2151" formatCode="m/d/yyyy">
                  <c:v>39325</c:v>
                </c:pt>
                <c:pt idx="2152" formatCode="m/d/yyyy">
                  <c:v>39329</c:v>
                </c:pt>
                <c:pt idx="2153" formatCode="m/d/yyyy">
                  <c:v>39330</c:v>
                </c:pt>
                <c:pt idx="2154" formatCode="m/d/yyyy">
                  <c:v>39331</c:v>
                </c:pt>
                <c:pt idx="2155" formatCode="m/d/yyyy">
                  <c:v>39332</c:v>
                </c:pt>
                <c:pt idx="2156" formatCode="m/d/yyyy">
                  <c:v>39335</c:v>
                </c:pt>
                <c:pt idx="2157" formatCode="m/d/yyyy">
                  <c:v>39336</c:v>
                </c:pt>
                <c:pt idx="2158" formatCode="m/d/yyyy">
                  <c:v>39337</c:v>
                </c:pt>
                <c:pt idx="2159" formatCode="m/d/yyyy">
                  <c:v>39338</c:v>
                </c:pt>
                <c:pt idx="2160" formatCode="m/d/yyyy">
                  <c:v>39339</c:v>
                </c:pt>
                <c:pt idx="2161" formatCode="m/d/yyyy">
                  <c:v>39342</c:v>
                </c:pt>
                <c:pt idx="2162" formatCode="m/d/yyyy">
                  <c:v>39343</c:v>
                </c:pt>
                <c:pt idx="2163" formatCode="m/d/yyyy">
                  <c:v>39344</c:v>
                </c:pt>
                <c:pt idx="2164" formatCode="m/d/yyyy">
                  <c:v>39345</c:v>
                </c:pt>
                <c:pt idx="2165" formatCode="m/d/yyyy">
                  <c:v>39346</c:v>
                </c:pt>
                <c:pt idx="2166" formatCode="m/d/yyyy">
                  <c:v>39349</c:v>
                </c:pt>
                <c:pt idx="2167" formatCode="m/d/yyyy">
                  <c:v>39350</c:v>
                </c:pt>
                <c:pt idx="2168" formatCode="m/d/yyyy">
                  <c:v>39351</c:v>
                </c:pt>
                <c:pt idx="2169" formatCode="m/d/yyyy">
                  <c:v>39352</c:v>
                </c:pt>
                <c:pt idx="2170" formatCode="m/d/yyyy">
                  <c:v>39353</c:v>
                </c:pt>
                <c:pt idx="2171" formatCode="m/d/yyyy">
                  <c:v>39356</c:v>
                </c:pt>
                <c:pt idx="2172" formatCode="m/d/yyyy">
                  <c:v>39357</c:v>
                </c:pt>
                <c:pt idx="2173" formatCode="m/d/yyyy">
                  <c:v>39358</c:v>
                </c:pt>
                <c:pt idx="2174" formatCode="m/d/yyyy">
                  <c:v>39359</c:v>
                </c:pt>
                <c:pt idx="2175" formatCode="m/d/yyyy">
                  <c:v>39360</c:v>
                </c:pt>
                <c:pt idx="2176" formatCode="m/d/yyyy">
                  <c:v>39363</c:v>
                </c:pt>
                <c:pt idx="2177" formatCode="m/d/yyyy">
                  <c:v>39364</c:v>
                </c:pt>
                <c:pt idx="2178" formatCode="m/d/yyyy">
                  <c:v>39365</c:v>
                </c:pt>
                <c:pt idx="2179" formatCode="m/d/yyyy">
                  <c:v>39366</c:v>
                </c:pt>
                <c:pt idx="2180" formatCode="m/d/yyyy">
                  <c:v>39367</c:v>
                </c:pt>
                <c:pt idx="2181" formatCode="m/d/yyyy">
                  <c:v>39370</c:v>
                </c:pt>
                <c:pt idx="2182" formatCode="m/d/yyyy">
                  <c:v>39371</c:v>
                </c:pt>
                <c:pt idx="2183" formatCode="m/d/yyyy">
                  <c:v>39372</c:v>
                </c:pt>
                <c:pt idx="2184" formatCode="m/d/yyyy">
                  <c:v>39373</c:v>
                </c:pt>
                <c:pt idx="2185" formatCode="m/d/yyyy">
                  <c:v>39374</c:v>
                </c:pt>
                <c:pt idx="2186" formatCode="m/d/yyyy">
                  <c:v>39377</c:v>
                </c:pt>
                <c:pt idx="2187" formatCode="m/d/yyyy">
                  <c:v>39378</c:v>
                </c:pt>
                <c:pt idx="2188" formatCode="m/d/yyyy">
                  <c:v>39379</c:v>
                </c:pt>
                <c:pt idx="2189" formatCode="m/d/yyyy">
                  <c:v>39380</c:v>
                </c:pt>
                <c:pt idx="2190" formatCode="m/d/yyyy">
                  <c:v>39381</c:v>
                </c:pt>
                <c:pt idx="2191" formatCode="m/d/yyyy">
                  <c:v>39384</c:v>
                </c:pt>
                <c:pt idx="2192" formatCode="m/d/yyyy">
                  <c:v>39385</c:v>
                </c:pt>
                <c:pt idx="2193" formatCode="m/d/yyyy">
                  <c:v>39386</c:v>
                </c:pt>
                <c:pt idx="2194" formatCode="m/d/yyyy">
                  <c:v>39387</c:v>
                </c:pt>
                <c:pt idx="2195" formatCode="m/d/yyyy">
                  <c:v>39388</c:v>
                </c:pt>
                <c:pt idx="2196" formatCode="m/d/yyyy">
                  <c:v>39391</c:v>
                </c:pt>
                <c:pt idx="2197" formatCode="m/d/yyyy">
                  <c:v>39392</c:v>
                </c:pt>
                <c:pt idx="2198" formatCode="m/d/yyyy">
                  <c:v>39393</c:v>
                </c:pt>
                <c:pt idx="2199" formatCode="m/d/yyyy">
                  <c:v>39394</c:v>
                </c:pt>
                <c:pt idx="2200" formatCode="m/d/yyyy">
                  <c:v>39395</c:v>
                </c:pt>
                <c:pt idx="2201" formatCode="m/d/yyyy">
                  <c:v>39398</c:v>
                </c:pt>
                <c:pt idx="2202" formatCode="m/d/yyyy">
                  <c:v>39399</c:v>
                </c:pt>
                <c:pt idx="2203" formatCode="m/d/yyyy">
                  <c:v>39400</c:v>
                </c:pt>
                <c:pt idx="2204" formatCode="m/d/yyyy">
                  <c:v>39401</c:v>
                </c:pt>
                <c:pt idx="2205" formatCode="m/d/yyyy">
                  <c:v>39402</c:v>
                </c:pt>
                <c:pt idx="2206" formatCode="m/d/yyyy">
                  <c:v>39405</c:v>
                </c:pt>
                <c:pt idx="2207" formatCode="m/d/yyyy">
                  <c:v>39406</c:v>
                </c:pt>
                <c:pt idx="2208" formatCode="m/d/yyyy">
                  <c:v>39407</c:v>
                </c:pt>
                <c:pt idx="2209" formatCode="m/d/yyyy">
                  <c:v>39409</c:v>
                </c:pt>
                <c:pt idx="2210" formatCode="m/d/yyyy">
                  <c:v>39412</c:v>
                </c:pt>
                <c:pt idx="2211" formatCode="m/d/yyyy">
                  <c:v>39413</c:v>
                </c:pt>
                <c:pt idx="2212" formatCode="m/d/yyyy">
                  <c:v>39414</c:v>
                </c:pt>
                <c:pt idx="2213" formatCode="m/d/yyyy">
                  <c:v>39415</c:v>
                </c:pt>
                <c:pt idx="2214" formatCode="m/d/yyyy">
                  <c:v>39416</c:v>
                </c:pt>
                <c:pt idx="2215" formatCode="m/d/yyyy">
                  <c:v>39419</c:v>
                </c:pt>
                <c:pt idx="2216" formatCode="m/d/yyyy">
                  <c:v>39420</c:v>
                </c:pt>
                <c:pt idx="2217" formatCode="m/d/yyyy">
                  <c:v>39421</c:v>
                </c:pt>
                <c:pt idx="2218" formatCode="m/d/yyyy">
                  <c:v>39422</c:v>
                </c:pt>
                <c:pt idx="2219" formatCode="m/d/yyyy">
                  <c:v>39423</c:v>
                </c:pt>
                <c:pt idx="2220" formatCode="m/d/yyyy">
                  <c:v>39426</c:v>
                </c:pt>
                <c:pt idx="2221" formatCode="m/d/yyyy">
                  <c:v>39427</c:v>
                </c:pt>
                <c:pt idx="2222" formatCode="m/d/yyyy">
                  <c:v>39428</c:v>
                </c:pt>
                <c:pt idx="2223" formatCode="m/d/yyyy">
                  <c:v>39429</c:v>
                </c:pt>
                <c:pt idx="2224" formatCode="m/d/yyyy">
                  <c:v>39430</c:v>
                </c:pt>
                <c:pt idx="2225" formatCode="m/d/yyyy">
                  <c:v>39433</c:v>
                </c:pt>
                <c:pt idx="2226" formatCode="m/d/yyyy">
                  <c:v>39434</c:v>
                </c:pt>
                <c:pt idx="2227" formatCode="m/d/yyyy">
                  <c:v>39435</c:v>
                </c:pt>
                <c:pt idx="2228" formatCode="m/d/yyyy">
                  <c:v>39436</c:v>
                </c:pt>
                <c:pt idx="2229" formatCode="m/d/yyyy">
                  <c:v>39437</c:v>
                </c:pt>
                <c:pt idx="2230" formatCode="m/d/yyyy">
                  <c:v>39440</c:v>
                </c:pt>
                <c:pt idx="2231" formatCode="m/d/yyyy">
                  <c:v>39442</c:v>
                </c:pt>
                <c:pt idx="2232" formatCode="m/d/yyyy">
                  <c:v>39443</c:v>
                </c:pt>
                <c:pt idx="2233" formatCode="m/d/yyyy">
                  <c:v>39444</c:v>
                </c:pt>
                <c:pt idx="2234" formatCode="m/d/yyyy">
                  <c:v>39447</c:v>
                </c:pt>
                <c:pt idx="2235" formatCode="m/d/yyyy">
                  <c:v>39449</c:v>
                </c:pt>
                <c:pt idx="2236" formatCode="m/d/yyyy">
                  <c:v>39450</c:v>
                </c:pt>
                <c:pt idx="2237" formatCode="m/d/yyyy">
                  <c:v>39451</c:v>
                </c:pt>
                <c:pt idx="2238" formatCode="m/d/yyyy">
                  <c:v>39454</c:v>
                </c:pt>
                <c:pt idx="2239" formatCode="m/d/yyyy">
                  <c:v>39455</c:v>
                </c:pt>
                <c:pt idx="2240" formatCode="m/d/yyyy">
                  <c:v>39456</c:v>
                </c:pt>
                <c:pt idx="2241" formatCode="m/d/yyyy">
                  <c:v>39457</c:v>
                </c:pt>
                <c:pt idx="2242" formatCode="m/d/yyyy">
                  <c:v>39458</c:v>
                </c:pt>
                <c:pt idx="2243" formatCode="m/d/yyyy">
                  <c:v>39461</c:v>
                </c:pt>
                <c:pt idx="2244" formatCode="m/d/yyyy">
                  <c:v>39462</c:v>
                </c:pt>
                <c:pt idx="2245" formatCode="m/d/yyyy">
                  <c:v>39463</c:v>
                </c:pt>
                <c:pt idx="2246" formatCode="m/d/yyyy">
                  <c:v>39464</c:v>
                </c:pt>
                <c:pt idx="2247" formatCode="m/d/yyyy">
                  <c:v>39465</c:v>
                </c:pt>
                <c:pt idx="2248" formatCode="m/d/yyyy">
                  <c:v>39469</c:v>
                </c:pt>
                <c:pt idx="2249" formatCode="m/d/yyyy">
                  <c:v>39470</c:v>
                </c:pt>
                <c:pt idx="2250" formatCode="m/d/yyyy">
                  <c:v>39471</c:v>
                </c:pt>
                <c:pt idx="2251" formatCode="m/d/yyyy">
                  <c:v>39472</c:v>
                </c:pt>
                <c:pt idx="2252" formatCode="m/d/yyyy">
                  <c:v>39475</c:v>
                </c:pt>
                <c:pt idx="2253" formatCode="m/d/yyyy">
                  <c:v>39476</c:v>
                </c:pt>
                <c:pt idx="2254" formatCode="m/d/yyyy">
                  <c:v>39477</c:v>
                </c:pt>
                <c:pt idx="2255" formatCode="m/d/yyyy">
                  <c:v>39478</c:v>
                </c:pt>
                <c:pt idx="2256" formatCode="m/d/yyyy">
                  <c:v>39479</c:v>
                </c:pt>
                <c:pt idx="2257" formatCode="m/d/yyyy">
                  <c:v>39482</c:v>
                </c:pt>
                <c:pt idx="2258" formatCode="m/d/yyyy">
                  <c:v>39483</c:v>
                </c:pt>
                <c:pt idx="2259" formatCode="m/d/yyyy">
                  <c:v>39484</c:v>
                </c:pt>
                <c:pt idx="2260" formatCode="m/d/yyyy">
                  <c:v>39485</c:v>
                </c:pt>
                <c:pt idx="2261" formatCode="m/d/yyyy">
                  <c:v>39486</c:v>
                </c:pt>
                <c:pt idx="2262" formatCode="m/d/yyyy">
                  <c:v>39489</c:v>
                </c:pt>
                <c:pt idx="2263" formatCode="m/d/yyyy">
                  <c:v>39490</c:v>
                </c:pt>
                <c:pt idx="2264" formatCode="m/d/yyyy">
                  <c:v>39491</c:v>
                </c:pt>
                <c:pt idx="2265" formatCode="m/d/yyyy">
                  <c:v>39492</c:v>
                </c:pt>
                <c:pt idx="2266" formatCode="m/d/yyyy">
                  <c:v>39493</c:v>
                </c:pt>
                <c:pt idx="2267" formatCode="m/d/yyyy">
                  <c:v>39497</c:v>
                </c:pt>
                <c:pt idx="2268" formatCode="m/d/yyyy">
                  <c:v>39498</c:v>
                </c:pt>
                <c:pt idx="2269" formatCode="m/d/yyyy">
                  <c:v>39499</c:v>
                </c:pt>
                <c:pt idx="2270" formatCode="m/d/yyyy">
                  <c:v>39500</c:v>
                </c:pt>
                <c:pt idx="2271" formatCode="m/d/yyyy">
                  <c:v>39503</c:v>
                </c:pt>
                <c:pt idx="2272" formatCode="m/d/yyyy">
                  <c:v>39504</c:v>
                </c:pt>
                <c:pt idx="2273" formatCode="m/d/yyyy">
                  <c:v>39505</c:v>
                </c:pt>
                <c:pt idx="2274" formatCode="m/d/yyyy">
                  <c:v>39506</c:v>
                </c:pt>
                <c:pt idx="2275" formatCode="m/d/yyyy">
                  <c:v>39507</c:v>
                </c:pt>
                <c:pt idx="2276" formatCode="m/d/yyyy">
                  <c:v>39510</c:v>
                </c:pt>
                <c:pt idx="2277" formatCode="m/d/yyyy">
                  <c:v>39511</c:v>
                </c:pt>
                <c:pt idx="2278" formatCode="m/d/yyyy">
                  <c:v>39512</c:v>
                </c:pt>
                <c:pt idx="2279" formatCode="m/d/yyyy">
                  <c:v>39513</c:v>
                </c:pt>
                <c:pt idx="2280" formatCode="m/d/yyyy">
                  <c:v>39514</c:v>
                </c:pt>
                <c:pt idx="2281" formatCode="m/d/yyyy">
                  <c:v>39517</c:v>
                </c:pt>
                <c:pt idx="2282" formatCode="m/d/yyyy">
                  <c:v>39518</c:v>
                </c:pt>
                <c:pt idx="2283" formatCode="m/d/yyyy">
                  <c:v>39519</c:v>
                </c:pt>
                <c:pt idx="2284" formatCode="m/d/yyyy">
                  <c:v>39520</c:v>
                </c:pt>
                <c:pt idx="2285" formatCode="m/d/yyyy">
                  <c:v>39521</c:v>
                </c:pt>
                <c:pt idx="2286" formatCode="m/d/yyyy">
                  <c:v>39524</c:v>
                </c:pt>
                <c:pt idx="2287" formatCode="m/d/yyyy">
                  <c:v>39525</c:v>
                </c:pt>
                <c:pt idx="2288" formatCode="m/d/yyyy">
                  <c:v>39526</c:v>
                </c:pt>
                <c:pt idx="2289" formatCode="m/d/yyyy">
                  <c:v>39527</c:v>
                </c:pt>
                <c:pt idx="2290" formatCode="m/d/yyyy">
                  <c:v>39531</c:v>
                </c:pt>
                <c:pt idx="2291" formatCode="m/d/yyyy">
                  <c:v>39532</c:v>
                </c:pt>
                <c:pt idx="2292" formatCode="m/d/yyyy">
                  <c:v>39533</c:v>
                </c:pt>
                <c:pt idx="2293" formatCode="m/d/yyyy">
                  <c:v>39534</c:v>
                </c:pt>
                <c:pt idx="2294" formatCode="m/d/yyyy">
                  <c:v>39535</c:v>
                </c:pt>
                <c:pt idx="2295" formatCode="m/d/yyyy">
                  <c:v>39538</c:v>
                </c:pt>
                <c:pt idx="2296" formatCode="m/d/yyyy">
                  <c:v>39539</c:v>
                </c:pt>
                <c:pt idx="2297" formatCode="m/d/yyyy">
                  <c:v>39540</c:v>
                </c:pt>
                <c:pt idx="2298" formatCode="m/d/yyyy">
                  <c:v>39541</c:v>
                </c:pt>
                <c:pt idx="2299" formatCode="m/d/yyyy">
                  <c:v>39542</c:v>
                </c:pt>
                <c:pt idx="2300" formatCode="m/d/yyyy">
                  <c:v>39545</c:v>
                </c:pt>
                <c:pt idx="2301" formatCode="m/d/yyyy">
                  <c:v>39546</c:v>
                </c:pt>
                <c:pt idx="2302" formatCode="m/d/yyyy">
                  <c:v>39547</c:v>
                </c:pt>
                <c:pt idx="2303" formatCode="m/d/yyyy">
                  <c:v>39548</c:v>
                </c:pt>
                <c:pt idx="2304" formatCode="m/d/yyyy">
                  <c:v>39549</c:v>
                </c:pt>
                <c:pt idx="2305" formatCode="m/d/yyyy">
                  <c:v>39552</c:v>
                </c:pt>
                <c:pt idx="2306" formatCode="m/d/yyyy">
                  <c:v>39553</c:v>
                </c:pt>
                <c:pt idx="2307" formatCode="m/d/yyyy">
                  <c:v>39554</c:v>
                </c:pt>
                <c:pt idx="2308" formatCode="m/d/yyyy">
                  <c:v>39555</c:v>
                </c:pt>
                <c:pt idx="2309" formatCode="m/d/yyyy">
                  <c:v>39556</c:v>
                </c:pt>
                <c:pt idx="2310" formatCode="m/d/yyyy">
                  <c:v>39559</c:v>
                </c:pt>
                <c:pt idx="2311" formatCode="m/d/yyyy">
                  <c:v>39560</c:v>
                </c:pt>
                <c:pt idx="2312" formatCode="m/d/yyyy">
                  <c:v>39561</c:v>
                </c:pt>
                <c:pt idx="2313" formatCode="m/d/yyyy">
                  <c:v>39562</c:v>
                </c:pt>
                <c:pt idx="2314" formatCode="m/d/yyyy">
                  <c:v>39563</c:v>
                </c:pt>
                <c:pt idx="2315" formatCode="m/d/yyyy">
                  <c:v>39566</c:v>
                </c:pt>
                <c:pt idx="2316" formatCode="m/d/yyyy">
                  <c:v>39567</c:v>
                </c:pt>
                <c:pt idx="2317" formatCode="m/d/yyyy">
                  <c:v>39568</c:v>
                </c:pt>
                <c:pt idx="2318" formatCode="m/d/yyyy">
                  <c:v>39569</c:v>
                </c:pt>
                <c:pt idx="2319" formatCode="m/d/yyyy">
                  <c:v>39570</c:v>
                </c:pt>
                <c:pt idx="2320" formatCode="m/d/yyyy">
                  <c:v>39573</c:v>
                </c:pt>
                <c:pt idx="2321" formatCode="m/d/yyyy">
                  <c:v>39574</c:v>
                </c:pt>
                <c:pt idx="2322" formatCode="m/d/yyyy">
                  <c:v>39575</c:v>
                </c:pt>
                <c:pt idx="2323" formatCode="m/d/yyyy">
                  <c:v>39576</c:v>
                </c:pt>
                <c:pt idx="2324" formatCode="m/d/yyyy">
                  <c:v>39577</c:v>
                </c:pt>
                <c:pt idx="2325" formatCode="m/d/yyyy">
                  <c:v>39580</c:v>
                </c:pt>
                <c:pt idx="2326" formatCode="m/d/yyyy">
                  <c:v>39581</c:v>
                </c:pt>
                <c:pt idx="2327" formatCode="m/d/yyyy">
                  <c:v>39582</c:v>
                </c:pt>
                <c:pt idx="2328" formatCode="m/d/yyyy">
                  <c:v>39583</c:v>
                </c:pt>
                <c:pt idx="2329" formatCode="m/d/yyyy">
                  <c:v>39584</c:v>
                </c:pt>
                <c:pt idx="2330" formatCode="m/d/yyyy">
                  <c:v>39587</c:v>
                </c:pt>
                <c:pt idx="2331" formatCode="m/d/yyyy">
                  <c:v>39588</c:v>
                </c:pt>
                <c:pt idx="2332" formatCode="m/d/yyyy">
                  <c:v>39589</c:v>
                </c:pt>
                <c:pt idx="2333" formatCode="m/d/yyyy">
                  <c:v>39590</c:v>
                </c:pt>
                <c:pt idx="2334" formatCode="m/d/yyyy">
                  <c:v>39591</c:v>
                </c:pt>
                <c:pt idx="2335" formatCode="m/d/yyyy">
                  <c:v>39595</c:v>
                </c:pt>
                <c:pt idx="2336" formatCode="m/d/yyyy">
                  <c:v>39596</c:v>
                </c:pt>
                <c:pt idx="2337" formatCode="m/d/yyyy">
                  <c:v>39597</c:v>
                </c:pt>
                <c:pt idx="2338" formatCode="m/d/yyyy">
                  <c:v>39598</c:v>
                </c:pt>
                <c:pt idx="2339" formatCode="m/d/yyyy">
                  <c:v>39601</c:v>
                </c:pt>
                <c:pt idx="2340" formatCode="m/d/yyyy">
                  <c:v>39602</c:v>
                </c:pt>
                <c:pt idx="2341" formatCode="m/d/yyyy">
                  <c:v>39603</c:v>
                </c:pt>
                <c:pt idx="2342" formatCode="m/d/yyyy">
                  <c:v>39604</c:v>
                </c:pt>
                <c:pt idx="2343" formatCode="m/d/yyyy">
                  <c:v>39605</c:v>
                </c:pt>
                <c:pt idx="2344" formatCode="m/d/yyyy">
                  <c:v>39608</c:v>
                </c:pt>
                <c:pt idx="2345" formatCode="m/d/yyyy">
                  <c:v>39609</c:v>
                </c:pt>
                <c:pt idx="2346" formatCode="m/d/yyyy">
                  <c:v>39610</c:v>
                </c:pt>
                <c:pt idx="2347" formatCode="m/d/yyyy">
                  <c:v>39611</c:v>
                </c:pt>
                <c:pt idx="2348" formatCode="m/d/yyyy">
                  <c:v>39612</c:v>
                </c:pt>
                <c:pt idx="2349" formatCode="m/d/yyyy">
                  <c:v>39615</c:v>
                </c:pt>
                <c:pt idx="2350" formatCode="m/d/yyyy">
                  <c:v>39616</c:v>
                </c:pt>
                <c:pt idx="2351" formatCode="m/d/yyyy">
                  <c:v>39617</c:v>
                </c:pt>
                <c:pt idx="2352" formatCode="m/d/yyyy">
                  <c:v>39618</c:v>
                </c:pt>
                <c:pt idx="2353" formatCode="m/d/yyyy">
                  <c:v>39619</c:v>
                </c:pt>
                <c:pt idx="2354" formatCode="m/d/yyyy">
                  <c:v>39622</c:v>
                </c:pt>
                <c:pt idx="2355" formatCode="m/d/yyyy">
                  <c:v>39623</c:v>
                </c:pt>
                <c:pt idx="2356" formatCode="m/d/yyyy">
                  <c:v>39624</c:v>
                </c:pt>
                <c:pt idx="2357" formatCode="m/d/yyyy">
                  <c:v>39625</c:v>
                </c:pt>
                <c:pt idx="2358" formatCode="m/d/yyyy">
                  <c:v>39626</c:v>
                </c:pt>
                <c:pt idx="2359" formatCode="m/d/yyyy">
                  <c:v>39629</c:v>
                </c:pt>
                <c:pt idx="2360" formatCode="m/d/yyyy">
                  <c:v>39630</c:v>
                </c:pt>
                <c:pt idx="2361" formatCode="m/d/yyyy">
                  <c:v>39631</c:v>
                </c:pt>
                <c:pt idx="2362" formatCode="m/d/yyyy">
                  <c:v>39632</c:v>
                </c:pt>
                <c:pt idx="2363" formatCode="m/d/yyyy">
                  <c:v>39636</c:v>
                </c:pt>
                <c:pt idx="2364" formatCode="m/d/yyyy">
                  <c:v>39637</c:v>
                </c:pt>
                <c:pt idx="2365" formatCode="m/d/yyyy">
                  <c:v>39638</c:v>
                </c:pt>
                <c:pt idx="2366" formatCode="m/d/yyyy">
                  <c:v>39639</c:v>
                </c:pt>
                <c:pt idx="2367" formatCode="m/d/yyyy">
                  <c:v>39640</c:v>
                </c:pt>
                <c:pt idx="2368" formatCode="m/d/yyyy">
                  <c:v>39643</c:v>
                </c:pt>
                <c:pt idx="2369" formatCode="m/d/yyyy">
                  <c:v>39644</c:v>
                </c:pt>
                <c:pt idx="2370" formatCode="m/d/yyyy">
                  <c:v>39645</c:v>
                </c:pt>
                <c:pt idx="2371" formatCode="m/d/yyyy">
                  <c:v>39646</c:v>
                </c:pt>
                <c:pt idx="2372" formatCode="m/d/yyyy">
                  <c:v>39647</c:v>
                </c:pt>
                <c:pt idx="2373" formatCode="m/d/yyyy">
                  <c:v>39650</c:v>
                </c:pt>
                <c:pt idx="2374" formatCode="m/d/yyyy">
                  <c:v>39651</c:v>
                </c:pt>
                <c:pt idx="2375" formatCode="m/d/yyyy">
                  <c:v>39652</c:v>
                </c:pt>
                <c:pt idx="2376" formatCode="m/d/yyyy">
                  <c:v>39653</c:v>
                </c:pt>
                <c:pt idx="2377" formatCode="m/d/yyyy">
                  <c:v>39654</c:v>
                </c:pt>
                <c:pt idx="2378" formatCode="m/d/yyyy">
                  <c:v>39657</c:v>
                </c:pt>
                <c:pt idx="2379" formatCode="m/d/yyyy">
                  <c:v>39658</c:v>
                </c:pt>
                <c:pt idx="2380" formatCode="m/d/yyyy">
                  <c:v>39659</c:v>
                </c:pt>
                <c:pt idx="2381" formatCode="m/d/yyyy">
                  <c:v>39660</c:v>
                </c:pt>
                <c:pt idx="2382" formatCode="m/d/yyyy">
                  <c:v>39661</c:v>
                </c:pt>
                <c:pt idx="2383" formatCode="m/d/yyyy">
                  <c:v>39664</c:v>
                </c:pt>
                <c:pt idx="2384" formatCode="m/d/yyyy">
                  <c:v>39665</c:v>
                </c:pt>
                <c:pt idx="2385" formatCode="m/d/yyyy">
                  <c:v>39666</c:v>
                </c:pt>
                <c:pt idx="2386" formatCode="m/d/yyyy">
                  <c:v>39667</c:v>
                </c:pt>
                <c:pt idx="2387" formatCode="m/d/yyyy">
                  <c:v>39668</c:v>
                </c:pt>
                <c:pt idx="2388" formatCode="m/d/yyyy">
                  <c:v>39671</c:v>
                </c:pt>
                <c:pt idx="2389" formatCode="m/d/yyyy">
                  <c:v>39672</c:v>
                </c:pt>
                <c:pt idx="2390" formatCode="m/d/yyyy">
                  <c:v>39673</c:v>
                </c:pt>
                <c:pt idx="2391" formatCode="m/d/yyyy">
                  <c:v>39674</c:v>
                </c:pt>
                <c:pt idx="2392" formatCode="m/d/yyyy">
                  <c:v>39675</c:v>
                </c:pt>
                <c:pt idx="2393" formatCode="m/d/yyyy">
                  <c:v>39678</c:v>
                </c:pt>
                <c:pt idx="2394" formatCode="m/d/yyyy">
                  <c:v>39679</c:v>
                </c:pt>
                <c:pt idx="2395" formatCode="m/d/yyyy">
                  <c:v>39680</c:v>
                </c:pt>
                <c:pt idx="2396" formatCode="m/d/yyyy">
                  <c:v>39681</c:v>
                </c:pt>
                <c:pt idx="2397" formatCode="m/d/yyyy">
                  <c:v>39682</c:v>
                </c:pt>
                <c:pt idx="2398" formatCode="m/d/yyyy">
                  <c:v>39685</c:v>
                </c:pt>
                <c:pt idx="2399" formatCode="m/d/yyyy">
                  <c:v>39686</c:v>
                </c:pt>
                <c:pt idx="2400" formatCode="m/d/yyyy">
                  <c:v>39687</c:v>
                </c:pt>
                <c:pt idx="2401" formatCode="m/d/yyyy">
                  <c:v>39688</c:v>
                </c:pt>
                <c:pt idx="2402" formatCode="m/d/yyyy">
                  <c:v>39689</c:v>
                </c:pt>
                <c:pt idx="2403" formatCode="m/d/yyyy">
                  <c:v>39693</c:v>
                </c:pt>
                <c:pt idx="2404" formatCode="m/d/yyyy">
                  <c:v>39694</c:v>
                </c:pt>
                <c:pt idx="2405" formatCode="m/d/yyyy">
                  <c:v>39695</c:v>
                </c:pt>
                <c:pt idx="2406" formatCode="m/d/yyyy">
                  <c:v>39696</c:v>
                </c:pt>
                <c:pt idx="2407" formatCode="m/d/yyyy">
                  <c:v>39699</c:v>
                </c:pt>
                <c:pt idx="2408" formatCode="m/d/yyyy">
                  <c:v>39700</c:v>
                </c:pt>
                <c:pt idx="2409" formatCode="m/d/yyyy">
                  <c:v>39701</c:v>
                </c:pt>
                <c:pt idx="2410" formatCode="m/d/yyyy">
                  <c:v>39702</c:v>
                </c:pt>
                <c:pt idx="2411" formatCode="m/d/yyyy">
                  <c:v>39703</c:v>
                </c:pt>
                <c:pt idx="2412" formatCode="m/d/yyyy">
                  <c:v>39706</c:v>
                </c:pt>
                <c:pt idx="2413" formatCode="m/d/yyyy">
                  <c:v>39707</c:v>
                </c:pt>
                <c:pt idx="2414" formatCode="m/d/yyyy">
                  <c:v>39708</c:v>
                </c:pt>
                <c:pt idx="2415" formatCode="m/d/yyyy">
                  <c:v>39709</c:v>
                </c:pt>
                <c:pt idx="2416" formatCode="m/d/yyyy">
                  <c:v>39710</c:v>
                </c:pt>
                <c:pt idx="2417" formatCode="m/d/yyyy">
                  <c:v>39713</c:v>
                </c:pt>
                <c:pt idx="2418" formatCode="m/d/yyyy">
                  <c:v>39714</c:v>
                </c:pt>
                <c:pt idx="2419" formatCode="m/d/yyyy">
                  <c:v>39715</c:v>
                </c:pt>
                <c:pt idx="2420" formatCode="m/d/yyyy">
                  <c:v>39716</c:v>
                </c:pt>
                <c:pt idx="2421" formatCode="m/d/yyyy">
                  <c:v>39717</c:v>
                </c:pt>
                <c:pt idx="2422" formatCode="m/d/yyyy">
                  <c:v>39720</c:v>
                </c:pt>
                <c:pt idx="2423" formatCode="m/d/yyyy">
                  <c:v>39721</c:v>
                </c:pt>
                <c:pt idx="2424" formatCode="m/d/yyyy">
                  <c:v>39722</c:v>
                </c:pt>
                <c:pt idx="2425" formatCode="m/d/yyyy">
                  <c:v>39723</c:v>
                </c:pt>
                <c:pt idx="2426" formatCode="m/d/yyyy">
                  <c:v>39724</c:v>
                </c:pt>
                <c:pt idx="2427" formatCode="m/d/yyyy">
                  <c:v>39727</c:v>
                </c:pt>
                <c:pt idx="2428" formatCode="m/d/yyyy">
                  <c:v>39728</c:v>
                </c:pt>
                <c:pt idx="2429" formatCode="m/d/yyyy">
                  <c:v>39729</c:v>
                </c:pt>
                <c:pt idx="2430" formatCode="m/d/yyyy">
                  <c:v>39730</c:v>
                </c:pt>
                <c:pt idx="2431" formatCode="m/d/yyyy">
                  <c:v>39731</c:v>
                </c:pt>
                <c:pt idx="2432" formatCode="m/d/yyyy">
                  <c:v>39734</c:v>
                </c:pt>
                <c:pt idx="2433" formatCode="m/d/yyyy">
                  <c:v>39735</c:v>
                </c:pt>
                <c:pt idx="2434" formatCode="m/d/yyyy">
                  <c:v>39736</c:v>
                </c:pt>
                <c:pt idx="2435" formatCode="m/d/yyyy">
                  <c:v>39737</c:v>
                </c:pt>
                <c:pt idx="2436" formatCode="m/d/yyyy">
                  <c:v>39738</c:v>
                </c:pt>
                <c:pt idx="2437" formatCode="m/d/yyyy">
                  <c:v>39741</c:v>
                </c:pt>
                <c:pt idx="2438" formatCode="m/d/yyyy">
                  <c:v>39742</c:v>
                </c:pt>
                <c:pt idx="2439" formatCode="m/d/yyyy">
                  <c:v>39743</c:v>
                </c:pt>
                <c:pt idx="2440" formatCode="m/d/yyyy">
                  <c:v>39744</c:v>
                </c:pt>
                <c:pt idx="2441" formatCode="m/d/yyyy">
                  <c:v>39745</c:v>
                </c:pt>
                <c:pt idx="2442" formatCode="m/d/yyyy">
                  <c:v>39748</c:v>
                </c:pt>
                <c:pt idx="2443" formatCode="m/d/yyyy">
                  <c:v>39749</c:v>
                </c:pt>
                <c:pt idx="2444" formatCode="m/d/yyyy">
                  <c:v>39750</c:v>
                </c:pt>
                <c:pt idx="2445" formatCode="m/d/yyyy">
                  <c:v>39751</c:v>
                </c:pt>
                <c:pt idx="2446" formatCode="m/d/yyyy">
                  <c:v>39752</c:v>
                </c:pt>
                <c:pt idx="2447" formatCode="m/d/yyyy">
                  <c:v>39755</c:v>
                </c:pt>
                <c:pt idx="2448" formatCode="m/d/yyyy">
                  <c:v>39756</c:v>
                </c:pt>
                <c:pt idx="2449" formatCode="m/d/yyyy">
                  <c:v>39757</c:v>
                </c:pt>
                <c:pt idx="2450" formatCode="m/d/yyyy">
                  <c:v>39758</c:v>
                </c:pt>
                <c:pt idx="2451" formatCode="m/d/yyyy">
                  <c:v>39759</c:v>
                </c:pt>
                <c:pt idx="2452" formatCode="m/d/yyyy">
                  <c:v>39762</c:v>
                </c:pt>
                <c:pt idx="2453" formatCode="m/d/yyyy">
                  <c:v>39763</c:v>
                </c:pt>
                <c:pt idx="2454" formatCode="m/d/yyyy">
                  <c:v>39764</c:v>
                </c:pt>
                <c:pt idx="2455" formatCode="m/d/yyyy">
                  <c:v>39765</c:v>
                </c:pt>
                <c:pt idx="2456" formatCode="m/d/yyyy">
                  <c:v>39766</c:v>
                </c:pt>
                <c:pt idx="2457" formatCode="m/d/yyyy">
                  <c:v>39769</c:v>
                </c:pt>
                <c:pt idx="2458" formatCode="m/d/yyyy">
                  <c:v>39770</c:v>
                </c:pt>
                <c:pt idx="2459" formatCode="m/d/yyyy">
                  <c:v>39771</c:v>
                </c:pt>
                <c:pt idx="2460" formatCode="m/d/yyyy">
                  <c:v>39772</c:v>
                </c:pt>
                <c:pt idx="2461" formatCode="m/d/yyyy">
                  <c:v>39773</c:v>
                </c:pt>
                <c:pt idx="2462" formatCode="m/d/yyyy">
                  <c:v>39776</c:v>
                </c:pt>
                <c:pt idx="2463" formatCode="m/d/yyyy">
                  <c:v>39777</c:v>
                </c:pt>
                <c:pt idx="2464" formatCode="m/d/yyyy">
                  <c:v>39778</c:v>
                </c:pt>
                <c:pt idx="2465" formatCode="m/d/yyyy">
                  <c:v>39780</c:v>
                </c:pt>
                <c:pt idx="2466" formatCode="m/d/yyyy">
                  <c:v>39783</c:v>
                </c:pt>
                <c:pt idx="2467" formatCode="m/d/yyyy">
                  <c:v>39784</c:v>
                </c:pt>
                <c:pt idx="2468" formatCode="m/d/yyyy">
                  <c:v>39785</c:v>
                </c:pt>
                <c:pt idx="2469" formatCode="m/d/yyyy">
                  <c:v>39786</c:v>
                </c:pt>
                <c:pt idx="2470" formatCode="m/d/yyyy">
                  <c:v>39787</c:v>
                </c:pt>
                <c:pt idx="2471" formatCode="m/d/yyyy">
                  <c:v>39790</c:v>
                </c:pt>
                <c:pt idx="2472" formatCode="m/d/yyyy">
                  <c:v>39791</c:v>
                </c:pt>
                <c:pt idx="2473" formatCode="m/d/yyyy">
                  <c:v>39792</c:v>
                </c:pt>
                <c:pt idx="2474" formatCode="m/d/yyyy">
                  <c:v>39793</c:v>
                </c:pt>
                <c:pt idx="2475" formatCode="m/d/yyyy">
                  <c:v>39794</c:v>
                </c:pt>
                <c:pt idx="2476" formatCode="m/d/yyyy">
                  <c:v>39797</c:v>
                </c:pt>
                <c:pt idx="2477" formatCode="m/d/yyyy">
                  <c:v>39798</c:v>
                </c:pt>
                <c:pt idx="2478" formatCode="m/d/yyyy">
                  <c:v>39799</c:v>
                </c:pt>
                <c:pt idx="2479" formatCode="m/d/yyyy">
                  <c:v>39800</c:v>
                </c:pt>
                <c:pt idx="2480" formatCode="m/d/yyyy">
                  <c:v>39801</c:v>
                </c:pt>
                <c:pt idx="2481" formatCode="m/d/yyyy">
                  <c:v>39804</c:v>
                </c:pt>
                <c:pt idx="2482" formatCode="m/d/yyyy">
                  <c:v>39805</c:v>
                </c:pt>
                <c:pt idx="2483" formatCode="m/d/yyyy">
                  <c:v>39806</c:v>
                </c:pt>
                <c:pt idx="2484" formatCode="m/d/yyyy">
                  <c:v>39808</c:v>
                </c:pt>
                <c:pt idx="2485" formatCode="m/d/yyyy">
                  <c:v>39811</c:v>
                </c:pt>
                <c:pt idx="2486" formatCode="m/d/yyyy">
                  <c:v>39812</c:v>
                </c:pt>
                <c:pt idx="2487" formatCode="m/d/yyyy">
                  <c:v>39813</c:v>
                </c:pt>
                <c:pt idx="2488" formatCode="m/d/yyyy">
                  <c:v>39815</c:v>
                </c:pt>
                <c:pt idx="2489" formatCode="m/d/yyyy">
                  <c:v>39818</c:v>
                </c:pt>
                <c:pt idx="2490" formatCode="m/d/yyyy">
                  <c:v>39819</c:v>
                </c:pt>
                <c:pt idx="2491" formatCode="m/d/yyyy">
                  <c:v>39820</c:v>
                </c:pt>
                <c:pt idx="2492" formatCode="m/d/yyyy">
                  <c:v>39821</c:v>
                </c:pt>
                <c:pt idx="2493" formatCode="m/d/yyyy">
                  <c:v>39822</c:v>
                </c:pt>
                <c:pt idx="2494" formatCode="m/d/yyyy">
                  <c:v>39825</c:v>
                </c:pt>
                <c:pt idx="2495" formatCode="m/d/yyyy">
                  <c:v>39826</c:v>
                </c:pt>
                <c:pt idx="2496" formatCode="m/d/yyyy">
                  <c:v>39827</c:v>
                </c:pt>
                <c:pt idx="2497" formatCode="m/d/yyyy">
                  <c:v>39828</c:v>
                </c:pt>
                <c:pt idx="2498" formatCode="m/d/yyyy">
                  <c:v>39829</c:v>
                </c:pt>
                <c:pt idx="2499" formatCode="m/d/yyyy">
                  <c:v>39833</c:v>
                </c:pt>
                <c:pt idx="2500" formatCode="m/d/yyyy">
                  <c:v>39834</c:v>
                </c:pt>
                <c:pt idx="2501" formatCode="m/d/yyyy">
                  <c:v>39835</c:v>
                </c:pt>
                <c:pt idx="2502" formatCode="m/d/yyyy">
                  <c:v>39836</c:v>
                </c:pt>
                <c:pt idx="2503" formatCode="m/d/yyyy">
                  <c:v>39839</c:v>
                </c:pt>
                <c:pt idx="2504" formatCode="m/d/yyyy">
                  <c:v>39840</c:v>
                </c:pt>
                <c:pt idx="2505" formatCode="m/d/yyyy">
                  <c:v>39841</c:v>
                </c:pt>
                <c:pt idx="2506" formatCode="m/d/yyyy">
                  <c:v>39842</c:v>
                </c:pt>
                <c:pt idx="2507" formatCode="m/d/yyyy">
                  <c:v>39843</c:v>
                </c:pt>
                <c:pt idx="2508" formatCode="m/d/yyyy">
                  <c:v>39846</c:v>
                </c:pt>
                <c:pt idx="2509" formatCode="m/d/yyyy">
                  <c:v>39847</c:v>
                </c:pt>
                <c:pt idx="2510" formatCode="m/d/yyyy">
                  <c:v>39848</c:v>
                </c:pt>
                <c:pt idx="2511" formatCode="m/d/yyyy">
                  <c:v>39849</c:v>
                </c:pt>
                <c:pt idx="2512" formatCode="m/d/yyyy">
                  <c:v>39850</c:v>
                </c:pt>
                <c:pt idx="2513" formatCode="m/d/yyyy">
                  <c:v>39853</c:v>
                </c:pt>
                <c:pt idx="2514" formatCode="m/d/yyyy">
                  <c:v>39854</c:v>
                </c:pt>
                <c:pt idx="2515" formatCode="m/d/yyyy">
                  <c:v>39855</c:v>
                </c:pt>
                <c:pt idx="2516" formatCode="m/d/yyyy">
                  <c:v>39856</c:v>
                </c:pt>
                <c:pt idx="2517" formatCode="m/d/yyyy">
                  <c:v>39857</c:v>
                </c:pt>
                <c:pt idx="2518" formatCode="m/d/yyyy">
                  <c:v>39861</c:v>
                </c:pt>
                <c:pt idx="2519" formatCode="m/d/yyyy">
                  <c:v>39862</c:v>
                </c:pt>
                <c:pt idx="2520" formatCode="m/d/yyyy">
                  <c:v>39863</c:v>
                </c:pt>
                <c:pt idx="2521" formatCode="m/d/yyyy">
                  <c:v>39864</c:v>
                </c:pt>
                <c:pt idx="2522" formatCode="m/d/yyyy">
                  <c:v>39867</c:v>
                </c:pt>
                <c:pt idx="2523" formatCode="m/d/yyyy">
                  <c:v>39868</c:v>
                </c:pt>
                <c:pt idx="2524" formatCode="m/d/yyyy">
                  <c:v>39869</c:v>
                </c:pt>
                <c:pt idx="2525" formatCode="m/d/yyyy">
                  <c:v>39870</c:v>
                </c:pt>
                <c:pt idx="2526" formatCode="m/d/yyyy">
                  <c:v>39871</c:v>
                </c:pt>
                <c:pt idx="2527" formatCode="m/d/yyyy">
                  <c:v>39874</c:v>
                </c:pt>
                <c:pt idx="2528" formatCode="m/d/yyyy">
                  <c:v>39875</c:v>
                </c:pt>
                <c:pt idx="2529" formatCode="m/d/yyyy">
                  <c:v>39876</c:v>
                </c:pt>
                <c:pt idx="2530" formatCode="m/d/yyyy">
                  <c:v>39877</c:v>
                </c:pt>
                <c:pt idx="2531" formatCode="m/d/yyyy">
                  <c:v>39878</c:v>
                </c:pt>
                <c:pt idx="2532" formatCode="m/d/yyyy">
                  <c:v>39881</c:v>
                </c:pt>
                <c:pt idx="2533" formatCode="m/d/yyyy">
                  <c:v>39882</c:v>
                </c:pt>
                <c:pt idx="2534" formatCode="m/d/yyyy">
                  <c:v>39883</c:v>
                </c:pt>
                <c:pt idx="2535" formatCode="m/d/yyyy">
                  <c:v>39884</c:v>
                </c:pt>
                <c:pt idx="2536" formatCode="m/d/yyyy">
                  <c:v>39885</c:v>
                </c:pt>
                <c:pt idx="2537" formatCode="m/d/yyyy">
                  <c:v>39888</c:v>
                </c:pt>
                <c:pt idx="2538" formatCode="m/d/yyyy">
                  <c:v>39889</c:v>
                </c:pt>
                <c:pt idx="2539" formatCode="m/d/yyyy">
                  <c:v>39890</c:v>
                </c:pt>
                <c:pt idx="2540" formatCode="m/d/yyyy">
                  <c:v>39891</c:v>
                </c:pt>
                <c:pt idx="2541" formatCode="m/d/yyyy">
                  <c:v>39892</c:v>
                </c:pt>
                <c:pt idx="2542" formatCode="m/d/yyyy">
                  <c:v>39895</c:v>
                </c:pt>
                <c:pt idx="2543" formatCode="m/d/yyyy">
                  <c:v>39896</c:v>
                </c:pt>
                <c:pt idx="2544" formatCode="m/d/yyyy">
                  <c:v>39897</c:v>
                </c:pt>
                <c:pt idx="2545" formatCode="m/d/yyyy">
                  <c:v>39898</c:v>
                </c:pt>
                <c:pt idx="2546" formatCode="m/d/yyyy">
                  <c:v>39899</c:v>
                </c:pt>
                <c:pt idx="2547" formatCode="m/d/yyyy">
                  <c:v>39902</c:v>
                </c:pt>
                <c:pt idx="2548" formatCode="m/d/yyyy">
                  <c:v>39903</c:v>
                </c:pt>
                <c:pt idx="2549" formatCode="m/d/yyyy">
                  <c:v>39904</c:v>
                </c:pt>
                <c:pt idx="2550" formatCode="m/d/yyyy">
                  <c:v>39905</c:v>
                </c:pt>
                <c:pt idx="2551" formatCode="m/d/yyyy">
                  <c:v>39906</c:v>
                </c:pt>
                <c:pt idx="2552" formatCode="m/d/yyyy">
                  <c:v>39909</c:v>
                </c:pt>
                <c:pt idx="2553" formatCode="m/d/yyyy">
                  <c:v>39910</c:v>
                </c:pt>
                <c:pt idx="2554" formatCode="m/d/yyyy">
                  <c:v>39911</c:v>
                </c:pt>
                <c:pt idx="2555" formatCode="m/d/yyyy">
                  <c:v>39912</c:v>
                </c:pt>
                <c:pt idx="2556" formatCode="m/d/yyyy">
                  <c:v>39916</c:v>
                </c:pt>
                <c:pt idx="2557" formatCode="m/d/yyyy">
                  <c:v>39917</c:v>
                </c:pt>
                <c:pt idx="2558" formatCode="m/d/yyyy">
                  <c:v>39918</c:v>
                </c:pt>
                <c:pt idx="2559" formatCode="m/d/yyyy">
                  <c:v>39919</c:v>
                </c:pt>
                <c:pt idx="2560" formatCode="m/d/yyyy">
                  <c:v>39920</c:v>
                </c:pt>
                <c:pt idx="2561" formatCode="m/d/yyyy">
                  <c:v>39923</c:v>
                </c:pt>
                <c:pt idx="2562" formatCode="m/d/yyyy">
                  <c:v>39924</c:v>
                </c:pt>
                <c:pt idx="2563" formatCode="m/d/yyyy">
                  <c:v>39925</c:v>
                </c:pt>
                <c:pt idx="2564" formatCode="m/d/yyyy">
                  <c:v>39926</c:v>
                </c:pt>
                <c:pt idx="2565" formatCode="m/d/yyyy">
                  <c:v>39927</c:v>
                </c:pt>
                <c:pt idx="2566" formatCode="m/d/yyyy">
                  <c:v>39930</c:v>
                </c:pt>
                <c:pt idx="2567" formatCode="m/d/yyyy">
                  <c:v>39931</c:v>
                </c:pt>
                <c:pt idx="2568" formatCode="m/d/yyyy">
                  <c:v>39932</c:v>
                </c:pt>
                <c:pt idx="2569" formatCode="m/d/yyyy">
                  <c:v>39933</c:v>
                </c:pt>
                <c:pt idx="2570" formatCode="m/d/yyyy">
                  <c:v>39934</c:v>
                </c:pt>
                <c:pt idx="2571" formatCode="m/d/yyyy">
                  <c:v>39937</c:v>
                </c:pt>
                <c:pt idx="2572" formatCode="m/d/yyyy">
                  <c:v>39938</c:v>
                </c:pt>
                <c:pt idx="2573" formatCode="m/d/yyyy">
                  <c:v>39939</c:v>
                </c:pt>
                <c:pt idx="2574" formatCode="m/d/yyyy">
                  <c:v>39940</c:v>
                </c:pt>
                <c:pt idx="2575" formatCode="m/d/yyyy">
                  <c:v>39941</c:v>
                </c:pt>
                <c:pt idx="2576" formatCode="m/d/yyyy">
                  <c:v>39944</c:v>
                </c:pt>
                <c:pt idx="2577" formatCode="m/d/yyyy">
                  <c:v>39945</c:v>
                </c:pt>
                <c:pt idx="2578" formatCode="m/d/yyyy">
                  <c:v>39946</c:v>
                </c:pt>
                <c:pt idx="2579" formatCode="m/d/yyyy">
                  <c:v>39947</c:v>
                </c:pt>
                <c:pt idx="2580" formatCode="m/d/yyyy">
                  <c:v>39948</c:v>
                </c:pt>
                <c:pt idx="2581" formatCode="m/d/yyyy">
                  <c:v>39951</c:v>
                </c:pt>
                <c:pt idx="2582" formatCode="m/d/yyyy">
                  <c:v>39952</c:v>
                </c:pt>
                <c:pt idx="2583" formatCode="m/d/yyyy">
                  <c:v>39953</c:v>
                </c:pt>
                <c:pt idx="2584" formatCode="m/d/yyyy">
                  <c:v>39954</c:v>
                </c:pt>
                <c:pt idx="2585" formatCode="m/d/yyyy">
                  <c:v>39955</c:v>
                </c:pt>
                <c:pt idx="2586" formatCode="m/d/yyyy">
                  <c:v>39959</c:v>
                </c:pt>
                <c:pt idx="2587" formatCode="m/d/yyyy">
                  <c:v>39960</c:v>
                </c:pt>
                <c:pt idx="2588" formatCode="m/d/yyyy">
                  <c:v>39961</c:v>
                </c:pt>
                <c:pt idx="2589" formatCode="m/d/yyyy">
                  <c:v>39962</c:v>
                </c:pt>
                <c:pt idx="2590" formatCode="m/d/yyyy">
                  <c:v>39965</c:v>
                </c:pt>
                <c:pt idx="2591" formatCode="m/d/yyyy">
                  <c:v>39966</c:v>
                </c:pt>
                <c:pt idx="2592" formatCode="m/d/yyyy">
                  <c:v>39967</c:v>
                </c:pt>
                <c:pt idx="2593" formatCode="m/d/yyyy">
                  <c:v>39968</c:v>
                </c:pt>
                <c:pt idx="2594" formatCode="m/d/yyyy">
                  <c:v>39969</c:v>
                </c:pt>
                <c:pt idx="2595" formatCode="m/d/yyyy">
                  <c:v>39972</c:v>
                </c:pt>
                <c:pt idx="2596" formatCode="m/d/yyyy">
                  <c:v>39973</c:v>
                </c:pt>
                <c:pt idx="2597" formatCode="m/d/yyyy">
                  <c:v>39974</c:v>
                </c:pt>
                <c:pt idx="2598" formatCode="m/d/yyyy">
                  <c:v>39975</c:v>
                </c:pt>
                <c:pt idx="2599" formatCode="m/d/yyyy">
                  <c:v>39976</c:v>
                </c:pt>
                <c:pt idx="2600" formatCode="m/d/yyyy">
                  <c:v>39979</c:v>
                </c:pt>
                <c:pt idx="2601" formatCode="m/d/yyyy">
                  <c:v>39980</c:v>
                </c:pt>
                <c:pt idx="2602" formatCode="m/d/yyyy">
                  <c:v>39981</c:v>
                </c:pt>
                <c:pt idx="2603" formatCode="m/d/yyyy">
                  <c:v>39982</c:v>
                </c:pt>
                <c:pt idx="2604" formatCode="m/d/yyyy">
                  <c:v>39983</c:v>
                </c:pt>
                <c:pt idx="2605" formatCode="m/d/yyyy">
                  <c:v>39986</c:v>
                </c:pt>
                <c:pt idx="2606" formatCode="m/d/yyyy">
                  <c:v>39987</c:v>
                </c:pt>
                <c:pt idx="2607" formatCode="m/d/yyyy">
                  <c:v>39988</c:v>
                </c:pt>
                <c:pt idx="2608" formatCode="m/d/yyyy">
                  <c:v>39989</c:v>
                </c:pt>
                <c:pt idx="2609" formatCode="m/d/yyyy">
                  <c:v>39990</c:v>
                </c:pt>
                <c:pt idx="2610" formatCode="m/d/yyyy">
                  <c:v>39993</c:v>
                </c:pt>
                <c:pt idx="2611" formatCode="m/d/yyyy">
                  <c:v>39994</c:v>
                </c:pt>
                <c:pt idx="2612" formatCode="m/d/yyyy">
                  <c:v>39995</c:v>
                </c:pt>
                <c:pt idx="2613" formatCode="m/d/yyyy">
                  <c:v>39996</c:v>
                </c:pt>
                <c:pt idx="2614" formatCode="m/d/yyyy">
                  <c:v>40000</c:v>
                </c:pt>
                <c:pt idx="2615" formatCode="m/d/yyyy">
                  <c:v>40001</c:v>
                </c:pt>
                <c:pt idx="2616" formatCode="m/d/yyyy">
                  <c:v>40002</c:v>
                </c:pt>
                <c:pt idx="2617" formatCode="m/d/yyyy">
                  <c:v>40003</c:v>
                </c:pt>
                <c:pt idx="2618" formatCode="m/d/yyyy">
                  <c:v>40004</c:v>
                </c:pt>
                <c:pt idx="2619" formatCode="m/d/yyyy">
                  <c:v>40007</c:v>
                </c:pt>
                <c:pt idx="2620" formatCode="m/d/yyyy">
                  <c:v>40008</c:v>
                </c:pt>
                <c:pt idx="2621" formatCode="m/d/yyyy">
                  <c:v>40009</c:v>
                </c:pt>
                <c:pt idx="2622" formatCode="m/d/yyyy">
                  <c:v>40010</c:v>
                </c:pt>
                <c:pt idx="2623" formatCode="m/d/yyyy">
                  <c:v>40011</c:v>
                </c:pt>
                <c:pt idx="2624" formatCode="m/d/yyyy">
                  <c:v>40014</c:v>
                </c:pt>
                <c:pt idx="2625" formatCode="m/d/yyyy">
                  <c:v>40015</c:v>
                </c:pt>
                <c:pt idx="2626" formatCode="m/d/yyyy">
                  <c:v>40016</c:v>
                </c:pt>
                <c:pt idx="2627" formatCode="m/d/yyyy">
                  <c:v>40017</c:v>
                </c:pt>
                <c:pt idx="2628" formatCode="m/d/yyyy">
                  <c:v>40018</c:v>
                </c:pt>
                <c:pt idx="2629" formatCode="m/d/yyyy">
                  <c:v>40021</c:v>
                </c:pt>
                <c:pt idx="2630" formatCode="m/d/yyyy">
                  <c:v>40022</c:v>
                </c:pt>
                <c:pt idx="2631" formatCode="m/d/yyyy">
                  <c:v>40023</c:v>
                </c:pt>
                <c:pt idx="2632" formatCode="m/d/yyyy">
                  <c:v>40024</c:v>
                </c:pt>
                <c:pt idx="2633" formatCode="m/d/yyyy">
                  <c:v>40025</c:v>
                </c:pt>
                <c:pt idx="2634" formatCode="m/d/yyyy">
                  <c:v>40028</c:v>
                </c:pt>
                <c:pt idx="2635" formatCode="m/d/yyyy">
                  <c:v>40029</c:v>
                </c:pt>
                <c:pt idx="2636" formatCode="m/d/yyyy">
                  <c:v>40030</c:v>
                </c:pt>
                <c:pt idx="2637" formatCode="m/d/yyyy">
                  <c:v>40031</c:v>
                </c:pt>
                <c:pt idx="2638" formatCode="m/d/yyyy">
                  <c:v>40032</c:v>
                </c:pt>
                <c:pt idx="2639" formatCode="m/d/yyyy">
                  <c:v>40035</c:v>
                </c:pt>
                <c:pt idx="2640" formatCode="m/d/yyyy">
                  <c:v>40036</c:v>
                </c:pt>
                <c:pt idx="2641" formatCode="m/d/yyyy">
                  <c:v>40037</c:v>
                </c:pt>
                <c:pt idx="2642" formatCode="m/d/yyyy">
                  <c:v>40038</c:v>
                </c:pt>
                <c:pt idx="2643" formatCode="m/d/yyyy">
                  <c:v>40039</c:v>
                </c:pt>
                <c:pt idx="2644" formatCode="m/d/yyyy">
                  <c:v>40042</c:v>
                </c:pt>
                <c:pt idx="2645" formatCode="m/d/yyyy">
                  <c:v>40043</c:v>
                </c:pt>
                <c:pt idx="2646" formatCode="m/d/yyyy">
                  <c:v>40044</c:v>
                </c:pt>
                <c:pt idx="2647" formatCode="m/d/yyyy">
                  <c:v>40045</c:v>
                </c:pt>
                <c:pt idx="2648" formatCode="m/d/yyyy">
                  <c:v>40046</c:v>
                </c:pt>
                <c:pt idx="2649" formatCode="m/d/yyyy">
                  <c:v>40049</c:v>
                </c:pt>
                <c:pt idx="2650" formatCode="m/d/yyyy">
                  <c:v>40050</c:v>
                </c:pt>
                <c:pt idx="2651" formatCode="m/d/yyyy">
                  <c:v>40051</c:v>
                </c:pt>
                <c:pt idx="2652" formatCode="m/d/yyyy">
                  <c:v>40052</c:v>
                </c:pt>
                <c:pt idx="2653" formatCode="m/d/yyyy">
                  <c:v>40053</c:v>
                </c:pt>
                <c:pt idx="2654" formatCode="m/d/yyyy">
                  <c:v>40056</c:v>
                </c:pt>
                <c:pt idx="2655" formatCode="m/d/yyyy">
                  <c:v>40057</c:v>
                </c:pt>
                <c:pt idx="2656" formatCode="m/d/yyyy">
                  <c:v>40058</c:v>
                </c:pt>
                <c:pt idx="2657" formatCode="m/d/yyyy">
                  <c:v>40059</c:v>
                </c:pt>
                <c:pt idx="2658" formatCode="m/d/yyyy">
                  <c:v>40060</c:v>
                </c:pt>
                <c:pt idx="2659" formatCode="m/d/yyyy">
                  <c:v>40064</c:v>
                </c:pt>
                <c:pt idx="2660" formatCode="m/d/yyyy">
                  <c:v>40065</c:v>
                </c:pt>
                <c:pt idx="2661" formatCode="m/d/yyyy">
                  <c:v>40066</c:v>
                </c:pt>
                <c:pt idx="2662" formatCode="m/d/yyyy">
                  <c:v>40067</c:v>
                </c:pt>
                <c:pt idx="2663" formatCode="m/d/yyyy">
                  <c:v>40070</c:v>
                </c:pt>
                <c:pt idx="2664" formatCode="m/d/yyyy">
                  <c:v>40071</c:v>
                </c:pt>
                <c:pt idx="2665" formatCode="m/d/yyyy">
                  <c:v>40072</c:v>
                </c:pt>
                <c:pt idx="2666" formatCode="m/d/yyyy">
                  <c:v>40073</c:v>
                </c:pt>
                <c:pt idx="2667" formatCode="m/d/yyyy">
                  <c:v>40074</c:v>
                </c:pt>
                <c:pt idx="2668" formatCode="m/d/yyyy">
                  <c:v>40077</c:v>
                </c:pt>
                <c:pt idx="2669" formatCode="m/d/yyyy">
                  <c:v>40078</c:v>
                </c:pt>
                <c:pt idx="2670" formatCode="m/d/yyyy">
                  <c:v>40079</c:v>
                </c:pt>
                <c:pt idx="2671" formatCode="m/d/yyyy">
                  <c:v>40080</c:v>
                </c:pt>
                <c:pt idx="2672" formatCode="m/d/yyyy">
                  <c:v>40081</c:v>
                </c:pt>
                <c:pt idx="2673" formatCode="m/d/yyyy">
                  <c:v>40084</c:v>
                </c:pt>
                <c:pt idx="2674" formatCode="m/d/yyyy">
                  <c:v>40085</c:v>
                </c:pt>
                <c:pt idx="2675" formatCode="m/d/yyyy">
                  <c:v>40086</c:v>
                </c:pt>
                <c:pt idx="2676" formatCode="m/d/yyyy">
                  <c:v>40087</c:v>
                </c:pt>
                <c:pt idx="2677" formatCode="m/d/yyyy">
                  <c:v>40088</c:v>
                </c:pt>
                <c:pt idx="2678" formatCode="m/d/yyyy">
                  <c:v>40091</c:v>
                </c:pt>
                <c:pt idx="2679" formatCode="m/d/yyyy">
                  <c:v>40092</c:v>
                </c:pt>
                <c:pt idx="2680" formatCode="m/d/yyyy">
                  <c:v>40093</c:v>
                </c:pt>
                <c:pt idx="2681" formatCode="m/d/yyyy">
                  <c:v>40094</c:v>
                </c:pt>
                <c:pt idx="2682" formatCode="m/d/yyyy">
                  <c:v>40095</c:v>
                </c:pt>
                <c:pt idx="2683" formatCode="m/d/yyyy">
                  <c:v>40098</c:v>
                </c:pt>
                <c:pt idx="2684" formatCode="m/d/yyyy">
                  <c:v>40099</c:v>
                </c:pt>
                <c:pt idx="2685" formatCode="m/d/yyyy">
                  <c:v>40100</c:v>
                </c:pt>
                <c:pt idx="2686" formatCode="m/d/yyyy">
                  <c:v>40101</c:v>
                </c:pt>
                <c:pt idx="2687" formatCode="m/d/yyyy">
                  <c:v>40102</c:v>
                </c:pt>
                <c:pt idx="2688" formatCode="m/d/yyyy">
                  <c:v>40105</c:v>
                </c:pt>
                <c:pt idx="2689" formatCode="m/d/yyyy">
                  <c:v>40106</c:v>
                </c:pt>
                <c:pt idx="2690" formatCode="m/d/yyyy">
                  <c:v>40107</c:v>
                </c:pt>
                <c:pt idx="2691" formatCode="m/d/yyyy">
                  <c:v>40108</c:v>
                </c:pt>
                <c:pt idx="2692" formatCode="m/d/yyyy">
                  <c:v>40109</c:v>
                </c:pt>
                <c:pt idx="2693" formatCode="m/d/yyyy">
                  <c:v>40112</c:v>
                </c:pt>
                <c:pt idx="2694" formatCode="m/d/yyyy">
                  <c:v>40113</c:v>
                </c:pt>
                <c:pt idx="2695" formatCode="m/d/yyyy">
                  <c:v>40114</c:v>
                </c:pt>
                <c:pt idx="2696" formatCode="m/d/yyyy">
                  <c:v>40115</c:v>
                </c:pt>
                <c:pt idx="2697" formatCode="m/d/yyyy">
                  <c:v>40116</c:v>
                </c:pt>
                <c:pt idx="2698" formatCode="m/d/yyyy">
                  <c:v>40119</c:v>
                </c:pt>
                <c:pt idx="2699" formatCode="m/d/yyyy">
                  <c:v>40120</c:v>
                </c:pt>
                <c:pt idx="2700" formatCode="m/d/yyyy">
                  <c:v>40121</c:v>
                </c:pt>
                <c:pt idx="2701" formatCode="m/d/yyyy">
                  <c:v>40122</c:v>
                </c:pt>
                <c:pt idx="2702" formatCode="m/d/yyyy">
                  <c:v>40123</c:v>
                </c:pt>
                <c:pt idx="2703" formatCode="m/d/yyyy">
                  <c:v>40126</c:v>
                </c:pt>
                <c:pt idx="2704" formatCode="m/d/yyyy">
                  <c:v>40127</c:v>
                </c:pt>
                <c:pt idx="2705" formatCode="m/d/yyyy">
                  <c:v>40128</c:v>
                </c:pt>
                <c:pt idx="2706" formatCode="m/d/yyyy">
                  <c:v>40129</c:v>
                </c:pt>
                <c:pt idx="2707" formatCode="m/d/yyyy">
                  <c:v>40130</c:v>
                </c:pt>
                <c:pt idx="2708" formatCode="m/d/yyyy">
                  <c:v>40133</c:v>
                </c:pt>
                <c:pt idx="2709" formatCode="m/d/yyyy">
                  <c:v>40134</c:v>
                </c:pt>
                <c:pt idx="2710" formatCode="m/d/yyyy">
                  <c:v>40135</c:v>
                </c:pt>
                <c:pt idx="2711" formatCode="m/d/yyyy">
                  <c:v>40136</c:v>
                </c:pt>
                <c:pt idx="2712" formatCode="m/d/yyyy">
                  <c:v>40137</c:v>
                </c:pt>
                <c:pt idx="2713" formatCode="m/d/yyyy">
                  <c:v>40140</c:v>
                </c:pt>
                <c:pt idx="2714" formatCode="m/d/yyyy">
                  <c:v>40141</c:v>
                </c:pt>
                <c:pt idx="2715" formatCode="m/d/yyyy">
                  <c:v>40142</c:v>
                </c:pt>
                <c:pt idx="2716" formatCode="m/d/yyyy">
                  <c:v>40144</c:v>
                </c:pt>
                <c:pt idx="2717" formatCode="m/d/yyyy">
                  <c:v>40147</c:v>
                </c:pt>
                <c:pt idx="2718" formatCode="m/d/yyyy">
                  <c:v>40148</c:v>
                </c:pt>
                <c:pt idx="2719" formatCode="m/d/yyyy">
                  <c:v>40149</c:v>
                </c:pt>
                <c:pt idx="2720" formatCode="m/d/yyyy">
                  <c:v>40150</c:v>
                </c:pt>
                <c:pt idx="2721" formatCode="m/d/yyyy">
                  <c:v>40151</c:v>
                </c:pt>
                <c:pt idx="2722" formatCode="m/d/yyyy">
                  <c:v>40154</c:v>
                </c:pt>
                <c:pt idx="2723" formatCode="m/d/yyyy">
                  <c:v>40155</c:v>
                </c:pt>
                <c:pt idx="2724" formatCode="m/d/yyyy">
                  <c:v>40156</c:v>
                </c:pt>
                <c:pt idx="2725" formatCode="m/d/yyyy">
                  <c:v>40157</c:v>
                </c:pt>
                <c:pt idx="2726" formatCode="m/d/yyyy">
                  <c:v>40158</c:v>
                </c:pt>
                <c:pt idx="2727" formatCode="m/d/yyyy">
                  <c:v>40161</c:v>
                </c:pt>
                <c:pt idx="2728" formatCode="m/d/yyyy">
                  <c:v>40162</c:v>
                </c:pt>
                <c:pt idx="2729" formatCode="m/d/yyyy">
                  <c:v>40163</c:v>
                </c:pt>
                <c:pt idx="2730" formatCode="m/d/yyyy">
                  <c:v>40164</c:v>
                </c:pt>
                <c:pt idx="2731" formatCode="m/d/yyyy">
                  <c:v>40165</c:v>
                </c:pt>
                <c:pt idx="2732" formatCode="m/d/yyyy">
                  <c:v>40168</c:v>
                </c:pt>
                <c:pt idx="2733" formatCode="m/d/yyyy">
                  <c:v>40169</c:v>
                </c:pt>
                <c:pt idx="2734" formatCode="m/d/yyyy">
                  <c:v>40170</c:v>
                </c:pt>
                <c:pt idx="2735" formatCode="m/d/yyyy">
                  <c:v>40171</c:v>
                </c:pt>
                <c:pt idx="2736" formatCode="m/d/yyyy">
                  <c:v>40175</c:v>
                </c:pt>
                <c:pt idx="2737" formatCode="m/d/yyyy">
                  <c:v>40176</c:v>
                </c:pt>
                <c:pt idx="2738" formatCode="m/d/yyyy">
                  <c:v>40177</c:v>
                </c:pt>
                <c:pt idx="2739" formatCode="m/d/yyyy">
                  <c:v>40178</c:v>
                </c:pt>
                <c:pt idx="2740" formatCode="m/d/yyyy">
                  <c:v>40182</c:v>
                </c:pt>
                <c:pt idx="2741" formatCode="m/d/yyyy">
                  <c:v>40183</c:v>
                </c:pt>
                <c:pt idx="2742" formatCode="m/d/yyyy">
                  <c:v>40184</c:v>
                </c:pt>
                <c:pt idx="2743" formatCode="m/d/yyyy">
                  <c:v>40185</c:v>
                </c:pt>
                <c:pt idx="2744" formatCode="m/d/yyyy">
                  <c:v>40186</c:v>
                </c:pt>
                <c:pt idx="2745" formatCode="m/d/yyyy">
                  <c:v>40189</c:v>
                </c:pt>
                <c:pt idx="2746" formatCode="m/d/yyyy">
                  <c:v>40190</c:v>
                </c:pt>
                <c:pt idx="2747" formatCode="m/d/yyyy">
                  <c:v>40191</c:v>
                </c:pt>
                <c:pt idx="2748" formatCode="m/d/yyyy">
                  <c:v>40192</c:v>
                </c:pt>
                <c:pt idx="2749" formatCode="m/d/yyyy">
                  <c:v>40193</c:v>
                </c:pt>
                <c:pt idx="2750" formatCode="m/d/yyyy">
                  <c:v>40197</c:v>
                </c:pt>
                <c:pt idx="2751" formatCode="m/d/yyyy">
                  <c:v>40198</c:v>
                </c:pt>
                <c:pt idx="2752" formatCode="m/d/yyyy">
                  <c:v>40199</c:v>
                </c:pt>
                <c:pt idx="2753" formatCode="m/d/yyyy">
                  <c:v>40200</c:v>
                </c:pt>
                <c:pt idx="2754" formatCode="m/d/yyyy">
                  <c:v>40203</c:v>
                </c:pt>
                <c:pt idx="2755" formatCode="m/d/yyyy">
                  <c:v>40204</c:v>
                </c:pt>
                <c:pt idx="2756" formatCode="m/d/yyyy">
                  <c:v>40205</c:v>
                </c:pt>
                <c:pt idx="2757" formatCode="m/d/yyyy">
                  <c:v>40206</c:v>
                </c:pt>
                <c:pt idx="2758" formatCode="m/d/yyyy">
                  <c:v>40207</c:v>
                </c:pt>
                <c:pt idx="2759" formatCode="m/d/yyyy">
                  <c:v>40210</c:v>
                </c:pt>
                <c:pt idx="2760" formatCode="m/d/yyyy">
                  <c:v>40211</c:v>
                </c:pt>
                <c:pt idx="2761" formatCode="m/d/yyyy">
                  <c:v>40212</c:v>
                </c:pt>
                <c:pt idx="2762" formatCode="m/d/yyyy">
                  <c:v>40213</c:v>
                </c:pt>
                <c:pt idx="2763" formatCode="m/d/yyyy">
                  <c:v>40214</c:v>
                </c:pt>
                <c:pt idx="2764" formatCode="m/d/yyyy">
                  <c:v>40217</c:v>
                </c:pt>
                <c:pt idx="2765" formatCode="m/d/yyyy">
                  <c:v>40218</c:v>
                </c:pt>
                <c:pt idx="2766" formatCode="m/d/yyyy">
                  <c:v>40219</c:v>
                </c:pt>
                <c:pt idx="2767" formatCode="m/d/yyyy">
                  <c:v>40220</c:v>
                </c:pt>
                <c:pt idx="2768" formatCode="m/d/yyyy">
                  <c:v>40221</c:v>
                </c:pt>
                <c:pt idx="2769" formatCode="m/d/yyyy">
                  <c:v>40225</c:v>
                </c:pt>
                <c:pt idx="2770" formatCode="m/d/yyyy">
                  <c:v>40226</c:v>
                </c:pt>
                <c:pt idx="2771" formatCode="m/d/yyyy">
                  <c:v>40227</c:v>
                </c:pt>
                <c:pt idx="2772" formatCode="m/d/yyyy">
                  <c:v>40228</c:v>
                </c:pt>
                <c:pt idx="2773" formatCode="m/d/yyyy">
                  <c:v>40231</c:v>
                </c:pt>
                <c:pt idx="2774" formatCode="m/d/yyyy">
                  <c:v>40232</c:v>
                </c:pt>
                <c:pt idx="2775" formatCode="m/d/yyyy">
                  <c:v>40233</c:v>
                </c:pt>
                <c:pt idx="2776" formatCode="m/d/yyyy">
                  <c:v>40234</c:v>
                </c:pt>
                <c:pt idx="2777" formatCode="m/d/yyyy">
                  <c:v>40235</c:v>
                </c:pt>
                <c:pt idx="2778" formatCode="m/d/yyyy">
                  <c:v>40238</c:v>
                </c:pt>
                <c:pt idx="2779" formatCode="m/d/yyyy">
                  <c:v>40239</c:v>
                </c:pt>
                <c:pt idx="2780" formatCode="m/d/yyyy">
                  <c:v>40240</c:v>
                </c:pt>
                <c:pt idx="2781" formatCode="m/d/yyyy">
                  <c:v>40241</c:v>
                </c:pt>
                <c:pt idx="2782" formatCode="m/d/yyyy">
                  <c:v>40242</c:v>
                </c:pt>
                <c:pt idx="2783" formatCode="m/d/yyyy">
                  <c:v>40245</c:v>
                </c:pt>
                <c:pt idx="2784" formatCode="m/d/yyyy">
                  <c:v>40246</c:v>
                </c:pt>
                <c:pt idx="2785" formatCode="m/d/yyyy">
                  <c:v>40247</c:v>
                </c:pt>
                <c:pt idx="2786" formatCode="m/d/yyyy">
                  <c:v>40248</c:v>
                </c:pt>
                <c:pt idx="2787" formatCode="m/d/yyyy">
                  <c:v>40249</c:v>
                </c:pt>
                <c:pt idx="2788" formatCode="m/d/yyyy">
                  <c:v>40252</c:v>
                </c:pt>
                <c:pt idx="2789" formatCode="m/d/yyyy">
                  <c:v>40253</c:v>
                </c:pt>
                <c:pt idx="2790" formatCode="m/d/yyyy">
                  <c:v>40254</c:v>
                </c:pt>
                <c:pt idx="2791" formatCode="m/d/yyyy">
                  <c:v>40255</c:v>
                </c:pt>
                <c:pt idx="2792" formatCode="m/d/yyyy">
                  <c:v>40256</c:v>
                </c:pt>
                <c:pt idx="2793" formatCode="m/d/yyyy">
                  <c:v>40259</c:v>
                </c:pt>
                <c:pt idx="2794" formatCode="m/d/yyyy">
                  <c:v>40260</c:v>
                </c:pt>
                <c:pt idx="2795" formatCode="m/d/yyyy">
                  <c:v>40261</c:v>
                </c:pt>
                <c:pt idx="2796" formatCode="m/d/yyyy">
                  <c:v>40262</c:v>
                </c:pt>
                <c:pt idx="2797" formatCode="m/d/yyyy">
                  <c:v>40263</c:v>
                </c:pt>
                <c:pt idx="2798" formatCode="m/d/yyyy">
                  <c:v>40266</c:v>
                </c:pt>
                <c:pt idx="2799" formatCode="m/d/yyyy">
                  <c:v>40267</c:v>
                </c:pt>
                <c:pt idx="2800" formatCode="m/d/yyyy">
                  <c:v>40268</c:v>
                </c:pt>
                <c:pt idx="2801" formatCode="m/d/yyyy">
                  <c:v>40269</c:v>
                </c:pt>
                <c:pt idx="2802" formatCode="m/d/yyyy">
                  <c:v>40273</c:v>
                </c:pt>
                <c:pt idx="2803" formatCode="m/d/yyyy">
                  <c:v>40274</c:v>
                </c:pt>
                <c:pt idx="2804" formatCode="m/d/yyyy">
                  <c:v>40275</c:v>
                </c:pt>
                <c:pt idx="2805" formatCode="m/d/yyyy">
                  <c:v>40276</c:v>
                </c:pt>
                <c:pt idx="2806" formatCode="m/d/yyyy">
                  <c:v>40277</c:v>
                </c:pt>
                <c:pt idx="2807" formatCode="m/d/yyyy">
                  <c:v>40280</c:v>
                </c:pt>
                <c:pt idx="2808" formatCode="m/d/yyyy">
                  <c:v>40281</c:v>
                </c:pt>
                <c:pt idx="2809" formatCode="m/d/yyyy">
                  <c:v>40282</c:v>
                </c:pt>
                <c:pt idx="2810" formatCode="m/d/yyyy">
                  <c:v>40283</c:v>
                </c:pt>
                <c:pt idx="2811" formatCode="m/d/yyyy">
                  <c:v>40284</c:v>
                </c:pt>
                <c:pt idx="2812" formatCode="m/d/yyyy">
                  <c:v>40287</c:v>
                </c:pt>
                <c:pt idx="2813" formatCode="m/d/yyyy">
                  <c:v>40288</c:v>
                </c:pt>
                <c:pt idx="2814" formatCode="m/d/yyyy">
                  <c:v>40289</c:v>
                </c:pt>
                <c:pt idx="2815" formatCode="m/d/yyyy">
                  <c:v>40290</c:v>
                </c:pt>
                <c:pt idx="2816" formatCode="m/d/yyyy">
                  <c:v>40291</c:v>
                </c:pt>
                <c:pt idx="2817" formatCode="m/d/yyyy">
                  <c:v>40294</c:v>
                </c:pt>
                <c:pt idx="2818" formatCode="m/d/yyyy">
                  <c:v>40295</c:v>
                </c:pt>
                <c:pt idx="2819" formatCode="m/d/yyyy">
                  <c:v>40296</c:v>
                </c:pt>
                <c:pt idx="2820" formatCode="m/d/yyyy">
                  <c:v>40297</c:v>
                </c:pt>
                <c:pt idx="2821" formatCode="m/d/yyyy">
                  <c:v>40298</c:v>
                </c:pt>
                <c:pt idx="2822" formatCode="m/d/yyyy">
                  <c:v>40301</c:v>
                </c:pt>
                <c:pt idx="2823" formatCode="m/d/yyyy">
                  <c:v>40302</c:v>
                </c:pt>
                <c:pt idx="2824" formatCode="m/d/yyyy">
                  <c:v>40303</c:v>
                </c:pt>
                <c:pt idx="2825" formatCode="m/d/yyyy">
                  <c:v>40304</c:v>
                </c:pt>
                <c:pt idx="2826" formatCode="m/d/yyyy">
                  <c:v>40305</c:v>
                </c:pt>
                <c:pt idx="2827" formatCode="m/d/yyyy">
                  <c:v>40308</c:v>
                </c:pt>
                <c:pt idx="2828" formatCode="m/d/yyyy">
                  <c:v>40309</c:v>
                </c:pt>
                <c:pt idx="2829" formatCode="m/d/yyyy">
                  <c:v>40310</c:v>
                </c:pt>
                <c:pt idx="2830" formatCode="m/d/yyyy">
                  <c:v>40311</c:v>
                </c:pt>
                <c:pt idx="2831" formatCode="m/d/yyyy">
                  <c:v>40312</c:v>
                </c:pt>
                <c:pt idx="2832" formatCode="m/d/yyyy">
                  <c:v>40315</c:v>
                </c:pt>
                <c:pt idx="2833" formatCode="m/d/yyyy">
                  <c:v>40316</c:v>
                </c:pt>
                <c:pt idx="2834" formatCode="m/d/yyyy">
                  <c:v>40317</c:v>
                </c:pt>
                <c:pt idx="2835" formatCode="m/d/yyyy">
                  <c:v>40318</c:v>
                </c:pt>
                <c:pt idx="2836" formatCode="m/d/yyyy">
                  <c:v>40319</c:v>
                </c:pt>
                <c:pt idx="2837" formatCode="m/d/yyyy">
                  <c:v>40322</c:v>
                </c:pt>
                <c:pt idx="2838" formatCode="m/d/yyyy">
                  <c:v>40323</c:v>
                </c:pt>
                <c:pt idx="2839" formatCode="m/d/yyyy">
                  <c:v>40324</c:v>
                </c:pt>
                <c:pt idx="2840" formatCode="m/d/yyyy">
                  <c:v>40325</c:v>
                </c:pt>
                <c:pt idx="2841" formatCode="m/d/yyyy">
                  <c:v>40326</c:v>
                </c:pt>
                <c:pt idx="2842" formatCode="m/d/yyyy">
                  <c:v>40330</c:v>
                </c:pt>
                <c:pt idx="2843" formatCode="m/d/yyyy">
                  <c:v>40331</c:v>
                </c:pt>
                <c:pt idx="2844" formatCode="m/d/yyyy">
                  <c:v>40332</c:v>
                </c:pt>
                <c:pt idx="2845" formatCode="m/d/yyyy">
                  <c:v>40333</c:v>
                </c:pt>
                <c:pt idx="2846" formatCode="m/d/yyyy">
                  <c:v>40336</c:v>
                </c:pt>
                <c:pt idx="2847" formatCode="m/d/yyyy">
                  <c:v>40337</c:v>
                </c:pt>
                <c:pt idx="2848" formatCode="m/d/yyyy">
                  <c:v>40338</c:v>
                </c:pt>
                <c:pt idx="2849" formatCode="m/d/yyyy">
                  <c:v>40339</c:v>
                </c:pt>
                <c:pt idx="2850" formatCode="m/d/yyyy">
                  <c:v>40340</c:v>
                </c:pt>
                <c:pt idx="2851" formatCode="m/d/yyyy">
                  <c:v>40343</c:v>
                </c:pt>
                <c:pt idx="2852" formatCode="m/d/yyyy">
                  <c:v>40344</c:v>
                </c:pt>
                <c:pt idx="2853" formatCode="m/d/yyyy">
                  <c:v>40345</c:v>
                </c:pt>
                <c:pt idx="2854" formatCode="m/d/yyyy">
                  <c:v>40346</c:v>
                </c:pt>
                <c:pt idx="2855" formatCode="m/d/yyyy">
                  <c:v>40347</c:v>
                </c:pt>
                <c:pt idx="2856" formatCode="m/d/yyyy">
                  <c:v>40350</c:v>
                </c:pt>
                <c:pt idx="2857" formatCode="m/d/yyyy">
                  <c:v>40351</c:v>
                </c:pt>
                <c:pt idx="2858" formatCode="m/d/yyyy">
                  <c:v>40352</c:v>
                </c:pt>
                <c:pt idx="2859" formatCode="m/d/yyyy">
                  <c:v>40353</c:v>
                </c:pt>
                <c:pt idx="2860" formatCode="m/d/yyyy">
                  <c:v>40354</c:v>
                </c:pt>
                <c:pt idx="2861" formatCode="m/d/yyyy">
                  <c:v>40357</c:v>
                </c:pt>
                <c:pt idx="2862" formatCode="m/d/yyyy">
                  <c:v>40358</c:v>
                </c:pt>
                <c:pt idx="2863" formatCode="m/d/yyyy">
                  <c:v>40359</c:v>
                </c:pt>
                <c:pt idx="2864" formatCode="m/d/yyyy">
                  <c:v>40360</c:v>
                </c:pt>
                <c:pt idx="2865" formatCode="m/d/yyyy">
                  <c:v>40361</c:v>
                </c:pt>
                <c:pt idx="2866" formatCode="m/d/yyyy">
                  <c:v>40365</c:v>
                </c:pt>
                <c:pt idx="2867" formatCode="m/d/yyyy">
                  <c:v>40366</c:v>
                </c:pt>
                <c:pt idx="2868" formatCode="m/d/yyyy">
                  <c:v>40367</c:v>
                </c:pt>
                <c:pt idx="2869" formatCode="m/d/yyyy">
                  <c:v>40368</c:v>
                </c:pt>
                <c:pt idx="2870" formatCode="m/d/yyyy">
                  <c:v>40371</c:v>
                </c:pt>
                <c:pt idx="2871" formatCode="m/d/yyyy">
                  <c:v>40372</c:v>
                </c:pt>
                <c:pt idx="2872" formatCode="m/d/yyyy">
                  <c:v>40373</c:v>
                </c:pt>
                <c:pt idx="2873" formatCode="m/d/yyyy">
                  <c:v>40374</c:v>
                </c:pt>
                <c:pt idx="2874" formatCode="m/d/yyyy">
                  <c:v>40375</c:v>
                </c:pt>
                <c:pt idx="2875" formatCode="m/d/yyyy">
                  <c:v>40378</c:v>
                </c:pt>
                <c:pt idx="2876" formatCode="m/d/yyyy">
                  <c:v>40379</c:v>
                </c:pt>
                <c:pt idx="2877" formatCode="m/d/yyyy">
                  <c:v>40380</c:v>
                </c:pt>
                <c:pt idx="2878" formatCode="m/d/yyyy">
                  <c:v>40381</c:v>
                </c:pt>
                <c:pt idx="2879" formatCode="m/d/yyyy">
                  <c:v>40382</c:v>
                </c:pt>
                <c:pt idx="2880" formatCode="m/d/yyyy">
                  <c:v>40385</c:v>
                </c:pt>
                <c:pt idx="2881" formatCode="m/d/yyyy">
                  <c:v>40386</c:v>
                </c:pt>
                <c:pt idx="2882" formatCode="m/d/yyyy">
                  <c:v>40387</c:v>
                </c:pt>
                <c:pt idx="2883" formatCode="m/d/yyyy">
                  <c:v>40388</c:v>
                </c:pt>
                <c:pt idx="2884" formatCode="m/d/yyyy">
                  <c:v>40389</c:v>
                </c:pt>
                <c:pt idx="2885" formatCode="m/d/yyyy">
                  <c:v>40392</c:v>
                </c:pt>
                <c:pt idx="2886" formatCode="m/d/yyyy">
                  <c:v>40393</c:v>
                </c:pt>
                <c:pt idx="2887" formatCode="m/d/yyyy">
                  <c:v>40394</c:v>
                </c:pt>
                <c:pt idx="2888" formatCode="m/d/yyyy">
                  <c:v>40395</c:v>
                </c:pt>
                <c:pt idx="2889" formatCode="m/d/yyyy">
                  <c:v>40396</c:v>
                </c:pt>
                <c:pt idx="2890" formatCode="m/d/yyyy">
                  <c:v>40399</c:v>
                </c:pt>
                <c:pt idx="2891" formatCode="m/d/yyyy">
                  <c:v>40400</c:v>
                </c:pt>
                <c:pt idx="2892" formatCode="m/d/yyyy">
                  <c:v>40401</c:v>
                </c:pt>
                <c:pt idx="2893" formatCode="m/d/yyyy">
                  <c:v>40402</c:v>
                </c:pt>
                <c:pt idx="2894" formatCode="m/d/yyyy">
                  <c:v>40403</c:v>
                </c:pt>
                <c:pt idx="2895" formatCode="m/d/yyyy">
                  <c:v>40406</c:v>
                </c:pt>
                <c:pt idx="2896" formatCode="m/d/yyyy">
                  <c:v>40407</c:v>
                </c:pt>
                <c:pt idx="2897" formatCode="m/d/yyyy">
                  <c:v>40408</c:v>
                </c:pt>
                <c:pt idx="2898" formatCode="m/d/yyyy">
                  <c:v>40409</c:v>
                </c:pt>
                <c:pt idx="2899" formatCode="m/d/yyyy">
                  <c:v>40410</c:v>
                </c:pt>
                <c:pt idx="2900" formatCode="m/d/yyyy">
                  <c:v>40413</c:v>
                </c:pt>
                <c:pt idx="2901" formatCode="m/d/yyyy">
                  <c:v>40414</c:v>
                </c:pt>
                <c:pt idx="2902" formatCode="m/d/yyyy">
                  <c:v>40415</c:v>
                </c:pt>
                <c:pt idx="2903" formatCode="m/d/yyyy">
                  <c:v>40416</c:v>
                </c:pt>
                <c:pt idx="2904" formatCode="m/d/yyyy">
                  <c:v>40417</c:v>
                </c:pt>
                <c:pt idx="2905" formatCode="m/d/yyyy">
                  <c:v>40420</c:v>
                </c:pt>
                <c:pt idx="2906" formatCode="m/d/yyyy">
                  <c:v>40421</c:v>
                </c:pt>
                <c:pt idx="2907" formatCode="m/d/yyyy">
                  <c:v>40422</c:v>
                </c:pt>
                <c:pt idx="2908" formatCode="m/d/yyyy">
                  <c:v>40423</c:v>
                </c:pt>
                <c:pt idx="2909" formatCode="m/d/yyyy">
                  <c:v>40424</c:v>
                </c:pt>
                <c:pt idx="2910" formatCode="m/d/yyyy">
                  <c:v>40428</c:v>
                </c:pt>
                <c:pt idx="2911" formatCode="m/d/yyyy">
                  <c:v>40429</c:v>
                </c:pt>
                <c:pt idx="2912" formatCode="m/d/yyyy">
                  <c:v>40430</c:v>
                </c:pt>
                <c:pt idx="2913" formatCode="m/d/yyyy">
                  <c:v>40431</c:v>
                </c:pt>
                <c:pt idx="2914" formatCode="m/d/yyyy">
                  <c:v>40434</c:v>
                </c:pt>
                <c:pt idx="2915" formatCode="m/d/yyyy">
                  <c:v>40435</c:v>
                </c:pt>
                <c:pt idx="2916" formatCode="m/d/yyyy">
                  <c:v>40436</c:v>
                </c:pt>
                <c:pt idx="2917" formatCode="m/d/yyyy">
                  <c:v>40437</c:v>
                </c:pt>
                <c:pt idx="2918" formatCode="m/d/yyyy">
                  <c:v>40438</c:v>
                </c:pt>
                <c:pt idx="2919" formatCode="m/d/yyyy">
                  <c:v>40441</c:v>
                </c:pt>
                <c:pt idx="2920" formatCode="m/d/yyyy">
                  <c:v>40442</c:v>
                </c:pt>
                <c:pt idx="2921" formatCode="m/d/yyyy">
                  <c:v>40443</c:v>
                </c:pt>
                <c:pt idx="2922" formatCode="m/d/yyyy">
                  <c:v>40444</c:v>
                </c:pt>
                <c:pt idx="2923" formatCode="m/d/yyyy">
                  <c:v>40445</c:v>
                </c:pt>
                <c:pt idx="2924" formatCode="m/d/yyyy">
                  <c:v>40448</c:v>
                </c:pt>
                <c:pt idx="2925" formatCode="m/d/yyyy">
                  <c:v>40449</c:v>
                </c:pt>
                <c:pt idx="2926" formatCode="m/d/yyyy">
                  <c:v>40450</c:v>
                </c:pt>
                <c:pt idx="2927" formatCode="m/d/yyyy">
                  <c:v>40451</c:v>
                </c:pt>
                <c:pt idx="2928" formatCode="m/d/yyyy">
                  <c:v>40452</c:v>
                </c:pt>
                <c:pt idx="2929" formatCode="m/d/yyyy">
                  <c:v>40455</c:v>
                </c:pt>
                <c:pt idx="2930" formatCode="m/d/yyyy">
                  <c:v>40456</c:v>
                </c:pt>
                <c:pt idx="2931" formatCode="m/d/yyyy">
                  <c:v>40457</c:v>
                </c:pt>
                <c:pt idx="2932" formatCode="m/d/yyyy">
                  <c:v>40458</c:v>
                </c:pt>
                <c:pt idx="2933" formatCode="m/d/yyyy">
                  <c:v>40459</c:v>
                </c:pt>
                <c:pt idx="2934" formatCode="m/d/yyyy">
                  <c:v>40462</c:v>
                </c:pt>
                <c:pt idx="2935" formatCode="m/d/yyyy">
                  <c:v>40463</c:v>
                </c:pt>
                <c:pt idx="2936" formatCode="m/d/yyyy">
                  <c:v>40464</c:v>
                </c:pt>
                <c:pt idx="2937" formatCode="m/d/yyyy">
                  <c:v>40465</c:v>
                </c:pt>
                <c:pt idx="2938" formatCode="m/d/yyyy">
                  <c:v>40466</c:v>
                </c:pt>
                <c:pt idx="2939" formatCode="m/d/yyyy">
                  <c:v>40469</c:v>
                </c:pt>
                <c:pt idx="2940" formatCode="m/d/yyyy">
                  <c:v>40470</c:v>
                </c:pt>
                <c:pt idx="2941" formatCode="m/d/yyyy">
                  <c:v>40471</c:v>
                </c:pt>
                <c:pt idx="2942" formatCode="m/d/yyyy">
                  <c:v>40472</c:v>
                </c:pt>
                <c:pt idx="2943" formatCode="m/d/yyyy">
                  <c:v>40473</c:v>
                </c:pt>
                <c:pt idx="2944" formatCode="m/d/yyyy">
                  <c:v>40476</c:v>
                </c:pt>
                <c:pt idx="2945" formatCode="m/d/yyyy">
                  <c:v>40477</c:v>
                </c:pt>
                <c:pt idx="2946" formatCode="m/d/yyyy">
                  <c:v>40478</c:v>
                </c:pt>
                <c:pt idx="2947" formatCode="m/d/yyyy">
                  <c:v>40479</c:v>
                </c:pt>
                <c:pt idx="2948" formatCode="m/d/yyyy">
                  <c:v>40480</c:v>
                </c:pt>
                <c:pt idx="2949" formatCode="m/d/yyyy">
                  <c:v>40483</c:v>
                </c:pt>
                <c:pt idx="2950" formatCode="m/d/yyyy">
                  <c:v>40484</c:v>
                </c:pt>
                <c:pt idx="2951" formatCode="m/d/yyyy">
                  <c:v>40485</c:v>
                </c:pt>
                <c:pt idx="2952" formatCode="m/d/yyyy">
                  <c:v>40486</c:v>
                </c:pt>
                <c:pt idx="2953" formatCode="m/d/yyyy">
                  <c:v>40487</c:v>
                </c:pt>
                <c:pt idx="2954" formatCode="m/d/yyyy">
                  <c:v>40490</c:v>
                </c:pt>
                <c:pt idx="2955" formatCode="m/d/yyyy">
                  <c:v>40491</c:v>
                </c:pt>
                <c:pt idx="2956" formatCode="m/d/yyyy">
                  <c:v>40492</c:v>
                </c:pt>
                <c:pt idx="2957" formatCode="m/d/yyyy">
                  <c:v>40493</c:v>
                </c:pt>
                <c:pt idx="2958" formatCode="m/d/yyyy">
                  <c:v>40494</c:v>
                </c:pt>
                <c:pt idx="2959" formatCode="m/d/yyyy">
                  <c:v>40497</c:v>
                </c:pt>
                <c:pt idx="2960" formatCode="m/d/yyyy">
                  <c:v>40498</c:v>
                </c:pt>
                <c:pt idx="2961" formatCode="m/d/yyyy">
                  <c:v>40499</c:v>
                </c:pt>
                <c:pt idx="2962" formatCode="m/d/yyyy">
                  <c:v>40500</c:v>
                </c:pt>
                <c:pt idx="2963" formatCode="m/d/yyyy">
                  <c:v>40501</c:v>
                </c:pt>
                <c:pt idx="2964" formatCode="m/d/yyyy">
                  <c:v>40504</c:v>
                </c:pt>
                <c:pt idx="2965" formatCode="m/d/yyyy">
                  <c:v>40505</c:v>
                </c:pt>
                <c:pt idx="2966" formatCode="m/d/yyyy">
                  <c:v>40506</c:v>
                </c:pt>
                <c:pt idx="2967" formatCode="m/d/yyyy">
                  <c:v>40508</c:v>
                </c:pt>
                <c:pt idx="2968" formatCode="m/d/yyyy">
                  <c:v>40511</c:v>
                </c:pt>
                <c:pt idx="2969" formatCode="m/d/yyyy">
                  <c:v>40512</c:v>
                </c:pt>
                <c:pt idx="2970" formatCode="m/d/yyyy">
                  <c:v>40513</c:v>
                </c:pt>
                <c:pt idx="2971" formatCode="m/d/yyyy">
                  <c:v>40514</c:v>
                </c:pt>
                <c:pt idx="2972" formatCode="m/d/yyyy">
                  <c:v>40515</c:v>
                </c:pt>
                <c:pt idx="2973" formatCode="m/d/yyyy">
                  <c:v>40518</c:v>
                </c:pt>
                <c:pt idx="2974" formatCode="m/d/yyyy">
                  <c:v>40519</c:v>
                </c:pt>
                <c:pt idx="2975" formatCode="m/d/yyyy">
                  <c:v>40520</c:v>
                </c:pt>
                <c:pt idx="2976" formatCode="m/d/yyyy">
                  <c:v>40521</c:v>
                </c:pt>
                <c:pt idx="2977" formatCode="m/d/yyyy">
                  <c:v>40522</c:v>
                </c:pt>
                <c:pt idx="2978" formatCode="m/d/yyyy">
                  <c:v>40525</c:v>
                </c:pt>
                <c:pt idx="2979" formatCode="m/d/yyyy">
                  <c:v>40526</c:v>
                </c:pt>
                <c:pt idx="2980" formatCode="m/d/yyyy">
                  <c:v>40527</c:v>
                </c:pt>
                <c:pt idx="2981" formatCode="m/d/yyyy">
                  <c:v>40528</c:v>
                </c:pt>
                <c:pt idx="2982" formatCode="m/d/yyyy">
                  <c:v>40529</c:v>
                </c:pt>
                <c:pt idx="2983" formatCode="m/d/yyyy">
                  <c:v>40532</c:v>
                </c:pt>
                <c:pt idx="2984" formatCode="m/d/yyyy">
                  <c:v>40533</c:v>
                </c:pt>
                <c:pt idx="2985" formatCode="m/d/yyyy">
                  <c:v>40534</c:v>
                </c:pt>
                <c:pt idx="2986" formatCode="m/d/yyyy">
                  <c:v>40535</c:v>
                </c:pt>
                <c:pt idx="2987" formatCode="m/d/yyyy">
                  <c:v>40539</c:v>
                </c:pt>
                <c:pt idx="2988" formatCode="m/d/yyyy">
                  <c:v>40540</c:v>
                </c:pt>
                <c:pt idx="2989" formatCode="m/d/yyyy">
                  <c:v>40541</c:v>
                </c:pt>
                <c:pt idx="2990" formatCode="m/d/yyyy">
                  <c:v>40542</c:v>
                </c:pt>
                <c:pt idx="2991" formatCode="m/d/yyyy">
                  <c:v>40543</c:v>
                </c:pt>
                <c:pt idx="2992" formatCode="m/d/yyyy">
                  <c:v>40546</c:v>
                </c:pt>
                <c:pt idx="2993" formatCode="m/d/yyyy">
                  <c:v>40547</c:v>
                </c:pt>
                <c:pt idx="2994" formatCode="m/d/yyyy">
                  <c:v>40548</c:v>
                </c:pt>
                <c:pt idx="2995" formatCode="m/d/yyyy">
                  <c:v>40549</c:v>
                </c:pt>
                <c:pt idx="2996" formatCode="m/d/yyyy">
                  <c:v>40550</c:v>
                </c:pt>
                <c:pt idx="2997" formatCode="m/d/yyyy">
                  <c:v>40553</c:v>
                </c:pt>
                <c:pt idx="2998" formatCode="m/d/yyyy">
                  <c:v>40554</c:v>
                </c:pt>
                <c:pt idx="2999" formatCode="m/d/yyyy">
                  <c:v>40555</c:v>
                </c:pt>
                <c:pt idx="3000" formatCode="m/d/yyyy">
                  <c:v>40556</c:v>
                </c:pt>
                <c:pt idx="3001" formatCode="m/d/yyyy">
                  <c:v>40557</c:v>
                </c:pt>
                <c:pt idx="3002" formatCode="m/d/yyyy">
                  <c:v>40561</c:v>
                </c:pt>
                <c:pt idx="3003" formatCode="m/d/yyyy">
                  <c:v>40562</c:v>
                </c:pt>
                <c:pt idx="3004" formatCode="m/d/yyyy">
                  <c:v>40563</c:v>
                </c:pt>
                <c:pt idx="3005" formatCode="m/d/yyyy">
                  <c:v>40564</c:v>
                </c:pt>
                <c:pt idx="3006" formatCode="m/d/yyyy">
                  <c:v>40567</c:v>
                </c:pt>
                <c:pt idx="3007" formatCode="m/d/yyyy">
                  <c:v>40568</c:v>
                </c:pt>
                <c:pt idx="3008" formatCode="m/d/yyyy">
                  <c:v>40569</c:v>
                </c:pt>
                <c:pt idx="3009" formatCode="m/d/yyyy">
                  <c:v>40570</c:v>
                </c:pt>
                <c:pt idx="3010" formatCode="m/d/yyyy">
                  <c:v>40571</c:v>
                </c:pt>
                <c:pt idx="3011" formatCode="m/d/yyyy">
                  <c:v>40574</c:v>
                </c:pt>
                <c:pt idx="3012" formatCode="m/d/yyyy">
                  <c:v>40575</c:v>
                </c:pt>
                <c:pt idx="3013" formatCode="m/d/yyyy">
                  <c:v>40576</c:v>
                </c:pt>
                <c:pt idx="3014" formatCode="m/d/yyyy">
                  <c:v>40577</c:v>
                </c:pt>
                <c:pt idx="3015" formatCode="m/d/yyyy">
                  <c:v>40578</c:v>
                </c:pt>
                <c:pt idx="3016" formatCode="m/d/yyyy">
                  <c:v>40581</c:v>
                </c:pt>
                <c:pt idx="3017" formatCode="m/d/yyyy">
                  <c:v>40582</c:v>
                </c:pt>
                <c:pt idx="3018" formatCode="m/d/yyyy">
                  <c:v>40583</c:v>
                </c:pt>
                <c:pt idx="3019" formatCode="m/d/yyyy">
                  <c:v>40584</c:v>
                </c:pt>
                <c:pt idx="3020" formatCode="m/d/yyyy">
                  <c:v>40585</c:v>
                </c:pt>
                <c:pt idx="3021" formatCode="m/d/yyyy">
                  <c:v>40588</c:v>
                </c:pt>
                <c:pt idx="3022" formatCode="m/d/yyyy">
                  <c:v>40589</c:v>
                </c:pt>
                <c:pt idx="3023" formatCode="m/d/yyyy">
                  <c:v>40590</c:v>
                </c:pt>
                <c:pt idx="3024" formatCode="m/d/yyyy">
                  <c:v>40591</c:v>
                </c:pt>
                <c:pt idx="3025" formatCode="m/d/yyyy">
                  <c:v>40592</c:v>
                </c:pt>
                <c:pt idx="3026" formatCode="m/d/yyyy">
                  <c:v>40596</c:v>
                </c:pt>
                <c:pt idx="3027" formatCode="m/d/yyyy">
                  <c:v>40597</c:v>
                </c:pt>
                <c:pt idx="3028" formatCode="m/d/yyyy">
                  <c:v>40598</c:v>
                </c:pt>
                <c:pt idx="3029" formatCode="m/d/yyyy">
                  <c:v>40599</c:v>
                </c:pt>
                <c:pt idx="3030" formatCode="m/d/yyyy">
                  <c:v>40602</c:v>
                </c:pt>
                <c:pt idx="3031" formatCode="m/d/yyyy">
                  <c:v>40603</c:v>
                </c:pt>
                <c:pt idx="3032" formatCode="m/d/yyyy">
                  <c:v>40604</c:v>
                </c:pt>
                <c:pt idx="3033" formatCode="m/d/yyyy">
                  <c:v>40605</c:v>
                </c:pt>
                <c:pt idx="3034" formatCode="m/d/yyyy">
                  <c:v>40606</c:v>
                </c:pt>
                <c:pt idx="3035" formatCode="m/d/yyyy">
                  <c:v>40609</c:v>
                </c:pt>
                <c:pt idx="3036" formatCode="m/d/yyyy">
                  <c:v>40610</c:v>
                </c:pt>
                <c:pt idx="3037" formatCode="m/d/yyyy">
                  <c:v>40611</c:v>
                </c:pt>
                <c:pt idx="3038" formatCode="m/d/yyyy">
                  <c:v>40612</c:v>
                </c:pt>
                <c:pt idx="3039" formatCode="m/d/yyyy">
                  <c:v>40613</c:v>
                </c:pt>
                <c:pt idx="3040" formatCode="m/d/yyyy">
                  <c:v>40616</c:v>
                </c:pt>
                <c:pt idx="3041" formatCode="m/d/yyyy">
                  <c:v>40617</c:v>
                </c:pt>
                <c:pt idx="3042" formatCode="m/d/yyyy">
                  <c:v>40618</c:v>
                </c:pt>
                <c:pt idx="3043" formatCode="m/d/yyyy">
                  <c:v>40619</c:v>
                </c:pt>
                <c:pt idx="3044" formatCode="m/d/yyyy">
                  <c:v>40620</c:v>
                </c:pt>
                <c:pt idx="3045" formatCode="m/d/yyyy">
                  <c:v>40623</c:v>
                </c:pt>
                <c:pt idx="3046" formatCode="m/d/yyyy">
                  <c:v>40624</c:v>
                </c:pt>
                <c:pt idx="3047" formatCode="m/d/yyyy">
                  <c:v>40625</c:v>
                </c:pt>
                <c:pt idx="3048" formatCode="m/d/yyyy">
                  <c:v>40626</c:v>
                </c:pt>
                <c:pt idx="3049" formatCode="m/d/yyyy">
                  <c:v>40627</c:v>
                </c:pt>
                <c:pt idx="3050" formatCode="m/d/yyyy">
                  <c:v>40630</c:v>
                </c:pt>
                <c:pt idx="3051" formatCode="m/d/yyyy">
                  <c:v>40631</c:v>
                </c:pt>
                <c:pt idx="3052" formatCode="m/d/yyyy">
                  <c:v>40632</c:v>
                </c:pt>
                <c:pt idx="3053" formatCode="m/d/yyyy">
                  <c:v>40633</c:v>
                </c:pt>
                <c:pt idx="3054" formatCode="m/d/yyyy">
                  <c:v>40634</c:v>
                </c:pt>
                <c:pt idx="3055" formatCode="m/d/yyyy">
                  <c:v>40637</c:v>
                </c:pt>
                <c:pt idx="3056" formatCode="m/d/yyyy">
                  <c:v>40638</c:v>
                </c:pt>
                <c:pt idx="3057" formatCode="m/d/yyyy">
                  <c:v>40639</c:v>
                </c:pt>
                <c:pt idx="3058" formatCode="m/d/yyyy">
                  <c:v>40640</c:v>
                </c:pt>
                <c:pt idx="3059" formatCode="m/d/yyyy">
                  <c:v>40641</c:v>
                </c:pt>
                <c:pt idx="3060" formatCode="m/d/yyyy">
                  <c:v>40644</c:v>
                </c:pt>
                <c:pt idx="3061" formatCode="m/d/yyyy">
                  <c:v>40645</c:v>
                </c:pt>
                <c:pt idx="3062" formatCode="m/d/yyyy">
                  <c:v>40646</c:v>
                </c:pt>
                <c:pt idx="3063" formatCode="m/d/yyyy">
                  <c:v>40647</c:v>
                </c:pt>
                <c:pt idx="3064" formatCode="m/d/yyyy">
                  <c:v>40648</c:v>
                </c:pt>
                <c:pt idx="3065" formatCode="m/d/yyyy">
                  <c:v>40651</c:v>
                </c:pt>
                <c:pt idx="3066" formatCode="m/d/yyyy">
                  <c:v>40652</c:v>
                </c:pt>
                <c:pt idx="3067" formatCode="m/d/yyyy">
                  <c:v>40653</c:v>
                </c:pt>
                <c:pt idx="3068" formatCode="m/d/yyyy">
                  <c:v>40654</c:v>
                </c:pt>
                <c:pt idx="3069" formatCode="m/d/yyyy">
                  <c:v>40658</c:v>
                </c:pt>
                <c:pt idx="3070" formatCode="m/d/yyyy">
                  <c:v>40659</c:v>
                </c:pt>
                <c:pt idx="3071" formatCode="m/d/yyyy">
                  <c:v>40660</c:v>
                </c:pt>
                <c:pt idx="3072" formatCode="m/d/yyyy">
                  <c:v>40661</c:v>
                </c:pt>
                <c:pt idx="3073" formatCode="m/d/yyyy">
                  <c:v>40662</c:v>
                </c:pt>
                <c:pt idx="3074" formatCode="m/d/yyyy">
                  <c:v>40665</c:v>
                </c:pt>
                <c:pt idx="3075" formatCode="m/d/yyyy">
                  <c:v>40666</c:v>
                </c:pt>
                <c:pt idx="3076" formatCode="m/d/yyyy">
                  <c:v>40667</c:v>
                </c:pt>
                <c:pt idx="3077" formatCode="m/d/yyyy">
                  <c:v>40668</c:v>
                </c:pt>
                <c:pt idx="3078" formatCode="m/d/yyyy">
                  <c:v>40669</c:v>
                </c:pt>
                <c:pt idx="3079" formatCode="m/d/yyyy">
                  <c:v>40672</c:v>
                </c:pt>
                <c:pt idx="3080" formatCode="m/d/yyyy">
                  <c:v>40673</c:v>
                </c:pt>
                <c:pt idx="3081" formatCode="m/d/yyyy">
                  <c:v>40674</c:v>
                </c:pt>
                <c:pt idx="3082" formatCode="m/d/yyyy">
                  <c:v>40675</c:v>
                </c:pt>
                <c:pt idx="3083" formatCode="m/d/yyyy">
                  <c:v>40676</c:v>
                </c:pt>
                <c:pt idx="3084" formatCode="m/d/yyyy">
                  <c:v>40679</c:v>
                </c:pt>
                <c:pt idx="3085" formatCode="m/d/yyyy">
                  <c:v>40680</c:v>
                </c:pt>
                <c:pt idx="3086" formatCode="m/d/yyyy">
                  <c:v>40681</c:v>
                </c:pt>
                <c:pt idx="3087" formatCode="m/d/yyyy">
                  <c:v>40682</c:v>
                </c:pt>
                <c:pt idx="3088" formatCode="m/d/yyyy">
                  <c:v>40683</c:v>
                </c:pt>
                <c:pt idx="3089" formatCode="m/d/yyyy">
                  <c:v>40686</c:v>
                </c:pt>
                <c:pt idx="3090" formatCode="m/d/yyyy">
                  <c:v>40687</c:v>
                </c:pt>
                <c:pt idx="3091" formatCode="m/d/yyyy">
                  <c:v>40688</c:v>
                </c:pt>
                <c:pt idx="3092" formatCode="m/d/yyyy">
                  <c:v>40689</c:v>
                </c:pt>
                <c:pt idx="3093" formatCode="m/d/yyyy">
                  <c:v>40690</c:v>
                </c:pt>
                <c:pt idx="3094" formatCode="m/d/yyyy">
                  <c:v>40694</c:v>
                </c:pt>
                <c:pt idx="3095" formatCode="m/d/yyyy">
                  <c:v>40695</c:v>
                </c:pt>
                <c:pt idx="3096" formatCode="m/d/yyyy">
                  <c:v>40696</c:v>
                </c:pt>
                <c:pt idx="3097" formatCode="m/d/yyyy">
                  <c:v>40697</c:v>
                </c:pt>
                <c:pt idx="3098" formatCode="m/d/yyyy">
                  <c:v>40700</c:v>
                </c:pt>
                <c:pt idx="3099" formatCode="m/d/yyyy">
                  <c:v>40701</c:v>
                </c:pt>
                <c:pt idx="3100" formatCode="m/d/yyyy">
                  <c:v>40702</c:v>
                </c:pt>
                <c:pt idx="3101" formatCode="m/d/yyyy">
                  <c:v>40703</c:v>
                </c:pt>
                <c:pt idx="3102" formatCode="m/d/yyyy">
                  <c:v>40704</c:v>
                </c:pt>
                <c:pt idx="3103" formatCode="m/d/yyyy">
                  <c:v>40707</c:v>
                </c:pt>
                <c:pt idx="3104" formatCode="m/d/yyyy">
                  <c:v>40708</c:v>
                </c:pt>
                <c:pt idx="3105" formatCode="m/d/yyyy">
                  <c:v>40709</c:v>
                </c:pt>
                <c:pt idx="3106" formatCode="m/d/yyyy">
                  <c:v>40710</c:v>
                </c:pt>
                <c:pt idx="3107" formatCode="m/d/yyyy">
                  <c:v>40711</c:v>
                </c:pt>
                <c:pt idx="3108" formatCode="m/d/yyyy">
                  <c:v>40714</c:v>
                </c:pt>
                <c:pt idx="3109" formatCode="m/d/yyyy">
                  <c:v>40715</c:v>
                </c:pt>
                <c:pt idx="3110" formatCode="m/d/yyyy">
                  <c:v>40716</c:v>
                </c:pt>
                <c:pt idx="3111" formatCode="m/d/yyyy">
                  <c:v>40717</c:v>
                </c:pt>
                <c:pt idx="3112" formatCode="m/d/yyyy">
                  <c:v>40718</c:v>
                </c:pt>
                <c:pt idx="3113" formatCode="m/d/yyyy">
                  <c:v>40721</c:v>
                </c:pt>
                <c:pt idx="3114" formatCode="m/d/yyyy">
                  <c:v>40722</c:v>
                </c:pt>
                <c:pt idx="3115" formatCode="m/d/yyyy">
                  <c:v>40723</c:v>
                </c:pt>
                <c:pt idx="3116" formatCode="m/d/yyyy">
                  <c:v>40724</c:v>
                </c:pt>
                <c:pt idx="3117" formatCode="m/d/yyyy">
                  <c:v>40725</c:v>
                </c:pt>
                <c:pt idx="3118" formatCode="m/d/yyyy">
                  <c:v>40729</c:v>
                </c:pt>
                <c:pt idx="3119" formatCode="m/d/yyyy">
                  <c:v>40730</c:v>
                </c:pt>
                <c:pt idx="3120" formatCode="m/d/yyyy">
                  <c:v>40731</c:v>
                </c:pt>
                <c:pt idx="3121" formatCode="m/d/yyyy">
                  <c:v>40732</c:v>
                </c:pt>
                <c:pt idx="3122" formatCode="m/d/yyyy">
                  <c:v>40735</c:v>
                </c:pt>
                <c:pt idx="3123" formatCode="m/d/yyyy">
                  <c:v>40736</c:v>
                </c:pt>
                <c:pt idx="3124" formatCode="m/d/yyyy">
                  <c:v>40737</c:v>
                </c:pt>
                <c:pt idx="3125" formatCode="m/d/yyyy">
                  <c:v>40738</c:v>
                </c:pt>
                <c:pt idx="3126" formatCode="m/d/yyyy">
                  <c:v>40739</c:v>
                </c:pt>
                <c:pt idx="3127" formatCode="m/d/yyyy">
                  <c:v>40742</c:v>
                </c:pt>
                <c:pt idx="3128" formatCode="m/d/yyyy">
                  <c:v>40743</c:v>
                </c:pt>
                <c:pt idx="3129" formatCode="m/d/yyyy">
                  <c:v>40744</c:v>
                </c:pt>
                <c:pt idx="3130" formatCode="m/d/yyyy">
                  <c:v>40745</c:v>
                </c:pt>
                <c:pt idx="3131" formatCode="m/d/yyyy">
                  <c:v>40746</c:v>
                </c:pt>
                <c:pt idx="3132" formatCode="m/d/yyyy">
                  <c:v>40749</c:v>
                </c:pt>
                <c:pt idx="3133" formatCode="m/d/yyyy">
                  <c:v>40750</c:v>
                </c:pt>
                <c:pt idx="3134" formatCode="m/d/yyyy">
                  <c:v>40751</c:v>
                </c:pt>
                <c:pt idx="3135" formatCode="m/d/yyyy">
                  <c:v>40752</c:v>
                </c:pt>
                <c:pt idx="3136" formatCode="m/d/yyyy">
                  <c:v>40753</c:v>
                </c:pt>
                <c:pt idx="3137" formatCode="m/d/yyyy">
                  <c:v>40756</c:v>
                </c:pt>
                <c:pt idx="3138" formatCode="m/d/yyyy">
                  <c:v>40757</c:v>
                </c:pt>
                <c:pt idx="3139" formatCode="m/d/yyyy">
                  <c:v>40758</c:v>
                </c:pt>
                <c:pt idx="3140" formatCode="m/d/yyyy">
                  <c:v>40759</c:v>
                </c:pt>
                <c:pt idx="3141" formatCode="m/d/yyyy">
                  <c:v>40760</c:v>
                </c:pt>
                <c:pt idx="3142" formatCode="m/d/yyyy">
                  <c:v>40763</c:v>
                </c:pt>
                <c:pt idx="3143" formatCode="m/d/yyyy">
                  <c:v>40764</c:v>
                </c:pt>
                <c:pt idx="3144" formatCode="m/d/yyyy">
                  <c:v>40765</c:v>
                </c:pt>
                <c:pt idx="3145" formatCode="m/d/yyyy">
                  <c:v>40766</c:v>
                </c:pt>
                <c:pt idx="3146" formatCode="m/d/yyyy">
                  <c:v>40767</c:v>
                </c:pt>
                <c:pt idx="3147" formatCode="m/d/yyyy">
                  <c:v>40770</c:v>
                </c:pt>
                <c:pt idx="3148" formatCode="m/d/yyyy">
                  <c:v>40771</c:v>
                </c:pt>
                <c:pt idx="3149" formatCode="m/d/yyyy">
                  <c:v>40772</c:v>
                </c:pt>
                <c:pt idx="3150" formatCode="m/d/yyyy">
                  <c:v>40773</c:v>
                </c:pt>
                <c:pt idx="3151" formatCode="m/d/yyyy">
                  <c:v>40774</c:v>
                </c:pt>
                <c:pt idx="3152" formatCode="m/d/yyyy">
                  <c:v>40777</c:v>
                </c:pt>
                <c:pt idx="3153" formatCode="m/d/yyyy">
                  <c:v>40778</c:v>
                </c:pt>
                <c:pt idx="3154" formatCode="m/d/yyyy">
                  <c:v>40779</c:v>
                </c:pt>
                <c:pt idx="3155" formatCode="m/d/yyyy">
                  <c:v>40780</c:v>
                </c:pt>
                <c:pt idx="3156" formatCode="m/d/yyyy">
                  <c:v>40781</c:v>
                </c:pt>
                <c:pt idx="3157" formatCode="m/d/yyyy">
                  <c:v>40784</c:v>
                </c:pt>
                <c:pt idx="3158" formatCode="m/d/yyyy">
                  <c:v>40785</c:v>
                </c:pt>
                <c:pt idx="3159" formatCode="m/d/yyyy">
                  <c:v>40786</c:v>
                </c:pt>
                <c:pt idx="3160" formatCode="m/d/yyyy">
                  <c:v>40787</c:v>
                </c:pt>
                <c:pt idx="3161" formatCode="m/d/yyyy">
                  <c:v>40788</c:v>
                </c:pt>
                <c:pt idx="3162" formatCode="m/d/yyyy">
                  <c:v>40792</c:v>
                </c:pt>
                <c:pt idx="3163" formatCode="m/d/yyyy">
                  <c:v>40793</c:v>
                </c:pt>
                <c:pt idx="3164" formatCode="m/d/yyyy">
                  <c:v>40794</c:v>
                </c:pt>
                <c:pt idx="3165" formatCode="m/d/yyyy">
                  <c:v>40795</c:v>
                </c:pt>
                <c:pt idx="3166" formatCode="m/d/yyyy">
                  <c:v>40798</c:v>
                </c:pt>
                <c:pt idx="3167" formatCode="m/d/yyyy">
                  <c:v>40799</c:v>
                </c:pt>
                <c:pt idx="3168" formatCode="m/d/yyyy">
                  <c:v>40800</c:v>
                </c:pt>
                <c:pt idx="3169" formatCode="m/d/yyyy">
                  <c:v>40801</c:v>
                </c:pt>
                <c:pt idx="3170" formatCode="m/d/yyyy">
                  <c:v>40802</c:v>
                </c:pt>
                <c:pt idx="3171" formatCode="m/d/yyyy">
                  <c:v>40805</c:v>
                </c:pt>
                <c:pt idx="3172" formatCode="m/d/yyyy">
                  <c:v>40806</c:v>
                </c:pt>
                <c:pt idx="3173" formatCode="m/d/yyyy">
                  <c:v>40807</c:v>
                </c:pt>
                <c:pt idx="3174" formatCode="m/d/yyyy">
                  <c:v>40808</c:v>
                </c:pt>
                <c:pt idx="3175" formatCode="m/d/yyyy">
                  <c:v>40809</c:v>
                </c:pt>
                <c:pt idx="3176" formatCode="m/d/yyyy">
                  <c:v>40812</c:v>
                </c:pt>
                <c:pt idx="3177" formatCode="m/d/yyyy">
                  <c:v>40813</c:v>
                </c:pt>
                <c:pt idx="3178" formatCode="m/d/yyyy">
                  <c:v>40814</c:v>
                </c:pt>
                <c:pt idx="3179" formatCode="m/d/yyyy">
                  <c:v>40815</c:v>
                </c:pt>
                <c:pt idx="3180" formatCode="m/d/yyyy">
                  <c:v>40816</c:v>
                </c:pt>
                <c:pt idx="3181" formatCode="m/d/yyyy">
                  <c:v>40819</c:v>
                </c:pt>
                <c:pt idx="3182" formatCode="m/d/yyyy">
                  <c:v>40820</c:v>
                </c:pt>
                <c:pt idx="3183" formatCode="m/d/yyyy">
                  <c:v>40821</c:v>
                </c:pt>
                <c:pt idx="3184" formatCode="m/d/yyyy">
                  <c:v>40822</c:v>
                </c:pt>
                <c:pt idx="3185" formatCode="m/d/yyyy">
                  <c:v>40823</c:v>
                </c:pt>
                <c:pt idx="3186" formatCode="m/d/yyyy">
                  <c:v>40826</c:v>
                </c:pt>
                <c:pt idx="3187" formatCode="m/d/yyyy">
                  <c:v>40827</c:v>
                </c:pt>
                <c:pt idx="3188" formatCode="m/d/yyyy">
                  <c:v>40828</c:v>
                </c:pt>
                <c:pt idx="3189" formatCode="m/d/yyyy">
                  <c:v>40829</c:v>
                </c:pt>
                <c:pt idx="3190" formatCode="m/d/yyyy">
                  <c:v>40830</c:v>
                </c:pt>
                <c:pt idx="3191" formatCode="m/d/yyyy">
                  <c:v>40833</c:v>
                </c:pt>
                <c:pt idx="3192" formatCode="m/d/yyyy">
                  <c:v>40834</c:v>
                </c:pt>
                <c:pt idx="3193" formatCode="m/d/yyyy">
                  <c:v>40835</c:v>
                </c:pt>
                <c:pt idx="3194" formatCode="m/d/yyyy">
                  <c:v>40836</c:v>
                </c:pt>
                <c:pt idx="3195" formatCode="m/d/yyyy">
                  <c:v>40837</c:v>
                </c:pt>
                <c:pt idx="3196" formatCode="m/d/yyyy">
                  <c:v>40840</c:v>
                </c:pt>
                <c:pt idx="3197" formatCode="m/d/yyyy">
                  <c:v>40841</c:v>
                </c:pt>
                <c:pt idx="3198" formatCode="m/d/yyyy">
                  <c:v>40842</c:v>
                </c:pt>
                <c:pt idx="3199" formatCode="m/d/yyyy">
                  <c:v>40843</c:v>
                </c:pt>
                <c:pt idx="3200" formatCode="m/d/yyyy">
                  <c:v>40844</c:v>
                </c:pt>
                <c:pt idx="3201" formatCode="m/d/yyyy">
                  <c:v>40847</c:v>
                </c:pt>
                <c:pt idx="3202" formatCode="m/d/yyyy">
                  <c:v>40848</c:v>
                </c:pt>
                <c:pt idx="3203" formatCode="m/d/yyyy">
                  <c:v>40849</c:v>
                </c:pt>
                <c:pt idx="3204" formatCode="m/d/yyyy">
                  <c:v>40850</c:v>
                </c:pt>
                <c:pt idx="3205" formatCode="m/d/yyyy">
                  <c:v>40851</c:v>
                </c:pt>
                <c:pt idx="3206" formatCode="m/d/yyyy">
                  <c:v>40854</c:v>
                </c:pt>
                <c:pt idx="3207" formatCode="m/d/yyyy">
                  <c:v>40855</c:v>
                </c:pt>
                <c:pt idx="3208" formatCode="m/d/yyyy">
                  <c:v>40856</c:v>
                </c:pt>
                <c:pt idx="3209" formatCode="m/d/yyyy">
                  <c:v>40857</c:v>
                </c:pt>
                <c:pt idx="3210" formatCode="m/d/yyyy">
                  <c:v>40858</c:v>
                </c:pt>
                <c:pt idx="3211" formatCode="m/d/yyyy">
                  <c:v>40861</c:v>
                </c:pt>
                <c:pt idx="3212" formatCode="m/d/yyyy">
                  <c:v>40862</c:v>
                </c:pt>
                <c:pt idx="3213" formatCode="m/d/yyyy">
                  <c:v>40863</c:v>
                </c:pt>
                <c:pt idx="3214" formatCode="m/d/yyyy">
                  <c:v>40864</c:v>
                </c:pt>
                <c:pt idx="3215" formatCode="m/d/yyyy">
                  <c:v>40865</c:v>
                </c:pt>
                <c:pt idx="3216" formatCode="m/d/yyyy">
                  <c:v>40868</c:v>
                </c:pt>
                <c:pt idx="3217" formatCode="m/d/yyyy">
                  <c:v>40869</c:v>
                </c:pt>
                <c:pt idx="3218" formatCode="m/d/yyyy">
                  <c:v>40870</c:v>
                </c:pt>
                <c:pt idx="3219" formatCode="m/d/yyyy">
                  <c:v>40872</c:v>
                </c:pt>
                <c:pt idx="3220" formatCode="m/d/yyyy">
                  <c:v>40875</c:v>
                </c:pt>
                <c:pt idx="3221" formatCode="m/d/yyyy">
                  <c:v>40876</c:v>
                </c:pt>
                <c:pt idx="3222" formatCode="m/d/yyyy">
                  <c:v>40877</c:v>
                </c:pt>
                <c:pt idx="3223" formatCode="m/d/yyyy">
                  <c:v>40878</c:v>
                </c:pt>
                <c:pt idx="3224" formatCode="m/d/yyyy">
                  <c:v>40879</c:v>
                </c:pt>
                <c:pt idx="3225" formatCode="m/d/yyyy">
                  <c:v>40882</c:v>
                </c:pt>
                <c:pt idx="3226" formatCode="m/d/yyyy">
                  <c:v>40883</c:v>
                </c:pt>
                <c:pt idx="3227" formatCode="m/d/yyyy">
                  <c:v>40884</c:v>
                </c:pt>
                <c:pt idx="3228" formatCode="m/d/yyyy">
                  <c:v>40885</c:v>
                </c:pt>
                <c:pt idx="3229" formatCode="m/d/yyyy">
                  <c:v>40886</c:v>
                </c:pt>
                <c:pt idx="3230" formatCode="m/d/yyyy">
                  <c:v>40889</c:v>
                </c:pt>
                <c:pt idx="3231" formatCode="m/d/yyyy">
                  <c:v>40890</c:v>
                </c:pt>
                <c:pt idx="3232" formatCode="m/d/yyyy">
                  <c:v>40891</c:v>
                </c:pt>
                <c:pt idx="3233" formatCode="m/d/yyyy">
                  <c:v>40892</c:v>
                </c:pt>
                <c:pt idx="3234" formatCode="m/d/yyyy">
                  <c:v>40893</c:v>
                </c:pt>
                <c:pt idx="3235" formatCode="m/d/yyyy">
                  <c:v>40896</c:v>
                </c:pt>
                <c:pt idx="3236" formatCode="m/d/yyyy">
                  <c:v>40897</c:v>
                </c:pt>
                <c:pt idx="3237" formatCode="m/d/yyyy">
                  <c:v>40898</c:v>
                </c:pt>
                <c:pt idx="3238" formatCode="m/d/yyyy">
                  <c:v>40899</c:v>
                </c:pt>
                <c:pt idx="3239" formatCode="m/d/yyyy">
                  <c:v>40900</c:v>
                </c:pt>
                <c:pt idx="3240" formatCode="m/d/yyyy">
                  <c:v>40904</c:v>
                </c:pt>
                <c:pt idx="3241" formatCode="m/d/yyyy">
                  <c:v>40905</c:v>
                </c:pt>
                <c:pt idx="3242" formatCode="m/d/yyyy">
                  <c:v>40906</c:v>
                </c:pt>
                <c:pt idx="3243" formatCode="m/d/yyyy">
                  <c:v>40907</c:v>
                </c:pt>
                <c:pt idx="3244" formatCode="m/d/yyyy">
                  <c:v>40911</c:v>
                </c:pt>
                <c:pt idx="3245" formatCode="m/d/yyyy">
                  <c:v>40912</c:v>
                </c:pt>
                <c:pt idx="3246" formatCode="m/d/yyyy">
                  <c:v>40913</c:v>
                </c:pt>
                <c:pt idx="3247" formatCode="m/d/yyyy">
                  <c:v>40914</c:v>
                </c:pt>
                <c:pt idx="3248" formatCode="m/d/yyyy">
                  <c:v>40917</c:v>
                </c:pt>
                <c:pt idx="3249" formatCode="m/d/yyyy">
                  <c:v>40918</c:v>
                </c:pt>
                <c:pt idx="3250" formatCode="m/d/yyyy">
                  <c:v>40919</c:v>
                </c:pt>
                <c:pt idx="3251" formatCode="m/d/yyyy">
                  <c:v>40920</c:v>
                </c:pt>
                <c:pt idx="3252" formatCode="m/d/yyyy">
                  <c:v>40921</c:v>
                </c:pt>
                <c:pt idx="3253" formatCode="m/d/yyyy">
                  <c:v>40925</c:v>
                </c:pt>
                <c:pt idx="3254" formatCode="m/d/yyyy">
                  <c:v>40926</c:v>
                </c:pt>
                <c:pt idx="3255" formatCode="m/d/yyyy">
                  <c:v>40927</c:v>
                </c:pt>
                <c:pt idx="3256" formatCode="m/d/yyyy">
                  <c:v>40928</c:v>
                </c:pt>
                <c:pt idx="3257" formatCode="m/d/yyyy">
                  <c:v>40931</c:v>
                </c:pt>
                <c:pt idx="3258" formatCode="m/d/yyyy">
                  <c:v>40932</c:v>
                </c:pt>
                <c:pt idx="3259" formatCode="m/d/yyyy">
                  <c:v>40933</c:v>
                </c:pt>
                <c:pt idx="3260" formatCode="m/d/yyyy">
                  <c:v>40934</c:v>
                </c:pt>
                <c:pt idx="3261" formatCode="m/d/yyyy">
                  <c:v>40935</c:v>
                </c:pt>
                <c:pt idx="3262" formatCode="m/d/yyyy">
                  <c:v>40938</c:v>
                </c:pt>
                <c:pt idx="3263" formatCode="m/d/yyyy">
                  <c:v>40939</c:v>
                </c:pt>
                <c:pt idx="3264" formatCode="m/d/yyyy">
                  <c:v>40940</c:v>
                </c:pt>
                <c:pt idx="3265" formatCode="m/d/yyyy">
                  <c:v>40941</c:v>
                </c:pt>
                <c:pt idx="3266" formatCode="m/d/yyyy">
                  <c:v>40942</c:v>
                </c:pt>
                <c:pt idx="3267" formatCode="m/d/yyyy">
                  <c:v>40945</c:v>
                </c:pt>
                <c:pt idx="3268" formatCode="m/d/yyyy">
                  <c:v>40946</c:v>
                </c:pt>
                <c:pt idx="3269" formatCode="m/d/yyyy">
                  <c:v>40947</c:v>
                </c:pt>
                <c:pt idx="3270" formatCode="m/d/yyyy">
                  <c:v>40948</c:v>
                </c:pt>
                <c:pt idx="3271" formatCode="m/d/yyyy">
                  <c:v>40949</c:v>
                </c:pt>
                <c:pt idx="3272" formatCode="m/d/yyyy">
                  <c:v>40952</c:v>
                </c:pt>
                <c:pt idx="3273" formatCode="m/d/yyyy">
                  <c:v>40953</c:v>
                </c:pt>
                <c:pt idx="3274" formatCode="m/d/yyyy">
                  <c:v>40954</c:v>
                </c:pt>
                <c:pt idx="3275" formatCode="m/d/yyyy">
                  <c:v>40955</c:v>
                </c:pt>
                <c:pt idx="3276" formatCode="m/d/yyyy">
                  <c:v>40956</c:v>
                </c:pt>
                <c:pt idx="3277" formatCode="m/d/yyyy">
                  <c:v>40960</c:v>
                </c:pt>
                <c:pt idx="3278" formatCode="m/d/yyyy">
                  <c:v>40961</c:v>
                </c:pt>
                <c:pt idx="3279" formatCode="m/d/yyyy">
                  <c:v>40962</c:v>
                </c:pt>
                <c:pt idx="3280" formatCode="m/d/yyyy">
                  <c:v>40963</c:v>
                </c:pt>
                <c:pt idx="3281" formatCode="m/d/yyyy">
                  <c:v>40966</c:v>
                </c:pt>
                <c:pt idx="3282" formatCode="m/d/yyyy">
                  <c:v>40967</c:v>
                </c:pt>
                <c:pt idx="3283" formatCode="m/d/yyyy">
                  <c:v>40968</c:v>
                </c:pt>
                <c:pt idx="3284" formatCode="m/d/yyyy">
                  <c:v>40969</c:v>
                </c:pt>
                <c:pt idx="3285" formatCode="m/d/yyyy">
                  <c:v>40970</c:v>
                </c:pt>
                <c:pt idx="3286" formatCode="m/d/yyyy">
                  <c:v>40973</c:v>
                </c:pt>
                <c:pt idx="3287" formatCode="m/d/yyyy">
                  <c:v>40974</c:v>
                </c:pt>
                <c:pt idx="3288" formatCode="m/d/yyyy">
                  <c:v>40975</c:v>
                </c:pt>
                <c:pt idx="3289" formatCode="m/d/yyyy">
                  <c:v>40976</c:v>
                </c:pt>
                <c:pt idx="3290" formatCode="m/d/yyyy">
                  <c:v>40977</c:v>
                </c:pt>
                <c:pt idx="3291" formatCode="m/d/yyyy">
                  <c:v>40980</c:v>
                </c:pt>
                <c:pt idx="3292" formatCode="m/d/yyyy">
                  <c:v>40981</c:v>
                </c:pt>
                <c:pt idx="3293" formatCode="m/d/yyyy">
                  <c:v>40982</c:v>
                </c:pt>
                <c:pt idx="3294" formatCode="m/d/yyyy">
                  <c:v>40983</c:v>
                </c:pt>
                <c:pt idx="3295" formatCode="m/d/yyyy">
                  <c:v>40984</c:v>
                </c:pt>
                <c:pt idx="3296" formatCode="m/d/yyyy">
                  <c:v>40987</c:v>
                </c:pt>
                <c:pt idx="3297" formatCode="m/d/yyyy">
                  <c:v>40988</c:v>
                </c:pt>
                <c:pt idx="3298" formatCode="m/d/yyyy">
                  <c:v>40989</c:v>
                </c:pt>
                <c:pt idx="3299" formatCode="m/d/yyyy">
                  <c:v>40990</c:v>
                </c:pt>
                <c:pt idx="3300" formatCode="m/d/yyyy">
                  <c:v>40991</c:v>
                </c:pt>
                <c:pt idx="3301" formatCode="m/d/yyyy">
                  <c:v>40994</c:v>
                </c:pt>
                <c:pt idx="3302" formatCode="m/d/yyyy">
                  <c:v>40995</c:v>
                </c:pt>
                <c:pt idx="3303" formatCode="m/d/yyyy">
                  <c:v>40996</c:v>
                </c:pt>
                <c:pt idx="3304" formatCode="m/d/yyyy">
                  <c:v>40997</c:v>
                </c:pt>
                <c:pt idx="3305" formatCode="m/d/yyyy">
                  <c:v>40998</c:v>
                </c:pt>
                <c:pt idx="3306" formatCode="m/d/yyyy">
                  <c:v>41001</c:v>
                </c:pt>
                <c:pt idx="3307" formatCode="m/d/yyyy">
                  <c:v>41002</c:v>
                </c:pt>
                <c:pt idx="3308" formatCode="m/d/yyyy">
                  <c:v>41003</c:v>
                </c:pt>
                <c:pt idx="3309" formatCode="m/d/yyyy">
                  <c:v>41004</c:v>
                </c:pt>
                <c:pt idx="3310" formatCode="m/d/yyyy">
                  <c:v>41008</c:v>
                </c:pt>
                <c:pt idx="3311" formatCode="m/d/yyyy">
                  <c:v>41009</c:v>
                </c:pt>
                <c:pt idx="3312" formatCode="m/d/yyyy">
                  <c:v>41010</c:v>
                </c:pt>
                <c:pt idx="3313" formatCode="m/d/yyyy">
                  <c:v>41011</c:v>
                </c:pt>
                <c:pt idx="3314" formatCode="m/d/yyyy">
                  <c:v>41012</c:v>
                </c:pt>
                <c:pt idx="3315" formatCode="m/d/yyyy">
                  <c:v>41015</c:v>
                </c:pt>
                <c:pt idx="3316" formatCode="m/d/yyyy">
                  <c:v>41016</c:v>
                </c:pt>
                <c:pt idx="3317" formatCode="m/d/yyyy">
                  <c:v>41017</c:v>
                </c:pt>
                <c:pt idx="3318" formatCode="m/d/yyyy">
                  <c:v>41018</c:v>
                </c:pt>
                <c:pt idx="3319" formatCode="m/d/yyyy">
                  <c:v>41019</c:v>
                </c:pt>
                <c:pt idx="3320" formatCode="m/d/yyyy">
                  <c:v>41022</c:v>
                </c:pt>
                <c:pt idx="3321" formatCode="m/d/yyyy">
                  <c:v>41023</c:v>
                </c:pt>
                <c:pt idx="3322" formatCode="m/d/yyyy">
                  <c:v>41024</c:v>
                </c:pt>
                <c:pt idx="3323" formatCode="m/d/yyyy">
                  <c:v>41025</c:v>
                </c:pt>
                <c:pt idx="3324" formatCode="m/d/yyyy">
                  <c:v>41026</c:v>
                </c:pt>
                <c:pt idx="3325" formatCode="m/d/yyyy">
                  <c:v>41029</c:v>
                </c:pt>
                <c:pt idx="3326" formatCode="m/d/yyyy">
                  <c:v>41030</c:v>
                </c:pt>
                <c:pt idx="3327" formatCode="m/d/yyyy">
                  <c:v>41031</c:v>
                </c:pt>
                <c:pt idx="3328" formatCode="m/d/yyyy">
                  <c:v>41032</c:v>
                </c:pt>
                <c:pt idx="3329" formatCode="m/d/yyyy">
                  <c:v>41033</c:v>
                </c:pt>
                <c:pt idx="3330" formatCode="m/d/yyyy">
                  <c:v>41036</c:v>
                </c:pt>
                <c:pt idx="3331" formatCode="m/d/yyyy">
                  <c:v>41037</c:v>
                </c:pt>
                <c:pt idx="3332" formatCode="m/d/yyyy">
                  <c:v>41038</c:v>
                </c:pt>
                <c:pt idx="3333" formatCode="m/d/yyyy">
                  <c:v>41039</c:v>
                </c:pt>
                <c:pt idx="3334" formatCode="m/d/yyyy">
                  <c:v>41040</c:v>
                </c:pt>
                <c:pt idx="3335" formatCode="m/d/yyyy">
                  <c:v>41043</c:v>
                </c:pt>
                <c:pt idx="3336" formatCode="m/d/yyyy">
                  <c:v>41044</c:v>
                </c:pt>
                <c:pt idx="3337" formatCode="m/d/yyyy">
                  <c:v>41045</c:v>
                </c:pt>
                <c:pt idx="3338" formatCode="m/d/yyyy">
                  <c:v>41046</c:v>
                </c:pt>
                <c:pt idx="3339" formatCode="m/d/yyyy">
                  <c:v>41047</c:v>
                </c:pt>
                <c:pt idx="3340" formatCode="m/d/yyyy">
                  <c:v>41050</c:v>
                </c:pt>
                <c:pt idx="3341" formatCode="m/d/yyyy">
                  <c:v>41051</c:v>
                </c:pt>
                <c:pt idx="3342" formatCode="m/d/yyyy">
                  <c:v>41052</c:v>
                </c:pt>
                <c:pt idx="3343" formatCode="m/d/yyyy">
                  <c:v>41053</c:v>
                </c:pt>
                <c:pt idx="3344" formatCode="m/d/yyyy">
                  <c:v>41054</c:v>
                </c:pt>
                <c:pt idx="3345" formatCode="m/d/yyyy">
                  <c:v>41058</c:v>
                </c:pt>
                <c:pt idx="3346" formatCode="m/d/yyyy">
                  <c:v>41059</c:v>
                </c:pt>
                <c:pt idx="3347" formatCode="m/d/yyyy">
                  <c:v>41060</c:v>
                </c:pt>
                <c:pt idx="3348" formatCode="m/d/yyyy">
                  <c:v>41061</c:v>
                </c:pt>
                <c:pt idx="3349" formatCode="m/d/yyyy">
                  <c:v>41064</c:v>
                </c:pt>
                <c:pt idx="3350" formatCode="m/d/yyyy">
                  <c:v>41065</c:v>
                </c:pt>
                <c:pt idx="3351" formatCode="m/d/yyyy">
                  <c:v>41066</c:v>
                </c:pt>
                <c:pt idx="3352" formatCode="m/d/yyyy">
                  <c:v>41067</c:v>
                </c:pt>
                <c:pt idx="3353" formatCode="m/d/yyyy">
                  <c:v>41068</c:v>
                </c:pt>
                <c:pt idx="3354" formatCode="m/d/yyyy">
                  <c:v>41071</c:v>
                </c:pt>
                <c:pt idx="3355" formatCode="m/d/yyyy">
                  <c:v>41072</c:v>
                </c:pt>
                <c:pt idx="3356" formatCode="m/d/yyyy">
                  <c:v>41073</c:v>
                </c:pt>
                <c:pt idx="3357" formatCode="m/d/yyyy">
                  <c:v>41074</c:v>
                </c:pt>
                <c:pt idx="3358" formatCode="m/d/yyyy">
                  <c:v>41075</c:v>
                </c:pt>
                <c:pt idx="3359" formatCode="m/d/yyyy">
                  <c:v>41078</c:v>
                </c:pt>
                <c:pt idx="3360" formatCode="m/d/yyyy">
                  <c:v>41079</c:v>
                </c:pt>
                <c:pt idx="3361" formatCode="m/d/yyyy">
                  <c:v>41080</c:v>
                </c:pt>
                <c:pt idx="3362" formatCode="m/d/yyyy">
                  <c:v>41081</c:v>
                </c:pt>
                <c:pt idx="3363" formatCode="m/d/yyyy">
                  <c:v>41082</c:v>
                </c:pt>
                <c:pt idx="3364" formatCode="m/d/yyyy">
                  <c:v>41085</c:v>
                </c:pt>
                <c:pt idx="3365" formatCode="m/d/yyyy">
                  <c:v>41086</c:v>
                </c:pt>
                <c:pt idx="3366" formatCode="m/d/yyyy">
                  <c:v>41087</c:v>
                </c:pt>
                <c:pt idx="3367" formatCode="m/d/yyyy">
                  <c:v>41088</c:v>
                </c:pt>
                <c:pt idx="3368" formatCode="m/d/yyyy">
                  <c:v>41089</c:v>
                </c:pt>
                <c:pt idx="3369" formatCode="m/d/yyyy">
                  <c:v>41092</c:v>
                </c:pt>
                <c:pt idx="3370" formatCode="m/d/yyyy">
                  <c:v>41093</c:v>
                </c:pt>
                <c:pt idx="3371" formatCode="m/d/yyyy">
                  <c:v>41095</c:v>
                </c:pt>
                <c:pt idx="3372" formatCode="m/d/yyyy">
                  <c:v>41096</c:v>
                </c:pt>
                <c:pt idx="3373" formatCode="m/d/yyyy">
                  <c:v>41099</c:v>
                </c:pt>
                <c:pt idx="3374" formatCode="m/d/yyyy">
                  <c:v>41100</c:v>
                </c:pt>
                <c:pt idx="3375" formatCode="m/d/yyyy">
                  <c:v>41101</c:v>
                </c:pt>
                <c:pt idx="3376" formatCode="m/d/yyyy">
                  <c:v>41102</c:v>
                </c:pt>
                <c:pt idx="3377" formatCode="m/d/yyyy">
                  <c:v>41103</c:v>
                </c:pt>
                <c:pt idx="3378" formatCode="m/d/yyyy">
                  <c:v>41106</c:v>
                </c:pt>
                <c:pt idx="3379" formatCode="m/d/yyyy">
                  <c:v>41107</c:v>
                </c:pt>
                <c:pt idx="3380" formatCode="m/d/yyyy">
                  <c:v>41108</c:v>
                </c:pt>
                <c:pt idx="3381" formatCode="m/d/yyyy">
                  <c:v>41109</c:v>
                </c:pt>
                <c:pt idx="3382" formatCode="m/d/yyyy">
                  <c:v>41110</c:v>
                </c:pt>
                <c:pt idx="3383" formatCode="m/d/yyyy">
                  <c:v>41113</c:v>
                </c:pt>
                <c:pt idx="3384" formatCode="m/d/yyyy">
                  <c:v>41114</c:v>
                </c:pt>
                <c:pt idx="3385" formatCode="m/d/yyyy">
                  <c:v>41115</c:v>
                </c:pt>
                <c:pt idx="3386" formatCode="m/d/yyyy">
                  <c:v>41116</c:v>
                </c:pt>
                <c:pt idx="3387" formatCode="m/d/yyyy">
                  <c:v>41117</c:v>
                </c:pt>
                <c:pt idx="3388" formatCode="m/d/yyyy">
                  <c:v>41120</c:v>
                </c:pt>
                <c:pt idx="3389" formatCode="m/d/yyyy">
                  <c:v>41121</c:v>
                </c:pt>
                <c:pt idx="3390" formatCode="m/d/yyyy">
                  <c:v>41122</c:v>
                </c:pt>
                <c:pt idx="3391" formatCode="m/d/yyyy">
                  <c:v>41123</c:v>
                </c:pt>
                <c:pt idx="3392" formatCode="m/d/yyyy">
                  <c:v>41124</c:v>
                </c:pt>
                <c:pt idx="3393" formatCode="m/d/yyyy">
                  <c:v>41127</c:v>
                </c:pt>
                <c:pt idx="3394" formatCode="m/d/yyyy">
                  <c:v>41128</c:v>
                </c:pt>
                <c:pt idx="3395" formatCode="m/d/yyyy">
                  <c:v>41129</c:v>
                </c:pt>
                <c:pt idx="3396" formatCode="m/d/yyyy">
                  <c:v>41130</c:v>
                </c:pt>
                <c:pt idx="3397" formatCode="m/d/yyyy">
                  <c:v>41131</c:v>
                </c:pt>
                <c:pt idx="3398" formatCode="m/d/yyyy">
                  <c:v>41134</c:v>
                </c:pt>
                <c:pt idx="3399" formatCode="m/d/yyyy">
                  <c:v>41135</c:v>
                </c:pt>
                <c:pt idx="3400" formatCode="m/d/yyyy">
                  <c:v>41136</c:v>
                </c:pt>
                <c:pt idx="3401" formatCode="m/d/yyyy">
                  <c:v>41137</c:v>
                </c:pt>
                <c:pt idx="3402" formatCode="m/d/yyyy">
                  <c:v>41138</c:v>
                </c:pt>
                <c:pt idx="3403" formatCode="m/d/yyyy">
                  <c:v>41141</c:v>
                </c:pt>
                <c:pt idx="3404" formatCode="m/d/yyyy">
                  <c:v>41142</c:v>
                </c:pt>
                <c:pt idx="3405" formatCode="m/d/yyyy">
                  <c:v>41143</c:v>
                </c:pt>
                <c:pt idx="3406" formatCode="m/d/yyyy">
                  <c:v>41144</c:v>
                </c:pt>
                <c:pt idx="3407" formatCode="m/d/yyyy">
                  <c:v>41145</c:v>
                </c:pt>
                <c:pt idx="3408" formatCode="m/d/yyyy">
                  <c:v>41148</c:v>
                </c:pt>
                <c:pt idx="3409" formatCode="m/d/yyyy">
                  <c:v>41149</c:v>
                </c:pt>
                <c:pt idx="3410" formatCode="m/d/yyyy">
                  <c:v>41150</c:v>
                </c:pt>
                <c:pt idx="3411" formatCode="m/d/yyyy">
                  <c:v>41151</c:v>
                </c:pt>
                <c:pt idx="3412" formatCode="m/d/yyyy">
                  <c:v>41152</c:v>
                </c:pt>
                <c:pt idx="3413" formatCode="m/d/yyyy">
                  <c:v>41156</c:v>
                </c:pt>
                <c:pt idx="3414" formatCode="m/d/yyyy">
                  <c:v>41157</c:v>
                </c:pt>
                <c:pt idx="3415" formatCode="m/d/yyyy">
                  <c:v>41158</c:v>
                </c:pt>
                <c:pt idx="3416" formatCode="m/d/yyyy">
                  <c:v>41159</c:v>
                </c:pt>
                <c:pt idx="3417" formatCode="m/d/yyyy">
                  <c:v>41162</c:v>
                </c:pt>
                <c:pt idx="3418" formatCode="m/d/yyyy">
                  <c:v>41163</c:v>
                </c:pt>
                <c:pt idx="3419" formatCode="m/d/yyyy">
                  <c:v>41164</c:v>
                </c:pt>
                <c:pt idx="3420" formatCode="m/d/yyyy">
                  <c:v>41165</c:v>
                </c:pt>
                <c:pt idx="3421" formatCode="m/d/yyyy">
                  <c:v>41166</c:v>
                </c:pt>
                <c:pt idx="3422" formatCode="m/d/yyyy">
                  <c:v>41169</c:v>
                </c:pt>
                <c:pt idx="3423" formatCode="m/d/yyyy">
                  <c:v>41170</c:v>
                </c:pt>
                <c:pt idx="3424" formatCode="m/d/yyyy">
                  <c:v>41171</c:v>
                </c:pt>
                <c:pt idx="3425" formatCode="m/d/yyyy">
                  <c:v>41172</c:v>
                </c:pt>
                <c:pt idx="3426" formatCode="m/d/yyyy">
                  <c:v>41173</c:v>
                </c:pt>
                <c:pt idx="3427" formatCode="m/d/yyyy">
                  <c:v>41176</c:v>
                </c:pt>
                <c:pt idx="3428" formatCode="m/d/yyyy">
                  <c:v>41177</c:v>
                </c:pt>
                <c:pt idx="3429" formatCode="m/d/yyyy">
                  <c:v>41178</c:v>
                </c:pt>
                <c:pt idx="3430" formatCode="m/d/yyyy">
                  <c:v>41179</c:v>
                </c:pt>
                <c:pt idx="3431" formatCode="m/d/yyyy">
                  <c:v>41180</c:v>
                </c:pt>
                <c:pt idx="3432" formatCode="m/d/yyyy">
                  <c:v>41183</c:v>
                </c:pt>
                <c:pt idx="3433" formatCode="m/d/yyyy">
                  <c:v>41184</c:v>
                </c:pt>
                <c:pt idx="3434" formatCode="m/d/yyyy">
                  <c:v>41185</c:v>
                </c:pt>
                <c:pt idx="3435" formatCode="m/d/yyyy">
                  <c:v>41186</c:v>
                </c:pt>
                <c:pt idx="3436" formatCode="m/d/yyyy">
                  <c:v>41187</c:v>
                </c:pt>
                <c:pt idx="3437" formatCode="m/d/yyyy">
                  <c:v>41190</c:v>
                </c:pt>
                <c:pt idx="3438" formatCode="m/d/yyyy">
                  <c:v>41191</c:v>
                </c:pt>
                <c:pt idx="3439" formatCode="m/d/yyyy">
                  <c:v>41192</c:v>
                </c:pt>
                <c:pt idx="3440" formatCode="m/d/yyyy">
                  <c:v>41193</c:v>
                </c:pt>
                <c:pt idx="3441" formatCode="m/d/yyyy">
                  <c:v>41194</c:v>
                </c:pt>
                <c:pt idx="3442" formatCode="m/d/yyyy">
                  <c:v>41197</c:v>
                </c:pt>
                <c:pt idx="3443" formatCode="m/d/yyyy">
                  <c:v>41198</c:v>
                </c:pt>
                <c:pt idx="3444" formatCode="m/d/yyyy">
                  <c:v>41199</c:v>
                </c:pt>
                <c:pt idx="3445" formatCode="m/d/yyyy">
                  <c:v>41200</c:v>
                </c:pt>
                <c:pt idx="3446" formatCode="m/d/yyyy">
                  <c:v>41201</c:v>
                </c:pt>
                <c:pt idx="3447" formatCode="m/d/yyyy">
                  <c:v>41204</c:v>
                </c:pt>
                <c:pt idx="3448" formatCode="m/d/yyyy">
                  <c:v>41205</c:v>
                </c:pt>
                <c:pt idx="3449" formatCode="m/d/yyyy">
                  <c:v>41206</c:v>
                </c:pt>
                <c:pt idx="3450" formatCode="m/d/yyyy">
                  <c:v>41207</c:v>
                </c:pt>
                <c:pt idx="3451" formatCode="m/d/yyyy">
                  <c:v>41208</c:v>
                </c:pt>
                <c:pt idx="3452" formatCode="m/d/yyyy">
                  <c:v>41213</c:v>
                </c:pt>
                <c:pt idx="3453" formatCode="m/d/yyyy">
                  <c:v>41214</c:v>
                </c:pt>
                <c:pt idx="3454" formatCode="m/d/yyyy">
                  <c:v>41215</c:v>
                </c:pt>
                <c:pt idx="3455" formatCode="m/d/yyyy">
                  <c:v>41218</c:v>
                </c:pt>
                <c:pt idx="3456" formatCode="m/d/yyyy">
                  <c:v>41219</c:v>
                </c:pt>
                <c:pt idx="3457" formatCode="m/d/yyyy">
                  <c:v>41220</c:v>
                </c:pt>
                <c:pt idx="3458" formatCode="m/d/yyyy">
                  <c:v>41221</c:v>
                </c:pt>
                <c:pt idx="3459" formatCode="m/d/yyyy">
                  <c:v>41222</c:v>
                </c:pt>
                <c:pt idx="3460" formatCode="m/d/yyyy">
                  <c:v>41225</c:v>
                </c:pt>
                <c:pt idx="3461" formatCode="m/d/yyyy">
                  <c:v>41226</c:v>
                </c:pt>
                <c:pt idx="3462" formatCode="m/d/yyyy">
                  <c:v>41227</c:v>
                </c:pt>
                <c:pt idx="3463" formatCode="m/d/yyyy">
                  <c:v>41228</c:v>
                </c:pt>
                <c:pt idx="3464" formatCode="m/d/yyyy">
                  <c:v>41229</c:v>
                </c:pt>
                <c:pt idx="3465" formatCode="m/d/yyyy">
                  <c:v>41232</c:v>
                </c:pt>
                <c:pt idx="3466" formatCode="m/d/yyyy">
                  <c:v>41233</c:v>
                </c:pt>
                <c:pt idx="3467" formatCode="m/d/yyyy">
                  <c:v>41234</c:v>
                </c:pt>
                <c:pt idx="3468" formatCode="m/d/yyyy">
                  <c:v>41236</c:v>
                </c:pt>
                <c:pt idx="3469" formatCode="m/d/yyyy">
                  <c:v>41239</c:v>
                </c:pt>
                <c:pt idx="3470" formatCode="m/d/yyyy">
                  <c:v>41240</c:v>
                </c:pt>
                <c:pt idx="3471" formatCode="m/d/yyyy">
                  <c:v>41241</c:v>
                </c:pt>
                <c:pt idx="3472" formatCode="m/d/yyyy">
                  <c:v>41242</c:v>
                </c:pt>
                <c:pt idx="3473" formatCode="m/d/yyyy">
                  <c:v>41243</c:v>
                </c:pt>
                <c:pt idx="3474" formatCode="m/d/yyyy">
                  <c:v>41246</c:v>
                </c:pt>
                <c:pt idx="3475" formatCode="m/d/yyyy">
                  <c:v>41247</c:v>
                </c:pt>
                <c:pt idx="3476" formatCode="m/d/yyyy">
                  <c:v>41248</c:v>
                </c:pt>
                <c:pt idx="3477" formatCode="m/d/yyyy">
                  <c:v>41249</c:v>
                </c:pt>
                <c:pt idx="3478" formatCode="m/d/yyyy">
                  <c:v>41250</c:v>
                </c:pt>
                <c:pt idx="3479" formatCode="m/d/yyyy">
                  <c:v>41253</c:v>
                </c:pt>
                <c:pt idx="3480" formatCode="m/d/yyyy">
                  <c:v>41254</c:v>
                </c:pt>
                <c:pt idx="3481" formatCode="m/d/yyyy">
                  <c:v>41255</c:v>
                </c:pt>
                <c:pt idx="3482" formatCode="m/d/yyyy">
                  <c:v>41256</c:v>
                </c:pt>
                <c:pt idx="3483" formatCode="m/d/yyyy">
                  <c:v>41257</c:v>
                </c:pt>
                <c:pt idx="3484" formatCode="m/d/yyyy">
                  <c:v>41260</c:v>
                </c:pt>
                <c:pt idx="3485" formatCode="m/d/yyyy">
                  <c:v>41261</c:v>
                </c:pt>
                <c:pt idx="3486" formatCode="m/d/yyyy">
                  <c:v>41262</c:v>
                </c:pt>
                <c:pt idx="3487" formatCode="m/d/yyyy">
                  <c:v>41263</c:v>
                </c:pt>
                <c:pt idx="3488" formatCode="m/d/yyyy">
                  <c:v>41264</c:v>
                </c:pt>
                <c:pt idx="3489" formatCode="m/d/yyyy">
                  <c:v>41267</c:v>
                </c:pt>
                <c:pt idx="3490" formatCode="m/d/yyyy">
                  <c:v>41269</c:v>
                </c:pt>
                <c:pt idx="3491" formatCode="m/d/yyyy">
                  <c:v>41270</c:v>
                </c:pt>
                <c:pt idx="3492" formatCode="m/d/yyyy">
                  <c:v>41271</c:v>
                </c:pt>
                <c:pt idx="3493" formatCode="m/d/yyyy">
                  <c:v>41274</c:v>
                </c:pt>
                <c:pt idx="3494" formatCode="m/d/yyyy">
                  <c:v>41276</c:v>
                </c:pt>
                <c:pt idx="3495" formatCode="m/d/yyyy">
                  <c:v>41277</c:v>
                </c:pt>
                <c:pt idx="3496" formatCode="m/d/yyyy">
                  <c:v>41278</c:v>
                </c:pt>
                <c:pt idx="3497" formatCode="m/d/yyyy">
                  <c:v>41281</c:v>
                </c:pt>
                <c:pt idx="3498" formatCode="m/d/yyyy">
                  <c:v>41282</c:v>
                </c:pt>
                <c:pt idx="3499" formatCode="m/d/yyyy">
                  <c:v>41283</c:v>
                </c:pt>
                <c:pt idx="3500" formatCode="m/d/yyyy">
                  <c:v>41284</c:v>
                </c:pt>
                <c:pt idx="3501" formatCode="m/d/yyyy">
                  <c:v>41285</c:v>
                </c:pt>
                <c:pt idx="3502" formatCode="m/d/yyyy">
                  <c:v>41288</c:v>
                </c:pt>
                <c:pt idx="3503" formatCode="m/d/yyyy">
                  <c:v>41289</c:v>
                </c:pt>
                <c:pt idx="3504" formatCode="m/d/yyyy">
                  <c:v>41290</c:v>
                </c:pt>
                <c:pt idx="3505" formatCode="m/d/yyyy">
                  <c:v>41291</c:v>
                </c:pt>
                <c:pt idx="3506" formatCode="m/d/yyyy">
                  <c:v>41292</c:v>
                </c:pt>
                <c:pt idx="3507" formatCode="m/d/yyyy">
                  <c:v>41296</c:v>
                </c:pt>
                <c:pt idx="3508" formatCode="m/d/yyyy">
                  <c:v>41297</c:v>
                </c:pt>
                <c:pt idx="3509" formatCode="m/d/yyyy">
                  <c:v>41298</c:v>
                </c:pt>
                <c:pt idx="3510" formatCode="m/d/yyyy">
                  <c:v>41299</c:v>
                </c:pt>
                <c:pt idx="3511" formatCode="m/d/yyyy">
                  <c:v>41302</c:v>
                </c:pt>
                <c:pt idx="3512" formatCode="m/d/yyyy">
                  <c:v>41303</c:v>
                </c:pt>
                <c:pt idx="3513" formatCode="m/d/yyyy">
                  <c:v>41304</c:v>
                </c:pt>
                <c:pt idx="3514" formatCode="m/d/yyyy">
                  <c:v>41305</c:v>
                </c:pt>
                <c:pt idx="3515" formatCode="m/d/yyyy">
                  <c:v>41306</c:v>
                </c:pt>
                <c:pt idx="3516" formatCode="m/d/yyyy">
                  <c:v>41309</c:v>
                </c:pt>
                <c:pt idx="3517" formatCode="m/d/yyyy">
                  <c:v>41310</c:v>
                </c:pt>
                <c:pt idx="3518" formatCode="m/d/yyyy">
                  <c:v>41311</c:v>
                </c:pt>
                <c:pt idx="3519" formatCode="m/d/yyyy">
                  <c:v>41312</c:v>
                </c:pt>
                <c:pt idx="3520" formatCode="m/d/yyyy">
                  <c:v>41313</c:v>
                </c:pt>
                <c:pt idx="3521" formatCode="m/d/yyyy">
                  <c:v>41316</c:v>
                </c:pt>
                <c:pt idx="3522" formatCode="m/d/yyyy">
                  <c:v>41317</c:v>
                </c:pt>
                <c:pt idx="3523" formatCode="m/d/yyyy">
                  <c:v>41318</c:v>
                </c:pt>
                <c:pt idx="3524" formatCode="m/d/yyyy">
                  <c:v>41319</c:v>
                </c:pt>
                <c:pt idx="3525" formatCode="m/d/yyyy">
                  <c:v>41320</c:v>
                </c:pt>
                <c:pt idx="3526" formatCode="m/d/yyyy">
                  <c:v>41324</c:v>
                </c:pt>
                <c:pt idx="3527" formatCode="m/d/yyyy">
                  <c:v>41325</c:v>
                </c:pt>
                <c:pt idx="3528" formatCode="m/d/yyyy">
                  <c:v>41326</c:v>
                </c:pt>
                <c:pt idx="3529" formatCode="m/d/yyyy">
                  <c:v>41327</c:v>
                </c:pt>
                <c:pt idx="3530" formatCode="m/d/yyyy">
                  <c:v>41330</c:v>
                </c:pt>
                <c:pt idx="3531" formatCode="m/d/yyyy">
                  <c:v>41331</c:v>
                </c:pt>
                <c:pt idx="3532" formatCode="m/d/yyyy">
                  <c:v>41332</c:v>
                </c:pt>
                <c:pt idx="3533" formatCode="m/d/yyyy">
                  <c:v>41333</c:v>
                </c:pt>
                <c:pt idx="3534" formatCode="m/d/yyyy">
                  <c:v>41334</c:v>
                </c:pt>
                <c:pt idx="3535" formatCode="m/d/yyyy">
                  <c:v>41337</c:v>
                </c:pt>
                <c:pt idx="3536" formatCode="m/d/yyyy">
                  <c:v>41338</c:v>
                </c:pt>
                <c:pt idx="3537" formatCode="m/d/yyyy">
                  <c:v>41339</c:v>
                </c:pt>
                <c:pt idx="3538" formatCode="m/d/yyyy">
                  <c:v>41340</c:v>
                </c:pt>
                <c:pt idx="3539" formatCode="m/d/yyyy">
                  <c:v>41341</c:v>
                </c:pt>
                <c:pt idx="3540" formatCode="m/d/yyyy">
                  <c:v>41344</c:v>
                </c:pt>
                <c:pt idx="3541" formatCode="m/d/yyyy">
                  <c:v>41345</c:v>
                </c:pt>
                <c:pt idx="3542" formatCode="m/d/yyyy">
                  <c:v>41346</c:v>
                </c:pt>
                <c:pt idx="3543" formatCode="m/d/yyyy">
                  <c:v>41347</c:v>
                </c:pt>
                <c:pt idx="3544" formatCode="m/d/yyyy">
                  <c:v>41348</c:v>
                </c:pt>
                <c:pt idx="3545" formatCode="m/d/yyyy">
                  <c:v>41351</c:v>
                </c:pt>
                <c:pt idx="3546" formatCode="m/d/yyyy">
                  <c:v>41352</c:v>
                </c:pt>
                <c:pt idx="3547" formatCode="m/d/yyyy">
                  <c:v>41353</c:v>
                </c:pt>
                <c:pt idx="3548" formatCode="m/d/yyyy">
                  <c:v>41354</c:v>
                </c:pt>
                <c:pt idx="3549" formatCode="m/d/yyyy">
                  <c:v>41355</c:v>
                </c:pt>
                <c:pt idx="3550" formatCode="m/d/yyyy">
                  <c:v>41358</c:v>
                </c:pt>
                <c:pt idx="3551" formatCode="m/d/yyyy">
                  <c:v>41359</c:v>
                </c:pt>
                <c:pt idx="3552" formatCode="m/d/yyyy">
                  <c:v>41360</c:v>
                </c:pt>
                <c:pt idx="3553" formatCode="m/d/yyyy">
                  <c:v>41361</c:v>
                </c:pt>
                <c:pt idx="3554" formatCode="m/d/yyyy">
                  <c:v>41365</c:v>
                </c:pt>
                <c:pt idx="3555" formatCode="m/d/yyyy">
                  <c:v>41366</c:v>
                </c:pt>
                <c:pt idx="3556" formatCode="m/d/yyyy">
                  <c:v>41367</c:v>
                </c:pt>
                <c:pt idx="3557" formatCode="m/d/yyyy">
                  <c:v>41368</c:v>
                </c:pt>
                <c:pt idx="3558" formatCode="m/d/yyyy">
                  <c:v>41369</c:v>
                </c:pt>
                <c:pt idx="3559" formatCode="m/d/yyyy">
                  <c:v>41372</c:v>
                </c:pt>
                <c:pt idx="3560" formatCode="m/d/yyyy">
                  <c:v>41373</c:v>
                </c:pt>
                <c:pt idx="3561" formatCode="m/d/yyyy">
                  <c:v>41374</c:v>
                </c:pt>
                <c:pt idx="3562" formatCode="m/d/yyyy">
                  <c:v>41375</c:v>
                </c:pt>
                <c:pt idx="3563" formatCode="m/d/yyyy">
                  <c:v>41376</c:v>
                </c:pt>
                <c:pt idx="3564" formatCode="m/d/yyyy">
                  <c:v>41379</c:v>
                </c:pt>
                <c:pt idx="3565" formatCode="m/d/yyyy">
                  <c:v>41380</c:v>
                </c:pt>
                <c:pt idx="3566" formatCode="m/d/yyyy">
                  <c:v>41381</c:v>
                </c:pt>
                <c:pt idx="3567" formatCode="m/d/yyyy">
                  <c:v>41382</c:v>
                </c:pt>
                <c:pt idx="3568" formatCode="m/d/yyyy">
                  <c:v>41383</c:v>
                </c:pt>
                <c:pt idx="3569" formatCode="m/d/yyyy">
                  <c:v>41386</c:v>
                </c:pt>
                <c:pt idx="3570" formatCode="m/d/yyyy">
                  <c:v>41387</c:v>
                </c:pt>
                <c:pt idx="3571" formatCode="m/d/yyyy">
                  <c:v>41388</c:v>
                </c:pt>
                <c:pt idx="3572" formatCode="m/d/yyyy">
                  <c:v>41389</c:v>
                </c:pt>
                <c:pt idx="3573" formatCode="m/d/yyyy">
                  <c:v>41390</c:v>
                </c:pt>
                <c:pt idx="3574" formatCode="m/d/yyyy">
                  <c:v>41393</c:v>
                </c:pt>
                <c:pt idx="3575" formatCode="m/d/yyyy">
                  <c:v>41394</c:v>
                </c:pt>
                <c:pt idx="3576" formatCode="m/d/yyyy">
                  <c:v>41395</c:v>
                </c:pt>
                <c:pt idx="3577" formatCode="m/d/yyyy">
                  <c:v>41396</c:v>
                </c:pt>
                <c:pt idx="3578" formatCode="m/d/yyyy">
                  <c:v>41397</c:v>
                </c:pt>
                <c:pt idx="3579" formatCode="m/d/yyyy">
                  <c:v>41400</c:v>
                </c:pt>
                <c:pt idx="3580" formatCode="m/d/yyyy">
                  <c:v>41401</c:v>
                </c:pt>
                <c:pt idx="3581" formatCode="m/d/yyyy">
                  <c:v>41402</c:v>
                </c:pt>
                <c:pt idx="3582" formatCode="m/d/yyyy">
                  <c:v>41403</c:v>
                </c:pt>
                <c:pt idx="3583" formatCode="m/d/yyyy">
                  <c:v>41404</c:v>
                </c:pt>
                <c:pt idx="3584" formatCode="m/d/yyyy">
                  <c:v>41407</c:v>
                </c:pt>
                <c:pt idx="3585" formatCode="m/d/yyyy">
                  <c:v>41408</c:v>
                </c:pt>
                <c:pt idx="3586" formatCode="m/d/yyyy">
                  <c:v>41409</c:v>
                </c:pt>
                <c:pt idx="3587" formatCode="m/d/yyyy">
                  <c:v>41410</c:v>
                </c:pt>
                <c:pt idx="3588" formatCode="m/d/yyyy">
                  <c:v>41411</c:v>
                </c:pt>
                <c:pt idx="3589" formatCode="m/d/yyyy">
                  <c:v>41414</c:v>
                </c:pt>
                <c:pt idx="3590" formatCode="m/d/yyyy">
                  <c:v>41415</c:v>
                </c:pt>
                <c:pt idx="3591" formatCode="m/d/yyyy">
                  <c:v>41416</c:v>
                </c:pt>
                <c:pt idx="3592" formatCode="m/d/yyyy">
                  <c:v>41417</c:v>
                </c:pt>
                <c:pt idx="3593" formatCode="m/d/yyyy">
                  <c:v>41418</c:v>
                </c:pt>
                <c:pt idx="3594" formatCode="m/d/yyyy">
                  <c:v>41422</c:v>
                </c:pt>
                <c:pt idx="3595" formatCode="m/d/yyyy">
                  <c:v>41423</c:v>
                </c:pt>
                <c:pt idx="3596" formatCode="m/d/yyyy">
                  <c:v>41424</c:v>
                </c:pt>
                <c:pt idx="3597" formatCode="m/d/yyyy">
                  <c:v>41425</c:v>
                </c:pt>
                <c:pt idx="3598" formatCode="m/d/yyyy">
                  <c:v>41428</c:v>
                </c:pt>
                <c:pt idx="3599" formatCode="m/d/yyyy">
                  <c:v>41429</c:v>
                </c:pt>
                <c:pt idx="3600" formatCode="m/d/yyyy">
                  <c:v>41430</c:v>
                </c:pt>
                <c:pt idx="3601" formatCode="m/d/yyyy">
                  <c:v>41431</c:v>
                </c:pt>
                <c:pt idx="3602" formatCode="m/d/yyyy">
                  <c:v>41432</c:v>
                </c:pt>
                <c:pt idx="3603" formatCode="m/d/yyyy">
                  <c:v>41435</c:v>
                </c:pt>
                <c:pt idx="3604" formatCode="m/d/yyyy">
                  <c:v>41436</c:v>
                </c:pt>
                <c:pt idx="3605" formatCode="m/d/yyyy">
                  <c:v>41437</c:v>
                </c:pt>
                <c:pt idx="3606" formatCode="m/d/yyyy">
                  <c:v>41438</c:v>
                </c:pt>
                <c:pt idx="3607" formatCode="m/d/yyyy">
                  <c:v>41439</c:v>
                </c:pt>
                <c:pt idx="3608" formatCode="m/d/yyyy">
                  <c:v>41442</c:v>
                </c:pt>
                <c:pt idx="3609" formatCode="m/d/yyyy">
                  <c:v>41443</c:v>
                </c:pt>
                <c:pt idx="3610" formatCode="m/d/yyyy">
                  <c:v>41444</c:v>
                </c:pt>
                <c:pt idx="3611" formatCode="m/d/yyyy">
                  <c:v>41445</c:v>
                </c:pt>
                <c:pt idx="3612" formatCode="m/d/yyyy">
                  <c:v>41446</c:v>
                </c:pt>
                <c:pt idx="3613" formatCode="m/d/yyyy">
                  <c:v>41449</c:v>
                </c:pt>
                <c:pt idx="3614" formatCode="m/d/yyyy">
                  <c:v>41450</c:v>
                </c:pt>
                <c:pt idx="3615" formatCode="m/d/yyyy">
                  <c:v>41451</c:v>
                </c:pt>
                <c:pt idx="3616" formatCode="m/d/yyyy">
                  <c:v>41452</c:v>
                </c:pt>
                <c:pt idx="3617" formatCode="m/d/yyyy">
                  <c:v>41453</c:v>
                </c:pt>
                <c:pt idx="3618" formatCode="m/d/yyyy">
                  <c:v>41456</c:v>
                </c:pt>
                <c:pt idx="3619" formatCode="m/d/yyyy">
                  <c:v>41457</c:v>
                </c:pt>
                <c:pt idx="3620" formatCode="m/d/yyyy">
                  <c:v>41458</c:v>
                </c:pt>
                <c:pt idx="3621" formatCode="m/d/yyyy">
                  <c:v>41460</c:v>
                </c:pt>
                <c:pt idx="3622" formatCode="m/d/yyyy">
                  <c:v>41463</c:v>
                </c:pt>
                <c:pt idx="3623" formatCode="m/d/yyyy">
                  <c:v>41464</c:v>
                </c:pt>
                <c:pt idx="3624" formatCode="m/d/yyyy">
                  <c:v>41465</c:v>
                </c:pt>
                <c:pt idx="3625" formatCode="m/d/yyyy">
                  <c:v>41466</c:v>
                </c:pt>
                <c:pt idx="3626" formatCode="m/d/yyyy">
                  <c:v>41467</c:v>
                </c:pt>
                <c:pt idx="3627" formatCode="m/d/yyyy">
                  <c:v>41470</c:v>
                </c:pt>
                <c:pt idx="3628" formatCode="m/d/yyyy">
                  <c:v>41471</c:v>
                </c:pt>
                <c:pt idx="3629" formatCode="m/d/yyyy">
                  <c:v>41472</c:v>
                </c:pt>
                <c:pt idx="3630" formatCode="m/d/yyyy">
                  <c:v>41473</c:v>
                </c:pt>
                <c:pt idx="3631" formatCode="m/d/yyyy">
                  <c:v>41474</c:v>
                </c:pt>
                <c:pt idx="3632" formatCode="m/d/yyyy">
                  <c:v>41477</c:v>
                </c:pt>
                <c:pt idx="3633" formatCode="m/d/yyyy">
                  <c:v>41478</c:v>
                </c:pt>
                <c:pt idx="3634" formatCode="m/d/yyyy">
                  <c:v>41479</c:v>
                </c:pt>
                <c:pt idx="3635" formatCode="m/d/yyyy">
                  <c:v>41480</c:v>
                </c:pt>
                <c:pt idx="3636" formatCode="m/d/yyyy">
                  <c:v>41481</c:v>
                </c:pt>
                <c:pt idx="3637" formatCode="m/d/yyyy">
                  <c:v>41484</c:v>
                </c:pt>
                <c:pt idx="3638" formatCode="m/d/yyyy">
                  <c:v>41485</c:v>
                </c:pt>
                <c:pt idx="3639" formatCode="m/d/yyyy">
                  <c:v>41486</c:v>
                </c:pt>
                <c:pt idx="3640" formatCode="m/d/yyyy">
                  <c:v>41487</c:v>
                </c:pt>
                <c:pt idx="3641" formatCode="m/d/yyyy">
                  <c:v>41488</c:v>
                </c:pt>
                <c:pt idx="3642" formatCode="m/d/yyyy">
                  <c:v>41491</c:v>
                </c:pt>
                <c:pt idx="3643" formatCode="m/d/yyyy">
                  <c:v>41492</c:v>
                </c:pt>
                <c:pt idx="3644" formatCode="m/d/yyyy">
                  <c:v>41493</c:v>
                </c:pt>
                <c:pt idx="3645" formatCode="m/d/yyyy">
                  <c:v>41494</c:v>
                </c:pt>
                <c:pt idx="3646" formatCode="m/d/yyyy">
                  <c:v>41495</c:v>
                </c:pt>
                <c:pt idx="3647" formatCode="m/d/yyyy">
                  <c:v>41498</c:v>
                </c:pt>
                <c:pt idx="3648" formatCode="m/d/yyyy">
                  <c:v>41499</c:v>
                </c:pt>
                <c:pt idx="3649" formatCode="m/d/yyyy">
                  <c:v>41500</c:v>
                </c:pt>
                <c:pt idx="3650" formatCode="m/d/yyyy">
                  <c:v>41501</c:v>
                </c:pt>
                <c:pt idx="3651" formatCode="m/d/yyyy">
                  <c:v>41502</c:v>
                </c:pt>
                <c:pt idx="3652" formatCode="m/d/yyyy">
                  <c:v>41505</c:v>
                </c:pt>
                <c:pt idx="3653" formatCode="m/d/yyyy">
                  <c:v>41506</c:v>
                </c:pt>
                <c:pt idx="3654" formatCode="m/d/yyyy">
                  <c:v>41507</c:v>
                </c:pt>
                <c:pt idx="3655" formatCode="m/d/yyyy">
                  <c:v>41508</c:v>
                </c:pt>
                <c:pt idx="3656" formatCode="m/d/yyyy">
                  <c:v>41509</c:v>
                </c:pt>
                <c:pt idx="3657" formatCode="m/d/yyyy">
                  <c:v>41512</c:v>
                </c:pt>
                <c:pt idx="3658" formatCode="m/d/yyyy">
                  <c:v>41513</c:v>
                </c:pt>
                <c:pt idx="3659" formatCode="m/d/yyyy">
                  <c:v>41514</c:v>
                </c:pt>
                <c:pt idx="3660" formatCode="m/d/yyyy">
                  <c:v>41515</c:v>
                </c:pt>
                <c:pt idx="3661" formatCode="m/d/yyyy">
                  <c:v>41516</c:v>
                </c:pt>
                <c:pt idx="3662" formatCode="m/d/yyyy">
                  <c:v>41520</c:v>
                </c:pt>
                <c:pt idx="3663" formatCode="m/d/yyyy">
                  <c:v>41521</c:v>
                </c:pt>
                <c:pt idx="3664" formatCode="m/d/yyyy">
                  <c:v>41522</c:v>
                </c:pt>
                <c:pt idx="3665" formatCode="m/d/yyyy">
                  <c:v>41523</c:v>
                </c:pt>
                <c:pt idx="3666" formatCode="m/d/yyyy">
                  <c:v>41526</c:v>
                </c:pt>
                <c:pt idx="3667" formatCode="m/d/yyyy">
                  <c:v>41527</c:v>
                </c:pt>
                <c:pt idx="3668" formatCode="m/d/yyyy">
                  <c:v>41528</c:v>
                </c:pt>
                <c:pt idx="3669" formatCode="m/d/yyyy">
                  <c:v>41529</c:v>
                </c:pt>
                <c:pt idx="3670" formatCode="m/d/yyyy">
                  <c:v>41530</c:v>
                </c:pt>
                <c:pt idx="3671" formatCode="m/d/yyyy">
                  <c:v>41533</c:v>
                </c:pt>
                <c:pt idx="3672" formatCode="m/d/yyyy">
                  <c:v>41534</c:v>
                </c:pt>
                <c:pt idx="3673" formatCode="m/d/yyyy">
                  <c:v>41535</c:v>
                </c:pt>
                <c:pt idx="3674" formatCode="m/d/yyyy">
                  <c:v>41536</c:v>
                </c:pt>
                <c:pt idx="3675" formatCode="m/d/yyyy">
                  <c:v>41537</c:v>
                </c:pt>
                <c:pt idx="3676" formatCode="m/d/yyyy">
                  <c:v>41540</c:v>
                </c:pt>
                <c:pt idx="3677" formatCode="m/d/yyyy">
                  <c:v>41541</c:v>
                </c:pt>
                <c:pt idx="3678" formatCode="m/d/yyyy">
                  <c:v>41542</c:v>
                </c:pt>
                <c:pt idx="3679" formatCode="m/d/yyyy">
                  <c:v>41543</c:v>
                </c:pt>
                <c:pt idx="3680" formatCode="m/d/yyyy">
                  <c:v>41544</c:v>
                </c:pt>
                <c:pt idx="3681" formatCode="m/d/yyyy">
                  <c:v>41547</c:v>
                </c:pt>
                <c:pt idx="3682" formatCode="m/d/yyyy">
                  <c:v>41548</c:v>
                </c:pt>
                <c:pt idx="3683" formatCode="m/d/yyyy">
                  <c:v>41549</c:v>
                </c:pt>
                <c:pt idx="3684" formatCode="m/d/yyyy">
                  <c:v>41550</c:v>
                </c:pt>
                <c:pt idx="3685" formatCode="m/d/yyyy">
                  <c:v>41551</c:v>
                </c:pt>
                <c:pt idx="3686" formatCode="m/d/yyyy">
                  <c:v>41554</c:v>
                </c:pt>
                <c:pt idx="3687" formatCode="m/d/yyyy">
                  <c:v>41555</c:v>
                </c:pt>
                <c:pt idx="3688" formatCode="m/d/yyyy">
                  <c:v>41556</c:v>
                </c:pt>
                <c:pt idx="3689" formatCode="m/d/yyyy">
                  <c:v>41557</c:v>
                </c:pt>
                <c:pt idx="3690" formatCode="m/d/yyyy">
                  <c:v>41558</c:v>
                </c:pt>
                <c:pt idx="3691" formatCode="m/d/yyyy">
                  <c:v>41561</c:v>
                </c:pt>
                <c:pt idx="3692" formatCode="m/d/yyyy">
                  <c:v>41562</c:v>
                </c:pt>
                <c:pt idx="3693" formatCode="m/d/yyyy">
                  <c:v>41563</c:v>
                </c:pt>
                <c:pt idx="3694" formatCode="m/d/yyyy">
                  <c:v>41564</c:v>
                </c:pt>
                <c:pt idx="3695" formatCode="m/d/yyyy">
                  <c:v>41565</c:v>
                </c:pt>
                <c:pt idx="3696" formatCode="m/d/yyyy">
                  <c:v>41568</c:v>
                </c:pt>
                <c:pt idx="3697" formatCode="m/d/yyyy">
                  <c:v>41569</c:v>
                </c:pt>
                <c:pt idx="3698" formatCode="m/d/yyyy">
                  <c:v>41570</c:v>
                </c:pt>
                <c:pt idx="3699" formatCode="m/d/yyyy">
                  <c:v>41571</c:v>
                </c:pt>
                <c:pt idx="3700" formatCode="m/d/yyyy">
                  <c:v>41572</c:v>
                </c:pt>
                <c:pt idx="3701" formatCode="m/d/yyyy">
                  <c:v>41575</c:v>
                </c:pt>
                <c:pt idx="3702" formatCode="m/d/yyyy">
                  <c:v>41576</c:v>
                </c:pt>
                <c:pt idx="3703" formatCode="m/d/yyyy">
                  <c:v>41577</c:v>
                </c:pt>
                <c:pt idx="3704" formatCode="m/d/yyyy">
                  <c:v>41578</c:v>
                </c:pt>
                <c:pt idx="3705" formatCode="m/d/yyyy">
                  <c:v>41579</c:v>
                </c:pt>
                <c:pt idx="3706" formatCode="m/d/yyyy">
                  <c:v>41582</c:v>
                </c:pt>
                <c:pt idx="3707" formatCode="m/d/yyyy">
                  <c:v>41583</c:v>
                </c:pt>
                <c:pt idx="3708" formatCode="m/d/yyyy">
                  <c:v>41584</c:v>
                </c:pt>
                <c:pt idx="3709" formatCode="m/d/yyyy">
                  <c:v>41585</c:v>
                </c:pt>
                <c:pt idx="3710" formatCode="m/d/yyyy">
                  <c:v>41586</c:v>
                </c:pt>
                <c:pt idx="3711" formatCode="m/d/yyyy">
                  <c:v>41589</c:v>
                </c:pt>
                <c:pt idx="3712" formatCode="m/d/yyyy">
                  <c:v>41590</c:v>
                </c:pt>
                <c:pt idx="3713" formatCode="m/d/yyyy">
                  <c:v>41591</c:v>
                </c:pt>
                <c:pt idx="3714" formatCode="m/d/yyyy">
                  <c:v>41592</c:v>
                </c:pt>
                <c:pt idx="3715" formatCode="m/d/yyyy">
                  <c:v>41593</c:v>
                </c:pt>
                <c:pt idx="3716" formatCode="m/d/yyyy">
                  <c:v>41596</c:v>
                </c:pt>
                <c:pt idx="3717" formatCode="m/d/yyyy">
                  <c:v>41597</c:v>
                </c:pt>
                <c:pt idx="3718" formatCode="m/d/yyyy">
                  <c:v>41598</c:v>
                </c:pt>
                <c:pt idx="3719" formatCode="m/d/yyyy">
                  <c:v>41599</c:v>
                </c:pt>
                <c:pt idx="3720" formatCode="m/d/yyyy">
                  <c:v>41600</c:v>
                </c:pt>
                <c:pt idx="3721" formatCode="m/d/yyyy">
                  <c:v>41603</c:v>
                </c:pt>
                <c:pt idx="3722" formatCode="m/d/yyyy">
                  <c:v>41604</c:v>
                </c:pt>
                <c:pt idx="3723" formatCode="m/d/yyyy">
                  <c:v>41605</c:v>
                </c:pt>
                <c:pt idx="3724" formatCode="m/d/yyyy">
                  <c:v>41607</c:v>
                </c:pt>
                <c:pt idx="3725" formatCode="m/d/yyyy">
                  <c:v>41610</c:v>
                </c:pt>
                <c:pt idx="3726" formatCode="m/d/yyyy">
                  <c:v>41611</c:v>
                </c:pt>
                <c:pt idx="3727" formatCode="m/d/yyyy">
                  <c:v>41612</c:v>
                </c:pt>
                <c:pt idx="3728" formatCode="m/d/yyyy">
                  <c:v>41613</c:v>
                </c:pt>
                <c:pt idx="3729" formatCode="m/d/yyyy">
                  <c:v>41614</c:v>
                </c:pt>
                <c:pt idx="3730" formatCode="m/d/yyyy">
                  <c:v>41617</c:v>
                </c:pt>
                <c:pt idx="3731" formatCode="m/d/yyyy">
                  <c:v>41618</c:v>
                </c:pt>
                <c:pt idx="3732" formatCode="m/d/yyyy">
                  <c:v>41619</c:v>
                </c:pt>
                <c:pt idx="3733" formatCode="m/d/yyyy">
                  <c:v>41620</c:v>
                </c:pt>
                <c:pt idx="3734" formatCode="m/d/yyyy">
                  <c:v>41621</c:v>
                </c:pt>
                <c:pt idx="3735" formatCode="m/d/yyyy">
                  <c:v>41624</c:v>
                </c:pt>
                <c:pt idx="3736" formatCode="m/d/yyyy">
                  <c:v>41625</c:v>
                </c:pt>
                <c:pt idx="3737" formatCode="m/d/yyyy">
                  <c:v>41626</c:v>
                </c:pt>
                <c:pt idx="3738" formatCode="m/d/yyyy">
                  <c:v>41627</c:v>
                </c:pt>
                <c:pt idx="3739" formatCode="m/d/yyyy">
                  <c:v>41628</c:v>
                </c:pt>
                <c:pt idx="3740" formatCode="m/d/yyyy">
                  <c:v>41631</c:v>
                </c:pt>
                <c:pt idx="3741" formatCode="m/d/yyyy">
                  <c:v>41632</c:v>
                </c:pt>
                <c:pt idx="3742" formatCode="m/d/yyyy">
                  <c:v>41634</c:v>
                </c:pt>
                <c:pt idx="3743" formatCode="m/d/yyyy">
                  <c:v>41635</c:v>
                </c:pt>
                <c:pt idx="3744" formatCode="m/d/yyyy">
                  <c:v>41638</c:v>
                </c:pt>
                <c:pt idx="3745" formatCode="m/d/yyyy">
                  <c:v>41639</c:v>
                </c:pt>
                <c:pt idx="3746" formatCode="m/d/yyyy">
                  <c:v>41641</c:v>
                </c:pt>
                <c:pt idx="3747" formatCode="m/d/yyyy">
                  <c:v>41642</c:v>
                </c:pt>
                <c:pt idx="3748" formatCode="m/d/yyyy">
                  <c:v>41645</c:v>
                </c:pt>
                <c:pt idx="3749" formatCode="m/d/yyyy">
                  <c:v>41646</c:v>
                </c:pt>
                <c:pt idx="3750" formatCode="m/d/yyyy">
                  <c:v>41647</c:v>
                </c:pt>
                <c:pt idx="3751" formatCode="m/d/yyyy">
                  <c:v>41648</c:v>
                </c:pt>
                <c:pt idx="3752" formatCode="m/d/yyyy">
                  <c:v>41649</c:v>
                </c:pt>
                <c:pt idx="3753" formatCode="m/d/yyyy">
                  <c:v>41652</c:v>
                </c:pt>
                <c:pt idx="3754" formatCode="m/d/yyyy">
                  <c:v>41653</c:v>
                </c:pt>
                <c:pt idx="3755" formatCode="m/d/yyyy">
                  <c:v>41654</c:v>
                </c:pt>
                <c:pt idx="3756" formatCode="m/d/yyyy">
                  <c:v>41655</c:v>
                </c:pt>
                <c:pt idx="3757" formatCode="m/d/yyyy">
                  <c:v>41656</c:v>
                </c:pt>
                <c:pt idx="3758" formatCode="m/d/yyyy">
                  <c:v>41660</c:v>
                </c:pt>
                <c:pt idx="3759" formatCode="m/d/yyyy">
                  <c:v>41661</c:v>
                </c:pt>
                <c:pt idx="3760" formatCode="m/d/yyyy">
                  <c:v>41662</c:v>
                </c:pt>
                <c:pt idx="3761" formatCode="m/d/yyyy">
                  <c:v>41663</c:v>
                </c:pt>
                <c:pt idx="3762" formatCode="m/d/yyyy">
                  <c:v>41666</c:v>
                </c:pt>
                <c:pt idx="3763" formatCode="m/d/yyyy">
                  <c:v>41667</c:v>
                </c:pt>
                <c:pt idx="3764" formatCode="m/d/yyyy">
                  <c:v>41668</c:v>
                </c:pt>
                <c:pt idx="3765" formatCode="m/d/yyyy">
                  <c:v>41669</c:v>
                </c:pt>
                <c:pt idx="3766" formatCode="m/d/yyyy">
                  <c:v>41670</c:v>
                </c:pt>
                <c:pt idx="3767" formatCode="m/d/yyyy">
                  <c:v>41673</c:v>
                </c:pt>
                <c:pt idx="3768" formatCode="m/d/yyyy">
                  <c:v>41674</c:v>
                </c:pt>
                <c:pt idx="3769" formatCode="m/d/yyyy">
                  <c:v>41675</c:v>
                </c:pt>
                <c:pt idx="3770" formatCode="m/d/yyyy">
                  <c:v>41676</c:v>
                </c:pt>
                <c:pt idx="3771" formatCode="m/d/yyyy">
                  <c:v>41677</c:v>
                </c:pt>
                <c:pt idx="3772" formatCode="m/d/yyyy">
                  <c:v>41680</c:v>
                </c:pt>
                <c:pt idx="3773" formatCode="m/d/yyyy">
                  <c:v>41681</c:v>
                </c:pt>
                <c:pt idx="3774" formatCode="m/d/yyyy">
                  <c:v>41682</c:v>
                </c:pt>
                <c:pt idx="3775" formatCode="m/d/yyyy">
                  <c:v>41683</c:v>
                </c:pt>
                <c:pt idx="3776" formatCode="m/d/yyyy">
                  <c:v>41684</c:v>
                </c:pt>
                <c:pt idx="3777" formatCode="m/d/yyyy">
                  <c:v>41688</c:v>
                </c:pt>
                <c:pt idx="3778" formatCode="m/d/yyyy">
                  <c:v>41689</c:v>
                </c:pt>
                <c:pt idx="3779" formatCode="m/d/yyyy">
                  <c:v>41690</c:v>
                </c:pt>
                <c:pt idx="3780" formatCode="m/d/yyyy">
                  <c:v>41691</c:v>
                </c:pt>
                <c:pt idx="3781" formatCode="m/d/yyyy">
                  <c:v>41694</c:v>
                </c:pt>
                <c:pt idx="3782" formatCode="m/d/yyyy">
                  <c:v>41695</c:v>
                </c:pt>
                <c:pt idx="3783" formatCode="m/d/yyyy">
                  <c:v>41696</c:v>
                </c:pt>
                <c:pt idx="3784" formatCode="m/d/yyyy">
                  <c:v>41697</c:v>
                </c:pt>
                <c:pt idx="3785" formatCode="m/d/yyyy">
                  <c:v>41698</c:v>
                </c:pt>
                <c:pt idx="3786" formatCode="m/d/yyyy">
                  <c:v>41701</c:v>
                </c:pt>
                <c:pt idx="3787" formatCode="m/d/yyyy">
                  <c:v>41702</c:v>
                </c:pt>
                <c:pt idx="3788" formatCode="m/d/yyyy">
                  <c:v>41703</c:v>
                </c:pt>
                <c:pt idx="3789" formatCode="m/d/yyyy">
                  <c:v>41704</c:v>
                </c:pt>
                <c:pt idx="3790" formatCode="m/d/yyyy">
                  <c:v>41705</c:v>
                </c:pt>
                <c:pt idx="3791" formatCode="m/d/yyyy">
                  <c:v>41708</c:v>
                </c:pt>
                <c:pt idx="3792" formatCode="m/d/yyyy">
                  <c:v>41709</c:v>
                </c:pt>
                <c:pt idx="3793" formatCode="m/d/yyyy">
                  <c:v>41710</c:v>
                </c:pt>
                <c:pt idx="3794" formatCode="m/d/yyyy">
                  <c:v>41711</c:v>
                </c:pt>
                <c:pt idx="3795" formatCode="m/d/yyyy">
                  <c:v>41712</c:v>
                </c:pt>
                <c:pt idx="3796" formatCode="m/d/yyyy">
                  <c:v>41715</c:v>
                </c:pt>
                <c:pt idx="3797" formatCode="m/d/yyyy">
                  <c:v>41716</c:v>
                </c:pt>
                <c:pt idx="3798" formatCode="m/d/yyyy">
                  <c:v>41717</c:v>
                </c:pt>
                <c:pt idx="3799" formatCode="m/d/yyyy">
                  <c:v>41718</c:v>
                </c:pt>
                <c:pt idx="3800" formatCode="m/d/yyyy">
                  <c:v>41719</c:v>
                </c:pt>
                <c:pt idx="3801" formatCode="m/d/yyyy">
                  <c:v>41722</c:v>
                </c:pt>
                <c:pt idx="3802" formatCode="m/d/yyyy">
                  <c:v>41723</c:v>
                </c:pt>
                <c:pt idx="3803" formatCode="m/d/yyyy">
                  <c:v>41724</c:v>
                </c:pt>
                <c:pt idx="3804" formatCode="m/d/yyyy">
                  <c:v>41725</c:v>
                </c:pt>
                <c:pt idx="3805" formatCode="m/d/yyyy">
                  <c:v>41726</c:v>
                </c:pt>
                <c:pt idx="3806" formatCode="m/d/yyyy">
                  <c:v>41729</c:v>
                </c:pt>
                <c:pt idx="3807" formatCode="m/d/yyyy">
                  <c:v>41730</c:v>
                </c:pt>
                <c:pt idx="3808" formatCode="m/d/yyyy">
                  <c:v>41731</c:v>
                </c:pt>
                <c:pt idx="3809" formatCode="m/d/yyyy">
                  <c:v>41732</c:v>
                </c:pt>
                <c:pt idx="3810" formatCode="m/d/yyyy">
                  <c:v>41733</c:v>
                </c:pt>
                <c:pt idx="3811" formatCode="m/d/yyyy">
                  <c:v>41736</c:v>
                </c:pt>
                <c:pt idx="3812" formatCode="m/d/yyyy">
                  <c:v>41737</c:v>
                </c:pt>
                <c:pt idx="3813" formatCode="m/d/yyyy">
                  <c:v>41738</c:v>
                </c:pt>
                <c:pt idx="3814" formatCode="m/d/yyyy">
                  <c:v>41739</c:v>
                </c:pt>
                <c:pt idx="3815" formatCode="m/d/yyyy">
                  <c:v>41740</c:v>
                </c:pt>
                <c:pt idx="3816" formatCode="m/d/yyyy">
                  <c:v>41743</c:v>
                </c:pt>
                <c:pt idx="3817" formatCode="m/d/yyyy">
                  <c:v>41744</c:v>
                </c:pt>
                <c:pt idx="3818" formatCode="m/d/yyyy">
                  <c:v>41745</c:v>
                </c:pt>
                <c:pt idx="3819" formatCode="m/d/yyyy">
                  <c:v>41746</c:v>
                </c:pt>
                <c:pt idx="3820" formatCode="m/d/yyyy">
                  <c:v>41750</c:v>
                </c:pt>
                <c:pt idx="3821" formatCode="m/d/yyyy">
                  <c:v>41751</c:v>
                </c:pt>
                <c:pt idx="3822" formatCode="m/d/yyyy">
                  <c:v>41752</c:v>
                </c:pt>
                <c:pt idx="3823" formatCode="m/d/yyyy">
                  <c:v>41753</c:v>
                </c:pt>
                <c:pt idx="3824" formatCode="m/d/yyyy">
                  <c:v>41754</c:v>
                </c:pt>
                <c:pt idx="3825" formatCode="m/d/yyyy">
                  <c:v>41757</c:v>
                </c:pt>
                <c:pt idx="3826" formatCode="m/d/yyyy">
                  <c:v>41758</c:v>
                </c:pt>
                <c:pt idx="3827" formatCode="m/d/yyyy">
                  <c:v>41759</c:v>
                </c:pt>
                <c:pt idx="3828" formatCode="m/d/yyyy">
                  <c:v>41760</c:v>
                </c:pt>
                <c:pt idx="3829" formatCode="m/d/yyyy">
                  <c:v>41761</c:v>
                </c:pt>
                <c:pt idx="3830" formatCode="m/d/yyyy">
                  <c:v>41764</c:v>
                </c:pt>
                <c:pt idx="3831" formatCode="m/d/yyyy">
                  <c:v>41765</c:v>
                </c:pt>
                <c:pt idx="3832" formatCode="m/d/yyyy">
                  <c:v>41766</c:v>
                </c:pt>
                <c:pt idx="3833" formatCode="m/d/yyyy">
                  <c:v>41767</c:v>
                </c:pt>
                <c:pt idx="3834" formatCode="m/d/yyyy">
                  <c:v>41768</c:v>
                </c:pt>
                <c:pt idx="3835" formatCode="m/d/yyyy">
                  <c:v>41771</c:v>
                </c:pt>
                <c:pt idx="3836" formatCode="m/d/yyyy">
                  <c:v>41772</c:v>
                </c:pt>
                <c:pt idx="3837" formatCode="m/d/yyyy">
                  <c:v>41773</c:v>
                </c:pt>
                <c:pt idx="3838" formatCode="m/d/yyyy">
                  <c:v>41774</c:v>
                </c:pt>
                <c:pt idx="3839" formatCode="m/d/yyyy">
                  <c:v>41775</c:v>
                </c:pt>
                <c:pt idx="3840" formatCode="m/d/yyyy">
                  <c:v>41778</c:v>
                </c:pt>
                <c:pt idx="3841" formatCode="m/d/yyyy">
                  <c:v>41779</c:v>
                </c:pt>
                <c:pt idx="3842" formatCode="m/d/yyyy">
                  <c:v>41780</c:v>
                </c:pt>
                <c:pt idx="3843" formatCode="m/d/yyyy">
                  <c:v>41781</c:v>
                </c:pt>
                <c:pt idx="3844" formatCode="m/d/yyyy">
                  <c:v>41782</c:v>
                </c:pt>
                <c:pt idx="3845" formatCode="m/d/yyyy">
                  <c:v>41786</c:v>
                </c:pt>
                <c:pt idx="3846" formatCode="m/d/yyyy">
                  <c:v>41787</c:v>
                </c:pt>
                <c:pt idx="3847" formatCode="m/d/yyyy">
                  <c:v>41788</c:v>
                </c:pt>
                <c:pt idx="3848" formatCode="m/d/yyyy">
                  <c:v>41789</c:v>
                </c:pt>
                <c:pt idx="3849" formatCode="m/d/yyyy">
                  <c:v>41792</c:v>
                </c:pt>
                <c:pt idx="3850" formatCode="m/d/yyyy">
                  <c:v>41793</c:v>
                </c:pt>
                <c:pt idx="3851" formatCode="m/d/yyyy">
                  <c:v>41794</c:v>
                </c:pt>
                <c:pt idx="3852" formatCode="m/d/yyyy">
                  <c:v>41795</c:v>
                </c:pt>
                <c:pt idx="3853" formatCode="m/d/yyyy">
                  <c:v>41796</c:v>
                </c:pt>
                <c:pt idx="3854" formatCode="m/d/yyyy">
                  <c:v>41799</c:v>
                </c:pt>
                <c:pt idx="3855" formatCode="m/d/yyyy">
                  <c:v>41800</c:v>
                </c:pt>
                <c:pt idx="3856" formatCode="m/d/yyyy">
                  <c:v>41801</c:v>
                </c:pt>
                <c:pt idx="3857" formatCode="m/d/yyyy">
                  <c:v>41802</c:v>
                </c:pt>
                <c:pt idx="3858" formatCode="m/d/yyyy">
                  <c:v>41803</c:v>
                </c:pt>
                <c:pt idx="3859" formatCode="m/d/yyyy">
                  <c:v>41806</c:v>
                </c:pt>
                <c:pt idx="3860" formatCode="m/d/yyyy">
                  <c:v>41807</c:v>
                </c:pt>
                <c:pt idx="3861" formatCode="m/d/yyyy">
                  <c:v>41808</c:v>
                </c:pt>
                <c:pt idx="3862" formatCode="m/d/yyyy">
                  <c:v>41809</c:v>
                </c:pt>
                <c:pt idx="3863" formatCode="m/d/yyyy">
                  <c:v>41810</c:v>
                </c:pt>
                <c:pt idx="3864" formatCode="m/d/yyyy">
                  <c:v>41813</c:v>
                </c:pt>
                <c:pt idx="3865" formatCode="m/d/yyyy">
                  <c:v>41814</c:v>
                </c:pt>
                <c:pt idx="3866" formatCode="m/d/yyyy">
                  <c:v>41815</c:v>
                </c:pt>
                <c:pt idx="3867" formatCode="m/d/yyyy">
                  <c:v>41816</c:v>
                </c:pt>
                <c:pt idx="3868" formatCode="m/d/yyyy">
                  <c:v>41817</c:v>
                </c:pt>
                <c:pt idx="3869" formatCode="m/d/yyyy">
                  <c:v>41820</c:v>
                </c:pt>
                <c:pt idx="3870" formatCode="m/d/yyyy">
                  <c:v>41821</c:v>
                </c:pt>
                <c:pt idx="3871" formatCode="m/d/yyyy">
                  <c:v>41822</c:v>
                </c:pt>
                <c:pt idx="3872" formatCode="m/d/yyyy">
                  <c:v>41823</c:v>
                </c:pt>
                <c:pt idx="3873" formatCode="m/d/yyyy">
                  <c:v>41827</c:v>
                </c:pt>
                <c:pt idx="3874" formatCode="m/d/yyyy">
                  <c:v>41828</c:v>
                </c:pt>
                <c:pt idx="3875" formatCode="m/d/yyyy">
                  <c:v>41829</c:v>
                </c:pt>
                <c:pt idx="3876" formatCode="m/d/yyyy">
                  <c:v>41830</c:v>
                </c:pt>
                <c:pt idx="3877" formatCode="m/d/yyyy">
                  <c:v>41831</c:v>
                </c:pt>
                <c:pt idx="3878" formatCode="m/d/yyyy">
                  <c:v>41834</c:v>
                </c:pt>
                <c:pt idx="3879" formatCode="m/d/yyyy">
                  <c:v>41835</c:v>
                </c:pt>
                <c:pt idx="3880" formatCode="m/d/yyyy">
                  <c:v>41836</c:v>
                </c:pt>
                <c:pt idx="3881" formatCode="m/d/yyyy">
                  <c:v>41837</c:v>
                </c:pt>
                <c:pt idx="3882" formatCode="m/d/yyyy">
                  <c:v>41838</c:v>
                </c:pt>
                <c:pt idx="3883" formatCode="m/d/yyyy">
                  <c:v>41841</c:v>
                </c:pt>
                <c:pt idx="3884" formatCode="m/d/yyyy">
                  <c:v>41842</c:v>
                </c:pt>
                <c:pt idx="3885" formatCode="m/d/yyyy">
                  <c:v>41843</c:v>
                </c:pt>
                <c:pt idx="3886" formatCode="m/d/yyyy">
                  <c:v>41844</c:v>
                </c:pt>
                <c:pt idx="3887" formatCode="m/d/yyyy">
                  <c:v>41845</c:v>
                </c:pt>
                <c:pt idx="3888" formatCode="m/d/yyyy">
                  <c:v>41848</c:v>
                </c:pt>
                <c:pt idx="3889" formatCode="m/d/yyyy">
                  <c:v>41849</c:v>
                </c:pt>
                <c:pt idx="3890" formatCode="m/d/yyyy">
                  <c:v>41850</c:v>
                </c:pt>
                <c:pt idx="3891" formatCode="m/d/yyyy">
                  <c:v>41851</c:v>
                </c:pt>
                <c:pt idx="3892" formatCode="m/d/yyyy">
                  <c:v>41852</c:v>
                </c:pt>
                <c:pt idx="3893" formatCode="m/d/yyyy">
                  <c:v>41855</c:v>
                </c:pt>
                <c:pt idx="3894" formatCode="m/d/yyyy">
                  <c:v>41856</c:v>
                </c:pt>
                <c:pt idx="3895" formatCode="m/d/yyyy">
                  <c:v>41857</c:v>
                </c:pt>
                <c:pt idx="3896" formatCode="m/d/yyyy">
                  <c:v>41858</c:v>
                </c:pt>
                <c:pt idx="3897" formatCode="m/d/yyyy">
                  <c:v>41859</c:v>
                </c:pt>
                <c:pt idx="3898" formatCode="m/d/yyyy">
                  <c:v>41862</c:v>
                </c:pt>
                <c:pt idx="3899" formatCode="m/d/yyyy">
                  <c:v>41863</c:v>
                </c:pt>
                <c:pt idx="3900" formatCode="m/d/yyyy">
                  <c:v>41864</c:v>
                </c:pt>
                <c:pt idx="3901" formatCode="m/d/yyyy">
                  <c:v>41865</c:v>
                </c:pt>
                <c:pt idx="3902" formatCode="m/d/yyyy">
                  <c:v>41866</c:v>
                </c:pt>
                <c:pt idx="3903" formatCode="m/d/yyyy">
                  <c:v>41869</c:v>
                </c:pt>
                <c:pt idx="3904" formatCode="m/d/yyyy">
                  <c:v>41870</c:v>
                </c:pt>
                <c:pt idx="3905" formatCode="m/d/yyyy">
                  <c:v>41871</c:v>
                </c:pt>
                <c:pt idx="3906" formatCode="m/d/yyyy">
                  <c:v>41872</c:v>
                </c:pt>
                <c:pt idx="3907" formatCode="m/d/yyyy">
                  <c:v>41873</c:v>
                </c:pt>
                <c:pt idx="3908" formatCode="m/d/yyyy">
                  <c:v>41876</c:v>
                </c:pt>
                <c:pt idx="3909" formatCode="m/d/yyyy">
                  <c:v>41877</c:v>
                </c:pt>
                <c:pt idx="3910" formatCode="m/d/yyyy">
                  <c:v>41878</c:v>
                </c:pt>
                <c:pt idx="3911" formatCode="m/d/yyyy">
                  <c:v>41879</c:v>
                </c:pt>
                <c:pt idx="3912" formatCode="m/d/yyyy">
                  <c:v>41880</c:v>
                </c:pt>
                <c:pt idx="3913" formatCode="m/d/yyyy">
                  <c:v>41884</c:v>
                </c:pt>
                <c:pt idx="3914" formatCode="m/d/yyyy">
                  <c:v>41885</c:v>
                </c:pt>
                <c:pt idx="3915" formatCode="m/d/yyyy">
                  <c:v>41886</c:v>
                </c:pt>
                <c:pt idx="3916" formatCode="m/d/yyyy">
                  <c:v>41887</c:v>
                </c:pt>
                <c:pt idx="3917" formatCode="m/d/yyyy">
                  <c:v>41890</c:v>
                </c:pt>
                <c:pt idx="3918" formatCode="m/d/yyyy">
                  <c:v>41891</c:v>
                </c:pt>
                <c:pt idx="3919" formatCode="m/d/yyyy">
                  <c:v>41892</c:v>
                </c:pt>
                <c:pt idx="3920" formatCode="m/d/yyyy">
                  <c:v>41893</c:v>
                </c:pt>
                <c:pt idx="3921" formatCode="m/d/yyyy">
                  <c:v>41894</c:v>
                </c:pt>
                <c:pt idx="3922" formatCode="m/d/yyyy">
                  <c:v>41897</c:v>
                </c:pt>
                <c:pt idx="3923" formatCode="m/d/yyyy">
                  <c:v>41898</c:v>
                </c:pt>
                <c:pt idx="3924" formatCode="m/d/yyyy">
                  <c:v>41899</c:v>
                </c:pt>
                <c:pt idx="3925" formatCode="m/d/yyyy">
                  <c:v>41900</c:v>
                </c:pt>
                <c:pt idx="3926" formatCode="m/d/yyyy">
                  <c:v>41901</c:v>
                </c:pt>
                <c:pt idx="3927" formatCode="m/d/yyyy">
                  <c:v>41904</c:v>
                </c:pt>
                <c:pt idx="3928" formatCode="m/d/yyyy">
                  <c:v>41905</c:v>
                </c:pt>
                <c:pt idx="3929" formatCode="m/d/yyyy">
                  <c:v>41906</c:v>
                </c:pt>
                <c:pt idx="3930" formatCode="m/d/yyyy">
                  <c:v>41907</c:v>
                </c:pt>
                <c:pt idx="3931" formatCode="m/d/yyyy">
                  <c:v>41908</c:v>
                </c:pt>
                <c:pt idx="3932" formatCode="m/d/yyyy">
                  <c:v>41911</c:v>
                </c:pt>
                <c:pt idx="3933" formatCode="m/d/yyyy">
                  <c:v>41912</c:v>
                </c:pt>
                <c:pt idx="3934" formatCode="m/d/yyyy">
                  <c:v>41913</c:v>
                </c:pt>
                <c:pt idx="3935" formatCode="m/d/yyyy">
                  <c:v>41914</c:v>
                </c:pt>
                <c:pt idx="3936" formatCode="m/d/yyyy">
                  <c:v>41915</c:v>
                </c:pt>
                <c:pt idx="3937" formatCode="m/d/yyyy">
                  <c:v>41918</c:v>
                </c:pt>
                <c:pt idx="3938" formatCode="m/d/yyyy">
                  <c:v>41919</c:v>
                </c:pt>
                <c:pt idx="3939" formatCode="m/d/yyyy">
                  <c:v>41920</c:v>
                </c:pt>
                <c:pt idx="3940" formatCode="m/d/yyyy">
                  <c:v>41921</c:v>
                </c:pt>
                <c:pt idx="3941" formatCode="m/d/yyyy">
                  <c:v>41922</c:v>
                </c:pt>
                <c:pt idx="3942" formatCode="m/d/yyyy">
                  <c:v>41925</c:v>
                </c:pt>
                <c:pt idx="3943" formatCode="m/d/yyyy">
                  <c:v>41926</c:v>
                </c:pt>
                <c:pt idx="3944" formatCode="m/d/yyyy">
                  <c:v>41927</c:v>
                </c:pt>
                <c:pt idx="3945" formatCode="m/d/yyyy">
                  <c:v>41928</c:v>
                </c:pt>
                <c:pt idx="3946" formatCode="m/d/yyyy">
                  <c:v>41929</c:v>
                </c:pt>
                <c:pt idx="3947" formatCode="m/d/yyyy">
                  <c:v>41932</c:v>
                </c:pt>
                <c:pt idx="3948" formatCode="m/d/yyyy">
                  <c:v>41933</c:v>
                </c:pt>
                <c:pt idx="3949" formatCode="m/d/yyyy">
                  <c:v>41934</c:v>
                </c:pt>
                <c:pt idx="3950" formatCode="m/d/yyyy">
                  <c:v>41935</c:v>
                </c:pt>
                <c:pt idx="3951" formatCode="m/d/yyyy">
                  <c:v>41936</c:v>
                </c:pt>
                <c:pt idx="3952" formatCode="m/d/yyyy">
                  <c:v>41939</c:v>
                </c:pt>
                <c:pt idx="3953" formatCode="m/d/yyyy">
                  <c:v>41940</c:v>
                </c:pt>
                <c:pt idx="3954" formatCode="m/d/yyyy">
                  <c:v>41941</c:v>
                </c:pt>
                <c:pt idx="3955" formatCode="m/d/yyyy">
                  <c:v>41942</c:v>
                </c:pt>
                <c:pt idx="3956" formatCode="m/d/yyyy">
                  <c:v>41943</c:v>
                </c:pt>
                <c:pt idx="3957" formatCode="m/d/yyyy">
                  <c:v>41946</c:v>
                </c:pt>
                <c:pt idx="3958" formatCode="m/d/yyyy">
                  <c:v>41947</c:v>
                </c:pt>
                <c:pt idx="3959" formatCode="m/d/yyyy">
                  <c:v>41948</c:v>
                </c:pt>
                <c:pt idx="3960" formatCode="m/d/yyyy">
                  <c:v>41949</c:v>
                </c:pt>
                <c:pt idx="3961" formatCode="m/d/yyyy">
                  <c:v>41950</c:v>
                </c:pt>
                <c:pt idx="3962" formatCode="m/d/yyyy">
                  <c:v>41953</c:v>
                </c:pt>
                <c:pt idx="3963" formatCode="m/d/yyyy">
                  <c:v>41954</c:v>
                </c:pt>
                <c:pt idx="3964" formatCode="m/d/yyyy">
                  <c:v>41955</c:v>
                </c:pt>
                <c:pt idx="3965" formatCode="m/d/yyyy">
                  <c:v>41956</c:v>
                </c:pt>
                <c:pt idx="3966" formatCode="m/d/yyyy">
                  <c:v>41957</c:v>
                </c:pt>
                <c:pt idx="3967" formatCode="m/d/yyyy">
                  <c:v>41960</c:v>
                </c:pt>
                <c:pt idx="3968" formatCode="m/d/yyyy">
                  <c:v>41961</c:v>
                </c:pt>
                <c:pt idx="3969" formatCode="m/d/yyyy">
                  <c:v>41962</c:v>
                </c:pt>
                <c:pt idx="3970" formatCode="m/d/yyyy">
                  <c:v>41963</c:v>
                </c:pt>
                <c:pt idx="3971" formatCode="m/d/yyyy">
                  <c:v>41964</c:v>
                </c:pt>
                <c:pt idx="3972" formatCode="m/d/yyyy">
                  <c:v>41967</c:v>
                </c:pt>
                <c:pt idx="3973" formatCode="m/d/yyyy">
                  <c:v>41968</c:v>
                </c:pt>
                <c:pt idx="3974" formatCode="m/d/yyyy">
                  <c:v>41969</c:v>
                </c:pt>
                <c:pt idx="3975" formatCode="m/d/yyyy">
                  <c:v>41971</c:v>
                </c:pt>
                <c:pt idx="3976" formatCode="m/d/yyyy">
                  <c:v>41974</c:v>
                </c:pt>
                <c:pt idx="3977" formatCode="m/d/yyyy">
                  <c:v>41975</c:v>
                </c:pt>
                <c:pt idx="3978" formatCode="m/d/yyyy">
                  <c:v>41976</c:v>
                </c:pt>
                <c:pt idx="3979" formatCode="m/d/yyyy">
                  <c:v>41977</c:v>
                </c:pt>
                <c:pt idx="3980" formatCode="m/d/yyyy">
                  <c:v>41978</c:v>
                </c:pt>
                <c:pt idx="3981" formatCode="m/d/yyyy">
                  <c:v>41981</c:v>
                </c:pt>
                <c:pt idx="3982" formatCode="m/d/yyyy">
                  <c:v>41982</c:v>
                </c:pt>
                <c:pt idx="3983" formatCode="m/d/yyyy">
                  <c:v>41983</c:v>
                </c:pt>
                <c:pt idx="3984" formatCode="m/d/yyyy">
                  <c:v>41984</c:v>
                </c:pt>
                <c:pt idx="3985" formatCode="m/d/yyyy">
                  <c:v>41985</c:v>
                </c:pt>
                <c:pt idx="3986" formatCode="m/d/yyyy">
                  <c:v>41988</c:v>
                </c:pt>
                <c:pt idx="3987" formatCode="m/d/yyyy">
                  <c:v>41989</c:v>
                </c:pt>
                <c:pt idx="3988" formatCode="m/d/yyyy">
                  <c:v>41990</c:v>
                </c:pt>
                <c:pt idx="3989" formatCode="m/d/yyyy">
                  <c:v>41991</c:v>
                </c:pt>
                <c:pt idx="3990" formatCode="m/d/yyyy">
                  <c:v>41992</c:v>
                </c:pt>
                <c:pt idx="3991" formatCode="m/d/yyyy">
                  <c:v>41995</c:v>
                </c:pt>
                <c:pt idx="3992" formatCode="m/d/yyyy">
                  <c:v>41996</c:v>
                </c:pt>
                <c:pt idx="3993" formatCode="m/d/yyyy">
                  <c:v>41997</c:v>
                </c:pt>
                <c:pt idx="3994" formatCode="m/d/yyyy">
                  <c:v>41999</c:v>
                </c:pt>
                <c:pt idx="3995" formatCode="m/d/yyyy">
                  <c:v>42002</c:v>
                </c:pt>
                <c:pt idx="3996" formatCode="m/d/yyyy">
                  <c:v>42003</c:v>
                </c:pt>
                <c:pt idx="3997" formatCode="m/d/yyyy">
                  <c:v>42004</c:v>
                </c:pt>
                <c:pt idx="3998" formatCode="m/d/yyyy">
                  <c:v>42006</c:v>
                </c:pt>
                <c:pt idx="3999" formatCode="m/d/yyyy">
                  <c:v>42009</c:v>
                </c:pt>
                <c:pt idx="4000" formatCode="m/d/yyyy">
                  <c:v>42010</c:v>
                </c:pt>
                <c:pt idx="4001" formatCode="m/d/yyyy">
                  <c:v>42011</c:v>
                </c:pt>
                <c:pt idx="4002" formatCode="m/d/yyyy">
                  <c:v>42012</c:v>
                </c:pt>
                <c:pt idx="4003" formatCode="m/d/yyyy">
                  <c:v>42013</c:v>
                </c:pt>
                <c:pt idx="4004" formatCode="m/d/yyyy">
                  <c:v>42016</c:v>
                </c:pt>
                <c:pt idx="4005" formatCode="m/d/yyyy">
                  <c:v>42017</c:v>
                </c:pt>
                <c:pt idx="4006" formatCode="m/d/yyyy">
                  <c:v>42018</c:v>
                </c:pt>
                <c:pt idx="4007" formatCode="m/d/yyyy">
                  <c:v>42019</c:v>
                </c:pt>
                <c:pt idx="4008" formatCode="m/d/yyyy">
                  <c:v>42020</c:v>
                </c:pt>
                <c:pt idx="4009" formatCode="m/d/yyyy">
                  <c:v>42024</c:v>
                </c:pt>
                <c:pt idx="4010" formatCode="m/d/yyyy">
                  <c:v>42025</c:v>
                </c:pt>
                <c:pt idx="4011" formatCode="m/d/yyyy">
                  <c:v>42026</c:v>
                </c:pt>
                <c:pt idx="4012" formatCode="m/d/yyyy">
                  <c:v>42027</c:v>
                </c:pt>
                <c:pt idx="4013" formatCode="m/d/yyyy">
                  <c:v>42030</c:v>
                </c:pt>
                <c:pt idx="4014" formatCode="m/d/yyyy">
                  <c:v>42031</c:v>
                </c:pt>
                <c:pt idx="4015" formatCode="m/d/yyyy">
                  <c:v>42032</c:v>
                </c:pt>
                <c:pt idx="4016" formatCode="m/d/yyyy">
                  <c:v>42033</c:v>
                </c:pt>
                <c:pt idx="4017" formatCode="m/d/yyyy">
                  <c:v>42034</c:v>
                </c:pt>
                <c:pt idx="4018" formatCode="m/d/yyyy">
                  <c:v>42037</c:v>
                </c:pt>
                <c:pt idx="4019" formatCode="m/d/yyyy">
                  <c:v>42038</c:v>
                </c:pt>
                <c:pt idx="4020" formatCode="m/d/yyyy">
                  <c:v>42039</c:v>
                </c:pt>
                <c:pt idx="4021" formatCode="m/d/yyyy">
                  <c:v>42040</c:v>
                </c:pt>
                <c:pt idx="4022" formatCode="m/d/yyyy">
                  <c:v>42041</c:v>
                </c:pt>
                <c:pt idx="4023" formatCode="m/d/yyyy">
                  <c:v>42044</c:v>
                </c:pt>
                <c:pt idx="4024" formatCode="m/d/yyyy">
                  <c:v>42045</c:v>
                </c:pt>
                <c:pt idx="4025" formatCode="m/d/yyyy">
                  <c:v>42046</c:v>
                </c:pt>
                <c:pt idx="4026" formatCode="m/d/yyyy">
                  <c:v>42047</c:v>
                </c:pt>
                <c:pt idx="4027" formatCode="m/d/yyyy">
                  <c:v>42048</c:v>
                </c:pt>
                <c:pt idx="4028" formatCode="m/d/yyyy">
                  <c:v>42052</c:v>
                </c:pt>
                <c:pt idx="4029" formatCode="m/d/yyyy">
                  <c:v>42053</c:v>
                </c:pt>
                <c:pt idx="4030" formatCode="m/d/yyyy">
                  <c:v>42054</c:v>
                </c:pt>
                <c:pt idx="4031" formatCode="m/d/yyyy">
                  <c:v>42055</c:v>
                </c:pt>
                <c:pt idx="4032" formatCode="m/d/yyyy">
                  <c:v>42058</c:v>
                </c:pt>
                <c:pt idx="4033" formatCode="m/d/yyyy">
                  <c:v>42059</c:v>
                </c:pt>
                <c:pt idx="4034" formatCode="m/d/yyyy">
                  <c:v>42060</c:v>
                </c:pt>
                <c:pt idx="4035" formatCode="m/d/yyyy">
                  <c:v>42061</c:v>
                </c:pt>
                <c:pt idx="4036" formatCode="m/d/yyyy">
                  <c:v>42062</c:v>
                </c:pt>
                <c:pt idx="4037" formatCode="m/d/yyyy">
                  <c:v>42065</c:v>
                </c:pt>
                <c:pt idx="4038" formatCode="m/d/yyyy">
                  <c:v>42066</c:v>
                </c:pt>
                <c:pt idx="4039" formatCode="m/d/yyyy">
                  <c:v>42067</c:v>
                </c:pt>
                <c:pt idx="4040" formatCode="m/d/yyyy">
                  <c:v>42068</c:v>
                </c:pt>
                <c:pt idx="4041" formatCode="m/d/yyyy">
                  <c:v>42069</c:v>
                </c:pt>
                <c:pt idx="4042" formatCode="m/d/yyyy">
                  <c:v>42072</c:v>
                </c:pt>
                <c:pt idx="4043" formatCode="m/d/yyyy">
                  <c:v>42073</c:v>
                </c:pt>
                <c:pt idx="4044" formatCode="m/d/yyyy">
                  <c:v>42074</c:v>
                </c:pt>
                <c:pt idx="4045" formatCode="m/d/yyyy">
                  <c:v>42075</c:v>
                </c:pt>
                <c:pt idx="4046" formatCode="m/d/yyyy">
                  <c:v>42076</c:v>
                </c:pt>
                <c:pt idx="4047" formatCode="m/d/yyyy">
                  <c:v>42079</c:v>
                </c:pt>
                <c:pt idx="4048" formatCode="m/d/yyyy">
                  <c:v>42080</c:v>
                </c:pt>
                <c:pt idx="4049" formatCode="m/d/yyyy">
                  <c:v>42081</c:v>
                </c:pt>
                <c:pt idx="4050" formatCode="m/d/yyyy">
                  <c:v>42082</c:v>
                </c:pt>
                <c:pt idx="4051" formatCode="m/d/yyyy">
                  <c:v>42083</c:v>
                </c:pt>
                <c:pt idx="4052" formatCode="m/d/yyyy">
                  <c:v>42086</c:v>
                </c:pt>
                <c:pt idx="4053" formatCode="m/d/yyyy">
                  <c:v>42087</c:v>
                </c:pt>
                <c:pt idx="4054" formatCode="m/d/yyyy">
                  <c:v>42088</c:v>
                </c:pt>
                <c:pt idx="4055" formatCode="m/d/yyyy">
                  <c:v>42089</c:v>
                </c:pt>
                <c:pt idx="4056" formatCode="m/d/yyyy">
                  <c:v>42090</c:v>
                </c:pt>
                <c:pt idx="4057" formatCode="m/d/yyyy">
                  <c:v>42093</c:v>
                </c:pt>
                <c:pt idx="4058" formatCode="m/d/yyyy">
                  <c:v>42094</c:v>
                </c:pt>
                <c:pt idx="4059" formatCode="m/d/yyyy">
                  <c:v>42095</c:v>
                </c:pt>
                <c:pt idx="4060" formatCode="m/d/yyyy">
                  <c:v>42096</c:v>
                </c:pt>
                <c:pt idx="4061" formatCode="m/d/yyyy">
                  <c:v>42100</c:v>
                </c:pt>
                <c:pt idx="4062" formatCode="m/d/yyyy">
                  <c:v>42101</c:v>
                </c:pt>
                <c:pt idx="4063" formatCode="m/d/yyyy">
                  <c:v>42102</c:v>
                </c:pt>
                <c:pt idx="4064" formatCode="m/d/yyyy">
                  <c:v>42103</c:v>
                </c:pt>
                <c:pt idx="4065" formatCode="m/d/yyyy">
                  <c:v>42104</c:v>
                </c:pt>
                <c:pt idx="4066" formatCode="m/d/yyyy">
                  <c:v>42107</c:v>
                </c:pt>
                <c:pt idx="4067" formatCode="m/d/yyyy">
                  <c:v>42108</c:v>
                </c:pt>
                <c:pt idx="4068" formatCode="m/d/yyyy">
                  <c:v>42109</c:v>
                </c:pt>
                <c:pt idx="4069" formatCode="m/d/yyyy">
                  <c:v>42110</c:v>
                </c:pt>
                <c:pt idx="4070" formatCode="m/d/yyyy">
                  <c:v>42111</c:v>
                </c:pt>
                <c:pt idx="4071" formatCode="m/d/yyyy">
                  <c:v>42114</c:v>
                </c:pt>
                <c:pt idx="4072" formatCode="m/d/yyyy">
                  <c:v>42115</c:v>
                </c:pt>
                <c:pt idx="4073" formatCode="m/d/yyyy">
                  <c:v>42116</c:v>
                </c:pt>
                <c:pt idx="4074" formatCode="m/d/yyyy">
                  <c:v>42117</c:v>
                </c:pt>
                <c:pt idx="4075" formatCode="m/d/yyyy">
                  <c:v>42118</c:v>
                </c:pt>
                <c:pt idx="4076" formatCode="m/d/yyyy">
                  <c:v>42121</c:v>
                </c:pt>
                <c:pt idx="4077" formatCode="m/d/yyyy">
                  <c:v>42122</c:v>
                </c:pt>
                <c:pt idx="4078" formatCode="m/d/yyyy">
                  <c:v>42123</c:v>
                </c:pt>
                <c:pt idx="4079" formatCode="m/d/yyyy">
                  <c:v>42124</c:v>
                </c:pt>
                <c:pt idx="4080" formatCode="m/d/yyyy">
                  <c:v>42125</c:v>
                </c:pt>
                <c:pt idx="4081" formatCode="m/d/yyyy">
                  <c:v>42128</c:v>
                </c:pt>
                <c:pt idx="4082" formatCode="m/d/yyyy">
                  <c:v>42129</c:v>
                </c:pt>
                <c:pt idx="4083" formatCode="m/d/yyyy">
                  <c:v>42130</c:v>
                </c:pt>
                <c:pt idx="4084" formatCode="m/d/yyyy">
                  <c:v>42131</c:v>
                </c:pt>
                <c:pt idx="4085" formatCode="m/d/yyyy">
                  <c:v>42132</c:v>
                </c:pt>
                <c:pt idx="4086" formatCode="m/d/yyyy">
                  <c:v>42135</c:v>
                </c:pt>
                <c:pt idx="4087" formatCode="m/d/yyyy">
                  <c:v>42136</c:v>
                </c:pt>
                <c:pt idx="4088" formatCode="m/d/yyyy">
                  <c:v>42137</c:v>
                </c:pt>
                <c:pt idx="4089" formatCode="m/d/yyyy">
                  <c:v>42138</c:v>
                </c:pt>
                <c:pt idx="4090" formatCode="m/d/yyyy">
                  <c:v>42139</c:v>
                </c:pt>
                <c:pt idx="4091" formatCode="m/d/yyyy">
                  <c:v>42142</c:v>
                </c:pt>
                <c:pt idx="4092" formatCode="m/d/yyyy">
                  <c:v>42143</c:v>
                </c:pt>
                <c:pt idx="4093" formatCode="m/d/yyyy">
                  <c:v>42144</c:v>
                </c:pt>
                <c:pt idx="4094" formatCode="m/d/yyyy">
                  <c:v>42145</c:v>
                </c:pt>
                <c:pt idx="4095" formatCode="m/d/yyyy">
                  <c:v>42146</c:v>
                </c:pt>
                <c:pt idx="4096" formatCode="m/d/yyyy">
                  <c:v>42150</c:v>
                </c:pt>
                <c:pt idx="4097" formatCode="m/d/yyyy">
                  <c:v>42151</c:v>
                </c:pt>
                <c:pt idx="4098" formatCode="m/d/yyyy">
                  <c:v>42152</c:v>
                </c:pt>
                <c:pt idx="4099" formatCode="m/d/yyyy">
                  <c:v>42153</c:v>
                </c:pt>
                <c:pt idx="4100" formatCode="m/d/yyyy">
                  <c:v>42156</c:v>
                </c:pt>
                <c:pt idx="4101" formatCode="m/d/yyyy">
                  <c:v>42157</c:v>
                </c:pt>
                <c:pt idx="4102" formatCode="m/d/yyyy">
                  <c:v>42158</c:v>
                </c:pt>
                <c:pt idx="4103" formatCode="m/d/yyyy">
                  <c:v>42159</c:v>
                </c:pt>
                <c:pt idx="4104" formatCode="m/d/yyyy">
                  <c:v>42160</c:v>
                </c:pt>
                <c:pt idx="4105" formatCode="m/d/yyyy">
                  <c:v>42163</c:v>
                </c:pt>
                <c:pt idx="4106" formatCode="m/d/yyyy">
                  <c:v>42164</c:v>
                </c:pt>
                <c:pt idx="4107" formatCode="m/d/yyyy">
                  <c:v>42165</c:v>
                </c:pt>
                <c:pt idx="4108" formatCode="m/d/yyyy">
                  <c:v>42166</c:v>
                </c:pt>
                <c:pt idx="4109" formatCode="m/d/yyyy">
                  <c:v>42167</c:v>
                </c:pt>
                <c:pt idx="4110" formatCode="m/d/yyyy">
                  <c:v>42170</c:v>
                </c:pt>
                <c:pt idx="4111" formatCode="m/d/yyyy">
                  <c:v>42171</c:v>
                </c:pt>
                <c:pt idx="4112" formatCode="m/d/yyyy">
                  <c:v>42172</c:v>
                </c:pt>
                <c:pt idx="4113" formatCode="m/d/yyyy">
                  <c:v>42173</c:v>
                </c:pt>
                <c:pt idx="4114" formatCode="m/d/yyyy">
                  <c:v>42174</c:v>
                </c:pt>
                <c:pt idx="4115" formatCode="m/d/yyyy">
                  <c:v>42177</c:v>
                </c:pt>
                <c:pt idx="4116" formatCode="m/d/yyyy">
                  <c:v>42178</c:v>
                </c:pt>
                <c:pt idx="4117" formatCode="m/d/yyyy">
                  <c:v>42179</c:v>
                </c:pt>
                <c:pt idx="4118" formatCode="m/d/yyyy">
                  <c:v>42180</c:v>
                </c:pt>
                <c:pt idx="4119" formatCode="m/d/yyyy">
                  <c:v>42181</c:v>
                </c:pt>
                <c:pt idx="4120" formatCode="m/d/yyyy">
                  <c:v>42184</c:v>
                </c:pt>
                <c:pt idx="4121" formatCode="m/d/yyyy">
                  <c:v>42185</c:v>
                </c:pt>
                <c:pt idx="4122" formatCode="m/d/yyyy">
                  <c:v>42186</c:v>
                </c:pt>
                <c:pt idx="4123" formatCode="m/d/yyyy">
                  <c:v>42187</c:v>
                </c:pt>
                <c:pt idx="4124" formatCode="m/d/yyyy">
                  <c:v>42191</c:v>
                </c:pt>
                <c:pt idx="4125" formatCode="m/d/yyyy">
                  <c:v>42192</c:v>
                </c:pt>
                <c:pt idx="4126" formatCode="m/d/yyyy">
                  <c:v>42193</c:v>
                </c:pt>
                <c:pt idx="4127" formatCode="m/d/yyyy">
                  <c:v>42194</c:v>
                </c:pt>
                <c:pt idx="4128" formatCode="m/d/yyyy">
                  <c:v>42195</c:v>
                </c:pt>
                <c:pt idx="4129" formatCode="m/d/yyyy">
                  <c:v>42198</c:v>
                </c:pt>
                <c:pt idx="4130" formatCode="m/d/yyyy">
                  <c:v>42199</c:v>
                </c:pt>
                <c:pt idx="4131" formatCode="m/d/yyyy">
                  <c:v>42200</c:v>
                </c:pt>
                <c:pt idx="4132" formatCode="m/d/yyyy">
                  <c:v>42201</c:v>
                </c:pt>
                <c:pt idx="4133" formatCode="m/d/yyyy">
                  <c:v>42202</c:v>
                </c:pt>
                <c:pt idx="4134" formatCode="m/d/yyyy">
                  <c:v>42205</c:v>
                </c:pt>
                <c:pt idx="4135" formatCode="m/d/yyyy">
                  <c:v>42206</c:v>
                </c:pt>
                <c:pt idx="4136" formatCode="m/d/yyyy">
                  <c:v>42207</c:v>
                </c:pt>
                <c:pt idx="4137" formatCode="m/d/yyyy">
                  <c:v>42208</c:v>
                </c:pt>
                <c:pt idx="4138" formatCode="m/d/yyyy">
                  <c:v>42209</c:v>
                </c:pt>
                <c:pt idx="4139" formatCode="m/d/yyyy">
                  <c:v>42212</c:v>
                </c:pt>
                <c:pt idx="4140" formatCode="m/d/yyyy">
                  <c:v>42213</c:v>
                </c:pt>
                <c:pt idx="4141" formatCode="m/d/yyyy">
                  <c:v>42214</c:v>
                </c:pt>
                <c:pt idx="4142" formatCode="m/d/yyyy">
                  <c:v>42215</c:v>
                </c:pt>
                <c:pt idx="4143" formatCode="m/d/yyyy">
                  <c:v>42216</c:v>
                </c:pt>
                <c:pt idx="4144" formatCode="m/d/yyyy">
                  <c:v>42219</c:v>
                </c:pt>
                <c:pt idx="4145" formatCode="m/d/yyyy">
                  <c:v>42220</c:v>
                </c:pt>
                <c:pt idx="4146" formatCode="m/d/yyyy">
                  <c:v>42221</c:v>
                </c:pt>
                <c:pt idx="4147" formatCode="m/d/yyyy">
                  <c:v>42222</c:v>
                </c:pt>
                <c:pt idx="4148" formatCode="m/d/yyyy">
                  <c:v>42223</c:v>
                </c:pt>
                <c:pt idx="4149" formatCode="m/d/yyyy">
                  <c:v>42226</c:v>
                </c:pt>
                <c:pt idx="4150" formatCode="m/d/yyyy">
                  <c:v>42227</c:v>
                </c:pt>
                <c:pt idx="4151" formatCode="m/d/yyyy">
                  <c:v>42228</c:v>
                </c:pt>
                <c:pt idx="4152" formatCode="m/d/yyyy">
                  <c:v>42229</c:v>
                </c:pt>
                <c:pt idx="4153" formatCode="m/d/yyyy">
                  <c:v>42230</c:v>
                </c:pt>
                <c:pt idx="4154" formatCode="m/d/yyyy">
                  <c:v>42233</c:v>
                </c:pt>
                <c:pt idx="4155" formatCode="m/d/yyyy">
                  <c:v>42234</c:v>
                </c:pt>
                <c:pt idx="4156" formatCode="m/d/yyyy">
                  <c:v>42235</c:v>
                </c:pt>
                <c:pt idx="4157" formatCode="m/d/yyyy">
                  <c:v>42236</c:v>
                </c:pt>
                <c:pt idx="4158" formatCode="m/d/yyyy">
                  <c:v>42237</c:v>
                </c:pt>
                <c:pt idx="4159" formatCode="m/d/yyyy">
                  <c:v>42240</c:v>
                </c:pt>
                <c:pt idx="4160" formatCode="m/d/yyyy">
                  <c:v>42241</c:v>
                </c:pt>
                <c:pt idx="4161" formatCode="m/d/yyyy">
                  <c:v>42242</c:v>
                </c:pt>
                <c:pt idx="4162" formatCode="m/d/yyyy">
                  <c:v>42243</c:v>
                </c:pt>
                <c:pt idx="4163" formatCode="m/d/yyyy">
                  <c:v>42244</c:v>
                </c:pt>
                <c:pt idx="4164" formatCode="m/d/yyyy">
                  <c:v>42247</c:v>
                </c:pt>
                <c:pt idx="4165" formatCode="m/d/yyyy">
                  <c:v>42248</c:v>
                </c:pt>
                <c:pt idx="4166" formatCode="m/d/yyyy">
                  <c:v>42249</c:v>
                </c:pt>
                <c:pt idx="4167" formatCode="m/d/yyyy">
                  <c:v>42250</c:v>
                </c:pt>
                <c:pt idx="4168" formatCode="m/d/yyyy">
                  <c:v>42251</c:v>
                </c:pt>
                <c:pt idx="4169" formatCode="m/d/yyyy">
                  <c:v>42255</c:v>
                </c:pt>
                <c:pt idx="4170" formatCode="m/d/yyyy">
                  <c:v>42256</c:v>
                </c:pt>
                <c:pt idx="4171" formatCode="m/d/yyyy">
                  <c:v>42257</c:v>
                </c:pt>
                <c:pt idx="4172" formatCode="m/d/yyyy">
                  <c:v>42258</c:v>
                </c:pt>
                <c:pt idx="4173" formatCode="m/d/yyyy">
                  <c:v>42261</c:v>
                </c:pt>
                <c:pt idx="4174" formatCode="m/d/yyyy">
                  <c:v>42262</c:v>
                </c:pt>
                <c:pt idx="4175" formatCode="m/d/yyyy">
                  <c:v>42263</c:v>
                </c:pt>
                <c:pt idx="4176" formatCode="m/d/yyyy">
                  <c:v>42264</c:v>
                </c:pt>
                <c:pt idx="4177" formatCode="m/d/yyyy">
                  <c:v>42265</c:v>
                </c:pt>
                <c:pt idx="4178" formatCode="m/d/yyyy">
                  <c:v>42268</c:v>
                </c:pt>
                <c:pt idx="4179" formatCode="m/d/yyyy">
                  <c:v>42269</c:v>
                </c:pt>
                <c:pt idx="4180" formatCode="m/d/yyyy">
                  <c:v>42270</c:v>
                </c:pt>
                <c:pt idx="4181" formatCode="m/d/yyyy">
                  <c:v>42271</c:v>
                </c:pt>
                <c:pt idx="4182" formatCode="m/d/yyyy">
                  <c:v>42272</c:v>
                </c:pt>
                <c:pt idx="4183" formatCode="m/d/yyyy">
                  <c:v>42275</c:v>
                </c:pt>
                <c:pt idx="4184" formatCode="m/d/yyyy">
                  <c:v>42276</c:v>
                </c:pt>
                <c:pt idx="4185" formatCode="m/d/yyyy">
                  <c:v>42277</c:v>
                </c:pt>
                <c:pt idx="4186" formatCode="m/d/yyyy">
                  <c:v>42278</c:v>
                </c:pt>
                <c:pt idx="4187" formatCode="m/d/yyyy">
                  <c:v>42279</c:v>
                </c:pt>
                <c:pt idx="4188" formatCode="m/d/yyyy">
                  <c:v>42282</c:v>
                </c:pt>
                <c:pt idx="4189" formatCode="m/d/yyyy">
                  <c:v>42283</c:v>
                </c:pt>
                <c:pt idx="4190" formatCode="m/d/yyyy">
                  <c:v>42284</c:v>
                </c:pt>
                <c:pt idx="4191" formatCode="m/d/yyyy">
                  <c:v>42285</c:v>
                </c:pt>
                <c:pt idx="4192" formatCode="m/d/yyyy">
                  <c:v>42286</c:v>
                </c:pt>
                <c:pt idx="4193" formatCode="m/d/yyyy">
                  <c:v>42289</c:v>
                </c:pt>
                <c:pt idx="4194" formatCode="m/d/yyyy">
                  <c:v>42290</c:v>
                </c:pt>
                <c:pt idx="4195" formatCode="m/d/yyyy">
                  <c:v>42291</c:v>
                </c:pt>
                <c:pt idx="4196" formatCode="m/d/yyyy">
                  <c:v>42292</c:v>
                </c:pt>
                <c:pt idx="4197" formatCode="m/d/yyyy">
                  <c:v>42293</c:v>
                </c:pt>
                <c:pt idx="4198" formatCode="m/d/yyyy">
                  <c:v>42296</c:v>
                </c:pt>
                <c:pt idx="4199" formatCode="m/d/yyyy">
                  <c:v>42297</c:v>
                </c:pt>
                <c:pt idx="4200" formatCode="m/d/yyyy">
                  <c:v>42298</c:v>
                </c:pt>
                <c:pt idx="4201" formatCode="m/d/yyyy">
                  <c:v>42299</c:v>
                </c:pt>
                <c:pt idx="4202" formatCode="m/d/yyyy">
                  <c:v>42300</c:v>
                </c:pt>
                <c:pt idx="4203" formatCode="m/d/yyyy">
                  <c:v>42303</c:v>
                </c:pt>
                <c:pt idx="4204" formatCode="m/d/yyyy">
                  <c:v>42304</c:v>
                </c:pt>
                <c:pt idx="4205" formatCode="m/d/yyyy">
                  <c:v>42305</c:v>
                </c:pt>
                <c:pt idx="4206" formatCode="m/d/yyyy">
                  <c:v>42306</c:v>
                </c:pt>
                <c:pt idx="4207" formatCode="m/d/yyyy">
                  <c:v>42307</c:v>
                </c:pt>
                <c:pt idx="4208" formatCode="m/d/yyyy">
                  <c:v>42310</c:v>
                </c:pt>
                <c:pt idx="4209" formatCode="m/d/yyyy">
                  <c:v>42311</c:v>
                </c:pt>
                <c:pt idx="4210" formatCode="m/d/yyyy">
                  <c:v>42312</c:v>
                </c:pt>
                <c:pt idx="4211" formatCode="m/d/yyyy">
                  <c:v>42313</c:v>
                </c:pt>
                <c:pt idx="4212" formatCode="m/d/yyyy">
                  <c:v>42314</c:v>
                </c:pt>
                <c:pt idx="4213" formatCode="m/d/yyyy">
                  <c:v>42317</c:v>
                </c:pt>
                <c:pt idx="4214" formatCode="m/d/yyyy">
                  <c:v>42318</c:v>
                </c:pt>
                <c:pt idx="4215" formatCode="m/d/yyyy">
                  <c:v>42319</c:v>
                </c:pt>
                <c:pt idx="4216" formatCode="m/d/yyyy">
                  <c:v>42320</c:v>
                </c:pt>
                <c:pt idx="4217" formatCode="m/d/yyyy">
                  <c:v>42321</c:v>
                </c:pt>
                <c:pt idx="4218" formatCode="m/d/yyyy">
                  <c:v>42324</c:v>
                </c:pt>
                <c:pt idx="4219" formatCode="m/d/yyyy">
                  <c:v>42325</c:v>
                </c:pt>
                <c:pt idx="4220" formatCode="m/d/yyyy">
                  <c:v>42326</c:v>
                </c:pt>
                <c:pt idx="4221" formatCode="m/d/yyyy">
                  <c:v>42327</c:v>
                </c:pt>
                <c:pt idx="4222" formatCode="m/d/yyyy">
                  <c:v>42328</c:v>
                </c:pt>
                <c:pt idx="4223" formatCode="m/d/yyyy">
                  <c:v>42331</c:v>
                </c:pt>
                <c:pt idx="4224" formatCode="m/d/yyyy">
                  <c:v>42332</c:v>
                </c:pt>
                <c:pt idx="4225" formatCode="m/d/yyyy">
                  <c:v>42333</c:v>
                </c:pt>
                <c:pt idx="4226" formatCode="m/d/yyyy">
                  <c:v>42335</c:v>
                </c:pt>
                <c:pt idx="4227" formatCode="m/d/yyyy">
                  <c:v>42338</c:v>
                </c:pt>
                <c:pt idx="4228" formatCode="m/d/yyyy">
                  <c:v>42339</c:v>
                </c:pt>
                <c:pt idx="4229" formatCode="m/d/yyyy">
                  <c:v>42340</c:v>
                </c:pt>
                <c:pt idx="4230" formatCode="m/d/yyyy">
                  <c:v>42341</c:v>
                </c:pt>
                <c:pt idx="4231" formatCode="m/d/yyyy">
                  <c:v>42342</c:v>
                </c:pt>
                <c:pt idx="4232" formatCode="m/d/yyyy">
                  <c:v>42345</c:v>
                </c:pt>
                <c:pt idx="4233" formatCode="m/d/yyyy">
                  <c:v>42346</c:v>
                </c:pt>
                <c:pt idx="4234" formatCode="m/d/yyyy">
                  <c:v>42347</c:v>
                </c:pt>
                <c:pt idx="4235" formatCode="m/d/yyyy">
                  <c:v>42348</c:v>
                </c:pt>
                <c:pt idx="4236" formatCode="m/d/yyyy">
                  <c:v>42349</c:v>
                </c:pt>
                <c:pt idx="4237" formatCode="m/d/yyyy">
                  <c:v>42352</c:v>
                </c:pt>
                <c:pt idx="4238" formatCode="m/d/yyyy">
                  <c:v>42353</c:v>
                </c:pt>
                <c:pt idx="4239" formatCode="m/d/yyyy">
                  <c:v>42354</c:v>
                </c:pt>
                <c:pt idx="4240" formatCode="m/d/yyyy">
                  <c:v>42355</c:v>
                </c:pt>
                <c:pt idx="4241" formatCode="m/d/yyyy">
                  <c:v>42356</c:v>
                </c:pt>
                <c:pt idx="4242" formatCode="m/d/yyyy">
                  <c:v>42359</c:v>
                </c:pt>
                <c:pt idx="4243" formatCode="m/d/yyyy">
                  <c:v>42360</c:v>
                </c:pt>
                <c:pt idx="4244" formatCode="m/d/yyyy">
                  <c:v>42361</c:v>
                </c:pt>
                <c:pt idx="4245" formatCode="m/d/yyyy">
                  <c:v>42362</c:v>
                </c:pt>
                <c:pt idx="4246" formatCode="m/d/yyyy">
                  <c:v>42366</c:v>
                </c:pt>
                <c:pt idx="4247" formatCode="m/d/yyyy">
                  <c:v>42367</c:v>
                </c:pt>
                <c:pt idx="4248" formatCode="m/d/yyyy">
                  <c:v>42368</c:v>
                </c:pt>
                <c:pt idx="4249" formatCode="m/d/yyyy">
                  <c:v>42369</c:v>
                </c:pt>
                <c:pt idx="4250" formatCode="m/d/yyyy">
                  <c:v>42373</c:v>
                </c:pt>
                <c:pt idx="4251" formatCode="m/d/yyyy">
                  <c:v>42374</c:v>
                </c:pt>
                <c:pt idx="4252" formatCode="m/d/yyyy">
                  <c:v>42375</c:v>
                </c:pt>
                <c:pt idx="4253" formatCode="m/d/yyyy">
                  <c:v>42376</c:v>
                </c:pt>
                <c:pt idx="4254" formatCode="m/d/yyyy">
                  <c:v>42377</c:v>
                </c:pt>
                <c:pt idx="4255" formatCode="m/d/yyyy">
                  <c:v>42380</c:v>
                </c:pt>
                <c:pt idx="4256" formatCode="m/d/yyyy">
                  <c:v>42381</c:v>
                </c:pt>
                <c:pt idx="4257" formatCode="m/d/yyyy">
                  <c:v>42382</c:v>
                </c:pt>
                <c:pt idx="4258" formatCode="m/d/yyyy">
                  <c:v>42383</c:v>
                </c:pt>
                <c:pt idx="4259" formatCode="m/d/yyyy">
                  <c:v>42384</c:v>
                </c:pt>
                <c:pt idx="4260" formatCode="m/d/yyyy">
                  <c:v>42388</c:v>
                </c:pt>
                <c:pt idx="4261" formatCode="m/d/yyyy">
                  <c:v>42389</c:v>
                </c:pt>
                <c:pt idx="4262" formatCode="m/d/yyyy">
                  <c:v>42390</c:v>
                </c:pt>
                <c:pt idx="4263" formatCode="m/d/yyyy">
                  <c:v>42391</c:v>
                </c:pt>
                <c:pt idx="4264" formatCode="m/d/yyyy">
                  <c:v>42394</c:v>
                </c:pt>
                <c:pt idx="4265" formatCode="m/d/yyyy">
                  <c:v>42395</c:v>
                </c:pt>
                <c:pt idx="4266" formatCode="m/d/yyyy">
                  <c:v>42396</c:v>
                </c:pt>
                <c:pt idx="4267" formatCode="m/d/yyyy">
                  <c:v>42397</c:v>
                </c:pt>
                <c:pt idx="4268" formatCode="m/d/yyyy">
                  <c:v>42398</c:v>
                </c:pt>
                <c:pt idx="4269" formatCode="m/d/yyyy">
                  <c:v>42401</c:v>
                </c:pt>
                <c:pt idx="4270" formatCode="m/d/yyyy">
                  <c:v>42402</c:v>
                </c:pt>
                <c:pt idx="4271" formatCode="m/d/yyyy">
                  <c:v>42403</c:v>
                </c:pt>
                <c:pt idx="4272" formatCode="m/d/yyyy">
                  <c:v>42404</c:v>
                </c:pt>
                <c:pt idx="4273" formatCode="m/d/yyyy">
                  <c:v>42405</c:v>
                </c:pt>
                <c:pt idx="4274" formatCode="m/d/yyyy">
                  <c:v>42408</c:v>
                </c:pt>
                <c:pt idx="4275" formatCode="m/d/yyyy">
                  <c:v>42409</c:v>
                </c:pt>
                <c:pt idx="4276" formatCode="m/d/yyyy">
                  <c:v>42410</c:v>
                </c:pt>
                <c:pt idx="4277" formatCode="m/d/yyyy">
                  <c:v>42411</c:v>
                </c:pt>
                <c:pt idx="4278" formatCode="m/d/yyyy">
                  <c:v>42412</c:v>
                </c:pt>
                <c:pt idx="4279" formatCode="m/d/yyyy">
                  <c:v>42416</c:v>
                </c:pt>
                <c:pt idx="4280" formatCode="m/d/yyyy">
                  <c:v>42417</c:v>
                </c:pt>
                <c:pt idx="4281" formatCode="m/d/yyyy">
                  <c:v>42418</c:v>
                </c:pt>
                <c:pt idx="4282" formatCode="m/d/yyyy">
                  <c:v>42419</c:v>
                </c:pt>
                <c:pt idx="4283" formatCode="m/d/yyyy">
                  <c:v>42422</c:v>
                </c:pt>
                <c:pt idx="4284" formatCode="m/d/yyyy">
                  <c:v>42423</c:v>
                </c:pt>
                <c:pt idx="4285" formatCode="m/d/yyyy">
                  <c:v>42424</c:v>
                </c:pt>
                <c:pt idx="4286" formatCode="m/d/yyyy">
                  <c:v>42425</c:v>
                </c:pt>
                <c:pt idx="4287" formatCode="m/d/yyyy">
                  <c:v>42426</c:v>
                </c:pt>
                <c:pt idx="4288" formatCode="m/d/yyyy">
                  <c:v>42429</c:v>
                </c:pt>
                <c:pt idx="4289" formatCode="m/d/yyyy">
                  <c:v>42430</c:v>
                </c:pt>
                <c:pt idx="4290" formatCode="m/d/yyyy">
                  <c:v>42431</c:v>
                </c:pt>
                <c:pt idx="4291" formatCode="m/d/yyyy">
                  <c:v>42432</c:v>
                </c:pt>
                <c:pt idx="4292" formatCode="m/d/yyyy">
                  <c:v>42433</c:v>
                </c:pt>
                <c:pt idx="4293" formatCode="m/d/yyyy">
                  <c:v>42436</c:v>
                </c:pt>
                <c:pt idx="4294" formatCode="m/d/yyyy">
                  <c:v>42437</c:v>
                </c:pt>
                <c:pt idx="4295" formatCode="m/d/yyyy">
                  <c:v>42438</c:v>
                </c:pt>
                <c:pt idx="4296" formatCode="m/d/yyyy">
                  <c:v>42439</c:v>
                </c:pt>
                <c:pt idx="4297" formatCode="m/d/yyyy">
                  <c:v>42440</c:v>
                </c:pt>
                <c:pt idx="4298" formatCode="m/d/yyyy">
                  <c:v>42443</c:v>
                </c:pt>
                <c:pt idx="4299" formatCode="m/d/yyyy">
                  <c:v>42444</c:v>
                </c:pt>
                <c:pt idx="4300" formatCode="m/d/yyyy">
                  <c:v>42445</c:v>
                </c:pt>
                <c:pt idx="4301" formatCode="m/d/yyyy">
                  <c:v>42446</c:v>
                </c:pt>
                <c:pt idx="4302" formatCode="m/d/yyyy">
                  <c:v>42447</c:v>
                </c:pt>
                <c:pt idx="4303" formatCode="m/d/yyyy">
                  <c:v>42450</c:v>
                </c:pt>
                <c:pt idx="4304" formatCode="m/d/yyyy">
                  <c:v>42451</c:v>
                </c:pt>
                <c:pt idx="4305" formatCode="m/d/yyyy">
                  <c:v>42452</c:v>
                </c:pt>
                <c:pt idx="4306" formatCode="m/d/yyyy">
                  <c:v>42453</c:v>
                </c:pt>
                <c:pt idx="4307" formatCode="m/d/yyyy">
                  <c:v>42457</c:v>
                </c:pt>
                <c:pt idx="4308" formatCode="m/d/yyyy">
                  <c:v>42458</c:v>
                </c:pt>
                <c:pt idx="4309" formatCode="m/d/yyyy">
                  <c:v>42459</c:v>
                </c:pt>
                <c:pt idx="4310" formatCode="m/d/yyyy">
                  <c:v>42460</c:v>
                </c:pt>
                <c:pt idx="4311" formatCode="m/d/yyyy">
                  <c:v>42461</c:v>
                </c:pt>
                <c:pt idx="4312" formatCode="m/d/yyyy">
                  <c:v>42464</c:v>
                </c:pt>
                <c:pt idx="4313" formatCode="m/d/yyyy">
                  <c:v>42465</c:v>
                </c:pt>
                <c:pt idx="4314" formatCode="m/d/yyyy">
                  <c:v>42466</c:v>
                </c:pt>
                <c:pt idx="4315" formatCode="m/d/yyyy">
                  <c:v>42467</c:v>
                </c:pt>
                <c:pt idx="4316" formatCode="m/d/yyyy">
                  <c:v>42468</c:v>
                </c:pt>
                <c:pt idx="4317" formatCode="m/d/yyyy">
                  <c:v>42471</c:v>
                </c:pt>
                <c:pt idx="4318" formatCode="m/d/yyyy">
                  <c:v>42472</c:v>
                </c:pt>
                <c:pt idx="4319" formatCode="m/d/yyyy">
                  <c:v>42473</c:v>
                </c:pt>
                <c:pt idx="4320" formatCode="m/d/yyyy">
                  <c:v>42474</c:v>
                </c:pt>
                <c:pt idx="4321" formatCode="m/d/yyyy">
                  <c:v>42475</c:v>
                </c:pt>
                <c:pt idx="4322" formatCode="m/d/yyyy">
                  <c:v>42478</c:v>
                </c:pt>
                <c:pt idx="4323" formatCode="m/d/yyyy">
                  <c:v>42479</c:v>
                </c:pt>
                <c:pt idx="4324" formatCode="m/d/yyyy">
                  <c:v>42480</c:v>
                </c:pt>
                <c:pt idx="4325" formatCode="m/d/yyyy">
                  <c:v>42481</c:v>
                </c:pt>
                <c:pt idx="4326" formatCode="m/d/yyyy">
                  <c:v>42482</c:v>
                </c:pt>
                <c:pt idx="4327" formatCode="m/d/yyyy">
                  <c:v>42485</c:v>
                </c:pt>
                <c:pt idx="4328" formatCode="m/d/yyyy">
                  <c:v>42486</c:v>
                </c:pt>
                <c:pt idx="4329" formatCode="m/d/yyyy">
                  <c:v>42487</c:v>
                </c:pt>
                <c:pt idx="4330" formatCode="m/d/yyyy">
                  <c:v>42488</c:v>
                </c:pt>
                <c:pt idx="4331" formatCode="m/d/yyyy">
                  <c:v>42489</c:v>
                </c:pt>
                <c:pt idx="4332" formatCode="m/d/yyyy">
                  <c:v>42492</c:v>
                </c:pt>
                <c:pt idx="4333" formatCode="m/d/yyyy">
                  <c:v>42493</c:v>
                </c:pt>
                <c:pt idx="4334" formatCode="m/d/yyyy">
                  <c:v>42494</c:v>
                </c:pt>
                <c:pt idx="4335" formatCode="m/d/yyyy">
                  <c:v>42495</c:v>
                </c:pt>
                <c:pt idx="4336" formatCode="m/d/yyyy">
                  <c:v>42496</c:v>
                </c:pt>
                <c:pt idx="4337" formatCode="m/d/yyyy">
                  <c:v>42499</c:v>
                </c:pt>
                <c:pt idx="4338" formatCode="m/d/yyyy">
                  <c:v>42500</c:v>
                </c:pt>
                <c:pt idx="4339" formatCode="m/d/yyyy">
                  <c:v>42501</c:v>
                </c:pt>
                <c:pt idx="4340" formatCode="m/d/yyyy">
                  <c:v>42502</c:v>
                </c:pt>
                <c:pt idx="4341" formatCode="m/d/yyyy">
                  <c:v>42503</c:v>
                </c:pt>
                <c:pt idx="4342" formatCode="m/d/yyyy">
                  <c:v>42506</c:v>
                </c:pt>
                <c:pt idx="4343" formatCode="m/d/yyyy">
                  <c:v>42507</c:v>
                </c:pt>
                <c:pt idx="4344" formatCode="m/d/yyyy">
                  <c:v>42508</c:v>
                </c:pt>
                <c:pt idx="4345" formatCode="m/d/yyyy">
                  <c:v>42509</c:v>
                </c:pt>
                <c:pt idx="4346" formatCode="m/d/yyyy">
                  <c:v>42510</c:v>
                </c:pt>
                <c:pt idx="4347" formatCode="m/d/yyyy">
                  <c:v>42513</c:v>
                </c:pt>
                <c:pt idx="4348" formatCode="m/d/yyyy">
                  <c:v>42514</c:v>
                </c:pt>
                <c:pt idx="4349" formatCode="m/d/yyyy">
                  <c:v>42515</c:v>
                </c:pt>
                <c:pt idx="4350" formatCode="m/d/yyyy">
                  <c:v>42516</c:v>
                </c:pt>
                <c:pt idx="4351" formatCode="m/d/yyyy">
                  <c:v>42517</c:v>
                </c:pt>
                <c:pt idx="4352" formatCode="m/d/yyyy">
                  <c:v>42521</c:v>
                </c:pt>
                <c:pt idx="4353" formatCode="m/d/yyyy">
                  <c:v>42522</c:v>
                </c:pt>
                <c:pt idx="4354" formatCode="m/d/yyyy">
                  <c:v>42523</c:v>
                </c:pt>
                <c:pt idx="4355" formatCode="m/d/yyyy">
                  <c:v>42524</c:v>
                </c:pt>
                <c:pt idx="4356" formatCode="m/d/yyyy">
                  <c:v>42527</c:v>
                </c:pt>
                <c:pt idx="4357" formatCode="m/d/yyyy">
                  <c:v>42528</c:v>
                </c:pt>
                <c:pt idx="4358" formatCode="m/d/yyyy">
                  <c:v>42529</c:v>
                </c:pt>
                <c:pt idx="4359" formatCode="m/d/yyyy">
                  <c:v>42530</c:v>
                </c:pt>
                <c:pt idx="4360" formatCode="m/d/yyyy">
                  <c:v>42531</c:v>
                </c:pt>
                <c:pt idx="4361" formatCode="m/d/yyyy">
                  <c:v>42534</c:v>
                </c:pt>
                <c:pt idx="4362" formatCode="m/d/yyyy">
                  <c:v>42535</c:v>
                </c:pt>
                <c:pt idx="4363" formatCode="m/d/yyyy">
                  <c:v>42536</c:v>
                </c:pt>
                <c:pt idx="4364" formatCode="m/d/yyyy">
                  <c:v>42537</c:v>
                </c:pt>
                <c:pt idx="4365" formatCode="m/d/yyyy">
                  <c:v>42538</c:v>
                </c:pt>
                <c:pt idx="4366" formatCode="m/d/yyyy">
                  <c:v>42541</c:v>
                </c:pt>
                <c:pt idx="4367" formatCode="m/d/yyyy">
                  <c:v>42542</c:v>
                </c:pt>
                <c:pt idx="4368" formatCode="m/d/yyyy">
                  <c:v>42543</c:v>
                </c:pt>
                <c:pt idx="4369" formatCode="m/d/yyyy">
                  <c:v>42544</c:v>
                </c:pt>
                <c:pt idx="4370" formatCode="m/d/yyyy">
                  <c:v>42545</c:v>
                </c:pt>
                <c:pt idx="4371" formatCode="m/d/yyyy">
                  <c:v>42548</c:v>
                </c:pt>
                <c:pt idx="4372" formatCode="m/d/yyyy">
                  <c:v>42549</c:v>
                </c:pt>
                <c:pt idx="4373" formatCode="m/d/yyyy">
                  <c:v>42550</c:v>
                </c:pt>
                <c:pt idx="4374" formatCode="m/d/yyyy">
                  <c:v>42551</c:v>
                </c:pt>
                <c:pt idx="4375" formatCode="m/d/yyyy">
                  <c:v>42552</c:v>
                </c:pt>
                <c:pt idx="4376" formatCode="m/d/yyyy">
                  <c:v>42556</c:v>
                </c:pt>
                <c:pt idx="4377" formatCode="m/d/yyyy">
                  <c:v>42557</c:v>
                </c:pt>
                <c:pt idx="4378" formatCode="m/d/yyyy">
                  <c:v>42558</c:v>
                </c:pt>
                <c:pt idx="4379" formatCode="m/d/yyyy">
                  <c:v>42559</c:v>
                </c:pt>
                <c:pt idx="4380" formatCode="m/d/yyyy">
                  <c:v>42562</c:v>
                </c:pt>
                <c:pt idx="4381" formatCode="m/d/yyyy">
                  <c:v>42563</c:v>
                </c:pt>
                <c:pt idx="4382" formatCode="m/d/yyyy">
                  <c:v>42564</c:v>
                </c:pt>
                <c:pt idx="4383" formatCode="m/d/yyyy">
                  <c:v>42565</c:v>
                </c:pt>
                <c:pt idx="4384" formatCode="m/d/yyyy">
                  <c:v>42566</c:v>
                </c:pt>
                <c:pt idx="4385" formatCode="m/d/yyyy">
                  <c:v>42569</c:v>
                </c:pt>
                <c:pt idx="4386" formatCode="m/d/yyyy">
                  <c:v>42570</c:v>
                </c:pt>
                <c:pt idx="4387" formatCode="m/d/yyyy">
                  <c:v>42571</c:v>
                </c:pt>
                <c:pt idx="4388" formatCode="m/d/yyyy">
                  <c:v>42572</c:v>
                </c:pt>
                <c:pt idx="4389" formatCode="m/d/yyyy">
                  <c:v>42573</c:v>
                </c:pt>
                <c:pt idx="4390" formatCode="m/d/yyyy">
                  <c:v>42576</c:v>
                </c:pt>
                <c:pt idx="4391" formatCode="m/d/yyyy">
                  <c:v>42577</c:v>
                </c:pt>
                <c:pt idx="4392" formatCode="m/d/yyyy">
                  <c:v>42578</c:v>
                </c:pt>
                <c:pt idx="4393" formatCode="m/d/yyyy">
                  <c:v>42579</c:v>
                </c:pt>
                <c:pt idx="4394" formatCode="m/d/yyyy">
                  <c:v>42580</c:v>
                </c:pt>
                <c:pt idx="4395" formatCode="m/d/yyyy">
                  <c:v>42583</c:v>
                </c:pt>
                <c:pt idx="4396" formatCode="m/d/yyyy">
                  <c:v>42584</c:v>
                </c:pt>
                <c:pt idx="4397" formatCode="m/d/yyyy">
                  <c:v>42585</c:v>
                </c:pt>
                <c:pt idx="4398" formatCode="m/d/yyyy">
                  <c:v>42586</c:v>
                </c:pt>
                <c:pt idx="4399" formatCode="m/d/yyyy">
                  <c:v>42587</c:v>
                </c:pt>
                <c:pt idx="4400" formatCode="m/d/yyyy">
                  <c:v>42590</c:v>
                </c:pt>
                <c:pt idx="4401" formatCode="m/d/yyyy">
                  <c:v>42591</c:v>
                </c:pt>
                <c:pt idx="4402" formatCode="m/d/yyyy">
                  <c:v>42592</c:v>
                </c:pt>
                <c:pt idx="4403" formatCode="m/d/yyyy">
                  <c:v>42593</c:v>
                </c:pt>
                <c:pt idx="4404" formatCode="m/d/yyyy">
                  <c:v>42594</c:v>
                </c:pt>
                <c:pt idx="4405" formatCode="m/d/yyyy">
                  <c:v>42597</c:v>
                </c:pt>
                <c:pt idx="4406" formatCode="m/d/yyyy">
                  <c:v>42598</c:v>
                </c:pt>
                <c:pt idx="4407" formatCode="m/d/yyyy">
                  <c:v>42599</c:v>
                </c:pt>
                <c:pt idx="4408" formatCode="m/d/yyyy">
                  <c:v>42600</c:v>
                </c:pt>
                <c:pt idx="4409" formatCode="m/d/yyyy">
                  <c:v>42601</c:v>
                </c:pt>
                <c:pt idx="4410" formatCode="m/d/yyyy">
                  <c:v>42604</c:v>
                </c:pt>
                <c:pt idx="4411" formatCode="m/d/yyyy">
                  <c:v>42605</c:v>
                </c:pt>
                <c:pt idx="4412" formatCode="m/d/yyyy">
                  <c:v>42606</c:v>
                </c:pt>
                <c:pt idx="4413" formatCode="m/d/yyyy">
                  <c:v>42607</c:v>
                </c:pt>
                <c:pt idx="4414" formatCode="m/d/yyyy">
                  <c:v>42608</c:v>
                </c:pt>
                <c:pt idx="4415" formatCode="m/d/yyyy">
                  <c:v>42611</c:v>
                </c:pt>
                <c:pt idx="4416" formatCode="m/d/yyyy">
                  <c:v>42612</c:v>
                </c:pt>
                <c:pt idx="4417" formatCode="m/d/yyyy">
                  <c:v>42613</c:v>
                </c:pt>
                <c:pt idx="4418" formatCode="m/d/yyyy">
                  <c:v>42614</c:v>
                </c:pt>
                <c:pt idx="4419" formatCode="m/d/yyyy">
                  <c:v>42615</c:v>
                </c:pt>
                <c:pt idx="4420" formatCode="m/d/yyyy">
                  <c:v>42619</c:v>
                </c:pt>
                <c:pt idx="4421" formatCode="m/d/yyyy">
                  <c:v>42620</c:v>
                </c:pt>
                <c:pt idx="4422" formatCode="m/d/yyyy">
                  <c:v>42621</c:v>
                </c:pt>
                <c:pt idx="4423" formatCode="m/d/yyyy">
                  <c:v>42622</c:v>
                </c:pt>
                <c:pt idx="4424" formatCode="m/d/yyyy">
                  <c:v>42625</c:v>
                </c:pt>
                <c:pt idx="4425" formatCode="m/d/yyyy">
                  <c:v>42626</c:v>
                </c:pt>
                <c:pt idx="4426" formatCode="m/d/yyyy">
                  <c:v>42627</c:v>
                </c:pt>
                <c:pt idx="4427" formatCode="m/d/yyyy">
                  <c:v>42628</c:v>
                </c:pt>
                <c:pt idx="4428" formatCode="m/d/yyyy">
                  <c:v>42629</c:v>
                </c:pt>
                <c:pt idx="4429" formatCode="m/d/yyyy">
                  <c:v>42632</c:v>
                </c:pt>
                <c:pt idx="4430" formatCode="m/d/yyyy">
                  <c:v>42633</c:v>
                </c:pt>
                <c:pt idx="4431" formatCode="m/d/yyyy">
                  <c:v>42634</c:v>
                </c:pt>
                <c:pt idx="4432" formatCode="m/d/yyyy">
                  <c:v>42635</c:v>
                </c:pt>
                <c:pt idx="4433" formatCode="m/d/yyyy">
                  <c:v>42636</c:v>
                </c:pt>
                <c:pt idx="4434" formatCode="m/d/yyyy">
                  <c:v>42639</c:v>
                </c:pt>
                <c:pt idx="4435" formatCode="m/d/yyyy">
                  <c:v>42640</c:v>
                </c:pt>
                <c:pt idx="4436" formatCode="m/d/yyyy">
                  <c:v>42641</c:v>
                </c:pt>
                <c:pt idx="4437" formatCode="m/d/yyyy">
                  <c:v>42642</c:v>
                </c:pt>
                <c:pt idx="4438" formatCode="m/d/yyyy">
                  <c:v>42643</c:v>
                </c:pt>
                <c:pt idx="4439" formatCode="m/d/yyyy">
                  <c:v>42646</c:v>
                </c:pt>
                <c:pt idx="4440" formatCode="m/d/yyyy">
                  <c:v>42647</c:v>
                </c:pt>
                <c:pt idx="4441" formatCode="m/d/yyyy">
                  <c:v>42648</c:v>
                </c:pt>
                <c:pt idx="4442" formatCode="m/d/yyyy">
                  <c:v>42649</c:v>
                </c:pt>
                <c:pt idx="4443" formatCode="m/d/yyyy">
                  <c:v>42650</c:v>
                </c:pt>
                <c:pt idx="4444" formatCode="m/d/yyyy">
                  <c:v>42653</c:v>
                </c:pt>
                <c:pt idx="4445" formatCode="m/d/yyyy">
                  <c:v>42654</c:v>
                </c:pt>
                <c:pt idx="4446" formatCode="m/d/yyyy">
                  <c:v>42655</c:v>
                </c:pt>
                <c:pt idx="4447" formatCode="m/d/yyyy">
                  <c:v>42656</c:v>
                </c:pt>
                <c:pt idx="4448" formatCode="m/d/yyyy">
                  <c:v>42657</c:v>
                </c:pt>
                <c:pt idx="4449" formatCode="m/d/yyyy">
                  <c:v>42660</c:v>
                </c:pt>
                <c:pt idx="4450" formatCode="m/d/yyyy">
                  <c:v>42661</c:v>
                </c:pt>
                <c:pt idx="4451" formatCode="m/d/yyyy">
                  <c:v>42662</c:v>
                </c:pt>
                <c:pt idx="4452" formatCode="m/d/yyyy">
                  <c:v>42663</c:v>
                </c:pt>
                <c:pt idx="4453" formatCode="m/d/yyyy">
                  <c:v>42664</c:v>
                </c:pt>
                <c:pt idx="4454" formatCode="m/d/yyyy">
                  <c:v>42667</c:v>
                </c:pt>
                <c:pt idx="4455" formatCode="m/d/yyyy">
                  <c:v>42668</c:v>
                </c:pt>
                <c:pt idx="4456" formatCode="m/d/yyyy">
                  <c:v>42669</c:v>
                </c:pt>
                <c:pt idx="4457" formatCode="m/d/yyyy">
                  <c:v>42670</c:v>
                </c:pt>
                <c:pt idx="4458" formatCode="m/d/yyyy">
                  <c:v>42671</c:v>
                </c:pt>
                <c:pt idx="4459" formatCode="m/d/yyyy">
                  <c:v>42674</c:v>
                </c:pt>
                <c:pt idx="4460" formatCode="m/d/yyyy">
                  <c:v>42675</c:v>
                </c:pt>
                <c:pt idx="4461" formatCode="m/d/yyyy">
                  <c:v>42676</c:v>
                </c:pt>
                <c:pt idx="4462" formatCode="m/d/yyyy">
                  <c:v>42677</c:v>
                </c:pt>
                <c:pt idx="4463" formatCode="m/d/yyyy">
                  <c:v>42678</c:v>
                </c:pt>
                <c:pt idx="4464" formatCode="m/d/yyyy">
                  <c:v>42681</c:v>
                </c:pt>
                <c:pt idx="4465" formatCode="m/d/yyyy">
                  <c:v>42682</c:v>
                </c:pt>
                <c:pt idx="4466" formatCode="m/d/yyyy">
                  <c:v>42683</c:v>
                </c:pt>
                <c:pt idx="4467" formatCode="m/d/yyyy">
                  <c:v>42684</c:v>
                </c:pt>
                <c:pt idx="4468" formatCode="m/d/yyyy">
                  <c:v>42685</c:v>
                </c:pt>
                <c:pt idx="4469" formatCode="m/d/yyyy">
                  <c:v>42688</c:v>
                </c:pt>
                <c:pt idx="4470" formatCode="m/d/yyyy">
                  <c:v>42689</c:v>
                </c:pt>
                <c:pt idx="4471" formatCode="m/d/yyyy">
                  <c:v>42690</c:v>
                </c:pt>
                <c:pt idx="4472" formatCode="m/d/yyyy">
                  <c:v>42691</c:v>
                </c:pt>
                <c:pt idx="4473" formatCode="m/d/yyyy">
                  <c:v>42692</c:v>
                </c:pt>
                <c:pt idx="4474" formatCode="m/d/yyyy">
                  <c:v>42695</c:v>
                </c:pt>
                <c:pt idx="4475" formatCode="m/d/yyyy">
                  <c:v>42696</c:v>
                </c:pt>
                <c:pt idx="4476" formatCode="m/d/yyyy">
                  <c:v>42697</c:v>
                </c:pt>
                <c:pt idx="4477" formatCode="m/d/yyyy">
                  <c:v>42699</c:v>
                </c:pt>
                <c:pt idx="4478" formatCode="m/d/yyyy">
                  <c:v>42702</c:v>
                </c:pt>
                <c:pt idx="4479" formatCode="m/d/yyyy">
                  <c:v>42703</c:v>
                </c:pt>
                <c:pt idx="4480" formatCode="m/d/yyyy">
                  <c:v>42704</c:v>
                </c:pt>
                <c:pt idx="4481" formatCode="m/d/yyyy">
                  <c:v>42705</c:v>
                </c:pt>
                <c:pt idx="4482" formatCode="m/d/yyyy">
                  <c:v>42706</c:v>
                </c:pt>
                <c:pt idx="4483" formatCode="m/d/yyyy">
                  <c:v>42709</c:v>
                </c:pt>
                <c:pt idx="4484" formatCode="m/d/yyyy">
                  <c:v>42710</c:v>
                </c:pt>
                <c:pt idx="4485" formatCode="m/d/yyyy">
                  <c:v>42711</c:v>
                </c:pt>
                <c:pt idx="4486" formatCode="m/d/yyyy">
                  <c:v>42712</c:v>
                </c:pt>
                <c:pt idx="4487" formatCode="m/d/yyyy">
                  <c:v>42713</c:v>
                </c:pt>
                <c:pt idx="4488" formatCode="m/d/yyyy">
                  <c:v>42716</c:v>
                </c:pt>
                <c:pt idx="4489" formatCode="m/d/yyyy">
                  <c:v>42717</c:v>
                </c:pt>
                <c:pt idx="4490" formatCode="m/d/yyyy">
                  <c:v>42718</c:v>
                </c:pt>
                <c:pt idx="4491" formatCode="m/d/yyyy">
                  <c:v>42719</c:v>
                </c:pt>
                <c:pt idx="4492" formatCode="m/d/yyyy">
                  <c:v>42720</c:v>
                </c:pt>
                <c:pt idx="4493" formatCode="m/d/yyyy">
                  <c:v>42723</c:v>
                </c:pt>
                <c:pt idx="4494" formatCode="m/d/yyyy">
                  <c:v>42724</c:v>
                </c:pt>
                <c:pt idx="4495" formatCode="m/d/yyyy">
                  <c:v>42725</c:v>
                </c:pt>
                <c:pt idx="4496" formatCode="m/d/yyyy">
                  <c:v>42726</c:v>
                </c:pt>
                <c:pt idx="4497" formatCode="m/d/yyyy">
                  <c:v>42727</c:v>
                </c:pt>
                <c:pt idx="4498" formatCode="m/d/yyyy">
                  <c:v>42731</c:v>
                </c:pt>
                <c:pt idx="4499" formatCode="m/d/yyyy">
                  <c:v>42732</c:v>
                </c:pt>
                <c:pt idx="4500" formatCode="m/d/yyyy">
                  <c:v>42733</c:v>
                </c:pt>
                <c:pt idx="4501" formatCode="m/d/yyyy">
                  <c:v>42734</c:v>
                </c:pt>
                <c:pt idx="4502" formatCode="m/d/yyyy">
                  <c:v>42738</c:v>
                </c:pt>
                <c:pt idx="4503" formatCode="m/d/yyyy">
                  <c:v>42739</c:v>
                </c:pt>
                <c:pt idx="4504" formatCode="m/d/yyyy">
                  <c:v>42740</c:v>
                </c:pt>
                <c:pt idx="4505" formatCode="m/d/yyyy">
                  <c:v>42741</c:v>
                </c:pt>
                <c:pt idx="4506" formatCode="m/d/yyyy">
                  <c:v>42744</c:v>
                </c:pt>
                <c:pt idx="4507" formatCode="m/d/yyyy">
                  <c:v>42745</c:v>
                </c:pt>
                <c:pt idx="4508" formatCode="m/d/yyyy">
                  <c:v>42746</c:v>
                </c:pt>
                <c:pt idx="4509" formatCode="m/d/yyyy">
                  <c:v>42747</c:v>
                </c:pt>
                <c:pt idx="4510" formatCode="m/d/yyyy">
                  <c:v>42748</c:v>
                </c:pt>
                <c:pt idx="4511" formatCode="m/d/yyyy">
                  <c:v>42752</c:v>
                </c:pt>
                <c:pt idx="4512" formatCode="m/d/yyyy">
                  <c:v>42753</c:v>
                </c:pt>
                <c:pt idx="4513" formatCode="m/d/yyyy">
                  <c:v>42754</c:v>
                </c:pt>
                <c:pt idx="4514" formatCode="m/d/yyyy">
                  <c:v>42755</c:v>
                </c:pt>
                <c:pt idx="4515" formatCode="m/d/yyyy">
                  <c:v>42758</c:v>
                </c:pt>
                <c:pt idx="4516" formatCode="m/d/yyyy">
                  <c:v>42759</c:v>
                </c:pt>
                <c:pt idx="4517" formatCode="m/d/yyyy">
                  <c:v>42760</c:v>
                </c:pt>
                <c:pt idx="4518" formatCode="m/d/yyyy">
                  <c:v>42761</c:v>
                </c:pt>
                <c:pt idx="4519" formatCode="m/d/yyyy">
                  <c:v>42762</c:v>
                </c:pt>
                <c:pt idx="4520" formatCode="m/d/yyyy">
                  <c:v>42765</c:v>
                </c:pt>
                <c:pt idx="4521" formatCode="m/d/yyyy">
                  <c:v>42766</c:v>
                </c:pt>
                <c:pt idx="4522" formatCode="m/d/yyyy">
                  <c:v>42767</c:v>
                </c:pt>
                <c:pt idx="4523" formatCode="m/d/yyyy">
                  <c:v>42768</c:v>
                </c:pt>
                <c:pt idx="4524" formatCode="m/d/yyyy">
                  <c:v>42769</c:v>
                </c:pt>
                <c:pt idx="4525" formatCode="m/d/yyyy">
                  <c:v>42772</c:v>
                </c:pt>
                <c:pt idx="4526" formatCode="m/d/yyyy">
                  <c:v>42773</c:v>
                </c:pt>
                <c:pt idx="4527" formatCode="m/d/yyyy">
                  <c:v>42774</c:v>
                </c:pt>
                <c:pt idx="4528" formatCode="m/d/yyyy">
                  <c:v>42775</c:v>
                </c:pt>
                <c:pt idx="4529" formatCode="m/d/yyyy">
                  <c:v>42776</c:v>
                </c:pt>
                <c:pt idx="4530" formatCode="m/d/yyyy">
                  <c:v>42779</c:v>
                </c:pt>
                <c:pt idx="4531" formatCode="m/d/yyyy">
                  <c:v>42780</c:v>
                </c:pt>
                <c:pt idx="4532" formatCode="m/d/yyyy">
                  <c:v>42781</c:v>
                </c:pt>
                <c:pt idx="4533" formatCode="m/d/yyyy">
                  <c:v>42782</c:v>
                </c:pt>
                <c:pt idx="4534" formatCode="m/d/yyyy">
                  <c:v>42783</c:v>
                </c:pt>
                <c:pt idx="4535" formatCode="m/d/yyyy">
                  <c:v>42787</c:v>
                </c:pt>
                <c:pt idx="4536" formatCode="m/d/yyyy">
                  <c:v>42788</c:v>
                </c:pt>
                <c:pt idx="4537" formatCode="m/d/yyyy">
                  <c:v>42789</c:v>
                </c:pt>
                <c:pt idx="4538" formatCode="m/d/yyyy">
                  <c:v>42790</c:v>
                </c:pt>
                <c:pt idx="4539" formatCode="m/d/yyyy">
                  <c:v>42793</c:v>
                </c:pt>
                <c:pt idx="4540" formatCode="m/d/yyyy">
                  <c:v>42794</c:v>
                </c:pt>
                <c:pt idx="4541" formatCode="m/d/yyyy">
                  <c:v>42795</c:v>
                </c:pt>
                <c:pt idx="4542" formatCode="m/d/yyyy">
                  <c:v>42796</c:v>
                </c:pt>
                <c:pt idx="4543" formatCode="m/d/yyyy">
                  <c:v>42797</c:v>
                </c:pt>
                <c:pt idx="4544" formatCode="m/d/yyyy">
                  <c:v>42800</c:v>
                </c:pt>
                <c:pt idx="4545" formatCode="m/d/yyyy">
                  <c:v>42801</c:v>
                </c:pt>
                <c:pt idx="4546" formatCode="m/d/yyyy">
                  <c:v>42802</c:v>
                </c:pt>
                <c:pt idx="4547" formatCode="m/d/yyyy">
                  <c:v>42803</c:v>
                </c:pt>
                <c:pt idx="4548" formatCode="m/d/yyyy">
                  <c:v>42804</c:v>
                </c:pt>
                <c:pt idx="4549" formatCode="m/d/yyyy">
                  <c:v>42807</c:v>
                </c:pt>
                <c:pt idx="4550" formatCode="m/d/yyyy">
                  <c:v>42808</c:v>
                </c:pt>
                <c:pt idx="4551" formatCode="m/d/yyyy">
                  <c:v>42809</c:v>
                </c:pt>
                <c:pt idx="4552" formatCode="m/d/yyyy">
                  <c:v>42810</c:v>
                </c:pt>
                <c:pt idx="4553" formatCode="m/d/yyyy">
                  <c:v>42811</c:v>
                </c:pt>
                <c:pt idx="4554" formatCode="m/d/yyyy">
                  <c:v>42814</c:v>
                </c:pt>
                <c:pt idx="4555" formatCode="m/d/yyyy">
                  <c:v>42815</c:v>
                </c:pt>
                <c:pt idx="4556" formatCode="m/d/yyyy">
                  <c:v>42816</c:v>
                </c:pt>
                <c:pt idx="4557" formatCode="m/d/yyyy">
                  <c:v>42817</c:v>
                </c:pt>
                <c:pt idx="4558" formatCode="m/d/yyyy">
                  <c:v>42818</c:v>
                </c:pt>
                <c:pt idx="4559" formatCode="m/d/yyyy">
                  <c:v>42821</c:v>
                </c:pt>
                <c:pt idx="4560" formatCode="m/d/yyyy">
                  <c:v>42822</c:v>
                </c:pt>
                <c:pt idx="4561" formatCode="m/d/yyyy">
                  <c:v>42823</c:v>
                </c:pt>
                <c:pt idx="4562" formatCode="m/d/yyyy">
                  <c:v>42824</c:v>
                </c:pt>
                <c:pt idx="4563" formatCode="m/d/yyyy">
                  <c:v>42825</c:v>
                </c:pt>
                <c:pt idx="4564" formatCode="m/d/yyyy">
                  <c:v>42828</c:v>
                </c:pt>
                <c:pt idx="4565" formatCode="m/d/yyyy">
                  <c:v>42829</c:v>
                </c:pt>
                <c:pt idx="4566" formatCode="m/d/yyyy">
                  <c:v>42830</c:v>
                </c:pt>
                <c:pt idx="4567" formatCode="m/d/yyyy">
                  <c:v>42831</c:v>
                </c:pt>
                <c:pt idx="4568" formatCode="m/d/yyyy">
                  <c:v>42832</c:v>
                </c:pt>
                <c:pt idx="4569" formatCode="m/d/yyyy">
                  <c:v>42835</c:v>
                </c:pt>
                <c:pt idx="4570" formatCode="m/d/yyyy">
                  <c:v>42836</c:v>
                </c:pt>
                <c:pt idx="4571" formatCode="m/d/yyyy">
                  <c:v>42837</c:v>
                </c:pt>
                <c:pt idx="4572" formatCode="m/d/yyyy">
                  <c:v>42838</c:v>
                </c:pt>
                <c:pt idx="4573" formatCode="m/d/yyyy">
                  <c:v>42842</c:v>
                </c:pt>
                <c:pt idx="4574" formatCode="m/d/yyyy">
                  <c:v>42843</c:v>
                </c:pt>
                <c:pt idx="4575" formatCode="m/d/yyyy">
                  <c:v>42844</c:v>
                </c:pt>
                <c:pt idx="4576" formatCode="m/d/yyyy">
                  <c:v>42845</c:v>
                </c:pt>
                <c:pt idx="4577" formatCode="m/d/yyyy">
                  <c:v>42846</c:v>
                </c:pt>
                <c:pt idx="4578" formatCode="m/d/yyyy">
                  <c:v>42849</c:v>
                </c:pt>
                <c:pt idx="4579" formatCode="m/d/yyyy">
                  <c:v>42850</c:v>
                </c:pt>
                <c:pt idx="4580" formatCode="m/d/yyyy">
                  <c:v>42851</c:v>
                </c:pt>
                <c:pt idx="4581" formatCode="m/d/yyyy">
                  <c:v>42852</c:v>
                </c:pt>
                <c:pt idx="4582" formatCode="m/d/yyyy">
                  <c:v>42853</c:v>
                </c:pt>
                <c:pt idx="4583" formatCode="m/d/yyyy">
                  <c:v>42856</c:v>
                </c:pt>
                <c:pt idx="4584" formatCode="m/d/yyyy">
                  <c:v>42857</c:v>
                </c:pt>
                <c:pt idx="4585" formatCode="m/d/yyyy">
                  <c:v>42858</c:v>
                </c:pt>
                <c:pt idx="4586" formatCode="m/d/yyyy">
                  <c:v>42859</c:v>
                </c:pt>
                <c:pt idx="4587" formatCode="m/d/yyyy">
                  <c:v>42860</c:v>
                </c:pt>
                <c:pt idx="4588" formatCode="m/d/yyyy">
                  <c:v>42863</c:v>
                </c:pt>
                <c:pt idx="4589" formatCode="m/d/yyyy">
                  <c:v>42864</c:v>
                </c:pt>
                <c:pt idx="4590" formatCode="m/d/yyyy">
                  <c:v>42865</c:v>
                </c:pt>
                <c:pt idx="4591" formatCode="m/d/yyyy">
                  <c:v>42866</c:v>
                </c:pt>
                <c:pt idx="4592" formatCode="m/d/yyyy">
                  <c:v>42867</c:v>
                </c:pt>
                <c:pt idx="4593" formatCode="m/d/yyyy">
                  <c:v>42870</c:v>
                </c:pt>
                <c:pt idx="4594" formatCode="m/d/yyyy">
                  <c:v>42871</c:v>
                </c:pt>
                <c:pt idx="4595" formatCode="m/d/yyyy">
                  <c:v>42872</c:v>
                </c:pt>
                <c:pt idx="4596" formatCode="m/d/yyyy">
                  <c:v>42873</c:v>
                </c:pt>
                <c:pt idx="4597" formatCode="m/d/yyyy">
                  <c:v>42874</c:v>
                </c:pt>
                <c:pt idx="4598" formatCode="m/d/yyyy">
                  <c:v>42877</c:v>
                </c:pt>
                <c:pt idx="4599" formatCode="m/d/yyyy">
                  <c:v>42878</c:v>
                </c:pt>
                <c:pt idx="4600" formatCode="m/d/yyyy">
                  <c:v>42879</c:v>
                </c:pt>
                <c:pt idx="4601" formatCode="m/d/yyyy">
                  <c:v>42880</c:v>
                </c:pt>
                <c:pt idx="4602" formatCode="m/d/yyyy">
                  <c:v>42881</c:v>
                </c:pt>
                <c:pt idx="4603" formatCode="m/d/yyyy">
                  <c:v>42885</c:v>
                </c:pt>
                <c:pt idx="4604" formatCode="m/d/yyyy">
                  <c:v>42886</c:v>
                </c:pt>
                <c:pt idx="4605" formatCode="m/d/yyyy">
                  <c:v>42887</c:v>
                </c:pt>
                <c:pt idx="4606" formatCode="m/d/yyyy">
                  <c:v>42888</c:v>
                </c:pt>
                <c:pt idx="4607" formatCode="m/d/yyyy">
                  <c:v>42891</c:v>
                </c:pt>
                <c:pt idx="4608" formatCode="m/d/yyyy">
                  <c:v>42892</c:v>
                </c:pt>
                <c:pt idx="4609" formatCode="m/d/yyyy">
                  <c:v>42893</c:v>
                </c:pt>
                <c:pt idx="4610" formatCode="m/d/yyyy">
                  <c:v>42894</c:v>
                </c:pt>
                <c:pt idx="4611" formatCode="m/d/yyyy">
                  <c:v>42895</c:v>
                </c:pt>
                <c:pt idx="4612" formatCode="m/d/yyyy">
                  <c:v>42898</c:v>
                </c:pt>
                <c:pt idx="4613" formatCode="m/d/yyyy">
                  <c:v>42899</c:v>
                </c:pt>
                <c:pt idx="4614" formatCode="m/d/yyyy">
                  <c:v>42900</c:v>
                </c:pt>
                <c:pt idx="4615" formatCode="m/d/yyyy">
                  <c:v>42901</c:v>
                </c:pt>
                <c:pt idx="4616" formatCode="m/d/yyyy">
                  <c:v>42902</c:v>
                </c:pt>
                <c:pt idx="4617" formatCode="m/d/yyyy">
                  <c:v>42905</c:v>
                </c:pt>
                <c:pt idx="4618" formatCode="m/d/yyyy">
                  <c:v>42906</c:v>
                </c:pt>
                <c:pt idx="4619" formatCode="m/d/yyyy">
                  <c:v>42907</c:v>
                </c:pt>
                <c:pt idx="4620" formatCode="m/d/yyyy">
                  <c:v>42908</c:v>
                </c:pt>
                <c:pt idx="4621" formatCode="m/d/yyyy">
                  <c:v>42909</c:v>
                </c:pt>
                <c:pt idx="4622" formatCode="m/d/yyyy">
                  <c:v>42912</c:v>
                </c:pt>
                <c:pt idx="4623" formatCode="m/d/yyyy">
                  <c:v>42913</c:v>
                </c:pt>
                <c:pt idx="4624" formatCode="m/d/yyyy">
                  <c:v>42914</c:v>
                </c:pt>
                <c:pt idx="4625" formatCode="m/d/yyyy">
                  <c:v>42915</c:v>
                </c:pt>
                <c:pt idx="4626" formatCode="m/d/yyyy">
                  <c:v>42916</c:v>
                </c:pt>
                <c:pt idx="4627" formatCode="m/d/yyyy">
                  <c:v>42919</c:v>
                </c:pt>
                <c:pt idx="4628" formatCode="m/d/yyyy">
                  <c:v>42921</c:v>
                </c:pt>
                <c:pt idx="4629" formatCode="m/d/yyyy">
                  <c:v>42922</c:v>
                </c:pt>
                <c:pt idx="4630" formatCode="m/d/yyyy">
                  <c:v>42923</c:v>
                </c:pt>
                <c:pt idx="4631" formatCode="m/d/yyyy">
                  <c:v>42926</c:v>
                </c:pt>
                <c:pt idx="4632" formatCode="m/d/yyyy">
                  <c:v>42927</c:v>
                </c:pt>
                <c:pt idx="4633" formatCode="m/d/yyyy">
                  <c:v>42928</c:v>
                </c:pt>
                <c:pt idx="4634" formatCode="m/d/yyyy">
                  <c:v>42929</c:v>
                </c:pt>
                <c:pt idx="4635" formatCode="m/d/yyyy">
                  <c:v>42930</c:v>
                </c:pt>
                <c:pt idx="4636" formatCode="m/d/yyyy">
                  <c:v>42933</c:v>
                </c:pt>
                <c:pt idx="4637" formatCode="m/d/yyyy">
                  <c:v>42934</c:v>
                </c:pt>
                <c:pt idx="4638" formatCode="m/d/yyyy">
                  <c:v>42935</c:v>
                </c:pt>
                <c:pt idx="4639" formatCode="m/d/yyyy">
                  <c:v>42936</c:v>
                </c:pt>
                <c:pt idx="4640" formatCode="m/d/yyyy">
                  <c:v>42937</c:v>
                </c:pt>
                <c:pt idx="4641" formatCode="m/d/yyyy">
                  <c:v>42940</c:v>
                </c:pt>
                <c:pt idx="4642" formatCode="m/d/yyyy">
                  <c:v>42941</c:v>
                </c:pt>
                <c:pt idx="4643" formatCode="m/d/yyyy">
                  <c:v>42942</c:v>
                </c:pt>
                <c:pt idx="4644" formatCode="m/d/yyyy">
                  <c:v>42943</c:v>
                </c:pt>
                <c:pt idx="4645" formatCode="m/d/yyyy">
                  <c:v>42944</c:v>
                </c:pt>
                <c:pt idx="4646" formatCode="m/d/yyyy">
                  <c:v>42947</c:v>
                </c:pt>
                <c:pt idx="4647" formatCode="m/d/yyyy">
                  <c:v>42948</c:v>
                </c:pt>
                <c:pt idx="4648" formatCode="m/d/yyyy">
                  <c:v>42949</c:v>
                </c:pt>
                <c:pt idx="4649" formatCode="m/d/yyyy">
                  <c:v>42950</c:v>
                </c:pt>
                <c:pt idx="4650" formatCode="m/d/yyyy">
                  <c:v>42951</c:v>
                </c:pt>
                <c:pt idx="4651" formatCode="m/d/yyyy">
                  <c:v>42954</c:v>
                </c:pt>
                <c:pt idx="4652" formatCode="m/d/yyyy">
                  <c:v>42955</c:v>
                </c:pt>
                <c:pt idx="4653" formatCode="m/d/yyyy">
                  <c:v>42956</c:v>
                </c:pt>
                <c:pt idx="4654" formatCode="m/d/yyyy">
                  <c:v>42957</c:v>
                </c:pt>
                <c:pt idx="4655" formatCode="m/d/yyyy">
                  <c:v>42958</c:v>
                </c:pt>
                <c:pt idx="4656" formatCode="m/d/yyyy">
                  <c:v>42961</c:v>
                </c:pt>
                <c:pt idx="4657" formatCode="m/d/yyyy">
                  <c:v>42962</c:v>
                </c:pt>
                <c:pt idx="4658" formatCode="m/d/yyyy">
                  <c:v>42963</c:v>
                </c:pt>
                <c:pt idx="4659" formatCode="m/d/yyyy">
                  <c:v>42964</c:v>
                </c:pt>
                <c:pt idx="4660" formatCode="m/d/yyyy">
                  <c:v>42965</c:v>
                </c:pt>
                <c:pt idx="4661" formatCode="m/d/yyyy">
                  <c:v>42968</c:v>
                </c:pt>
                <c:pt idx="4662" formatCode="m/d/yyyy">
                  <c:v>42969</c:v>
                </c:pt>
                <c:pt idx="4663" formatCode="m/d/yyyy">
                  <c:v>42970</c:v>
                </c:pt>
                <c:pt idx="4664" formatCode="m/d/yyyy">
                  <c:v>42971</c:v>
                </c:pt>
                <c:pt idx="4665" formatCode="m/d/yyyy">
                  <c:v>42972</c:v>
                </c:pt>
                <c:pt idx="4666" formatCode="m/d/yyyy">
                  <c:v>42975</c:v>
                </c:pt>
                <c:pt idx="4667" formatCode="m/d/yyyy">
                  <c:v>42976</c:v>
                </c:pt>
                <c:pt idx="4668" formatCode="m/d/yyyy">
                  <c:v>42977</c:v>
                </c:pt>
                <c:pt idx="4669" formatCode="m/d/yyyy">
                  <c:v>42978</c:v>
                </c:pt>
                <c:pt idx="4670" formatCode="m/d/yyyy">
                  <c:v>42979</c:v>
                </c:pt>
                <c:pt idx="4671" formatCode="m/d/yyyy">
                  <c:v>42983</c:v>
                </c:pt>
                <c:pt idx="4672" formatCode="m/d/yyyy">
                  <c:v>42984</c:v>
                </c:pt>
                <c:pt idx="4673" formatCode="m/d/yyyy">
                  <c:v>42985</c:v>
                </c:pt>
                <c:pt idx="4674" formatCode="m/d/yyyy">
                  <c:v>42986</c:v>
                </c:pt>
                <c:pt idx="4675" formatCode="m/d/yyyy">
                  <c:v>42989</c:v>
                </c:pt>
                <c:pt idx="4676" formatCode="m/d/yyyy">
                  <c:v>42990</c:v>
                </c:pt>
                <c:pt idx="4677" formatCode="m/d/yyyy">
                  <c:v>42991</c:v>
                </c:pt>
                <c:pt idx="4678" formatCode="m/d/yyyy">
                  <c:v>42992</c:v>
                </c:pt>
                <c:pt idx="4679" formatCode="m/d/yyyy">
                  <c:v>42993</c:v>
                </c:pt>
                <c:pt idx="4680" formatCode="m/d/yyyy">
                  <c:v>42996</c:v>
                </c:pt>
                <c:pt idx="4681" formatCode="m/d/yyyy">
                  <c:v>42997</c:v>
                </c:pt>
                <c:pt idx="4682" formatCode="m/d/yyyy">
                  <c:v>42998</c:v>
                </c:pt>
                <c:pt idx="4683" formatCode="m/d/yyyy">
                  <c:v>42999</c:v>
                </c:pt>
                <c:pt idx="4684" formatCode="m/d/yyyy">
                  <c:v>43000</c:v>
                </c:pt>
                <c:pt idx="4685" formatCode="m/d/yyyy">
                  <c:v>43003</c:v>
                </c:pt>
                <c:pt idx="4686" formatCode="m/d/yyyy">
                  <c:v>43004</c:v>
                </c:pt>
                <c:pt idx="4687" formatCode="m/d/yyyy">
                  <c:v>43005</c:v>
                </c:pt>
                <c:pt idx="4688" formatCode="m/d/yyyy">
                  <c:v>43006</c:v>
                </c:pt>
                <c:pt idx="4689" formatCode="m/d/yyyy">
                  <c:v>43007</c:v>
                </c:pt>
                <c:pt idx="4690" formatCode="m/d/yyyy">
                  <c:v>43010</c:v>
                </c:pt>
                <c:pt idx="4691" formatCode="m/d/yyyy">
                  <c:v>43011</c:v>
                </c:pt>
                <c:pt idx="4692" formatCode="m/d/yyyy">
                  <c:v>43012</c:v>
                </c:pt>
                <c:pt idx="4693" formatCode="m/d/yyyy">
                  <c:v>43013</c:v>
                </c:pt>
                <c:pt idx="4694" formatCode="m/d/yyyy">
                  <c:v>43014</c:v>
                </c:pt>
                <c:pt idx="4695" formatCode="m/d/yyyy">
                  <c:v>43017</c:v>
                </c:pt>
                <c:pt idx="4696" formatCode="m/d/yyyy">
                  <c:v>43018</c:v>
                </c:pt>
                <c:pt idx="4697" formatCode="m/d/yyyy">
                  <c:v>43019</c:v>
                </c:pt>
                <c:pt idx="4698" formatCode="m/d/yyyy">
                  <c:v>43020</c:v>
                </c:pt>
                <c:pt idx="4699" formatCode="m/d/yyyy">
                  <c:v>43021</c:v>
                </c:pt>
                <c:pt idx="4700" formatCode="m/d/yyyy">
                  <c:v>43024</c:v>
                </c:pt>
                <c:pt idx="4701" formatCode="m/d/yyyy">
                  <c:v>43025</c:v>
                </c:pt>
                <c:pt idx="4702" formatCode="m/d/yyyy">
                  <c:v>43026</c:v>
                </c:pt>
                <c:pt idx="4703" formatCode="m/d/yyyy">
                  <c:v>43027</c:v>
                </c:pt>
                <c:pt idx="4704" formatCode="m/d/yyyy">
                  <c:v>43028</c:v>
                </c:pt>
                <c:pt idx="4705" formatCode="m/d/yyyy">
                  <c:v>43031</c:v>
                </c:pt>
                <c:pt idx="4706" formatCode="m/d/yyyy">
                  <c:v>43032</c:v>
                </c:pt>
                <c:pt idx="4707" formatCode="m/d/yyyy">
                  <c:v>43033</c:v>
                </c:pt>
                <c:pt idx="4708" formatCode="m/d/yyyy">
                  <c:v>43034</c:v>
                </c:pt>
                <c:pt idx="4709" formatCode="m/d/yyyy">
                  <c:v>43035</c:v>
                </c:pt>
                <c:pt idx="4710" formatCode="m/d/yyyy">
                  <c:v>43038</c:v>
                </c:pt>
                <c:pt idx="4711" formatCode="m/d/yyyy">
                  <c:v>43039</c:v>
                </c:pt>
                <c:pt idx="4712" formatCode="m/d/yyyy">
                  <c:v>43040</c:v>
                </c:pt>
                <c:pt idx="4713" formatCode="m/d/yyyy">
                  <c:v>43041</c:v>
                </c:pt>
                <c:pt idx="4714" formatCode="m/d/yyyy">
                  <c:v>43042</c:v>
                </c:pt>
                <c:pt idx="4715" formatCode="m/d/yyyy">
                  <c:v>43045</c:v>
                </c:pt>
                <c:pt idx="4716" formatCode="m/d/yyyy">
                  <c:v>43046</c:v>
                </c:pt>
                <c:pt idx="4717" formatCode="m/d/yyyy">
                  <c:v>43047</c:v>
                </c:pt>
                <c:pt idx="4718" formatCode="m/d/yyyy">
                  <c:v>43048</c:v>
                </c:pt>
                <c:pt idx="4719" formatCode="m/d/yyyy">
                  <c:v>43049</c:v>
                </c:pt>
                <c:pt idx="4720" formatCode="m/d/yyyy">
                  <c:v>43052</c:v>
                </c:pt>
                <c:pt idx="4721" formatCode="m/d/yyyy">
                  <c:v>43053</c:v>
                </c:pt>
                <c:pt idx="4722" formatCode="m/d/yyyy">
                  <c:v>43054</c:v>
                </c:pt>
                <c:pt idx="4723" formatCode="m/d/yyyy">
                  <c:v>43055</c:v>
                </c:pt>
                <c:pt idx="4724" formatCode="m/d/yyyy">
                  <c:v>43056</c:v>
                </c:pt>
                <c:pt idx="4725" formatCode="m/d/yyyy">
                  <c:v>43059</c:v>
                </c:pt>
                <c:pt idx="4726" formatCode="m/d/yyyy">
                  <c:v>43060</c:v>
                </c:pt>
                <c:pt idx="4727" formatCode="m/d/yyyy">
                  <c:v>43061</c:v>
                </c:pt>
                <c:pt idx="4728" formatCode="m/d/yyyy">
                  <c:v>43063</c:v>
                </c:pt>
                <c:pt idx="4729" formatCode="m/d/yyyy">
                  <c:v>43066</c:v>
                </c:pt>
                <c:pt idx="4730" formatCode="m/d/yyyy">
                  <c:v>43067</c:v>
                </c:pt>
                <c:pt idx="4731" formatCode="m/d/yyyy">
                  <c:v>43068</c:v>
                </c:pt>
                <c:pt idx="4732" formatCode="m/d/yyyy">
                  <c:v>43069</c:v>
                </c:pt>
                <c:pt idx="4733" formatCode="m/d/yyyy">
                  <c:v>43070</c:v>
                </c:pt>
                <c:pt idx="4734" formatCode="m/d/yyyy">
                  <c:v>43073</c:v>
                </c:pt>
                <c:pt idx="4735" formatCode="m/d/yyyy">
                  <c:v>43074</c:v>
                </c:pt>
                <c:pt idx="4736" formatCode="m/d/yyyy">
                  <c:v>43075</c:v>
                </c:pt>
                <c:pt idx="4737" formatCode="m/d/yyyy">
                  <c:v>43076</c:v>
                </c:pt>
                <c:pt idx="4738" formatCode="m/d/yyyy">
                  <c:v>43077</c:v>
                </c:pt>
                <c:pt idx="4739" formatCode="m/d/yyyy">
                  <c:v>43080</c:v>
                </c:pt>
                <c:pt idx="4740" formatCode="m/d/yyyy">
                  <c:v>43081</c:v>
                </c:pt>
                <c:pt idx="4741" formatCode="m/d/yyyy">
                  <c:v>43082</c:v>
                </c:pt>
                <c:pt idx="4742" formatCode="m/d/yyyy">
                  <c:v>43083</c:v>
                </c:pt>
                <c:pt idx="4743" formatCode="m/d/yyyy">
                  <c:v>43084</c:v>
                </c:pt>
                <c:pt idx="4744" formatCode="m/d/yyyy">
                  <c:v>43087</c:v>
                </c:pt>
                <c:pt idx="4745" formatCode="m/d/yyyy">
                  <c:v>43088</c:v>
                </c:pt>
                <c:pt idx="4746" formatCode="m/d/yyyy">
                  <c:v>43089</c:v>
                </c:pt>
                <c:pt idx="4747" formatCode="m/d/yyyy">
                  <c:v>43090</c:v>
                </c:pt>
                <c:pt idx="4748" formatCode="m/d/yyyy">
                  <c:v>43091</c:v>
                </c:pt>
                <c:pt idx="4749" formatCode="m/d/yyyy">
                  <c:v>43095</c:v>
                </c:pt>
                <c:pt idx="4750" formatCode="m/d/yyyy">
                  <c:v>43096</c:v>
                </c:pt>
                <c:pt idx="4751" formatCode="m/d/yyyy">
                  <c:v>43097</c:v>
                </c:pt>
                <c:pt idx="4752" formatCode="m/d/yyyy">
                  <c:v>43098</c:v>
                </c:pt>
                <c:pt idx="4753" formatCode="m/d/yyyy">
                  <c:v>43102</c:v>
                </c:pt>
                <c:pt idx="4754" formatCode="m/d/yyyy">
                  <c:v>43103</c:v>
                </c:pt>
                <c:pt idx="4755" formatCode="m/d/yyyy">
                  <c:v>43104</c:v>
                </c:pt>
                <c:pt idx="4756" formatCode="m/d/yyyy">
                  <c:v>43105</c:v>
                </c:pt>
                <c:pt idx="4757" formatCode="m/d/yyyy">
                  <c:v>43108</c:v>
                </c:pt>
                <c:pt idx="4758" formatCode="m/d/yyyy">
                  <c:v>43109</c:v>
                </c:pt>
                <c:pt idx="4759" formatCode="m/d/yyyy">
                  <c:v>43110</c:v>
                </c:pt>
                <c:pt idx="4760" formatCode="m/d/yyyy">
                  <c:v>43111</c:v>
                </c:pt>
                <c:pt idx="4761" formatCode="m/d/yyyy">
                  <c:v>43112</c:v>
                </c:pt>
                <c:pt idx="4762" formatCode="m/d/yyyy">
                  <c:v>43116</c:v>
                </c:pt>
                <c:pt idx="4763" formatCode="m/d/yyyy">
                  <c:v>43117</c:v>
                </c:pt>
                <c:pt idx="4764" formatCode="m/d/yyyy">
                  <c:v>43118</c:v>
                </c:pt>
                <c:pt idx="4765" formatCode="m/d/yyyy">
                  <c:v>43119</c:v>
                </c:pt>
                <c:pt idx="4766" formatCode="m/d/yyyy">
                  <c:v>43122</c:v>
                </c:pt>
                <c:pt idx="4767" formatCode="m/d/yyyy">
                  <c:v>43123</c:v>
                </c:pt>
                <c:pt idx="4768" formatCode="m/d/yyyy">
                  <c:v>43124</c:v>
                </c:pt>
                <c:pt idx="4769" formatCode="m/d/yyyy">
                  <c:v>43125</c:v>
                </c:pt>
                <c:pt idx="4770" formatCode="m/d/yyyy">
                  <c:v>43126</c:v>
                </c:pt>
                <c:pt idx="4771" formatCode="m/d/yyyy">
                  <c:v>43129</c:v>
                </c:pt>
                <c:pt idx="4772" formatCode="m/d/yyyy">
                  <c:v>43130</c:v>
                </c:pt>
                <c:pt idx="4773" formatCode="m/d/yyyy">
                  <c:v>43131</c:v>
                </c:pt>
                <c:pt idx="4774" formatCode="m/d/yyyy">
                  <c:v>43132</c:v>
                </c:pt>
                <c:pt idx="4775" formatCode="m/d/yyyy">
                  <c:v>43133</c:v>
                </c:pt>
                <c:pt idx="4776" formatCode="m/d/yyyy">
                  <c:v>43136</c:v>
                </c:pt>
                <c:pt idx="4777" formatCode="m/d/yyyy">
                  <c:v>43137</c:v>
                </c:pt>
                <c:pt idx="4778" formatCode="m/d/yyyy">
                  <c:v>43138</c:v>
                </c:pt>
                <c:pt idx="4779" formatCode="m/d/yyyy">
                  <c:v>43139</c:v>
                </c:pt>
                <c:pt idx="4780" formatCode="m/d/yyyy">
                  <c:v>43140</c:v>
                </c:pt>
                <c:pt idx="4781" formatCode="m/d/yyyy">
                  <c:v>43143</c:v>
                </c:pt>
                <c:pt idx="4782" formatCode="m/d/yyyy">
                  <c:v>43144</c:v>
                </c:pt>
                <c:pt idx="4783" formatCode="m/d/yyyy">
                  <c:v>43145</c:v>
                </c:pt>
                <c:pt idx="4784" formatCode="m/d/yyyy">
                  <c:v>43146</c:v>
                </c:pt>
                <c:pt idx="4785" formatCode="m/d/yyyy">
                  <c:v>43147</c:v>
                </c:pt>
                <c:pt idx="4786" formatCode="m/d/yyyy">
                  <c:v>43151</c:v>
                </c:pt>
                <c:pt idx="4787" formatCode="m/d/yyyy">
                  <c:v>43152</c:v>
                </c:pt>
                <c:pt idx="4788" formatCode="m/d/yyyy">
                  <c:v>43153</c:v>
                </c:pt>
                <c:pt idx="4789" formatCode="m/d/yyyy">
                  <c:v>43154</c:v>
                </c:pt>
                <c:pt idx="4790" formatCode="m/d/yyyy">
                  <c:v>43157</c:v>
                </c:pt>
                <c:pt idx="4791" formatCode="m/d/yyyy">
                  <c:v>43158</c:v>
                </c:pt>
                <c:pt idx="4792" formatCode="m/d/yyyy">
                  <c:v>43159</c:v>
                </c:pt>
                <c:pt idx="4793" formatCode="m/d/yyyy">
                  <c:v>43160</c:v>
                </c:pt>
                <c:pt idx="4794" formatCode="m/d/yyyy">
                  <c:v>43161</c:v>
                </c:pt>
                <c:pt idx="4795" formatCode="m/d/yyyy">
                  <c:v>43164</c:v>
                </c:pt>
                <c:pt idx="4796" formatCode="m/d/yyyy">
                  <c:v>43165</c:v>
                </c:pt>
                <c:pt idx="4797" formatCode="m/d/yyyy">
                  <c:v>43166</c:v>
                </c:pt>
                <c:pt idx="4798" formatCode="m/d/yyyy">
                  <c:v>43167</c:v>
                </c:pt>
                <c:pt idx="4799" formatCode="m/d/yyyy">
                  <c:v>43168</c:v>
                </c:pt>
                <c:pt idx="4800" formatCode="m/d/yyyy">
                  <c:v>43171</c:v>
                </c:pt>
                <c:pt idx="4801" formatCode="m/d/yyyy">
                  <c:v>43172</c:v>
                </c:pt>
                <c:pt idx="4802" formatCode="m/d/yyyy">
                  <c:v>43173</c:v>
                </c:pt>
                <c:pt idx="4803" formatCode="m/d/yyyy">
                  <c:v>43174</c:v>
                </c:pt>
                <c:pt idx="4804" formatCode="m/d/yyyy">
                  <c:v>43175</c:v>
                </c:pt>
                <c:pt idx="4805" formatCode="m/d/yyyy">
                  <c:v>43178</c:v>
                </c:pt>
                <c:pt idx="4806" formatCode="m/d/yyyy">
                  <c:v>43179</c:v>
                </c:pt>
                <c:pt idx="4807" formatCode="m/d/yyyy">
                  <c:v>43180</c:v>
                </c:pt>
                <c:pt idx="4808" formatCode="m/d/yyyy">
                  <c:v>43181</c:v>
                </c:pt>
                <c:pt idx="4809" formatCode="m/d/yyyy">
                  <c:v>43182</c:v>
                </c:pt>
                <c:pt idx="4810" formatCode="m/d/yyyy">
                  <c:v>43185</c:v>
                </c:pt>
                <c:pt idx="4811" formatCode="m/d/yyyy">
                  <c:v>43186</c:v>
                </c:pt>
                <c:pt idx="4812" formatCode="m/d/yyyy">
                  <c:v>43187</c:v>
                </c:pt>
                <c:pt idx="4813" formatCode="m/d/yyyy">
                  <c:v>43188</c:v>
                </c:pt>
                <c:pt idx="4814" formatCode="m/d/yyyy">
                  <c:v>43192</c:v>
                </c:pt>
                <c:pt idx="4815" formatCode="m/d/yyyy">
                  <c:v>43193</c:v>
                </c:pt>
                <c:pt idx="4816" formatCode="m/d/yyyy">
                  <c:v>43194</c:v>
                </c:pt>
                <c:pt idx="4817" formatCode="m/d/yyyy">
                  <c:v>43195</c:v>
                </c:pt>
                <c:pt idx="4818" formatCode="m/d/yyyy">
                  <c:v>43196</c:v>
                </c:pt>
                <c:pt idx="4819" formatCode="m/d/yyyy">
                  <c:v>43199</c:v>
                </c:pt>
                <c:pt idx="4820" formatCode="m/d/yyyy">
                  <c:v>43200</c:v>
                </c:pt>
                <c:pt idx="4821" formatCode="m/d/yyyy">
                  <c:v>43201</c:v>
                </c:pt>
                <c:pt idx="4822" formatCode="m/d/yyyy">
                  <c:v>43202</c:v>
                </c:pt>
                <c:pt idx="4823" formatCode="m/d/yyyy">
                  <c:v>43203</c:v>
                </c:pt>
                <c:pt idx="4824" formatCode="m/d/yyyy">
                  <c:v>43206</c:v>
                </c:pt>
                <c:pt idx="4825" formatCode="m/d/yyyy">
                  <c:v>43207</c:v>
                </c:pt>
                <c:pt idx="4826" formatCode="m/d/yyyy">
                  <c:v>43208</c:v>
                </c:pt>
                <c:pt idx="4827" formatCode="m/d/yyyy">
                  <c:v>43209</c:v>
                </c:pt>
                <c:pt idx="4828" formatCode="m/d/yyyy">
                  <c:v>43210</c:v>
                </c:pt>
                <c:pt idx="4829" formatCode="m/d/yyyy">
                  <c:v>43213</c:v>
                </c:pt>
                <c:pt idx="4830" formatCode="m/d/yyyy">
                  <c:v>43214</c:v>
                </c:pt>
                <c:pt idx="4831" formatCode="m/d/yyyy">
                  <c:v>43215</c:v>
                </c:pt>
                <c:pt idx="4832" formatCode="m/d/yyyy">
                  <c:v>43216</c:v>
                </c:pt>
                <c:pt idx="4833" formatCode="m/d/yyyy">
                  <c:v>43217</c:v>
                </c:pt>
                <c:pt idx="4834" formatCode="m/d/yyyy">
                  <c:v>43220</c:v>
                </c:pt>
                <c:pt idx="4835" formatCode="m/d/yyyy">
                  <c:v>43221</c:v>
                </c:pt>
                <c:pt idx="4836" formatCode="m/d/yyyy">
                  <c:v>43222</c:v>
                </c:pt>
                <c:pt idx="4837" formatCode="m/d/yyyy">
                  <c:v>43223</c:v>
                </c:pt>
                <c:pt idx="4838" formatCode="m/d/yyyy">
                  <c:v>43224</c:v>
                </c:pt>
                <c:pt idx="4839" formatCode="m/d/yyyy">
                  <c:v>43227</c:v>
                </c:pt>
                <c:pt idx="4840" formatCode="m/d/yyyy">
                  <c:v>43228</c:v>
                </c:pt>
                <c:pt idx="4841" formatCode="m/d/yyyy">
                  <c:v>43229</c:v>
                </c:pt>
                <c:pt idx="4842" formatCode="m/d/yyyy">
                  <c:v>43230</c:v>
                </c:pt>
                <c:pt idx="4843" formatCode="m/d/yyyy">
                  <c:v>43231</c:v>
                </c:pt>
                <c:pt idx="4844" formatCode="m/d/yyyy">
                  <c:v>43234</c:v>
                </c:pt>
                <c:pt idx="4845" formatCode="m/d/yyyy">
                  <c:v>43235</c:v>
                </c:pt>
                <c:pt idx="4846" formatCode="m/d/yyyy">
                  <c:v>43236</c:v>
                </c:pt>
                <c:pt idx="4847" formatCode="m/d/yyyy">
                  <c:v>43237</c:v>
                </c:pt>
                <c:pt idx="4848" formatCode="m/d/yyyy">
                  <c:v>43238</c:v>
                </c:pt>
                <c:pt idx="4849" formatCode="m/d/yyyy">
                  <c:v>43241</c:v>
                </c:pt>
                <c:pt idx="4850" formatCode="m/d/yyyy">
                  <c:v>43242</c:v>
                </c:pt>
                <c:pt idx="4851" formatCode="m/d/yyyy">
                  <c:v>43243</c:v>
                </c:pt>
                <c:pt idx="4852" formatCode="m/d/yyyy">
                  <c:v>43244</c:v>
                </c:pt>
                <c:pt idx="4853" formatCode="m/d/yyyy">
                  <c:v>43245</c:v>
                </c:pt>
                <c:pt idx="4854" formatCode="m/d/yyyy">
                  <c:v>43249</c:v>
                </c:pt>
                <c:pt idx="4855" formatCode="m/d/yyyy">
                  <c:v>43250</c:v>
                </c:pt>
                <c:pt idx="4856" formatCode="m/d/yyyy">
                  <c:v>43251</c:v>
                </c:pt>
                <c:pt idx="4857" formatCode="m/d/yyyy">
                  <c:v>43252</c:v>
                </c:pt>
                <c:pt idx="4858" formatCode="m/d/yyyy">
                  <c:v>43255</c:v>
                </c:pt>
                <c:pt idx="4859" formatCode="m/d/yyyy">
                  <c:v>43256</c:v>
                </c:pt>
                <c:pt idx="4860" formatCode="m/d/yyyy">
                  <c:v>43257</c:v>
                </c:pt>
                <c:pt idx="4861" formatCode="m/d/yyyy">
                  <c:v>43258</c:v>
                </c:pt>
                <c:pt idx="4862" formatCode="m/d/yyyy">
                  <c:v>43259</c:v>
                </c:pt>
                <c:pt idx="4863" formatCode="m/d/yyyy">
                  <c:v>43262</c:v>
                </c:pt>
                <c:pt idx="4864" formatCode="m/d/yyyy">
                  <c:v>43263</c:v>
                </c:pt>
                <c:pt idx="4865" formatCode="m/d/yyyy">
                  <c:v>43264</c:v>
                </c:pt>
                <c:pt idx="4866" formatCode="m/d/yyyy">
                  <c:v>43265</c:v>
                </c:pt>
                <c:pt idx="4867" formatCode="m/d/yyyy">
                  <c:v>43266</c:v>
                </c:pt>
                <c:pt idx="4868" formatCode="m/d/yyyy">
                  <c:v>43269</c:v>
                </c:pt>
                <c:pt idx="4869" formatCode="m/d/yyyy">
                  <c:v>43270</c:v>
                </c:pt>
                <c:pt idx="4870" formatCode="m/d/yyyy">
                  <c:v>43271</c:v>
                </c:pt>
                <c:pt idx="4871" formatCode="m/d/yyyy">
                  <c:v>43272</c:v>
                </c:pt>
                <c:pt idx="4872" formatCode="m/d/yyyy">
                  <c:v>43273</c:v>
                </c:pt>
                <c:pt idx="4873" formatCode="m/d/yyyy">
                  <c:v>43276</c:v>
                </c:pt>
                <c:pt idx="4874" formatCode="m/d/yyyy">
                  <c:v>43277</c:v>
                </c:pt>
              </c:numCache>
            </c:numRef>
          </c:cat>
          <c:val>
            <c:numRef>
              <c:f>'Profitability analysis'!$S$92:$S$4894</c:f>
              <c:numCache>
                <c:formatCode>0.00</c:formatCode>
                <c:ptCount val="4803"/>
                <c:pt idx="0">
                  <c:v>-0.77325258343413794</c:v>
                </c:pt>
                <c:pt idx="1">
                  <c:v>-1.2228343339463259</c:v>
                </c:pt>
                <c:pt idx="2">
                  <c:v>-0.96212660160672825</c:v>
                </c:pt>
                <c:pt idx="3">
                  <c:v>-0.80325652104024192</c:v>
                </c:pt>
                <c:pt idx="4">
                  <c:v>-0.80325652104024192</c:v>
                </c:pt>
                <c:pt idx="5">
                  <c:v>-0.80325652104024192</c:v>
                </c:pt>
                <c:pt idx="6">
                  <c:v>-0.80325652104024192</c:v>
                </c:pt>
                <c:pt idx="7">
                  <c:v>-0.96682578870064639</c:v>
                </c:pt>
                <c:pt idx="8">
                  <c:v>-0.5621142235339639</c:v>
                </c:pt>
                <c:pt idx="9">
                  <c:v>-0.5621142235339639</c:v>
                </c:pt>
                <c:pt idx="10">
                  <c:v>-0.5621142235339639</c:v>
                </c:pt>
                <c:pt idx="11">
                  <c:v>-0.5621142235339639</c:v>
                </c:pt>
                <c:pt idx="12">
                  <c:v>-0.5621142235339639</c:v>
                </c:pt>
                <c:pt idx="13">
                  <c:v>-0.5621142235339639</c:v>
                </c:pt>
                <c:pt idx="14">
                  <c:v>-0.5621142235339639</c:v>
                </c:pt>
                <c:pt idx="15">
                  <c:v>-0.2645841096247637</c:v>
                </c:pt>
                <c:pt idx="16">
                  <c:v>-0.2645841096247637</c:v>
                </c:pt>
                <c:pt idx="17">
                  <c:v>-0.2645841096247637</c:v>
                </c:pt>
                <c:pt idx="18">
                  <c:v>-0.2645841096247637</c:v>
                </c:pt>
                <c:pt idx="19">
                  <c:v>-0.2645841096247637</c:v>
                </c:pt>
                <c:pt idx="20">
                  <c:v>-0.46283406734591748</c:v>
                </c:pt>
                <c:pt idx="21">
                  <c:v>-0.4212511188612168</c:v>
                </c:pt>
                <c:pt idx="22">
                  <c:v>-0.46040658703724396</c:v>
                </c:pt>
                <c:pt idx="23">
                  <c:v>-0.74143357031275547</c:v>
                </c:pt>
                <c:pt idx="24">
                  <c:v>-0.63557129691273284</c:v>
                </c:pt>
                <c:pt idx="25">
                  <c:v>-0.66094102351270945</c:v>
                </c:pt>
                <c:pt idx="26">
                  <c:v>-0.57100897948544715</c:v>
                </c:pt>
                <c:pt idx="27">
                  <c:v>-0.46690109738584928</c:v>
                </c:pt>
                <c:pt idx="28">
                  <c:v>-0.70001663145260884</c:v>
                </c:pt>
                <c:pt idx="29">
                  <c:v>-0.36603184215841389</c:v>
                </c:pt>
                <c:pt idx="30">
                  <c:v>-0.26339886656499134</c:v>
                </c:pt>
                <c:pt idx="31">
                  <c:v>-0.26339886656499134</c:v>
                </c:pt>
                <c:pt idx="32">
                  <c:v>-0.26339886656499134</c:v>
                </c:pt>
                <c:pt idx="33">
                  <c:v>-0.26339886656499134</c:v>
                </c:pt>
                <c:pt idx="34">
                  <c:v>-0.36817112354084491</c:v>
                </c:pt>
                <c:pt idx="35">
                  <c:v>-0.40728427653237265</c:v>
                </c:pt>
                <c:pt idx="36">
                  <c:v>-0.39562220140518672</c:v>
                </c:pt>
                <c:pt idx="37">
                  <c:v>-9.5072204601702182E-2</c:v>
                </c:pt>
                <c:pt idx="38">
                  <c:v>-0.19209598446539461</c:v>
                </c:pt>
                <c:pt idx="39">
                  <c:v>2.2028235176540456E-2</c:v>
                </c:pt>
                <c:pt idx="40">
                  <c:v>-5.205570212923788E-2</c:v>
                </c:pt>
                <c:pt idx="41">
                  <c:v>0.13315936406181442</c:v>
                </c:pt>
                <c:pt idx="42">
                  <c:v>2.7723328476316464E-2</c:v>
                </c:pt>
                <c:pt idx="43">
                  <c:v>-0.16735326155630442</c:v>
                </c:pt>
                <c:pt idx="44">
                  <c:v>-0.16063410061737851</c:v>
                </c:pt>
                <c:pt idx="45">
                  <c:v>-0.59234651503532032</c:v>
                </c:pt>
                <c:pt idx="46">
                  <c:v>-0.15497751503532353</c:v>
                </c:pt>
                <c:pt idx="47">
                  <c:v>-0.15497751503532353</c:v>
                </c:pt>
                <c:pt idx="48">
                  <c:v>4.537516034967648E-2</c:v>
                </c:pt>
                <c:pt idx="49">
                  <c:v>0.15193050887688359</c:v>
                </c:pt>
                <c:pt idx="50">
                  <c:v>7.047401708896836E-2</c:v>
                </c:pt>
                <c:pt idx="51">
                  <c:v>0.45707265243791151</c:v>
                </c:pt>
                <c:pt idx="52">
                  <c:v>0.45707265243791151</c:v>
                </c:pt>
                <c:pt idx="53">
                  <c:v>0.45707265243791151</c:v>
                </c:pt>
                <c:pt idx="54">
                  <c:v>0.45707265243791151</c:v>
                </c:pt>
                <c:pt idx="55">
                  <c:v>0.45707265243791151</c:v>
                </c:pt>
                <c:pt idx="56">
                  <c:v>0.45707265243791151</c:v>
                </c:pt>
                <c:pt idx="57">
                  <c:v>0.45707265243791151</c:v>
                </c:pt>
                <c:pt idx="58">
                  <c:v>0.45707265243791151</c:v>
                </c:pt>
                <c:pt idx="59">
                  <c:v>0.45707265243791151</c:v>
                </c:pt>
                <c:pt idx="60">
                  <c:v>0.45707265243791151</c:v>
                </c:pt>
                <c:pt idx="61">
                  <c:v>0.45707265243791151</c:v>
                </c:pt>
                <c:pt idx="62">
                  <c:v>0.45707265243791151</c:v>
                </c:pt>
                <c:pt idx="63">
                  <c:v>0.47368842522134502</c:v>
                </c:pt>
                <c:pt idx="64">
                  <c:v>0.25012360277762891</c:v>
                </c:pt>
                <c:pt idx="65">
                  <c:v>0.23096985637894879</c:v>
                </c:pt>
                <c:pt idx="66">
                  <c:v>0.14657109235276797</c:v>
                </c:pt>
                <c:pt idx="67">
                  <c:v>0.28848275210414626</c:v>
                </c:pt>
                <c:pt idx="68">
                  <c:v>0.25024503370133028</c:v>
                </c:pt>
                <c:pt idx="69">
                  <c:v>5.6202117698065351E-2</c:v>
                </c:pt>
                <c:pt idx="70">
                  <c:v>7.4926088662745916E-2</c:v>
                </c:pt>
                <c:pt idx="71">
                  <c:v>0.51241317185392621</c:v>
                </c:pt>
                <c:pt idx="72">
                  <c:v>0.51241317185392621</c:v>
                </c:pt>
                <c:pt idx="73">
                  <c:v>0.51241317185392621</c:v>
                </c:pt>
                <c:pt idx="74">
                  <c:v>0.66863400835602793</c:v>
                </c:pt>
                <c:pt idx="75">
                  <c:v>0.66863400835602793</c:v>
                </c:pt>
                <c:pt idx="76">
                  <c:v>0.77500824063982532</c:v>
                </c:pt>
                <c:pt idx="77">
                  <c:v>1.0127263449146255</c:v>
                </c:pt>
                <c:pt idx="78">
                  <c:v>0.99899150945198012</c:v>
                </c:pt>
                <c:pt idx="79">
                  <c:v>0.9237976673018472</c:v>
                </c:pt>
                <c:pt idx="80">
                  <c:v>1.1163125094519806</c:v>
                </c:pt>
                <c:pt idx="81">
                  <c:v>1.1163125094519806</c:v>
                </c:pt>
                <c:pt idx="82">
                  <c:v>1.1547278283830789</c:v>
                </c:pt>
                <c:pt idx="83">
                  <c:v>0.99255891664149265</c:v>
                </c:pt>
                <c:pt idx="84">
                  <c:v>0.95096228488598411</c:v>
                </c:pt>
                <c:pt idx="85">
                  <c:v>0.97059591664149314</c:v>
                </c:pt>
                <c:pt idx="86">
                  <c:v>0.86844106781301977</c:v>
                </c:pt>
                <c:pt idx="87">
                  <c:v>1.0471322568901191</c:v>
                </c:pt>
                <c:pt idx="88">
                  <c:v>1.1599106385004319</c:v>
                </c:pt>
                <c:pt idx="89">
                  <c:v>1.1599106385004319</c:v>
                </c:pt>
                <c:pt idx="90">
                  <c:v>1.1599106385004319</c:v>
                </c:pt>
                <c:pt idx="91">
                  <c:v>1.3883270361271376</c:v>
                </c:pt>
                <c:pt idx="92">
                  <c:v>1.4613985360706394</c:v>
                </c:pt>
                <c:pt idx="93">
                  <c:v>1.4613985360706394</c:v>
                </c:pt>
                <c:pt idx="94">
                  <c:v>1.4613985360706394</c:v>
                </c:pt>
                <c:pt idx="95">
                  <c:v>1.4613985360706394</c:v>
                </c:pt>
                <c:pt idx="96">
                  <c:v>1.4613985360706394</c:v>
                </c:pt>
                <c:pt idx="97">
                  <c:v>1.4613985360706394</c:v>
                </c:pt>
                <c:pt idx="98">
                  <c:v>1.4613985360706394</c:v>
                </c:pt>
                <c:pt idx="99">
                  <c:v>1.4613985360706394</c:v>
                </c:pt>
                <c:pt idx="100">
                  <c:v>1.362899618222366</c:v>
                </c:pt>
                <c:pt idx="101">
                  <c:v>1.3438660184996383</c:v>
                </c:pt>
                <c:pt idx="102">
                  <c:v>1.4489584601385961</c:v>
                </c:pt>
                <c:pt idx="103">
                  <c:v>1.4464459452181562</c:v>
                </c:pt>
                <c:pt idx="104">
                  <c:v>1.6253080511040707</c:v>
                </c:pt>
                <c:pt idx="105">
                  <c:v>1.7997321219688851</c:v>
                </c:pt>
                <c:pt idx="106">
                  <c:v>1.7997321219688851</c:v>
                </c:pt>
                <c:pt idx="107">
                  <c:v>1.7997321219688851</c:v>
                </c:pt>
                <c:pt idx="108">
                  <c:v>1.7997321219688851</c:v>
                </c:pt>
                <c:pt idx="109">
                  <c:v>1.7997321219688851</c:v>
                </c:pt>
                <c:pt idx="110">
                  <c:v>1.7997321219688851</c:v>
                </c:pt>
                <c:pt idx="111">
                  <c:v>1.7997321219688851</c:v>
                </c:pt>
                <c:pt idx="112">
                  <c:v>1.9396706800960248</c:v>
                </c:pt>
                <c:pt idx="113">
                  <c:v>2.1294182873117919</c:v>
                </c:pt>
                <c:pt idx="114">
                  <c:v>2.2182507305618637</c:v>
                </c:pt>
                <c:pt idx="115">
                  <c:v>2.0466516979574294</c:v>
                </c:pt>
                <c:pt idx="116">
                  <c:v>1.6347951864931105</c:v>
                </c:pt>
                <c:pt idx="117">
                  <c:v>1.5214131765834058</c:v>
                </c:pt>
                <c:pt idx="118">
                  <c:v>1.3817383198032351</c:v>
                </c:pt>
                <c:pt idx="119">
                  <c:v>1.3649635149870205</c:v>
                </c:pt>
                <c:pt idx="120">
                  <c:v>1.2551195149870216</c:v>
                </c:pt>
                <c:pt idx="121">
                  <c:v>1.2296031386778408</c:v>
                </c:pt>
                <c:pt idx="122">
                  <c:v>1.4346798134746224</c:v>
                </c:pt>
                <c:pt idx="123">
                  <c:v>1.609639343080818</c:v>
                </c:pt>
                <c:pt idx="124">
                  <c:v>1.4232680501375623</c:v>
                </c:pt>
                <c:pt idx="125">
                  <c:v>1.3796849123936035</c:v>
                </c:pt>
                <c:pt idx="126">
                  <c:v>1.1732487270289593</c:v>
                </c:pt>
                <c:pt idx="127">
                  <c:v>1.3315857602193548</c:v>
                </c:pt>
                <c:pt idx="128">
                  <c:v>1.2126354453044683</c:v>
                </c:pt>
                <c:pt idx="129">
                  <c:v>1.1171795121513473</c:v>
                </c:pt>
                <c:pt idx="130">
                  <c:v>1.0842285121513466</c:v>
                </c:pt>
                <c:pt idx="131">
                  <c:v>0.93278019053380556</c:v>
                </c:pt>
                <c:pt idx="132">
                  <c:v>0.95435660115615284</c:v>
                </c:pt>
                <c:pt idx="133">
                  <c:v>0.86648160115615247</c:v>
                </c:pt>
                <c:pt idx="134">
                  <c:v>0.84716981263594149</c:v>
                </c:pt>
                <c:pt idx="135">
                  <c:v>0.65133544172018176</c:v>
                </c:pt>
                <c:pt idx="136">
                  <c:v>0.74906626426963852</c:v>
                </c:pt>
                <c:pt idx="137">
                  <c:v>0.67788933847138777</c:v>
                </c:pt>
                <c:pt idx="138">
                  <c:v>0.32031413471939851</c:v>
                </c:pt>
                <c:pt idx="139">
                  <c:v>0.58844597528343201</c:v>
                </c:pt>
                <c:pt idx="140">
                  <c:v>0.77780907466832616</c:v>
                </c:pt>
                <c:pt idx="141">
                  <c:v>0.77780907466832616</c:v>
                </c:pt>
                <c:pt idx="142">
                  <c:v>0.77780907466832616</c:v>
                </c:pt>
                <c:pt idx="143">
                  <c:v>0.60632607532070715</c:v>
                </c:pt>
                <c:pt idx="144">
                  <c:v>0.8437295164578742</c:v>
                </c:pt>
                <c:pt idx="145">
                  <c:v>0.69491734959700668</c:v>
                </c:pt>
                <c:pt idx="146">
                  <c:v>0.7024225756002368</c:v>
                </c:pt>
                <c:pt idx="147">
                  <c:v>0.39859169393170718</c:v>
                </c:pt>
                <c:pt idx="148">
                  <c:v>0.28917590522502956</c:v>
                </c:pt>
                <c:pt idx="149">
                  <c:v>0.517074364586531</c:v>
                </c:pt>
                <c:pt idx="150">
                  <c:v>0.25215045321856755</c:v>
                </c:pt>
                <c:pt idx="151">
                  <c:v>0.33971619411809095</c:v>
                </c:pt>
                <c:pt idx="152">
                  <c:v>0.42358778642764683</c:v>
                </c:pt>
                <c:pt idx="153">
                  <c:v>0.39822457955728902</c:v>
                </c:pt>
                <c:pt idx="154">
                  <c:v>0.75073657955728978</c:v>
                </c:pt>
                <c:pt idx="155">
                  <c:v>0.75073657955728978</c:v>
                </c:pt>
                <c:pt idx="156">
                  <c:v>0.75073657955728978</c:v>
                </c:pt>
                <c:pt idx="157">
                  <c:v>0.75175713160102953</c:v>
                </c:pt>
                <c:pt idx="158">
                  <c:v>0.91145061991625753</c:v>
                </c:pt>
                <c:pt idx="159">
                  <c:v>1.0417826978887605</c:v>
                </c:pt>
                <c:pt idx="160">
                  <c:v>0.99531526822668903</c:v>
                </c:pt>
                <c:pt idx="161">
                  <c:v>1.228510823854714</c:v>
                </c:pt>
                <c:pt idx="162">
                  <c:v>1.1823157162761007</c:v>
                </c:pt>
                <c:pt idx="163">
                  <c:v>1.1163968796691193</c:v>
                </c:pt>
                <c:pt idx="164">
                  <c:v>1.233597812729091</c:v>
                </c:pt>
                <c:pt idx="165">
                  <c:v>1.291921034775271</c:v>
                </c:pt>
                <c:pt idx="166">
                  <c:v>1.291921034775271</c:v>
                </c:pt>
                <c:pt idx="167">
                  <c:v>2.0523044128595975</c:v>
                </c:pt>
                <c:pt idx="168">
                  <c:v>2.0415557909439261</c:v>
                </c:pt>
                <c:pt idx="169">
                  <c:v>1.8414120054487699</c:v>
                </c:pt>
                <c:pt idx="170">
                  <c:v>1.9030824343653072</c:v>
                </c:pt>
                <c:pt idx="171">
                  <c:v>1.9160459561505538</c:v>
                </c:pt>
                <c:pt idx="172">
                  <c:v>1.9160459561505538</c:v>
                </c:pt>
                <c:pt idx="173">
                  <c:v>1.9160459561505538</c:v>
                </c:pt>
                <c:pt idx="174">
                  <c:v>1.9160459561505538</c:v>
                </c:pt>
                <c:pt idx="175">
                  <c:v>1.9160459561505538</c:v>
                </c:pt>
                <c:pt idx="176">
                  <c:v>1.9160459561505538</c:v>
                </c:pt>
                <c:pt idx="177">
                  <c:v>1.9160459561505538</c:v>
                </c:pt>
                <c:pt idx="178">
                  <c:v>1.981314374966614</c:v>
                </c:pt>
                <c:pt idx="179">
                  <c:v>2.1566414052251086</c:v>
                </c:pt>
                <c:pt idx="180">
                  <c:v>2.0237061939317869</c:v>
                </c:pt>
                <c:pt idx="181">
                  <c:v>1.8691072720905835</c:v>
                </c:pt>
                <c:pt idx="182">
                  <c:v>1.5576869870614285</c:v>
                </c:pt>
                <c:pt idx="183">
                  <c:v>1.2781295455282053</c:v>
                </c:pt>
                <c:pt idx="184">
                  <c:v>1.4086225050103633</c:v>
                </c:pt>
                <c:pt idx="185">
                  <c:v>1.4221781714368036</c:v>
                </c:pt>
                <c:pt idx="186">
                  <c:v>1.4221781714368036</c:v>
                </c:pt>
                <c:pt idx="187">
                  <c:v>1.3247401072263476</c:v>
                </c:pt>
                <c:pt idx="188">
                  <c:v>1.1704935086013768</c:v>
                </c:pt>
                <c:pt idx="189">
                  <c:v>1.2179412510388656</c:v>
                </c:pt>
                <c:pt idx="190">
                  <c:v>0.91626813461485024</c:v>
                </c:pt>
                <c:pt idx="191">
                  <c:v>0.97051391315360491</c:v>
                </c:pt>
                <c:pt idx="192">
                  <c:v>1.3721824198727406</c:v>
                </c:pt>
                <c:pt idx="193">
                  <c:v>1.7585947467762444</c:v>
                </c:pt>
                <c:pt idx="194">
                  <c:v>2.0517951072263476</c:v>
                </c:pt>
                <c:pt idx="195">
                  <c:v>2.0517951072263476</c:v>
                </c:pt>
                <c:pt idx="196">
                  <c:v>2.0517951072263476</c:v>
                </c:pt>
                <c:pt idx="197">
                  <c:v>2.0517951072263476</c:v>
                </c:pt>
                <c:pt idx="198">
                  <c:v>2.0517951072263476</c:v>
                </c:pt>
                <c:pt idx="199">
                  <c:v>1.7772442700126989</c:v>
                </c:pt>
                <c:pt idx="200">
                  <c:v>1.9026472736037081</c:v>
                </c:pt>
                <c:pt idx="201">
                  <c:v>1.692488946700208</c:v>
                </c:pt>
                <c:pt idx="202">
                  <c:v>1.5196465013212048</c:v>
                </c:pt>
                <c:pt idx="203">
                  <c:v>1.2874460663014222</c:v>
                </c:pt>
                <c:pt idx="204">
                  <c:v>2.0992550842476909</c:v>
                </c:pt>
                <c:pt idx="205">
                  <c:v>1.5920269551060924</c:v>
                </c:pt>
                <c:pt idx="206">
                  <c:v>1.333397975214424</c:v>
                </c:pt>
                <c:pt idx="207">
                  <c:v>1.5371461634359442</c:v>
                </c:pt>
                <c:pt idx="208">
                  <c:v>1.653561981261948</c:v>
                </c:pt>
                <c:pt idx="209">
                  <c:v>1.5467129372579729</c:v>
                </c:pt>
                <c:pt idx="210">
                  <c:v>1.4553520470119312</c:v>
                </c:pt>
                <c:pt idx="211">
                  <c:v>1.6657240596313632</c:v>
                </c:pt>
                <c:pt idx="212">
                  <c:v>1.6657240596313632</c:v>
                </c:pt>
                <c:pt idx="213">
                  <c:v>1.6657240596313632</c:v>
                </c:pt>
                <c:pt idx="214">
                  <c:v>2.165672741547557</c:v>
                </c:pt>
                <c:pt idx="215">
                  <c:v>2.165672741547557</c:v>
                </c:pt>
                <c:pt idx="216">
                  <c:v>2.165672741547557</c:v>
                </c:pt>
                <c:pt idx="217">
                  <c:v>2.165672741547557</c:v>
                </c:pt>
                <c:pt idx="218">
                  <c:v>2.4711184483869602</c:v>
                </c:pt>
                <c:pt idx="219">
                  <c:v>2.1354659595159462</c:v>
                </c:pt>
                <c:pt idx="220">
                  <c:v>2.1170530133671779</c:v>
                </c:pt>
                <c:pt idx="221">
                  <c:v>2.3646443596583251</c:v>
                </c:pt>
                <c:pt idx="222">
                  <c:v>2.3668561654874329</c:v>
                </c:pt>
                <c:pt idx="223">
                  <c:v>2.2323662930895054</c:v>
                </c:pt>
                <c:pt idx="224">
                  <c:v>1.9969423528901145</c:v>
                </c:pt>
                <c:pt idx="225">
                  <c:v>2.2695871283498206</c:v>
                </c:pt>
                <c:pt idx="226">
                  <c:v>2.3830742143062853</c:v>
                </c:pt>
                <c:pt idx="227">
                  <c:v>2.503916129889344</c:v>
                </c:pt>
                <c:pt idx="228">
                  <c:v>2.098272938076815</c:v>
                </c:pt>
                <c:pt idx="229">
                  <c:v>2.2769489424866629</c:v>
                </c:pt>
                <c:pt idx="230">
                  <c:v>1.9118448738663583</c:v>
                </c:pt>
                <c:pt idx="231">
                  <c:v>1.8193748492500281</c:v>
                </c:pt>
                <c:pt idx="232">
                  <c:v>1.7574649424866644</c:v>
                </c:pt>
                <c:pt idx="233">
                  <c:v>1.7581965826590942</c:v>
                </c:pt>
                <c:pt idx="234">
                  <c:v>1.7581965826590942</c:v>
                </c:pt>
                <c:pt idx="235">
                  <c:v>1.7581965826590942</c:v>
                </c:pt>
                <c:pt idx="236">
                  <c:v>1.7581965826590942</c:v>
                </c:pt>
                <c:pt idx="237">
                  <c:v>1.4877519967517074</c:v>
                </c:pt>
                <c:pt idx="238">
                  <c:v>1.8742521206646181</c:v>
                </c:pt>
                <c:pt idx="239">
                  <c:v>1.7732975312643728</c:v>
                </c:pt>
                <c:pt idx="240">
                  <c:v>1.8945256925111982</c:v>
                </c:pt>
                <c:pt idx="241">
                  <c:v>2.1343637118006935</c:v>
                </c:pt>
                <c:pt idx="242">
                  <c:v>2.0990050193165506</c:v>
                </c:pt>
                <c:pt idx="243">
                  <c:v>2.4342896694343952</c:v>
                </c:pt>
                <c:pt idx="244">
                  <c:v>2.3888031646151267</c:v>
                </c:pt>
                <c:pt idx="245">
                  <c:v>2.8911476440973765</c:v>
                </c:pt>
                <c:pt idx="246">
                  <c:v>2.8911476440973765</c:v>
                </c:pt>
                <c:pt idx="247">
                  <c:v>2.8911476440973765</c:v>
                </c:pt>
                <c:pt idx="248">
                  <c:v>2.8911476440973765</c:v>
                </c:pt>
                <c:pt idx="249">
                  <c:v>3.1821024898152288</c:v>
                </c:pt>
                <c:pt idx="250">
                  <c:v>3.1821024898152288</c:v>
                </c:pt>
                <c:pt idx="251">
                  <c:v>3.2053888090550955</c:v>
                </c:pt>
                <c:pt idx="252">
                  <c:v>3.0899907291294264</c:v>
                </c:pt>
                <c:pt idx="253">
                  <c:v>2.82712441461732</c:v>
                </c:pt>
                <c:pt idx="254">
                  <c:v>3.0874005465818066</c:v>
                </c:pt>
                <c:pt idx="255">
                  <c:v>3.4054741334770724</c:v>
                </c:pt>
                <c:pt idx="256">
                  <c:v>3.4054741334770724</c:v>
                </c:pt>
                <c:pt idx="257">
                  <c:v>3.4178169266175766</c:v>
                </c:pt>
                <c:pt idx="258">
                  <c:v>4.1313702220841009</c:v>
                </c:pt>
                <c:pt idx="259">
                  <c:v>4.1313702220841009</c:v>
                </c:pt>
                <c:pt idx="260">
                  <c:v>4.1313702220841009</c:v>
                </c:pt>
                <c:pt idx="261">
                  <c:v>4.1313702220841009</c:v>
                </c:pt>
                <c:pt idx="262">
                  <c:v>4.1313702220841009</c:v>
                </c:pt>
                <c:pt idx="263">
                  <c:v>4.1313702220841009</c:v>
                </c:pt>
                <c:pt idx="264">
                  <c:v>4.1313702220841009</c:v>
                </c:pt>
                <c:pt idx="265">
                  <c:v>4.1313702220841009</c:v>
                </c:pt>
                <c:pt idx="266">
                  <c:v>4.370795171038159</c:v>
                </c:pt>
                <c:pt idx="267">
                  <c:v>4.6741328047144117</c:v>
                </c:pt>
                <c:pt idx="268">
                  <c:v>4.6741328047144117</c:v>
                </c:pt>
                <c:pt idx="269">
                  <c:v>4.6741328047144117</c:v>
                </c:pt>
                <c:pt idx="270">
                  <c:v>4.6741328047144117</c:v>
                </c:pt>
                <c:pt idx="271">
                  <c:v>4.6741328047144117</c:v>
                </c:pt>
                <c:pt idx="272">
                  <c:v>4.6741328047144117</c:v>
                </c:pt>
                <c:pt idx="273">
                  <c:v>4.6741328047144117</c:v>
                </c:pt>
                <c:pt idx="274">
                  <c:v>4.7121758359324941</c:v>
                </c:pt>
                <c:pt idx="275">
                  <c:v>4.8268581753788444</c:v>
                </c:pt>
                <c:pt idx="276">
                  <c:v>4.8974885186357922</c:v>
                </c:pt>
                <c:pt idx="277">
                  <c:v>4.7241636405389569</c:v>
                </c:pt>
                <c:pt idx="278">
                  <c:v>4.7615607002496958</c:v>
                </c:pt>
                <c:pt idx="279">
                  <c:v>4.7808152763098217</c:v>
                </c:pt>
                <c:pt idx="280">
                  <c:v>5.2099281029902045</c:v>
                </c:pt>
                <c:pt idx="281">
                  <c:v>5.1450045212770483</c:v>
                </c:pt>
                <c:pt idx="282">
                  <c:v>5.1450045212770483</c:v>
                </c:pt>
                <c:pt idx="283">
                  <c:v>5.1450045212770483</c:v>
                </c:pt>
                <c:pt idx="284">
                  <c:v>5.1450045212770483</c:v>
                </c:pt>
                <c:pt idx="285">
                  <c:v>5.0388732133351235</c:v>
                </c:pt>
                <c:pt idx="286">
                  <c:v>4.9420063097574083</c:v>
                </c:pt>
                <c:pt idx="287">
                  <c:v>4.947721033967289</c:v>
                </c:pt>
                <c:pt idx="288">
                  <c:v>4.8183159560439455</c:v>
                </c:pt>
                <c:pt idx="289">
                  <c:v>5.1768385133613908</c:v>
                </c:pt>
                <c:pt idx="290">
                  <c:v>5.3011160533242254</c:v>
                </c:pt>
                <c:pt idx="291">
                  <c:v>5.2457225550359885</c:v>
                </c:pt>
                <c:pt idx="292">
                  <c:v>5.4393127612812284</c:v>
                </c:pt>
                <c:pt idx="293">
                  <c:v>5.4956431598325057</c:v>
                </c:pt>
                <c:pt idx="294">
                  <c:v>5.6758611505368926</c:v>
                </c:pt>
                <c:pt idx="295">
                  <c:v>5.5092591505368915</c:v>
                </c:pt>
                <c:pt idx="296">
                  <c:v>5.3080000107324734</c:v>
                </c:pt>
                <c:pt idx="297">
                  <c:v>5.3080000107324734</c:v>
                </c:pt>
                <c:pt idx="298">
                  <c:v>5.3938816101623033</c:v>
                </c:pt>
                <c:pt idx="299">
                  <c:v>5.7976347025633723</c:v>
                </c:pt>
                <c:pt idx="300">
                  <c:v>5.5267005806602061</c:v>
                </c:pt>
                <c:pt idx="301">
                  <c:v>5.8523649562795717</c:v>
                </c:pt>
                <c:pt idx="302">
                  <c:v>5.8523649562795717</c:v>
                </c:pt>
                <c:pt idx="303">
                  <c:v>5.8523649562795717</c:v>
                </c:pt>
                <c:pt idx="304">
                  <c:v>5.8523649562795717</c:v>
                </c:pt>
                <c:pt idx="305">
                  <c:v>5.8523649562795717</c:v>
                </c:pt>
                <c:pt idx="306">
                  <c:v>5.8761078502587667</c:v>
                </c:pt>
                <c:pt idx="307">
                  <c:v>5.8366983100687575</c:v>
                </c:pt>
                <c:pt idx="308">
                  <c:v>6.0961199438964568</c:v>
                </c:pt>
                <c:pt idx="309">
                  <c:v>6.1275828313646317</c:v>
                </c:pt>
                <c:pt idx="310">
                  <c:v>5.9841748810057682</c:v>
                </c:pt>
                <c:pt idx="311">
                  <c:v>6.2750272982281468</c:v>
                </c:pt>
                <c:pt idx="312">
                  <c:v>6.1699886494126481</c:v>
                </c:pt>
                <c:pt idx="313">
                  <c:v>6.1584342778693513</c:v>
                </c:pt>
                <c:pt idx="314">
                  <c:v>6.1092687529667637</c:v>
                </c:pt>
                <c:pt idx="315">
                  <c:v>6.3947279713462102</c:v>
                </c:pt>
                <c:pt idx="316">
                  <c:v>6.2592175400747507</c:v>
                </c:pt>
                <c:pt idx="317">
                  <c:v>6.2298286289056781</c:v>
                </c:pt>
                <c:pt idx="318">
                  <c:v>6.3099422857568852</c:v>
                </c:pt>
                <c:pt idx="319">
                  <c:v>6.4631117620543517</c:v>
                </c:pt>
                <c:pt idx="320">
                  <c:v>6.4631117620543517</c:v>
                </c:pt>
                <c:pt idx="321">
                  <c:v>6.4690244245411606</c:v>
                </c:pt>
                <c:pt idx="322">
                  <c:v>6.3689396403592129</c:v>
                </c:pt>
                <c:pt idx="323">
                  <c:v>6.4344204467741175</c:v>
                </c:pt>
                <c:pt idx="324">
                  <c:v>6.2290581151130135</c:v>
                </c:pt>
                <c:pt idx="325">
                  <c:v>6.3663107594929578</c:v>
                </c:pt>
                <c:pt idx="326">
                  <c:v>6.3663107594929578</c:v>
                </c:pt>
                <c:pt idx="327">
                  <c:v>6.3663107594929578</c:v>
                </c:pt>
                <c:pt idx="328">
                  <c:v>6.3663107594929578</c:v>
                </c:pt>
                <c:pt idx="329">
                  <c:v>6.3663107594929578</c:v>
                </c:pt>
                <c:pt idx="330">
                  <c:v>6.3663107594929578</c:v>
                </c:pt>
                <c:pt idx="331">
                  <c:v>6.3663107594929578</c:v>
                </c:pt>
                <c:pt idx="332">
                  <c:v>6.3663107594929578</c:v>
                </c:pt>
                <c:pt idx="333">
                  <c:v>6.3663107594929578</c:v>
                </c:pt>
                <c:pt idx="334">
                  <c:v>6.0462374996876598</c:v>
                </c:pt>
                <c:pt idx="335">
                  <c:v>6.1034553049708187</c:v>
                </c:pt>
                <c:pt idx="336">
                  <c:v>6.1068710638324788</c:v>
                </c:pt>
                <c:pt idx="337">
                  <c:v>6.1068710638324788</c:v>
                </c:pt>
                <c:pt idx="338">
                  <c:v>6.1068710638324788</c:v>
                </c:pt>
                <c:pt idx="339">
                  <c:v>5.9686610226230998</c:v>
                </c:pt>
                <c:pt idx="340">
                  <c:v>5.8767328792209472</c:v>
                </c:pt>
                <c:pt idx="341">
                  <c:v>6.009390608110289</c:v>
                </c:pt>
                <c:pt idx="342">
                  <c:v>5.7305374445316657</c:v>
                </c:pt>
                <c:pt idx="343">
                  <c:v>5.7678894366441291</c:v>
                </c:pt>
                <c:pt idx="344">
                  <c:v>6.1825342060687332</c:v>
                </c:pt>
                <c:pt idx="345">
                  <c:v>6.1825342060687332</c:v>
                </c:pt>
                <c:pt idx="346">
                  <c:v>6.1825342060687332</c:v>
                </c:pt>
                <c:pt idx="347">
                  <c:v>6.1825342060687332</c:v>
                </c:pt>
                <c:pt idx="348">
                  <c:v>6.1825342060687332</c:v>
                </c:pt>
                <c:pt idx="349">
                  <c:v>6.1825342060687332</c:v>
                </c:pt>
                <c:pt idx="350">
                  <c:v>6.1825342060687332</c:v>
                </c:pt>
                <c:pt idx="351">
                  <c:v>6.6917485971143869</c:v>
                </c:pt>
                <c:pt idx="352">
                  <c:v>6.6005679520261742</c:v>
                </c:pt>
                <c:pt idx="353">
                  <c:v>6.7116357561092848</c:v>
                </c:pt>
                <c:pt idx="354">
                  <c:v>6.9715722934831321</c:v>
                </c:pt>
                <c:pt idx="355">
                  <c:v>6.9715722934831321</c:v>
                </c:pt>
                <c:pt idx="356">
                  <c:v>6.9715722934831321</c:v>
                </c:pt>
                <c:pt idx="357">
                  <c:v>6.9715722934831321</c:v>
                </c:pt>
                <c:pt idx="358">
                  <c:v>6.9715722934831321</c:v>
                </c:pt>
                <c:pt idx="359">
                  <c:v>6.9715722934831321</c:v>
                </c:pt>
                <c:pt idx="360">
                  <c:v>7.0021290080270475</c:v>
                </c:pt>
                <c:pt idx="361">
                  <c:v>7.0816685647761162</c:v>
                </c:pt>
                <c:pt idx="362">
                  <c:v>7.2775912407860694</c:v>
                </c:pt>
                <c:pt idx="363">
                  <c:v>7.3639151291962444</c:v>
                </c:pt>
                <c:pt idx="364">
                  <c:v>8.0040829881600413</c:v>
                </c:pt>
                <c:pt idx="365">
                  <c:v>8.0040829881600413</c:v>
                </c:pt>
                <c:pt idx="366">
                  <c:v>8.0040829881600413</c:v>
                </c:pt>
                <c:pt idx="367">
                  <c:v>8.0040829881600413</c:v>
                </c:pt>
                <c:pt idx="368">
                  <c:v>8.2523984848163021</c:v>
                </c:pt>
                <c:pt idx="369">
                  <c:v>8.3445362197190125</c:v>
                </c:pt>
                <c:pt idx="370">
                  <c:v>8.0467635645596438</c:v>
                </c:pt>
                <c:pt idx="371">
                  <c:v>8.0089275027749984</c:v>
                </c:pt>
                <c:pt idx="372">
                  <c:v>7.9701337259546436</c:v>
                </c:pt>
                <c:pt idx="373">
                  <c:v>7.9468500090106264</c:v>
                </c:pt>
                <c:pt idx="374">
                  <c:v>8.252937554404312</c:v>
                </c:pt>
                <c:pt idx="375">
                  <c:v>8.3510348463398518</c:v>
                </c:pt>
                <c:pt idx="376">
                  <c:v>8.3510348463398518</c:v>
                </c:pt>
                <c:pt idx="377">
                  <c:v>8.3510348463398518</c:v>
                </c:pt>
                <c:pt idx="378">
                  <c:v>8.3510348463398518</c:v>
                </c:pt>
                <c:pt idx="379">
                  <c:v>8.3510348463398518</c:v>
                </c:pt>
                <c:pt idx="380">
                  <c:v>8.3510348463398518</c:v>
                </c:pt>
                <c:pt idx="381">
                  <c:v>8.6204519953584615</c:v>
                </c:pt>
                <c:pt idx="382">
                  <c:v>8.775785243722817</c:v>
                </c:pt>
                <c:pt idx="383">
                  <c:v>8.775785243722817</c:v>
                </c:pt>
                <c:pt idx="384">
                  <c:v>8.775785243722817</c:v>
                </c:pt>
                <c:pt idx="385">
                  <c:v>9.1490330636982922</c:v>
                </c:pt>
                <c:pt idx="386">
                  <c:v>9.4750875792861162</c:v>
                </c:pt>
                <c:pt idx="387">
                  <c:v>9.4750875792861162</c:v>
                </c:pt>
                <c:pt idx="388">
                  <c:v>9.4750875792861162</c:v>
                </c:pt>
                <c:pt idx="389">
                  <c:v>9.4750875792861162</c:v>
                </c:pt>
                <c:pt idx="390">
                  <c:v>9.5749127717061793</c:v>
                </c:pt>
                <c:pt idx="391">
                  <c:v>9.534584069913139</c:v>
                </c:pt>
                <c:pt idx="392">
                  <c:v>9.3223622623897775</c:v>
                </c:pt>
                <c:pt idx="393">
                  <c:v>9.3398114611378382</c:v>
                </c:pt>
                <c:pt idx="394">
                  <c:v>9.579188579365125</c:v>
                </c:pt>
                <c:pt idx="395">
                  <c:v>9.2085671260720225</c:v>
                </c:pt>
                <c:pt idx="396">
                  <c:v>8.8807792562880898</c:v>
                </c:pt>
                <c:pt idx="397">
                  <c:v>8.5335304487647274</c:v>
                </c:pt>
                <c:pt idx="398">
                  <c:v>8.8435929832116749</c:v>
                </c:pt>
                <c:pt idx="399">
                  <c:v>8.6669179024763103</c:v>
                </c:pt>
                <c:pt idx="400">
                  <c:v>8.6840436724170171</c:v>
                </c:pt>
                <c:pt idx="401">
                  <c:v>8.0322205914894909</c:v>
                </c:pt>
                <c:pt idx="402">
                  <c:v>8.0900515480314663</c:v>
                </c:pt>
                <c:pt idx="403">
                  <c:v>8.0797540943198793</c:v>
                </c:pt>
                <c:pt idx="404">
                  <c:v>8.0797540943198793</c:v>
                </c:pt>
                <c:pt idx="405">
                  <c:v>8.0797540943198793</c:v>
                </c:pt>
                <c:pt idx="406">
                  <c:v>7.8224878890292286</c:v>
                </c:pt>
                <c:pt idx="407">
                  <c:v>7.354727416820424</c:v>
                </c:pt>
                <c:pt idx="408">
                  <c:v>7.7471373609327072</c:v>
                </c:pt>
                <c:pt idx="409">
                  <c:v>7.6954096591396697</c:v>
                </c:pt>
                <c:pt idx="410">
                  <c:v>7.3874640316408327</c:v>
                </c:pt>
                <c:pt idx="411">
                  <c:v>7.5506264229786906</c:v>
                </c:pt>
                <c:pt idx="412">
                  <c:v>7.6105612678018106</c:v>
                </c:pt>
                <c:pt idx="413">
                  <c:v>7.5360511248848878</c:v>
                </c:pt>
                <c:pt idx="414">
                  <c:v>7.5160038516163086</c:v>
                </c:pt>
                <c:pt idx="415">
                  <c:v>7.5105240316408306</c:v>
                </c:pt>
                <c:pt idx="416">
                  <c:v>7.2006447148010686</c:v>
                </c:pt>
                <c:pt idx="417">
                  <c:v>7.1176962800051813</c:v>
                </c:pt>
                <c:pt idx="418">
                  <c:v>7.3083046651281958</c:v>
                </c:pt>
                <c:pt idx="419">
                  <c:v>7.3083046651281958</c:v>
                </c:pt>
                <c:pt idx="420">
                  <c:v>7.3750162986721426</c:v>
                </c:pt>
                <c:pt idx="421">
                  <c:v>7.1736824971148829</c:v>
                </c:pt>
                <c:pt idx="422">
                  <c:v>7.48545534809627</c:v>
                </c:pt>
                <c:pt idx="423">
                  <c:v>7.48545534809627</c:v>
                </c:pt>
                <c:pt idx="424">
                  <c:v>7.48545534809627</c:v>
                </c:pt>
                <c:pt idx="425">
                  <c:v>7.48545534809627</c:v>
                </c:pt>
                <c:pt idx="426">
                  <c:v>7.48545534809627</c:v>
                </c:pt>
                <c:pt idx="427">
                  <c:v>7.985545077137064</c:v>
                </c:pt>
                <c:pt idx="428">
                  <c:v>7.5414096025281596</c:v>
                </c:pt>
                <c:pt idx="429">
                  <c:v>7.6918082873345206</c:v>
                </c:pt>
                <c:pt idx="430">
                  <c:v>7.4372739709382456</c:v>
                </c:pt>
                <c:pt idx="431">
                  <c:v>7.4374812506164165</c:v>
                </c:pt>
                <c:pt idx="432">
                  <c:v>7.2820771555340738</c:v>
                </c:pt>
                <c:pt idx="433">
                  <c:v>7.6950822869476099</c:v>
                </c:pt>
                <c:pt idx="434">
                  <c:v>7.6950822869476099</c:v>
                </c:pt>
                <c:pt idx="435">
                  <c:v>7.6950822869476099</c:v>
                </c:pt>
                <c:pt idx="436">
                  <c:v>7.4520096598274037</c:v>
                </c:pt>
                <c:pt idx="437">
                  <c:v>7.4940078333133089</c:v>
                </c:pt>
                <c:pt idx="438">
                  <c:v>7.3651677339442836</c:v>
                </c:pt>
                <c:pt idx="439">
                  <c:v>7.2897438571382294</c:v>
                </c:pt>
                <c:pt idx="440">
                  <c:v>7.1535689627121002</c:v>
                </c:pt>
                <c:pt idx="441">
                  <c:v>7.0933558626241071</c:v>
                </c:pt>
                <c:pt idx="442">
                  <c:v>7.3295588501619919</c:v>
                </c:pt>
                <c:pt idx="443">
                  <c:v>7.0221450261744405</c:v>
                </c:pt>
                <c:pt idx="444">
                  <c:v>6.7056973653461762</c:v>
                </c:pt>
                <c:pt idx="445">
                  <c:v>6.7934875872533276</c:v>
                </c:pt>
                <c:pt idx="446">
                  <c:v>7.0842754786676903</c:v>
                </c:pt>
                <c:pt idx="447">
                  <c:v>6.9351579052422618</c:v>
                </c:pt>
                <c:pt idx="448">
                  <c:v>7.0467944966263794</c:v>
                </c:pt>
                <c:pt idx="449">
                  <c:v>7.4212084515555192</c:v>
                </c:pt>
                <c:pt idx="450">
                  <c:v>7.4039178359029876</c:v>
                </c:pt>
                <c:pt idx="451">
                  <c:v>7.4939746073582079</c:v>
                </c:pt>
                <c:pt idx="452">
                  <c:v>8.2065856642353605</c:v>
                </c:pt>
                <c:pt idx="453">
                  <c:v>8.2065856642353605</c:v>
                </c:pt>
                <c:pt idx="454">
                  <c:v>8.2065856642353605</c:v>
                </c:pt>
                <c:pt idx="455">
                  <c:v>8.2065856642353605</c:v>
                </c:pt>
                <c:pt idx="456">
                  <c:v>8.4165297445570797</c:v>
                </c:pt>
                <c:pt idx="457">
                  <c:v>8.3539589711787059</c:v>
                </c:pt>
                <c:pt idx="458">
                  <c:v>8.3790171629929571</c:v>
                </c:pt>
                <c:pt idx="459">
                  <c:v>8.9029161688698828</c:v>
                </c:pt>
                <c:pt idx="460">
                  <c:v>8.9029161688698828</c:v>
                </c:pt>
                <c:pt idx="461">
                  <c:v>8.9029161688698828</c:v>
                </c:pt>
                <c:pt idx="462">
                  <c:v>8.9029161688698828</c:v>
                </c:pt>
                <c:pt idx="463">
                  <c:v>8.9810405520131606</c:v>
                </c:pt>
                <c:pt idx="464">
                  <c:v>9.1270652583557741</c:v>
                </c:pt>
                <c:pt idx="465">
                  <c:v>9.5679538347512345</c:v>
                </c:pt>
                <c:pt idx="466">
                  <c:v>9.5679538347512345</c:v>
                </c:pt>
                <c:pt idx="467">
                  <c:v>9.5679538347512345</c:v>
                </c:pt>
                <c:pt idx="468">
                  <c:v>9.5679538347512345</c:v>
                </c:pt>
                <c:pt idx="469">
                  <c:v>9.5679538347512345</c:v>
                </c:pt>
                <c:pt idx="470">
                  <c:v>9.5679538347512345</c:v>
                </c:pt>
                <c:pt idx="471">
                  <c:v>9.5679538347512345</c:v>
                </c:pt>
                <c:pt idx="472">
                  <c:v>9.5679538347512345</c:v>
                </c:pt>
                <c:pt idx="473">
                  <c:v>9.5679538347512345</c:v>
                </c:pt>
                <c:pt idx="474">
                  <c:v>9.5679538347512345</c:v>
                </c:pt>
                <c:pt idx="475">
                  <c:v>9.4750062884379727</c:v>
                </c:pt>
                <c:pt idx="476">
                  <c:v>9.3178061152799803</c:v>
                </c:pt>
                <c:pt idx="477">
                  <c:v>9.1164989411382464</c:v>
                </c:pt>
                <c:pt idx="478">
                  <c:v>9.2688311611222396</c:v>
                </c:pt>
                <c:pt idx="479">
                  <c:v>9.5687548974946139</c:v>
                </c:pt>
                <c:pt idx="480">
                  <c:v>9.3965949411382432</c:v>
                </c:pt>
                <c:pt idx="481">
                  <c:v>8.9964281552977496</c:v>
                </c:pt>
                <c:pt idx="482">
                  <c:v>8.8942807365232621</c:v>
                </c:pt>
                <c:pt idx="483">
                  <c:v>8.7036480027298708</c:v>
                </c:pt>
                <c:pt idx="484">
                  <c:v>8.5955223675865433</c:v>
                </c:pt>
                <c:pt idx="485">
                  <c:v>8.707408865583437</c:v>
                </c:pt>
                <c:pt idx="486">
                  <c:v>8.5734456466463183</c:v>
                </c:pt>
                <c:pt idx="487">
                  <c:v>8.7155944764583584</c:v>
                </c:pt>
                <c:pt idx="488">
                  <c:v>9.0154343320291659</c:v>
                </c:pt>
                <c:pt idx="489">
                  <c:v>9.0871387170431639</c:v>
                </c:pt>
                <c:pt idx="490">
                  <c:v>8.9585375685339308</c:v>
                </c:pt>
                <c:pt idx="491">
                  <c:v>9.0163351651284493</c:v>
                </c:pt>
                <c:pt idx="492">
                  <c:v>9.0163351651284493</c:v>
                </c:pt>
                <c:pt idx="493">
                  <c:v>9.0163351651284493</c:v>
                </c:pt>
                <c:pt idx="494">
                  <c:v>9.0163351651284493</c:v>
                </c:pt>
                <c:pt idx="495">
                  <c:v>8.9579280636132257</c:v>
                </c:pt>
                <c:pt idx="496">
                  <c:v>9.269464826284624</c:v>
                </c:pt>
                <c:pt idx="497">
                  <c:v>9.269464826284624</c:v>
                </c:pt>
                <c:pt idx="498">
                  <c:v>9.269464826284624</c:v>
                </c:pt>
                <c:pt idx="499">
                  <c:v>9.269464826284624</c:v>
                </c:pt>
                <c:pt idx="500">
                  <c:v>9.269464826284624</c:v>
                </c:pt>
                <c:pt idx="501">
                  <c:v>9.269464826284624</c:v>
                </c:pt>
                <c:pt idx="502">
                  <c:v>9.269464826284624</c:v>
                </c:pt>
                <c:pt idx="503">
                  <c:v>9.5129684010914008</c:v>
                </c:pt>
                <c:pt idx="504">
                  <c:v>9.5735766953828811</c:v>
                </c:pt>
                <c:pt idx="505">
                  <c:v>9.5735766953828811</c:v>
                </c:pt>
                <c:pt idx="506">
                  <c:v>9.3375993788917331</c:v>
                </c:pt>
                <c:pt idx="507">
                  <c:v>9.2018695056873927</c:v>
                </c:pt>
                <c:pt idx="508">
                  <c:v>9.4225743401447364</c:v>
                </c:pt>
                <c:pt idx="509">
                  <c:v>9.2666591101777307</c:v>
                </c:pt>
                <c:pt idx="510">
                  <c:v>9.348891581139906</c:v>
                </c:pt>
                <c:pt idx="511">
                  <c:v>9.4689060409740442</c:v>
                </c:pt>
                <c:pt idx="512">
                  <c:v>9.0761439363780561</c:v>
                </c:pt>
                <c:pt idx="513">
                  <c:v>8.8179557529082739</c:v>
                </c:pt>
                <c:pt idx="514">
                  <c:v>8.8197957611652953</c:v>
                </c:pt>
                <c:pt idx="515">
                  <c:v>8.7296345645259947</c:v>
                </c:pt>
                <c:pt idx="516">
                  <c:v>8.8960408671410782</c:v>
                </c:pt>
                <c:pt idx="517">
                  <c:v>8.8453891344752904</c:v>
                </c:pt>
                <c:pt idx="518">
                  <c:v>8.5817959191241808</c:v>
                </c:pt>
                <c:pt idx="519">
                  <c:v>8.6052675492585795</c:v>
                </c:pt>
                <c:pt idx="520">
                  <c:v>8.4900820652933398</c:v>
                </c:pt>
                <c:pt idx="521">
                  <c:v>8.4900820652933398</c:v>
                </c:pt>
                <c:pt idx="522">
                  <c:v>8.7726000618272124</c:v>
                </c:pt>
                <c:pt idx="523">
                  <c:v>8.9642451684762481</c:v>
                </c:pt>
                <c:pt idx="524">
                  <c:v>8.7182188062494355</c:v>
                </c:pt>
                <c:pt idx="525">
                  <c:v>9.0158795867256565</c:v>
                </c:pt>
                <c:pt idx="526">
                  <c:v>9.0158795867256565</c:v>
                </c:pt>
                <c:pt idx="527">
                  <c:v>9.0751366033178407</c:v>
                </c:pt>
                <c:pt idx="528">
                  <c:v>9.1557116033294026</c:v>
                </c:pt>
                <c:pt idx="529">
                  <c:v>9.1241094987999904</c:v>
                </c:pt>
                <c:pt idx="530">
                  <c:v>9.1540818471058873</c:v>
                </c:pt>
                <c:pt idx="531">
                  <c:v>9.1946377099668748</c:v>
                </c:pt>
                <c:pt idx="532">
                  <c:v>9.135617740456853</c:v>
                </c:pt>
                <c:pt idx="533">
                  <c:v>9.1682692890128994</c:v>
                </c:pt>
                <c:pt idx="534">
                  <c:v>9.3383481213506183</c:v>
                </c:pt>
                <c:pt idx="535">
                  <c:v>9.2160147155308962</c:v>
                </c:pt>
                <c:pt idx="536">
                  <c:v>9.2519997833663474</c:v>
                </c:pt>
                <c:pt idx="537">
                  <c:v>9.483857191305697</c:v>
                </c:pt>
                <c:pt idx="538">
                  <c:v>9.4541357155308958</c:v>
                </c:pt>
                <c:pt idx="539">
                  <c:v>9.4541357155308958</c:v>
                </c:pt>
                <c:pt idx="540">
                  <c:v>9.4541357155308958</c:v>
                </c:pt>
                <c:pt idx="541">
                  <c:v>9.4541357155308958</c:v>
                </c:pt>
                <c:pt idx="542">
                  <c:v>9.6194849530483815</c:v>
                </c:pt>
                <c:pt idx="543">
                  <c:v>9.8040040112137294</c:v>
                </c:pt>
                <c:pt idx="544">
                  <c:v>9.749961593626006</c:v>
                </c:pt>
                <c:pt idx="545">
                  <c:v>9.749961593626006</c:v>
                </c:pt>
                <c:pt idx="546">
                  <c:v>9.749961593626006</c:v>
                </c:pt>
                <c:pt idx="547">
                  <c:v>9.749961593626006</c:v>
                </c:pt>
                <c:pt idx="548">
                  <c:v>9.749961593626006</c:v>
                </c:pt>
                <c:pt idx="549">
                  <c:v>9.749961593626006</c:v>
                </c:pt>
                <c:pt idx="550">
                  <c:v>9.749961593626006</c:v>
                </c:pt>
                <c:pt idx="551">
                  <c:v>9.7027172086261562</c:v>
                </c:pt>
                <c:pt idx="552">
                  <c:v>9.7058027327847718</c:v>
                </c:pt>
                <c:pt idx="553">
                  <c:v>9.4351330277827952</c:v>
                </c:pt>
                <c:pt idx="554">
                  <c:v>9.4486230375194822</c:v>
                </c:pt>
                <c:pt idx="555">
                  <c:v>9.3405556773905669</c:v>
                </c:pt>
                <c:pt idx="556">
                  <c:v>9.0711717819749964</c:v>
                </c:pt>
                <c:pt idx="557">
                  <c:v>9.1091325326344919</c:v>
                </c:pt>
                <c:pt idx="558">
                  <c:v>8.9613779779526102</c:v>
                </c:pt>
                <c:pt idx="559">
                  <c:v>9.0697076476404241</c:v>
                </c:pt>
                <c:pt idx="560">
                  <c:v>9.1062964446639789</c:v>
                </c:pt>
                <c:pt idx="561">
                  <c:v>9.1171784217619116</c:v>
                </c:pt>
                <c:pt idx="562">
                  <c:v>8.988575513006225</c:v>
                </c:pt>
                <c:pt idx="563">
                  <c:v>8.9838801838516549</c:v>
                </c:pt>
                <c:pt idx="564">
                  <c:v>8.9315973944410203</c:v>
                </c:pt>
                <c:pt idx="565">
                  <c:v>8.9315973944410203</c:v>
                </c:pt>
                <c:pt idx="566">
                  <c:v>9.1378716721194486</c:v>
                </c:pt>
                <c:pt idx="567">
                  <c:v>8.9991366460201725</c:v>
                </c:pt>
                <c:pt idx="568">
                  <c:v>8.9029877702427136</c:v>
                </c:pt>
                <c:pt idx="569">
                  <c:v>8.8281683734198424</c:v>
                </c:pt>
                <c:pt idx="570">
                  <c:v>8.90667949744177</c:v>
                </c:pt>
                <c:pt idx="571">
                  <c:v>9.0880737143308501</c:v>
                </c:pt>
                <c:pt idx="572">
                  <c:v>9.2000616945628568</c:v>
                </c:pt>
                <c:pt idx="573">
                  <c:v>9.2415385961184047</c:v>
                </c:pt>
                <c:pt idx="574">
                  <c:v>9.2077449789196262</c:v>
                </c:pt>
                <c:pt idx="575">
                  <c:v>9.1429883989973195</c:v>
                </c:pt>
                <c:pt idx="576">
                  <c:v>9.3391425880752763</c:v>
                </c:pt>
                <c:pt idx="577">
                  <c:v>9.3391425880752763</c:v>
                </c:pt>
                <c:pt idx="578">
                  <c:v>9.3391425880752763</c:v>
                </c:pt>
                <c:pt idx="579">
                  <c:v>9.3391425880752763</c:v>
                </c:pt>
                <c:pt idx="580">
                  <c:v>9.3391425880752763</c:v>
                </c:pt>
                <c:pt idx="581">
                  <c:v>9.0628627030330762</c:v>
                </c:pt>
                <c:pt idx="582">
                  <c:v>8.7138595865009059</c:v>
                </c:pt>
                <c:pt idx="583">
                  <c:v>8.6759250949784619</c:v>
                </c:pt>
                <c:pt idx="584">
                  <c:v>8.6280464374807373</c:v>
                </c:pt>
                <c:pt idx="585">
                  <c:v>8.6395050012593462</c:v>
                </c:pt>
                <c:pt idx="586">
                  <c:v>8.6539005131605951</c:v>
                </c:pt>
                <c:pt idx="587">
                  <c:v>8.6539005131605951</c:v>
                </c:pt>
                <c:pt idx="588">
                  <c:v>8.6539005131605951</c:v>
                </c:pt>
                <c:pt idx="589">
                  <c:v>8.6539005131605951</c:v>
                </c:pt>
                <c:pt idx="590">
                  <c:v>8.6539005131605951</c:v>
                </c:pt>
                <c:pt idx="591">
                  <c:v>8.6539005131605951</c:v>
                </c:pt>
                <c:pt idx="592">
                  <c:v>8.4558156907401649</c:v>
                </c:pt>
                <c:pt idx="593">
                  <c:v>8.5076987931301069</c:v>
                </c:pt>
                <c:pt idx="594">
                  <c:v>8.5469588097640319</c:v>
                </c:pt>
                <c:pt idx="595">
                  <c:v>8.7980331913436363</c:v>
                </c:pt>
                <c:pt idx="596">
                  <c:v>8.2992221335677794</c:v>
                </c:pt>
                <c:pt idx="597">
                  <c:v>8.2812977946898059</c:v>
                </c:pt>
                <c:pt idx="598">
                  <c:v>8.0814545428210316</c:v>
                </c:pt>
                <c:pt idx="599">
                  <c:v>8.0810597268524642</c:v>
                </c:pt>
                <c:pt idx="600">
                  <c:v>7.9452839311421171</c:v>
                </c:pt>
                <c:pt idx="601">
                  <c:v>8.0394738961308541</c:v>
                </c:pt>
                <c:pt idx="602">
                  <c:v>8.4046875148724371</c:v>
                </c:pt>
                <c:pt idx="603">
                  <c:v>8.4373038267507106</c:v>
                </c:pt>
                <c:pt idx="604">
                  <c:v>8.4373038267507106</c:v>
                </c:pt>
                <c:pt idx="605">
                  <c:v>8.4373038267507106</c:v>
                </c:pt>
                <c:pt idx="606">
                  <c:v>8.4373038267507106</c:v>
                </c:pt>
                <c:pt idx="607">
                  <c:v>8.4373038267507106</c:v>
                </c:pt>
                <c:pt idx="608">
                  <c:v>8.4373038267507106</c:v>
                </c:pt>
                <c:pt idx="609">
                  <c:v>8.4373038267507106</c:v>
                </c:pt>
                <c:pt idx="610">
                  <c:v>8.4373038267507106</c:v>
                </c:pt>
                <c:pt idx="611">
                  <c:v>8.5329860858511868</c:v>
                </c:pt>
                <c:pt idx="612">
                  <c:v>8.6364506210388274</c:v>
                </c:pt>
                <c:pt idx="613">
                  <c:v>8.4564714768961462</c:v>
                </c:pt>
                <c:pt idx="614">
                  <c:v>8.3907273658522712</c:v>
                </c:pt>
                <c:pt idx="615">
                  <c:v>8.3205418573747156</c:v>
                </c:pt>
                <c:pt idx="616">
                  <c:v>8.3292592568414285</c:v>
                </c:pt>
                <c:pt idx="617">
                  <c:v>8.653404976519159</c:v>
                </c:pt>
                <c:pt idx="618">
                  <c:v>8.653404976519159</c:v>
                </c:pt>
                <c:pt idx="619">
                  <c:v>8.653404976519159</c:v>
                </c:pt>
                <c:pt idx="620">
                  <c:v>8.653404976519159</c:v>
                </c:pt>
                <c:pt idx="621">
                  <c:v>8.653404976519159</c:v>
                </c:pt>
                <c:pt idx="622">
                  <c:v>8.653404976519159</c:v>
                </c:pt>
                <c:pt idx="623">
                  <c:v>9.0398428583175789</c:v>
                </c:pt>
                <c:pt idx="624">
                  <c:v>9.0775537426616868</c:v>
                </c:pt>
                <c:pt idx="625">
                  <c:v>9.0775537426616868</c:v>
                </c:pt>
                <c:pt idx="626">
                  <c:v>9.0775537426616868</c:v>
                </c:pt>
                <c:pt idx="627">
                  <c:v>9.0775537426616868</c:v>
                </c:pt>
                <c:pt idx="628">
                  <c:v>9.0775537426616868</c:v>
                </c:pt>
                <c:pt idx="629">
                  <c:v>9.0775537426616868</c:v>
                </c:pt>
                <c:pt idx="630">
                  <c:v>9.0775537426616868</c:v>
                </c:pt>
                <c:pt idx="631">
                  <c:v>9.0775537426616868</c:v>
                </c:pt>
                <c:pt idx="632">
                  <c:v>9.0775537426616868</c:v>
                </c:pt>
                <c:pt idx="633">
                  <c:v>9.0775537426616868</c:v>
                </c:pt>
                <c:pt idx="634">
                  <c:v>9.0775537426616868</c:v>
                </c:pt>
                <c:pt idx="635">
                  <c:v>9.0775537426616868</c:v>
                </c:pt>
                <c:pt idx="636">
                  <c:v>9.4221066662952957</c:v>
                </c:pt>
                <c:pt idx="637">
                  <c:v>9.4868302724891986</c:v>
                </c:pt>
                <c:pt idx="638">
                  <c:v>9.5825513574279348</c:v>
                </c:pt>
                <c:pt idx="639">
                  <c:v>9.7323269144065971</c:v>
                </c:pt>
                <c:pt idx="640">
                  <c:v>9.7323269144065971</c:v>
                </c:pt>
                <c:pt idx="641">
                  <c:v>9.7323269144065971</c:v>
                </c:pt>
                <c:pt idx="642">
                  <c:v>9.7323269144065971</c:v>
                </c:pt>
                <c:pt idx="643">
                  <c:v>10.022626676478053</c:v>
                </c:pt>
                <c:pt idx="644">
                  <c:v>10.022626676478053</c:v>
                </c:pt>
                <c:pt idx="645">
                  <c:v>10.022626676478053</c:v>
                </c:pt>
                <c:pt idx="646">
                  <c:v>10.022626676478053</c:v>
                </c:pt>
                <c:pt idx="647">
                  <c:v>10.022626676478053</c:v>
                </c:pt>
                <c:pt idx="648">
                  <c:v>10.022626676478053</c:v>
                </c:pt>
                <c:pt idx="649">
                  <c:v>9.7852655368083568</c:v>
                </c:pt>
                <c:pt idx="650">
                  <c:v>9.886704043723098</c:v>
                </c:pt>
                <c:pt idx="651">
                  <c:v>9.8188259735491243</c:v>
                </c:pt>
                <c:pt idx="652">
                  <c:v>9.9125247025266123</c:v>
                </c:pt>
                <c:pt idx="653">
                  <c:v>10.038697772700587</c:v>
                </c:pt>
                <c:pt idx="654">
                  <c:v>10.158274130273806</c:v>
                </c:pt>
                <c:pt idx="655">
                  <c:v>10.158274130273806</c:v>
                </c:pt>
                <c:pt idx="656">
                  <c:v>10.158274130273806</c:v>
                </c:pt>
                <c:pt idx="657">
                  <c:v>10.158274130273806</c:v>
                </c:pt>
                <c:pt idx="658">
                  <c:v>10.321564569815733</c:v>
                </c:pt>
                <c:pt idx="659">
                  <c:v>10.199915834134895</c:v>
                </c:pt>
                <c:pt idx="660">
                  <c:v>10.067298883008075</c:v>
                </c:pt>
                <c:pt idx="661">
                  <c:v>9.8444460293811211</c:v>
                </c:pt>
                <c:pt idx="662">
                  <c:v>9.8708517588695415</c:v>
                </c:pt>
                <c:pt idx="663">
                  <c:v>9.7464801536078038</c:v>
                </c:pt>
                <c:pt idx="664">
                  <c:v>9.7482210337942519</c:v>
                </c:pt>
                <c:pt idx="665">
                  <c:v>9.6854852207251572</c:v>
                </c:pt>
                <c:pt idx="666">
                  <c:v>9.5648728666313421</c:v>
                </c:pt>
                <c:pt idx="667">
                  <c:v>9.9214339967965302</c:v>
                </c:pt>
                <c:pt idx="668">
                  <c:v>9.9214339967965302</c:v>
                </c:pt>
                <c:pt idx="669">
                  <c:v>9.7866350471143591</c:v>
                </c:pt>
                <c:pt idx="670">
                  <c:v>10.124728387632594</c:v>
                </c:pt>
                <c:pt idx="671">
                  <c:v>10.078059664850636</c:v>
                </c:pt>
                <c:pt idx="672">
                  <c:v>9.6208860936197027</c:v>
                </c:pt>
                <c:pt idx="673">
                  <c:v>9.2890468572165368</c:v>
                </c:pt>
                <c:pt idx="674">
                  <c:v>9.4232466443162437</c:v>
                </c:pt>
                <c:pt idx="675">
                  <c:v>9.7078328287896039</c:v>
                </c:pt>
                <c:pt idx="676">
                  <c:v>9.5969760559437276</c:v>
                </c:pt>
                <c:pt idx="677">
                  <c:v>9.5995025150863302</c:v>
                </c:pt>
                <c:pt idx="678">
                  <c:v>9.5926337182266472</c:v>
                </c:pt>
                <c:pt idx="679">
                  <c:v>9.4036704874257975</c:v>
                </c:pt>
                <c:pt idx="680">
                  <c:v>9.3287282099538427</c:v>
                </c:pt>
                <c:pt idx="681">
                  <c:v>9.331915738169382</c:v>
                </c:pt>
                <c:pt idx="682">
                  <c:v>9.4460899974463235</c:v>
                </c:pt>
                <c:pt idx="683">
                  <c:v>9.4460899974463235</c:v>
                </c:pt>
                <c:pt idx="684">
                  <c:v>9.4460899974463235</c:v>
                </c:pt>
                <c:pt idx="685">
                  <c:v>9.4460899974463235</c:v>
                </c:pt>
                <c:pt idx="686">
                  <c:v>9.4460899974463235</c:v>
                </c:pt>
                <c:pt idx="687">
                  <c:v>9.6095795964192146</c:v>
                </c:pt>
                <c:pt idx="688">
                  <c:v>9.8835299577497384</c:v>
                </c:pt>
                <c:pt idx="689">
                  <c:v>10.129790859935241</c:v>
                </c:pt>
                <c:pt idx="690">
                  <c:v>10.129790859935241</c:v>
                </c:pt>
                <c:pt idx="691">
                  <c:v>10.129790859935241</c:v>
                </c:pt>
                <c:pt idx="692">
                  <c:v>10.164488607310936</c:v>
                </c:pt>
                <c:pt idx="693">
                  <c:v>10.279134214597427</c:v>
                </c:pt>
                <c:pt idx="694">
                  <c:v>10.604932511680062</c:v>
                </c:pt>
                <c:pt idx="695">
                  <c:v>10.604932511680062</c:v>
                </c:pt>
                <c:pt idx="696">
                  <c:v>10.604932511680062</c:v>
                </c:pt>
                <c:pt idx="697">
                  <c:v>10.604932511680062</c:v>
                </c:pt>
                <c:pt idx="698">
                  <c:v>10.604932511680062</c:v>
                </c:pt>
                <c:pt idx="699">
                  <c:v>10.604932511680062</c:v>
                </c:pt>
                <c:pt idx="700">
                  <c:v>10.604932511680062</c:v>
                </c:pt>
                <c:pt idx="701">
                  <c:v>10.604932511680062</c:v>
                </c:pt>
                <c:pt idx="702">
                  <c:v>10.604932511680062</c:v>
                </c:pt>
                <c:pt idx="703">
                  <c:v>10.709611846291356</c:v>
                </c:pt>
                <c:pt idx="704">
                  <c:v>10.784731713849228</c:v>
                </c:pt>
                <c:pt idx="705">
                  <c:v>10.988564371724022</c:v>
                </c:pt>
                <c:pt idx="706">
                  <c:v>10.988564371724022</c:v>
                </c:pt>
                <c:pt idx="707">
                  <c:v>10.988564371724022</c:v>
                </c:pt>
                <c:pt idx="708">
                  <c:v>10.988564371724022</c:v>
                </c:pt>
                <c:pt idx="709">
                  <c:v>10.907149172327724</c:v>
                </c:pt>
                <c:pt idx="710">
                  <c:v>10.983460189282836</c:v>
                </c:pt>
                <c:pt idx="711">
                  <c:v>11.236382924203834</c:v>
                </c:pt>
                <c:pt idx="712">
                  <c:v>11.154621448770225</c:v>
                </c:pt>
                <c:pt idx="713">
                  <c:v>11.388079197596435</c:v>
                </c:pt>
                <c:pt idx="714">
                  <c:v>11.388079197596435</c:v>
                </c:pt>
                <c:pt idx="715">
                  <c:v>11.388079197596435</c:v>
                </c:pt>
                <c:pt idx="716">
                  <c:v>11.388079197596435</c:v>
                </c:pt>
                <c:pt idx="717">
                  <c:v>11.388079197596435</c:v>
                </c:pt>
                <c:pt idx="718">
                  <c:v>11.388079197596435</c:v>
                </c:pt>
                <c:pt idx="719">
                  <c:v>11.388079197596435</c:v>
                </c:pt>
                <c:pt idx="720">
                  <c:v>11.388079197596435</c:v>
                </c:pt>
                <c:pt idx="721">
                  <c:v>11.388079197596435</c:v>
                </c:pt>
                <c:pt idx="722">
                  <c:v>11.388079197596435</c:v>
                </c:pt>
                <c:pt idx="723">
                  <c:v>11.388079197596435</c:v>
                </c:pt>
                <c:pt idx="724">
                  <c:v>11.388079197596435</c:v>
                </c:pt>
                <c:pt idx="725">
                  <c:v>11.388079197596435</c:v>
                </c:pt>
                <c:pt idx="726">
                  <c:v>11.368381886070228</c:v>
                </c:pt>
                <c:pt idx="727">
                  <c:v>11.349870338874823</c:v>
                </c:pt>
                <c:pt idx="728">
                  <c:v>11.347947474756346</c:v>
                </c:pt>
                <c:pt idx="729">
                  <c:v>11.449633007964252</c:v>
                </c:pt>
                <c:pt idx="730">
                  <c:v>11.519417156449336</c:v>
                </c:pt>
                <c:pt idx="731">
                  <c:v>11.510954649683628</c:v>
                </c:pt>
                <c:pt idx="732">
                  <c:v>11.510954649683628</c:v>
                </c:pt>
                <c:pt idx="733">
                  <c:v>11.510954649683628</c:v>
                </c:pt>
                <c:pt idx="734">
                  <c:v>11.548992679437049</c:v>
                </c:pt>
                <c:pt idx="735">
                  <c:v>11.47735755240749</c:v>
                </c:pt>
                <c:pt idx="736">
                  <c:v>11.496191310608323</c:v>
                </c:pt>
                <c:pt idx="737">
                  <c:v>11.471336439626757</c:v>
                </c:pt>
                <c:pt idx="738">
                  <c:v>11.146392363231381</c:v>
                </c:pt>
                <c:pt idx="739">
                  <c:v>10.948787469231315</c:v>
                </c:pt>
                <c:pt idx="740">
                  <c:v>11.154283793294507</c:v>
                </c:pt>
                <c:pt idx="741">
                  <c:v>11.090907045119121</c:v>
                </c:pt>
                <c:pt idx="742">
                  <c:v>11.12526557687651</c:v>
                </c:pt>
                <c:pt idx="743">
                  <c:v>11.183651265499169</c:v>
                </c:pt>
                <c:pt idx="744">
                  <c:v>11.272745785714017</c:v>
                </c:pt>
                <c:pt idx="745">
                  <c:v>10.999106287157888</c:v>
                </c:pt>
                <c:pt idx="746">
                  <c:v>11.085337756494813</c:v>
                </c:pt>
                <c:pt idx="747">
                  <c:v>10.893875769435434</c:v>
                </c:pt>
                <c:pt idx="748">
                  <c:v>10.817168743103977</c:v>
                </c:pt>
                <c:pt idx="749">
                  <c:v>10.974826158489794</c:v>
                </c:pt>
                <c:pt idx="750">
                  <c:v>10.823541128182145</c:v>
                </c:pt>
                <c:pt idx="751">
                  <c:v>10.738262086321944</c:v>
                </c:pt>
                <c:pt idx="752">
                  <c:v>10.887165634702392</c:v>
                </c:pt>
                <c:pt idx="753">
                  <c:v>10.889412797366441</c:v>
                </c:pt>
                <c:pt idx="754">
                  <c:v>11.051502620361969</c:v>
                </c:pt>
                <c:pt idx="755">
                  <c:v>11.267942487705948</c:v>
                </c:pt>
                <c:pt idx="756">
                  <c:v>11.052782622750348</c:v>
                </c:pt>
                <c:pt idx="757">
                  <c:v>11.568017081284559</c:v>
                </c:pt>
                <c:pt idx="758">
                  <c:v>11.568017081284559</c:v>
                </c:pt>
                <c:pt idx="759">
                  <c:v>11.568017081284559</c:v>
                </c:pt>
                <c:pt idx="760">
                  <c:v>11.548333628576556</c:v>
                </c:pt>
                <c:pt idx="761">
                  <c:v>11.545164640667464</c:v>
                </c:pt>
                <c:pt idx="762">
                  <c:v>11.326864873422341</c:v>
                </c:pt>
                <c:pt idx="763">
                  <c:v>11.033974556847189</c:v>
                </c:pt>
                <c:pt idx="764">
                  <c:v>11.242734707220583</c:v>
                </c:pt>
                <c:pt idx="765">
                  <c:v>11.197487335094769</c:v>
                </c:pt>
                <c:pt idx="766">
                  <c:v>11.195768946989997</c:v>
                </c:pt>
                <c:pt idx="767">
                  <c:v>11.385502447184658</c:v>
                </c:pt>
                <c:pt idx="768">
                  <c:v>11.385502447184658</c:v>
                </c:pt>
                <c:pt idx="769">
                  <c:v>11.385502447184658</c:v>
                </c:pt>
                <c:pt idx="770">
                  <c:v>11.535544199850619</c:v>
                </c:pt>
                <c:pt idx="771">
                  <c:v>11.70592705206535</c:v>
                </c:pt>
                <c:pt idx="772">
                  <c:v>11.471462933099787</c:v>
                </c:pt>
                <c:pt idx="773">
                  <c:v>11.361116766148189</c:v>
                </c:pt>
                <c:pt idx="774">
                  <c:v>11.392629597558052</c:v>
                </c:pt>
                <c:pt idx="775">
                  <c:v>11.511582559035812</c:v>
                </c:pt>
                <c:pt idx="776">
                  <c:v>11.485041986912035</c:v>
                </c:pt>
                <c:pt idx="777">
                  <c:v>11.684461887263392</c:v>
                </c:pt>
                <c:pt idx="778">
                  <c:v>11.93517323165795</c:v>
                </c:pt>
                <c:pt idx="779">
                  <c:v>11.93517323165795</c:v>
                </c:pt>
                <c:pt idx="780">
                  <c:v>11.93517323165795</c:v>
                </c:pt>
                <c:pt idx="781">
                  <c:v>12.198517408662422</c:v>
                </c:pt>
                <c:pt idx="782">
                  <c:v>12.258178297261484</c:v>
                </c:pt>
                <c:pt idx="783">
                  <c:v>12.736454369329463</c:v>
                </c:pt>
                <c:pt idx="784">
                  <c:v>12.73594258740531</c:v>
                </c:pt>
                <c:pt idx="785">
                  <c:v>12.39637677421219</c:v>
                </c:pt>
                <c:pt idx="786">
                  <c:v>12.332653127132687</c:v>
                </c:pt>
                <c:pt idx="787">
                  <c:v>12.288240621562025</c:v>
                </c:pt>
                <c:pt idx="788">
                  <c:v>12.329077206176212</c:v>
                </c:pt>
                <c:pt idx="789">
                  <c:v>12.467530386718392</c:v>
                </c:pt>
                <c:pt idx="790">
                  <c:v>12.467530386718392</c:v>
                </c:pt>
                <c:pt idx="791">
                  <c:v>12.467530386718392</c:v>
                </c:pt>
                <c:pt idx="792">
                  <c:v>12.467530386718392</c:v>
                </c:pt>
                <c:pt idx="793">
                  <c:v>12.069997838199082</c:v>
                </c:pt>
                <c:pt idx="794">
                  <c:v>11.996257990510635</c:v>
                </c:pt>
                <c:pt idx="795">
                  <c:v>11.962912608882037</c:v>
                </c:pt>
                <c:pt idx="796">
                  <c:v>11.613335964890029</c:v>
                </c:pt>
                <c:pt idx="797">
                  <c:v>11.656189618345833</c:v>
                </c:pt>
                <c:pt idx="798">
                  <c:v>11.680318791223518</c:v>
                </c:pt>
                <c:pt idx="799">
                  <c:v>11.966610714157143</c:v>
                </c:pt>
                <c:pt idx="800">
                  <c:v>12.181990738100223</c:v>
                </c:pt>
                <c:pt idx="801">
                  <c:v>12.329647941774763</c:v>
                </c:pt>
                <c:pt idx="802">
                  <c:v>12.329647941774763</c:v>
                </c:pt>
                <c:pt idx="803">
                  <c:v>12.329647941774763</c:v>
                </c:pt>
                <c:pt idx="804">
                  <c:v>12.329647941774763</c:v>
                </c:pt>
                <c:pt idx="805">
                  <c:v>12.329647941774763</c:v>
                </c:pt>
                <c:pt idx="806">
                  <c:v>12.329647941774763</c:v>
                </c:pt>
                <c:pt idx="807">
                  <c:v>12.329647941774763</c:v>
                </c:pt>
                <c:pt idx="808">
                  <c:v>12.643011676012504</c:v>
                </c:pt>
                <c:pt idx="809">
                  <c:v>12.828140642710505</c:v>
                </c:pt>
                <c:pt idx="810">
                  <c:v>12.695913395817536</c:v>
                </c:pt>
                <c:pt idx="811">
                  <c:v>12.843570449979261</c:v>
                </c:pt>
                <c:pt idx="812">
                  <c:v>12.650325044109684</c:v>
                </c:pt>
                <c:pt idx="813">
                  <c:v>12.449586973403047</c:v>
                </c:pt>
                <c:pt idx="814">
                  <c:v>12.631538416677264</c:v>
                </c:pt>
                <c:pt idx="815">
                  <c:v>12.397976274599182</c:v>
                </c:pt>
                <c:pt idx="816">
                  <c:v>12.524638801814422</c:v>
                </c:pt>
                <c:pt idx="817">
                  <c:v>12.670874906303981</c:v>
                </c:pt>
                <c:pt idx="818">
                  <c:v>12.670874906303981</c:v>
                </c:pt>
                <c:pt idx="819">
                  <c:v>12.670874906303981</c:v>
                </c:pt>
                <c:pt idx="820">
                  <c:v>12.670874906303981</c:v>
                </c:pt>
                <c:pt idx="821">
                  <c:v>12.670874906303981</c:v>
                </c:pt>
                <c:pt idx="822">
                  <c:v>12.878670517361225</c:v>
                </c:pt>
                <c:pt idx="823">
                  <c:v>12.803325870639478</c:v>
                </c:pt>
                <c:pt idx="824">
                  <c:v>12.77765718439105</c:v>
                </c:pt>
                <c:pt idx="825">
                  <c:v>12.688876991999281</c:v>
                </c:pt>
                <c:pt idx="826">
                  <c:v>12.552778920712706</c:v>
                </c:pt>
                <c:pt idx="827">
                  <c:v>12.484276447998667</c:v>
                </c:pt>
                <c:pt idx="828">
                  <c:v>12.696631659453447</c:v>
                </c:pt>
                <c:pt idx="829">
                  <c:v>12.531196870639477</c:v>
                </c:pt>
                <c:pt idx="830">
                  <c:v>12.54178599199928</c:v>
                </c:pt>
                <c:pt idx="831">
                  <c:v>12.662245659807065</c:v>
                </c:pt>
                <c:pt idx="832">
                  <c:v>12.5975267850149</c:v>
                </c:pt>
                <c:pt idx="833">
                  <c:v>12.846092960974913</c:v>
                </c:pt>
                <c:pt idx="834">
                  <c:v>12.829637487935544</c:v>
                </c:pt>
                <c:pt idx="835">
                  <c:v>12.829637487935544</c:v>
                </c:pt>
                <c:pt idx="836">
                  <c:v>12.829637487935544</c:v>
                </c:pt>
                <c:pt idx="837">
                  <c:v>13.010987873299015</c:v>
                </c:pt>
                <c:pt idx="838">
                  <c:v>13.189332772883805</c:v>
                </c:pt>
                <c:pt idx="839">
                  <c:v>13.239250262185193</c:v>
                </c:pt>
                <c:pt idx="840">
                  <c:v>13.239250262185193</c:v>
                </c:pt>
                <c:pt idx="841">
                  <c:v>13.239250262185193</c:v>
                </c:pt>
                <c:pt idx="842">
                  <c:v>13.239250262185193</c:v>
                </c:pt>
                <c:pt idx="843">
                  <c:v>13.239250262185193</c:v>
                </c:pt>
                <c:pt idx="844">
                  <c:v>13.193654209551433</c:v>
                </c:pt>
                <c:pt idx="845">
                  <c:v>13.057330841242084</c:v>
                </c:pt>
                <c:pt idx="846">
                  <c:v>13.029777082278132</c:v>
                </c:pt>
                <c:pt idx="847">
                  <c:v>12.908671749322103</c:v>
                </c:pt>
                <c:pt idx="848">
                  <c:v>12.812341962927217</c:v>
                </c:pt>
                <c:pt idx="849">
                  <c:v>12.963486368627059</c:v>
                </c:pt>
                <c:pt idx="850">
                  <c:v>13.293692806171661</c:v>
                </c:pt>
                <c:pt idx="851">
                  <c:v>13.293692806171661</c:v>
                </c:pt>
                <c:pt idx="852">
                  <c:v>13.436916176376736</c:v>
                </c:pt>
                <c:pt idx="853">
                  <c:v>13.200197983702072</c:v>
                </c:pt>
                <c:pt idx="854">
                  <c:v>13.310005297637526</c:v>
                </c:pt>
                <c:pt idx="855">
                  <c:v>13.154239069694411</c:v>
                </c:pt>
                <c:pt idx="856">
                  <c:v>13.20314154680813</c:v>
                </c:pt>
                <c:pt idx="857">
                  <c:v>13.134859247507718</c:v>
                </c:pt>
                <c:pt idx="858">
                  <c:v>13.463887036236818</c:v>
                </c:pt>
                <c:pt idx="859">
                  <c:v>13.463887036236818</c:v>
                </c:pt>
                <c:pt idx="860">
                  <c:v>13.463887036236818</c:v>
                </c:pt>
                <c:pt idx="861">
                  <c:v>13.541127824343551</c:v>
                </c:pt>
                <c:pt idx="862">
                  <c:v>13.860840912443786</c:v>
                </c:pt>
                <c:pt idx="863">
                  <c:v>13.860840912443786</c:v>
                </c:pt>
                <c:pt idx="864">
                  <c:v>13.632518368273436</c:v>
                </c:pt>
                <c:pt idx="865">
                  <c:v>13.762032560990534</c:v>
                </c:pt>
                <c:pt idx="866">
                  <c:v>13.644615209325115</c:v>
                </c:pt>
                <c:pt idx="867">
                  <c:v>13.47454240188662</c:v>
                </c:pt>
                <c:pt idx="868">
                  <c:v>13.522274000317708</c:v>
                </c:pt>
                <c:pt idx="869">
                  <c:v>13.618412000317708</c:v>
                </c:pt>
                <c:pt idx="870">
                  <c:v>13.767411437791583</c:v>
                </c:pt>
                <c:pt idx="871">
                  <c:v>13.822336632149804</c:v>
                </c:pt>
                <c:pt idx="872">
                  <c:v>13.822336632149804</c:v>
                </c:pt>
                <c:pt idx="873">
                  <c:v>13.822336632149804</c:v>
                </c:pt>
                <c:pt idx="874">
                  <c:v>13.822336632149804</c:v>
                </c:pt>
                <c:pt idx="875">
                  <c:v>13.822336632149804</c:v>
                </c:pt>
                <c:pt idx="876">
                  <c:v>13.822336632149804</c:v>
                </c:pt>
                <c:pt idx="877">
                  <c:v>14.056207456884605</c:v>
                </c:pt>
                <c:pt idx="878">
                  <c:v>14.254703125520541</c:v>
                </c:pt>
                <c:pt idx="879">
                  <c:v>14.089004991866799</c:v>
                </c:pt>
                <c:pt idx="880">
                  <c:v>14.008594229752909</c:v>
                </c:pt>
                <c:pt idx="881">
                  <c:v>13.935788080167647</c:v>
                </c:pt>
                <c:pt idx="882">
                  <c:v>14.127137534431039</c:v>
                </c:pt>
                <c:pt idx="883">
                  <c:v>14.302532657330369</c:v>
                </c:pt>
                <c:pt idx="884">
                  <c:v>14.302532657330369</c:v>
                </c:pt>
                <c:pt idx="885">
                  <c:v>14.302532657330369</c:v>
                </c:pt>
                <c:pt idx="886">
                  <c:v>14.555563752144824</c:v>
                </c:pt>
                <c:pt idx="887">
                  <c:v>14.555563752144824</c:v>
                </c:pt>
                <c:pt idx="888">
                  <c:v>14.555563752144824</c:v>
                </c:pt>
                <c:pt idx="889">
                  <c:v>14.555563752144824</c:v>
                </c:pt>
                <c:pt idx="890">
                  <c:v>14.555563752144824</c:v>
                </c:pt>
                <c:pt idx="891">
                  <c:v>14.555563752144824</c:v>
                </c:pt>
                <c:pt idx="892">
                  <c:v>14.555563752144824</c:v>
                </c:pt>
                <c:pt idx="893">
                  <c:v>14.555563752144824</c:v>
                </c:pt>
                <c:pt idx="894">
                  <c:v>14.555563752144824</c:v>
                </c:pt>
                <c:pt idx="895">
                  <c:v>14.555563752144824</c:v>
                </c:pt>
                <c:pt idx="896">
                  <c:v>14.555563752144824</c:v>
                </c:pt>
                <c:pt idx="897">
                  <c:v>14.555563752144824</c:v>
                </c:pt>
                <c:pt idx="898">
                  <c:v>14.555563752144824</c:v>
                </c:pt>
                <c:pt idx="899">
                  <c:v>14.50064800038515</c:v>
                </c:pt>
                <c:pt idx="900">
                  <c:v>14.562996752144823</c:v>
                </c:pt>
                <c:pt idx="901">
                  <c:v>14.79829643604403</c:v>
                </c:pt>
                <c:pt idx="902">
                  <c:v>14.79829643604403</c:v>
                </c:pt>
                <c:pt idx="903">
                  <c:v>14.758741398273186</c:v>
                </c:pt>
                <c:pt idx="904">
                  <c:v>14.815966829191884</c:v>
                </c:pt>
                <c:pt idx="905">
                  <c:v>14.948556569260838</c:v>
                </c:pt>
                <c:pt idx="906">
                  <c:v>14.834728145461552</c:v>
                </c:pt>
                <c:pt idx="907">
                  <c:v>14.723615868200048</c:v>
                </c:pt>
                <c:pt idx="908">
                  <c:v>14.400698972263543</c:v>
                </c:pt>
                <c:pt idx="909">
                  <c:v>14.309319458221106</c:v>
                </c:pt>
                <c:pt idx="910">
                  <c:v>14.344350534831234</c:v>
                </c:pt>
                <c:pt idx="911">
                  <c:v>14.293054635054117</c:v>
                </c:pt>
                <c:pt idx="912">
                  <c:v>14.303148134938455</c:v>
                </c:pt>
                <c:pt idx="913">
                  <c:v>14.318289808252125</c:v>
                </c:pt>
                <c:pt idx="914">
                  <c:v>14.426928745131844</c:v>
                </c:pt>
                <c:pt idx="915">
                  <c:v>14.562944736613492</c:v>
                </c:pt>
                <c:pt idx="916">
                  <c:v>14.562944736613492</c:v>
                </c:pt>
                <c:pt idx="917">
                  <c:v>14.562944736613492</c:v>
                </c:pt>
                <c:pt idx="918">
                  <c:v>14.562944736613492</c:v>
                </c:pt>
                <c:pt idx="919">
                  <c:v>14.400263445193888</c:v>
                </c:pt>
                <c:pt idx="920">
                  <c:v>14.451403683748246</c:v>
                </c:pt>
                <c:pt idx="921">
                  <c:v>14.676036872003918</c:v>
                </c:pt>
                <c:pt idx="922">
                  <c:v>14.593820616787349</c:v>
                </c:pt>
                <c:pt idx="923">
                  <c:v>14.46850863572236</c:v>
                </c:pt>
                <c:pt idx="924">
                  <c:v>14.543293468538582</c:v>
                </c:pt>
                <c:pt idx="925">
                  <c:v>14.256039105917276</c:v>
                </c:pt>
                <c:pt idx="926">
                  <c:v>14.331871957668511</c:v>
                </c:pt>
                <c:pt idx="927">
                  <c:v>14.191262296508189</c:v>
                </c:pt>
                <c:pt idx="928">
                  <c:v>14.245488580683498</c:v>
                </c:pt>
                <c:pt idx="929">
                  <c:v>14.244441733441123</c:v>
                </c:pt>
                <c:pt idx="930">
                  <c:v>14.242680997176047</c:v>
                </c:pt>
                <c:pt idx="931">
                  <c:v>14.231899816333542</c:v>
                </c:pt>
                <c:pt idx="932">
                  <c:v>14.231899816333542</c:v>
                </c:pt>
                <c:pt idx="933">
                  <c:v>14.231899816333542</c:v>
                </c:pt>
                <c:pt idx="934">
                  <c:v>14.170803394777042</c:v>
                </c:pt>
                <c:pt idx="935">
                  <c:v>14.176451934013325</c:v>
                </c:pt>
                <c:pt idx="936">
                  <c:v>14.391961819432602</c:v>
                </c:pt>
                <c:pt idx="937">
                  <c:v>14.309304076176273</c:v>
                </c:pt>
                <c:pt idx="938">
                  <c:v>14.422596010838211</c:v>
                </c:pt>
                <c:pt idx="939">
                  <c:v>14.688432775438631</c:v>
                </c:pt>
                <c:pt idx="940">
                  <c:v>14.688432775438631</c:v>
                </c:pt>
                <c:pt idx="941">
                  <c:v>14.688432775438631</c:v>
                </c:pt>
                <c:pt idx="942">
                  <c:v>14.688432775438631</c:v>
                </c:pt>
                <c:pt idx="943">
                  <c:v>14.688432775438631</c:v>
                </c:pt>
                <c:pt idx="944">
                  <c:v>14.688432775438631</c:v>
                </c:pt>
                <c:pt idx="945">
                  <c:v>14.688432775438631</c:v>
                </c:pt>
                <c:pt idx="946">
                  <c:v>14.688432775438631</c:v>
                </c:pt>
                <c:pt idx="947">
                  <c:v>14.688432775438631</c:v>
                </c:pt>
                <c:pt idx="948">
                  <c:v>14.688432775438631</c:v>
                </c:pt>
                <c:pt idx="949">
                  <c:v>14.688432775438631</c:v>
                </c:pt>
                <c:pt idx="950">
                  <c:v>14.688432775438631</c:v>
                </c:pt>
                <c:pt idx="951">
                  <c:v>14.688432775438631</c:v>
                </c:pt>
                <c:pt idx="952">
                  <c:v>14.688432775438631</c:v>
                </c:pt>
                <c:pt idx="953">
                  <c:v>14.688432775438631</c:v>
                </c:pt>
                <c:pt idx="954">
                  <c:v>14.533913260783661</c:v>
                </c:pt>
                <c:pt idx="955">
                  <c:v>14.656052733699871</c:v>
                </c:pt>
                <c:pt idx="956">
                  <c:v>14.816117159199278</c:v>
                </c:pt>
                <c:pt idx="957">
                  <c:v>14.805352405623742</c:v>
                </c:pt>
                <c:pt idx="958">
                  <c:v>14.973823573673794</c:v>
                </c:pt>
                <c:pt idx="959">
                  <c:v>14.973823573673794</c:v>
                </c:pt>
                <c:pt idx="960">
                  <c:v>14.973823573673794</c:v>
                </c:pt>
                <c:pt idx="961">
                  <c:v>14.973823573673794</c:v>
                </c:pt>
                <c:pt idx="962">
                  <c:v>14.973823573673794</c:v>
                </c:pt>
                <c:pt idx="963">
                  <c:v>14.973823573673794</c:v>
                </c:pt>
                <c:pt idx="964">
                  <c:v>14.832655213934373</c:v>
                </c:pt>
                <c:pt idx="965">
                  <c:v>15.002425338274213</c:v>
                </c:pt>
                <c:pt idx="966">
                  <c:v>14.827501738064697</c:v>
                </c:pt>
                <c:pt idx="967">
                  <c:v>14.797066783608196</c:v>
                </c:pt>
                <c:pt idx="968">
                  <c:v>14.998455733237927</c:v>
                </c:pt>
                <c:pt idx="969">
                  <c:v>14.998075906398507</c:v>
                </c:pt>
                <c:pt idx="970">
                  <c:v>15.035816733237928</c:v>
                </c:pt>
                <c:pt idx="971">
                  <c:v>15.204484979662398</c:v>
                </c:pt>
                <c:pt idx="972">
                  <c:v>15.204484979662398</c:v>
                </c:pt>
                <c:pt idx="973">
                  <c:v>15.204484979662398</c:v>
                </c:pt>
                <c:pt idx="974">
                  <c:v>15.204484979662398</c:v>
                </c:pt>
                <c:pt idx="975">
                  <c:v>15.204484979662398</c:v>
                </c:pt>
                <c:pt idx="976">
                  <c:v>15.204484979662398</c:v>
                </c:pt>
                <c:pt idx="977">
                  <c:v>15.204484979662398</c:v>
                </c:pt>
                <c:pt idx="978">
                  <c:v>15.204484979662398</c:v>
                </c:pt>
                <c:pt idx="979">
                  <c:v>15.204484979662398</c:v>
                </c:pt>
                <c:pt idx="980">
                  <c:v>15.3567465090014</c:v>
                </c:pt>
                <c:pt idx="981">
                  <c:v>15.403046611153298</c:v>
                </c:pt>
                <c:pt idx="982">
                  <c:v>15.403046611153298</c:v>
                </c:pt>
                <c:pt idx="983">
                  <c:v>15.499819368249808</c:v>
                </c:pt>
                <c:pt idx="984">
                  <c:v>15.49123649033444</c:v>
                </c:pt>
                <c:pt idx="985">
                  <c:v>15.623659614674279</c:v>
                </c:pt>
                <c:pt idx="986">
                  <c:v>15.623659614674279</c:v>
                </c:pt>
                <c:pt idx="987">
                  <c:v>15.572873958278288</c:v>
                </c:pt>
                <c:pt idx="988">
                  <c:v>15.699908168390877</c:v>
                </c:pt>
                <c:pt idx="989">
                  <c:v>15.501939429361213</c:v>
                </c:pt>
                <c:pt idx="990">
                  <c:v>15.479522429361216</c:v>
                </c:pt>
                <c:pt idx="991">
                  <c:v>15.679234944016184</c:v>
                </c:pt>
                <c:pt idx="992">
                  <c:v>15.587561868740824</c:v>
                </c:pt>
                <c:pt idx="993">
                  <c:v>15.664916667859854</c:v>
                </c:pt>
                <c:pt idx="994">
                  <c:v>15.631372896744969</c:v>
                </c:pt>
                <c:pt idx="995">
                  <c:v>15.759506004527472</c:v>
                </c:pt>
                <c:pt idx="996">
                  <c:v>15.971447590613046</c:v>
                </c:pt>
                <c:pt idx="997">
                  <c:v>15.971447590613046</c:v>
                </c:pt>
                <c:pt idx="998">
                  <c:v>15.971447590613046</c:v>
                </c:pt>
                <c:pt idx="999">
                  <c:v>15.971447590613046</c:v>
                </c:pt>
                <c:pt idx="1000">
                  <c:v>15.971447590613046</c:v>
                </c:pt>
                <c:pt idx="1001">
                  <c:v>15.971447590613046</c:v>
                </c:pt>
                <c:pt idx="1002">
                  <c:v>15.971447590613046</c:v>
                </c:pt>
                <c:pt idx="1003">
                  <c:v>15.972516475280065</c:v>
                </c:pt>
                <c:pt idx="1004">
                  <c:v>15.988657814734001</c:v>
                </c:pt>
                <c:pt idx="1005">
                  <c:v>16.198583306592642</c:v>
                </c:pt>
                <c:pt idx="1006">
                  <c:v>16.198583306592642</c:v>
                </c:pt>
                <c:pt idx="1007">
                  <c:v>16.198583306592642</c:v>
                </c:pt>
                <c:pt idx="1008">
                  <c:v>16.198583306592642</c:v>
                </c:pt>
                <c:pt idx="1009">
                  <c:v>16.187893101549012</c:v>
                </c:pt>
                <c:pt idx="1010">
                  <c:v>16.165617666311196</c:v>
                </c:pt>
                <c:pt idx="1011">
                  <c:v>15.98576719597725</c:v>
                </c:pt>
                <c:pt idx="1012">
                  <c:v>15.950095437946155</c:v>
                </c:pt>
                <c:pt idx="1013">
                  <c:v>16.029941363245893</c:v>
                </c:pt>
                <c:pt idx="1014">
                  <c:v>16.037352685451651</c:v>
                </c:pt>
                <c:pt idx="1015">
                  <c:v>16.342347626036233</c:v>
                </c:pt>
                <c:pt idx="1016">
                  <c:v>16.342347626036233</c:v>
                </c:pt>
                <c:pt idx="1017">
                  <c:v>16.342347626036233</c:v>
                </c:pt>
                <c:pt idx="1018">
                  <c:v>16.342347626036233</c:v>
                </c:pt>
                <c:pt idx="1019">
                  <c:v>16.342347626036233</c:v>
                </c:pt>
                <c:pt idx="1020">
                  <c:v>16.342347626036233</c:v>
                </c:pt>
                <c:pt idx="1021">
                  <c:v>16.342347626036233</c:v>
                </c:pt>
                <c:pt idx="1022">
                  <c:v>16.423244189149873</c:v>
                </c:pt>
                <c:pt idx="1023">
                  <c:v>16.445407480113399</c:v>
                </c:pt>
                <c:pt idx="1024">
                  <c:v>16.492503834852172</c:v>
                </c:pt>
                <c:pt idx="1025">
                  <c:v>16.393254418134866</c:v>
                </c:pt>
                <c:pt idx="1026">
                  <c:v>16.438698200957027</c:v>
                </c:pt>
                <c:pt idx="1027">
                  <c:v>16.371196236526657</c:v>
                </c:pt>
                <c:pt idx="1028">
                  <c:v>16.453429682689485</c:v>
                </c:pt>
                <c:pt idx="1029">
                  <c:v>16.510651607107086</c:v>
                </c:pt>
                <c:pt idx="1030">
                  <c:v>16.566939415014939</c:v>
                </c:pt>
                <c:pt idx="1031">
                  <c:v>16.475424274334074</c:v>
                </c:pt>
                <c:pt idx="1032">
                  <c:v>16.826837514180937</c:v>
                </c:pt>
                <c:pt idx="1033">
                  <c:v>16.826837514180937</c:v>
                </c:pt>
                <c:pt idx="1034">
                  <c:v>17.12013607861779</c:v>
                </c:pt>
                <c:pt idx="1035">
                  <c:v>17.12013607861779</c:v>
                </c:pt>
                <c:pt idx="1036">
                  <c:v>17.12013607861779</c:v>
                </c:pt>
                <c:pt idx="1037">
                  <c:v>17.099214899950631</c:v>
                </c:pt>
                <c:pt idx="1038">
                  <c:v>17.089187130553455</c:v>
                </c:pt>
                <c:pt idx="1039">
                  <c:v>16.907140034066309</c:v>
                </c:pt>
                <c:pt idx="1040">
                  <c:v>17.013001544591908</c:v>
                </c:pt>
                <c:pt idx="1041">
                  <c:v>17.20157064873769</c:v>
                </c:pt>
                <c:pt idx="1042">
                  <c:v>17.20157064873769</c:v>
                </c:pt>
                <c:pt idx="1043">
                  <c:v>17.20157064873769</c:v>
                </c:pt>
                <c:pt idx="1044">
                  <c:v>17.20157064873769</c:v>
                </c:pt>
                <c:pt idx="1045">
                  <c:v>17.20157064873769</c:v>
                </c:pt>
                <c:pt idx="1046">
                  <c:v>17.20157064873769</c:v>
                </c:pt>
                <c:pt idx="1047">
                  <c:v>17.20157064873769</c:v>
                </c:pt>
                <c:pt idx="1048">
                  <c:v>17.20157064873769</c:v>
                </c:pt>
                <c:pt idx="1049">
                  <c:v>17.20157064873769</c:v>
                </c:pt>
                <c:pt idx="1050">
                  <c:v>17.20157064873769</c:v>
                </c:pt>
                <c:pt idx="1051">
                  <c:v>17.20157064873769</c:v>
                </c:pt>
                <c:pt idx="1052">
                  <c:v>17.317596150460314</c:v>
                </c:pt>
                <c:pt idx="1053">
                  <c:v>17.414626916853308</c:v>
                </c:pt>
                <c:pt idx="1054">
                  <c:v>17.127816951802991</c:v>
                </c:pt>
                <c:pt idx="1055">
                  <c:v>16.925351818685193</c:v>
                </c:pt>
                <c:pt idx="1056">
                  <c:v>16.963956057796363</c:v>
                </c:pt>
                <c:pt idx="1057">
                  <c:v>16.948906425077983</c:v>
                </c:pt>
                <c:pt idx="1058">
                  <c:v>16.941139901389594</c:v>
                </c:pt>
                <c:pt idx="1059">
                  <c:v>16.843036951886305</c:v>
                </c:pt>
                <c:pt idx="1060">
                  <c:v>16.944285320491137</c:v>
                </c:pt>
                <c:pt idx="1061">
                  <c:v>16.891128566219066</c:v>
                </c:pt>
                <c:pt idx="1062">
                  <c:v>16.849798346249216</c:v>
                </c:pt>
                <c:pt idx="1063">
                  <c:v>16.849714906309515</c:v>
                </c:pt>
                <c:pt idx="1064">
                  <c:v>16.853239400847009</c:v>
                </c:pt>
                <c:pt idx="1065">
                  <c:v>16.711554898090789</c:v>
                </c:pt>
                <c:pt idx="1066">
                  <c:v>16.829803807712754</c:v>
                </c:pt>
                <c:pt idx="1067">
                  <c:v>16.829803807712754</c:v>
                </c:pt>
                <c:pt idx="1068">
                  <c:v>16.87064426972724</c:v>
                </c:pt>
                <c:pt idx="1069">
                  <c:v>16.930222126705438</c:v>
                </c:pt>
                <c:pt idx="1070">
                  <c:v>17.078981812949724</c:v>
                </c:pt>
                <c:pt idx="1071">
                  <c:v>17.15317891084495</c:v>
                </c:pt>
                <c:pt idx="1072">
                  <c:v>17.15317891084495</c:v>
                </c:pt>
                <c:pt idx="1073">
                  <c:v>17.15317891084495</c:v>
                </c:pt>
                <c:pt idx="1074">
                  <c:v>17.15317891084495</c:v>
                </c:pt>
                <c:pt idx="1075">
                  <c:v>17.15317891084495</c:v>
                </c:pt>
                <c:pt idx="1076">
                  <c:v>17.15317891084495</c:v>
                </c:pt>
                <c:pt idx="1077">
                  <c:v>17.15317891084495</c:v>
                </c:pt>
                <c:pt idx="1078">
                  <c:v>17.15317891084495</c:v>
                </c:pt>
                <c:pt idx="1079">
                  <c:v>17.027806243142734</c:v>
                </c:pt>
                <c:pt idx="1080">
                  <c:v>17.145050386440012</c:v>
                </c:pt>
                <c:pt idx="1081">
                  <c:v>17.059361783082284</c:v>
                </c:pt>
                <c:pt idx="1082">
                  <c:v>17.046337507813103</c:v>
                </c:pt>
                <c:pt idx="1083">
                  <c:v>16.931815185688073</c:v>
                </c:pt>
                <c:pt idx="1084">
                  <c:v>17.010325432819087</c:v>
                </c:pt>
                <c:pt idx="1085">
                  <c:v>17.158138657599839</c:v>
                </c:pt>
                <c:pt idx="1086">
                  <c:v>17.158138657599839</c:v>
                </c:pt>
                <c:pt idx="1087">
                  <c:v>17.158138657599839</c:v>
                </c:pt>
                <c:pt idx="1088">
                  <c:v>17.158138657599839</c:v>
                </c:pt>
                <c:pt idx="1089">
                  <c:v>17.225974652237984</c:v>
                </c:pt>
                <c:pt idx="1090">
                  <c:v>17.343758764139853</c:v>
                </c:pt>
                <c:pt idx="1091">
                  <c:v>17.291092948178871</c:v>
                </c:pt>
                <c:pt idx="1092">
                  <c:v>17.248038921443776</c:v>
                </c:pt>
                <c:pt idx="1093">
                  <c:v>17.273258691099862</c:v>
                </c:pt>
                <c:pt idx="1094">
                  <c:v>17.273258691099862</c:v>
                </c:pt>
                <c:pt idx="1095">
                  <c:v>17.215841386664774</c:v>
                </c:pt>
                <c:pt idx="1096">
                  <c:v>17.209438637053019</c:v>
                </c:pt>
                <c:pt idx="1097">
                  <c:v>17.167104140084714</c:v>
                </c:pt>
                <c:pt idx="1098">
                  <c:v>17.188606448629166</c:v>
                </c:pt>
                <c:pt idx="1099">
                  <c:v>17.278250120440745</c:v>
                </c:pt>
                <c:pt idx="1100">
                  <c:v>17.278250120440745</c:v>
                </c:pt>
                <c:pt idx="1101">
                  <c:v>17.278250120440745</c:v>
                </c:pt>
                <c:pt idx="1102">
                  <c:v>17.109795572708538</c:v>
                </c:pt>
                <c:pt idx="1103">
                  <c:v>17.008637755018285</c:v>
                </c:pt>
                <c:pt idx="1104">
                  <c:v>17.165216323146719</c:v>
                </c:pt>
                <c:pt idx="1105">
                  <c:v>17.123049972883518</c:v>
                </c:pt>
                <c:pt idx="1106">
                  <c:v>17.015626371956596</c:v>
                </c:pt>
                <c:pt idx="1107">
                  <c:v>17.082868462485223</c:v>
                </c:pt>
                <c:pt idx="1108">
                  <c:v>16.968187807786929</c:v>
                </c:pt>
                <c:pt idx="1109">
                  <c:v>16.882905059027305</c:v>
                </c:pt>
                <c:pt idx="1110">
                  <c:v>16.994182068773995</c:v>
                </c:pt>
                <c:pt idx="1111">
                  <c:v>16.968662397237892</c:v>
                </c:pt>
                <c:pt idx="1112">
                  <c:v>16.925048583707714</c:v>
                </c:pt>
                <c:pt idx="1113">
                  <c:v>16.937266912171612</c:v>
                </c:pt>
                <c:pt idx="1114">
                  <c:v>16.937266912171612</c:v>
                </c:pt>
                <c:pt idx="1115">
                  <c:v>17.09550457458614</c:v>
                </c:pt>
                <c:pt idx="1116">
                  <c:v>17.046050605706071</c:v>
                </c:pt>
                <c:pt idx="1117">
                  <c:v>16.989128852837084</c:v>
                </c:pt>
                <c:pt idx="1118">
                  <c:v>17.083279457873367</c:v>
                </c:pt>
                <c:pt idx="1119">
                  <c:v>17.0232472478008</c:v>
                </c:pt>
                <c:pt idx="1120">
                  <c:v>16.99963952918409</c:v>
                </c:pt>
                <c:pt idx="1121">
                  <c:v>17.096893436224654</c:v>
                </c:pt>
                <c:pt idx="1122">
                  <c:v>17.096893436224654</c:v>
                </c:pt>
                <c:pt idx="1123">
                  <c:v>17.096893436224654</c:v>
                </c:pt>
                <c:pt idx="1124">
                  <c:v>17.096893436224654</c:v>
                </c:pt>
                <c:pt idx="1125">
                  <c:v>17.096893436224654</c:v>
                </c:pt>
                <c:pt idx="1126">
                  <c:v>17.096893436224654</c:v>
                </c:pt>
                <c:pt idx="1127">
                  <c:v>17.096893436224654</c:v>
                </c:pt>
                <c:pt idx="1128">
                  <c:v>17.096893436224654</c:v>
                </c:pt>
                <c:pt idx="1129">
                  <c:v>17.096893436224654</c:v>
                </c:pt>
                <c:pt idx="1130">
                  <c:v>17.096893436224654</c:v>
                </c:pt>
                <c:pt idx="1131">
                  <c:v>17.096893436224654</c:v>
                </c:pt>
                <c:pt idx="1132">
                  <c:v>17.096893436224654</c:v>
                </c:pt>
                <c:pt idx="1133">
                  <c:v>17.096893436224654</c:v>
                </c:pt>
                <c:pt idx="1134">
                  <c:v>17.096893436224654</c:v>
                </c:pt>
                <c:pt idx="1135">
                  <c:v>17.096893436224654</c:v>
                </c:pt>
                <c:pt idx="1136">
                  <c:v>16.9580820201856</c:v>
                </c:pt>
                <c:pt idx="1137">
                  <c:v>17.144491065109147</c:v>
                </c:pt>
                <c:pt idx="1138">
                  <c:v>16.958668694549591</c:v>
                </c:pt>
                <c:pt idx="1139">
                  <c:v>16.889574350443791</c:v>
                </c:pt>
                <c:pt idx="1140">
                  <c:v>16.785403106399418</c:v>
                </c:pt>
                <c:pt idx="1141">
                  <c:v>16.817735400975518</c:v>
                </c:pt>
                <c:pt idx="1142">
                  <c:v>16.767516105200233</c:v>
                </c:pt>
                <c:pt idx="1143">
                  <c:v>16.81340998822699</c:v>
                </c:pt>
                <c:pt idx="1144">
                  <c:v>16.726288990318324</c:v>
                </c:pt>
                <c:pt idx="1145">
                  <c:v>16.747013300577901</c:v>
                </c:pt>
                <c:pt idx="1146">
                  <c:v>16.760036259946904</c:v>
                </c:pt>
                <c:pt idx="1147">
                  <c:v>16.764553865112212</c:v>
                </c:pt>
                <c:pt idx="1148">
                  <c:v>16.764553865112212</c:v>
                </c:pt>
                <c:pt idx="1149">
                  <c:v>16.764553865112212</c:v>
                </c:pt>
                <c:pt idx="1150">
                  <c:v>16.764553865112212</c:v>
                </c:pt>
                <c:pt idx="1151">
                  <c:v>16.764553865112212</c:v>
                </c:pt>
                <c:pt idx="1152">
                  <c:v>16.954495951222711</c:v>
                </c:pt>
                <c:pt idx="1153">
                  <c:v>16.954495951222711</c:v>
                </c:pt>
                <c:pt idx="1154">
                  <c:v>16.954495951222711</c:v>
                </c:pt>
                <c:pt idx="1155">
                  <c:v>16.901644028544386</c:v>
                </c:pt>
                <c:pt idx="1156">
                  <c:v>16.699681665661753</c:v>
                </c:pt>
                <c:pt idx="1157">
                  <c:v>16.779913290166405</c:v>
                </c:pt>
                <c:pt idx="1158">
                  <c:v>16.890122799656684</c:v>
                </c:pt>
                <c:pt idx="1159">
                  <c:v>16.951679643704267</c:v>
                </c:pt>
                <c:pt idx="1160">
                  <c:v>16.926778695098985</c:v>
                </c:pt>
                <c:pt idx="1161">
                  <c:v>16.926778695098985</c:v>
                </c:pt>
                <c:pt idx="1162">
                  <c:v>16.926778695098985</c:v>
                </c:pt>
                <c:pt idx="1163">
                  <c:v>16.792388652156891</c:v>
                </c:pt>
                <c:pt idx="1164">
                  <c:v>16.784810652156892</c:v>
                </c:pt>
                <c:pt idx="1165">
                  <c:v>16.995914924213</c:v>
                </c:pt>
                <c:pt idx="1166">
                  <c:v>17.146686916513485</c:v>
                </c:pt>
                <c:pt idx="1167">
                  <c:v>17.000539873681273</c:v>
                </c:pt>
                <c:pt idx="1168">
                  <c:v>16.700029953650237</c:v>
                </c:pt>
                <c:pt idx="1169">
                  <c:v>16.702862589342097</c:v>
                </c:pt>
                <c:pt idx="1170">
                  <c:v>16.873942625140625</c:v>
                </c:pt>
                <c:pt idx="1171">
                  <c:v>16.640568247553944</c:v>
                </c:pt>
                <c:pt idx="1172">
                  <c:v>16.634629857435289</c:v>
                </c:pt>
                <c:pt idx="1173">
                  <c:v>16.697662946390242</c:v>
                </c:pt>
                <c:pt idx="1174">
                  <c:v>16.697662946390242</c:v>
                </c:pt>
                <c:pt idx="1175">
                  <c:v>16.697662946390242</c:v>
                </c:pt>
                <c:pt idx="1176">
                  <c:v>16.661586268085927</c:v>
                </c:pt>
                <c:pt idx="1177">
                  <c:v>16.810959139479412</c:v>
                </c:pt>
                <c:pt idx="1178">
                  <c:v>16.787276544858067</c:v>
                </c:pt>
                <c:pt idx="1179">
                  <c:v>16.758605154739406</c:v>
                </c:pt>
                <c:pt idx="1180">
                  <c:v>16.59020619801769</c:v>
                </c:pt>
                <c:pt idx="1181">
                  <c:v>16.665720996695647</c:v>
                </c:pt>
                <c:pt idx="1182">
                  <c:v>16.860212388459569</c:v>
                </c:pt>
                <c:pt idx="1183">
                  <c:v>16.860212388459569</c:v>
                </c:pt>
                <c:pt idx="1184">
                  <c:v>16.860212388459569</c:v>
                </c:pt>
                <c:pt idx="1185">
                  <c:v>16.860212388459569</c:v>
                </c:pt>
                <c:pt idx="1186">
                  <c:v>17.013276435241412</c:v>
                </c:pt>
                <c:pt idx="1187">
                  <c:v>16.966645374378057</c:v>
                </c:pt>
                <c:pt idx="1188">
                  <c:v>17.076607023900099</c:v>
                </c:pt>
                <c:pt idx="1189">
                  <c:v>17.076607023900099</c:v>
                </c:pt>
                <c:pt idx="1190">
                  <c:v>17.076607023900099</c:v>
                </c:pt>
                <c:pt idx="1191">
                  <c:v>17.076607023900099</c:v>
                </c:pt>
                <c:pt idx="1192">
                  <c:v>17.143078523513971</c:v>
                </c:pt>
                <c:pt idx="1193">
                  <c:v>17.30990517839372</c:v>
                </c:pt>
                <c:pt idx="1194">
                  <c:v>17.337480867895245</c:v>
                </c:pt>
                <c:pt idx="1195">
                  <c:v>17.400736609140964</c:v>
                </c:pt>
                <c:pt idx="1196">
                  <c:v>17.400736609140964</c:v>
                </c:pt>
                <c:pt idx="1197">
                  <c:v>17.400736609140964</c:v>
                </c:pt>
                <c:pt idx="1198">
                  <c:v>17.400736609140964</c:v>
                </c:pt>
                <c:pt idx="1199">
                  <c:v>17.400736609140964</c:v>
                </c:pt>
                <c:pt idx="1200">
                  <c:v>17.400736609140964</c:v>
                </c:pt>
                <c:pt idx="1201">
                  <c:v>17.400736609140964</c:v>
                </c:pt>
                <c:pt idx="1202">
                  <c:v>17.400736609140964</c:v>
                </c:pt>
                <c:pt idx="1203">
                  <c:v>17.400736609140964</c:v>
                </c:pt>
                <c:pt idx="1204">
                  <c:v>17.400736609140964</c:v>
                </c:pt>
                <c:pt idx="1205">
                  <c:v>17.400736609140964</c:v>
                </c:pt>
                <c:pt idx="1206">
                  <c:v>17.400736609140964</c:v>
                </c:pt>
                <c:pt idx="1207">
                  <c:v>17.411886805058717</c:v>
                </c:pt>
                <c:pt idx="1208">
                  <c:v>17.32257014293311</c:v>
                </c:pt>
                <c:pt idx="1209">
                  <c:v>17.243403556214304</c:v>
                </c:pt>
                <c:pt idx="1210">
                  <c:v>17.4331940376047</c:v>
                </c:pt>
                <c:pt idx="1211">
                  <c:v>17.485607894875798</c:v>
                </c:pt>
                <c:pt idx="1212">
                  <c:v>17.668195846582719</c:v>
                </c:pt>
                <c:pt idx="1213">
                  <c:v>17.487826676496354</c:v>
                </c:pt>
                <c:pt idx="1214">
                  <c:v>17.618386125467065</c:v>
                </c:pt>
                <c:pt idx="1215">
                  <c:v>17.618386125467065</c:v>
                </c:pt>
                <c:pt idx="1216">
                  <c:v>17.511362803170574</c:v>
                </c:pt>
                <c:pt idx="1217">
                  <c:v>17.419133021568467</c:v>
                </c:pt>
                <c:pt idx="1218">
                  <c:v>17.338617738445905</c:v>
                </c:pt>
                <c:pt idx="1219">
                  <c:v>17.629556701178572</c:v>
                </c:pt>
                <c:pt idx="1220">
                  <c:v>17.629556701178572</c:v>
                </c:pt>
                <c:pt idx="1221">
                  <c:v>17.629556701178572</c:v>
                </c:pt>
                <c:pt idx="1222">
                  <c:v>17.631347289803969</c:v>
                </c:pt>
                <c:pt idx="1223">
                  <c:v>17.506344169193142</c:v>
                </c:pt>
                <c:pt idx="1224">
                  <c:v>17.670313599168114</c:v>
                </c:pt>
                <c:pt idx="1225">
                  <c:v>17.823347698876617</c:v>
                </c:pt>
                <c:pt idx="1226">
                  <c:v>17.752228097714241</c:v>
                </c:pt>
                <c:pt idx="1227">
                  <c:v>17.755034205359436</c:v>
                </c:pt>
                <c:pt idx="1228">
                  <c:v>17.970213106866687</c:v>
                </c:pt>
                <c:pt idx="1229">
                  <c:v>17.970213106866687</c:v>
                </c:pt>
                <c:pt idx="1230">
                  <c:v>18.048491025496368</c:v>
                </c:pt>
                <c:pt idx="1231">
                  <c:v>18.190054281176437</c:v>
                </c:pt>
                <c:pt idx="1232">
                  <c:v>18.239376829922232</c:v>
                </c:pt>
                <c:pt idx="1233">
                  <c:v>18.134946873648314</c:v>
                </c:pt>
                <c:pt idx="1234">
                  <c:v>18.29798602542979</c:v>
                </c:pt>
                <c:pt idx="1235">
                  <c:v>18.29798602542979</c:v>
                </c:pt>
                <c:pt idx="1236">
                  <c:v>18.29798602542979</c:v>
                </c:pt>
                <c:pt idx="1237">
                  <c:v>18.427548842787989</c:v>
                </c:pt>
                <c:pt idx="1238">
                  <c:v>18.734962823792255</c:v>
                </c:pt>
                <c:pt idx="1239">
                  <c:v>18.734962823792255</c:v>
                </c:pt>
                <c:pt idx="1240">
                  <c:v>18.958371808953324</c:v>
                </c:pt>
                <c:pt idx="1241">
                  <c:v>18.993229023571327</c:v>
                </c:pt>
                <c:pt idx="1242">
                  <c:v>18.835418900248349</c:v>
                </c:pt>
                <c:pt idx="1243">
                  <c:v>18.87660599123306</c:v>
                </c:pt>
                <c:pt idx="1244">
                  <c:v>18.647279720270568</c:v>
                </c:pt>
                <c:pt idx="1245">
                  <c:v>18.43555102961988</c:v>
                </c:pt>
                <c:pt idx="1246">
                  <c:v>18.496487618655475</c:v>
                </c:pt>
                <c:pt idx="1247">
                  <c:v>18.478131757537902</c:v>
                </c:pt>
                <c:pt idx="1248">
                  <c:v>18.410101061167435</c:v>
                </c:pt>
                <c:pt idx="1249">
                  <c:v>18.530073926113033</c:v>
                </c:pt>
                <c:pt idx="1250">
                  <c:v>18.472009483774954</c:v>
                </c:pt>
                <c:pt idx="1251">
                  <c:v>18.383853109314064</c:v>
                </c:pt>
                <c:pt idx="1252">
                  <c:v>18.335699446760671</c:v>
                </c:pt>
                <c:pt idx="1253">
                  <c:v>18.387258053906574</c:v>
                </c:pt>
                <c:pt idx="1254">
                  <c:v>18.387258053906574</c:v>
                </c:pt>
                <c:pt idx="1255">
                  <c:v>18.387258053906574</c:v>
                </c:pt>
                <c:pt idx="1256">
                  <c:v>18.278825655635771</c:v>
                </c:pt>
                <c:pt idx="1257">
                  <c:v>18.343930499843083</c:v>
                </c:pt>
                <c:pt idx="1258">
                  <c:v>18.523904867066399</c:v>
                </c:pt>
                <c:pt idx="1259">
                  <c:v>18.444207002371265</c:v>
                </c:pt>
                <c:pt idx="1260">
                  <c:v>18.29542597951508</c:v>
                </c:pt>
                <c:pt idx="1261">
                  <c:v>18.353794862010037</c:v>
                </c:pt>
                <c:pt idx="1262">
                  <c:v>18.481298338950737</c:v>
                </c:pt>
                <c:pt idx="1263">
                  <c:v>18.461209794176138</c:v>
                </c:pt>
                <c:pt idx="1264">
                  <c:v>18.398176988299763</c:v>
                </c:pt>
                <c:pt idx="1265">
                  <c:v>18.313876005102564</c:v>
                </c:pt>
                <c:pt idx="1266">
                  <c:v>18.287918356113881</c:v>
                </c:pt>
                <c:pt idx="1267">
                  <c:v>18.142011519737522</c:v>
                </c:pt>
                <c:pt idx="1268">
                  <c:v>18.173744356113879</c:v>
                </c:pt>
                <c:pt idx="1269">
                  <c:v>17.955300632966747</c:v>
                </c:pt>
                <c:pt idx="1270">
                  <c:v>17.758405750241334</c:v>
                </c:pt>
                <c:pt idx="1271">
                  <c:v>17.726663125065148</c:v>
                </c:pt>
                <c:pt idx="1272">
                  <c:v>17.778606643341831</c:v>
                </c:pt>
                <c:pt idx="1273">
                  <c:v>17.810320179331747</c:v>
                </c:pt>
                <c:pt idx="1274">
                  <c:v>17.745996499021828</c:v>
                </c:pt>
                <c:pt idx="1275">
                  <c:v>17.53149048791207</c:v>
                </c:pt>
                <c:pt idx="1276">
                  <c:v>17.589588190804427</c:v>
                </c:pt>
                <c:pt idx="1277">
                  <c:v>17.543895344139571</c:v>
                </c:pt>
                <c:pt idx="1278">
                  <c:v>17.784365267290536</c:v>
                </c:pt>
                <c:pt idx="1279">
                  <c:v>17.784365267290536</c:v>
                </c:pt>
                <c:pt idx="1280">
                  <c:v>17.846217760210195</c:v>
                </c:pt>
                <c:pt idx="1281">
                  <c:v>17.992903930754359</c:v>
                </c:pt>
                <c:pt idx="1282">
                  <c:v>18.124517595128619</c:v>
                </c:pt>
                <c:pt idx="1283">
                  <c:v>18.124517595128619</c:v>
                </c:pt>
                <c:pt idx="1284">
                  <c:v>18.124517595128619</c:v>
                </c:pt>
                <c:pt idx="1285">
                  <c:v>18.124517595128619</c:v>
                </c:pt>
                <c:pt idx="1286">
                  <c:v>18.124517595128619</c:v>
                </c:pt>
                <c:pt idx="1287">
                  <c:v>18.124517595128619</c:v>
                </c:pt>
                <c:pt idx="1288">
                  <c:v>18.124517595128619</c:v>
                </c:pt>
                <c:pt idx="1289">
                  <c:v>18.275203310084457</c:v>
                </c:pt>
                <c:pt idx="1290">
                  <c:v>18.42842795665889</c:v>
                </c:pt>
                <c:pt idx="1291">
                  <c:v>18.6157871226509</c:v>
                </c:pt>
                <c:pt idx="1292">
                  <c:v>18.6157871226509</c:v>
                </c:pt>
                <c:pt idx="1293">
                  <c:v>18.6157871226509</c:v>
                </c:pt>
                <c:pt idx="1294">
                  <c:v>18.6157871226509</c:v>
                </c:pt>
                <c:pt idx="1295">
                  <c:v>18.635966871068465</c:v>
                </c:pt>
                <c:pt idx="1296">
                  <c:v>18.642231244981851</c:v>
                </c:pt>
                <c:pt idx="1297">
                  <c:v>18.471811980468804</c:v>
                </c:pt>
                <c:pt idx="1298">
                  <c:v>18.645583655635768</c:v>
                </c:pt>
                <c:pt idx="1299">
                  <c:v>18.730251007240469</c:v>
                </c:pt>
                <c:pt idx="1300">
                  <c:v>18.693731324473003</c:v>
                </c:pt>
                <c:pt idx="1301">
                  <c:v>18.754591856547442</c:v>
                </c:pt>
                <c:pt idx="1302">
                  <c:v>18.573429991765714</c:v>
                </c:pt>
                <c:pt idx="1303">
                  <c:v>18.475949424999484</c:v>
                </c:pt>
                <c:pt idx="1304">
                  <c:v>18.268916068021369</c:v>
                </c:pt>
                <c:pt idx="1305">
                  <c:v>18.047254652267789</c:v>
                </c:pt>
                <c:pt idx="1306">
                  <c:v>17.925050358571415</c:v>
                </c:pt>
                <c:pt idx="1307">
                  <c:v>18.160188297701339</c:v>
                </c:pt>
                <c:pt idx="1308">
                  <c:v>18.133800553199247</c:v>
                </c:pt>
                <c:pt idx="1309">
                  <c:v>17.902666562214385</c:v>
                </c:pt>
                <c:pt idx="1310">
                  <c:v>17.687701986435599</c:v>
                </c:pt>
                <c:pt idx="1311">
                  <c:v>17.754944611928831</c:v>
                </c:pt>
                <c:pt idx="1312">
                  <c:v>17.707813009882585</c:v>
                </c:pt>
                <c:pt idx="1313">
                  <c:v>17.327319126132721</c:v>
                </c:pt>
                <c:pt idx="1314">
                  <c:v>17.627469523471529</c:v>
                </c:pt>
                <c:pt idx="1315">
                  <c:v>17.901283987956838</c:v>
                </c:pt>
                <c:pt idx="1316">
                  <c:v>17.855989878928572</c:v>
                </c:pt>
                <c:pt idx="1317">
                  <c:v>17.958465493197167</c:v>
                </c:pt>
                <c:pt idx="1318">
                  <c:v>18.052805984359267</c:v>
                </c:pt>
                <c:pt idx="1319">
                  <c:v>17.99221302496456</c:v>
                </c:pt>
                <c:pt idx="1320">
                  <c:v>17.955076277258534</c:v>
                </c:pt>
                <c:pt idx="1321">
                  <c:v>17.938763672479439</c:v>
                </c:pt>
                <c:pt idx="1322">
                  <c:v>18.091871087182</c:v>
                </c:pt>
                <c:pt idx="1323">
                  <c:v>18.063459479470303</c:v>
                </c:pt>
                <c:pt idx="1324">
                  <c:v>17.851368165622304</c:v>
                </c:pt>
                <c:pt idx="1325">
                  <c:v>17.844548816246245</c:v>
                </c:pt>
                <c:pt idx="1326">
                  <c:v>17.802112735700629</c:v>
                </c:pt>
                <c:pt idx="1327">
                  <c:v>17.860367201801186</c:v>
                </c:pt>
                <c:pt idx="1328">
                  <c:v>17.815302859960603</c:v>
                </c:pt>
                <c:pt idx="1329">
                  <c:v>17.692277672666936</c:v>
                </c:pt>
                <c:pt idx="1330">
                  <c:v>17.639813255996206</c:v>
                </c:pt>
                <c:pt idx="1331">
                  <c:v>17.801660987342224</c:v>
                </c:pt>
                <c:pt idx="1332">
                  <c:v>17.812975238482725</c:v>
                </c:pt>
                <c:pt idx="1333">
                  <c:v>17.795333817073534</c:v>
                </c:pt>
                <c:pt idx="1334">
                  <c:v>17.897578894021581</c:v>
                </c:pt>
                <c:pt idx="1335">
                  <c:v>17.897578894021581</c:v>
                </c:pt>
                <c:pt idx="1336">
                  <c:v>17.897578894021581</c:v>
                </c:pt>
                <c:pt idx="1337">
                  <c:v>17.897578894021581</c:v>
                </c:pt>
                <c:pt idx="1338">
                  <c:v>17.897578894021581</c:v>
                </c:pt>
                <c:pt idx="1339">
                  <c:v>17.897578894021581</c:v>
                </c:pt>
                <c:pt idx="1340">
                  <c:v>17.786530287939282</c:v>
                </c:pt>
                <c:pt idx="1341">
                  <c:v>18.122895975570945</c:v>
                </c:pt>
                <c:pt idx="1342">
                  <c:v>18.43905673554934</c:v>
                </c:pt>
                <c:pt idx="1343">
                  <c:v>18.43905673554934</c:v>
                </c:pt>
                <c:pt idx="1344">
                  <c:v>18.43905673554934</c:v>
                </c:pt>
                <c:pt idx="1345">
                  <c:v>18.43905673554934</c:v>
                </c:pt>
                <c:pt idx="1346">
                  <c:v>18.447617722774318</c:v>
                </c:pt>
                <c:pt idx="1347">
                  <c:v>18.373748102613785</c:v>
                </c:pt>
                <c:pt idx="1348">
                  <c:v>18.221599647807029</c:v>
                </c:pt>
                <c:pt idx="1349">
                  <c:v>18.366314005043193</c:v>
                </c:pt>
                <c:pt idx="1350">
                  <c:v>18.361456063324287</c:v>
                </c:pt>
                <c:pt idx="1351">
                  <c:v>18.45910551059557</c:v>
                </c:pt>
                <c:pt idx="1352">
                  <c:v>18.611294901894272</c:v>
                </c:pt>
                <c:pt idx="1353">
                  <c:v>18.611294901894272</c:v>
                </c:pt>
                <c:pt idx="1354">
                  <c:v>18.611294901894272</c:v>
                </c:pt>
                <c:pt idx="1355">
                  <c:v>18.611294901894272</c:v>
                </c:pt>
                <c:pt idx="1356">
                  <c:v>18.611294901894272</c:v>
                </c:pt>
                <c:pt idx="1357">
                  <c:v>18.611294901894272</c:v>
                </c:pt>
                <c:pt idx="1358">
                  <c:v>18.611294901894272</c:v>
                </c:pt>
                <c:pt idx="1359">
                  <c:v>18.465219527308502</c:v>
                </c:pt>
                <c:pt idx="1360">
                  <c:v>18.500458113108593</c:v>
                </c:pt>
                <c:pt idx="1361">
                  <c:v>18.514359401242672</c:v>
                </c:pt>
                <c:pt idx="1362">
                  <c:v>18.403306180226807</c:v>
                </c:pt>
                <c:pt idx="1363">
                  <c:v>18.517395220819509</c:v>
                </c:pt>
                <c:pt idx="1364">
                  <c:v>18.808613754542492</c:v>
                </c:pt>
                <c:pt idx="1365">
                  <c:v>18.808613754542492</c:v>
                </c:pt>
                <c:pt idx="1366">
                  <c:v>18.808613754542492</c:v>
                </c:pt>
                <c:pt idx="1367">
                  <c:v>18.808613754542492</c:v>
                </c:pt>
                <c:pt idx="1368">
                  <c:v>18.808613754542492</c:v>
                </c:pt>
                <c:pt idx="1369">
                  <c:v>18.808613754542492</c:v>
                </c:pt>
                <c:pt idx="1370">
                  <c:v>18.914394654338757</c:v>
                </c:pt>
                <c:pt idx="1371">
                  <c:v>18.893419256509887</c:v>
                </c:pt>
                <c:pt idx="1372">
                  <c:v>18.865605561681527</c:v>
                </c:pt>
                <c:pt idx="1373">
                  <c:v>19.224435432032273</c:v>
                </c:pt>
                <c:pt idx="1374">
                  <c:v>19.224435432032273</c:v>
                </c:pt>
                <c:pt idx="1375">
                  <c:v>19.224435432032273</c:v>
                </c:pt>
                <c:pt idx="1376">
                  <c:v>19.224435432032273</c:v>
                </c:pt>
                <c:pt idx="1377">
                  <c:v>19.224435432032273</c:v>
                </c:pt>
                <c:pt idx="1378">
                  <c:v>19.224435432032273</c:v>
                </c:pt>
                <c:pt idx="1379">
                  <c:v>19.224435432032273</c:v>
                </c:pt>
                <c:pt idx="1380">
                  <c:v>19.224435432032273</c:v>
                </c:pt>
                <c:pt idx="1381">
                  <c:v>19.114053557270982</c:v>
                </c:pt>
                <c:pt idx="1382">
                  <c:v>18.848357874238914</c:v>
                </c:pt>
                <c:pt idx="1383">
                  <c:v>18.617950088980074</c:v>
                </c:pt>
                <c:pt idx="1384">
                  <c:v>18.591847272621315</c:v>
                </c:pt>
                <c:pt idx="1385">
                  <c:v>18.678383463679868</c:v>
                </c:pt>
                <c:pt idx="1386">
                  <c:v>18.617699763455505</c:v>
                </c:pt>
                <c:pt idx="1387">
                  <c:v>18.891830498991453</c:v>
                </c:pt>
                <c:pt idx="1388">
                  <c:v>19.264253343244476</c:v>
                </c:pt>
                <c:pt idx="1389">
                  <c:v>19.264253343244476</c:v>
                </c:pt>
                <c:pt idx="1390">
                  <c:v>19.264253343244476</c:v>
                </c:pt>
                <c:pt idx="1391">
                  <c:v>19.264253343244476</c:v>
                </c:pt>
                <c:pt idx="1392">
                  <c:v>19.240191335279494</c:v>
                </c:pt>
                <c:pt idx="1393">
                  <c:v>19.436894045742335</c:v>
                </c:pt>
                <c:pt idx="1394">
                  <c:v>19.31201478001595</c:v>
                </c:pt>
                <c:pt idx="1395">
                  <c:v>19.404992665015719</c:v>
                </c:pt>
                <c:pt idx="1396">
                  <c:v>19.701319320617021</c:v>
                </c:pt>
                <c:pt idx="1397">
                  <c:v>20.057175635183288</c:v>
                </c:pt>
                <c:pt idx="1398">
                  <c:v>20.057175635183288</c:v>
                </c:pt>
                <c:pt idx="1399">
                  <c:v>20.057175635183288</c:v>
                </c:pt>
                <c:pt idx="1400">
                  <c:v>20.030666867664415</c:v>
                </c:pt>
                <c:pt idx="1401">
                  <c:v>19.87376210608819</c:v>
                </c:pt>
                <c:pt idx="1402">
                  <c:v>20.080303298956743</c:v>
                </c:pt>
                <c:pt idx="1403">
                  <c:v>20.056162371942737</c:v>
                </c:pt>
                <c:pt idx="1404">
                  <c:v>20.303608544669668</c:v>
                </c:pt>
                <c:pt idx="1405">
                  <c:v>20.303608544669668</c:v>
                </c:pt>
                <c:pt idx="1406">
                  <c:v>20.303608544669668</c:v>
                </c:pt>
                <c:pt idx="1407">
                  <c:v>20.303608544669668</c:v>
                </c:pt>
                <c:pt idx="1408">
                  <c:v>20.303608544669668</c:v>
                </c:pt>
                <c:pt idx="1409">
                  <c:v>20.303608544669668</c:v>
                </c:pt>
                <c:pt idx="1410">
                  <c:v>20.303608544669668</c:v>
                </c:pt>
                <c:pt idx="1411">
                  <c:v>20.303608544669668</c:v>
                </c:pt>
                <c:pt idx="1412">
                  <c:v>20.449603186151002</c:v>
                </c:pt>
                <c:pt idx="1413">
                  <c:v>20.449640005123758</c:v>
                </c:pt>
                <c:pt idx="1414">
                  <c:v>20.564328659329401</c:v>
                </c:pt>
                <c:pt idx="1415">
                  <c:v>20.595405599787536</c:v>
                </c:pt>
                <c:pt idx="1416">
                  <c:v>20.667582868635407</c:v>
                </c:pt>
                <c:pt idx="1417">
                  <c:v>21.012232331447166</c:v>
                </c:pt>
                <c:pt idx="1418">
                  <c:v>21.012232331447166</c:v>
                </c:pt>
                <c:pt idx="1419">
                  <c:v>21.028727722540424</c:v>
                </c:pt>
                <c:pt idx="1420">
                  <c:v>20.980115849041457</c:v>
                </c:pt>
                <c:pt idx="1421">
                  <c:v>20.993635332038828</c:v>
                </c:pt>
                <c:pt idx="1422">
                  <c:v>20.939459391580687</c:v>
                </c:pt>
                <c:pt idx="1423">
                  <c:v>20.912400200058638</c:v>
                </c:pt>
                <c:pt idx="1424">
                  <c:v>20.971643533420028</c:v>
                </c:pt>
                <c:pt idx="1425">
                  <c:v>20.880313400093339</c:v>
                </c:pt>
                <c:pt idx="1426">
                  <c:v>20.819549462840861</c:v>
                </c:pt>
                <c:pt idx="1427">
                  <c:v>21.039637594101226</c:v>
                </c:pt>
                <c:pt idx="1428">
                  <c:v>21.039637594101226</c:v>
                </c:pt>
                <c:pt idx="1429">
                  <c:v>21.039637594101226</c:v>
                </c:pt>
                <c:pt idx="1430">
                  <c:v>21.039637594101226</c:v>
                </c:pt>
                <c:pt idx="1431">
                  <c:v>21.039637594101226</c:v>
                </c:pt>
                <c:pt idx="1432">
                  <c:v>20.961535131161309</c:v>
                </c:pt>
                <c:pt idx="1433">
                  <c:v>20.93978553455937</c:v>
                </c:pt>
                <c:pt idx="1434">
                  <c:v>21.029012765018162</c:v>
                </c:pt>
                <c:pt idx="1435">
                  <c:v>21.138665198668154</c:v>
                </c:pt>
                <c:pt idx="1436">
                  <c:v>21.501586074021105</c:v>
                </c:pt>
                <c:pt idx="1437">
                  <c:v>21.501586074021105</c:v>
                </c:pt>
                <c:pt idx="1438">
                  <c:v>21.501586074021105</c:v>
                </c:pt>
                <c:pt idx="1439">
                  <c:v>21.501586074021105</c:v>
                </c:pt>
                <c:pt idx="1440">
                  <c:v>21.501586074021105</c:v>
                </c:pt>
                <c:pt idx="1441">
                  <c:v>21.501586074021105</c:v>
                </c:pt>
                <c:pt idx="1442">
                  <c:v>21.220149076337197</c:v>
                </c:pt>
                <c:pt idx="1443">
                  <c:v>21.305160967372931</c:v>
                </c:pt>
                <c:pt idx="1444">
                  <c:v>21.204013557706894</c:v>
                </c:pt>
                <c:pt idx="1445">
                  <c:v>20.939250392669479</c:v>
                </c:pt>
                <c:pt idx="1446">
                  <c:v>20.415029306063051</c:v>
                </c:pt>
                <c:pt idx="1447">
                  <c:v>20.713856333485541</c:v>
                </c:pt>
                <c:pt idx="1448">
                  <c:v>20.941597856166908</c:v>
                </c:pt>
                <c:pt idx="1449">
                  <c:v>20.692332957969327</c:v>
                </c:pt>
                <c:pt idx="1450">
                  <c:v>19.995659266774243</c:v>
                </c:pt>
                <c:pt idx="1451">
                  <c:v>19.751399600325382</c:v>
                </c:pt>
                <c:pt idx="1452">
                  <c:v>19.874070615374762</c:v>
                </c:pt>
                <c:pt idx="1453">
                  <c:v>19.949994481591993</c:v>
                </c:pt>
                <c:pt idx="1454">
                  <c:v>20.245754105641272</c:v>
                </c:pt>
                <c:pt idx="1455">
                  <c:v>20.44793573280133</c:v>
                </c:pt>
                <c:pt idx="1456">
                  <c:v>20.107309915204223</c:v>
                </c:pt>
                <c:pt idx="1457">
                  <c:v>20.108179360108007</c:v>
                </c:pt>
                <c:pt idx="1458">
                  <c:v>20.281935789815783</c:v>
                </c:pt>
                <c:pt idx="1459">
                  <c:v>20.338853074021099</c:v>
                </c:pt>
                <c:pt idx="1460">
                  <c:v>20.338853074021099</c:v>
                </c:pt>
                <c:pt idx="1461">
                  <c:v>20.338853074021099</c:v>
                </c:pt>
                <c:pt idx="1462">
                  <c:v>20.180057234212772</c:v>
                </c:pt>
                <c:pt idx="1463">
                  <c:v>20.09650208371794</c:v>
                </c:pt>
                <c:pt idx="1464">
                  <c:v>19.74377268193944</c:v>
                </c:pt>
                <c:pt idx="1465">
                  <c:v>19.799201701474392</c:v>
                </c:pt>
                <c:pt idx="1466">
                  <c:v>19.80787898119414</c:v>
                </c:pt>
                <c:pt idx="1467">
                  <c:v>19.432267414592804</c:v>
                </c:pt>
                <c:pt idx="1468">
                  <c:v>19.77274668143265</c:v>
                </c:pt>
                <c:pt idx="1469">
                  <c:v>20.410737276324465</c:v>
                </c:pt>
                <c:pt idx="1470">
                  <c:v>20.410737276324465</c:v>
                </c:pt>
                <c:pt idx="1471">
                  <c:v>20.410737276324465</c:v>
                </c:pt>
                <c:pt idx="1472">
                  <c:v>20.3602091146847</c:v>
                </c:pt>
                <c:pt idx="1473">
                  <c:v>20.403860724265723</c:v>
                </c:pt>
                <c:pt idx="1474">
                  <c:v>20.808486251218074</c:v>
                </c:pt>
                <c:pt idx="1475">
                  <c:v>20.943396474644743</c:v>
                </c:pt>
                <c:pt idx="1476">
                  <c:v>20.763560278206047</c:v>
                </c:pt>
                <c:pt idx="1477">
                  <c:v>20.865900547722163</c:v>
                </c:pt>
                <c:pt idx="1478">
                  <c:v>21.119084225383936</c:v>
                </c:pt>
                <c:pt idx="1479">
                  <c:v>20.947377310834469</c:v>
                </c:pt>
                <c:pt idx="1480">
                  <c:v>21.576335310181062</c:v>
                </c:pt>
                <c:pt idx="1481">
                  <c:v>21.576335310181062</c:v>
                </c:pt>
                <c:pt idx="1482">
                  <c:v>21.576335310181062</c:v>
                </c:pt>
                <c:pt idx="1483">
                  <c:v>21.576335310181062</c:v>
                </c:pt>
                <c:pt idx="1484">
                  <c:v>21.576335310181062</c:v>
                </c:pt>
                <c:pt idx="1485">
                  <c:v>21.576335310181062</c:v>
                </c:pt>
                <c:pt idx="1486">
                  <c:v>21.576335310181062</c:v>
                </c:pt>
                <c:pt idx="1487">
                  <c:v>21.576335310181062</c:v>
                </c:pt>
                <c:pt idx="1488">
                  <c:v>21.576335310181062</c:v>
                </c:pt>
                <c:pt idx="1489">
                  <c:v>21.576335310181062</c:v>
                </c:pt>
                <c:pt idx="1490">
                  <c:v>21.65987207560946</c:v>
                </c:pt>
                <c:pt idx="1491">
                  <c:v>21.770883065912628</c:v>
                </c:pt>
                <c:pt idx="1492">
                  <c:v>21.22737009970227</c:v>
                </c:pt>
                <c:pt idx="1493">
                  <c:v>21.459473226611088</c:v>
                </c:pt>
                <c:pt idx="1494">
                  <c:v>21.690850828664757</c:v>
                </c:pt>
                <c:pt idx="1495">
                  <c:v>21.807771379422018</c:v>
                </c:pt>
                <c:pt idx="1496">
                  <c:v>21.966892998406642</c:v>
                </c:pt>
                <c:pt idx="1497">
                  <c:v>21.602053541783164</c:v>
                </c:pt>
                <c:pt idx="1498">
                  <c:v>21.637961403514826</c:v>
                </c:pt>
                <c:pt idx="1499">
                  <c:v>20.752688670501279</c:v>
                </c:pt>
                <c:pt idx="1500">
                  <c:v>20.577386296794373</c:v>
                </c:pt>
                <c:pt idx="1501">
                  <c:v>20.734319581218585</c:v>
                </c:pt>
                <c:pt idx="1502">
                  <c:v>20.734805861418383</c:v>
                </c:pt>
                <c:pt idx="1503">
                  <c:v>20.680553751881604</c:v>
                </c:pt>
                <c:pt idx="1504">
                  <c:v>20.960901552966224</c:v>
                </c:pt>
                <c:pt idx="1505">
                  <c:v>20.895325522359812</c:v>
                </c:pt>
                <c:pt idx="1506">
                  <c:v>21.084153419267462</c:v>
                </c:pt>
                <c:pt idx="1507">
                  <c:v>21.084153419267462</c:v>
                </c:pt>
                <c:pt idx="1508">
                  <c:v>21.084153419267462</c:v>
                </c:pt>
                <c:pt idx="1509">
                  <c:v>21.084153419267462</c:v>
                </c:pt>
                <c:pt idx="1510">
                  <c:v>21.084153419267462</c:v>
                </c:pt>
                <c:pt idx="1511">
                  <c:v>21.084153419267462</c:v>
                </c:pt>
                <c:pt idx="1512">
                  <c:v>20.840197113673202</c:v>
                </c:pt>
                <c:pt idx="1513">
                  <c:v>20.985102231970519</c:v>
                </c:pt>
                <c:pt idx="1514">
                  <c:v>20.83367754652178</c:v>
                </c:pt>
                <c:pt idx="1515">
                  <c:v>20.653921584656249</c:v>
                </c:pt>
                <c:pt idx="1516">
                  <c:v>20.9442611605682</c:v>
                </c:pt>
                <c:pt idx="1517">
                  <c:v>20.870415309126596</c:v>
                </c:pt>
                <c:pt idx="1518">
                  <c:v>20.365845425132125</c:v>
                </c:pt>
                <c:pt idx="1519">
                  <c:v>20.51402175631732</c:v>
                </c:pt>
                <c:pt idx="1520">
                  <c:v>20.273144425132127</c:v>
                </c:pt>
                <c:pt idx="1521">
                  <c:v>20.109867401511956</c:v>
                </c:pt>
                <c:pt idx="1522">
                  <c:v>19.96857042656108</c:v>
                </c:pt>
                <c:pt idx="1523">
                  <c:v>19.889789152115046</c:v>
                </c:pt>
                <c:pt idx="1524">
                  <c:v>19.719854942775747</c:v>
                </c:pt>
                <c:pt idx="1525">
                  <c:v>19.719854942775747</c:v>
                </c:pt>
                <c:pt idx="1526">
                  <c:v>19.179621944550036</c:v>
                </c:pt>
                <c:pt idx="1527">
                  <c:v>19.573757797765932</c:v>
                </c:pt>
                <c:pt idx="1528">
                  <c:v>19.959823271410407</c:v>
                </c:pt>
                <c:pt idx="1529">
                  <c:v>19.935084285382899</c:v>
                </c:pt>
                <c:pt idx="1530">
                  <c:v>19.611851057290057</c:v>
                </c:pt>
                <c:pt idx="1531">
                  <c:v>20.176169563032179</c:v>
                </c:pt>
                <c:pt idx="1532">
                  <c:v>20.116523709470943</c:v>
                </c:pt>
                <c:pt idx="1533">
                  <c:v>20.02399955161021</c:v>
                </c:pt>
                <c:pt idx="1534">
                  <c:v>19.65333790120361</c:v>
                </c:pt>
                <c:pt idx="1535">
                  <c:v>19.19992269117364</c:v>
                </c:pt>
                <c:pt idx="1536">
                  <c:v>19.322106742738793</c:v>
                </c:pt>
                <c:pt idx="1537">
                  <c:v>19.106616517566131</c:v>
                </c:pt>
                <c:pt idx="1538">
                  <c:v>19.180643318305414</c:v>
                </c:pt>
                <c:pt idx="1539">
                  <c:v>18.894494050649143</c:v>
                </c:pt>
                <c:pt idx="1540">
                  <c:v>18.648301012514679</c:v>
                </c:pt>
                <c:pt idx="1541">
                  <c:v>18.84245419425433</c:v>
                </c:pt>
                <c:pt idx="1542">
                  <c:v>19.464938262995215</c:v>
                </c:pt>
                <c:pt idx="1543">
                  <c:v>19.33559434227092</c:v>
                </c:pt>
                <c:pt idx="1544">
                  <c:v>19.305445334052198</c:v>
                </c:pt>
                <c:pt idx="1545">
                  <c:v>19.702145475341283</c:v>
                </c:pt>
                <c:pt idx="1546">
                  <c:v>19.627565813858052</c:v>
                </c:pt>
                <c:pt idx="1547">
                  <c:v>19.516783624786822</c:v>
                </c:pt>
                <c:pt idx="1548">
                  <c:v>20.47805633872235</c:v>
                </c:pt>
                <c:pt idx="1549">
                  <c:v>20.47805633872235</c:v>
                </c:pt>
                <c:pt idx="1550">
                  <c:v>20.47805633872235</c:v>
                </c:pt>
                <c:pt idx="1551">
                  <c:v>20.47805633872235</c:v>
                </c:pt>
                <c:pt idx="1552">
                  <c:v>20.47805633872235</c:v>
                </c:pt>
                <c:pt idx="1553">
                  <c:v>20.47805633872235</c:v>
                </c:pt>
                <c:pt idx="1554">
                  <c:v>20.47805633872235</c:v>
                </c:pt>
                <c:pt idx="1555">
                  <c:v>20.47805633872235</c:v>
                </c:pt>
                <c:pt idx="1556">
                  <c:v>20.47805633872235</c:v>
                </c:pt>
                <c:pt idx="1557">
                  <c:v>20.532901015065221</c:v>
                </c:pt>
                <c:pt idx="1558">
                  <c:v>20.272599054086832</c:v>
                </c:pt>
                <c:pt idx="1559">
                  <c:v>20.467592911972872</c:v>
                </c:pt>
                <c:pt idx="1560">
                  <c:v>20.397451904099487</c:v>
                </c:pt>
                <c:pt idx="1561">
                  <c:v>20.541503648641431</c:v>
                </c:pt>
                <c:pt idx="1562">
                  <c:v>20.905963317110903</c:v>
                </c:pt>
                <c:pt idx="1563">
                  <c:v>20.91931299434091</c:v>
                </c:pt>
                <c:pt idx="1564">
                  <c:v>20.59621468855018</c:v>
                </c:pt>
                <c:pt idx="1565">
                  <c:v>20.200964346053933</c:v>
                </c:pt>
                <c:pt idx="1566">
                  <c:v>19.656393496913417</c:v>
                </c:pt>
                <c:pt idx="1567">
                  <c:v>19.639791472843033</c:v>
                </c:pt>
                <c:pt idx="1568">
                  <c:v>20.100108597969278</c:v>
                </c:pt>
                <c:pt idx="1569">
                  <c:v>20.100108597969278</c:v>
                </c:pt>
                <c:pt idx="1570">
                  <c:v>20.100108597969278</c:v>
                </c:pt>
                <c:pt idx="1571">
                  <c:v>20.100108597969278</c:v>
                </c:pt>
                <c:pt idx="1572">
                  <c:v>20.204652971464878</c:v>
                </c:pt>
                <c:pt idx="1573">
                  <c:v>20.455868386933837</c:v>
                </c:pt>
                <c:pt idx="1574">
                  <c:v>20.203073857310216</c:v>
                </c:pt>
                <c:pt idx="1575">
                  <c:v>19.897536134823909</c:v>
                </c:pt>
                <c:pt idx="1576">
                  <c:v>19.170770330113431</c:v>
                </c:pt>
                <c:pt idx="1577">
                  <c:v>18.646289661770563</c:v>
                </c:pt>
                <c:pt idx="1578">
                  <c:v>19.272997559651095</c:v>
                </c:pt>
                <c:pt idx="1579">
                  <c:v>19.009244842433326</c:v>
                </c:pt>
                <c:pt idx="1580">
                  <c:v>18.958655347986568</c:v>
                </c:pt>
                <c:pt idx="1581">
                  <c:v>18.786448539755803</c:v>
                </c:pt>
                <c:pt idx="1582">
                  <c:v>18.413844820954512</c:v>
                </c:pt>
                <c:pt idx="1583">
                  <c:v>19.056790927878161</c:v>
                </c:pt>
                <c:pt idx="1584">
                  <c:v>19.056790927878161</c:v>
                </c:pt>
                <c:pt idx="1585">
                  <c:v>19.056790927878161</c:v>
                </c:pt>
                <c:pt idx="1586">
                  <c:v>19.056790927878161</c:v>
                </c:pt>
                <c:pt idx="1587">
                  <c:v>19.056790927878161</c:v>
                </c:pt>
                <c:pt idx="1588">
                  <c:v>19.056790927878161</c:v>
                </c:pt>
                <c:pt idx="1589">
                  <c:v>19.056790927878161</c:v>
                </c:pt>
                <c:pt idx="1590">
                  <c:v>19.056790927878161</c:v>
                </c:pt>
                <c:pt idx="1591">
                  <c:v>19.056790927878161</c:v>
                </c:pt>
                <c:pt idx="1592">
                  <c:v>19.056790927878161</c:v>
                </c:pt>
                <c:pt idx="1593">
                  <c:v>19.056790927878161</c:v>
                </c:pt>
                <c:pt idx="1594">
                  <c:v>19.056790927878161</c:v>
                </c:pt>
                <c:pt idx="1595">
                  <c:v>19.056790927878161</c:v>
                </c:pt>
                <c:pt idx="1596">
                  <c:v>19.160311017992282</c:v>
                </c:pt>
                <c:pt idx="1597">
                  <c:v>18.895447594333746</c:v>
                </c:pt>
                <c:pt idx="1598">
                  <c:v>18.893174511944835</c:v>
                </c:pt>
                <c:pt idx="1599">
                  <c:v>18.005802508204265</c:v>
                </c:pt>
                <c:pt idx="1600">
                  <c:v>16.771349561718608</c:v>
                </c:pt>
                <c:pt idx="1601">
                  <c:v>16.630498692956714</c:v>
                </c:pt>
                <c:pt idx="1602">
                  <c:v>17.097144094862518</c:v>
                </c:pt>
                <c:pt idx="1603">
                  <c:v>16.769190081733875</c:v>
                </c:pt>
                <c:pt idx="1604">
                  <c:v>16.985957298067699</c:v>
                </c:pt>
                <c:pt idx="1605">
                  <c:v>16.69267837764475</c:v>
                </c:pt>
                <c:pt idx="1606">
                  <c:v>16.199317103621496</c:v>
                </c:pt>
                <c:pt idx="1607">
                  <c:v>16.750658729661534</c:v>
                </c:pt>
                <c:pt idx="1608">
                  <c:v>16.750658729661534</c:v>
                </c:pt>
                <c:pt idx="1609">
                  <c:v>16.750658729661534</c:v>
                </c:pt>
                <c:pt idx="1610">
                  <c:v>16.750658729661534</c:v>
                </c:pt>
                <c:pt idx="1611">
                  <c:v>16.750658729661534</c:v>
                </c:pt>
                <c:pt idx="1612">
                  <c:v>16.750658729661534</c:v>
                </c:pt>
                <c:pt idx="1613">
                  <c:v>16.750658729661534</c:v>
                </c:pt>
                <c:pt idx="1614">
                  <c:v>16.300847177959856</c:v>
                </c:pt>
                <c:pt idx="1615">
                  <c:v>16.141901647437358</c:v>
                </c:pt>
                <c:pt idx="1616">
                  <c:v>16.765285477146943</c:v>
                </c:pt>
                <c:pt idx="1617">
                  <c:v>16.105304518626095</c:v>
                </c:pt>
                <c:pt idx="1618">
                  <c:v>15.559868555196029</c:v>
                </c:pt>
                <c:pt idx="1619">
                  <c:v>15.543617459378854</c:v>
                </c:pt>
                <c:pt idx="1620">
                  <c:v>15.132356786726008</c:v>
                </c:pt>
                <c:pt idx="1621">
                  <c:v>14.759316834836934</c:v>
                </c:pt>
                <c:pt idx="1622">
                  <c:v>15.389048278716096</c:v>
                </c:pt>
                <c:pt idx="1623">
                  <c:v>15.825349880550863</c:v>
                </c:pt>
                <c:pt idx="1624">
                  <c:v>15.825349880550863</c:v>
                </c:pt>
                <c:pt idx="1625">
                  <c:v>15.825349880550863</c:v>
                </c:pt>
                <c:pt idx="1626">
                  <c:v>15.825349880550863</c:v>
                </c:pt>
                <c:pt idx="1627">
                  <c:v>15.968464325793255</c:v>
                </c:pt>
                <c:pt idx="1628">
                  <c:v>16.174208446280055</c:v>
                </c:pt>
                <c:pt idx="1629">
                  <c:v>16.202136084819646</c:v>
                </c:pt>
                <c:pt idx="1630">
                  <c:v>16.816824997256045</c:v>
                </c:pt>
                <c:pt idx="1631">
                  <c:v>16.682372510184159</c:v>
                </c:pt>
                <c:pt idx="1632">
                  <c:v>16.448582665163705</c:v>
                </c:pt>
                <c:pt idx="1633">
                  <c:v>17.112955678974735</c:v>
                </c:pt>
                <c:pt idx="1634">
                  <c:v>17.631169094406268</c:v>
                </c:pt>
                <c:pt idx="1635">
                  <c:v>17.631169094406268</c:v>
                </c:pt>
                <c:pt idx="1636">
                  <c:v>17.631169094406268</c:v>
                </c:pt>
                <c:pt idx="1637">
                  <c:v>17.631169094406268</c:v>
                </c:pt>
                <c:pt idx="1638">
                  <c:v>17.631169094406268</c:v>
                </c:pt>
                <c:pt idx="1639">
                  <c:v>17.631169094406268</c:v>
                </c:pt>
                <c:pt idx="1640">
                  <c:v>17.631169094406268</c:v>
                </c:pt>
                <c:pt idx="1641">
                  <c:v>17.631169094406268</c:v>
                </c:pt>
                <c:pt idx="1642">
                  <c:v>17.631169094406268</c:v>
                </c:pt>
                <c:pt idx="1643">
                  <c:v>17.631169094406268</c:v>
                </c:pt>
                <c:pt idx="1644">
                  <c:v>17.631169094406268</c:v>
                </c:pt>
                <c:pt idx="1645">
                  <c:v>17.631169094406268</c:v>
                </c:pt>
                <c:pt idx="1646">
                  <c:v>17.829493850728799</c:v>
                </c:pt>
                <c:pt idx="1647">
                  <c:v>17.600274328435198</c:v>
                </c:pt>
                <c:pt idx="1648">
                  <c:v>17.495084790566118</c:v>
                </c:pt>
                <c:pt idx="1649">
                  <c:v>17.166551661789871</c:v>
                </c:pt>
                <c:pt idx="1650">
                  <c:v>17.393238320048297</c:v>
                </c:pt>
                <c:pt idx="1651">
                  <c:v>17.806016495460639</c:v>
                </c:pt>
                <c:pt idx="1652">
                  <c:v>17.841818079618751</c:v>
                </c:pt>
                <c:pt idx="1653">
                  <c:v>17.350159340198037</c:v>
                </c:pt>
                <c:pt idx="1654">
                  <c:v>17.321978049253659</c:v>
                </c:pt>
                <c:pt idx="1655">
                  <c:v>17.403247730687898</c:v>
                </c:pt>
                <c:pt idx="1656">
                  <c:v>17.520019452072475</c:v>
                </c:pt>
                <c:pt idx="1657">
                  <c:v>17.520019452072475</c:v>
                </c:pt>
                <c:pt idx="1658">
                  <c:v>17.793761232769146</c:v>
                </c:pt>
                <c:pt idx="1659">
                  <c:v>17.578068610299251</c:v>
                </c:pt>
                <c:pt idx="1660">
                  <c:v>17.626653098853222</c:v>
                </c:pt>
                <c:pt idx="1661">
                  <c:v>18.60300076338704</c:v>
                </c:pt>
                <c:pt idx="1662">
                  <c:v>18.785082535696112</c:v>
                </c:pt>
                <c:pt idx="1663">
                  <c:v>18.539166303432324</c:v>
                </c:pt>
                <c:pt idx="1664">
                  <c:v>19.130016103079715</c:v>
                </c:pt>
                <c:pt idx="1665">
                  <c:v>19.198342980925222</c:v>
                </c:pt>
                <c:pt idx="1666">
                  <c:v>19.198342980925222</c:v>
                </c:pt>
                <c:pt idx="1667">
                  <c:v>19.198342980925222</c:v>
                </c:pt>
                <c:pt idx="1668">
                  <c:v>19.198342980925222</c:v>
                </c:pt>
                <c:pt idx="1669">
                  <c:v>19.198342980925222</c:v>
                </c:pt>
                <c:pt idx="1670">
                  <c:v>19.198342980925222</c:v>
                </c:pt>
                <c:pt idx="1671">
                  <c:v>19.198342980925222</c:v>
                </c:pt>
                <c:pt idx="1672">
                  <c:v>19.198342980925222</c:v>
                </c:pt>
                <c:pt idx="1673">
                  <c:v>18.819414777545131</c:v>
                </c:pt>
                <c:pt idx="1674">
                  <c:v>18.754376557042786</c:v>
                </c:pt>
                <c:pt idx="1675">
                  <c:v>18.957954971559737</c:v>
                </c:pt>
                <c:pt idx="1676">
                  <c:v>19.582233144575429</c:v>
                </c:pt>
                <c:pt idx="1677">
                  <c:v>20.121413412343301</c:v>
                </c:pt>
                <c:pt idx="1678">
                  <c:v>19.426919786626179</c:v>
                </c:pt>
                <c:pt idx="1679">
                  <c:v>18.555801512519615</c:v>
                </c:pt>
                <c:pt idx="1680">
                  <c:v>18.256295346693896</c:v>
                </c:pt>
                <c:pt idx="1681">
                  <c:v>19.063017959862318</c:v>
                </c:pt>
                <c:pt idx="1682">
                  <c:v>19.426524081102237</c:v>
                </c:pt>
                <c:pt idx="1683">
                  <c:v>19.436529007412979</c:v>
                </c:pt>
                <c:pt idx="1684">
                  <c:v>19.108941711959051</c:v>
                </c:pt>
                <c:pt idx="1685">
                  <c:v>20.518261801636243</c:v>
                </c:pt>
                <c:pt idx="1686">
                  <c:v>20.518261801636243</c:v>
                </c:pt>
                <c:pt idx="1687">
                  <c:v>19.93953115394093</c:v>
                </c:pt>
                <c:pt idx="1688">
                  <c:v>19.902722074827537</c:v>
                </c:pt>
                <c:pt idx="1689">
                  <c:v>19.735241832000636</c:v>
                </c:pt>
                <c:pt idx="1690">
                  <c:v>19.449464235834764</c:v>
                </c:pt>
                <c:pt idx="1691">
                  <c:v>19.138487456083368</c:v>
                </c:pt>
                <c:pt idx="1692">
                  <c:v>19.926551171835619</c:v>
                </c:pt>
                <c:pt idx="1693">
                  <c:v>19.87848755716994</c:v>
                </c:pt>
                <c:pt idx="1694">
                  <c:v>20.406643447626436</c:v>
                </c:pt>
                <c:pt idx="1695">
                  <c:v>19.874794419542422</c:v>
                </c:pt>
                <c:pt idx="1696">
                  <c:v>19.866694383773041</c:v>
                </c:pt>
                <c:pt idx="1697">
                  <c:v>20.176022227534283</c:v>
                </c:pt>
                <c:pt idx="1698">
                  <c:v>19.663973924664592</c:v>
                </c:pt>
                <c:pt idx="1699">
                  <c:v>19.623167355689031</c:v>
                </c:pt>
                <c:pt idx="1700">
                  <c:v>19.623167355689031</c:v>
                </c:pt>
                <c:pt idx="1701">
                  <c:v>18.840719364893918</c:v>
                </c:pt>
                <c:pt idx="1702">
                  <c:v>18.817465364268099</c:v>
                </c:pt>
                <c:pt idx="1703">
                  <c:v>19.849391640629012</c:v>
                </c:pt>
                <c:pt idx="1704">
                  <c:v>20.244505695277525</c:v>
                </c:pt>
                <c:pt idx="1705">
                  <c:v>20.167177071351244</c:v>
                </c:pt>
                <c:pt idx="1706">
                  <c:v>20.196433906745582</c:v>
                </c:pt>
                <c:pt idx="1707">
                  <c:v>19.835200814561684</c:v>
                </c:pt>
                <c:pt idx="1708">
                  <c:v>19.47346042002248</c:v>
                </c:pt>
                <c:pt idx="1709">
                  <c:v>19.169968374310965</c:v>
                </c:pt>
                <c:pt idx="1710">
                  <c:v>19.009761612388541</c:v>
                </c:pt>
                <c:pt idx="1711">
                  <c:v>18.826860648303676</c:v>
                </c:pt>
                <c:pt idx="1712">
                  <c:v>19.148822392084224</c:v>
                </c:pt>
                <c:pt idx="1713">
                  <c:v>19.148822392084224</c:v>
                </c:pt>
                <c:pt idx="1714">
                  <c:v>19.148057823164379</c:v>
                </c:pt>
                <c:pt idx="1715">
                  <c:v>19.452543134814611</c:v>
                </c:pt>
                <c:pt idx="1716">
                  <c:v>20.008030474493136</c:v>
                </c:pt>
                <c:pt idx="1717">
                  <c:v>20.008030474493136</c:v>
                </c:pt>
                <c:pt idx="1718">
                  <c:v>20.008030474493136</c:v>
                </c:pt>
                <c:pt idx="1719">
                  <c:v>20.008030474493136</c:v>
                </c:pt>
                <c:pt idx="1720">
                  <c:v>20.008030474493136</c:v>
                </c:pt>
                <c:pt idx="1721">
                  <c:v>20.008030474493136</c:v>
                </c:pt>
                <c:pt idx="1722">
                  <c:v>20.008030474493136</c:v>
                </c:pt>
                <c:pt idx="1723">
                  <c:v>20.008030474493136</c:v>
                </c:pt>
                <c:pt idx="1724">
                  <c:v>20.008030474493136</c:v>
                </c:pt>
                <c:pt idx="1725">
                  <c:v>20.008030474493136</c:v>
                </c:pt>
                <c:pt idx="1726">
                  <c:v>20.008030474493136</c:v>
                </c:pt>
                <c:pt idx="1727">
                  <c:v>20.573895594347405</c:v>
                </c:pt>
                <c:pt idx="1728">
                  <c:v>20.16700193213779</c:v>
                </c:pt>
                <c:pt idx="1729">
                  <c:v>20.379083419274533</c:v>
                </c:pt>
                <c:pt idx="1730">
                  <c:v>20.379083419274533</c:v>
                </c:pt>
                <c:pt idx="1731">
                  <c:v>20.379083419274533</c:v>
                </c:pt>
                <c:pt idx="1732">
                  <c:v>20.379083419274533</c:v>
                </c:pt>
                <c:pt idx="1733">
                  <c:v>19.892047372568584</c:v>
                </c:pt>
                <c:pt idx="1734">
                  <c:v>19.242751647823621</c:v>
                </c:pt>
                <c:pt idx="1735">
                  <c:v>19.340589739705305</c:v>
                </c:pt>
                <c:pt idx="1736">
                  <c:v>18.947725629570304</c:v>
                </c:pt>
                <c:pt idx="1737">
                  <c:v>19.469476299778194</c:v>
                </c:pt>
                <c:pt idx="1738">
                  <c:v>19.839233005911915</c:v>
                </c:pt>
                <c:pt idx="1739">
                  <c:v>19.839233005911915</c:v>
                </c:pt>
                <c:pt idx="1740">
                  <c:v>19.424008841664179</c:v>
                </c:pt>
                <c:pt idx="1741">
                  <c:v>19.522095528873756</c:v>
                </c:pt>
                <c:pt idx="1742">
                  <c:v>20.198769849728873</c:v>
                </c:pt>
                <c:pt idx="1743">
                  <c:v>20.576743199718155</c:v>
                </c:pt>
                <c:pt idx="1744">
                  <c:v>20.205686951385541</c:v>
                </c:pt>
                <c:pt idx="1745">
                  <c:v>19.956010831955616</c:v>
                </c:pt>
                <c:pt idx="1746">
                  <c:v>20.352138162484977</c:v>
                </c:pt>
                <c:pt idx="1747">
                  <c:v>20.280393272866469</c:v>
                </c:pt>
                <c:pt idx="1748">
                  <c:v>20.225294621179781</c:v>
                </c:pt>
                <c:pt idx="1749">
                  <c:v>20.64740665820079</c:v>
                </c:pt>
                <c:pt idx="1750">
                  <c:v>20.111344685391106</c:v>
                </c:pt>
                <c:pt idx="1751">
                  <c:v>19.070261722714321</c:v>
                </c:pt>
                <c:pt idx="1752">
                  <c:v>18.457265336597729</c:v>
                </c:pt>
                <c:pt idx="1753">
                  <c:v>18.435730528873755</c:v>
                </c:pt>
                <c:pt idx="1754">
                  <c:v>17.934277039152335</c:v>
                </c:pt>
                <c:pt idx="1755">
                  <c:v>17.512024449759668</c:v>
                </c:pt>
                <c:pt idx="1756">
                  <c:v>17.875264413279609</c:v>
                </c:pt>
                <c:pt idx="1757">
                  <c:v>17.730487022440268</c:v>
                </c:pt>
                <c:pt idx="1758">
                  <c:v>17.785084199743501</c:v>
                </c:pt>
                <c:pt idx="1759">
                  <c:v>17.785084199743501</c:v>
                </c:pt>
                <c:pt idx="1760">
                  <c:v>17.785084199743501</c:v>
                </c:pt>
                <c:pt idx="1761">
                  <c:v>17.785084199743501</c:v>
                </c:pt>
                <c:pt idx="1762">
                  <c:v>17.785084199743501</c:v>
                </c:pt>
                <c:pt idx="1763">
                  <c:v>17.275980870387624</c:v>
                </c:pt>
                <c:pt idx="1764">
                  <c:v>17.232854288228395</c:v>
                </c:pt>
                <c:pt idx="1765">
                  <c:v>16.884429574681505</c:v>
                </c:pt>
                <c:pt idx="1766">
                  <c:v>17.729644209785672</c:v>
                </c:pt>
                <c:pt idx="1767">
                  <c:v>17.604919176157484</c:v>
                </c:pt>
                <c:pt idx="1768">
                  <c:v>18.559858397217344</c:v>
                </c:pt>
                <c:pt idx="1769">
                  <c:v>18.250575554978202</c:v>
                </c:pt>
                <c:pt idx="1770">
                  <c:v>18.543922351527392</c:v>
                </c:pt>
                <c:pt idx="1771">
                  <c:v>19.411413275646233</c:v>
                </c:pt>
                <c:pt idx="1772">
                  <c:v>18.531505051777639</c:v>
                </c:pt>
                <c:pt idx="1773">
                  <c:v>19.130239535973331</c:v>
                </c:pt>
                <c:pt idx="1774">
                  <c:v>20.038154480015592</c:v>
                </c:pt>
                <c:pt idx="1775">
                  <c:v>20.206753848369964</c:v>
                </c:pt>
                <c:pt idx="1776">
                  <c:v>20.206753848369964</c:v>
                </c:pt>
                <c:pt idx="1777">
                  <c:v>20.206753848369964</c:v>
                </c:pt>
                <c:pt idx="1778">
                  <c:v>20.206753848369964</c:v>
                </c:pt>
                <c:pt idx="1779">
                  <c:v>20.206753848369964</c:v>
                </c:pt>
                <c:pt idx="1780">
                  <c:v>20.206753848369964</c:v>
                </c:pt>
                <c:pt idx="1781">
                  <c:v>20.122176459485509</c:v>
                </c:pt>
                <c:pt idx="1782">
                  <c:v>20.207533052046397</c:v>
                </c:pt>
                <c:pt idx="1783">
                  <c:v>19.96935970600002</c:v>
                </c:pt>
                <c:pt idx="1784">
                  <c:v>19.170677804817398</c:v>
                </c:pt>
                <c:pt idx="1785">
                  <c:v>18.869544851114011</c:v>
                </c:pt>
                <c:pt idx="1786">
                  <c:v>18.660090909676438</c:v>
                </c:pt>
                <c:pt idx="1787">
                  <c:v>18.89682332430586</c:v>
                </c:pt>
                <c:pt idx="1788">
                  <c:v>19.0534883343696</c:v>
                </c:pt>
                <c:pt idx="1789">
                  <c:v>19.548359515378554</c:v>
                </c:pt>
                <c:pt idx="1790">
                  <c:v>19.548359515378554</c:v>
                </c:pt>
                <c:pt idx="1791">
                  <c:v>19.548359515378554</c:v>
                </c:pt>
                <c:pt idx="1792">
                  <c:v>19.548359515378554</c:v>
                </c:pt>
                <c:pt idx="1793">
                  <c:v>19.548359515378554</c:v>
                </c:pt>
                <c:pt idx="1794">
                  <c:v>19.51238360480356</c:v>
                </c:pt>
                <c:pt idx="1795">
                  <c:v>18.634293041784098</c:v>
                </c:pt>
                <c:pt idx="1796">
                  <c:v>18.424030604175329</c:v>
                </c:pt>
                <c:pt idx="1797">
                  <c:v>18.707447272638944</c:v>
                </c:pt>
                <c:pt idx="1798">
                  <c:v>17.894014337828136</c:v>
                </c:pt>
                <c:pt idx="1799">
                  <c:v>17.644965038078375</c:v>
                </c:pt>
                <c:pt idx="1800">
                  <c:v>18.221708391020265</c:v>
                </c:pt>
                <c:pt idx="1801">
                  <c:v>18.725292953411497</c:v>
                </c:pt>
                <c:pt idx="1802">
                  <c:v>19.412931966327104</c:v>
                </c:pt>
                <c:pt idx="1803">
                  <c:v>19.412931966327104</c:v>
                </c:pt>
                <c:pt idx="1804">
                  <c:v>19.412931966327104</c:v>
                </c:pt>
                <c:pt idx="1805">
                  <c:v>18.617341171260001</c:v>
                </c:pt>
                <c:pt idx="1806">
                  <c:v>18.745703042455457</c:v>
                </c:pt>
                <c:pt idx="1807">
                  <c:v>18.542379874968777</c:v>
                </c:pt>
                <c:pt idx="1808">
                  <c:v>18.759160078441145</c:v>
                </c:pt>
                <c:pt idx="1809">
                  <c:v>19.205950012623724</c:v>
                </c:pt>
                <c:pt idx="1810">
                  <c:v>19.18369041399961</c:v>
                </c:pt>
                <c:pt idx="1811">
                  <c:v>19.594678989263322</c:v>
                </c:pt>
                <c:pt idx="1812">
                  <c:v>19.31950369701574</c:v>
                </c:pt>
                <c:pt idx="1813">
                  <c:v>19.645356917425804</c:v>
                </c:pt>
                <c:pt idx="1814">
                  <c:v>19.645356917425804</c:v>
                </c:pt>
                <c:pt idx="1815">
                  <c:v>19.645356917425804</c:v>
                </c:pt>
                <c:pt idx="1816">
                  <c:v>19.645356917425804</c:v>
                </c:pt>
                <c:pt idx="1817">
                  <c:v>19.645356917425804</c:v>
                </c:pt>
                <c:pt idx="1818">
                  <c:v>19.645356917425804</c:v>
                </c:pt>
                <c:pt idx="1819">
                  <c:v>19.89941464583233</c:v>
                </c:pt>
                <c:pt idx="1820">
                  <c:v>20.342921338852413</c:v>
                </c:pt>
                <c:pt idx="1821">
                  <c:v>20.782506437288585</c:v>
                </c:pt>
                <c:pt idx="1822">
                  <c:v>20.782506437288585</c:v>
                </c:pt>
                <c:pt idx="1823">
                  <c:v>20.782506437288585</c:v>
                </c:pt>
                <c:pt idx="1824">
                  <c:v>20.782506437288585</c:v>
                </c:pt>
                <c:pt idx="1825">
                  <c:v>20.782506437288585</c:v>
                </c:pt>
                <c:pt idx="1826">
                  <c:v>20.782506437288585</c:v>
                </c:pt>
                <c:pt idx="1827">
                  <c:v>20.782506437288585</c:v>
                </c:pt>
                <c:pt idx="1828">
                  <c:v>20.782506437288585</c:v>
                </c:pt>
                <c:pt idx="1829">
                  <c:v>20.782506437288585</c:v>
                </c:pt>
                <c:pt idx="1830">
                  <c:v>20.795490133018397</c:v>
                </c:pt>
                <c:pt idx="1831">
                  <c:v>21.877134713008843</c:v>
                </c:pt>
                <c:pt idx="1832">
                  <c:v>21.845615102307796</c:v>
                </c:pt>
                <c:pt idx="1833">
                  <c:v>21.21115263681736</c:v>
                </c:pt>
                <c:pt idx="1834">
                  <c:v>20.773645142670382</c:v>
                </c:pt>
                <c:pt idx="1835">
                  <c:v>20.75451561689238</c:v>
                </c:pt>
                <c:pt idx="1836">
                  <c:v>21.208709252016558</c:v>
                </c:pt>
                <c:pt idx="1837">
                  <c:v>20.416675561652905</c:v>
                </c:pt>
                <c:pt idx="1838">
                  <c:v>20.65819575168873</c:v>
                </c:pt>
                <c:pt idx="1839">
                  <c:v>21.225492657379345</c:v>
                </c:pt>
                <c:pt idx="1840">
                  <c:v>21.225492657379345</c:v>
                </c:pt>
                <c:pt idx="1841">
                  <c:v>21.225492657379345</c:v>
                </c:pt>
                <c:pt idx="1842">
                  <c:v>21.225492657379345</c:v>
                </c:pt>
                <c:pt idx="1843">
                  <c:v>21.225492657379345</c:v>
                </c:pt>
                <c:pt idx="1844">
                  <c:v>21.225492657379345</c:v>
                </c:pt>
                <c:pt idx="1845">
                  <c:v>21.225492657379345</c:v>
                </c:pt>
                <c:pt idx="1846">
                  <c:v>21.225492657379345</c:v>
                </c:pt>
                <c:pt idx="1847">
                  <c:v>21.48901676259873</c:v>
                </c:pt>
                <c:pt idx="1848">
                  <c:v>21.445551482751689</c:v>
                </c:pt>
                <c:pt idx="1849">
                  <c:v>21.788154409765692</c:v>
                </c:pt>
                <c:pt idx="1850">
                  <c:v>21.788154409765692</c:v>
                </c:pt>
                <c:pt idx="1851">
                  <c:v>22.079787323159966</c:v>
                </c:pt>
                <c:pt idx="1852">
                  <c:v>22.788296656458051</c:v>
                </c:pt>
                <c:pt idx="1853">
                  <c:v>22.66246266915649</c:v>
                </c:pt>
                <c:pt idx="1854">
                  <c:v>23.11923039511893</c:v>
                </c:pt>
                <c:pt idx="1855">
                  <c:v>22.615113605557703</c:v>
                </c:pt>
                <c:pt idx="1856">
                  <c:v>22.961886701284143</c:v>
                </c:pt>
                <c:pt idx="1857">
                  <c:v>22.363158946559437</c:v>
                </c:pt>
                <c:pt idx="1858">
                  <c:v>21.859281172194052</c:v>
                </c:pt>
                <c:pt idx="1859">
                  <c:v>21.193715427617956</c:v>
                </c:pt>
                <c:pt idx="1860">
                  <c:v>21.618818931416914</c:v>
                </c:pt>
                <c:pt idx="1861">
                  <c:v>21.764616267264831</c:v>
                </c:pt>
                <c:pt idx="1862">
                  <c:v>21.29176672287317</c:v>
                </c:pt>
                <c:pt idx="1863">
                  <c:v>21.717026060403779</c:v>
                </c:pt>
                <c:pt idx="1864">
                  <c:v>21.779792722873168</c:v>
                </c:pt>
                <c:pt idx="1865">
                  <c:v>21.483953247234112</c:v>
                </c:pt>
                <c:pt idx="1866">
                  <c:v>21.483953247234112</c:v>
                </c:pt>
                <c:pt idx="1867">
                  <c:v>21.483953247234112</c:v>
                </c:pt>
                <c:pt idx="1868">
                  <c:v>21.483953247234112</c:v>
                </c:pt>
                <c:pt idx="1869">
                  <c:v>21.195942533262016</c:v>
                </c:pt>
                <c:pt idx="1870">
                  <c:v>21.326250194704372</c:v>
                </c:pt>
                <c:pt idx="1871">
                  <c:v>20.96405444920698</c:v>
                </c:pt>
                <c:pt idx="1872">
                  <c:v>20.818873725582897</c:v>
                </c:pt>
                <c:pt idx="1873">
                  <c:v>21.338991305573337</c:v>
                </c:pt>
                <c:pt idx="1874">
                  <c:v>21.323724845732475</c:v>
                </c:pt>
                <c:pt idx="1875">
                  <c:v>21.315385305573344</c:v>
                </c:pt>
                <c:pt idx="1876">
                  <c:v>21.827338035768303</c:v>
                </c:pt>
                <c:pt idx="1877">
                  <c:v>21.933974038212394</c:v>
                </c:pt>
                <c:pt idx="1878">
                  <c:v>21.933974038212394</c:v>
                </c:pt>
                <c:pt idx="1879">
                  <c:v>21.933974038212394</c:v>
                </c:pt>
                <c:pt idx="1880">
                  <c:v>21.933974038212394</c:v>
                </c:pt>
                <c:pt idx="1881">
                  <c:v>21.933974038212394</c:v>
                </c:pt>
                <c:pt idx="1882">
                  <c:v>21.933974038212394</c:v>
                </c:pt>
                <c:pt idx="1883">
                  <c:v>21.933974038212394</c:v>
                </c:pt>
                <c:pt idx="1884">
                  <c:v>21.933974038212394</c:v>
                </c:pt>
                <c:pt idx="1885">
                  <c:v>21.933974038212394</c:v>
                </c:pt>
                <c:pt idx="1886">
                  <c:v>21.933974038212394</c:v>
                </c:pt>
                <c:pt idx="1887">
                  <c:v>21.727497609955822</c:v>
                </c:pt>
                <c:pt idx="1888">
                  <c:v>21.896511121163812</c:v>
                </c:pt>
                <c:pt idx="1889">
                  <c:v>21.619773466334934</c:v>
                </c:pt>
                <c:pt idx="1890">
                  <c:v>20.626827192894201</c:v>
                </c:pt>
                <c:pt idx="1891">
                  <c:v>20.767614252126602</c:v>
                </c:pt>
                <c:pt idx="1892">
                  <c:v>20.91512402535697</c:v>
                </c:pt>
                <c:pt idx="1893">
                  <c:v>20.91512402535697</c:v>
                </c:pt>
                <c:pt idx="1894">
                  <c:v>20.91512402535697</c:v>
                </c:pt>
                <c:pt idx="1895">
                  <c:v>20.91512402535697</c:v>
                </c:pt>
                <c:pt idx="1896">
                  <c:v>20.91512402535697</c:v>
                </c:pt>
                <c:pt idx="1897">
                  <c:v>20.91512402535697</c:v>
                </c:pt>
                <c:pt idx="1898">
                  <c:v>20.91512402535697</c:v>
                </c:pt>
                <c:pt idx="1899">
                  <c:v>20.96593665994779</c:v>
                </c:pt>
                <c:pt idx="1900">
                  <c:v>21.22831761024991</c:v>
                </c:pt>
                <c:pt idx="1901">
                  <c:v>21.299338969534812</c:v>
                </c:pt>
                <c:pt idx="1902">
                  <c:v>21.094003841688139</c:v>
                </c:pt>
                <c:pt idx="1903">
                  <c:v>20.516203942271531</c:v>
                </c:pt>
                <c:pt idx="1904">
                  <c:v>20.854291736391463</c:v>
                </c:pt>
                <c:pt idx="1905">
                  <c:v>20.539514635692669</c:v>
                </c:pt>
                <c:pt idx="1906">
                  <c:v>20.484737833877357</c:v>
                </c:pt>
                <c:pt idx="1907">
                  <c:v>20.232703658305972</c:v>
                </c:pt>
                <c:pt idx="1908">
                  <c:v>20.145442647137056</c:v>
                </c:pt>
                <c:pt idx="1909">
                  <c:v>20.314025509417089</c:v>
                </c:pt>
                <c:pt idx="1910">
                  <c:v>20.116359729883726</c:v>
                </c:pt>
                <c:pt idx="1911">
                  <c:v>19.947519351593087</c:v>
                </c:pt>
                <c:pt idx="1912">
                  <c:v>19.342710257018567</c:v>
                </c:pt>
                <c:pt idx="1913">
                  <c:v>19.342710257018567</c:v>
                </c:pt>
                <c:pt idx="1914">
                  <c:v>19.5279152503768</c:v>
                </c:pt>
                <c:pt idx="1915">
                  <c:v>19.5279152503768</c:v>
                </c:pt>
                <c:pt idx="1916">
                  <c:v>19.473649325383406</c:v>
                </c:pt>
                <c:pt idx="1917">
                  <c:v>19.111961488412103</c:v>
                </c:pt>
                <c:pt idx="1918">
                  <c:v>19.152285553947497</c:v>
                </c:pt>
                <c:pt idx="1919">
                  <c:v>19.152285553947497</c:v>
                </c:pt>
                <c:pt idx="1920">
                  <c:v>19.333047807935728</c:v>
                </c:pt>
                <c:pt idx="1921">
                  <c:v>19.306801747534315</c:v>
                </c:pt>
                <c:pt idx="1922">
                  <c:v>19.670097272740669</c:v>
                </c:pt>
                <c:pt idx="1923">
                  <c:v>19.670097272740669</c:v>
                </c:pt>
                <c:pt idx="1924">
                  <c:v>19.542466098677082</c:v>
                </c:pt>
                <c:pt idx="1925">
                  <c:v>18.920377611206721</c:v>
                </c:pt>
                <c:pt idx="1926">
                  <c:v>18.833865039329268</c:v>
                </c:pt>
                <c:pt idx="1927">
                  <c:v>19.250704580961344</c:v>
                </c:pt>
                <c:pt idx="1928">
                  <c:v>19.132255756666755</c:v>
                </c:pt>
                <c:pt idx="1929">
                  <c:v>19.365191213642294</c:v>
                </c:pt>
                <c:pt idx="1930">
                  <c:v>19.067058453382728</c:v>
                </c:pt>
                <c:pt idx="1931">
                  <c:v>18.699701743919327</c:v>
                </c:pt>
                <c:pt idx="1932">
                  <c:v>19.163475767861716</c:v>
                </c:pt>
                <c:pt idx="1933">
                  <c:v>19.163475767861716</c:v>
                </c:pt>
                <c:pt idx="1934">
                  <c:v>19.163475767861716</c:v>
                </c:pt>
                <c:pt idx="1935">
                  <c:v>19.163475767861716</c:v>
                </c:pt>
                <c:pt idx="1936">
                  <c:v>19.163475767861716</c:v>
                </c:pt>
                <c:pt idx="1937">
                  <c:v>19.163475767861716</c:v>
                </c:pt>
                <c:pt idx="1938">
                  <c:v>19.163475767861716</c:v>
                </c:pt>
                <c:pt idx="1939">
                  <c:v>19.163475767861716</c:v>
                </c:pt>
                <c:pt idx="1940">
                  <c:v>19.163475767861716</c:v>
                </c:pt>
                <c:pt idx="1941">
                  <c:v>19.163475767861716</c:v>
                </c:pt>
                <c:pt idx="1942">
                  <c:v>19.163475767861716</c:v>
                </c:pt>
                <c:pt idx="1943">
                  <c:v>18.936240114583068</c:v>
                </c:pt>
                <c:pt idx="1944">
                  <c:v>19.174230727016663</c:v>
                </c:pt>
                <c:pt idx="1945">
                  <c:v>18.605066941482345</c:v>
                </c:pt>
                <c:pt idx="1946">
                  <c:v>18.485646995228873</c:v>
                </c:pt>
                <c:pt idx="1947">
                  <c:v>18.526765703939155</c:v>
                </c:pt>
                <c:pt idx="1948">
                  <c:v>18.38601476805146</c:v>
                </c:pt>
                <c:pt idx="1949">
                  <c:v>19.112711716503402</c:v>
                </c:pt>
                <c:pt idx="1950">
                  <c:v>18.891422711369589</c:v>
                </c:pt>
                <c:pt idx="1951">
                  <c:v>18.666619805280174</c:v>
                </c:pt>
                <c:pt idx="1952">
                  <c:v>18.872560947711872</c:v>
                </c:pt>
                <c:pt idx="1953">
                  <c:v>19.242151103578557</c:v>
                </c:pt>
                <c:pt idx="1954">
                  <c:v>19.242151103578557</c:v>
                </c:pt>
                <c:pt idx="1955">
                  <c:v>19.242151103578557</c:v>
                </c:pt>
                <c:pt idx="1956">
                  <c:v>19.242151103578557</c:v>
                </c:pt>
                <c:pt idx="1957">
                  <c:v>19.242151103578557</c:v>
                </c:pt>
                <c:pt idx="1958">
                  <c:v>19.035417259445254</c:v>
                </c:pt>
                <c:pt idx="1959">
                  <c:v>18.822314461480556</c:v>
                </c:pt>
                <c:pt idx="1960">
                  <c:v>19.144058818279788</c:v>
                </c:pt>
                <c:pt idx="1961">
                  <c:v>18.916819935134015</c:v>
                </c:pt>
                <c:pt idx="1962">
                  <c:v>18.746335938013477</c:v>
                </c:pt>
                <c:pt idx="1963">
                  <c:v>18.940766991233041</c:v>
                </c:pt>
                <c:pt idx="1964">
                  <c:v>18.998330383687634</c:v>
                </c:pt>
                <c:pt idx="1965">
                  <c:v>19.307620957586391</c:v>
                </c:pt>
                <c:pt idx="1966">
                  <c:v>19.60817761781783</c:v>
                </c:pt>
                <c:pt idx="1967">
                  <c:v>19.538744910694511</c:v>
                </c:pt>
                <c:pt idx="1968">
                  <c:v>19.59224938751532</c:v>
                </c:pt>
                <c:pt idx="1969">
                  <c:v>19.771087962039203</c:v>
                </c:pt>
                <c:pt idx="1970">
                  <c:v>19.799069596938796</c:v>
                </c:pt>
                <c:pt idx="1971">
                  <c:v>19.753092193970936</c:v>
                </c:pt>
                <c:pt idx="1972">
                  <c:v>19.482577551205548</c:v>
                </c:pt>
                <c:pt idx="1973">
                  <c:v>19.602952688503429</c:v>
                </c:pt>
                <c:pt idx="1974">
                  <c:v>19.700552800603326</c:v>
                </c:pt>
                <c:pt idx="1975">
                  <c:v>19.695996826370543</c:v>
                </c:pt>
                <c:pt idx="1976">
                  <c:v>19.988913821236732</c:v>
                </c:pt>
                <c:pt idx="1977">
                  <c:v>20.123246096837111</c:v>
                </c:pt>
                <c:pt idx="1978">
                  <c:v>20.00475495709513</c:v>
                </c:pt>
                <c:pt idx="1979">
                  <c:v>20.114313698960803</c:v>
                </c:pt>
                <c:pt idx="1980">
                  <c:v>19.605103916305961</c:v>
                </c:pt>
                <c:pt idx="1981">
                  <c:v>19.51753942652779</c:v>
                </c:pt>
                <c:pt idx="1982">
                  <c:v>19.567438768550701</c:v>
                </c:pt>
                <c:pt idx="1983">
                  <c:v>19.888496403450286</c:v>
                </c:pt>
                <c:pt idx="1984">
                  <c:v>19.888496403450286</c:v>
                </c:pt>
                <c:pt idx="1985">
                  <c:v>19.888496403450286</c:v>
                </c:pt>
                <c:pt idx="1986">
                  <c:v>19.888496403450286</c:v>
                </c:pt>
                <c:pt idx="1987">
                  <c:v>19.888496403450286</c:v>
                </c:pt>
                <c:pt idx="1988">
                  <c:v>19.855534441072098</c:v>
                </c:pt>
                <c:pt idx="1989">
                  <c:v>19.40741864589528</c:v>
                </c:pt>
                <c:pt idx="1990">
                  <c:v>19.367422066806817</c:v>
                </c:pt>
                <c:pt idx="1991">
                  <c:v>19.335481911228026</c:v>
                </c:pt>
                <c:pt idx="1992">
                  <c:v>19.821814847305465</c:v>
                </c:pt>
                <c:pt idx="1993">
                  <c:v>19.823345946595492</c:v>
                </c:pt>
                <c:pt idx="1994">
                  <c:v>19.823345946595492</c:v>
                </c:pt>
                <c:pt idx="1995">
                  <c:v>19.823345946595492</c:v>
                </c:pt>
                <c:pt idx="1996">
                  <c:v>19.823345946595492</c:v>
                </c:pt>
                <c:pt idx="1997">
                  <c:v>19.823345946595492</c:v>
                </c:pt>
                <c:pt idx="1998">
                  <c:v>19.823345946595492</c:v>
                </c:pt>
                <c:pt idx="1999">
                  <c:v>19.823345946595492</c:v>
                </c:pt>
                <c:pt idx="2000">
                  <c:v>19.823345946595492</c:v>
                </c:pt>
                <c:pt idx="2001">
                  <c:v>19.823345946595492</c:v>
                </c:pt>
                <c:pt idx="2002">
                  <c:v>19.823345946595492</c:v>
                </c:pt>
                <c:pt idx="2003">
                  <c:v>20.05341686755283</c:v>
                </c:pt>
                <c:pt idx="2004">
                  <c:v>20.018459982003666</c:v>
                </c:pt>
                <c:pt idx="2005">
                  <c:v>20.556909585530278</c:v>
                </c:pt>
                <c:pt idx="2006">
                  <c:v>20.556909585530278</c:v>
                </c:pt>
                <c:pt idx="2007">
                  <c:v>20.556909585530278</c:v>
                </c:pt>
                <c:pt idx="2008">
                  <c:v>20.802727071258076</c:v>
                </c:pt>
                <c:pt idx="2009">
                  <c:v>20.378530129541591</c:v>
                </c:pt>
                <c:pt idx="2010">
                  <c:v>20.786276555687511</c:v>
                </c:pt>
                <c:pt idx="2011">
                  <c:v>20.428479674518353</c:v>
                </c:pt>
                <c:pt idx="2012">
                  <c:v>20.616201671236968</c:v>
                </c:pt>
                <c:pt idx="2013">
                  <c:v>20.117958811982859</c:v>
                </c:pt>
                <c:pt idx="2014">
                  <c:v>20.097817271084576</c:v>
                </c:pt>
                <c:pt idx="2015">
                  <c:v>19.903991870898899</c:v>
                </c:pt>
                <c:pt idx="2016">
                  <c:v>19.410068874579785</c:v>
                </c:pt>
                <c:pt idx="2017">
                  <c:v>19.447417737714527</c:v>
                </c:pt>
                <c:pt idx="2018">
                  <c:v>19.774766541467137</c:v>
                </c:pt>
                <c:pt idx="2019">
                  <c:v>20.10242170027885</c:v>
                </c:pt>
                <c:pt idx="2020">
                  <c:v>20.077471345086582</c:v>
                </c:pt>
                <c:pt idx="2021">
                  <c:v>20.077471345086582</c:v>
                </c:pt>
                <c:pt idx="2022">
                  <c:v>20.077471345086582</c:v>
                </c:pt>
                <c:pt idx="2023">
                  <c:v>20.90977006366327</c:v>
                </c:pt>
                <c:pt idx="2024">
                  <c:v>20.90977006366327</c:v>
                </c:pt>
                <c:pt idx="2025">
                  <c:v>20.90977006366327</c:v>
                </c:pt>
                <c:pt idx="2026">
                  <c:v>20.90977006366327</c:v>
                </c:pt>
                <c:pt idx="2027">
                  <c:v>20.90977006366327</c:v>
                </c:pt>
                <c:pt idx="2028">
                  <c:v>20.90977006366327</c:v>
                </c:pt>
                <c:pt idx="2029">
                  <c:v>20.90977006366327</c:v>
                </c:pt>
                <c:pt idx="2030">
                  <c:v>20.90977006366327</c:v>
                </c:pt>
                <c:pt idx="2031">
                  <c:v>20.90977006366327</c:v>
                </c:pt>
                <c:pt idx="2032">
                  <c:v>19.826556515738037</c:v>
                </c:pt>
                <c:pt idx="2033">
                  <c:v>20.18265030848319</c:v>
                </c:pt>
                <c:pt idx="2034">
                  <c:v>20.066155912376001</c:v>
                </c:pt>
                <c:pt idx="2035">
                  <c:v>20.232729318991275</c:v>
                </c:pt>
                <c:pt idx="2036">
                  <c:v>20.83630416797034</c:v>
                </c:pt>
                <c:pt idx="2037">
                  <c:v>20.791289052054676</c:v>
                </c:pt>
                <c:pt idx="2038">
                  <c:v>20.559860418254399</c:v>
                </c:pt>
                <c:pt idx="2039">
                  <c:v>20.876598844666653</c:v>
                </c:pt>
                <c:pt idx="2040">
                  <c:v>20.677740032753285</c:v>
                </c:pt>
                <c:pt idx="2041">
                  <c:v>20.370199340636216</c:v>
                </c:pt>
                <c:pt idx="2042">
                  <c:v>19.881713344115457</c:v>
                </c:pt>
                <c:pt idx="2043">
                  <c:v>19.96159686266401</c:v>
                </c:pt>
                <c:pt idx="2044">
                  <c:v>20.521492929439297</c:v>
                </c:pt>
                <c:pt idx="2045">
                  <c:v>20.252874735909227</c:v>
                </c:pt>
                <c:pt idx="2046">
                  <c:v>19.907954025557981</c:v>
                </c:pt>
                <c:pt idx="2047">
                  <c:v>19.907954025557981</c:v>
                </c:pt>
                <c:pt idx="2048">
                  <c:v>19.907954025557981</c:v>
                </c:pt>
                <c:pt idx="2049">
                  <c:v>19.832473981628013</c:v>
                </c:pt>
                <c:pt idx="2050">
                  <c:v>19.774903589068536</c:v>
                </c:pt>
                <c:pt idx="2051">
                  <c:v>20.390269276406112</c:v>
                </c:pt>
                <c:pt idx="2052">
                  <c:v>19.958748047537725</c:v>
                </c:pt>
                <c:pt idx="2053">
                  <c:v>20.709186621221562</c:v>
                </c:pt>
                <c:pt idx="2054">
                  <c:v>21.421920306010165</c:v>
                </c:pt>
                <c:pt idx="2055">
                  <c:v>20.978622954365616</c:v>
                </c:pt>
                <c:pt idx="2056">
                  <c:v>21.048821942592451</c:v>
                </c:pt>
                <c:pt idx="2057">
                  <c:v>21.155650931718153</c:v>
                </c:pt>
                <c:pt idx="2058">
                  <c:v>21.014857409054041</c:v>
                </c:pt>
                <c:pt idx="2059">
                  <c:v>21.633474716136082</c:v>
                </c:pt>
                <c:pt idx="2060">
                  <c:v>21.733319393766457</c:v>
                </c:pt>
                <c:pt idx="2061">
                  <c:v>20.960038127530861</c:v>
                </c:pt>
                <c:pt idx="2062">
                  <c:v>20.397217738485814</c:v>
                </c:pt>
                <c:pt idx="2063">
                  <c:v>20.684595801678213</c:v>
                </c:pt>
                <c:pt idx="2064">
                  <c:v>21.326523761331135</c:v>
                </c:pt>
                <c:pt idx="2065">
                  <c:v>21.326523761331135</c:v>
                </c:pt>
                <c:pt idx="2066">
                  <c:v>21.326523761331135</c:v>
                </c:pt>
                <c:pt idx="2067">
                  <c:v>21.326523761331135</c:v>
                </c:pt>
                <c:pt idx="2068">
                  <c:v>20.753910065115395</c:v>
                </c:pt>
                <c:pt idx="2069">
                  <c:v>21.458984774271421</c:v>
                </c:pt>
                <c:pt idx="2070">
                  <c:v>21.125406860778838</c:v>
                </c:pt>
                <c:pt idx="2071">
                  <c:v>20.609428843905313</c:v>
                </c:pt>
                <c:pt idx="2072">
                  <c:v>20.804006264501364</c:v>
                </c:pt>
                <c:pt idx="2073">
                  <c:v>21.244206473918968</c:v>
                </c:pt>
                <c:pt idx="2074">
                  <c:v>21.692182531356043</c:v>
                </c:pt>
                <c:pt idx="2075">
                  <c:v>21.105942806943137</c:v>
                </c:pt>
                <c:pt idx="2076">
                  <c:v>20.887447843905314</c:v>
                </c:pt>
                <c:pt idx="2077">
                  <c:v>21.672171968443017</c:v>
                </c:pt>
                <c:pt idx="2078">
                  <c:v>21.672171968443017</c:v>
                </c:pt>
                <c:pt idx="2079">
                  <c:v>21.672171968443017</c:v>
                </c:pt>
                <c:pt idx="2080">
                  <c:v>21.672171968443017</c:v>
                </c:pt>
                <c:pt idx="2081">
                  <c:v>21.824359316904498</c:v>
                </c:pt>
                <c:pt idx="2082">
                  <c:v>21.197009347219741</c:v>
                </c:pt>
                <c:pt idx="2083">
                  <c:v>21.902564654244511</c:v>
                </c:pt>
                <c:pt idx="2084">
                  <c:v>21.747235020846148</c:v>
                </c:pt>
                <c:pt idx="2085">
                  <c:v>21.416960646496868</c:v>
                </c:pt>
                <c:pt idx="2086">
                  <c:v>21.262483106028959</c:v>
                </c:pt>
                <c:pt idx="2087">
                  <c:v>21.269082956928063</c:v>
                </c:pt>
                <c:pt idx="2088">
                  <c:v>21.336717448973172</c:v>
                </c:pt>
                <c:pt idx="2089">
                  <c:v>21.330848968060415</c:v>
                </c:pt>
                <c:pt idx="2090">
                  <c:v>20.558153648993894</c:v>
                </c:pt>
                <c:pt idx="2091">
                  <c:v>20.353272269286037</c:v>
                </c:pt>
                <c:pt idx="2092">
                  <c:v>20.417279953853487</c:v>
                </c:pt>
                <c:pt idx="2093">
                  <c:v>20.417279953853487</c:v>
                </c:pt>
                <c:pt idx="2094">
                  <c:v>20.417279953853487</c:v>
                </c:pt>
                <c:pt idx="2095">
                  <c:v>20.417279953853487</c:v>
                </c:pt>
                <c:pt idx="2096">
                  <c:v>20.417279953853487</c:v>
                </c:pt>
                <c:pt idx="2097">
                  <c:v>20.417279953853487</c:v>
                </c:pt>
                <c:pt idx="2098">
                  <c:v>20.417279953853487</c:v>
                </c:pt>
                <c:pt idx="2099">
                  <c:v>21.104775660844336</c:v>
                </c:pt>
                <c:pt idx="2100">
                  <c:v>21.104775660844336</c:v>
                </c:pt>
                <c:pt idx="2101">
                  <c:v>21.104775660844336</c:v>
                </c:pt>
                <c:pt idx="2102">
                  <c:v>21.027381047177407</c:v>
                </c:pt>
                <c:pt idx="2103">
                  <c:v>20.934832286910257</c:v>
                </c:pt>
                <c:pt idx="2104">
                  <c:v>21.240825101698615</c:v>
                </c:pt>
                <c:pt idx="2105">
                  <c:v>20.53962162584153</c:v>
                </c:pt>
                <c:pt idx="2106">
                  <c:v>19.467824294242703</c:v>
                </c:pt>
                <c:pt idx="2107">
                  <c:v>19.333585495779339</c:v>
                </c:pt>
                <c:pt idx="2108">
                  <c:v>18.925999785739272</c:v>
                </c:pt>
                <c:pt idx="2109">
                  <c:v>18.79639009238144</c:v>
                </c:pt>
                <c:pt idx="2110">
                  <c:v>19.090144504735637</c:v>
                </c:pt>
                <c:pt idx="2111">
                  <c:v>19.411549434361916</c:v>
                </c:pt>
                <c:pt idx="2112">
                  <c:v>19.411549434361916</c:v>
                </c:pt>
                <c:pt idx="2113">
                  <c:v>19.411549434361916</c:v>
                </c:pt>
                <c:pt idx="2114">
                  <c:v>19.411549434361916</c:v>
                </c:pt>
                <c:pt idx="2115">
                  <c:v>19.411549434361916</c:v>
                </c:pt>
                <c:pt idx="2116">
                  <c:v>19.411549434361916</c:v>
                </c:pt>
                <c:pt idx="2117">
                  <c:v>19.411549434361916</c:v>
                </c:pt>
                <c:pt idx="2118">
                  <c:v>20.15762059332852</c:v>
                </c:pt>
                <c:pt idx="2119">
                  <c:v>19.954728493581559</c:v>
                </c:pt>
                <c:pt idx="2120">
                  <c:v>18.992712896730179</c:v>
                </c:pt>
                <c:pt idx="2121">
                  <c:v>20.015128188339361</c:v>
                </c:pt>
                <c:pt idx="2122">
                  <c:v>19.222255168773863</c:v>
                </c:pt>
                <c:pt idx="2123">
                  <c:v>20.563875877882783</c:v>
                </c:pt>
                <c:pt idx="2124">
                  <c:v>20.563875877882783</c:v>
                </c:pt>
                <c:pt idx="2125">
                  <c:v>20.563875877882783</c:v>
                </c:pt>
                <c:pt idx="2126">
                  <c:v>21.858532872166979</c:v>
                </c:pt>
                <c:pt idx="2127">
                  <c:v>21.486531777609024</c:v>
                </c:pt>
                <c:pt idx="2128">
                  <c:v>21.824898141879565</c:v>
                </c:pt>
                <c:pt idx="2129">
                  <c:v>23.887168767577382</c:v>
                </c:pt>
                <c:pt idx="2130">
                  <c:v>25.247236325647776</c:v>
                </c:pt>
                <c:pt idx="2131">
                  <c:v>25.200391086475882</c:v>
                </c:pt>
                <c:pt idx="2132">
                  <c:v>24.067419561583463</c:v>
                </c:pt>
                <c:pt idx="2133">
                  <c:v>24.807666409858406</c:v>
                </c:pt>
                <c:pt idx="2134">
                  <c:v>24.23081555773199</c:v>
                </c:pt>
                <c:pt idx="2135">
                  <c:v>24.893872497305228</c:v>
                </c:pt>
                <c:pt idx="2136">
                  <c:v>24.495158819389715</c:v>
                </c:pt>
                <c:pt idx="2137">
                  <c:v>25.633767807925317</c:v>
                </c:pt>
                <c:pt idx="2138">
                  <c:v>25.633767807925317</c:v>
                </c:pt>
                <c:pt idx="2139">
                  <c:v>25.633767807925317</c:v>
                </c:pt>
                <c:pt idx="2140">
                  <c:v>25.633767807925317</c:v>
                </c:pt>
                <c:pt idx="2141">
                  <c:v>25.633767807925317</c:v>
                </c:pt>
                <c:pt idx="2142">
                  <c:v>25.633767807925317</c:v>
                </c:pt>
                <c:pt idx="2143">
                  <c:v>25.633767807925317</c:v>
                </c:pt>
                <c:pt idx="2144">
                  <c:v>25.633767807925317</c:v>
                </c:pt>
                <c:pt idx="2145">
                  <c:v>25.633767807925317</c:v>
                </c:pt>
                <c:pt idx="2146">
                  <c:v>25.633767807925317</c:v>
                </c:pt>
                <c:pt idx="2147">
                  <c:v>25.633767807925317</c:v>
                </c:pt>
                <c:pt idx="2148">
                  <c:v>25.633767807925317</c:v>
                </c:pt>
                <c:pt idx="2149">
                  <c:v>25.633767807925317</c:v>
                </c:pt>
                <c:pt idx="2150">
                  <c:v>25.633767807925317</c:v>
                </c:pt>
                <c:pt idx="2151">
                  <c:v>26.011874910966945</c:v>
                </c:pt>
                <c:pt idx="2152">
                  <c:v>26.011874910966945</c:v>
                </c:pt>
                <c:pt idx="2153">
                  <c:v>26.011874910966945</c:v>
                </c:pt>
                <c:pt idx="2154">
                  <c:v>26.011874910966945</c:v>
                </c:pt>
                <c:pt idx="2155">
                  <c:v>26.011874910966945</c:v>
                </c:pt>
                <c:pt idx="2156">
                  <c:v>25.707625344765976</c:v>
                </c:pt>
                <c:pt idx="2157">
                  <c:v>24.921811763872682</c:v>
                </c:pt>
                <c:pt idx="2158">
                  <c:v>24.813530401332965</c:v>
                </c:pt>
                <c:pt idx="2159">
                  <c:v>24.249422491037755</c:v>
                </c:pt>
                <c:pt idx="2160">
                  <c:v>24.484278081522998</c:v>
                </c:pt>
                <c:pt idx="2161">
                  <c:v>24.401317418242371</c:v>
                </c:pt>
                <c:pt idx="2162">
                  <c:v>24.592711346736731</c:v>
                </c:pt>
                <c:pt idx="2163">
                  <c:v>24.525882573039588</c:v>
                </c:pt>
                <c:pt idx="2164">
                  <c:v>24.243623565771312</c:v>
                </c:pt>
                <c:pt idx="2165">
                  <c:v>26.078146907541861</c:v>
                </c:pt>
                <c:pt idx="2166">
                  <c:v>26.335436251627815</c:v>
                </c:pt>
                <c:pt idx="2167">
                  <c:v>25.737998324767844</c:v>
                </c:pt>
                <c:pt idx="2168">
                  <c:v>25.876792961900051</c:v>
                </c:pt>
                <c:pt idx="2169">
                  <c:v>25.89411383502539</c:v>
                </c:pt>
                <c:pt idx="2170">
                  <c:v>25.652410313648087</c:v>
                </c:pt>
                <c:pt idx="2171">
                  <c:v>26.752447713579166</c:v>
                </c:pt>
                <c:pt idx="2172">
                  <c:v>26.752447713579166</c:v>
                </c:pt>
                <c:pt idx="2173">
                  <c:v>26.752447713579166</c:v>
                </c:pt>
                <c:pt idx="2174">
                  <c:v>26.021847103120646</c:v>
                </c:pt>
                <c:pt idx="2175">
                  <c:v>25.852448841183993</c:v>
                </c:pt>
                <c:pt idx="2176">
                  <c:v>25.195357436086837</c:v>
                </c:pt>
                <c:pt idx="2177">
                  <c:v>25.608999976295134</c:v>
                </c:pt>
                <c:pt idx="2178">
                  <c:v>26.605383687922846</c:v>
                </c:pt>
                <c:pt idx="2179">
                  <c:v>26.605383687922846</c:v>
                </c:pt>
                <c:pt idx="2180">
                  <c:v>25.783255574089534</c:v>
                </c:pt>
                <c:pt idx="2181">
                  <c:v>25.046522301213734</c:v>
                </c:pt>
                <c:pt idx="2182">
                  <c:v>26.013778245262014</c:v>
                </c:pt>
                <c:pt idx="2183">
                  <c:v>26.469111899401938</c:v>
                </c:pt>
                <c:pt idx="2184">
                  <c:v>24.762180175981744</c:v>
                </c:pt>
                <c:pt idx="2185">
                  <c:v>24.530829476780109</c:v>
                </c:pt>
                <c:pt idx="2186">
                  <c:v>25.957946089455714</c:v>
                </c:pt>
                <c:pt idx="2187">
                  <c:v>25.800364685213644</c:v>
                </c:pt>
                <c:pt idx="2188">
                  <c:v>25.239258107835472</c:v>
                </c:pt>
                <c:pt idx="2189">
                  <c:v>24.644524485584469</c:v>
                </c:pt>
                <c:pt idx="2190">
                  <c:v>23.683673306322365</c:v>
                </c:pt>
                <c:pt idx="2191">
                  <c:v>23.996631181320147</c:v>
                </c:pt>
                <c:pt idx="2192">
                  <c:v>23.255286376792</c:v>
                </c:pt>
                <c:pt idx="2193">
                  <c:v>24.053697768259738</c:v>
                </c:pt>
                <c:pt idx="2194">
                  <c:v>24.053697768259738</c:v>
                </c:pt>
                <c:pt idx="2195">
                  <c:v>25.465647162523467</c:v>
                </c:pt>
                <c:pt idx="2196">
                  <c:v>25.564924278919893</c:v>
                </c:pt>
                <c:pt idx="2197">
                  <c:v>24.535897386124184</c:v>
                </c:pt>
                <c:pt idx="2198">
                  <c:v>24.944140241588556</c:v>
                </c:pt>
                <c:pt idx="2199">
                  <c:v>25.931065793050475</c:v>
                </c:pt>
                <c:pt idx="2200">
                  <c:v>26.59155062424886</c:v>
                </c:pt>
                <c:pt idx="2201">
                  <c:v>25.736029847981875</c:v>
                </c:pt>
                <c:pt idx="2202">
                  <c:v>26.469953563178176</c:v>
                </c:pt>
                <c:pt idx="2203">
                  <c:v>25.353807955186177</c:v>
                </c:pt>
                <c:pt idx="2204">
                  <c:v>25.890908145850233</c:v>
                </c:pt>
                <c:pt idx="2205">
                  <c:v>24.88594025825147</c:v>
                </c:pt>
                <c:pt idx="2206">
                  <c:v>25.558108400380959</c:v>
                </c:pt>
                <c:pt idx="2207">
                  <c:v>24.726511718115457</c:v>
                </c:pt>
                <c:pt idx="2208">
                  <c:v>24.099468269854903</c:v>
                </c:pt>
                <c:pt idx="2209">
                  <c:v>23.590191112656722</c:v>
                </c:pt>
                <c:pt idx="2210">
                  <c:v>25.177737522381591</c:v>
                </c:pt>
                <c:pt idx="2211">
                  <c:v>24.406803258251475</c:v>
                </c:pt>
                <c:pt idx="2212">
                  <c:v>25.277799845051018</c:v>
                </c:pt>
                <c:pt idx="2213">
                  <c:v>25.277799845051018</c:v>
                </c:pt>
                <c:pt idx="2214">
                  <c:v>25.277799845051018</c:v>
                </c:pt>
                <c:pt idx="2215">
                  <c:v>27.001472091313861</c:v>
                </c:pt>
                <c:pt idx="2216">
                  <c:v>27.001472091313861</c:v>
                </c:pt>
                <c:pt idx="2217">
                  <c:v>27.001472091313861</c:v>
                </c:pt>
                <c:pt idx="2218">
                  <c:v>27.001472091313861</c:v>
                </c:pt>
                <c:pt idx="2219">
                  <c:v>27.001472091313861</c:v>
                </c:pt>
                <c:pt idx="2220">
                  <c:v>27.001472091313861</c:v>
                </c:pt>
                <c:pt idx="2221">
                  <c:v>27.372379784113324</c:v>
                </c:pt>
                <c:pt idx="2222">
                  <c:v>27.573559175313875</c:v>
                </c:pt>
                <c:pt idx="2223">
                  <c:v>27.3977650785164</c:v>
                </c:pt>
                <c:pt idx="2224">
                  <c:v>26.85071718705219</c:v>
                </c:pt>
                <c:pt idx="2225">
                  <c:v>26.325671205854036</c:v>
                </c:pt>
                <c:pt idx="2226">
                  <c:v>26.267655072654652</c:v>
                </c:pt>
                <c:pt idx="2227">
                  <c:v>25.898515443453967</c:v>
                </c:pt>
                <c:pt idx="2228">
                  <c:v>25.66043187305532</c:v>
                </c:pt>
                <c:pt idx="2229">
                  <c:v>25.369991949991803</c:v>
                </c:pt>
                <c:pt idx="2230">
                  <c:v>25.52468434772597</c:v>
                </c:pt>
                <c:pt idx="2231">
                  <c:v>25.501257658791957</c:v>
                </c:pt>
                <c:pt idx="2232">
                  <c:v>26.053985945724268</c:v>
                </c:pt>
                <c:pt idx="2233">
                  <c:v>26.053985945724268</c:v>
                </c:pt>
                <c:pt idx="2234">
                  <c:v>26.07450668479223</c:v>
                </c:pt>
                <c:pt idx="2235">
                  <c:v>24.634225095996392</c:v>
                </c:pt>
                <c:pt idx="2236">
                  <c:v>24.714903211463412</c:v>
                </c:pt>
                <c:pt idx="2237">
                  <c:v>24.194002175066643</c:v>
                </c:pt>
                <c:pt idx="2238">
                  <c:v>23.23630632599842</c:v>
                </c:pt>
                <c:pt idx="2239">
                  <c:v>23.749858881867929</c:v>
                </c:pt>
                <c:pt idx="2240">
                  <c:v>24.462973079867879</c:v>
                </c:pt>
                <c:pt idx="2241">
                  <c:v>23.554359181205246</c:v>
                </c:pt>
                <c:pt idx="2242">
                  <c:v>24.364346725603639</c:v>
                </c:pt>
                <c:pt idx="2243">
                  <c:v>24.554410504136701</c:v>
                </c:pt>
                <c:pt idx="2244">
                  <c:v>22.138072877464804</c:v>
                </c:pt>
                <c:pt idx="2245">
                  <c:v>22.040194614928925</c:v>
                </c:pt>
                <c:pt idx="2246">
                  <c:v>21.103071977198319</c:v>
                </c:pt>
                <c:pt idx="2247">
                  <c:v>22.156412537997603</c:v>
                </c:pt>
                <c:pt idx="2248">
                  <c:v>22.9783340726643</c:v>
                </c:pt>
                <c:pt idx="2249">
                  <c:v>24.219383049594917</c:v>
                </c:pt>
                <c:pt idx="2250">
                  <c:v>23.606316795064178</c:v>
                </c:pt>
                <c:pt idx="2251">
                  <c:v>24.057679987060421</c:v>
                </c:pt>
                <c:pt idx="2252">
                  <c:v>23.950046614394527</c:v>
                </c:pt>
                <c:pt idx="2253">
                  <c:v>23.950046614394527</c:v>
                </c:pt>
                <c:pt idx="2254">
                  <c:v>23.950046614394527</c:v>
                </c:pt>
                <c:pt idx="2255">
                  <c:v>23.950046614394527</c:v>
                </c:pt>
                <c:pt idx="2256">
                  <c:v>23.950046614394527</c:v>
                </c:pt>
                <c:pt idx="2257">
                  <c:v>23.950046614394527</c:v>
                </c:pt>
                <c:pt idx="2258">
                  <c:v>24.261142165643744</c:v>
                </c:pt>
                <c:pt idx="2259">
                  <c:v>23.915897183142388</c:v>
                </c:pt>
                <c:pt idx="2260">
                  <c:v>24.960094140627227</c:v>
                </c:pt>
                <c:pt idx="2261">
                  <c:v>25.542795110656453</c:v>
                </c:pt>
                <c:pt idx="2262">
                  <c:v>25.542795110656453</c:v>
                </c:pt>
                <c:pt idx="2263">
                  <c:v>25.542795110656453</c:v>
                </c:pt>
                <c:pt idx="2264">
                  <c:v>25.542795110656453</c:v>
                </c:pt>
                <c:pt idx="2265">
                  <c:v>25.542795110656453</c:v>
                </c:pt>
                <c:pt idx="2266">
                  <c:v>25.542795110656453</c:v>
                </c:pt>
                <c:pt idx="2267">
                  <c:v>25.542795110656453</c:v>
                </c:pt>
                <c:pt idx="2268">
                  <c:v>25.542795110656453</c:v>
                </c:pt>
                <c:pt idx="2269">
                  <c:v>25.542795110656453</c:v>
                </c:pt>
                <c:pt idx="2270">
                  <c:v>25.542795110656453</c:v>
                </c:pt>
                <c:pt idx="2271">
                  <c:v>26.717875403453267</c:v>
                </c:pt>
                <c:pt idx="2272">
                  <c:v>26.717875403453267</c:v>
                </c:pt>
                <c:pt idx="2273">
                  <c:v>26.717875403453267</c:v>
                </c:pt>
                <c:pt idx="2274">
                  <c:v>26.717875403453267</c:v>
                </c:pt>
                <c:pt idx="2275">
                  <c:v>26.717875403453267</c:v>
                </c:pt>
                <c:pt idx="2276">
                  <c:v>26.717875403453267</c:v>
                </c:pt>
                <c:pt idx="2277">
                  <c:v>26.717875403453267</c:v>
                </c:pt>
                <c:pt idx="2278">
                  <c:v>26.717875403453267</c:v>
                </c:pt>
                <c:pt idx="2279">
                  <c:v>25.987255857747364</c:v>
                </c:pt>
                <c:pt idx="2280">
                  <c:v>26.701958879185295</c:v>
                </c:pt>
                <c:pt idx="2281">
                  <c:v>27.07015579124894</c:v>
                </c:pt>
                <c:pt idx="2282">
                  <c:v>25.355780603401215</c:v>
                </c:pt>
                <c:pt idx="2283">
                  <c:v>26.539299938713178</c:v>
                </c:pt>
                <c:pt idx="2284">
                  <c:v>27.101562512920875</c:v>
                </c:pt>
                <c:pt idx="2285">
                  <c:v>27.101562512920875</c:v>
                </c:pt>
                <c:pt idx="2286">
                  <c:v>27.101562512920875</c:v>
                </c:pt>
                <c:pt idx="2287">
                  <c:v>27.101562512920875</c:v>
                </c:pt>
                <c:pt idx="2288">
                  <c:v>27.101562512920875</c:v>
                </c:pt>
                <c:pt idx="2289">
                  <c:v>27.101562512920875</c:v>
                </c:pt>
                <c:pt idx="2290">
                  <c:v>25.582205715774844</c:v>
                </c:pt>
                <c:pt idx="2291">
                  <c:v>24.619330443961946</c:v>
                </c:pt>
                <c:pt idx="2292">
                  <c:v>23.944630434489174</c:v>
                </c:pt>
                <c:pt idx="2293">
                  <c:v>23.476393211055086</c:v>
                </c:pt>
                <c:pt idx="2294">
                  <c:v>24.477362650342947</c:v>
                </c:pt>
                <c:pt idx="2295">
                  <c:v>25.727587956481926</c:v>
                </c:pt>
                <c:pt idx="2296">
                  <c:v>25.727587956481926</c:v>
                </c:pt>
                <c:pt idx="2297">
                  <c:v>25.727587956481926</c:v>
                </c:pt>
                <c:pt idx="2298">
                  <c:v>25.727587956481926</c:v>
                </c:pt>
                <c:pt idx="2299">
                  <c:v>25.727587956481926</c:v>
                </c:pt>
                <c:pt idx="2300">
                  <c:v>25.727587956481926</c:v>
                </c:pt>
                <c:pt idx="2301">
                  <c:v>25.727587956481926</c:v>
                </c:pt>
                <c:pt idx="2302">
                  <c:v>27.310771501887174</c:v>
                </c:pt>
                <c:pt idx="2303">
                  <c:v>28.312374133346179</c:v>
                </c:pt>
                <c:pt idx="2304">
                  <c:v>28.188487719519035</c:v>
                </c:pt>
                <c:pt idx="2305">
                  <c:v>28.259126431903475</c:v>
                </c:pt>
                <c:pt idx="2306">
                  <c:v>27.997410985654916</c:v>
                </c:pt>
                <c:pt idx="2307">
                  <c:v>28.84850450862935</c:v>
                </c:pt>
                <c:pt idx="2308">
                  <c:v>28.84850450862935</c:v>
                </c:pt>
                <c:pt idx="2309">
                  <c:v>28.84850450862935</c:v>
                </c:pt>
                <c:pt idx="2310">
                  <c:v>28.94369653162957</c:v>
                </c:pt>
                <c:pt idx="2311">
                  <c:v>26.756965238295262</c:v>
                </c:pt>
                <c:pt idx="2312">
                  <c:v>27.310519983680358</c:v>
                </c:pt>
                <c:pt idx="2313">
                  <c:v>27.764546508629351</c:v>
                </c:pt>
                <c:pt idx="2314">
                  <c:v>27.548662924462967</c:v>
                </c:pt>
                <c:pt idx="2315">
                  <c:v>26.168543041387046</c:v>
                </c:pt>
                <c:pt idx="2316">
                  <c:v>26.276575510635823</c:v>
                </c:pt>
                <c:pt idx="2317">
                  <c:v>26.523430445430925</c:v>
                </c:pt>
                <c:pt idx="2318">
                  <c:v>27.432114216276723</c:v>
                </c:pt>
                <c:pt idx="2319">
                  <c:v>26.207767032099543</c:v>
                </c:pt>
                <c:pt idx="2320">
                  <c:v>25.822785967675362</c:v>
                </c:pt>
                <c:pt idx="2321">
                  <c:v>25.541176104935971</c:v>
                </c:pt>
                <c:pt idx="2322">
                  <c:v>26.924141255670406</c:v>
                </c:pt>
                <c:pt idx="2323">
                  <c:v>26.924141255670406</c:v>
                </c:pt>
                <c:pt idx="2324">
                  <c:v>26.279701475029615</c:v>
                </c:pt>
                <c:pt idx="2325">
                  <c:v>27.510108371535352</c:v>
                </c:pt>
                <c:pt idx="2326">
                  <c:v>27.211365661145489</c:v>
                </c:pt>
                <c:pt idx="2327">
                  <c:v>26.123471541517542</c:v>
                </c:pt>
                <c:pt idx="2328">
                  <c:v>25.513294770244649</c:v>
                </c:pt>
                <c:pt idx="2329">
                  <c:v>26.822230388592761</c:v>
                </c:pt>
                <c:pt idx="2330">
                  <c:v>26.745460088549073</c:v>
                </c:pt>
                <c:pt idx="2331">
                  <c:v>28.776821467477774</c:v>
                </c:pt>
                <c:pt idx="2332">
                  <c:v>28.776821467477774</c:v>
                </c:pt>
                <c:pt idx="2333">
                  <c:v>28.776821467477774</c:v>
                </c:pt>
                <c:pt idx="2334">
                  <c:v>28.776821467477774</c:v>
                </c:pt>
                <c:pt idx="2335">
                  <c:v>28.776821467477774</c:v>
                </c:pt>
                <c:pt idx="2336">
                  <c:v>28.776821467477774</c:v>
                </c:pt>
                <c:pt idx="2337">
                  <c:v>29.79007379936175</c:v>
                </c:pt>
                <c:pt idx="2338">
                  <c:v>29.862523528297501</c:v>
                </c:pt>
                <c:pt idx="2339">
                  <c:v>31.069995535517474</c:v>
                </c:pt>
                <c:pt idx="2340">
                  <c:v>28.557124815685352</c:v>
                </c:pt>
                <c:pt idx="2341">
                  <c:v>29.980605740827613</c:v>
                </c:pt>
                <c:pt idx="2342">
                  <c:v>29.617589194328911</c:v>
                </c:pt>
                <c:pt idx="2343">
                  <c:v>29.997833311276118</c:v>
                </c:pt>
                <c:pt idx="2344">
                  <c:v>31.636118038349096</c:v>
                </c:pt>
                <c:pt idx="2345">
                  <c:v>31.636118038349096</c:v>
                </c:pt>
                <c:pt idx="2346">
                  <c:v>31.636118038349096</c:v>
                </c:pt>
                <c:pt idx="2347">
                  <c:v>31.636118038349096</c:v>
                </c:pt>
                <c:pt idx="2348">
                  <c:v>31.636118038349096</c:v>
                </c:pt>
                <c:pt idx="2349">
                  <c:v>31.636118038349096</c:v>
                </c:pt>
                <c:pt idx="2350">
                  <c:v>31.636118038349096</c:v>
                </c:pt>
                <c:pt idx="2351">
                  <c:v>31.636118038349096</c:v>
                </c:pt>
                <c:pt idx="2352">
                  <c:v>31.636118038349096</c:v>
                </c:pt>
                <c:pt idx="2353">
                  <c:v>31.636118038349096</c:v>
                </c:pt>
                <c:pt idx="2354">
                  <c:v>31.147135528113118</c:v>
                </c:pt>
                <c:pt idx="2355">
                  <c:v>29.690677092798186</c:v>
                </c:pt>
                <c:pt idx="2356">
                  <c:v>28.718089655741561</c:v>
                </c:pt>
                <c:pt idx="2357">
                  <c:v>29.611525365598599</c:v>
                </c:pt>
                <c:pt idx="2358">
                  <c:v>27.26758860494364</c:v>
                </c:pt>
                <c:pt idx="2359">
                  <c:v>28.344428110893595</c:v>
                </c:pt>
                <c:pt idx="2360">
                  <c:v>27.602550863218664</c:v>
                </c:pt>
                <c:pt idx="2361">
                  <c:v>26.992544835854307</c:v>
                </c:pt>
                <c:pt idx="2362">
                  <c:v>29.319497680734901</c:v>
                </c:pt>
                <c:pt idx="2363">
                  <c:v>29.288463553089866</c:v>
                </c:pt>
                <c:pt idx="2364">
                  <c:v>28.178958137650749</c:v>
                </c:pt>
                <c:pt idx="2365">
                  <c:v>26.889980237244341</c:v>
                </c:pt>
                <c:pt idx="2366">
                  <c:v>27.597729447246714</c:v>
                </c:pt>
                <c:pt idx="2367">
                  <c:v>29.326788603464973</c:v>
                </c:pt>
                <c:pt idx="2368">
                  <c:v>29.52655581699744</c:v>
                </c:pt>
                <c:pt idx="2369">
                  <c:v>30.672664266361455</c:v>
                </c:pt>
                <c:pt idx="2370">
                  <c:v>30.672664266361455</c:v>
                </c:pt>
                <c:pt idx="2371">
                  <c:v>30.672664266361455</c:v>
                </c:pt>
                <c:pt idx="2372">
                  <c:v>30.672664266361455</c:v>
                </c:pt>
                <c:pt idx="2373">
                  <c:v>30.672664266361455</c:v>
                </c:pt>
                <c:pt idx="2374">
                  <c:v>30.672664266361455</c:v>
                </c:pt>
                <c:pt idx="2375">
                  <c:v>30.672664266361455</c:v>
                </c:pt>
                <c:pt idx="2376">
                  <c:v>30.672664266361455</c:v>
                </c:pt>
                <c:pt idx="2377">
                  <c:v>30.672664266361455</c:v>
                </c:pt>
                <c:pt idx="2378">
                  <c:v>30.672664266361455</c:v>
                </c:pt>
                <c:pt idx="2379">
                  <c:v>30.672664266361455</c:v>
                </c:pt>
                <c:pt idx="2380">
                  <c:v>30.672664266361455</c:v>
                </c:pt>
                <c:pt idx="2381">
                  <c:v>30.672664266361455</c:v>
                </c:pt>
                <c:pt idx="2382">
                  <c:v>30.672664266361455</c:v>
                </c:pt>
                <c:pt idx="2383">
                  <c:v>30.672664266361455</c:v>
                </c:pt>
                <c:pt idx="2384">
                  <c:v>30.672664266361455</c:v>
                </c:pt>
                <c:pt idx="2385">
                  <c:v>30.672664266361455</c:v>
                </c:pt>
                <c:pt idx="2386">
                  <c:v>30.672664266361455</c:v>
                </c:pt>
                <c:pt idx="2387">
                  <c:v>30.672664266361455</c:v>
                </c:pt>
                <c:pt idx="2388">
                  <c:v>30.672664266361455</c:v>
                </c:pt>
                <c:pt idx="2389">
                  <c:v>31.709568192372938</c:v>
                </c:pt>
                <c:pt idx="2390">
                  <c:v>32.696406778683631</c:v>
                </c:pt>
                <c:pt idx="2391">
                  <c:v>32.372761796339248</c:v>
                </c:pt>
                <c:pt idx="2392">
                  <c:v>33.128883478939059</c:v>
                </c:pt>
                <c:pt idx="2393">
                  <c:v>33.128883478939059</c:v>
                </c:pt>
                <c:pt idx="2394">
                  <c:v>33.128883478939059</c:v>
                </c:pt>
                <c:pt idx="2395">
                  <c:v>33.128883478939059</c:v>
                </c:pt>
                <c:pt idx="2396">
                  <c:v>33.128883478939059</c:v>
                </c:pt>
                <c:pt idx="2397">
                  <c:v>33.128883478939059</c:v>
                </c:pt>
                <c:pt idx="2398">
                  <c:v>33.128883478939059</c:v>
                </c:pt>
                <c:pt idx="2399">
                  <c:v>33.167573158186769</c:v>
                </c:pt>
                <c:pt idx="2400">
                  <c:v>34.599850946922757</c:v>
                </c:pt>
                <c:pt idx="2401">
                  <c:v>33.867156188534928</c:v>
                </c:pt>
                <c:pt idx="2402">
                  <c:v>34.480488061462239</c:v>
                </c:pt>
                <c:pt idx="2403">
                  <c:v>34.674081573086283</c:v>
                </c:pt>
                <c:pt idx="2404">
                  <c:v>34.568105009681304</c:v>
                </c:pt>
                <c:pt idx="2405">
                  <c:v>33.703589538544392</c:v>
                </c:pt>
                <c:pt idx="2406">
                  <c:v>33.042311734294657</c:v>
                </c:pt>
                <c:pt idx="2407">
                  <c:v>33.755597425387812</c:v>
                </c:pt>
                <c:pt idx="2408">
                  <c:v>32.898215431396878</c:v>
                </c:pt>
                <c:pt idx="2409">
                  <c:v>33.3948165226086</c:v>
                </c:pt>
                <c:pt idx="2410">
                  <c:v>33.234110366650313</c:v>
                </c:pt>
                <c:pt idx="2411">
                  <c:v>33.548018813463962</c:v>
                </c:pt>
                <c:pt idx="2412">
                  <c:v>33.368541634257582</c:v>
                </c:pt>
                <c:pt idx="2413">
                  <c:v>33.070534467817943</c:v>
                </c:pt>
                <c:pt idx="2414">
                  <c:v>32.93165477906556</c:v>
                </c:pt>
                <c:pt idx="2415">
                  <c:v>32.774392065854862</c:v>
                </c:pt>
                <c:pt idx="2416">
                  <c:v>31.917414058571744</c:v>
                </c:pt>
                <c:pt idx="2417">
                  <c:v>31.020733766442323</c:v>
                </c:pt>
                <c:pt idx="2418">
                  <c:v>30.856863949407028</c:v>
                </c:pt>
                <c:pt idx="2419">
                  <c:v>31.215566311596938</c:v>
                </c:pt>
                <c:pt idx="2420">
                  <c:v>30.814851013206098</c:v>
                </c:pt>
                <c:pt idx="2421">
                  <c:v>31.587349568380453</c:v>
                </c:pt>
                <c:pt idx="2422">
                  <c:v>30.872047719603717</c:v>
                </c:pt>
                <c:pt idx="2423">
                  <c:v>31.399738895457997</c:v>
                </c:pt>
                <c:pt idx="2424">
                  <c:v>30.439399497362093</c:v>
                </c:pt>
                <c:pt idx="2425">
                  <c:v>30.447696707957164</c:v>
                </c:pt>
                <c:pt idx="2426">
                  <c:v>30.340215301784511</c:v>
                </c:pt>
                <c:pt idx="2427">
                  <c:v>29.77158540355725</c:v>
                </c:pt>
                <c:pt idx="2428">
                  <c:v>30.942896834514769</c:v>
                </c:pt>
                <c:pt idx="2429">
                  <c:v>30.435546900535392</c:v>
                </c:pt>
                <c:pt idx="2430">
                  <c:v>31.147346719603711</c:v>
                </c:pt>
                <c:pt idx="2431">
                  <c:v>31.654551476969836</c:v>
                </c:pt>
                <c:pt idx="2432">
                  <c:v>31.383590004107628</c:v>
                </c:pt>
                <c:pt idx="2433">
                  <c:v>31.7308783174071</c:v>
                </c:pt>
                <c:pt idx="2434">
                  <c:v>31.652336555152093</c:v>
                </c:pt>
                <c:pt idx="2435">
                  <c:v>31.652336555152093</c:v>
                </c:pt>
                <c:pt idx="2436">
                  <c:v>31.652336555152093</c:v>
                </c:pt>
                <c:pt idx="2437">
                  <c:v>31.652336555152093</c:v>
                </c:pt>
                <c:pt idx="2438">
                  <c:v>31.652336555152093</c:v>
                </c:pt>
                <c:pt idx="2439">
                  <c:v>31.652336555152093</c:v>
                </c:pt>
                <c:pt idx="2440">
                  <c:v>31.652336555152093</c:v>
                </c:pt>
                <c:pt idx="2441">
                  <c:v>31.652336555152093</c:v>
                </c:pt>
                <c:pt idx="2442">
                  <c:v>31.652336555152093</c:v>
                </c:pt>
                <c:pt idx="2443">
                  <c:v>31.652336555152093</c:v>
                </c:pt>
                <c:pt idx="2444">
                  <c:v>32.034761050577593</c:v>
                </c:pt>
                <c:pt idx="2445">
                  <c:v>32.178878557742799</c:v>
                </c:pt>
                <c:pt idx="2446">
                  <c:v>32.178878557742799</c:v>
                </c:pt>
                <c:pt idx="2447">
                  <c:v>32.001861862998453</c:v>
                </c:pt>
                <c:pt idx="2448">
                  <c:v>31.77279566425867</c:v>
                </c:pt>
                <c:pt idx="2449">
                  <c:v>31.54780044363488</c:v>
                </c:pt>
                <c:pt idx="2450">
                  <c:v>30.846684332203402</c:v>
                </c:pt>
                <c:pt idx="2451">
                  <c:v>31.394064564841514</c:v>
                </c:pt>
                <c:pt idx="2452">
                  <c:v>31.945515748397185</c:v>
                </c:pt>
                <c:pt idx="2453">
                  <c:v>31.945515748397185</c:v>
                </c:pt>
                <c:pt idx="2454">
                  <c:v>31.945515748397185</c:v>
                </c:pt>
                <c:pt idx="2455">
                  <c:v>33.074038814675355</c:v>
                </c:pt>
                <c:pt idx="2456">
                  <c:v>32.966793683732043</c:v>
                </c:pt>
                <c:pt idx="2457">
                  <c:v>32.141511157852605</c:v>
                </c:pt>
                <c:pt idx="2458">
                  <c:v>32.38034423431354</c:v>
                </c:pt>
                <c:pt idx="2459">
                  <c:v>32.806848319031126</c:v>
                </c:pt>
                <c:pt idx="2460">
                  <c:v>32.754386830618607</c:v>
                </c:pt>
                <c:pt idx="2461">
                  <c:v>32.641585948475182</c:v>
                </c:pt>
                <c:pt idx="2462">
                  <c:v>32.542085904934702</c:v>
                </c:pt>
                <c:pt idx="2463">
                  <c:v>32.477517605838344</c:v>
                </c:pt>
                <c:pt idx="2464">
                  <c:v>32.477517605838344</c:v>
                </c:pt>
                <c:pt idx="2465">
                  <c:v>32.477517605838344</c:v>
                </c:pt>
                <c:pt idx="2466">
                  <c:v>32.477517605838344</c:v>
                </c:pt>
                <c:pt idx="2467">
                  <c:v>32.477517605838344</c:v>
                </c:pt>
                <c:pt idx="2468">
                  <c:v>33.107086430273519</c:v>
                </c:pt>
                <c:pt idx="2469">
                  <c:v>33.107086430273519</c:v>
                </c:pt>
                <c:pt idx="2470">
                  <c:v>33.107086430273519</c:v>
                </c:pt>
                <c:pt idx="2471">
                  <c:v>33.747045359307272</c:v>
                </c:pt>
                <c:pt idx="2472">
                  <c:v>33.747045359307272</c:v>
                </c:pt>
                <c:pt idx="2473">
                  <c:v>33.865409658716707</c:v>
                </c:pt>
                <c:pt idx="2474">
                  <c:v>33.296407108135213</c:v>
                </c:pt>
                <c:pt idx="2475">
                  <c:v>32.842938325408944</c:v>
                </c:pt>
                <c:pt idx="2476">
                  <c:v>32.363590352114024</c:v>
                </c:pt>
                <c:pt idx="2477">
                  <c:v>32.647136818822808</c:v>
                </c:pt>
                <c:pt idx="2478">
                  <c:v>33.244532310898457</c:v>
                </c:pt>
                <c:pt idx="2479">
                  <c:v>33.888736577653425</c:v>
                </c:pt>
                <c:pt idx="2480">
                  <c:v>33.888736577653425</c:v>
                </c:pt>
                <c:pt idx="2481">
                  <c:v>33.888736577653425</c:v>
                </c:pt>
                <c:pt idx="2482">
                  <c:v>33.888736577653425</c:v>
                </c:pt>
                <c:pt idx="2483">
                  <c:v>33.888736577653425</c:v>
                </c:pt>
                <c:pt idx="2484">
                  <c:v>33.766262958876666</c:v>
                </c:pt>
                <c:pt idx="2485">
                  <c:v>33.2709921142947</c:v>
                </c:pt>
                <c:pt idx="2486">
                  <c:v>33.272974283738691</c:v>
                </c:pt>
                <c:pt idx="2487">
                  <c:v>32.775953553938059</c:v>
                </c:pt>
                <c:pt idx="2488">
                  <c:v>32.378501422634407</c:v>
                </c:pt>
                <c:pt idx="2489">
                  <c:v>33.278927078479285</c:v>
                </c:pt>
                <c:pt idx="2490">
                  <c:v>33.006757358368063</c:v>
                </c:pt>
                <c:pt idx="2491">
                  <c:v>32.910690467967981</c:v>
                </c:pt>
                <c:pt idx="2492">
                  <c:v>32.997194477657395</c:v>
                </c:pt>
                <c:pt idx="2493">
                  <c:v>32.392350236668094</c:v>
                </c:pt>
                <c:pt idx="2494">
                  <c:v>32.596407097013234</c:v>
                </c:pt>
                <c:pt idx="2495">
                  <c:v>32.76066785919371</c:v>
                </c:pt>
                <c:pt idx="2496">
                  <c:v>32.76066785919371</c:v>
                </c:pt>
                <c:pt idx="2497">
                  <c:v>32.76066785919371</c:v>
                </c:pt>
                <c:pt idx="2498">
                  <c:v>32.76066785919371</c:v>
                </c:pt>
                <c:pt idx="2499">
                  <c:v>32.76066785919371</c:v>
                </c:pt>
                <c:pt idx="2500">
                  <c:v>32.903947448001269</c:v>
                </c:pt>
                <c:pt idx="2501">
                  <c:v>32.373389990004029</c:v>
                </c:pt>
                <c:pt idx="2502">
                  <c:v>32.847358097772386</c:v>
                </c:pt>
                <c:pt idx="2503">
                  <c:v>32.138404996523654</c:v>
                </c:pt>
                <c:pt idx="2504">
                  <c:v>32.416329661213084</c:v>
                </c:pt>
                <c:pt idx="2505">
                  <c:v>32.659882415801505</c:v>
                </c:pt>
                <c:pt idx="2506">
                  <c:v>32.659882415801505</c:v>
                </c:pt>
                <c:pt idx="2507">
                  <c:v>32.879691303610876</c:v>
                </c:pt>
                <c:pt idx="2508">
                  <c:v>32.589588896037036</c:v>
                </c:pt>
                <c:pt idx="2509">
                  <c:v>33.876468900691485</c:v>
                </c:pt>
                <c:pt idx="2510">
                  <c:v>33.876468900691485</c:v>
                </c:pt>
                <c:pt idx="2511">
                  <c:v>33.876468900691485</c:v>
                </c:pt>
                <c:pt idx="2512">
                  <c:v>33.876468900691485</c:v>
                </c:pt>
                <c:pt idx="2513">
                  <c:v>33.876468900691485</c:v>
                </c:pt>
                <c:pt idx="2514">
                  <c:v>33.876468900691485</c:v>
                </c:pt>
                <c:pt idx="2515">
                  <c:v>33.876468900691485</c:v>
                </c:pt>
                <c:pt idx="2516">
                  <c:v>33.876468900691485</c:v>
                </c:pt>
                <c:pt idx="2517">
                  <c:v>33.876468900691485</c:v>
                </c:pt>
                <c:pt idx="2518">
                  <c:v>33.876468900691485</c:v>
                </c:pt>
                <c:pt idx="2519">
                  <c:v>33.876468900691485</c:v>
                </c:pt>
                <c:pt idx="2520">
                  <c:v>33.876468900691485</c:v>
                </c:pt>
                <c:pt idx="2521">
                  <c:v>34.166294171955158</c:v>
                </c:pt>
                <c:pt idx="2522">
                  <c:v>33.995937444575496</c:v>
                </c:pt>
                <c:pt idx="2523">
                  <c:v>33.80846792319889</c:v>
                </c:pt>
                <c:pt idx="2524">
                  <c:v>33.96269276623444</c:v>
                </c:pt>
                <c:pt idx="2525">
                  <c:v>34.332387090152039</c:v>
                </c:pt>
                <c:pt idx="2526">
                  <c:v>34.476693136203025</c:v>
                </c:pt>
                <c:pt idx="2527">
                  <c:v>33.724197615777562</c:v>
                </c:pt>
                <c:pt idx="2528">
                  <c:v>33.248414156412956</c:v>
                </c:pt>
                <c:pt idx="2529">
                  <c:v>32.85818352877439</c:v>
                </c:pt>
                <c:pt idx="2530">
                  <c:v>32.631682806591847</c:v>
                </c:pt>
                <c:pt idx="2531">
                  <c:v>32.648081038446307</c:v>
                </c:pt>
                <c:pt idx="2532">
                  <c:v>32.40055661288531</c:v>
                </c:pt>
                <c:pt idx="2533">
                  <c:v>31.371752688180845</c:v>
                </c:pt>
                <c:pt idx="2534">
                  <c:v>31.515275323719536</c:v>
                </c:pt>
                <c:pt idx="2535">
                  <c:v>31.773317192112973</c:v>
                </c:pt>
                <c:pt idx="2536">
                  <c:v>31.773317192112973</c:v>
                </c:pt>
                <c:pt idx="2537">
                  <c:v>31.773317192112973</c:v>
                </c:pt>
                <c:pt idx="2538">
                  <c:v>31.802892150667276</c:v>
                </c:pt>
                <c:pt idx="2539">
                  <c:v>31.770719741736769</c:v>
                </c:pt>
                <c:pt idx="2540">
                  <c:v>31.853464615278163</c:v>
                </c:pt>
                <c:pt idx="2541">
                  <c:v>32.534259407375771</c:v>
                </c:pt>
                <c:pt idx="2542">
                  <c:v>32.798969550785344</c:v>
                </c:pt>
                <c:pt idx="2543">
                  <c:v>33.140307676429941</c:v>
                </c:pt>
                <c:pt idx="2544">
                  <c:v>33.166325069360632</c:v>
                </c:pt>
                <c:pt idx="2545">
                  <c:v>32.918324618984428</c:v>
                </c:pt>
                <c:pt idx="2546">
                  <c:v>32.461691950903415</c:v>
                </c:pt>
                <c:pt idx="2547">
                  <c:v>32.35015201580471</c:v>
                </c:pt>
                <c:pt idx="2548">
                  <c:v>32.090630840987309</c:v>
                </c:pt>
                <c:pt idx="2549">
                  <c:v>31.428621017654898</c:v>
                </c:pt>
                <c:pt idx="2550">
                  <c:v>31.090980105112756</c:v>
                </c:pt>
                <c:pt idx="2551">
                  <c:v>30.960308648588288</c:v>
                </c:pt>
                <c:pt idx="2552">
                  <c:v>30.503702988505719</c:v>
                </c:pt>
                <c:pt idx="2553">
                  <c:v>30.412797741736775</c:v>
                </c:pt>
                <c:pt idx="2554">
                  <c:v>30.648358923195946</c:v>
                </c:pt>
                <c:pt idx="2555">
                  <c:v>30.336967309619048</c:v>
                </c:pt>
                <c:pt idx="2556">
                  <c:v>30.134327901502544</c:v>
                </c:pt>
                <c:pt idx="2557">
                  <c:v>30.174865385323063</c:v>
                </c:pt>
                <c:pt idx="2558">
                  <c:v>30.570309258321785</c:v>
                </c:pt>
                <c:pt idx="2559">
                  <c:v>30.570309258321785</c:v>
                </c:pt>
                <c:pt idx="2560">
                  <c:v>30.570309258321785</c:v>
                </c:pt>
                <c:pt idx="2561">
                  <c:v>30.570309258321785</c:v>
                </c:pt>
                <c:pt idx="2562">
                  <c:v>31.236074069900347</c:v>
                </c:pt>
                <c:pt idx="2563">
                  <c:v>31.158173204716711</c:v>
                </c:pt>
                <c:pt idx="2564">
                  <c:v>30.997916611931238</c:v>
                </c:pt>
                <c:pt idx="2565">
                  <c:v>30.88527114781386</c:v>
                </c:pt>
                <c:pt idx="2566">
                  <c:v>30.729268178506004</c:v>
                </c:pt>
                <c:pt idx="2567">
                  <c:v>31.024693455780795</c:v>
                </c:pt>
                <c:pt idx="2568">
                  <c:v>30.970991701190119</c:v>
                </c:pt>
                <c:pt idx="2569">
                  <c:v>31.079178582782063</c:v>
                </c:pt>
                <c:pt idx="2570">
                  <c:v>31.66759923725904</c:v>
                </c:pt>
                <c:pt idx="2571">
                  <c:v>32.332062863488822</c:v>
                </c:pt>
                <c:pt idx="2572">
                  <c:v>33.086238068498993</c:v>
                </c:pt>
                <c:pt idx="2573">
                  <c:v>33.086238068498993</c:v>
                </c:pt>
                <c:pt idx="2574">
                  <c:v>33.086238068498993</c:v>
                </c:pt>
                <c:pt idx="2575">
                  <c:v>33.086238068498993</c:v>
                </c:pt>
                <c:pt idx="2576">
                  <c:v>33.086238068498993</c:v>
                </c:pt>
                <c:pt idx="2577">
                  <c:v>32.983020082187032</c:v>
                </c:pt>
                <c:pt idx="2578">
                  <c:v>33.598111577486783</c:v>
                </c:pt>
                <c:pt idx="2579">
                  <c:v>33.598111577486783</c:v>
                </c:pt>
                <c:pt idx="2580">
                  <c:v>33.598111577486783</c:v>
                </c:pt>
                <c:pt idx="2581">
                  <c:v>33.598111577486783</c:v>
                </c:pt>
                <c:pt idx="2582">
                  <c:v>33.598111577486783</c:v>
                </c:pt>
                <c:pt idx="2583">
                  <c:v>33.500660521864702</c:v>
                </c:pt>
                <c:pt idx="2584">
                  <c:v>33.388017708668301</c:v>
                </c:pt>
                <c:pt idx="2585">
                  <c:v>33.549069944881722</c:v>
                </c:pt>
                <c:pt idx="2586">
                  <c:v>33.849606143679637</c:v>
                </c:pt>
                <c:pt idx="2587">
                  <c:v>33.849606143679637</c:v>
                </c:pt>
                <c:pt idx="2588">
                  <c:v>33.686677950529749</c:v>
                </c:pt>
                <c:pt idx="2589">
                  <c:v>33.425991814294612</c:v>
                </c:pt>
                <c:pt idx="2590">
                  <c:v>32.95188514084105</c:v>
                </c:pt>
                <c:pt idx="2591">
                  <c:v>32.749932519561199</c:v>
                </c:pt>
                <c:pt idx="2592">
                  <c:v>32.563006843513818</c:v>
                </c:pt>
                <c:pt idx="2593">
                  <c:v>31.812821588179947</c:v>
                </c:pt>
                <c:pt idx="2594">
                  <c:v>31.826406209994882</c:v>
                </c:pt>
                <c:pt idx="2595">
                  <c:v>32.275155817512001</c:v>
                </c:pt>
                <c:pt idx="2596">
                  <c:v>32.406514263692252</c:v>
                </c:pt>
                <c:pt idx="2597">
                  <c:v>31.950397791265413</c:v>
                </c:pt>
                <c:pt idx="2598">
                  <c:v>32.359318586730993</c:v>
                </c:pt>
                <c:pt idx="2599">
                  <c:v>32.715172334526031</c:v>
                </c:pt>
                <c:pt idx="2600">
                  <c:v>32.715172334526031</c:v>
                </c:pt>
                <c:pt idx="2601">
                  <c:v>32.715172334526031</c:v>
                </c:pt>
                <c:pt idx="2602">
                  <c:v>32.715172334526031</c:v>
                </c:pt>
                <c:pt idx="2603">
                  <c:v>32.715172334526031</c:v>
                </c:pt>
                <c:pt idx="2604">
                  <c:v>32.715172334526031</c:v>
                </c:pt>
                <c:pt idx="2605">
                  <c:v>32.78270588604228</c:v>
                </c:pt>
                <c:pt idx="2606">
                  <c:v>33.187728210686259</c:v>
                </c:pt>
                <c:pt idx="2607">
                  <c:v>33.717706359160474</c:v>
                </c:pt>
                <c:pt idx="2608">
                  <c:v>34.084384731987832</c:v>
                </c:pt>
                <c:pt idx="2609">
                  <c:v>34.084384731987832</c:v>
                </c:pt>
                <c:pt idx="2610">
                  <c:v>34.691264750416913</c:v>
                </c:pt>
                <c:pt idx="2611">
                  <c:v>34.691264750416913</c:v>
                </c:pt>
                <c:pt idx="2612">
                  <c:v>34.691264750416913</c:v>
                </c:pt>
                <c:pt idx="2613">
                  <c:v>34.691264750416913</c:v>
                </c:pt>
                <c:pt idx="2614">
                  <c:v>34.691264750416913</c:v>
                </c:pt>
                <c:pt idx="2615">
                  <c:v>34.691264750416913</c:v>
                </c:pt>
                <c:pt idx="2616">
                  <c:v>34.691264750416913</c:v>
                </c:pt>
                <c:pt idx="2617">
                  <c:v>34.691264750416913</c:v>
                </c:pt>
                <c:pt idx="2618">
                  <c:v>34.691264750416913</c:v>
                </c:pt>
                <c:pt idx="2619">
                  <c:v>34.691264750416913</c:v>
                </c:pt>
                <c:pt idx="2620">
                  <c:v>34.691264750416913</c:v>
                </c:pt>
                <c:pt idx="2621">
                  <c:v>34.433711945015759</c:v>
                </c:pt>
                <c:pt idx="2622">
                  <c:v>34.36037600422712</c:v>
                </c:pt>
                <c:pt idx="2623">
                  <c:v>33.093351603012849</c:v>
                </c:pt>
                <c:pt idx="2624">
                  <c:v>33.427907153236418</c:v>
                </c:pt>
                <c:pt idx="2625">
                  <c:v>32.245684091186469</c:v>
                </c:pt>
                <c:pt idx="2626">
                  <c:v>32.490070401532627</c:v>
                </c:pt>
                <c:pt idx="2627">
                  <c:v>33.05574782859243</c:v>
                </c:pt>
                <c:pt idx="2628">
                  <c:v>33.19606124877086</c:v>
                </c:pt>
                <c:pt idx="2629">
                  <c:v>33.570230163335175</c:v>
                </c:pt>
                <c:pt idx="2630">
                  <c:v>33.570230163335175</c:v>
                </c:pt>
                <c:pt idx="2631">
                  <c:v>33.570230163335175</c:v>
                </c:pt>
                <c:pt idx="2632">
                  <c:v>33.570230163335175</c:v>
                </c:pt>
                <c:pt idx="2633">
                  <c:v>33.570230163335175</c:v>
                </c:pt>
                <c:pt idx="2634">
                  <c:v>33.570230163335175</c:v>
                </c:pt>
                <c:pt idx="2635">
                  <c:v>33.570230163335175</c:v>
                </c:pt>
                <c:pt idx="2636">
                  <c:v>33.570230163335175</c:v>
                </c:pt>
                <c:pt idx="2637">
                  <c:v>33.739530931904376</c:v>
                </c:pt>
                <c:pt idx="2638">
                  <c:v>33.976443686698246</c:v>
                </c:pt>
                <c:pt idx="2639">
                  <c:v>34.364413154358168</c:v>
                </c:pt>
                <c:pt idx="2640">
                  <c:v>34.551553956708567</c:v>
                </c:pt>
                <c:pt idx="2641">
                  <c:v>34.810064913545325</c:v>
                </c:pt>
                <c:pt idx="2642">
                  <c:v>34.810064913545325</c:v>
                </c:pt>
                <c:pt idx="2643">
                  <c:v>34.810064913545325</c:v>
                </c:pt>
                <c:pt idx="2644">
                  <c:v>34.810064913545325</c:v>
                </c:pt>
                <c:pt idx="2645">
                  <c:v>34.810064913545325</c:v>
                </c:pt>
                <c:pt idx="2646">
                  <c:v>34.810064913545325</c:v>
                </c:pt>
                <c:pt idx="2647">
                  <c:v>34.810064913545325</c:v>
                </c:pt>
                <c:pt idx="2648">
                  <c:v>34.810064913545325</c:v>
                </c:pt>
                <c:pt idx="2649">
                  <c:v>34.810064913545325</c:v>
                </c:pt>
                <c:pt idx="2650">
                  <c:v>34.659708830325854</c:v>
                </c:pt>
                <c:pt idx="2651">
                  <c:v>34.493469702154712</c:v>
                </c:pt>
                <c:pt idx="2652">
                  <c:v>34.362761502633525</c:v>
                </c:pt>
                <c:pt idx="2653">
                  <c:v>34.764615857129257</c:v>
                </c:pt>
                <c:pt idx="2654">
                  <c:v>34.764615857129257</c:v>
                </c:pt>
                <c:pt idx="2655">
                  <c:v>34.764615857129257</c:v>
                </c:pt>
                <c:pt idx="2656">
                  <c:v>34.664636611923129</c:v>
                </c:pt>
                <c:pt idx="2657">
                  <c:v>34.595421134362475</c:v>
                </c:pt>
                <c:pt idx="2658">
                  <c:v>34.506176729255856</c:v>
                </c:pt>
                <c:pt idx="2659">
                  <c:v>34.315576925756986</c:v>
                </c:pt>
                <c:pt idx="2660">
                  <c:v>34.023472206933967</c:v>
                </c:pt>
                <c:pt idx="2661">
                  <c:v>33.7960634793587</c:v>
                </c:pt>
                <c:pt idx="2662">
                  <c:v>33.228242633409522</c:v>
                </c:pt>
                <c:pt idx="2663">
                  <c:v>33.175106958707779</c:v>
                </c:pt>
                <c:pt idx="2664">
                  <c:v>33.240652707994208</c:v>
                </c:pt>
                <c:pt idx="2665">
                  <c:v>33.310587064053614</c:v>
                </c:pt>
                <c:pt idx="2666">
                  <c:v>33.55183518242751</c:v>
                </c:pt>
                <c:pt idx="2667">
                  <c:v>33.644307070201002</c:v>
                </c:pt>
                <c:pt idx="2668">
                  <c:v>33.059168054256368</c:v>
                </c:pt>
                <c:pt idx="2669">
                  <c:v>32.906640642196095</c:v>
                </c:pt>
                <c:pt idx="2670">
                  <c:v>32.906640642196095</c:v>
                </c:pt>
                <c:pt idx="2671">
                  <c:v>32.906640642196095</c:v>
                </c:pt>
                <c:pt idx="2672">
                  <c:v>32.906640642196095</c:v>
                </c:pt>
                <c:pt idx="2673">
                  <c:v>32.906640642196095</c:v>
                </c:pt>
                <c:pt idx="2674">
                  <c:v>32.392673558229362</c:v>
                </c:pt>
                <c:pt idx="2675">
                  <c:v>32.840210380312044</c:v>
                </c:pt>
                <c:pt idx="2676">
                  <c:v>33.089583227824889</c:v>
                </c:pt>
                <c:pt idx="2677">
                  <c:v>32.832455422762351</c:v>
                </c:pt>
                <c:pt idx="2678">
                  <c:v>33.082488688814927</c:v>
                </c:pt>
                <c:pt idx="2679">
                  <c:v>32.980830931011184</c:v>
                </c:pt>
                <c:pt idx="2680">
                  <c:v>32.82165815599685</c:v>
                </c:pt>
                <c:pt idx="2681">
                  <c:v>32.82165815599685</c:v>
                </c:pt>
                <c:pt idx="2682">
                  <c:v>32.82165815599685</c:v>
                </c:pt>
                <c:pt idx="2683">
                  <c:v>32.82165815599685</c:v>
                </c:pt>
                <c:pt idx="2684">
                  <c:v>32.82165815599685</c:v>
                </c:pt>
                <c:pt idx="2685">
                  <c:v>32.82165815599685</c:v>
                </c:pt>
                <c:pt idx="2686">
                  <c:v>32.82165815599685</c:v>
                </c:pt>
                <c:pt idx="2687">
                  <c:v>32.82165815599685</c:v>
                </c:pt>
                <c:pt idx="2688">
                  <c:v>32.82165815599685</c:v>
                </c:pt>
                <c:pt idx="2689">
                  <c:v>32.686202944679209</c:v>
                </c:pt>
                <c:pt idx="2690">
                  <c:v>33.801129738052595</c:v>
                </c:pt>
                <c:pt idx="2691">
                  <c:v>33.801129738052595</c:v>
                </c:pt>
                <c:pt idx="2692">
                  <c:v>33.801129738052595</c:v>
                </c:pt>
                <c:pt idx="2693">
                  <c:v>33.801129738052595</c:v>
                </c:pt>
                <c:pt idx="2694">
                  <c:v>33.801129738052595</c:v>
                </c:pt>
                <c:pt idx="2695">
                  <c:v>33.801129738052595</c:v>
                </c:pt>
                <c:pt idx="2696">
                  <c:v>33.801129738052595</c:v>
                </c:pt>
                <c:pt idx="2697">
                  <c:v>33.801129738052595</c:v>
                </c:pt>
                <c:pt idx="2698">
                  <c:v>33.801129738052595</c:v>
                </c:pt>
                <c:pt idx="2699">
                  <c:v>33.801129738052595</c:v>
                </c:pt>
                <c:pt idx="2700">
                  <c:v>33.793732354895177</c:v>
                </c:pt>
                <c:pt idx="2701">
                  <c:v>33.62054550867569</c:v>
                </c:pt>
                <c:pt idx="2702">
                  <c:v>33.248681655881029</c:v>
                </c:pt>
                <c:pt idx="2703">
                  <c:v>33.405855178616555</c:v>
                </c:pt>
                <c:pt idx="2704">
                  <c:v>33.531806119151284</c:v>
                </c:pt>
                <c:pt idx="2705">
                  <c:v>33.55561544730142</c:v>
                </c:pt>
                <c:pt idx="2706">
                  <c:v>33.760886582775157</c:v>
                </c:pt>
                <c:pt idx="2707">
                  <c:v>33.92482767505134</c:v>
                </c:pt>
                <c:pt idx="2708">
                  <c:v>34.214929346901215</c:v>
                </c:pt>
                <c:pt idx="2709">
                  <c:v>34.214929346901215</c:v>
                </c:pt>
                <c:pt idx="2710">
                  <c:v>34.214929346901215</c:v>
                </c:pt>
                <c:pt idx="2711">
                  <c:v>34.214929346901215</c:v>
                </c:pt>
                <c:pt idx="2712">
                  <c:v>34.214929346901215</c:v>
                </c:pt>
                <c:pt idx="2713">
                  <c:v>34.214929346901215</c:v>
                </c:pt>
                <c:pt idx="2714">
                  <c:v>34.310737341881421</c:v>
                </c:pt>
                <c:pt idx="2715">
                  <c:v>34.167189803596287</c:v>
                </c:pt>
                <c:pt idx="2716">
                  <c:v>34.596873959363961</c:v>
                </c:pt>
                <c:pt idx="2717">
                  <c:v>34.347658316710863</c:v>
                </c:pt>
                <c:pt idx="2718">
                  <c:v>34.122411194315909</c:v>
                </c:pt>
                <c:pt idx="2719">
                  <c:v>34.888996545656006</c:v>
                </c:pt>
                <c:pt idx="2720">
                  <c:v>34.214369146026982</c:v>
                </c:pt>
                <c:pt idx="2721">
                  <c:v>34.318767923722056</c:v>
                </c:pt>
                <c:pt idx="2722">
                  <c:v>34.364774576486319</c:v>
                </c:pt>
                <c:pt idx="2723">
                  <c:v>34.460702087123522</c:v>
                </c:pt>
                <c:pt idx="2724">
                  <c:v>33.722010862347766</c:v>
                </c:pt>
                <c:pt idx="2725">
                  <c:v>33.461487552302778</c:v>
                </c:pt>
                <c:pt idx="2726">
                  <c:v>34.013217465549737</c:v>
                </c:pt>
                <c:pt idx="2727">
                  <c:v>34.057053854152166</c:v>
                </c:pt>
                <c:pt idx="2728">
                  <c:v>34.039464380352086</c:v>
                </c:pt>
                <c:pt idx="2729">
                  <c:v>34.506772496171848</c:v>
                </c:pt>
                <c:pt idx="2730">
                  <c:v>34.942276322312154</c:v>
                </c:pt>
                <c:pt idx="2731">
                  <c:v>34.942276322312154</c:v>
                </c:pt>
                <c:pt idx="2732">
                  <c:v>34.942276322312154</c:v>
                </c:pt>
                <c:pt idx="2733">
                  <c:v>34.942276322312154</c:v>
                </c:pt>
                <c:pt idx="2734">
                  <c:v>34.942276322312154</c:v>
                </c:pt>
                <c:pt idx="2735">
                  <c:v>34.942276322312154</c:v>
                </c:pt>
                <c:pt idx="2736">
                  <c:v>34.942276322312154</c:v>
                </c:pt>
                <c:pt idx="2737">
                  <c:v>34.942276322312154</c:v>
                </c:pt>
                <c:pt idx="2738">
                  <c:v>34.942276322312154</c:v>
                </c:pt>
                <c:pt idx="2739">
                  <c:v>34.942276322312154</c:v>
                </c:pt>
                <c:pt idx="2740">
                  <c:v>34.757875020894538</c:v>
                </c:pt>
                <c:pt idx="2741">
                  <c:v>35.398432526872114</c:v>
                </c:pt>
                <c:pt idx="2742">
                  <c:v>35.405875090896188</c:v>
                </c:pt>
                <c:pt idx="2743">
                  <c:v>35.84694008134683</c:v>
                </c:pt>
                <c:pt idx="2744">
                  <c:v>35.84694008134683</c:v>
                </c:pt>
                <c:pt idx="2745">
                  <c:v>35.985849214911561</c:v>
                </c:pt>
                <c:pt idx="2746">
                  <c:v>36.522902223337283</c:v>
                </c:pt>
                <c:pt idx="2747">
                  <c:v>36.188750225808114</c:v>
                </c:pt>
                <c:pt idx="2748">
                  <c:v>36.865291277912824</c:v>
                </c:pt>
                <c:pt idx="2749">
                  <c:v>37.113175226369925</c:v>
                </c:pt>
                <c:pt idx="2750">
                  <c:v>37.16085858435023</c:v>
                </c:pt>
                <c:pt idx="2751">
                  <c:v>37.16085858435023</c:v>
                </c:pt>
                <c:pt idx="2752">
                  <c:v>37.16085858435023</c:v>
                </c:pt>
                <c:pt idx="2753">
                  <c:v>37.16085858435023</c:v>
                </c:pt>
                <c:pt idx="2754">
                  <c:v>37.16085858435023</c:v>
                </c:pt>
                <c:pt idx="2755">
                  <c:v>37.881820936553851</c:v>
                </c:pt>
                <c:pt idx="2756">
                  <c:v>37.650377782269977</c:v>
                </c:pt>
                <c:pt idx="2757">
                  <c:v>38.14695845157744</c:v>
                </c:pt>
                <c:pt idx="2758">
                  <c:v>38.341665725347113</c:v>
                </c:pt>
                <c:pt idx="2759">
                  <c:v>38.341665725347113</c:v>
                </c:pt>
                <c:pt idx="2760">
                  <c:v>38.341665725347113</c:v>
                </c:pt>
                <c:pt idx="2761">
                  <c:v>38.341665725347113</c:v>
                </c:pt>
                <c:pt idx="2762">
                  <c:v>38.341665725347113</c:v>
                </c:pt>
                <c:pt idx="2763">
                  <c:v>38.341665725347113</c:v>
                </c:pt>
                <c:pt idx="2764">
                  <c:v>38.341665725347113</c:v>
                </c:pt>
                <c:pt idx="2765">
                  <c:v>38.341665725347113</c:v>
                </c:pt>
                <c:pt idx="2766">
                  <c:v>38.341665725347113</c:v>
                </c:pt>
                <c:pt idx="2767">
                  <c:v>37.9800046025725</c:v>
                </c:pt>
                <c:pt idx="2768">
                  <c:v>37.403724997720431</c:v>
                </c:pt>
                <c:pt idx="2769">
                  <c:v>38.031777721867002</c:v>
                </c:pt>
                <c:pt idx="2770">
                  <c:v>39.419437522536256</c:v>
                </c:pt>
                <c:pt idx="2771">
                  <c:v>39.419437522536256</c:v>
                </c:pt>
                <c:pt idx="2772">
                  <c:v>39.419437522536256</c:v>
                </c:pt>
                <c:pt idx="2773">
                  <c:v>39.810341585729518</c:v>
                </c:pt>
                <c:pt idx="2774">
                  <c:v>40.214476827499531</c:v>
                </c:pt>
                <c:pt idx="2775">
                  <c:v>39.36329696658585</c:v>
                </c:pt>
                <c:pt idx="2776">
                  <c:v>39.708861750943399</c:v>
                </c:pt>
                <c:pt idx="2777">
                  <c:v>39.070618737946532</c:v>
                </c:pt>
                <c:pt idx="2778">
                  <c:v>38.748214695241622</c:v>
                </c:pt>
                <c:pt idx="2779">
                  <c:v>39.033615539113597</c:v>
                </c:pt>
                <c:pt idx="2780">
                  <c:v>38.189943276589588</c:v>
                </c:pt>
                <c:pt idx="2781">
                  <c:v>38.098785073778743</c:v>
                </c:pt>
                <c:pt idx="2782">
                  <c:v>38.312794890826623</c:v>
                </c:pt>
                <c:pt idx="2783">
                  <c:v>38.116749392569261</c:v>
                </c:pt>
                <c:pt idx="2784">
                  <c:v>38.305498322575886</c:v>
                </c:pt>
                <c:pt idx="2785">
                  <c:v>38.890993807707716</c:v>
                </c:pt>
                <c:pt idx="2786">
                  <c:v>38.890993807707716</c:v>
                </c:pt>
                <c:pt idx="2787">
                  <c:v>38.890993807707716</c:v>
                </c:pt>
                <c:pt idx="2788">
                  <c:v>38.890993807707716</c:v>
                </c:pt>
                <c:pt idx="2789">
                  <c:v>39.437883603503785</c:v>
                </c:pt>
                <c:pt idx="2790">
                  <c:v>39.437883603503785</c:v>
                </c:pt>
                <c:pt idx="2791">
                  <c:v>39.335106779722707</c:v>
                </c:pt>
                <c:pt idx="2792">
                  <c:v>39.353888683805664</c:v>
                </c:pt>
                <c:pt idx="2793">
                  <c:v>39.32943505511178</c:v>
                </c:pt>
                <c:pt idx="2794">
                  <c:v>39.618172467002317</c:v>
                </c:pt>
                <c:pt idx="2795">
                  <c:v>40.24479983522577</c:v>
                </c:pt>
                <c:pt idx="2796">
                  <c:v>40.42653944478576</c:v>
                </c:pt>
                <c:pt idx="2797">
                  <c:v>40.016485530162122</c:v>
                </c:pt>
                <c:pt idx="2798">
                  <c:v>39.895462517794876</c:v>
                </c:pt>
                <c:pt idx="2799">
                  <c:v>39.807434764205894</c:v>
                </c:pt>
                <c:pt idx="2800">
                  <c:v>39.837387377746388</c:v>
                </c:pt>
                <c:pt idx="2801">
                  <c:v>39.791858178913465</c:v>
                </c:pt>
                <c:pt idx="2802">
                  <c:v>39.426240807176448</c:v>
                </c:pt>
                <c:pt idx="2803">
                  <c:v>39.479099059221511</c:v>
                </c:pt>
                <c:pt idx="2804">
                  <c:v>39.981740005511554</c:v>
                </c:pt>
                <c:pt idx="2805">
                  <c:v>39.670093514049135</c:v>
                </c:pt>
                <c:pt idx="2806">
                  <c:v>40.072322691163322</c:v>
                </c:pt>
                <c:pt idx="2807">
                  <c:v>40.072322691163322</c:v>
                </c:pt>
                <c:pt idx="2808">
                  <c:v>40.072322691163322</c:v>
                </c:pt>
                <c:pt idx="2809">
                  <c:v>40.072322691163322</c:v>
                </c:pt>
                <c:pt idx="2810">
                  <c:v>39.856945245885917</c:v>
                </c:pt>
                <c:pt idx="2811">
                  <c:v>39.719337969800314</c:v>
                </c:pt>
                <c:pt idx="2812">
                  <c:v>39.543378325225618</c:v>
                </c:pt>
                <c:pt idx="2813">
                  <c:v>40.403115169528498</c:v>
                </c:pt>
                <c:pt idx="2814">
                  <c:v>40.403115169528498</c:v>
                </c:pt>
                <c:pt idx="2815">
                  <c:v>40.403115169528498</c:v>
                </c:pt>
                <c:pt idx="2816">
                  <c:v>40.403115169528498</c:v>
                </c:pt>
                <c:pt idx="2817">
                  <c:v>40.403115169528498</c:v>
                </c:pt>
                <c:pt idx="2818">
                  <c:v>40.403115169528498</c:v>
                </c:pt>
                <c:pt idx="2819">
                  <c:v>40.403115169528498</c:v>
                </c:pt>
                <c:pt idx="2820">
                  <c:v>40.403115169528498</c:v>
                </c:pt>
                <c:pt idx="2821">
                  <c:v>40.403115169528498</c:v>
                </c:pt>
                <c:pt idx="2822">
                  <c:v>40.181660693681245</c:v>
                </c:pt>
                <c:pt idx="2823">
                  <c:v>40.035708050035275</c:v>
                </c:pt>
                <c:pt idx="2824">
                  <c:v>40.427354079853565</c:v>
                </c:pt>
                <c:pt idx="2825">
                  <c:v>40.427354079853565</c:v>
                </c:pt>
                <c:pt idx="2826">
                  <c:v>40.427354079853565</c:v>
                </c:pt>
                <c:pt idx="2827">
                  <c:v>40.427354079853565</c:v>
                </c:pt>
                <c:pt idx="2828">
                  <c:v>40.427354079853565</c:v>
                </c:pt>
                <c:pt idx="2829">
                  <c:v>40.427354079853565</c:v>
                </c:pt>
                <c:pt idx="2830">
                  <c:v>40.69056002078193</c:v>
                </c:pt>
                <c:pt idx="2831">
                  <c:v>40.742040924050876</c:v>
                </c:pt>
                <c:pt idx="2832">
                  <c:v>40.35974453946811</c:v>
                </c:pt>
                <c:pt idx="2833">
                  <c:v>40.477326079853569</c:v>
                </c:pt>
                <c:pt idx="2834">
                  <c:v>40.72835096434499</c:v>
                </c:pt>
                <c:pt idx="2835">
                  <c:v>40.343173744397895</c:v>
                </c:pt>
                <c:pt idx="2836">
                  <c:v>40.281474776017198</c:v>
                </c:pt>
                <c:pt idx="2837">
                  <c:v>39.986619311449608</c:v>
                </c:pt>
                <c:pt idx="2838">
                  <c:v>40.235462741763193</c:v>
                </c:pt>
                <c:pt idx="2839">
                  <c:v>39.94200611595619</c:v>
                </c:pt>
                <c:pt idx="2840">
                  <c:v>39.899684283949661</c:v>
                </c:pt>
                <c:pt idx="2841">
                  <c:v>40.087592496950862</c:v>
                </c:pt>
                <c:pt idx="2842">
                  <c:v>39.913845591761174</c:v>
                </c:pt>
                <c:pt idx="2843">
                  <c:v>40.188606031065923</c:v>
                </c:pt>
                <c:pt idx="2844">
                  <c:v>40.188606031065923</c:v>
                </c:pt>
                <c:pt idx="2845">
                  <c:v>40.188606031065923</c:v>
                </c:pt>
                <c:pt idx="2846">
                  <c:v>40.188606031065923</c:v>
                </c:pt>
                <c:pt idx="2847">
                  <c:v>40.188606031065923</c:v>
                </c:pt>
                <c:pt idx="2848">
                  <c:v>40.188606031065923</c:v>
                </c:pt>
                <c:pt idx="2849">
                  <c:v>40.188606031065923</c:v>
                </c:pt>
                <c:pt idx="2850">
                  <c:v>40.188606031065923</c:v>
                </c:pt>
                <c:pt idx="2851">
                  <c:v>40.188606031065923</c:v>
                </c:pt>
                <c:pt idx="2852">
                  <c:v>40.188606031065923</c:v>
                </c:pt>
                <c:pt idx="2853">
                  <c:v>40.188606031065923</c:v>
                </c:pt>
                <c:pt idx="2854">
                  <c:v>40.188606031065923</c:v>
                </c:pt>
                <c:pt idx="2855">
                  <c:v>40.188606031065923</c:v>
                </c:pt>
                <c:pt idx="2856">
                  <c:v>39.964453112804179</c:v>
                </c:pt>
                <c:pt idx="2857">
                  <c:v>40.271641582372411</c:v>
                </c:pt>
                <c:pt idx="2858">
                  <c:v>40.099415954414383</c:v>
                </c:pt>
                <c:pt idx="2859">
                  <c:v>39.896791424298975</c:v>
                </c:pt>
                <c:pt idx="2860">
                  <c:v>39.97361739460041</c:v>
                </c:pt>
                <c:pt idx="2861">
                  <c:v>39.559457701046966</c:v>
                </c:pt>
                <c:pt idx="2862">
                  <c:v>39.322521881231218</c:v>
                </c:pt>
                <c:pt idx="2863">
                  <c:v>39.456078880349942</c:v>
                </c:pt>
                <c:pt idx="2864">
                  <c:v>38.785872721912554</c:v>
                </c:pt>
                <c:pt idx="2865">
                  <c:v>38.964245541728296</c:v>
                </c:pt>
                <c:pt idx="2866">
                  <c:v>38.700420656800809</c:v>
                </c:pt>
                <c:pt idx="2867">
                  <c:v>38.956442733983621</c:v>
                </c:pt>
                <c:pt idx="2868">
                  <c:v>39.186322086233119</c:v>
                </c:pt>
                <c:pt idx="2869">
                  <c:v>39.110061864484997</c:v>
                </c:pt>
                <c:pt idx="2870">
                  <c:v>39.110061864484997</c:v>
                </c:pt>
                <c:pt idx="2871">
                  <c:v>39.110061864484997</c:v>
                </c:pt>
                <c:pt idx="2872">
                  <c:v>39.110061864484997</c:v>
                </c:pt>
                <c:pt idx="2873">
                  <c:v>39.110061864484997</c:v>
                </c:pt>
                <c:pt idx="2874">
                  <c:v>39.110061864484997</c:v>
                </c:pt>
                <c:pt idx="2875">
                  <c:v>39.110061864484997</c:v>
                </c:pt>
                <c:pt idx="2876">
                  <c:v>39.110061864484997</c:v>
                </c:pt>
                <c:pt idx="2877">
                  <c:v>38.536128249671151</c:v>
                </c:pt>
                <c:pt idx="2878">
                  <c:v>38.306009379616746</c:v>
                </c:pt>
                <c:pt idx="2879">
                  <c:v>38.443723529982719</c:v>
                </c:pt>
                <c:pt idx="2880">
                  <c:v>37.939182447894467</c:v>
                </c:pt>
                <c:pt idx="2881">
                  <c:v>37.608143562085701</c:v>
                </c:pt>
                <c:pt idx="2882">
                  <c:v>37.368501845151684</c:v>
                </c:pt>
                <c:pt idx="2883">
                  <c:v>36.913222278536047</c:v>
                </c:pt>
                <c:pt idx="2884">
                  <c:v>36.965408433782947</c:v>
                </c:pt>
                <c:pt idx="2885">
                  <c:v>36.792055632514447</c:v>
                </c:pt>
                <c:pt idx="2886">
                  <c:v>37.28719148758519</c:v>
                </c:pt>
                <c:pt idx="2887">
                  <c:v>37.28719148758519</c:v>
                </c:pt>
                <c:pt idx="2888">
                  <c:v>37.28719148758519</c:v>
                </c:pt>
                <c:pt idx="2889">
                  <c:v>37.28719148758519</c:v>
                </c:pt>
                <c:pt idx="2890">
                  <c:v>37.28719148758519</c:v>
                </c:pt>
                <c:pt idx="2891">
                  <c:v>37.28719148758519</c:v>
                </c:pt>
                <c:pt idx="2892">
                  <c:v>37.28719148758519</c:v>
                </c:pt>
                <c:pt idx="2893">
                  <c:v>37.28719148758519</c:v>
                </c:pt>
                <c:pt idx="2894">
                  <c:v>37.28719148758519</c:v>
                </c:pt>
                <c:pt idx="2895">
                  <c:v>37.28719148758519</c:v>
                </c:pt>
                <c:pt idx="2896">
                  <c:v>37.28719148758519</c:v>
                </c:pt>
                <c:pt idx="2897">
                  <c:v>37.28719148758519</c:v>
                </c:pt>
                <c:pt idx="2898">
                  <c:v>37.28719148758519</c:v>
                </c:pt>
                <c:pt idx="2899">
                  <c:v>37.297565163990669</c:v>
                </c:pt>
                <c:pt idx="2900">
                  <c:v>37.231212113736134</c:v>
                </c:pt>
                <c:pt idx="2901">
                  <c:v>37.074266722825207</c:v>
                </c:pt>
                <c:pt idx="2902">
                  <c:v>37.893577399328834</c:v>
                </c:pt>
                <c:pt idx="2903">
                  <c:v>37.706549594943681</c:v>
                </c:pt>
                <c:pt idx="2904">
                  <c:v>37.601532427020075</c:v>
                </c:pt>
                <c:pt idx="2905">
                  <c:v>37.655689793100784</c:v>
                </c:pt>
                <c:pt idx="2906">
                  <c:v>37.5185574884242</c:v>
                </c:pt>
                <c:pt idx="2907">
                  <c:v>37.254684116597154</c:v>
                </c:pt>
                <c:pt idx="2908">
                  <c:v>37.120717490691135</c:v>
                </c:pt>
                <c:pt idx="2909">
                  <c:v>36.955710033499123</c:v>
                </c:pt>
                <c:pt idx="2910">
                  <c:v>37.232657040378939</c:v>
                </c:pt>
                <c:pt idx="2911">
                  <c:v>37.453897735108278</c:v>
                </c:pt>
                <c:pt idx="2912">
                  <c:v>37.822574807926095</c:v>
                </c:pt>
                <c:pt idx="2913">
                  <c:v>37.704022123133875</c:v>
                </c:pt>
                <c:pt idx="2914">
                  <c:v>37.52020231502955</c:v>
                </c:pt>
                <c:pt idx="2915">
                  <c:v>37.571601776216042</c:v>
                </c:pt>
                <c:pt idx="2916">
                  <c:v>37.571601776216042</c:v>
                </c:pt>
                <c:pt idx="2917">
                  <c:v>37.571601776216042</c:v>
                </c:pt>
                <c:pt idx="2918">
                  <c:v>37.625111182614141</c:v>
                </c:pt>
                <c:pt idx="2919">
                  <c:v>37.382893440172516</c:v>
                </c:pt>
                <c:pt idx="2920">
                  <c:v>37.266184497227847</c:v>
                </c:pt>
                <c:pt idx="2921">
                  <c:v>37.608296182614147</c:v>
                </c:pt>
                <c:pt idx="2922">
                  <c:v>37.30909747126416</c:v>
                </c:pt>
                <c:pt idx="2923">
                  <c:v>37.516363693118009</c:v>
                </c:pt>
                <c:pt idx="2924">
                  <c:v>37.330557775082575</c:v>
                </c:pt>
                <c:pt idx="2925">
                  <c:v>37.204936819590763</c:v>
                </c:pt>
                <c:pt idx="2926">
                  <c:v>36.89710547701052</c:v>
                </c:pt>
                <c:pt idx="2927">
                  <c:v>36.379016665151475</c:v>
                </c:pt>
                <c:pt idx="2928">
                  <c:v>36.425044393318394</c:v>
                </c:pt>
                <c:pt idx="2929">
                  <c:v>36.080143411072513</c:v>
                </c:pt>
                <c:pt idx="2930">
                  <c:v>35.945404068688553</c:v>
                </c:pt>
                <c:pt idx="2931">
                  <c:v>36.496386148901259</c:v>
                </c:pt>
                <c:pt idx="2932">
                  <c:v>36.79905090702637</c:v>
                </c:pt>
                <c:pt idx="2933">
                  <c:v>36.79905090702637</c:v>
                </c:pt>
                <c:pt idx="2934">
                  <c:v>36.872926826195268</c:v>
                </c:pt>
                <c:pt idx="2935">
                  <c:v>36.713894227980497</c:v>
                </c:pt>
                <c:pt idx="2936">
                  <c:v>37.872572052661994</c:v>
                </c:pt>
                <c:pt idx="2937">
                  <c:v>37.872572052661994</c:v>
                </c:pt>
                <c:pt idx="2938">
                  <c:v>37.872572052661994</c:v>
                </c:pt>
                <c:pt idx="2939">
                  <c:v>37.872572052661994</c:v>
                </c:pt>
                <c:pt idx="2940">
                  <c:v>37.455558946210282</c:v>
                </c:pt>
                <c:pt idx="2941">
                  <c:v>37.623519902217168</c:v>
                </c:pt>
                <c:pt idx="2942">
                  <c:v>37.965035324838148</c:v>
                </c:pt>
                <c:pt idx="2943">
                  <c:v>37.965035324838148</c:v>
                </c:pt>
                <c:pt idx="2944">
                  <c:v>37.965035324838148</c:v>
                </c:pt>
                <c:pt idx="2945">
                  <c:v>37.965035324838148</c:v>
                </c:pt>
                <c:pt idx="2946">
                  <c:v>37.965035324838148</c:v>
                </c:pt>
                <c:pt idx="2947">
                  <c:v>37.965035324838148</c:v>
                </c:pt>
                <c:pt idx="2948">
                  <c:v>37.965035324838148</c:v>
                </c:pt>
                <c:pt idx="2949">
                  <c:v>37.965035324838148</c:v>
                </c:pt>
                <c:pt idx="2950">
                  <c:v>37.965035324838148</c:v>
                </c:pt>
                <c:pt idx="2951">
                  <c:v>37.965035324838148</c:v>
                </c:pt>
                <c:pt idx="2952">
                  <c:v>37.965035324838148</c:v>
                </c:pt>
                <c:pt idx="2953">
                  <c:v>38.40192370561477</c:v>
                </c:pt>
                <c:pt idx="2954">
                  <c:v>38.40192370561477</c:v>
                </c:pt>
                <c:pt idx="2955">
                  <c:v>38.816513031133319</c:v>
                </c:pt>
                <c:pt idx="2956">
                  <c:v>38.001412371410225</c:v>
                </c:pt>
                <c:pt idx="2957">
                  <c:v>38.99477232491801</c:v>
                </c:pt>
                <c:pt idx="2958">
                  <c:v>38.747634578983529</c:v>
                </c:pt>
                <c:pt idx="2959">
                  <c:v>37.89936225910715</c:v>
                </c:pt>
                <c:pt idx="2960">
                  <c:v>38.0095524417505</c:v>
                </c:pt>
                <c:pt idx="2961">
                  <c:v>38.799389476920638</c:v>
                </c:pt>
                <c:pt idx="2962">
                  <c:v>38.579528578983528</c:v>
                </c:pt>
                <c:pt idx="2963">
                  <c:v>38.454328690124868</c:v>
                </c:pt>
                <c:pt idx="2964">
                  <c:v>37.570434916936925</c:v>
                </c:pt>
                <c:pt idx="2965">
                  <c:v>37.867264976294209</c:v>
                </c:pt>
                <c:pt idx="2966">
                  <c:v>36.916104103355671</c:v>
                </c:pt>
                <c:pt idx="2967">
                  <c:v>37.604710907496923</c:v>
                </c:pt>
                <c:pt idx="2968">
                  <c:v>37.604710907496923</c:v>
                </c:pt>
                <c:pt idx="2969">
                  <c:v>37.604710907496923</c:v>
                </c:pt>
                <c:pt idx="2970">
                  <c:v>37.604710907496923</c:v>
                </c:pt>
                <c:pt idx="2971">
                  <c:v>37.604710907496923</c:v>
                </c:pt>
                <c:pt idx="2972">
                  <c:v>37.604710907496923</c:v>
                </c:pt>
                <c:pt idx="2973">
                  <c:v>37.604710907496923</c:v>
                </c:pt>
                <c:pt idx="2974">
                  <c:v>37.604710907496923</c:v>
                </c:pt>
                <c:pt idx="2975">
                  <c:v>37.604710907496923</c:v>
                </c:pt>
                <c:pt idx="2976">
                  <c:v>37.604710907496923</c:v>
                </c:pt>
                <c:pt idx="2977">
                  <c:v>37.651985140800335</c:v>
                </c:pt>
                <c:pt idx="2978">
                  <c:v>37.475229973658131</c:v>
                </c:pt>
                <c:pt idx="2979">
                  <c:v>37.271412104468439</c:v>
                </c:pt>
                <c:pt idx="2980">
                  <c:v>37.099098620584797</c:v>
                </c:pt>
                <c:pt idx="2981">
                  <c:v>37.0815404175409</c:v>
                </c:pt>
                <c:pt idx="2982">
                  <c:v>37.257107007353923</c:v>
                </c:pt>
                <c:pt idx="2983">
                  <c:v>37.173981702548495</c:v>
                </c:pt>
                <c:pt idx="2984">
                  <c:v>37.472521467039201</c:v>
                </c:pt>
                <c:pt idx="2985">
                  <c:v>37.875697172522962</c:v>
                </c:pt>
                <c:pt idx="2986">
                  <c:v>37.875697172522962</c:v>
                </c:pt>
                <c:pt idx="2987">
                  <c:v>37.875697172522962</c:v>
                </c:pt>
                <c:pt idx="2988">
                  <c:v>37.40796903037932</c:v>
                </c:pt>
                <c:pt idx="2989">
                  <c:v>37.006806394794395</c:v>
                </c:pt>
                <c:pt idx="2990">
                  <c:v>37.436648680232189</c:v>
                </c:pt>
                <c:pt idx="2991">
                  <c:v>37.436648680232189</c:v>
                </c:pt>
                <c:pt idx="2992">
                  <c:v>37.436648680232189</c:v>
                </c:pt>
                <c:pt idx="2993">
                  <c:v>37.436648680232189</c:v>
                </c:pt>
                <c:pt idx="2994">
                  <c:v>37.436648680232189</c:v>
                </c:pt>
                <c:pt idx="2995">
                  <c:v>37.436648680232189</c:v>
                </c:pt>
                <c:pt idx="2996">
                  <c:v>37.436648680232189</c:v>
                </c:pt>
                <c:pt idx="2997">
                  <c:v>37.436648680232189</c:v>
                </c:pt>
                <c:pt idx="2998">
                  <c:v>37.384623867043373</c:v>
                </c:pt>
                <c:pt idx="2999">
                  <c:v>37.518553489272811</c:v>
                </c:pt>
                <c:pt idx="3000">
                  <c:v>37.454095169445417</c:v>
                </c:pt>
                <c:pt idx="3001">
                  <c:v>36.746023941471591</c:v>
                </c:pt>
                <c:pt idx="3002">
                  <c:v>37.074464453420113</c:v>
                </c:pt>
                <c:pt idx="3003">
                  <c:v>37.837126420535725</c:v>
                </c:pt>
                <c:pt idx="3004">
                  <c:v>38.313788280296642</c:v>
                </c:pt>
                <c:pt idx="3005">
                  <c:v>38.313788280296642</c:v>
                </c:pt>
                <c:pt idx="3006">
                  <c:v>38.313788280296642</c:v>
                </c:pt>
                <c:pt idx="3007">
                  <c:v>38.313788280296642</c:v>
                </c:pt>
                <c:pt idx="3008">
                  <c:v>38.313788280296642</c:v>
                </c:pt>
                <c:pt idx="3009">
                  <c:v>38.313788280296642</c:v>
                </c:pt>
                <c:pt idx="3010">
                  <c:v>38.313788280296642</c:v>
                </c:pt>
                <c:pt idx="3011">
                  <c:v>38.178765049999306</c:v>
                </c:pt>
                <c:pt idx="3012">
                  <c:v>38.043546447008644</c:v>
                </c:pt>
                <c:pt idx="3013">
                  <c:v>38.254654043490007</c:v>
                </c:pt>
                <c:pt idx="3014">
                  <c:v>38.378269713653559</c:v>
                </c:pt>
                <c:pt idx="3015">
                  <c:v>37.923211871380971</c:v>
                </c:pt>
                <c:pt idx="3016">
                  <c:v>38.443887458010067</c:v>
                </c:pt>
                <c:pt idx="3017">
                  <c:v>38.016451670982114</c:v>
                </c:pt>
                <c:pt idx="3018">
                  <c:v>38.48038408885273</c:v>
                </c:pt>
                <c:pt idx="3019">
                  <c:v>38.48038408885273</c:v>
                </c:pt>
                <c:pt idx="3020">
                  <c:v>38.210482752729341</c:v>
                </c:pt>
                <c:pt idx="3021">
                  <c:v>37.981419965308433</c:v>
                </c:pt>
                <c:pt idx="3022">
                  <c:v>38.112260724439878</c:v>
                </c:pt>
                <c:pt idx="3023">
                  <c:v>38.553243749526963</c:v>
                </c:pt>
                <c:pt idx="3024">
                  <c:v>37.949879516427444</c:v>
                </c:pt>
                <c:pt idx="3025">
                  <c:v>37.877906195931814</c:v>
                </c:pt>
                <c:pt idx="3026">
                  <c:v>38.705606146728989</c:v>
                </c:pt>
                <c:pt idx="3027">
                  <c:v>38.609227997193592</c:v>
                </c:pt>
                <c:pt idx="3028">
                  <c:v>38.644011826381536</c:v>
                </c:pt>
                <c:pt idx="3029">
                  <c:v>38.388189578173808</c:v>
                </c:pt>
                <c:pt idx="3030">
                  <c:v>38.894956372244593</c:v>
                </c:pt>
                <c:pt idx="3031">
                  <c:v>38.894956372244593</c:v>
                </c:pt>
                <c:pt idx="3032">
                  <c:v>39.427105136039287</c:v>
                </c:pt>
                <c:pt idx="3033">
                  <c:v>39.007113268975949</c:v>
                </c:pt>
                <c:pt idx="3034">
                  <c:v>38.631768652218931</c:v>
                </c:pt>
                <c:pt idx="3035">
                  <c:v>38.594521929650178</c:v>
                </c:pt>
                <c:pt idx="3036">
                  <c:v>38.42419322676438</c:v>
                </c:pt>
                <c:pt idx="3037">
                  <c:v>38.863492954737261</c:v>
                </c:pt>
                <c:pt idx="3038">
                  <c:v>38.924378137336632</c:v>
                </c:pt>
                <c:pt idx="3039">
                  <c:v>39.032044074685878</c:v>
                </c:pt>
                <c:pt idx="3040">
                  <c:v>38.542589335222033</c:v>
                </c:pt>
                <c:pt idx="3041">
                  <c:v>38.405303783168975</c:v>
                </c:pt>
                <c:pt idx="3042">
                  <c:v>39.500218123250981</c:v>
                </c:pt>
                <c:pt idx="3043">
                  <c:v>39.500218123250981</c:v>
                </c:pt>
                <c:pt idx="3044">
                  <c:v>39.285174099313068</c:v>
                </c:pt>
                <c:pt idx="3045">
                  <c:v>39.257883496181819</c:v>
                </c:pt>
                <c:pt idx="3046">
                  <c:v>39.332803173291254</c:v>
                </c:pt>
                <c:pt idx="3047">
                  <c:v>39.43292410574783</c:v>
                </c:pt>
                <c:pt idx="3048">
                  <c:v>39.152601780047824</c:v>
                </c:pt>
                <c:pt idx="3049">
                  <c:v>39.381476032703702</c:v>
                </c:pt>
                <c:pt idx="3050">
                  <c:v>40.24257813572757</c:v>
                </c:pt>
                <c:pt idx="3051">
                  <c:v>40.24257813572757</c:v>
                </c:pt>
                <c:pt idx="3052">
                  <c:v>40.24257813572757</c:v>
                </c:pt>
                <c:pt idx="3053">
                  <c:v>40.24257813572757</c:v>
                </c:pt>
                <c:pt idx="3054">
                  <c:v>41.246138457076022</c:v>
                </c:pt>
                <c:pt idx="3055">
                  <c:v>41.246138457076022</c:v>
                </c:pt>
                <c:pt idx="3056">
                  <c:v>41.246138457076022</c:v>
                </c:pt>
                <c:pt idx="3057">
                  <c:v>41.246138457076022</c:v>
                </c:pt>
                <c:pt idx="3058">
                  <c:v>41.246138457076022</c:v>
                </c:pt>
                <c:pt idx="3059">
                  <c:v>41.246138457076022</c:v>
                </c:pt>
                <c:pt idx="3060">
                  <c:v>41.117748571739028</c:v>
                </c:pt>
                <c:pt idx="3061">
                  <c:v>41.196111614655244</c:v>
                </c:pt>
                <c:pt idx="3062">
                  <c:v>41.56682829506402</c:v>
                </c:pt>
                <c:pt idx="3063">
                  <c:v>41.562346287776421</c:v>
                </c:pt>
                <c:pt idx="3064">
                  <c:v>41.750519445503826</c:v>
                </c:pt>
                <c:pt idx="3065">
                  <c:v>42.46767273611632</c:v>
                </c:pt>
                <c:pt idx="3066">
                  <c:v>42.46767273611632</c:v>
                </c:pt>
                <c:pt idx="3067">
                  <c:v>42.428840882842294</c:v>
                </c:pt>
                <c:pt idx="3068">
                  <c:v>40.863204035543149</c:v>
                </c:pt>
                <c:pt idx="3069">
                  <c:v>39.951308865732095</c:v>
                </c:pt>
                <c:pt idx="3070">
                  <c:v>38.428682561997654</c:v>
                </c:pt>
                <c:pt idx="3071">
                  <c:v>39.665921198949093</c:v>
                </c:pt>
                <c:pt idx="3072">
                  <c:v>39.051958040317281</c:v>
                </c:pt>
                <c:pt idx="3073">
                  <c:v>40.221710228928835</c:v>
                </c:pt>
                <c:pt idx="3074">
                  <c:v>39.814964982626492</c:v>
                </c:pt>
                <c:pt idx="3075">
                  <c:v>40.240796138270682</c:v>
                </c:pt>
                <c:pt idx="3076">
                  <c:v>39.708111392913182</c:v>
                </c:pt>
                <c:pt idx="3077">
                  <c:v>39.788575592413494</c:v>
                </c:pt>
                <c:pt idx="3078">
                  <c:v>38.491040510014223</c:v>
                </c:pt>
                <c:pt idx="3079">
                  <c:v>37.503139576803662</c:v>
                </c:pt>
                <c:pt idx="3080">
                  <c:v>37.066903914320989</c:v>
                </c:pt>
                <c:pt idx="3081">
                  <c:v>37.597774746760663</c:v>
                </c:pt>
                <c:pt idx="3082">
                  <c:v>37.807556194221696</c:v>
                </c:pt>
                <c:pt idx="3083">
                  <c:v>37.385190935634036</c:v>
                </c:pt>
                <c:pt idx="3084">
                  <c:v>37.385190935634036</c:v>
                </c:pt>
                <c:pt idx="3085">
                  <c:v>36.634522229585357</c:v>
                </c:pt>
                <c:pt idx="3086">
                  <c:v>36.138748333987458</c:v>
                </c:pt>
                <c:pt idx="3087">
                  <c:v>35.910687152007355</c:v>
                </c:pt>
                <c:pt idx="3088">
                  <c:v>36.202727121640535</c:v>
                </c:pt>
                <c:pt idx="3089">
                  <c:v>36.834683372011881</c:v>
                </c:pt>
                <c:pt idx="3090">
                  <c:v>37.073944849163901</c:v>
                </c:pt>
                <c:pt idx="3091">
                  <c:v>36.745096688510777</c:v>
                </c:pt>
                <c:pt idx="3092">
                  <c:v>37.006589822603871</c:v>
                </c:pt>
                <c:pt idx="3093">
                  <c:v>37.395935610507081</c:v>
                </c:pt>
                <c:pt idx="3094">
                  <c:v>37.466610188165895</c:v>
                </c:pt>
                <c:pt idx="3095">
                  <c:v>37.323531997396103</c:v>
                </c:pt>
                <c:pt idx="3096">
                  <c:v>37.276366674885885</c:v>
                </c:pt>
                <c:pt idx="3097">
                  <c:v>37.069729564530427</c:v>
                </c:pt>
                <c:pt idx="3098">
                  <c:v>37.364912584108673</c:v>
                </c:pt>
                <c:pt idx="3099">
                  <c:v>37.364912584108673</c:v>
                </c:pt>
                <c:pt idx="3100">
                  <c:v>37.442111522346622</c:v>
                </c:pt>
                <c:pt idx="3101">
                  <c:v>36.750889557710273</c:v>
                </c:pt>
                <c:pt idx="3102">
                  <c:v>35.631249865581111</c:v>
                </c:pt>
                <c:pt idx="3103">
                  <c:v>35.161523153829208</c:v>
                </c:pt>
                <c:pt idx="3104">
                  <c:v>36.295085492052912</c:v>
                </c:pt>
                <c:pt idx="3105">
                  <c:v>36.103000567984623</c:v>
                </c:pt>
                <c:pt idx="3106">
                  <c:v>35.219403030260608</c:v>
                </c:pt>
                <c:pt idx="3107">
                  <c:v>34.477878484189191</c:v>
                </c:pt>
                <c:pt idx="3108">
                  <c:v>33.806669288334049</c:v>
                </c:pt>
                <c:pt idx="3109">
                  <c:v>33.369484486099559</c:v>
                </c:pt>
                <c:pt idx="3110">
                  <c:v>34.20114692466845</c:v>
                </c:pt>
                <c:pt idx="3111">
                  <c:v>34.556905443033806</c:v>
                </c:pt>
                <c:pt idx="3112">
                  <c:v>35.548587662112361</c:v>
                </c:pt>
                <c:pt idx="3113">
                  <c:v>36.097151272651082</c:v>
                </c:pt>
                <c:pt idx="3114">
                  <c:v>35.509956781785654</c:v>
                </c:pt>
                <c:pt idx="3115">
                  <c:v>35.121945445650539</c:v>
                </c:pt>
                <c:pt idx="3116">
                  <c:v>34.916353655130592</c:v>
                </c:pt>
                <c:pt idx="3117">
                  <c:v>34.997458801878125</c:v>
                </c:pt>
                <c:pt idx="3118">
                  <c:v>34.062106757797899</c:v>
                </c:pt>
                <c:pt idx="3119">
                  <c:v>34.229768761693201</c:v>
                </c:pt>
                <c:pt idx="3120">
                  <c:v>34.45310947100392</c:v>
                </c:pt>
                <c:pt idx="3121">
                  <c:v>34.719405437962386</c:v>
                </c:pt>
                <c:pt idx="3122">
                  <c:v>34.809582289023808</c:v>
                </c:pt>
                <c:pt idx="3123">
                  <c:v>34.7459055045017</c:v>
                </c:pt>
                <c:pt idx="3124">
                  <c:v>34.323553891390716</c:v>
                </c:pt>
                <c:pt idx="3125">
                  <c:v>34.736757385092474</c:v>
                </c:pt>
                <c:pt idx="3126">
                  <c:v>34.736757385092474</c:v>
                </c:pt>
                <c:pt idx="3127">
                  <c:v>34.736757385092474</c:v>
                </c:pt>
                <c:pt idx="3128">
                  <c:v>34.63036791753899</c:v>
                </c:pt>
                <c:pt idx="3129">
                  <c:v>35.336417032303956</c:v>
                </c:pt>
                <c:pt idx="3130">
                  <c:v>35.874260052132335</c:v>
                </c:pt>
                <c:pt idx="3131">
                  <c:v>35.874260052132335</c:v>
                </c:pt>
                <c:pt idx="3132">
                  <c:v>35.874260052132335</c:v>
                </c:pt>
                <c:pt idx="3133">
                  <c:v>36.064021105266328</c:v>
                </c:pt>
                <c:pt idx="3134">
                  <c:v>36.329383951080786</c:v>
                </c:pt>
                <c:pt idx="3135">
                  <c:v>36.329383951080786</c:v>
                </c:pt>
                <c:pt idx="3136">
                  <c:v>36.329383951080786</c:v>
                </c:pt>
                <c:pt idx="3137">
                  <c:v>36.329383951080786</c:v>
                </c:pt>
                <c:pt idx="3138">
                  <c:v>36.329383951080786</c:v>
                </c:pt>
                <c:pt idx="3139">
                  <c:v>36.329383951080786</c:v>
                </c:pt>
                <c:pt idx="3140">
                  <c:v>36.329383951080786</c:v>
                </c:pt>
                <c:pt idx="3141">
                  <c:v>36.581106077047437</c:v>
                </c:pt>
                <c:pt idx="3142">
                  <c:v>37.488264052878733</c:v>
                </c:pt>
                <c:pt idx="3143">
                  <c:v>37.488264052878733</c:v>
                </c:pt>
                <c:pt idx="3144">
                  <c:v>37.489776337270193</c:v>
                </c:pt>
                <c:pt idx="3145">
                  <c:v>38.379374614186347</c:v>
                </c:pt>
                <c:pt idx="3146">
                  <c:v>38.379374614186347</c:v>
                </c:pt>
                <c:pt idx="3147">
                  <c:v>38.66923605287873</c:v>
                </c:pt>
                <c:pt idx="3148">
                  <c:v>39.077376840951679</c:v>
                </c:pt>
                <c:pt idx="3149">
                  <c:v>39.1292288159324</c:v>
                </c:pt>
                <c:pt idx="3150">
                  <c:v>39.741259582786668</c:v>
                </c:pt>
                <c:pt idx="3151">
                  <c:v>39.871457558581568</c:v>
                </c:pt>
                <c:pt idx="3152">
                  <c:v>39.885742075416879</c:v>
                </c:pt>
                <c:pt idx="3153">
                  <c:v>40.098082582786667</c:v>
                </c:pt>
                <c:pt idx="3154">
                  <c:v>39.371610878931278</c:v>
                </c:pt>
                <c:pt idx="3155">
                  <c:v>38.719277752338648</c:v>
                </c:pt>
                <c:pt idx="3156">
                  <c:v>38.103838318474239</c:v>
                </c:pt>
                <c:pt idx="3157">
                  <c:v>38.496791210997742</c:v>
                </c:pt>
                <c:pt idx="3158">
                  <c:v>37.653586386152369</c:v>
                </c:pt>
                <c:pt idx="3159">
                  <c:v>36.853409316222994</c:v>
                </c:pt>
                <c:pt idx="3160">
                  <c:v>36.671256870681304</c:v>
                </c:pt>
                <c:pt idx="3161">
                  <c:v>36.834310388917281</c:v>
                </c:pt>
                <c:pt idx="3162">
                  <c:v>36.874192582750254</c:v>
                </c:pt>
                <c:pt idx="3163">
                  <c:v>36.415975768257383</c:v>
                </c:pt>
                <c:pt idx="3164">
                  <c:v>36.852466751563959</c:v>
                </c:pt>
                <c:pt idx="3165">
                  <c:v>36.67182126571025</c:v>
                </c:pt>
                <c:pt idx="3166">
                  <c:v>36.944140565980945</c:v>
                </c:pt>
                <c:pt idx="3167">
                  <c:v>36.730612585947661</c:v>
                </c:pt>
                <c:pt idx="3168">
                  <c:v>36.660418150168908</c:v>
                </c:pt>
                <c:pt idx="3169">
                  <c:v>36.660418150168908</c:v>
                </c:pt>
                <c:pt idx="3170">
                  <c:v>36.660418150168908</c:v>
                </c:pt>
                <c:pt idx="3171">
                  <c:v>36.187182195079011</c:v>
                </c:pt>
                <c:pt idx="3172">
                  <c:v>36.399889877530626</c:v>
                </c:pt>
                <c:pt idx="3173">
                  <c:v>36.183349280301144</c:v>
                </c:pt>
                <c:pt idx="3174">
                  <c:v>35.969901036067725</c:v>
                </c:pt>
                <c:pt idx="3175">
                  <c:v>35.959944058647572</c:v>
                </c:pt>
                <c:pt idx="3176">
                  <c:v>36.219999519670196</c:v>
                </c:pt>
                <c:pt idx="3177">
                  <c:v>35.482000474684206</c:v>
                </c:pt>
                <c:pt idx="3178">
                  <c:v>35.699658967463122</c:v>
                </c:pt>
                <c:pt idx="3179">
                  <c:v>34.95735676728922</c:v>
                </c:pt>
                <c:pt idx="3180">
                  <c:v>35.778159516905284</c:v>
                </c:pt>
                <c:pt idx="3181">
                  <c:v>35.653800504265156</c:v>
                </c:pt>
                <c:pt idx="3182">
                  <c:v>34.723874010197882</c:v>
                </c:pt>
                <c:pt idx="3183">
                  <c:v>34.523073655251068</c:v>
                </c:pt>
                <c:pt idx="3184">
                  <c:v>34.49588543573644</c:v>
                </c:pt>
                <c:pt idx="3185">
                  <c:v>34.065525920414089</c:v>
                </c:pt>
                <c:pt idx="3186">
                  <c:v>34.109481504265155</c:v>
                </c:pt>
                <c:pt idx="3187">
                  <c:v>33.829520977815612</c:v>
                </c:pt>
                <c:pt idx="3188">
                  <c:v>34.142725792308504</c:v>
                </c:pt>
                <c:pt idx="3189">
                  <c:v>33.044566411604151</c:v>
                </c:pt>
                <c:pt idx="3190">
                  <c:v>33.07823234167477</c:v>
                </c:pt>
                <c:pt idx="3191">
                  <c:v>33.32697786952496</c:v>
                </c:pt>
                <c:pt idx="3192">
                  <c:v>32.934219097329049</c:v>
                </c:pt>
                <c:pt idx="3193">
                  <c:v>32.893069835079658</c:v>
                </c:pt>
                <c:pt idx="3194">
                  <c:v>32.661885227461276</c:v>
                </c:pt>
                <c:pt idx="3195">
                  <c:v>32.661885227461276</c:v>
                </c:pt>
                <c:pt idx="3196">
                  <c:v>32.661885227461276</c:v>
                </c:pt>
                <c:pt idx="3197">
                  <c:v>32.661885227461276</c:v>
                </c:pt>
                <c:pt idx="3198">
                  <c:v>32.852252114797153</c:v>
                </c:pt>
                <c:pt idx="3199">
                  <c:v>32.729082275910976</c:v>
                </c:pt>
                <c:pt idx="3200">
                  <c:v>32.711087539785623</c:v>
                </c:pt>
                <c:pt idx="3201">
                  <c:v>32.770749574118632</c:v>
                </c:pt>
                <c:pt idx="3202">
                  <c:v>32.987807720034041</c:v>
                </c:pt>
                <c:pt idx="3203">
                  <c:v>33.092805637132315</c:v>
                </c:pt>
                <c:pt idx="3204">
                  <c:v>33.265931908613318</c:v>
                </c:pt>
                <c:pt idx="3205">
                  <c:v>32.878907161047721</c:v>
                </c:pt>
                <c:pt idx="3206">
                  <c:v>33.451499394027358</c:v>
                </c:pt>
                <c:pt idx="3207">
                  <c:v>33.37636705003213</c:v>
                </c:pt>
                <c:pt idx="3208">
                  <c:v>33.289405906406081</c:v>
                </c:pt>
                <c:pt idx="3209">
                  <c:v>32.826228659600403</c:v>
                </c:pt>
                <c:pt idx="3210">
                  <c:v>32.6223371258857</c:v>
                </c:pt>
                <c:pt idx="3211">
                  <c:v>32.118748831439483</c:v>
                </c:pt>
                <c:pt idx="3212">
                  <c:v>32.432397164224042</c:v>
                </c:pt>
                <c:pt idx="3213">
                  <c:v>31.769115125885694</c:v>
                </c:pt>
                <c:pt idx="3214">
                  <c:v>31.495819872067202</c:v>
                </c:pt>
                <c:pt idx="3215">
                  <c:v>30.684239937469428</c:v>
                </c:pt>
                <c:pt idx="3216">
                  <c:v>30.918119087547339</c:v>
                </c:pt>
                <c:pt idx="3217">
                  <c:v>31.162266542458969</c:v>
                </c:pt>
                <c:pt idx="3218">
                  <c:v>31.318649660586541</c:v>
                </c:pt>
                <c:pt idx="3219">
                  <c:v>30.766801900018041</c:v>
                </c:pt>
                <c:pt idx="3220">
                  <c:v>30.967132868131557</c:v>
                </c:pt>
                <c:pt idx="3221">
                  <c:v>30.587701520959982</c:v>
                </c:pt>
                <c:pt idx="3222">
                  <c:v>31.000179542458973</c:v>
                </c:pt>
                <c:pt idx="3223">
                  <c:v>31.000179542458973</c:v>
                </c:pt>
                <c:pt idx="3224">
                  <c:v>30.906296840017685</c:v>
                </c:pt>
                <c:pt idx="3225">
                  <c:v>31.113077507296953</c:v>
                </c:pt>
                <c:pt idx="3226">
                  <c:v>31.317144655827747</c:v>
                </c:pt>
                <c:pt idx="3227">
                  <c:v>31.527710154968641</c:v>
                </c:pt>
                <c:pt idx="3228">
                  <c:v>31.334133581766416</c:v>
                </c:pt>
                <c:pt idx="3229">
                  <c:v>31.566904589701558</c:v>
                </c:pt>
                <c:pt idx="3230">
                  <c:v>31.816332727681829</c:v>
                </c:pt>
                <c:pt idx="3231">
                  <c:v>32.046929460363316</c:v>
                </c:pt>
                <c:pt idx="3232">
                  <c:v>32.497928231319328</c:v>
                </c:pt>
                <c:pt idx="3233">
                  <c:v>32.497928231319328</c:v>
                </c:pt>
                <c:pt idx="3234">
                  <c:v>32.497928231319328</c:v>
                </c:pt>
                <c:pt idx="3235">
                  <c:v>32.497928231319328</c:v>
                </c:pt>
                <c:pt idx="3236">
                  <c:v>32.497928231319328</c:v>
                </c:pt>
                <c:pt idx="3237">
                  <c:v>32.497928231319328</c:v>
                </c:pt>
                <c:pt idx="3238">
                  <c:v>32.497928231319328</c:v>
                </c:pt>
                <c:pt idx="3239">
                  <c:v>32.497928231319328</c:v>
                </c:pt>
                <c:pt idx="3240">
                  <c:v>32.497928231319328</c:v>
                </c:pt>
                <c:pt idx="3241">
                  <c:v>32.497928231319328</c:v>
                </c:pt>
                <c:pt idx="3242">
                  <c:v>32.546960482767567</c:v>
                </c:pt>
                <c:pt idx="3243">
                  <c:v>33.283877912261616</c:v>
                </c:pt>
                <c:pt idx="3244">
                  <c:v>33.283877912261616</c:v>
                </c:pt>
                <c:pt idx="3245">
                  <c:v>33.283877912261616</c:v>
                </c:pt>
                <c:pt idx="3246">
                  <c:v>33.283877912261616</c:v>
                </c:pt>
                <c:pt idx="3247">
                  <c:v>33.283877912261616</c:v>
                </c:pt>
                <c:pt idx="3248">
                  <c:v>33.283877912261616</c:v>
                </c:pt>
                <c:pt idx="3249">
                  <c:v>33.283877912261616</c:v>
                </c:pt>
                <c:pt idx="3250">
                  <c:v>33.283877912261616</c:v>
                </c:pt>
                <c:pt idx="3251">
                  <c:v>33.283877912261616</c:v>
                </c:pt>
                <c:pt idx="3252">
                  <c:v>33.267582322546048</c:v>
                </c:pt>
                <c:pt idx="3253">
                  <c:v>33.475299510238344</c:v>
                </c:pt>
                <c:pt idx="3254">
                  <c:v>33.545595415238985</c:v>
                </c:pt>
                <c:pt idx="3255">
                  <c:v>33.117480102967242</c:v>
                </c:pt>
                <c:pt idx="3256">
                  <c:v>32.595365403059233</c:v>
                </c:pt>
                <c:pt idx="3257">
                  <c:v>32.291408754003442</c:v>
                </c:pt>
                <c:pt idx="3258">
                  <c:v>32.312685446156387</c:v>
                </c:pt>
                <c:pt idx="3259">
                  <c:v>32.345081629424001</c:v>
                </c:pt>
                <c:pt idx="3260">
                  <c:v>32.560406824065282</c:v>
                </c:pt>
                <c:pt idx="3261">
                  <c:v>32.560406824065282</c:v>
                </c:pt>
                <c:pt idx="3262">
                  <c:v>32.560406824065282</c:v>
                </c:pt>
                <c:pt idx="3263">
                  <c:v>32.560406824065282</c:v>
                </c:pt>
                <c:pt idx="3264">
                  <c:v>32.106838608422137</c:v>
                </c:pt>
                <c:pt idx="3265">
                  <c:v>31.742541953310198</c:v>
                </c:pt>
                <c:pt idx="3266">
                  <c:v>31.372400271425747</c:v>
                </c:pt>
                <c:pt idx="3267">
                  <c:v>31.826166662038933</c:v>
                </c:pt>
                <c:pt idx="3268">
                  <c:v>32.502177762626999</c:v>
                </c:pt>
                <c:pt idx="3269">
                  <c:v>32.502177762626999</c:v>
                </c:pt>
                <c:pt idx="3270">
                  <c:v>32.144957829150115</c:v>
                </c:pt>
                <c:pt idx="3271">
                  <c:v>32.690216427088707</c:v>
                </c:pt>
                <c:pt idx="3272">
                  <c:v>32.386919604155452</c:v>
                </c:pt>
                <c:pt idx="3273">
                  <c:v>32.107467619835816</c:v>
                </c:pt>
                <c:pt idx="3274">
                  <c:v>32.608993536740897</c:v>
                </c:pt>
                <c:pt idx="3275">
                  <c:v>33.410968339976876</c:v>
                </c:pt>
                <c:pt idx="3276">
                  <c:v>33.410968339976876</c:v>
                </c:pt>
                <c:pt idx="3277">
                  <c:v>33.410968339976876</c:v>
                </c:pt>
                <c:pt idx="3278">
                  <c:v>33.410968339976876</c:v>
                </c:pt>
                <c:pt idx="3279">
                  <c:v>33.410968339976876</c:v>
                </c:pt>
                <c:pt idx="3280">
                  <c:v>33.410968339976876</c:v>
                </c:pt>
                <c:pt idx="3281">
                  <c:v>33.410968339976876</c:v>
                </c:pt>
                <c:pt idx="3282">
                  <c:v>33.410968339976876</c:v>
                </c:pt>
                <c:pt idx="3283">
                  <c:v>33.788376992208477</c:v>
                </c:pt>
                <c:pt idx="3284">
                  <c:v>33.375233179477299</c:v>
                </c:pt>
                <c:pt idx="3285">
                  <c:v>33.383236870215278</c:v>
                </c:pt>
                <c:pt idx="3286">
                  <c:v>33.300287364545269</c:v>
                </c:pt>
                <c:pt idx="3287">
                  <c:v>33.204904220331869</c:v>
                </c:pt>
                <c:pt idx="3288">
                  <c:v>33.729512606998547</c:v>
                </c:pt>
                <c:pt idx="3289">
                  <c:v>33.729512606998547</c:v>
                </c:pt>
                <c:pt idx="3290">
                  <c:v>34.333443936526415</c:v>
                </c:pt>
                <c:pt idx="3291">
                  <c:v>34.171046642980627</c:v>
                </c:pt>
                <c:pt idx="3292">
                  <c:v>34.748503496242932</c:v>
                </c:pt>
                <c:pt idx="3293">
                  <c:v>35.058287169273875</c:v>
                </c:pt>
                <c:pt idx="3294">
                  <c:v>35.058287169273875</c:v>
                </c:pt>
                <c:pt idx="3295">
                  <c:v>35.058287169273875</c:v>
                </c:pt>
                <c:pt idx="3296">
                  <c:v>35.058287169273875</c:v>
                </c:pt>
                <c:pt idx="3297">
                  <c:v>35.203117095033839</c:v>
                </c:pt>
                <c:pt idx="3298">
                  <c:v>34.550460128172823</c:v>
                </c:pt>
                <c:pt idx="3299">
                  <c:v>34.681232024244053</c:v>
                </c:pt>
                <c:pt idx="3300">
                  <c:v>34.923307659017027</c:v>
                </c:pt>
                <c:pt idx="3301">
                  <c:v>34.892349670145073</c:v>
                </c:pt>
                <c:pt idx="3302">
                  <c:v>35.503864329487804</c:v>
                </c:pt>
                <c:pt idx="3303">
                  <c:v>35.20631095825172</c:v>
                </c:pt>
                <c:pt idx="3304">
                  <c:v>35.480964977132579</c:v>
                </c:pt>
                <c:pt idx="3305">
                  <c:v>35.480964977132579</c:v>
                </c:pt>
                <c:pt idx="3306">
                  <c:v>35.480964977132579</c:v>
                </c:pt>
                <c:pt idx="3307">
                  <c:v>35.480964977132579</c:v>
                </c:pt>
                <c:pt idx="3308">
                  <c:v>35.480964977132579</c:v>
                </c:pt>
                <c:pt idx="3309">
                  <c:v>35.755310056491595</c:v>
                </c:pt>
                <c:pt idx="3310">
                  <c:v>35.783532376845784</c:v>
                </c:pt>
                <c:pt idx="3311">
                  <c:v>35.763739561629471</c:v>
                </c:pt>
                <c:pt idx="3312">
                  <c:v>35.919707303495834</c:v>
                </c:pt>
                <c:pt idx="3313">
                  <c:v>35.919707303495834</c:v>
                </c:pt>
                <c:pt idx="3314">
                  <c:v>35.919707303495834</c:v>
                </c:pt>
                <c:pt idx="3315">
                  <c:v>35.339006857203287</c:v>
                </c:pt>
                <c:pt idx="3316">
                  <c:v>35.432318732651282</c:v>
                </c:pt>
                <c:pt idx="3317">
                  <c:v>35.981263330945929</c:v>
                </c:pt>
                <c:pt idx="3318">
                  <c:v>36.124745958287619</c:v>
                </c:pt>
                <c:pt idx="3319">
                  <c:v>36.124745958287619</c:v>
                </c:pt>
                <c:pt idx="3320">
                  <c:v>36.632587999388662</c:v>
                </c:pt>
                <c:pt idx="3321">
                  <c:v>36.70603366097005</c:v>
                </c:pt>
                <c:pt idx="3322">
                  <c:v>37.314969713484786</c:v>
                </c:pt>
                <c:pt idx="3323">
                  <c:v>37.314969713484786</c:v>
                </c:pt>
                <c:pt idx="3324">
                  <c:v>37.314969713484786</c:v>
                </c:pt>
                <c:pt idx="3325">
                  <c:v>37.314969713484786</c:v>
                </c:pt>
                <c:pt idx="3326">
                  <c:v>37.314969713484786</c:v>
                </c:pt>
                <c:pt idx="3327">
                  <c:v>37.314969713484786</c:v>
                </c:pt>
                <c:pt idx="3328">
                  <c:v>37.314969713484786</c:v>
                </c:pt>
                <c:pt idx="3329">
                  <c:v>37.507471388426993</c:v>
                </c:pt>
                <c:pt idx="3330">
                  <c:v>37.797005083543418</c:v>
                </c:pt>
                <c:pt idx="3331">
                  <c:v>37.648729004486604</c:v>
                </c:pt>
                <c:pt idx="3332">
                  <c:v>37.708798106260737</c:v>
                </c:pt>
                <c:pt idx="3333">
                  <c:v>37.708798106260737</c:v>
                </c:pt>
                <c:pt idx="3334">
                  <c:v>37.708798106260737</c:v>
                </c:pt>
                <c:pt idx="3335">
                  <c:v>37.708798106260737</c:v>
                </c:pt>
                <c:pt idx="3336">
                  <c:v>37.708798106260737</c:v>
                </c:pt>
                <c:pt idx="3337">
                  <c:v>37.708798106260737</c:v>
                </c:pt>
                <c:pt idx="3338">
                  <c:v>37.708798106260737</c:v>
                </c:pt>
                <c:pt idx="3339">
                  <c:v>37.470412508925683</c:v>
                </c:pt>
                <c:pt idx="3340">
                  <c:v>37.493770326233872</c:v>
                </c:pt>
                <c:pt idx="3341">
                  <c:v>37.469568633369541</c:v>
                </c:pt>
                <c:pt idx="3342">
                  <c:v>37.452195217204043</c:v>
                </c:pt>
                <c:pt idx="3343">
                  <c:v>37.654703519835536</c:v>
                </c:pt>
                <c:pt idx="3344">
                  <c:v>38.267020677562932</c:v>
                </c:pt>
                <c:pt idx="3345">
                  <c:v>38.523316680492258</c:v>
                </c:pt>
                <c:pt idx="3346">
                  <c:v>37.957116483575064</c:v>
                </c:pt>
                <c:pt idx="3347">
                  <c:v>37.713183994931214</c:v>
                </c:pt>
                <c:pt idx="3348">
                  <c:v>37.665647830286744</c:v>
                </c:pt>
                <c:pt idx="3349">
                  <c:v>37.134702600805817</c:v>
                </c:pt>
                <c:pt idx="3350">
                  <c:v>37.581319643263541</c:v>
                </c:pt>
                <c:pt idx="3351">
                  <c:v>37.964843187183433</c:v>
                </c:pt>
                <c:pt idx="3352">
                  <c:v>38.416307541489424</c:v>
                </c:pt>
                <c:pt idx="3353">
                  <c:v>38.416307541489424</c:v>
                </c:pt>
                <c:pt idx="3354">
                  <c:v>38.512793944492984</c:v>
                </c:pt>
                <c:pt idx="3355">
                  <c:v>38.193881557961888</c:v>
                </c:pt>
                <c:pt idx="3356">
                  <c:v>37.899750750891329</c:v>
                </c:pt>
                <c:pt idx="3357">
                  <c:v>37.595619022872569</c:v>
                </c:pt>
                <c:pt idx="3358">
                  <c:v>38.02142654480496</c:v>
                </c:pt>
                <c:pt idx="3359">
                  <c:v>38.024670452586221</c:v>
                </c:pt>
                <c:pt idx="3360">
                  <c:v>38.014869682067143</c:v>
                </c:pt>
                <c:pt idx="3361">
                  <c:v>37.787969695948895</c:v>
                </c:pt>
                <c:pt idx="3362">
                  <c:v>37.870925501283793</c:v>
                </c:pt>
                <c:pt idx="3363">
                  <c:v>38.019411233676522</c:v>
                </c:pt>
                <c:pt idx="3364">
                  <c:v>37.705208859582534</c:v>
                </c:pt>
                <c:pt idx="3365">
                  <c:v>37.75158655210825</c:v>
                </c:pt>
                <c:pt idx="3366">
                  <c:v>37.75158655210825</c:v>
                </c:pt>
                <c:pt idx="3367">
                  <c:v>36.598546184076298</c:v>
                </c:pt>
                <c:pt idx="3368">
                  <c:v>36.423148246322022</c:v>
                </c:pt>
                <c:pt idx="3369">
                  <c:v>36.295931846581396</c:v>
                </c:pt>
                <c:pt idx="3370">
                  <c:v>36.334408115638318</c:v>
                </c:pt>
                <c:pt idx="3371">
                  <c:v>35.93843912739819</c:v>
                </c:pt>
                <c:pt idx="3372">
                  <c:v>35.655279736879343</c:v>
                </c:pt>
                <c:pt idx="3373">
                  <c:v>35.410640668774974</c:v>
                </c:pt>
                <c:pt idx="3374">
                  <c:v>35.823959085279085</c:v>
                </c:pt>
                <c:pt idx="3375">
                  <c:v>35.838014233498697</c:v>
                </c:pt>
                <c:pt idx="3376">
                  <c:v>35.710852638581542</c:v>
                </c:pt>
                <c:pt idx="3377">
                  <c:v>36.34401193947236</c:v>
                </c:pt>
                <c:pt idx="3378">
                  <c:v>36.34401193947236</c:v>
                </c:pt>
                <c:pt idx="3379">
                  <c:v>36.34401193947236</c:v>
                </c:pt>
                <c:pt idx="3380">
                  <c:v>36.34401193947236</c:v>
                </c:pt>
                <c:pt idx="3381">
                  <c:v>36.34401193947236</c:v>
                </c:pt>
                <c:pt idx="3382">
                  <c:v>36.791714098436017</c:v>
                </c:pt>
                <c:pt idx="3383">
                  <c:v>36.866733098774638</c:v>
                </c:pt>
                <c:pt idx="3384">
                  <c:v>37.30185901088727</c:v>
                </c:pt>
                <c:pt idx="3385">
                  <c:v>37.021077213033479</c:v>
                </c:pt>
                <c:pt idx="3386">
                  <c:v>36.69814815635538</c:v>
                </c:pt>
                <c:pt idx="3387">
                  <c:v>36.695191175757174</c:v>
                </c:pt>
                <c:pt idx="3388">
                  <c:v>36.773225601816677</c:v>
                </c:pt>
                <c:pt idx="3389">
                  <c:v>36.833102605132211</c:v>
                </c:pt>
                <c:pt idx="3390">
                  <c:v>37.012954083184113</c:v>
                </c:pt>
                <c:pt idx="3391">
                  <c:v>37.012954083184113</c:v>
                </c:pt>
                <c:pt idx="3392">
                  <c:v>37.15544340386208</c:v>
                </c:pt>
                <c:pt idx="3393">
                  <c:v>36.720649106358543</c:v>
                </c:pt>
                <c:pt idx="3394">
                  <c:v>36.582011491749448</c:v>
                </c:pt>
                <c:pt idx="3395">
                  <c:v>36.513728264239987</c:v>
                </c:pt>
                <c:pt idx="3396">
                  <c:v>36.309469453725022</c:v>
                </c:pt>
                <c:pt idx="3397">
                  <c:v>36.683305611747912</c:v>
                </c:pt>
                <c:pt idx="3398">
                  <c:v>36.683305611747912</c:v>
                </c:pt>
                <c:pt idx="3399">
                  <c:v>36.683305611747912</c:v>
                </c:pt>
                <c:pt idx="3400">
                  <c:v>36.720415143750763</c:v>
                </c:pt>
                <c:pt idx="3401">
                  <c:v>36.716745758784199</c:v>
                </c:pt>
                <c:pt idx="3402">
                  <c:v>36.875982095446979</c:v>
                </c:pt>
                <c:pt idx="3403">
                  <c:v>36.988571643351513</c:v>
                </c:pt>
                <c:pt idx="3404">
                  <c:v>36.829027173279584</c:v>
                </c:pt>
                <c:pt idx="3405">
                  <c:v>36.411000224365381</c:v>
                </c:pt>
                <c:pt idx="3406">
                  <c:v>36.522495681741972</c:v>
                </c:pt>
                <c:pt idx="3407">
                  <c:v>36.467759817933121</c:v>
                </c:pt>
                <c:pt idx="3408">
                  <c:v>36.454959497255167</c:v>
                </c:pt>
                <c:pt idx="3409">
                  <c:v>36.515873644432901</c:v>
                </c:pt>
                <c:pt idx="3410">
                  <c:v>36.01858825404377</c:v>
                </c:pt>
                <c:pt idx="3411">
                  <c:v>35.828569438613734</c:v>
                </c:pt>
                <c:pt idx="3412">
                  <c:v>35.976013941428953</c:v>
                </c:pt>
                <c:pt idx="3413">
                  <c:v>36.432803003359879</c:v>
                </c:pt>
                <c:pt idx="3414">
                  <c:v>36.092129685097895</c:v>
                </c:pt>
                <c:pt idx="3415">
                  <c:v>36.289198907184783</c:v>
                </c:pt>
                <c:pt idx="3416">
                  <c:v>35.969990604766174</c:v>
                </c:pt>
                <c:pt idx="3417">
                  <c:v>36.012584093746369</c:v>
                </c:pt>
                <c:pt idx="3418">
                  <c:v>36.012584093746369</c:v>
                </c:pt>
                <c:pt idx="3419">
                  <c:v>36.012584093746369</c:v>
                </c:pt>
                <c:pt idx="3420">
                  <c:v>36.012584093746369</c:v>
                </c:pt>
                <c:pt idx="3421">
                  <c:v>35.445498660193138</c:v>
                </c:pt>
                <c:pt idx="3422">
                  <c:v>35.156993959255836</c:v>
                </c:pt>
                <c:pt idx="3423">
                  <c:v>34.947847411209864</c:v>
                </c:pt>
                <c:pt idx="3424">
                  <c:v>34.52358504208668</c:v>
                </c:pt>
                <c:pt idx="3425">
                  <c:v>34.657385627732744</c:v>
                </c:pt>
                <c:pt idx="3426">
                  <c:v>34.629770777692492</c:v>
                </c:pt>
                <c:pt idx="3427">
                  <c:v>34.868986470134196</c:v>
                </c:pt>
                <c:pt idx="3428">
                  <c:v>34.743719017897277</c:v>
                </c:pt>
                <c:pt idx="3429">
                  <c:v>35.272718298417743</c:v>
                </c:pt>
                <c:pt idx="3430">
                  <c:v>35.272718298417743</c:v>
                </c:pt>
                <c:pt idx="3431">
                  <c:v>35.275103715478664</c:v>
                </c:pt>
                <c:pt idx="3432">
                  <c:v>35.306429951051264</c:v>
                </c:pt>
                <c:pt idx="3433">
                  <c:v>35.34369286830357</c:v>
                </c:pt>
                <c:pt idx="3434">
                  <c:v>35.745722240067323</c:v>
                </c:pt>
                <c:pt idx="3435">
                  <c:v>36.04846231261881</c:v>
                </c:pt>
                <c:pt idx="3436">
                  <c:v>36.25628695405787</c:v>
                </c:pt>
                <c:pt idx="3437">
                  <c:v>36.25628695405787</c:v>
                </c:pt>
                <c:pt idx="3438">
                  <c:v>36.25628695405787</c:v>
                </c:pt>
                <c:pt idx="3439">
                  <c:v>36.25628695405787</c:v>
                </c:pt>
                <c:pt idx="3440">
                  <c:v>36.25628695405787</c:v>
                </c:pt>
                <c:pt idx="3441">
                  <c:v>36.25628695405787</c:v>
                </c:pt>
                <c:pt idx="3442">
                  <c:v>35.85569110688278</c:v>
                </c:pt>
                <c:pt idx="3443">
                  <c:v>35.880690106375297</c:v>
                </c:pt>
                <c:pt idx="3444">
                  <c:v>35.897155855466806</c:v>
                </c:pt>
                <c:pt idx="3445">
                  <c:v>35.608966566533901</c:v>
                </c:pt>
                <c:pt idx="3446">
                  <c:v>35.613729641301603</c:v>
                </c:pt>
                <c:pt idx="3447">
                  <c:v>35.358615181791926</c:v>
                </c:pt>
                <c:pt idx="3448">
                  <c:v>35.023092553189635</c:v>
                </c:pt>
                <c:pt idx="3449">
                  <c:v>35.361967553189636</c:v>
                </c:pt>
                <c:pt idx="3450">
                  <c:v>35.59395510637529</c:v>
                </c:pt>
                <c:pt idx="3451">
                  <c:v>35.59395510637529</c:v>
                </c:pt>
                <c:pt idx="3452">
                  <c:v>35.59395510637529</c:v>
                </c:pt>
                <c:pt idx="3453">
                  <c:v>35.59395510637529</c:v>
                </c:pt>
                <c:pt idx="3454">
                  <c:v>35.59395510637529</c:v>
                </c:pt>
                <c:pt idx="3455">
                  <c:v>35.59395510637529</c:v>
                </c:pt>
                <c:pt idx="3456">
                  <c:v>35.124777106375291</c:v>
                </c:pt>
                <c:pt idx="3457">
                  <c:v>35.357438914981245</c:v>
                </c:pt>
                <c:pt idx="3458">
                  <c:v>34.760256001436538</c:v>
                </c:pt>
                <c:pt idx="3459">
                  <c:v>34.722249073487795</c:v>
                </c:pt>
                <c:pt idx="3460">
                  <c:v>34.918041037793117</c:v>
                </c:pt>
                <c:pt idx="3461">
                  <c:v>34.536190747339653</c:v>
                </c:pt>
                <c:pt idx="3462">
                  <c:v>34.74450692056682</c:v>
                </c:pt>
                <c:pt idx="3463">
                  <c:v>34.310233213040725</c:v>
                </c:pt>
                <c:pt idx="3464">
                  <c:v>34.530983682946015</c:v>
                </c:pt>
                <c:pt idx="3465">
                  <c:v>34.346906927188414</c:v>
                </c:pt>
                <c:pt idx="3466">
                  <c:v>34.650767969850016</c:v>
                </c:pt>
                <c:pt idx="3467">
                  <c:v>34.976086589523767</c:v>
                </c:pt>
                <c:pt idx="3468">
                  <c:v>34.976086589523767</c:v>
                </c:pt>
                <c:pt idx="3469">
                  <c:v>34.976086589523767</c:v>
                </c:pt>
                <c:pt idx="3470">
                  <c:v>35.185911251513794</c:v>
                </c:pt>
                <c:pt idx="3471">
                  <c:v>35.044023615444338</c:v>
                </c:pt>
                <c:pt idx="3472">
                  <c:v>34.943577071665047</c:v>
                </c:pt>
                <c:pt idx="3473">
                  <c:v>35.235029165448317</c:v>
                </c:pt>
                <c:pt idx="3474">
                  <c:v>36.154652977552118</c:v>
                </c:pt>
                <c:pt idx="3475">
                  <c:v>36.154652977552118</c:v>
                </c:pt>
                <c:pt idx="3476">
                  <c:v>36.154652977552118</c:v>
                </c:pt>
                <c:pt idx="3477">
                  <c:v>36.154652977552118</c:v>
                </c:pt>
                <c:pt idx="3478">
                  <c:v>36.154652977552118</c:v>
                </c:pt>
                <c:pt idx="3479">
                  <c:v>36.154652977552118</c:v>
                </c:pt>
                <c:pt idx="3480">
                  <c:v>36.154652977552118</c:v>
                </c:pt>
                <c:pt idx="3481">
                  <c:v>35.690012833369259</c:v>
                </c:pt>
                <c:pt idx="3482">
                  <c:v>36.213342048222032</c:v>
                </c:pt>
                <c:pt idx="3483">
                  <c:v>36.309832636044291</c:v>
                </c:pt>
                <c:pt idx="3484">
                  <c:v>37.000308271423073</c:v>
                </c:pt>
                <c:pt idx="3485">
                  <c:v>37.000308271423073</c:v>
                </c:pt>
                <c:pt idx="3486">
                  <c:v>37.000308271423073</c:v>
                </c:pt>
                <c:pt idx="3487">
                  <c:v>37.000308271423073</c:v>
                </c:pt>
                <c:pt idx="3488">
                  <c:v>37.000308271423073</c:v>
                </c:pt>
                <c:pt idx="3489">
                  <c:v>37.000308271423073</c:v>
                </c:pt>
                <c:pt idx="3490">
                  <c:v>37.000308271423073</c:v>
                </c:pt>
                <c:pt idx="3491">
                  <c:v>37.000308271423073</c:v>
                </c:pt>
                <c:pt idx="3492">
                  <c:v>37.000308271423073</c:v>
                </c:pt>
                <c:pt idx="3493">
                  <c:v>37.589575971195501</c:v>
                </c:pt>
                <c:pt idx="3494">
                  <c:v>37.209256733670756</c:v>
                </c:pt>
                <c:pt idx="3495">
                  <c:v>37.380271725277993</c:v>
                </c:pt>
                <c:pt idx="3496">
                  <c:v>37.09880761782582</c:v>
                </c:pt>
                <c:pt idx="3497">
                  <c:v>37.471629271423076</c:v>
                </c:pt>
                <c:pt idx="3498">
                  <c:v>37.788989417987423</c:v>
                </c:pt>
                <c:pt idx="3499">
                  <c:v>37.788989417987423</c:v>
                </c:pt>
                <c:pt idx="3500">
                  <c:v>37.788989417987423</c:v>
                </c:pt>
                <c:pt idx="3501">
                  <c:v>37.788989417987423</c:v>
                </c:pt>
                <c:pt idx="3502">
                  <c:v>37.788989417987423</c:v>
                </c:pt>
                <c:pt idx="3503">
                  <c:v>37.788989417987423</c:v>
                </c:pt>
                <c:pt idx="3504">
                  <c:v>37.788989417987423</c:v>
                </c:pt>
                <c:pt idx="3505">
                  <c:v>37.788989417987423</c:v>
                </c:pt>
                <c:pt idx="3506">
                  <c:v>37.788989417987423</c:v>
                </c:pt>
                <c:pt idx="3507">
                  <c:v>37.788989417987423</c:v>
                </c:pt>
                <c:pt idx="3508">
                  <c:v>37.145864188465623</c:v>
                </c:pt>
                <c:pt idx="3509">
                  <c:v>37.187822794109437</c:v>
                </c:pt>
                <c:pt idx="3510">
                  <c:v>37.38490599044998</c:v>
                </c:pt>
                <c:pt idx="3511">
                  <c:v>37.552366315466045</c:v>
                </c:pt>
                <c:pt idx="3512">
                  <c:v>37.376502005464353</c:v>
                </c:pt>
                <c:pt idx="3513">
                  <c:v>37.425749158039984</c:v>
                </c:pt>
                <c:pt idx="3514">
                  <c:v>37.141823361036266</c:v>
                </c:pt>
                <c:pt idx="3515">
                  <c:v>37.368496652440008</c:v>
                </c:pt>
                <c:pt idx="3516">
                  <c:v>36.513355011864107</c:v>
                </c:pt>
                <c:pt idx="3517">
                  <c:v>36.166780821601272</c:v>
                </c:pt>
                <c:pt idx="3518">
                  <c:v>36.883122225954786</c:v>
                </c:pt>
                <c:pt idx="3519">
                  <c:v>37.226484613373707</c:v>
                </c:pt>
                <c:pt idx="3520">
                  <c:v>37.226484613373707</c:v>
                </c:pt>
                <c:pt idx="3521">
                  <c:v>36.783065254160221</c:v>
                </c:pt>
                <c:pt idx="3522">
                  <c:v>37.053848781481896</c:v>
                </c:pt>
                <c:pt idx="3523">
                  <c:v>37.356980759537855</c:v>
                </c:pt>
                <c:pt idx="3524">
                  <c:v>37.377196214462074</c:v>
                </c:pt>
                <c:pt idx="3525">
                  <c:v>37.04890611405807</c:v>
                </c:pt>
                <c:pt idx="3526">
                  <c:v>37.073631293764521</c:v>
                </c:pt>
                <c:pt idx="3527">
                  <c:v>37.068283956085047</c:v>
                </c:pt>
                <c:pt idx="3528">
                  <c:v>36.928418619856942</c:v>
                </c:pt>
                <c:pt idx="3529">
                  <c:v>37.931914322402406</c:v>
                </c:pt>
                <c:pt idx="3530">
                  <c:v>37.931914322402406</c:v>
                </c:pt>
                <c:pt idx="3531">
                  <c:v>38.617357889538987</c:v>
                </c:pt>
                <c:pt idx="3532">
                  <c:v>39.083783154071874</c:v>
                </c:pt>
                <c:pt idx="3533">
                  <c:v>39.083783154071874</c:v>
                </c:pt>
                <c:pt idx="3534">
                  <c:v>39.083783154071874</c:v>
                </c:pt>
                <c:pt idx="3535">
                  <c:v>39.083783154071874</c:v>
                </c:pt>
                <c:pt idx="3536">
                  <c:v>39.083783154071874</c:v>
                </c:pt>
                <c:pt idx="3537">
                  <c:v>38.829177277882494</c:v>
                </c:pt>
                <c:pt idx="3538">
                  <c:v>38.984366198580062</c:v>
                </c:pt>
                <c:pt idx="3539">
                  <c:v>39.795679956588401</c:v>
                </c:pt>
                <c:pt idx="3540">
                  <c:v>39.795679956588401</c:v>
                </c:pt>
                <c:pt idx="3541">
                  <c:v>39.795679956588401</c:v>
                </c:pt>
                <c:pt idx="3542">
                  <c:v>39.795679956588401</c:v>
                </c:pt>
                <c:pt idx="3543">
                  <c:v>39.795679956588401</c:v>
                </c:pt>
                <c:pt idx="3544">
                  <c:v>39.795679956588401</c:v>
                </c:pt>
                <c:pt idx="3545">
                  <c:v>39.795679956588401</c:v>
                </c:pt>
                <c:pt idx="3546">
                  <c:v>39.795679956588401</c:v>
                </c:pt>
                <c:pt idx="3547">
                  <c:v>39.795679956588401</c:v>
                </c:pt>
                <c:pt idx="3548">
                  <c:v>39.795679956588401</c:v>
                </c:pt>
                <c:pt idx="3549">
                  <c:v>39.795679956588401</c:v>
                </c:pt>
                <c:pt idx="3550">
                  <c:v>39.795679956588401</c:v>
                </c:pt>
                <c:pt idx="3551">
                  <c:v>39.795679956588401</c:v>
                </c:pt>
                <c:pt idx="3552">
                  <c:v>39.538337485056985</c:v>
                </c:pt>
                <c:pt idx="3553">
                  <c:v>39.682402967659861</c:v>
                </c:pt>
                <c:pt idx="3554">
                  <c:v>39.943831366571494</c:v>
                </c:pt>
                <c:pt idx="3555">
                  <c:v>39.578898557770636</c:v>
                </c:pt>
                <c:pt idx="3556">
                  <c:v>39.414579484635752</c:v>
                </c:pt>
                <c:pt idx="3557">
                  <c:v>39.617681765483105</c:v>
                </c:pt>
                <c:pt idx="3558">
                  <c:v>39.832293141619964</c:v>
                </c:pt>
                <c:pt idx="3559">
                  <c:v>40.135789000769208</c:v>
                </c:pt>
                <c:pt idx="3560">
                  <c:v>40.135789000769208</c:v>
                </c:pt>
                <c:pt idx="3561">
                  <c:v>40.135789000769208</c:v>
                </c:pt>
                <c:pt idx="3562">
                  <c:v>40.135789000769208</c:v>
                </c:pt>
                <c:pt idx="3563">
                  <c:v>40.135789000769208</c:v>
                </c:pt>
                <c:pt idx="3564">
                  <c:v>40.049558095754264</c:v>
                </c:pt>
                <c:pt idx="3565">
                  <c:v>40.124996989393296</c:v>
                </c:pt>
                <c:pt idx="3566">
                  <c:v>40.175631023040623</c:v>
                </c:pt>
                <c:pt idx="3567">
                  <c:v>40.175631023040623</c:v>
                </c:pt>
                <c:pt idx="3568">
                  <c:v>39.26973596744925</c:v>
                </c:pt>
                <c:pt idx="3569">
                  <c:v>38.864717641251261</c:v>
                </c:pt>
                <c:pt idx="3570">
                  <c:v>38.570088331882808</c:v>
                </c:pt>
                <c:pt idx="3571">
                  <c:v>38.601203859930166</c:v>
                </c:pt>
                <c:pt idx="3572">
                  <c:v>38.948541742591573</c:v>
                </c:pt>
                <c:pt idx="3573">
                  <c:v>38.426607225405057</c:v>
                </c:pt>
                <c:pt idx="3574">
                  <c:v>38.366776601951415</c:v>
                </c:pt>
                <c:pt idx="3575">
                  <c:v>38.330970921771225</c:v>
                </c:pt>
                <c:pt idx="3576">
                  <c:v>38.54216160195142</c:v>
                </c:pt>
                <c:pt idx="3577">
                  <c:v>38.655117630367492</c:v>
                </c:pt>
                <c:pt idx="3578">
                  <c:v>38.654825001144218</c:v>
                </c:pt>
                <c:pt idx="3579">
                  <c:v>38.761567613621096</c:v>
                </c:pt>
                <c:pt idx="3580">
                  <c:v>38.761567613621096</c:v>
                </c:pt>
                <c:pt idx="3581">
                  <c:v>38.761567613621096</c:v>
                </c:pt>
                <c:pt idx="3582">
                  <c:v>38.761567613621096</c:v>
                </c:pt>
                <c:pt idx="3583">
                  <c:v>38.761567613621096</c:v>
                </c:pt>
                <c:pt idx="3584">
                  <c:v>38.761567613621096</c:v>
                </c:pt>
                <c:pt idx="3585">
                  <c:v>38.761567613621096</c:v>
                </c:pt>
                <c:pt idx="3586">
                  <c:v>38.761567613621096</c:v>
                </c:pt>
                <c:pt idx="3587">
                  <c:v>38.464546852963245</c:v>
                </c:pt>
                <c:pt idx="3588">
                  <c:v>38.421216419380876</c:v>
                </c:pt>
                <c:pt idx="3589">
                  <c:v>38.365275875602421</c:v>
                </c:pt>
                <c:pt idx="3590">
                  <c:v>38.832216017912685</c:v>
                </c:pt>
                <c:pt idx="3591">
                  <c:v>39.065072888300008</c:v>
                </c:pt>
                <c:pt idx="3592">
                  <c:v>39.058858909117305</c:v>
                </c:pt>
                <c:pt idx="3593">
                  <c:v>39.129078464613883</c:v>
                </c:pt>
                <c:pt idx="3594">
                  <c:v>39.446084885498685</c:v>
                </c:pt>
                <c:pt idx="3595">
                  <c:v>39.446084885498685</c:v>
                </c:pt>
                <c:pt idx="3596">
                  <c:v>39.446084885498685</c:v>
                </c:pt>
                <c:pt idx="3597">
                  <c:v>39.446084885498685</c:v>
                </c:pt>
                <c:pt idx="3598">
                  <c:v>39.296347871400449</c:v>
                </c:pt>
                <c:pt idx="3599">
                  <c:v>39.308431589045128</c:v>
                </c:pt>
                <c:pt idx="3600">
                  <c:v>39.513313164226403</c:v>
                </c:pt>
                <c:pt idx="3601">
                  <c:v>39.67724712986908</c:v>
                </c:pt>
                <c:pt idx="3602">
                  <c:v>39.680679126509553</c:v>
                </c:pt>
                <c:pt idx="3603">
                  <c:v>39.33178651641277</c:v>
                </c:pt>
                <c:pt idx="3604">
                  <c:v>38.674379966626645</c:v>
                </c:pt>
                <c:pt idx="3605">
                  <c:v>39.253313447714305</c:v>
                </c:pt>
                <c:pt idx="3606">
                  <c:v>39.443049254163363</c:v>
                </c:pt>
                <c:pt idx="3607">
                  <c:v>39.443049254163363</c:v>
                </c:pt>
                <c:pt idx="3608">
                  <c:v>39.278974230544755</c:v>
                </c:pt>
                <c:pt idx="3609">
                  <c:v>39.280057668887309</c:v>
                </c:pt>
                <c:pt idx="3610">
                  <c:v>38.724245267419128</c:v>
                </c:pt>
                <c:pt idx="3611">
                  <c:v>38.31498156247202</c:v>
                </c:pt>
                <c:pt idx="3612">
                  <c:v>37.684535552262361</c:v>
                </c:pt>
                <c:pt idx="3613">
                  <c:v>36.885210290839225</c:v>
                </c:pt>
                <c:pt idx="3614">
                  <c:v>37.364783095887617</c:v>
                </c:pt>
                <c:pt idx="3615">
                  <c:v>37.586166478229316</c:v>
                </c:pt>
                <c:pt idx="3616">
                  <c:v>37.545461214311203</c:v>
                </c:pt>
                <c:pt idx="3617">
                  <c:v>36.329678340411192</c:v>
                </c:pt>
                <c:pt idx="3618">
                  <c:v>36.173545674581582</c:v>
                </c:pt>
                <c:pt idx="3619">
                  <c:v>36.120583185977758</c:v>
                </c:pt>
                <c:pt idx="3620">
                  <c:v>36.181432254676203</c:v>
                </c:pt>
                <c:pt idx="3621">
                  <c:v>35.561095889792277</c:v>
                </c:pt>
                <c:pt idx="3622">
                  <c:v>35.580212208463777</c:v>
                </c:pt>
                <c:pt idx="3623">
                  <c:v>35.580212208463777</c:v>
                </c:pt>
                <c:pt idx="3624">
                  <c:v>35.580212208463777</c:v>
                </c:pt>
                <c:pt idx="3625">
                  <c:v>35.580212208463777</c:v>
                </c:pt>
                <c:pt idx="3626">
                  <c:v>34.633731703381628</c:v>
                </c:pt>
                <c:pt idx="3627">
                  <c:v>34.782692772080075</c:v>
                </c:pt>
                <c:pt idx="3628">
                  <c:v>35.226019857256851</c:v>
                </c:pt>
                <c:pt idx="3629">
                  <c:v>35.129740404394823</c:v>
                </c:pt>
                <c:pt idx="3630">
                  <c:v>35.375931575727812</c:v>
                </c:pt>
                <c:pt idx="3631">
                  <c:v>35.448484507297415</c:v>
                </c:pt>
                <c:pt idx="3632">
                  <c:v>35.352032979997318</c:v>
                </c:pt>
                <c:pt idx="3633">
                  <c:v>36.041502811465655</c:v>
                </c:pt>
                <c:pt idx="3634">
                  <c:v>36.939786582731131</c:v>
                </c:pt>
                <c:pt idx="3635">
                  <c:v>36.939786582731131</c:v>
                </c:pt>
                <c:pt idx="3636">
                  <c:v>36.939786582731131</c:v>
                </c:pt>
                <c:pt idx="3637">
                  <c:v>36.366365888858226</c:v>
                </c:pt>
                <c:pt idx="3638">
                  <c:v>36.853422163805199</c:v>
                </c:pt>
                <c:pt idx="3639">
                  <c:v>37.048701356376704</c:v>
                </c:pt>
                <c:pt idx="3640">
                  <c:v>36.876966430256573</c:v>
                </c:pt>
                <c:pt idx="3641">
                  <c:v>37.493344201522049</c:v>
                </c:pt>
                <c:pt idx="3642">
                  <c:v>37.493344201522049</c:v>
                </c:pt>
                <c:pt idx="3643">
                  <c:v>37.493344201522049</c:v>
                </c:pt>
                <c:pt idx="3644">
                  <c:v>37.493344201522049</c:v>
                </c:pt>
                <c:pt idx="3645">
                  <c:v>37.493344201522049</c:v>
                </c:pt>
                <c:pt idx="3646">
                  <c:v>37.338205351142328</c:v>
                </c:pt>
                <c:pt idx="3647">
                  <c:v>37.342690907344419</c:v>
                </c:pt>
                <c:pt idx="3648">
                  <c:v>37.473058882745512</c:v>
                </c:pt>
                <c:pt idx="3649">
                  <c:v>36.912584357734772</c:v>
                </c:pt>
                <c:pt idx="3650">
                  <c:v>37.196627249803392</c:v>
                </c:pt>
                <c:pt idx="3651">
                  <c:v>36.856011197662269</c:v>
                </c:pt>
                <c:pt idx="3652">
                  <c:v>36.68746377516706</c:v>
                </c:pt>
                <c:pt idx="3653">
                  <c:v>36.790102825778654</c:v>
                </c:pt>
                <c:pt idx="3654">
                  <c:v>36.885539035048936</c:v>
                </c:pt>
                <c:pt idx="3655">
                  <c:v>37.012189850377545</c:v>
                </c:pt>
                <c:pt idx="3656">
                  <c:v>37.012189850377545</c:v>
                </c:pt>
                <c:pt idx="3657">
                  <c:v>37.012189850377545</c:v>
                </c:pt>
                <c:pt idx="3658">
                  <c:v>37.012189850377545</c:v>
                </c:pt>
                <c:pt idx="3659">
                  <c:v>37.012189850377545</c:v>
                </c:pt>
                <c:pt idx="3660">
                  <c:v>37.012189850377545</c:v>
                </c:pt>
                <c:pt idx="3661">
                  <c:v>37.012189850377545</c:v>
                </c:pt>
                <c:pt idx="3662">
                  <c:v>36.71630733581901</c:v>
                </c:pt>
                <c:pt idx="3663">
                  <c:v>36.223606612553709</c:v>
                </c:pt>
                <c:pt idx="3664">
                  <c:v>35.918599690259711</c:v>
                </c:pt>
                <c:pt idx="3665">
                  <c:v>36.205732316233494</c:v>
                </c:pt>
                <c:pt idx="3666">
                  <c:v>36.791892246131269</c:v>
                </c:pt>
                <c:pt idx="3667">
                  <c:v>36.437708496289765</c:v>
                </c:pt>
                <c:pt idx="3668">
                  <c:v>36.368002974785846</c:v>
                </c:pt>
                <c:pt idx="3669">
                  <c:v>36.296582006988537</c:v>
                </c:pt>
                <c:pt idx="3670">
                  <c:v>36.39491359828709</c:v>
                </c:pt>
                <c:pt idx="3671">
                  <c:v>36.223385695766261</c:v>
                </c:pt>
                <c:pt idx="3672">
                  <c:v>36.283222132573442</c:v>
                </c:pt>
                <c:pt idx="3673">
                  <c:v>35.869379245165284</c:v>
                </c:pt>
                <c:pt idx="3674">
                  <c:v>36.601342007341458</c:v>
                </c:pt>
                <c:pt idx="3675">
                  <c:v>36.601342007341458</c:v>
                </c:pt>
                <c:pt idx="3676">
                  <c:v>36.871832439322908</c:v>
                </c:pt>
                <c:pt idx="3677">
                  <c:v>36.933354111623679</c:v>
                </c:pt>
                <c:pt idx="3678">
                  <c:v>37.279465006022555</c:v>
                </c:pt>
                <c:pt idx="3679">
                  <c:v>37.040489006022547</c:v>
                </c:pt>
                <c:pt idx="3680">
                  <c:v>38.237437166282689</c:v>
                </c:pt>
                <c:pt idx="3681">
                  <c:v>38.892642750379913</c:v>
                </c:pt>
                <c:pt idx="3682">
                  <c:v>38.069422971113745</c:v>
                </c:pt>
                <c:pt idx="3683">
                  <c:v>38.096579103644011</c:v>
                </c:pt>
                <c:pt idx="3684">
                  <c:v>37.816121423033614</c:v>
                </c:pt>
                <c:pt idx="3685">
                  <c:v>38.169029247637823</c:v>
                </c:pt>
                <c:pt idx="3686">
                  <c:v>38.073207227699406</c:v>
                </c:pt>
                <c:pt idx="3687">
                  <c:v>37.753987700569041</c:v>
                </c:pt>
                <c:pt idx="3688">
                  <c:v>37.614782791057479</c:v>
                </c:pt>
                <c:pt idx="3689">
                  <c:v>38.162669731925654</c:v>
                </c:pt>
                <c:pt idx="3690">
                  <c:v>38.497916621664046</c:v>
                </c:pt>
                <c:pt idx="3691">
                  <c:v>38.497916621664046</c:v>
                </c:pt>
                <c:pt idx="3692">
                  <c:v>38.497916621664046</c:v>
                </c:pt>
                <c:pt idx="3693">
                  <c:v>38.497916621664046</c:v>
                </c:pt>
                <c:pt idx="3694">
                  <c:v>38.497916621664046</c:v>
                </c:pt>
                <c:pt idx="3695">
                  <c:v>39.572874281182393</c:v>
                </c:pt>
                <c:pt idx="3696">
                  <c:v>39.572874281182393</c:v>
                </c:pt>
                <c:pt idx="3697">
                  <c:v>39.637738708503363</c:v>
                </c:pt>
                <c:pt idx="3698">
                  <c:v>39.428981031023916</c:v>
                </c:pt>
                <c:pt idx="3699">
                  <c:v>39.020655132362833</c:v>
                </c:pt>
                <c:pt idx="3700">
                  <c:v>39.204352128503068</c:v>
                </c:pt>
                <c:pt idx="3701">
                  <c:v>39.180374937028624</c:v>
                </c:pt>
                <c:pt idx="3702">
                  <c:v>39.180374937028624</c:v>
                </c:pt>
                <c:pt idx="3703">
                  <c:v>39.180374937028624</c:v>
                </c:pt>
                <c:pt idx="3704">
                  <c:v>39.180374937028624</c:v>
                </c:pt>
                <c:pt idx="3705">
                  <c:v>39.180374937028624</c:v>
                </c:pt>
                <c:pt idx="3706">
                  <c:v>39.180374937028624</c:v>
                </c:pt>
                <c:pt idx="3707">
                  <c:v>39.180374937028624</c:v>
                </c:pt>
                <c:pt idx="3708">
                  <c:v>39.180374937028624</c:v>
                </c:pt>
                <c:pt idx="3709">
                  <c:v>39.180374937028624</c:v>
                </c:pt>
                <c:pt idx="3710">
                  <c:v>39.180374937028624</c:v>
                </c:pt>
                <c:pt idx="3711">
                  <c:v>38.42235432453915</c:v>
                </c:pt>
                <c:pt idx="3712">
                  <c:v>38.411611747754201</c:v>
                </c:pt>
                <c:pt idx="3713">
                  <c:v>38.981870901324093</c:v>
                </c:pt>
                <c:pt idx="3714">
                  <c:v>38.732287111995049</c:v>
                </c:pt>
                <c:pt idx="3715">
                  <c:v>39.332113025100568</c:v>
                </c:pt>
                <c:pt idx="3716">
                  <c:v>39.053266033782947</c:v>
                </c:pt>
                <c:pt idx="3717">
                  <c:v>39.399955758351453</c:v>
                </c:pt>
                <c:pt idx="3718">
                  <c:v>39.434914239482239</c:v>
                </c:pt>
                <c:pt idx="3719">
                  <c:v>39.177164405766291</c:v>
                </c:pt>
                <c:pt idx="3720">
                  <c:v>38.959958086768772</c:v>
                </c:pt>
                <c:pt idx="3721">
                  <c:v>38.396308566061968</c:v>
                </c:pt>
                <c:pt idx="3722">
                  <c:v>38.228890326495744</c:v>
                </c:pt>
                <c:pt idx="3723">
                  <c:v>38.475469778689529</c:v>
                </c:pt>
                <c:pt idx="3724">
                  <c:v>38.395483766992093</c:v>
                </c:pt>
                <c:pt idx="3725">
                  <c:v>38.454048837621968</c:v>
                </c:pt>
                <c:pt idx="3726">
                  <c:v>38.392157132291402</c:v>
                </c:pt>
                <c:pt idx="3727">
                  <c:v>38.537413324539138</c:v>
                </c:pt>
                <c:pt idx="3728">
                  <c:v>38.688015273349166</c:v>
                </c:pt>
                <c:pt idx="3729">
                  <c:v>38.417419052122689</c:v>
                </c:pt>
                <c:pt idx="3730">
                  <c:v>38.488493417380248</c:v>
                </c:pt>
                <c:pt idx="3731">
                  <c:v>37.81242085787661</c:v>
                </c:pt>
                <c:pt idx="3732">
                  <c:v>38.464055676184401</c:v>
                </c:pt>
                <c:pt idx="3733">
                  <c:v>39.025656019230723</c:v>
                </c:pt>
                <c:pt idx="3734">
                  <c:v>39.025656019230723</c:v>
                </c:pt>
                <c:pt idx="3735">
                  <c:v>39.025656019230723</c:v>
                </c:pt>
                <c:pt idx="3736">
                  <c:v>38.916793241557379</c:v>
                </c:pt>
                <c:pt idx="3737">
                  <c:v>38.245209377804244</c:v>
                </c:pt>
                <c:pt idx="3738">
                  <c:v>38.418208275424305</c:v>
                </c:pt>
                <c:pt idx="3739">
                  <c:v>39.028114705323389</c:v>
                </c:pt>
                <c:pt idx="3740">
                  <c:v>38.467477028929807</c:v>
                </c:pt>
                <c:pt idx="3741">
                  <c:v>38.755670729532959</c:v>
                </c:pt>
                <c:pt idx="3742">
                  <c:v>38.6571918550218</c:v>
                </c:pt>
                <c:pt idx="3743">
                  <c:v>39.050330897571129</c:v>
                </c:pt>
                <c:pt idx="3744">
                  <c:v>38.812733335254912</c:v>
                </c:pt>
                <c:pt idx="3745">
                  <c:v>38.548897949701001</c:v>
                </c:pt>
                <c:pt idx="3746">
                  <c:v>38.548897949701001</c:v>
                </c:pt>
                <c:pt idx="3747">
                  <c:v>38.548897949701001</c:v>
                </c:pt>
                <c:pt idx="3748">
                  <c:v>38.828030859791461</c:v>
                </c:pt>
                <c:pt idx="3749">
                  <c:v>38.815133018172254</c:v>
                </c:pt>
                <c:pt idx="3750">
                  <c:v>38.904472175696625</c:v>
                </c:pt>
                <c:pt idx="3751">
                  <c:v>39.127012390197336</c:v>
                </c:pt>
                <c:pt idx="3752">
                  <c:v>38.784572371815855</c:v>
                </c:pt>
                <c:pt idx="3753">
                  <c:v>38.053065825026351</c:v>
                </c:pt>
                <c:pt idx="3754">
                  <c:v>38.315003356246933</c:v>
                </c:pt>
                <c:pt idx="3755">
                  <c:v>38.469830692609236</c:v>
                </c:pt>
                <c:pt idx="3756">
                  <c:v>38.574314893539373</c:v>
                </c:pt>
                <c:pt idx="3757">
                  <c:v>38.853818884898708</c:v>
                </c:pt>
                <c:pt idx="3758">
                  <c:v>38.853818884898708</c:v>
                </c:pt>
                <c:pt idx="3759">
                  <c:v>38.853818884898708</c:v>
                </c:pt>
                <c:pt idx="3760">
                  <c:v>38.757224997061208</c:v>
                </c:pt>
                <c:pt idx="3761">
                  <c:v>39.394417532355291</c:v>
                </c:pt>
                <c:pt idx="3762">
                  <c:v>39.444369410493692</c:v>
                </c:pt>
                <c:pt idx="3763">
                  <c:v>38.962750874343186</c:v>
                </c:pt>
                <c:pt idx="3764">
                  <c:v>38.957781539937507</c:v>
                </c:pt>
                <c:pt idx="3765">
                  <c:v>39.208467927489771</c:v>
                </c:pt>
                <c:pt idx="3766">
                  <c:v>39.389119397149436</c:v>
                </c:pt>
                <c:pt idx="3767">
                  <c:v>39.28347779999897</c:v>
                </c:pt>
                <c:pt idx="3768">
                  <c:v>38.909029577758034</c:v>
                </c:pt>
                <c:pt idx="3769">
                  <c:v>38.921279318917158</c:v>
                </c:pt>
                <c:pt idx="3770">
                  <c:v>38.863674422529755</c:v>
                </c:pt>
                <c:pt idx="3771">
                  <c:v>38.675291636439482</c:v>
                </c:pt>
                <c:pt idx="3772">
                  <c:v>38.712595460481886</c:v>
                </c:pt>
                <c:pt idx="3773">
                  <c:v>38.21287838852362</c:v>
                </c:pt>
                <c:pt idx="3774">
                  <c:v>37.908496254995462</c:v>
                </c:pt>
                <c:pt idx="3775">
                  <c:v>37.086706328340092</c:v>
                </c:pt>
                <c:pt idx="3776">
                  <c:v>37.387008156859778</c:v>
                </c:pt>
                <c:pt idx="3777">
                  <c:v>37.199975965239425</c:v>
                </c:pt>
                <c:pt idx="3778">
                  <c:v>37.078648090846755</c:v>
                </c:pt>
                <c:pt idx="3779">
                  <c:v>37.021829990325116</c:v>
                </c:pt>
                <c:pt idx="3780">
                  <c:v>37.12521209947257</c:v>
                </c:pt>
                <c:pt idx="3781">
                  <c:v>36.761859718115296</c:v>
                </c:pt>
                <c:pt idx="3782">
                  <c:v>36.719611248958117</c:v>
                </c:pt>
                <c:pt idx="3783">
                  <c:v>36.719611248958117</c:v>
                </c:pt>
                <c:pt idx="3784">
                  <c:v>37.129751843722623</c:v>
                </c:pt>
                <c:pt idx="3785">
                  <c:v>36.943324166987686</c:v>
                </c:pt>
                <c:pt idx="3786">
                  <c:v>37.18809645365279</c:v>
                </c:pt>
                <c:pt idx="3787">
                  <c:v>37.064597155270938</c:v>
                </c:pt>
                <c:pt idx="3788">
                  <c:v>36.855441087461195</c:v>
                </c:pt>
                <c:pt idx="3789">
                  <c:v>36.788127350542702</c:v>
                </c:pt>
                <c:pt idx="3790">
                  <c:v>36.553555555532007</c:v>
                </c:pt>
                <c:pt idx="3791">
                  <c:v>37.264114760018821</c:v>
                </c:pt>
                <c:pt idx="3792">
                  <c:v>37.261684380960759</c:v>
                </c:pt>
                <c:pt idx="3793">
                  <c:v>35.971111281733343</c:v>
                </c:pt>
                <c:pt idx="3794">
                  <c:v>36.914845681728586</c:v>
                </c:pt>
                <c:pt idx="3795">
                  <c:v>37.170130487219765</c:v>
                </c:pt>
                <c:pt idx="3796">
                  <c:v>37.170130487219765</c:v>
                </c:pt>
                <c:pt idx="3797">
                  <c:v>37.170130487219765</c:v>
                </c:pt>
                <c:pt idx="3798">
                  <c:v>37.170130487219765</c:v>
                </c:pt>
                <c:pt idx="3799">
                  <c:v>37.170130487219765</c:v>
                </c:pt>
                <c:pt idx="3800">
                  <c:v>37.170130487219765</c:v>
                </c:pt>
                <c:pt idx="3801">
                  <c:v>37.170130487219765</c:v>
                </c:pt>
                <c:pt idx="3802">
                  <c:v>37.170130487219765</c:v>
                </c:pt>
                <c:pt idx="3803">
                  <c:v>37.170130487219765</c:v>
                </c:pt>
                <c:pt idx="3804">
                  <c:v>37.170130487219765</c:v>
                </c:pt>
                <c:pt idx="3805">
                  <c:v>37.170130487219765</c:v>
                </c:pt>
                <c:pt idx="3806">
                  <c:v>37.170130487219765</c:v>
                </c:pt>
                <c:pt idx="3807">
                  <c:v>37.170130487219765</c:v>
                </c:pt>
                <c:pt idx="3808">
                  <c:v>37.170130487219765</c:v>
                </c:pt>
                <c:pt idx="3809">
                  <c:v>37.170130487219765</c:v>
                </c:pt>
                <c:pt idx="3810">
                  <c:v>37.272288737729454</c:v>
                </c:pt>
                <c:pt idx="3811">
                  <c:v>36.950444816314317</c:v>
                </c:pt>
                <c:pt idx="3812">
                  <c:v>36.931558444293223</c:v>
                </c:pt>
                <c:pt idx="3813">
                  <c:v>36.845026806099668</c:v>
                </c:pt>
                <c:pt idx="3814">
                  <c:v>36.434144797473856</c:v>
                </c:pt>
                <c:pt idx="3815">
                  <c:v>36.421147785457123</c:v>
                </c:pt>
                <c:pt idx="3816">
                  <c:v>36.373835415024871</c:v>
                </c:pt>
                <c:pt idx="3817">
                  <c:v>36.565769268924875</c:v>
                </c:pt>
                <c:pt idx="3818">
                  <c:v>35.982830079690466</c:v>
                </c:pt>
                <c:pt idx="3819">
                  <c:v>35.745808196666623</c:v>
                </c:pt>
                <c:pt idx="3820">
                  <c:v>35.727489110750177</c:v>
                </c:pt>
                <c:pt idx="3821">
                  <c:v>35.727489110750177</c:v>
                </c:pt>
                <c:pt idx="3822">
                  <c:v>36.00502834715715</c:v>
                </c:pt>
                <c:pt idx="3823">
                  <c:v>36.144827969393312</c:v>
                </c:pt>
                <c:pt idx="3824">
                  <c:v>36.640481901878196</c:v>
                </c:pt>
                <c:pt idx="3825">
                  <c:v>36.33899082099412</c:v>
                </c:pt>
                <c:pt idx="3826">
                  <c:v>36.2540587222692</c:v>
                </c:pt>
                <c:pt idx="3827">
                  <c:v>36.574493024891694</c:v>
                </c:pt>
                <c:pt idx="3828">
                  <c:v>36.555817533034784</c:v>
                </c:pt>
                <c:pt idx="3829">
                  <c:v>36.723123265978458</c:v>
                </c:pt>
                <c:pt idx="3830">
                  <c:v>36.195944939250552</c:v>
                </c:pt>
                <c:pt idx="3831">
                  <c:v>36.065728142089682</c:v>
                </c:pt>
                <c:pt idx="3832">
                  <c:v>36.083843812910274</c:v>
                </c:pt>
                <c:pt idx="3833">
                  <c:v>35.824675347349803</c:v>
                </c:pt>
                <c:pt idx="3834">
                  <c:v>35.97791512010081</c:v>
                </c:pt>
                <c:pt idx="3835">
                  <c:v>35.97791512010081</c:v>
                </c:pt>
                <c:pt idx="3836">
                  <c:v>35.97791512010081</c:v>
                </c:pt>
                <c:pt idx="3837">
                  <c:v>35.97791512010081</c:v>
                </c:pt>
                <c:pt idx="3838">
                  <c:v>35.97791512010081</c:v>
                </c:pt>
                <c:pt idx="3839">
                  <c:v>35.939611321312967</c:v>
                </c:pt>
                <c:pt idx="3840">
                  <c:v>36.073535068178423</c:v>
                </c:pt>
                <c:pt idx="3841">
                  <c:v>35.932131921309619</c:v>
                </c:pt>
                <c:pt idx="3842">
                  <c:v>36.001026623115948</c:v>
                </c:pt>
                <c:pt idx="3843">
                  <c:v>35.362889597517757</c:v>
                </c:pt>
                <c:pt idx="3844">
                  <c:v>35.637267790603481</c:v>
                </c:pt>
                <c:pt idx="3845">
                  <c:v>34.895762765996466</c:v>
                </c:pt>
                <c:pt idx="3846">
                  <c:v>35.046574303492783</c:v>
                </c:pt>
                <c:pt idx="3847">
                  <c:v>35.300769647464719</c:v>
                </c:pt>
                <c:pt idx="3848">
                  <c:v>35.300769647464719</c:v>
                </c:pt>
                <c:pt idx="3849">
                  <c:v>35.972082780940276</c:v>
                </c:pt>
                <c:pt idx="3850">
                  <c:v>35.972082780940276</c:v>
                </c:pt>
                <c:pt idx="3851">
                  <c:v>36.6230294189372</c:v>
                </c:pt>
                <c:pt idx="3852">
                  <c:v>36.6230294189372</c:v>
                </c:pt>
                <c:pt idx="3853">
                  <c:v>36.6230294189372</c:v>
                </c:pt>
                <c:pt idx="3854">
                  <c:v>36.6230294189372</c:v>
                </c:pt>
                <c:pt idx="3855">
                  <c:v>36.05264440915326</c:v>
                </c:pt>
                <c:pt idx="3856">
                  <c:v>36.029770369602424</c:v>
                </c:pt>
                <c:pt idx="3857">
                  <c:v>36.438764683928227</c:v>
                </c:pt>
                <c:pt idx="3858">
                  <c:v>36.438764683928227</c:v>
                </c:pt>
                <c:pt idx="3859">
                  <c:v>36.438764683928227</c:v>
                </c:pt>
                <c:pt idx="3860">
                  <c:v>36.438764683928227</c:v>
                </c:pt>
                <c:pt idx="3861">
                  <c:v>36.843407999593644</c:v>
                </c:pt>
                <c:pt idx="3862">
                  <c:v>37.652092542508072</c:v>
                </c:pt>
                <c:pt idx="3863">
                  <c:v>37.789446839271932</c:v>
                </c:pt>
                <c:pt idx="3864">
                  <c:v>38.221688049919592</c:v>
                </c:pt>
                <c:pt idx="3865">
                  <c:v>38.221688049919592</c:v>
                </c:pt>
                <c:pt idx="3866">
                  <c:v>38.221688049919592</c:v>
                </c:pt>
                <c:pt idx="3867">
                  <c:v>38.221688049919592</c:v>
                </c:pt>
                <c:pt idx="3868">
                  <c:v>38.221688049919592</c:v>
                </c:pt>
                <c:pt idx="3869">
                  <c:v>37.469504195569534</c:v>
                </c:pt>
                <c:pt idx="3870">
                  <c:v>36.102200043192418</c:v>
                </c:pt>
                <c:pt idx="3871">
                  <c:v>36.335311396720613</c:v>
                </c:pt>
                <c:pt idx="3872">
                  <c:v>37.143740029450719</c:v>
                </c:pt>
                <c:pt idx="3873">
                  <c:v>37.522857017276344</c:v>
                </c:pt>
                <c:pt idx="3874">
                  <c:v>37.773595626936199</c:v>
                </c:pt>
                <c:pt idx="3875">
                  <c:v>37.773595626936199</c:v>
                </c:pt>
                <c:pt idx="3876">
                  <c:v>37.773595626936199</c:v>
                </c:pt>
                <c:pt idx="3877">
                  <c:v>37.773595626936199</c:v>
                </c:pt>
                <c:pt idx="3878">
                  <c:v>37.773595626936199</c:v>
                </c:pt>
                <c:pt idx="3879">
                  <c:v>37.773595626936199</c:v>
                </c:pt>
                <c:pt idx="3880">
                  <c:v>37.773595626936199</c:v>
                </c:pt>
                <c:pt idx="3881">
                  <c:v>37.773595626936199</c:v>
                </c:pt>
                <c:pt idx="3882">
                  <c:v>37.773595626936199</c:v>
                </c:pt>
                <c:pt idx="3883">
                  <c:v>37.773595626936199</c:v>
                </c:pt>
                <c:pt idx="3884">
                  <c:v>37.773595626936199</c:v>
                </c:pt>
                <c:pt idx="3885">
                  <c:v>37.773595626936199</c:v>
                </c:pt>
                <c:pt idx="3886">
                  <c:v>37.773595626936199</c:v>
                </c:pt>
                <c:pt idx="3887">
                  <c:v>37.773595626936199</c:v>
                </c:pt>
                <c:pt idx="3888">
                  <c:v>37.773595626936199</c:v>
                </c:pt>
                <c:pt idx="3889">
                  <c:v>37.773595626936199</c:v>
                </c:pt>
                <c:pt idx="3890">
                  <c:v>38.03364982703647</c:v>
                </c:pt>
                <c:pt idx="3891">
                  <c:v>38.065734501935538</c:v>
                </c:pt>
                <c:pt idx="3892">
                  <c:v>38.353834304483954</c:v>
                </c:pt>
                <c:pt idx="3893">
                  <c:v>38.773832516789149</c:v>
                </c:pt>
                <c:pt idx="3894">
                  <c:v>38.477013165533229</c:v>
                </c:pt>
                <c:pt idx="3895">
                  <c:v>38.587321745121749</c:v>
                </c:pt>
                <c:pt idx="3896">
                  <c:v>38.38010675439736</c:v>
                </c:pt>
                <c:pt idx="3897">
                  <c:v>38.491450404393071</c:v>
                </c:pt>
                <c:pt idx="3898">
                  <c:v>37.954423457097718</c:v>
                </c:pt>
                <c:pt idx="3899">
                  <c:v>37.58518479538747</c:v>
                </c:pt>
                <c:pt idx="3900">
                  <c:v>37.685581733690107</c:v>
                </c:pt>
                <c:pt idx="3901">
                  <c:v>38.227658415147481</c:v>
                </c:pt>
                <c:pt idx="3902">
                  <c:v>38.67057165462883</c:v>
                </c:pt>
                <c:pt idx="3903">
                  <c:v>38.67057165462883</c:v>
                </c:pt>
                <c:pt idx="3904">
                  <c:v>37.447636218670866</c:v>
                </c:pt>
                <c:pt idx="3905">
                  <c:v>37.048517029258093</c:v>
                </c:pt>
                <c:pt idx="3906">
                  <c:v>38.097562175807603</c:v>
                </c:pt>
                <c:pt idx="3907">
                  <c:v>38.197046595653291</c:v>
                </c:pt>
                <c:pt idx="3908">
                  <c:v>38.052681354637421</c:v>
                </c:pt>
                <c:pt idx="3909">
                  <c:v>37.231706761234051</c:v>
                </c:pt>
                <c:pt idx="3910">
                  <c:v>37.877965440591105</c:v>
                </c:pt>
                <c:pt idx="3911">
                  <c:v>37.877965440591105</c:v>
                </c:pt>
                <c:pt idx="3912">
                  <c:v>37.877965440591105</c:v>
                </c:pt>
                <c:pt idx="3913">
                  <c:v>37.877965440591105</c:v>
                </c:pt>
                <c:pt idx="3914">
                  <c:v>37.877965440591105</c:v>
                </c:pt>
                <c:pt idx="3915">
                  <c:v>37.877965440591105</c:v>
                </c:pt>
                <c:pt idx="3916">
                  <c:v>37.877965440591105</c:v>
                </c:pt>
                <c:pt idx="3917">
                  <c:v>37.877965440591105</c:v>
                </c:pt>
                <c:pt idx="3918">
                  <c:v>37.877965440591105</c:v>
                </c:pt>
                <c:pt idx="3919">
                  <c:v>37.877965440591105</c:v>
                </c:pt>
                <c:pt idx="3920">
                  <c:v>37.877965440591105</c:v>
                </c:pt>
                <c:pt idx="3921">
                  <c:v>37.877965440591105</c:v>
                </c:pt>
                <c:pt idx="3922">
                  <c:v>37.877965440591105</c:v>
                </c:pt>
                <c:pt idx="3923">
                  <c:v>37.877965440591105</c:v>
                </c:pt>
                <c:pt idx="3924">
                  <c:v>37.877965440591105</c:v>
                </c:pt>
                <c:pt idx="3925">
                  <c:v>37.877965440591105</c:v>
                </c:pt>
                <c:pt idx="3926">
                  <c:v>37.877965440591105</c:v>
                </c:pt>
                <c:pt idx="3927">
                  <c:v>37.877965440591105</c:v>
                </c:pt>
                <c:pt idx="3928">
                  <c:v>37.877965440591105</c:v>
                </c:pt>
                <c:pt idx="3929">
                  <c:v>38.068976193934454</c:v>
                </c:pt>
                <c:pt idx="3930">
                  <c:v>38.323020299438127</c:v>
                </c:pt>
                <c:pt idx="3931">
                  <c:v>38.90590933177414</c:v>
                </c:pt>
                <c:pt idx="3932">
                  <c:v>39.693068317706448</c:v>
                </c:pt>
                <c:pt idx="3933">
                  <c:v>39.360215466694882</c:v>
                </c:pt>
                <c:pt idx="3934">
                  <c:v>38.99767162257573</c:v>
                </c:pt>
                <c:pt idx="3935">
                  <c:v>39.213129680676907</c:v>
                </c:pt>
                <c:pt idx="3936">
                  <c:v>38.334195491911323</c:v>
                </c:pt>
                <c:pt idx="3937">
                  <c:v>38.948837225113223</c:v>
                </c:pt>
                <c:pt idx="3938">
                  <c:v>38.437275092687116</c:v>
                </c:pt>
                <c:pt idx="3939">
                  <c:v>38.503705862481375</c:v>
                </c:pt>
                <c:pt idx="3940">
                  <c:v>37.93363775587617</c:v>
                </c:pt>
                <c:pt idx="3941">
                  <c:v>37.985990634093049</c:v>
                </c:pt>
                <c:pt idx="3942">
                  <c:v>37.711551514860304</c:v>
                </c:pt>
                <c:pt idx="3943">
                  <c:v>38.131487615061815</c:v>
                </c:pt>
                <c:pt idx="3944">
                  <c:v>37.539494798486565</c:v>
                </c:pt>
                <c:pt idx="3945">
                  <c:v>36.709721570381134</c:v>
                </c:pt>
                <c:pt idx="3946">
                  <c:v>36.441783712391413</c:v>
                </c:pt>
                <c:pt idx="3947">
                  <c:v>36.305623797149181</c:v>
                </c:pt>
                <c:pt idx="3948">
                  <c:v>36.890296156201913</c:v>
                </c:pt>
                <c:pt idx="3949">
                  <c:v>36.890296156201913</c:v>
                </c:pt>
                <c:pt idx="3950">
                  <c:v>36.890296156201913</c:v>
                </c:pt>
                <c:pt idx="3951">
                  <c:v>36.890296156201913</c:v>
                </c:pt>
                <c:pt idx="3952">
                  <c:v>36.983026761234065</c:v>
                </c:pt>
                <c:pt idx="3953">
                  <c:v>36.580001413047185</c:v>
                </c:pt>
                <c:pt idx="3954">
                  <c:v>36.504770736038324</c:v>
                </c:pt>
                <c:pt idx="3955">
                  <c:v>37.041682933774183</c:v>
                </c:pt>
                <c:pt idx="3956">
                  <c:v>37.465471672883723</c:v>
                </c:pt>
                <c:pt idx="3957">
                  <c:v>37.600104875250381</c:v>
                </c:pt>
                <c:pt idx="3958">
                  <c:v>38.344756989952025</c:v>
                </c:pt>
                <c:pt idx="3959">
                  <c:v>38.344756989952025</c:v>
                </c:pt>
                <c:pt idx="3960">
                  <c:v>38.344756989952025</c:v>
                </c:pt>
                <c:pt idx="3961">
                  <c:v>38.344756989952025</c:v>
                </c:pt>
                <c:pt idx="3962">
                  <c:v>38.344756989952025</c:v>
                </c:pt>
                <c:pt idx="3963">
                  <c:v>38.344756989952025</c:v>
                </c:pt>
                <c:pt idx="3964">
                  <c:v>38.344756989952025</c:v>
                </c:pt>
                <c:pt idx="3965">
                  <c:v>38.344756989952025</c:v>
                </c:pt>
                <c:pt idx="3966">
                  <c:v>38.344756989952025</c:v>
                </c:pt>
                <c:pt idx="3967">
                  <c:v>38.444152989952023</c:v>
                </c:pt>
                <c:pt idx="3968">
                  <c:v>38.645097635780772</c:v>
                </c:pt>
                <c:pt idx="3969">
                  <c:v>39.296105707951035</c:v>
                </c:pt>
                <c:pt idx="3970">
                  <c:v>39.296105707951035</c:v>
                </c:pt>
                <c:pt idx="3971">
                  <c:v>38.879498657822253</c:v>
                </c:pt>
                <c:pt idx="3972">
                  <c:v>38.750363632203907</c:v>
                </c:pt>
                <c:pt idx="3973">
                  <c:v>38.899608786013566</c:v>
                </c:pt>
                <c:pt idx="3974">
                  <c:v>39.063003950203168</c:v>
                </c:pt>
                <c:pt idx="3975">
                  <c:v>39.189780960190156</c:v>
                </c:pt>
                <c:pt idx="3976">
                  <c:v>38.906820386221369</c:v>
                </c:pt>
                <c:pt idx="3977">
                  <c:v>39.048415612354844</c:v>
                </c:pt>
                <c:pt idx="3978">
                  <c:v>38.95192428936371</c:v>
                </c:pt>
                <c:pt idx="3979">
                  <c:v>38.779466177908439</c:v>
                </c:pt>
                <c:pt idx="3980">
                  <c:v>39.11165929062517</c:v>
                </c:pt>
                <c:pt idx="3981">
                  <c:v>39.543036477443081</c:v>
                </c:pt>
                <c:pt idx="3982">
                  <c:v>39.543036477443081</c:v>
                </c:pt>
                <c:pt idx="3983">
                  <c:v>39.543036477443081</c:v>
                </c:pt>
                <c:pt idx="3984">
                  <c:v>39.611309572551988</c:v>
                </c:pt>
                <c:pt idx="3985">
                  <c:v>39.482958905148855</c:v>
                </c:pt>
                <c:pt idx="3986">
                  <c:v>38.901975046883862</c:v>
                </c:pt>
                <c:pt idx="3987">
                  <c:v>38.821265764262229</c:v>
                </c:pt>
                <c:pt idx="3988">
                  <c:v>38.930775948454418</c:v>
                </c:pt>
                <c:pt idx="3989">
                  <c:v>38.510646993198378</c:v>
                </c:pt>
                <c:pt idx="3990">
                  <c:v>39.308549546159441</c:v>
                </c:pt>
                <c:pt idx="3991">
                  <c:v>39.308549546159441</c:v>
                </c:pt>
                <c:pt idx="3992">
                  <c:v>39.308549546159441</c:v>
                </c:pt>
                <c:pt idx="3993">
                  <c:v>38.969239512456383</c:v>
                </c:pt>
                <c:pt idx="3994">
                  <c:v>39.483755588203522</c:v>
                </c:pt>
                <c:pt idx="3995">
                  <c:v>39.400748989413984</c:v>
                </c:pt>
                <c:pt idx="3996">
                  <c:v>39.400748989413984</c:v>
                </c:pt>
                <c:pt idx="3997">
                  <c:v>39.400748989413984</c:v>
                </c:pt>
                <c:pt idx="3998">
                  <c:v>39.400748989413984</c:v>
                </c:pt>
                <c:pt idx="3999">
                  <c:v>39.400748989413984</c:v>
                </c:pt>
                <c:pt idx="4000">
                  <c:v>39.400748989413984</c:v>
                </c:pt>
                <c:pt idx="4001">
                  <c:v>40.01186890200529</c:v>
                </c:pt>
                <c:pt idx="4002">
                  <c:v>40.276747917864363</c:v>
                </c:pt>
                <c:pt idx="4003">
                  <c:v>39.901145781588347</c:v>
                </c:pt>
                <c:pt idx="4004">
                  <c:v>39.907756578290723</c:v>
                </c:pt>
                <c:pt idx="4005">
                  <c:v>39.541580349044224</c:v>
                </c:pt>
                <c:pt idx="4006">
                  <c:v>39.806367753344269</c:v>
                </c:pt>
                <c:pt idx="4007">
                  <c:v>39.918579179065155</c:v>
                </c:pt>
                <c:pt idx="4008">
                  <c:v>41.143101018919531</c:v>
                </c:pt>
                <c:pt idx="4009">
                  <c:v>40.959361804270657</c:v>
                </c:pt>
                <c:pt idx="4010">
                  <c:v>41.720898298915436</c:v>
                </c:pt>
                <c:pt idx="4011">
                  <c:v>41.986055453986587</c:v>
                </c:pt>
                <c:pt idx="4012">
                  <c:v>41.986055453986587</c:v>
                </c:pt>
                <c:pt idx="4013">
                  <c:v>41.986055453986587</c:v>
                </c:pt>
                <c:pt idx="4014">
                  <c:v>41.986055453986587</c:v>
                </c:pt>
                <c:pt idx="4015">
                  <c:v>41.986055453986587</c:v>
                </c:pt>
                <c:pt idx="4016">
                  <c:v>41.986055453986587</c:v>
                </c:pt>
                <c:pt idx="4017">
                  <c:v>41.986055453986587</c:v>
                </c:pt>
                <c:pt idx="4018">
                  <c:v>41.93548347717811</c:v>
                </c:pt>
                <c:pt idx="4019">
                  <c:v>42.724780698157566</c:v>
                </c:pt>
                <c:pt idx="4020">
                  <c:v>42.724780698157566</c:v>
                </c:pt>
                <c:pt idx="4021">
                  <c:v>42.724780698157566</c:v>
                </c:pt>
                <c:pt idx="4022">
                  <c:v>42.724780698157566</c:v>
                </c:pt>
                <c:pt idx="4023">
                  <c:v>42.724780698157566</c:v>
                </c:pt>
                <c:pt idx="4024">
                  <c:v>42.724780698157566</c:v>
                </c:pt>
                <c:pt idx="4025">
                  <c:v>42.724780698157566</c:v>
                </c:pt>
                <c:pt idx="4026">
                  <c:v>42.724780698157566</c:v>
                </c:pt>
                <c:pt idx="4027">
                  <c:v>42.724780698157566</c:v>
                </c:pt>
                <c:pt idx="4028">
                  <c:v>42.724780698157566</c:v>
                </c:pt>
                <c:pt idx="4029">
                  <c:v>42.724780698157566</c:v>
                </c:pt>
                <c:pt idx="4030">
                  <c:v>43.000576872245141</c:v>
                </c:pt>
                <c:pt idx="4031">
                  <c:v>43.554991177303457</c:v>
                </c:pt>
                <c:pt idx="4032">
                  <c:v>43.554991177303457</c:v>
                </c:pt>
                <c:pt idx="4033">
                  <c:v>43.554991177303457</c:v>
                </c:pt>
                <c:pt idx="4034">
                  <c:v>43.554991177303457</c:v>
                </c:pt>
                <c:pt idx="4035">
                  <c:v>43.554991177303457</c:v>
                </c:pt>
                <c:pt idx="4036">
                  <c:v>43.554991177303457</c:v>
                </c:pt>
                <c:pt idx="4037">
                  <c:v>43.554991177303457</c:v>
                </c:pt>
                <c:pt idx="4038">
                  <c:v>43.554991177303457</c:v>
                </c:pt>
                <c:pt idx="4039">
                  <c:v>43.554991177303457</c:v>
                </c:pt>
                <c:pt idx="4040">
                  <c:v>43.554991177303457</c:v>
                </c:pt>
                <c:pt idx="4041">
                  <c:v>43.554991177303457</c:v>
                </c:pt>
                <c:pt idx="4042">
                  <c:v>43.304509275978532</c:v>
                </c:pt>
                <c:pt idx="4043">
                  <c:v>43.752701313755075</c:v>
                </c:pt>
                <c:pt idx="4044">
                  <c:v>44.077690259233869</c:v>
                </c:pt>
                <c:pt idx="4045">
                  <c:v>44.077690259233869</c:v>
                </c:pt>
                <c:pt idx="4046">
                  <c:v>44.077690259233869</c:v>
                </c:pt>
                <c:pt idx="4047">
                  <c:v>44.077690259233869</c:v>
                </c:pt>
                <c:pt idx="4048">
                  <c:v>44.077690259233869</c:v>
                </c:pt>
                <c:pt idx="4049">
                  <c:v>44.077690259233869</c:v>
                </c:pt>
                <c:pt idx="4050">
                  <c:v>44.75723374111778</c:v>
                </c:pt>
                <c:pt idx="4051">
                  <c:v>44.75723374111778</c:v>
                </c:pt>
                <c:pt idx="4052">
                  <c:v>44.75723374111778</c:v>
                </c:pt>
                <c:pt idx="4053">
                  <c:v>44.75723374111778</c:v>
                </c:pt>
                <c:pt idx="4054">
                  <c:v>44.75723374111778</c:v>
                </c:pt>
                <c:pt idx="4055">
                  <c:v>44.75723374111778</c:v>
                </c:pt>
                <c:pt idx="4056">
                  <c:v>44.75723374111778</c:v>
                </c:pt>
                <c:pt idx="4057">
                  <c:v>44.75723374111778</c:v>
                </c:pt>
                <c:pt idx="4058">
                  <c:v>44.75723374111778</c:v>
                </c:pt>
                <c:pt idx="4059">
                  <c:v>44.75723374111778</c:v>
                </c:pt>
                <c:pt idx="4060">
                  <c:v>44.722665646222595</c:v>
                </c:pt>
                <c:pt idx="4061">
                  <c:v>44.606732646298489</c:v>
                </c:pt>
                <c:pt idx="4062">
                  <c:v>43.837781122998727</c:v>
                </c:pt>
                <c:pt idx="4063">
                  <c:v>43.360517569551739</c:v>
                </c:pt>
                <c:pt idx="4064">
                  <c:v>43.034292215155887</c:v>
                </c:pt>
                <c:pt idx="4065">
                  <c:v>43.279043122998722</c:v>
                </c:pt>
                <c:pt idx="4066">
                  <c:v>43.281971841424308</c:v>
                </c:pt>
                <c:pt idx="4067">
                  <c:v>43.115341249234795</c:v>
                </c:pt>
                <c:pt idx="4068">
                  <c:v>43.196567779046106</c:v>
                </c:pt>
                <c:pt idx="4069">
                  <c:v>43.629001086625969</c:v>
                </c:pt>
                <c:pt idx="4070">
                  <c:v>43.286669808679648</c:v>
                </c:pt>
                <c:pt idx="4071">
                  <c:v>44.259252527397592</c:v>
                </c:pt>
                <c:pt idx="4072">
                  <c:v>44.082308208925518</c:v>
                </c:pt>
                <c:pt idx="4073">
                  <c:v>44.087918103587107</c:v>
                </c:pt>
                <c:pt idx="4074">
                  <c:v>43.934624884087313</c:v>
                </c:pt>
                <c:pt idx="4075">
                  <c:v>43.536966500878478</c:v>
                </c:pt>
                <c:pt idx="4076">
                  <c:v>43.961452925643748</c:v>
                </c:pt>
                <c:pt idx="4077">
                  <c:v>43.080636468723398</c:v>
                </c:pt>
                <c:pt idx="4078">
                  <c:v>42.912868837563693</c:v>
                </c:pt>
                <c:pt idx="4079">
                  <c:v>42.289771555913369</c:v>
                </c:pt>
                <c:pt idx="4080">
                  <c:v>42.775613835042151</c:v>
                </c:pt>
                <c:pt idx="4081">
                  <c:v>42.986643854529667</c:v>
                </c:pt>
                <c:pt idx="4082">
                  <c:v>41.958629269202049</c:v>
                </c:pt>
                <c:pt idx="4083">
                  <c:v>42.2994270284332</c:v>
                </c:pt>
                <c:pt idx="4084">
                  <c:v>42.701942710715961</c:v>
                </c:pt>
                <c:pt idx="4085">
                  <c:v>43.205102559018329</c:v>
                </c:pt>
                <c:pt idx="4086">
                  <c:v>43.205102559018329</c:v>
                </c:pt>
                <c:pt idx="4087">
                  <c:v>43.205102559018329</c:v>
                </c:pt>
                <c:pt idx="4088">
                  <c:v>43.489628753460018</c:v>
                </c:pt>
                <c:pt idx="4089">
                  <c:v>43.760350292046006</c:v>
                </c:pt>
                <c:pt idx="4090">
                  <c:v>44.085816737334476</c:v>
                </c:pt>
                <c:pt idx="4091">
                  <c:v>43.919386971249054</c:v>
                </c:pt>
                <c:pt idx="4092">
                  <c:v>44.299084182722126</c:v>
                </c:pt>
                <c:pt idx="4093">
                  <c:v>43.600623646955576</c:v>
                </c:pt>
                <c:pt idx="4094">
                  <c:v>44.210282815138797</c:v>
                </c:pt>
                <c:pt idx="4095">
                  <c:v>44.286990157789077</c:v>
                </c:pt>
                <c:pt idx="4096">
                  <c:v>44.135112886441405</c:v>
                </c:pt>
                <c:pt idx="4097">
                  <c:v>44.942265422734231</c:v>
                </c:pt>
                <c:pt idx="4098">
                  <c:v>44.942265422734231</c:v>
                </c:pt>
                <c:pt idx="4099">
                  <c:v>44.942265422734231</c:v>
                </c:pt>
                <c:pt idx="4100">
                  <c:v>44.942265422734231</c:v>
                </c:pt>
                <c:pt idx="4101">
                  <c:v>44.942265422734231</c:v>
                </c:pt>
                <c:pt idx="4102">
                  <c:v>44.942265422734231</c:v>
                </c:pt>
                <c:pt idx="4103">
                  <c:v>45.606088015846602</c:v>
                </c:pt>
                <c:pt idx="4104">
                  <c:v>45.361785032895725</c:v>
                </c:pt>
                <c:pt idx="4105">
                  <c:v>44.643612588326747</c:v>
                </c:pt>
                <c:pt idx="4106">
                  <c:v>44.826351615031825</c:v>
                </c:pt>
                <c:pt idx="4107">
                  <c:v>44.655346173555188</c:v>
                </c:pt>
                <c:pt idx="4108">
                  <c:v>44.509557914355</c:v>
                </c:pt>
                <c:pt idx="4109">
                  <c:v>44.348746788997268</c:v>
                </c:pt>
                <c:pt idx="4110">
                  <c:v>44.028215827849841</c:v>
                </c:pt>
                <c:pt idx="4111">
                  <c:v>42.758137943650794</c:v>
                </c:pt>
                <c:pt idx="4112">
                  <c:v>42.419522460303781</c:v>
                </c:pt>
                <c:pt idx="4113">
                  <c:v>42.329550571779251</c:v>
                </c:pt>
                <c:pt idx="4114">
                  <c:v>42.718571156543341</c:v>
                </c:pt>
                <c:pt idx="4115">
                  <c:v>43.344045443731638</c:v>
                </c:pt>
                <c:pt idx="4116">
                  <c:v>43.804556411418048</c:v>
                </c:pt>
                <c:pt idx="4117">
                  <c:v>43.575800641359713</c:v>
                </c:pt>
                <c:pt idx="4118">
                  <c:v>43.758494844559024</c:v>
                </c:pt>
                <c:pt idx="4119">
                  <c:v>44.005042228689859</c:v>
                </c:pt>
                <c:pt idx="4120">
                  <c:v>43.770840982237956</c:v>
                </c:pt>
                <c:pt idx="4121">
                  <c:v>43.391492265013632</c:v>
                </c:pt>
                <c:pt idx="4122">
                  <c:v>42.928015514056234</c:v>
                </c:pt>
                <c:pt idx="4123">
                  <c:v>42.728458370768799</c:v>
                </c:pt>
                <c:pt idx="4124">
                  <c:v>43.343103093676163</c:v>
                </c:pt>
                <c:pt idx="4125">
                  <c:v>43.563538331817035</c:v>
                </c:pt>
                <c:pt idx="4126">
                  <c:v>44.156852310832264</c:v>
                </c:pt>
                <c:pt idx="4127">
                  <c:v>43.960245841442052</c:v>
                </c:pt>
                <c:pt idx="4128">
                  <c:v>44.383955848507298</c:v>
                </c:pt>
                <c:pt idx="4129">
                  <c:v>44.486677213350859</c:v>
                </c:pt>
                <c:pt idx="4130">
                  <c:v>44.431987586679142</c:v>
                </c:pt>
                <c:pt idx="4131">
                  <c:v>44.657896115981238</c:v>
                </c:pt>
                <c:pt idx="4132">
                  <c:v>44.82641070646563</c:v>
                </c:pt>
                <c:pt idx="4133">
                  <c:v>44.591957184092337</c:v>
                </c:pt>
                <c:pt idx="4134">
                  <c:v>44.331475984766762</c:v>
                </c:pt>
                <c:pt idx="4135">
                  <c:v>44.4525475115028</c:v>
                </c:pt>
                <c:pt idx="4136">
                  <c:v>45.157650032481271</c:v>
                </c:pt>
                <c:pt idx="4137">
                  <c:v>45.157650032481271</c:v>
                </c:pt>
                <c:pt idx="4138">
                  <c:v>45.296520900021029</c:v>
                </c:pt>
                <c:pt idx="4139">
                  <c:v>45.924854024232161</c:v>
                </c:pt>
                <c:pt idx="4140">
                  <c:v>45.980196301362049</c:v>
                </c:pt>
                <c:pt idx="4141">
                  <c:v>45.706462450407066</c:v>
                </c:pt>
                <c:pt idx="4142">
                  <c:v>46.052549442096051</c:v>
                </c:pt>
                <c:pt idx="4143">
                  <c:v>46.855272226222972</c:v>
                </c:pt>
                <c:pt idx="4144">
                  <c:v>47.035771025589717</c:v>
                </c:pt>
                <c:pt idx="4145">
                  <c:v>46.656636539651998</c:v>
                </c:pt>
                <c:pt idx="4146">
                  <c:v>46.696062560788555</c:v>
                </c:pt>
                <c:pt idx="4147">
                  <c:v>47.161792986059922</c:v>
                </c:pt>
                <c:pt idx="4148">
                  <c:v>47.161792986059922</c:v>
                </c:pt>
                <c:pt idx="4149">
                  <c:v>47.161792986059922</c:v>
                </c:pt>
                <c:pt idx="4150">
                  <c:v>47.161792986059922</c:v>
                </c:pt>
                <c:pt idx="4151">
                  <c:v>47.257801597508369</c:v>
                </c:pt>
                <c:pt idx="4152">
                  <c:v>46.651198012424132</c:v>
                </c:pt>
                <c:pt idx="4153">
                  <c:v>46.909254669648099</c:v>
                </c:pt>
                <c:pt idx="4154">
                  <c:v>47.091942634056736</c:v>
                </c:pt>
                <c:pt idx="4155">
                  <c:v>47.373240013466869</c:v>
                </c:pt>
                <c:pt idx="4156">
                  <c:v>47.373240013466869</c:v>
                </c:pt>
                <c:pt idx="4157">
                  <c:v>47.373240013466869</c:v>
                </c:pt>
                <c:pt idx="4158">
                  <c:v>46.900482506828624</c:v>
                </c:pt>
                <c:pt idx="4159">
                  <c:v>46.058664664556026</c:v>
                </c:pt>
                <c:pt idx="4160">
                  <c:v>45.09829717205691</c:v>
                </c:pt>
                <c:pt idx="4161">
                  <c:v>44.960432091647029</c:v>
                </c:pt>
                <c:pt idx="4162">
                  <c:v>45.08269898087346</c:v>
                </c:pt>
                <c:pt idx="4163">
                  <c:v>44.535630163009863</c:v>
                </c:pt>
                <c:pt idx="4164">
                  <c:v>43.90848809164703</c:v>
                </c:pt>
                <c:pt idx="4165">
                  <c:v>42.646270220053474</c:v>
                </c:pt>
                <c:pt idx="4166">
                  <c:v>42.209574641369876</c:v>
                </c:pt>
                <c:pt idx="4167">
                  <c:v>41.464785587504323</c:v>
                </c:pt>
                <c:pt idx="4168">
                  <c:v>41.625081361506432</c:v>
                </c:pt>
                <c:pt idx="4169">
                  <c:v>41.04290210714457</c:v>
                </c:pt>
                <c:pt idx="4170">
                  <c:v>41.405955875056385</c:v>
                </c:pt>
                <c:pt idx="4171">
                  <c:v>41.493338090784398</c:v>
                </c:pt>
                <c:pt idx="4172">
                  <c:v>41.493338090784398</c:v>
                </c:pt>
                <c:pt idx="4173">
                  <c:v>41.493338090784398</c:v>
                </c:pt>
                <c:pt idx="4174">
                  <c:v>41.625395001463076</c:v>
                </c:pt>
                <c:pt idx="4175">
                  <c:v>41.713968016559193</c:v>
                </c:pt>
                <c:pt idx="4176">
                  <c:v>41.852333675918494</c:v>
                </c:pt>
                <c:pt idx="4177">
                  <c:v>41.530877293416033</c:v>
                </c:pt>
                <c:pt idx="4178">
                  <c:v>40.951295048281324</c:v>
                </c:pt>
                <c:pt idx="4179">
                  <c:v>41.146722507008725</c:v>
                </c:pt>
                <c:pt idx="4180">
                  <c:v>41.408419754373142</c:v>
                </c:pt>
                <c:pt idx="4181">
                  <c:v>41.086878961054111</c:v>
                </c:pt>
                <c:pt idx="4182">
                  <c:v>41.286944945957991</c:v>
                </c:pt>
                <c:pt idx="4183">
                  <c:v>41.671349241960293</c:v>
                </c:pt>
                <c:pt idx="4184">
                  <c:v>42.294018042506714</c:v>
                </c:pt>
                <c:pt idx="4185">
                  <c:v>43.081160045599056</c:v>
                </c:pt>
                <c:pt idx="4186">
                  <c:v>43.081160045599056</c:v>
                </c:pt>
                <c:pt idx="4187">
                  <c:v>43.081160045599056</c:v>
                </c:pt>
                <c:pt idx="4188">
                  <c:v>43.155824283556221</c:v>
                </c:pt>
                <c:pt idx="4189">
                  <c:v>43.206444118601418</c:v>
                </c:pt>
                <c:pt idx="4190">
                  <c:v>43.589951703649774</c:v>
                </c:pt>
                <c:pt idx="4191">
                  <c:v>44.445463428101519</c:v>
                </c:pt>
                <c:pt idx="4192">
                  <c:v>44.445463428101519</c:v>
                </c:pt>
                <c:pt idx="4193">
                  <c:v>44.445463428101519</c:v>
                </c:pt>
                <c:pt idx="4194">
                  <c:v>44.445463428101519</c:v>
                </c:pt>
                <c:pt idx="4195">
                  <c:v>44.445463428101519</c:v>
                </c:pt>
                <c:pt idx="4196">
                  <c:v>44.445463428101519</c:v>
                </c:pt>
                <c:pt idx="4197">
                  <c:v>44.445463428101519</c:v>
                </c:pt>
                <c:pt idx="4198">
                  <c:v>44.041242619600645</c:v>
                </c:pt>
                <c:pt idx="4199">
                  <c:v>44.0285333945099</c:v>
                </c:pt>
                <c:pt idx="4200">
                  <c:v>44.148070448511028</c:v>
                </c:pt>
                <c:pt idx="4201">
                  <c:v>44.357109843283112</c:v>
                </c:pt>
                <c:pt idx="4202">
                  <c:v>46.303191174782398</c:v>
                </c:pt>
                <c:pt idx="4203">
                  <c:v>46.303191174782398</c:v>
                </c:pt>
                <c:pt idx="4204">
                  <c:v>46.303191174782398</c:v>
                </c:pt>
                <c:pt idx="4205">
                  <c:v>46.303191174782398</c:v>
                </c:pt>
                <c:pt idx="4206">
                  <c:v>46.303191174782398</c:v>
                </c:pt>
                <c:pt idx="4207">
                  <c:v>46.303191174782398</c:v>
                </c:pt>
                <c:pt idx="4208">
                  <c:v>46.303191174782398</c:v>
                </c:pt>
                <c:pt idx="4209">
                  <c:v>46.303191174782398</c:v>
                </c:pt>
                <c:pt idx="4210">
                  <c:v>46.303191174782398</c:v>
                </c:pt>
                <c:pt idx="4211">
                  <c:v>46.303191174782398</c:v>
                </c:pt>
                <c:pt idx="4212">
                  <c:v>46.303191174782398</c:v>
                </c:pt>
                <c:pt idx="4213">
                  <c:v>46.303191174782398</c:v>
                </c:pt>
                <c:pt idx="4214">
                  <c:v>46.303191174782398</c:v>
                </c:pt>
                <c:pt idx="4215">
                  <c:v>46.303191174782398</c:v>
                </c:pt>
                <c:pt idx="4216">
                  <c:v>46.411780176276906</c:v>
                </c:pt>
                <c:pt idx="4217">
                  <c:v>46.501809062455479</c:v>
                </c:pt>
                <c:pt idx="4218">
                  <c:v>45.730852113772059</c:v>
                </c:pt>
                <c:pt idx="4219">
                  <c:v>45.105696827417269</c:v>
                </c:pt>
                <c:pt idx="4220">
                  <c:v>44.78395418799726</c:v>
                </c:pt>
                <c:pt idx="4221">
                  <c:v>44.947858488579648</c:v>
                </c:pt>
                <c:pt idx="4222">
                  <c:v>46.334047847823676</c:v>
                </c:pt>
                <c:pt idx="4223">
                  <c:v>46.334047847823676</c:v>
                </c:pt>
                <c:pt idx="4224">
                  <c:v>45.76935146316071</c:v>
                </c:pt>
                <c:pt idx="4225">
                  <c:v>46.881903657753533</c:v>
                </c:pt>
                <c:pt idx="4226">
                  <c:v>46.674798147390256</c:v>
                </c:pt>
                <c:pt idx="4227">
                  <c:v>46.557610326589206</c:v>
                </c:pt>
                <c:pt idx="4228">
                  <c:v>46.937189121125215</c:v>
                </c:pt>
                <c:pt idx="4229">
                  <c:v>46.924760664419111</c:v>
                </c:pt>
                <c:pt idx="4230">
                  <c:v>46.659213769392871</c:v>
                </c:pt>
                <c:pt idx="4231">
                  <c:v>47.135094955138022</c:v>
                </c:pt>
                <c:pt idx="4232">
                  <c:v>47.319887068314124</c:v>
                </c:pt>
                <c:pt idx="4233">
                  <c:v>47.06818006746802</c:v>
                </c:pt>
                <c:pt idx="4234">
                  <c:v>46.661852464655205</c:v>
                </c:pt>
                <c:pt idx="4235">
                  <c:v>46.4451850892073</c:v>
                </c:pt>
                <c:pt idx="4236">
                  <c:v>46.367829165934729</c:v>
                </c:pt>
                <c:pt idx="4237">
                  <c:v>46.367829165934729</c:v>
                </c:pt>
                <c:pt idx="4238">
                  <c:v>46.367829165934729</c:v>
                </c:pt>
                <c:pt idx="4239">
                  <c:v>46.367829165934729</c:v>
                </c:pt>
                <c:pt idx="4240">
                  <c:v>46.367829165934729</c:v>
                </c:pt>
                <c:pt idx="4241">
                  <c:v>46.367829165934729</c:v>
                </c:pt>
                <c:pt idx="4242">
                  <c:v>46.367829165934729</c:v>
                </c:pt>
                <c:pt idx="4243">
                  <c:v>46.367829165934729</c:v>
                </c:pt>
                <c:pt idx="4244">
                  <c:v>46.367829165934729</c:v>
                </c:pt>
                <c:pt idx="4245">
                  <c:v>46.367829165934729</c:v>
                </c:pt>
                <c:pt idx="4246">
                  <c:v>45.871850764063247</c:v>
                </c:pt>
                <c:pt idx="4247">
                  <c:v>45.639628281941292</c:v>
                </c:pt>
                <c:pt idx="4248">
                  <c:v>45.706356348651724</c:v>
                </c:pt>
                <c:pt idx="4249">
                  <c:v>46.112890209898154</c:v>
                </c:pt>
                <c:pt idx="4250">
                  <c:v>45.930494254869302</c:v>
                </c:pt>
                <c:pt idx="4251">
                  <c:v>45.703148554277341</c:v>
                </c:pt>
                <c:pt idx="4252">
                  <c:v>45.799321877080786</c:v>
                </c:pt>
                <c:pt idx="4253">
                  <c:v>46.006773675980924</c:v>
                </c:pt>
                <c:pt idx="4254">
                  <c:v>46.006773675980924</c:v>
                </c:pt>
                <c:pt idx="4255">
                  <c:v>46.006773675980924</c:v>
                </c:pt>
                <c:pt idx="4256">
                  <c:v>46.006773675980924</c:v>
                </c:pt>
                <c:pt idx="4257">
                  <c:v>46.006773675980924</c:v>
                </c:pt>
                <c:pt idx="4258">
                  <c:v>46.006773675980924</c:v>
                </c:pt>
                <c:pt idx="4259">
                  <c:v>46.006773675980924</c:v>
                </c:pt>
                <c:pt idx="4260">
                  <c:v>46.006773675980924</c:v>
                </c:pt>
                <c:pt idx="4261">
                  <c:v>45.601786949811491</c:v>
                </c:pt>
                <c:pt idx="4262">
                  <c:v>45.109311620829239</c:v>
                </c:pt>
                <c:pt idx="4263">
                  <c:v>45.153347611132411</c:v>
                </c:pt>
                <c:pt idx="4264">
                  <c:v>44.772544197215389</c:v>
                </c:pt>
                <c:pt idx="4265">
                  <c:v>44.705764295523572</c:v>
                </c:pt>
                <c:pt idx="4266">
                  <c:v>45.263342476217041</c:v>
                </c:pt>
                <c:pt idx="4267">
                  <c:v>45.521849047432106</c:v>
                </c:pt>
                <c:pt idx="4268">
                  <c:v>45.155805054785247</c:v>
                </c:pt>
                <c:pt idx="4269">
                  <c:v>45.121227352011232</c:v>
                </c:pt>
                <c:pt idx="4270">
                  <c:v>45.30682960409942</c:v>
                </c:pt>
                <c:pt idx="4271">
                  <c:v>45.85677212708886</c:v>
                </c:pt>
                <c:pt idx="4272">
                  <c:v>45.85677212708886</c:v>
                </c:pt>
                <c:pt idx="4273">
                  <c:v>45.85677212708886</c:v>
                </c:pt>
                <c:pt idx="4274">
                  <c:v>45.85677212708886</c:v>
                </c:pt>
                <c:pt idx="4275">
                  <c:v>45.790063382205545</c:v>
                </c:pt>
                <c:pt idx="4276">
                  <c:v>45.927340617043477</c:v>
                </c:pt>
                <c:pt idx="4277">
                  <c:v>45.814095855804482</c:v>
                </c:pt>
                <c:pt idx="4278">
                  <c:v>45.92778140685791</c:v>
                </c:pt>
                <c:pt idx="4279">
                  <c:v>46.177055894092121</c:v>
                </c:pt>
                <c:pt idx="4280">
                  <c:v>45.85831485188141</c:v>
                </c:pt>
                <c:pt idx="4281">
                  <c:v>45.911257122756616</c:v>
                </c:pt>
                <c:pt idx="4282">
                  <c:v>45.664738099024845</c:v>
                </c:pt>
                <c:pt idx="4283">
                  <c:v>45.980257369900045</c:v>
                </c:pt>
                <c:pt idx="4284">
                  <c:v>45.980257369900045</c:v>
                </c:pt>
                <c:pt idx="4285">
                  <c:v>45.721880426539492</c:v>
                </c:pt>
                <c:pt idx="4286">
                  <c:v>45.745063860775275</c:v>
                </c:pt>
                <c:pt idx="4287">
                  <c:v>46.087665790500573</c:v>
                </c:pt>
                <c:pt idx="4288">
                  <c:v>47.027168201004599</c:v>
                </c:pt>
                <c:pt idx="4289">
                  <c:v>46.773425377591288</c:v>
                </c:pt>
                <c:pt idx="4290">
                  <c:v>47.188170289758247</c:v>
                </c:pt>
                <c:pt idx="4291">
                  <c:v>47.396630644134262</c:v>
                </c:pt>
                <c:pt idx="4292">
                  <c:v>46.853869270997286</c:v>
                </c:pt>
                <c:pt idx="4293">
                  <c:v>47.216607368288258</c:v>
                </c:pt>
                <c:pt idx="4294">
                  <c:v>47.190502971419512</c:v>
                </c:pt>
                <c:pt idx="4295">
                  <c:v>47.598208685833534</c:v>
                </c:pt>
                <c:pt idx="4296">
                  <c:v>47.763464924876558</c:v>
                </c:pt>
                <c:pt idx="4297">
                  <c:v>47.763464924876558</c:v>
                </c:pt>
                <c:pt idx="4298">
                  <c:v>47.763464924876558</c:v>
                </c:pt>
                <c:pt idx="4299">
                  <c:v>47.763464924876558</c:v>
                </c:pt>
                <c:pt idx="4300">
                  <c:v>48.762142788377332</c:v>
                </c:pt>
                <c:pt idx="4301">
                  <c:v>48.964264568377303</c:v>
                </c:pt>
                <c:pt idx="4302">
                  <c:v>48.696333309807599</c:v>
                </c:pt>
                <c:pt idx="4303">
                  <c:v>49.411211814036065</c:v>
                </c:pt>
                <c:pt idx="4304">
                  <c:v>49.411211814036065</c:v>
                </c:pt>
                <c:pt idx="4305">
                  <c:v>49.411211814036065</c:v>
                </c:pt>
                <c:pt idx="4306">
                  <c:v>49.603717952019949</c:v>
                </c:pt>
                <c:pt idx="4307">
                  <c:v>49.49520959118847</c:v>
                </c:pt>
                <c:pt idx="4308">
                  <c:v>49.275980753064388</c:v>
                </c:pt>
                <c:pt idx="4309">
                  <c:v>50.095178252886129</c:v>
                </c:pt>
                <c:pt idx="4310">
                  <c:v>50.095178252886129</c:v>
                </c:pt>
                <c:pt idx="4311">
                  <c:v>50.095178252886129</c:v>
                </c:pt>
                <c:pt idx="4312">
                  <c:v>50.095178252886129</c:v>
                </c:pt>
                <c:pt idx="4313">
                  <c:v>50.095178252886129</c:v>
                </c:pt>
                <c:pt idx="4314">
                  <c:v>50.435742518508512</c:v>
                </c:pt>
                <c:pt idx="4315">
                  <c:v>50.28193252404337</c:v>
                </c:pt>
                <c:pt idx="4316">
                  <c:v>50.81350422013336</c:v>
                </c:pt>
                <c:pt idx="4317">
                  <c:v>50.764203153344781</c:v>
                </c:pt>
                <c:pt idx="4318">
                  <c:v>50.619516549702105</c:v>
                </c:pt>
                <c:pt idx="4319">
                  <c:v>50.0362817370765</c:v>
                </c:pt>
                <c:pt idx="4320">
                  <c:v>50.427631544731298</c:v>
                </c:pt>
                <c:pt idx="4321">
                  <c:v>50.158983562007606</c:v>
                </c:pt>
                <c:pt idx="4322">
                  <c:v>49.897661203299364</c:v>
                </c:pt>
                <c:pt idx="4323">
                  <c:v>50.134556340804941</c:v>
                </c:pt>
                <c:pt idx="4324">
                  <c:v>49.842370770990527</c:v>
                </c:pt>
                <c:pt idx="4325">
                  <c:v>49.206116272935496</c:v>
                </c:pt>
                <c:pt idx="4326">
                  <c:v>49.179172384500305</c:v>
                </c:pt>
                <c:pt idx="4327">
                  <c:v>48.669536978046487</c:v>
                </c:pt>
                <c:pt idx="4328">
                  <c:v>48.200547619338245</c:v>
                </c:pt>
                <c:pt idx="4329">
                  <c:v>48.606554212884426</c:v>
                </c:pt>
                <c:pt idx="4330">
                  <c:v>48.654252520078927</c:v>
                </c:pt>
                <c:pt idx="4331">
                  <c:v>48.414678979249118</c:v>
                </c:pt>
                <c:pt idx="4332">
                  <c:v>48.475156019975159</c:v>
                </c:pt>
                <c:pt idx="4333">
                  <c:v>48.292418950903091</c:v>
                </c:pt>
                <c:pt idx="4334">
                  <c:v>48.292418950903091</c:v>
                </c:pt>
                <c:pt idx="4335">
                  <c:v>48.292418950903091</c:v>
                </c:pt>
                <c:pt idx="4336">
                  <c:v>48.292418950903091</c:v>
                </c:pt>
                <c:pt idx="4337">
                  <c:v>48.292418950903091</c:v>
                </c:pt>
                <c:pt idx="4338">
                  <c:v>48.292418950903091</c:v>
                </c:pt>
                <c:pt idx="4339">
                  <c:v>48.899859835972897</c:v>
                </c:pt>
                <c:pt idx="4340">
                  <c:v>48.345749835966174</c:v>
                </c:pt>
                <c:pt idx="4341">
                  <c:v>48.339165489519431</c:v>
                </c:pt>
                <c:pt idx="4342">
                  <c:v>48.430309686273624</c:v>
                </c:pt>
                <c:pt idx="4343">
                  <c:v>48.467095221948043</c:v>
                </c:pt>
                <c:pt idx="4344">
                  <c:v>48.435630650393506</c:v>
                </c:pt>
                <c:pt idx="4345">
                  <c:v>48.021491026325073</c:v>
                </c:pt>
                <c:pt idx="4346">
                  <c:v>48.038919640349931</c:v>
                </c:pt>
                <c:pt idx="4347">
                  <c:v>48.364482827746762</c:v>
                </c:pt>
                <c:pt idx="4348">
                  <c:v>48.510177074066185</c:v>
                </c:pt>
                <c:pt idx="4349">
                  <c:v>48.636944624388931</c:v>
                </c:pt>
                <c:pt idx="4350">
                  <c:v>49.191873811779033</c:v>
                </c:pt>
                <c:pt idx="4351">
                  <c:v>49.191873811779033</c:v>
                </c:pt>
                <c:pt idx="4352">
                  <c:v>49.191873811779033</c:v>
                </c:pt>
                <c:pt idx="4353">
                  <c:v>49.191873811779033</c:v>
                </c:pt>
                <c:pt idx="4354">
                  <c:v>49.191873811779033</c:v>
                </c:pt>
                <c:pt idx="4355">
                  <c:v>49.191873811779033</c:v>
                </c:pt>
                <c:pt idx="4356">
                  <c:v>49.191873811779033</c:v>
                </c:pt>
                <c:pt idx="4357">
                  <c:v>49.3413095065101</c:v>
                </c:pt>
                <c:pt idx="4358">
                  <c:v>49.617142015655048</c:v>
                </c:pt>
                <c:pt idx="4359">
                  <c:v>49.220857747565468</c:v>
                </c:pt>
                <c:pt idx="4360">
                  <c:v>49.339955946143789</c:v>
                </c:pt>
                <c:pt idx="4361">
                  <c:v>49.339955946143789</c:v>
                </c:pt>
                <c:pt idx="4362">
                  <c:v>49.300269744098635</c:v>
                </c:pt>
                <c:pt idx="4363">
                  <c:v>48.761463875501306</c:v>
                </c:pt>
                <c:pt idx="4364">
                  <c:v>49.739183504847247</c:v>
                </c:pt>
                <c:pt idx="4365">
                  <c:v>50.115686181288417</c:v>
                </c:pt>
                <c:pt idx="4366">
                  <c:v>50.115686181288417</c:v>
                </c:pt>
                <c:pt idx="4367">
                  <c:v>50.115686181288417</c:v>
                </c:pt>
                <c:pt idx="4368">
                  <c:v>50.115686181288417</c:v>
                </c:pt>
                <c:pt idx="4369">
                  <c:v>50.115686181288417</c:v>
                </c:pt>
                <c:pt idx="4370">
                  <c:v>49.983368642672076</c:v>
                </c:pt>
                <c:pt idx="4371">
                  <c:v>50.422869242048613</c:v>
                </c:pt>
                <c:pt idx="4372">
                  <c:v>50.321831056314643</c:v>
                </c:pt>
                <c:pt idx="4373">
                  <c:v>50.576634133533872</c:v>
                </c:pt>
                <c:pt idx="4374">
                  <c:v>50.576634133533872</c:v>
                </c:pt>
                <c:pt idx="4375">
                  <c:v>50.576634133533872</c:v>
                </c:pt>
                <c:pt idx="4376">
                  <c:v>51.127607371640607</c:v>
                </c:pt>
                <c:pt idx="4377">
                  <c:v>51.127607371640607</c:v>
                </c:pt>
                <c:pt idx="4378">
                  <c:v>51.153851567277023</c:v>
                </c:pt>
                <c:pt idx="4379">
                  <c:v>51.826485938429101</c:v>
                </c:pt>
                <c:pt idx="4380">
                  <c:v>51.973435905490895</c:v>
                </c:pt>
                <c:pt idx="4381">
                  <c:v>51.973435905490895</c:v>
                </c:pt>
                <c:pt idx="4382">
                  <c:v>51.973435905490895</c:v>
                </c:pt>
                <c:pt idx="4383">
                  <c:v>51.973435905490895</c:v>
                </c:pt>
                <c:pt idx="4384">
                  <c:v>51.973435905490895</c:v>
                </c:pt>
                <c:pt idx="4385">
                  <c:v>51.973435905490895</c:v>
                </c:pt>
                <c:pt idx="4386">
                  <c:v>51.973435905490895</c:v>
                </c:pt>
                <c:pt idx="4387">
                  <c:v>50.742871516567106</c:v>
                </c:pt>
                <c:pt idx="4388">
                  <c:v>49.788160056987415</c:v>
                </c:pt>
                <c:pt idx="4389">
                  <c:v>49.673930309749196</c:v>
                </c:pt>
                <c:pt idx="4390">
                  <c:v>49.930338309749189</c:v>
                </c:pt>
                <c:pt idx="4391">
                  <c:v>49.918940393397314</c:v>
                </c:pt>
                <c:pt idx="4392">
                  <c:v>50.151740213095422</c:v>
                </c:pt>
                <c:pt idx="4393">
                  <c:v>49.991983415140567</c:v>
                </c:pt>
                <c:pt idx="4394">
                  <c:v>50.870015620295632</c:v>
                </c:pt>
                <c:pt idx="4395">
                  <c:v>50.870015620295632</c:v>
                </c:pt>
                <c:pt idx="4396">
                  <c:v>50.870015620295632</c:v>
                </c:pt>
                <c:pt idx="4397">
                  <c:v>50.870015620295632</c:v>
                </c:pt>
                <c:pt idx="4398">
                  <c:v>50.870015620295632</c:v>
                </c:pt>
                <c:pt idx="4399">
                  <c:v>50.870015620295632</c:v>
                </c:pt>
                <c:pt idx="4400">
                  <c:v>50.870015620295632</c:v>
                </c:pt>
                <c:pt idx="4401">
                  <c:v>50.870015620295632</c:v>
                </c:pt>
                <c:pt idx="4402">
                  <c:v>50.870015620295632</c:v>
                </c:pt>
                <c:pt idx="4403">
                  <c:v>51.155690576943343</c:v>
                </c:pt>
                <c:pt idx="4404">
                  <c:v>51.084686682485646</c:v>
                </c:pt>
                <c:pt idx="4405">
                  <c:v>51.426560682485636</c:v>
                </c:pt>
                <c:pt idx="4406">
                  <c:v>52.104256358997382</c:v>
                </c:pt>
                <c:pt idx="4407">
                  <c:v>52.28695190800434</c:v>
                </c:pt>
                <c:pt idx="4408">
                  <c:v>52.28695190800434</c:v>
                </c:pt>
                <c:pt idx="4409">
                  <c:v>53.08987032770942</c:v>
                </c:pt>
                <c:pt idx="4410">
                  <c:v>52.717715859361078</c:v>
                </c:pt>
                <c:pt idx="4411">
                  <c:v>52.231661549105638</c:v>
                </c:pt>
                <c:pt idx="4412">
                  <c:v>52.088786963734883</c:v>
                </c:pt>
                <c:pt idx="4413">
                  <c:v>52.46470604058495</c:v>
                </c:pt>
                <c:pt idx="4414">
                  <c:v>52.486280521581882</c:v>
                </c:pt>
                <c:pt idx="4415">
                  <c:v>52.618641942984517</c:v>
                </c:pt>
                <c:pt idx="4416">
                  <c:v>53.031075575030677</c:v>
                </c:pt>
                <c:pt idx="4417">
                  <c:v>53.031075575030677</c:v>
                </c:pt>
                <c:pt idx="4418">
                  <c:v>53.031075575030677</c:v>
                </c:pt>
                <c:pt idx="4419">
                  <c:v>53.031075575030677</c:v>
                </c:pt>
                <c:pt idx="4420">
                  <c:v>52.902205943568759</c:v>
                </c:pt>
                <c:pt idx="4421">
                  <c:v>52.810129335965215</c:v>
                </c:pt>
                <c:pt idx="4422">
                  <c:v>52.478963899632234</c:v>
                </c:pt>
                <c:pt idx="4423">
                  <c:v>52.616040734236876</c:v>
                </c:pt>
                <c:pt idx="4424">
                  <c:v>52.42787006730935</c:v>
                </c:pt>
                <c:pt idx="4425">
                  <c:v>52.558078672631112</c:v>
                </c:pt>
                <c:pt idx="4426">
                  <c:v>52.832937963519775</c:v>
                </c:pt>
                <c:pt idx="4427">
                  <c:v>52.215085734236879</c:v>
                </c:pt>
                <c:pt idx="4428">
                  <c:v>52.122526141563704</c:v>
                </c:pt>
                <c:pt idx="4429">
                  <c:v>51.980058763243058</c:v>
                </c:pt>
                <c:pt idx="4430">
                  <c:v>52.707111815209437</c:v>
                </c:pt>
                <c:pt idx="4431">
                  <c:v>52.707111815209437</c:v>
                </c:pt>
                <c:pt idx="4432">
                  <c:v>52.707111815209437</c:v>
                </c:pt>
                <c:pt idx="4433">
                  <c:v>52.375709644209202</c:v>
                </c:pt>
                <c:pt idx="4434">
                  <c:v>52.862921997232675</c:v>
                </c:pt>
                <c:pt idx="4435">
                  <c:v>53.016741624202986</c:v>
                </c:pt>
                <c:pt idx="4436">
                  <c:v>52.799031174692367</c:v>
                </c:pt>
                <c:pt idx="4437">
                  <c:v>53.224461276200167</c:v>
                </c:pt>
                <c:pt idx="4438">
                  <c:v>53.558315925458459</c:v>
                </c:pt>
                <c:pt idx="4439">
                  <c:v>53.558315925458459</c:v>
                </c:pt>
                <c:pt idx="4440">
                  <c:v>53.558315925458459</c:v>
                </c:pt>
                <c:pt idx="4441">
                  <c:v>53.558315925458459</c:v>
                </c:pt>
                <c:pt idx="4442">
                  <c:v>53.558315925458459</c:v>
                </c:pt>
                <c:pt idx="4443">
                  <c:v>53.558315925458459</c:v>
                </c:pt>
                <c:pt idx="4444">
                  <c:v>53.558315925458459</c:v>
                </c:pt>
                <c:pt idx="4445">
                  <c:v>53.558315925458459</c:v>
                </c:pt>
                <c:pt idx="4446">
                  <c:v>54.004000975584134</c:v>
                </c:pt>
                <c:pt idx="4447">
                  <c:v>54.004000975584134</c:v>
                </c:pt>
                <c:pt idx="4448">
                  <c:v>54.193399660252851</c:v>
                </c:pt>
                <c:pt idx="4449">
                  <c:v>53.900176433251744</c:v>
                </c:pt>
                <c:pt idx="4450">
                  <c:v>54.218681883930856</c:v>
                </c:pt>
                <c:pt idx="4451">
                  <c:v>54.508398503912673</c:v>
                </c:pt>
                <c:pt idx="4452">
                  <c:v>54.672530842060986</c:v>
                </c:pt>
                <c:pt idx="4453">
                  <c:v>54.932306937379636</c:v>
                </c:pt>
                <c:pt idx="4454">
                  <c:v>54.932306937379636</c:v>
                </c:pt>
                <c:pt idx="4455">
                  <c:v>54.932306937379636</c:v>
                </c:pt>
                <c:pt idx="4456">
                  <c:v>54.932306937379636</c:v>
                </c:pt>
                <c:pt idx="4457">
                  <c:v>54.932306937379636</c:v>
                </c:pt>
                <c:pt idx="4458">
                  <c:v>54.932306937379636</c:v>
                </c:pt>
                <c:pt idx="4459">
                  <c:v>54.932306937379636</c:v>
                </c:pt>
                <c:pt idx="4460">
                  <c:v>54.932306937379636</c:v>
                </c:pt>
                <c:pt idx="4461">
                  <c:v>54.932306937379636</c:v>
                </c:pt>
                <c:pt idx="4462">
                  <c:v>54.932306937379636</c:v>
                </c:pt>
                <c:pt idx="4463">
                  <c:v>54.932306937379636</c:v>
                </c:pt>
                <c:pt idx="4464">
                  <c:v>54.643701799122326</c:v>
                </c:pt>
                <c:pt idx="4465">
                  <c:v>54.56639611192174</c:v>
                </c:pt>
                <c:pt idx="4466">
                  <c:v>54.438234397513554</c:v>
                </c:pt>
                <c:pt idx="4467">
                  <c:v>54.094229923576023</c:v>
                </c:pt>
                <c:pt idx="4468">
                  <c:v>53.45797508620506</c:v>
                </c:pt>
                <c:pt idx="4469">
                  <c:v>54.038907330145243</c:v>
                </c:pt>
                <c:pt idx="4470">
                  <c:v>53.675691042662855</c:v>
                </c:pt>
                <c:pt idx="4471">
                  <c:v>53.443607756125743</c:v>
                </c:pt>
                <c:pt idx="4472">
                  <c:v>53.812330329199973</c:v>
                </c:pt>
                <c:pt idx="4473">
                  <c:v>53.974227206367395</c:v>
                </c:pt>
                <c:pt idx="4474">
                  <c:v>53.974227206367395</c:v>
                </c:pt>
                <c:pt idx="4475">
                  <c:v>53.974227206367395</c:v>
                </c:pt>
                <c:pt idx="4476">
                  <c:v>53.974227206367395</c:v>
                </c:pt>
                <c:pt idx="4477">
                  <c:v>53.974227206367395</c:v>
                </c:pt>
                <c:pt idx="4478">
                  <c:v>53.597480062778615</c:v>
                </c:pt>
                <c:pt idx="4479">
                  <c:v>52.991108442546654</c:v>
                </c:pt>
                <c:pt idx="4480">
                  <c:v>52.888765356138094</c:v>
                </c:pt>
                <c:pt idx="4481">
                  <c:v>52.835450608245608</c:v>
                </c:pt>
                <c:pt idx="4482">
                  <c:v>52.920132959220354</c:v>
                </c:pt>
                <c:pt idx="4483">
                  <c:v>53.606679588295457</c:v>
                </c:pt>
                <c:pt idx="4484">
                  <c:v>53.901633377433193</c:v>
                </c:pt>
                <c:pt idx="4485">
                  <c:v>53.875024720916457</c:v>
                </c:pt>
                <c:pt idx="4486">
                  <c:v>54.202535925466584</c:v>
                </c:pt>
                <c:pt idx="4487">
                  <c:v>54.202535925466584</c:v>
                </c:pt>
                <c:pt idx="4488">
                  <c:v>54.202535925466584</c:v>
                </c:pt>
                <c:pt idx="4489">
                  <c:v>54.202535925466584</c:v>
                </c:pt>
                <c:pt idx="4490">
                  <c:v>54.202535925466584</c:v>
                </c:pt>
                <c:pt idx="4491">
                  <c:v>54.202535925466584</c:v>
                </c:pt>
                <c:pt idx="4492">
                  <c:v>54.202535925466584</c:v>
                </c:pt>
                <c:pt idx="4493">
                  <c:v>54.202535925466584</c:v>
                </c:pt>
                <c:pt idx="4494">
                  <c:v>54.202535925466584</c:v>
                </c:pt>
                <c:pt idx="4495">
                  <c:v>54.202535925466584</c:v>
                </c:pt>
                <c:pt idx="4496">
                  <c:v>54.202535925466584</c:v>
                </c:pt>
                <c:pt idx="4497">
                  <c:v>54.202535925466584</c:v>
                </c:pt>
                <c:pt idx="4498">
                  <c:v>54.202535925466584</c:v>
                </c:pt>
                <c:pt idx="4499">
                  <c:v>54.202535925466584</c:v>
                </c:pt>
                <c:pt idx="4500">
                  <c:v>54.202535925466584</c:v>
                </c:pt>
                <c:pt idx="4501">
                  <c:v>54.202535925466584</c:v>
                </c:pt>
                <c:pt idx="4502">
                  <c:v>54.202535925466584</c:v>
                </c:pt>
                <c:pt idx="4503">
                  <c:v>54.202535925466584</c:v>
                </c:pt>
                <c:pt idx="4504">
                  <c:v>54.202535925466584</c:v>
                </c:pt>
                <c:pt idx="4505">
                  <c:v>54.202535925466584</c:v>
                </c:pt>
                <c:pt idx="4506">
                  <c:v>53.995651786299362</c:v>
                </c:pt>
                <c:pt idx="4507">
                  <c:v>54.098034459965803</c:v>
                </c:pt>
                <c:pt idx="4508">
                  <c:v>54.24653274181189</c:v>
                </c:pt>
                <c:pt idx="4509">
                  <c:v>53.872913781608354</c:v>
                </c:pt>
                <c:pt idx="4510">
                  <c:v>53.22191170363655</c:v>
                </c:pt>
                <c:pt idx="4511">
                  <c:v>53.482710610812006</c:v>
                </c:pt>
                <c:pt idx="4512">
                  <c:v>53.474431105644989</c:v>
                </c:pt>
                <c:pt idx="4513">
                  <c:v>52.88401228447843</c:v>
                </c:pt>
                <c:pt idx="4514">
                  <c:v>52.778583831966209</c:v>
                </c:pt>
                <c:pt idx="4515">
                  <c:v>53.230050639874761</c:v>
                </c:pt>
                <c:pt idx="4516">
                  <c:v>53.185263948928423</c:v>
                </c:pt>
                <c:pt idx="4517">
                  <c:v>53.55673040906234</c:v>
                </c:pt>
                <c:pt idx="4518">
                  <c:v>53.55673040906234</c:v>
                </c:pt>
                <c:pt idx="4519">
                  <c:v>53.55673040906234</c:v>
                </c:pt>
                <c:pt idx="4520">
                  <c:v>53.635544809049989</c:v>
                </c:pt>
                <c:pt idx="4521">
                  <c:v>53.632327096262941</c:v>
                </c:pt>
                <c:pt idx="4522">
                  <c:v>54.186183548229558</c:v>
                </c:pt>
                <c:pt idx="4523">
                  <c:v>53.985756125453705</c:v>
                </c:pt>
                <c:pt idx="4524">
                  <c:v>54.274773939677125</c:v>
                </c:pt>
                <c:pt idx="4525">
                  <c:v>54.252653314770726</c:v>
                </c:pt>
                <c:pt idx="4526">
                  <c:v>54.167096447561462</c:v>
                </c:pt>
                <c:pt idx="4527">
                  <c:v>54.099533942098965</c:v>
                </c:pt>
                <c:pt idx="4528">
                  <c:v>54.416574245164249</c:v>
                </c:pt>
                <c:pt idx="4529">
                  <c:v>54.416574245164249</c:v>
                </c:pt>
                <c:pt idx="4530">
                  <c:v>54.746109971598628</c:v>
                </c:pt>
                <c:pt idx="4531">
                  <c:v>54.270249010385648</c:v>
                </c:pt>
                <c:pt idx="4532">
                  <c:v>54.334317787517342</c:v>
                </c:pt>
                <c:pt idx="4533">
                  <c:v>54.27455219387371</c:v>
                </c:pt>
                <c:pt idx="4534">
                  <c:v>54.210576207871377</c:v>
                </c:pt>
                <c:pt idx="4535">
                  <c:v>54.279902176083198</c:v>
                </c:pt>
                <c:pt idx="4536">
                  <c:v>54.456812587743109</c:v>
                </c:pt>
                <c:pt idx="4537">
                  <c:v>54.456812587743109</c:v>
                </c:pt>
                <c:pt idx="4538">
                  <c:v>54.14228098088595</c:v>
                </c:pt>
                <c:pt idx="4539">
                  <c:v>54.262687840570969</c:v>
                </c:pt>
                <c:pt idx="4540">
                  <c:v>53.772567673178131</c:v>
                </c:pt>
                <c:pt idx="4541">
                  <c:v>54.20110396034935</c:v>
                </c:pt>
                <c:pt idx="4542">
                  <c:v>53.907774934966774</c:v>
                </c:pt>
                <c:pt idx="4543">
                  <c:v>53.582580787585144</c:v>
                </c:pt>
                <c:pt idx="4544">
                  <c:v>53.466323748664799</c:v>
                </c:pt>
                <c:pt idx="4545">
                  <c:v>53.57110568017697</c:v>
                </c:pt>
                <c:pt idx="4546">
                  <c:v>53.321435808782788</c:v>
                </c:pt>
                <c:pt idx="4547">
                  <c:v>53.448516456848786</c:v>
                </c:pt>
                <c:pt idx="4548">
                  <c:v>53.448516456848786</c:v>
                </c:pt>
                <c:pt idx="4549">
                  <c:v>53.448516456848786</c:v>
                </c:pt>
                <c:pt idx="4550">
                  <c:v>53.090179202058977</c:v>
                </c:pt>
                <c:pt idx="4551">
                  <c:v>53.1466919691768</c:v>
                </c:pt>
                <c:pt idx="4552">
                  <c:v>52.928806325954469</c:v>
                </c:pt>
                <c:pt idx="4553">
                  <c:v>52.701566610110632</c:v>
                </c:pt>
                <c:pt idx="4554">
                  <c:v>52.541688426622557</c:v>
                </c:pt>
                <c:pt idx="4555">
                  <c:v>52.463890538741083</c:v>
                </c:pt>
                <c:pt idx="4556">
                  <c:v>52.795212355454147</c:v>
                </c:pt>
                <c:pt idx="4557">
                  <c:v>53.032181422638786</c:v>
                </c:pt>
                <c:pt idx="4558">
                  <c:v>52.939435018178848</c:v>
                </c:pt>
                <c:pt idx="4559">
                  <c:v>52.47802114363629</c:v>
                </c:pt>
                <c:pt idx="4560">
                  <c:v>52.185498001558202</c:v>
                </c:pt>
                <c:pt idx="4561">
                  <c:v>52.453479599520101</c:v>
                </c:pt>
                <c:pt idx="4562">
                  <c:v>52.339837291151248</c:v>
                </c:pt>
                <c:pt idx="4563">
                  <c:v>52.140681159663707</c:v>
                </c:pt>
                <c:pt idx="4564">
                  <c:v>52.085990378940295</c:v>
                </c:pt>
                <c:pt idx="4565">
                  <c:v>52.104459258636524</c:v>
                </c:pt>
                <c:pt idx="4566">
                  <c:v>51.610630751612064</c:v>
                </c:pt>
                <c:pt idx="4567">
                  <c:v>51.901625440228159</c:v>
                </c:pt>
                <c:pt idx="4568">
                  <c:v>51.901625440228159</c:v>
                </c:pt>
                <c:pt idx="4569">
                  <c:v>51.901625440228159</c:v>
                </c:pt>
                <c:pt idx="4570">
                  <c:v>51.901625440228159</c:v>
                </c:pt>
                <c:pt idx="4571">
                  <c:v>51.901625440228159</c:v>
                </c:pt>
                <c:pt idx="4572">
                  <c:v>51.981183630581725</c:v>
                </c:pt>
                <c:pt idx="4573">
                  <c:v>50.749895042834865</c:v>
                </c:pt>
                <c:pt idx="4574">
                  <c:v>50.280679971533111</c:v>
                </c:pt>
                <c:pt idx="4575">
                  <c:v>49.358199904808366</c:v>
                </c:pt>
                <c:pt idx="4576">
                  <c:v>49.300163454361446</c:v>
                </c:pt>
                <c:pt idx="4577">
                  <c:v>48.992145683635364</c:v>
                </c:pt>
                <c:pt idx="4578">
                  <c:v>48.804841338768</c:v>
                </c:pt>
                <c:pt idx="4579">
                  <c:v>48.510788743227934</c:v>
                </c:pt>
                <c:pt idx="4580">
                  <c:v>48.038500647136843</c:v>
                </c:pt>
                <c:pt idx="4581">
                  <c:v>47.7865246560321</c:v>
                </c:pt>
                <c:pt idx="4582">
                  <c:v>47.567074338767995</c:v>
                </c:pt>
                <c:pt idx="4583">
                  <c:v>47.666120185506159</c:v>
                </c:pt>
                <c:pt idx="4584">
                  <c:v>47.78091481452968</c:v>
                </c:pt>
                <c:pt idx="4585">
                  <c:v>47.629210938425175</c:v>
                </c:pt>
                <c:pt idx="4586">
                  <c:v>47.629210938425175</c:v>
                </c:pt>
                <c:pt idx="4587">
                  <c:v>47.629210938425175</c:v>
                </c:pt>
                <c:pt idx="4588">
                  <c:v>47.629210938425175</c:v>
                </c:pt>
                <c:pt idx="4589">
                  <c:v>47.532744637205575</c:v>
                </c:pt>
                <c:pt idx="4590">
                  <c:v>47.472586451344142</c:v>
                </c:pt>
                <c:pt idx="4591">
                  <c:v>47.35646536680818</c:v>
                </c:pt>
                <c:pt idx="4592">
                  <c:v>47.799066326277917</c:v>
                </c:pt>
                <c:pt idx="4593">
                  <c:v>47.986394092275717</c:v>
                </c:pt>
                <c:pt idx="4594">
                  <c:v>47.984622109784198</c:v>
                </c:pt>
                <c:pt idx="4595">
                  <c:v>48.119962689730649</c:v>
                </c:pt>
                <c:pt idx="4596">
                  <c:v>48.015572261347629</c:v>
                </c:pt>
                <c:pt idx="4597">
                  <c:v>47.661689199833461</c:v>
                </c:pt>
                <c:pt idx="4598">
                  <c:v>47.732848287375504</c:v>
                </c:pt>
                <c:pt idx="4599">
                  <c:v>47.788700221726252</c:v>
                </c:pt>
                <c:pt idx="4600">
                  <c:v>48.145670612585064</c:v>
                </c:pt>
                <c:pt idx="4601">
                  <c:v>48.035440268019052</c:v>
                </c:pt>
                <c:pt idx="4602">
                  <c:v>48.111210953426053</c:v>
                </c:pt>
                <c:pt idx="4603">
                  <c:v>48.530279451842617</c:v>
                </c:pt>
                <c:pt idx="4604">
                  <c:v>48.530279451842617</c:v>
                </c:pt>
                <c:pt idx="4605">
                  <c:v>48.530279451842617</c:v>
                </c:pt>
                <c:pt idx="4606">
                  <c:v>48.530279451842617</c:v>
                </c:pt>
                <c:pt idx="4607">
                  <c:v>48.530279451842617</c:v>
                </c:pt>
                <c:pt idx="4608">
                  <c:v>48.580660495378957</c:v>
                </c:pt>
                <c:pt idx="4609">
                  <c:v>48.9829674682221</c:v>
                </c:pt>
                <c:pt idx="4610">
                  <c:v>48.9829674682221</c:v>
                </c:pt>
                <c:pt idx="4611">
                  <c:v>49.021350818301414</c:v>
                </c:pt>
                <c:pt idx="4612">
                  <c:v>49.163730662602916</c:v>
                </c:pt>
                <c:pt idx="4613">
                  <c:v>48.619268249690506</c:v>
                </c:pt>
                <c:pt idx="4614">
                  <c:v>48.376138211198118</c:v>
                </c:pt>
                <c:pt idx="4615">
                  <c:v>48.051405169289616</c:v>
                </c:pt>
                <c:pt idx="4616">
                  <c:v>48.091203561277446</c:v>
                </c:pt>
                <c:pt idx="4617">
                  <c:v>48.031415844329274</c:v>
                </c:pt>
                <c:pt idx="4618">
                  <c:v>48.010421572553646</c:v>
                </c:pt>
                <c:pt idx="4619">
                  <c:v>48.30514403156895</c:v>
                </c:pt>
                <c:pt idx="4620">
                  <c:v>48.214977367805503</c:v>
                </c:pt>
                <c:pt idx="4621">
                  <c:v>48.491108719263053</c:v>
                </c:pt>
                <c:pt idx="4622">
                  <c:v>48.491108719263053</c:v>
                </c:pt>
                <c:pt idx="4623">
                  <c:v>48.491108719263053</c:v>
                </c:pt>
                <c:pt idx="4624">
                  <c:v>48.491108719263053</c:v>
                </c:pt>
                <c:pt idx="4625">
                  <c:v>48.340559524163282</c:v>
                </c:pt>
                <c:pt idx="4626">
                  <c:v>48.205793283019929</c:v>
                </c:pt>
                <c:pt idx="4627">
                  <c:v>48.154989742284833</c:v>
                </c:pt>
                <c:pt idx="4628">
                  <c:v>47.739497046730634</c:v>
                </c:pt>
                <c:pt idx="4629">
                  <c:v>47.726508408086161</c:v>
                </c:pt>
                <c:pt idx="4630">
                  <c:v>48.456532749176368</c:v>
                </c:pt>
                <c:pt idx="4631">
                  <c:v>48.221799074136712</c:v>
                </c:pt>
                <c:pt idx="4632">
                  <c:v>48.094017169948884</c:v>
                </c:pt>
                <c:pt idx="4633">
                  <c:v>47.582943290880038</c:v>
                </c:pt>
                <c:pt idx="4634">
                  <c:v>47.536359874242606</c:v>
                </c:pt>
                <c:pt idx="4635">
                  <c:v>47.533978640240413</c:v>
                </c:pt>
                <c:pt idx="4636">
                  <c:v>47.671132640240408</c:v>
                </c:pt>
                <c:pt idx="4637">
                  <c:v>47.671132640240408</c:v>
                </c:pt>
                <c:pt idx="4638">
                  <c:v>47.82108802257985</c:v>
                </c:pt>
                <c:pt idx="4639">
                  <c:v>48.475339031099232</c:v>
                </c:pt>
                <c:pt idx="4640">
                  <c:v>47.72673651266696</c:v>
                </c:pt>
                <c:pt idx="4641">
                  <c:v>47.592168353962364</c:v>
                </c:pt>
                <c:pt idx="4642">
                  <c:v>47.199066203587265</c:v>
                </c:pt>
                <c:pt idx="4643">
                  <c:v>46.849573774075253</c:v>
                </c:pt>
                <c:pt idx="4644">
                  <c:v>47.053718244366763</c:v>
                </c:pt>
                <c:pt idx="4645">
                  <c:v>47.056314911795909</c:v>
                </c:pt>
                <c:pt idx="4646">
                  <c:v>47.181091244366769</c:v>
                </c:pt>
                <c:pt idx="4647">
                  <c:v>47.508794684025986</c:v>
                </c:pt>
                <c:pt idx="4648">
                  <c:v>47.508794684025986</c:v>
                </c:pt>
                <c:pt idx="4649">
                  <c:v>47.508794684025986</c:v>
                </c:pt>
                <c:pt idx="4650">
                  <c:v>47.026935262784114</c:v>
                </c:pt>
                <c:pt idx="4651">
                  <c:v>47.230635368593617</c:v>
                </c:pt>
                <c:pt idx="4652">
                  <c:v>47.471994044850753</c:v>
                </c:pt>
                <c:pt idx="4653">
                  <c:v>47.309383073154521</c:v>
                </c:pt>
                <c:pt idx="4654">
                  <c:v>47.192970553236712</c:v>
                </c:pt>
                <c:pt idx="4655">
                  <c:v>47.024395414136954</c:v>
                </c:pt>
                <c:pt idx="4656">
                  <c:v>46.859370368912927</c:v>
                </c:pt>
                <c:pt idx="4657">
                  <c:v>46.72181848867335</c:v>
                </c:pt>
                <c:pt idx="4658">
                  <c:v>46.727932875888385</c:v>
                </c:pt>
                <c:pt idx="4659">
                  <c:v>46.663182478617721</c:v>
                </c:pt>
                <c:pt idx="4660">
                  <c:v>46.603160464584171</c:v>
                </c:pt>
                <c:pt idx="4661">
                  <c:v>46.867060695861802</c:v>
                </c:pt>
                <c:pt idx="4662">
                  <c:v>46.867060695861802</c:v>
                </c:pt>
                <c:pt idx="4663">
                  <c:v>46.867060695861802</c:v>
                </c:pt>
                <c:pt idx="4664">
                  <c:v>46.867060695861802</c:v>
                </c:pt>
                <c:pt idx="4665">
                  <c:v>46.867060695861802</c:v>
                </c:pt>
                <c:pt idx="4666">
                  <c:v>46.867060695861802</c:v>
                </c:pt>
                <c:pt idx="4667">
                  <c:v>46.669839751058845</c:v>
                </c:pt>
                <c:pt idx="4668">
                  <c:v>46.422872611959079</c:v>
                </c:pt>
                <c:pt idx="4669">
                  <c:v>46.667181437690914</c:v>
                </c:pt>
                <c:pt idx="4670">
                  <c:v>46.67800208665286</c:v>
                </c:pt>
                <c:pt idx="4671">
                  <c:v>46.856198377105457</c:v>
                </c:pt>
                <c:pt idx="4672">
                  <c:v>46.315910921751026</c:v>
                </c:pt>
                <c:pt idx="4673">
                  <c:v>46.299231879094414</c:v>
                </c:pt>
                <c:pt idx="4674">
                  <c:v>45.947234580768594</c:v>
                </c:pt>
                <c:pt idx="4675">
                  <c:v>46.777875575143497</c:v>
                </c:pt>
                <c:pt idx="4676">
                  <c:v>46.723583612411687</c:v>
                </c:pt>
                <c:pt idx="4677">
                  <c:v>46.687519952672901</c:v>
                </c:pt>
                <c:pt idx="4678">
                  <c:v>46.672544376147549</c:v>
                </c:pt>
                <c:pt idx="4679">
                  <c:v>46.581614427768592</c:v>
                </c:pt>
                <c:pt idx="4680">
                  <c:v>46.560466644693385</c:v>
                </c:pt>
                <c:pt idx="4681">
                  <c:v>46.78564616429189</c:v>
                </c:pt>
                <c:pt idx="4682">
                  <c:v>46.78564616429189</c:v>
                </c:pt>
                <c:pt idx="4683">
                  <c:v>46.78564616429189</c:v>
                </c:pt>
                <c:pt idx="4684">
                  <c:v>46.692324132010206</c:v>
                </c:pt>
                <c:pt idx="4685">
                  <c:v>46.617234228855267</c:v>
                </c:pt>
                <c:pt idx="4686">
                  <c:v>46.40076885490187</c:v>
                </c:pt>
                <c:pt idx="4687">
                  <c:v>46.969484214502423</c:v>
                </c:pt>
                <c:pt idx="4688">
                  <c:v>47.739089495352012</c:v>
                </c:pt>
                <c:pt idx="4689">
                  <c:v>47.866062929603508</c:v>
                </c:pt>
                <c:pt idx="4690">
                  <c:v>47.83013711352541</c:v>
                </c:pt>
                <c:pt idx="4691">
                  <c:v>48.28609352763371</c:v>
                </c:pt>
                <c:pt idx="4692">
                  <c:v>48.115407178088788</c:v>
                </c:pt>
                <c:pt idx="4693">
                  <c:v>48.186509660738388</c:v>
                </c:pt>
                <c:pt idx="4694">
                  <c:v>49.076399063314867</c:v>
                </c:pt>
                <c:pt idx="4695">
                  <c:v>49.076399063314867</c:v>
                </c:pt>
                <c:pt idx="4696">
                  <c:v>49.500070188865642</c:v>
                </c:pt>
                <c:pt idx="4697">
                  <c:v>49.668578049765863</c:v>
                </c:pt>
                <c:pt idx="4698">
                  <c:v>49.570397128280163</c:v>
                </c:pt>
                <c:pt idx="4699">
                  <c:v>49.138209304278149</c:v>
                </c:pt>
                <c:pt idx="4700">
                  <c:v>48.754887345760942</c:v>
                </c:pt>
                <c:pt idx="4701">
                  <c:v>48.775805589578994</c:v>
                </c:pt>
                <c:pt idx="4702">
                  <c:v>48.145143189823521</c:v>
                </c:pt>
                <c:pt idx="4703">
                  <c:v>47.170605785554919</c:v>
                </c:pt>
                <c:pt idx="4704">
                  <c:v>46.680567003035691</c:v>
                </c:pt>
                <c:pt idx="4705">
                  <c:v>48.807006094255669</c:v>
                </c:pt>
                <c:pt idx="4706">
                  <c:v>48.807006094255669</c:v>
                </c:pt>
                <c:pt idx="4707">
                  <c:v>48.807006094255669</c:v>
                </c:pt>
                <c:pt idx="4708">
                  <c:v>48.055338463541865</c:v>
                </c:pt>
                <c:pt idx="4709">
                  <c:v>48.849439121870169</c:v>
                </c:pt>
                <c:pt idx="4710">
                  <c:v>48.977140669689824</c:v>
                </c:pt>
                <c:pt idx="4711">
                  <c:v>49.744680651760973</c:v>
                </c:pt>
                <c:pt idx="4712">
                  <c:v>49.565189107314289</c:v>
                </c:pt>
                <c:pt idx="4713">
                  <c:v>49.628062051234409</c:v>
                </c:pt>
                <c:pt idx="4714">
                  <c:v>49.948826185439266</c:v>
                </c:pt>
                <c:pt idx="4715">
                  <c:v>49.959423203303416</c:v>
                </c:pt>
                <c:pt idx="4716">
                  <c:v>50.188767553544892</c:v>
                </c:pt>
                <c:pt idx="4717">
                  <c:v>50.032729765705881</c:v>
                </c:pt>
                <c:pt idx="4718">
                  <c:v>49.248953207428677</c:v>
                </c:pt>
                <c:pt idx="4719">
                  <c:v>48.9465099151654</c:v>
                </c:pt>
                <c:pt idx="4720">
                  <c:v>48.39705122095387</c:v>
                </c:pt>
                <c:pt idx="4721">
                  <c:v>48.227491363870804</c:v>
                </c:pt>
                <c:pt idx="4722">
                  <c:v>48.769678502414621</c:v>
                </c:pt>
                <c:pt idx="4723">
                  <c:v>48.577354799051008</c:v>
                </c:pt>
                <c:pt idx="4724">
                  <c:v>48.321239174004546</c:v>
                </c:pt>
                <c:pt idx="4725">
                  <c:v>47.705944743355467</c:v>
                </c:pt>
                <c:pt idx="4726">
                  <c:v>47.975858999911964</c:v>
                </c:pt>
                <c:pt idx="4727">
                  <c:v>46.950674535511894</c:v>
                </c:pt>
                <c:pt idx="4728">
                  <c:v>47.18513427659375</c:v>
                </c:pt>
                <c:pt idx="4729">
                  <c:v>46.896926301305804</c:v>
                </c:pt>
                <c:pt idx="4730">
                  <c:v>47.288598209711317</c:v>
                </c:pt>
                <c:pt idx="4731">
                  <c:v>46.677403924182791</c:v>
                </c:pt>
                <c:pt idx="4732">
                  <c:v>47.374807122874273</c:v>
                </c:pt>
                <c:pt idx="4733">
                  <c:v>47.374807122874273</c:v>
                </c:pt>
                <c:pt idx="4734">
                  <c:v>47.374807122874273</c:v>
                </c:pt>
                <c:pt idx="4735">
                  <c:v>47.137974678868829</c:v>
                </c:pt>
                <c:pt idx="4736">
                  <c:v>46.554269212186114</c:v>
                </c:pt>
                <c:pt idx="4737">
                  <c:v>46.53592318755306</c:v>
                </c:pt>
                <c:pt idx="4738">
                  <c:v>46.744897373080349</c:v>
                </c:pt>
                <c:pt idx="4739">
                  <c:v>46.972737721118193</c:v>
                </c:pt>
                <c:pt idx="4740">
                  <c:v>46.760705390809818</c:v>
                </c:pt>
                <c:pt idx="4741">
                  <c:v>46.526789009121529</c:v>
                </c:pt>
                <c:pt idx="4742">
                  <c:v>46.803732848340459</c:v>
                </c:pt>
                <c:pt idx="4743">
                  <c:v>46.934175321452592</c:v>
                </c:pt>
                <c:pt idx="4744">
                  <c:v>46.816678522426727</c:v>
                </c:pt>
                <c:pt idx="4745">
                  <c:v>47.275827991392077</c:v>
                </c:pt>
                <c:pt idx="4746">
                  <c:v>47.275827991392077</c:v>
                </c:pt>
                <c:pt idx="4747">
                  <c:v>47.275827991392077</c:v>
                </c:pt>
                <c:pt idx="4748">
                  <c:v>47.275827991392077</c:v>
                </c:pt>
                <c:pt idx="4749">
                  <c:v>47.275827991392077</c:v>
                </c:pt>
                <c:pt idx="4750">
                  <c:v>47.275827991392077</c:v>
                </c:pt>
                <c:pt idx="4751">
                  <c:v>47.275827991392077</c:v>
                </c:pt>
                <c:pt idx="4752">
                  <c:v>47.01178912776642</c:v>
                </c:pt>
                <c:pt idx="4753">
                  <c:v>47.182922067426603</c:v>
                </c:pt>
                <c:pt idx="4754">
                  <c:v>47.445592424729675</c:v>
                </c:pt>
                <c:pt idx="4755">
                  <c:v>47.291170339869957</c:v>
                </c:pt>
                <c:pt idx="4756">
                  <c:v>46.811266721366067</c:v>
                </c:pt>
                <c:pt idx="4757">
                  <c:v>47.114998884429795</c:v>
                </c:pt>
                <c:pt idx="4758">
                  <c:v>47.28495043344175</c:v>
                </c:pt>
                <c:pt idx="4759">
                  <c:v>47.28495043344175</c:v>
                </c:pt>
                <c:pt idx="4760">
                  <c:v>47.28495043344175</c:v>
                </c:pt>
                <c:pt idx="4761">
                  <c:v>47.28495043344175</c:v>
                </c:pt>
                <c:pt idx="4762">
                  <c:v>48.167597540538736</c:v>
                </c:pt>
                <c:pt idx="4763">
                  <c:v>47.868400853061964</c:v>
                </c:pt>
                <c:pt idx="4764">
                  <c:v>47.793991542708213</c:v>
                </c:pt>
                <c:pt idx="4765">
                  <c:v>47.317741143347931</c:v>
                </c:pt>
                <c:pt idx="4766">
                  <c:v>47.959065397813973</c:v>
                </c:pt>
                <c:pt idx="4767">
                  <c:v>48.407149140873138</c:v>
                </c:pt>
                <c:pt idx="4768">
                  <c:v>48.019748946825928</c:v>
                </c:pt>
                <c:pt idx="4769">
                  <c:v>48.258660160885235</c:v>
                </c:pt>
                <c:pt idx="4770">
                  <c:v>48.765721904249716</c:v>
                </c:pt>
                <c:pt idx="4771">
                  <c:v>48.765721904249716</c:v>
                </c:pt>
                <c:pt idx="4772">
                  <c:v>48.765721904249716</c:v>
                </c:pt>
                <c:pt idx="4773">
                  <c:v>48.765721904249716</c:v>
                </c:pt>
                <c:pt idx="4774">
                  <c:v>48.765721904249716</c:v>
                </c:pt>
                <c:pt idx="4775">
                  <c:v>48.211769826277376</c:v>
                </c:pt>
                <c:pt idx="4776">
                  <c:v>47.863650675039111</c:v>
                </c:pt>
                <c:pt idx="4777">
                  <c:v>47.969369676310905</c:v>
                </c:pt>
                <c:pt idx="4778">
                  <c:v>48.332587338859987</c:v>
                </c:pt>
                <c:pt idx="4779">
                  <c:v>48.622767241132941</c:v>
                </c:pt>
                <c:pt idx="4780">
                  <c:v>48.64798041438393</c:v>
                </c:pt>
                <c:pt idx="4781">
                  <c:v>47.989128600973842</c:v>
                </c:pt>
                <c:pt idx="4782">
                  <c:v>47.740575525354693</c:v>
                </c:pt>
                <c:pt idx="4783">
                  <c:v>47.753602620823756</c:v>
                </c:pt>
                <c:pt idx="4784">
                  <c:v>47.816923741226383</c:v>
                </c:pt>
                <c:pt idx="4785">
                  <c:v>47.191010786057475</c:v>
                </c:pt>
                <c:pt idx="4786">
                  <c:v>46.898520263570518</c:v>
                </c:pt>
                <c:pt idx="4787">
                  <c:v>47.357561165843478</c:v>
                </c:pt>
                <c:pt idx="4788">
                  <c:v>47.357561165843478</c:v>
                </c:pt>
                <c:pt idx="4789">
                  <c:v>47.357561165843478</c:v>
                </c:pt>
                <c:pt idx="4790">
                  <c:v>47.518616013476191</c:v>
                </c:pt>
                <c:pt idx="4791">
                  <c:v>47.248122796995595</c:v>
                </c:pt>
                <c:pt idx="4792">
                  <c:v>46.948284384020745</c:v>
                </c:pt>
                <c:pt idx="4793">
                  <c:v>46.666193242639203</c:v>
                </c:pt>
                <c:pt idx="4794">
                  <c:v>46.890833350879504</c:v>
                </c:pt>
                <c:pt idx="4795">
                  <c:v>46.735613470200754</c:v>
                </c:pt>
                <c:pt idx="4796">
                  <c:v>46.324824915749161</c:v>
                </c:pt>
                <c:pt idx="4797">
                  <c:v>46.411213557414534</c:v>
                </c:pt>
                <c:pt idx="4798">
                  <c:v>46.89028220954556</c:v>
                </c:pt>
                <c:pt idx="4799">
                  <c:v>47.110205033893799</c:v>
                </c:pt>
                <c:pt idx="4800">
                  <c:v>47.083576653964982</c:v>
                </c:pt>
                <c:pt idx="4801">
                  <c:v>47.083576653964982</c:v>
                </c:pt>
                <c:pt idx="4802">
                  <c:v>47.083576653964982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2-4F6D-BE2A-D713AA010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895624"/>
        <c:axId val="693892016"/>
      </c:lineChart>
      <c:dateAx>
        <c:axId val="693895624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92016"/>
        <c:crosses val="autoZero"/>
        <c:auto val="1"/>
        <c:lblOffset val="100"/>
        <c:baseTimeUnit val="days"/>
      </c:dateAx>
      <c:valAx>
        <c:axId val="6938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95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49</xdr:row>
      <xdr:rowOff>0</xdr:rowOff>
    </xdr:from>
    <xdr:ext cx="3291670" cy="937629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 rot="20029111">
          <a:off x="0" y="9334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87</xdr:row>
      <xdr:rowOff>0</xdr:rowOff>
    </xdr:from>
    <xdr:ext cx="3291670" cy="937629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 rot="20029111">
          <a:off x="0" y="16573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138</xdr:row>
      <xdr:rowOff>0</xdr:rowOff>
    </xdr:from>
    <xdr:ext cx="3291670" cy="937629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 rot="20029111">
          <a:off x="0" y="262890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197</xdr:row>
      <xdr:rowOff>0</xdr:rowOff>
    </xdr:from>
    <xdr:ext cx="3291670" cy="937629"/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 rot="20029111">
          <a:off x="0" y="37528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247</xdr:row>
      <xdr:rowOff>0</xdr:rowOff>
    </xdr:from>
    <xdr:ext cx="3291670" cy="937629"/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rot="20029111">
          <a:off x="0" y="47053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299</xdr:row>
      <xdr:rowOff>0</xdr:rowOff>
    </xdr:from>
    <xdr:ext cx="3291670" cy="937629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 rot="20029111">
          <a:off x="0" y="56959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341</xdr:row>
      <xdr:rowOff>0</xdr:rowOff>
    </xdr:from>
    <xdr:ext cx="3291670" cy="937629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 rot="20029111">
          <a:off x="0" y="64960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398</xdr:row>
      <xdr:rowOff>0</xdr:rowOff>
    </xdr:from>
    <xdr:ext cx="3291670" cy="937629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 rot="20029111">
          <a:off x="0" y="758190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455</xdr:row>
      <xdr:rowOff>0</xdr:rowOff>
    </xdr:from>
    <xdr:ext cx="3291670" cy="937629"/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 rot="20029111">
          <a:off x="0" y="86677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519</xdr:row>
      <xdr:rowOff>0</xdr:rowOff>
    </xdr:from>
    <xdr:ext cx="3291670" cy="937629"/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 rot="20029111">
          <a:off x="0" y="98869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585</xdr:row>
      <xdr:rowOff>0</xdr:rowOff>
    </xdr:from>
    <xdr:ext cx="3291670" cy="937629"/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 rot="20029111">
          <a:off x="0" y="111442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653</xdr:row>
      <xdr:rowOff>0</xdr:rowOff>
    </xdr:from>
    <xdr:ext cx="3291670" cy="937629"/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 rot="20029111">
          <a:off x="0" y="124396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695</xdr:row>
      <xdr:rowOff>0</xdr:rowOff>
    </xdr:from>
    <xdr:ext cx="3291670" cy="937629"/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 rot="20029111">
          <a:off x="0" y="132397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731</xdr:row>
      <xdr:rowOff>0</xdr:rowOff>
    </xdr:from>
    <xdr:ext cx="3291670" cy="937629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 rot="20029111">
          <a:off x="0" y="139255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783</xdr:row>
      <xdr:rowOff>0</xdr:rowOff>
    </xdr:from>
    <xdr:ext cx="3291670" cy="937629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 rot="20029111">
          <a:off x="0" y="149161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842</xdr:row>
      <xdr:rowOff>0</xdr:rowOff>
    </xdr:from>
    <xdr:ext cx="3291670" cy="937629"/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 rot="20029111">
          <a:off x="0" y="1604010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890</xdr:row>
      <xdr:rowOff>0</xdr:rowOff>
    </xdr:from>
    <xdr:ext cx="3291670" cy="937629"/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 rot="20029111">
          <a:off x="0" y="1695450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942</xdr:row>
      <xdr:rowOff>0</xdr:rowOff>
    </xdr:from>
    <xdr:ext cx="3291670" cy="937629"/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 rot="20029111">
          <a:off x="0" y="1794510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1007</xdr:row>
      <xdr:rowOff>0</xdr:rowOff>
    </xdr:from>
    <xdr:ext cx="3291670" cy="937629"/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 rot="20029111">
          <a:off x="0" y="191833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1052</xdr:row>
      <xdr:rowOff>0</xdr:rowOff>
    </xdr:from>
    <xdr:ext cx="3291670" cy="937629"/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 rot="20029111">
          <a:off x="0" y="2004060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1103</xdr:row>
      <xdr:rowOff>0</xdr:rowOff>
    </xdr:from>
    <xdr:ext cx="3291670" cy="937629"/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 rot="20029111">
          <a:off x="0" y="210121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1145</xdr:row>
      <xdr:rowOff>0</xdr:rowOff>
    </xdr:from>
    <xdr:ext cx="3291670" cy="937629"/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 rot="20029111">
          <a:off x="0" y="218122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1193</xdr:row>
      <xdr:rowOff>0</xdr:rowOff>
    </xdr:from>
    <xdr:ext cx="3291670" cy="937629"/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 rot="20029111">
          <a:off x="0" y="227266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1232</xdr:row>
      <xdr:rowOff>0</xdr:rowOff>
    </xdr:from>
    <xdr:ext cx="3291670" cy="937629"/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 rot="20029111">
          <a:off x="0" y="2346960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1261</xdr:row>
      <xdr:rowOff>0</xdr:rowOff>
    </xdr:from>
    <xdr:ext cx="3291670" cy="937629"/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 rot="20029111">
          <a:off x="0" y="244411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1261</xdr:row>
      <xdr:rowOff>0</xdr:rowOff>
    </xdr:from>
    <xdr:ext cx="3291670" cy="937629"/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 rot="20029111">
          <a:off x="0" y="251269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1261</xdr:row>
      <xdr:rowOff>0</xdr:rowOff>
    </xdr:from>
    <xdr:ext cx="3291670" cy="937629"/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 rot="20029111">
          <a:off x="0" y="258127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1261</xdr:row>
      <xdr:rowOff>0</xdr:rowOff>
    </xdr:from>
    <xdr:ext cx="3291670" cy="937629"/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 rot="20029111">
          <a:off x="0" y="266128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1261</xdr:row>
      <xdr:rowOff>0</xdr:rowOff>
    </xdr:from>
    <xdr:ext cx="3291670" cy="937629"/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 rot="20029111">
          <a:off x="0" y="2729865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oneCellAnchor>
    <xdr:from>
      <xdr:col>0</xdr:col>
      <xdr:colOff>0</xdr:colOff>
      <xdr:row>1261</xdr:row>
      <xdr:rowOff>0</xdr:rowOff>
    </xdr:from>
    <xdr:ext cx="3291670" cy="937629"/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 rot="20029111">
          <a:off x="0" y="280416000"/>
          <a:ext cx="329167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20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QuantInsti</a:t>
          </a:r>
        </a:p>
      </xdr:txBody>
    </xdr:sp>
    <xdr:clientData/>
  </xdr:oneCellAnchor>
  <xdr:twoCellAnchor>
    <xdr:from>
      <xdr:col>6</xdr:col>
      <xdr:colOff>247650</xdr:colOff>
      <xdr:row>2</xdr:row>
      <xdr:rowOff>19050</xdr:rowOff>
    </xdr:from>
    <xdr:to>
      <xdr:col>18</xdr:col>
      <xdr:colOff>323850</xdr:colOff>
      <xdr:row>18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0</xdr:rowOff>
    </xdr:from>
    <xdr:to>
      <xdr:col>18</xdr:col>
      <xdr:colOff>276225</xdr:colOff>
      <xdr:row>39</xdr:row>
      <xdr:rowOff>28576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12</xdr:row>
      <xdr:rowOff>161924</xdr:rowOff>
    </xdr:from>
    <xdr:to>
      <xdr:col>15</xdr:col>
      <xdr:colOff>142874</xdr:colOff>
      <xdr:row>28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604837</xdr:colOff>
      <xdr:row>479</xdr:row>
      <xdr:rowOff>104781</xdr:rowOff>
    </xdr:from>
    <xdr:to>
      <xdr:col>15</xdr:col>
      <xdr:colOff>366712</xdr:colOff>
      <xdr:row>493</xdr:row>
      <xdr:rowOff>180981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BDBE86-ABD0-4F12-8E54-B96E511B3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423862</xdr:colOff>
      <xdr:row>92</xdr:row>
      <xdr:rowOff>104775</xdr:rowOff>
    </xdr:from>
    <xdr:to>
      <xdr:col>31</xdr:col>
      <xdr:colOff>119062</xdr:colOff>
      <xdr:row>106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708DE15-D6DE-4D33-AE3E-2B14565E2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585787</xdr:colOff>
      <xdr:row>2</xdr:row>
      <xdr:rowOff>142881</xdr:rowOff>
    </xdr:from>
    <xdr:to>
      <xdr:col>19</xdr:col>
      <xdr:colOff>447675</xdr:colOff>
      <xdr:row>17</xdr:row>
      <xdr:rowOff>28581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C9F3FD4-A349-4250-B2FF-90B07258D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E151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140625" bestFit="1" customWidth="1"/>
    <col min="2" max="2" width="10.5703125" bestFit="1" customWidth="1"/>
    <col min="4" max="5" width="9.5703125" bestFit="1" customWidth="1"/>
  </cols>
  <sheetData>
    <row r="1" spans="1:5" x14ac:dyDescent="0.25">
      <c r="A1" s="5" t="s">
        <v>0</v>
      </c>
      <c r="B1" s="5" t="s">
        <v>19</v>
      </c>
      <c r="C1" s="5" t="s">
        <v>20</v>
      </c>
      <c r="D1" s="5" t="s">
        <v>3</v>
      </c>
      <c r="E1" s="5" t="s">
        <v>4</v>
      </c>
    </row>
    <row r="2" spans="1:5" x14ac:dyDescent="0.25">
      <c r="A2" s="4">
        <v>41256</v>
      </c>
      <c r="B2" s="5">
        <v>25.57</v>
      </c>
      <c r="C2" s="5">
        <v>28.620000999999998</v>
      </c>
      <c r="D2" s="2">
        <f>LOG(C2/B2)</f>
        <v>4.8938916571932008E-2</v>
      </c>
      <c r="E2" s="2"/>
    </row>
    <row r="3" spans="1:5" x14ac:dyDescent="0.25">
      <c r="A3" s="4">
        <v>41257</v>
      </c>
      <c r="B3" s="5">
        <v>25.6</v>
      </c>
      <c r="C3" s="5">
        <v>28.5</v>
      </c>
      <c r="D3" s="2">
        <f t="shared" ref="D3:D66" si="0">LOG(C3/B3)</f>
        <v>4.660489469666064E-2</v>
      </c>
      <c r="E3" s="2"/>
    </row>
    <row r="4" spans="1:5" x14ac:dyDescent="0.25">
      <c r="A4" s="4">
        <v>41260</v>
      </c>
      <c r="B4" s="5">
        <v>25.709999</v>
      </c>
      <c r="C4" s="5">
        <v>28.620000999999998</v>
      </c>
      <c r="D4" s="2">
        <f t="shared" si="0"/>
        <v>4.656758484745236E-2</v>
      </c>
      <c r="E4" s="2"/>
    </row>
    <row r="5" spans="1:5" x14ac:dyDescent="0.25">
      <c r="A5" s="4">
        <v>41261</v>
      </c>
      <c r="B5" s="5">
        <v>24.9</v>
      </c>
      <c r="C5" s="5">
        <v>28.379999000000002</v>
      </c>
      <c r="D5" s="2">
        <f t="shared" si="0"/>
        <v>5.6813028722882748E-2</v>
      </c>
      <c r="E5" s="2"/>
    </row>
    <row r="6" spans="1:5" x14ac:dyDescent="0.25">
      <c r="A6" s="4">
        <v>41262</v>
      </c>
      <c r="B6" s="5">
        <v>24.83</v>
      </c>
      <c r="C6" s="5">
        <v>28.43</v>
      </c>
      <c r="D6" s="2">
        <f t="shared" si="0"/>
        <v>5.8800140135877817E-2</v>
      </c>
      <c r="E6" s="2"/>
    </row>
    <row r="7" spans="1:5" x14ac:dyDescent="0.25">
      <c r="A7" s="4">
        <v>41263</v>
      </c>
      <c r="B7" s="5">
        <v>24.950001</v>
      </c>
      <c r="C7" s="5">
        <v>28.48</v>
      </c>
      <c r="D7" s="2">
        <f t="shared" si="0"/>
        <v>5.7469417598817914E-2</v>
      </c>
      <c r="E7" s="2"/>
    </row>
    <row r="8" spans="1:5" x14ac:dyDescent="0.25">
      <c r="A8" s="4">
        <v>41264</v>
      </c>
      <c r="B8" s="5">
        <v>24.75</v>
      </c>
      <c r="C8" s="5">
        <v>28.32</v>
      </c>
      <c r="D8" s="2">
        <f t="shared" si="0"/>
        <v>5.8518045748143899E-2</v>
      </c>
      <c r="E8" s="2"/>
    </row>
    <row r="9" spans="1:5" x14ac:dyDescent="0.25">
      <c r="A9" s="4">
        <v>41267</v>
      </c>
      <c r="B9" s="5">
        <v>24.65</v>
      </c>
      <c r="C9" s="5">
        <v>28.26</v>
      </c>
      <c r="D9" s="2">
        <f t="shared" si="0"/>
        <v>5.9355233899291031E-2</v>
      </c>
      <c r="E9" s="2"/>
    </row>
    <row r="10" spans="1:5" x14ac:dyDescent="0.25">
      <c r="A10" s="4">
        <v>41269</v>
      </c>
      <c r="B10" s="5">
        <v>24.610001</v>
      </c>
      <c r="C10" s="5">
        <v>28.209999</v>
      </c>
      <c r="D10" s="2">
        <f t="shared" si="0"/>
        <v>5.9291439410435874E-2</v>
      </c>
      <c r="E10" s="2"/>
    </row>
    <row r="11" spans="1:5" x14ac:dyDescent="0.25">
      <c r="A11" s="4">
        <v>41270</v>
      </c>
      <c r="B11" s="5">
        <v>24.780000999999999</v>
      </c>
      <c r="C11" s="5">
        <v>28.200001</v>
      </c>
      <c r="D11" s="2">
        <f t="shared" si="0"/>
        <v>5.6147804153821909E-2</v>
      </c>
      <c r="E11" s="2"/>
    </row>
    <row r="12" spans="1:5" x14ac:dyDescent="0.25">
      <c r="A12" s="4">
        <v>41271</v>
      </c>
      <c r="B12" s="5">
        <v>24.690000999999999</v>
      </c>
      <c r="C12" s="5">
        <v>28</v>
      </c>
      <c r="D12" s="2">
        <f t="shared" si="0"/>
        <v>5.4636923820393368E-2</v>
      </c>
      <c r="E12" s="2"/>
    </row>
    <row r="13" spans="1:5" x14ac:dyDescent="0.25">
      <c r="A13" s="4">
        <v>41274</v>
      </c>
      <c r="B13" s="5">
        <v>25.139999</v>
      </c>
      <c r="C13" s="5">
        <v>28.4</v>
      </c>
      <c r="D13" s="2">
        <f t="shared" si="0"/>
        <v>5.2953083972138076E-2</v>
      </c>
      <c r="E13" s="2"/>
    </row>
    <row r="14" spans="1:5" x14ac:dyDescent="0.25">
      <c r="A14" s="4">
        <v>41276</v>
      </c>
      <c r="B14" s="5">
        <v>25.49</v>
      </c>
      <c r="C14" s="5">
        <v>28.879999000000002</v>
      </c>
      <c r="D14" s="2">
        <f t="shared" si="0"/>
        <v>5.422733839043619E-2</v>
      </c>
      <c r="E14" s="2"/>
    </row>
    <row r="15" spans="1:5" x14ac:dyDescent="0.25">
      <c r="A15" s="4">
        <v>41277</v>
      </c>
      <c r="B15" s="5">
        <v>25.370000999999998</v>
      </c>
      <c r="C15" s="5">
        <v>28.620000999999998</v>
      </c>
      <c r="D15" s="2">
        <f t="shared" si="0"/>
        <v>5.2349160258110546E-2</v>
      </c>
      <c r="E15" s="2"/>
    </row>
    <row r="16" spans="1:5" x14ac:dyDescent="0.25">
      <c r="A16" s="4">
        <v>41278</v>
      </c>
      <c r="B16" s="5">
        <v>25.48</v>
      </c>
      <c r="C16" s="5">
        <v>28.780000999999999</v>
      </c>
      <c r="D16" s="2">
        <f t="shared" si="0"/>
        <v>5.2891381027422024E-2</v>
      </c>
      <c r="E16" s="2"/>
    </row>
    <row r="17" spans="1:5" x14ac:dyDescent="0.25">
      <c r="A17" s="4">
        <v>41281</v>
      </c>
      <c r="B17" s="5">
        <v>25.4</v>
      </c>
      <c r="C17" s="5">
        <v>28.719999000000001</v>
      </c>
      <c r="D17" s="2">
        <f t="shared" si="0"/>
        <v>5.3350703828650294E-2</v>
      </c>
      <c r="E17" s="2"/>
    </row>
    <row r="18" spans="1:5" x14ac:dyDescent="0.25">
      <c r="A18" s="4">
        <v>41282</v>
      </c>
      <c r="B18" s="5">
        <v>25.23</v>
      </c>
      <c r="C18" s="5">
        <v>28.700001</v>
      </c>
      <c r="D18" s="2">
        <f t="shared" si="0"/>
        <v>5.5964661348629367E-2</v>
      </c>
      <c r="E18" s="2"/>
    </row>
    <row r="19" spans="1:5" x14ac:dyDescent="0.25">
      <c r="A19" s="4">
        <v>41283</v>
      </c>
      <c r="B19" s="5">
        <v>25.389999</v>
      </c>
      <c r="C19" s="5">
        <v>28.780000999999999</v>
      </c>
      <c r="D19" s="2">
        <f t="shared" si="0"/>
        <v>5.4428120921955189E-2</v>
      </c>
      <c r="E19" s="2"/>
    </row>
    <row r="20" spans="1:5" x14ac:dyDescent="0.25">
      <c r="A20" s="4">
        <v>41284</v>
      </c>
      <c r="B20" s="5">
        <v>25.68</v>
      </c>
      <c r="C20" s="5">
        <v>29.030000999999999</v>
      </c>
      <c r="D20" s="2">
        <f t="shared" si="0"/>
        <v>5.3252031395053516E-2</v>
      </c>
      <c r="E20" s="2"/>
    </row>
    <row r="21" spans="1:5" x14ac:dyDescent="0.25">
      <c r="A21" s="4">
        <v>41285</v>
      </c>
      <c r="B21" s="5">
        <v>25.459999</v>
      </c>
      <c r="C21" s="5">
        <v>29.049999</v>
      </c>
      <c r="D21" s="2">
        <f t="shared" si="0"/>
        <v>5.7287739516730593E-2</v>
      </c>
      <c r="E21" s="2"/>
    </row>
    <row r="22" spans="1:5" x14ac:dyDescent="0.25">
      <c r="A22" s="4">
        <v>41288</v>
      </c>
      <c r="B22" s="5">
        <v>25.530000999999999</v>
      </c>
      <c r="C22" s="5">
        <v>29.120000999999998</v>
      </c>
      <c r="D22" s="2">
        <f t="shared" si="0"/>
        <v>5.7140553739565128E-2</v>
      </c>
      <c r="E22" s="2"/>
    </row>
    <row r="23" spans="1:5" x14ac:dyDescent="0.25">
      <c r="A23" s="4">
        <v>41289</v>
      </c>
      <c r="B23" s="5">
        <v>25.51</v>
      </c>
      <c r="C23" s="5">
        <v>29.18</v>
      </c>
      <c r="D23" s="2">
        <f t="shared" si="0"/>
        <v>5.8374828947642725E-2</v>
      </c>
      <c r="E23" s="2"/>
    </row>
    <row r="24" spans="1:5" x14ac:dyDescent="0.25">
      <c r="A24" s="4">
        <v>41290</v>
      </c>
      <c r="B24" s="5">
        <v>25.690000999999999</v>
      </c>
      <c r="C24" s="5">
        <v>29.040001</v>
      </c>
      <c r="D24" s="2">
        <f t="shared" si="0"/>
        <v>5.323250581155832E-2</v>
      </c>
      <c r="E24" s="2"/>
    </row>
    <row r="25" spans="1:5" x14ac:dyDescent="0.25">
      <c r="A25" s="4">
        <v>41291</v>
      </c>
      <c r="B25" s="5">
        <v>25.82</v>
      </c>
      <c r="C25" s="5">
        <v>29.16</v>
      </c>
      <c r="D25" s="2">
        <f t="shared" si="0"/>
        <v>5.2831281715535527E-2</v>
      </c>
      <c r="E25" s="2"/>
    </row>
    <row r="26" spans="1:5" x14ac:dyDescent="0.25">
      <c r="A26" s="4">
        <v>41292</v>
      </c>
      <c r="B26" s="5">
        <v>25.77</v>
      </c>
      <c r="C26" s="5">
        <v>29.190000999999999</v>
      </c>
      <c r="D26" s="2">
        <f t="shared" si="0"/>
        <v>5.4119691315303323E-2</v>
      </c>
      <c r="E26" s="2"/>
    </row>
    <row r="27" spans="1:5" x14ac:dyDescent="0.25">
      <c r="A27" s="4">
        <v>41296</v>
      </c>
      <c r="B27" s="5">
        <v>25.889999</v>
      </c>
      <c r="C27" s="5">
        <v>29.379999000000002</v>
      </c>
      <c r="D27" s="2">
        <f t="shared" si="0"/>
        <v>5.4919743011992268E-2</v>
      </c>
      <c r="E27" s="2"/>
    </row>
    <row r="28" spans="1:5" x14ac:dyDescent="0.25">
      <c r="A28" s="4">
        <v>41297</v>
      </c>
      <c r="B28" s="5">
        <v>25.92</v>
      </c>
      <c r="C28" s="5">
        <v>29.110001</v>
      </c>
      <c r="D28" s="2">
        <f t="shared" si="0"/>
        <v>5.040722315933692E-2</v>
      </c>
      <c r="E28" s="2"/>
    </row>
    <row r="29" spans="1:5" x14ac:dyDescent="0.25">
      <c r="A29" s="4">
        <v>41298</v>
      </c>
      <c r="B29" s="5">
        <v>25.9</v>
      </c>
      <c r="C29" s="5">
        <v>29.08</v>
      </c>
      <c r="D29" s="2">
        <f t="shared" si="0"/>
        <v>5.0294638105748357E-2</v>
      </c>
      <c r="E29" s="2"/>
    </row>
    <row r="30" spans="1:5" x14ac:dyDescent="0.25">
      <c r="A30" s="4">
        <v>41299</v>
      </c>
      <c r="B30" s="5">
        <v>25.99</v>
      </c>
      <c r="C30" s="5">
        <v>28.98</v>
      </c>
      <c r="D30" s="2">
        <f t="shared" si="0"/>
        <v>4.7292101634143248E-2</v>
      </c>
      <c r="E30" s="2"/>
    </row>
    <row r="31" spans="1:5" x14ac:dyDescent="0.25">
      <c r="A31" s="4">
        <v>41302</v>
      </c>
      <c r="B31" s="5">
        <v>25.940000999999999</v>
      </c>
      <c r="C31" s="5">
        <v>29</v>
      </c>
      <c r="D31" s="2">
        <f t="shared" si="0"/>
        <v>4.8428009408625267E-2</v>
      </c>
      <c r="E31" s="2">
        <f>AVERAGE(D2:D31)</f>
        <v>5.3896274237142862E-2</v>
      </c>
    </row>
    <row r="32" spans="1:5" x14ac:dyDescent="0.25">
      <c r="A32" s="4">
        <v>41303</v>
      </c>
      <c r="B32" s="5">
        <v>26.209999</v>
      </c>
      <c r="C32" s="5">
        <v>29.16</v>
      </c>
      <c r="D32" s="2">
        <f t="shared" si="0"/>
        <v>4.6320515269137746E-2</v>
      </c>
      <c r="E32" s="2">
        <f t="shared" ref="E32:E95" si="1">AVERAGE(D3:D32)</f>
        <v>5.3808994193716396E-2</v>
      </c>
    </row>
    <row r="33" spans="1:5" x14ac:dyDescent="0.25">
      <c r="A33" s="4">
        <v>41304</v>
      </c>
      <c r="B33" s="5">
        <v>26.110001</v>
      </c>
      <c r="C33" s="5">
        <v>29.059999000000001</v>
      </c>
      <c r="D33" s="2">
        <f t="shared" si="0"/>
        <v>4.6488706561044327E-2</v>
      </c>
      <c r="E33" s="2">
        <f t="shared" si="1"/>
        <v>5.3805121255862523E-2</v>
      </c>
    </row>
    <row r="34" spans="1:5" x14ac:dyDescent="0.25">
      <c r="A34" s="4">
        <v>41305</v>
      </c>
      <c r="B34" s="5">
        <v>26.120000999999998</v>
      </c>
      <c r="C34" s="5">
        <v>28.870000999999998</v>
      </c>
      <c r="D34" s="2">
        <f t="shared" si="0"/>
        <v>4.3473609693896215E-2</v>
      </c>
      <c r="E34" s="2">
        <f t="shared" si="1"/>
        <v>5.370198875074398E-2</v>
      </c>
    </row>
    <row r="35" spans="1:5" x14ac:dyDescent="0.25">
      <c r="A35" s="4">
        <v>41306</v>
      </c>
      <c r="B35" s="5">
        <v>26.32</v>
      </c>
      <c r="C35" s="5">
        <v>29.08</v>
      </c>
      <c r="D35" s="2">
        <f t="shared" si="0"/>
        <v>4.3308517245082348E-2</v>
      </c>
      <c r="E35" s="2">
        <f t="shared" si="1"/>
        <v>5.3251838368150638E-2</v>
      </c>
    </row>
    <row r="36" spans="1:5" x14ac:dyDescent="0.25">
      <c r="A36" s="4">
        <v>41309</v>
      </c>
      <c r="B36" s="5">
        <v>26.049999</v>
      </c>
      <c r="C36" s="5">
        <v>28.92</v>
      </c>
      <c r="D36" s="2">
        <f t="shared" si="0"/>
        <v>4.5390577658523446E-2</v>
      </c>
      <c r="E36" s="2">
        <f t="shared" si="1"/>
        <v>5.2804852952238829E-2</v>
      </c>
    </row>
    <row r="37" spans="1:5" x14ac:dyDescent="0.25">
      <c r="A37" s="4">
        <v>41310</v>
      </c>
      <c r="B37" s="5">
        <v>26.129999000000002</v>
      </c>
      <c r="C37" s="5">
        <v>29.07</v>
      </c>
      <c r="D37" s="2">
        <f t="shared" si="0"/>
        <v>4.6305638663633686E-2</v>
      </c>
      <c r="E37" s="2">
        <f t="shared" si="1"/>
        <v>5.24327269877327E-2</v>
      </c>
    </row>
    <row r="38" spans="1:5" x14ac:dyDescent="0.25">
      <c r="A38" s="4">
        <v>41311</v>
      </c>
      <c r="B38" s="5">
        <v>26.120000999999998</v>
      </c>
      <c r="C38" s="5">
        <v>29.15</v>
      </c>
      <c r="D38" s="2">
        <f t="shared" si="0"/>
        <v>4.766536986510251E-2</v>
      </c>
      <c r="E38" s="2">
        <f t="shared" si="1"/>
        <v>5.2070971124964657E-2</v>
      </c>
    </row>
    <row r="39" spans="1:5" x14ac:dyDescent="0.25">
      <c r="A39" s="4">
        <v>41312</v>
      </c>
      <c r="B39" s="5">
        <v>25.98</v>
      </c>
      <c r="C39" s="5">
        <v>28.98</v>
      </c>
      <c r="D39" s="2">
        <f t="shared" si="0"/>
        <v>4.7459234398146678E-2</v>
      </c>
      <c r="E39" s="2">
        <f t="shared" si="1"/>
        <v>5.1674437808259845E-2</v>
      </c>
    </row>
    <row r="40" spans="1:5" x14ac:dyDescent="0.25">
      <c r="A40" s="4">
        <v>41313</v>
      </c>
      <c r="B40" s="5">
        <v>26.299999</v>
      </c>
      <c r="C40" s="5">
        <v>28.98</v>
      </c>
      <c r="D40" s="2">
        <f t="shared" si="0"/>
        <v>4.2142649158496449E-2</v>
      </c>
      <c r="E40" s="2">
        <f t="shared" si="1"/>
        <v>5.1102811466528522E-2</v>
      </c>
    </row>
    <row r="41" spans="1:5" x14ac:dyDescent="0.25">
      <c r="A41" s="4">
        <v>41316</v>
      </c>
      <c r="B41" s="5">
        <v>26.209999</v>
      </c>
      <c r="C41" s="5">
        <v>28.879999000000002</v>
      </c>
      <c r="D41" s="2">
        <f t="shared" si="0"/>
        <v>4.2130169482904482E-2</v>
      </c>
      <c r="E41" s="2">
        <f t="shared" si="1"/>
        <v>5.0635556977497935E-2</v>
      </c>
    </row>
    <row r="42" spans="1:5" x14ac:dyDescent="0.25">
      <c r="A42" s="4">
        <v>41317</v>
      </c>
      <c r="B42" s="5">
        <v>26.24</v>
      </c>
      <c r="C42" s="5">
        <v>29.01</v>
      </c>
      <c r="D42" s="2">
        <f t="shared" si="0"/>
        <v>4.35838980990415E-2</v>
      </c>
      <c r="E42" s="2">
        <f t="shared" si="1"/>
        <v>5.026712278678621E-2</v>
      </c>
    </row>
    <row r="43" spans="1:5" x14ac:dyDescent="0.25">
      <c r="A43" s="4">
        <v>41318</v>
      </c>
      <c r="B43" s="5">
        <v>26.540001</v>
      </c>
      <c r="C43" s="5">
        <v>28.969999000000001</v>
      </c>
      <c r="D43" s="2">
        <f t="shared" si="0"/>
        <v>3.8047545320394269E-2</v>
      </c>
      <c r="E43" s="2">
        <f t="shared" si="1"/>
        <v>4.9770271498394761E-2</v>
      </c>
    </row>
    <row r="44" spans="1:5" x14ac:dyDescent="0.25">
      <c r="A44" s="4">
        <v>41319</v>
      </c>
      <c r="B44" s="5">
        <v>26.76</v>
      </c>
      <c r="C44" s="5">
        <v>28.9</v>
      </c>
      <c r="D44" s="2">
        <f t="shared" si="0"/>
        <v>3.3411733660762347E-2</v>
      </c>
      <c r="E44" s="2">
        <f t="shared" si="1"/>
        <v>4.9076418007405621E-2</v>
      </c>
    </row>
    <row r="45" spans="1:5" x14ac:dyDescent="0.25">
      <c r="A45" s="4">
        <v>41320</v>
      </c>
      <c r="B45" s="5">
        <v>26.74</v>
      </c>
      <c r="C45" s="5">
        <v>28.629999000000002</v>
      </c>
      <c r="D45" s="2">
        <f t="shared" si="0"/>
        <v>2.965992992642286E-2</v>
      </c>
      <c r="E45" s="2">
        <f t="shared" si="1"/>
        <v>4.832011032968269E-2</v>
      </c>
    </row>
    <row r="46" spans="1:5" x14ac:dyDescent="0.25">
      <c r="A46" s="4">
        <v>41324</v>
      </c>
      <c r="B46" s="5">
        <v>27.27</v>
      </c>
      <c r="C46" s="5">
        <v>28.74</v>
      </c>
      <c r="D46" s="2">
        <f t="shared" si="0"/>
        <v>2.2801625856576947E-2</v>
      </c>
      <c r="E46" s="2">
        <f t="shared" si="1"/>
        <v>4.7317118490654529E-2</v>
      </c>
    </row>
    <row r="47" spans="1:5" x14ac:dyDescent="0.25">
      <c r="A47" s="4">
        <v>41325</v>
      </c>
      <c r="B47" s="5">
        <v>26.85</v>
      </c>
      <c r="C47" s="5">
        <v>28.4</v>
      </c>
      <c r="D47" s="2">
        <f t="shared" si="0"/>
        <v>2.4374050011463262E-2</v>
      </c>
      <c r="E47" s="2">
        <f t="shared" si="1"/>
        <v>4.6351230030081618E-2</v>
      </c>
    </row>
    <row r="48" spans="1:5" x14ac:dyDescent="0.25">
      <c r="A48" s="4">
        <v>41326</v>
      </c>
      <c r="B48" s="5">
        <v>26.379999000000002</v>
      </c>
      <c r="C48" s="5">
        <v>28.219999000000001</v>
      </c>
      <c r="D48" s="2">
        <f t="shared" si="0"/>
        <v>2.9282219281404211E-2</v>
      </c>
      <c r="E48" s="2">
        <f t="shared" si="1"/>
        <v>4.5461815294507449E-2</v>
      </c>
    </row>
    <row r="49" spans="1:5" x14ac:dyDescent="0.25">
      <c r="A49" s="4">
        <v>41327</v>
      </c>
      <c r="B49" s="5">
        <v>26.889999</v>
      </c>
      <c r="C49" s="5">
        <v>28.290001</v>
      </c>
      <c r="D49" s="2">
        <f t="shared" si="0"/>
        <v>2.2042176735988819E-2</v>
      </c>
      <c r="E49" s="2">
        <f t="shared" si="1"/>
        <v>4.4382283821641902E-2</v>
      </c>
    </row>
    <row r="50" spans="1:5" x14ac:dyDescent="0.25">
      <c r="A50" s="4">
        <v>41330</v>
      </c>
      <c r="B50" s="5">
        <v>26.6</v>
      </c>
      <c r="C50" s="5">
        <v>27.959999</v>
      </c>
      <c r="D50" s="2">
        <f t="shared" si="0"/>
        <v>2.1655514909869739E-2</v>
      </c>
      <c r="E50" s="2">
        <f t="shared" si="1"/>
        <v>4.3329066605469119E-2</v>
      </c>
    </row>
    <row r="51" spans="1:5" x14ac:dyDescent="0.25">
      <c r="A51" s="4">
        <v>41331</v>
      </c>
      <c r="B51" s="5">
        <v>26.6</v>
      </c>
      <c r="C51" s="5">
        <v>28.049999</v>
      </c>
      <c r="D51" s="2">
        <f t="shared" si="0"/>
        <v>2.3051213478243647E-2</v>
      </c>
      <c r="E51" s="2">
        <f t="shared" si="1"/>
        <v>4.2187849070852892E-2</v>
      </c>
    </row>
    <row r="52" spans="1:5" x14ac:dyDescent="0.25">
      <c r="A52" s="4">
        <v>41332</v>
      </c>
      <c r="B52" s="5">
        <v>26.91</v>
      </c>
      <c r="C52" s="5">
        <v>28.299999</v>
      </c>
      <c r="D52" s="2">
        <f t="shared" si="0"/>
        <v>2.1872722414440642E-2</v>
      </c>
      <c r="E52" s="2">
        <f t="shared" si="1"/>
        <v>4.1012254693348744E-2</v>
      </c>
    </row>
    <row r="53" spans="1:5" x14ac:dyDescent="0.25">
      <c r="A53" s="4">
        <v>41333</v>
      </c>
      <c r="B53" s="5">
        <v>26.879999000000002</v>
      </c>
      <c r="C53" s="5">
        <v>28.219999000000001</v>
      </c>
      <c r="D53" s="2">
        <f t="shared" si="0"/>
        <v>2.112774580373129E-2</v>
      </c>
      <c r="E53" s="2">
        <f t="shared" si="1"/>
        <v>3.9770685255218353E-2</v>
      </c>
    </row>
    <row r="54" spans="1:5" x14ac:dyDescent="0.25">
      <c r="A54" s="4">
        <v>41334</v>
      </c>
      <c r="B54" s="5">
        <v>26.940000999999999</v>
      </c>
      <c r="C54" s="5">
        <v>28.299999</v>
      </c>
      <c r="D54" s="2">
        <f t="shared" si="0"/>
        <v>2.1388812670423911E-2</v>
      </c>
      <c r="E54" s="2">
        <f t="shared" si="1"/>
        <v>3.8709228817180537E-2</v>
      </c>
    </row>
    <row r="55" spans="1:5" x14ac:dyDescent="0.25">
      <c r="A55" s="4">
        <v>41337</v>
      </c>
      <c r="B55" s="5">
        <v>26.790001</v>
      </c>
      <c r="C55" s="5">
        <v>28.190000999999999</v>
      </c>
      <c r="D55" s="2">
        <f t="shared" si="0"/>
        <v>2.2122361458303232E-2</v>
      </c>
      <c r="E55" s="2">
        <f t="shared" si="1"/>
        <v>3.7685598141939468E-2</v>
      </c>
    </row>
    <row r="56" spans="1:5" x14ac:dyDescent="0.25">
      <c r="A56" s="4">
        <v>41338</v>
      </c>
      <c r="B56" s="5">
        <v>27.219999000000001</v>
      </c>
      <c r="C56" s="5">
        <v>28.219999000000001</v>
      </c>
      <c r="D56" s="2">
        <f t="shared" si="0"/>
        <v>1.5668889116391513E-2</v>
      </c>
      <c r="E56" s="2">
        <f t="shared" si="1"/>
        <v>3.6403904735309071E-2</v>
      </c>
    </row>
    <row r="57" spans="1:5" x14ac:dyDescent="0.25">
      <c r="A57" s="4">
        <v>41339</v>
      </c>
      <c r="B57" s="5">
        <v>27.360001</v>
      </c>
      <c r="C57" s="5">
        <v>28.290001</v>
      </c>
      <c r="D57" s="2">
        <f t="shared" si="0"/>
        <v>1.4516853887095192E-2</v>
      </c>
      <c r="E57" s="2">
        <f t="shared" si="1"/>
        <v>3.5057141764479167E-2</v>
      </c>
    </row>
    <row r="58" spans="1:5" x14ac:dyDescent="0.25">
      <c r="A58" s="4">
        <v>41340</v>
      </c>
      <c r="B58" s="5">
        <v>27.450001</v>
      </c>
      <c r="C58" s="5">
        <v>28.370000999999998</v>
      </c>
      <c r="D58" s="2">
        <f t="shared" si="0"/>
        <v>1.4316986496678829E-2</v>
      </c>
      <c r="E58" s="2">
        <f t="shared" si="1"/>
        <v>3.3854133875723898E-2</v>
      </c>
    </row>
    <row r="59" spans="1:5" x14ac:dyDescent="0.25">
      <c r="A59" s="4">
        <v>41341</v>
      </c>
      <c r="B59" s="5">
        <v>27.43</v>
      </c>
      <c r="C59" s="5">
        <v>28.379999000000002</v>
      </c>
      <c r="D59" s="2">
        <f t="shared" si="0"/>
        <v>1.4786568214089642E-2</v>
      </c>
      <c r="E59" s="2">
        <f t="shared" si="1"/>
        <v>3.2670531546001948E-2</v>
      </c>
    </row>
    <row r="60" spans="1:5" x14ac:dyDescent="0.25">
      <c r="A60" s="4">
        <v>41344</v>
      </c>
      <c r="B60" s="5">
        <v>27.59</v>
      </c>
      <c r="C60" s="5">
        <v>28.52</v>
      </c>
      <c r="D60" s="2">
        <f t="shared" si="0"/>
        <v>1.4397820700642518E-2</v>
      </c>
      <c r="E60" s="2">
        <f t="shared" si="1"/>
        <v>3.1574055514885256E-2</v>
      </c>
    </row>
    <row r="61" spans="1:5" x14ac:dyDescent="0.25">
      <c r="A61" s="4">
        <v>41345</v>
      </c>
      <c r="B61" s="5">
        <v>27.57</v>
      </c>
      <c r="C61" s="5">
        <v>28.57</v>
      </c>
      <c r="D61" s="2">
        <f t="shared" si="0"/>
        <v>1.5473474276969259E-2</v>
      </c>
      <c r="E61" s="2">
        <f t="shared" si="1"/>
        <v>3.0475571010496718E-2</v>
      </c>
    </row>
    <row r="62" spans="1:5" x14ac:dyDescent="0.25">
      <c r="A62" s="4">
        <v>41346</v>
      </c>
      <c r="B62" s="5">
        <v>27.360001</v>
      </c>
      <c r="C62" s="5">
        <v>28.219999000000001</v>
      </c>
      <c r="D62" s="2">
        <f t="shared" si="0"/>
        <v>1.3440885107315195E-2</v>
      </c>
      <c r="E62" s="2">
        <f t="shared" si="1"/>
        <v>2.9379583338435974E-2</v>
      </c>
    </row>
    <row r="63" spans="1:5" x14ac:dyDescent="0.25">
      <c r="A63" s="4">
        <v>41347</v>
      </c>
      <c r="B63" s="5">
        <v>27.26</v>
      </c>
      <c r="C63" s="5">
        <v>28.530000999999999</v>
      </c>
      <c r="D63" s="2">
        <f t="shared" si="0"/>
        <v>1.9775935380800611E-2</v>
      </c>
      <c r="E63" s="2">
        <f t="shared" si="1"/>
        <v>2.8489157632427851E-2</v>
      </c>
    </row>
    <row r="64" spans="1:5" x14ac:dyDescent="0.25">
      <c r="A64" s="4">
        <v>41348</v>
      </c>
      <c r="B64" s="5">
        <v>27.690000999999999</v>
      </c>
      <c r="C64" s="5">
        <v>28.67</v>
      </c>
      <c r="D64" s="2">
        <f t="shared" si="0"/>
        <v>1.5104721516747015E-2</v>
      </c>
      <c r="E64" s="2">
        <f t="shared" si="1"/>
        <v>2.7543528026522872E-2</v>
      </c>
    </row>
    <row r="65" spans="1:5" x14ac:dyDescent="0.25">
      <c r="A65" s="4">
        <v>41351</v>
      </c>
      <c r="B65" s="5">
        <v>27.309999000000001</v>
      </c>
      <c r="C65" s="5">
        <v>28.41</v>
      </c>
      <c r="D65" s="2">
        <f t="shared" si="0"/>
        <v>1.7149549485600546E-2</v>
      </c>
      <c r="E65" s="2">
        <f t="shared" si="1"/>
        <v>2.6671562434540146E-2</v>
      </c>
    </row>
    <row r="66" spans="1:5" x14ac:dyDescent="0.25">
      <c r="A66" s="4">
        <v>41352</v>
      </c>
      <c r="B66" s="5">
        <v>26.82</v>
      </c>
      <c r="C66" s="5">
        <v>28.27</v>
      </c>
      <c r="D66" s="2">
        <f t="shared" si="0"/>
        <v>2.28670349739395E-2</v>
      </c>
      <c r="E66" s="2">
        <f t="shared" si="1"/>
        <v>2.5920777678387345E-2</v>
      </c>
    </row>
    <row r="67" spans="1:5" x14ac:dyDescent="0.25">
      <c r="A67" s="4">
        <v>41353</v>
      </c>
      <c r="B67" s="5">
        <v>26.9</v>
      </c>
      <c r="C67" s="5">
        <v>28.450001</v>
      </c>
      <c r="D67" s="2">
        <f t="shared" ref="D67:D130" si="2">LOG(C67/B67)</f>
        <v>2.4330005993865679E-2</v>
      </c>
      <c r="E67" s="2">
        <f t="shared" si="1"/>
        <v>2.5188256589395077E-2</v>
      </c>
    </row>
    <row r="68" spans="1:5" x14ac:dyDescent="0.25">
      <c r="A68" s="4">
        <v>41354</v>
      </c>
      <c r="B68" s="5">
        <v>26.76</v>
      </c>
      <c r="C68" s="5">
        <v>28.299999</v>
      </c>
      <c r="D68" s="2">
        <f t="shared" si="2"/>
        <v>2.4300311082409678E-2</v>
      </c>
      <c r="E68" s="2">
        <f t="shared" si="1"/>
        <v>2.4409421296638648E-2</v>
      </c>
    </row>
    <row r="69" spans="1:5" x14ac:dyDescent="0.25">
      <c r="A69" s="4">
        <v>41355</v>
      </c>
      <c r="B69" s="5">
        <v>27.09</v>
      </c>
      <c r="C69" s="5">
        <v>28.379999000000002</v>
      </c>
      <c r="D69" s="2">
        <f t="shared" si="2"/>
        <v>2.0203370785450894E-2</v>
      </c>
      <c r="E69" s="2">
        <f t="shared" si="1"/>
        <v>2.3500892509548788E-2</v>
      </c>
    </row>
    <row r="70" spans="1:5" x14ac:dyDescent="0.25">
      <c r="A70" s="4">
        <v>41358</v>
      </c>
      <c r="B70" s="5">
        <v>26.959999</v>
      </c>
      <c r="C70" s="5">
        <v>28.200001</v>
      </c>
      <c r="D70" s="2">
        <f t="shared" si="2"/>
        <v>1.9529251965438262E-2</v>
      </c>
      <c r="E70" s="2">
        <f t="shared" si="1"/>
        <v>2.2747112603113514E-2</v>
      </c>
    </row>
    <row r="71" spans="1:5" x14ac:dyDescent="0.25">
      <c r="A71" s="4">
        <v>41359</v>
      </c>
      <c r="B71" s="5">
        <v>27.07</v>
      </c>
      <c r="C71" s="5">
        <v>28.41</v>
      </c>
      <c r="D71" s="2">
        <f t="shared" si="2"/>
        <v>2.0982977952429434E-2</v>
      </c>
      <c r="E71" s="2">
        <f t="shared" si="1"/>
        <v>2.2042206218764349E-2</v>
      </c>
    </row>
    <row r="72" spans="1:5" x14ac:dyDescent="0.25">
      <c r="A72" s="4">
        <v>41360</v>
      </c>
      <c r="B72" s="5">
        <v>27.1</v>
      </c>
      <c r="C72" s="5">
        <v>28.379999000000002</v>
      </c>
      <c r="D72" s="2">
        <f t="shared" si="2"/>
        <v>2.0043084944213353E-2</v>
      </c>
      <c r="E72" s="2">
        <f t="shared" si="1"/>
        <v>2.1257512446936744E-2</v>
      </c>
    </row>
    <row r="73" spans="1:5" x14ac:dyDescent="0.25">
      <c r="A73" s="4">
        <v>41361</v>
      </c>
      <c r="B73" s="5">
        <v>27.040001</v>
      </c>
      <c r="C73" s="5">
        <v>28.51</v>
      </c>
      <c r="D73" s="2">
        <f t="shared" si="2"/>
        <v>2.2990513978675523E-2</v>
      </c>
      <c r="E73" s="2">
        <f t="shared" si="1"/>
        <v>2.0755611402212784E-2</v>
      </c>
    </row>
    <row r="74" spans="1:5" x14ac:dyDescent="0.25">
      <c r="A74" s="4">
        <v>41365</v>
      </c>
      <c r="B74" s="5">
        <v>26.93</v>
      </c>
      <c r="C74" s="5">
        <v>28.41</v>
      </c>
      <c r="D74" s="2">
        <f t="shared" si="2"/>
        <v>2.3234880311425406E-2</v>
      </c>
      <c r="E74" s="2">
        <f t="shared" si="1"/>
        <v>2.0416382957234892E-2</v>
      </c>
    </row>
    <row r="75" spans="1:5" x14ac:dyDescent="0.25">
      <c r="A75" s="4">
        <v>41366</v>
      </c>
      <c r="B75" s="5">
        <v>27.08</v>
      </c>
      <c r="C75" s="5">
        <v>28.459999</v>
      </c>
      <c r="D75" s="2">
        <f t="shared" si="2"/>
        <v>2.1586220475338442E-2</v>
      </c>
      <c r="E75" s="2">
        <f t="shared" si="1"/>
        <v>2.0147259308865406E-2</v>
      </c>
    </row>
    <row r="76" spans="1:5" x14ac:dyDescent="0.25">
      <c r="A76" s="4">
        <v>41367</v>
      </c>
      <c r="B76" s="5">
        <v>26.73</v>
      </c>
      <c r="C76" s="5">
        <v>27.85</v>
      </c>
      <c r="D76" s="2">
        <f t="shared" si="2"/>
        <v>1.7826240753210491E-2</v>
      </c>
      <c r="E76" s="2">
        <f t="shared" si="1"/>
        <v>1.9981413138753189E-2</v>
      </c>
    </row>
    <row r="77" spans="1:5" x14ac:dyDescent="0.25">
      <c r="A77" s="4">
        <v>41368</v>
      </c>
      <c r="B77" s="5">
        <v>26.74</v>
      </c>
      <c r="C77" s="5">
        <v>27.709999</v>
      </c>
      <c r="D77" s="2">
        <f t="shared" si="2"/>
        <v>1.5475107183422826E-2</v>
      </c>
      <c r="E77" s="2">
        <f t="shared" si="1"/>
        <v>1.9684781711151844E-2</v>
      </c>
    </row>
    <row r="78" spans="1:5" x14ac:dyDescent="0.25">
      <c r="A78" s="4">
        <v>41369</v>
      </c>
      <c r="B78" s="5">
        <v>26.42</v>
      </c>
      <c r="C78" s="5">
        <v>27.540001</v>
      </c>
      <c r="D78" s="2">
        <f t="shared" si="2"/>
        <v>1.8031138411985236E-2</v>
      </c>
      <c r="E78" s="2">
        <f t="shared" si="1"/>
        <v>1.9309745682171208E-2</v>
      </c>
    </row>
    <row r="79" spans="1:5" x14ac:dyDescent="0.25">
      <c r="A79" s="4">
        <v>41372</v>
      </c>
      <c r="B79" s="5">
        <v>26.639999</v>
      </c>
      <c r="C79" s="5">
        <v>27.540001</v>
      </c>
      <c r="D79" s="2">
        <f t="shared" si="2"/>
        <v>1.4429747494575861E-2</v>
      </c>
      <c r="E79" s="2">
        <f t="shared" si="1"/>
        <v>1.9055998040790778E-2</v>
      </c>
    </row>
    <row r="80" spans="1:5" x14ac:dyDescent="0.25">
      <c r="A80" s="4">
        <v>41373</v>
      </c>
      <c r="B80" s="5">
        <v>27.120000999999998</v>
      </c>
      <c r="C80" s="5">
        <v>27.9</v>
      </c>
      <c r="D80" s="2">
        <f t="shared" si="2"/>
        <v>1.2314502064763762E-2</v>
      </c>
      <c r="E80" s="2">
        <f t="shared" si="1"/>
        <v>1.8744630945953911E-2</v>
      </c>
    </row>
    <row r="81" spans="1:5" x14ac:dyDescent="0.25">
      <c r="A81" s="4">
        <v>41374</v>
      </c>
      <c r="B81" s="5">
        <v>27.370000999999998</v>
      </c>
      <c r="C81" s="5">
        <v>28.09</v>
      </c>
      <c r="D81" s="2">
        <f t="shared" si="2"/>
        <v>1.1276925923918024E-2</v>
      </c>
      <c r="E81" s="2">
        <f t="shared" si="1"/>
        <v>1.8352154694143061E-2</v>
      </c>
    </row>
    <row r="82" spans="1:5" x14ac:dyDescent="0.25">
      <c r="A82" s="4">
        <v>41375</v>
      </c>
      <c r="B82" s="5">
        <v>27.559999000000001</v>
      </c>
      <c r="C82" s="5">
        <v>28.059999000000001</v>
      </c>
      <c r="D82" s="2">
        <f t="shared" si="2"/>
        <v>7.808453737546627E-3</v>
      </c>
      <c r="E82" s="2">
        <f t="shared" si="1"/>
        <v>1.7883345738246587E-2</v>
      </c>
    </row>
    <row r="83" spans="1:5" x14ac:dyDescent="0.25">
      <c r="A83" s="4">
        <v>41376</v>
      </c>
      <c r="B83" s="5">
        <v>27.360001</v>
      </c>
      <c r="C83" s="5">
        <v>27.66</v>
      </c>
      <c r="D83" s="2">
        <f t="shared" si="2"/>
        <v>4.7360668518771224E-3</v>
      </c>
      <c r="E83" s="2">
        <f t="shared" si="1"/>
        <v>1.7336956439851448E-2</v>
      </c>
    </row>
    <row r="84" spans="1:5" x14ac:dyDescent="0.25">
      <c r="A84" s="4">
        <v>41379</v>
      </c>
      <c r="B84" s="5">
        <v>26.33</v>
      </c>
      <c r="C84" s="5">
        <v>26.530000999999999</v>
      </c>
      <c r="D84" s="2">
        <f t="shared" si="2"/>
        <v>3.2864072461997549E-3</v>
      </c>
      <c r="E84" s="2">
        <f t="shared" si="1"/>
        <v>1.6733542925710648E-2</v>
      </c>
    </row>
    <row r="85" spans="1:5" x14ac:dyDescent="0.25">
      <c r="A85" s="4">
        <v>41380</v>
      </c>
      <c r="B85" s="5">
        <v>26.959999</v>
      </c>
      <c r="C85" s="5">
        <v>26.969999000000001</v>
      </c>
      <c r="D85" s="2">
        <f t="shared" si="2"/>
        <v>1.6105859558190622E-4</v>
      </c>
      <c r="E85" s="2">
        <f t="shared" si="1"/>
        <v>1.6001499496953269E-2</v>
      </c>
    </row>
    <row r="86" spans="1:5" x14ac:dyDescent="0.25">
      <c r="A86" s="4">
        <v>41381</v>
      </c>
      <c r="B86" s="5">
        <v>26.68</v>
      </c>
      <c r="C86" s="5">
        <v>26.450001</v>
      </c>
      <c r="D86" s="2">
        <f t="shared" si="2"/>
        <v>-3.7601324538559986E-3</v>
      </c>
      <c r="E86" s="2">
        <f t="shared" si="1"/>
        <v>1.5353865444611686E-2</v>
      </c>
    </row>
    <row r="87" spans="1:5" x14ac:dyDescent="0.25">
      <c r="A87" s="4">
        <v>41382</v>
      </c>
      <c r="B87" s="5">
        <v>26.450001</v>
      </c>
      <c r="C87" s="5">
        <v>26.530000999999999</v>
      </c>
      <c r="D87" s="2">
        <f t="shared" si="2"/>
        <v>1.311573561612514E-3</v>
      </c>
      <c r="E87" s="2">
        <f t="shared" si="1"/>
        <v>1.4913689433762263E-2</v>
      </c>
    </row>
    <row r="88" spans="1:5" x14ac:dyDescent="0.25">
      <c r="A88" s="4">
        <v>41383</v>
      </c>
      <c r="B88" s="5">
        <v>26.469999000000001</v>
      </c>
      <c r="C88" s="5">
        <v>26.690000999999999</v>
      </c>
      <c r="D88" s="2">
        <f t="shared" si="2"/>
        <v>3.5946651650096521E-3</v>
      </c>
      <c r="E88" s="2">
        <f t="shared" si="1"/>
        <v>1.4556278722706623E-2</v>
      </c>
    </row>
    <row r="89" spans="1:5" x14ac:dyDescent="0.25">
      <c r="A89" s="4">
        <v>41386</v>
      </c>
      <c r="B89" s="5">
        <v>26.65</v>
      </c>
      <c r="C89" s="5">
        <v>26.709999</v>
      </c>
      <c r="D89" s="2">
        <f t="shared" si="2"/>
        <v>9.7665839916030381E-4</v>
      </c>
      <c r="E89" s="2">
        <f t="shared" si="1"/>
        <v>1.4095948395542313E-2</v>
      </c>
    </row>
    <row r="90" spans="1:5" x14ac:dyDescent="0.25">
      <c r="A90" s="4">
        <v>41387</v>
      </c>
      <c r="B90" s="5">
        <v>27.09</v>
      </c>
      <c r="C90" s="5">
        <v>26.719999000000001</v>
      </c>
      <c r="D90" s="2">
        <f t="shared" si="2"/>
        <v>-5.9725674831964349E-3</v>
      </c>
      <c r="E90" s="2">
        <f t="shared" si="1"/>
        <v>1.3416935456081015E-2</v>
      </c>
    </row>
    <row r="91" spans="1:5" x14ac:dyDescent="0.25">
      <c r="A91" s="4">
        <v>41388</v>
      </c>
      <c r="B91" s="5">
        <v>27.48</v>
      </c>
      <c r="C91" s="5">
        <v>27.17</v>
      </c>
      <c r="D91" s="2">
        <f t="shared" si="2"/>
        <v>-4.9270899696220172E-3</v>
      </c>
      <c r="E91" s="2">
        <f t="shared" si="1"/>
        <v>1.2736916647861307E-2</v>
      </c>
    </row>
    <row r="92" spans="1:5" x14ac:dyDescent="0.25">
      <c r="A92" s="4">
        <v>41389</v>
      </c>
      <c r="B92" s="5">
        <v>27.559999000000001</v>
      </c>
      <c r="C92" s="5">
        <v>27.389999</v>
      </c>
      <c r="D92" s="2">
        <f t="shared" si="2"/>
        <v>-2.6871810794320723E-3</v>
      </c>
      <c r="E92" s="2">
        <f t="shared" si="1"/>
        <v>1.2199314441636399E-2</v>
      </c>
    </row>
    <row r="93" spans="1:5" x14ac:dyDescent="0.25">
      <c r="A93" s="4">
        <v>41390</v>
      </c>
      <c r="B93" s="5">
        <v>27.440000999999999</v>
      </c>
      <c r="C93" s="5">
        <v>27.25</v>
      </c>
      <c r="D93" s="2">
        <f t="shared" si="2"/>
        <v>-3.017616249110885E-3</v>
      </c>
      <c r="E93" s="2">
        <f t="shared" si="1"/>
        <v>1.1439529387306016E-2</v>
      </c>
    </row>
    <row r="94" spans="1:5" x14ac:dyDescent="0.25">
      <c r="A94" s="4">
        <v>41393</v>
      </c>
      <c r="B94" s="5">
        <v>27.860001</v>
      </c>
      <c r="C94" s="5">
        <v>27.620000999999998</v>
      </c>
      <c r="D94" s="2">
        <f t="shared" si="2"/>
        <v>-3.7574377098785732E-3</v>
      </c>
      <c r="E94" s="2">
        <f t="shared" si="1"/>
        <v>1.0810790746418495E-2</v>
      </c>
    </row>
    <row r="95" spans="1:5" x14ac:dyDescent="0.25">
      <c r="A95" s="4">
        <v>41394</v>
      </c>
      <c r="B95" s="5">
        <v>28.1</v>
      </c>
      <c r="C95" s="5">
        <v>28.02</v>
      </c>
      <c r="D95" s="2">
        <f t="shared" si="2"/>
        <v>-1.2381889553241222E-3</v>
      </c>
      <c r="E95" s="2">
        <f t="shared" si="1"/>
        <v>1.0197866131721006E-2</v>
      </c>
    </row>
    <row r="96" spans="1:5" x14ac:dyDescent="0.25">
      <c r="A96" s="4">
        <v>41395</v>
      </c>
      <c r="B96" s="5">
        <v>27.620000999999998</v>
      </c>
      <c r="C96" s="5">
        <v>27.77</v>
      </c>
      <c r="D96" s="2">
        <f t="shared" si="2"/>
        <v>2.3521897837322442E-3</v>
      </c>
      <c r="E96" s="2">
        <f t="shared" ref="E96:E159" si="3">AVERAGE(D67:D96)</f>
        <v>9.5140379587140989E-3</v>
      </c>
    </row>
    <row r="97" spans="1:5" x14ac:dyDescent="0.25">
      <c r="A97" s="4">
        <v>41396</v>
      </c>
      <c r="B97" s="5">
        <v>27.629999000000002</v>
      </c>
      <c r="C97" s="5">
        <v>27.860001</v>
      </c>
      <c r="D97" s="2">
        <f t="shared" si="2"/>
        <v>3.6002584781150769E-3</v>
      </c>
      <c r="E97" s="2">
        <f t="shared" si="3"/>
        <v>8.823046374855743E-3</v>
      </c>
    </row>
    <row r="98" spans="1:5" x14ac:dyDescent="0.25">
      <c r="A98" s="4">
        <v>41397</v>
      </c>
      <c r="B98" s="5">
        <v>27.98</v>
      </c>
      <c r="C98" s="5">
        <v>28.01</v>
      </c>
      <c r="D98" s="2">
        <f t="shared" si="2"/>
        <v>4.6539866775940913E-4</v>
      </c>
      <c r="E98" s="2">
        <f t="shared" si="3"/>
        <v>8.0285492943674014E-3</v>
      </c>
    </row>
    <row r="99" spans="1:5" x14ac:dyDescent="0.25">
      <c r="A99" s="4">
        <v>41400</v>
      </c>
      <c r="B99" s="5">
        <v>27.74</v>
      </c>
      <c r="C99" s="5">
        <v>28.1</v>
      </c>
      <c r="D99" s="2">
        <f t="shared" si="2"/>
        <v>5.5998631678138826E-3</v>
      </c>
      <c r="E99" s="2">
        <f t="shared" si="3"/>
        <v>7.5417657071128325E-3</v>
      </c>
    </row>
    <row r="100" spans="1:5" x14ac:dyDescent="0.25">
      <c r="A100" s="4">
        <v>41401</v>
      </c>
      <c r="B100" s="5">
        <v>27.459999</v>
      </c>
      <c r="C100" s="5">
        <v>28.219999000000001</v>
      </c>
      <c r="D100" s="2">
        <f t="shared" si="2"/>
        <v>1.1856476943524857E-2</v>
      </c>
      <c r="E100" s="2">
        <f t="shared" si="3"/>
        <v>7.2860065397157186E-3</v>
      </c>
    </row>
    <row r="101" spans="1:5" x14ac:dyDescent="0.25">
      <c r="A101" s="4">
        <v>41402</v>
      </c>
      <c r="B101" s="5">
        <v>27.690000999999999</v>
      </c>
      <c r="C101" s="5">
        <v>28.610001</v>
      </c>
      <c r="D101" s="2">
        <f t="shared" si="2"/>
        <v>1.4194901555339007E-2</v>
      </c>
      <c r="E101" s="2">
        <f t="shared" si="3"/>
        <v>7.0597373264793713E-3</v>
      </c>
    </row>
    <row r="102" spans="1:5" x14ac:dyDescent="0.25">
      <c r="A102" s="4">
        <v>41403</v>
      </c>
      <c r="B102" s="5">
        <v>27.34</v>
      </c>
      <c r="C102" s="5">
        <v>28.35</v>
      </c>
      <c r="D102" s="2">
        <f t="shared" si="2"/>
        <v>1.5754552997121963E-2</v>
      </c>
      <c r="E102" s="2">
        <f t="shared" si="3"/>
        <v>6.9167862615763251E-3</v>
      </c>
    </row>
    <row r="103" spans="1:5" x14ac:dyDescent="0.25">
      <c r="A103" s="4">
        <v>41404</v>
      </c>
      <c r="B103" s="5">
        <v>27.23</v>
      </c>
      <c r="C103" s="5">
        <v>28.32</v>
      </c>
      <c r="D103" s="2">
        <f t="shared" si="2"/>
        <v>1.7045607677766854E-2</v>
      </c>
      <c r="E103" s="2">
        <f t="shared" si="3"/>
        <v>6.7186227182127033E-3</v>
      </c>
    </row>
    <row r="104" spans="1:5" x14ac:dyDescent="0.25">
      <c r="A104" s="4">
        <v>41407</v>
      </c>
      <c r="B104" s="5">
        <v>27.15</v>
      </c>
      <c r="C104" s="5">
        <v>28.25</v>
      </c>
      <c r="D104" s="2">
        <f t="shared" si="2"/>
        <v>1.7248618230591629E-2</v>
      </c>
      <c r="E104" s="2">
        <f t="shared" si="3"/>
        <v>6.5190806488515784E-3</v>
      </c>
    </row>
    <row r="105" spans="1:5" x14ac:dyDescent="0.25">
      <c r="A105" s="4">
        <v>41408</v>
      </c>
      <c r="B105" s="5">
        <v>27.18</v>
      </c>
      <c r="C105" s="5">
        <v>28.18</v>
      </c>
      <c r="D105" s="2">
        <f t="shared" si="2"/>
        <v>1.5691536376862131E-2</v>
      </c>
      <c r="E105" s="2">
        <f t="shared" si="3"/>
        <v>6.3225911789023675E-3</v>
      </c>
    </row>
    <row r="106" spans="1:5" x14ac:dyDescent="0.25">
      <c r="A106" s="4">
        <v>41409</v>
      </c>
      <c r="B106" s="5">
        <v>26.940000999999999</v>
      </c>
      <c r="C106" s="5">
        <v>27.940000999999999</v>
      </c>
      <c r="D106" s="2">
        <f t="shared" si="2"/>
        <v>1.5828809814216898E-2</v>
      </c>
      <c r="E106" s="2">
        <f t="shared" si="3"/>
        <v>6.2560101476025805E-3</v>
      </c>
    </row>
    <row r="107" spans="1:5" x14ac:dyDescent="0.25">
      <c r="A107" s="4">
        <v>41410</v>
      </c>
      <c r="B107" s="5">
        <v>26.59</v>
      </c>
      <c r="C107" s="5">
        <v>27.92</v>
      </c>
      <c r="D107" s="2">
        <f t="shared" si="2"/>
        <v>2.1197076619556457E-2</v>
      </c>
      <c r="E107" s="2">
        <f t="shared" si="3"/>
        <v>6.4467424621403686E-3</v>
      </c>
    </row>
    <row r="108" spans="1:5" x14ac:dyDescent="0.25">
      <c r="A108" s="4">
        <v>41411</v>
      </c>
      <c r="B108" s="5">
        <v>26.530000999999999</v>
      </c>
      <c r="C108" s="5">
        <v>27.93</v>
      </c>
      <c r="D108" s="2">
        <f t="shared" si="2"/>
        <v>2.233366934873722E-2</v>
      </c>
      <c r="E108" s="2">
        <f t="shared" si="3"/>
        <v>6.5901601600321007E-3</v>
      </c>
    </row>
    <row r="109" spans="1:5" x14ac:dyDescent="0.25">
      <c r="A109" s="4">
        <v>41414</v>
      </c>
      <c r="B109" s="5">
        <v>26.870000999999998</v>
      </c>
      <c r="C109" s="5">
        <v>28.24</v>
      </c>
      <c r="D109" s="2">
        <f t="shared" si="2"/>
        <v>2.1597009783796257E-2</v>
      </c>
      <c r="E109" s="2">
        <f t="shared" si="3"/>
        <v>6.8290689030061132E-3</v>
      </c>
    </row>
    <row r="110" spans="1:5" x14ac:dyDescent="0.25">
      <c r="A110" s="4">
        <v>41415</v>
      </c>
      <c r="B110" s="5">
        <v>26.59</v>
      </c>
      <c r="C110" s="5">
        <v>28.27</v>
      </c>
      <c r="D110" s="2">
        <f t="shared" si="2"/>
        <v>2.6607471157952516E-2</v>
      </c>
      <c r="E110" s="2">
        <f t="shared" si="3"/>
        <v>7.3055012061124056E-3</v>
      </c>
    </row>
    <row r="111" spans="1:5" x14ac:dyDescent="0.25">
      <c r="A111" s="4">
        <v>41416</v>
      </c>
      <c r="B111" s="5">
        <v>26.07</v>
      </c>
      <c r="C111" s="5">
        <v>28.09</v>
      </c>
      <c r="D111" s="2">
        <f t="shared" si="2"/>
        <v>3.2410708033249171E-2</v>
      </c>
      <c r="E111" s="2">
        <f t="shared" si="3"/>
        <v>8.0099606097567781E-3</v>
      </c>
    </row>
    <row r="112" spans="1:5" x14ac:dyDescent="0.25">
      <c r="A112" s="4">
        <v>41417</v>
      </c>
      <c r="B112" s="5">
        <v>25.92</v>
      </c>
      <c r="C112" s="5">
        <v>28.02</v>
      </c>
      <c r="D112" s="2">
        <f t="shared" si="2"/>
        <v>3.3833133751200013E-2</v>
      </c>
      <c r="E112" s="2">
        <f t="shared" si="3"/>
        <v>8.8774499435452237E-3</v>
      </c>
    </row>
    <row r="113" spans="1:5" x14ac:dyDescent="0.25">
      <c r="A113" s="4">
        <v>41418</v>
      </c>
      <c r="B113" s="5">
        <v>25.049999</v>
      </c>
      <c r="C113" s="5">
        <v>28</v>
      </c>
      <c r="D113" s="2">
        <f t="shared" si="2"/>
        <v>4.8350318476060118E-2</v>
      </c>
      <c r="E113" s="2">
        <f t="shared" si="3"/>
        <v>1.0331258331017992E-2</v>
      </c>
    </row>
    <row r="114" spans="1:5" x14ac:dyDescent="0.25">
      <c r="A114" s="4">
        <v>41422</v>
      </c>
      <c r="B114" s="5">
        <v>25.07</v>
      </c>
      <c r="C114" s="5">
        <v>28.02</v>
      </c>
      <c r="D114" s="2">
        <f t="shared" si="2"/>
        <v>4.8313796991539239E-2</v>
      </c>
      <c r="E114" s="2">
        <f t="shared" si="3"/>
        <v>1.1832171322529308E-2</v>
      </c>
    </row>
    <row r="115" spans="1:5" x14ac:dyDescent="0.25">
      <c r="A115" s="4">
        <v>41423</v>
      </c>
      <c r="B115" s="5">
        <v>24.969999000000001</v>
      </c>
      <c r="C115" s="5">
        <v>28.129999000000002</v>
      </c>
      <c r="D115" s="2">
        <f t="shared" si="2"/>
        <v>5.17511917676668E-2</v>
      </c>
      <c r="E115" s="2">
        <f t="shared" si="3"/>
        <v>1.355184242826547E-2</v>
      </c>
    </row>
    <row r="116" spans="1:5" x14ac:dyDescent="0.25">
      <c r="A116" s="4">
        <v>41424</v>
      </c>
      <c r="B116" s="5">
        <v>25.059999000000001</v>
      </c>
      <c r="C116" s="5">
        <v>28.290001</v>
      </c>
      <c r="D116" s="2">
        <f t="shared" si="2"/>
        <v>5.2651913480565839E-2</v>
      </c>
      <c r="E116" s="2">
        <f t="shared" si="3"/>
        <v>1.5432243959412865E-2</v>
      </c>
    </row>
    <row r="117" spans="1:5" x14ac:dyDescent="0.25">
      <c r="A117" s="4">
        <v>41425</v>
      </c>
      <c r="B117" s="5">
        <v>24.41</v>
      </c>
      <c r="C117" s="5">
        <v>27.73</v>
      </c>
      <c r="D117" s="2">
        <f t="shared" si="2"/>
        <v>5.5382090160673032E-2</v>
      </c>
      <c r="E117" s="2">
        <f t="shared" si="3"/>
        <v>1.7234594512714883E-2</v>
      </c>
    </row>
    <row r="118" spans="1:5" x14ac:dyDescent="0.25">
      <c r="A118" s="4">
        <v>41428</v>
      </c>
      <c r="B118" s="5">
        <v>24.950001</v>
      </c>
      <c r="C118" s="5">
        <v>28.01</v>
      </c>
      <c r="D118" s="2">
        <f t="shared" si="2"/>
        <v>5.024254145756743E-2</v>
      </c>
      <c r="E118" s="2">
        <f t="shared" si="3"/>
        <v>1.8789523722466808E-2</v>
      </c>
    </row>
    <row r="119" spans="1:5" x14ac:dyDescent="0.25">
      <c r="A119" s="4">
        <v>41429</v>
      </c>
      <c r="B119" s="5">
        <v>24.65</v>
      </c>
      <c r="C119" s="5">
        <v>27.790001</v>
      </c>
      <c r="D119" s="2">
        <f t="shared" si="2"/>
        <v>5.2071638791847959E-2</v>
      </c>
      <c r="E119" s="2">
        <f t="shared" si="3"/>
        <v>2.0492689735556398E-2</v>
      </c>
    </row>
    <row r="120" spans="1:5" x14ac:dyDescent="0.25">
      <c r="A120" s="4">
        <v>41430</v>
      </c>
      <c r="B120" s="5">
        <v>23.84</v>
      </c>
      <c r="C120" s="5">
        <v>27.41</v>
      </c>
      <c r="D120" s="2">
        <f t="shared" si="2"/>
        <v>6.0602784471299555E-2</v>
      </c>
      <c r="E120" s="2">
        <f t="shared" si="3"/>
        <v>2.2711868134039595E-2</v>
      </c>
    </row>
    <row r="121" spans="1:5" x14ac:dyDescent="0.25">
      <c r="A121" s="4">
        <v>41431</v>
      </c>
      <c r="B121" s="5">
        <v>24.030000999999999</v>
      </c>
      <c r="C121" s="5">
        <v>27.58</v>
      </c>
      <c r="D121" s="2">
        <f t="shared" si="2"/>
        <v>5.9840472962919077E-2</v>
      </c>
      <c r="E121" s="2">
        <f t="shared" si="3"/>
        <v>2.4870786898457634E-2</v>
      </c>
    </row>
    <row r="122" spans="1:5" x14ac:dyDescent="0.25">
      <c r="A122" s="4">
        <v>41432</v>
      </c>
      <c r="B122" s="5">
        <v>23.879999000000002</v>
      </c>
      <c r="C122" s="5">
        <v>27.66</v>
      </c>
      <c r="D122" s="2">
        <f t="shared" si="2"/>
        <v>6.3817871502496709E-2</v>
      </c>
      <c r="E122" s="2">
        <f t="shared" si="3"/>
        <v>2.7087621984521925E-2</v>
      </c>
    </row>
    <row r="123" spans="1:5" x14ac:dyDescent="0.25">
      <c r="A123" s="4">
        <v>41435</v>
      </c>
      <c r="B123" s="5">
        <v>23.65</v>
      </c>
      <c r="C123" s="5">
        <v>27.74</v>
      </c>
      <c r="D123" s="2">
        <f t="shared" si="2"/>
        <v>6.927531166343566E-2</v>
      </c>
      <c r="E123" s="2">
        <f t="shared" si="3"/>
        <v>2.9497386248273479E-2</v>
      </c>
    </row>
    <row r="124" spans="1:5" x14ac:dyDescent="0.25">
      <c r="A124" s="4">
        <v>41436</v>
      </c>
      <c r="B124" s="5">
        <v>23.280000999999999</v>
      </c>
      <c r="C124" s="5">
        <v>27.389999</v>
      </c>
      <c r="D124" s="2">
        <f t="shared" si="2"/>
        <v>7.0609021764898972E-2</v>
      </c>
      <c r="E124" s="2">
        <f t="shared" si="3"/>
        <v>3.1976268230766061E-2</v>
      </c>
    </row>
    <row r="125" spans="1:5" x14ac:dyDescent="0.25">
      <c r="A125" s="4">
        <v>41437</v>
      </c>
      <c r="B125" s="5">
        <v>23.27</v>
      </c>
      <c r="C125" s="5">
        <v>27.09</v>
      </c>
      <c r="D125" s="2">
        <f t="shared" si="2"/>
        <v>6.6012621746438321E-2</v>
      </c>
      <c r="E125" s="2">
        <f t="shared" si="3"/>
        <v>3.421796192082481E-2</v>
      </c>
    </row>
    <row r="126" spans="1:5" x14ac:dyDescent="0.25">
      <c r="A126" s="4">
        <v>41438</v>
      </c>
      <c r="B126" s="5">
        <v>24</v>
      </c>
      <c r="C126" s="5">
        <v>27.629999000000002</v>
      </c>
      <c r="D126" s="2">
        <f t="shared" si="2"/>
        <v>6.1169627486682754E-2</v>
      </c>
      <c r="E126" s="2">
        <f t="shared" si="3"/>
        <v>3.6178543177589825E-2</v>
      </c>
    </row>
    <row r="127" spans="1:5" x14ac:dyDescent="0.25">
      <c r="A127" s="4">
        <v>41439</v>
      </c>
      <c r="B127" s="5">
        <v>23.940000999999999</v>
      </c>
      <c r="C127" s="5">
        <v>27.379999000000002</v>
      </c>
      <c r="D127" s="2">
        <f t="shared" si="2"/>
        <v>5.8309263724882189E-2</v>
      </c>
      <c r="E127" s="2">
        <f t="shared" si="3"/>
        <v>3.8002176685815396E-2</v>
      </c>
    </row>
    <row r="128" spans="1:5" x14ac:dyDescent="0.25">
      <c r="A128" s="4">
        <v>41442</v>
      </c>
      <c r="B128" s="5">
        <v>24.32</v>
      </c>
      <c r="C128" s="5">
        <v>27.610001</v>
      </c>
      <c r="D128" s="2">
        <f t="shared" si="2"/>
        <v>5.5102851768173713E-2</v>
      </c>
      <c r="E128" s="2">
        <f t="shared" si="3"/>
        <v>3.9823425122495877E-2</v>
      </c>
    </row>
    <row r="129" spans="1:5" x14ac:dyDescent="0.25">
      <c r="A129" s="4">
        <v>41443</v>
      </c>
      <c r="B129" s="5">
        <v>24.18</v>
      </c>
      <c r="C129" s="5">
        <v>27.719999000000001</v>
      </c>
      <c r="D129" s="2">
        <f t="shared" si="2"/>
        <v>5.9336913747826674E-2</v>
      </c>
      <c r="E129" s="2">
        <f t="shared" si="3"/>
        <v>4.1614660141829636E-2</v>
      </c>
    </row>
    <row r="130" spans="1:5" x14ac:dyDescent="0.25">
      <c r="A130" s="4">
        <v>41444</v>
      </c>
      <c r="B130" s="5">
        <v>23.57</v>
      </c>
      <c r="C130" s="5">
        <v>27.32</v>
      </c>
      <c r="D130" s="2">
        <f t="shared" si="2"/>
        <v>6.4121112485171147E-2</v>
      </c>
      <c r="E130" s="2">
        <f t="shared" si="3"/>
        <v>4.3356814659884502E-2</v>
      </c>
    </row>
    <row r="131" spans="1:5" x14ac:dyDescent="0.25">
      <c r="A131" s="4">
        <v>41445</v>
      </c>
      <c r="B131" s="5">
        <v>22.51</v>
      </c>
      <c r="C131" s="5">
        <v>26.42</v>
      </c>
      <c r="D131" s="2">
        <f t="shared" ref="D131:D194" si="4">LOG(C131/B131)</f>
        <v>6.9557318277988431E-2</v>
      </c>
      <c r="E131" s="2">
        <f t="shared" si="3"/>
        <v>4.5202228550639482E-2</v>
      </c>
    </row>
    <row r="132" spans="1:5" x14ac:dyDescent="0.25">
      <c r="A132" s="4">
        <v>41446</v>
      </c>
      <c r="B132" s="5">
        <v>22.719999000000001</v>
      </c>
      <c r="C132" s="5">
        <v>26.32</v>
      </c>
      <c r="D132" s="2">
        <f t="shared" si="4"/>
        <v>6.3877577018011042E-2</v>
      </c>
      <c r="E132" s="2">
        <f t="shared" si="3"/>
        <v>4.6806329351335794E-2</v>
      </c>
    </row>
    <row r="133" spans="1:5" x14ac:dyDescent="0.25">
      <c r="A133" s="4">
        <v>41449</v>
      </c>
      <c r="B133" s="5">
        <v>22.6</v>
      </c>
      <c r="C133" s="5">
        <v>25.91</v>
      </c>
      <c r="D133" s="2">
        <f t="shared" si="4"/>
        <v>5.9358973838423895E-2</v>
      </c>
      <c r="E133" s="2">
        <f t="shared" si="3"/>
        <v>4.8216774890024357E-2</v>
      </c>
    </row>
    <row r="134" spans="1:5" x14ac:dyDescent="0.25">
      <c r="A134" s="4">
        <v>41450</v>
      </c>
      <c r="B134" s="5">
        <v>23.01</v>
      </c>
      <c r="C134" s="5">
        <v>26.190000999999999</v>
      </c>
      <c r="D134" s="2">
        <f t="shared" si="4"/>
        <v>5.6218896339042881E-2</v>
      </c>
      <c r="E134" s="2">
        <f t="shared" si="3"/>
        <v>4.9515784160306074E-2</v>
      </c>
    </row>
    <row r="135" spans="1:5" x14ac:dyDescent="0.25">
      <c r="A135" s="4">
        <v>41451</v>
      </c>
      <c r="B135" s="5">
        <v>23.280000999999999</v>
      </c>
      <c r="C135" s="5">
        <v>26.299999</v>
      </c>
      <c r="D135" s="2">
        <f t="shared" si="4"/>
        <v>5.297273734354771E-2</v>
      </c>
      <c r="E135" s="2">
        <f t="shared" si="3"/>
        <v>5.0758490859195593E-2</v>
      </c>
    </row>
    <row r="136" spans="1:5" x14ac:dyDescent="0.25">
      <c r="A136" s="4">
        <v>41452</v>
      </c>
      <c r="B136" s="5">
        <v>23.059999000000001</v>
      </c>
      <c r="C136" s="5">
        <v>26.1</v>
      </c>
      <c r="D136" s="2">
        <f t="shared" si="4"/>
        <v>5.3781223212839777E-2</v>
      </c>
      <c r="E136" s="2">
        <f t="shared" si="3"/>
        <v>5.2023571305816356E-2</v>
      </c>
    </row>
    <row r="137" spans="1:5" x14ac:dyDescent="0.25">
      <c r="A137" s="4">
        <v>41453</v>
      </c>
      <c r="B137" s="5">
        <v>22.58</v>
      </c>
      <c r="C137" s="5">
        <v>26.15</v>
      </c>
      <c r="D137" s="2">
        <f t="shared" si="4"/>
        <v>6.3747755614343968E-2</v>
      </c>
      <c r="E137" s="2">
        <f t="shared" si="3"/>
        <v>5.3441927272309273E-2</v>
      </c>
    </row>
    <row r="138" spans="1:5" x14ac:dyDescent="0.25">
      <c r="A138" s="4">
        <v>41456</v>
      </c>
      <c r="B138" s="5">
        <v>22.459999</v>
      </c>
      <c r="C138" s="5">
        <v>26.219999000000001</v>
      </c>
      <c r="D138" s="2">
        <f t="shared" si="4"/>
        <v>6.7222938201497953E-2</v>
      </c>
      <c r="E138" s="2">
        <f t="shared" si="3"/>
        <v>5.4938236234067968E-2</v>
      </c>
    </row>
    <row r="139" spans="1:5" x14ac:dyDescent="0.25">
      <c r="A139" s="4">
        <v>41457</v>
      </c>
      <c r="B139" s="5">
        <v>22.559999000000001</v>
      </c>
      <c r="C139" s="5">
        <v>26.18</v>
      </c>
      <c r="D139" s="2">
        <f t="shared" si="4"/>
        <v>6.4630566154074628E-2</v>
      </c>
      <c r="E139" s="2">
        <f t="shared" si="3"/>
        <v>5.6372688113077246E-2</v>
      </c>
    </row>
    <row r="140" spans="1:5" x14ac:dyDescent="0.25">
      <c r="A140" s="4">
        <v>41458</v>
      </c>
      <c r="B140" s="5">
        <v>22.200001</v>
      </c>
      <c r="C140" s="5">
        <v>26.110001</v>
      </c>
      <c r="D140" s="2">
        <f t="shared" si="4"/>
        <v>7.0453894442753823E-2</v>
      </c>
      <c r="E140" s="2">
        <f t="shared" si="3"/>
        <v>5.7834235555903959E-2</v>
      </c>
    </row>
    <row r="141" spans="1:5" x14ac:dyDescent="0.25">
      <c r="A141" s="4">
        <v>41460</v>
      </c>
      <c r="B141" s="5">
        <v>22.379999000000002</v>
      </c>
      <c r="C141" s="5">
        <v>26.040001</v>
      </c>
      <c r="D141" s="2">
        <f t="shared" si="4"/>
        <v>6.5780933787271539E-2</v>
      </c>
      <c r="E141" s="2">
        <f t="shared" si="3"/>
        <v>5.8946576414371371E-2</v>
      </c>
    </row>
    <row r="142" spans="1:5" x14ac:dyDescent="0.25">
      <c r="A142" s="4">
        <v>41463</v>
      </c>
      <c r="B142" s="5">
        <v>22.610001</v>
      </c>
      <c r="C142" s="5">
        <v>26.26</v>
      </c>
      <c r="D142" s="2">
        <f t="shared" si="4"/>
        <v>6.4994140200030387E-2</v>
      </c>
      <c r="E142" s="2">
        <f t="shared" si="3"/>
        <v>5.9985276629332389E-2</v>
      </c>
    </row>
    <row r="143" spans="1:5" x14ac:dyDescent="0.25">
      <c r="A143" s="4">
        <v>41464</v>
      </c>
      <c r="B143" s="5">
        <v>23.08</v>
      </c>
      <c r="C143" s="5">
        <v>26.57</v>
      </c>
      <c r="D143" s="2">
        <f t="shared" si="4"/>
        <v>6.1155749926583763E-2</v>
      </c>
      <c r="E143" s="2">
        <f t="shared" si="3"/>
        <v>6.0412124344349845E-2</v>
      </c>
    </row>
    <row r="144" spans="1:5" x14ac:dyDescent="0.25">
      <c r="A144" s="4">
        <v>41465</v>
      </c>
      <c r="B144" s="5">
        <v>22.879999000000002</v>
      </c>
      <c r="C144" s="5">
        <v>26.59</v>
      </c>
      <c r="D144" s="2">
        <f t="shared" si="4"/>
        <v>6.5262336191983003E-2</v>
      </c>
      <c r="E144" s="2">
        <f t="shared" si="3"/>
        <v>6.0977075651031304E-2</v>
      </c>
    </row>
    <row r="145" spans="1:5" x14ac:dyDescent="0.25">
      <c r="A145" s="4">
        <v>41466</v>
      </c>
      <c r="B145" s="5">
        <v>23.5</v>
      </c>
      <c r="C145" s="5">
        <v>27.370000999999998</v>
      </c>
      <c r="D145" s="2">
        <f t="shared" si="4"/>
        <v>6.6206951005923845E-2</v>
      </c>
      <c r="E145" s="2">
        <f t="shared" si="3"/>
        <v>6.1458934292306526E-2</v>
      </c>
    </row>
    <row r="146" spans="1:5" x14ac:dyDescent="0.25">
      <c r="A146" s="4">
        <v>41467</v>
      </c>
      <c r="B146" s="5">
        <v>23.190000999999999</v>
      </c>
      <c r="C146" s="5">
        <v>27.24</v>
      </c>
      <c r="D146" s="2">
        <f t="shared" si="4"/>
        <v>6.9906335875098632E-2</v>
      </c>
      <c r="E146" s="2">
        <f t="shared" si="3"/>
        <v>6.2034081705457621E-2</v>
      </c>
    </row>
    <row r="147" spans="1:5" x14ac:dyDescent="0.25">
      <c r="A147" s="4">
        <v>41470</v>
      </c>
      <c r="B147" s="5">
        <v>23.33</v>
      </c>
      <c r="C147" s="5">
        <v>27.370000999999998</v>
      </c>
      <c r="D147" s="2">
        <f t="shared" si="4"/>
        <v>6.9360074483907519E-2</v>
      </c>
      <c r="E147" s="2">
        <f t="shared" si="3"/>
        <v>6.2500014516232105E-2</v>
      </c>
    </row>
    <row r="148" spans="1:5" x14ac:dyDescent="0.25">
      <c r="A148" s="4">
        <v>41471</v>
      </c>
      <c r="B148" s="5">
        <v>23.65</v>
      </c>
      <c r="C148" s="5">
        <v>27.450001</v>
      </c>
      <c r="D148" s="2">
        <f t="shared" si="4"/>
        <v>6.4711219533572714E-2</v>
      </c>
      <c r="E148" s="2">
        <f t="shared" si="3"/>
        <v>6.2982303785432278E-2</v>
      </c>
    </row>
    <row r="149" spans="1:5" x14ac:dyDescent="0.25">
      <c r="A149" s="4">
        <v>41472</v>
      </c>
      <c r="B149" s="5">
        <v>23.68</v>
      </c>
      <c r="C149" s="5">
        <v>27.48</v>
      </c>
      <c r="D149" s="2">
        <f t="shared" si="4"/>
        <v>6.4635030336630678E-2</v>
      </c>
      <c r="E149" s="2">
        <f t="shared" si="3"/>
        <v>6.3401083503591707E-2</v>
      </c>
    </row>
    <row r="150" spans="1:5" x14ac:dyDescent="0.25">
      <c r="A150" s="4">
        <v>41473</v>
      </c>
      <c r="B150" s="5">
        <v>23.6</v>
      </c>
      <c r="C150" s="5">
        <v>27.77</v>
      </c>
      <c r="D150" s="2">
        <f t="shared" si="4"/>
        <v>7.0663876780150972E-2</v>
      </c>
      <c r="E150" s="2">
        <f t="shared" si="3"/>
        <v>6.3736453247220076E-2</v>
      </c>
    </row>
    <row r="151" spans="1:5" x14ac:dyDescent="0.25">
      <c r="A151" s="4">
        <v>41474</v>
      </c>
      <c r="B151" s="5">
        <v>23.549999</v>
      </c>
      <c r="C151" s="5">
        <v>27.91</v>
      </c>
      <c r="D151" s="2">
        <f t="shared" si="4"/>
        <v>7.3768943465095743E-2</v>
      </c>
      <c r="E151" s="2">
        <f t="shared" si="3"/>
        <v>6.4200735597292627E-2</v>
      </c>
    </row>
    <row r="152" spans="1:5" x14ac:dyDescent="0.25">
      <c r="A152" s="4">
        <v>41477</v>
      </c>
      <c r="B152" s="5">
        <v>23.73</v>
      </c>
      <c r="C152" s="5">
        <v>28.120000999999998</v>
      </c>
      <c r="D152" s="2">
        <f t="shared" si="4"/>
        <v>7.3717593574774268E-2</v>
      </c>
      <c r="E152" s="2">
        <f t="shared" si="3"/>
        <v>6.4530726333035207E-2</v>
      </c>
    </row>
    <row r="153" spans="1:5" x14ac:dyDescent="0.25">
      <c r="A153" s="4">
        <v>41478</v>
      </c>
      <c r="B153" s="5">
        <v>23.82</v>
      </c>
      <c r="C153" s="5">
        <v>28.18</v>
      </c>
      <c r="D153" s="2">
        <f t="shared" si="4"/>
        <v>7.2999231626578939E-2</v>
      </c>
      <c r="E153" s="2">
        <f t="shared" si="3"/>
        <v>6.4654856998473328E-2</v>
      </c>
    </row>
    <row r="154" spans="1:5" x14ac:dyDescent="0.25">
      <c r="A154" s="4">
        <v>41479</v>
      </c>
      <c r="B154" s="5">
        <v>23.65</v>
      </c>
      <c r="C154" s="5">
        <v>27.940000999999999</v>
      </c>
      <c r="D154" s="2">
        <f t="shared" si="4"/>
        <v>7.2395272248157894E-2</v>
      </c>
      <c r="E154" s="2">
        <f t="shared" si="3"/>
        <v>6.4714398681248619E-2</v>
      </c>
    </row>
    <row r="155" spans="1:5" x14ac:dyDescent="0.25">
      <c r="A155" s="4">
        <v>41480</v>
      </c>
      <c r="B155" s="5">
        <v>23.870000999999998</v>
      </c>
      <c r="C155" s="5">
        <v>28.110001</v>
      </c>
      <c r="D155" s="2">
        <f t="shared" si="4"/>
        <v>7.1008423856352657E-2</v>
      </c>
      <c r="E155" s="2">
        <f t="shared" si="3"/>
        <v>6.4880925418245777E-2</v>
      </c>
    </row>
    <row r="156" spans="1:5" x14ac:dyDescent="0.25">
      <c r="A156" s="4">
        <v>41481</v>
      </c>
      <c r="B156" s="5">
        <v>24.049999</v>
      </c>
      <c r="C156" s="5">
        <v>28.040001</v>
      </c>
      <c r="D156" s="2">
        <f t="shared" si="4"/>
        <v>6.6662962131144185E-2</v>
      </c>
      <c r="E156" s="2">
        <f t="shared" si="3"/>
        <v>6.5064036573061132E-2</v>
      </c>
    </row>
    <row r="157" spans="1:5" x14ac:dyDescent="0.25">
      <c r="A157" s="4">
        <v>41484</v>
      </c>
      <c r="B157" s="5">
        <v>23.860001</v>
      </c>
      <c r="C157" s="5">
        <v>28.15</v>
      </c>
      <c r="D157" s="2">
        <f t="shared" si="4"/>
        <v>7.1807941651261822E-2</v>
      </c>
      <c r="E157" s="2">
        <f t="shared" si="3"/>
        <v>6.5513992503940466E-2</v>
      </c>
    </row>
    <row r="158" spans="1:5" x14ac:dyDescent="0.25">
      <c r="A158" s="4">
        <v>41485</v>
      </c>
      <c r="B158" s="5">
        <v>23.51</v>
      </c>
      <c r="C158" s="5">
        <v>27.77</v>
      </c>
      <c r="D158" s="2">
        <f t="shared" si="4"/>
        <v>7.2323250625318164E-2</v>
      </c>
      <c r="E158" s="2">
        <f t="shared" si="3"/>
        <v>6.6088005799178604E-2</v>
      </c>
    </row>
    <row r="159" spans="1:5" x14ac:dyDescent="0.25">
      <c r="A159" s="4">
        <v>41486</v>
      </c>
      <c r="B159" s="5">
        <v>23.26</v>
      </c>
      <c r="C159" s="5">
        <v>27.629999000000002</v>
      </c>
      <c r="D159" s="2">
        <f t="shared" si="4"/>
        <v>7.4771158805859161E-2</v>
      </c>
      <c r="E159" s="2">
        <f t="shared" si="3"/>
        <v>6.6602480634446362E-2</v>
      </c>
    </row>
    <row r="160" spans="1:5" x14ac:dyDescent="0.25">
      <c r="A160" s="4">
        <v>41487</v>
      </c>
      <c r="B160" s="5">
        <v>23.27</v>
      </c>
      <c r="C160" s="5">
        <v>27.700001</v>
      </c>
      <c r="D160" s="2">
        <f t="shared" si="4"/>
        <v>7.5683401456219462E-2</v>
      </c>
      <c r="E160" s="2">
        <f t="shared" ref="E160:E223" si="5">AVERAGE(D131:D160)</f>
        <v>6.6987890266814648E-2</v>
      </c>
    </row>
    <row r="161" spans="1:5" x14ac:dyDescent="0.25">
      <c r="A161" s="4">
        <v>41488</v>
      </c>
      <c r="B161" s="5">
        <v>23.41</v>
      </c>
      <c r="C161" s="5">
        <v>27.6</v>
      </c>
      <c r="D161" s="2">
        <f t="shared" si="4"/>
        <v>7.1507668368593402E-2</v>
      </c>
      <c r="E161" s="2">
        <f t="shared" si="5"/>
        <v>6.7052901936501472E-2</v>
      </c>
    </row>
    <row r="162" spans="1:5" x14ac:dyDescent="0.25">
      <c r="A162" s="4">
        <v>41491</v>
      </c>
      <c r="B162" s="5">
        <v>23.35</v>
      </c>
      <c r="C162" s="5">
        <v>27.51</v>
      </c>
      <c r="D162" s="2">
        <f t="shared" si="4"/>
        <v>7.120370548755256E-2</v>
      </c>
      <c r="E162" s="2">
        <f t="shared" si="5"/>
        <v>6.7297106218819513E-2</v>
      </c>
    </row>
    <row r="163" spans="1:5" x14ac:dyDescent="0.25">
      <c r="A163" s="4">
        <v>41492</v>
      </c>
      <c r="B163" s="5">
        <v>23.42</v>
      </c>
      <c r="C163" s="5">
        <v>27.32</v>
      </c>
      <c r="D163" s="2">
        <f t="shared" si="4"/>
        <v>6.6893804273150628E-2</v>
      </c>
      <c r="E163" s="2">
        <f t="shared" si="5"/>
        <v>6.7548267233310408E-2</v>
      </c>
    </row>
    <row r="164" spans="1:5" x14ac:dyDescent="0.25">
      <c r="A164" s="4">
        <v>41493</v>
      </c>
      <c r="B164" s="5">
        <v>23.02</v>
      </c>
      <c r="C164" s="5">
        <v>27.059999000000001</v>
      </c>
      <c r="D164" s="2">
        <f t="shared" si="4"/>
        <v>7.0222456918515253E-2</v>
      </c>
      <c r="E164" s="2">
        <f t="shared" si="5"/>
        <v>6.8015052585959496E-2</v>
      </c>
    </row>
    <row r="165" spans="1:5" x14ac:dyDescent="0.25">
      <c r="A165" s="4">
        <v>41494</v>
      </c>
      <c r="B165" s="5">
        <v>23.68</v>
      </c>
      <c r="C165" s="5">
        <v>27.639999</v>
      </c>
      <c r="D165" s="2">
        <f t="shared" si="4"/>
        <v>6.7156324938742781E-2</v>
      </c>
      <c r="E165" s="2">
        <f t="shared" si="5"/>
        <v>6.8487838839132661E-2</v>
      </c>
    </row>
    <row r="166" spans="1:5" x14ac:dyDescent="0.25">
      <c r="A166" s="4">
        <v>41495</v>
      </c>
      <c r="B166" s="5">
        <v>23.83</v>
      </c>
      <c r="C166" s="5">
        <v>27.690000999999999</v>
      </c>
      <c r="D166" s="2">
        <f t="shared" si="4"/>
        <v>6.5198929083281384E-2</v>
      </c>
      <c r="E166" s="2">
        <f t="shared" si="5"/>
        <v>6.8868429034814049E-2</v>
      </c>
    </row>
    <row r="167" spans="1:5" x14ac:dyDescent="0.25">
      <c r="A167" s="4">
        <v>41498</v>
      </c>
      <c r="B167" s="5">
        <v>23.98</v>
      </c>
      <c r="C167" s="5">
        <v>27.77</v>
      </c>
      <c r="D167" s="2">
        <f t="shared" si="4"/>
        <v>6.3726700987427679E-2</v>
      </c>
      <c r="E167" s="2">
        <f t="shared" si="5"/>
        <v>6.8867727213916846E-2</v>
      </c>
    </row>
    <row r="168" spans="1:5" x14ac:dyDescent="0.25">
      <c r="A168" s="4">
        <v>41499</v>
      </c>
      <c r="B168" s="5">
        <v>24.17</v>
      </c>
      <c r="C168" s="5">
        <v>27.809999000000001</v>
      </c>
      <c r="D168" s="2">
        <f t="shared" si="4"/>
        <v>6.0924322840022652E-2</v>
      </c>
      <c r="E168" s="2">
        <f t="shared" si="5"/>
        <v>6.8657773368534319E-2</v>
      </c>
    </row>
    <row r="169" spans="1:5" x14ac:dyDescent="0.25">
      <c r="A169" s="4">
        <v>41500</v>
      </c>
      <c r="B169" s="5">
        <v>24.17</v>
      </c>
      <c r="C169" s="5">
        <v>27.85</v>
      </c>
      <c r="D169" s="2">
        <f t="shared" si="4"/>
        <v>6.1548549102097339E-2</v>
      </c>
      <c r="E169" s="2">
        <f t="shared" si="5"/>
        <v>6.8555039466801762E-2</v>
      </c>
    </row>
    <row r="170" spans="1:5" x14ac:dyDescent="0.25">
      <c r="A170" s="4">
        <v>41501</v>
      </c>
      <c r="B170" s="5">
        <v>24.01</v>
      </c>
      <c r="C170" s="5">
        <v>28.030000999999999</v>
      </c>
      <c r="D170" s="2">
        <f t="shared" si="4"/>
        <v>6.7230953197175022E-2</v>
      </c>
      <c r="E170" s="2">
        <f t="shared" si="5"/>
        <v>6.8447608091949136E-2</v>
      </c>
    </row>
    <row r="171" spans="1:5" x14ac:dyDescent="0.25">
      <c r="A171" s="4">
        <v>41502</v>
      </c>
      <c r="B171" s="5">
        <v>24.08</v>
      </c>
      <c r="C171" s="5">
        <v>28.030000999999999</v>
      </c>
      <c r="D171" s="2">
        <f t="shared" si="4"/>
        <v>6.596663066841553E-2</v>
      </c>
      <c r="E171" s="2">
        <f t="shared" si="5"/>
        <v>6.8453797987987272E-2</v>
      </c>
    </row>
    <row r="172" spans="1:5" x14ac:dyDescent="0.25">
      <c r="A172" s="4">
        <v>41505</v>
      </c>
      <c r="B172" s="5">
        <v>23.870000999999998</v>
      </c>
      <c r="C172" s="5">
        <v>27.66</v>
      </c>
      <c r="D172" s="2">
        <f t="shared" si="4"/>
        <v>6.3999738572382586E-2</v>
      </c>
      <c r="E172" s="2">
        <f t="shared" si="5"/>
        <v>6.8420651267065674E-2</v>
      </c>
    </row>
    <row r="173" spans="1:5" x14ac:dyDescent="0.25">
      <c r="A173" s="4">
        <v>41506</v>
      </c>
      <c r="B173" s="5">
        <v>23.74</v>
      </c>
      <c r="C173" s="5">
        <v>27.709999</v>
      </c>
      <c r="D173" s="2">
        <f t="shared" si="4"/>
        <v>6.7155795490815975E-2</v>
      </c>
      <c r="E173" s="2">
        <f t="shared" si="5"/>
        <v>6.8620652785873412E-2</v>
      </c>
    </row>
    <row r="174" spans="1:5" x14ac:dyDescent="0.25">
      <c r="A174" s="4">
        <v>41507</v>
      </c>
      <c r="B174" s="5">
        <v>23.459999</v>
      </c>
      <c r="C174" s="5">
        <v>27.290001</v>
      </c>
      <c r="D174" s="2">
        <f t="shared" si="4"/>
        <v>6.5675562316564587E-2</v>
      </c>
      <c r="E174" s="2">
        <f t="shared" si="5"/>
        <v>6.8634426990026129E-2</v>
      </c>
    </row>
    <row r="175" spans="1:5" x14ac:dyDescent="0.25">
      <c r="A175" s="4">
        <v>41508</v>
      </c>
      <c r="B175" s="5">
        <v>23.629999000000002</v>
      </c>
      <c r="C175" s="5">
        <v>27.43</v>
      </c>
      <c r="D175" s="2">
        <f t="shared" si="4"/>
        <v>6.4762104351106298E-2</v>
      </c>
      <c r="E175" s="2">
        <f t="shared" si="5"/>
        <v>6.858626543486554E-2</v>
      </c>
    </row>
    <row r="176" spans="1:5" x14ac:dyDescent="0.25">
      <c r="A176" s="4">
        <v>41509</v>
      </c>
      <c r="B176" s="5">
        <v>23.93</v>
      </c>
      <c r="C176" s="5">
        <v>27.68</v>
      </c>
      <c r="D176" s="2">
        <f t="shared" si="4"/>
        <v>6.3223387171282827E-2</v>
      </c>
      <c r="E176" s="2">
        <f t="shared" si="5"/>
        <v>6.8363500478071673E-2</v>
      </c>
    </row>
    <row r="177" spans="1:5" x14ac:dyDescent="0.25">
      <c r="A177" s="4">
        <v>41512</v>
      </c>
      <c r="B177" s="5">
        <v>23.780000999999999</v>
      </c>
      <c r="C177" s="5">
        <v>27.67</v>
      </c>
      <c r="D177" s="2">
        <f t="shared" si="4"/>
        <v>6.579729059526529E-2</v>
      </c>
      <c r="E177" s="2">
        <f t="shared" si="5"/>
        <v>6.8244741015116947E-2</v>
      </c>
    </row>
    <row r="178" spans="1:5" x14ac:dyDescent="0.25">
      <c r="A178" s="4">
        <v>41513</v>
      </c>
      <c r="B178" s="5">
        <v>23.540001</v>
      </c>
      <c r="C178" s="5">
        <v>27.360001</v>
      </c>
      <c r="D178" s="2">
        <f t="shared" si="4"/>
        <v>6.5309631964785855E-2</v>
      </c>
      <c r="E178" s="2">
        <f t="shared" si="5"/>
        <v>6.8264688096157364E-2</v>
      </c>
    </row>
    <row r="179" spans="1:5" x14ac:dyDescent="0.25">
      <c r="A179" s="4">
        <v>41514</v>
      </c>
      <c r="B179" s="5">
        <v>23.459999</v>
      </c>
      <c r="C179" s="5">
        <v>27.41</v>
      </c>
      <c r="D179" s="2">
        <f t="shared" si="4"/>
        <v>6.7581046272114614E-2</v>
      </c>
      <c r="E179" s="2">
        <f t="shared" si="5"/>
        <v>6.8362888627340176E-2</v>
      </c>
    </row>
    <row r="180" spans="1:5" x14ac:dyDescent="0.25">
      <c r="A180" s="4">
        <v>41515</v>
      </c>
      <c r="B180" s="5">
        <v>23.42</v>
      </c>
      <c r="C180" s="5">
        <v>27.450001</v>
      </c>
      <c r="D180" s="2">
        <f t="shared" si="4"/>
        <v>6.8955473871058701E-2</v>
      </c>
      <c r="E180" s="2">
        <f t="shared" si="5"/>
        <v>6.8305941863703756E-2</v>
      </c>
    </row>
    <row r="181" spans="1:5" x14ac:dyDescent="0.25">
      <c r="A181" s="4">
        <v>41516</v>
      </c>
      <c r="B181" s="5">
        <v>23.48</v>
      </c>
      <c r="C181" s="5">
        <v>27.389999</v>
      </c>
      <c r="D181" s="2">
        <f t="shared" si="4"/>
        <v>6.6893923822433768E-2</v>
      </c>
      <c r="E181" s="2">
        <f t="shared" si="5"/>
        <v>6.8076774542281698E-2</v>
      </c>
    </row>
    <row r="182" spans="1:5" x14ac:dyDescent="0.25">
      <c r="A182" s="4">
        <v>41520</v>
      </c>
      <c r="B182" s="5">
        <v>24.17</v>
      </c>
      <c r="C182" s="5">
        <v>27.58</v>
      </c>
      <c r="D182" s="2">
        <f t="shared" si="4"/>
        <v>5.7317611432180567E-2</v>
      </c>
      <c r="E182" s="2">
        <f t="shared" si="5"/>
        <v>6.7530108470861924E-2</v>
      </c>
    </row>
    <row r="183" spans="1:5" x14ac:dyDescent="0.25">
      <c r="A183" s="4">
        <v>41521</v>
      </c>
      <c r="B183" s="5">
        <v>24.51</v>
      </c>
      <c r="C183" s="5">
        <v>27.719999000000001</v>
      </c>
      <c r="D183" s="2">
        <f t="shared" si="4"/>
        <v>5.3449899020501832E-2</v>
      </c>
      <c r="E183" s="2">
        <f t="shared" si="5"/>
        <v>6.687846405065935E-2</v>
      </c>
    </row>
    <row r="184" spans="1:5" x14ac:dyDescent="0.25">
      <c r="A184" s="4">
        <v>41522</v>
      </c>
      <c r="B184" s="5">
        <v>24.370000999999998</v>
      </c>
      <c r="C184" s="5">
        <v>27.91</v>
      </c>
      <c r="D184" s="2">
        <f t="shared" si="4"/>
        <v>5.8904289483042077E-2</v>
      </c>
      <c r="E184" s="2">
        <f t="shared" si="5"/>
        <v>6.6428764625155498E-2</v>
      </c>
    </row>
    <row r="185" spans="1:5" x14ac:dyDescent="0.25">
      <c r="A185" s="4">
        <v>41523</v>
      </c>
      <c r="B185" s="5">
        <v>24.52</v>
      </c>
      <c r="C185" s="5">
        <v>28.09</v>
      </c>
      <c r="D185" s="2">
        <f t="shared" si="4"/>
        <v>5.903127335520067E-2</v>
      </c>
      <c r="E185" s="2">
        <f t="shared" si="5"/>
        <v>6.6029526275117101E-2</v>
      </c>
    </row>
    <row r="186" spans="1:5" x14ac:dyDescent="0.25">
      <c r="A186" s="4">
        <v>41526</v>
      </c>
      <c r="B186" s="5">
        <v>24.889999</v>
      </c>
      <c r="C186" s="5">
        <v>28.25</v>
      </c>
      <c r="D186" s="2">
        <f t="shared" si="4"/>
        <v>5.4993572995417343E-2</v>
      </c>
      <c r="E186" s="2">
        <f t="shared" si="5"/>
        <v>6.5640546637259545E-2</v>
      </c>
    </row>
    <row r="187" spans="1:5" x14ac:dyDescent="0.25">
      <c r="A187" s="4">
        <v>41527</v>
      </c>
      <c r="B187" s="5">
        <v>25.290001</v>
      </c>
      <c r="C187" s="5">
        <v>28.26</v>
      </c>
      <c r="D187" s="2">
        <f t="shared" si="4"/>
        <v>4.8223310995558023E-2</v>
      </c>
      <c r="E187" s="2">
        <f t="shared" si="5"/>
        <v>6.4854392282069406E-2</v>
      </c>
    </row>
    <row r="188" spans="1:5" x14ac:dyDescent="0.25">
      <c r="A188" s="4">
        <v>41528</v>
      </c>
      <c r="B188" s="5">
        <v>25.370000999999998</v>
      </c>
      <c r="C188" s="5">
        <v>28.4</v>
      </c>
      <c r="D188" s="2">
        <f t="shared" si="4"/>
        <v>4.8997855706880714E-2</v>
      </c>
      <c r="E188" s="2">
        <f t="shared" si="5"/>
        <v>6.4076879118121502E-2</v>
      </c>
    </row>
    <row r="189" spans="1:5" x14ac:dyDescent="0.25">
      <c r="A189" s="4">
        <v>41529</v>
      </c>
      <c r="B189" s="5">
        <v>25.120000999999998</v>
      </c>
      <c r="C189" s="5">
        <v>28.07</v>
      </c>
      <c r="D189" s="2">
        <f t="shared" si="4"/>
        <v>4.8222760280487963E-2</v>
      </c>
      <c r="E189" s="2">
        <f t="shared" si="5"/>
        <v>6.319193250060913E-2</v>
      </c>
    </row>
    <row r="190" spans="1:5" x14ac:dyDescent="0.25">
      <c r="A190" s="4">
        <v>41530</v>
      </c>
      <c r="B190" s="5">
        <v>25.110001</v>
      </c>
      <c r="C190" s="5">
        <v>28.07</v>
      </c>
      <c r="D190" s="2">
        <f t="shared" si="4"/>
        <v>4.8395682625838772E-2</v>
      </c>
      <c r="E190" s="2">
        <f t="shared" si="5"/>
        <v>6.2282341872929761E-2</v>
      </c>
    </row>
    <row r="191" spans="1:5" x14ac:dyDescent="0.25">
      <c r="A191" s="4">
        <v>41533</v>
      </c>
      <c r="B191" s="5">
        <v>25.299999</v>
      </c>
      <c r="C191" s="5">
        <v>28.35</v>
      </c>
      <c r="D191" s="2">
        <f t="shared" si="4"/>
        <v>4.943255921889763E-2</v>
      </c>
      <c r="E191" s="2">
        <f t="shared" si="5"/>
        <v>6.1546504901273232E-2</v>
      </c>
    </row>
    <row r="192" spans="1:5" x14ac:dyDescent="0.25">
      <c r="A192" s="4">
        <v>41534</v>
      </c>
      <c r="B192" s="5">
        <v>25.540001</v>
      </c>
      <c r="C192" s="5">
        <v>28.450001</v>
      </c>
      <c r="D192" s="2">
        <f t="shared" si="4"/>
        <v>4.6861376064394993E-2</v>
      </c>
      <c r="E192" s="2">
        <f t="shared" si="5"/>
        <v>6.0735093920501318E-2</v>
      </c>
    </row>
    <row r="193" spans="1:5" x14ac:dyDescent="0.25">
      <c r="A193" s="4">
        <v>41535</v>
      </c>
      <c r="B193" s="5">
        <v>26.209999</v>
      </c>
      <c r="C193" s="5">
        <v>28.860001</v>
      </c>
      <c r="D193" s="2">
        <f t="shared" si="4"/>
        <v>4.1829337428994799E-2</v>
      </c>
      <c r="E193" s="2">
        <f t="shared" si="5"/>
        <v>5.9899611692362791E-2</v>
      </c>
    </row>
    <row r="194" spans="1:5" x14ac:dyDescent="0.25">
      <c r="A194" s="4">
        <v>41536</v>
      </c>
      <c r="B194" s="5">
        <v>25.9</v>
      </c>
      <c r="C194" s="5">
        <v>28.700001</v>
      </c>
      <c r="D194" s="2">
        <f t="shared" si="4"/>
        <v>4.4582147784952196E-2</v>
      </c>
      <c r="E194" s="2">
        <f t="shared" si="5"/>
        <v>5.9044934721244016E-2</v>
      </c>
    </row>
    <row r="195" spans="1:5" x14ac:dyDescent="0.25">
      <c r="A195" s="4">
        <v>41537</v>
      </c>
      <c r="B195" s="5">
        <v>25.6</v>
      </c>
      <c r="C195" s="5">
        <v>28.389999</v>
      </c>
      <c r="D195" s="2">
        <f t="shared" ref="D195:D258" si="6">LOG(C195/B195)</f>
        <v>4.4925411916561735E-2</v>
      </c>
      <c r="E195" s="2">
        <f t="shared" si="5"/>
        <v>5.8303904287171311E-2</v>
      </c>
    </row>
    <row r="196" spans="1:5" x14ac:dyDescent="0.25">
      <c r="A196" s="4">
        <v>41540</v>
      </c>
      <c r="B196" s="5">
        <v>25.68</v>
      </c>
      <c r="C196" s="5">
        <v>28.379999000000002</v>
      </c>
      <c r="D196" s="2">
        <f t="shared" si="6"/>
        <v>4.3417356421803437E-2</v>
      </c>
      <c r="E196" s="2">
        <f t="shared" si="5"/>
        <v>5.757785186512205E-2</v>
      </c>
    </row>
    <row r="197" spans="1:5" x14ac:dyDescent="0.25">
      <c r="A197" s="4">
        <v>41541</v>
      </c>
      <c r="B197" s="5">
        <v>25.540001</v>
      </c>
      <c r="C197" s="5">
        <v>28.389999</v>
      </c>
      <c r="D197" s="2">
        <f t="shared" si="6"/>
        <v>4.5944467296532718E-2</v>
      </c>
      <c r="E197" s="2">
        <f t="shared" si="5"/>
        <v>5.698511074209222E-2</v>
      </c>
    </row>
    <row r="198" spans="1:5" x14ac:dyDescent="0.25">
      <c r="A198" s="4">
        <v>41542</v>
      </c>
      <c r="B198" s="5">
        <v>25.6</v>
      </c>
      <c r="C198" s="5">
        <v>28.35</v>
      </c>
      <c r="D198" s="2">
        <f t="shared" si="6"/>
        <v>4.4313097917075821E-2</v>
      </c>
      <c r="E198" s="2">
        <f t="shared" si="5"/>
        <v>5.6431403244660658E-2</v>
      </c>
    </row>
    <row r="199" spans="1:5" x14ac:dyDescent="0.25">
      <c r="A199" s="4">
        <v>41543</v>
      </c>
      <c r="B199" s="5">
        <v>25.799999</v>
      </c>
      <c r="C199" s="5">
        <v>28.4</v>
      </c>
      <c r="D199" s="2">
        <f t="shared" si="6"/>
        <v>4.1698650916927246E-2</v>
      </c>
      <c r="E199" s="2">
        <f t="shared" si="5"/>
        <v>5.576973997182165E-2</v>
      </c>
    </row>
    <row r="200" spans="1:5" x14ac:dyDescent="0.25">
      <c r="A200" s="4">
        <v>41544</v>
      </c>
      <c r="B200" s="5">
        <v>25.620000999999998</v>
      </c>
      <c r="C200" s="5">
        <v>28.43</v>
      </c>
      <c r="D200" s="2">
        <f t="shared" si="6"/>
        <v>4.5197717330390075E-2</v>
      </c>
      <c r="E200" s="2">
        <f t="shared" si="5"/>
        <v>5.5035298776262148E-2</v>
      </c>
    </row>
    <row r="201" spans="1:5" x14ac:dyDescent="0.25">
      <c r="A201" s="4">
        <v>41547</v>
      </c>
      <c r="B201" s="5">
        <v>25.27</v>
      </c>
      <c r="C201" s="5">
        <v>28.309999000000001</v>
      </c>
      <c r="D201" s="2">
        <f t="shared" si="6"/>
        <v>4.9334612104513988E-2</v>
      </c>
      <c r="E201" s="2">
        <f t="shared" si="5"/>
        <v>5.4480898157465422E-2</v>
      </c>
    </row>
    <row r="202" spans="1:5" x14ac:dyDescent="0.25">
      <c r="A202" s="4">
        <v>41548</v>
      </c>
      <c r="B202" s="5">
        <v>25.48</v>
      </c>
      <c r="C202" s="5">
        <v>28.43</v>
      </c>
      <c r="D202" s="2">
        <f t="shared" si="6"/>
        <v>4.7577436027129341E-2</v>
      </c>
      <c r="E202" s="2">
        <f t="shared" si="5"/>
        <v>5.3933488072623652E-2</v>
      </c>
    </row>
    <row r="203" spans="1:5" x14ac:dyDescent="0.25">
      <c r="A203" s="4">
        <v>41549</v>
      </c>
      <c r="B203" s="5">
        <v>25.469999000000001</v>
      </c>
      <c r="C203" s="5">
        <v>28.379999000000002</v>
      </c>
      <c r="D203" s="2">
        <f t="shared" si="6"/>
        <v>4.6983447906220721E-2</v>
      </c>
      <c r="E203" s="2">
        <f t="shared" si="5"/>
        <v>5.3261076486470486E-2</v>
      </c>
    </row>
    <row r="204" spans="1:5" x14ac:dyDescent="0.25">
      <c r="A204" s="4">
        <v>41550</v>
      </c>
      <c r="B204" s="5">
        <v>25.42</v>
      </c>
      <c r="C204" s="5">
        <v>28.17</v>
      </c>
      <c r="D204" s="2">
        <f t="shared" si="6"/>
        <v>4.4611300767783982E-2</v>
      </c>
      <c r="E204" s="2">
        <f t="shared" si="5"/>
        <v>5.2558934434844468E-2</v>
      </c>
    </row>
    <row r="205" spans="1:5" x14ac:dyDescent="0.25">
      <c r="A205" s="4">
        <v>41551</v>
      </c>
      <c r="B205" s="5">
        <v>25.639999</v>
      </c>
      <c r="C205" s="5">
        <v>28.309999000000001</v>
      </c>
      <c r="D205" s="2">
        <f t="shared" si="6"/>
        <v>4.3021850115811562E-2</v>
      </c>
      <c r="E205" s="2">
        <f t="shared" si="5"/>
        <v>5.1834259293667979E-2</v>
      </c>
    </row>
    <row r="206" spans="1:5" x14ac:dyDescent="0.25">
      <c r="A206" s="4">
        <v>41554</v>
      </c>
      <c r="B206" s="5">
        <v>25.190000999999999</v>
      </c>
      <c r="C206" s="5">
        <v>28.299999</v>
      </c>
      <c r="D206" s="2">
        <f t="shared" si="6"/>
        <v>5.055823543933298E-2</v>
      </c>
      <c r="E206" s="2">
        <f t="shared" si="5"/>
        <v>5.1412087569269647E-2</v>
      </c>
    </row>
    <row r="207" spans="1:5" x14ac:dyDescent="0.25">
      <c r="A207" s="4">
        <v>41555</v>
      </c>
      <c r="B207" s="5">
        <v>25.030000999999999</v>
      </c>
      <c r="C207" s="5">
        <v>27.959999</v>
      </c>
      <c r="D207" s="2">
        <f t="shared" si="6"/>
        <v>4.8076284581755724E-2</v>
      </c>
      <c r="E207" s="2">
        <f t="shared" si="5"/>
        <v>5.0821387368819332E-2</v>
      </c>
    </row>
    <row r="208" spans="1:5" x14ac:dyDescent="0.25">
      <c r="A208" s="4">
        <v>41556</v>
      </c>
      <c r="B208" s="5">
        <v>25.129999000000002</v>
      </c>
      <c r="C208" s="5">
        <v>27.99</v>
      </c>
      <c r="D208" s="2">
        <f t="shared" si="6"/>
        <v>4.681042715550001E-2</v>
      </c>
      <c r="E208" s="2">
        <f t="shared" si="5"/>
        <v>5.0204747208509801E-2</v>
      </c>
    </row>
    <row r="209" spans="1:5" x14ac:dyDescent="0.25">
      <c r="A209" s="4">
        <v>41557</v>
      </c>
      <c r="B209" s="5">
        <v>25.58</v>
      </c>
      <c r="C209" s="5">
        <v>28.4</v>
      </c>
      <c r="D209" s="2">
        <f t="shared" si="6"/>
        <v>4.5417799904402534E-2</v>
      </c>
      <c r="E209" s="2">
        <f t="shared" si="5"/>
        <v>4.9465972329586064E-2</v>
      </c>
    </row>
    <row r="210" spans="1:5" x14ac:dyDescent="0.25">
      <c r="A210" s="4">
        <v>41558</v>
      </c>
      <c r="B210" s="5">
        <v>25.92</v>
      </c>
      <c r="C210" s="5">
        <v>28.51</v>
      </c>
      <c r="D210" s="2">
        <f t="shared" si="6"/>
        <v>4.1362220110904277E-2</v>
      </c>
      <c r="E210" s="2">
        <f t="shared" si="5"/>
        <v>4.8546197204247583E-2</v>
      </c>
    </row>
    <row r="211" spans="1:5" x14ac:dyDescent="0.25">
      <c r="A211" s="4">
        <v>41561</v>
      </c>
      <c r="B211" s="5">
        <v>25.969999000000001</v>
      </c>
      <c r="C211" s="5">
        <v>28.57</v>
      </c>
      <c r="D211" s="2">
        <f t="shared" si="6"/>
        <v>4.1438307476370173E-2</v>
      </c>
      <c r="E211" s="2">
        <f t="shared" si="5"/>
        <v>4.7697676659378803E-2</v>
      </c>
    </row>
    <row r="212" spans="1:5" x14ac:dyDescent="0.25">
      <c r="A212" s="4">
        <v>41562</v>
      </c>
      <c r="B212" s="5">
        <v>25.879999000000002</v>
      </c>
      <c r="C212" s="5">
        <v>28.49</v>
      </c>
      <c r="D212" s="2">
        <f t="shared" si="6"/>
        <v>4.1728194023899441E-2</v>
      </c>
      <c r="E212" s="2">
        <f t="shared" si="5"/>
        <v>4.7178029412436089E-2</v>
      </c>
    </row>
    <row r="213" spans="1:5" x14ac:dyDescent="0.25">
      <c r="A213" s="4">
        <v>41563</v>
      </c>
      <c r="B213" s="5">
        <v>26.209999</v>
      </c>
      <c r="C213" s="5">
        <v>28.67</v>
      </c>
      <c r="D213" s="2">
        <f t="shared" si="6"/>
        <v>3.8960688569685278E-2</v>
      </c>
      <c r="E213" s="2">
        <f t="shared" si="5"/>
        <v>4.6695055730742209E-2</v>
      </c>
    </row>
    <row r="214" spans="1:5" x14ac:dyDescent="0.25">
      <c r="A214" s="4">
        <v>41564</v>
      </c>
      <c r="B214" s="5">
        <v>26.59</v>
      </c>
      <c r="C214" s="5">
        <v>28.940000999999999</v>
      </c>
      <c r="D214" s="2">
        <f t="shared" si="6"/>
        <v>3.6780204458171553E-2</v>
      </c>
      <c r="E214" s="2">
        <f t="shared" si="5"/>
        <v>4.5957586229913187E-2</v>
      </c>
    </row>
    <row r="215" spans="1:5" x14ac:dyDescent="0.25">
      <c r="A215" s="4">
        <v>41565</v>
      </c>
      <c r="B215" s="5">
        <v>26.9</v>
      </c>
      <c r="C215" s="5">
        <v>29.18</v>
      </c>
      <c r="D215" s="2">
        <f t="shared" si="6"/>
        <v>3.5333007555024887E-2</v>
      </c>
      <c r="E215" s="2">
        <f t="shared" si="5"/>
        <v>4.5167644036574001E-2</v>
      </c>
    </row>
    <row r="216" spans="1:5" x14ac:dyDescent="0.25">
      <c r="A216" s="4">
        <v>41568</v>
      </c>
      <c r="B216" s="5">
        <v>26.870000999999998</v>
      </c>
      <c r="C216" s="5">
        <v>29.24</v>
      </c>
      <c r="D216" s="2">
        <f t="shared" si="6"/>
        <v>3.6709685689852993E-2</v>
      </c>
      <c r="E216" s="2">
        <f t="shared" si="5"/>
        <v>4.4558181126388527E-2</v>
      </c>
    </row>
    <row r="217" spans="1:5" x14ac:dyDescent="0.25">
      <c r="A217" s="4">
        <v>41569</v>
      </c>
      <c r="B217" s="5">
        <v>27.25</v>
      </c>
      <c r="C217" s="5">
        <v>29.440000999999999</v>
      </c>
      <c r="D217" s="2">
        <f t="shared" si="6"/>
        <v>3.3571313804650317E-2</v>
      </c>
      <c r="E217" s="2">
        <f t="shared" si="5"/>
        <v>4.4069781220024931E-2</v>
      </c>
    </row>
    <row r="218" spans="1:5" x14ac:dyDescent="0.25">
      <c r="A218" s="4">
        <v>41570</v>
      </c>
      <c r="B218" s="5">
        <v>26.84</v>
      </c>
      <c r="C218" s="5">
        <v>29.190000999999999</v>
      </c>
      <c r="D218" s="2">
        <f t="shared" si="6"/>
        <v>3.645159836925356E-2</v>
      </c>
      <c r="E218" s="2">
        <f t="shared" si="5"/>
        <v>4.3651572642104029E-2</v>
      </c>
    </row>
    <row r="219" spans="1:5" x14ac:dyDescent="0.25">
      <c r="A219" s="4">
        <v>41571</v>
      </c>
      <c r="B219" s="5">
        <v>26.93</v>
      </c>
      <c r="C219" s="5">
        <v>29.24</v>
      </c>
      <c r="D219" s="2">
        <f t="shared" si="6"/>
        <v>3.5741014874312395E-2</v>
      </c>
      <c r="E219" s="2">
        <f t="shared" si="5"/>
        <v>4.3235514461898182E-2</v>
      </c>
    </row>
    <row r="220" spans="1:5" x14ac:dyDescent="0.25">
      <c r="A220" s="4">
        <v>41572</v>
      </c>
      <c r="B220" s="5">
        <v>27.049999</v>
      </c>
      <c r="C220" s="5">
        <v>29.32</v>
      </c>
      <c r="D220" s="2">
        <f t="shared" si="6"/>
        <v>3.4996712581751292E-2</v>
      </c>
      <c r="E220" s="2">
        <f t="shared" si="5"/>
        <v>4.2788882127095258E-2</v>
      </c>
    </row>
    <row r="221" spans="1:5" x14ac:dyDescent="0.25">
      <c r="A221" s="4">
        <v>41575</v>
      </c>
      <c r="B221" s="5">
        <v>27.139999</v>
      </c>
      <c r="C221" s="5">
        <v>29.32</v>
      </c>
      <c r="D221" s="2">
        <f t="shared" si="6"/>
        <v>3.3554138647379828E-2</v>
      </c>
      <c r="E221" s="2">
        <f t="shared" si="5"/>
        <v>4.2259601441377997E-2</v>
      </c>
    </row>
    <row r="222" spans="1:5" x14ac:dyDescent="0.25">
      <c r="A222" s="4">
        <v>41576</v>
      </c>
      <c r="B222" s="5">
        <v>26.84</v>
      </c>
      <c r="C222" s="5">
        <v>29.379999000000002</v>
      </c>
      <c r="D222" s="2">
        <f t="shared" si="6"/>
        <v>3.9269265175306052E-2</v>
      </c>
      <c r="E222" s="2">
        <f t="shared" si="5"/>
        <v>4.200653107840837E-2</v>
      </c>
    </row>
    <row r="223" spans="1:5" x14ac:dyDescent="0.25">
      <c r="A223" s="4">
        <v>41577</v>
      </c>
      <c r="B223" s="5">
        <v>26.690000999999999</v>
      </c>
      <c r="C223" s="5">
        <v>29.379999000000002</v>
      </c>
      <c r="D223" s="2">
        <f t="shared" si="6"/>
        <v>4.1703186612947939E-2</v>
      </c>
      <c r="E223" s="2">
        <f t="shared" si="5"/>
        <v>4.2002326051206809E-2</v>
      </c>
    </row>
    <row r="224" spans="1:5" x14ac:dyDescent="0.25">
      <c r="A224" s="4">
        <v>41578</v>
      </c>
      <c r="B224" s="5">
        <v>26.67</v>
      </c>
      <c r="C224" s="5">
        <v>29.360001</v>
      </c>
      <c r="D224" s="2">
        <f t="shared" si="6"/>
        <v>4.17330503462029E-2</v>
      </c>
      <c r="E224" s="2">
        <f t="shared" ref="E224:E287" si="7">AVERAGE(D195:D224)</f>
        <v>4.1907356136581829E-2</v>
      </c>
    </row>
    <row r="225" spans="1:5" x14ac:dyDescent="0.25">
      <c r="A225" s="4">
        <v>41579</v>
      </c>
      <c r="B225" s="5">
        <v>26.65</v>
      </c>
      <c r="C225" s="5">
        <v>29.27</v>
      </c>
      <c r="D225" s="2">
        <f t="shared" si="6"/>
        <v>4.0725509071200892E-2</v>
      </c>
      <c r="E225" s="2">
        <f t="shared" si="7"/>
        <v>4.1767359375069806E-2</v>
      </c>
    </row>
    <row r="226" spans="1:5" x14ac:dyDescent="0.25">
      <c r="A226" s="4">
        <v>41582</v>
      </c>
      <c r="B226" s="5">
        <v>26.76</v>
      </c>
      <c r="C226" s="5">
        <v>29.360001</v>
      </c>
      <c r="D226" s="2">
        <f t="shared" si="6"/>
        <v>4.0269956940293533E-2</v>
      </c>
      <c r="E226" s="2">
        <f t="shared" si="7"/>
        <v>4.1662446059019476E-2</v>
      </c>
    </row>
    <row r="227" spans="1:5" x14ac:dyDescent="0.25">
      <c r="A227" s="4">
        <v>41583</v>
      </c>
      <c r="B227" s="5">
        <v>26.790001</v>
      </c>
      <c r="C227" s="5">
        <v>29.24</v>
      </c>
      <c r="D227" s="2">
        <f t="shared" si="6"/>
        <v>3.8004638466547357E-2</v>
      </c>
      <c r="E227" s="2">
        <f t="shared" si="7"/>
        <v>4.139778509801996E-2</v>
      </c>
    </row>
    <row r="228" spans="1:5" x14ac:dyDescent="0.25">
      <c r="A228" s="4">
        <v>41584</v>
      </c>
      <c r="B228" s="5">
        <v>27.01</v>
      </c>
      <c r="C228" s="5">
        <v>29.440000999999999</v>
      </c>
      <c r="D228" s="2">
        <f t="shared" si="6"/>
        <v>3.7413236229860675E-2</v>
      </c>
      <c r="E228" s="2">
        <f t="shared" si="7"/>
        <v>4.1167789708446118E-2</v>
      </c>
    </row>
    <row r="229" spans="1:5" x14ac:dyDescent="0.25">
      <c r="A229" s="4">
        <v>41585</v>
      </c>
      <c r="B229" s="5">
        <v>26.65</v>
      </c>
      <c r="C229" s="5">
        <v>29.139999</v>
      </c>
      <c r="D229" s="2">
        <f t="shared" si="6"/>
        <v>3.8792319167657248E-2</v>
      </c>
      <c r="E229" s="2">
        <f t="shared" si="7"/>
        <v>4.1070911983470453E-2</v>
      </c>
    </row>
    <row r="230" spans="1:5" x14ac:dyDescent="0.25">
      <c r="A230" s="4">
        <v>41586</v>
      </c>
      <c r="B230" s="5">
        <v>26.75</v>
      </c>
      <c r="C230" s="5">
        <v>29.32</v>
      </c>
      <c r="D230" s="2">
        <f t="shared" si="6"/>
        <v>3.98401796118431E-2</v>
      </c>
      <c r="E230" s="2">
        <f t="shared" si="7"/>
        <v>4.0892327392852222E-2</v>
      </c>
    </row>
    <row r="231" spans="1:5" x14ac:dyDescent="0.25">
      <c r="A231" s="4">
        <v>41589</v>
      </c>
      <c r="B231" s="5">
        <v>26.5</v>
      </c>
      <c r="C231" s="5">
        <v>29.280000999999999</v>
      </c>
      <c r="D231" s="2">
        <f t="shared" si="6"/>
        <v>4.3325213282007939E-2</v>
      </c>
      <c r="E231" s="2">
        <f t="shared" si="7"/>
        <v>4.0692014098768679E-2</v>
      </c>
    </row>
    <row r="232" spans="1:5" x14ac:dyDescent="0.25">
      <c r="A232" s="4">
        <v>41590</v>
      </c>
      <c r="B232" s="5">
        <v>26.18</v>
      </c>
      <c r="C232" s="5">
        <v>29.16</v>
      </c>
      <c r="D232" s="2">
        <f t="shared" si="6"/>
        <v>4.6817877431200014E-2</v>
      </c>
      <c r="E232" s="2">
        <f t="shared" si="7"/>
        <v>4.066669547890437E-2</v>
      </c>
    </row>
    <row r="233" spans="1:5" x14ac:dyDescent="0.25">
      <c r="A233" s="4">
        <v>41591</v>
      </c>
      <c r="B233" s="5">
        <v>26.030000999999999</v>
      </c>
      <c r="C233" s="5">
        <v>29.360001</v>
      </c>
      <c r="D233" s="2">
        <f t="shared" si="6"/>
        <v>5.2281881242460984E-2</v>
      </c>
      <c r="E233" s="2">
        <f t="shared" si="7"/>
        <v>4.0843309923445717E-2</v>
      </c>
    </row>
    <row r="234" spans="1:5" x14ac:dyDescent="0.25">
      <c r="A234" s="4">
        <v>41592</v>
      </c>
      <c r="B234" s="5">
        <v>26.129999000000002</v>
      </c>
      <c r="C234" s="5">
        <v>29.48</v>
      </c>
      <c r="D234" s="2">
        <f t="shared" si="6"/>
        <v>5.2388086080219769E-2</v>
      </c>
      <c r="E234" s="2">
        <f t="shared" si="7"/>
        <v>4.1102536100526901E-2</v>
      </c>
    </row>
    <row r="235" spans="1:5" x14ac:dyDescent="0.25">
      <c r="A235" s="4">
        <v>41593</v>
      </c>
      <c r="B235" s="5">
        <v>26.48</v>
      </c>
      <c r="C235" s="5">
        <v>29.610001</v>
      </c>
      <c r="D235" s="2">
        <f t="shared" si="6"/>
        <v>4.8520441288792307E-2</v>
      </c>
      <c r="E235" s="2">
        <f t="shared" si="7"/>
        <v>4.1285822472959595E-2</v>
      </c>
    </row>
    <row r="236" spans="1:5" x14ac:dyDescent="0.25">
      <c r="A236" s="4">
        <v>41596</v>
      </c>
      <c r="B236" s="5">
        <v>26.33</v>
      </c>
      <c r="C236" s="5">
        <v>29.629999000000002</v>
      </c>
      <c r="D236" s="2">
        <f t="shared" si="6"/>
        <v>5.128077771672717E-2</v>
      </c>
      <c r="E236" s="2">
        <f t="shared" si="7"/>
        <v>4.1309907215539399E-2</v>
      </c>
    </row>
    <row r="237" spans="1:5" x14ac:dyDescent="0.25">
      <c r="A237" s="4">
        <v>41597</v>
      </c>
      <c r="B237" s="5">
        <v>26.299999</v>
      </c>
      <c r="C237" s="5">
        <v>29.469999000000001</v>
      </c>
      <c r="D237" s="2">
        <f t="shared" si="6"/>
        <v>4.9424389136432108E-2</v>
      </c>
      <c r="E237" s="2">
        <f t="shared" si="7"/>
        <v>4.1354844034028608E-2</v>
      </c>
    </row>
    <row r="238" spans="1:5" x14ac:dyDescent="0.25">
      <c r="A238" s="4">
        <v>41598</v>
      </c>
      <c r="B238" s="5">
        <v>25.92</v>
      </c>
      <c r="C238" s="5">
        <v>29.51</v>
      </c>
      <c r="D238" s="2">
        <f t="shared" si="6"/>
        <v>5.6334212301403799E-2</v>
      </c>
      <c r="E238" s="2">
        <f t="shared" si="7"/>
        <v>4.1672303538892078E-2</v>
      </c>
    </row>
    <row r="239" spans="1:5" x14ac:dyDescent="0.25">
      <c r="A239" s="4">
        <v>41599</v>
      </c>
      <c r="B239" s="5">
        <v>25.74</v>
      </c>
      <c r="C239" s="5">
        <v>29.440000999999999</v>
      </c>
      <c r="D239" s="2">
        <f t="shared" si="6"/>
        <v>5.8329277848943706E-2</v>
      </c>
      <c r="E239" s="2">
        <f t="shared" si="7"/>
        <v>4.2102686137043453E-2</v>
      </c>
    </row>
    <row r="240" spans="1:5" x14ac:dyDescent="0.25">
      <c r="A240" s="4">
        <v>41600</v>
      </c>
      <c r="B240" s="5">
        <v>25.73</v>
      </c>
      <c r="C240" s="5">
        <v>29.450001</v>
      </c>
      <c r="D240" s="2">
        <f t="shared" si="6"/>
        <v>5.8645527659615122E-2</v>
      </c>
      <c r="E240" s="2">
        <f t="shared" si="7"/>
        <v>4.2678796388667145E-2</v>
      </c>
    </row>
    <row r="241" spans="1:5" x14ac:dyDescent="0.25">
      <c r="A241" s="4">
        <v>41603</v>
      </c>
      <c r="B241" s="5">
        <v>25.709999</v>
      </c>
      <c r="C241" s="5">
        <v>29.35</v>
      </c>
      <c r="D241" s="2">
        <f t="shared" si="6"/>
        <v>5.7506045832818209E-2</v>
      </c>
      <c r="E241" s="2">
        <f t="shared" si="7"/>
        <v>4.3214387667215415E-2</v>
      </c>
    </row>
    <row r="242" spans="1:5" x14ac:dyDescent="0.25">
      <c r="A242" s="4">
        <v>41604</v>
      </c>
      <c r="B242" s="5">
        <v>25.58</v>
      </c>
      <c r="C242" s="5">
        <v>29.129999000000002</v>
      </c>
      <c r="D242" s="2">
        <f t="shared" si="6"/>
        <v>5.6439929576192892E-2</v>
      </c>
      <c r="E242" s="2">
        <f t="shared" si="7"/>
        <v>4.3704778852291862E-2</v>
      </c>
    </row>
    <row r="243" spans="1:5" x14ac:dyDescent="0.25">
      <c r="A243" s="4">
        <v>41605</v>
      </c>
      <c r="B243" s="5">
        <v>25.48</v>
      </c>
      <c r="C243" s="5">
        <v>28.98</v>
      </c>
      <c r="D243" s="2">
        <f t="shared" si="6"/>
        <v>5.5898957471842939E-2</v>
      </c>
      <c r="E243" s="2">
        <f t="shared" si="7"/>
        <v>4.4269387815697114E-2</v>
      </c>
    </row>
    <row r="244" spans="1:5" x14ac:dyDescent="0.25">
      <c r="A244" s="4">
        <v>41607</v>
      </c>
      <c r="B244" s="5">
        <v>25.360001</v>
      </c>
      <c r="C244" s="5">
        <v>29.09</v>
      </c>
      <c r="D244" s="2">
        <f t="shared" si="6"/>
        <v>5.9594454912187726E-2</v>
      </c>
      <c r="E244" s="2">
        <f t="shared" si="7"/>
        <v>4.5029862830830984E-2</v>
      </c>
    </row>
    <row r="245" spans="1:5" x14ac:dyDescent="0.25">
      <c r="A245" s="4">
        <v>41610</v>
      </c>
      <c r="B245" s="5">
        <v>25.07</v>
      </c>
      <c r="C245" s="5">
        <v>28.98</v>
      </c>
      <c r="D245" s="2">
        <f t="shared" si="6"/>
        <v>6.2944047176939244E-2</v>
      </c>
      <c r="E245" s="2">
        <f t="shared" si="7"/>
        <v>4.5950230818228126E-2</v>
      </c>
    </row>
    <row r="246" spans="1:5" x14ac:dyDescent="0.25">
      <c r="A246" s="4">
        <v>41611</v>
      </c>
      <c r="B246" s="5">
        <v>25.01</v>
      </c>
      <c r="C246" s="5">
        <v>28.700001</v>
      </c>
      <c r="D246" s="2">
        <f t="shared" si="6"/>
        <v>5.9768220135701398E-2</v>
      </c>
      <c r="E246" s="2">
        <f t="shared" si="7"/>
        <v>4.6718848633089741E-2</v>
      </c>
    </row>
    <row r="247" spans="1:5" x14ac:dyDescent="0.25">
      <c r="A247" s="4">
        <v>41612</v>
      </c>
      <c r="B247" s="5">
        <v>24.99</v>
      </c>
      <c r="C247" s="5">
        <v>28.59</v>
      </c>
      <c r="D247" s="2">
        <f t="shared" si="6"/>
        <v>5.8447899231538807E-2</v>
      </c>
      <c r="E247" s="2">
        <f t="shared" si="7"/>
        <v>4.7548068147319364E-2</v>
      </c>
    </row>
    <row r="248" spans="1:5" x14ac:dyDescent="0.25">
      <c r="A248" s="4">
        <v>41613</v>
      </c>
      <c r="B248" s="5">
        <v>24.67</v>
      </c>
      <c r="C248" s="5">
        <v>28.48</v>
      </c>
      <c r="D248" s="2">
        <f t="shared" si="6"/>
        <v>6.2370835475082702E-2</v>
      </c>
      <c r="E248" s="2">
        <f t="shared" si="7"/>
        <v>4.8412042717513662E-2</v>
      </c>
    </row>
    <row r="249" spans="1:5" x14ac:dyDescent="0.25">
      <c r="A249" s="4">
        <v>41614</v>
      </c>
      <c r="B249" s="5">
        <v>24.84</v>
      </c>
      <c r="C249" s="5">
        <v>28.610001</v>
      </c>
      <c r="D249" s="2">
        <f t="shared" si="6"/>
        <v>6.1366281480533934E-2</v>
      </c>
      <c r="E249" s="2">
        <f t="shared" si="7"/>
        <v>4.9266218271054388E-2</v>
      </c>
    </row>
    <row r="250" spans="1:5" x14ac:dyDescent="0.25">
      <c r="A250" s="4">
        <v>41617</v>
      </c>
      <c r="B250" s="5">
        <v>24.5</v>
      </c>
      <c r="C250" s="5">
        <v>28.76</v>
      </c>
      <c r="D250" s="2">
        <f t="shared" si="6"/>
        <v>6.9622797346312562E-2</v>
      </c>
      <c r="E250" s="2">
        <f t="shared" si="7"/>
        <v>5.0420421096539762E-2</v>
      </c>
    </row>
    <row r="251" spans="1:5" x14ac:dyDescent="0.25">
      <c r="A251" s="4">
        <v>41618</v>
      </c>
      <c r="B251" s="5">
        <v>24.49</v>
      </c>
      <c r="C251" s="5">
        <v>28.85</v>
      </c>
      <c r="D251" s="2">
        <f t="shared" si="6"/>
        <v>7.115703236703616E-2</v>
      </c>
      <c r="E251" s="2">
        <f t="shared" si="7"/>
        <v>5.1673850887194971E-2</v>
      </c>
    </row>
    <row r="252" spans="1:5" x14ac:dyDescent="0.25">
      <c r="A252" s="4">
        <v>41619</v>
      </c>
      <c r="B252" s="5">
        <v>24.120000999999998</v>
      </c>
      <c r="C252" s="5">
        <v>28.42</v>
      </c>
      <c r="D252" s="2">
        <f t="shared" si="6"/>
        <v>7.1246752117762144E-2</v>
      </c>
      <c r="E252" s="2">
        <f t="shared" si="7"/>
        <v>5.2739767118610184E-2</v>
      </c>
    </row>
    <row r="253" spans="1:5" x14ac:dyDescent="0.25">
      <c r="A253" s="4">
        <v>41620</v>
      </c>
      <c r="B253" s="5">
        <v>23.540001</v>
      </c>
      <c r="C253" s="5">
        <v>28.290001</v>
      </c>
      <c r="D253" s="2">
        <f t="shared" si="6"/>
        <v>7.9826485851881027E-2</v>
      </c>
      <c r="E253" s="2">
        <f t="shared" si="7"/>
        <v>5.401054375990795E-2</v>
      </c>
    </row>
    <row r="254" spans="1:5" x14ac:dyDescent="0.25">
      <c r="A254" s="4">
        <v>41621</v>
      </c>
      <c r="B254" s="5">
        <v>23.809999000000001</v>
      </c>
      <c r="C254" s="5">
        <v>28.389999</v>
      </c>
      <c r="D254" s="2">
        <f t="shared" si="6"/>
        <v>7.6406000063535234E-2</v>
      </c>
      <c r="E254" s="2">
        <f t="shared" si="7"/>
        <v>5.5166308750485699E-2</v>
      </c>
    </row>
    <row r="255" spans="1:5" x14ac:dyDescent="0.25">
      <c r="A255" s="4">
        <v>41624</v>
      </c>
      <c r="B255" s="5">
        <v>23.99</v>
      </c>
      <c r="C255" s="5">
        <v>28.6</v>
      </c>
      <c r="D255" s="2">
        <f t="shared" si="6"/>
        <v>7.6335785161212422E-2</v>
      </c>
      <c r="E255" s="2">
        <f t="shared" si="7"/>
        <v>5.6353317953486082E-2</v>
      </c>
    </row>
    <row r="256" spans="1:5" x14ac:dyDescent="0.25">
      <c r="A256" s="4">
        <v>41625</v>
      </c>
      <c r="B256" s="5">
        <v>23.73</v>
      </c>
      <c r="C256" s="5">
        <v>28.52</v>
      </c>
      <c r="D256" s="2">
        <f t="shared" si="6"/>
        <v>7.9851782962488918E-2</v>
      </c>
      <c r="E256" s="2">
        <f t="shared" si="7"/>
        <v>5.7672712154225932E-2</v>
      </c>
    </row>
    <row r="257" spans="1:5" x14ac:dyDescent="0.25">
      <c r="A257" s="4">
        <v>41626</v>
      </c>
      <c r="B257" s="5">
        <v>23.25</v>
      </c>
      <c r="C257" s="5">
        <v>28.290001</v>
      </c>
      <c r="D257" s="2">
        <f t="shared" si="6"/>
        <v>8.5210005582537177E-2</v>
      </c>
      <c r="E257" s="2">
        <f t="shared" si="7"/>
        <v>5.924622439142558E-2</v>
      </c>
    </row>
    <row r="258" spans="1:5" x14ac:dyDescent="0.25">
      <c r="A258" s="4">
        <v>41627</v>
      </c>
      <c r="B258" s="5">
        <v>23.620000999999998</v>
      </c>
      <c r="C258" s="5">
        <v>28.49</v>
      </c>
      <c r="D258" s="2">
        <f t="shared" si="6"/>
        <v>8.1412537575254712E-2</v>
      </c>
      <c r="E258" s="2">
        <f t="shared" si="7"/>
        <v>6.071286776960539E-2</v>
      </c>
    </row>
    <row r="259" spans="1:5" x14ac:dyDescent="0.25">
      <c r="A259" s="4">
        <v>41628</v>
      </c>
      <c r="B259" s="5">
        <v>24</v>
      </c>
      <c r="C259" s="5">
        <v>28.58</v>
      </c>
      <c r="D259" s="2">
        <f t="shared" ref="D259:D322" si="8">LOG(C259/B259)</f>
        <v>7.5850982743345355E-2</v>
      </c>
      <c r="E259" s="2">
        <f t="shared" si="7"/>
        <v>6.1948156555461646E-2</v>
      </c>
    </row>
    <row r="260" spans="1:5" x14ac:dyDescent="0.25">
      <c r="A260" s="4">
        <v>41631</v>
      </c>
      <c r="B260" s="5">
        <v>24.290001</v>
      </c>
      <c r="C260" s="5">
        <v>28.780000999999999</v>
      </c>
      <c r="D260" s="2">
        <f t="shared" si="8"/>
        <v>7.366327200604593E-2</v>
      </c>
      <c r="E260" s="2">
        <f t="shared" si="7"/>
        <v>6.307559296860174E-2</v>
      </c>
    </row>
    <row r="261" spans="1:5" x14ac:dyDescent="0.25">
      <c r="A261" s="4">
        <v>41632</v>
      </c>
      <c r="B261" s="5">
        <v>24.370000999999998</v>
      </c>
      <c r="C261" s="5">
        <v>28.92</v>
      </c>
      <c r="D261" s="2">
        <f t="shared" si="8"/>
        <v>7.4342741616904254E-2</v>
      </c>
      <c r="E261" s="2">
        <f t="shared" si="7"/>
        <v>6.4109510579764953E-2</v>
      </c>
    </row>
    <row r="262" spans="1:5" x14ac:dyDescent="0.25">
      <c r="A262" s="4">
        <v>41634</v>
      </c>
      <c r="B262" s="5">
        <v>24.33</v>
      </c>
      <c r="C262" s="5">
        <v>29.07</v>
      </c>
      <c r="D262" s="2">
        <f t="shared" si="8"/>
        <v>7.7302922839609323E-2</v>
      </c>
      <c r="E262" s="2">
        <f t="shared" si="7"/>
        <v>6.5125678760045269E-2</v>
      </c>
    </row>
    <row r="263" spans="1:5" x14ac:dyDescent="0.25">
      <c r="A263" s="4">
        <v>41635</v>
      </c>
      <c r="B263" s="5">
        <v>24.219999000000001</v>
      </c>
      <c r="C263" s="5">
        <v>28.860001</v>
      </c>
      <c r="D263" s="2">
        <f t="shared" si="8"/>
        <v>7.6122220929994627E-2</v>
      </c>
      <c r="E263" s="2">
        <f t="shared" si="7"/>
        <v>6.5920356749629719E-2</v>
      </c>
    </row>
    <row r="264" spans="1:5" x14ac:dyDescent="0.25">
      <c r="A264" s="4">
        <v>41638</v>
      </c>
      <c r="B264" s="5">
        <v>24.290001</v>
      </c>
      <c r="C264" s="5">
        <v>29.02</v>
      </c>
      <c r="D264" s="2">
        <f t="shared" si="8"/>
        <v>7.7269875417028164E-2</v>
      </c>
      <c r="E264" s="2">
        <f t="shared" si="7"/>
        <v>6.6749749727523344E-2</v>
      </c>
    </row>
    <row r="265" spans="1:5" x14ac:dyDescent="0.25">
      <c r="A265" s="4">
        <v>41639</v>
      </c>
      <c r="B265" s="5">
        <v>24.370000999999998</v>
      </c>
      <c r="C265" s="5">
        <v>29.16</v>
      </c>
      <c r="D265" s="2">
        <f t="shared" si="8"/>
        <v>7.7931972640348027E-2</v>
      </c>
      <c r="E265" s="2">
        <f t="shared" si="7"/>
        <v>6.7730134105908529E-2</v>
      </c>
    </row>
    <row r="266" spans="1:5" x14ac:dyDescent="0.25">
      <c r="A266" s="4">
        <v>41641</v>
      </c>
      <c r="B266" s="5">
        <v>24.18</v>
      </c>
      <c r="C266" s="5">
        <v>28.959999</v>
      </c>
      <c r="D266" s="2">
        <f t="shared" si="8"/>
        <v>7.8342246003999555E-2</v>
      </c>
      <c r="E266" s="2">
        <f t="shared" si="7"/>
        <v>6.8632183048817616E-2</v>
      </c>
    </row>
    <row r="267" spans="1:5" x14ac:dyDescent="0.25">
      <c r="A267" s="4">
        <v>41642</v>
      </c>
      <c r="B267" s="5">
        <v>24.42</v>
      </c>
      <c r="C267" s="5">
        <v>28.940000999999999</v>
      </c>
      <c r="D267" s="2">
        <f t="shared" si="8"/>
        <v>7.3752882180874849E-2</v>
      </c>
      <c r="E267" s="2">
        <f t="shared" si="7"/>
        <v>6.9443132816965708E-2</v>
      </c>
    </row>
    <row r="268" spans="1:5" x14ac:dyDescent="0.25">
      <c r="A268" s="4">
        <v>41645</v>
      </c>
      <c r="B268" s="5">
        <v>24.34</v>
      </c>
      <c r="C268" s="5">
        <v>28.75</v>
      </c>
      <c r="D268" s="2">
        <f t="shared" si="8"/>
        <v>7.2317275131603145E-2</v>
      </c>
      <c r="E268" s="2">
        <f t="shared" si="7"/>
        <v>6.9975901577972358E-2</v>
      </c>
    </row>
    <row r="269" spans="1:5" x14ac:dyDescent="0.25">
      <c r="A269" s="4">
        <v>41646</v>
      </c>
      <c r="B269" s="5">
        <v>24.299999</v>
      </c>
      <c r="C269" s="5">
        <v>28.639999</v>
      </c>
      <c r="D269" s="2">
        <f t="shared" si="8"/>
        <v>7.1366742745793285E-2</v>
      </c>
      <c r="E269" s="2">
        <f t="shared" si="7"/>
        <v>7.0410483741200666E-2</v>
      </c>
    </row>
    <row r="270" spans="1:5" x14ac:dyDescent="0.25">
      <c r="A270" s="4">
        <v>41647</v>
      </c>
      <c r="B270" s="5">
        <v>24.15</v>
      </c>
      <c r="C270" s="5">
        <v>28.620000999999998</v>
      </c>
      <c r="D270" s="2">
        <f t="shared" si="8"/>
        <v>7.3752509510736516E-2</v>
      </c>
      <c r="E270" s="2">
        <f t="shared" si="7"/>
        <v>7.0914049802904708E-2</v>
      </c>
    </row>
    <row r="271" spans="1:5" x14ac:dyDescent="0.25">
      <c r="A271" s="4">
        <v>41648</v>
      </c>
      <c r="B271" s="5">
        <v>24.110001</v>
      </c>
      <c r="C271" s="5">
        <v>28.540001</v>
      </c>
      <c r="D271" s="2">
        <f t="shared" si="8"/>
        <v>7.3256755605176541E-2</v>
      </c>
      <c r="E271" s="2">
        <f t="shared" si="7"/>
        <v>7.1439073461983318E-2</v>
      </c>
    </row>
    <row r="272" spans="1:5" x14ac:dyDescent="0.25">
      <c r="A272" s="4">
        <v>41649</v>
      </c>
      <c r="B272" s="5">
        <v>24.35</v>
      </c>
      <c r="C272" s="5">
        <v>28.67</v>
      </c>
      <c r="D272" s="2">
        <f t="shared" si="8"/>
        <v>7.0928727395831365E-2</v>
      </c>
      <c r="E272" s="2">
        <f t="shared" si="7"/>
        <v>7.1922033389304613E-2</v>
      </c>
    </row>
    <row r="273" spans="1:5" x14ac:dyDescent="0.25">
      <c r="A273" s="4">
        <v>41652</v>
      </c>
      <c r="B273" s="5">
        <v>24.23</v>
      </c>
      <c r="C273" s="5">
        <v>28.639999</v>
      </c>
      <c r="D273" s="2">
        <f t="shared" si="8"/>
        <v>7.2619584334397982E-2</v>
      </c>
      <c r="E273" s="2">
        <f t="shared" si="7"/>
        <v>7.2479387618056459E-2</v>
      </c>
    </row>
    <row r="274" spans="1:5" x14ac:dyDescent="0.25">
      <c r="A274" s="4">
        <v>41653</v>
      </c>
      <c r="B274" s="5">
        <v>23.91</v>
      </c>
      <c r="C274" s="5">
        <v>28.450001</v>
      </c>
      <c r="D274" s="2">
        <f t="shared" si="8"/>
        <v>7.5502709880498856E-2</v>
      </c>
      <c r="E274" s="2">
        <f t="shared" si="7"/>
        <v>7.3009662783666843E-2</v>
      </c>
    </row>
    <row r="275" spans="1:5" x14ac:dyDescent="0.25">
      <c r="A275" s="4">
        <v>41654</v>
      </c>
      <c r="B275" s="5">
        <v>23.9</v>
      </c>
      <c r="C275" s="5">
        <v>28.58</v>
      </c>
      <c r="D275" s="2">
        <f t="shared" si="8"/>
        <v>7.7664323506813737E-2</v>
      </c>
      <c r="E275" s="2">
        <f t="shared" si="7"/>
        <v>7.3500338661329323E-2</v>
      </c>
    </row>
    <row r="276" spans="1:5" x14ac:dyDescent="0.25">
      <c r="A276" s="4">
        <v>41655</v>
      </c>
      <c r="B276" s="5">
        <v>23.85</v>
      </c>
      <c r="C276" s="5">
        <v>28.74</v>
      </c>
      <c r="D276" s="2">
        <f t="shared" si="8"/>
        <v>8.0998380422074107E-2</v>
      </c>
      <c r="E276" s="2">
        <f t="shared" si="7"/>
        <v>7.4208010670875055E-2</v>
      </c>
    </row>
    <row r="277" spans="1:5" x14ac:dyDescent="0.25">
      <c r="A277" s="4">
        <v>41656</v>
      </c>
      <c r="B277" s="5">
        <v>23.709999</v>
      </c>
      <c r="C277" s="5">
        <v>28.73</v>
      </c>
      <c r="D277" s="2">
        <f t="shared" si="8"/>
        <v>8.3404090330692737E-2</v>
      </c>
      <c r="E277" s="2">
        <f t="shared" si="7"/>
        <v>7.5039883707513508E-2</v>
      </c>
    </row>
    <row r="278" spans="1:5" x14ac:dyDescent="0.25">
      <c r="A278" s="4">
        <v>41660</v>
      </c>
      <c r="B278" s="5">
        <v>23.870000999999998</v>
      </c>
      <c r="C278" s="5">
        <v>28.889999</v>
      </c>
      <c r="D278" s="2">
        <f t="shared" si="8"/>
        <v>8.2895089610595121E-2</v>
      </c>
      <c r="E278" s="2">
        <f t="shared" si="7"/>
        <v>7.5724025512030599E-2</v>
      </c>
    </row>
    <row r="279" spans="1:5" x14ac:dyDescent="0.25">
      <c r="A279" s="4">
        <v>41661</v>
      </c>
      <c r="B279" s="5">
        <v>23.889999</v>
      </c>
      <c r="C279" s="5">
        <v>28.700001</v>
      </c>
      <c r="D279" s="2">
        <f t="shared" si="8"/>
        <v>7.9665780295249983E-2</v>
      </c>
      <c r="E279" s="2">
        <f t="shared" si="7"/>
        <v>7.6334008805854475E-2</v>
      </c>
    </row>
    <row r="280" spans="1:5" x14ac:dyDescent="0.25">
      <c r="A280" s="4">
        <v>41662</v>
      </c>
      <c r="B280" s="5">
        <v>23.42</v>
      </c>
      <c r="C280" s="5">
        <v>28.6</v>
      </c>
      <c r="D280" s="2">
        <f t="shared" si="8"/>
        <v>8.6779142392698655E-2</v>
      </c>
      <c r="E280" s="2">
        <f t="shared" si="7"/>
        <v>7.6905886974067333E-2</v>
      </c>
    </row>
    <row r="281" spans="1:5" x14ac:dyDescent="0.25">
      <c r="A281" s="4">
        <v>41663</v>
      </c>
      <c r="B281" s="5">
        <v>22.91</v>
      </c>
      <c r="C281" s="5">
        <v>28.15</v>
      </c>
      <c r="D281" s="2">
        <f t="shared" si="8"/>
        <v>8.9453309997967509E-2</v>
      </c>
      <c r="E281" s="2">
        <f t="shared" si="7"/>
        <v>7.7515762895098386E-2</v>
      </c>
    </row>
    <row r="282" spans="1:5" x14ac:dyDescent="0.25">
      <c r="A282" s="4">
        <v>41666</v>
      </c>
      <c r="B282" s="5">
        <v>23.01</v>
      </c>
      <c r="C282" s="5">
        <v>27.74</v>
      </c>
      <c r="D282" s="2">
        <f t="shared" si="8"/>
        <v>8.1189838068622622E-2</v>
      </c>
      <c r="E282" s="2">
        <f t="shared" si="7"/>
        <v>7.7847199093460398E-2</v>
      </c>
    </row>
    <row r="283" spans="1:5" x14ac:dyDescent="0.25">
      <c r="A283" s="4">
        <v>41667</v>
      </c>
      <c r="B283" s="5">
        <v>23.18</v>
      </c>
      <c r="C283" s="5">
        <v>27.9</v>
      </c>
      <c r="D283" s="2">
        <f t="shared" si="8"/>
        <v>8.0490771646020365E-2</v>
      </c>
      <c r="E283" s="2">
        <f t="shared" si="7"/>
        <v>7.7869341953265031E-2</v>
      </c>
    </row>
    <row r="284" spans="1:5" x14ac:dyDescent="0.25">
      <c r="A284" s="4">
        <v>41668</v>
      </c>
      <c r="B284" s="5">
        <v>22.940000999999999</v>
      </c>
      <c r="C284" s="5">
        <v>27.74</v>
      </c>
      <c r="D284" s="2">
        <f t="shared" si="8"/>
        <v>8.251302424026162E-2</v>
      </c>
      <c r="E284" s="2">
        <f t="shared" si="7"/>
        <v>7.8072909425822595E-2</v>
      </c>
    </row>
    <row r="285" spans="1:5" x14ac:dyDescent="0.25">
      <c r="A285" s="4">
        <v>41669</v>
      </c>
      <c r="B285" s="5">
        <v>23.290001</v>
      </c>
      <c r="C285" s="5">
        <v>27.950001</v>
      </c>
      <c r="D285" s="2">
        <f t="shared" si="8"/>
        <v>7.9212320578774351E-2</v>
      </c>
      <c r="E285" s="2">
        <f t="shared" si="7"/>
        <v>7.8168793939741313E-2</v>
      </c>
    </row>
    <row r="286" spans="1:5" x14ac:dyDescent="0.25">
      <c r="A286" s="4">
        <v>41670</v>
      </c>
      <c r="B286" s="5">
        <v>23.040001</v>
      </c>
      <c r="C286" s="5">
        <v>27.93</v>
      </c>
      <c r="D286" s="2">
        <f t="shared" si="8"/>
        <v>8.3588442100244131E-2</v>
      </c>
      <c r="E286" s="2">
        <f t="shared" si="7"/>
        <v>7.8293349244333149E-2</v>
      </c>
    </row>
    <row r="287" spans="1:5" x14ac:dyDescent="0.25">
      <c r="A287" s="4">
        <v>41673</v>
      </c>
      <c r="B287" s="5">
        <v>22.690000999999999</v>
      </c>
      <c r="C287" s="5">
        <v>27.57</v>
      </c>
      <c r="D287" s="2">
        <f t="shared" si="8"/>
        <v>8.4602251080490812E-2</v>
      </c>
      <c r="E287" s="2">
        <f t="shared" si="7"/>
        <v>7.8273090760931613E-2</v>
      </c>
    </row>
    <row r="288" spans="1:5" x14ac:dyDescent="0.25">
      <c r="A288" s="4">
        <v>41674</v>
      </c>
      <c r="B288" s="5">
        <v>23.24</v>
      </c>
      <c r="C288" s="5">
        <v>27.65</v>
      </c>
      <c r="D288" s="2">
        <f t="shared" si="8"/>
        <v>7.5459011922423908E-2</v>
      </c>
      <c r="E288" s="2">
        <f t="shared" ref="E288:E351" si="9">AVERAGE(D259:D288)</f>
        <v>7.807463990583724E-2</v>
      </c>
    </row>
    <row r="289" spans="1:5" x14ac:dyDescent="0.25">
      <c r="A289" s="4">
        <v>41675</v>
      </c>
      <c r="B289" s="5">
        <v>23.059999000000001</v>
      </c>
      <c r="C289" s="5">
        <v>27.76</v>
      </c>
      <c r="D289" s="2">
        <f t="shared" si="8"/>
        <v>8.0560177657376122E-2</v>
      </c>
      <c r="E289" s="2">
        <f t="shared" si="9"/>
        <v>7.8231613069638287E-2</v>
      </c>
    </row>
    <row r="290" spans="1:5" x14ac:dyDescent="0.25">
      <c r="A290" s="4">
        <v>41676</v>
      </c>
      <c r="B290" s="5">
        <v>23.639999</v>
      </c>
      <c r="C290" s="5">
        <v>28.139999</v>
      </c>
      <c r="D290" s="2">
        <f t="shared" si="8"/>
        <v>7.5676623827329773E-2</v>
      </c>
      <c r="E290" s="2">
        <f t="shared" si="9"/>
        <v>7.8298724797014399E-2</v>
      </c>
    </row>
    <row r="291" spans="1:5" x14ac:dyDescent="0.25">
      <c r="A291" s="4">
        <v>41677</v>
      </c>
      <c r="B291" s="5">
        <v>23.809999000000001</v>
      </c>
      <c r="C291" s="5">
        <v>28.35</v>
      </c>
      <c r="D291" s="2">
        <f t="shared" si="8"/>
        <v>7.5793686064049348E-2</v>
      </c>
      <c r="E291" s="2">
        <f t="shared" si="9"/>
        <v>7.8347089611919246E-2</v>
      </c>
    </row>
    <row r="292" spans="1:5" x14ac:dyDescent="0.25">
      <c r="A292" s="4">
        <v>41680</v>
      </c>
      <c r="B292" s="5">
        <v>23.799999</v>
      </c>
      <c r="C292" s="5">
        <v>28.35</v>
      </c>
      <c r="D292" s="2">
        <f t="shared" si="8"/>
        <v>7.5976124420081143E-2</v>
      </c>
      <c r="E292" s="2">
        <f t="shared" si="9"/>
        <v>7.8302862997934972E-2</v>
      </c>
    </row>
    <row r="293" spans="1:5" x14ac:dyDescent="0.25">
      <c r="A293" s="4">
        <v>41681</v>
      </c>
      <c r="B293" s="5">
        <v>24.360001</v>
      </c>
      <c r="C293" s="5">
        <v>28.610001</v>
      </c>
      <c r="D293" s="2">
        <f t="shared" si="8"/>
        <v>6.984057119605841E-2</v>
      </c>
      <c r="E293" s="2">
        <f t="shared" si="9"/>
        <v>7.8093474673470456E-2</v>
      </c>
    </row>
    <row r="294" spans="1:5" x14ac:dyDescent="0.25">
      <c r="A294" s="4">
        <v>41682</v>
      </c>
      <c r="B294" s="5">
        <v>24.530000999999999</v>
      </c>
      <c r="C294" s="5">
        <v>28.73</v>
      </c>
      <c r="D294" s="2">
        <f t="shared" si="8"/>
        <v>6.8638060080935911E-2</v>
      </c>
      <c r="E294" s="2">
        <f t="shared" si="9"/>
        <v>7.780574749560068E-2</v>
      </c>
    </row>
    <row r="295" spans="1:5" x14ac:dyDescent="0.25">
      <c r="A295" s="4">
        <v>41683</v>
      </c>
      <c r="B295" s="5">
        <v>24.469999000000001</v>
      </c>
      <c r="C295" s="5">
        <v>28.940000999999999</v>
      </c>
      <c r="D295" s="2">
        <f t="shared" si="8"/>
        <v>7.2864590185987427E-2</v>
      </c>
      <c r="E295" s="2">
        <f t="shared" si="9"/>
        <v>7.7636834747121991E-2</v>
      </c>
    </row>
    <row r="296" spans="1:5" x14ac:dyDescent="0.25">
      <c r="A296" s="4">
        <v>41684</v>
      </c>
      <c r="B296" s="5">
        <v>24.870000999999998</v>
      </c>
      <c r="C296" s="5">
        <v>29.059999000000001</v>
      </c>
      <c r="D296" s="2">
        <f t="shared" si="8"/>
        <v>6.7619792284730543E-2</v>
      </c>
      <c r="E296" s="2">
        <f t="shared" si="9"/>
        <v>7.7279419623146356E-2</v>
      </c>
    </row>
    <row r="297" spans="1:5" x14ac:dyDescent="0.25">
      <c r="A297" s="4">
        <v>41688</v>
      </c>
      <c r="B297" s="5">
        <v>24.98</v>
      </c>
      <c r="C297" s="5">
        <v>29.16</v>
      </c>
      <c r="D297" s="2">
        <f t="shared" si="8"/>
        <v>6.7195085607820254E-2</v>
      </c>
      <c r="E297" s="2">
        <f t="shared" si="9"/>
        <v>7.7060826404044533E-2</v>
      </c>
    </row>
    <row r="298" spans="1:5" x14ac:dyDescent="0.25">
      <c r="A298" s="4">
        <v>41689</v>
      </c>
      <c r="B298" s="5">
        <v>24.870000999999998</v>
      </c>
      <c r="C298" s="5">
        <v>28.940000999999999</v>
      </c>
      <c r="D298" s="2">
        <f t="shared" si="8"/>
        <v>6.5822739057218208E-2</v>
      </c>
      <c r="E298" s="2">
        <f t="shared" si="9"/>
        <v>7.6844341868231705E-2</v>
      </c>
    </row>
    <row r="299" spans="1:5" x14ac:dyDescent="0.25">
      <c r="A299" s="4">
        <v>41690</v>
      </c>
      <c r="B299" s="5">
        <v>25.129999000000002</v>
      </c>
      <c r="C299" s="5">
        <v>29.059999000000001</v>
      </c>
      <c r="D299" s="2">
        <f t="shared" si="8"/>
        <v>6.3103123706588535E-2</v>
      </c>
      <c r="E299" s="2">
        <f t="shared" si="9"/>
        <v>7.6568887900258217E-2</v>
      </c>
    </row>
    <row r="300" spans="1:5" x14ac:dyDescent="0.25">
      <c r="A300" s="4">
        <v>41691</v>
      </c>
      <c r="B300" s="5">
        <v>25.01</v>
      </c>
      <c r="C300" s="5">
        <v>28.99</v>
      </c>
      <c r="D300" s="2">
        <f t="shared" si="8"/>
        <v>6.4134523624494844E-2</v>
      </c>
      <c r="E300" s="2">
        <f t="shared" si="9"/>
        <v>7.624828837071683E-2</v>
      </c>
    </row>
    <row r="301" spans="1:5" x14ac:dyDescent="0.25">
      <c r="A301" s="4">
        <v>41694</v>
      </c>
      <c r="B301" s="5">
        <v>25.309999000000001</v>
      </c>
      <c r="C301" s="5">
        <v>29.139999</v>
      </c>
      <c r="D301" s="2">
        <f t="shared" si="8"/>
        <v>6.1197404531001975E-2</v>
      </c>
      <c r="E301" s="2">
        <f t="shared" si="9"/>
        <v>7.5846310001577683E-2</v>
      </c>
    </row>
    <row r="302" spans="1:5" x14ac:dyDescent="0.25">
      <c r="A302" s="4">
        <v>41695</v>
      </c>
      <c r="B302" s="5">
        <v>25.09</v>
      </c>
      <c r="C302" s="5">
        <v>29.110001</v>
      </c>
      <c r="D302" s="2">
        <f t="shared" si="8"/>
        <v>6.4541559043282182E-2</v>
      </c>
      <c r="E302" s="2">
        <f t="shared" si="9"/>
        <v>7.5633404389826048E-2</v>
      </c>
    </row>
    <row r="303" spans="1:5" x14ac:dyDescent="0.25">
      <c r="A303" s="4">
        <v>41696</v>
      </c>
      <c r="B303" s="5">
        <v>25.030000999999999</v>
      </c>
      <c r="C303" s="5">
        <v>28.98</v>
      </c>
      <c r="D303" s="2">
        <f t="shared" si="8"/>
        <v>6.3637514175974824E-2</v>
      </c>
      <c r="E303" s="2">
        <f t="shared" si="9"/>
        <v>7.5334002051211935E-2</v>
      </c>
    </row>
    <row r="304" spans="1:5" x14ac:dyDescent="0.25">
      <c r="A304" s="4">
        <v>41697</v>
      </c>
      <c r="B304" s="5">
        <v>25.040001</v>
      </c>
      <c r="C304" s="5">
        <v>29.02</v>
      </c>
      <c r="D304" s="2">
        <f t="shared" si="8"/>
        <v>6.4063066219296472E-2</v>
      </c>
      <c r="E304" s="2">
        <f t="shared" si="9"/>
        <v>7.4952680595838511E-2</v>
      </c>
    </row>
    <row r="305" spans="1:5" x14ac:dyDescent="0.25">
      <c r="A305" s="4">
        <v>41698</v>
      </c>
      <c r="B305" s="5">
        <v>24.950001</v>
      </c>
      <c r="C305" s="5">
        <v>29.18</v>
      </c>
      <c r="D305" s="2">
        <f t="shared" si="8"/>
        <v>6.8014720191431996E-2</v>
      </c>
      <c r="E305" s="2">
        <f t="shared" si="9"/>
        <v>7.4631027151992463E-2</v>
      </c>
    </row>
    <row r="306" spans="1:5" x14ac:dyDescent="0.25">
      <c r="A306" s="4">
        <v>41701</v>
      </c>
      <c r="B306" s="5">
        <v>24.76</v>
      </c>
      <c r="C306" s="5">
        <v>29.110001</v>
      </c>
      <c r="D306" s="2">
        <f t="shared" si="8"/>
        <v>7.0291580009812282E-2</v>
      </c>
      <c r="E306" s="2">
        <f t="shared" si="9"/>
        <v>7.4274133804917056E-2</v>
      </c>
    </row>
    <row r="307" spans="1:5" x14ac:dyDescent="0.25">
      <c r="A307" s="4">
        <v>41702</v>
      </c>
      <c r="B307" s="5">
        <v>25.120000999999998</v>
      </c>
      <c r="C307" s="5">
        <v>29.23</v>
      </c>
      <c r="D307" s="2">
        <f t="shared" si="8"/>
        <v>6.5809163003485216E-2</v>
      </c>
      <c r="E307" s="2">
        <f t="shared" si="9"/>
        <v>7.3687636227343478E-2</v>
      </c>
    </row>
    <row r="308" spans="1:5" x14ac:dyDescent="0.25">
      <c r="A308" s="4">
        <v>41703</v>
      </c>
      <c r="B308" s="5">
        <v>25.209999</v>
      </c>
      <c r="C308" s="5">
        <v>29.389999</v>
      </c>
      <c r="D308" s="2">
        <f t="shared" si="8"/>
        <v>6.6626742846291248E-2</v>
      </c>
      <c r="E308" s="2">
        <f t="shared" si="9"/>
        <v>7.3145358001866681E-2</v>
      </c>
    </row>
    <row r="309" spans="1:5" x14ac:dyDescent="0.25">
      <c r="A309" s="4">
        <v>41704</v>
      </c>
      <c r="B309" s="5">
        <v>25.52</v>
      </c>
      <c r="C309" s="5">
        <v>29.49</v>
      </c>
      <c r="D309" s="2">
        <f t="shared" si="8"/>
        <v>6.2794102502673338E-2</v>
      </c>
      <c r="E309" s="2">
        <f t="shared" si="9"/>
        <v>7.2582968742114146E-2</v>
      </c>
    </row>
    <row r="310" spans="1:5" x14ac:dyDescent="0.25">
      <c r="A310" s="4">
        <v>41705</v>
      </c>
      <c r="B310" s="5">
        <v>25.49</v>
      </c>
      <c r="C310" s="5">
        <v>29.280000999999999</v>
      </c>
      <c r="D310" s="2">
        <f t="shared" si="8"/>
        <v>6.020125174954833E-2</v>
      </c>
      <c r="E310" s="2">
        <f t="shared" si="9"/>
        <v>7.1697039054009121E-2</v>
      </c>
    </row>
    <row r="311" spans="1:5" x14ac:dyDescent="0.25">
      <c r="A311" s="4">
        <v>41708</v>
      </c>
      <c r="B311" s="5">
        <v>25.17</v>
      </c>
      <c r="C311" s="5">
        <v>29.27</v>
      </c>
      <c r="D311" s="2">
        <f t="shared" si="8"/>
        <v>6.5539506885429213E-2</v>
      </c>
      <c r="E311" s="2">
        <f t="shared" si="9"/>
        <v>7.0899912283591188E-2</v>
      </c>
    </row>
    <row r="312" spans="1:5" x14ac:dyDescent="0.25">
      <c r="A312" s="4">
        <v>41709</v>
      </c>
      <c r="B312" s="5">
        <v>24.92</v>
      </c>
      <c r="C312" s="5">
        <v>29.200001</v>
      </c>
      <c r="D312" s="2">
        <f t="shared" si="8"/>
        <v>6.8834828334384673E-2</v>
      </c>
      <c r="E312" s="2">
        <f t="shared" si="9"/>
        <v>7.048807862578324E-2</v>
      </c>
    </row>
    <row r="313" spans="1:5" x14ac:dyDescent="0.25">
      <c r="A313" s="4">
        <v>41710</v>
      </c>
      <c r="B313" s="5">
        <v>24.92</v>
      </c>
      <c r="C313" s="5">
        <v>29.34</v>
      </c>
      <c r="D313" s="2">
        <f t="shared" si="8"/>
        <v>7.091207152013182E-2</v>
      </c>
      <c r="E313" s="2">
        <f t="shared" si="9"/>
        <v>7.0168788621586958E-2</v>
      </c>
    </row>
    <row r="314" spans="1:5" x14ac:dyDescent="0.25">
      <c r="A314" s="4">
        <v>41711</v>
      </c>
      <c r="B314" s="5">
        <v>24.91</v>
      </c>
      <c r="C314" s="5">
        <v>29.280000999999999</v>
      </c>
      <c r="D314" s="2">
        <f t="shared" si="8"/>
        <v>7.0197359682309321E-2</v>
      </c>
      <c r="E314" s="2">
        <f t="shared" si="9"/>
        <v>6.9758266469655217E-2</v>
      </c>
    </row>
    <row r="315" spans="1:5" x14ac:dyDescent="0.25">
      <c r="A315" s="4">
        <v>41712</v>
      </c>
      <c r="B315" s="5">
        <v>24.709999</v>
      </c>
      <c r="C315" s="5">
        <v>29.129999000000002</v>
      </c>
      <c r="D315" s="2">
        <f t="shared" si="8"/>
        <v>7.1467741892405873E-2</v>
      </c>
      <c r="E315" s="2">
        <f t="shared" si="9"/>
        <v>6.9500113846776262E-2</v>
      </c>
    </row>
    <row r="316" spans="1:5" x14ac:dyDescent="0.25">
      <c r="A316" s="4">
        <v>41715</v>
      </c>
      <c r="B316" s="5">
        <v>25.059999000000001</v>
      </c>
      <c r="C316" s="5">
        <v>29.25</v>
      </c>
      <c r="D316" s="2">
        <f t="shared" si="8"/>
        <v>6.7144821090255227E-2</v>
      </c>
      <c r="E316" s="2">
        <f t="shared" si="9"/>
        <v>6.8951993146443305E-2</v>
      </c>
    </row>
    <row r="317" spans="1:5" x14ac:dyDescent="0.25">
      <c r="A317" s="4">
        <v>41716</v>
      </c>
      <c r="B317" s="5">
        <v>25.24</v>
      </c>
      <c r="C317" s="5">
        <v>29.33</v>
      </c>
      <c r="D317" s="2">
        <f t="shared" si="8"/>
        <v>6.5222712408455452E-2</v>
      </c>
      <c r="E317" s="2">
        <f t="shared" si="9"/>
        <v>6.8306008524042131E-2</v>
      </c>
    </row>
    <row r="318" spans="1:5" x14ac:dyDescent="0.25">
      <c r="A318" s="4">
        <v>41717</v>
      </c>
      <c r="B318" s="5">
        <v>24.84</v>
      </c>
      <c r="C318" s="5">
        <v>28.99</v>
      </c>
      <c r="D318" s="2">
        <f t="shared" si="8"/>
        <v>6.7096623850454812E-2</v>
      </c>
      <c r="E318" s="2">
        <f t="shared" si="9"/>
        <v>6.8027262254976489E-2</v>
      </c>
    </row>
    <row r="319" spans="1:5" x14ac:dyDescent="0.25">
      <c r="A319" s="4">
        <v>41718</v>
      </c>
      <c r="B319" s="5">
        <v>24.790001</v>
      </c>
      <c r="C319" s="5">
        <v>29.030000999999999</v>
      </c>
      <c r="D319" s="2">
        <f t="shared" si="8"/>
        <v>6.8570506505109735E-2</v>
      </c>
      <c r="E319" s="2">
        <f t="shared" si="9"/>
        <v>6.7627606549900951E-2</v>
      </c>
    </row>
    <row r="320" spans="1:5" x14ac:dyDescent="0.25">
      <c r="A320" s="4">
        <v>41719</v>
      </c>
      <c r="B320" s="5">
        <v>24.860001</v>
      </c>
      <c r="C320" s="5">
        <v>29.09</v>
      </c>
      <c r="D320" s="2">
        <f t="shared" si="8"/>
        <v>6.8242579471824508E-2</v>
      </c>
      <c r="E320" s="2">
        <f t="shared" si="9"/>
        <v>6.7379805071384094E-2</v>
      </c>
    </row>
    <row r="321" spans="1:5" x14ac:dyDescent="0.25">
      <c r="A321" s="4">
        <v>41722</v>
      </c>
      <c r="B321" s="5">
        <v>25.030000999999999</v>
      </c>
      <c r="C321" s="5">
        <v>29.030000999999999</v>
      </c>
      <c r="D321" s="2">
        <f t="shared" si="8"/>
        <v>6.4386183832688168E-2</v>
      </c>
      <c r="E321" s="2">
        <f t="shared" si="9"/>
        <v>6.6999554997005398E-2</v>
      </c>
    </row>
    <row r="322" spans="1:5" x14ac:dyDescent="0.25">
      <c r="A322" s="4">
        <v>41723</v>
      </c>
      <c r="B322" s="5">
        <v>25.34</v>
      </c>
      <c r="C322" s="5">
        <v>29.17</v>
      </c>
      <c r="D322" s="2">
        <f t="shared" si="8"/>
        <v>6.112981857431013E-2</v>
      </c>
      <c r="E322" s="2">
        <f t="shared" si="9"/>
        <v>6.6504678135479695E-2</v>
      </c>
    </row>
    <row r="323" spans="1:5" x14ac:dyDescent="0.25">
      <c r="A323" s="4">
        <v>41724</v>
      </c>
      <c r="B323" s="5">
        <v>25.459999</v>
      </c>
      <c r="C323" s="5">
        <v>29.129999000000002</v>
      </c>
      <c r="D323" s="2">
        <f t="shared" ref="D323:D386" si="10">LOG(C323/B323)</f>
        <v>5.8482087459105395E-2</v>
      </c>
      <c r="E323" s="2">
        <f t="shared" si="9"/>
        <v>6.6126062010914588E-2</v>
      </c>
    </row>
    <row r="324" spans="1:5" x14ac:dyDescent="0.25">
      <c r="A324" s="4">
        <v>41725</v>
      </c>
      <c r="B324" s="5">
        <v>25.559999000000001</v>
      </c>
      <c r="C324" s="5">
        <v>29.23</v>
      </c>
      <c r="D324" s="2">
        <f t="shared" si="10"/>
        <v>5.8267982862251114E-2</v>
      </c>
      <c r="E324" s="2">
        <f t="shared" si="9"/>
        <v>6.5780392770291782E-2</v>
      </c>
    </row>
    <row r="325" spans="1:5" x14ac:dyDescent="0.25">
      <c r="A325" s="4">
        <v>41726</v>
      </c>
      <c r="B325" s="5">
        <v>25.68</v>
      </c>
      <c r="C325" s="5">
        <v>29.360001</v>
      </c>
      <c r="D325" s="2">
        <f t="shared" si="10"/>
        <v>5.8161046639263379E-2</v>
      </c>
      <c r="E325" s="2">
        <f t="shared" si="9"/>
        <v>6.5290274652067645E-2</v>
      </c>
    </row>
    <row r="326" spans="1:5" x14ac:dyDescent="0.25">
      <c r="A326" s="4">
        <v>41729</v>
      </c>
      <c r="B326" s="5">
        <v>25.870000999999998</v>
      </c>
      <c r="C326" s="5">
        <v>29.549999</v>
      </c>
      <c r="D326" s="2">
        <f t="shared" si="10"/>
        <v>5.7761025016222281E-2</v>
      </c>
      <c r="E326" s="2">
        <f t="shared" si="9"/>
        <v>6.4961649076450703E-2</v>
      </c>
    </row>
    <row r="327" spans="1:5" x14ac:dyDescent="0.25">
      <c r="A327" s="4">
        <v>41730</v>
      </c>
      <c r="B327" s="5">
        <v>25.9</v>
      </c>
      <c r="C327" s="5">
        <v>29.700001</v>
      </c>
      <c r="D327" s="2">
        <f t="shared" si="10"/>
        <v>5.9456699858670123E-2</v>
      </c>
      <c r="E327" s="2">
        <f t="shared" si="9"/>
        <v>6.4703702884812364E-2</v>
      </c>
    </row>
    <row r="328" spans="1:5" x14ac:dyDescent="0.25">
      <c r="A328" s="4">
        <v>41731</v>
      </c>
      <c r="B328" s="5">
        <v>25.93</v>
      </c>
      <c r="C328" s="5">
        <v>29.84</v>
      </c>
      <c r="D328" s="2">
        <f t="shared" si="10"/>
        <v>6.0996302031279696E-2</v>
      </c>
      <c r="E328" s="2">
        <f t="shared" si="9"/>
        <v>6.454282165061441E-2</v>
      </c>
    </row>
    <row r="329" spans="1:5" x14ac:dyDescent="0.25">
      <c r="A329" s="4">
        <v>41732</v>
      </c>
      <c r="B329" s="5">
        <v>25.809999000000001</v>
      </c>
      <c r="C329" s="5">
        <v>29.68</v>
      </c>
      <c r="D329" s="2">
        <f t="shared" si="10"/>
        <v>6.0675908889718376E-2</v>
      </c>
      <c r="E329" s="2">
        <f t="shared" si="9"/>
        <v>6.4461914490052077E-2</v>
      </c>
    </row>
    <row r="330" spans="1:5" x14ac:dyDescent="0.25">
      <c r="A330" s="4">
        <v>41733</v>
      </c>
      <c r="B330" s="5">
        <v>25.889999</v>
      </c>
      <c r="C330" s="5">
        <v>29.84</v>
      </c>
      <c r="D330" s="2">
        <f t="shared" si="10"/>
        <v>6.1666785140362897E-2</v>
      </c>
      <c r="E330" s="2">
        <f t="shared" si="9"/>
        <v>6.4379656540581018E-2</v>
      </c>
    </row>
    <row r="331" spans="1:5" x14ac:dyDescent="0.25">
      <c r="A331" s="4">
        <v>41736</v>
      </c>
      <c r="B331" s="5">
        <v>25.9</v>
      </c>
      <c r="C331" s="5">
        <v>29.559999000000001</v>
      </c>
      <c r="D331" s="2">
        <f t="shared" si="10"/>
        <v>5.7404650949571208E-2</v>
      </c>
      <c r="E331" s="2">
        <f t="shared" si="9"/>
        <v>6.4253231421199986E-2</v>
      </c>
    </row>
    <row r="332" spans="1:5" x14ac:dyDescent="0.25">
      <c r="A332" s="4">
        <v>41737</v>
      </c>
      <c r="B332" s="5">
        <v>26.360001</v>
      </c>
      <c r="C332" s="5">
        <v>29.93</v>
      </c>
      <c r="D332" s="2">
        <f t="shared" si="10"/>
        <v>5.516129444270803E-2</v>
      </c>
      <c r="E332" s="2">
        <f t="shared" si="9"/>
        <v>6.3940555934514171E-2</v>
      </c>
    </row>
    <row r="333" spans="1:5" x14ac:dyDescent="0.25">
      <c r="A333" s="4">
        <v>41738</v>
      </c>
      <c r="B333" s="5">
        <v>26.799999</v>
      </c>
      <c r="C333" s="5">
        <v>30.200001</v>
      </c>
      <c r="D333" s="2">
        <f t="shared" si="10"/>
        <v>5.1872179513991819E-2</v>
      </c>
      <c r="E333" s="2">
        <f t="shared" si="9"/>
        <v>6.3548378112448081E-2</v>
      </c>
    </row>
    <row r="334" spans="1:5" x14ac:dyDescent="0.25">
      <c r="A334" s="4">
        <v>41739</v>
      </c>
      <c r="B334" s="5">
        <v>26.4</v>
      </c>
      <c r="C334" s="5">
        <v>29.75</v>
      </c>
      <c r="D334" s="2">
        <f t="shared" si="10"/>
        <v>5.1883043194737327E-2</v>
      </c>
      <c r="E334" s="2">
        <f t="shared" si="9"/>
        <v>6.3142377344962766E-2</v>
      </c>
    </row>
    <row r="335" spans="1:5" x14ac:dyDescent="0.25">
      <c r="A335" s="4">
        <v>41740</v>
      </c>
      <c r="B335" s="5">
        <v>26.290001</v>
      </c>
      <c r="C335" s="5">
        <v>29.5</v>
      </c>
      <c r="D335" s="2">
        <f t="shared" si="10"/>
        <v>5.003141335242129E-2</v>
      </c>
      <c r="E335" s="2">
        <f t="shared" si="9"/>
        <v>6.2542933783662422E-2</v>
      </c>
    </row>
    <row r="336" spans="1:5" x14ac:dyDescent="0.25">
      <c r="A336" s="4">
        <v>41743</v>
      </c>
      <c r="B336" s="5">
        <v>26.24</v>
      </c>
      <c r="C336" s="5">
        <v>29.65</v>
      </c>
      <c r="D336" s="2">
        <f t="shared" si="10"/>
        <v>5.3060866996658719E-2</v>
      </c>
      <c r="E336" s="2">
        <f t="shared" si="9"/>
        <v>6.1968576683223968E-2</v>
      </c>
    </row>
    <row r="337" spans="1:5" x14ac:dyDescent="0.25">
      <c r="A337" s="4">
        <v>41744</v>
      </c>
      <c r="B337" s="5">
        <v>26.059999000000001</v>
      </c>
      <c r="C337" s="5">
        <v>29.66</v>
      </c>
      <c r="D337" s="2">
        <f t="shared" si="10"/>
        <v>5.6196751980973458E-2</v>
      </c>
      <c r="E337" s="2">
        <f t="shared" si="9"/>
        <v>6.1648162982473567E-2</v>
      </c>
    </row>
    <row r="338" spans="1:5" x14ac:dyDescent="0.25">
      <c r="A338" s="4">
        <v>41745</v>
      </c>
      <c r="B338" s="5">
        <v>26.370000999999998</v>
      </c>
      <c r="C338" s="5">
        <v>29.83</v>
      </c>
      <c r="D338" s="2">
        <f t="shared" si="10"/>
        <v>5.3543107099365085E-2</v>
      </c>
      <c r="E338" s="2">
        <f t="shared" si="9"/>
        <v>6.1212041790909361E-2</v>
      </c>
    </row>
    <row r="339" spans="1:5" x14ac:dyDescent="0.25">
      <c r="A339" s="4">
        <v>41746</v>
      </c>
      <c r="B339" s="5">
        <v>26.450001</v>
      </c>
      <c r="C339" s="5">
        <v>29.940000999999999</v>
      </c>
      <c r="D339" s="2">
        <f t="shared" si="10"/>
        <v>5.3826117721871639E-2</v>
      </c>
      <c r="E339" s="2">
        <f t="shared" si="9"/>
        <v>6.091310896488264E-2</v>
      </c>
    </row>
    <row r="340" spans="1:5" x14ac:dyDescent="0.25">
      <c r="A340" s="4">
        <v>41750</v>
      </c>
      <c r="B340" s="5">
        <v>26.440000999999999</v>
      </c>
      <c r="C340" s="5">
        <v>29.93</v>
      </c>
      <c r="D340" s="2">
        <f t="shared" si="10"/>
        <v>5.3845249600927944E-2</v>
      </c>
      <c r="E340" s="2">
        <f t="shared" si="9"/>
        <v>6.070124222659528E-2</v>
      </c>
    </row>
    <row r="341" spans="1:5" x14ac:dyDescent="0.25">
      <c r="A341" s="4">
        <v>41751</v>
      </c>
      <c r="B341" s="5">
        <v>26.700001</v>
      </c>
      <c r="C341" s="5">
        <v>30.02</v>
      </c>
      <c r="D341" s="2">
        <f t="shared" si="10"/>
        <v>5.0899410276965748E-2</v>
      </c>
      <c r="E341" s="2">
        <f t="shared" si="9"/>
        <v>6.0213239006313167E-2</v>
      </c>
    </row>
    <row r="342" spans="1:5" x14ac:dyDescent="0.25">
      <c r="A342" s="4">
        <v>41752</v>
      </c>
      <c r="B342" s="5">
        <v>26.59</v>
      </c>
      <c r="C342" s="5">
        <v>29.98</v>
      </c>
      <c r="D342" s="2">
        <f t="shared" si="10"/>
        <v>5.2113291180693633E-2</v>
      </c>
      <c r="E342" s="2">
        <f t="shared" si="9"/>
        <v>5.9655854434523467E-2</v>
      </c>
    </row>
    <row r="343" spans="1:5" x14ac:dyDescent="0.25">
      <c r="A343" s="4">
        <v>41753</v>
      </c>
      <c r="B343" s="5">
        <v>26.540001</v>
      </c>
      <c r="C343" s="5">
        <v>30</v>
      </c>
      <c r="D343" s="2">
        <f t="shared" si="10"/>
        <v>5.3220319827475021E-2</v>
      </c>
      <c r="E343" s="2">
        <f t="shared" si="9"/>
        <v>5.906612937810158E-2</v>
      </c>
    </row>
    <row r="344" spans="1:5" x14ac:dyDescent="0.25">
      <c r="A344" s="4">
        <v>41754</v>
      </c>
      <c r="B344" s="5">
        <v>26.469999000000001</v>
      </c>
      <c r="C344" s="5">
        <v>29.959999</v>
      </c>
      <c r="D344" s="2">
        <f t="shared" si="10"/>
        <v>5.3787869637315244E-2</v>
      </c>
      <c r="E344" s="2">
        <f t="shared" si="9"/>
        <v>5.8519146376601779E-2</v>
      </c>
    </row>
    <row r="345" spans="1:5" x14ac:dyDescent="0.25">
      <c r="A345" s="4">
        <v>41757</v>
      </c>
      <c r="B345" s="5">
        <v>26.67</v>
      </c>
      <c r="C345" s="5">
        <v>30</v>
      </c>
      <c r="D345" s="2">
        <f t="shared" si="10"/>
        <v>5.1098239029786316E-2</v>
      </c>
      <c r="E345" s="2">
        <f t="shared" si="9"/>
        <v>5.7840162947847794E-2</v>
      </c>
    </row>
    <row r="346" spans="1:5" x14ac:dyDescent="0.25">
      <c r="A346" s="4">
        <v>41758</v>
      </c>
      <c r="B346" s="5">
        <v>26.48</v>
      </c>
      <c r="C346" s="5">
        <v>30.379999000000002</v>
      </c>
      <c r="D346" s="2">
        <f t="shared" si="10"/>
        <v>5.966977446369745E-2</v>
      </c>
      <c r="E346" s="2">
        <f t="shared" si="9"/>
        <v>5.7590994726962531E-2</v>
      </c>
    </row>
    <row r="347" spans="1:5" x14ac:dyDescent="0.25">
      <c r="A347" s="4">
        <v>41759</v>
      </c>
      <c r="B347" s="5">
        <v>26.450001</v>
      </c>
      <c r="C347" s="5">
        <v>30.540001</v>
      </c>
      <c r="D347" s="2">
        <f t="shared" si="10"/>
        <v>6.2443354150260283E-2</v>
      </c>
      <c r="E347" s="2">
        <f t="shared" si="9"/>
        <v>5.7498349451689364E-2</v>
      </c>
    </row>
    <row r="348" spans="1:5" x14ac:dyDescent="0.25">
      <c r="A348" s="4">
        <v>41760</v>
      </c>
      <c r="B348" s="5">
        <v>26.209999</v>
      </c>
      <c r="C348" s="5">
        <v>30.49</v>
      </c>
      <c r="D348" s="2">
        <f t="shared" si="10"/>
        <v>6.5690419988581453E-2</v>
      </c>
      <c r="E348" s="2">
        <f t="shared" si="9"/>
        <v>5.7451475989626917E-2</v>
      </c>
    </row>
    <row r="349" spans="1:5" x14ac:dyDescent="0.25">
      <c r="A349" s="4">
        <v>41761</v>
      </c>
      <c r="B349" s="5">
        <v>26.27</v>
      </c>
      <c r="C349" s="5">
        <v>30.629999000000002</v>
      </c>
      <c r="D349" s="2">
        <f t="shared" si="10"/>
        <v>6.6686909841772807E-2</v>
      </c>
      <c r="E349" s="2">
        <f t="shared" si="9"/>
        <v>5.7388689434182356E-2</v>
      </c>
    </row>
    <row r="350" spans="1:5" x14ac:dyDescent="0.25">
      <c r="A350" s="4">
        <v>41764</v>
      </c>
      <c r="B350" s="5">
        <v>26.309999000000001</v>
      </c>
      <c r="C350" s="5">
        <v>30.549999</v>
      </c>
      <c r="D350" s="2">
        <f t="shared" si="10"/>
        <v>6.4890368783833322E-2</v>
      </c>
      <c r="E350" s="2">
        <f t="shared" si="9"/>
        <v>5.727694907791598E-2</v>
      </c>
    </row>
    <row r="351" spans="1:5" x14ac:dyDescent="0.25">
      <c r="A351" s="4">
        <v>41765</v>
      </c>
      <c r="B351" s="5">
        <v>26.43</v>
      </c>
      <c r="C351" s="5">
        <v>30.57</v>
      </c>
      <c r="D351" s="2">
        <f t="shared" si="10"/>
        <v>6.3198275594378503E-2</v>
      </c>
      <c r="E351" s="2">
        <f t="shared" si="9"/>
        <v>5.723735213663899E-2</v>
      </c>
    </row>
    <row r="352" spans="1:5" x14ac:dyDescent="0.25">
      <c r="A352" s="4">
        <v>41766</v>
      </c>
      <c r="B352" s="5">
        <v>26.41</v>
      </c>
      <c r="C352" s="5">
        <v>30.620000999999998</v>
      </c>
      <c r="D352" s="2">
        <f t="shared" si="10"/>
        <v>6.4236799338677902E-2</v>
      </c>
      <c r="E352" s="2">
        <f t="shared" ref="E352:E415" si="11">AVERAGE(D323:D352)</f>
        <v>5.7340918162117914E-2</v>
      </c>
    </row>
    <row r="353" spans="1:5" x14ac:dyDescent="0.25">
      <c r="A353" s="4">
        <v>41767</v>
      </c>
      <c r="B353" s="5">
        <v>26.58</v>
      </c>
      <c r="C353" s="5">
        <v>30.6</v>
      </c>
      <c r="D353" s="2">
        <f t="shared" si="10"/>
        <v>6.1166449874866878E-2</v>
      </c>
      <c r="E353" s="2">
        <f t="shared" si="11"/>
        <v>5.7430396909309969E-2</v>
      </c>
    </row>
    <row r="354" spans="1:5" x14ac:dyDescent="0.25">
      <c r="A354" s="4">
        <v>41768</v>
      </c>
      <c r="B354" s="5">
        <v>26.540001</v>
      </c>
      <c r="C354" s="5">
        <v>30.389999</v>
      </c>
      <c r="D354" s="2">
        <f t="shared" si="10"/>
        <v>5.8829750897051669E-2</v>
      </c>
      <c r="E354" s="2">
        <f t="shared" si="11"/>
        <v>5.7449122510469984E-2</v>
      </c>
    </row>
    <row r="355" spans="1:5" x14ac:dyDescent="0.25">
      <c r="A355" s="4">
        <v>41771</v>
      </c>
      <c r="B355" s="5">
        <v>26.620000999999998</v>
      </c>
      <c r="C355" s="5">
        <v>30.639999</v>
      </c>
      <c r="D355" s="2">
        <f t="shared" si="10"/>
        <v>6.1080679333214587E-2</v>
      </c>
      <c r="E355" s="2">
        <f t="shared" si="11"/>
        <v>5.7546443600268359E-2</v>
      </c>
    </row>
    <row r="356" spans="1:5" x14ac:dyDescent="0.25">
      <c r="A356" s="4">
        <v>41772</v>
      </c>
      <c r="B356" s="5">
        <v>26.639999</v>
      </c>
      <c r="C356" s="5">
        <v>30.66</v>
      </c>
      <c r="D356" s="2">
        <f t="shared" si="10"/>
        <v>6.1037946322438648E-2</v>
      </c>
      <c r="E356" s="2">
        <f t="shared" si="11"/>
        <v>5.7655674310475573E-2</v>
      </c>
    </row>
    <row r="357" spans="1:5" x14ac:dyDescent="0.25">
      <c r="A357" s="4">
        <v>41773</v>
      </c>
      <c r="B357" s="5">
        <v>26.719999000000001</v>
      </c>
      <c r="C357" s="5">
        <v>30.709999</v>
      </c>
      <c r="D357" s="2">
        <f t="shared" si="10"/>
        <v>6.0443364751303304E-2</v>
      </c>
      <c r="E357" s="2">
        <f t="shared" si="11"/>
        <v>5.7688563140230013E-2</v>
      </c>
    </row>
    <row r="358" spans="1:5" x14ac:dyDescent="0.25">
      <c r="A358" s="4">
        <v>41774</v>
      </c>
      <c r="B358" s="5">
        <v>26.67</v>
      </c>
      <c r="C358" s="5">
        <v>30.549999</v>
      </c>
      <c r="D358" s="2">
        <f t="shared" si="10"/>
        <v>5.8988184672838027E-2</v>
      </c>
      <c r="E358" s="2">
        <f t="shared" si="11"/>
        <v>5.7621625894948632E-2</v>
      </c>
    </row>
    <row r="359" spans="1:5" x14ac:dyDescent="0.25">
      <c r="A359" s="4">
        <v>41775</v>
      </c>
      <c r="B359" s="5">
        <v>26.73</v>
      </c>
      <c r="C359" s="5">
        <v>30.459999</v>
      </c>
      <c r="D359" s="2">
        <f t="shared" si="10"/>
        <v>5.6730925985624153E-2</v>
      </c>
      <c r="E359" s="2">
        <f t="shared" si="11"/>
        <v>5.7490126464812143E-2</v>
      </c>
    </row>
    <row r="360" spans="1:5" x14ac:dyDescent="0.25">
      <c r="A360" s="4">
        <v>41778</v>
      </c>
      <c r="B360" s="5">
        <v>26.379999000000002</v>
      </c>
      <c r="C360" s="5">
        <v>30.52</v>
      </c>
      <c r="D360" s="2">
        <f t="shared" si="10"/>
        <v>6.3309754535517154E-2</v>
      </c>
      <c r="E360" s="2">
        <f t="shared" si="11"/>
        <v>5.7544892111317289E-2</v>
      </c>
    </row>
    <row r="361" spans="1:5" x14ac:dyDescent="0.25">
      <c r="A361" s="4">
        <v>41779</v>
      </c>
      <c r="B361" s="5">
        <v>25.969999000000001</v>
      </c>
      <c r="C361" s="5">
        <v>30.34</v>
      </c>
      <c r="D361" s="2">
        <f t="shared" si="10"/>
        <v>6.7543643544338908E-2</v>
      </c>
      <c r="E361" s="2">
        <f t="shared" si="11"/>
        <v>5.7882858531142875E-2</v>
      </c>
    </row>
    <row r="362" spans="1:5" x14ac:dyDescent="0.25">
      <c r="A362" s="4">
        <v>41780</v>
      </c>
      <c r="B362" s="5">
        <v>26.190000999999999</v>
      </c>
      <c r="C362" s="5">
        <v>30.6</v>
      </c>
      <c r="D362" s="2">
        <f t="shared" si="10"/>
        <v>6.7585911473893742E-2</v>
      </c>
      <c r="E362" s="2">
        <f t="shared" si="11"/>
        <v>5.8297012432182403E-2</v>
      </c>
    </row>
    <row r="363" spans="1:5" x14ac:dyDescent="0.25">
      <c r="A363" s="4">
        <v>41781</v>
      </c>
      <c r="B363" s="5">
        <v>26.35</v>
      </c>
      <c r="C363" s="5">
        <v>30.75</v>
      </c>
      <c r="D363" s="2">
        <f t="shared" si="10"/>
        <v>6.7064500562870125E-2</v>
      </c>
      <c r="E363" s="2">
        <f t="shared" si="11"/>
        <v>5.8803423133811678E-2</v>
      </c>
    </row>
    <row r="364" spans="1:5" x14ac:dyDescent="0.25">
      <c r="A364" s="4">
        <v>41782</v>
      </c>
      <c r="B364" s="5">
        <v>26.450001</v>
      </c>
      <c r="C364" s="5">
        <v>30.860001</v>
      </c>
      <c r="D364" s="2">
        <f t="shared" si="10"/>
        <v>6.6970243009529043E-2</v>
      </c>
      <c r="E364" s="2">
        <f t="shared" si="11"/>
        <v>5.9306329794304745E-2</v>
      </c>
    </row>
    <row r="365" spans="1:5" x14ac:dyDescent="0.25">
      <c r="A365" s="4">
        <v>41786</v>
      </c>
      <c r="B365" s="5">
        <v>26.6</v>
      </c>
      <c r="C365" s="5">
        <v>30.74</v>
      </c>
      <c r="D365" s="2">
        <f t="shared" si="10"/>
        <v>6.2822226532659259E-2</v>
      </c>
      <c r="E365" s="2">
        <f t="shared" si="11"/>
        <v>5.9732690233646003E-2</v>
      </c>
    </row>
    <row r="366" spans="1:5" x14ac:dyDescent="0.25">
      <c r="A366" s="4">
        <v>41787</v>
      </c>
      <c r="B366" s="5">
        <v>26.5</v>
      </c>
      <c r="C366" s="5">
        <v>30.620000999999998</v>
      </c>
      <c r="D366" s="2">
        <f t="shared" si="10"/>
        <v>6.2759326608794061E-2</v>
      </c>
      <c r="E366" s="2">
        <f t="shared" si="11"/>
        <v>6.0055972220717187E-2</v>
      </c>
    </row>
    <row r="367" spans="1:5" x14ac:dyDescent="0.25">
      <c r="A367" s="4">
        <v>41788</v>
      </c>
      <c r="B367" s="5">
        <v>26.74</v>
      </c>
      <c r="C367" s="5">
        <v>30.65</v>
      </c>
      <c r="D367" s="2">
        <f t="shared" si="10"/>
        <v>5.9269075928468321E-2</v>
      </c>
      <c r="E367" s="2">
        <f t="shared" si="11"/>
        <v>6.0158383018967011E-2</v>
      </c>
    </row>
    <row r="368" spans="1:5" x14ac:dyDescent="0.25">
      <c r="A368" s="4">
        <v>41789</v>
      </c>
      <c r="B368" s="5">
        <v>26.559999000000001</v>
      </c>
      <c r="C368" s="5">
        <v>30.700001</v>
      </c>
      <c r="D368" s="2">
        <f t="shared" si="10"/>
        <v>6.291033527905561E-2</v>
      </c>
      <c r="E368" s="2">
        <f t="shared" si="11"/>
        <v>6.0470623958290032E-2</v>
      </c>
    </row>
    <row r="369" spans="1:5" x14ac:dyDescent="0.25">
      <c r="A369" s="4">
        <v>41792</v>
      </c>
      <c r="B369" s="5">
        <v>26.540001</v>
      </c>
      <c r="C369" s="5">
        <v>30.67</v>
      </c>
      <c r="D369" s="2">
        <f t="shared" si="10"/>
        <v>6.2812841090298166E-2</v>
      </c>
      <c r="E369" s="2">
        <f t="shared" si="11"/>
        <v>6.077018140390425E-2</v>
      </c>
    </row>
    <row r="370" spans="1:5" x14ac:dyDescent="0.25">
      <c r="A370" s="4">
        <v>41793</v>
      </c>
      <c r="B370" s="5">
        <v>26.389999</v>
      </c>
      <c r="C370" s="5">
        <v>30.75</v>
      </c>
      <c r="D370" s="2">
        <f t="shared" si="10"/>
        <v>6.6405746348168371E-2</v>
      </c>
      <c r="E370" s="2">
        <f t="shared" si="11"/>
        <v>6.1188864628812255E-2</v>
      </c>
    </row>
    <row r="371" spans="1:5" x14ac:dyDescent="0.25">
      <c r="A371" s="4">
        <v>41794</v>
      </c>
      <c r="B371" s="5">
        <v>26.25</v>
      </c>
      <c r="C371" s="5">
        <v>30.77</v>
      </c>
      <c r="D371" s="2">
        <f t="shared" si="10"/>
        <v>6.8998188505482769E-2</v>
      </c>
      <c r="E371" s="2">
        <f t="shared" si="11"/>
        <v>6.1792157236429487E-2</v>
      </c>
    </row>
    <row r="372" spans="1:5" x14ac:dyDescent="0.25">
      <c r="A372" s="4">
        <v>41795</v>
      </c>
      <c r="B372" s="5">
        <v>26.459999</v>
      </c>
      <c r="C372" s="5">
        <v>30.799999</v>
      </c>
      <c r="D372" s="2">
        <f t="shared" si="10"/>
        <v>6.5960878961737746E-2</v>
      </c>
      <c r="E372" s="2">
        <f t="shared" si="11"/>
        <v>6.2253743495797619E-2</v>
      </c>
    </row>
    <row r="373" spans="1:5" x14ac:dyDescent="0.25">
      <c r="A373" s="4">
        <v>41796</v>
      </c>
      <c r="B373" s="5">
        <v>26.559999000000001</v>
      </c>
      <c r="C373" s="5">
        <v>30.9</v>
      </c>
      <c r="D373" s="2">
        <f t="shared" si="10"/>
        <v>6.573042508030387E-2</v>
      </c>
      <c r="E373" s="2">
        <f t="shared" si="11"/>
        <v>6.2670747004225258E-2</v>
      </c>
    </row>
    <row r="374" spans="1:5" x14ac:dyDescent="0.25">
      <c r="A374" s="4">
        <v>41799</v>
      </c>
      <c r="B374" s="5">
        <v>26.73</v>
      </c>
      <c r="C374" s="5">
        <v>31.049999</v>
      </c>
      <c r="D374" s="2">
        <f t="shared" si="10"/>
        <v>6.506263176912172E-2</v>
      </c>
      <c r="E374" s="2">
        <f t="shared" si="11"/>
        <v>6.3046572408618801E-2</v>
      </c>
    </row>
    <row r="375" spans="1:5" x14ac:dyDescent="0.25">
      <c r="A375" s="4">
        <v>41800</v>
      </c>
      <c r="B375" s="5">
        <v>26.73</v>
      </c>
      <c r="C375" s="5">
        <v>31.110001</v>
      </c>
      <c r="D375" s="2">
        <f t="shared" si="10"/>
        <v>6.5901066312130011E-2</v>
      </c>
      <c r="E375" s="2">
        <f t="shared" si="11"/>
        <v>6.3539999984696921E-2</v>
      </c>
    </row>
    <row r="376" spans="1:5" x14ac:dyDescent="0.25">
      <c r="A376" s="4">
        <v>41801</v>
      </c>
      <c r="B376" s="5">
        <v>26.57</v>
      </c>
      <c r="C376" s="5">
        <v>31.23</v>
      </c>
      <c r="D376" s="2">
        <f t="shared" si="10"/>
        <v>7.0180429819921092E-2</v>
      </c>
      <c r="E376" s="2">
        <f t="shared" si="11"/>
        <v>6.3890355163237725E-2</v>
      </c>
    </row>
    <row r="377" spans="1:5" x14ac:dyDescent="0.25">
      <c r="A377" s="4">
        <v>41802</v>
      </c>
      <c r="B377" s="5">
        <v>26.459999</v>
      </c>
      <c r="C377" s="5">
        <v>31.299999</v>
      </c>
      <c r="D377" s="2">
        <f t="shared" si="10"/>
        <v>7.2954500232989092E-2</v>
      </c>
      <c r="E377" s="2">
        <f t="shared" si="11"/>
        <v>6.4240726699328662E-2</v>
      </c>
    </row>
    <row r="378" spans="1:5" x14ac:dyDescent="0.25">
      <c r="A378" s="4">
        <v>41803</v>
      </c>
      <c r="B378" s="5">
        <v>26.459999</v>
      </c>
      <c r="C378" s="5">
        <v>31.52</v>
      </c>
      <c r="D378" s="2">
        <f t="shared" si="10"/>
        <v>7.5996385379281592E-2</v>
      </c>
      <c r="E378" s="2">
        <f t="shared" si="11"/>
        <v>6.4584258879018683E-2</v>
      </c>
    </row>
    <row r="379" spans="1:5" x14ac:dyDescent="0.25">
      <c r="A379" s="4">
        <v>41806</v>
      </c>
      <c r="B379" s="5">
        <v>26.450001</v>
      </c>
      <c r="C379" s="5">
        <v>31.65</v>
      </c>
      <c r="D379" s="2">
        <f t="shared" si="10"/>
        <v>7.7948021562718531E-2</v>
      </c>
      <c r="E379" s="2">
        <f t="shared" si="11"/>
        <v>6.4959629269716865E-2</v>
      </c>
    </row>
    <row r="380" spans="1:5" x14ac:dyDescent="0.25">
      <c r="A380" s="4">
        <v>41807</v>
      </c>
      <c r="B380" s="5">
        <v>26.190000999999999</v>
      </c>
      <c r="C380" s="5">
        <v>31.57</v>
      </c>
      <c r="D380" s="2">
        <f t="shared" si="10"/>
        <v>8.1139066884531125E-2</v>
      </c>
      <c r="E380" s="2">
        <f t="shared" si="11"/>
        <v>6.5501252539740124E-2</v>
      </c>
    </row>
    <row r="381" spans="1:5" x14ac:dyDescent="0.25">
      <c r="A381" s="4">
        <v>41808</v>
      </c>
      <c r="B381" s="5">
        <v>26.4</v>
      </c>
      <c r="C381" s="5">
        <v>31.719999000000001</v>
      </c>
      <c r="D381" s="2">
        <f t="shared" si="10"/>
        <v>7.9729238084231741E-2</v>
      </c>
      <c r="E381" s="2">
        <f t="shared" si="11"/>
        <v>6.6052284622735227E-2</v>
      </c>
    </row>
    <row r="382" spans="1:5" x14ac:dyDescent="0.25">
      <c r="A382" s="4">
        <v>41809</v>
      </c>
      <c r="B382" s="5">
        <v>26.68</v>
      </c>
      <c r="C382" s="5">
        <v>31.84</v>
      </c>
      <c r="D382" s="2">
        <f t="shared" si="10"/>
        <v>7.6787233821120113E-2</v>
      </c>
      <c r="E382" s="2">
        <f t="shared" si="11"/>
        <v>6.6470632438816651E-2</v>
      </c>
    </row>
    <row r="383" spans="1:5" x14ac:dyDescent="0.25">
      <c r="A383" s="4">
        <v>41810</v>
      </c>
      <c r="B383" s="5">
        <v>26.59</v>
      </c>
      <c r="C383" s="5">
        <v>32.040000999999997</v>
      </c>
      <c r="D383" s="2">
        <f t="shared" si="10"/>
        <v>8.0974183635391883E-2</v>
      </c>
      <c r="E383" s="2">
        <f t="shared" si="11"/>
        <v>6.7130890230834128E-2</v>
      </c>
    </row>
    <row r="384" spans="1:5" x14ac:dyDescent="0.25">
      <c r="A384" s="4">
        <v>41813</v>
      </c>
      <c r="B384" s="5">
        <v>26.73</v>
      </c>
      <c r="C384" s="5">
        <v>32.119999</v>
      </c>
      <c r="D384" s="2">
        <f t="shared" si="10"/>
        <v>7.9776564329107069E-2</v>
      </c>
      <c r="E384" s="2">
        <f t="shared" si="11"/>
        <v>6.7829117345235987E-2</v>
      </c>
    </row>
    <row r="385" spans="1:5" x14ac:dyDescent="0.25">
      <c r="A385" s="4">
        <v>41814</v>
      </c>
      <c r="B385" s="5">
        <v>26.360001</v>
      </c>
      <c r="C385" s="5">
        <v>31.790001</v>
      </c>
      <c r="D385" s="2">
        <f t="shared" si="10"/>
        <v>8.1345119178644495E-2</v>
      </c>
      <c r="E385" s="2">
        <f t="shared" si="11"/>
        <v>6.8504598673416989E-2</v>
      </c>
    </row>
    <row r="386" spans="1:5" x14ac:dyDescent="0.25">
      <c r="A386" s="4">
        <v>41815</v>
      </c>
      <c r="B386" s="5">
        <v>26.07</v>
      </c>
      <c r="C386" s="5">
        <v>31.629999000000002</v>
      </c>
      <c r="D386" s="2">
        <f t="shared" si="10"/>
        <v>8.395814701693273E-2</v>
      </c>
      <c r="E386" s="2">
        <f t="shared" si="11"/>
        <v>6.9268605363233454E-2</v>
      </c>
    </row>
    <row r="387" spans="1:5" x14ac:dyDescent="0.25">
      <c r="A387" s="4">
        <v>41816</v>
      </c>
      <c r="B387" s="5">
        <v>26.43</v>
      </c>
      <c r="C387" s="5">
        <v>31.860001</v>
      </c>
      <c r="D387" s="2">
        <f t="shared" ref="D387:D450" si="12">LOG(C387/B387)</f>
        <v>8.1148621964741791E-2</v>
      </c>
      <c r="E387" s="2">
        <f t="shared" si="11"/>
        <v>6.9958780603681409E-2</v>
      </c>
    </row>
    <row r="388" spans="1:5" x14ac:dyDescent="0.25">
      <c r="A388" s="4">
        <v>41817</v>
      </c>
      <c r="B388" s="5">
        <v>26.43</v>
      </c>
      <c r="C388" s="5">
        <v>32.119999</v>
      </c>
      <c r="D388" s="2">
        <f t="shared" si="12"/>
        <v>8.4678359953933996E-2</v>
      </c>
      <c r="E388" s="2">
        <f t="shared" si="11"/>
        <v>7.0815119779717953E-2</v>
      </c>
    </row>
    <row r="389" spans="1:5" x14ac:dyDescent="0.25">
      <c r="A389" s="4">
        <v>41820</v>
      </c>
      <c r="B389" s="5">
        <v>26.129999000000002</v>
      </c>
      <c r="C389" s="5">
        <v>32.209999000000003</v>
      </c>
      <c r="D389" s="2">
        <f t="shared" si="12"/>
        <v>9.0851318229678207E-2</v>
      </c>
      <c r="E389" s="2">
        <f t="shared" si="11"/>
        <v>7.1952466187853087E-2</v>
      </c>
    </row>
    <row r="390" spans="1:5" x14ac:dyDescent="0.25">
      <c r="A390" s="4">
        <v>41821</v>
      </c>
      <c r="B390" s="5">
        <v>26.25</v>
      </c>
      <c r="C390" s="5">
        <v>32.369999</v>
      </c>
      <c r="D390" s="2">
        <f t="shared" si="12"/>
        <v>9.1013378244023779E-2</v>
      </c>
      <c r="E390" s="2">
        <f t="shared" si="11"/>
        <v>7.2875920311469972E-2</v>
      </c>
    </row>
    <row r="391" spans="1:5" x14ac:dyDescent="0.25">
      <c r="A391" s="4">
        <v>41822</v>
      </c>
      <c r="B391" s="5">
        <v>26.5</v>
      </c>
      <c r="C391" s="5">
        <v>32.389999000000003</v>
      </c>
      <c r="D391" s="2">
        <f t="shared" si="12"/>
        <v>8.7165060665079896E-2</v>
      </c>
      <c r="E391" s="2">
        <f t="shared" si="11"/>
        <v>7.3529967548827999E-2</v>
      </c>
    </row>
    <row r="392" spans="1:5" x14ac:dyDescent="0.25">
      <c r="A392" s="4">
        <v>41823</v>
      </c>
      <c r="B392" s="5">
        <v>26.540001</v>
      </c>
      <c r="C392" s="5">
        <v>32.540000999999997</v>
      </c>
      <c r="D392" s="2">
        <f t="shared" si="12"/>
        <v>8.8516627055133065E-2</v>
      </c>
      <c r="E392" s="2">
        <f t="shared" si="11"/>
        <v>7.422765806820264E-2</v>
      </c>
    </row>
    <row r="393" spans="1:5" x14ac:dyDescent="0.25">
      <c r="A393" s="4">
        <v>41827</v>
      </c>
      <c r="B393" s="5">
        <v>26.540001</v>
      </c>
      <c r="C393" s="5">
        <v>32.279998999999997</v>
      </c>
      <c r="D393" s="2">
        <f t="shared" si="12"/>
        <v>8.5032577703864937E-2</v>
      </c>
      <c r="E393" s="2">
        <f t="shared" si="11"/>
        <v>7.4826593972902464E-2</v>
      </c>
    </row>
    <row r="394" spans="1:5" x14ac:dyDescent="0.25">
      <c r="A394" s="4">
        <v>41828</v>
      </c>
      <c r="B394" s="5">
        <v>26.440000999999999</v>
      </c>
      <c r="C394" s="5">
        <v>32.279998999999997</v>
      </c>
      <c r="D394" s="2">
        <f t="shared" si="12"/>
        <v>8.6672045356788824E-2</v>
      </c>
      <c r="E394" s="2">
        <f t="shared" si="11"/>
        <v>7.5483320717811123E-2</v>
      </c>
    </row>
    <row r="395" spans="1:5" x14ac:dyDescent="0.25">
      <c r="A395" s="4">
        <v>41829</v>
      </c>
      <c r="B395" s="5">
        <v>26.42</v>
      </c>
      <c r="C395" s="5">
        <v>32.470001000000003</v>
      </c>
      <c r="D395" s="2">
        <f t="shared" si="12"/>
        <v>8.9549488722746359E-2</v>
      </c>
      <c r="E395" s="2">
        <f t="shared" si="11"/>
        <v>7.637422945748068E-2</v>
      </c>
    </row>
    <row r="396" spans="1:5" x14ac:dyDescent="0.25">
      <c r="A396" s="4">
        <v>41830</v>
      </c>
      <c r="B396" s="5">
        <v>26.27</v>
      </c>
      <c r="C396" s="5">
        <v>32.290000999999997</v>
      </c>
      <c r="D396" s="2">
        <f t="shared" si="12"/>
        <v>8.9607985680904695E-2</v>
      </c>
      <c r="E396" s="2">
        <f t="shared" si="11"/>
        <v>7.7269184759884368E-2</v>
      </c>
    </row>
    <row r="397" spans="1:5" x14ac:dyDescent="0.25">
      <c r="A397" s="4">
        <v>41831</v>
      </c>
      <c r="B397" s="5">
        <v>26.549999</v>
      </c>
      <c r="C397" s="5">
        <v>32.07</v>
      </c>
      <c r="D397" s="2">
        <f t="shared" si="12"/>
        <v>8.2034450868560496E-2</v>
      </c>
      <c r="E397" s="2">
        <f t="shared" si="11"/>
        <v>7.8028030591220793E-2</v>
      </c>
    </row>
    <row r="398" spans="1:5" x14ac:dyDescent="0.25">
      <c r="A398" s="4">
        <v>41834</v>
      </c>
      <c r="B398" s="5">
        <v>26.67</v>
      </c>
      <c r="C398" s="5">
        <v>32.220001000000003</v>
      </c>
      <c r="D398" s="2">
        <f t="shared" si="12"/>
        <v>8.2102533872357081E-2</v>
      </c>
      <c r="E398" s="2">
        <f t="shared" si="11"/>
        <v>7.8667770544330828E-2</v>
      </c>
    </row>
    <row r="399" spans="1:5" x14ac:dyDescent="0.25">
      <c r="A399" s="4">
        <v>41835</v>
      </c>
      <c r="B399" s="5">
        <v>26.540001</v>
      </c>
      <c r="C399" s="5">
        <v>32</v>
      </c>
      <c r="D399" s="2">
        <f t="shared" si="12"/>
        <v>8.124904342771859E-2</v>
      </c>
      <c r="E399" s="2">
        <f t="shared" si="11"/>
        <v>7.9282310622244834E-2</v>
      </c>
    </row>
    <row r="400" spans="1:5" x14ac:dyDescent="0.25">
      <c r="A400" s="4">
        <v>41836</v>
      </c>
      <c r="B400" s="5">
        <v>26.620000999999998</v>
      </c>
      <c r="C400" s="5">
        <v>32.290000999999997</v>
      </c>
      <c r="D400" s="2">
        <f t="shared" si="12"/>
        <v>8.3859991013725432E-2</v>
      </c>
      <c r="E400" s="2">
        <f t="shared" si="11"/>
        <v>7.9864118777763393E-2</v>
      </c>
    </row>
    <row r="401" spans="1:5" x14ac:dyDescent="0.25">
      <c r="A401" s="4">
        <v>41837</v>
      </c>
      <c r="B401" s="5">
        <v>26.43</v>
      </c>
      <c r="C401" s="5">
        <v>32.209999000000003</v>
      </c>
      <c r="D401" s="2">
        <f t="shared" si="12"/>
        <v>8.5893548204761958E-2</v>
      </c>
      <c r="E401" s="2">
        <f t="shared" si="11"/>
        <v>8.0427297434406034E-2</v>
      </c>
    </row>
    <row r="402" spans="1:5" x14ac:dyDescent="0.25">
      <c r="A402" s="4">
        <v>41838</v>
      </c>
      <c r="B402" s="5">
        <v>26.73</v>
      </c>
      <c r="C402" s="5">
        <v>32.450001</v>
      </c>
      <c r="D402" s="2">
        <f t="shared" si="12"/>
        <v>8.4215755763347735E-2</v>
      </c>
      <c r="E402" s="2">
        <f t="shared" si="11"/>
        <v>8.1035793327793038E-2</v>
      </c>
    </row>
    <row r="403" spans="1:5" x14ac:dyDescent="0.25">
      <c r="A403" s="4">
        <v>41841</v>
      </c>
      <c r="B403" s="5">
        <v>26.620000999999998</v>
      </c>
      <c r="C403" s="5">
        <v>32.419998</v>
      </c>
      <c r="D403" s="2">
        <f t="shared" si="12"/>
        <v>8.5604916267482484E-2</v>
      </c>
      <c r="E403" s="2">
        <f t="shared" si="11"/>
        <v>8.1698276367365666E-2</v>
      </c>
    </row>
    <row r="404" spans="1:5" x14ac:dyDescent="0.25">
      <c r="A404" s="4">
        <v>41842</v>
      </c>
      <c r="B404" s="5">
        <v>26.809999000000001</v>
      </c>
      <c r="C404" s="5">
        <v>32.580002</v>
      </c>
      <c r="D404" s="2">
        <f t="shared" si="12"/>
        <v>8.465430884877323E-2</v>
      </c>
      <c r="E404" s="2">
        <f t="shared" si="11"/>
        <v>8.2351332270020713E-2</v>
      </c>
    </row>
    <row r="405" spans="1:5" x14ac:dyDescent="0.25">
      <c r="A405" s="4">
        <v>41843</v>
      </c>
      <c r="B405" s="5">
        <v>27.1</v>
      </c>
      <c r="C405" s="5">
        <v>32.740001999999997</v>
      </c>
      <c r="D405" s="2">
        <f t="shared" si="12"/>
        <v>8.2109410731417184E-2</v>
      </c>
      <c r="E405" s="2">
        <f t="shared" si="11"/>
        <v>8.2891610417330314E-2</v>
      </c>
    </row>
    <row r="406" spans="1:5" x14ac:dyDescent="0.25">
      <c r="A406" s="4">
        <v>41844</v>
      </c>
      <c r="B406" s="5">
        <v>27.02</v>
      </c>
      <c r="C406" s="5">
        <v>32.720001000000003</v>
      </c>
      <c r="D406" s="2">
        <f t="shared" si="12"/>
        <v>8.3127963586332176E-2</v>
      </c>
      <c r="E406" s="2">
        <f t="shared" si="11"/>
        <v>8.3323194876210677E-2</v>
      </c>
    </row>
    <row r="407" spans="1:5" x14ac:dyDescent="0.25">
      <c r="A407" s="4">
        <v>41845</v>
      </c>
      <c r="B407" s="5">
        <v>26.85</v>
      </c>
      <c r="C407" s="5">
        <v>32.650002000000001</v>
      </c>
      <c r="D407" s="2">
        <f t="shared" si="12"/>
        <v>8.4938922178548523E-2</v>
      </c>
      <c r="E407" s="2">
        <f t="shared" si="11"/>
        <v>8.3722675607729322E-2</v>
      </c>
    </row>
    <row r="408" spans="1:5" x14ac:dyDescent="0.25">
      <c r="A408" s="4">
        <v>41848</v>
      </c>
      <c r="B408" s="5">
        <v>26.950001</v>
      </c>
      <c r="C408" s="5">
        <v>32.68</v>
      </c>
      <c r="D408" s="2">
        <f t="shared" si="12"/>
        <v>8.3723262222797593E-2</v>
      </c>
      <c r="E408" s="2">
        <f t="shared" si="11"/>
        <v>8.3980238169179863E-2</v>
      </c>
    </row>
    <row r="409" spans="1:5" x14ac:dyDescent="0.25">
      <c r="A409" s="4">
        <v>41849</v>
      </c>
      <c r="B409" s="5">
        <v>26.91</v>
      </c>
      <c r="C409" s="5">
        <v>32.509998000000003</v>
      </c>
      <c r="D409" s="2">
        <f t="shared" si="12"/>
        <v>8.2103245014777879E-2</v>
      </c>
      <c r="E409" s="2">
        <f t="shared" si="11"/>
        <v>8.4118745617581842E-2</v>
      </c>
    </row>
    <row r="410" spans="1:5" x14ac:dyDescent="0.25">
      <c r="A410" s="4">
        <v>41850</v>
      </c>
      <c r="B410" s="5">
        <v>26.93</v>
      </c>
      <c r="C410" s="5">
        <v>32.610000999999997</v>
      </c>
      <c r="D410" s="2">
        <f t="shared" si="12"/>
        <v>8.3114458712277711E-2</v>
      </c>
      <c r="E410" s="2">
        <f t="shared" si="11"/>
        <v>8.4184592011840059E-2</v>
      </c>
    </row>
    <row r="411" spans="1:5" x14ac:dyDescent="0.25">
      <c r="A411" s="4">
        <v>41851</v>
      </c>
      <c r="B411" s="5">
        <v>26.59</v>
      </c>
      <c r="C411" s="5">
        <v>32.159999999999997</v>
      </c>
      <c r="D411" s="2">
        <f t="shared" si="12"/>
        <v>8.2597702744846555E-2</v>
      </c>
      <c r="E411" s="2">
        <f t="shared" si="11"/>
        <v>8.4280207500527213E-2</v>
      </c>
    </row>
    <row r="412" spans="1:5" x14ac:dyDescent="0.25">
      <c r="A412" s="4">
        <v>41852</v>
      </c>
      <c r="B412" s="5">
        <v>26.42</v>
      </c>
      <c r="C412" s="5">
        <v>31.85</v>
      </c>
      <c r="D412" s="2">
        <f t="shared" si="12"/>
        <v>8.1176623392860831E-2</v>
      </c>
      <c r="E412" s="2">
        <f t="shared" si="11"/>
        <v>8.4426520486251919E-2</v>
      </c>
    </row>
    <row r="413" spans="1:5" x14ac:dyDescent="0.25">
      <c r="A413" s="4">
        <v>41855</v>
      </c>
      <c r="B413" s="5">
        <v>26.530000999999999</v>
      </c>
      <c r="C413" s="5">
        <v>32.040000999999997</v>
      </c>
      <c r="D413" s="2">
        <f t="shared" si="12"/>
        <v>8.1955254614691039E-2</v>
      </c>
      <c r="E413" s="2">
        <f t="shared" si="11"/>
        <v>8.4459222852228552E-2</v>
      </c>
    </row>
    <row r="414" spans="1:5" x14ac:dyDescent="0.25">
      <c r="A414" s="4">
        <v>41856</v>
      </c>
      <c r="B414" s="5">
        <v>26.24</v>
      </c>
      <c r="C414" s="5">
        <v>31.65</v>
      </c>
      <c r="D414" s="2">
        <f t="shared" si="12"/>
        <v>8.1409883649751283E-2</v>
      </c>
      <c r="E414" s="2">
        <f t="shared" si="11"/>
        <v>8.4513666829583375E-2</v>
      </c>
    </row>
    <row r="415" spans="1:5" x14ac:dyDescent="0.25">
      <c r="A415" s="4">
        <v>41857</v>
      </c>
      <c r="B415" s="5">
        <v>26.379999000000002</v>
      </c>
      <c r="C415" s="5">
        <v>31.82</v>
      </c>
      <c r="D415" s="2">
        <f t="shared" si="12"/>
        <v>8.1425400563237049E-2</v>
      </c>
      <c r="E415" s="2">
        <f t="shared" si="11"/>
        <v>8.4516342875736464E-2</v>
      </c>
    </row>
    <row r="416" spans="1:5" x14ac:dyDescent="0.25">
      <c r="A416" s="4">
        <v>41858</v>
      </c>
      <c r="B416" s="5">
        <v>26.08</v>
      </c>
      <c r="C416" s="5">
        <v>31.6</v>
      </c>
      <c r="D416" s="2">
        <f t="shared" si="12"/>
        <v>8.3379495558521269E-2</v>
      </c>
      <c r="E416" s="2">
        <f t="shared" ref="E416:E479" si="13">AVERAGE(D387:D416)</f>
        <v>8.44970544937894E-2</v>
      </c>
    </row>
    <row r="417" spans="1:5" x14ac:dyDescent="0.25">
      <c r="A417" s="4">
        <v>41859</v>
      </c>
      <c r="B417" s="5">
        <v>26.02</v>
      </c>
      <c r="C417" s="5">
        <v>31.610001</v>
      </c>
      <c r="D417" s="2">
        <f t="shared" si="12"/>
        <v>8.4517217353160493E-2</v>
      </c>
      <c r="E417" s="2">
        <f t="shared" si="13"/>
        <v>8.4609341006736699E-2</v>
      </c>
    </row>
    <row r="418" spans="1:5" x14ac:dyDescent="0.25">
      <c r="A418" s="4">
        <v>41862</v>
      </c>
      <c r="B418" s="5">
        <v>26.02</v>
      </c>
      <c r="C418" s="5">
        <v>31.91</v>
      </c>
      <c r="D418" s="2">
        <f t="shared" si="12"/>
        <v>8.8619511967943015E-2</v>
      </c>
      <c r="E418" s="2">
        <f t="shared" si="13"/>
        <v>8.4740712740536989E-2</v>
      </c>
    </row>
    <row r="419" spans="1:5" x14ac:dyDescent="0.25">
      <c r="A419" s="4">
        <v>41863</v>
      </c>
      <c r="B419" s="5">
        <v>26.24</v>
      </c>
      <c r="C419" s="5">
        <v>31.92</v>
      </c>
      <c r="D419" s="2">
        <f t="shared" si="12"/>
        <v>8.5099051975069173E-2</v>
      </c>
      <c r="E419" s="2">
        <f t="shared" si="13"/>
        <v>8.454897053205003E-2</v>
      </c>
    </row>
    <row r="420" spans="1:5" x14ac:dyDescent="0.25">
      <c r="A420" s="4">
        <v>41864</v>
      </c>
      <c r="B420" s="5">
        <v>26.42</v>
      </c>
      <c r="C420" s="5">
        <v>31.92</v>
      </c>
      <c r="D420" s="2">
        <f t="shared" si="12"/>
        <v>8.21300694001834E-2</v>
      </c>
      <c r="E420" s="2">
        <f t="shared" si="13"/>
        <v>8.4252860237255339E-2</v>
      </c>
    </row>
    <row r="421" spans="1:5" x14ac:dyDescent="0.25">
      <c r="A421" s="4">
        <v>41865</v>
      </c>
      <c r="B421" s="5">
        <v>26.629999000000002</v>
      </c>
      <c r="C421" s="5">
        <v>32.029998999999997</v>
      </c>
      <c r="D421" s="2">
        <f t="shared" si="12"/>
        <v>8.0185774974356749E-2</v>
      </c>
      <c r="E421" s="2">
        <f t="shared" si="13"/>
        <v>8.4020217380897891E-2</v>
      </c>
    </row>
    <row r="422" spans="1:5" x14ac:dyDescent="0.25">
      <c r="A422" s="4">
        <v>41866</v>
      </c>
      <c r="B422" s="5">
        <v>26.67</v>
      </c>
      <c r="C422" s="5">
        <v>32.119999</v>
      </c>
      <c r="D422" s="2">
        <f t="shared" si="12"/>
        <v>8.0752507395768156E-2</v>
      </c>
      <c r="E422" s="2">
        <f t="shared" si="13"/>
        <v>8.376141339225239E-2</v>
      </c>
    </row>
    <row r="423" spans="1:5" x14ac:dyDescent="0.25">
      <c r="A423" s="4">
        <v>41869</v>
      </c>
      <c r="B423" s="5">
        <v>26.85</v>
      </c>
      <c r="C423" s="5">
        <v>32.200001</v>
      </c>
      <c r="D423" s="2">
        <f t="shared" si="12"/>
        <v>7.8911595147662522E-2</v>
      </c>
      <c r="E423" s="2">
        <f t="shared" si="13"/>
        <v>8.3557380640378959E-2</v>
      </c>
    </row>
    <row r="424" spans="1:5" x14ac:dyDescent="0.25">
      <c r="A424" s="4">
        <v>41870</v>
      </c>
      <c r="B424" s="5">
        <v>26.879999000000002</v>
      </c>
      <c r="C424" s="5">
        <v>32.340000000000003</v>
      </c>
      <c r="D424" s="2">
        <f t="shared" si="12"/>
        <v>8.0310767345383824E-2</v>
      </c>
      <c r="E424" s="2">
        <f t="shared" si="13"/>
        <v>8.3345338039998815E-2</v>
      </c>
    </row>
    <row r="425" spans="1:5" x14ac:dyDescent="0.25">
      <c r="A425" s="4">
        <v>41871</v>
      </c>
      <c r="B425" s="5">
        <v>27.07</v>
      </c>
      <c r="C425" s="5">
        <v>32.419998</v>
      </c>
      <c r="D425" s="2">
        <f t="shared" si="12"/>
        <v>7.8324727950225687E-2</v>
      </c>
      <c r="E425" s="2">
        <f t="shared" si="13"/>
        <v>8.2971179347581456E-2</v>
      </c>
    </row>
    <row r="426" spans="1:5" x14ac:dyDescent="0.25">
      <c r="A426" s="4">
        <v>41872</v>
      </c>
      <c r="B426" s="5">
        <v>27.049999</v>
      </c>
      <c r="C426" s="5">
        <v>32.5</v>
      </c>
      <c r="D426" s="2">
        <f t="shared" si="12"/>
        <v>7.9716107591535287E-2</v>
      </c>
      <c r="E426" s="2">
        <f t="shared" si="13"/>
        <v>8.2641450077935802E-2</v>
      </c>
    </row>
    <row r="427" spans="1:5" x14ac:dyDescent="0.25">
      <c r="A427" s="4">
        <v>41873</v>
      </c>
      <c r="B427" s="5">
        <v>26.940000999999999</v>
      </c>
      <c r="C427" s="5">
        <v>32.439999</v>
      </c>
      <c r="D427" s="2">
        <f t="shared" si="12"/>
        <v>8.0683224643724155E-2</v>
      </c>
      <c r="E427" s="2">
        <f t="shared" si="13"/>
        <v>8.259640920377459E-2</v>
      </c>
    </row>
    <row r="428" spans="1:5" x14ac:dyDescent="0.25">
      <c r="A428" s="4">
        <v>41876</v>
      </c>
      <c r="B428" s="5">
        <v>26.99</v>
      </c>
      <c r="C428" s="5">
        <v>32.470001000000003</v>
      </c>
      <c r="D428" s="2">
        <f t="shared" si="12"/>
        <v>8.0279417444738224E-2</v>
      </c>
      <c r="E428" s="2">
        <f t="shared" si="13"/>
        <v>8.2535638656187307E-2</v>
      </c>
    </row>
    <row r="429" spans="1:5" x14ac:dyDescent="0.25">
      <c r="A429" s="4">
        <v>41877</v>
      </c>
      <c r="B429" s="5">
        <v>27.02</v>
      </c>
      <c r="C429" s="5">
        <v>32.610000999999997</v>
      </c>
      <c r="D429" s="2">
        <f t="shared" si="12"/>
        <v>8.1665467437776362E-2</v>
      </c>
      <c r="E429" s="2">
        <f t="shared" si="13"/>
        <v>8.2549519456522572E-2</v>
      </c>
    </row>
    <row r="430" spans="1:5" x14ac:dyDescent="0.25">
      <c r="A430" s="4">
        <v>41878</v>
      </c>
      <c r="B430" s="5">
        <v>27.120000999999998</v>
      </c>
      <c r="C430" s="5">
        <v>32.849997999999999</v>
      </c>
      <c r="D430" s="2">
        <f t="shared" si="12"/>
        <v>8.3245646245900681E-2</v>
      </c>
      <c r="E430" s="2">
        <f t="shared" si="13"/>
        <v>8.2529041297595057E-2</v>
      </c>
    </row>
    <row r="431" spans="1:5" x14ac:dyDescent="0.25">
      <c r="A431" s="4">
        <v>41879</v>
      </c>
      <c r="B431" s="5">
        <v>27.139999</v>
      </c>
      <c r="C431" s="5">
        <v>32.830002</v>
      </c>
      <c r="D431" s="2">
        <f t="shared" si="12"/>
        <v>8.266108186480095E-2</v>
      </c>
      <c r="E431" s="2">
        <f t="shared" si="13"/>
        <v>8.2421292419596365E-2</v>
      </c>
    </row>
    <row r="432" spans="1:5" x14ac:dyDescent="0.25">
      <c r="A432" s="4">
        <v>41880</v>
      </c>
      <c r="B432" s="5">
        <v>27.16</v>
      </c>
      <c r="C432" s="5">
        <v>32.860000999999997</v>
      </c>
      <c r="D432" s="2">
        <f t="shared" si="12"/>
        <v>8.2737806707087524E-2</v>
      </c>
      <c r="E432" s="2">
        <f t="shared" si="13"/>
        <v>8.2372027451054375E-2</v>
      </c>
    </row>
    <row r="433" spans="1:5" x14ac:dyDescent="0.25">
      <c r="A433" s="4">
        <v>41884</v>
      </c>
      <c r="B433" s="5">
        <v>27.16</v>
      </c>
      <c r="C433" s="5">
        <v>32.729999999999997</v>
      </c>
      <c r="D433" s="2">
        <f t="shared" si="12"/>
        <v>8.1016239699540221E-2</v>
      </c>
      <c r="E433" s="2">
        <f t="shared" si="13"/>
        <v>8.2219071565456298E-2</v>
      </c>
    </row>
    <row r="434" spans="1:5" x14ac:dyDescent="0.25">
      <c r="A434" s="4">
        <v>41885</v>
      </c>
      <c r="B434" s="5">
        <v>27.34</v>
      </c>
      <c r="C434" s="5">
        <v>32.950001</v>
      </c>
      <c r="D434" s="2">
        <f t="shared" si="12"/>
        <v>8.1056921878634156E-2</v>
      </c>
      <c r="E434" s="2">
        <f t="shared" si="13"/>
        <v>8.2099158666451663E-2</v>
      </c>
    </row>
    <row r="435" spans="1:5" x14ac:dyDescent="0.25">
      <c r="A435" s="4">
        <v>41886</v>
      </c>
      <c r="B435" s="5">
        <v>27.25</v>
      </c>
      <c r="C435" s="5">
        <v>32.799999</v>
      </c>
      <c r="D435" s="2">
        <f t="shared" si="12"/>
        <v>8.0507323858332244E-2</v>
      </c>
      <c r="E435" s="2">
        <f t="shared" si="13"/>
        <v>8.2045755770682155E-2</v>
      </c>
    </row>
    <row r="436" spans="1:5" x14ac:dyDescent="0.25">
      <c r="A436" s="4">
        <v>41887</v>
      </c>
      <c r="B436" s="5">
        <v>27.200001</v>
      </c>
      <c r="C436" s="5">
        <v>32.840000000000003</v>
      </c>
      <c r="D436" s="2">
        <f t="shared" si="12"/>
        <v>8.1834228446495891E-2</v>
      </c>
      <c r="E436" s="2">
        <f t="shared" si="13"/>
        <v>8.2002631266020948E-2</v>
      </c>
    </row>
    <row r="437" spans="1:5" x14ac:dyDescent="0.25">
      <c r="A437" s="4">
        <v>41890</v>
      </c>
      <c r="B437" s="5">
        <v>26.809999000000001</v>
      </c>
      <c r="C437" s="5">
        <v>32.419998</v>
      </c>
      <c r="D437" s="2">
        <f t="shared" si="12"/>
        <v>8.2516185936826386E-2</v>
      </c>
      <c r="E437" s="2">
        <f t="shared" si="13"/>
        <v>8.1921873391296876E-2</v>
      </c>
    </row>
    <row r="438" spans="1:5" x14ac:dyDescent="0.25">
      <c r="A438" s="4">
        <v>41891</v>
      </c>
      <c r="B438" s="5">
        <v>26.65</v>
      </c>
      <c r="C438" s="5">
        <v>32.490001999999997</v>
      </c>
      <c r="D438" s="2">
        <f t="shared" si="12"/>
        <v>8.6052524716431017E-2</v>
      </c>
      <c r="E438" s="2">
        <f t="shared" si="13"/>
        <v>8.1999515474417986E-2</v>
      </c>
    </row>
    <row r="439" spans="1:5" x14ac:dyDescent="0.25">
      <c r="A439" s="4">
        <v>41892</v>
      </c>
      <c r="B439" s="5">
        <v>26.620000999999998</v>
      </c>
      <c r="C439" s="5">
        <v>32.439999</v>
      </c>
      <c r="D439" s="2">
        <f t="shared" si="12"/>
        <v>8.5872764698245896E-2</v>
      </c>
      <c r="E439" s="2">
        <f t="shared" si="13"/>
        <v>8.2125166130533583E-2</v>
      </c>
    </row>
    <row r="440" spans="1:5" x14ac:dyDescent="0.25">
      <c r="A440" s="4">
        <v>41893</v>
      </c>
      <c r="B440" s="5">
        <v>26.190000999999999</v>
      </c>
      <c r="C440" s="5">
        <v>32.299999</v>
      </c>
      <c r="D440" s="2">
        <f t="shared" si="12"/>
        <v>9.1066993877766775E-2</v>
      </c>
      <c r="E440" s="2">
        <f t="shared" si="13"/>
        <v>8.2390250636049892E-2</v>
      </c>
    </row>
    <row r="441" spans="1:5" x14ac:dyDescent="0.25">
      <c r="A441" s="4">
        <v>41894</v>
      </c>
      <c r="B441" s="5">
        <v>25.91</v>
      </c>
      <c r="C441" s="5">
        <v>32.18</v>
      </c>
      <c r="D441" s="2">
        <f t="shared" si="12"/>
        <v>9.4118626777185938E-2</v>
      </c>
      <c r="E441" s="2">
        <f t="shared" si="13"/>
        <v>8.2774281437127895E-2</v>
      </c>
    </row>
    <row r="442" spans="1:5" x14ac:dyDescent="0.25">
      <c r="A442" s="4">
        <v>41897</v>
      </c>
      <c r="B442" s="5">
        <v>25.66</v>
      </c>
      <c r="C442" s="5">
        <v>32.209999000000003</v>
      </c>
      <c r="D442" s="2">
        <f t="shared" si="12"/>
        <v>9.8734059297562585E-2</v>
      </c>
      <c r="E442" s="2">
        <f t="shared" si="13"/>
        <v>8.3359529300617949E-2</v>
      </c>
    </row>
    <row r="443" spans="1:5" x14ac:dyDescent="0.25">
      <c r="A443" s="4">
        <v>41898</v>
      </c>
      <c r="B443" s="5">
        <v>25.85</v>
      </c>
      <c r="C443" s="5">
        <v>32.520000000000003</v>
      </c>
      <c r="D443" s="2">
        <f t="shared" si="12"/>
        <v>9.9689989492069295E-2</v>
      </c>
      <c r="E443" s="2">
        <f t="shared" si="13"/>
        <v>8.3950687129863893E-2</v>
      </c>
    </row>
    <row r="444" spans="1:5" x14ac:dyDescent="0.25">
      <c r="A444" s="4">
        <v>41899</v>
      </c>
      <c r="B444" s="5">
        <v>25.17</v>
      </c>
      <c r="C444" s="5">
        <v>32.32</v>
      </c>
      <c r="D444" s="2">
        <f t="shared" si="12"/>
        <v>0.10858813655418578</v>
      </c>
      <c r="E444" s="2">
        <f t="shared" si="13"/>
        <v>8.485662889334504E-2</v>
      </c>
    </row>
    <row r="445" spans="1:5" x14ac:dyDescent="0.25">
      <c r="A445" s="4">
        <v>41900</v>
      </c>
      <c r="B445" s="5">
        <v>25.35</v>
      </c>
      <c r="C445" s="5">
        <v>32.470001000000003</v>
      </c>
      <c r="D445" s="2">
        <f t="shared" si="12"/>
        <v>0.10750433833190005</v>
      </c>
      <c r="E445" s="2">
        <f t="shared" si="13"/>
        <v>8.5725926818967138E-2</v>
      </c>
    </row>
    <row r="446" spans="1:5" x14ac:dyDescent="0.25">
      <c r="A446" s="4">
        <v>41901</v>
      </c>
      <c r="B446" s="5">
        <v>25.1</v>
      </c>
      <c r="C446" s="5">
        <v>32.080002</v>
      </c>
      <c r="D446" s="2">
        <f t="shared" si="12"/>
        <v>0.10656066520680268</v>
      </c>
      <c r="E446" s="2">
        <f t="shared" si="13"/>
        <v>8.6498632473909848E-2</v>
      </c>
    </row>
    <row r="447" spans="1:5" x14ac:dyDescent="0.25">
      <c r="A447" s="4">
        <v>41904</v>
      </c>
      <c r="B447" s="5">
        <v>24.700001</v>
      </c>
      <c r="C447" s="5">
        <v>31.610001</v>
      </c>
      <c r="D447" s="2">
        <f t="shared" si="12"/>
        <v>0.10712753873629001</v>
      </c>
      <c r="E447" s="2">
        <f t="shared" si="13"/>
        <v>8.7252309853347476E-2</v>
      </c>
    </row>
    <row r="448" spans="1:5" x14ac:dyDescent="0.25">
      <c r="A448" s="4">
        <v>41905</v>
      </c>
      <c r="B448" s="5">
        <v>24.719999000000001</v>
      </c>
      <c r="C448" s="5">
        <v>31.459999</v>
      </c>
      <c r="D448" s="2">
        <f t="shared" si="12"/>
        <v>0.1047102556343808</v>
      </c>
      <c r="E448" s="2">
        <f t="shared" si="13"/>
        <v>8.7788667975562076E-2</v>
      </c>
    </row>
    <row r="449" spans="1:5" x14ac:dyDescent="0.25">
      <c r="A449" s="4">
        <v>41906</v>
      </c>
      <c r="B449" s="5">
        <v>24.950001</v>
      </c>
      <c r="C449" s="5">
        <v>31.43</v>
      </c>
      <c r="D449" s="2">
        <f t="shared" si="12"/>
        <v>0.10027381365157917</v>
      </c>
      <c r="E449" s="2">
        <f t="shared" si="13"/>
        <v>8.8294493364779056E-2</v>
      </c>
    </row>
    <row r="450" spans="1:5" x14ac:dyDescent="0.25">
      <c r="A450" s="4">
        <v>41907</v>
      </c>
      <c r="B450" s="5">
        <v>24.280000999999999</v>
      </c>
      <c r="C450" s="5">
        <v>30.790001</v>
      </c>
      <c r="D450" s="2">
        <f t="shared" si="12"/>
        <v>0.1031610027181054</v>
      </c>
      <c r="E450" s="2">
        <f t="shared" si="13"/>
        <v>8.8995524475376453E-2</v>
      </c>
    </row>
    <row r="451" spans="1:5" x14ac:dyDescent="0.25">
      <c r="A451" s="4">
        <v>41908</v>
      </c>
      <c r="B451" s="5">
        <v>24.200001</v>
      </c>
      <c r="C451" s="5">
        <v>30.99</v>
      </c>
      <c r="D451" s="2">
        <f t="shared" ref="D451:D514" si="14">LOG(C451/B451)</f>
        <v>0.10740619231279915</v>
      </c>
      <c r="E451" s="2">
        <f t="shared" si="13"/>
        <v>8.9902871719991201E-2</v>
      </c>
    </row>
    <row r="452" spans="1:5" x14ac:dyDescent="0.25">
      <c r="A452" s="4">
        <v>41911</v>
      </c>
      <c r="B452" s="5">
        <v>23.799999</v>
      </c>
      <c r="C452" s="5">
        <v>30.860001</v>
      </c>
      <c r="D452" s="2">
        <f t="shared" si="14"/>
        <v>0.11281899699134011</v>
      </c>
      <c r="E452" s="2">
        <f t="shared" si="13"/>
        <v>9.0971754706510283E-2</v>
      </c>
    </row>
    <row r="453" spans="1:5" x14ac:dyDescent="0.25">
      <c r="A453" s="4">
        <v>41912</v>
      </c>
      <c r="B453" s="5">
        <v>23.940000999999999</v>
      </c>
      <c r="C453" s="5">
        <v>30.690000999999999</v>
      </c>
      <c r="D453" s="2">
        <f t="shared" si="14"/>
        <v>0.10787273837148462</v>
      </c>
      <c r="E453" s="2">
        <f t="shared" si="13"/>
        <v>9.1937126147304357E-2</v>
      </c>
    </row>
    <row r="454" spans="1:5" x14ac:dyDescent="0.25">
      <c r="A454" s="4">
        <v>41913</v>
      </c>
      <c r="B454" s="5">
        <v>23.98</v>
      </c>
      <c r="C454" s="5">
        <v>30.450001</v>
      </c>
      <c r="D454" s="2">
        <f t="shared" si="14"/>
        <v>0.10373813246860865</v>
      </c>
      <c r="E454" s="2">
        <f t="shared" si="13"/>
        <v>9.2718038318078524E-2</v>
      </c>
    </row>
    <row r="455" spans="1:5" x14ac:dyDescent="0.25">
      <c r="A455" s="4">
        <v>41914</v>
      </c>
      <c r="B455" s="5">
        <v>24.08</v>
      </c>
      <c r="C455" s="5">
        <v>30.379999000000002</v>
      </c>
      <c r="D455" s="2">
        <f t="shared" si="14"/>
        <v>0.10093127264557285</v>
      </c>
      <c r="E455" s="2">
        <f t="shared" si="13"/>
        <v>9.347158980792343E-2</v>
      </c>
    </row>
    <row r="456" spans="1:5" x14ac:dyDescent="0.25">
      <c r="A456" s="4">
        <v>41915</v>
      </c>
      <c r="B456" s="5">
        <v>24.02</v>
      </c>
      <c r="C456" s="5">
        <v>30.27</v>
      </c>
      <c r="D456" s="2">
        <f t="shared" si="14"/>
        <v>0.10043941788968569</v>
      </c>
      <c r="E456" s="2">
        <f t="shared" si="13"/>
        <v>9.416236681786179E-2</v>
      </c>
    </row>
    <row r="457" spans="1:5" x14ac:dyDescent="0.25">
      <c r="A457" s="4">
        <v>41918</v>
      </c>
      <c r="B457" s="5">
        <v>24.139999</v>
      </c>
      <c r="C457" s="5">
        <v>30.469999000000001</v>
      </c>
      <c r="D457" s="2">
        <f t="shared" si="14"/>
        <v>0.10113519219881838</v>
      </c>
      <c r="E457" s="2">
        <f t="shared" si="13"/>
        <v>9.4844099069698248E-2</v>
      </c>
    </row>
    <row r="458" spans="1:5" x14ac:dyDescent="0.25">
      <c r="A458" s="4">
        <v>41919</v>
      </c>
      <c r="B458" s="5">
        <v>23.84</v>
      </c>
      <c r="C458" s="5">
        <v>29.99</v>
      </c>
      <c r="D458" s="2">
        <f t="shared" si="14"/>
        <v>9.9670214691328307E-2</v>
      </c>
      <c r="E458" s="2">
        <f t="shared" si="13"/>
        <v>9.5490458977917941E-2</v>
      </c>
    </row>
    <row r="459" spans="1:5" x14ac:dyDescent="0.25">
      <c r="A459" s="4">
        <v>41920</v>
      </c>
      <c r="B459" s="5">
        <v>24.309999000000001</v>
      </c>
      <c r="C459" s="5">
        <v>30.35</v>
      </c>
      <c r="D459" s="2">
        <f t="shared" si="14"/>
        <v>9.6373754432790101E-2</v>
      </c>
      <c r="E459" s="2">
        <f t="shared" si="13"/>
        <v>9.5980735211085064E-2</v>
      </c>
    </row>
    <row r="460" spans="1:5" x14ac:dyDescent="0.25">
      <c r="A460" s="4">
        <v>41921</v>
      </c>
      <c r="B460" s="5">
        <v>23.870000999999998</v>
      </c>
      <c r="C460" s="5">
        <v>29.719999000000001</v>
      </c>
      <c r="D460" s="2">
        <f t="shared" si="14"/>
        <v>9.5196353274758685E-2</v>
      </c>
      <c r="E460" s="2">
        <f t="shared" si="13"/>
        <v>9.637909211204701E-2</v>
      </c>
    </row>
    <row r="461" spans="1:5" x14ac:dyDescent="0.25">
      <c r="A461" s="4">
        <v>41922</v>
      </c>
      <c r="B461" s="5">
        <v>23.18</v>
      </c>
      <c r="C461" s="5">
        <v>29.16</v>
      </c>
      <c r="D461" s="2">
        <f t="shared" si="14"/>
        <v>9.9674088018359863E-2</v>
      </c>
      <c r="E461" s="2">
        <f t="shared" si="13"/>
        <v>9.6946192317165641E-2</v>
      </c>
    </row>
    <row r="462" spans="1:5" x14ac:dyDescent="0.25">
      <c r="A462" s="4">
        <v>41925</v>
      </c>
      <c r="B462" s="5">
        <v>23.35</v>
      </c>
      <c r="C462" s="5">
        <v>28.84</v>
      </c>
      <c r="D462" s="2">
        <f t="shared" si="14"/>
        <v>9.1708371145260453E-2</v>
      </c>
      <c r="E462" s="2">
        <f t="shared" si="13"/>
        <v>9.7245211131771411E-2</v>
      </c>
    </row>
    <row r="463" spans="1:5" x14ac:dyDescent="0.25">
      <c r="A463" s="4">
        <v>41926</v>
      </c>
      <c r="B463" s="5">
        <v>23.51</v>
      </c>
      <c r="C463" s="5">
        <v>28.549999</v>
      </c>
      <c r="D463" s="2">
        <f t="shared" si="14"/>
        <v>8.4353468245211505E-2</v>
      </c>
      <c r="E463" s="2">
        <f t="shared" si="13"/>
        <v>9.7356452083293757E-2</v>
      </c>
    </row>
    <row r="464" spans="1:5" x14ac:dyDescent="0.25">
      <c r="A464" s="4">
        <v>41927</v>
      </c>
      <c r="B464" s="5">
        <v>23.85</v>
      </c>
      <c r="C464" s="5">
        <v>28.299999</v>
      </c>
      <c r="D464" s="2">
        <f t="shared" si="14"/>
        <v>7.4298036802062414E-2</v>
      </c>
      <c r="E464" s="2">
        <f t="shared" si="13"/>
        <v>9.7131155914074702E-2</v>
      </c>
    </row>
    <row r="465" spans="1:5" x14ac:dyDescent="0.25">
      <c r="A465" s="4">
        <v>41928</v>
      </c>
      <c r="B465" s="5">
        <v>23.969999000000001</v>
      </c>
      <c r="C465" s="5">
        <v>28.73</v>
      </c>
      <c r="D465" s="2">
        <f t="shared" si="14"/>
        <v>7.8667610076545214E-2</v>
      </c>
      <c r="E465" s="2">
        <f t="shared" si="13"/>
        <v>9.7069832121348482E-2</v>
      </c>
    </row>
    <row r="466" spans="1:5" x14ac:dyDescent="0.25">
      <c r="A466" s="4">
        <v>41929</v>
      </c>
      <c r="B466" s="5">
        <v>24.299999</v>
      </c>
      <c r="C466" s="5">
        <v>29.030000999999999</v>
      </c>
      <c r="D466" s="2">
        <f t="shared" si="14"/>
        <v>7.7240795065758261E-2</v>
      </c>
      <c r="E466" s="2">
        <f t="shared" si="13"/>
        <v>9.691671767532388E-2</v>
      </c>
    </row>
    <row r="467" spans="1:5" x14ac:dyDescent="0.25">
      <c r="A467" s="4">
        <v>41932</v>
      </c>
      <c r="B467" s="5">
        <v>24.450001</v>
      </c>
      <c r="C467" s="5">
        <v>29.190000999999999</v>
      </c>
      <c r="D467" s="2">
        <f t="shared" si="14"/>
        <v>7.6955228644013843E-2</v>
      </c>
      <c r="E467" s="2">
        <f t="shared" si="13"/>
        <v>9.6731352432230133E-2</v>
      </c>
    </row>
    <row r="468" spans="1:5" x14ac:dyDescent="0.25">
      <c r="A468" s="4">
        <v>41933</v>
      </c>
      <c r="B468" s="5">
        <v>24.610001</v>
      </c>
      <c r="C468" s="5">
        <v>29.799999</v>
      </c>
      <c r="D468" s="2">
        <f t="shared" si="14"/>
        <v>8.3104618152738827E-2</v>
      </c>
      <c r="E468" s="2">
        <f t="shared" si="13"/>
        <v>9.6633088880107063E-2</v>
      </c>
    </row>
    <row r="469" spans="1:5" x14ac:dyDescent="0.25">
      <c r="A469" s="4">
        <v>41934</v>
      </c>
      <c r="B469" s="5">
        <v>24.52</v>
      </c>
      <c r="C469" s="5">
        <v>29.23</v>
      </c>
      <c r="D469" s="2">
        <f t="shared" si="14"/>
        <v>7.630834951105904E-2</v>
      </c>
      <c r="E469" s="2">
        <f t="shared" si="13"/>
        <v>9.6314275040534178E-2</v>
      </c>
    </row>
    <row r="470" spans="1:5" x14ac:dyDescent="0.25">
      <c r="A470" s="4">
        <v>41935</v>
      </c>
      <c r="B470" s="5">
        <v>24.65</v>
      </c>
      <c r="C470" s="5">
        <v>29.639999</v>
      </c>
      <c r="D470" s="2">
        <f t="shared" si="14"/>
        <v>8.0061261041731085E-2</v>
      </c>
      <c r="E470" s="2">
        <f t="shared" si="13"/>
        <v>9.5947417279332967E-2</v>
      </c>
    </row>
    <row r="471" spans="1:5" x14ac:dyDescent="0.25">
      <c r="A471" s="4">
        <v>41936</v>
      </c>
      <c r="B471" s="5">
        <v>24.9</v>
      </c>
      <c r="C471" s="5">
        <v>29.82</v>
      </c>
      <c r="D471" s="2">
        <f t="shared" si="14"/>
        <v>7.8308292021239442E-2</v>
      </c>
      <c r="E471" s="2">
        <f t="shared" si="13"/>
        <v>9.5420406120801424E-2</v>
      </c>
    </row>
    <row r="472" spans="1:5" x14ac:dyDescent="0.25">
      <c r="A472" s="4">
        <v>41939</v>
      </c>
      <c r="B472" s="5">
        <v>24.93</v>
      </c>
      <c r="C472" s="5">
        <v>29.629999000000002</v>
      </c>
      <c r="D472" s="2">
        <f t="shared" si="14"/>
        <v>7.5009358319021904E-2</v>
      </c>
      <c r="E472" s="2">
        <f t="shared" si="13"/>
        <v>9.4629582754850061E-2</v>
      </c>
    </row>
    <row r="473" spans="1:5" x14ac:dyDescent="0.25">
      <c r="A473" s="4">
        <v>41940</v>
      </c>
      <c r="B473" s="5">
        <v>25.360001</v>
      </c>
      <c r="C473" s="5">
        <v>30.120000999999998</v>
      </c>
      <c r="D473" s="2">
        <f t="shared" si="14"/>
        <v>7.4705715612598728E-2</v>
      </c>
      <c r="E473" s="2">
        <f t="shared" si="13"/>
        <v>9.3796773625534374E-2</v>
      </c>
    </row>
    <row r="474" spans="1:5" x14ac:dyDescent="0.25">
      <c r="A474" s="4">
        <v>41941</v>
      </c>
      <c r="B474" s="5">
        <v>24.92</v>
      </c>
      <c r="C474" s="5">
        <v>29.879999000000002</v>
      </c>
      <c r="D474" s="2">
        <f t="shared" si="14"/>
        <v>7.8832540621607688E-2</v>
      </c>
      <c r="E474" s="2">
        <f t="shared" si="13"/>
        <v>9.2804920427781795E-2</v>
      </c>
    </row>
    <row r="475" spans="1:5" x14ac:dyDescent="0.25">
      <c r="A475" s="4">
        <v>41942</v>
      </c>
      <c r="B475" s="5">
        <v>25.299999</v>
      </c>
      <c r="C475" s="5">
        <v>29.76</v>
      </c>
      <c r="D475" s="2">
        <f t="shared" si="14"/>
        <v>7.0512422863813359E-2</v>
      </c>
      <c r="E475" s="2">
        <f t="shared" si="13"/>
        <v>9.1571856578845548E-2</v>
      </c>
    </row>
    <row r="476" spans="1:5" x14ac:dyDescent="0.25">
      <c r="A476" s="4">
        <v>41943</v>
      </c>
      <c r="B476" s="5">
        <v>25.43</v>
      </c>
      <c r="C476" s="5">
        <v>29.92</v>
      </c>
      <c r="D476" s="2">
        <f t="shared" si="14"/>
        <v>7.0615229016714909E-2</v>
      </c>
      <c r="E476" s="2">
        <f t="shared" si="13"/>
        <v>9.0373675372509302E-2</v>
      </c>
    </row>
    <row r="477" spans="1:5" x14ac:dyDescent="0.25">
      <c r="A477" s="4">
        <v>41946</v>
      </c>
      <c r="B477" s="5">
        <v>24.93</v>
      </c>
      <c r="C477" s="5">
        <v>29.459999</v>
      </c>
      <c r="D477" s="2">
        <f t="shared" si="14"/>
        <v>7.2510449261002696E-2</v>
      </c>
      <c r="E477" s="2">
        <f t="shared" si="13"/>
        <v>8.9219772389999716E-2</v>
      </c>
    </row>
    <row r="478" spans="1:5" x14ac:dyDescent="0.25">
      <c r="A478" s="4">
        <v>41947</v>
      </c>
      <c r="B478" s="5">
        <v>25.07</v>
      </c>
      <c r="C478" s="5">
        <v>29.040001</v>
      </c>
      <c r="D478" s="2">
        <f t="shared" si="14"/>
        <v>6.3842293024883506E-2</v>
      </c>
      <c r="E478" s="2">
        <f t="shared" si="13"/>
        <v>8.7857506969683141E-2</v>
      </c>
    </row>
    <row r="479" spans="1:5" x14ac:dyDescent="0.25">
      <c r="A479" s="4">
        <v>41948</v>
      </c>
      <c r="B479" s="5">
        <v>24.790001</v>
      </c>
      <c r="C479" s="5">
        <v>29.43</v>
      </c>
      <c r="D479" s="2">
        <f t="shared" si="14"/>
        <v>7.4513717812851488E-2</v>
      </c>
      <c r="E479" s="2">
        <f t="shared" si="13"/>
        <v>8.6998837108392207E-2</v>
      </c>
    </row>
    <row r="480" spans="1:5" x14ac:dyDescent="0.25">
      <c r="A480" s="4">
        <v>41949</v>
      </c>
      <c r="B480" s="5">
        <v>24.690000999999999</v>
      </c>
      <c r="C480" s="5">
        <v>29.34</v>
      </c>
      <c r="D480" s="2">
        <f t="shared" si="14"/>
        <v>7.4939001985438042E-2</v>
      </c>
      <c r="E480" s="2">
        <f t="shared" ref="E480:E543" si="15">AVERAGE(D451:D480)</f>
        <v>8.6058103750636647E-2</v>
      </c>
    </row>
    <row r="481" spans="1:5" x14ac:dyDescent="0.25">
      <c r="A481" s="4">
        <v>41950</v>
      </c>
      <c r="B481" s="5">
        <v>24.98</v>
      </c>
      <c r="C481" s="5">
        <v>29.85</v>
      </c>
      <c r="D481" s="2">
        <f t="shared" si="14"/>
        <v>7.7351901427271219E-2</v>
      </c>
      <c r="E481" s="2">
        <f t="shared" si="15"/>
        <v>8.5056294054452364E-2</v>
      </c>
    </row>
    <row r="482" spans="1:5" x14ac:dyDescent="0.25">
      <c r="A482" s="4">
        <v>41953</v>
      </c>
      <c r="B482" s="5">
        <v>24.98</v>
      </c>
      <c r="C482" s="5">
        <v>29.799999</v>
      </c>
      <c r="D482" s="2">
        <f t="shared" si="14"/>
        <v>7.6623815464497924E-2</v>
      </c>
      <c r="E482" s="2">
        <f t="shared" si="15"/>
        <v>8.3849788003557621E-2</v>
      </c>
    </row>
    <row r="483" spans="1:5" x14ac:dyDescent="0.25">
      <c r="A483" s="4">
        <v>41954</v>
      </c>
      <c r="B483" s="5">
        <v>25.059999000000001</v>
      </c>
      <c r="C483" s="5">
        <v>30.01</v>
      </c>
      <c r="D483" s="2">
        <f t="shared" si="14"/>
        <v>7.82849460969086E-2</v>
      </c>
      <c r="E483" s="2">
        <f t="shared" si="15"/>
        <v>8.2863528261071753E-2</v>
      </c>
    </row>
    <row r="484" spans="1:5" x14ac:dyDescent="0.25">
      <c r="A484" s="4">
        <v>41955</v>
      </c>
      <c r="B484" s="5">
        <v>24.940000999999999</v>
      </c>
      <c r="C484" s="5">
        <v>30.25</v>
      </c>
      <c r="D484" s="2">
        <f t="shared" si="14"/>
        <v>8.3828912432392419E-2</v>
      </c>
      <c r="E484" s="2">
        <f t="shared" si="15"/>
        <v>8.2199887593197879E-2</v>
      </c>
    </row>
    <row r="485" spans="1:5" x14ac:dyDescent="0.25">
      <c r="A485" s="4">
        <v>41956</v>
      </c>
      <c r="B485" s="5">
        <v>24.780000999999999</v>
      </c>
      <c r="C485" s="5">
        <v>30</v>
      </c>
      <c r="D485" s="2">
        <f t="shared" si="14"/>
        <v>8.3019935153610003E-2</v>
      </c>
      <c r="E485" s="2">
        <f t="shared" si="15"/>
        <v>8.1602843010132445E-2</v>
      </c>
    </row>
    <row r="486" spans="1:5" x14ac:dyDescent="0.25">
      <c r="A486" s="4">
        <v>41957</v>
      </c>
      <c r="B486" s="5">
        <v>24.98</v>
      </c>
      <c r="C486" s="5">
        <v>30.32</v>
      </c>
      <c r="D486" s="2">
        <f t="shared" si="14"/>
        <v>8.4136762921899227E-2</v>
      </c>
      <c r="E486" s="2">
        <f t="shared" si="15"/>
        <v>8.105942117787289E-2</v>
      </c>
    </row>
    <row r="487" spans="1:5" x14ac:dyDescent="0.25">
      <c r="A487" s="4">
        <v>41960</v>
      </c>
      <c r="B487" s="5">
        <v>24.700001</v>
      </c>
      <c r="C487" s="5">
        <v>30.33</v>
      </c>
      <c r="D487" s="2">
        <f t="shared" si="14"/>
        <v>8.9175439468225551E-2</v>
      </c>
      <c r="E487" s="2">
        <f t="shared" si="15"/>
        <v>8.0660762753519799E-2</v>
      </c>
    </row>
    <row r="488" spans="1:5" x14ac:dyDescent="0.25">
      <c r="A488" s="4">
        <v>41961</v>
      </c>
      <c r="B488" s="5">
        <v>24.719999000000001</v>
      </c>
      <c r="C488" s="5">
        <v>30.52</v>
      </c>
      <c r="D488" s="2">
        <f t="shared" si="14"/>
        <v>9.1536080434611949E-2</v>
      </c>
      <c r="E488" s="2">
        <f t="shared" si="15"/>
        <v>8.0389624944962587E-2</v>
      </c>
    </row>
    <row r="489" spans="1:5" x14ac:dyDescent="0.25">
      <c r="A489" s="4">
        <v>41962</v>
      </c>
      <c r="B489" s="5">
        <v>24.09</v>
      </c>
      <c r="C489" s="5">
        <v>30.440000999999999</v>
      </c>
      <c r="D489" s="2">
        <f t="shared" si="14"/>
        <v>0.10160786236742159</v>
      </c>
      <c r="E489" s="2">
        <f t="shared" si="15"/>
        <v>8.056409520945032E-2</v>
      </c>
    </row>
    <row r="490" spans="1:5" x14ac:dyDescent="0.25">
      <c r="A490" s="4">
        <v>41963</v>
      </c>
      <c r="B490" s="5">
        <v>23.99</v>
      </c>
      <c r="C490" s="5">
        <v>30.73</v>
      </c>
      <c r="D490" s="2">
        <f t="shared" si="14"/>
        <v>0.10753231228854764</v>
      </c>
      <c r="E490" s="2">
        <f t="shared" si="15"/>
        <v>8.0975293843243271E-2</v>
      </c>
    </row>
    <row r="491" spans="1:5" x14ac:dyDescent="0.25">
      <c r="A491" s="4">
        <v>41964</v>
      </c>
      <c r="B491" s="5">
        <v>24.25</v>
      </c>
      <c r="C491" s="5">
        <v>31.030000999999999</v>
      </c>
      <c r="D491" s="2">
        <f t="shared" si="14"/>
        <v>0.107070046641838</v>
      </c>
      <c r="E491" s="2">
        <f t="shared" si="15"/>
        <v>8.1221825797359204E-2</v>
      </c>
    </row>
    <row r="492" spans="1:5" x14ac:dyDescent="0.25">
      <c r="A492" s="4">
        <v>41967</v>
      </c>
      <c r="B492" s="5">
        <v>24.09</v>
      </c>
      <c r="C492" s="5">
        <v>30.700001</v>
      </c>
      <c r="D492" s="2">
        <f t="shared" si="14"/>
        <v>0.10530158962524296</v>
      </c>
      <c r="E492" s="2">
        <f t="shared" si="15"/>
        <v>8.1674933080025297E-2</v>
      </c>
    </row>
    <row r="493" spans="1:5" x14ac:dyDescent="0.25">
      <c r="A493" s="4">
        <v>41968</v>
      </c>
      <c r="B493" s="5">
        <v>23.889999</v>
      </c>
      <c r="C493" s="5">
        <v>30.91</v>
      </c>
      <c r="D493" s="2">
        <f t="shared" si="14"/>
        <v>0.11188287349235092</v>
      </c>
      <c r="E493" s="2">
        <f t="shared" si="15"/>
        <v>8.2592579921596604E-2</v>
      </c>
    </row>
    <row r="494" spans="1:5" x14ac:dyDescent="0.25">
      <c r="A494" s="4">
        <v>41969</v>
      </c>
      <c r="B494" s="5">
        <v>24.15</v>
      </c>
      <c r="C494" s="5">
        <v>30.940000999999999</v>
      </c>
      <c r="D494" s="2">
        <f t="shared" si="14"/>
        <v>0.10760318831248473</v>
      </c>
      <c r="E494" s="2">
        <f t="shared" si="15"/>
        <v>8.3702751638610698E-2</v>
      </c>
    </row>
    <row r="495" spans="1:5" x14ac:dyDescent="0.25">
      <c r="A495" s="4">
        <v>41971</v>
      </c>
      <c r="B495" s="5">
        <v>23.629999000000002</v>
      </c>
      <c r="C495" s="5">
        <v>29.940000999999999</v>
      </c>
      <c r="D495" s="2">
        <f t="shared" si="14"/>
        <v>0.10278810725910384</v>
      </c>
      <c r="E495" s="2">
        <f t="shared" si="15"/>
        <v>8.4506768211362659E-2</v>
      </c>
    </row>
    <row r="496" spans="1:5" x14ac:dyDescent="0.25">
      <c r="A496" s="4">
        <v>41974</v>
      </c>
      <c r="B496" s="5">
        <v>23.280000999999999</v>
      </c>
      <c r="C496" s="5">
        <v>29.85</v>
      </c>
      <c r="D496" s="2">
        <f t="shared" si="14"/>
        <v>0.10796134083227622</v>
      </c>
      <c r="E496" s="2">
        <f t="shared" si="15"/>
        <v>8.5530786403579917E-2</v>
      </c>
    </row>
    <row r="497" spans="1:5" x14ac:dyDescent="0.25">
      <c r="A497" s="4">
        <v>41975</v>
      </c>
      <c r="B497" s="5">
        <v>23.379999000000002</v>
      </c>
      <c r="C497" s="5">
        <v>29.709999</v>
      </c>
      <c r="D497" s="2">
        <f t="shared" si="14"/>
        <v>0.10405814893552454</v>
      </c>
      <c r="E497" s="2">
        <f t="shared" si="15"/>
        <v>8.6434217079963599E-2</v>
      </c>
    </row>
    <row r="498" spans="1:5" x14ac:dyDescent="0.25">
      <c r="A498" s="4">
        <v>41976</v>
      </c>
      <c r="B498" s="5">
        <v>23.48</v>
      </c>
      <c r="C498" s="5">
        <v>30.030000999999999</v>
      </c>
      <c r="D498" s="2">
        <f t="shared" si="14"/>
        <v>0.10685725408542462</v>
      </c>
      <c r="E498" s="2">
        <f t="shared" si="15"/>
        <v>8.722597161105311E-2</v>
      </c>
    </row>
    <row r="499" spans="1:5" x14ac:dyDescent="0.25">
      <c r="A499" s="4">
        <v>41977</v>
      </c>
      <c r="B499" s="5">
        <v>23.540001</v>
      </c>
      <c r="C499" s="5">
        <v>29.459999</v>
      </c>
      <c r="D499" s="2">
        <f t="shared" si="14"/>
        <v>9.7426250808147263E-2</v>
      </c>
      <c r="E499" s="2">
        <f t="shared" si="15"/>
        <v>8.7929901654289377E-2</v>
      </c>
    </row>
    <row r="500" spans="1:5" x14ac:dyDescent="0.25">
      <c r="A500" s="4">
        <v>41978</v>
      </c>
      <c r="B500" s="5">
        <v>23.33</v>
      </c>
      <c r="C500" s="5">
        <v>29.280000999999999</v>
      </c>
      <c r="D500" s="2">
        <f t="shared" si="14"/>
        <v>9.865634842506317E-2</v>
      </c>
      <c r="E500" s="2">
        <f t="shared" si="15"/>
        <v>8.8549737900400452E-2</v>
      </c>
    </row>
    <row r="501" spans="1:5" x14ac:dyDescent="0.25">
      <c r="A501" s="4">
        <v>41981</v>
      </c>
      <c r="B501" s="5">
        <v>23.18</v>
      </c>
      <c r="C501" s="5">
        <v>28.5</v>
      </c>
      <c r="D501" s="2">
        <f t="shared" si="14"/>
        <v>8.9731428380933023E-2</v>
      </c>
      <c r="E501" s="2">
        <f t="shared" si="15"/>
        <v>8.8930509112390241E-2</v>
      </c>
    </row>
    <row r="502" spans="1:5" x14ac:dyDescent="0.25">
      <c r="A502" s="4">
        <v>41982</v>
      </c>
      <c r="B502" s="5">
        <v>22.92</v>
      </c>
      <c r="C502" s="5">
        <v>28.66</v>
      </c>
      <c r="D502" s="2">
        <f t="shared" si="14"/>
        <v>9.7061572765973284E-2</v>
      </c>
      <c r="E502" s="2">
        <f t="shared" si="15"/>
        <v>8.9665582927288628E-2</v>
      </c>
    </row>
    <row r="503" spans="1:5" x14ac:dyDescent="0.25">
      <c r="A503" s="4">
        <v>41983</v>
      </c>
      <c r="B503" s="5">
        <v>22.6</v>
      </c>
      <c r="C503" s="5">
        <v>27.9</v>
      </c>
      <c r="D503" s="2">
        <f t="shared" si="14"/>
        <v>9.1495764126196574E-2</v>
      </c>
      <c r="E503" s="2">
        <f t="shared" si="15"/>
        <v>9.0225251211075233E-2</v>
      </c>
    </row>
    <row r="504" spans="1:5" x14ac:dyDescent="0.25">
      <c r="A504" s="4">
        <v>41984</v>
      </c>
      <c r="B504" s="5">
        <v>22.57</v>
      </c>
      <c r="C504" s="5">
        <v>27.860001</v>
      </c>
      <c r="D504" s="2">
        <f t="shared" si="14"/>
        <v>9.1449568598641839E-2</v>
      </c>
      <c r="E504" s="2">
        <f t="shared" si="15"/>
        <v>9.0645818810309697E-2</v>
      </c>
    </row>
    <row r="505" spans="1:5" x14ac:dyDescent="0.25">
      <c r="A505" s="4">
        <v>41985</v>
      </c>
      <c r="B505" s="5">
        <v>22.23</v>
      </c>
      <c r="C505" s="5">
        <v>27.4</v>
      </c>
      <c r="D505" s="2">
        <f t="shared" si="14"/>
        <v>9.0811100121397315E-2</v>
      </c>
      <c r="E505" s="2">
        <f t="shared" si="15"/>
        <v>9.1322441385562489E-2</v>
      </c>
    </row>
    <row r="506" spans="1:5" x14ac:dyDescent="0.25">
      <c r="A506" s="4">
        <v>41988</v>
      </c>
      <c r="B506" s="5">
        <v>22</v>
      </c>
      <c r="C506" s="5">
        <v>27.16</v>
      </c>
      <c r="D506" s="2">
        <f t="shared" si="14"/>
        <v>9.1507084786257867E-2</v>
      </c>
      <c r="E506" s="2">
        <f t="shared" si="15"/>
        <v>9.2018836577880611E-2</v>
      </c>
    </row>
    <row r="507" spans="1:5" x14ac:dyDescent="0.25">
      <c r="A507" s="4">
        <v>41989</v>
      </c>
      <c r="B507" s="5">
        <v>22.09</v>
      </c>
      <c r="C507" s="5">
        <v>27.549999</v>
      </c>
      <c r="D507" s="2">
        <f t="shared" si="14"/>
        <v>9.5925871552503622E-2</v>
      </c>
      <c r="E507" s="2">
        <f t="shared" si="15"/>
        <v>9.2799350654263979E-2</v>
      </c>
    </row>
    <row r="508" spans="1:5" x14ac:dyDescent="0.25">
      <c r="A508" s="4">
        <v>41990</v>
      </c>
      <c r="B508" s="5">
        <v>21.459999</v>
      </c>
      <c r="C508" s="5">
        <v>27.860001</v>
      </c>
      <c r="D508" s="2">
        <f t="shared" si="14"/>
        <v>0.11335143028386642</v>
      </c>
      <c r="E508" s="2">
        <f t="shared" si="15"/>
        <v>9.4449655229563417E-2</v>
      </c>
    </row>
    <row r="509" spans="1:5" x14ac:dyDescent="0.25">
      <c r="A509" s="4">
        <v>41991</v>
      </c>
      <c r="B509" s="5">
        <v>21.860001</v>
      </c>
      <c r="C509" s="5">
        <v>28.24</v>
      </c>
      <c r="D509" s="2">
        <f t="shared" si="14"/>
        <v>0.11121451489899743</v>
      </c>
      <c r="E509" s="2">
        <f t="shared" si="15"/>
        <v>9.5673015132434952E-2</v>
      </c>
    </row>
    <row r="510" spans="1:5" x14ac:dyDescent="0.25">
      <c r="A510" s="4">
        <v>41992</v>
      </c>
      <c r="B510" s="5">
        <v>22.139999</v>
      </c>
      <c r="C510" s="5">
        <v>28.559999000000001</v>
      </c>
      <c r="D510" s="2">
        <f t="shared" si="14"/>
        <v>0.11058059097087383</v>
      </c>
      <c r="E510" s="2">
        <f t="shared" si="15"/>
        <v>9.6861068098616152E-2</v>
      </c>
    </row>
    <row r="511" spans="1:5" x14ac:dyDescent="0.25">
      <c r="A511" s="4">
        <v>41995</v>
      </c>
      <c r="B511" s="5">
        <v>22.360001</v>
      </c>
      <c r="C511" s="5">
        <v>28.35</v>
      </c>
      <c r="D511" s="2">
        <f t="shared" si="14"/>
        <v>0.10308124459171003</v>
      </c>
      <c r="E511" s="2">
        <f t="shared" si="15"/>
        <v>9.7718712870764113E-2</v>
      </c>
    </row>
    <row r="512" spans="1:5" x14ac:dyDescent="0.25">
      <c r="A512" s="4">
        <v>41996</v>
      </c>
      <c r="B512" s="5">
        <v>22.120000999999998</v>
      </c>
      <c r="C512" s="5">
        <v>28.709999</v>
      </c>
      <c r="D512" s="2">
        <f t="shared" si="14"/>
        <v>0.11324803510333829</v>
      </c>
      <c r="E512" s="2">
        <f t="shared" si="15"/>
        <v>9.8939520192058789E-2</v>
      </c>
    </row>
    <row r="513" spans="1:5" x14ac:dyDescent="0.25">
      <c r="A513" s="4">
        <v>41997</v>
      </c>
      <c r="B513" s="5">
        <v>22.129999000000002</v>
      </c>
      <c r="C513" s="5">
        <v>28.76</v>
      </c>
      <c r="D513" s="2">
        <f t="shared" si="14"/>
        <v>0.11380748740828169</v>
      </c>
      <c r="E513" s="2">
        <f t="shared" si="15"/>
        <v>0.10012360490243789</v>
      </c>
    </row>
    <row r="514" spans="1:5" x14ac:dyDescent="0.25">
      <c r="A514" s="4">
        <v>41999</v>
      </c>
      <c r="B514" s="5">
        <v>22.190000999999999</v>
      </c>
      <c r="C514" s="5">
        <v>28.879999000000002</v>
      </c>
      <c r="D514" s="2">
        <f t="shared" si="14"/>
        <v>0.11443985205606526</v>
      </c>
      <c r="E514" s="2">
        <f t="shared" si="15"/>
        <v>0.10114396955656031</v>
      </c>
    </row>
    <row r="515" spans="1:5" x14ac:dyDescent="0.25">
      <c r="A515" s="4">
        <v>42002</v>
      </c>
      <c r="B515" s="5">
        <v>22.530000999999999</v>
      </c>
      <c r="C515" s="5">
        <v>28.860001</v>
      </c>
      <c r="D515" s="2">
        <f t="shared" ref="D515:D578" si="16">LOG(C515/B515)</f>
        <v>0.10753513080568837</v>
      </c>
      <c r="E515" s="2">
        <f t="shared" si="15"/>
        <v>0.10196114274496293</v>
      </c>
    </row>
    <row r="516" spans="1:5" x14ac:dyDescent="0.25">
      <c r="A516" s="4">
        <v>42003</v>
      </c>
      <c r="B516" s="5">
        <v>22.4</v>
      </c>
      <c r="C516" s="5">
        <v>28.860001</v>
      </c>
      <c r="D516" s="2">
        <f t="shared" si="16"/>
        <v>0.11004832347163118</v>
      </c>
      <c r="E516" s="2">
        <f t="shared" si="15"/>
        <v>0.10282486142995398</v>
      </c>
    </row>
    <row r="517" spans="1:5" x14ac:dyDescent="0.25">
      <c r="A517" s="4">
        <v>42004</v>
      </c>
      <c r="B517" s="5">
        <v>22.17</v>
      </c>
      <c r="C517" s="5">
        <v>28.860001</v>
      </c>
      <c r="D517" s="2">
        <f t="shared" si="16"/>
        <v>0.11453064869130576</v>
      </c>
      <c r="E517" s="2">
        <f t="shared" si="15"/>
        <v>0.10367003507072332</v>
      </c>
    </row>
    <row r="518" spans="1:5" x14ac:dyDescent="0.25">
      <c r="A518" s="4">
        <v>42006</v>
      </c>
      <c r="B518" s="5">
        <v>22.1</v>
      </c>
      <c r="C518" s="5">
        <v>28.690000999999999</v>
      </c>
      <c r="D518" s="2">
        <f t="shared" si="16"/>
        <v>0.11333828969837371</v>
      </c>
      <c r="E518" s="2">
        <f t="shared" si="15"/>
        <v>0.10439677537951539</v>
      </c>
    </row>
    <row r="519" spans="1:5" x14ac:dyDescent="0.25">
      <c r="A519" s="4">
        <v>42009</v>
      </c>
      <c r="B519" s="5">
        <v>21.889999</v>
      </c>
      <c r="C519" s="5">
        <v>27.92</v>
      </c>
      <c r="D519" s="2">
        <f t="shared" si="16"/>
        <v>0.10566967222304986</v>
      </c>
      <c r="E519" s="2">
        <f t="shared" si="15"/>
        <v>0.10453216904136967</v>
      </c>
    </row>
    <row r="520" spans="1:5" x14ac:dyDescent="0.25">
      <c r="A520" s="4">
        <v>42010</v>
      </c>
      <c r="B520" s="5">
        <v>21.799999</v>
      </c>
      <c r="C520" s="5">
        <v>27.51</v>
      </c>
      <c r="D520" s="2">
        <f t="shared" si="16"/>
        <v>0.10103411670684442</v>
      </c>
      <c r="E520" s="2">
        <f t="shared" si="15"/>
        <v>0.10431556252197956</v>
      </c>
    </row>
    <row r="521" spans="1:5" x14ac:dyDescent="0.25">
      <c r="A521" s="4">
        <v>42011</v>
      </c>
      <c r="B521" s="5">
        <v>22</v>
      </c>
      <c r="C521" s="5">
        <v>27.540001</v>
      </c>
      <c r="D521" s="2">
        <f t="shared" si="16"/>
        <v>9.7541270868287344E-2</v>
      </c>
      <c r="E521" s="2">
        <f t="shared" si="15"/>
        <v>0.10399793666286121</v>
      </c>
    </row>
    <row r="522" spans="1:5" x14ac:dyDescent="0.25">
      <c r="A522" s="4">
        <v>42012</v>
      </c>
      <c r="B522" s="5">
        <v>22.290001</v>
      </c>
      <c r="C522" s="5">
        <v>27.879999000000002</v>
      </c>
      <c r="D522" s="2">
        <f t="shared" si="16"/>
        <v>9.71826658846313E-2</v>
      </c>
      <c r="E522" s="2">
        <f t="shared" si="15"/>
        <v>0.10372730587150748</v>
      </c>
    </row>
    <row r="523" spans="1:5" x14ac:dyDescent="0.25">
      <c r="A523" s="4">
        <v>42013</v>
      </c>
      <c r="B523" s="5">
        <v>22.5</v>
      </c>
      <c r="C523" s="5">
        <v>27.639999</v>
      </c>
      <c r="D523" s="2">
        <f t="shared" si="16"/>
        <v>8.9355504878262465E-2</v>
      </c>
      <c r="E523" s="2">
        <f t="shared" si="15"/>
        <v>0.10297639358437119</v>
      </c>
    </row>
    <row r="524" spans="1:5" x14ac:dyDescent="0.25">
      <c r="A524" s="4">
        <v>42016</v>
      </c>
      <c r="B524" s="5">
        <v>22.24</v>
      </c>
      <c r="C524" s="5">
        <v>27.200001</v>
      </c>
      <c r="D524" s="2">
        <f t="shared" si="16"/>
        <v>8.7434137090887487E-2</v>
      </c>
      <c r="E524" s="2">
        <f t="shared" si="15"/>
        <v>0.10230409187698462</v>
      </c>
    </row>
    <row r="525" spans="1:5" x14ac:dyDescent="0.25">
      <c r="A525" s="4">
        <v>42017</v>
      </c>
      <c r="B525" s="5">
        <v>22.24</v>
      </c>
      <c r="C525" s="5">
        <v>27.08</v>
      </c>
      <c r="D525" s="2">
        <f t="shared" si="16"/>
        <v>8.5513877103086833E-2</v>
      </c>
      <c r="E525" s="2">
        <f t="shared" si="15"/>
        <v>0.10172828420511738</v>
      </c>
    </row>
    <row r="526" spans="1:5" x14ac:dyDescent="0.25">
      <c r="A526" s="4">
        <v>42018</v>
      </c>
      <c r="B526" s="5">
        <v>21.940000999999999</v>
      </c>
      <c r="C526" s="5">
        <v>26.91</v>
      </c>
      <c r="D526" s="2">
        <f t="shared" si="16"/>
        <v>8.8677054730419036E-2</v>
      </c>
      <c r="E526" s="2">
        <f t="shared" si="15"/>
        <v>0.10108547466838881</v>
      </c>
    </row>
    <row r="527" spans="1:5" x14ac:dyDescent="0.25">
      <c r="A527" s="4">
        <v>42019</v>
      </c>
      <c r="B527" s="5">
        <v>22.07</v>
      </c>
      <c r="C527" s="5">
        <v>26.76</v>
      </c>
      <c r="D527" s="2">
        <f t="shared" si="16"/>
        <v>8.3683775934130469E-2</v>
      </c>
      <c r="E527" s="2">
        <f t="shared" si="15"/>
        <v>0.10040632890167567</v>
      </c>
    </row>
    <row r="528" spans="1:5" x14ac:dyDescent="0.25">
      <c r="A528" s="4">
        <v>42020</v>
      </c>
      <c r="B528" s="5">
        <v>22.32</v>
      </c>
      <c r="C528" s="5">
        <v>27.26</v>
      </c>
      <c r="D528" s="2">
        <f t="shared" si="16"/>
        <v>8.6831661233113588E-2</v>
      </c>
      <c r="E528" s="2">
        <f t="shared" si="15"/>
        <v>9.973880913993198E-2</v>
      </c>
    </row>
    <row r="529" spans="1:5" x14ac:dyDescent="0.25">
      <c r="A529" s="4">
        <v>42024</v>
      </c>
      <c r="B529" s="5">
        <v>22.030000999999999</v>
      </c>
      <c r="C529" s="5">
        <v>26.940000999999999</v>
      </c>
      <c r="D529" s="2">
        <f t="shared" si="16"/>
        <v>8.7383090643228314E-2</v>
      </c>
      <c r="E529" s="2">
        <f t="shared" si="15"/>
        <v>9.9404037134434672E-2</v>
      </c>
    </row>
    <row r="530" spans="1:5" x14ac:dyDescent="0.25">
      <c r="A530" s="4">
        <v>42025</v>
      </c>
      <c r="B530" s="5">
        <v>22.23</v>
      </c>
      <c r="C530" s="5">
        <v>27.02</v>
      </c>
      <c r="D530" s="2">
        <f t="shared" si="16"/>
        <v>8.4745881987021154E-2</v>
      </c>
      <c r="E530" s="2">
        <f t="shared" si="15"/>
        <v>9.8940354919833273E-2</v>
      </c>
    </row>
    <row r="531" spans="1:5" x14ac:dyDescent="0.25">
      <c r="A531" s="4">
        <v>42026</v>
      </c>
      <c r="B531" s="5">
        <v>22.219999000000001</v>
      </c>
      <c r="C531" s="5">
        <v>27.25</v>
      </c>
      <c r="D531" s="2">
        <f t="shared" si="16"/>
        <v>8.8622471553019083E-2</v>
      </c>
      <c r="E531" s="2">
        <f t="shared" si="15"/>
        <v>9.8903389692236138E-2</v>
      </c>
    </row>
    <row r="532" spans="1:5" x14ac:dyDescent="0.25">
      <c r="A532" s="4">
        <v>42027</v>
      </c>
      <c r="B532" s="5">
        <v>22</v>
      </c>
      <c r="C532" s="5">
        <v>27.26</v>
      </c>
      <c r="D532" s="2">
        <f t="shared" si="16"/>
        <v>9.3103170676448563E-2</v>
      </c>
      <c r="E532" s="2">
        <f t="shared" si="15"/>
        <v>9.8771442955918651E-2</v>
      </c>
    </row>
    <row r="533" spans="1:5" x14ac:dyDescent="0.25">
      <c r="A533" s="4">
        <v>42030</v>
      </c>
      <c r="B533" s="5">
        <v>22.08</v>
      </c>
      <c r="C533" s="5">
        <v>27.190000999999999</v>
      </c>
      <c r="D533" s="2">
        <f t="shared" si="16"/>
        <v>9.0410154502919726E-2</v>
      </c>
      <c r="E533" s="2">
        <f t="shared" si="15"/>
        <v>9.8735255968476085E-2</v>
      </c>
    </row>
    <row r="534" spans="1:5" x14ac:dyDescent="0.25">
      <c r="A534" s="4">
        <v>42031</v>
      </c>
      <c r="B534" s="5">
        <v>22.120000999999998</v>
      </c>
      <c r="C534" s="5">
        <v>27.389999</v>
      </c>
      <c r="D534" s="2">
        <f t="shared" si="16"/>
        <v>9.2806874131784428E-2</v>
      </c>
      <c r="E534" s="2">
        <f t="shared" si="15"/>
        <v>9.8780499486247508E-2</v>
      </c>
    </row>
    <row r="535" spans="1:5" x14ac:dyDescent="0.25">
      <c r="A535" s="4">
        <v>42032</v>
      </c>
      <c r="B535" s="5">
        <v>22</v>
      </c>
      <c r="C535" s="5">
        <v>26.700001</v>
      </c>
      <c r="D535" s="2">
        <f t="shared" si="16"/>
        <v>8.4088596808079619E-2</v>
      </c>
      <c r="E535" s="2">
        <f t="shared" si="15"/>
        <v>9.8556416042470257E-2</v>
      </c>
    </row>
    <row r="536" spans="1:5" x14ac:dyDescent="0.25">
      <c r="A536" s="4">
        <v>42033</v>
      </c>
      <c r="B536" s="5">
        <v>22.049999</v>
      </c>
      <c r="C536" s="5">
        <v>26.58</v>
      </c>
      <c r="D536" s="2">
        <f t="shared" si="16"/>
        <v>8.1146402498751186E-2</v>
      </c>
      <c r="E536" s="2">
        <f t="shared" si="15"/>
        <v>9.8211059966220024E-2</v>
      </c>
    </row>
    <row r="537" spans="1:5" x14ac:dyDescent="0.25">
      <c r="A537" s="4">
        <v>42034</v>
      </c>
      <c r="B537" s="5">
        <v>21.92</v>
      </c>
      <c r="C537" s="5">
        <v>26.440000999999999</v>
      </c>
      <c r="D537" s="2">
        <f t="shared" si="16"/>
        <v>8.1420917426931874E-2</v>
      </c>
      <c r="E537" s="2">
        <f t="shared" si="15"/>
        <v>9.7727561495367626E-2</v>
      </c>
    </row>
    <row r="538" spans="1:5" x14ac:dyDescent="0.25">
      <c r="A538" s="4">
        <v>42037</v>
      </c>
      <c r="B538" s="5">
        <v>22.370000999999998</v>
      </c>
      <c r="C538" s="5">
        <v>27.139999</v>
      </c>
      <c r="D538" s="2">
        <f t="shared" si="16"/>
        <v>8.3943823810933738E-2</v>
      </c>
      <c r="E538" s="2">
        <f t="shared" si="15"/>
        <v>9.6747307946269887E-2</v>
      </c>
    </row>
    <row r="539" spans="1:5" x14ac:dyDescent="0.25">
      <c r="A539" s="4">
        <v>42038</v>
      </c>
      <c r="B539" s="5">
        <v>22.85</v>
      </c>
      <c r="C539" s="5">
        <v>27.870000999999998</v>
      </c>
      <c r="D539" s="2">
        <f t="shared" si="16"/>
        <v>8.6250779890301041E-2</v>
      </c>
      <c r="E539" s="2">
        <f t="shared" si="15"/>
        <v>9.591518344597999E-2</v>
      </c>
    </row>
    <row r="540" spans="1:5" x14ac:dyDescent="0.25">
      <c r="A540" s="4">
        <v>42039</v>
      </c>
      <c r="B540" s="5">
        <v>22.73</v>
      </c>
      <c r="C540" s="5">
        <v>27.35</v>
      </c>
      <c r="D540" s="2">
        <f t="shared" si="16"/>
        <v>8.0357894944478814E-2</v>
      </c>
      <c r="E540" s="2">
        <f t="shared" si="15"/>
        <v>9.4907760245100156E-2</v>
      </c>
    </row>
    <row r="541" spans="1:5" x14ac:dyDescent="0.25">
      <c r="A541" s="4">
        <v>42040</v>
      </c>
      <c r="B541" s="5">
        <v>23.139999</v>
      </c>
      <c r="C541" s="5">
        <v>27.889999</v>
      </c>
      <c r="D541" s="2">
        <f t="shared" si="16"/>
        <v>8.1085162846755487E-2</v>
      </c>
      <c r="E541" s="2">
        <f t="shared" si="15"/>
        <v>9.4174557520268334E-2</v>
      </c>
    </row>
    <row r="542" spans="1:5" x14ac:dyDescent="0.25">
      <c r="A542" s="4">
        <v>42041</v>
      </c>
      <c r="B542" s="5">
        <v>22.99</v>
      </c>
      <c r="C542" s="5">
        <v>27.610001</v>
      </c>
      <c r="D542" s="2">
        <f t="shared" si="16"/>
        <v>7.9527451099592042E-2</v>
      </c>
      <c r="E542" s="2">
        <f t="shared" si="15"/>
        <v>9.3050538053476767E-2</v>
      </c>
    </row>
    <row r="543" spans="1:5" x14ac:dyDescent="0.25">
      <c r="A543" s="4">
        <v>42044</v>
      </c>
      <c r="B543" s="5">
        <v>22.959999</v>
      </c>
      <c r="C543" s="5">
        <v>27.799999</v>
      </c>
      <c r="D543" s="2">
        <f t="shared" si="16"/>
        <v>8.3072915485301699E-2</v>
      </c>
      <c r="E543" s="2">
        <f t="shared" si="15"/>
        <v>9.2026052322710786E-2</v>
      </c>
    </row>
    <row r="544" spans="1:5" x14ac:dyDescent="0.25">
      <c r="A544" s="4">
        <v>42045</v>
      </c>
      <c r="B544" s="5">
        <v>22.950001</v>
      </c>
      <c r="C544" s="5">
        <v>27.6</v>
      </c>
      <c r="D544" s="2">
        <f t="shared" si="16"/>
        <v>8.0126373268431264E-2</v>
      </c>
      <c r="E544" s="2">
        <f t="shared" ref="E544:E607" si="17">AVERAGE(D515:D544)</f>
        <v>9.0882269696456325E-2</v>
      </c>
    </row>
    <row r="545" spans="1:5" x14ac:dyDescent="0.25">
      <c r="A545" s="4">
        <v>42046</v>
      </c>
      <c r="B545" s="5">
        <v>22.610001</v>
      </c>
      <c r="C545" s="5">
        <v>27.52</v>
      </c>
      <c r="D545" s="2">
        <f t="shared" si="16"/>
        <v>8.5347848010043567E-2</v>
      </c>
      <c r="E545" s="2">
        <f t="shared" si="17"/>
        <v>9.0142693603268154E-2</v>
      </c>
    </row>
    <row r="546" spans="1:5" x14ac:dyDescent="0.25">
      <c r="A546" s="4">
        <v>42047</v>
      </c>
      <c r="B546" s="5">
        <v>22.75</v>
      </c>
      <c r="C546" s="5">
        <v>27.98</v>
      </c>
      <c r="D546" s="2">
        <f t="shared" si="16"/>
        <v>8.9866309162677599E-2</v>
      </c>
      <c r="E546" s="2">
        <f t="shared" si="17"/>
        <v>8.9469959792969705E-2</v>
      </c>
    </row>
    <row r="547" spans="1:5" x14ac:dyDescent="0.25">
      <c r="A547" s="4">
        <v>42048</v>
      </c>
      <c r="B547" s="5">
        <v>23.23</v>
      </c>
      <c r="C547" s="5">
        <v>28.08</v>
      </c>
      <c r="D547" s="2">
        <f t="shared" si="16"/>
        <v>8.2347893657532201E-2</v>
      </c>
      <c r="E547" s="2">
        <f t="shared" si="17"/>
        <v>8.8397201291843919E-2</v>
      </c>
    </row>
    <row r="548" spans="1:5" x14ac:dyDescent="0.25">
      <c r="A548" s="4">
        <v>42052</v>
      </c>
      <c r="B548" s="5">
        <v>23.379999000000002</v>
      </c>
      <c r="C548" s="5">
        <v>28.370000999999998</v>
      </c>
      <c r="D548" s="2">
        <f t="shared" si="16"/>
        <v>8.4014862853730679E-2</v>
      </c>
      <c r="E548" s="2">
        <f t="shared" si="17"/>
        <v>8.7419753730355806E-2</v>
      </c>
    </row>
    <row r="549" spans="1:5" x14ac:dyDescent="0.25">
      <c r="A549" s="4">
        <v>42053</v>
      </c>
      <c r="B549" s="5">
        <v>23.49</v>
      </c>
      <c r="C549" s="5">
        <v>28.059999000000001</v>
      </c>
      <c r="D549" s="2">
        <f t="shared" si="16"/>
        <v>7.7204634437383596E-2</v>
      </c>
      <c r="E549" s="2">
        <f t="shared" si="17"/>
        <v>8.6470919137500282E-2</v>
      </c>
    </row>
    <row r="550" spans="1:5" x14ac:dyDescent="0.25">
      <c r="A550" s="4">
        <v>42054</v>
      </c>
      <c r="B550" s="5">
        <v>23.389999</v>
      </c>
      <c r="C550" s="5">
        <v>27.83</v>
      </c>
      <c r="D550" s="2">
        <f t="shared" si="16"/>
        <v>7.5483003092418399E-2</v>
      </c>
      <c r="E550" s="2">
        <f t="shared" si="17"/>
        <v>8.5619215350352745E-2</v>
      </c>
    </row>
    <row r="551" spans="1:5" x14ac:dyDescent="0.25">
      <c r="A551" s="4">
        <v>42055</v>
      </c>
      <c r="B551" s="5">
        <v>23.52</v>
      </c>
      <c r="C551" s="5">
        <v>27.709999</v>
      </c>
      <c r="D551" s="2">
        <f t="shared" si="16"/>
        <v>7.1199192705287448E-2</v>
      </c>
      <c r="E551" s="2">
        <f t="shared" si="17"/>
        <v>8.4741146078252741E-2</v>
      </c>
    </row>
    <row r="552" spans="1:5" x14ac:dyDescent="0.25">
      <c r="A552" s="4">
        <v>42058</v>
      </c>
      <c r="B552" s="5">
        <v>23.459999</v>
      </c>
      <c r="C552" s="5">
        <v>27.709999</v>
      </c>
      <c r="D552" s="2">
        <f t="shared" si="16"/>
        <v>7.2308520842004592E-2</v>
      </c>
      <c r="E552" s="2">
        <f t="shared" si="17"/>
        <v>8.391200791016519E-2</v>
      </c>
    </row>
    <row r="553" spans="1:5" x14ac:dyDescent="0.25">
      <c r="A553" s="4">
        <v>42059</v>
      </c>
      <c r="B553" s="5">
        <v>23.68</v>
      </c>
      <c r="C553" s="5">
        <v>27.870000999999998</v>
      </c>
      <c r="D553" s="2">
        <f t="shared" si="16"/>
        <v>7.0755286245287971E-2</v>
      </c>
      <c r="E553" s="2">
        <f t="shared" si="17"/>
        <v>8.3292000622399373E-2</v>
      </c>
    </row>
    <row r="554" spans="1:5" x14ac:dyDescent="0.25">
      <c r="A554" s="4">
        <v>42060</v>
      </c>
      <c r="B554" s="5">
        <v>23.84</v>
      </c>
      <c r="C554" s="5">
        <v>28.15</v>
      </c>
      <c r="D554" s="2">
        <f t="shared" si="16"/>
        <v>7.2172148119166182E-2</v>
      </c>
      <c r="E554" s="2">
        <f t="shared" si="17"/>
        <v>8.2783267656675333E-2</v>
      </c>
    </row>
    <row r="555" spans="1:5" x14ac:dyDescent="0.25">
      <c r="A555" s="4">
        <v>42061</v>
      </c>
      <c r="B555" s="5">
        <v>23.52</v>
      </c>
      <c r="C555" s="5">
        <v>27.959999</v>
      </c>
      <c r="D555" s="2">
        <f t="shared" si="16"/>
        <v>7.5099834136835825E-2</v>
      </c>
      <c r="E555" s="2">
        <f t="shared" si="17"/>
        <v>8.2436132891133634E-2</v>
      </c>
    </row>
    <row r="556" spans="1:5" x14ac:dyDescent="0.25">
      <c r="A556" s="4">
        <v>42062</v>
      </c>
      <c r="B556" s="5">
        <v>23.68</v>
      </c>
      <c r="C556" s="5">
        <v>28.02</v>
      </c>
      <c r="D556" s="2">
        <f t="shared" si="16"/>
        <v>7.3086432898873607E-2</v>
      </c>
      <c r="E556" s="2">
        <f t="shared" si="17"/>
        <v>8.1916445496748785E-2</v>
      </c>
    </row>
    <row r="557" spans="1:5" x14ac:dyDescent="0.25">
      <c r="A557" s="4">
        <v>42065</v>
      </c>
      <c r="B557" s="5">
        <v>23.700001</v>
      </c>
      <c r="C557" s="5">
        <v>28.030000999999999</v>
      </c>
      <c r="D557" s="2">
        <f t="shared" si="16"/>
        <v>7.287474891943721E-2</v>
      </c>
      <c r="E557" s="2">
        <f t="shared" si="17"/>
        <v>8.1556144596259011E-2</v>
      </c>
    </row>
    <row r="558" spans="1:5" x14ac:dyDescent="0.25">
      <c r="A558" s="4">
        <v>42066</v>
      </c>
      <c r="B558" s="5">
        <v>23.709999</v>
      </c>
      <c r="C558" s="5">
        <v>27.870000999999998</v>
      </c>
      <c r="D558" s="2">
        <f t="shared" si="16"/>
        <v>7.0205448634915416E-2</v>
      </c>
      <c r="E558" s="2">
        <f t="shared" si="17"/>
        <v>8.1001937509652427E-2</v>
      </c>
    </row>
    <row r="559" spans="1:5" x14ac:dyDescent="0.25">
      <c r="A559" s="4">
        <v>42067</v>
      </c>
      <c r="B559" s="5">
        <v>23.58</v>
      </c>
      <c r="C559" s="5">
        <v>27.889999</v>
      </c>
      <c r="D559" s="2">
        <f t="shared" si="16"/>
        <v>7.290469793528756E-2</v>
      </c>
      <c r="E559" s="2">
        <f t="shared" si="17"/>
        <v>8.0519324419387736E-2</v>
      </c>
    </row>
    <row r="560" spans="1:5" x14ac:dyDescent="0.25">
      <c r="A560" s="4">
        <v>42068</v>
      </c>
      <c r="B560" s="5">
        <v>23.459999</v>
      </c>
      <c r="C560" s="5">
        <v>27.75</v>
      </c>
      <c r="D560" s="2">
        <f t="shared" si="16"/>
        <v>7.2934998191311246E-2</v>
      </c>
      <c r="E560" s="2">
        <f t="shared" si="17"/>
        <v>8.0125628292864085E-2</v>
      </c>
    </row>
    <row r="561" spans="1:5" x14ac:dyDescent="0.25">
      <c r="A561" s="4">
        <v>42069</v>
      </c>
      <c r="B561" s="5">
        <v>23.049999</v>
      </c>
      <c r="C561" s="5">
        <v>27.27</v>
      </c>
      <c r="D561" s="2">
        <f t="shared" si="16"/>
        <v>7.3014227057372538E-2</v>
      </c>
      <c r="E561" s="2">
        <f t="shared" si="17"/>
        <v>7.9605353476342525E-2</v>
      </c>
    </row>
    <row r="562" spans="1:5" x14ac:dyDescent="0.25">
      <c r="A562" s="4">
        <v>42072</v>
      </c>
      <c r="B562" s="5">
        <v>23.049999</v>
      </c>
      <c r="C562" s="5">
        <v>27.16</v>
      </c>
      <c r="D562" s="2">
        <f t="shared" si="16"/>
        <v>7.1258854724206774E-2</v>
      </c>
      <c r="E562" s="2">
        <f t="shared" si="17"/>
        <v>7.8877209611267804E-2</v>
      </c>
    </row>
    <row r="563" spans="1:5" x14ac:dyDescent="0.25">
      <c r="A563" s="4">
        <v>42073</v>
      </c>
      <c r="B563" s="5">
        <v>22.52</v>
      </c>
      <c r="C563" s="5">
        <v>26.59</v>
      </c>
      <c r="D563" s="2">
        <f t="shared" si="16"/>
        <v>7.2149951152258446E-2</v>
      </c>
      <c r="E563" s="2">
        <f t="shared" si="17"/>
        <v>7.8268536166245767E-2</v>
      </c>
    </row>
    <row r="564" spans="1:5" x14ac:dyDescent="0.25">
      <c r="A564" s="4">
        <v>42074</v>
      </c>
      <c r="B564" s="5">
        <v>22.459999</v>
      </c>
      <c r="C564" s="5">
        <v>26.6</v>
      </c>
      <c r="D564" s="2">
        <f t="shared" si="16"/>
        <v>7.3471904041981187E-2</v>
      </c>
      <c r="E564" s="2">
        <f t="shared" si="17"/>
        <v>7.7624037163252321E-2</v>
      </c>
    </row>
    <row r="565" spans="1:5" x14ac:dyDescent="0.25">
      <c r="A565" s="4">
        <v>42075</v>
      </c>
      <c r="B565" s="5">
        <v>23.110001</v>
      </c>
      <c r="C565" s="5">
        <v>26.790001</v>
      </c>
      <c r="D565" s="2">
        <f t="shared" si="16"/>
        <v>6.4172765547674857E-2</v>
      </c>
      <c r="E565" s="2">
        <f t="shared" si="17"/>
        <v>7.6960176121238816E-2</v>
      </c>
    </row>
    <row r="566" spans="1:5" x14ac:dyDescent="0.25">
      <c r="A566" s="4">
        <v>42076</v>
      </c>
      <c r="B566" s="5">
        <v>22.66</v>
      </c>
      <c r="C566" s="5">
        <v>26.559999000000001</v>
      </c>
      <c r="D566" s="2">
        <f t="shared" si="16"/>
        <v>6.8968148817152269E-2</v>
      </c>
      <c r="E566" s="2">
        <f t="shared" si="17"/>
        <v>7.655423433185217E-2</v>
      </c>
    </row>
    <row r="567" spans="1:5" x14ac:dyDescent="0.25">
      <c r="A567" s="4">
        <v>42079</v>
      </c>
      <c r="B567" s="5">
        <v>22.860001</v>
      </c>
      <c r="C567" s="5">
        <v>26.9</v>
      </c>
      <c r="D567" s="2">
        <f t="shared" si="16"/>
        <v>7.0676034945136579E-2</v>
      </c>
      <c r="E567" s="2">
        <f t="shared" si="17"/>
        <v>7.6196071582459016E-2</v>
      </c>
    </row>
    <row r="568" spans="1:5" x14ac:dyDescent="0.25">
      <c r="A568" s="4">
        <v>42080</v>
      </c>
      <c r="B568" s="5">
        <v>22.790001</v>
      </c>
      <c r="C568" s="5">
        <v>26.93</v>
      </c>
      <c r="D568" s="2">
        <f t="shared" si="16"/>
        <v>7.2492009174773636E-2</v>
      </c>
      <c r="E568" s="2">
        <f t="shared" si="17"/>
        <v>7.5814344427920358E-2</v>
      </c>
    </row>
    <row r="569" spans="1:5" x14ac:dyDescent="0.25">
      <c r="A569" s="4">
        <v>42081</v>
      </c>
      <c r="B569" s="5">
        <v>23.469999000000001</v>
      </c>
      <c r="C569" s="5">
        <v>27.51</v>
      </c>
      <c r="D569" s="2">
        <f t="shared" si="16"/>
        <v>6.8977519295330039E-2</v>
      </c>
      <c r="E569" s="2">
        <f t="shared" si="17"/>
        <v>7.5238569074754652E-2</v>
      </c>
    </row>
    <row r="570" spans="1:5" x14ac:dyDescent="0.25">
      <c r="A570" s="4">
        <v>42082</v>
      </c>
      <c r="B570" s="5">
        <v>23.24</v>
      </c>
      <c r="C570" s="5">
        <v>26.85</v>
      </c>
      <c r="D570" s="2">
        <f t="shared" si="16"/>
        <v>6.2708166317281364E-2</v>
      </c>
      <c r="E570" s="2">
        <f t="shared" si="17"/>
        <v>7.4650244787181394E-2</v>
      </c>
    </row>
    <row r="571" spans="1:5" x14ac:dyDescent="0.25">
      <c r="A571" s="4">
        <v>42083</v>
      </c>
      <c r="B571" s="5">
        <v>23.93</v>
      </c>
      <c r="C571" s="5">
        <v>27.450001</v>
      </c>
      <c r="D571" s="2">
        <f t="shared" si="16"/>
        <v>5.9599665993965718E-2</v>
      </c>
      <c r="E571" s="2">
        <f t="shared" si="17"/>
        <v>7.3934061558755079E-2</v>
      </c>
    </row>
    <row r="572" spans="1:5" x14ac:dyDescent="0.25">
      <c r="A572" s="4">
        <v>42086</v>
      </c>
      <c r="B572" s="5">
        <v>24.1</v>
      </c>
      <c r="C572" s="5">
        <v>27.59</v>
      </c>
      <c r="D572" s="2">
        <f t="shared" si="16"/>
        <v>5.8734657904317054E-2</v>
      </c>
      <c r="E572" s="2">
        <f t="shared" si="17"/>
        <v>7.3240968452245897E-2</v>
      </c>
    </row>
    <row r="573" spans="1:5" x14ac:dyDescent="0.25">
      <c r="A573" s="4">
        <v>42087</v>
      </c>
      <c r="B573" s="5">
        <v>24.110001</v>
      </c>
      <c r="C573" s="5">
        <v>27.809999000000001</v>
      </c>
      <c r="D573" s="2">
        <f t="shared" si="16"/>
        <v>6.2003744857176121E-2</v>
      </c>
      <c r="E573" s="2">
        <f t="shared" si="17"/>
        <v>7.2538662764641701E-2</v>
      </c>
    </row>
    <row r="574" spans="1:5" x14ac:dyDescent="0.25">
      <c r="A574" s="4">
        <v>42088</v>
      </c>
      <c r="B574" s="5">
        <v>23.84</v>
      </c>
      <c r="C574" s="5">
        <v>27.530000999999999</v>
      </c>
      <c r="D574" s="2">
        <f t="shared" si="16"/>
        <v>6.2499976100448322E-2</v>
      </c>
      <c r="E574" s="2">
        <f t="shared" si="17"/>
        <v>7.1951116192375597E-2</v>
      </c>
    </row>
    <row r="575" spans="1:5" x14ac:dyDescent="0.25">
      <c r="A575" s="4">
        <v>42089</v>
      </c>
      <c r="B575" s="5">
        <v>23.610001</v>
      </c>
      <c r="C575" s="5">
        <v>27.469999000000001</v>
      </c>
      <c r="D575" s="2">
        <f t="shared" si="16"/>
        <v>6.5762638137547111E-2</v>
      </c>
      <c r="E575" s="2">
        <f t="shared" si="17"/>
        <v>7.129827586329239E-2</v>
      </c>
    </row>
    <row r="576" spans="1:5" x14ac:dyDescent="0.25">
      <c r="A576" s="4">
        <v>42090</v>
      </c>
      <c r="B576" s="5">
        <v>23.379999000000002</v>
      </c>
      <c r="C576" s="5">
        <v>27.07</v>
      </c>
      <c r="D576" s="2">
        <f t="shared" si="16"/>
        <v>6.3643767520155228E-2</v>
      </c>
      <c r="E576" s="2">
        <f t="shared" si="17"/>
        <v>7.0424191141874981E-2</v>
      </c>
    </row>
    <row r="577" spans="1:5" x14ac:dyDescent="0.25">
      <c r="A577" s="4">
        <v>42093</v>
      </c>
      <c r="B577" s="5">
        <v>23.129999000000002</v>
      </c>
      <c r="C577" s="5">
        <v>27.09</v>
      </c>
      <c r="D577" s="2">
        <f t="shared" si="16"/>
        <v>6.8633391038791416E-2</v>
      </c>
      <c r="E577" s="2">
        <f t="shared" si="17"/>
        <v>6.9967041054583623E-2</v>
      </c>
    </row>
    <row r="578" spans="1:5" x14ac:dyDescent="0.25">
      <c r="A578" s="4">
        <v>42094</v>
      </c>
      <c r="B578" s="5">
        <v>22.860001</v>
      </c>
      <c r="C578" s="5">
        <v>27.18</v>
      </c>
      <c r="D578" s="2">
        <f t="shared" si="16"/>
        <v>7.5173207339204184E-2</v>
      </c>
      <c r="E578" s="2">
        <f t="shared" si="17"/>
        <v>6.9672319204099387E-2</v>
      </c>
    </row>
    <row r="579" spans="1:5" x14ac:dyDescent="0.25">
      <c r="A579" s="4">
        <v>42095</v>
      </c>
      <c r="B579" s="5">
        <v>22.9</v>
      </c>
      <c r="C579" s="5">
        <v>27.299999</v>
      </c>
      <c r="D579" s="2">
        <f t="shared" ref="D579:D642" si="18">LOG(C579/B579)</f>
        <v>7.6327148792644989E-2</v>
      </c>
      <c r="E579" s="2">
        <f t="shared" si="17"/>
        <v>6.9643069682608111E-2</v>
      </c>
    </row>
    <row r="580" spans="1:5" x14ac:dyDescent="0.25">
      <c r="A580" s="4">
        <v>42096</v>
      </c>
      <c r="B580" s="5">
        <v>22.98</v>
      </c>
      <c r="C580" s="5">
        <v>27.629999000000002</v>
      </c>
      <c r="D580" s="2">
        <f t="shared" si="18"/>
        <v>8.0030844846022436E-2</v>
      </c>
      <c r="E580" s="2">
        <f t="shared" si="17"/>
        <v>6.979466440772826E-2</v>
      </c>
    </row>
    <row r="581" spans="1:5" x14ac:dyDescent="0.25">
      <c r="A581" s="4">
        <v>42100</v>
      </c>
      <c r="B581" s="5">
        <v>23.190000999999999</v>
      </c>
      <c r="C581" s="5">
        <v>27.9</v>
      </c>
      <c r="D581" s="2">
        <f t="shared" si="18"/>
        <v>8.0303435907948612E-2</v>
      </c>
      <c r="E581" s="2">
        <f t="shared" si="17"/>
        <v>7.0098139181150293E-2</v>
      </c>
    </row>
    <row r="582" spans="1:5" x14ac:dyDescent="0.25">
      <c r="A582" s="4">
        <v>42101</v>
      </c>
      <c r="B582" s="5">
        <v>23.309999000000001</v>
      </c>
      <c r="C582" s="5">
        <v>28</v>
      </c>
      <c r="D582" s="2">
        <f t="shared" si="18"/>
        <v>7.9615776452894804E-2</v>
      </c>
      <c r="E582" s="2">
        <f t="shared" si="17"/>
        <v>7.0341714368179958E-2</v>
      </c>
    </row>
    <row r="583" spans="1:5" x14ac:dyDescent="0.25">
      <c r="A583" s="4">
        <v>42102</v>
      </c>
      <c r="B583" s="5">
        <v>23.559999000000001</v>
      </c>
      <c r="C583" s="5">
        <v>28</v>
      </c>
      <c r="D583" s="2">
        <f t="shared" si="18"/>
        <v>7.4982763660707427E-2</v>
      </c>
      <c r="E583" s="2">
        <f t="shared" si="17"/>
        <v>7.0482630282027295E-2</v>
      </c>
    </row>
    <row r="584" spans="1:5" x14ac:dyDescent="0.25">
      <c r="A584" s="4">
        <v>42103</v>
      </c>
      <c r="B584" s="5">
        <v>23.5</v>
      </c>
      <c r="C584" s="5">
        <v>28.120000999999998</v>
      </c>
      <c r="D584" s="2">
        <f t="shared" si="18"/>
        <v>7.7947469520377011E-2</v>
      </c>
      <c r="E584" s="2">
        <f t="shared" si="17"/>
        <v>7.0675140995400967E-2</v>
      </c>
    </row>
    <row r="585" spans="1:5" x14ac:dyDescent="0.25">
      <c r="A585" s="4">
        <v>42104</v>
      </c>
      <c r="B585" s="5">
        <v>23.549999</v>
      </c>
      <c r="C585" s="5">
        <v>28.25</v>
      </c>
      <c r="D585" s="2">
        <f t="shared" si="18"/>
        <v>7.9027559131921984E-2</v>
      </c>
      <c r="E585" s="2">
        <f t="shared" si="17"/>
        <v>7.0806065161903839E-2</v>
      </c>
    </row>
    <row r="586" spans="1:5" x14ac:dyDescent="0.25">
      <c r="A586" s="4">
        <v>42107</v>
      </c>
      <c r="B586" s="5">
        <v>23.15</v>
      </c>
      <c r="C586" s="5">
        <v>28.209999</v>
      </c>
      <c r="D586" s="2">
        <f t="shared" si="18"/>
        <v>8.5852075406339809E-2</v>
      </c>
      <c r="E586" s="2">
        <f t="shared" si="17"/>
        <v>7.1231586578819395E-2</v>
      </c>
    </row>
    <row r="587" spans="1:5" x14ac:dyDescent="0.25">
      <c r="A587" s="4">
        <v>42108</v>
      </c>
      <c r="B587" s="5">
        <v>23.280000999999999</v>
      </c>
      <c r="C587" s="5">
        <v>28.469999000000001</v>
      </c>
      <c r="D587" s="2">
        <f t="shared" si="18"/>
        <v>8.7404457259382937E-2</v>
      </c>
      <c r="E587" s="2">
        <f t="shared" si="17"/>
        <v>7.171591019015093E-2</v>
      </c>
    </row>
    <row r="588" spans="1:5" x14ac:dyDescent="0.25">
      <c r="A588" s="4">
        <v>42109</v>
      </c>
      <c r="B588" s="5">
        <v>23.35</v>
      </c>
      <c r="C588" s="5">
        <v>29.030000999999999</v>
      </c>
      <c r="D588" s="2">
        <f t="shared" si="18"/>
        <v>9.4560165889738187E-2</v>
      </c>
      <c r="E588" s="2">
        <f t="shared" si="17"/>
        <v>7.2527734098645019E-2</v>
      </c>
    </row>
    <row r="589" spans="1:5" x14ac:dyDescent="0.25">
      <c r="A589" s="4">
        <v>42110</v>
      </c>
      <c r="B589" s="5">
        <v>23.719999000000001</v>
      </c>
      <c r="C589" s="5">
        <v>29.16</v>
      </c>
      <c r="D589" s="2">
        <f t="shared" si="18"/>
        <v>8.9672853262923222E-2</v>
      </c>
      <c r="E589" s="2">
        <f t="shared" si="17"/>
        <v>7.3086672609566208E-2</v>
      </c>
    </row>
    <row r="590" spans="1:5" x14ac:dyDescent="0.25">
      <c r="A590" s="4">
        <v>42111</v>
      </c>
      <c r="B590" s="5">
        <v>23.280000999999999</v>
      </c>
      <c r="C590" s="5">
        <v>29.01</v>
      </c>
      <c r="D590" s="2">
        <f t="shared" si="18"/>
        <v>9.5564734169552412E-2</v>
      </c>
      <c r="E590" s="2">
        <f t="shared" si="17"/>
        <v>7.3840997142174236E-2</v>
      </c>
    </row>
    <row r="591" spans="1:5" x14ac:dyDescent="0.25">
      <c r="A591" s="4">
        <v>42114</v>
      </c>
      <c r="B591" s="5">
        <v>23.24</v>
      </c>
      <c r="C591" s="5">
        <v>29.120000999999998</v>
      </c>
      <c r="D591" s="2">
        <f t="shared" si="18"/>
        <v>9.7955261836665072E-2</v>
      </c>
      <c r="E591" s="2">
        <f t="shared" si="17"/>
        <v>7.4672364968150648E-2</v>
      </c>
    </row>
    <row r="592" spans="1:5" x14ac:dyDescent="0.25">
      <c r="A592" s="4">
        <v>42115</v>
      </c>
      <c r="B592" s="5">
        <v>23.17</v>
      </c>
      <c r="C592" s="5">
        <v>28.879999000000002</v>
      </c>
      <c r="D592" s="2">
        <f t="shared" si="18"/>
        <v>9.5671140069728114E-2</v>
      </c>
      <c r="E592" s="2">
        <f t="shared" si="17"/>
        <v>7.5486107813001344E-2</v>
      </c>
    </row>
    <row r="593" spans="1:5" x14ac:dyDescent="0.25">
      <c r="A593" s="4">
        <v>42116</v>
      </c>
      <c r="B593" s="5">
        <v>23.23</v>
      </c>
      <c r="C593" s="5">
        <v>28.940000999999999</v>
      </c>
      <c r="D593" s="2">
        <f t="shared" si="18"/>
        <v>9.5449331989503075E-2</v>
      </c>
      <c r="E593" s="2">
        <f t="shared" si="17"/>
        <v>7.6262753840909511E-2</v>
      </c>
    </row>
    <row r="594" spans="1:5" x14ac:dyDescent="0.25">
      <c r="A594" s="4">
        <v>42117</v>
      </c>
      <c r="B594" s="5">
        <v>23.4</v>
      </c>
      <c r="C594" s="5">
        <v>29.32</v>
      </c>
      <c r="D594" s="2">
        <f t="shared" si="18"/>
        <v>9.7948108558947491E-2</v>
      </c>
      <c r="E594" s="2">
        <f t="shared" si="17"/>
        <v>7.7078627324808371E-2</v>
      </c>
    </row>
    <row r="595" spans="1:5" x14ac:dyDescent="0.25">
      <c r="A595" s="4">
        <v>42118</v>
      </c>
      <c r="B595" s="5">
        <v>23.93</v>
      </c>
      <c r="C595" s="5">
        <v>29.280000999999999</v>
      </c>
      <c r="D595" s="2">
        <f t="shared" si="18"/>
        <v>8.7628388605378443E-2</v>
      </c>
      <c r="E595" s="2">
        <f t="shared" si="17"/>
        <v>7.786048142673184E-2</v>
      </c>
    </row>
    <row r="596" spans="1:5" x14ac:dyDescent="0.25">
      <c r="A596" s="4">
        <v>42121</v>
      </c>
      <c r="B596" s="5">
        <v>24.049999</v>
      </c>
      <c r="C596" s="5">
        <v>29.290001</v>
      </c>
      <c r="D596" s="2">
        <f t="shared" si="18"/>
        <v>8.5604323857128642E-2</v>
      </c>
      <c r="E596" s="2">
        <f t="shared" si="17"/>
        <v>7.8415020594731058E-2</v>
      </c>
    </row>
    <row r="597" spans="1:5" x14ac:dyDescent="0.25">
      <c r="A597" s="4">
        <v>42122</v>
      </c>
      <c r="B597" s="5">
        <v>24.389999</v>
      </c>
      <c r="C597" s="5">
        <v>29.5</v>
      </c>
      <c r="D597" s="2">
        <f t="shared" si="18"/>
        <v>8.2610233470684552E-2</v>
      </c>
      <c r="E597" s="2">
        <f t="shared" si="17"/>
        <v>7.8812827212249303E-2</v>
      </c>
    </row>
    <row r="598" spans="1:5" x14ac:dyDescent="0.25">
      <c r="A598" s="4">
        <v>42123</v>
      </c>
      <c r="B598" s="5">
        <v>23.809999000000001</v>
      </c>
      <c r="C598" s="5">
        <v>29.540001</v>
      </c>
      <c r="D598" s="2">
        <f t="shared" si="18"/>
        <v>9.3651128512966461E-2</v>
      </c>
      <c r="E598" s="2">
        <f t="shared" si="17"/>
        <v>7.9518131190189079E-2</v>
      </c>
    </row>
    <row r="599" spans="1:5" x14ac:dyDescent="0.25">
      <c r="A599" s="4">
        <v>42124</v>
      </c>
      <c r="B599" s="5">
        <v>23.32</v>
      </c>
      <c r="C599" s="5">
        <v>29.120000999999998</v>
      </c>
      <c r="D599" s="2">
        <f t="shared" si="18"/>
        <v>9.6462839467981704E-2</v>
      </c>
      <c r="E599" s="2">
        <f t="shared" si="17"/>
        <v>8.0434308529277451E-2</v>
      </c>
    </row>
    <row r="600" spans="1:5" x14ac:dyDescent="0.25">
      <c r="A600" s="4">
        <v>42125</v>
      </c>
      <c r="B600" s="5">
        <v>23.450001</v>
      </c>
      <c r="C600" s="5">
        <v>29.139999</v>
      </c>
      <c r="D600" s="2">
        <f t="shared" si="18"/>
        <v>9.434666695912608E-2</v>
      </c>
      <c r="E600" s="2">
        <f t="shared" si="17"/>
        <v>8.1488925217338942E-2</v>
      </c>
    </row>
    <row r="601" spans="1:5" x14ac:dyDescent="0.25">
      <c r="A601" s="4">
        <v>42128</v>
      </c>
      <c r="B601" s="5">
        <v>23.41</v>
      </c>
      <c r="C601" s="5">
        <v>29.33</v>
      </c>
      <c r="D601" s="2">
        <f t="shared" si="18"/>
        <v>9.7910649283927773E-2</v>
      </c>
      <c r="E601" s="2">
        <f t="shared" si="17"/>
        <v>8.2765957993671008E-2</v>
      </c>
    </row>
    <row r="602" spans="1:5" x14ac:dyDescent="0.25">
      <c r="A602" s="4">
        <v>42129</v>
      </c>
      <c r="B602" s="5">
        <v>23.379999000000002</v>
      </c>
      <c r="C602" s="5">
        <v>29</v>
      </c>
      <c r="D602" s="2">
        <f t="shared" si="18"/>
        <v>9.3553509648604843E-2</v>
      </c>
      <c r="E602" s="2">
        <f t="shared" si="17"/>
        <v>8.3926586385147259E-2</v>
      </c>
    </row>
    <row r="603" spans="1:5" x14ac:dyDescent="0.25">
      <c r="A603" s="4">
        <v>42130</v>
      </c>
      <c r="B603" s="5">
        <v>22.98</v>
      </c>
      <c r="C603" s="5">
        <v>28.780000999999999</v>
      </c>
      <c r="D603" s="2">
        <f t="shared" si="18"/>
        <v>9.7740780338468475E-2</v>
      </c>
      <c r="E603" s="2">
        <f t="shared" si="17"/>
        <v>8.5117820901190341E-2</v>
      </c>
    </row>
    <row r="604" spans="1:5" x14ac:dyDescent="0.25">
      <c r="A604" s="4">
        <v>42131</v>
      </c>
      <c r="B604" s="5">
        <v>22.690000999999999</v>
      </c>
      <c r="C604" s="5">
        <v>28.67</v>
      </c>
      <c r="D604" s="2">
        <f t="shared" si="18"/>
        <v>0.10159317792120159</v>
      </c>
      <c r="E604" s="2">
        <f t="shared" si="17"/>
        <v>8.6420927628548791E-2</v>
      </c>
    </row>
    <row r="605" spans="1:5" x14ac:dyDescent="0.25">
      <c r="A605" s="4">
        <v>42132</v>
      </c>
      <c r="B605" s="5">
        <v>22.940000999999999</v>
      </c>
      <c r="C605" s="5">
        <v>28.93</v>
      </c>
      <c r="D605" s="2">
        <f t="shared" si="18"/>
        <v>0.10075500115097853</v>
      </c>
      <c r="E605" s="2">
        <f t="shared" si="17"/>
        <v>8.7587339728996502E-2</v>
      </c>
    </row>
    <row r="606" spans="1:5" x14ac:dyDescent="0.25">
      <c r="A606" s="4">
        <v>42135</v>
      </c>
      <c r="B606" s="5">
        <v>22.52</v>
      </c>
      <c r="C606" s="5">
        <v>28.860001</v>
      </c>
      <c r="D606" s="2">
        <f t="shared" si="18"/>
        <v>0.10772795562648538</v>
      </c>
      <c r="E606" s="2">
        <f t="shared" si="17"/>
        <v>8.905681266587416E-2</v>
      </c>
    </row>
    <row r="607" spans="1:5" x14ac:dyDescent="0.25">
      <c r="A607" s="4">
        <v>42136</v>
      </c>
      <c r="B607" s="5">
        <v>23.059999000000001</v>
      </c>
      <c r="C607" s="5">
        <v>28.84</v>
      </c>
      <c r="D607" s="2">
        <f t="shared" si="18"/>
        <v>9.7135971921950198E-2</v>
      </c>
      <c r="E607" s="2">
        <f t="shared" si="17"/>
        <v>9.0006898695312795E-2</v>
      </c>
    </row>
    <row r="608" spans="1:5" x14ac:dyDescent="0.25">
      <c r="A608" s="4">
        <v>42137</v>
      </c>
      <c r="B608" s="5">
        <v>23.540001</v>
      </c>
      <c r="C608" s="5">
        <v>28.809999000000001</v>
      </c>
      <c r="D608" s="2">
        <f t="shared" si="18"/>
        <v>8.7736766249348577E-2</v>
      </c>
      <c r="E608" s="2">
        <f t="shared" ref="E608:E671" si="19">AVERAGE(D579:D608)</f>
        <v>9.0425683992317596E-2</v>
      </c>
    </row>
    <row r="609" spans="1:5" x14ac:dyDescent="0.25">
      <c r="A609" s="4">
        <v>42138</v>
      </c>
      <c r="B609" s="5">
        <v>23.709999</v>
      </c>
      <c r="C609" s="5">
        <v>28.85</v>
      </c>
      <c r="D609" s="2">
        <f t="shared" si="18"/>
        <v>8.521428183049555E-2</v>
      </c>
      <c r="E609" s="2">
        <f t="shared" si="19"/>
        <v>9.0721921760245947E-2</v>
      </c>
    </row>
    <row r="610" spans="1:5" x14ac:dyDescent="0.25">
      <c r="A610" s="4">
        <v>42139</v>
      </c>
      <c r="B610" s="5">
        <v>23.700001</v>
      </c>
      <c r="C610" s="5">
        <v>28.93</v>
      </c>
      <c r="D610" s="2">
        <f t="shared" si="18"/>
        <v>8.6600069313217759E-2</v>
      </c>
      <c r="E610" s="2">
        <f t="shared" si="19"/>
        <v>9.0940895909152469E-2</v>
      </c>
    </row>
    <row r="611" spans="1:5" x14ac:dyDescent="0.25">
      <c r="A611" s="4">
        <v>42142</v>
      </c>
      <c r="B611" s="5">
        <v>23.23</v>
      </c>
      <c r="C611" s="5">
        <v>28.709999</v>
      </c>
      <c r="D611" s="2">
        <f t="shared" si="18"/>
        <v>9.1983967569329042E-2</v>
      </c>
      <c r="E611" s="2">
        <f t="shared" si="19"/>
        <v>9.1330246964531805E-2</v>
      </c>
    </row>
    <row r="612" spans="1:5" x14ac:dyDescent="0.25">
      <c r="A612" s="4">
        <v>42143</v>
      </c>
      <c r="B612" s="5">
        <v>22.790001</v>
      </c>
      <c r="C612" s="5">
        <v>28.48</v>
      </c>
      <c r="D612" s="2">
        <f t="shared" si="18"/>
        <v>9.6795640728081972E-2</v>
      </c>
      <c r="E612" s="2">
        <f t="shared" si="19"/>
        <v>9.190290910703805E-2</v>
      </c>
    </row>
    <row r="613" spans="1:5" x14ac:dyDescent="0.25">
      <c r="A613" s="4">
        <v>42144</v>
      </c>
      <c r="B613" s="5">
        <v>22.690000999999999</v>
      </c>
      <c r="C613" s="5">
        <v>28.459999</v>
      </c>
      <c r="D613" s="2">
        <f t="shared" si="18"/>
        <v>9.8400365463162207E-2</v>
      </c>
      <c r="E613" s="2">
        <f t="shared" si="19"/>
        <v>9.2683495833786544E-2</v>
      </c>
    </row>
    <row r="614" spans="1:5" x14ac:dyDescent="0.25">
      <c r="A614" s="4">
        <v>42145</v>
      </c>
      <c r="B614" s="5">
        <v>22.93</v>
      </c>
      <c r="C614" s="5">
        <v>28.690000999999999</v>
      </c>
      <c r="D614" s="2">
        <f t="shared" si="18"/>
        <v>9.7326508653545585E-2</v>
      </c>
      <c r="E614" s="2">
        <f t="shared" si="19"/>
        <v>9.3329463804892182E-2</v>
      </c>
    </row>
    <row r="615" spans="1:5" x14ac:dyDescent="0.25">
      <c r="A615" s="4">
        <v>42146</v>
      </c>
      <c r="B615" s="5">
        <v>22.73</v>
      </c>
      <c r="C615" s="5">
        <v>28.48</v>
      </c>
      <c r="D615" s="2">
        <f t="shared" si="18"/>
        <v>9.7940549239847935E-2</v>
      </c>
      <c r="E615" s="2">
        <f t="shared" si="19"/>
        <v>9.3959896808489693E-2</v>
      </c>
    </row>
    <row r="616" spans="1:5" x14ac:dyDescent="0.25">
      <c r="A616" s="4">
        <v>42150</v>
      </c>
      <c r="B616" s="5">
        <v>22.76</v>
      </c>
      <c r="C616" s="5">
        <v>27.9</v>
      </c>
      <c r="D616" s="2">
        <f t="shared" si="18"/>
        <v>8.8431945550563912E-2</v>
      </c>
      <c r="E616" s="2">
        <f t="shared" si="19"/>
        <v>9.4045892479963852E-2</v>
      </c>
    </row>
    <row r="617" spans="1:5" x14ac:dyDescent="0.25">
      <c r="A617" s="4">
        <v>42151</v>
      </c>
      <c r="B617" s="5">
        <v>22.77</v>
      </c>
      <c r="C617" s="5">
        <v>27.940000999999999</v>
      </c>
      <c r="D617" s="2">
        <f t="shared" si="18"/>
        <v>8.8863386706845404E-2</v>
      </c>
      <c r="E617" s="2">
        <f t="shared" si="19"/>
        <v>9.409452346154594E-2</v>
      </c>
    </row>
    <row r="618" spans="1:5" x14ac:dyDescent="0.25">
      <c r="A618" s="4">
        <v>42152</v>
      </c>
      <c r="B618" s="5">
        <v>22.459999</v>
      </c>
      <c r="C618" s="5">
        <v>27.99</v>
      </c>
      <c r="D618" s="2">
        <f t="shared" si="18"/>
        <v>9.5593165877076558E-2</v>
      </c>
      <c r="E618" s="2">
        <f t="shared" si="19"/>
        <v>9.4128956794457222E-2</v>
      </c>
    </row>
    <row r="619" spans="1:5" x14ac:dyDescent="0.25">
      <c r="A619" s="4">
        <v>42153</v>
      </c>
      <c r="B619" s="5">
        <v>22.540001</v>
      </c>
      <c r="C619" s="5">
        <v>27.780000999999999</v>
      </c>
      <c r="D619" s="2">
        <f t="shared" si="18"/>
        <v>9.0778326057136594E-2</v>
      </c>
      <c r="E619" s="2">
        <f t="shared" si="19"/>
        <v>9.4165805887597681E-2</v>
      </c>
    </row>
    <row r="620" spans="1:5" x14ac:dyDescent="0.25">
      <c r="A620" s="4">
        <v>42156</v>
      </c>
      <c r="B620" s="5">
        <v>22.370000999999998</v>
      </c>
      <c r="C620" s="5">
        <v>27.690000999999999</v>
      </c>
      <c r="D620" s="2">
        <f t="shared" si="18"/>
        <v>9.2656967918960664E-2</v>
      </c>
      <c r="E620" s="2">
        <f t="shared" si="19"/>
        <v>9.4068880345911293E-2</v>
      </c>
    </row>
    <row r="621" spans="1:5" x14ac:dyDescent="0.25">
      <c r="A621" s="4">
        <v>42157</v>
      </c>
      <c r="B621" s="5">
        <v>22.459999</v>
      </c>
      <c r="C621" s="5">
        <v>27.98</v>
      </c>
      <c r="D621" s="2">
        <f t="shared" si="18"/>
        <v>9.5437977566722995E-2</v>
      </c>
      <c r="E621" s="2">
        <f t="shared" si="19"/>
        <v>9.3984970870246556E-2</v>
      </c>
    </row>
    <row r="622" spans="1:5" x14ac:dyDescent="0.25">
      <c r="A622" s="4">
        <v>42158</v>
      </c>
      <c r="B622" s="5">
        <v>22.290001</v>
      </c>
      <c r="C622" s="5">
        <v>28.01</v>
      </c>
      <c r="D622" s="2">
        <f t="shared" si="18"/>
        <v>9.9203020859504928E-2</v>
      </c>
      <c r="E622" s="2">
        <f t="shared" si="19"/>
        <v>9.4102700229905786E-2</v>
      </c>
    </row>
    <row r="623" spans="1:5" x14ac:dyDescent="0.25">
      <c r="A623" s="4">
        <v>42159</v>
      </c>
      <c r="B623" s="5">
        <v>21.610001</v>
      </c>
      <c r="C623" s="5">
        <v>27.65</v>
      </c>
      <c r="D623" s="2">
        <f t="shared" si="18"/>
        <v>0.1070403486605543</v>
      </c>
      <c r="E623" s="2">
        <f t="shared" si="19"/>
        <v>9.4489067452274159E-2</v>
      </c>
    </row>
    <row r="624" spans="1:5" x14ac:dyDescent="0.25">
      <c r="A624" s="4">
        <v>42160</v>
      </c>
      <c r="B624" s="5">
        <v>21.49</v>
      </c>
      <c r="C624" s="5">
        <v>27.700001</v>
      </c>
      <c r="D624" s="2">
        <f t="shared" si="18"/>
        <v>0.11024336925150612</v>
      </c>
      <c r="E624" s="2">
        <f t="shared" si="19"/>
        <v>9.4898909475359436E-2</v>
      </c>
    </row>
    <row r="625" spans="1:5" x14ac:dyDescent="0.25">
      <c r="A625" s="4">
        <v>42163</v>
      </c>
      <c r="B625" s="5">
        <v>21.58</v>
      </c>
      <c r="C625" s="5">
        <v>27.35</v>
      </c>
      <c r="D625" s="2">
        <f t="shared" si="18"/>
        <v>0.1029058903225578</v>
      </c>
      <c r="E625" s="2">
        <f t="shared" si="19"/>
        <v>9.5408159532598749E-2</v>
      </c>
    </row>
    <row r="626" spans="1:5" x14ac:dyDescent="0.25">
      <c r="A626" s="4">
        <v>42164</v>
      </c>
      <c r="B626" s="5">
        <v>21.49</v>
      </c>
      <c r="C626" s="5">
        <v>27.620000999999998</v>
      </c>
      <c r="D626" s="2">
        <f t="shared" si="18"/>
        <v>0.10898727447508202</v>
      </c>
      <c r="E626" s="2">
        <f t="shared" si="19"/>
        <v>9.6187591219863852E-2</v>
      </c>
    </row>
    <row r="627" spans="1:5" x14ac:dyDescent="0.25">
      <c r="A627" s="4">
        <v>42165</v>
      </c>
      <c r="B627" s="5">
        <v>21.969999000000001</v>
      </c>
      <c r="C627" s="5">
        <v>27.93</v>
      </c>
      <c r="D627" s="2">
        <f t="shared" si="18"/>
        <v>0.10424089854810924</v>
      </c>
      <c r="E627" s="2">
        <f t="shared" si="19"/>
        <v>9.6908613389111331E-2</v>
      </c>
    </row>
    <row r="628" spans="1:5" x14ac:dyDescent="0.25">
      <c r="A628" s="4">
        <v>42166</v>
      </c>
      <c r="B628" s="5">
        <v>22.120000999999998</v>
      </c>
      <c r="C628" s="5">
        <v>27.870000999999998</v>
      </c>
      <c r="D628" s="2">
        <f t="shared" si="18"/>
        <v>0.10035184202994389</v>
      </c>
      <c r="E628" s="2">
        <f t="shared" si="19"/>
        <v>9.7131970506343909E-2</v>
      </c>
    </row>
    <row r="629" spans="1:5" x14ac:dyDescent="0.25">
      <c r="A629" s="4">
        <v>42167</v>
      </c>
      <c r="B629" s="5">
        <v>21.91</v>
      </c>
      <c r="C629" s="5">
        <v>27.559999000000001</v>
      </c>
      <c r="D629" s="2">
        <f t="shared" si="18"/>
        <v>9.9636819916737437E-2</v>
      </c>
      <c r="E629" s="2">
        <f t="shared" si="19"/>
        <v>9.7237769854635767E-2</v>
      </c>
    </row>
    <row r="630" spans="1:5" x14ac:dyDescent="0.25">
      <c r="A630" s="4">
        <v>42170</v>
      </c>
      <c r="B630" s="5">
        <v>22.02</v>
      </c>
      <c r="C630" s="5">
        <v>27.59</v>
      </c>
      <c r="D630" s="2">
        <f t="shared" si="18"/>
        <v>9.7934385843452543E-2</v>
      </c>
      <c r="E630" s="2">
        <f t="shared" si="19"/>
        <v>9.7357360484113309E-2</v>
      </c>
    </row>
    <row r="631" spans="1:5" x14ac:dyDescent="0.25">
      <c r="A631" s="4">
        <v>42171</v>
      </c>
      <c r="B631" s="5">
        <v>22.18</v>
      </c>
      <c r="C631" s="5">
        <v>27.620000999999998</v>
      </c>
      <c r="D631" s="2">
        <f t="shared" si="18"/>
        <v>9.5262148153384116E-2</v>
      </c>
      <c r="E631" s="2">
        <f t="shared" si="19"/>
        <v>9.7269077113095209E-2</v>
      </c>
    </row>
    <row r="632" spans="1:5" x14ac:dyDescent="0.25">
      <c r="A632" s="4">
        <v>42172</v>
      </c>
      <c r="B632" s="5">
        <v>22.23</v>
      </c>
      <c r="C632" s="5">
        <v>27.73</v>
      </c>
      <c r="D632" s="2">
        <f t="shared" si="18"/>
        <v>9.601040687887101E-2</v>
      </c>
      <c r="E632" s="2">
        <f t="shared" si="19"/>
        <v>9.7350973687437406E-2</v>
      </c>
    </row>
    <row r="633" spans="1:5" x14ac:dyDescent="0.25">
      <c r="A633" s="4">
        <v>42173</v>
      </c>
      <c r="B633" s="5">
        <v>22.309999000000001</v>
      </c>
      <c r="C633" s="5">
        <v>27.809999000000001</v>
      </c>
      <c r="D633" s="2">
        <f t="shared" si="18"/>
        <v>9.5701422430195249E-2</v>
      </c>
      <c r="E633" s="2">
        <f t="shared" si="19"/>
        <v>9.728299509049497E-2</v>
      </c>
    </row>
    <row r="634" spans="1:5" x14ac:dyDescent="0.25">
      <c r="A634" s="4">
        <v>42174</v>
      </c>
      <c r="B634" s="5">
        <v>22.34</v>
      </c>
      <c r="C634" s="5">
        <v>27.469999000000001</v>
      </c>
      <c r="D634" s="2">
        <f t="shared" si="18"/>
        <v>8.9775474831197757E-2</v>
      </c>
      <c r="E634" s="2">
        <f t="shared" si="19"/>
        <v>9.6889071654161524E-2</v>
      </c>
    </row>
    <row r="635" spans="1:5" x14ac:dyDescent="0.25">
      <c r="A635" s="4">
        <v>42177</v>
      </c>
      <c r="B635" s="5">
        <v>22.379999000000002</v>
      </c>
      <c r="C635" s="5">
        <v>27.67</v>
      </c>
      <c r="D635" s="2">
        <f t="shared" si="18"/>
        <v>9.214909635409399E-2</v>
      </c>
      <c r="E635" s="2">
        <f t="shared" si="19"/>
        <v>9.660220816093204E-2</v>
      </c>
    </row>
    <row r="636" spans="1:5" x14ac:dyDescent="0.25">
      <c r="A636" s="4">
        <v>42178</v>
      </c>
      <c r="B636" s="5">
        <v>22.6</v>
      </c>
      <c r="C636" s="5">
        <v>27.85</v>
      </c>
      <c r="D636" s="2">
        <f t="shared" si="18"/>
        <v>9.0716760362346771E-2</v>
      </c>
      <c r="E636" s="2">
        <f t="shared" si="19"/>
        <v>9.6035168318794092E-2</v>
      </c>
    </row>
    <row r="637" spans="1:5" x14ac:dyDescent="0.25">
      <c r="A637" s="4">
        <v>42179</v>
      </c>
      <c r="B637" s="5">
        <v>22.5</v>
      </c>
      <c r="C637" s="5">
        <v>27.780000999999999</v>
      </c>
      <c r="D637" s="2">
        <f t="shared" si="18"/>
        <v>9.15497389235847E-2</v>
      </c>
      <c r="E637" s="2">
        <f t="shared" si="19"/>
        <v>9.5848960552181908E-2</v>
      </c>
    </row>
    <row r="638" spans="1:5" x14ac:dyDescent="0.25">
      <c r="A638" s="4">
        <v>42180</v>
      </c>
      <c r="B638" s="5">
        <v>21.85</v>
      </c>
      <c r="C638" s="5">
        <v>27.6</v>
      </c>
      <c r="D638" s="2">
        <f t="shared" si="18"/>
        <v>0.10145764075877704</v>
      </c>
      <c r="E638" s="2">
        <f t="shared" si="19"/>
        <v>9.6306323035829505E-2</v>
      </c>
    </row>
    <row r="639" spans="1:5" x14ac:dyDescent="0.25">
      <c r="A639" s="4">
        <v>42181</v>
      </c>
      <c r="B639" s="5">
        <v>21.440000999999999</v>
      </c>
      <c r="C639" s="5">
        <v>27.530000999999999</v>
      </c>
      <c r="D639" s="2">
        <f t="shared" si="18"/>
        <v>0.10858142589164275</v>
      </c>
      <c r="E639" s="2">
        <f t="shared" si="19"/>
        <v>9.7085227837867757E-2</v>
      </c>
    </row>
    <row r="640" spans="1:5" x14ac:dyDescent="0.25">
      <c r="A640" s="4">
        <v>42184</v>
      </c>
      <c r="B640" s="5">
        <v>20.9</v>
      </c>
      <c r="C640" s="5">
        <v>26.75</v>
      </c>
      <c r="D640" s="2">
        <f t="shared" si="18"/>
        <v>0.10717750024619331</v>
      </c>
      <c r="E640" s="2">
        <f t="shared" si="19"/>
        <v>9.7771142202300265E-2</v>
      </c>
    </row>
    <row r="641" spans="1:5" x14ac:dyDescent="0.25">
      <c r="A641" s="4">
        <v>42185</v>
      </c>
      <c r="B641" s="5">
        <v>21.030000999999999</v>
      </c>
      <c r="C641" s="5">
        <v>26.67</v>
      </c>
      <c r="D641" s="2">
        <f t="shared" si="18"/>
        <v>0.10318372235236765</v>
      </c>
      <c r="E641" s="2">
        <f t="shared" si="19"/>
        <v>9.8144467361734891E-2</v>
      </c>
    </row>
    <row r="642" spans="1:5" x14ac:dyDescent="0.25">
      <c r="A642" s="4">
        <v>42186</v>
      </c>
      <c r="B642" s="5">
        <v>21.26</v>
      </c>
      <c r="C642" s="5">
        <v>26.559999000000001</v>
      </c>
      <c r="D642" s="2">
        <f t="shared" si="18"/>
        <v>9.6664794157252709E-2</v>
      </c>
      <c r="E642" s="2">
        <f t="shared" si="19"/>
        <v>9.814010580937392E-2</v>
      </c>
    </row>
    <row r="643" spans="1:5" x14ac:dyDescent="0.25">
      <c r="A643" s="4">
        <v>42187</v>
      </c>
      <c r="B643" s="5">
        <v>21.389999</v>
      </c>
      <c r="C643" s="5">
        <v>26.700001</v>
      </c>
      <c r="D643" s="2">
        <f t="shared" ref="D643:D706" si="20">LOG(C643/B643)</f>
        <v>9.6300513362380713E-2</v>
      </c>
      <c r="E643" s="2">
        <f t="shared" si="19"/>
        <v>9.8070110739347863E-2</v>
      </c>
    </row>
    <row r="644" spans="1:5" x14ac:dyDescent="0.25">
      <c r="A644" s="4">
        <v>42191</v>
      </c>
      <c r="B644" s="5">
        <v>20.790001</v>
      </c>
      <c r="C644" s="5">
        <v>26.41</v>
      </c>
      <c r="D644" s="2">
        <f t="shared" si="20"/>
        <v>0.10391389098586992</v>
      </c>
      <c r="E644" s="2">
        <f t="shared" si="19"/>
        <v>9.8289690150425338E-2</v>
      </c>
    </row>
    <row r="645" spans="1:5" x14ac:dyDescent="0.25">
      <c r="A645" s="4">
        <v>42192</v>
      </c>
      <c r="B645" s="5">
        <v>20.84</v>
      </c>
      <c r="C645" s="5">
        <v>26.35</v>
      </c>
      <c r="D645" s="2">
        <f t="shared" si="20"/>
        <v>0.10188290492107857</v>
      </c>
      <c r="E645" s="2">
        <f t="shared" si="19"/>
        <v>9.8421102006466379E-2</v>
      </c>
    </row>
    <row r="646" spans="1:5" x14ac:dyDescent="0.25">
      <c r="A646" s="4">
        <v>42193</v>
      </c>
      <c r="B646" s="5">
        <v>20.25</v>
      </c>
      <c r="C646" s="5">
        <v>25.9</v>
      </c>
      <c r="D646" s="2">
        <f t="shared" si="20"/>
        <v>0.10687473653056447</v>
      </c>
      <c r="E646" s="2">
        <f t="shared" si="19"/>
        <v>9.9035861705799727E-2</v>
      </c>
    </row>
    <row r="647" spans="1:5" x14ac:dyDescent="0.25">
      <c r="A647" s="4">
        <v>42194</v>
      </c>
      <c r="B647" s="5">
        <v>20.440000999999999</v>
      </c>
      <c r="C647" s="5">
        <v>25.77</v>
      </c>
      <c r="D647" s="2">
        <f t="shared" si="20"/>
        <v>0.1006335058409463</v>
      </c>
      <c r="E647" s="2">
        <f t="shared" si="19"/>
        <v>9.9428199010269752E-2</v>
      </c>
    </row>
    <row r="648" spans="1:5" x14ac:dyDescent="0.25">
      <c r="A648" s="4">
        <v>42195</v>
      </c>
      <c r="B648" s="5">
        <v>20.700001</v>
      </c>
      <c r="C648" s="5">
        <v>26.040001</v>
      </c>
      <c r="D648" s="2">
        <f t="shared" si="20"/>
        <v>9.9670630136802468E-2</v>
      </c>
      <c r="E648" s="2">
        <f t="shared" si="19"/>
        <v>9.9564114485593949E-2</v>
      </c>
    </row>
    <row r="649" spans="1:5" x14ac:dyDescent="0.25">
      <c r="A649" s="4">
        <v>42198</v>
      </c>
      <c r="B649" s="5">
        <v>20.709999</v>
      </c>
      <c r="C649" s="5">
        <v>26.16</v>
      </c>
      <c r="D649" s="2">
        <f t="shared" si="20"/>
        <v>0.10145766172905675</v>
      </c>
      <c r="E649" s="2">
        <f t="shared" si="19"/>
        <v>9.9920092341324609E-2</v>
      </c>
    </row>
    <row r="650" spans="1:5" x14ac:dyDescent="0.25">
      <c r="A650" s="4">
        <v>42199</v>
      </c>
      <c r="B650" s="5">
        <v>20.950001</v>
      </c>
      <c r="C650" s="5">
        <v>26.26</v>
      </c>
      <c r="D650" s="2">
        <f t="shared" si="20"/>
        <v>9.8110673721100106E-2</v>
      </c>
      <c r="E650" s="2">
        <f t="shared" si="19"/>
        <v>0.10010188253472925</v>
      </c>
    </row>
    <row r="651" spans="1:5" x14ac:dyDescent="0.25">
      <c r="A651" s="4">
        <v>42200</v>
      </c>
      <c r="B651" s="5">
        <v>20.9</v>
      </c>
      <c r="C651" s="5">
        <v>26.040001</v>
      </c>
      <c r="D651" s="2">
        <f t="shared" si="20"/>
        <v>9.5494710463075533E-2</v>
      </c>
      <c r="E651" s="2">
        <f t="shared" si="19"/>
        <v>0.10010377363127436</v>
      </c>
    </row>
    <row r="652" spans="1:5" x14ac:dyDescent="0.25">
      <c r="A652" s="4">
        <v>42201</v>
      </c>
      <c r="B652" s="5">
        <v>21.15</v>
      </c>
      <c r="C652" s="5">
        <v>26.07</v>
      </c>
      <c r="D652" s="2">
        <f t="shared" si="20"/>
        <v>9.0830659457267801E-2</v>
      </c>
      <c r="E652" s="2">
        <f t="shared" si="19"/>
        <v>9.9824694917866441E-2</v>
      </c>
    </row>
    <row r="653" spans="1:5" x14ac:dyDescent="0.25">
      <c r="A653" s="4">
        <v>42202</v>
      </c>
      <c r="B653" s="5">
        <v>21.040001</v>
      </c>
      <c r="C653" s="5">
        <v>25.9</v>
      </c>
      <c r="D653" s="2">
        <f t="shared" si="20"/>
        <v>9.0254007958178131E-2</v>
      </c>
      <c r="E653" s="2">
        <f t="shared" si="19"/>
        <v>9.9265150227787216E-2</v>
      </c>
    </row>
    <row r="654" spans="1:5" x14ac:dyDescent="0.25">
      <c r="A654" s="4">
        <v>42205</v>
      </c>
      <c r="B654" s="5">
        <v>21.18</v>
      </c>
      <c r="C654" s="5">
        <v>25.540001</v>
      </c>
      <c r="D654" s="2">
        <f t="shared" si="20"/>
        <v>8.129495416041238E-2</v>
      </c>
      <c r="E654" s="2">
        <f t="shared" si="19"/>
        <v>9.8300203058084082E-2</v>
      </c>
    </row>
    <row r="655" spans="1:5" x14ac:dyDescent="0.25">
      <c r="A655" s="4">
        <v>42206</v>
      </c>
      <c r="B655" s="5">
        <v>21.23</v>
      </c>
      <c r="C655" s="5">
        <v>25.5</v>
      </c>
      <c r="D655" s="2">
        <f t="shared" si="20"/>
        <v>7.9590186267956331E-2</v>
      </c>
      <c r="E655" s="2">
        <f t="shared" si="19"/>
        <v>9.7523012922930696E-2</v>
      </c>
    </row>
    <row r="656" spans="1:5" x14ac:dyDescent="0.25">
      <c r="A656" s="4">
        <v>42207</v>
      </c>
      <c r="B656" s="5">
        <v>20.809999000000001</v>
      </c>
      <c r="C656" s="5">
        <v>25.26</v>
      </c>
      <c r="D656" s="2">
        <f t="shared" si="20"/>
        <v>8.4161286877194499E-2</v>
      </c>
      <c r="E656" s="2">
        <f t="shared" si="19"/>
        <v>9.66954800030011E-2</v>
      </c>
    </row>
    <row r="657" spans="1:5" x14ac:dyDescent="0.25">
      <c r="A657" s="4">
        <v>42208</v>
      </c>
      <c r="B657" s="5">
        <v>20.559999000000001</v>
      </c>
      <c r="C657" s="5">
        <v>25.129999000000002</v>
      </c>
      <c r="D657" s="2">
        <f t="shared" si="20"/>
        <v>8.7169382110697205E-2</v>
      </c>
      <c r="E657" s="2">
        <f t="shared" si="19"/>
        <v>9.612642945508737E-2</v>
      </c>
    </row>
    <row r="658" spans="1:5" x14ac:dyDescent="0.25">
      <c r="A658" s="4">
        <v>42209</v>
      </c>
      <c r="B658" s="5">
        <v>20.219999000000001</v>
      </c>
      <c r="C658" s="5">
        <v>25.030000999999999</v>
      </c>
      <c r="D658" s="2">
        <f t="shared" si="20"/>
        <v>9.2679737182660288E-2</v>
      </c>
      <c r="E658" s="2">
        <f t="shared" si="19"/>
        <v>9.5870692626844584E-2</v>
      </c>
    </row>
    <row r="659" spans="1:5" x14ac:dyDescent="0.25">
      <c r="A659" s="4">
        <v>42212</v>
      </c>
      <c r="B659" s="5">
        <v>20.27</v>
      </c>
      <c r="C659" s="5">
        <v>24.75</v>
      </c>
      <c r="D659" s="2">
        <f t="shared" si="20"/>
        <v>8.6721454576578844E-2</v>
      </c>
      <c r="E659" s="2">
        <f t="shared" si="19"/>
        <v>9.5440180448839312E-2</v>
      </c>
    </row>
    <row r="660" spans="1:5" x14ac:dyDescent="0.25">
      <c r="A660" s="4">
        <v>42213</v>
      </c>
      <c r="B660" s="5">
        <v>20.73</v>
      </c>
      <c r="C660" s="5">
        <v>25.129999000000002</v>
      </c>
      <c r="D660" s="2">
        <f t="shared" si="20"/>
        <v>8.3593169216801502E-2</v>
      </c>
      <c r="E660" s="2">
        <f t="shared" si="19"/>
        <v>9.4962139894617603E-2</v>
      </c>
    </row>
    <row r="661" spans="1:5" x14ac:dyDescent="0.25">
      <c r="A661" s="4">
        <v>42214</v>
      </c>
      <c r="B661" s="5">
        <v>20.790001</v>
      </c>
      <c r="C661" s="5">
        <v>25.5</v>
      </c>
      <c r="D661" s="2">
        <f t="shared" si="20"/>
        <v>8.868567021290101E-2</v>
      </c>
      <c r="E661" s="2">
        <f t="shared" si="19"/>
        <v>9.4742923963268166E-2</v>
      </c>
    </row>
    <row r="662" spans="1:5" x14ac:dyDescent="0.25">
      <c r="A662" s="4">
        <v>42215</v>
      </c>
      <c r="B662" s="5">
        <v>20.85</v>
      </c>
      <c r="C662" s="5">
        <v>25.530000999999999</v>
      </c>
      <c r="D662" s="2">
        <f t="shared" si="20"/>
        <v>8.7944772505616636E-2</v>
      </c>
      <c r="E662" s="2">
        <f t="shared" si="19"/>
        <v>9.4474069484159692E-2</v>
      </c>
    </row>
    <row r="663" spans="1:5" x14ac:dyDescent="0.25">
      <c r="A663" s="4">
        <v>42216</v>
      </c>
      <c r="B663" s="5">
        <v>20.92</v>
      </c>
      <c r="C663" s="5">
        <v>25.549999</v>
      </c>
      <c r="D663" s="2">
        <f t="shared" si="20"/>
        <v>8.6829207277667408E-2</v>
      </c>
      <c r="E663" s="2">
        <f t="shared" si="19"/>
        <v>9.4178328979075437E-2</v>
      </c>
    </row>
    <row r="664" spans="1:5" x14ac:dyDescent="0.25">
      <c r="A664" s="4">
        <v>42219</v>
      </c>
      <c r="B664" s="5">
        <v>20.74</v>
      </c>
      <c r="C664" s="5">
        <v>25.24</v>
      </c>
      <c r="D664" s="2">
        <f t="shared" si="20"/>
        <v>8.5280598519074532E-2</v>
      </c>
      <c r="E664" s="2">
        <f t="shared" si="19"/>
        <v>9.4028499768671323E-2</v>
      </c>
    </row>
    <row r="665" spans="1:5" x14ac:dyDescent="0.25">
      <c r="A665" s="4">
        <v>42220</v>
      </c>
      <c r="B665" s="5">
        <v>21.09</v>
      </c>
      <c r="C665" s="5">
        <v>25.4</v>
      </c>
      <c r="D665" s="2">
        <f t="shared" si="20"/>
        <v>8.0757136880451663E-2</v>
      </c>
      <c r="E665" s="2">
        <f t="shared" si="19"/>
        <v>9.3648767786216586E-2</v>
      </c>
    </row>
    <row r="666" spans="1:5" x14ac:dyDescent="0.25">
      <c r="A666" s="4">
        <v>42221</v>
      </c>
      <c r="B666" s="5">
        <v>21.040001</v>
      </c>
      <c r="C666" s="5">
        <v>25.41</v>
      </c>
      <c r="D666" s="2">
        <f t="shared" si="20"/>
        <v>8.195890892729564E-2</v>
      </c>
      <c r="E666" s="2">
        <f t="shared" si="19"/>
        <v>9.3356839405048228E-2</v>
      </c>
    </row>
    <row r="667" spans="1:5" x14ac:dyDescent="0.25">
      <c r="A667" s="4">
        <v>42222</v>
      </c>
      <c r="B667" s="5">
        <v>20.52</v>
      </c>
      <c r="C667" s="5">
        <v>25.389999</v>
      </c>
      <c r="D667" s="2">
        <f t="shared" si="20"/>
        <v>9.2485327329001082E-2</v>
      </c>
      <c r="E667" s="2">
        <f t="shared" si="19"/>
        <v>9.338802568522879E-2</v>
      </c>
    </row>
    <row r="668" spans="1:5" x14ac:dyDescent="0.25">
      <c r="A668" s="4">
        <v>42223</v>
      </c>
      <c r="B668" s="5">
        <v>20.34</v>
      </c>
      <c r="C668" s="5">
        <v>25.16</v>
      </c>
      <c r="D668" s="2">
        <f t="shared" si="20"/>
        <v>9.2359688186505515E-2</v>
      </c>
      <c r="E668" s="2">
        <f t="shared" si="19"/>
        <v>9.3084760599486394E-2</v>
      </c>
    </row>
    <row r="669" spans="1:5" x14ac:dyDescent="0.25">
      <c r="A669" s="4">
        <v>42226</v>
      </c>
      <c r="B669" s="5">
        <v>20.65</v>
      </c>
      <c r="C669" s="5">
        <v>25.68</v>
      </c>
      <c r="D669" s="2">
        <f t="shared" si="20"/>
        <v>9.4674963404395823E-2</v>
      </c>
      <c r="E669" s="2">
        <f t="shared" si="19"/>
        <v>9.2621211849911483E-2</v>
      </c>
    </row>
    <row r="670" spans="1:5" x14ac:dyDescent="0.25">
      <c r="A670" s="4">
        <v>42227</v>
      </c>
      <c r="B670" s="5">
        <v>19.940000999999999</v>
      </c>
      <c r="C670" s="5">
        <v>25.360001</v>
      </c>
      <c r="D670" s="2">
        <f t="shared" si="20"/>
        <v>0.10442409057917086</v>
      </c>
      <c r="E670" s="2">
        <f t="shared" si="19"/>
        <v>9.2529431527677411E-2</v>
      </c>
    </row>
    <row r="671" spans="1:5" x14ac:dyDescent="0.25">
      <c r="A671" s="4">
        <v>42228</v>
      </c>
      <c r="B671" s="5">
        <v>19.950001</v>
      </c>
      <c r="C671" s="5">
        <v>25.469999000000001</v>
      </c>
      <c r="D671" s="2">
        <f t="shared" si="20"/>
        <v>0.10608600612048491</v>
      </c>
      <c r="E671" s="2">
        <f t="shared" si="19"/>
        <v>9.262617431994799E-2</v>
      </c>
    </row>
    <row r="672" spans="1:5" x14ac:dyDescent="0.25">
      <c r="A672" s="4">
        <v>42229</v>
      </c>
      <c r="B672" s="5">
        <v>19.889999</v>
      </c>
      <c r="C672" s="5">
        <v>25.15</v>
      </c>
      <c r="D672" s="2">
        <f t="shared" si="20"/>
        <v>0.10190322810232674</v>
      </c>
      <c r="E672" s="2">
        <f t="shared" ref="E672:E735" si="21">AVERAGE(D643:D672)</f>
        <v>9.2800788784783789E-2</v>
      </c>
    </row>
    <row r="673" spans="1:5" x14ac:dyDescent="0.25">
      <c r="A673" s="4">
        <v>42230</v>
      </c>
      <c r="B673" s="5">
        <v>19.860001</v>
      </c>
      <c r="C673" s="5">
        <v>25.16</v>
      </c>
      <c r="D673" s="2">
        <f t="shared" si="20"/>
        <v>0.10273137074607079</v>
      </c>
      <c r="E673" s="2">
        <f t="shared" si="21"/>
        <v>9.3015150697573462E-2</v>
      </c>
    </row>
    <row r="674" spans="1:5" x14ac:dyDescent="0.25">
      <c r="A674" s="4">
        <v>42233</v>
      </c>
      <c r="B674" s="5">
        <v>19.93</v>
      </c>
      <c r="C674" s="5">
        <v>25.120000999999998</v>
      </c>
      <c r="D674" s="2">
        <f t="shared" si="20"/>
        <v>0.1005123536534636</v>
      </c>
      <c r="E674" s="2">
        <f t="shared" si="21"/>
        <v>9.2901766119826576E-2</v>
      </c>
    </row>
    <row r="675" spans="1:5" x14ac:dyDescent="0.25">
      <c r="A675" s="4">
        <v>42234</v>
      </c>
      <c r="B675" s="5">
        <v>19.700001</v>
      </c>
      <c r="C675" s="5">
        <v>25.040001</v>
      </c>
      <c r="D675" s="2">
        <f t="shared" si="20"/>
        <v>0.10416809367542297</v>
      </c>
      <c r="E675" s="2">
        <f t="shared" si="21"/>
        <v>9.2977939078304719E-2</v>
      </c>
    </row>
    <row r="676" spans="1:5" x14ac:dyDescent="0.25">
      <c r="A676" s="4">
        <v>42235</v>
      </c>
      <c r="B676" s="5">
        <v>19.850000000000001</v>
      </c>
      <c r="C676" s="5">
        <v>24.66</v>
      </c>
      <c r="D676" s="2">
        <f t="shared" si="20"/>
        <v>9.4232561160578959E-2</v>
      </c>
      <c r="E676" s="2">
        <f t="shared" si="21"/>
        <v>9.255653323263853E-2</v>
      </c>
    </row>
    <row r="677" spans="1:5" x14ac:dyDescent="0.25">
      <c r="A677" s="4">
        <v>42236</v>
      </c>
      <c r="B677" s="5">
        <v>19.280000999999999</v>
      </c>
      <c r="C677" s="5">
        <v>24.17</v>
      </c>
      <c r="D677" s="2">
        <f t="shared" si="20"/>
        <v>9.8169598315191633E-2</v>
      </c>
      <c r="E677" s="2">
        <f t="shared" si="21"/>
        <v>9.2474402981780043E-2</v>
      </c>
    </row>
    <row r="678" spans="1:5" x14ac:dyDescent="0.25">
      <c r="A678" s="4">
        <v>42237</v>
      </c>
      <c r="B678" s="5">
        <v>18.82</v>
      </c>
      <c r="C678" s="5">
        <v>23.51</v>
      </c>
      <c r="D678" s="2">
        <f t="shared" si="20"/>
        <v>9.6633010033701311E-2</v>
      </c>
      <c r="E678" s="2">
        <f t="shared" si="21"/>
        <v>9.2373148978343325E-2</v>
      </c>
    </row>
    <row r="679" spans="1:5" x14ac:dyDescent="0.25">
      <c r="A679" s="4">
        <v>42240</v>
      </c>
      <c r="B679" s="5">
        <v>17.280000999999999</v>
      </c>
      <c r="C679" s="5">
        <v>22.65</v>
      </c>
      <c r="D679" s="2">
        <f t="shared" si="20"/>
        <v>0.11752444307319443</v>
      </c>
      <c r="E679" s="2">
        <f t="shared" si="21"/>
        <v>9.2908708356481254E-2</v>
      </c>
    </row>
    <row r="680" spans="1:5" x14ac:dyDescent="0.25">
      <c r="A680" s="4">
        <v>42241</v>
      </c>
      <c r="B680" s="5">
        <v>18.370000999999998</v>
      </c>
      <c r="C680" s="5">
        <v>22.690000999999999</v>
      </c>
      <c r="D680" s="2">
        <f t="shared" si="20"/>
        <v>9.1725335077968373E-2</v>
      </c>
      <c r="E680" s="2">
        <f t="shared" si="21"/>
        <v>9.2695863735043529E-2</v>
      </c>
    </row>
    <row r="681" spans="1:5" x14ac:dyDescent="0.25">
      <c r="A681" s="4">
        <v>42242</v>
      </c>
      <c r="B681" s="5">
        <v>18.879999000000002</v>
      </c>
      <c r="C681" s="5">
        <v>23.200001</v>
      </c>
      <c r="D681" s="2">
        <f t="shared" si="20"/>
        <v>8.9486036651325152E-2</v>
      </c>
      <c r="E681" s="2">
        <f t="shared" si="21"/>
        <v>9.2495574607985187E-2</v>
      </c>
    </row>
    <row r="682" spans="1:5" x14ac:dyDescent="0.25">
      <c r="A682" s="4">
        <v>42243</v>
      </c>
      <c r="B682" s="5">
        <v>19.25</v>
      </c>
      <c r="C682" s="5">
        <v>24.040001</v>
      </c>
      <c r="D682" s="2">
        <f t="shared" si="20"/>
        <v>9.6503747551676289E-2</v>
      </c>
      <c r="E682" s="2">
        <f t="shared" si="21"/>
        <v>9.2684677544465452E-2</v>
      </c>
    </row>
    <row r="683" spans="1:5" x14ac:dyDescent="0.25">
      <c r="A683" s="4">
        <v>42244</v>
      </c>
      <c r="B683" s="5">
        <v>19.149999999999999</v>
      </c>
      <c r="C683" s="5">
        <v>24.200001</v>
      </c>
      <c r="D683" s="2">
        <f t="shared" si="20"/>
        <v>0.10164660562184234</v>
      </c>
      <c r="E683" s="2">
        <f t="shared" si="21"/>
        <v>9.3064430799920925E-2</v>
      </c>
    </row>
    <row r="684" spans="1:5" x14ac:dyDescent="0.25">
      <c r="A684" s="4">
        <v>42247</v>
      </c>
      <c r="B684" s="5">
        <v>18.649999999999999</v>
      </c>
      <c r="C684" s="5">
        <v>24.27</v>
      </c>
      <c r="D684" s="2">
        <f t="shared" si="20"/>
        <v>0.11439094018722838</v>
      </c>
      <c r="E684" s="2">
        <f t="shared" si="21"/>
        <v>9.4167630334148128E-2</v>
      </c>
    </row>
    <row r="685" spans="1:5" x14ac:dyDescent="0.25">
      <c r="A685" s="4">
        <v>42248</v>
      </c>
      <c r="B685" s="5">
        <v>17.790001</v>
      </c>
      <c r="C685" s="5">
        <v>23.5</v>
      </c>
      <c r="D685" s="2">
        <f t="shared" si="20"/>
        <v>0.12089188977553075</v>
      </c>
      <c r="E685" s="2">
        <f t="shared" si="21"/>
        <v>9.5544353784400612E-2</v>
      </c>
    </row>
    <row r="686" spans="1:5" x14ac:dyDescent="0.25">
      <c r="A686" s="4">
        <v>42249</v>
      </c>
      <c r="B686" s="5">
        <v>18.190000999999999</v>
      </c>
      <c r="C686" s="5">
        <v>23.549999</v>
      </c>
      <c r="D686" s="2">
        <f t="shared" si="20"/>
        <v>0.11215817008459984</v>
      </c>
      <c r="E686" s="2">
        <f t="shared" si="21"/>
        <v>9.6477583224647459E-2</v>
      </c>
    </row>
    <row r="687" spans="1:5" x14ac:dyDescent="0.25">
      <c r="A687" s="4">
        <v>42250</v>
      </c>
      <c r="B687" s="5">
        <v>17.940000999999999</v>
      </c>
      <c r="C687" s="5">
        <v>23.74</v>
      </c>
      <c r="D687" s="2">
        <f t="shared" si="20"/>
        <v>0.12165825170233471</v>
      </c>
      <c r="E687" s="2">
        <f t="shared" si="21"/>
        <v>9.7627212211035375E-2</v>
      </c>
    </row>
    <row r="688" spans="1:5" x14ac:dyDescent="0.25">
      <c r="A688" s="4">
        <v>42251</v>
      </c>
      <c r="B688" s="5">
        <v>17.540001</v>
      </c>
      <c r="C688" s="5">
        <v>23.370000999999998</v>
      </c>
      <c r="D688" s="2">
        <f t="shared" si="20"/>
        <v>0.12462911718539089</v>
      </c>
      <c r="E688" s="2">
        <f t="shared" si="21"/>
        <v>9.8692191544459726E-2</v>
      </c>
    </row>
    <row r="689" spans="1:5" x14ac:dyDescent="0.25">
      <c r="A689" s="4">
        <v>42255</v>
      </c>
      <c r="B689" s="5">
        <v>18.34</v>
      </c>
      <c r="C689" s="5">
        <v>23.77</v>
      </c>
      <c r="D689" s="2">
        <f t="shared" si="20"/>
        <v>0.11262985039417797</v>
      </c>
      <c r="E689" s="2">
        <f t="shared" si="21"/>
        <v>9.9555804738379716E-2</v>
      </c>
    </row>
    <row r="690" spans="1:5" x14ac:dyDescent="0.25">
      <c r="A690" s="4">
        <v>42256</v>
      </c>
      <c r="B690" s="5">
        <v>18.280000999999999</v>
      </c>
      <c r="C690" s="5">
        <v>23.559999000000001</v>
      </c>
      <c r="D690" s="2">
        <f t="shared" si="20"/>
        <v>0.11019905252579608</v>
      </c>
      <c r="E690" s="2">
        <f t="shared" si="21"/>
        <v>0.10044266751534618</v>
      </c>
    </row>
    <row r="691" spans="1:5" x14ac:dyDescent="0.25">
      <c r="A691" s="4">
        <v>42257</v>
      </c>
      <c r="B691" s="5">
        <v>18.360001</v>
      </c>
      <c r="C691" s="5">
        <v>23.67</v>
      </c>
      <c r="D691" s="2">
        <f t="shared" si="20"/>
        <v>0.11032555740947622</v>
      </c>
      <c r="E691" s="2">
        <f t="shared" si="21"/>
        <v>0.10116399708856537</v>
      </c>
    </row>
    <row r="692" spans="1:5" x14ac:dyDescent="0.25">
      <c r="A692" s="4">
        <v>42258</v>
      </c>
      <c r="B692" s="5">
        <v>18.329999999999998</v>
      </c>
      <c r="C692" s="5">
        <v>23.440000999999999</v>
      </c>
      <c r="D692" s="2">
        <f t="shared" si="20"/>
        <v>0.10679516091175756</v>
      </c>
      <c r="E692" s="2">
        <f t="shared" si="21"/>
        <v>0.10179234336877006</v>
      </c>
    </row>
    <row r="693" spans="1:5" x14ac:dyDescent="0.25">
      <c r="A693" s="4">
        <v>42261</v>
      </c>
      <c r="B693" s="5">
        <v>18.440000999999999</v>
      </c>
      <c r="C693" s="5">
        <v>23.25</v>
      </c>
      <c r="D693" s="2">
        <f t="shared" si="20"/>
        <v>0.10066201695660136</v>
      </c>
      <c r="E693" s="2">
        <f t="shared" si="21"/>
        <v>0.10225343702473454</v>
      </c>
    </row>
    <row r="694" spans="1:5" x14ac:dyDescent="0.25">
      <c r="A694" s="4">
        <v>42262</v>
      </c>
      <c r="B694" s="5">
        <v>18.420000000000002</v>
      </c>
      <c r="C694" s="5">
        <v>23.440000999999999</v>
      </c>
      <c r="D694" s="2">
        <f t="shared" si="20"/>
        <v>0.10466800001314402</v>
      </c>
      <c r="E694" s="2">
        <f t="shared" si="21"/>
        <v>0.10289968374120351</v>
      </c>
    </row>
    <row r="695" spans="1:5" x14ac:dyDescent="0.25">
      <c r="A695" s="4">
        <v>42263</v>
      </c>
      <c r="B695" s="5">
        <v>18.899999999999999</v>
      </c>
      <c r="C695" s="5">
        <v>24.16</v>
      </c>
      <c r="D695" s="2">
        <f t="shared" si="20"/>
        <v>0.10663512577585015</v>
      </c>
      <c r="E695" s="2">
        <f t="shared" si="21"/>
        <v>0.1037622833710501</v>
      </c>
    </row>
    <row r="696" spans="1:5" x14ac:dyDescent="0.25">
      <c r="A696" s="4">
        <v>42264</v>
      </c>
      <c r="B696" s="5">
        <v>18.709999</v>
      </c>
      <c r="C696" s="5">
        <v>24.15</v>
      </c>
      <c r="D696" s="2">
        <f t="shared" si="20"/>
        <v>0.11084337079941271</v>
      </c>
      <c r="E696" s="2">
        <f t="shared" si="21"/>
        <v>0.10472509876678734</v>
      </c>
    </row>
    <row r="697" spans="1:5" x14ac:dyDescent="0.25">
      <c r="A697" s="4">
        <v>42265</v>
      </c>
      <c r="B697" s="5">
        <v>18.610001</v>
      </c>
      <c r="C697" s="5">
        <v>23.84</v>
      </c>
      <c r="D697" s="2">
        <f t="shared" si="20"/>
        <v>0.10755985460081333</v>
      </c>
      <c r="E697" s="2">
        <f t="shared" si="21"/>
        <v>0.1052275830091811</v>
      </c>
    </row>
    <row r="698" spans="1:5" x14ac:dyDescent="0.25">
      <c r="A698" s="4">
        <v>42268</v>
      </c>
      <c r="B698" s="5">
        <v>18.450001</v>
      </c>
      <c r="C698" s="5">
        <v>23.959999</v>
      </c>
      <c r="D698" s="2">
        <f t="shared" si="20"/>
        <v>0.11349040155738548</v>
      </c>
      <c r="E698" s="2">
        <f t="shared" si="21"/>
        <v>0.10593194012154376</v>
      </c>
    </row>
    <row r="699" spans="1:5" x14ac:dyDescent="0.25">
      <c r="A699" s="4">
        <v>42269</v>
      </c>
      <c r="B699" s="5">
        <v>18.200001</v>
      </c>
      <c r="C699" s="5">
        <v>23.370000999999998</v>
      </c>
      <c r="D699" s="2">
        <f t="shared" si="20"/>
        <v>0.10858731912823627</v>
      </c>
      <c r="E699" s="2">
        <f t="shared" si="21"/>
        <v>0.10639568531233845</v>
      </c>
    </row>
    <row r="700" spans="1:5" x14ac:dyDescent="0.25">
      <c r="A700" s="4">
        <v>42270</v>
      </c>
      <c r="B700" s="5">
        <v>17.829999999999998</v>
      </c>
      <c r="C700" s="5">
        <v>23.049999</v>
      </c>
      <c r="D700" s="2">
        <f t="shared" si="20"/>
        <v>0.11151956770890277</v>
      </c>
      <c r="E700" s="2">
        <f t="shared" si="21"/>
        <v>0.10663220121666286</v>
      </c>
    </row>
    <row r="701" spans="1:5" x14ac:dyDescent="0.25">
      <c r="A701" s="4">
        <v>42271</v>
      </c>
      <c r="B701" s="5">
        <v>18.100000000000001</v>
      </c>
      <c r="C701" s="5">
        <v>23.040001</v>
      </c>
      <c r="D701" s="2">
        <f t="shared" si="20"/>
        <v>0.10480391873157638</v>
      </c>
      <c r="E701" s="2">
        <f t="shared" si="21"/>
        <v>0.10658946497036594</v>
      </c>
    </row>
    <row r="702" spans="1:5" x14ac:dyDescent="0.25">
      <c r="A702" s="4">
        <v>42272</v>
      </c>
      <c r="B702" s="5">
        <v>17.989999999999998</v>
      </c>
      <c r="C702" s="5">
        <v>23.08</v>
      </c>
      <c r="D702" s="2">
        <f t="shared" si="20"/>
        <v>0.10820464113814249</v>
      </c>
      <c r="E702" s="2">
        <f t="shared" si="21"/>
        <v>0.10679951207155977</v>
      </c>
    </row>
    <row r="703" spans="1:5" x14ac:dyDescent="0.25">
      <c r="A703" s="4">
        <v>42275</v>
      </c>
      <c r="B703" s="5">
        <v>17.709999</v>
      </c>
      <c r="C703" s="5">
        <v>22.32</v>
      </c>
      <c r="D703" s="2">
        <f t="shared" si="20"/>
        <v>0.10047565359802391</v>
      </c>
      <c r="E703" s="2">
        <f t="shared" si="21"/>
        <v>0.10672432149995821</v>
      </c>
    </row>
    <row r="704" spans="1:5" x14ac:dyDescent="0.25">
      <c r="A704" s="4">
        <v>42276</v>
      </c>
      <c r="B704" s="5">
        <v>17.489999999999998</v>
      </c>
      <c r="C704" s="5">
        <v>22.33</v>
      </c>
      <c r="D704" s="2">
        <f t="shared" si="20"/>
        <v>0.10609891359276141</v>
      </c>
      <c r="E704" s="2">
        <f t="shared" si="21"/>
        <v>0.10691054016460147</v>
      </c>
    </row>
    <row r="705" spans="1:5" x14ac:dyDescent="0.25">
      <c r="A705" s="4">
        <v>42277</v>
      </c>
      <c r="B705" s="5">
        <v>17.920000000000002</v>
      </c>
      <c r="C705" s="5">
        <v>23</v>
      </c>
      <c r="D705" s="2">
        <f t="shared" si="20"/>
        <v>0.10838983069148647</v>
      </c>
      <c r="E705" s="2">
        <f t="shared" si="21"/>
        <v>0.1070512647318036</v>
      </c>
    </row>
    <row r="706" spans="1:5" x14ac:dyDescent="0.25">
      <c r="A706" s="4">
        <v>42278</v>
      </c>
      <c r="B706" s="5">
        <v>18.07</v>
      </c>
      <c r="C706" s="5">
        <v>23</v>
      </c>
      <c r="D706" s="2">
        <f t="shared" si="20"/>
        <v>0.104769683456661</v>
      </c>
      <c r="E706" s="2">
        <f t="shared" si="21"/>
        <v>0.10740250214167299</v>
      </c>
    </row>
    <row r="707" spans="1:5" x14ac:dyDescent="0.25">
      <c r="A707" s="4">
        <v>42279</v>
      </c>
      <c r="B707" s="5">
        <v>18.25</v>
      </c>
      <c r="C707" s="5">
        <v>23.35</v>
      </c>
      <c r="D707" s="2">
        <f t="shared" ref="D707:D770" si="22">LOG(C707/B707)</f>
        <v>0.10702401610963752</v>
      </c>
      <c r="E707" s="2">
        <f t="shared" si="21"/>
        <v>0.10769764940148788</v>
      </c>
    </row>
    <row r="708" spans="1:5" x14ac:dyDescent="0.25">
      <c r="A708" s="4">
        <v>42282</v>
      </c>
      <c r="B708" s="5">
        <v>18.77</v>
      </c>
      <c r="C708" s="5">
        <v>23.84</v>
      </c>
      <c r="D708" s="2">
        <f t="shared" si="22"/>
        <v>0.10384197844685249</v>
      </c>
      <c r="E708" s="2">
        <f t="shared" si="21"/>
        <v>0.10793794834859291</v>
      </c>
    </row>
    <row r="709" spans="1:5" x14ac:dyDescent="0.25">
      <c r="A709" s="4">
        <v>42283</v>
      </c>
      <c r="B709" s="5">
        <v>18.879999000000002</v>
      </c>
      <c r="C709" s="5">
        <v>24.120000999999998</v>
      </c>
      <c r="D709" s="2">
        <f t="shared" si="22"/>
        <v>0.10637535451452493</v>
      </c>
      <c r="E709" s="2">
        <f t="shared" si="21"/>
        <v>0.10756631206330393</v>
      </c>
    </row>
    <row r="710" spans="1:5" x14ac:dyDescent="0.25">
      <c r="A710" s="4">
        <v>42284</v>
      </c>
      <c r="B710" s="5">
        <v>19.18</v>
      </c>
      <c r="C710" s="5">
        <v>24.49</v>
      </c>
      <c r="D710" s="2">
        <f t="shared" si="22"/>
        <v>0.10614018229006926</v>
      </c>
      <c r="E710" s="2">
        <f t="shared" si="21"/>
        <v>0.10804680697037393</v>
      </c>
    </row>
    <row r="711" spans="1:5" x14ac:dyDescent="0.25">
      <c r="A711" s="4">
        <v>42285</v>
      </c>
      <c r="B711" s="5">
        <v>19.459999</v>
      </c>
      <c r="C711" s="5">
        <v>24.780000999999999</v>
      </c>
      <c r="D711" s="2">
        <f t="shared" si="22"/>
        <v>0.10495850595101082</v>
      </c>
      <c r="E711" s="2">
        <f t="shared" si="21"/>
        <v>0.10856255594703011</v>
      </c>
    </row>
    <row r="712" spans="1:5" x14ac:dyDescent="0.25">
      <c r="A712" s="4">
        <v>42286</v>
      </c>
      <c r="B712" s="5">
        <v>19.639999</v>
      </c>
      <c r="C712" s="5">
        <v>24.92</v>
      </c>
      <c r="D712" s="2">
        <f t="shared" si="22"/>
        <v>0.1034065766489554</v>
      </c>
      <c r="E712" s="2">
        <f t="shared" si="21"/>
        <v>0.10879265025027275</v>
      </c>
    </row>
    <row r="713" spans="1:5" x14ac:dyDescent="0.25">
      <c r="A713" s="4">
        <v>42289</v>
      </c>
      <c r="B713" s="5">
        <v>19.57</v>
      </c>
      <c r="C713" s="5">
        <v>24.700001</v>
      </c>
      <c r="D713" s="2">
        <f t="shared" si="22"/>
        <v>0.10110614518443675</v>
      </c>
      <c r="E713" s="2">
        <f t="shared" si="21"/>
        <v>0.10877463490235924</v>
      </c>
    </row>
    <row r="714" spans="1:5" x14ac:dyDescent="0.25">
      <c r="A714" s="4">
        <v>42290</v>
      </c>
      <c r="B714" s="5">
        <v>19.149999999999999</v>
      </c>
      <c r="C714" s="5">
        <v>24.49</v>
      </c>
      <c r="D714" s="2">
        <f t="shared" si="22"/>
        <v>0.10682000682007253</v>
      </c>
      <c r="E714" s="2">
        <f t="shared" si="21"/>
        <v>0.10852227045678738</v>
      </c>
    </row>
    <row r="715" spans="1:5" x14ac:dyDescent="0.25">
      <c r="A715" s="4">
        <v>42291</v>
      </c>
      <c r="B715" s="5">
        <v>19.260000000000002</v>
      </c>
      <c r="C715" s="5">
        <v>24.780000999999999</v>
      </c>
      <c r="D715" s="2">
        <f t="shared" si="22"/>
        <v>0.10944503677753664</v>
      </c>
      <c r="E715" s="2">
        <f t="shared" si="21"/>
        <v>0.10814070869018756</v>
      </c>
    </row>
    <row r="716" spans="1:5" x14ac:dyDescent="0.25">
      <c r="A716" s="4">
        <v>42292</v>
      </c>
      <c r="B716" s="5">
        <v>19.620000999999998</v>
      </c>
      <c r="C716" s="5">
        <v>24.83</v>
      </c>
      <c r="D716" s="2">
        <f t="shared" si="22"/>
        <v>0.10227769437534048</v>
      </c>
      <c r="E716" s="2">
        <f t="shared" si="21"/>
        <v>0.10781135949987891</v>
      </c>
    </row>
    <row r="717" spans="1:5" x14ac:dyDescent="0.25">
      <c r="A717" s="4">
        <v>42293</v>
      </c>
      <c r="B717" s="5">
        <v>19.57</v>
      </c>
      <c r="C717" s="5">
        <v>24.75</v>
      </c>
      <c r="D717" s="2">
        <f t="shared" si="22"/>
        <v>0.10198437761158635</v>
      </c>
      <c r="E717" s="2">
        <f t="shared" si="21"/>
        <v>0.10715556369685396</v>
      </c>
    </row>
    <row r="718" spans="1:5" x14ac:dyDescent="0.25">
      <c r="A718" s="4">
        <v>42296</v>
      </c>
      <c r="B718" s="5">
        <v>19.399999999999999</v>
      </c>
      <c r="C718" s="5">
        <v>24.370000999999998</v>
      </c>
      <c r="D718" s="2">
        <f t="shared" si="22"/>
        <v>9.9053817075362982E-2</v>
      </c>
      <c r="E718" s="2">
        <f t="shared" si="21"/>
        <v>0.10630305369318636</v>
      </c>
    </row>
    <row r="719" spans="1:5" x14ac:dyDescent="0.25">
      <c r="A719" s="4">
        <v>42297</v>
      </c>
      <c r="B719" s="5">
        <v>19.280000999999999</v>
      </c>
      <c r="C719" s="5">
        <v>24.6</v>
      </c>
      <c r="D719" s="2">
        <f t="shared" si="22"/>
        <v>0.10582805501092038</v>
      </c>
      <c r="E719" s="2">
        <f t="shared" si="21"/>
        <v>0.10607632718041111</v>
      </c>
    </row>
    <row r="720" spans="1:5" x14ac:dyDescent="0.25">
      <c r="A720" s="4">
        <v>42298</v>
      </c>
      <c r="B720" s="5">
        <v>19.139999</v>
      </c>
      <c r="C720" s="5">
        <v>24.030000999999999</v>
      </c>
      <c r="D720" s="2">
        <f t="shared" si="22"/>
        <v>9.8811878126499511E-2</v>
      </c>
      <c r="E720" s="2">
        <f t="shared" si="21"/>
        <v>0.10569675470043456</v>
      </c>
    </row>
    <row r="721" spans="1:5" x14ac:dyDescent="0.25">
      <c r="A721" s="4">
        <v>42299</v>
      </c>
      <c r="B721" s="5">
        <v>19.530000999999999</v>
      </c>
      <c r="C721" s="5">
        <v>24.43</v>
      </c>
      <c r="D721" s="2">
        <f t="shared" si="22"/>
        <v>9.7221201448282252E-2</v>
      </c>
      <c r="E721" s="2">
        <f t="shared" si="21"/>
        <v>0.10525994283506145</v>
      </c>
    </row>
    <row r="722" spans="1:5" x14ac:dyDescent="0.25">
      <c r="A722" s="4">
        <v>42300</v>
      </c>
      <c r="B722" s="5">
        <v>19.790001</v>
      </c>
      <c r="C722" s="5">
        <v>24.43</v>
      </c>
      <c r="D722" s="2">
        <f t="shared" si="22"/>
        <v>9.1477650821892853E-2</v>
      </c>
      <c r="E722" s="2">
        <f t="shared" si="21"/>
        <v>0.10474935916539931</v>
      </c>
    </row>
    <row r="723" spans="1:5" x14ac:dyDescent="0.25">
      <c r="A723" s="4">
        <v>42303</v>
      </c>
      <c r="B723" s="5">
        <v>19.73</v>
      </c>
      <c r="C723" s="5">
        <v>24.16</v>
      </c>
      <c r="D723" s="2">
        <f t="shared" si="22"/>
        <v>8.7969844696902985E-2</v>
      </c>
      <c r="E723" s="2">
        <f t="shared" si="21"/>
        <v>0.10432628675674269</v>
      </c>
    </row>
    <row r="724" spans="1:5" x14ac:dyDescent="0.25">
      <c r="A724" s="4">
        <v>42304</v>
      </c>
      <c r="B724" s="5">
        <v>19.549999</v>
      </c>
      <c r="C724" s="5">
        <v>23.870000999999998</v>
      </c>
      <c r="D724" s="2">
        <f t="shared" si="22"/>
        <v>8.6705697683575722E-2</v>
      </c>
      <c r="E724" s="2">
        <f t="shared" si="21"/>
        <v>0.10372754334575705</v>
      </c>
    </row>
    <row r="725" spans="1:5" x14ac:dyDescent="0.25">
      <c r="A725" s="4">
        <v>42305</v>
      </c>
      <c r="B725" s="5">
        <v>19.389999</v>
      </c>
      <c r="C725" s="5">
        <v>24.290001</v>
      </c>
      <c r="D725" s="2">
        <f t="shared" si="22"/>
        <v>9.7849746003842913E-2</v>
      </c>
      <c r="E725" s="2">
        <f t="shared" si="21"/>
        <v>0.10343469735335682</v>
      </c>
    </row>
    <row r="726" spans="1:5" x14ac:dyDescent="0.25">
      <c r="A726" s="4">
        <v>42306</v>
      </c>
      <c r="B726" s="5">
        <v>18.829999999999998</v>
      </c>
      <c r="C726" s="5">
        <v>24.209999</v>
      </c>
      <c r="D726" s="2">
        <f t="shared" si="22"/>
        <v>0.1091444514864274</v>
      </c>
      <c r="E726" s="2">
        <f t="shared" si="21"/>
        <v>0.10337806670959063</v>
      </c>
    </row>
    <row r="727" spans="1:5" x14ac:dyDescent="0.25">
      <c r="A727" s="4">
        <v>42307</v>
      </c>
      <c r="B727" s="5">
        <v>18.920000000000002</v>
      </c>
      <c r="C727" s="5">
        <v>23.799999</v>
      </c>
      <c r="D727" s="2">
        <f t="shared" si="22"/>
        <v>9.9655806743070244E-2</v>
      </c>
      <c r="E727" s="2">
        <f t="shared" si="21"/>
        <v>0.10311459844766585</v>
      </c>
    </row>
    <row r="728" spans="1:5" x14ac:dyDescent="0.25">
      <c r="A728" s="4">
        <v>42310</v>
      </c>
      <c r="B728" s="5">
        <v>18.870000999999998</v>
      </c>
      <c r="C728" s="5">
        <v>23.969999000000001</v>
      </c>
      <c r="D728" s="2">
        <f t="shared" si="22"/>
        <v>0.10389609273539563</v>
      </c>
      <c r="E728" s="2">
        <f t="shared" si="21"/>
        <v>0.10279478815359956</v>
      </c>
    </row>
    <row r="729" spans="1:5" x14ac:dyDescent="0.25">
      <c r="A729" s="4">
        <v>42311</v>
      </c>
      <c r="B729" s="5">
        <v>19.209999</v>
      </c>
      <c r="C729" s="5">
        <v>24.280000999999999</v>
      </c>
      <c r="D729" s="2">
        <f t="shared" si="22"/>
        <v>0.1017213580361786</v>
      </c>
      <c r="E729" s="2">
        <f t="shared" si="21"/>
        <v>0.10256592278386428</v>
      </c>
    </row>
    <row r="730" spans="1:5" x14ac:dyDescent="0.25">
      <c r="A730" s="4">
        <v>42312</v>
      </c>
      <c r="B730" s="5">
        <v>18.989999999999998</v>
      </c>
      <c r="C730" s="5">
        <v>23.98</v>
      </c>
      <c r="D730" s="2">
        <f t="shared" si="22"/>
        <v>0.10132421402581235</v>
      </c>
      <c r="E730" s="2">
        <f t="shared" si="21"/>
        <v>0.10222607766109461</v>
      </c>
    </row>
    <row r="731" spans="1:5" x14ac:dyDescent="0.25">
      <c r="A731" s="4">
        <v>42313</v>
      </c>
      <c r="B731" s="5">
        <v>18.809999000000001</v>
      </c>
      <c r="C731" s="5">
        <v>23.75</v>
      </c>
      <c r="D731" s="2">
        <f t="shared" si="22"/>
        <v>0.10127484149899627</v>
      </c>
      <c r="E731" s="2">
        <f t="shared" si="21"/>
        <v>0.10210844175334194</v>
      </c>
    </row>
    <row r="732" spans="1:5" x14ac:dyDescent="0.25">
      <c r="A732" s="4">
        <v>42314</v>
      </c>
      <c r="B732" s="5">
        <v>18.639999</v>
      </c>
      <c r="C732" s="5">
        <v>23.52</v>
      </c>
      <c r="D732" s="2">
        <f t="shared" si="22"/>
        <v>0.10099143268519918</v>
      </c>
      <c r="E732" s="2">
        <f t="shared" si="21"/>
        <v>0.10186800147157717</v>
      </c>
    </row>
    <row r="733" spans="1:5" x14ac:dyDescent="0.25">
      <c r="A733" s="4">
        <v>42317</v>
      </c>
      <c r="B733" s="5">
        <v>18.16</v>
      </c>
      <c r="C733" s="5">
        <v>23.41</v>
      </c>
      <c r="D733" s="2">
        <f t="shared" si="22"/>
        <v>0.110285569511558</v>
      </c>
      <c r="E733" s="2">
        <f t="shared" si="21"/>
        <v>0.10219499866869497</v>
      </c>
    </row>
    <row r="734" spans="1:5" x14ac:dyDescent="0.25">
      <c r="A734" s="4">
        <v>42318</v>
      </c>
      <c r="B734" s="5">
        <v>18.139999</v>
      </c>
      <c r="C734" s="5">
        <v>23.32</v>
      </c>
      <c r="D734" s="2">
        <f t="shared" si="22"/>
        <v>0.10909128730416212</v>
      </c>
      <c r="E734" s="2">
        <f t="shared" si="21"/>
        <v>0.10229474445907499</v>
      </c>
    </row>
    <row r="735" spans="1:5" x14ac:dyDescent="0.25">
      <c r="A735" s="4">
        <v>42319</v>
      </c>
      <c r="B735" s="5">
        <v>18.34</v>
      </c>
      <c r="C735" s="5">
        <v>23.209999</v>
      </c>
      <c r="D735" s="2">
        <f t="shared" si="22"/>
        <v>0.10227579041039062</v>
      </c>
      <c r="E735" s="2">
        <f t="shared" si="21"/>
        <v>0.1020909431163718</v>
      </c>
    </row>
    <row r="736" spans="1:5" x14ac:dyDescent="0.25">
      <c r="A736" s="4">
        <v>42320</v>
      </c>
      <c r="B736" s="5">
        <v>18.350000000000001</v>
      </c>
      <c r="C736" s="5">
        <v>22.780000999999999</v>
      </c>
      <c r="D736" s="2">
        <f t="shared" si="22"/>
        <v>9.3917670219699947E-2</v>
      </c>
      <c r="E736" s="2">
        <f t="shared" ref="E736:E799" si="23">AVERAGE(D707:D736)</f>
        <v>0.10172920934180645</v>
      </c>
    </row>
    <row r="737" spans="1:5" x14ac:dyDescent="0.25">
      <c r="A737" s="4">
        <v>42321</v>
      </c>
      <c r="B737" s="5">
        <v>18.110001</v>
      </c>
      <c r="C737" s="5">
        <v>22.58</v>
      </c>
      <c r="D737" s="2">
        <f t="shared" si="22"/>
        <v>9.5805463293970106E-2</v>
      </c>
      <c r="E737" s="2">
        <f t="shared" si="23"/>
        <v>0.10135525758128419</v>
      </c>
    </row>
    <row r="738" spans="1:5" x14ac:dyDescent="0.25">
      <c r="A738" s="4">
        <v>42324</v>
      </c>
      <c r="B738" s="5">
        <v>18.260000000000002</v>
      </c>
      <c r="C738" s="5">
        <v>23.030000999999999</v>
      </c>
      <c r="D738" s="2">
        <f t="shared" si="22"/>
        <v>0.10079318362372221</v>
      </c>
      <c r="E738" s="2">
        <f t="shared" si="23"/>
        <v>0.10125363108717986</v>
      </c>
    </row>
    <row r="739" spans="1:5" x14ac:dyDescent="0.25">
      <c r="A739" s="4">
        <v>42325</v>
      </c>
      <c r="B739" s="5">
        <v>18.459999</v>
      </c>
      <c r="C739" s="5">
        <v>23.01</v>
      </c>
      <c r="D739" s="2">
        <f t="shared" si="22"/>
        <v>9.5684945504995747E-2</v>
      </c>
      <c r="E739" s="2">
        <f t="shared" si="23"/>
        <v>0.10089728412019555</v>
      </c>
    </row>
    <row r="740" spans="1:5" x14ac:dyDescent="0.25">
      <c r="A740" s="4">
        <v>42326</v>
      </c>
      <c r="B740" s="5">
        <v>18.73</v>
      </c>
      <c r="C740" s="5">
        <v>23.23</v>
      </c>
      <c r="D740" s="2">
        <f t="shared" si="22"/>
        <v>9.3511432424998056E-2</v>
      </c>
      <c r="E740" s="2">
        <f t="shared" si="23"/>
        <v>0.10047632579135987</v>
      </c>
    </row>
    <row r="741" spans="1:5" x14ac:dyDescent="0.25">
      <c r="A741" s="4">
        <v>42327</v>
      </c>
      <c r="B741" s="5">
        <v>19.200001</v>
      </c>
      <c r="C741" s="5">
        <v>23.41</v>
      </c>
      <c r="D741" s="2">
        <f t="shared" si="22"/>
        <v>8.6100162373571071E-2</v>
      </c>
      <c r="E741" s="2">
        <f t="shared" si="23"/>
        <v>9.9847714338778537E-2</v>
      </c>
    </row>
    <row r="742" spans="1:5" x14ac:dyDescent="0.25">
      <c r="A742" s="4">
        <v>42328</v>
      </c>
      <c r="B742" s="5">
        <v>19.350000000000001</v>
      </c>
      <c r="C742" s="5">
        <v>23.24</v>
      </c>
      <c r="D742" s="2">
        <f t="shared" si="22"/>
        <v>7.955515436336287E-2</v>
      </c>
      <c r="E742" s="2">
        <f t="shared" si="23"/>
        <v>9.9052666929258806E-2</v>
      </c>
    </row>
    <row r="743" spans="1:5" x14ac:dyDescent="0.25">
      <c r="A743" s="4">
        <v>42331</v>
      </c>
      <c r="B743" s="5">
        <v>19.23</v>
      </c>
      <c r="C743" s="5">
        <v>23.07</v>
      </c>
      <c r="D743" s="2">
        <f t="shared" si="22"/>
        <v>7.9068310282613616E-2</v>
      </c>
      <c r="E743" s="2">
        <f t="shared" si="23"/>
        <v>9.8318072432531364E-2</v>
      </c>
    </row>
    <row r="744" spans="1:5" x14ac:dyDescent="0.25">
      <c r="A744" s="4">
        <v>42332</v>
      </c>
      <c r="B744" s="5">
        <v>19.350000000000001</v>
      </c>
      <c r="C744" s="5">
        <v>23.27</v>
      </c>
      <c r="D744" s="2">
        <f t="shared" si="22"/>
        <v>8.0115413931799662E-2</v>
      </c>
      <c r="E744" s="2">
        <f t="shared" si="23"/>
        <v>9.7427919336255595E-2</v>
      </c>
    </row>
    <row r="745" spans="1:5" x14ac:dyDescent="0.25">
      <c r="A745" s="4">
        <v>42333</v>
      </c>
      <c r="B745" s="5">
        <v>19.16</v>
      </c>
      <c r="C745" s="5">
        <v>23.24</v>
      </c>
      <c r="D745" s="2">
        <f t="shared" si="22"/>
        <v>8.3840618975767459E-2</v>
      </c>
      <c r="E745" s="2">
        <f t="shared" si="23"/>
        <v>9.6574438742863283E-2</v>
      </c>
    </row>
    <row r="746" spans="1:5" x14ac:dyDescent="0.25">
      <c r="A746" s="4">
        <v>42335</v>
      </c>
      <c r="B746" s="5">
        <v>19.02</v>
      </c>
      <c r="C746" s="5">
        <v>23.110001</v>
      </c>
      <c r="D746" s="2">
        <f t="shared" si="22"/>
        <v>8.4589451670205443E-2</v>
      </c>
      <c r="E746" s="2">
        <f t="shared" si="23"/>
        <v>9.5984830652692102E-2</v>
      </c>
    </row>
    <row r="747" spans="1:5" x14ac:dyDescent="0.25">
      <c r="A747" s="4">
        <v>42338</v>
      </c>
      <c r="B747" s="5">
        <v>19.09</v>
      </c>
      <c r="C747" s="5">
        <v>23.27</v>
      </c>
      <c r="D747" s="2">
        <f t="shared" si="22"/>
        <v>8.5990454893063159E-2</v>
      </c>
      <c r="E747" s="2">
        <f t="shared" si="23"/>
        <v>9.5451699895407999E-2</v>
      </c>
    </row>
    <row r="748" spans="1:5" x14ac:dyDescent="0.25">
      <c r="A748" s="4">
        <v>42339</v>
      </c>
      <c r="B748" s="5">
        <v>19.629999000000002</v>
      </c>
      <c r="C748" s="5">
        <v>23.6</v>
      </c>
      <c r="D748" s="2">
        <f t="shared" si="22"/>
        <v>7.9991725494119356E-2</v>
      </c>
      <c r="E748" s="2">
        <f t="shared" si="23"/>
        <v>9.4816296842699863E-2</v>
      </c>
    </row>
    <row r="749" spans="1:5" x14ac:dyDescent="0.25">
      <c r="A749" s="4">
        <v>42340</v>
      </c>
      <c r="B749" s="5">
        <v>19.43</v>
      </c>
      <c r="C749" s="5">
        <v>23.280000999999999</v>
      </c>
      <c r="D749" s="2">
        <f t="shared" si="22"/>
        <v>7.851019403332915E-2</v>
      </c>
      <c r="E749" s="2">
        <f t="shared" si="23"/>
        <v>9.3905701476780151E-2</v>
      </c>
    </row>
    <row r="750" spans="1:5" x14ac:dyDescent="0.25">
      <c r="A750" s="4">
        <v>42341</v>
      </c>
      <c r="B750" s="5">
        <v>19.299999</v>
      </c>
      <c r="C750" s="5">
        <v>23.059999000000001</v>
      </c>
      <c r="D750" s="2">
        <f t="shared" si="22"/>
        <v>7.7301997619972862E-2</v>
      </c>
      <c r="E750" s="2">
        <f t="shared" si="23"/>
        <v>9.3188705459895924E-2</v>
      </c>
    </row>
    <row r="751" spans="1:5" x14ac:dyDescent="0.25">
      <c r="A751" s="4">
        <v>42342</v>
      </c>
      <c r="B751" s="5">
        <v>19.389999</v>
      </c>
      <c r="C751" s="5">
        <v>23.1</v>
      </c>
      <c r="D751" s="2">
        <f t="shared" si="22"/>
        <v>7.603419321129834E-2</v>
      </c>
      <c r="E751" s="2">
        <f t="shared" si="23"/>
        <v>9.2482471851996456E-2</v>
      </c>
    </row>
    <row r="752" spans="1:5" x14ac:dyDescent="0.25">
      <c r="A752" s="4">
        <v>42345</v>
      </c>
      <c r="B752" s="5">
        <v>19.010000000000002</v>
      </c>
      <c r="C752" s="5">
        <v>22.309999000000001</v>
      </c>
      <c r="D752" s="2">
        <f t="shared" si="22"/>
        <v>6.9517433952034552E-2</v>
      </c>
      <c r="E752" s="2">
        <f t="shared" si="23"/>
        <v>9.1750464623001182E-2</v>
      </c>
    </row>
    <row r="753" spans="1:5" x14ac:dyDescent="0.25">
      <c r="A753" s="4">
        <v>42346</v>
      </c>
      <c r="B753" s="5">
        <v>18.629999000000002</v>
      </c>
      <c r="C753" s="5">
        <v>21.969999000000001</v>
      </c>
      <c r="D753" s="2">
        <f t="shared" si="22"/>
        <v>7.1617205568220155E-2</v>
      </c>
      <c r="E753" s="2">
        <f t="shared" si="23"/>
        <v>9.1205376652045062E-2</v>
      </c>
    </row>
    <row r="754" spans="1:5" x14ac:dyDescent="0.25">
      <c r="A754" s="4">
        <v>42347</v>
      </c>
      <c r="B754" s="5">
        <v>18.600000000000001</v>
      </c>
      <c r="C754" s="5">
        <v>22.08</v>
      </c>
      <c r="D754" s="2">
        <f t="shared" si="22"/>
        <v>7.4486124839244952E-2</v>
      </c>
      <c r="E754" s="2">
        <f t="shared" si="23"/>
        <v>9.0798057557234052E-2</v>
      </c>
    </row>
    <row r="755" spans="1:5" x14ac:dyDescent="0.25">
      <c r="A755" s="4">
        <v>42348</v>
      </c>
      <c r="B755" s="5">
        <v>18.610001</v>
      </c>
      <c r="C755" s="5">
        <v>22.08</v>
      </c>
      <c r="D755" s="2">
        <f t="shared" si="22"/>
        <v>7.4252672589775706E-2</v>
      </c>
      <c r="E755" s="2">
        <f t="shared" si="23"/>
        <v>9.0011488443431806E-2</v>
      </c>
    </row>
    <row r="756" spans="1:5" x14ac:dyDescent="0.25">
      <c r="A756" s="4">
        <v>42349</v>
      </c>
      <c r="B756" s="5">
        <v>18.09</v>
      </c>
      <c r="C756" s="5">
        <v>21.57</v>
      </c>
      <c r="D756" s="2">
        <f t="shared" si="22"/>
        <v>7.6411578242731301E-2</v>
      </c>
      <c r="E756" s="2">
        <f t="shared" si="23"/>
        <v>8.8920392668641948E-2</v>
      </c>
    </row>
    <row r="757" spans="1:5" x14ac:dyDescent="0.25">
      <c r="A757" s="4">
        <v>42352</v>
      </c>
      <c r="B757" s="5">
        <v>18.100000000000001</v>
      </c>
      <c r="C757" s="5">
        <v>21.43</v>
      </c>
      <c r="D757" s="2">
        <f t="shared" si="22"/>
        <v>7.3343596172644077E-2</v>
      </c>
      <c r="E757" s="2">
        <f t="shared" si="23"/>
        <v>8.8043318982961083E-2</v>
      </c>
    </row>
    <row r="758" spans="1:5" x14ac:dyDescent="0.25">
      <c r="A758" s="4">
        <v>42353</v>
      </c>
      <c r="B758" s="5">
        <v>18.129999000000002</v>
      </c>
      <c r="C758" s="5">
        <v>21.83</v>
      </c>
      <c r="D758" s="2">
        <f t="shared" si="22"/>
        <v>8.0655955568097848E-2</v>
      </c>
      <c r="E758" s="2">
        <f t="shared" si="23"/>
        <v>8.7268647744051159E-2</v>
      </c>
    </row>
    <row r="759" spans="1:5" x14ac:dyDescent="0.25">
      <c r="A759" s="4">
        <v>42354</v>
      </c>
      <c r="B759" s="5">
        <v>18.649999999999999</v>
      </c>
      <c r="C759" s="5">
        <v>22.129999000000002</v>
      </c>
      <c r="D759" s="2">
        <f t="shared" si="22"/>
        <v>7.4302558157856968E-2</v>
      </c>
      <c r="E759" s="2">
        <f t="shared" si="23"/>
        <v>8.6354687748107117E-2</v>
      </c>
    </row>
    <row r="760" spans="1:5" x14ac:dyDescent="0.25">
      <c r="A760" s="4">
        <v>42355</v>
      </c>
      <c r="B760" s="5">
        <v>18.309999000000001</v>
      </c>
      <c r="C760" s="5">
        <v>21.629999000000002</v>
      </c>
      <c r="D760" s="2">
        <f t="shared" si="22"/>
        <v>7.2368178778033448E-2</v>
      </c>
      <c r="E760" s="2">
        <f t="shared" si="23"/>
        <v>8.5389486573181142E-2</v>
      </c>
    </row>
    <row r="761" spans="1:5" x14ac:dyDescent="0.25">
      <c r="A761" s="4">
        <v>42356</v>
      </c>
      <c r="B761" s="5">
        <v>18.530000999999999</v>
      </c>
      <c r="C761" s="5">
        <v>21.629999000000002</v>
      </c>
      <c r="D761" s="2">
        <f t="shared" si="22"/>
        <v>6.7181056604483827E-2</v>
      </c>
      <c r="E761" s="2">
        <f t="shared" si="23"/>
        <v>8.4253027076697393E-2</v>
      </c>
    </row>
    <row r="762" spans="1:5" x14ac:dyDescent="0.25">
      <c r="A762" s="4">
        <v>42359</v>
      </c>
      <c r="B762" s="5">
        <v>18.239999999999998</v>
      </c>
      <c r="C762" s="5">
        <v>21.33</v>
      </c>
      <c r="D762" s="2">
        <f t="shared" si="22"/>
        <v>6.7966021457031345E-2</v>
      </c>
      <c r="E762" s="2">
        <f t="shared" si="23"/>
        <v>8.3152180035758472E-2</v>
      </c>
    </row>
    <row r="763" spans="1:5" x14ac:dyDescent="0.25">
      <c r="A763" s="4">
        <v>42360</v>
      </c>
      <c r="B763" s="5">
        <v>18.379999000000002</v>
      </c>
      <c r="C763" s="5">
        <v>21.450001</v>
      </c>
      <c r="D763" s="2">
        <f t="shared" si="22"/>
        <v>6.7081833346124026E-2</v>
      </c>
      <c r="E763" s="2">
        <f t="shared" si="23"/>
        <v>8.1712055496910671E-2</v>
      </c>
    </row>
    <row r="764" spans="1:5" x14ac:dyDescent="0.25">
      <c r="A764" s="4">
        <v>42361</v>
      </c>
      <c r="B764" s="5">
        <v>18.719999000000001</v>
      </c>
      <c r="C764" s="5">
        <v>21.92</v>
      </c>
      <c r="D764" s="2">
        <f t="shared" si="22"/>
        <v>6.8534728609737305E-2</v>
      </c>
      <c r="E764" s="2">
        <f t="shared" si="23"/>
        <v>8.0360170207096501E-2</v>
      </c>
    </row>
    <row r="765" spans="1:5" x14ac:dyDescent="0.25">
      <c r="A765" s="4">
        <v>42362</v>
      </c>
      <c r="B765" s="5">
        <v>18.73</v>
      </c>
      <c r="C765" s="5">
        <v>21.98</v>
      </c>
      <c r="D765" s="2">
        <f t="shared" si="22"/>
        <v>6.9489910712234357E-2</v>
      </c>
      <c r="E765" s="2">
        <f t="shared" si="23"/>
        <v>7.9267307550491314E-2</v>
      </c>
    </row>
    <row r="766" spans="1:5" x14ac:dyDescent="0.25">
      <c r="A766" s="4">
        <v>42366</v>
      </c>
      <c r="B766" s="5">
        <v>18.690000999999999</v>
      </c>
      <c r="C766" s="5">
        <v>21.65</v>
      </c>
      <c r="D766" s="2">
        <f t="shared" si="22"/>
        <v>6.3848576073822938E-2</v>
      </c>
      <c r="E766" s="2">
        <f t="shared" si="23"/>
        <v>7.8265004412295405E-2</v>
      </c>
    </row>
    <row r="767" spans="1:5" x14ac:dyDescent="0.25">
      <c r="A767" s="4">
        <v>42367</v>
      </c>
      <c r="B767" s="5">
        <v>19.200001</v>
      </c>
      <c r="C767" s="5">
        <v>21.9</v>
      </c>
      <c r="D767" s="2">
        <f t="shared" si="22"/>
        <v>5.7142863517065011E-2</v>
      </c>
      <c r="E767" s="2">
        <f t="shared" si="23"/>
        <v>7.6976251086398578E-2</v>
      </c>
    </row>
    <row r="768" spans="1:5" x14ac:dyDescent="0.25">
      <c r="A768" s="4">
        <v>42368</v>
      </c>
      <c r="B768" s="5">
        <v>19.16</v>
      </c>
      <c r="C768" s="5">
        <v>21.66</v>
      </c>
      <c r="D768" s="2">
        <f t="shared" si="22"/>
        <v>5.326294754677597E-2</v>
      </c>
      <c r="E768" s="2">
        <f t="shared" si="23"/>
        <v>7.539190988383368E-2</v>
      </c>
    </row>
    <row r="769" spans="1:5" x14ac:dyDescent="0.25">
      <c r="A769" s="4">
        <v>42369</v>
      </c>
      <c r="B769" s="5">
        <v>18.959999</v>
      </c>
      <c r="C769" s="5">
        <v>21.5</v>
      </c>
      <c r="D769" s="2">
        <f t="shared" si="22"/>
        <v>5.4600149819385574E-2</v>
      </c>
      <c r="E769" s="2">
        <f t="shared" si="23"/>
        <v>7.402241669431335E-2</v>
      </c>
    </row>
    <row r="770" spans="1:5" x14ac:dyDescent="0.25">
      <c r="A770" s="4">
        <v>42373</v>
      </c>
      <c r="B770" s="5">
        <v>18.700001</v>
      </c>
      <c r="C770" s="5">
        <v>21.190000999999999</v>
      </c>
      <c r="D770" s="2">
        <f t="shared" si="22"/>
        <v>5.4289347445248222E-2</v>
      </c>
      <c r="E770" s="2">
        <f t="shared" si="23"/>
        <v>7.271501386165502E-2</v>
      </c>
    </row>
    <row r="771" spans="1:5" x14ac:dyDescent="0.25">
      <c r="A771" s="4">
        <v>42374</v>
      </c>
      <c r="B771" s="5">
        <v>18.420000000000002</v>
      </c>
      <c r="C771" s="5">
        <v>21.09</v>
      </c>
      <c r="D771" s="2">
        <f t="shared" ref="D771:D834" si="24">LOG(C771/B771)</f>
        <v>5.878695387865622E-2</v>
      </c>
      <c r="E771" s="2">
        <f t="shared" si="23"/>
        <v>7.1804573578491196E-2</v>
      </c>
    </row>
    <row r="772" spans="1:5" x14ac:dyDescent="0.25">
      <c r="A772" s="4">
        <v>42375</v>
      </c>
      <c r="B772" s="5">
        <v>17.889999</v>
      </c>
      <c r="C772" s="5">
        <v>20.629999000000002</v>
      </c>
      <c r="D772" s="2">
        <f t="shared" si="24"/>
        <v>6.1888890630003544E-2</v>
      </c>
      <c r="E772" s="2">
        <f t="shared" si="23"/>
        <v>7.1215698120712559E-2</v>
      </c>
    </row>
    <row r="773" spans="1:5" x14ac:dyDescent="0.25">
      <c r="A773" s="4">
        <v>42376</v>
      </c>
      <c r="B773" s="5">
        <v>17.129999000000002</v>
      </c>
      <c r="C773" s="5">
        <v>20.139999</v>
      </c>
      <c r="D773" s="2">
        <f t="shared" si="24"/>
        <v>7.0302107041170653E-2</v>
      </c>
      <c r="E773" s="2">
        <f t="shared" si="23"/>
        <v>7.0923491345997791E-2</v>
      </c>
    </row>
    <row r="774" spans="1:5" x14ac:dyDescent="0.25">
      <c r="A774" s="4">
        <v>42377</v>
      </c>
      <c r="B774" s="5">
        <v>16.879999000000002</v>
      </c>
      <c r="C774" s="5">
        <v>20.049999</v>
      </c>
      <c r="D774" s="2">
        <f t="shared" si="24"/>
        <v>7.4741938734338445E-2</v>
      </c>
      <c r="E774" s="2">
        <f t="shared" si="23"/>
        <v>7.074437550608241E-2</v>
      </c>
    </row>
    <row r="775" spans="1:5" x14ac:dyDescent="0.25">
      <c r="A775" s="4">
        <v>42380</v>
      </c>
      <c r="B775" s="5">
        <v>17.02</v>
      </c>
      <c r="C775" s="5">
        <v>19.780000999999999</v>
      </c>
      <c r="D775" s="2">
        <f t="shared" si="24"/>
        <v>6.5266753468833733E-2</v>
      </c>
      <c r="E775" s="2">
        <f t="shared" si="23"/>
        <v>7.0125246655851292E-2</v>
      </c>
    </row>
    <row r="776" spans="1:5" x14ac:dyDescent="0.25">
      <c r="A776" s="4">
        <v>42381</v>
      </c>
      <c r="B776" s="5">
        <v>17.120000999999998</v>
      </c>
      <c r="C776" s="5">
        <v>19.82</v>
      </c>
      <c r="D776" s="2">
        <f t="shared" si="24"/>
        <v>6.3599864440454568E-2</v>
      </c>
      <c r="E776" s="2">
        <f t="shared" si="23"/>
        <v>6.9425593748192932E-2</v>
      </c>
    </row>
    <row r="777" spans="1:5" x14ac:dyDescent="0.25">
      <c r="A777" s="4">
        <v>42382</v>
      </c>
      <c r="B777" s="5">
        <v>16.82</v>
      </c>
      <c r="C777" s="5">
        <v>19.379999000000002</v>
      </c>
      <c r="D777" s="2">
        <f t="shared" si="24"/>
        <v>6.1527758843436642E-2</v>
      </c>
      <c r="E777" s="2">
        <f t="shared" si="23"/>
        <v>6.8610170546538715E-2</v>
      </c>
    </row>
    <row r="778" spans="1:5" x14ac:dyDescent="0.25">
      <c r="A778" s="4">
        <v>42383</v>
      </c>
      <c r="B778" s="5">
        <v>17.170000000000002</v>
      </c>
      <c r="C778" s="5">
        <v>19.629999000000002</v>
      </c>
      <c r="D778" s="2">
        <f t="shared" si="24"/>
        <v>5.8149982315070729E-2</v>
      </c>
      <c r="E778" s="2">
        <f t="shared" si="23"/>
        <v>6.7882112440570422E-2</v>
      </c>
    </row>
    <row r="779" spans="1:5" x14ac:dyDescent="0.25">
      <c r="A779" s="4">
        <v>42384</v>
      </c>
      <c r="B779" s="5">
        <v>16.25</v>
      </c>
      <c r="C779" s="5">
        <v>18.969999000000001</v>
      </c>
      <c r="D779" s="2">
        <f t="shared" si="24"/>
        <v>6.72139426800165E-2</v>
      </c>
      <c r="E779" s="2">
        <f t="shared" si="23"/>
        <v>6.7505570728793318E-2</v>
      </c>
    </row>
    <row r="780" spans="1:5" x14ac:dyDescent="0.25">
      <c r="A780" s="4">
        <v>42388</v>
      </c>
      <c r="B780" s="5">
        <v>16.639999</v>
      </c>
      <c r="C780" s="5">
        <v>18.889999</v>
      </c>
      <c r="D780" s="2">
        <f t="shared" si="24"/>
        <v>5.5078639075848229E-2</v>
      </c>
      <c r="E780" s="2">
        <f t="shared" si="23"/>
        <v>6.6764792110655835E-2</v>
      </c>
    </row>
    <row r="781" spans="1:5" x14ac:dyDescent="0.25">
      <c r="A781" s="4">
        <v>42389</v>
      </c>
      <c r="B781" s="5">
        <v>16.579999999999998</v>
      </c>
      <c r="C781" s="5">
        <v>18.649999999999999</v>
      </c>
      <c r="D781" s="2">
        <f t="shared" si="24"/>
        <v>5.1094309930451651E-2</v>
      </c>
      <c r="E781" s="2">
        <f t="shared" si="23"/>
        <v>6.5933462667960949E-2</v>
      </c>
    </row>
    <row r="782" spans="1:5" x14ac:dyDescent="0.25">
      <c r="A782" s="4">
        <v>42390</v>
      </c>
      <c r="B782" s="5">
        <v>16.899999999999999</v>
      </c>
      <c r="C782" s="5">
        <v>19.25</v>
      </c>
      <c r="D782" s="2">
        <f t="shared" si="24"/>
        <v>5.6544029230846005E-2</v>
      </c>
      <c r="E782" s="2">
        <f t="shared" si="23"/>
        <v>6.5501015843921331E-2</v>
      </c>
    </row>
    <row r="783" spans="1:5" x14ac:dyDescent="0.25">
      <c r="A783" s="4">
        <v>42391</v>
      </c>
      <c r="B783" s="5">
        <v>17.209999</v>
      </c>
      <c r="C783" s="5">
        <v>20.010000000000002</v>
      </c>
      <c r="D783" s="2">
        <f t="shared" si="24"/>
        <v>6.5466243543659597E-2</v>
      </c>
      <c r="E783" s="2">
        <f t="shared" si="23"/>
        <v>6.5295983776435973E-2</v>
      </c>
    </row>
    <row r="784" spans="1:5" x14ac:dyDescent="0.25">
      <c r="A784" s="4">
        <v>42394</v>
      </c>
      <c r="B784" s="5">
        <v>16.940000999999999</v>
      </c>
      <c r="C784" s="5">
        <v>19.48</v>
      </c>
      <c r="D784" s="2">
        <f t="shared" si="24"/>
        <v>6.0675520910690874E-2</v>
      </c>
      <c r="E784" s="2">
        <f t="shared" si="23"/>
        <v>6.4835630312150852E-2</v>
      </c>
    </row>
    <row r="785" spans="1:5" x14ac:dyDescent="0.25">
      <c r="A785" s="4">
        <v>42395</v>
      </c>
      <c r="B785" s="5">
        <v>17.280000999999999</v>
      </c>
      <c r="C785" s="5">
        <v>20.030000999999999</v>
      </c>
      <c r="D785" s="2">
        <f t="shared" si="24"/>
        <v>6.4137207700120213E-2</v>
      </c>
      <c r="E785" s="2">
        <f t="shared" si="23"/>
        <v>6.4498448149162335E-2</v>
      </c>
    </row>
    <row r="786" spans="1:5" x14ac:dyDescent="0.25">
      <c r="A786" s="4">
        <v>42396</v>
      </c>
      <c r="B786" s="5">
        <v>17.09</v>
      </c>
      <c r="C786" s="5">
        <v>20.059999000000001</v>
      </c>
      <c r="D786" s="2">
        <f t="shared" si="24"/>
        <v>6.9588844313887205E-2</v>
      </c>
      <c r="E786" s="2">
        <f t="shared" si="23"/>
        <v>6.4271023684867534E-2</v>
      </c>
    </row>
    <row r="787" spans="1:5" x14ac:dyDescent="0.25">
      <c r="A787" s="4">
        <v>42397</v>
      </c>
      <c r="B787" s="5">
        <v>17.399999999999999</v>
      </c>
      <c r="C787" s="5">
        <v>20.540001</v>
      </c>
      <c r="D787" s="2">
        <f t="shared" si="24"/>
        <v>7.2051212122499611E-2</v>
      </c>
      <c r="E787" s="2">
        <f t="shared" si="23"/>
        <v>6.4227944216529387E-2</v>
      </c>
    </row>
    <row r="788" spans="1:5" x14ac:dyDescent="0.25">
      <c r="A788" s="4">
        <v>42398</v>
      </c>
      <c r="B788" s="5">
        <v>17.639999</v>
      </c>
      <c r="C788" s="5">
        <v>20.91</v>
      </c>
      <c r="D788" s="2">
        <f t="shared" si="24"/>
        <v>7.3855476641740248E-2</v>
      </c>
      <c r="E788" s="2">
        <f t="shared" si="23"/>
        <v>6.4001261585650809E-2</v>
      </c>
    </row>
    <row r="789" spans="1:5" x14ac:dyDescent="0.25">
      <c r="A789" s="4">
        <v>42401</v>
      </c>
      <c r="B789" s="5">
        <v>17.670000000000002</v>
      </c>
      <c r="C789" s="5">
        <v>20.809999000000001</v>
      </c>
      <c r="D789" s="2">
        <f t="shared" si="24"/>
        <v>7.103550983535338E-2</v>
      </c>
      <c r="E789" s="2">
        <f t="shared" si="23"/>
        <v>6.3892359974900684E-2</v>
      </c>
    </row>
    <row r="790" spans="1:5" x14ac:dyDescent="0.25">
      <c r="A790" s="4">
        <v>42402</v>
      </c>
      <c r="B790" s="5">
        <v>17.110001</v>
      </c>
      <c r="C790" s="5">
        <v>20.299999</v>
      </c>
      <c r="D790" s="2">
        <f t="shared" si="24"/>
        <v>7.4245981595801466E-2</v>
      </c>
      <c r="E790" s="2">
        <f t="shared" si="23"/>
        <v>6.3954953402159606E-2</v>
      </c>
    </row>
    <row r="791" spans="1:5" x14ac:dyDescent="0.25">
      <c r="A791" s="4">
        <v>42403</v>
      </c>
      <c r="B791" s="5">
        <v>17.350000000000001</v>
      </c>
      <c r="C791" s="5">
        <v>20.9</v>
      </c>
      <c r="D791" s="2">
        <f t="shared" si="24"/>
        <v>8.0846806984161412E-2</v>
      </c>
      <c r="E791" s="2">
        <f t="shared" si="23"/>
        <v>6.4410478414815536E-2</v>
      </c>
    </row>
    <row r="792" spans="1:5" x14ac:dyDescent="0.25">
      <c r="A792" s="4">
        <v>42404</v>
      </c>
      <c r="B792" s="5">
        <v>17.649999999999999</v>
      </c>
      <c r="C792" s="5">
        <v>21.26</v>
      </c>
      <c r="D792" s="2">
        <f t="shared" si="24"/>
        <v>8.0818550463436625E-2</v>
      </c>
      <c r="E792" s="2">
        <f t="shared" si="23"/>
        <v>6.4838896048362377E-2</v>
      </c>
    </row>
    <row r="793" spans="1:5" x14ac:dyDescent="0.25">
      <c r="A793" s="4">
        <v>42405</v>
      </c>
      <c r="B793" s="5">
        <v>17.190000999999999</v>
      </c>
      <c r="C793" s="5">
        <v>20.98</v>
      </c>
      <c r="D793" s="2">
        <f t="shared" si="24"/>
        <v>8.6529581906119632E-2</v>
      </c>
      <c r="E793" s="2">
        <f t="shared" si="23"/>
        <v>6.5487154333695563E-2</v>
      </c>
    </row>
    <row r="794" spans="1:5" x14ac:dyDescent="0.25">
      <c r="A794" s="4">
        <v>42408</v>
      </c>
      <c r="B794" s="5">
        <v>17.170000000000002</v>
      </c>
      <c r="C794" s="5">
        <v>20.58</v>
      </c>
      <c r="D794" s="2">
        <f t="shared" si="24"/>
        <v>7.8675075265497538E-2</v>
      </c>
      <c r="E794" s="2">
        <f t="shared" si="23"/>
        <v>6.5825165888887566E-2</v>
      </c>
    </row>
    <row r="795" spans="1:5" x14ac:dyDescent="0.25">
      <c r="A795" s="4">
        <v>42409</v>
      </c>
      <c r="B795" s="5">
        <v>16.84</v>
      </c>
      <c r="C795" s="5">
        <v>20.200001</v>
      </c>
      <c r="D795" s="2">
        <f t="shared" si="24"/>
        <v>7.9009303782719351E-2</v>
      </c>
      <c r="E795" s="2">
        <f t="shared" si="23"/>
        <v>6.6142478991237055E-2</v>
      </c>
    </row>
    <row r="796" spans="1:5" x14ac:dyDescent="0.25">
      <c r="A796" s="4">
        <v>42410</v>
      </c>
      <c r="B796" s="5">
        <v>16.780000999999999</v>
      </c>
      <c r="C796" s="5">
        <v>19.989999999999998</v>
      </c>
      <c r="D796" s="2">
        <f t="shared" si="24"/>
        <v>7.6020811743762698E-2</v>
      </c>
      <c r="E796" s="2">
        <f t="shared" si="23"/>
        <v>6.654822018023504E-2</v>
      </c>
    </row>
    <row r="797" spans="1:5" x14ac:dyDescent="0.25">
      <c r="A797" s="4">
        <v>42411</v>
      </c>
      <c r="B797" s="5">
        <v>16.719999000000001</v>
      </c>
      <c r="C797" s="5">
        <v>19.799999</v>
      </c>
      <c r="D797" s="2">
        <f t="shared" si="24"/>
        <v>7.3428921199019295E-2</v>
      </c>
      <c r="E797" s="2">
        <f t="shared" si="23"/>
        <v>6.7091088769633503E-2</v>
      </c>
    </row>
    <row r="798" spans="1:5" x14ac:dyDescent="0.25">
      <c r="A798" s="4">
        <v>42412</v>
      </c>
      <c r="B798" s="5">
        <v>16.940000999999999</v>
      </c>
      <c r="C798" s="5">
        <v>20.41</v>
      </c>
      <c r="D798" s="2">
        <f t="shared" si="24"/>
        <v>8.092957308416468E-2</v>
      </c>
      <c r="E798" s="2">
        <f t="shared" si="23"/>
        <v>6.80133096208798E-2</v>
      </c>
    </row>
    <row r="799" spans="1:5" x14ac:dyDescent="0.25">
      <c r="A799" s="4">
        <v>42416</v>
      </c>
      <c r="B799" s="5">
        <v>17.32</v>
      </c>
      <c r="C799" s="5">
        <v>20.719999000000001</v>
      </c>
      <c r="D799" s="2">
        <f t="shared" si="24"/>
        <v>7.7841842431708705E-2</v>
      </c>
      <c r="E799" s="2">
        <f t="shared" si="23"/>
        <v>6.8788032707957247E-2</v>
      </c>
    </row>
    <row r="800" spans="1:5" x14ac:dyDescent="0.25">
      <c r="A800" s="4">
        <v>42417</v>
      </c>
      <c r="B800" s="5">
        <v>17.600000000000001</v>
      </c>
      <c r="C800" s="5">
        <v>21.549999</v>
      </c>
      <c r="D800" s="2">
        <f t="shared" si="24"/>
        <v>8.7934586529723857E-2</v>
      </c>
      <c r="E800" s="2">
        <f t="shared" ref="E800:E863" si="25">AVERAGE(D771:D800)</f>
        <v>6.9909540677439763E-2</v>
      </c>
    </row>
    <row r="801" spans="1:5" x14ac:dyDescent="0.25">
      <c r="A801" s="4">
        <v>42418</v>
      </c>
      <c r="B801" s="5">
        <v>17.66</v>
      </c>
      <c r="C801" s="5">
        <v>21.540001</v>
      </c>
      <c r="D801" s="2">
        <f t="shared" si="24"/>
        <v>8.6255019882644765E-2</v>
      </c>
      <c r="E801" s="2">
        <f t="shared" si="25"/>
        <v>7.082514287757273E-2</v>
      </c>
    </row>
    <row r="802" spans="1:5" x14ac:dyDescent="0.25">
      <c r="A802" s="4">
        <v>42419</v>
      </c>
      <c r="B802" s="5">
        <v>17.620000999999998</v>
      </c>
      <c r="C802" s="5">
        <v>21.299999</v>
      </c>
      <c r="D802" s="2">
        <f t="shared" si="24"/>
        <v>8.237365432548259E-2</v>
      </c>
      <c r="E802" s="2">
        <f t="shared" si="25"/>
        <v>7.1507968334088692E-2</v>
      </c>
    </row>
    <row r="803" spans="1:5" x14ac:dyDescent="0.25">
      <c r="A803" s="4">
        <v>42422</v>
      </c>
      <c r="B803" s="5">
        <v>18.110001</v>
      </c>
      <c r="C803" s="5">
        <v>21.450001</v>
      </c>
      <c r="D803" s="2">
        <f t="shared" si="24"/>
        <v>7.350884247259265E-2</v>
      </c>
      <c r="E803" s="2">
        <f t="shared" si="25"/>
        <v>7.1614859515136089E-2</v>
      </c>
    </row>
    <row r="804" spans="1:5" x14ac:dyDescent="0.25">
      <c r="A804" s="4">
        <v>42423</v>
      </c>
      <c r="B804" s="5">
        <v>17.77</v>
      </c>
      <c r="C804" s="5">
        <v>21.18</v>
      </c>
      <c r="D804" s="2">
        <f t="shared" si="24"/>
        <v>7.6238527966164676E-2</v>
      </c>
      <c r="E804" s="2">
        <f t="shared" si="25"/>
        <v>7.1664745822863626E-2</v>
      </c>
    </row>
    <row r="805" spans="1:5" x14ac:dyDescent="0.25">
      <c r="A805" s="4">
        <v>42424</v>
      </c>
      <c r="B805" s="5">
        <v>17.579999999999998</v>
      </c>
      <c r="C805" s="5">
        <v>21.23</v>
      </c>
      <c r="D805" s="2">
        <f t="shared" si="24"/>
        <v>8.1931123428245795E-2</v>
      </c>
      <c r="E805" s="2">
        <f t="shared" si="25"/>
        <v>7.2220224821510692E-2</v>
      </c>
    </row>
    <row r="806" spans="1:5" x14ac:dyDescent="0.25">
      <c r="A806" s="4">
        <v>42425</v>
      </c>
      <c r="B806" s="5">
        <v>17.600000000000001</v>
      </c>
      <c r="C806" s="5">
        <v>21.49</v>
      </c>
      <c r="D806" s="2">
        <f t="shared" si="24"/>
        <v>8.6723747677293392E-2</v>
      </c>
      <c r="E806" s="2">
        <f t="shared" si="25"/>
        <v>7.2991020929405334E-2</v>
      </c>
    </row>
    <row r="807" spans="1:5" x14ac:dyDescent="0.25">
      <c r="A807" s="4">
        <v>42426</v>
      </c>
      <c r="B807" s="5">
        <v>17.299999</v>
      </c>
      <c r="C807" s="5">
        <v>21.629999000000002</v>
      </c>
      <c r="D807" s="2">
        <f t="shared" si="24"/>
        <v>9.7010421335684188E-2</v>
      </c>
      <c r="E807" s="2">
        <f t="shared" si="25"/>
        <v>7.4173776345813583E-2</v>
      </c>
    </row>
    <row r="808" spans="1:5" x14ac:dyDescent="0.25">
      <c r="A808" s="4">
        <v>42429</v>
      </c>
      <c r="B808" s="5">
        <v>17.280000999999999</v>
      </c>
      <c r="C808" s="5">
        <v>21.629999000000002</v>
      </c>
      <c r="D808" s="2">
        <f t="shared" si="24"/>
        <v>9.751273608509535E-2</v>
      </c>
      <c r="E808" s="2">
        <f t="shared" si="25"/>
        <v>7.5485868138147713E-2</v>
      </c>
    </row>
    <row r="809" spans="1:5" x14ac:dyDescent="0.25">
      <c r="A809" s="4">
        <v>42430</v>
      </c>
      <c r="B809" s="5">
        <v>17.84</v>
      </c>
      <c r="C809" s="5">
        <v>22.110001</v>
      </c>
      <c r="D809" s="2">
        <f t="shared" si="24"/>
        <v>9.3193912181055216E-2</v>
      </c>
      <c r="E809" s="2">
        <f t="shared" si="25"/>
        <v>7.6351867121515676E-2</v>
      </c>
    </row>
    <row r="810" spans="1:5" x14ac:dyDescent="0.25">
      <c r="A810" s="4">
        <v>42431</v>
      </c>
      <c r="B810" s="5">
        <v>18.360001</v>
      </c>
      <c r="C810" s="5">
        <v>22.15</v>
      </c>
      <c r="D810" s="2">
        <f t="shared" si="24"/>
        <v>8.1501030039481837E-2</v>
      </c>
      <c r="E810" s="2">
        <f t="shared" si="25"/>
        <v>7.7232613486970123E-2</v>
      </c>
    </row>
    <row r="811" spans="1:5" x14ac:dyDescent="0.25">
      <c r="A811" s="4">
        <v>42432</v>
      </c>
      <c r="B811" s="5">
        <v>18.719999000000001</v>
      </c>
      <c r="C811" s="5">
        <v>22.389999</v>
      </c>
      <c r="D811" s="2">
        <f t="shared" si="24"/>
        <v>7.7748252979629714E-2</v>
      </c>
      <c r="E811" s="2">
        <f t="shared" si="25"/>
        <v>7.8121078255276089E-2</v>
      </c>
    </row>
    <row r="812" spans="1:5" x14ac:dyDescent="0.25">
      <c r="A812" s="4">
        <v>42433</v>
      </c>
      <c r="B812" s="5">
        <v>19.049999</v>
      </c>
      <c r="C812" s="5">
        <v>22.620000999999998</v>
      </c>
      <c r="D812" s="2">
        <f t="shared" si="24"/>
        <v>7.4597662574988316E-2</v>
      </c>
      <c r="E812" s="2">
        <f t="shared" si="25"/>
        <v>7.8722866033414177E-2</v>
      </c>
    </row>
    <row r="813" spans="1:5" x14ac:dyDescent="0.25">
      <c r="A813" s="4">
        <v>42436</v>
      </c>
      <c r="B813" s="5">
        <v>19.32</v>
      </c>
      <c r="C813" s="5">
        <v>23.040001</v>
      </c>
      <c r="D813" s="2">
        <f t="shared" si="24"/>
        <v>7.6475371521286403E-2</v>
      </c>
      <c r="E813" s="2">
        <f t="shared" si="25"/>
        <v>7.9089836966001734E-2</v>
      </c>
    </row>
    <row r="814" spans="1:5" x14ac:dyDescent="0.25">
      <c r="A814" s="4">
        <v>42437</v>
      </c>
      <c r="B814" s="5">
        <v>18.959999</v>
      </c>
      <c r="C814" s="5">
        <v>22.68</v>
      </c>
      <c r="D814" s="2">
        <f t="shared" si="24"/>
        <v>7.780474012464926E-2</v>
      </c>
      <c r="E814" s="2">
        <f t="shared" si="25"/>
        <v>7.9660810939800333E-2</v>
      </c>
    </row>
    <row r="815" spans="1:5" x14ac:dyDescent="0.25">
      <c r="A815" s="4">
        <v>42438</v>
      </c>
      <c r="B815" s="5">
        <v>19.41</v>
      </c>
      <c r="C815" s="5">
        <v>23.1</v>
      </c>
      <c r="D815" s="2">
        <f t="shared" si="24"/>
        <v>7.5586444503781519E-2</v>
      </c>
      <c r="E815" s="2">
        <f t="shared" si="25"/>
        <v>8.0042452166589062E-2</v>
      </c>
    </row>
    <row r="816" spans="1:5" x14ac:dyDescent="0.25">
      <c r="A816" s="4">
        <v>42439</v>
      </c>
      <c r="B816" s="5">
        <v>19.27</v>
      </c>
      <c r="C816" s="5">
        <v>22.92</v>
      </c>
      <c r="D816" s="2">
        <f t="shared" si="24"/>
        <v>7.5332898639899448E-2</v>
      </c>
      <c r="E816" s="2">
        <f t="shared" si="25"/>
        <v>8.0233920644122783E-2</v>
      </c>
    </row>
    <row r="817" spans="1:5" x14ac:dyDescent="0.25">
      <c r="A817" s="4">
        <v>42440</v>
      </c>
      <c r="B817" s="5">
        <v>19.77</v>
      </c>
      <c r="C817" s="5">
        <v>23.389999</v>
      </c>
      <c r="D817" s="2">
        <f t="shared" si="24"/>
        <v>7.3023533927952272E-2</v>
      </c>
      <c r="E817" s="2">
        <f t="shared" si="25"/>
        <v>8.0266331370971208E-2</v>
      </c>
    </row>
    <row r="818" spans="1:5" x14ac:dyDescent="0.25">
      <c r="A818" s="4">
        <v>42443</v>
      </c>
      <c r="B818" s="5">
        <v>19.510000000000002</v>
      </c>
      <c r="C818" s="5">
        <v>23.27</v>
      </c>
      <c r="D818" s="2">
        <f t="shared" si="24"/>
        <v>7.6539113892211838E-2</v>
      </c>
      <c r="E818" s="2">
        <f t="shared" si="25"/>
        <v>8.0355785945986913E-2</v>
      </c>
    </row>
    <row r="819" spans="1:5" x14ac:dyDescent="0.25">
      <c r="A819" s="4">
        <v>42444</v>
      </c>
      <c r="B819" s="5">
        <v>19.07</v>
      </c>
      <c r="C819" s="5">
        <v>22.99</v>
      </c>
      <c r="D819" s="2">
        <f t="shared" si="24"/>
        <v>8.1188278223273402E-2</v>
      </c>
      <c r="E819" s="2">
        <f t="shared" si="25"/>
        <v>8.0694211558917581E-2</v>
      </c>
    </row>
    <row r="820" spans="1:5" x14ac:dyDescent="0.25">
      <c r="A820" s="4">
        <v>42445</v>
      </c>
      <c r="B820" s="5">
        <v>19.510000000000002</v>
      </c>
      <c r="C820" s="5">
        <v>23.49</v>
      </c>
      <c r="D820" s="2">
        <f t="shared" si="24"/>
        <v>8.0625747383087726E-2</v>
      </c>
      <c r="E820" s="2">
        <f t="shared" si="25"/>
        <v>8.0906870418493801E-2</v>
      </c>
    </row>
    <row r="821" spans="1:5" x14ac:dyDescent="0.25">
      <c r="A821" s="4">
        <v>42446</v>
      </c>
      <c r="B821" s="5">
        <v>19.940000999999999</v>
      </c>
      <c r="C821" s="5">
        <v>23.950001</v>
      </c>
      <c r="D821" s="2">
        <f t="shared" si="24"/>
        <v>7.9580360128262334E-2</v>
      </c>
      <c r="E821" s="2">
        <f t="shared" si="25"/>
        <v>8.0864655523297163E-2</v>
      </c>
    </row>
    <row r="822" spans="1:5" x14ac:dyDescent="0.25">
      <c r="A822" s="4">
        <v>42447</v>
      </c>
      <c r="B822" s="5">
        <v>19.829999999999998</v>
      </c>
      <c r="C822" s="5">
        <v>23.709999</v>
      </c>
      <c r="D822" s="2">
        <f t="shared" si="24"/>
        <v>7.7608821455952118E-2</v>
      </c>
      <c r="E822" s="2">
        <f t="shared" si="25"/>
        <v>8.0757664556381017E-2</v>
      </c>
    </row>
    <row r="823" spans="1:5" x14ac:dyDescent="0.25">
      <c r="A823" s="4">
        <v>42450</v>
      </c>
      <c r="B823" s="5">
        <v>19.719999000000001</v>
      </c>
      <c r="C823" s="5">
        <v>23.709999</v>
      </c>
      <c r="D823" s="2">
        <f t="shared" si="24"/>
        <v>8.002464707910964E-2</v>
      </c>
      <c r="E823" s="2">
        <f t="shared" si="25"/>
        <v>8.0540833395480696E-2</v>
      </c>
    </row>
    <row r="824" spans="1:5" x14ac:dyDescent="0.25">
      <c r="A824" s="4">
        <v>42451</v>
      </c>
      <c r="B824" s="5">
        <v>19.690000999999999</v>
      </c>
      <c r="C824" s="5">
        <v>23.700001</v>
      </c>
      <c r="D824" s="2">
        <f t="shared" si="24"/>
        <v>8.0502626140046163E-2</v>
      </c>
      <c r="E824" s="2">
        <f t="shared" si="25"/>
        <v>8.0601751757965648E-2</v>
      </c>
    </row>
    <row r="825" spans="1:5" x14ac:dyDescent="0.25">
      <c r="A825" s="4">
        <v>42452</v>
      </c>
      <c r="B825" s="5">
        <v>19.27</v>
      </c>
      <c r="C825" s="5">
        <v>23.200001</v>
      </c>
      <c r="D825" s="2">
        <f t="shared" si="24"/>
        <v>8.0606288955036062E-2</v>
      </c>
      <c r="E825" s="2">
        <f t="shared" si="25"/>
        <v>8.0654984597042859E-2</v>
      </c>
    </row>
    <row r="826" spans="1:5" x14ac:dyDescent="0.25">
      <c r="A826" s="4">
        <v>42453</v>
      </c>
      <c r="B826" s="5">
        <v>19.23</v>
      </c>
      <c r="C826" s="5">
        <v>23.09</v>
      </c>
      <c r="D826" s="2">
        <f t="shared" si="24"/>
        <v>7.9444648678696481E-2</v>
      </c>
      <c r="E826" s="2">
        <f t="shared" si="25"/>
        <v>8.0769112494873993E-2</v>
      </c>
    </row>
    <row r="827" spans="1:5" x14ac:dyDescent="0.25">
      <c r="A827" s="4">
        <v>42457</v>
      </c>
      <c r="B827" s="5">
        <v>19.290001</v>
      </c>
      <c r="C827" s="5">
        <v>23.23</v>
      </c>
      <c r="D827" s="2">
        <f t="shared" si="24"/>
        <v>8.07169596423815E-2</v>
      </c>
      <c r="E827" s="2">
        <f t="shared" si="25"/>
        <v>8.1012047109652721E-2</v>
      </c>
    </row>
    <row r="828" spans="1:5" x14ac:dyDescent="0.25">
      <c r="A828" s="4">
        <v>42458</v>
      </c>
      <c r="B828" s="5">
        <v>19.239999999999998</v>
      </c>
      <c r="C828" s="5">
        <v>23.469999000000001</v>
      </c>
      <c r="D828" s="2">
        <f t="shared" si="24"/>
        <v>8.6308003392559368E-2</v>
      </c>
      <c r="E828" s="2">
        <f t="shared" si="25"/>
        <v>8.1191328119932543E-2</v>
      </c>
    </row>
    <row r="829" spans="1:5" x14ac:dyDescent="0.25">
      <c r="A829" s="4">
        <v>42459</v>
      </c>
      <c r="B829" s="5">
        <v>19.329999999999998</v>
      </c>
      <c r="C829" s="5">
        <v>23.799999</v>
      </c>
      <c r="D829" s="2">
        <f t="shared" si="24"/>
        <v>9.0345084780291282E-2</v>
      </c>
      <c r="E829" s="2">
        <f t="shared" si="25"/>
        <v>8.1608102864885318E-2</v>
      </c>
    </row>
    <row r="830" spans="1:5" x14ac:dyDescent="0.25">
      <c r="A830" s="4">
        <v>42460</v>
      </c>
      <c r="B830" s="5">
        <v>19.32</v>
      </c>
      <c r="C830" s="5">
        <v>23.709999</v>
      </c>
      <c r="D830" s="2">
        <f t="shared" si="24"/>
        <v>8.8924413581780187E-2</v>
      </c>
      <c r="E830" s="2">
        <f t="shared" si="25"/>
        <v>8.164109709995386E-2</v>
      </c>
    </row>
    <row r="831" spans="1:5" x14ac:dyDescent="0.25">
      <c r="A831" s="4">
        <v>42461</v>
      </c>
      <c r="B831" s="5">
        <v>19.200001</v>
      </c>
      <c r="C831" s="5">
        <v>23.610001</v>
      </c>
      <c r="D831" s="2">
        <f t="shared" si="24"/>
        <v>8.9794754150187603E-2</v>
      </c>
      <c r="E831" s="2">
        <f t="shared" si="25"/>
        <v>8.1759088242205277E-2</v>
      </c>
    </row>
    <row r="832" spans="1:5" x14ac:dyDescent="0.25">
      <c r="A832" s="4">
        <v>42464</v>
      </c>
      <c r="B832" s="5">
        <v>18.959999</v>
      </c>
      <c r="C832" s="5">
        <v>23.32</v>
      </c>
      <c r="D832" s="2">
        <f t="shared" si="24"/>
        <v>8.9890235990756739E-2</v>
      </c>
      <c r="E832" s="2">
        <f t="shared" si="25"/>
        <v>8.2009640964381098E-2</v>
      </c>
    </row>
    <row r="833" spans="1:5" x14ac:dyDescent="0.25">
      <c r="A833" s="4">
        <v>42465</v>
      </c>
      <c r="B833" s="5">
        <v>18.399999999999999</v>
      </c>
      <c r="C833" s="5">
        <v>23.08</v>
      </c>
      <c r="D833" s="2">
        <f t="shared" si="24"/>
        <v>9.841798147415734E-2</v>
      </c>
      <c r="E833" s="2">
        <f t="shared" si="25"/>
        <v>8.2839945597766584E-2</v>
      </c>
    </row>
    <row r="834" spans="1:5" x14ac:dyDescent="0.25">
      <c r="A834" s="4">
        <v>42466</v>
      </c>
      <c r="B834" s="5">
        <v>18.799999</v>
      </c>
      <c r="C834" s="5">
        <v>23.280000999999999</v>
      </c>
      <c r="D834" s="2">
        <f t="shared" si="24"/>
        <v>9.2825168470202765E-2</v>
      </c>
      <c r="E834" s="2">
        <f t="shared" si="25"/>
        <v>8.3392833614567854E-2</v>
      </c>
    </row>
    <row r="835" spans="1:5" x14ac:dyDescent="0.25">
      <c r="A835" s="4">
        <v>42467</v>
      </c>
      <c r="B835" s="5">
        <v>18.41</v>
      </c>
      <c r="C835" s="5">
        <v>23.02</v>
      </c>
      <c r="D835" s="2">
        <f t="shared" ref="D835:D898" si="26">LOG(C835/B835)</f>
        <v>9.705153078975827E-2</v>
      </c>
      <c r="E835" s="2">
        <f t="shared" si="25"/>
        <v>8.3896847193284926E-2</v>
      </c>
    </row>
    <row r="836" spans="1:5" x14ac:dyDescent="0.25">
      <c r="A836" s="4">
        <v>42468</v>
      </c>
      <c r="B836" s="5">
        <v>18.600000000000001</v>
      </c>
      <c r="C836" s="5">
        <v>23.5</v>
      </c>
      <c r="D836" s="2">
        <f t="shared" si="26"/>
        <v>0.10155491805381996</v>
      </c>
      <c r="E836" s="2">
        <f t="shared" si="25"/>
        <v>8.4391219539169143E-2</v>
      </c>
    </row>
    <row r="837" spans="1:5" x14ac:dyDescent="0.25">
      <c r="A837" s="4">
        <v>42471</v>
      </c>
      <c r="B837" s="5">
        <v>18.610001</v>
      </c>
      <c r="C837" s="5">
        <v>23.719999000000001</v>
      </c>
      <c r="D837" s="2">
        <f t="shared" si="26"/>
        <v>0.10536826991562827</v>
      </c>
      <c r="E837" s="2">
        <f t="shared" si="25"/>
        <v>8.4669814491833931E-2</v>
      </c>
    </row>
    <row r="838" spans="1:5" x14ac:dyDescent="0.25">
      <c r="A838" s="4">
        <v>42472</v>
      </c>
      <c r="B838" s="5">
        <v>19.190000999999999</v>
      </c>
      <c r="C838" s="5">
        <v>24.280000999999999</v>
      </c>
      <c r="D838" s="2">
        <f t="shared" si="26"/>
        <v>0.10217370292337992</v>
      </c>
      <c r="E838" s="2">
        <f t="shared" si="25"/>
        <v>8.48251800531101E-2</v>
      </c>
    </row>
    <row r="839" spans="1:5" x14ac:dyDescent="0.25">
      <c r="A839" s="4">
        <v>42473</v>
      </c>
      <c r="B839" s="5">
        <v>19.489999999999998</v>
      </c>
      <c r="C839" s="5">
        <v>24.379999000000002</v>
      </c>
      <c r="D839" s="2">
        <f t="shared" si="26"/>
        <v>9.7221844351185929E-2</v>
      </c>
      <c r="E839" s="2">
        <f t="shared" si="25"/>
        <v>8.4959444458781133E-2</v>
      </c>
    </row>
    <row r="840" spans="1:5" x14ac:dyDescent="0.25">
      <c r="A840" s="4">
        <v>42474</v>
      </c>
      <c r="B840" s="5">
        <v>19.690000999999999</v>
      </c>
      <c r="C840" s="5">
        <v>24.32</v>
      </c>
      <c r="D840" s="2">
        <f t="shared" si="26"/>
        <v>9.1717832405978264E-2</v>
      </c>
      <c r="E840" s="2">
        <f t="shared" si="25"/>
        <v>8.5300004537664356E-2</v>
      </c>
    </row>
    <row r="841" spans="1:5" x14ac:dyDescent="0.25">
      <c r="A841" s="4">
        <v>42475</v>
      </c>
      <c r="B841" s="5">
        <v>19.879999000000002</v>
      </c>
      <c r="C841" s="5">
        <v>24.24</v>
      </c>
      <c r="D841" s="2">
        <f t="shared" si="26"/>
        <v>8.6116257278753466E-2</v>
      </c>
      <c r="E841" s="2">
        <f t="shared" si="25"/>
        <v>8.5578938014301803E-2</v>
      </c>
    </row>
    <row r="842" spans="1:5" x14ac:dyDescent="0.25">
      <c r="A842" s="4">
        <v>42478</v>
      </c>
      <c r="B842" s="5">
        <v>20.129999000000002</v>
      </c>
      <c r="C842" s="5">
        <v>24.450001</v>
      </c>
      <c r="D842" s="2">
        <f t="shared" si="26"/>
        <v>8.443512790803008E-2</v>
      </c>
      <c r="E842" s="2">
        <f t="shared" si="25"/>
        <v>8.5906853525403212E-2</v>
      </c>
    </row>
    <row r="843" spans="1:5" x14ac:dyDescent="0.25">
      <c r="A843" s="4">
        <v>42479</v>
      </c>
      <c r="B843" s="5">
        <v>20.440000999999999</v>
      </c>
      <c r="C843" s="5">
        <v>24.98</v>
      </c>
      <c r="D843" s="2">
        <f t="shared" si="26"/>
        <v>8.7111521328158317E-2</v>
      </c>
      <c r="E843" s="2">
        <f t="shared" si="25"/>
        <v>8.6261391852298933E-2</v>
      </c>
    </row>
    <row r="844" spans="1:5" x14ac:dyDescent="0.25">
      <c r="A844" s="4">
        <v>42480</v>
      </c>
      <c r="B844" s="5">
        <v>20.459999</v>
      </c>
      <c r="C844" s="5">
        <v>25.120000999999998</v>
      </c>
      <c r="D844" s="2">
        <f t="shared" si="26"/>
        <v>8.9114044204324658E-2</v>
      </c>
      <c r="E844" s="2">
        <f t="shared" si="25"/>
        <v>8.6638368654954764E-2</v>
      </c>
    </row>
    <row r="845" spans="1:5" x14ac:dyDescent="0.25">
      <c r="A845" s="4">
        <v>42481</v>
      </c>
      <c r="B845" s="5">
        <v>20.329999999999998</v>
      </c>
      <c r="C845" s="5">
        <v>24.93</v>
      </c>
      <c r="D845" s="2">
        <f t="shared" si="26"/>
        <v>8.8584899865734895E-2</v>
      </c>
      <c r="E845" s="2">
        <f t="shared" si="25"/>
        <v>8.7071650500353204E-2</v>
      </c>
    </row>
    <row r="846" spans="1:5" x14ac:dyDescent="0.25">
      <c r="A846" s="4">
        <v>42482</v>
      </c>
      <c r="B846" s="5">
        <v>20.260000000000002</v>
      </c>
      <c r="C846" s="5">
        <v>25.059999000000001</v>
      </c>
      <c r="D846" s="2">
        <f t="shared" si="26"/>
        <v>9.234160830368239E-2</v>
      </c>
      <c r="E846" s="2">
        <f t="shared" si="25"/>
        <v>8.7638607489145967E-2</v>
      </c>
    </row>
    <row r="847" spans="1:5" x14ac:dyDescent="0.25">
      <c r="A847" s="4">
        <v>42485</v>
      </c>
      <c r="B847" s="5">
        <v>20.149999999999999</v>
      </c>
      <c r="C847" s="5">
        <v>24.889999</v>
      </c>
      <c r="D847" s="2">
        <f t="shared" si="26"/>
        <v>9.1749828682911705E-2</v>
      </c>
      <c r="E847" s="2">
        <f t="shared" si="25"/>
        <v>8.8262817314311265E-2</v>
      </c>
    </row>
    <row r="848" spans="1:5" x14ac:dyDescent="0.25">
      <c r="A848" s="4">
        <v>42486</v>
      </c>
      <c r="B848" s="5">
        <v>20.299999</v>
      </c>
      <c r="C848" s="5">
        <v>25.059999000000001</v>
      </c>
      <c r="D848" s="2">
        <f t="shared" si="26"/>
        <v>9.1485032808548472E-2</v>
      </c>
      <c r="E848" s="2">
        <f t="shared" si="25"/>
        <v>8.8761014611522485E-2</v>
      </c>
    </row>
    <row r="849" spans="1:5" x14ac:dyDescent="0.25">
      <c r="A849" s="4">
        <v>42487</v>
      </c>
      <c r="B849" s="5">
        <v>19.809999000000001</v>
      </c>
      <c r="C849" s="5">
        <v>25.18</v>
      </c>
      <c r="D849" s="2">
        <f t="shared" si="26"/>
        <v>0.10417127215628978</v>
      </c>
      <c r="E849" s="2">
        <f t="shared" si="25"/>
        <v>8.9527114409289704E-2</v>
      </c>
    </row>
    <row r="850" spans="1:5" x14ac:dyDescent="0.25">
      <c r="A850" s="4">
        <v>42488</v>
      </c>
      <c r="B850" s="5">
        <v>19.870000999999998</v>
      </c>
      <c r="C850" s="5">
        <v>25.26</v>
      </c>
      <c r="D850" s="2">
        <f t="shared" si="26"/>
        <v>0.10423545725270414</v>
      </c>
      <c r="E850" s="2">
        <f t="shared" si="25"/>
        <v>9.0314104738276932E-2</v>
      </c>
    </row>
    <row r="851" spans="1:5" x14ac:dyDescent="0.25">
      <c r="A851" s="4">
        <v>42489</v>
      </c>
      <c r="B851" s="5">
        <v>19.93</v>
      </c>
      <c r="C851" s="5">
        <v>25.4</v>
      </c>
      <c r="D851" s="2">
        <f t="shared" si="26"/>
        <v>0.10532641791945041</v>
      </c>
      <c r="E851" s="2">
        <f t="shared" si="25"/>
        <v>9.1172306664649871E-2</v>
      </c>
    </row>
    <row r="852" spans="1:5" x14ac:dyDescent="0.25">
      <c r="A852" s="4">
        <v>42492</v>
      </c>
      <c r="B852" s="5">
        <v>20.079999999999998</v>
      </c>
      <c r="C852" s="5">
        <v>25.25</v>
      </c>
      <c r="D852" s="2">
        <f t="shared" si="26"/>
        <v>9.9497673981698495E-2</v>
      </c>
      <c r="E852" s="2">
        <f t="shared" si="25"/>
        <v>9.1901935082174757E-2</v>
      </c>
    </row>
    <row r="853" spans="1:5" x14ac:dyDescent="0.25">
      <c r="A853" s="4">
        <v>42493</v>
      </c>
      <c r="B853" s="5">
        <v>19.829999999999998</v>
      </c>
      <c r="C853" s="5">
        <v>24.629999000000002</v>
      </c>
      <c r="D853" s="2">
        <f t="shared" si="26"/>
        <v>9.4141680001056341E-2</v>
      </c>
      <c r="E853" s="2">
        <f t="shared" si="25"/>
        <v>9.2372502846239643E-2</v>
      </c>
    </row>
    <row r="854" spans="1:5" x14ac:dyDescent="0.25">
      <c r="A854" s="4">
        <v>42494</v>
      </c>
      <c r="B854" s="5">
        <v>19.52</v>
      </c>
      <c r="C854" s="5">
        <v>24.16</v>
      </c>
      <c r="D854" s="2">
        <f t="shared" si="26"/>
        <v>9.2617116618421189E-2</v>
      </c>
      <c r="E854" s="2">
        <f t="shared" si="25"/>
        <v>9.2776319195518805E-2</v>
      </c>
    </row>
    <row r="855" spans="1:5" x14ac:dyDescent="0.25">
      <c r="A855" s="4">
        <v>42495</v>
      </c>
      <c r="B855" s="5">
        <v>19.510000000000002</v>
      </c>
      <c r="C855" s="5">
        <v>24.15</v>
      </c>
      <c r="D855" s="2">
        <f t="shared" si="26"/>
        <v>9.2659865693012808E-2</v>
      </c>
      <c r="E855" s="2">
        <f t="shared" si="25"/>
        <v>9.3178105086784688E-2</v>
      </c>
    </row>
    <row r="856" spans="1:5" x14ac:dyDescent="0.25">
      <c r="A856" s="4">
        <v>42496</v>
      </c>
      <c r="B856" s="5">
        <v>19.469999000000001</v>
      </c>
      <c r="C856" s="5">
        <v>24.18</v>
      </c>
      <c r="D856" s="2">
        <f t="shared" si="26"/>
        <v>9.4090367310550538E-2</v>
      </c>
      <c r="E856" s="2">
        <f t="shared" si="25"/>
        <v>9.36662957078465E-2</v>
      </c>
    </row>
    <row r="857" spans="1:5" x14ac:dyDescent="0.25">
      <c r="A857" s="4">
        <v>42499</v>
      </c>
      <c r="B857" s="5">
        <v>19.370000999999998</v>
      </c>
      <c r="C857" s="5">
        <v>23.799999</v>
      </c>
      <c r="D857" s="2">
        <f t="shared" si="26"/>
        <v>8.9447295668748955E-2</v>
      </c>
      <c r="E857" s="2">
        <f t="shared" si="25"/>
        <v>9.3957306908725405E-2</v>
      </c>
    </row>
    <row r="858" spans="1:5" x14ac:dyDescent="0.25">
      <c r="A858" s="4">
        <v>42500</v>
      </c>
      <c r="B858" s="5">
        <v>19.799999</v>
      </c>
      <c r="C858" s="5">
        <v>24.24</v>
      </c>
      <c r="D858" s="2">
        <f t="shared" si="26"/>
        <v>8.7867447166782728E-2</v>
      </c>
      <c r="E858" s="2">
        <f t="shared" si="25"/>
        <v>9.4009288367866178E-2</v>
      </c>
    </row>
    <row r="859" spans="1:5" x14ac:dyDescent="0.25">
      <c r="A859" s="4">
        <v>42501</v>
      </c>
      <c r="B859" s="5">
        <v>19.73</v>
      </c>
      <c r="C859" s="5">
        <v>24.34</v>
      </c>
      <c r="D859" s="2">
        <f t="shared" si="26"/>
        <v>9.1193488641854961E-2</v>
      </c>
      <c r="E859" s="2">
        <f t="shared" si="25"/>
        <v>9.4037568496584983E-2</v>
      </c>
    </row>
    <row r="860" spans="1:5" x14ac:dyDescent="0.25">
      <c r="A860" s="4">
        <v>42502</v>
      </c>
      <c r="B860" s="5">
        <v>19.68</v>
      </c>
      <c r="C860" s="5">
        <v>24.41</v>
      </c>
      <c r="D860" s="2">
        <f t="shared" si="26"/>
        <v>9.3542685321865937E-2</v>
      </c>
      <c r="E860" s="2">
        <f t="shared" si="25"/>
        <v>9.4191510887921187E-2</v>
      </c>
    </row>
    <row r="861" spans="1:5" x14ac:dyDescent="0.25">
      <c r="A861" s="4">
        <v>42503</v>
      </c>
      <c r="B861" s="5">
        <v>19.399999999999999</v>
      </c>
      <c r="C861" s="5">
        <v>24.139999</v>
      </c>
      <c r="D861" s="2">
        <f t="shared" si="26"/>
        <v>9.493551784044614E-2</v>
      </c>
      <c r="E861" s="2">
        <f t="shared" si="25"/>
        <v>9.4362869677596453E-2</v>
      </c>
    </row>
    <row r="862" spans="1:5" x14ac:dyDescent="0.25">
      <c r="A862" s="4">
        <v>42506</v>
      </c>
      <c r="B862" s="5">
        <v>19.709999</v>
      </c>
      <c r="C862" s="5">
        <v>24.5</v>
      </c>
      <c r="D862" s="2">
        <f t="shared" si="26"/>
        <v>9.4479482119310135E-2</v>
      </c>
      <c r="E862" s="2">
        <f t="shared" si="25"/>
        <v>9.4515844548548208E-2</v>
      </c>
    </row>
    <row r="863" spans="1:5" x14ac:dyDescent="0.25">
      <c r="A863" s="4">
        <v>42507</v>
      </c>
      <c r="B863" s="5">
        <v>19.68</v>
      </c>
      <c r="C863" s="5">
        <v>24.549999</v>
      </c>
      <c r="D863" s="2">
        <f t="shared" si="26"/>
        <v>9.6026384673461265E-2</v>
      </c>
      <c r="E863" s="2">
        <f t="shared" si="25"/>
        <v>9.4436124655191675E-2</v>
      </c>
    </row>
    <row r="864" spans="1:5" x14ac:dyDescent="0.25">
      <c r="A864" s="4">
        <v>42508</v>
      </c>
      <c r="B864" s="5">
        <v>19.43</v>
      </c>
      <c r="C864" s="5">
        <v>24.200001</v>
      </c>
      <c r="D864" s="2">
        <f t="shared" si="26"/>
        <v>9.5342583326701355E-2</v>
      </c>
      <c r="E864" s="2">
        <f t="shared" ref="E864:E927" si="27">AVERAGE(D835:D864)</f>
        <v>9.4520038483741659E-2</v>
      </c>
    </row>
    <row r="865" spans="1:5" x14ac:dyDescent="0.25">
      <c r="A865" s="4">
        <v>42509</v>
      </c>
      <c r="B865" s="5">
        <v>19.370000999999998</v>
      </c>
      <c r="C865" s="5">
        <v>24.02</v>
      </c>
      <c r="D865" s="2">
        <f t="shared" si="26"/>
        <v>9.3443359926791883E-2</v>
      </c>
      <c r="E865" s="2">
        <f t="shared" si="27"/>
        <v>9.4399766121642775E-2</v>
      </c>
    </row>
    <row r="866" spans="1:5" x14ac:dyDescent="0.25">
      <c r="A866" s="4">
        <v>42510</v>
      </c>
      <c r="B866" s="5">
        <v>19.450001</v>
      </c>
      <c r="C866" s="5">
        <v>24.16</v>
      </c>
      <c r="D866" s="2">
        <f t="shared" si="26"/>
        <v>9.4177301958603105E-2</v>
      </c>
      <c r="E866" s="2">
        <f t="shared" si="27"/>
        <v>9.4153845585135565E-2</v>
      </c>
    </row>
    <row r="867" spans="1:5" x14ac:dyDescent="0.25">
      <c r="A867" s="4">
        <v>42513</v>
      </c>
      <c r="B867" s="5">
        <v>19.32</v>
      </c>
      <c r="C867" s="5">
        <v>24.120000999999998</v>
      </c>
      <c r="D867" s="2">
        <f t="shared" si="26"/>
        <v>9.6370199394214276E-2</v>
      </c>
      <c r="E867" s="2">
        <f t="shared" si="27"/>
        <v>9.3853909901088411E-2</v>
      </c>
    </row>
    <row r="868" spans="1:5" x14ac:dyDescent="0.25">
      <c r="A868" s="4">
        <v>42514</v>
      </c>
      <c r="B868" s="5">
        <v>19.370000999999998</v>
      </c>
      <c r="C868" s="5">
        <v>24.16</v>
      </c>
      <c r="D868" s="2">
        <f t="shared" si="26"/>
        <v>9.5967286808998922E-2</v>
      </c>
      <c r="E868" s="2">
        <f t="shared" si="27"/>
        <v>9.3647029363942397E-2</v>
      </c>
    </row>
    <row r="869" spans="1:5" x14ac:dyDescent="0.25">
      <c r="A869" s="4">
        <v>42515</v>
      </c>
      <c r="B869" s="5">
        <v>19.489999999999998</v>
      </c>
      <c r="C869" s="5">
        <v>24.610001</v>
      </c>
      <c r="D869" s="2">
        <f t="shared" si="26"/>
        <v>0.1012997922322544</v>
      </c>
      <c r="E869" s="2">
        <f t="shared" si="27"/>
        <v>9.3782960959978012E-2</v>
      </c>
    </row>
    <row r="870" spans="1:5" x14ac:dyDescent="0.25">
      <c r="A870" s="4">
        <v>42516</v>
      </c>
      <c r="B870" s="5">
        <v>19.559999000000001</v>
      </c>
      <c r="C870" s="5">
        <v>24.73</v>
      </c>
      <c r="D870" s="2">
        <f t="shared" si="26"/>
        <v>0.10185528811290953</v>
      </c>
      <c r="E870" s="2">
        <f t="shared" si="27"/>
        <v>9.4120876150209046E-2</v>
      </c>
    </row>
    <row r="871" spans="1:5" x14ac:dyDescent="0.25">
      <c r="A871" s="4">
        <v>42517</v>
      </c>
      <c r="B871" s="5">
        <v>19.579999999999998</v>
      </c>
      <c r="C871" s="5">
        <v>24.73</v>
      </c>
      <c r="D871" s="2">
        <f t="shared" si="26"/>
        <v>0.10141142889417833</v>
      </c>
      <c r="E871" s="2">
        <f t="shared" si="27"/>
        <v>9.4630715204056567E-2</v>
      </c>
    </row>
    <row r="872" spans="1:5" x14ac:dyDescent="0.25">
      <c r="A872" s="4">
        <v>42521</v>
      </c>
      <c r="B872" s="5">
        <v>19.450001</v>
      </c>
      <c r="C872" s="5">
        <v>24.48</v>
      </c>
      <c r="D872" s="2">
        <f t="shared" si="26"/>
        <v>9.9891785483032486E-2</v>
      </c>
      <c r="E872" s="2">
        <f t="shared" si="27"/>
        <v>9.5145937123223306E-2</v>
      </c>
    </row>
    <row r="873" spans="1:5" x14ac:dyDescent="0.25">
      <c r="A873" s="4">
        <v>42522</v>
      </c>
      <c r="B873" s="5">
        <v>19.420000000000002</v>
      </c>
      <c r="C873" s="5">
        <v>24.540001</v>
      </c>
      <c r="D873" s="2">
        <f t="shared" si="26"/>
        <v>0.10162535051641061</v>
      </c>
      <c r="E873" s="2">
        <f t="shared" si="27"/>
        <v>9.5629731429498391E-2</v>
      </c>
    </row>
    <row r="874" spans="1:5" x14ac:dyDescent="0.25">
      <c r="A874" s="4">
        <v>42523</v>
      </c>
      <c r="B874" s="5">
        <v>19.27</v>
      </c>
      <c r="C874" s="5">
        <v>24.610001</v>
      </c>
      <c r="D874" s="2">
        <f t="shared" si="26"/>
        <v>0.10622991669442286</v>
      </c>
      <c r="E874" s="2">
        <f t="shared" si="27"/>
        <v>9.6200260512501648E-2</v>
      </c>
    </row>
    <row r="875" spans="1:5" x14ac:dyDescent="0.25">
      <c r="A875" s="4">
        <v>42524</v>
      </c>
      <c r="B875" s="5">
        <v>19.639999</v>
      </c>
      <c r="C875" s="5">
        <v>25.049999</v>
      </c>
      <c r="D875" s="2">
        <f t="shared" si="26"/>
        <v>0.10566625152798251</v>
      </c>
      <c r="E875" s="2">
        <f t="shared" si="27"/>
        <v>9.6769638901243224E-2</v>
      </c>
    </row>
    <row r="876" spans="1:5" x14ac:dyDescent="0.25">
      <c r="A876" s="4">
        <v>42527</v>
      </c>
      <c r="B876" s="5">
        <v>19.860001</v>
      </c>
      <c r="C876" s="5">
        <v>25.389999</v>
      </c>
      <c r="D876" s="2">
        <f t="shared" si="26"/>
        <v>0.10668341774161917</v>
      </c>
      <c r="E876" s="2">
        <f t="shared" si="27"/>
        <v>9.7247699215841144E-2</v>
      </c>
    </row>
    <row r="877" spans="1:5" x14ac:dyDescent="0.25">
      <c r="A877" s="4">
        <v>42528</v>
      </c>
      <c r="B877" s="5">
        <v>20.059999000000001</v>
      </c>
      <c r="C877" s="5">
        <v>25.65</v>
      </c>
      <c r="D877" s="2">
        <f t="shared" si="26"/>
        <v>0.10675646241321103</v>
      </c>
      <c r="E877" s="2">
        <f t="shared" si="27"/>
        <v>9.7747920340184466E-2</v>
      </c>
    </row>
    <row r="878" spans="1:5" x14ac:dyDescent="0.25">
      <c r="A878" s="4">
        <v>42529</v>
      </c>
      <c r="B878" s="5">
        <v>20.190000999999999</v>
      </c>
      <c r="C878" s="5">
        <v>25.67</v>
      </c>
      <c r="D878" s="2">
        <f t="shared" si="26"/>
        <v>0.10428952821742911</v>
      </c>
      <c r="E878" s="2">
        <f t="shared" si="27"/>
        <v>9.8174736853813796E-2</v>
      </c>
    </row>
    <row r="879" spans="1:5" x14ac:dyDescent="0.25">
      <c r="A879" s="4">
        <v>42530</v>
      </c>
      <c r="B879" s="5">
        <v>19.93</v>
      </c>
      <c r="C879" s="5">
        <v>25.48</v>
      </c>
      <c r="D879" s="2">
        <f t="shared" si="26"/>
        <v>0.10669212496282525</v>
      </c>
      <c r="E879" s="2">
        <f t="shared" si="27"/>
        <v>9.825876528069831E-2</v>
      </c>
    </row>
    <row r="880" spans="1:5" x14ac:dyDescent="0.25">
      <c r="A880" s="4">
        <v>42531</v>
      </c>
      <c r="B880" s="5">
        <v>19.43</v>
      </c>
      <c r="C880" s="5">
        <v>25.049999</v>
      </c>
      <c r="D880" s="2">
        <f t="shared" si="26"/>
        <v>0.11033491226637658</v>
      </c>
      <c r="E880" s="2">
        <f t="shared" si="27"/>
        <v>9.8462080447820732E-2</v>
      </c>
    </row>
    <row r="881" spans="1:5" x14ac:dyDescent="0.25">
      <c r="A881" s="4">
        <v>42534</v>
      </c>
      <c r="B881" s="5">
        <v>19.25</v>
      </c>
      <c r="C881" s="5">
        <v>24.9</v>
      </c>
      <c r="D881" s="2">
        <f t="shared" si="26"/>
        <v>0.11176861325121686</v>
      </c>
      <c r="E881" s="2">
        <f t="shared" si="27"/>
        <v>9.8676820292212961E-2</v>
      </c>
    </row>
    <row r="882" spans="1:5" x14ac:dyDescent="0.25">
      <c r="A882" s="4">
        <v>42535</v>
      </c>
      <c r="B882" s="5">
        <v>19.079999999999998</v>
      </c>
      <c r="C882" s="5">
        <v>24.58</v>
      </c>
      <c r="D882" s="2">
        <f t="shared" si="26"/>
        <v>0.11000350818235896</v>
      </c>
      <c r="E882" s="2">
        <f t="shared" si="27"/>
        <v>9.9027014765568314E-2</v>
      </c>
    </row>
    <row r="883" spans="1:5" x14ac:dyDescent="0.25">
      <c r="A883" s="4">
        <v>42536</v>
      </c>
      <c r="B883" s="5">
        <v>19.09</v>
      </c>
      <c r="C883" s="5">
        <v>24.5</v>
      </c>
      <c r="D883" s="2">
        <f t="shared" si="26"/>
        <v>0.10836015597086568</v>
      </c>
      <c r="E883" s="2">
        <f t="shared" si="27"/>
        <v>9.9500963964561956E-2</v>
      </c>
    </row>
    <row r="884" spans="1:5" x14ac:dyDescent="0.25">
      <c r="A884" s="4">
        <v>42537</v>
      </c>
      <c r="B884" s="5">
        <v>18.950001</v>
      </c>
      <c r="C884" s="5">
        <v>24.379999000000002</v>
      </c>
      <c r="D884" s="2">
        <f t="shared" si="26"/>
        <v>0.10942444624680217</v>
      </c>
      <c r="E884" s="2">
        <f t="shared" si="27"/>
        <v>0.10006120828550799</v>
      </c>
    </row>
    <row r="885" spans="1:5" x14ac:dyDescent="0.25">
      <c r="A885" s="4">
        <v>42538</v>
      </c>
      <c r="B885" s="5">
        <v>19.110001</v>
      </c>
      <c r="C885" s="5">
        <v>24.58</v>
      </c>
      <c r="D885" s="2">
        <f t="shared" si="26"/>
        <v>0.10932116876939042</v>
      </c>
      <c r="E885" s="2">
        <f t="shared" si="27"/>
        <v>0.10061658505472057</v>
      </c>
    </row>
    <row r="886" spans="1:5" x14ac:dyDescent="0.25">
      <c r="A886" s="4">
        <v>42541</v>
      </c>
      <c r="B886" s="5">
        <v>19.59</v>
      </c>
      <c r="C886" s="5">
        <v>24.92</v>
      </c>
      <c r="D886" s="2">
        <f t="shared" si="26"/>
        <v>0.10451360199239566</v>
      </c>
      <c r="E886" s="2">
        <f t="shared" si="27"/>
        <v>0.10096402621078207</v>
      </c>
    </row>
    <row r="887" spans="1:5" x14ac:dyDescent="0.25">
      <c r="A887" s="4">
        <v>42542</v>
      </c>
      <c r="B887" s="5">
        <v>19.73</v>
      </c>
      <c r="C887" s="5">
        <v>24.940000999999999</v>
      </c>
      <c r="D887" s="2">
        <f t="shared" si="26"/>
        <v>0.10176938130390413</v>
      </c>
      <c r="E887" s="2">
        <f t="shared" si="27"/>
        <v>0.10137476239862057</v>
      </c>
    </row>
    <row r="888" spans="1:5" x14ac:dyDescent="0.25">
      <c r="A888" s="4">
        <v>42543</v>
      </c>
      <c r="B888" s="5">
        <v>19.459999</v>
      </c>
      <c r="C888" s="5">
        <v>24.65</v>
      </c>
      <c r="D888" s="2">
        <f t="shared" si="26"/>
        <v>0.1026741099982072</v>
      </c>
      <c r="E888" s="2">
        <f t="shared" si="27"/>
        <v>0.10186831782633474</v>
      </c>
    </row>
    <row r="889" spans="1:5" x14ac:dyDescent="0.25">
      <c r="A889" s="4">
        <v>42544</v>
      </c>
      <c r="B889" s="5">
        <v>20</v>
      </c>
      <c r="C889" s="5">
        <v>25.049999</v>
      </c>
      <c r="D889" s="2">
        <f t="shared" si="26"/>
        <v>9.7777717202177927E-2</v>
      </c>
      <c r="E889" s="2">
        <f t="shared" si="27"/>
        <v>0.10208779211167882</v>
      </c>
    </row>
    <row r="890" spans="1:5" x14ac:dyDescent="0.25">
      <c r="A890" s="4">
        <v>42545</v>
      </c>
      <c r="B890" s="5">
        <v>18.920000000000002</v>
      </c>
      <c r="C890" s="5">
        <v>24.139999</v>
      </c>
      <c r="D890" s="2">
        <f t="shared" si="26"/>
        <v>0.10581611570489813</v>
      </c>
      <c r="E890" s="2">
        <f t="shared" si="27"/>
        <v>0.1024969064577799</v>
      </c>
    </row>
    <row r="891" spans="1:5" x14ac:dyDescent="0.25">
      <c r="A891" s="4">
        <v>42548</v>
      </c>
      <c r="B891" s="5">
        <v>18.360001</v>
      </c>
      <c r="C891" s="5">
        <v>23.620000999999998</v>
      </c>
      <c r="D891" s="2">
        <f t="shared" si="26"/>
        <v>0.10940721114461563</v>
      </c>
      <c r="E891" s="2">
        <f t="shared" si="27"/>
        <v>0.10297929623458554</v>
      </c>
    </row>
    <row r="892" spans="1:5" x14ac:dyDescent="0.25">
      <c r="A892" s="4">
        <v>42549</v>
      </c>
      <c r="B892" s="5">
        <v>18.879999000000002</v>
      </c>
      <c r="C892" s="5">
        <v>23.98</v>
      </c>
      <c r="D892" s="2">
        <f t="shared" si="26"/>
        <v>0.10384721180366599</v>
      </c>
      <c r="E892" s="2">
        <f t="shared" si="27"/>
        <v>0.10329155389073073</v>
      </c>
    </row>
    <row r="893" spans="1:5" x14ac:dyDescent="0.25">
      <c r="A893" s="4">
        <v>42550</v>
      </c>
      <c r="B893" s="5">
        <v>19.120000999999998</v>
      </c>
      <c r="C893" s="5">
        <v>24.370000999999998</v>
      </c>
      <c r="D893" s="2">
        <f t="shared" si="26"/>
        <v>0.10536763635136177</v>
      </c>
      <c r="E893" s="2">
        <f t="shared" si="27"/>
        <v>0.10360292894666073</v>
      </c>
    </row>
    <row r="894" spans="1:5" x14ac:dyDescent="0.25">
      <c r="A894" s="4">
        <v>42551</v>
      </c>
      <c r="B894" s="5">
        <v>19.450001</v>
      </c>
      <c r="C894" s="5">
        <v>24.51</v>
      </c>
      <c r="D894" s="2">
        <f t="shared" si="26"/>
        <v>0.10042368326158684</v>
      </c>
      <c r="E894" s="2">
        <f t="shared" si="27"/>
        <v>0.10377229894449026</v>
      </c>
    </row>
    <row r="895" spans="1:5" x14ac:dyDescent="0.25">
      <c r="A895" s="4">
        <v>42552</v>
      </c>
      <c r="B895" s="5">
        <v>19.540001</v>
      </c>
      <c r="C895" s="5">
        <v>24.83</v>
      </c>
      <c r="D895" s="2">
        <f t="shared" si="26"/>
        <v>0.10405213794589033</v>
      </c>
      <c r="E895" s="2">
        <f t="shared" si="27"/>
        <v>0.1041259248784602</v>
      </c>
    </row>
    <row r="896" spans="1:5" x14ac:dyDescent="0.25">
      <c r="A896" s="4">
        <v>42556</v>
      </c>
      <c r="B896" s="5">
        <v>19.149999999999999</v>
      </c>
      <c r="C896" s="5">
        <v>24.58</v>
      </c>
      <c r="D896" s="2">
        <f t="shared" si="26"/>
        <v>0.10841310024579372</v>
      </c>
      <c r="E896" s="2">
        <f t="shared" si="27"/>
        <v>0.10460045148803322</v>
      </c>
    </row>
    <row r="897" spans="1:5" x14ac:dyDescent="0.25">
      <c r="A897" s="4">
        <v>42557</v>
      </c>
      <c r="B897" s="5">
        <v>19.379999000000002</v>
      </c>
      <c r="C897" s="5">
        <v>24.73</v>
      </c>
      <c r="D897" s="2">
        <f t="shared" si="26"/>
        <v>0.10587036605596729</v>
      </c>
      <c r="E897" s="2">
        <f t="shared" si="27"/>
        <v>0.10491712371009164</v>
      </c>
    </row>
    <row r="898" spans="1:5" x14ac:dyDescent="0.25">
      <c r="A898" s="4">
        <v>42558</v>
      </c>
      <c r="B898" s="5">
        <v>19.239999999999998</v>
      </c>
      <c r="C898" s="5">
        <v>24.49</v>
      </c>
      <c r="D898" s="2">
        <f t="shared" si="26"/>
        <v>0.10478371742291998</v>
      </c>
      <c r="E898" s="2">
        <f t="shared" si="27"/>
        <v>0.10521100473055568</v>
      </c>
    </row>
    <row r="899" spans="1:5" x14ac:dyDescent="0.25">
      <c r="A899" s="4">
        <v>42559</v>
      </c>
      <c r="B899" s="5">
        <v>19.709999</v>
      </c>
      <c r="C899" s="5">
        <v>24.639999</v>
      </c>
      <c r="D899" s="2">
        <f t="shared" ref="D899:D962" si="28">LOG(C899/B899)</f>
        <v>9.6954083621577383E-2</v>
      </c>
      <c r="E899" s="2">
        <f t="shared" si="27"/>
        <v>0.10506614777686644</v>
      </c>
    </row>
    <row r="900" spans="1:5" x14ac:dyDescent="0.25">
      <c r="A900" s="4">
        <v>42562</v>
      </c>
      <c r="B900" s="5">
        <v>19.91</v>
      </c>
      <c r="C900" s="5">
        <v>24.66</v>
      </c>
      <c r="D900" s="2">
        <f t="shared" si="28"/>
        <v>9.2921812232303294E-2</v>
      </c>
      <c r="E900" s="2">
        <f t="shared" si="27"/>
        <v>0.1047683652475129</v>
      </c>
    </row>
    <row r="901" spans="1:5" x14ac:dyDescent="0.25">
      <c r="A901" s="4">
        <v>42563</v>
      </c>
      <c r="B901" s="5">
        <v>20.27</v>
      </c>
      <c r="C901" s="5">
        <v>25.07</v>
      </c>
      <c r="D901" s="2">
        <f t="shared" si="28"/>
        <v>9.2300585265207805E-2</v>
      </c>
      <c r="E901" s="2">
        <f t="shared" si="27"/>
        <v>0.10446467045988055</v>
      </c>
    </row>
    <row r="902" spans="1:5" x14ac:dyDescent="0.25">
      <c r="A902" s="4">
        <v>42564</v>
      </c>
      <c r="B902" s="5">
        <v>20.239999999999998</v>
      </c>
      <c r="C902" s="5">
        <v>25.15</v>
      </c>
      <c r="D902" s="2">
        <f t="shared" si="28"/>
        <v>9.4327481224184731E-2</v>
      </c>
      <c r="E902" s="2">
        <f t="shared" si="27"/>
        <v>0.10427919365125229</v>
      </c>
    </row>
    <row r="903" spans="1:5" x14ac:dyDescent="0.25">
      <c r="A903" s="4">
        <v>42565</v>
      </c>
      <c r="B903" s="5">
        <v>20.450001</v>
      </c>
      <c r="C903" s="5">
        <v>25.41</v>
      </c>
      <c r="D903" s="2">
        <f t="shared" si="28"/>
        <v>9.4311331470115278E-2</v>
      </c>
      <c r="E903" s="2">
        <f t="shared" si="27"/>
        <v>0.10403539301637578</v>
      </c>
    </row>
    <row r="904" spans="1:5" x14ac:dyDescent="0.25">
      <c r="A904" s="4">
        <v>42566</v>
      </c>
      <c r="B904" s="5">
        <v>20.379999000000002</v>
      </c>
      <c r="C904" s="5">
        <v>25.280000999999999</v>
      </c>
      <c r="D904" s="2">
        <f t="shared" si="28"/>
        <v>9.3572928429147426E-2</v>
      </c>
      <c r="E904" s="2">
        <f t="shared" si="27"/>
        <v>0.10361349340753327</v>
      </c>
    </row>
    <row r="905" spans="1:5" x14ac:dyDescent="0.25">
      <c r="A905" s="4">
        <v>42569</v>
      </c>
      <c r="B905" s="5">
        <v>20.48</v>
      </c>
      <c r="C905" s="5">
        <v>25.379999000000002</v>
      </c>
      <c r="D905" s="2">
        <f t="shared" si="28"/>
        <v>9.3161648343210821E-2</v>
      </c>
      <c r="E905" s="2">
        <f t="shared" si="27"/>
        <v>0.10319667330137422</v>
      </c>
    </row>
    <row r="906" spans="1:5" x14ac:dyDescent="0.25">
      <c r="A906" s="4">
        <v>42570</v>
      </c>
      <c r="B906" s="5">
        <v>20.209999</v>
      </c>
      <c r="C906" s="5">
        <v>25.200001</v>
      </c>
      <c r="D906" s="2">
        <f t="shared" si="28"/>
        <v>9.5834265989237014E-2</v>
      </c>
      <c r="E906" s="2">
        <f t="shared" si="27"/>
        <v>0.10283503490962811</v>
      </c>
    </row>
    <row r="907" spans="1:5" x14ac:dyDescent="0.25">
      <c r="A907" s="4">
        <v>42571</v>
      </c>
      <c r="B907" s="5">
        <v>20.32</v>
      </c>
      <c r="C907" s="5">
        <v>25.200001</v>
      </c>
      <c r="D907" s="2">
        <f t="shared" si="28"/>
        <v>9.3476854403570134E-2</v>
      </c>
      <c r="E907" s="2">
        <f t="shared" si="27"/>
        <v>0.10239238130930677</v>
      </c>
    </row>
    <row r="908" spans="1:5" x14ac:dyDescent="0.25">
      <c r="A908" s="4">
        <v>42572</v>
      </c>
      <c r="B908" s="5">
        <v>20.34</v>
      </c>
      <c r="C908" s="5">
        <v>25.139999</v>
      </c>
      <c r="D908" s="2">
        <f t="shared" si="28"/>
        <v>9.2014307488173741E-2</v>
      </c>
      <c r="E908" s="2">
        <f t="shared" si="27"/>
        <v>0.10198320728499825</v>
      </c>
    </row>
    <row r="909" spans="1:5" x14ac:dyDescent="0.25">
      <c r="A909" s="4">
        <v>42573</v>
      </c>
      <c r="B909" s="5">
        <v>20.32</v>
      </c>
      <c r="C909" s="5">
        <v>25.110001</v>
      </c>
      <c r="D909" s="2">
        <f t="shared" si="28"/>
        <v>9.1923026396718704E-2</v>
      </c>
      <c r="E909" s="2">
        <f t="shared" si="27"/>
        <v>0.10149090399946135</v>
      </c>
    </row>
    <row r="910" spans="1:5" x14ac:dyDescent="0.25">
      <c r="A910" s="4">
        <v>42576</v>
      </c>
      <c r="B910" s="5">
        <v>20.379999000000002</v>
      </c>
      <c r="C910" s="5">
        <v>24.790001</v>
      </c>
      <c r="D910" s="2">
        <f t="shared" si="28"/>
        <v>8.5072385926189528E-2</v>
      </c>
      <c r="E910" s="2">
        <f t="shared" si="27"/>
        <v>0.10064881978812178</v>
      </c>
    </row>
    <row r="911" spans="1:5" x14ac:dyDescent="0.25">
      <c r="A911" s="4">
        <v>42577</v>
      </c>
      <c r="B911" s="5">
        <v>20.549999</v>
      </c>
      <c r="C911" s="5">
        <v>24.959999</v>
      </c>
      <c r="D911" s="2">
        <f t="shared" si="28"/>
        <v>8.4432758532231325E-2</v>
      </c>
      <c r="E911" s="2">
        <f t="shared" si="27"/>
        <v>9.9737624630822294E-2</v>
      </c>
    </row>
    <row r="912" spans="1:5" x14ac:dyDescent="0.25">
      <c r="A912" s="4">
        <v>42578</v>
      </c>
      <c r="B912" s="5">
        <v>20.540001</v>
      </c>
      <c r="C912" s="5">
        <v>24.950001</v>
      </c>
      <c r="D912" s="2">
        <f t="shared" si="28"/>
        <v>8.4470106960901556E-2</v>
      </c>
      <c r="E912" s="2">
        <f t="shared" si="27"/>
        <v>9.8886511256773696E-2</v>
      </c>
    </row>
    <row r="913" spans="1:5" x14ac:dyDescent="0.25">
      <c r="A913" s="4">
        <v>42579</v>
      </c>
      <c r="B913" s="5">
        <v>20.610001</v>
      </c>
      <c r="C913" s="5">
        <v>24.98</v>
      </c>
      <c r="D913" s="2">
        <f t="shared" si="28"/>
        <v>8.3514421186877089E-2</v>
      </c>
      <c r="E913" s="2">
        <f t="shared" si="27"/>
        <v>9.8058320097307403E-2</v>
      </c>
    </row>
    <row r="914" spans="1:5" x14ac:dyDescent="0.25">
      <c r="A914" s="4">
        <v>42580</v>
      </c>
      <c r="B914" s="5">
        <v>20.889999</v>
      </c>
      <c r="C914" s="5">
        <v>25.24</v>
      </c>
      <c r="D914" s="2">
        <f t="shared" si="28"/>
        <v>8.2150931381376066E-2</v>
      </c>
      <c r="E914" s="2">
        <f t="shared" si="27"/>
        <v>9.714920293512655E-2</v>
      </c>
    </row>
    <row r="915" spans="1:5" x14ac:dyDescent="0.25">
      <c r="A915" s="4">
        <v>42583</v>
      </c>
      <c r="B915" s="5">
        <v>20.66</v>
      </c>
      <c r="C915" s="5">
        <v>24.93</v>
      </c>
      <c r="D915" s="2">
        <f t="shared" si="28"/>
        <v>8.1591961320171644E-2</v>
      </c>
      <c r="E915" s="2">
        <f t="shared" si="27"/>
        <v>9.6224896020152578E-2</v>
      </c>
    </row>
    <row r="916" spans="1:5" x14ac:dyDescent="0.25">
      <c r="A916" s="4">
        <v>42584</v>
      </c>
      <c r="B916" s="5">
        <v>20.639999</v>
      </c>
      <c r="C916" s="5">
        <v>24.9</v>
      </c>
      <c r="D916" s="2">
        <f t="shared" si="28"/>
        <v>8.1489675181962429E-2</v>
      </c>
      <c r="E916" s="2">
        <f t="shared" si="27"/>
        <v>9.545743179313812E-2</v>
      </c>
    </row>
    <row r="917" spans="1:5" x14ac:dyDescent="0.25">
      <c r="A917" s="4">
        <v>42585</v>
      </c>
      <c r="B917" s="5">
        <v>20.559999000000001</v>
      </c>
      <c r="C917" s="5">
        <v>25.1</v>
      </c>
      <c r="D917" s="2">
        <f t="shared" si="28"/>
        <v>8.6650632281073003E-2</v>
      </c>
      <c r="E917" s="2">
        <f t="shared" si="27"/>
        <v>9.4953473492377094E-2</v>
      </c>
    </row>
    <row r="918" spans="1:5" x14ac:dyDescent="0.25">
      <c r="A918" s="4">
        <v>42586</v>
      </c>
      <c r="B918" s="5">
        <v>20.66</v>
      </c>
      <c r="C918" s="5">
        <v>25.129999000000002</v>
      </c>
      <c r="D918" s="2">
        <f t="shared" si="28"/>
        <v>8.5062154127060585E-2</v>
      </c>
      <c r="E918" s="2">
        <f t="shared" si="27"/>
        <v>9.4366408296672213E-2</v>
      </c>
    </row>
    <row r="919" spans="1:5" x14ac:dyDescent="0.25">
      <c r="A919" s="4">
        <v>42587</v>
      </c>
      <c r="B919" s="5">
        <v>20.809999000000001</v>
      </c>
      <c r="C919" s="5">
        <v>25.110001</v>
      </c>
      <c r="D919" s="2">
        <f t="shared" si="28"/>
        <v>8.1574670666482885E-2</v>
      </c>
      <c r="E919" s="2">
        <f t="shared" si="27"/>
        <v>9.3826306745482396E-2</v>
      </c>
    </row>
    <row r="920" spans="1:5" x14ac:dyDescent="0.25">
      <c r="A920" s="4">
        <v>42590</v>
      </c>
      <c r="B920" s="5">
        <v>20.92</v>
      </c>
      <c r="C920" s="5">
        <v>25.33</v>
      </c>
      <c r="D920" s="2">
        <f t="shared" si="28"/>
        <v>8.3073509595311304E-2</v>
      </c>
      <c r="E920" s="2">
        <f t="shared" si="27"/>
        <v>9.3068219875162853E-2</v>
      </c>
    </row>
    <row r="921" spans="1:5" x14ac:dyDescent="0.25">
      <c r="A921" s="4">
        <v>42591</v>
      </c>
      <c r="B921" s="5">
        <v>21.030000999999999</v>
      </c>
      <c r="C921" s="5">
        <v>25.48</v>
      </c>
      <c r="D921" s="2">
        <f t="shared" si="28"/>
        <v>8.3360130325804346E-2</v>
      </c>
      <c r="E921" s="2">
        <f t="shared" si="27"/>
        <v>9.2199983847869135E-2</v>
      </c>
    </row>
    <row r="922" spans="1:5" x14ac:dyDescent="0.25">
      <c r="A922" s="4">
        <v>42592</v>
      </c>
      <c r="B922" s="5">
        <v>21.040001</v>
      </c>
      <c r="C922" s="5">
        <v>25.530000999999999</v>
      </c>
      <c r="D922" s="2">
        <f t="shared" si="28"/>
        <v>8.4005075692319339E-2</v>
      </c>
      <c r="E922" s="2">
        <f t="shared" si="27"/>
        <v>9.153857931082425E-2</v>
      </c>
    </row>
    <row r="923" spans="1:5" x14ac:dyDescent="0.25">
      <c r="A923" s="4">
        <v>42593</v>
      </c>
      <c r="B923" s="5">
        <v>21.1</v>
      </c>
      <c r="C923" s="5">
        <v>25.82</v>
      </c>
      <c r="D923" s="2">
        <f t="shared" si="28"/>
        <v>8.7673782632708794E-2</v>
      </c>
      <c r="E923" s="2">
        <f t="shared" si="27"/>
        <v>9.0948784186869164E-2</v>
      </c>
    </row>
    <row r="924" spans="1:5" x14ac:dyDescent="0.25">
      <c r="A924" s="4">
        <v>42594</v>
      </c>
      <c r="B924" s="5">
        <v>20.860001</v>
      </c>
      <c r="C924" s="5">
        <v>25.73</v>
      </c>
      <c r="D924" s="2">
        <f t="shared" si="28"/>
        <v>9.112546130034882E-2</v>
      </c>
      <c r="E924" s="2">
        <f t="shared" si="27"/>
        <v>9.0638843454827894E-2</v>
      </c>
    </row>
    <row r="925" spans="1:5" x14ac:dyDescent="0.25">
      <c r="A925" s="4">
        <v>42597</v>
      </c>
      <c r="B925" s="5">
        <v>21</v>
      </c>
      <c r="C925" s="5">
        <v>25.860001</v>
      </c>
      <c r="D925" s="2">
        <f t="shared" si="28"/>
        <v>9.0409242604519158E-2</v>
      </c>
      <c r="E925" s="2">
        <f t="shared" si="27"/>
        <v>9.0184080276782208E-2</v>
      </c>
    </row>
    <row r="926" spans="1:5" x14ac:dyDescent="0.25">
      <c r="A926" s="4">
        <v>42598</v>
      </c>
      <c r="B926" s="5">
        <v>20.99</v>
      </c>
      <c r="C926" s="5">
        <v>25.889999</v>
      </c>
      <c r="D926" s="2">
        <f t="shared" si="28"/>
        <v>9.1119595077867932E-2</v>
      </c>
      <c r="E926" s="2">
        <f t="shared" si="27"/>
        <v>8.9607630104517985E-2</v>
      </c>
    </row>
    <row r="927" spans="1:5" x14ac:dyDescent="0.25">
      <c r="A927" s="4">
        <v>42599</v>
      </c>
      <c r="B927" s="5">
        <v>20.99</v>
      </c>
      <c r="C927" s="5">
        <v>25.860001</v>
      </c>
      <c r="D927" s="2">
        <f t="shared" si="28"/>
        <v>9.0616098756038016E-2</v>
      </c>
      <c r="E927" s="2">
        <f t="shared" si="27"/>
        <v>8.9099154527853677E-2</v>
      </c>
    </row>
    <row r="928" spans="1:5" x14ac:dyDescent="0.25">
      <c r="A928" s="4">
        <v>42600</v>
      </c>
      <c r="B928" s="5">
        <v>21</v>
      </c>
      <c r="C928" s="5">
        <v>26.040001</v>
      </c>
      <c r="D928" s="2">
        <f t="shared" si="28"/>
        <v>9.3421701840210231E-2</v>
      </c>
      <c r="E928" s="2">
        <f t="shared" ref="E928:E991" si="29">AVERAGE(D899:D928)</f>
        <v>8.8720420675096681E-2</v>
      </c>
    </row>
    <row r="929" spans="1:5" x14ac:dyDescent="0.25">
      <c r="A929" s="4">
        <v>42601</v>
      </c>
      <c r="B929" s="5">
        <v>20.809999000000001</v>
      </c>
      <c r="C929" s="5">
        <v>25.870000999999998</v>
      </c>
      <c r="D929" s="2">
        <f t="shared" si="28"/>
        <v>9.4524386161997404E-2</v>
      </c>
      <c r="E929" s="2">
        <f t="shared" si="29"/>
        <v>8.863943075977733E-2</v>
      </c>
    </row>
    <row r="930" spans="1:5" x14ac:dyDescent="0.25">
      <c r="A930" s="4">
        <v>42604</v>
      </c>
      <c r="B930" s="5">
        <v>20.83</v>
      </c>
      <c r="C930" s="5">
        <v>25.790001</v>
      </c>
      <c r="D930" s="2">
        <f t="shared" si="28"/>
        <v>9.2762089029837819E-2</v>
      </c>
      <c r="E930" s="2">
        <f t="shared" si="29"/>
        <v>8.8634106653028483E-2</v>
      </c>
    </row>
    <row r="931" spans="1:5" x14ac:dyDescent="0.25">
      <c r="A931" s="4">
        <v>42605</v>
      </c>
      <c r="B931" s="5">
        <v>20.959999</v>
      </c>
      <c r="C931" s="5">
        <v>25.940000999999999</v>
      </c>
      <c r="D931" s="2">
        <f t="shared" si="28"/>
        <v>9.2578730898798908E-2</v>
      </c>
      <c r="E931" s="2">
        <f t="shared" si="29"/>
        <v>8.8643378174148177E-2</v>
      </c>
    </row>
    <row r="932" spans="1:5" x14ac:dyDescent="0.25">
      <c r="A932" s="4">
        <v>42606</v>
      </c>
      <c r="B932" s="5">
        <v>20.959999</v>
      </c>
      <c r="C932" s="5">
        <v>25.73</v>
      </c>
      <c r="D932" s="2">
        <f t="shared" si="28"/>
        <v>8.9048528618814654E-2</v>
      </c>
      <c r="E932" s="2">
        <f t="shared" si="29"/>
        <v>8.8467413087302493E-2</v>
      </c>
    </row>
    <row r="933" spans="1:5" x14ac:dyDescent="0.25">
      <c r="A933" s="4">
        <v>42607</v>
      </c>
      <c r="B933" s="5">
        <v>20.950001</v>
      </c>
      <c r="C933" s="5">
        <v>25.690000999999999</v>
      </c>
      <c r="D933" s="2">
        <f t="shared" si="28"/>
        <v>8.8580073139181217E-2</v>
      </c>
      <c r="E933" s="2">
        <f t="shared" si="29"/>
        <v>8.8276371142938029E-2</v>
      </c>
    </row>
    <row r="934" spans="1:5" x14ac:dyDescent="0.25">
      <c r="A934" s="4">
        <v>42608</v>
      </c>
      <c r="B934" s="5">
        <v>20.67</v>
      </c>
      <c r="C934" s="5">
        <v>25.6</v>
      </c>
      <c r="D934" s="2">
        <f t="shared" si="28"/>
        <v>9.2899488684561327E-2</v>
      </c>
      <c r="E934" s="2">
        <f t="shared" si="29"/>
        <v>8.8253923151451835E-2</v>
      </c>
    </row>
    <row r="935" spans="1:5" x14ac:dyDescent="0.25">
      <c r="A935" s="4">
        <v>42611</v>
      </c>
      <c r="B935" s="5">
        <v>20.65</v>
      </c>
      <c r="C935" s="5">
        <v>25.65</v>
      </c>
      <c r="D935" s="2">
        <f t="shared" si="28"/>
        <v>9.4167313455415277E-2</v>
      </c>
      <c r="E935" s="2">
        <f t="shared" si="29"/>
        <v>8.8287445321858671E-2</v>
      </c>
    </row>
    <row r="936" spans="1:5" x14ac:dyDescent="0.25">
      <c r="A936" s="4">
        <v>42612</v>
      </c>
      <c r="B936" s="5">
        <v>20.469999000000001</v>
      </c>
      <c r="C936" s="5">
        <v>25.530000999999999</v>
      </c>
      <c r="D936" s="2">
        <f t="shared" si="28"/>
        <v>9.5933010369032498E-2</v>
      </c>
      <c r="E936" s="2">
        <f t="shared" si="29"/>
        <v>8.8290736801185168E-2</v>
      </c>
    </row>
    <row r="937" spans="1:5" x14ac:dyDescent="0.25">
      <c r="A937" s="4">
        <v>42613</v>
      </c>
      <c r="B937" s="5">
        <v>20.219999000000001</v>
      </c>
      <c r="C937" s="5">
        <v>25.309999000000001</v>
      </c>
      <c r="D937" s="2">
        <f t="shared" si="28"/>
        <v>9.7510998222725603E-2</v>
      </c>
      <c r="E937" s="2">
        <f t="shared" si="29"/>
        <v>8.8425208261823693E-2</v>
      </c>
    </row>
    <row r="938" spans="1:5" x14ac:dyDescent="0.25">
      <c r="A938" s="4">
        <v>42614</v>
      </c>
      <c r="B938" s="5">
        <v>20.329999999999998</v>
      </c>
      <c r="C938" s="5">
        <v>25.49</v>
      </c>
      <c r="D938" s="2">
        <f t="shared" si="28"/>
        <v>9.8232456831228929E-2</v>
      </c>
      <c r="E938" s="2">
        <f t="shared" si="29"/>
        <v>8.863247990659219E-2</v>
      </c>
    </row>
    <row r="939" spans="1:5" x14ac:dyDescent="0.25">
      <c r="A939" s="4">
        <v>42615</v>
      </c>
      <c r="B939" s="5">
        <v>20.34</v>
      </c>
      <c r="C939" s="5">
        <v>25.860001</v>
      </c>
      <c r="D939" s="2">
        <f t="shared" si="28"/>
        <v>0.10427758875171264</v>
      </c>
      <c r="E939" s="2">
        <f t="shared" si="29"/>
        <v>8.9044298651758641E-2</v>
      </c>
    </row>
    <row r="940" spans="1:5" x14ac:dyDescent="0.25">
      <c r="A940" s="4">
        <v>42619</v>
      </c>
      <c r="B940" s="5">
        <v>20.700001</v>
      </c>
      <c r="C940" s="5">
        <v>26.17</v>
      </c>
      <c r="D940" s="2">
        <f t="shared" si="28"/>
        <v>0.10183335620255402</v>
      </c>
      <c r="E940" s="2">
        <f t="shared" si="29"/>
        <v>8.960299766097081E-2</v>
      </c>
    </row>
    <row r="941" spans="1:5" x14ac:dyDescent="0.25">
      <c r="A941" s="4">
        <v>42620</v>
      </c>
      <c r="B941" s="5">
        <v>20.65</v>
      </c>
      <c r="C941" s="5">
        <v>26.07</v>
      </c>
      <c r="D941" s="2">
        <f t="shared" si="28"/>
        <v>0.10122097517590915</v>
      </c>
      <c r="E941" s="2">
        <f t="shared" si="29"/>
        <v>9.0162604882426722E-2</v>
      </c>
    </row>
    <row r="942" spans="1:5" x14ac:dyDescent="0.25">
      <c r="A942" s="4">
        <v>42621</v>
      </c>
      <c r="B942" s="5">
        <v>20.420000000000002</v>
      </c>
      <c r="C942" s="5">
        <v>26.02</v>
      </c>
      <c r="D942" s="2">
        <f t="shared" si="28"/>
        <v>0.10525155447467596</v>
      </c>
      <c r="E942" s="2">
        <f t="shared" si="29"/>
        <v>9.0855319799552539E-2</v>
      </c>
    </row>
    <row r="943" spans="1:5" x14ac:dyDescent="0.25">
      <c r="A943" s="4">
        <v>42622</v>
      </c>
      <c r="B943" s="5">
        <v>19.77</v>
      </c>
      <c r="C943" s="5">
        <v>25.35</v>
      </c>
      <c r="D943" s="2">
        <f t="shared" si="28"/>
        <v>0.10797129435568252</v>
      </c>
      <c r="E943" s="2">
        <f t="shared" si="29"/>
        <v>9.1670548905179408E-2</v>
      </c>
    </row>
    <row r="944" spans="1:5" x14ac:dyDescent="0.25">
      <c r="A944" s="4">
        <v>42625</v>
      </c>
      <c r="B944" s="5">
        <v>19.959999</v>
      </c>
      <c r="C944" s="5">
        <v>25.440000999999999</v>
      </c>
      <c r="D944" s="2">
        <f t="shared" si="28"/>
        <v>0.10535660885458871</v>
      </c>
      <c r="E944" s="2">
        <f t="shared" si="29"/>
        <v>9.2444071487619808E-2</v>
      </c>
    </row>
    <row r="945" spans="1:5" x14ac:dyDescent="0.25">
      <c r="A945" s="4">
        <v>42626</v>
      </c>
      <c r="B945" s="5">
        <v>19.280000999999999</v>
      </c>
      <c r="C945" s="5">
        <v>24.77</v>
      </c>
      <c r="D945" s="2">
        <f t="shared" si="28"/>
        <v>0.10881895449337819</v>
      </c>
      <c r="E945" s="2">
        <f t="shared" si="29"/>
        <v>9.335163792672671E-2</v>
      </c>
    </row>
    <row r="946" spans="1:5" x14ac:dyDescent="0.25">
      <c r="A946" s="4">
        <v>42627</v>
      </c>
      <c r="B946" s="5">
        <v>19.440000999999999</v>
      </c>
      <c r="C946" s="5">
        <v>24.75</v>
      </c>
      <c r="D946" s="2">
        <f t="shared" si="28"/>
        <v>0.10487892033908121</v>
      </c>
      <c r="E946" s="2">
        <f t="shared" si="29"/>
        <v>9.4131279431964004E-2</v>
      </c>
    </row>
    <row r="947" spans="1:5" x14ac:dyDescent="0.25">
      <c r="A947" s="4">
        <v>42628</v>
      </c>
      <c r="B947" s="5">
        <v>19.809999000000001</v>
      </c>
      <c r="C947" s="5">
        <v>25.09</v>
      </c>
      <c r="D947" s="2">
        <f t="shared" si="28"/>
        <v>0.10261620769905654</v>
      </c>
      <c r="E947" s="2">
        <f t="shared" si="29"/>
        <v>9.4663465279230113E-2</v>
      </c>
    </row>
    <row r="948" spans="1:5" x14ac:dyDescent="0.25">
      <c r="A948" s="4">
        <v>42629</v>
      </c>
      <c r="B948" s="5">
        <v>19.790001</v>
      </c>
      <c r="C948" s="5">
        <v>24.91</v>
      </c>
      <c r="D948" s="2">
        <f t="shared" si="28"/>
        <v>9.9927911384962639E-2</v>
      </c>
      <c r="E948" s="2">
        <f t="shared" si="29"/>
        <v>9.5158990521160197E-2</v>
      </c>
    </row>
    <row r="949" spans="1:5" x14ac:dyDescent="0.25">
      <c r="A949" s="4">
        <v>42632</v>
      </c>
      <c r="B949" s="5">
        <v>19.870000999999998</v>
      </c>
      <c r="C949" s="5">
        <v>25</v>
      </c>
      <c r="D949" s="2">
        <f t="shared" si="28"/>
        <v>9.974211970542976E-2</v>
      </c>
      <c r="E949" s="2">
        <f t="shared" si="29"/>
        <v>9.5764572155791775E-2</v>
      </c>
    </row>
    <row r="950" spans="1:5" x14ac:dyDescent="0.25">
      <c r="A950" s="4">
        <v>42633</v>
      </c>
      <c r="B950" s="5">
        <v>19.989999999999998</v>
      </c>
      <c r="C950" s="5">
        <v>25.02</v>
      </c>
      <c r="D950" s="2">
        <f t="shared" si="28"/>
        <v>9.7474511239284217E-2</v>
      </c>
      <c r="E950" s="2">
        <f t="shared" si="29"/>
        <v>9.6244605543924194E-2</v>
      </c>
    </row>
    <row r="951" spans="1:5" x14ac:dyDescent="0.25">
      <c r="A951" s="4">
        <v>42634</v>
      </c>
      <c r="B951" s="5">
        <v>20.440000999999999</v>
      </c>
      <c r="C951" s="5">
        <v>25.540001</v>
      </c>
      <c r="D951" s="2">
        <f t="shared" si="28"/>
        <v>9.6739997221920171E-2</v>
      </c>
      <c r="E951" s="2">
        <f t="shared" si="29"/>
        <v>9.669060110712803E-2</v>
      </c>
    </row>
    <row r="952" spans="1:5" x14ac:dyDescent="0.25">
      <c r="A952" s="4">
        <v>42635</v>
      </c>
      <c r="B952" s="5">
        <v>20.57</v>
      </c>
      <c r="C952" s="5">
        <v>25.77</v>
      </c>
      <c r="D952" s="2">
        <f t="shared" si="28"/>
        <v>9.7880126856180721E-2</v>
      </c>
      <c r="E952" s="2">
        <f t="shared" si="29"/>
        <v>9.715310281259007E-2</v>
      </c>
    </row>
    <row r="953" spans="1:5" x14ac:dyDescent="0.25">
      <c r="A953" s="4">
        <v>42636</v>
      </c>
      <c r="B953" s="5">
        <v>20.540001</v>
      </c>
      <c r="C953" s="5">
        <v>25.43</v>
      </c>
      <c r="D953" s="2">
        <f t="shared" si="28"/>
        <v>9.2745899770609624E-2</v>
      </c>
      <c r="E953" s="2">
        <f t="shared" si="29"/>
        <v>9.7322173383853433E-2</v>
      </c>
    </row>
    <row r="954" spans="1:5" x14ac:dyDescent="0.25">
      <c r="A954" s="4">
        <v>42639</v>
      </c>
      <c r="B954" s="5">
        <v>20.52</v>
      </c>
      <c r="C954" s="5">
        <v>25.200001</v>
      </c>
      <c r="D954" s="2">
        <f t="shared" si="28"/>
        <v>8.9223201575673108E-2</v>
      </c>
      <c r="E954" s="2">
        <f t="shared" si="29"/>
        <v>9.7258764726364258E-2</v>
      </c>
    </row>
    <row r="955" spans="1:5" x14ac:dyDescent="0.25">
      <c r="A955" s="4">
        <v>42640</v>
      </c>
      <c r="B955" s="5">
        <v>20.74</v>
      </c>
      <c r="C955" s="5">
        <v>25.18</v>
      </c>
      <c r="D955" s="2">
        <f t="shared" si="28"/>
        <v>8.4246973718821658E-2</v>
      </c>
      <c r="E955" s="2">
        <f t="shared" si="29"/>
        <v>9.7053355763507682E-2</v>
      </c>
    </row>
    <row r="956" spans="1:5" x14ac:dyDescent="0.25">
      <c r="A956" s="4">
        <v>42641</v>
      </c>
      <c r="B956" s="5">
        <v>20.98</v>
      </c>
      <c r="C956" s="5">
        <v>25.68</v>
      </c>
      <c r="D956" s="2">
        <f t="shared" si="28"/>
        <v>8.7789535539276584E-2</v>
      </c>
      <c r="E956" s="2">
        <f t="shared" si="29"/>
        <v>9.6942353778887977E-2</v>
      </c>
    </row>
    <row r="957" spans="1:5" x14ac:dyDescent="0.25">
      <c r="A957" s="4">
        <v>42642</v>
      </c>
      <c r="B957" s="5">
        <v>20.74</v>
      </c>
      <c r="C957" s="5">
        <v>25.610001</v>
      </c>
      <c r="D957" s="2">
        <f t="shared" si="28"/>
        <v>9.1600843373411248E-2</v>
      </c>
      <c r="E957" s="2">
        <f t="shared" si="29"/>
        <v>9.6975178599467055E-2</v>
      </c>
    </row>
    <row r="958" spans="1:5" x14ac:dyDescent="0.25">
      <c r="A958" s="4">
        <v>42643</v>
      </c>
      <c r="B958" s="5">
        <v>20.9</v>
      </c>
      <c r="C958" s="5">
        <v>25.690000999999999</v>
      </c>
      <c r="D958" s="2">
        <f t="shared" si="28"/>
        <v>8.9617835060487719E-2</v>
      </c>
      <c r="E958" s="2">
        <f t="shared" si="29"/>
        <v>9.6848383040142982E-2</v>
      </c>
    </row>
    <row r="959" spans="1:5" x14ac:dyDescent="0.25">
      <c r="A959" s="4">
        <v>42646</v>
      </c>
      <c r="B959" s="5">
        <v>20.940000999999999</v>
      </c>
      <c r="C959" s="5">
        <v>25.639999</v>
      </c>
      <c r="D959" s="2">
        <f t="shared" si="28"/>
        <v>8.7941305825847554E-2</v>
      </c>
      <c r="E959" s="2">
        <f t="shared" si="29"/>
        <v>9.6628947028937998E-2</v>
      </c>
    </row>
    <row r="960" spans="1:5" x14ac:dyDescent="0.25">
      <c r="A960" s="4">
        <v>42647</v>
      </c>
      <c r="B960" s="5">
        <v>20.780000999999999</v>
      </c>
      <c r="C960" s="5">
        <v>25.23</v>
      </c>
      <c r="D960" s="2">
        <f t="shared" si="28"/>
        <v>8.4271686396778303E-2</v>
      </c>
      <c r="E960" s="2">
        <f t="shared" si="29"/>
        <v>9.6345933607836026E-2</v>
      </c>
    </row>
    <row r="961" spans="1:5" x14ac:dyDescent="0.25">
      <c r="A961" s="4">
        <v>42648</v>
      </c>
      <c r="B961" s="5">
        <v>20.9</v>
      </c>
      <c r="C961" s="5">
        <v>25.450001</v>
      </c>
      <c r="D961" s="2">
        <f t="shared" si="28"/>
        <v>8.5541517626339408E-2</v>
      </c>
      <c r="E961" s="2">
        <f t="shared" si="29"/>
        <v>9.6111359832087365E-2</v>
      </c>
    </row>
    <row r="962" spans="1:5" x14ac:dyDescent="0.25">
      <c r="A962" s="4">
        <v>42649</v>
      </c>
      <c r="B962" s="5">
        <v>20.91</v>
      </c>
      <c r="C962" s="5">
        <v>25.35</v>
      </c>
      <c r="D962" s="2">
        <f t="shared" si="28"/>
        <v>8.3623930851682945E-2</v>
      </c>
      <c r="E962" s="2">
        <f t="shared" si="29"/>
        <v>9.5930539906516302E-2</v>
      </c>
    </row>
    <row r="963" spans="1:5" x14ac:dyDescent="0.25">
      <c r="A963" s="4">
        <v>42650</v>
      </c>
      <c r="B963" s="5">
        <v>20.83</v>
      </c>
      <c r="C963" s="5">
        <v>25.139999</v>
      </c>
      <c r="D963" s="2">
        <f t="shared" ref="D963:D1026" si="30">LOG(C963/B963)</f>
        <v>8.167598612715371E-2</v>
      </c>
      <c r="E963" s="2">
        <f t="shared" si="29"/>
        <v>9.5700403672782056E-2</v>
      </c>
    </row>
    <row r="964" spans="1:5" x14ac:dyDescent="0.25">
      <c r="A964" s="4">
        <v>42653</v>
      </c>
      <c r="B964" s="5">
        <v>20.99</v>
      </c>
      <c r="C964" s="5">
        <v>25.41</v>
      </c>
      <c r="D964" s="2">
        <f t="shared" si="30"/>
        <v>8.2992226467968944E-2</v>
      </c>
      <c r="E964" s="2">
        <f t="shared" si="29"/>
        <v>9.537016159889565E-2</v>
      </c>
    </row>
    <row r="965" spans="1:5" x14ac:dyDescent="0.25">
      <c r="A965" s="4">
        <v>42654</v>
      </c>
      <c r="B965" s="5">
        <v>20.59</v>
      </c>
      <c r="C965" s="5">
        <v>25.219999000000001</v>
      </c>
      <c r="D965" s="2">
        <f t="shared" si="30"/>
        <v>8.8088718398789984E-2</v>
      </c>
      <c r="E965" s="2">
        <f t="shared" si="29"/>
        <v>9.5167541763674812E-2</v>
      </c>
    </row>
    <row r="966" spans="1:5" x14ac:dyDescent="0.25">
      <c r="A966" s="4">
        <v>42655</v>
      </c>
      <c r="B966" s="5">
        <v>20.73</v>
      </c>
      <c r="C966" s="5">
        <v>25.27</v>
      </c>
      <c r="D966" s="2">
        <f t="shared" si="30"/>
        <v>8.6005939826053895E-2</v>
      </c>
      <c r="E966" s="2">
        <f t="shared" si="29"/>
        <v>9.4836639412242213E-2</v>
      </c>
    </row>
    <row r="967" spans="1:5" x14ac:dyDescent="0.25">
      <c r="A967" s="4">
        <v>42656</v>
      </c>
      <c r="B967" s="5">
        <v>20.67</v>
      </c>
      <c r="C967" s="5">
        <v>25.379999000000002</v>
      </c>
      <c r="D967" s="2">
        <f t="shared" si="30"/>
        <v>8.915112401971563E-2</v>
      </c>
      <c r="E967" s="2">
        <f t="shared" si="29"/>
        <v>9.4557976938808533E-2</v>
      </c>
    </row>
    <row r="968" spans="1:5" x14ac:dyDescent="0.25">
      <c r="A968" s="4">
        <v>42657</v>
      </c>
      <c r="B968" s="5">
        <v>20.700001</v>
      </c>
      <c r="C968" s="5">
        <v>25.42</v>
      </c>
      <c r="D968" s="2">
        <f t="shared" si="30"/>
        <v>8.9205179780662378E-2</v>
      </c>
      <c r="E968" s="2">
        <f t="shared" si="29"/>
        <v>9.4257067703789651E-2</v>
      </c>
    </row>
    <row r="969" spans="1:5" x14ac:dyDescent="0.25">
      <c r="A969" s="4">
        <v>42660</v>
      </c>
      <c r="B969" s="5">
        <v>20.639999</v>
      </c>
      <c r="C969" s="5">
        <v>25.49</v>
      </c>
      <c r="D969" s="2">
        <f t="shared" si="30"/>
        <v>9.1660163555493543E-2</v>
      </c>
      <c r="E969" s="2">
        <f t="shared" si="29"/>
        <v>9.3836486863915686E-2</v>
      </c>
    </row>
    <row r="970" spans="1:5" x14ac:dyDescent="0.25">
      <c r="A970" s="4">
        <v>42661</v>
      </c>
      <c r="B970" s="5">
        <v>20.9</v>
      </c>
      <c r="C970" s="5">
        <v>25.74</v>
      </c>
      <c r="D970" s="2">
        <f t="shared" si="30"/>
        <v>9.04622564573139E-2</v>
      </c>
      <c r="E970" s="2">
        <f t="shared" si="29"/>
        <v>9.3457450205741019E-2</v>
      </c>
    </row>
    <row r="971" spans="1:5" x14ac:dyDescent="0.25">
      <c r="A971" s="4">
        <v>42662</v>
      </c>
      <c r="B971" s="5">
        <v>21.059999000000001</v>
      </c>
      <c r="C971" s="5">
        <v>25.92</v>
      </c>
      <c r="D971" s="2">
        <f t="shared" si="30"/>
        <v>9.0176650970858793E-2</v>
      </c>
      <c r="E971" s="2">
        <f t="shared" si="29"/>
        <v>9.3089306065572669E-2</v>
      </c>
    </row>
    <row r="972" spans="1:5" x14ac:dyDescent="0.25">
      <c r="A972" s="4">
        <v>42663</v>
      </c>
      <c r="B972" s="5">
        <v>20.85</v>
      </c>
      <c r="C972" s="5">
        <v>25.74</v>
      </c>
      <c r="D972" s="2">
        <f t="shared" si="30"/>
        <v>9.1502483258591491E-2</v>
      </c>
      <c r="E972" s="2">
        <f t="shared" si="29"/>
        <v>9.263100369170317E-2</v>
      </c>
    </row>
    <row r="973" spans="1:5" x14ac:dyDescent="0.25">
      <c r="A973" s="4">
        <v>42664</v>
      </c>
      <c r="B973" s="5">
        <v>20.73</v>
      </c>
      <c r="C973" s="5">
        <v>25.700001</v>
      </c>
      <c r="D973" s="2">
        <f t="shared" si="30"/>
        <v>9.3333838136051311E-2</v>
      </c>
      <c r="E973" s="2">
        <f t="shared" si="29"/>
        <v>9.214308848438213E-2</v>
      </c>
    </row>
    <row r="974" spans="1:5" x14ac:dyDescent="0.25">
      <c r="A974" s="4">
        <v>42667</v>
      </c>
      <c r="B974" s="5">
        <v>20.690000999999999</v>
      </c>
      <c r="C974" s="5">
        <v>25.58</v>
      </c>
      <c r="D974" s="2">
        <f t="shared" si="30"/>
        <v>9.2140028486350958E-2</v>
      </c>
      <c r="E974" s="2">
        <f t="shared" si="29"/>
        <v>9.1702535805440882E-2</v>
      </c>
    </row>
    <row r="975" spans="1:5" x14ac:dyDescent="0.25">
      <c r="A975" s="4">
        <v>42668</v>
      </c>
      <c r="B975" s="5">
        <v>20.860001</v>
      </c>
      <c r="C975" s="5">
        <v>25.559999000000001</v>
      </c>
      <c r="D975" s="2">
        <f t="shared" si="30"/>
        <v>8.8246507585187553E-2</v>
      </c>
      <c r="E975" s="2">
        <f t="shared" si="29"/>
        <v>9.101678757516786E-2</v>
      </c>
    </row>
    <row r="976" spans="1:5" x14ac:dyDescent="0.25">
      <c r="A976" s="4">
        <v>42669</v>
      </c>
      <c r="B976" s="5">
        <v>20.610001</v>
      </c>
      <c r="C976" s="5">
        <v>25.469999000000001</v>
      </c>
      <c r="D976" s="2">
        <f t="shared" si="30"/>
        <v>9.1950915061158794E-2</v>
      </c>
      <c r="E976" s="2">
        <f t="shared" si="29"/>
        <v>9.0585854065903762E-2</v>
      </c>
    </row>
    <row r="977" spans="1:5" x14ac:dyDescent="0.25">
      <c r="A977" s="4">
        <v>42670</v>
      </c>
      <c r="B977" s="5">
        <v>20.260000000000002</v>
      </c>
      <c r="C977" s="5">
        <v>25.51</v>
      </c>
      <c r="D977" s="2">
        <f t="shared" si="30"/>
        <v>0.10007101758552837</v>
      </c>
      <c r="E977" s="2">
        <f t="shared" si="29"/>
        <v>9.0501014395452814E-2</v>
      </c>
    </row>
    <row r="978" spans="1:5" x14ac:dyDescent="0.25">
      <c r="A978" s="4">
        <v>42671</v>
      </c>
      <c r="B978" s="5">
        <v>20.16</v>
      </c>
      <c r="C978" s="5">
        <v>25.450001</v>
      </c>
      <c r="D978" s="2">
        <f t="shared" si="30"/>
        <v>0.10119727596390569</v>
      </c>
      <c r="E978" s="2">
        <f t="shared" si="29"/>
        <v>9.0543326548084238E-2</v>
      </c>
    </row>
    <row r="979" spans="1:5" x14ac:dyDescent="0.25">
      <c r="A979" s="4">
        <v>42674</v>
      </c>
      <c r="B979" s="5">
        <v>20.280000999999999</v>
      </c>
      <c r="C979" s="5">
        <v>25.35</v>
      </c>
      <c r="D979" s="2">
        <f t="shared" si="30"/>
        <v>9.6909991593141717E-2</v>
      </c>
      <c r="E979" s="2">
        <f t="shared" si="29"/>
        <v>9.044892227767462E-2</v>
      </c>
    </row>
    <row r="980" spans="1:5" x14ac:dyDescent="0.25">
      <c r="A980" s="4">
        <v>42675</v>
      </c>
      <c r="B980" s="5">
        <v>20.200001</v>
      </c>
      <c r="C980" s="5">
        <v>25.379999000000002</v>
      </c>
      <c r="D980" s="2">
        <f t="shared" si="30"/>
        <v>9.9140209700653875E-2</v>
      </c>
      <c r="E980" s="2">
        <f t="shared" si="29"/>
        <v>9.0504445559720301E-2</v>
      </c>
    </row>
    <row r="981" spans="1:5" x14ac:dyDescent="0.25">
      <c r="A981" s="4">
        <v>42676</v>
      </c>
      <c r="B981" s="5">
        <v>19.989999999999998</v>
      </c>
      <c r="C981" s="5">
        <v>25.1</v>
      </c>
      <c r="D981" s="2">
        <f t="shared" si="30"/>
        <v>9.8860927362921264E-2</v>
      </c>
      <c r="E981" s="2">
        <f t="shared" si="29"/>
        <v>9.0575143231087007E-2</v>
      </c>
    </row>
    <row r="982" spans="1:5" x14ac:dyDescent="0.25">
      <c r="A982" s="4">
        <v>42677</v>
      </c>
      <c r="B982" s="5">
        <v>20.059999000000001</v>
      </c>
      <c r="C982" s="5">
        <v>25.07</v>
      </c>
      <c r="D982" s="2">
        <f t="shared" si="30"/>
        <v>9.6823426923592526E-2</v>
      </c>
      <c r="E982" s="2">
        <f t="shared" si="29"/>
        <v>9.0539919900000737E-2</v>
      </c>
    </row>
    <row r="983" spans="1:5" x14ac:dyDescent="0.25">
      <c r="A983" s="4">
        <v>42678</v>
      </c>
      <c r="B983" s="5">
        <v>19.899999999999999</v>
      </c>
      <c r="C983" s="5">
        <v>24.93</v>
      </c>
      <c r="D983" s="2">
        <f t="shared" si="30"/>
        <v>9.7869202094066826E-2</v>
      </c>
      <c r="E983" s="2">
        <f t="shared" si="29"/>
        <v>9.071069664411599E-2</v>
      </c>
    </row>
    <row r="984" spans="1:5" x14ac:dyDescent="0.25">
      <c r="A984" s="4">
        <v>42681</v>
      </c>
      <c r="B984" s="5">
        <v>20.48</v>
      </c>
      <c r="C984" s="5">
        <v>25.25</v>
      </c>
      <c r="D984" s="2">
        <f t="shared" si="30"/>
        <v>9.0931430150887033E-2</v>
      </c>
      <c r="E984" s="2">
        <f t="shared" si="29"/>
        <v>9.0767637596623124E-2</v>
      </c>
    </row>
    <row r="985" spans="1:5" x14ac:dyDescent="0.25">
      <c r="A985" s="4">
        <v>42682</v>
      </c>
      <c r="B985" s="5">
        <v>20.68</v>
      </c>
      <c r="C985" s="5">
        <v>25.41</v>
      </c>
      <c r="D985" s="2">
        <f t="shared" si="30"/>
        <v>8.9454130628464482E-2</v>
      </c>
      <c r="E985" s="2">
        <f t="shared" si="29"/>
        <v>9.094120949361123E-2</v>
      </c>
    </row>
    <row r="986" spans="1:5" x14ac:dyDescent="0.25">
      <c r="A986" s="4">
        <v>42683</v>
      </c>
      <c r="B986" s="5">
        <v>20.530000999999999</v>
      </c>
      <c r="C986" s="5">
        <v>25.450001</v>
      </c>
      <c r="D986" s="2">
        <f t="shared" si="30"/>
        <v>9.3298833212662649E-2</v>
      </c>
      <c r="E986" s="2">
        <f t="shared" si="29"/>
        <v>9.1124852749390778E-2</v>
      </c>
    </row>
    <row r="987" spans="1:5" x14ac:dyDescent="0.25">
      <c r="A987" s="4">
        <v>42684</v>
      </c>
      <c r="B987" s="5">
        <v>20.49</v>
      </c>
      <c r="C987" s="5">
        <v>25.299999</v>
      </c>
      <c r="D987" s="2">
        <f t="shared" si="30"/>
        <v>9.1578545608832829E-2</v>
      </c>
      <c r="E987" s="2">
        <f t="shared" si="29"/>
        <v>9.1124109490571495E-2</v>
      </c>
    </row>
    <row r="988" spans="1:5" x14ac:dyDescent="0.25">
      <c r="A988" s="4">
        <v>42685</v>
      </c>
      <c r="B988" s="5">
        <v>20.43</v>
      </c>
      <c r="C988" s="5">
        <v>24.85</v>
      </c>
      <c r="D988" s="2">
        <f t="shared" si="30"/>
        <v>8.5058026436903342E-2</v>
      </c>
      <c r="E988" s="2">
        <f t="shared" si="29"/>
        <v>9.0972115869785347E-2</v>
      </c>
    </row>
    <row r="989" spans="1:5" x14ac:dyDescent="0.25">
      <c r="A989" s="4">
        <v>42688</v>
      </c>
      <c r="B989" s="5">
        <v>20.48</v>
      </c>
      <c r="C989" s="5">
        <v>24.889999</v>
      </c>
      <c r="D989" s="2">
        <f t="shared" si="30"/>
        <v>8.4694926856246786E-2</v>
      </c>
      <c r="E989" s="2">
        <f t="shared" si="29"/>
        <v>9.0863903237465321E-2</v>
      </c>
    </row>
    <row r="990" spans="1:5" x14ac:dyDescent="0.25">
      <c r="A990" s="4">
        <v>42689</v>
      </c>
      <c r="B990" s="5">
        <v>20.559999000000001</v>
      </c>
      <c r="C990" s="5">
        <v>25.370000999999998</v>
      </c>
      <c r="D990" s="2">
        <f t="shared" si="30"/>
        <v>9.1297395140191709E-2</v>
      </c>
      <c r="E990" s="2">
        <f t="shared" si="29"/>
        <v>9.1098093528912433E-2</v>
      </c>
    </row>
    <row r="991" spans="1:5" x14ac:dyDescent="0.25">
      <c r="A991" s="4">
        <v>42690</v>
      </c>
      <c r="B991" s="5">
        <v>20.16</v>
      </c>
      <c r="C991" s="5">
        <v>25.32</v>
      </c>
      <c r="D991" s="2">
        <f t="shared" si="30"/>
        <v>9.8973173571829803E-2</v>
      </c>
      <c r="E991" s="2">
        <f t="shared" si="29"/>
        <v>9.1545815393762095E-2</v>
      </c>
    </row>
    <row r="992" spans="1:5" x14ac:dyDescent="0.25">
      <c r="A992" s="4">
        <v>42691</v>
      </c>
      <c r="B992" s="5">
        <v>20.200001</v>
      </c>
      <c r="C992" s="5">
        <v>25.42</v>
      </c>
      <c r="D992" s="2">
        <f t="shared" si="30"/>
        <v>9.9824155271639362E-2</v>
      </c>
      <c r="E992" s="2">
        <f t="shared" ref="E992:E1055" si="31">AVERAGE(D963:D992)</f>
        <v>9.2085822874427306E-2</v>
      </c>
    </row>
    <row r="993" spans="1:5" x14ac:dyDescent="0.25">
      <c r="A993" s="4">
        <v>42692</v>
      </c>
      <c r="B993" s="5">
        <v>20.030000999999999</v>
      </c>
      <c r="C993" s="5">
        <v>25.459999</v>
      </c>
      <c r="D993" s="2">
        <f t="shared" si="30"/>
        <v>0.10417741128394613</v>
      </c>
      <c r="E993" s="2">
        <f t="shared" si="31"/>
        <v>9.2835870379653726E-2</v>
      </c>
    </row>
    <row r="994" spans="1:5" x14ac:dyDescent="0.25">
      <c r="A994" s="4">
        <v>42695</v>
      </c>
      <c r="B994" s="5">
        <v>20.200001</v>
      </c>
      <c r="C994" s="5">
        <v>25.98</v>
      </c>
      <c r="D994" s="2">
        <f t="shared" si="30"/>
        <v>0.109287755790659</v>
      </c>
      <c r="E994" s="2">
        <f t="shared" si="31"/>
        <v>9.371238802374339E-2</v>
      </c>
    </row>
    <row r="995" spans="1:5" x14ac:dyDescent="0.25">
      <c r="A995" s="4">
        <v>42696</v>
      </c>
      <c r="B995" s="5">
        <v>20.420000000000002</v>
      </c>
      <c r="C995" s="5">
        <v>25.98</v>
      </c>
      <c r="D995" s="2">
        <f t="shared" si="30"/>
        <v>0.10458340898611758</v>
      </c>
      <c r="E995" s="2">
        <f t="shared" si="31"/>
        <v>9.426221104332097E-2</v>
      </c>
    </row>
    <row r="996" spans="1:5" x14ac:dyDescent="0.25">
      <c r="A996" s="4">
        <v>42697</v>
      </c>
      <c r="B996" s="5">
        <v>20.610001</v>
      </c>
      <c r="C996" s="5">
        <v>25.93</v>
      </c>
      <c r="D996" s="2">
        <f t="shared" si="30"/>
        <v>9.9724503918111856E-2</v>
      </c>
      <c r="E996" s="2">
        <f t="shared" si="31"/>
        <v>9.4719496513056251E-2</v>
      </c>
    </row>
    <row r="997" spans="1:5" x14ac:dyDescent="0.25">
      <c r="A997" s="4">
        <v>42699</v>
      </c>
      <c r="B997" s="5">
        <v>20.83</v>
      </c>
      <c r="C997" s="5">
        <v>25.879999000000002</v>
      </c>
      <c r="D997" s="2">
        <f t="shared" si="30"/>
        <v>9.4274985267831554E-2</v>
      </c>
      <c r="E997" s="2">
        <f t="shared" si="31"/>
        <v>9.4890291887993458E-2</v>
      </c>
    </row>
    <row r="998" spans="1:5" x14ac:dyDescent="0.25">
      <c r="A998" s="4">
        <v>42702</v>
      </c>
      <c r="B998" s="5">
        <v>20.75</v>
      </c>
      <c r="C998" s="5">
        <v>25.9</v>
      </c>
      <c r="D998" s="2">
        <f t="shared" si="30"/>
        <v>9.6281663033140272E-2</v>
      </c>
      <c r="E998" s="2">
        <f t="shared" si="31"/>
        <v>9.5126174663076046E-2</v>
      </c>
    </row>
    <row r="999" spans="1:5" x14ac:dyDescent="0.25">
      <c r="A999" s="4">
        <v>42703</v>
      </c>
      <c r="B999" s="5">
        <v>20.780000999999999</v>
      </c>
      <c r="C999" s="5">
        <v>25.85</v>
      </c>
      <c r="D999" s="2">
        <f t="shared" si="30"/>
        <v>9.4814983309165088E-2</v>
      </c>
      <c r="E999" s="2">
        <f t="shared" si="31"/>
        <v>9.523133532153176E-2</v>
      </c>
    </row>
    <row r="1000" spans="1:5" x14ac:dyDescent="0.25">
      <c r="A1000" s="4">
        <v>42704</v>
      </c>
      <c r="B1000" s="5">
        <v>20.440000999999999</v>
      </c>
      <c r="C1000" s="5">
        <v>26.01</v>
      </c>
      <c r="D1000" s="2">
        <f t="shared" si="30"/>
        <v>0.10465943948591433</v>
      </c>
      <c r="E1000" s="2">
        <f t="shared" si="31"/>
        <v>9.5704574755818436E-2</v>
      </c>
    </row>
    <row r="1001" spans="1:5" x14ac:dyDescent="0.25">
      <c r="A1001" s="4">
        <v>42705</v>
      </c>
      <c r="B1001" s="5">
        <v>20.66</v>
      </c>
      <c r="C1001" s="5">
        <v>26.110001</v>
      </c>
      <c r="D1001" s="2">
        <f t="shared" si="30"/>
        <v>0.10167657127260478</v>
      </c>
      <c r="E1001" s="2">
        <f t="shared" si="31"/>
        <v>9.6087905432543294E-2</v>
      </c>
    </row>
    <row r="1002" spans="1:5" x14ac:dyDescent="0.25">
      <c r="A1002" s="4">
        <v>42706</v>
      </c>
      <c r="B1002" s="5">
        <v>20.690000999999999</v>
      </c>
      <c r="C1002" s="5">
        <v>26.23</v>
      </c>
      <c r="D1002" s="2">
        <f t="shared" si="30"/>
        <v>0.10303777893406939</v>
      </c>
      <c r="E1002" s="2">
        <f t="shared" si="31"/>
        <v>9.6472415288392552E-2</v>
      </c>
    </row>
    <row r="1003" spans="1:5" x14ac:dyDescent="0.25">
      <c r="A1003" s="4">
        <v>42709</v>
      </c>
      <c r="B1003" s="5">
        <v>20.73</v>
      </c>
      <c r="C1003" s="5">
        <v>26.32</v>
      </c>
      <c r="D1003" s="2">
        <f t="shared" si="30"/>
        <v>0.10368658284805703</v>
      </c>
      <c r="E1003" s="2">
        <f t="shared" si="31"/>
        <v>9.6817506778792736E-2</v>
      </c>
    </row>
    <row r="1004" spans="1:5" x14ac:dyDescent="0.25">
      <c r="A1004" s="4">
        <v>42710</v>
      </c>
      <c r="B1004" s="5">
        <v>20.75</v>
      </c>
      <c r="C1004" s="5">
        <v>26.360001</v>
      </c>
      <c r="D1004" s="2">
        <f t="shared" si="30"/>
        <v>0.10392732134937187</v>
      </c>
      <c r="E1004" s="2">
        <f t="shared" si="31"/>
        <v>9.7210416540893435E-2</v>
      </c>
    </row>
    <row r="1005" spans="1:5" x14ac:dyDescent="0.25">
      <c r="A1005" s="4">
        <v>42711</v>
      </c>
      <c r="B1005" s="5">
        <v>21.040001</v>
      </c>
      <c r="C1005" s="5">
        <v>26.65</v>
      </c>
      <c r="D1005" s="2">
        <f t="shared" si="30"/>
        <v>0.10265145723951735</v>
      </c>
      <c r="E1005" s="2">
        <f t="shared" si="31"/>
        <v>9.7690581529371101E-2</v>
      </c>
    </row>
    <row r="1006" spans="1:5" x14ac:dyDescent="0.25">
      <c r="A1006" s="4">
        <v>42712</v>
      </c>
      <c r="B1006" s="5">
        <v>21.1</v>
      </c>
      <c r="C1006" s="5">
        <v>26.860001</v>
      </c>
      <c r="D1006" s="2">
        <f t="shared" si="30"/>
        <v>0.10482356920382273</v>
      </c>
      <c r="E1006" s="2">
        <f t="shared" si="31"/>
        <v>9.8119670000793219E-2</v>
      </c>
    </row>
    <row r="1007" spans="1:5" x14ac:dyDescent="0.25">
      <c r="A1007" s="4">
        <v>42713</v>
      </c>
      <c r="B1007" s="5">
        <v>21.15</v>
      </c>
      <c r="C1007" s="5">
        <v>26.940000999999999</v>
      </c>
      <c r="D1007" s="2">
        <f t="shared" si="30"/>
        <v>0.10508723579671016</v>
      </c>
      <c r="E1007" s="2">
        <f t="shared" si="31"/>
        <v>9.8286877274499293E-2</v>
      </c>
    </row>
    <row r="1008" spans="1:5" x14ac:dyDescent="0.25">
      <c r="A1008" s="4">
        <v>42716</v>
      </c>
      <c r="B1008" s="5">
        <v>21.200001</v>
      </c>
      <c r="C1008" s="5">
        <v>27</v>
      </c>
      <c r="D1008" s="2">
        <f t="shared" si="30"/>
        <v>0.10502788274464758</v>
      </c>
      <c r="E1008" s="2">
        <f t="shared" si="31"/>
        <v>9.8414564167190688E-2</v>
      </c>
    </row>
    <row r="1009" spans="1:5" x14ac:dyDescent="0.25">
      <c r="A1009" s="4">
        <v>42717</v>
      </c>
      <c r="B1009" s="5">
        <v>21.32</v>
      </c>
      <c r="C1009" s="5">
        <v>27.17</v>
      </c>
      <c r="D1009" s="2">
        <f t="shared" si="30"/>
        <v>0.10530243806335612</v>
      </c>
      <c r="E1009" s="2">
        <f t="shared" si="31"/>
        <v>9.8694312382864496E-2</v>
      </c>
    </row>
    <row r="1010" spans="1:5" x14ac:dyDescent="0.25">
      <c r="A1010" s="4">
        <v>42718</v>
      </c>
      <c r="B1010" s="5">
        <v>20.92</v>
      </c>
      <c r="C1010" s="5">
        <v>26.58</v>
      </c>
      <c r="D1010" s="2">
        <f t="shared" si="30"/>
        <v>0.1039932964114765</v>
      </c>
      <c r="E1010" s="2">
        <f t="shared" si="31"/>
        <v>9.885608193989194E-2</v>
      </c>
    </row>
    <row r="1011" spans="1:5" x14ac:dyDescent="0.25">
      <c r="A1011" s="4">
        <v>42719</v>
      </c>
      <c r="B1011" s="5">
        <v>20.780000999999999</v>
      </c>
      <c r="C1011" s="5">
        <v>26.530000999999999</v>
      </c>
      <c r="D1011" s="2">
        <f t="shared" si="30"/>
        <v>0.10609170223147155</v>
      </c>
      <c r="E1011" s="2">
        <f t="shared" si="31"/>
        <v>9.9097107768843617E-2</v>
      </c>
    </row>
    <row r="1012" spans="1:5" x14ac:dyDescent="0.25">
      <c r="A1012" s="4">
        <v>42720</v>
      </c>
      <c r="B1012" s="5">
        <v>20.57</v>
      </c>
      <c r="C1012" s="5">
        <v>26.59</v>
      </c>
      <c r="D1012" s="2">
        <f t="shared" si="30"/>
        <v>0.11148404563684303</v>
      </c>
      <c r="E1012" s="2">
        <f t="shared" si="31"/>
        <v>9.958579505928529E-2</v>
      </c>
    </row>
    <row r="1013" spans="1:5" x14ac:dyDescent="0.25">
      <c r="A1013" s="4">
        <v>42723</v>
      </c>
      <c r="B1013" s="5">
        <v>20.530000999999999</v>
      </c>
      <c r="C1013" s="5">
        <v>26.440000999999999</v>
      </c>
      <c r="D1013" s="2">
        <f t="shared" si="30"/>
        <v>0.10987249671453275</v>
      </c>
      <c r="E1013" s="2">
        <f t="shared" si="31"/>
        <v>9.9985904879967516E-2</v>
      </c>
    </row>
    <row r="1014" spans="1:5" x14ac:dyDescent="0.25">
      <c r="A1014" s="4">
        <v>42724</v>
      </c>
      <c r="B1014" s="5">
        <v>20.73</v>
      </c>
      <c r="C1014" s="5">
        <v>26.58</v>
      </c>
      <c r="D1014" s="2">
        <f t="shared" si="30"/>
        <v>0.10795567451285235</v>
      </c>
      <c r="E1014" s="2">
        <f t="shared" si="31"/>
        <v>0.10055337969203303</v>
      </c>
    </row>
    <row r="1015" spans="1:5" x14ac:dyDescent="0.25">
      <c r="A1015" s="4">
        <v>42725</v>
      </c>
      <c r="B1015" s="5">
        <v>20.18</v>
      </c>
      <c r="C1015" s="5">
        <v>26.299999</v>
      </c>
      <c r="D1015" s="2">
        <f t="shared" si="30"/>
        <v>0.11503457007576767</v>
      </c>
      <c r="E1015" s="2">
        <f t="shared" si="31"/>
        <v>0.10140606100694313</v>
      </c>
    </row>
    <row r="1016" spans="1:5" x14ac:dyDescent="0.25">
      <c r="A1016" s="4">
        <v>42726</v>
      </c>
      <c r="B1016" s="5">
        <v>20.200001</v>
      </c>
      <c r="C1016" s="5">
        <v>26.209999</v>
      </c>
      <c r="D1016" s="2">
        <f t="shared" si="30"/>
        <v>0.11311561343044912</v>
      </c>
      <c r="E1016" s="2">
        <f t="shared" si="31"/>
        <v>0.102066620347536</v>
      </c>
    </row>
    <row r="1017" spans="1:5" x14ac:dyDescent="0.25">
      <c r="A1017" s="4">
        <v>42727</v>
      </c>
      <c r="B1017" s="5">
        <v>20.049999</v>
      </c>
      <c r="C1017" s="5">
        <v>26.07</v>
      </c>
      <c r="D1017" s="2">
        <f t="shared" si="30"/>
        <v>0.11402667587270104</v>
      </c>
      <c r="E1017" s="2">
        <f t="shared" si="31"/>
        <v>0.10281489135633159</v>
      </c>
    </row>
    <row r="1018" spans="1:5" x14ac:dyDescent="0.25">
      <c r="A1018" s="4">
        <v>42731</v>
      </c>
      <c r="B1018" s="5">
        <v>20.139999</v>
      </c>
      <c r="C1018" s="5">
        <v>26.07</v>
      </c>
      <c r="D1018" s="2">
        <f t="shared" si="30"/>
        <v>0.11208158651450791</v>
      </c>
      <c r="E1018" s="2">
        <f t="shared" si="31"/>
        <v>0.10371567669225175</v>
      </c>
    </row>
    <row r="1019" spans="1:5" x14ac:dyDescent="0.25">
      <c r="A1019" s="4">
        <v>42732</v>
      </c>
      <c r="B1019" s="5">
        <v>20.219999000000001</v>
      </c>
      <c r="C1019" s="5">
        <v>26.02</v>
      </c>
      <c r="D1019" s="2">
        <f t="shared" si="30"/>
        <v>0.10952616244904669</v>
      </c>
      <c r="E1019" s="2">
        <f t="shared" si="31"/>
        <v>0.10454338454534508</v>
      </c>
    </row>
    <row r="1020" spans="1:5" x14ac:dyDescent="0.25">
      <c r="A1020" s="4">
        <v>42733</v>
      </c>
      <c r="B1020" s="5">
        <v>20.379999000000002</v>
      </c>
      <c r="C1020" s="5">
        <v>26.17</v>
      </c>
      <c r="D1020" s="2">
        <f t="shared" si="30"/>
        <v>0.10859956427931108</v>
      </c>
      <c r="E1020" s="2">
        <f t="shared" si="31"/>
        <v>0.10512012351664905</v>
      </c>
    </row>
    <row r="1021" spans="1:5" x14ac:dyDescent="0.25">
      <c r="A1021" s="4">
        <v>42734</v>
      </c>
      <c r="B1021" s="5">
        <v>20.23</v>
      </c>
      <c r="C1021" s="5">
        <v>26.15</v>
      </c>
      <c r="D1021" s="2">
        <f t="shared" si="30"/>
        <v>0.11147581043248835</v>
      </c>
      <c r="E1021" s="2">
        <f t="shared" si="31"/>
        <v>0.105536878078671</v>
      </c>
    </row>
    <row r="1022" spans="1:5" x14ac:dyDescent="0.25">
      <c r="A1022" s="4">
        <v>42738</v>
      </c>
      <c r="B1022" s="5">
        <v>20.59</v>
      </c>
      <c r="C1022" s="5">
        <v>26.299999</v>
      </c>
      <c r="D1022" s="2">
        <f t="shared" si="30"/>
        <v>0.10629938535862801</v>
      </c>
      <c r="E1022" s="2">
        <f t="shared" si="31"/>
        <v>0.10575271908157062</v>
      </c>
    </row>
    <row r="1023" spans="1:5" x14ac:dyDescent="0.25">
      <c r="A1023" s="4">
        <v>42739</v>
      </c>
      <c r="B1023" s="5">
        <v>20.85</v>
      </c>
      <c r="C1023" s="5">
        <v>26.74</v>
      </c>
      <c r="D1023" s="2">
        <f t="shared" si="30"/>
        <v>0.10805534361618915</v>
      </c>
      <c r="E1023" s="2">
        <f t="shared" si="31"/>
        <v>0.1058819834926454</v>
      </c>
    </row>
    <row r="1024" spans="1:5" x14ac:dyDescent="0.25">
      <c r="A1024" s="4">
        <v>42740</v>
      </c>
      <c r="B1024" s="5">
        <v>21.049999</v>
      </c>
      <c r="C1024" s="5">
        <v>26.940000999999999</v>
      </c>
      <c r="D1024" s="2">
        <f t="shared" si="30"/>
        <v>0.10714552796765152</v>
      </c>
      <c r="E1024" s="2">
        <f t="shared" si="31"/>
        <v>0.10581057589854513</v>
      </c>
    </row>
    <row r="1025" spans="1:5" x14ac:dyDescent="0.25">
      <c r="A1025" s="4">
        <v>42741</v>
      </c>
      <c r="B1025" s="5">
        <v>20.940000999999999</v>
      </c>
      <c r="C1025" s="5">
        <v>26.889999</v>
      </c>
      <c r="D1025" s="2">
        <f t="shared" si="30"/>
        <v>0.10861408798975138</v>
      </c>
      <c r="E1025" s="2">
        <f t="shared" si="31"/>
        <v>0.10594493186533292</v>
      </c>
    </row>
    <row r="1026" spans="1:5" x14ac:dyDescent="0.25">
      <c r="A1026" s="4">
        <v>42744</v>
      </c>
      <c r="B1026" s="5">
        <v>21.17</v>
      </c>
      <c r="C1026" s="5">
        <v>26.700001</v>
      </c>
      <c r="D1026" s="2">
        <f t="shared" si="30"/>
        <v>0.10079041961087384</v>
      </c>
      <c r="E1026" s="2">
        <f t="shared" si="31"/>
        <v>0.105980462388425</v>
      </c>
    </row>
    <row r="1027" spans="1:5" x14ac:dyDescent="0.25">
      <c r="A1027" s="4">
        <v>42745</v>
      </c>
      <c r="B1027" s="5">
        <v>21.209999</v>
      </c>
      <c r="C1027" s="5">
        <v>26.74</v>
      </c>
      <c r="D1027" s="2">
        <f t="shared" ref="D1027:D1090" si="32">LOG(C1027/B1027)</f>
        <v>0.10062075488533447</v>
      </c>
      <c r="E1027" s="2">
        <f t="shared" si="31"/>
        <v>0.10619198804234177</v>
      </c>
    </row>
    <row r="1028" spans="1:5" x14ac:dyDescent="0.25">
      <c r="A1028" s="4">
        <v>42746</v>
      </c>
      <c r="B1028" s="5">
        <v>21.43</v>
      </c>
      <c r="C1028" s="5">
        <v>26.99</v>
      </c>
      <c r="D1028" s="2">
        <f t="shared" si="32"/>
        <v>0.10018071351468792</v>
      </c>
      <c r="E1028" s="2">
        <f t="shared" si="31"/>
        <v>0.10632195639172667</v>
      </c>
    </row>
    <row r="1029" spans="1:5" x14ac:dyDescent="0.25">
      <c r="A1029" s="4">
        <v>42747</v>
      </c>
      <c r="B1029" s="5">
        <v>21.52</v>
      </c>
      <c r="C1029" s="5">
        <v>27</v>
      </c>
      <c r="D1029" s="2">
        <f t="shared" si="32"/>
        <v>9.8521497164635777E-2</v>
      </c>
      <c r="E1029" s="2">
        <f t="shared" si="31"/>
        <v>0.10644550685357571</v>
      </c>
    </row>
    <row r="1030" spans="1:5" x14ac:dyDescent="0.25">
      <c r="A1030" s="4">
        <v>42748</v>
      </c>
      <c r="B1030" s="5">
        <v>21.43</v>
      </c>
      <c r="C1030" s="5">
        <v>27.129999000000002</v>
      </c>
      <c r="D1030" s="2">
        <f t="shared" si="32"/>
        <v>0.10242760671186149</v>
      </c>
      <c r="E1030" s="2">
        <f t="shared" si="31"/>
        <v>0.10637111242777396</v>
      </c>
    </row>
    <row r="1031" spans="1:5" x14ac:dyDescent="0.25">
      <c r="A1031" s="4">
        <v>42752</v>
      </c>
      <c r="B1031" s="5">
        <v>21.379999000000002</v>
      </c>
      <c r="C1031" s="5">
        <v>27.16</v>
      </c>
      <c r="D1031" s="2">
        <f t="shared" si="32"/>
        <v>0.10392208504882418</v>
      </c>
      <c r="E1031" s="2">
        <f t="shared" si="31"/>
        <v>0.10644596288698129</v>
      </c>
    </row>
    <row r="1032" spans="1:5" x14ac:dyDescent="0.25">
      <c r="A1032" s="4">
        <v>42753</v>
      </c>
      <c r="B1032" s="5">
        <v>21.200001</v>
      </c>
      <c r="C1032" s="5">
        <v>26.709999</v>
      </c>
      <c r="D1032" s="2">
        <f t="shared" si="32"/>
        <v>0.10033799034741163</v>
      </c>
      <c r="E1032" s="2">
        <f t="shared" si="31"/>
        <v>0.1063559699340927</v>
      </c>
    </row>
    <row r="1033" spans="1:5" x14ac:dyDescent="0.25">
      <c r="A1033" s="4">
        <v>42754</v>
      </c>
      <c r="B1033" s="5">
        <v>21.290001</v>
      </c>
      <c r="C1033" s="5">
        <v>26.620000999999998</v>
      </c>
      <c r="D1033" s="2">
        <f t="shared" si="32"/>
        <v>9.7032385615938188E-2</v>
      </c>
      <c r="E1033" s="2">
        <f t="shared" si="31"/>
        <v>0.10613416335968871</v>
      </c>
    </row>
    <row r="1034" spans="1:5" x14ac:dyDescent="0.25">
      <c r="A1034" s="4">
        <v>42755</v>
      </c>
      <c r="B1034" s="5">
        <v>21.290001</v>
      </c>
      <c r="C1034" s="5">
        <v>26.83</v>
      </c>
      <c r="D1034" s="2">
        <f t="shared" si="32"/>
        <v>0.10044499083462757</v>
      </c>
      <c r="E1034" s="2">
        <f t="shared" si="31"/>
        <v>0.10601808567586393</v>
      </c>
    </row>
    <row r="1035" spans="1:5" x14ac:dyDescent="0.25">
      <c r="A1035" s="4">
        <v>42758</v>
      </c>
      <c r="B1035" s="5">
        <v>21.23</v>
      </c>
      <c r="C1035" s="5">
        <v>26.82</v>
      </c>
      <c r="D1035" s="2">
        <f t="shared" si="32"/>
        <v>0.10150877934958127</v>
      </c>
      <c r="E1035" s="2">
        <f t="shared" si="31"/>
        <v>0.10597999641286605</v>
      </c>
    </row>
    <row r="1036" spans="1:5" x14ac:dyDescent="0.25">
      <c r="A1036" s="4">
        <v>42759</v>
      </c>
      <c r="B1036" s="5">
        <v>21.389999</v>
      </c>
      <c r="C1036" s="5">
        <v>27.299999</v>
      </c>
      <c r="D1036" s="2">
        <f t="shared" si="32"/>
        <v>0.10595186686462778</v>
      </c>
      <c r="E1036" s="2">
        <f t="shared" si="31"/>
        <v>0.10601760633489291</v>
      </c>
    </row>
    <row r="1037" spans="1:5" x14ac:dyDescent="0.25">
      <c r="A1037" s="4">
        <v>42760</v>
      </c>
      <c r="B1037" s="5">
        <v>21.459999</v>
      </c>
      <c r="C1037" s="5">
        <v>27.540001</v>
      </c>
      <c r="D1037" s="2">
        <f t="shared" si="32"/>
        <v>0.10833425429795616</v>
      </c>
      <c r="E1037" s="2">
        <f t="shared" si="31"/>
        <v>0.10612584028493442</v>
      </c>
    </row>
    <row r="1038" spans="1:5" x14ac:dyDescent="0.25">
      <c r="A1038" s="4">
        <v>42761</v>
      </c>
      <c r="B1038" s="5">
        <v>21.34</v>
      </c>
      <c r="C1038" s="5">
        <v>27.469999000000001</v>
      </c>
      <c r="D1038" s="2">
        <f t="shared" si="32"/>
        <v>0.10966422852233697</v>
      </c>
      <c r="E1038" s="2">
        <f t="shared" si="31"/>
        <v>0.10628038514419075</v>
      </c>
    </row>
    <row r="1039" spans="1:5" x14ac:dyDescent="0.25">
      <c r="A1039" s="4">
        <v>42762</v>
      </c>
      <c r="B1039" s="5">
        <v>21.4</v>
      </c>
      <c r="C1039" s="5">
        <v>27.26</v>
      </c>
      <c r="D1039" s="2">
        <f t="shared" si="32"/>
        <v>0.10511207814946397</v>
      </c>
      <c r="E1039" s="2">
        <f t="shared" si="31"/>
        <v>0.10627403981372767</v>
      </c>
    </row>
    <row r="1040" spans="1:5" x14ac:dyDescent="0.25">
      <c r="A1040" s="4">
        <v>42765</v>
      </c>
      <c r="B1040" s="5">
        <v>21.23</v>
      </c>
      <c r="C1040" s="5">
        <v>27.01</v>
      </c>
      <c r="D1040" s="2">
        <f t="shared" si="32"/>
        <v>0.10457459002145214</v>
      </c>
      <c r="E1040" s="2">
        <f t="shared" si="31"/>
        <v>0.10629341626739351</v>
      </c>
    </row>
    <row r="1041" spans="1:5" x14ac:dyDescent="0.25">
      <c r="A1041" s="4">
        <v>42766</v>
      </c>
      <c r="B1041" s="5">
        <v>21.24</v>
      </c>
      <c r="C1041" s="5">
        <v>27.18</v>
      </c>
      <c r="D1041" s="2">
        <f t="shared" si="32"/>
        <v>0.1070949399870441</v>
      </c>
      <c r="E1041" s="2">
        <f t="shared" si="31"/>
        <v>0.1063268575259126</v>
      </c>
    </row>
    <row r="1042" spans="1:5" x14ac:dyDescent="0.25">
      <c r="A1042" s="4">
        <v>42767</v>
      </c>
      <c r="B1042" s="5">
        <v>21.35</v>
      </c>
      <c r="C1042" s="5">
        <v>27.1</v>
      </c>
      <c r="D1042" s="2">
        <f t="shared" si="32"/>
        <v>0.10357141151336309</v>
      </c>
      <c r="E1042" s="2">
        <f t="shared" si="31"/>
        <v>0.10606310305512992</v>
      </c>
    </row>
    <row r="1043" spans="1:5" x14ac:dyDescent="0.25">
      <c r="A1043" s="4">
        <v>42768</v>
      </c>
      <c r="B1043" s="5">
        <v>21.57</v>
      </c>
      <c r="C1043" s="5">
        <v>27.17</v>
      </c>
      <c r="D1043" s="2">
        <f t="shared" si="32"/>
        <v>0.10023949331534571</v>
      </c>
      <c r="E1043" s="2">
        <f t="shared" si="31"/>
        <v>0.10574200294182368</v>
      </c>
    </row>
    <row r="1044" spans="1:5" x14ac:dyDescent="0.25">
      <c r="A1044" s="4">
        <v>42769</v>
      </c>
      <c r="B1044" s="5">
        <v>21.59</v>
      </c>
      <c r="C1044" s="5">
        <v>27.27</v>
      </c>
      <c r="D1044" s="2">
        <f t="shared" si="32"/>
        <v>0.10143249560739906</v>
      </c>
      <c r="E1044" s="2">
        <f t="shared" si="31"/>
        <v>0.10552456364497524</v>
      </c>
    </row>
    <row r="1045" spans="1:5" x14ac:dyDescent="0.25">
      <c r="A1045" s="4">
        <v>42772</v>
      </c>
      <c r="B1045" s="5">
        <v>21.389999</v>
      </c>
      <c r="C1045" s="5">
        <v>27.08</v>
      </c>
      <c r="D1045" s="2">
        <f t="shared" si="32"/>
        <v>0.1024378957452015</v>
      </c>
      <c r="E1045" s="2">
        <f t="shared" si="31"/>
        <v>0.10510467450062304</v>
      </c>
    </row>
    <row r="1046" spans="1:5" x14ac:dyDescent="0.25">
      <c r="A1046" s="4">
        <v>42773</v>
      </c>
      <c r="B1046" s="5">
        <v>21.34</v>
      </c>
      <c r="C1046" s="5">
        <v>27</v>
      </c>
      <c r="D1046" s="2">
        <f t="shared" si="32"/>
        <v>0.10216934907053625</v>
      </c>
      <c r="E1046" s="2">
        <f t="shared" si="31"/>
        <v>0.10473979902195928</v>
      </c>
    </row>
    <row r="1047" spans="1:5" x14ac:dyDescent="0.25">
      <c r="A1047" s="4">
        <v>42774</v>
      </c>
      <c r="B1047" s="5">
        <v>21.450001</v>
      </c>
      <c r="C1047" s="5">
        <v>27.1</v>
      </c>
      <c r="D1047" s="2">
        <f t="shared" si="32"/>
        <v>0.10154197410683419</v>
      </c>
      <c r="E1047" s="2">
        <f t="shared" si="31"/>
        <v>0.10432364229643039</v>
      </c>
    </row>
    <row r="1048" spans="1:5" x14ac:dyDescent="0.25">
      <c r="A1048" s="4">
        <v>42775</v>
      </c>
      <c r="B1048" s="5">
        <v>21.559999000000001</v>
      </c>
      <c r="C1048" s="5">
        <v>27.290001</v>
      </c>
      <c r="D1048" s="2">
        <f t="shared" si="32"/>
        <v>0.10235481521277651</v>
      </c>
      <c r="E1048" s="2">
        <f t="shared" si="31"/>
        <v>0.10399941658637267</v>
      </c>
    </row>
    <row r="1049" spans="1:5" x14ac:dyDescent="0.25">
      <c r="A1049" s="4">
        <v>42776</v>
      </c>
      <c r="B1049" s="5">
        <v>21.85</v>
      </c>
      <c r="C1049" s="5">
        <v>27.59</v>
      </c>
      <c r="D1049" s="2">
        <f t="shared" si="32"/>
        <v>0.10130025917274479</v>
      </c>
      <c r="E1049" s="2">
        <f t="shared" si="31"/>
        <v>0.10372521981049596</v>
      </c>
    </row>
    <row r="1050" spans="1:5" x14ac:dyDescent="0.25">
      <c r="A1050" s="4">
        <v>42779</v>
      </c>
      <c r="B1050" s="5">
        <v>21.959999</v>
      </c>
      <c r="C1050" s="5">
        <v>27.68</v>
      </c>
      <c r="D1050" s="2">
        <f t="shared" si="32"/>
        <v>0.10053376978328211</v>
      </c>
      <c r="E1050" s="2">
        <f t="shared" si="31"/>
        <v>0.10345635999396166</v>
      </c>
    </row>
    <row r="1051" spans="1:5" x14ac:dyDescent="0.25">
      <c r="A1051" s="4">
        <v>42780</v>
      </c>
      <c r="B1051" s="5">
        <v>21.98</v>
      </c>
      <c r="C1051" s="5">
        <v>27.77</v>
      </c>
      <c r="D1051" s="2">
        <f t="shared" si="32"/>
        <v>0.10154819166278582</v>
      </c>
      <c r="E1051" s="2">
        <f t="shared" si="31"/>
        <v>0.1031254393683049</v>
      </c>
    </row>
    <row r="1052" spans="1:5" x14ac:dyDescent="0.25">
      <c r="A1052" s="4">
        <v>42781</v>
      </c>
      <c r="B1052" s="5">
        <v>22.280000999999999</v>
      </c>
      <c r="C1052" s="5">
        <v>27.83</v>
      </c>
      <c r="D1052" s="2">
        <f t="shared" si="32"/>
        <v>9.6598000339781095E-2</v>
      </c>
      <c r="E1052" s="2">
        <f t="shared" si="31"/>
        <v>0.10280205986767665</v>
      </c>
    </row>
    <row r="1053" spans="1:5" x14ac:dyDescent="0.25">
      <c r="A1053" s="4">
        <v>42782</v>
      </c>
      <c r="B1053" s="5">
        <v>22.280000999999999</v>
      </c>
      <c r="C1053" s="5">
        <v>27.84</v>
      </c>
      <c r="D1053" s="2">
        <f t="shared" si="32"/>
        <v>9.6754024944262648E-2</v>
      </c>
      <c r="E1053" s="2">
        <f t="shared" si="31"/>
        <v>0.1024253492452791</v>
      </c>
    </row>
    <row r="1054" spans="1:5" x14ac:dyDescent="0.25">
      <c r="A1054" s="4">
        <v>42783</v>
      </c>
      <c r="B1054" s="5">
        <v>22.24</v>
      </c>
      <c r="C1054" s="5">
        <v>27.780000999999999</v>
      </c>
      <c r="D1054" s="2">
        <f t="shared" si="32"/>
        <v>9.6597474124927321E-2</v>
      </c>
      <c r="E1054" s="2">
        <f t="shared" si="31"/>
        <v>0.10207374745052161</v>
      </c>
    </row>
    <row r="1055" spans="1:5" x14ac:dyDescent="0.25">
      <c r="A1055" s="4">
        <v>42787</v>
      </c>
      <c r="B1055" s="5">
        <v>22.33</v>
      </c>
      <c r="C1055" s="5">
        <v>27.83</v>
      </c>
      <c r="D1055" s="2">
        <f t="shared" si="32"/>
        <v>9.5624483262604976E-2</v>
      </c>
      <c r="E1055" s="2">
        <f t="shared" si="31"/>
        <v>0.10164076062628342</v>
      </c>
    </row>
    <row r="1056" spans="1:5" x14ac:dyDescent="0.25">
      <c r="A1056" s="4">
        <v>42788</v>
      </c>
      <c r="B1056" s="5">
        <v>22.370000999999998</v>
      </c>
      <c r="C1056" s="5">
        <v>27.68</v>
      </c>
      <c r="D1056" s="2">
        <f t="shared" si="32"/>
        <v>9.2500082273943351E-2</v>
      </c>
      <c r="E1056" s="2">
        <f t="shared" ref="E1056:E1119" si="33">AVERAGE(D1027:D1056)</f>
        <v>0.10136441604838574</v>
      </c>
    </row>
    <row r="1057" spans="1:5" x14ac:dyDescent="0.25">
      <c r="A1057" s="4">
        <v>42789</v>
      </c>
      <c r="B1057" s="5">
        <v>22.370000999999998</v>
      </c>
      <c r="C1057" s="5">
        <v>27.6</v>
      </c>
      <c r="D1057" s="2">
        <f t="shared" si="32"/>
        <v>9.1243078554440901E-2</v>
      </c>
      <c r="E1057" s="2">
        <f t="shared" si="33"/>
        <v>0.10105182683735593</v>
      </c>
    </row>
    <row r="1058" spans="1:5" x14ac:dyDescent="0.25">
      <c r="A1058" s="4">
        <v>42790</v>
      </c>
      <c r="B1058" s="5">
        <v>22.08</v>
      </c>
      <c r="C1058" s="5">
        <v>27.219999000000001</v>
      </c>
      <c r="D1058" s="2">
        <f t="shared" si="32"/>
        <v>9.0889035855177075E-2</v>
      </c>
      <c r="E1058" s="2">
        <f t="shared" si="33"/>
        <v>0.10074210424870557</v>
      </c>
    </row>
    <row r="1059" spans="1:5" x14ac:dyDescent="0.25">
      <c r="A1059" s="4">
        <v>42793</v>
      </c>
      <c r="B1059" s="5">
        <v>22.059999000000001</v>
      </c>
      <c r="C1059" s="5">
        <v>27.17</v>
      </c>
      <c r="D1059" s="2">
        <f t="shared" si="32"/>
        <v>9.0484150000685951E-2</v>
      </c>
      <c r="E1059" s="2">
        <f t="shared" si="33"/>
        <v>0.10047419267657393</v>
      </c>
    </row>
    <row r="1060" spans="1:5" x14ac:dyDescent="0.25">
      <c r="A1060" s="4">
        <v>42794</v>
      </c>
      <c r="B1060" s="5">
        <v>21.950001</v>
      </c>
      <c r="C1060" s="5">
        <v>26.690000999999999</v>
      </c>
      <c r="D1060" s="2">
        <f t="shared" si="32"/>
        <v>8.4914045695547266E-2</v>
      </c>
      <c r="E1060" s="2">
        <f t="shared" si="33"/>
        <v>9.9890407309363438E-2</v>
      </c>
    </row>
    <row r="1061" spans="1:5" x14ac:dyDescent="0.25">
      <c r="A1061" s="4">
        <v>42795</v>
      </c>
      <c r="B1061" s="5">
        <v>22.200001</v>
      </c>
      <c r="C1061" s="5">
        <v>26.879999000000002</v>
      </c>
      <c r="D1061" s="2">
        <f t="shared" si="32"/>
        <v>8.3076254211545908E-2</v>
      </c>
      <c r="E1061" s="2">
        <f t="shared" si="33"/>
        <v>9.9195546281454175E-2</v>
      </c>
    </row>
    <row r="1062" spans="1:5" x14ac:dyDescent="0.25">
      <c r="A1062" s="4">
        <v>42796</v>
      </c>
      <c r="B1062" s="5">
        <v>21.950001</v>
      </c>
      <c r="C1062" s="5">
        <v>26.68</v>
      </c>
      <c r="D1062" s="2">
        <f t="shared" si="32"/>
        <v>8.4751280880746016E-2</v>
      </c>
      <c r="E1062" s="2">
        <f t="shared" si="33"/>
        <v>9.8675989299231978E-2</v>
      </c>
    </row>
    <row r="1063" spans="1:5" x14ac:dyDescent="0.25">
      <c r="A1063" s="4">
        <v>42797</v>
      </c>
      <c r="B1063" s="5">
        <v>21.98</v>
      </c>
      <c r="C1063" s="5">
        <v>26.84</v>
      </c>
      <c r="D1063" s="2">
        <f t="shared" si="32"/>
        <v>8.675482340948272E-2</v>
      </c>
      <c r="E1063" s="2">
        <f t="shared" si="33"/>
        <v>9.8333403892350152E-2</v>
      </c>
    </row>
    <row r="1064" spans="1:5" x14ac:dyDescent="0.25">
      <c r="A1064" s="4">
        <v>42800</v>
      </c>
      <c r="B1064" s="5">
        <v>21.92</v>
      </c>
      <c r="C1064" s="5">
        <v>26.879999000000002</v>
      </c>
      <c r="D1064" s="2">
        <f t="shared" si="32"/>
        <v>8.8588698412666991E-2</v>
      </c>
      <c r="E1064" s="2">
        <f t="shared" si="33"/>
        <v>9.793819414495146E-2</v>
      </c>
    </row>
    <row r="1065" spans="1:5" x14ac:dyDescent="0.25">
      <c r="A1065" s="4">
        <v>42801</v>
      </c>
      <c r="B1065" s="5">
        <v>22.01</v>
      </c>
      <c r="C1065" s="5">
        <v>26.83</v>
      </c>
      <c r="D1065" s="2">
        <f t="shared" si="32"/>
        <v>8.6000630118590993E-2</v>
      </c>
      <c r="E1065" s="2">
        <f t="shared" si="33"/>
        <v>9.742125583725178E-2</v>
      </c>
    </row>
    <row r="1066" spans="1:5" x14ac:dyDescent="0.25">
      <c r="A1066" s="4">
        <v>42802</v>
      </c>
      <c r="B1066" s="5">
        <v>21.860001</v>
      </c>
      <c r="C1066" s="5">
        <v>26.5</v>
      </c>
      <c r="D1066" s="2">
        <f t="shared" si="32"/>
        <v>8.359569645603912E-2</v>
      </c>
      <c r="E1066" s="2">
        <f t="shared" si="33"/>
        <v>9.6676050156965482E-2</v>
      </c>
    </row>
    <row r="1067" spans="1:5" x14ac:dyDescent="0.25">
      <c r="A1067" s="4">
        <v>42803</v>
      </c>
      <c r="B1067" s="5">
        <v>21.860001</v>
      </c>
      <c r="C1067" s="5">
        <v>26.5</v>
      </c>
      <c r="D1067" s="2">
        <f t="shared" si="32"/>
        <v>8.359569645603912E-2</v>
      </c>
      <c r="E1067" s="2">
        <f t="shared" si="33"/>
        <v>9.5851431562234912E-2</v>
      </c>
    </row>
    <row r="1068" spans="1:5" x14ac:dyDescent="0.25">
      <c r="A1068" s="4">
        <v>42804</v>
      </c>
      <c r="B1068" s="5">
        <v>22.049999</v>
      </c>
      <c r="C1068" s="5">
        <v>26.530000999999999</v>
      </c>
      <c r="D1068" s="2">
        <f t="shared" si="32"/>
        <v>8.0328692244305819E-2</v>
      </c>
      <c r="E1068" s="2">
        <f t="shared" si="33"/>
        <v>9.4873580352967196E-2</v>
      </c>
    </row>
    <row r="1069" spans="1:5" x14ac:dyDescent="0.25">
      <c r="A1069" s="4">
        <v>42807</v>
      </c>
      <c r="B1069" s="5">
        <v>22.120000999999998</v>
      </c>
      <c r="C1069" s="5">
        <v>26.66</v>
      </c>
      <c r="D1069" s="2">
        <f t="shared" si="32"/>
        <v>8.1075002811614116E-2</v>
      </c>
      <c r="E1069" s="2">
        <f t="shared" si="33"/>
        <v>9.4072344508372194E-2</v>
      </c>
    </row>
    <row r="1070" spans="1:5" x14ac:dyDescent="0.25">
      <c r="A1070" s="4">
        <v>42808</v>
      </c>
      <c r="B1070" s="5">
        <v>21.969999000000001</v>
      </c>
      <c r="C1070" s="5">
        <v>26.32</v>
      </c>
      <c r="D1070" s="2">
        <f t="shared" si="32"/>
        <v>7.8455847789022135E-2</v>
      </c>
      <c r="E1070" s="2">
        <f t="shared" si="33"/>
        <v>9.3201719767291205E-2</v>
      </c>
    </row>
    <row r="1071" spans="1:5" x14ac:dyDescent="0.25">
      <c r="A1071" s="4">
        <v>42809</v>
      </c>
      <c r="B1071" s="5">
        <v>22.65</v>
      </c>
      <c r="C1071" s="5">
        <v>26.85</v>
      </c>
      <c r="D1071" s="2">
        <f t="shared" si="32"/>
        <v>7.3876083686723756E-2</v>
      </c>
      <c r="E1071" s="2">
        <f t="shared" si="33"/>
        <v>9.2094424557280521E-2</v>
      </c>
    </row>
    <row r="1072" spans="1:5" x14ac:dyDescent="0.25">
      <c r="A1072" s="4">
        <v>42810</v>
      </c>
      <c r="B1072" s="5">
        <v>22.450001</v>
      </c>
      <c r="C1072" s="5">
        <v>26.870000999999998</v>
      </c>
      <c r="D1072" s="2">
        <f t="shared" si="32"/>
        <v>7.8051317911662518E-2</v>
      </c>
      <c r="E1072" s="2">
        <f t="shared" si="33"/>
        <v>9.124375477055717E-2</v>
      </c>
    </row>
    <row r="1073" spans="1:5" x14ac:dyDescent="0.25">
      <c r="A1073" s="4">
        <v>42811</v>
      </c>
      <c r="B1073" s="5">
        <v>22.49</v>
      </c>
      <c r="C1073" s="5">
        <v>26.709999</v>
      </c>
      <c r="D1073" s="2">
        <f t="shared" si="32"/>
        <v>7.4684416326119218E-2</v>
      </c>
      <c r="E1073" s="2">
        <f t="shared" si="33"/>
        <v>9.0391918870916299E-2</v>
      </c>
    </row>
    <row r="1074" spans="1:5" x14ac:dyDescent="0.25">
      <c r="A1074" s="4">
        <v>42814</v>
      </c>
      <c r="B1074" s="5">
        <v>22.530000999999999</v>
      </c>
      <c r="C1074" s="5">
        <v>26.610001</v>
      </c>
      <c r="D1074" s="2">
        <f t="shared" si="32"/>
        <v>7.2283679872007511E-2</v>
      </c>
      <c r="E1074" s="2">
        <f t="shared" si="33"/>
        <v>8.9420291679736585E-2</v>
      </c>
    </row>
    <row r="1075" spans="1:5" x14ac:dyDescent="0.25">
      <c r="A1075" s="4">
        <v>42815</v>
      </c>
      <c r="B1075" s="5">
        <v>22.219999000000001</v>
      </c>
      <c r="C1075" s="5">
        <v>26.309999000000001</v>
      </c>
      <c r="D1075" s="2">
        <f t="shared" si="32"/>
        <v>7.3376796519238632E-2</v>
      </c>
      <c r="E1075" s="2">
        <f t="shared" si="33"/>
        <v>8.8451588372204501E-2</v>
      </c>
    </row>
    <row r="1076" spans="1:5" x14ac:dyDescent="0.25">
      <c r="A1076" s="4">
        <v>42816</v>
      </c>
      <c r="B1076" s="5">
        <v>22.1</v>
      </c>
      <c r="C1076" s="5">
        <v>26.469999000000001</v>
      </c>
      <c r="D1076" s="2">
        <f t="shared" si="32"/>
        <v>7.836165120919221E-2</v>
      </c>
      <c r="E1076" s="2">
        <f t="shared" si="33"/>
        <v>8.7657998443493035E-2</v>
      </c>
    </row>
    <row r="1077" spans="1:5" x14ac:dyDescent="0.25">
      <c r="A1077" s="4">
        <v>42817</v>
      </c>
      <c r="B1077" s="5">
        <v>22.02</v>
      </c>
      <c r="C1077" s="5">
        <v>26.57</v>
      </c>
      <c r="D1077" s="2">
        <f t="shared" si="32"/>
        <v>8.1574239774544546E-2</v>
      </c>
      <c r="E1077" s="2">
        <f t="shared" si="33"/>
        <v>8.6992407299083377E-2</v>
      </c>
    </row>
    <row r="1078" spans="1:5" x14ac:dyDescent="0.25">
      <c r="A1078" s="4">
        <v>42818</v>
      </c>
      <c r="B1078" s="5">
        <v>22.17</v>
      </c>
      <c r="C1078" s="5">
        <v>26.530000999999999</v>
      </c>
      <c r="D1078" s="2">
        <f t="shared" si="32"/>
        <v>7.7971573237779673E-2</v>
      </c>
      <c r="E1078" s="2">
        <f t="shared" si="33"/>
        <v>8.6179632566583494E-2</v>
      </c>
    </row>
    <row r="1079" spans="1:5" x14ac:dyDescent="0.25">
      <c r="A1079" s="4">
        <v>42821</v>
      </c>
      <c r="B1079" s="5">
        <v>22.17</v>
      </c>
      <c r="C1079" s="5">
        <v>26.620000999999998</v>
      </c>
      <c r="D1079" s="2">
        <f t="shared" si="32"/>
        <v>7.9442374338761362E-2</v>
      </c>
      <c r="E1079" s="2">
        <f t="shared" si="33"/>
        <v>8.5451036405450695E-2</v>
      </c>
    </row>
    <row r="1080" spans="1:5" x14ac:dyDescent="0.25">
      <c r="A1080" s="4">
        <v>42822</v>
      </c>
      <c r="B1080" s="5">
        <v>22.49</v>
      </c>
      <c r="C1080" s="5">
        <v>26.83</v>
      </c>
      <c r="D1080" s="2">
        <f t="shared" si="32"/>
        <v>7.6631217236306795E-2</v>
      </c>
      <c r="E1080" s="2">
        <f t="shared" si="33"/>
        <v>8.4654284653884845E-2</v>
      </c>
    </row>
    <row r="1081" spans="1:5" x14ac:dyDescent="0.25">
      <c r="A1081" s="4">
        <v>42823</v>
      </c>
      <c r="B1081" s="5">
        <v>22.75</v>
      </c>
      <c r="C1081" s="5">
        <v>27.040001</v>
      </c>
      <c r="D1081" s="2">
        <f t="shared" si="32"/>
        <v>7.5025302337653269E-2</v>
      </c>
      <c r="E1081" s="2">
        <f t="shared" si="33"/>
        <v>8.3770188343047086E-2</v>
      </c>
    </row>
    <row r="1082" spans="1:5" x14ac:dyDescent="0.25">
      <c r="A1082" s="4">
        <v>42824</v>
      </c>
      <c r="B1082" s="5">
        <v>22.780000999999999</v>
      </c>
      <c r="C1082" s="5">
        <v>26.879999000000002</v>
      </c>
      <c r="D1082" s="2">
        <f t="shared" si="32"/>
        <v>7.1875509417190467E-2</v>
      </c>
      <c r="E1082" s="2">
        <f t="shared" si="33"/>
        <v>8.2946105312294086E-2</v>
      </c>
    </row>
    <row r="1083" spans="1:5" x14ac:dyDescent="0.25">
      <c r="A1083" s="4">
        <v>42825</v>
      </c>
      <c r="B1083" s="5">
        <v>22.610001</v>
      </c>
      <c r="C1083" s="5">
        <v>26.879999000000002</v>
      </c>
      <c r="D1083" s="2">
        <f t="shared" si="32"/>
        <v>7.512866667156845E-2</v>
      </c>
      <c r="E1083" s="2">
        <f t="shared" si="33"/>
        <v>8.2225260036537615E-2</v>
      </c>
    </row>
    <row r="1084" spans="1:5" x14ac:dyDescent="0.25">
      <c r="A1084" s="4">
        <v>42828</v>
      </c>
      <c r="B1084" s="5">
        <v>22.540001</v>
      </c>
      <c r="C1084" s="5">
        <v>26.780000999999999</v>
      </c>
      <c r="D1084" s="2">
        <f t="shared" si="32"/>
        <v>7.4856657915299621E-2</v>
      </c>
      <c r="E1084" s="2">
        <f t="shared" si="33"/>
        <v>8.1500566162883342E-2</v>
      </c>
    </row>
    <row r="1085" spans="1:5" x14ac:dyDescent="0.25">
      <c r="A1085" s="4">
        <v>42829</v>
      </c>
      <c r="B1085" s="5">
        <v>22.48</v>
      </c>
      <c r="C1085" s="5">
        <v>26.879999000000002</v>
      </c>
      <c r="D1085" s="2">
        <f t="shared" si="32"/>
        <v>7.763294132797513E-2</v>
      </c>
      <c r="E1085" s="2">
        <f t="shared" si="33"/>
        <v>8.0900848098395692E-2</v>
      </c>
    </row>
    <row r="1086" spans="1:5" x14ac:dyDescent="0.25">
      <c r="A1086" s="4">
        <v>42830</v>
      </c>
      <c r="B1086" s="5">
        <v>22.450001</v>
      </c>
      <c r="C1086" s="5">
        <v>26.77</v>
      </c>
      <c r="D1086" s="2">
        <f t="shared" si="32"/>
        <v>7.6432006502625258E-2</v>
      </c>
      <c r="E1086" s="2">
        <f t="shared" si="33"/>
        <v>8.0365245572685082E-2</v>
      </c>
    </row>
    <row r="1087" spans="1:5" x14ac:dyDescent="0.25">
      <c r="A1087" s="4">
        <v>42831</v>
      </c>
      <c r="B1087" s="5">
        <v>22.42</v>
      </c>
      <c r="C1087" s="5">
        <v>26.91</v>
      </c>
      <c r="D1087" s="2">
        <f t="shared" si="32"/>
        <v>7.9278089504800156E-2</v>
      </c>
      <c r="E1087" s="2">
        <f t="shared" si="33"/>
        <v>7.9966412604363726E-2</v>
      </c>
    </row>
    <row r="1088" spans="1:5" x14ac:dyDescent="0.25">
      <c r="A1088" s="4">
        <v>42832</v>
      </c>
      <c r="B1088" s="5">
        <v>22.309999000000001</v>
      </c>
      <c r="C1088" s="5">
        <v>26.870000999999998</v>
      </c>
      <c r="D1088" s="2">
        <f t="shared" si="32"/>
        <v>8.0768131778492069E-2</v>
      </c>
      <c r="E1088" s="2">
        <f t="shared" si="33"/>
        <v>7.9629049135140878E-2</v>
      </c>
    </row>
    <row r="1089" spans="1:5" x14ac:dyDescent="0.25">
      <c r="A1089" s="4">
        <v>42835</v>
      </c>
      <c r="B1089" s="5">
        <v>22.389999</v>
      </c>
      <c r="C1089" s="5">
        <v>27.1</v>
      </c>
      <c r="D1089" s="2">
        <f t="shared" si="32"/>
        <v>8.2915216692181756E-2</v>
      </c>
      <c r="E1089" s="2">
        <f t="shared" si="33"/>
        <v>7.9376751358190736E-2</v>
      </c>
    </row>
    <row r="1090" spans="1:5" x14ac:dyDescent="0.25">
      <c r="A1090" s="4">
        <v>42836</v>
      </c>
      <c r="B1090" s="5">
        <v>22.549999</v>
      </c>
      <c r="C1090" s="5">
        <v>27.07</v>
      </c>
      <c r="D1090" s="2">
        <f t="shared" si="32"/>
        <v>7.9341728815706281E-2</v>
      </c>
      <c r="E1090" s="2">
        <f t="shared" si="33"/>
        <v>7.9191007462196053E-2</v>
      </c>
    </row>
    <row r="1091" spans="1:5" x14ac:dyDescent="0.25">
      <c r="A1091" s="4">
        <v>42837</v>
      </c>
      <c r="B1091" s="5">
        <v>22.49</v>
      </c>
      <c r="C1091" s="5">
        <v>27.049999</v>
      </c>
      <c r="D1091" s="2">
        <f t="shared" ref="D1091:D1154" si="34">LOG(C1091/B1091)</f>
        <v>8.0177797951706931E-2</v>
      </c>
      <c r="E1091" s="2">
        <f t="shared" si="33"/>
        <v>7.9094392253534748E-2</v>
      </c>
    </row>
    <row r="1092" spans="1:5" x14ac:dyDescent="0.25">
      <c r="A1092" s="4">
        <v>42838</v>
      </c>
      <c r="B1092" s="5">
        <v>22.43</v>
      </c>
      <c r="C1092" s="5">
        <v>26.690000999999999</v>
      </c>
      <c r="D1092" s="2">
        <f t="shared" si="34"/>
        <v>7.5519316476344883E-2</v>
      </c>
      <c r="E1092" s="2">
        <f t="shared" si="33"/>
        <v>7.878666010672139E-2</v>
      </c>
    </row>
    <row r="1093" spans="1:5" x14ac:dyDescent="0.25">
      <c r="A1093" s="4">
        <v>42842</v>
      </c>
      <c r="B1093" s="5">
        <v>22.559999000000001</v>
      </c>
      <c r="C1093" s="5">
        <v>27.030000999999999</v>
      </c>
      <c r="D1093" s="2">
        <f t="shared" si="34"/>
        <v>7.8506985705191185E-2</v>
      </c>
      <c r="E1093" s="2">
        <f t="shared" si="33"/>
        <v>7.8511732183245003E-2</v>
      </c>
    </row>
    <row r="1094" spans="1:5" x14ac:dyDescent="0.25">
      <c r="A1094" s="4">
        <v>42843</v>
      </c>
      <c r="B1094" s="5">
        <v>22.26</v>
      </c>
      <c r="C1094" s="5">
        <v>26.799999</v>
      </c>
      <c r="D1094" s="2">
        <f t="shared" si="34"/>
        <v>8.0609617825080956E-2</v>
      </c>
      <c r="E1094" s="2">
        <f t="shared" si="33"/>
        <v>7.8245762830325472E-2</v>
      </c>
    </row>
    <row r="1095" spans="1:5" x14ac:dyDescent="0.25">
      <c r="A1095" s="4">
        <v>42844</v>
      </c>
      <c r="B1095" s="5">
        <v>22.040001</v>
      </c>
      <c r="C1095" s="5">
        <v>26.49</v>
      </c>
      <c r="D1095" s="2">
        <f t="shared" si="34"/>
        <v>7.987034841265267E-2</v>
      </c>
      <c r="E1095" s="2">
        <f t="shared" si="33"/>
        <v>7.8041420106794199E-2</v>
      </c>
    </row>
    <row r="1096" spans="1:5" x14ac:dyDescent="0.25">
      <c r="A1096" s="4">
        <v>42845</v>
      </c>
      <c r="B1096" s="5">
        <v>22.27</v>
      </c>
      <c r="C1096" s="5">
        <v>26.65</v>
      </c>
      <c r="D1096" s="2">
        <f t="shared" si="34"/>
        <v>7.7976996328552858E-2</v>
      </c>
      <c r="E1096" s="2">
        <f t="shared" si="33"/>
        <v>7.7854130102544647E-2</v>
      </c>
    </row>
    <row r="1097" spans="1:5" x14ac:dyDescent="0.25">
      <c r="A1097" s="4">
        <v>42846</v>
      </c>
      <c r="B1097" s="5">
        <v>22.33</v>
      </c>
      <c r="C1097" s="5">
        <v>26.57</v>
      </c>
      <c r="D1097" s="2">
        <f t="shared" si="34"/>
        <v>7.5502831338839588E-2</v>
      </c>
      <c r="E1097" s="2">
        <f t="shared" si="33"/>
        <v>7.7584367931971335E-2</v>
      </c>
    </row>
    <row r="1098" spans="1:5" x14ac:dyDescent="0.25">
      <c r="A1098" s="4">
        <v>42849</v>
      </c>
      <c r="B1098" s="5">
        <v>22.57</v>
      </c>
      <c r="C1098" s="5">
        <v>26.809999000000001</v>
      </c>
      <c r="D1098" s="2">
        <f t="shared" si="34"/>
        <v>7.4765238706143683E-2</v>
      </c>
      <c r="E1098" s="2">
        <f t="shared" si="33"/>
        <v>7.7398919480699255E-2</v>
      </c>
    </row>
    <row r="1099" spans="1:5" x14ac:dyDescent="0.25">
      <c r="A1099" s="4">
        <v>42850</v>
      </c>
      <c r="B1099" s="5">
        <v>22.620000999999998</v>
      </c>
      <c r="C1099" s="5">
        <v>26.780000999999999</v>
      </c>
      <c r="D1099" s="2">
        <f t="shared" si="34"/>
        <v>7.3317969104094882E-2</v>
      </c>
      <c r="E1099" s="2">
        <f t="shared" si="33"/>
        <v>7.7140351690448625E-2</v>
      </c>
    </row>
    <row r="1100" spans="1:5" x14ac:dyDescent="0.25">
      <c r="A1100" s="4">
        <v>42851</v>
      </c>
      <c r="B1100" s="5">
        <v>22.41</v>
      </c>
      <c r="C1100" s="5">
        <v>26.49</v>
      </c>
      <c r="D1100" s="2">
        <f t="shared" si="34"/>
        <v>7.2640101762169743E-2</v>
      </c>
      <c r="E1100" s="2">
        <f t="shared" si="33"/>
        <v>7.6946493489553541E-2</v>
      </c>
    </row>
    <row r="1101" spans="1:5" x14ac:dyDescent="0.25">
      <c r="A1101" s="4">
        <v>42852</v>
      </c>
      <c r="B1101" s="5">
        <v>22.4</v>
      </c>
      <c r="C1101" s="5">
        <v>26.209999</v>
      </c>
      <c r="D1101" s="2">
        <f t="shared" si="34"/>
        <v>6.8218986042636418E-2</v>
      </c>
      <c r="E1101" s="2">
        <f t="shared" si="33"/>
        <v>7.6757923568083947E-2</v>
      </c>
    </row>
    <row r="1102" spans="1:5" x14ac:dyDescent="0.25">
      <c r="A1102" s="4">
        <v>42853</v>
      </c>
      <c r="B1102" s="5">
        <v>22.459999</v>
      </c>
      <c r="C1102" s="5">
        <v>26.26</v>
      </c>
      <c r="D1102" s="2">
        <f t="shared" si="34"/>
        <v>6.7884989164374757E-2</v>
      </c>
      <c r="E1102" s="2">
        <f t="shared" si="33"/>
        <v>7.6419045943174363E-2</v>
      </c>
    </row>
    <row r="1103" spans="1:5" x14ac:dyDescent="0.25">
      <c r="A1103" s="4">
        <v>42856</v>
      </c>
      <c r="B1103" s="5">
        <v>22.68</v>
      </c>
      <c r="C1103" s="5">
        <v>26.219999000000001</v>
      </c>
      <c r="D1103" s="2">
        <f t="shared" si="34"/>
        <v>6.2989620569714799E-2</v>
      </c>
      <c r="E1103" s="2">
        <f t="shared" si="33"/>
        <v>7.6029219417960869E-2</v>
      </c>
    </row>
    <row r="1104" spans="1:5" x14ac:dyDescent="0.25">
      <c r="A1104" s="4">
        <v>42857</v>
      </c>
      <c r="B1104" s="5">
        <v>22.66</v>
      </c>
      <c r="C1104" s="5">
        <v>26.219999000000001</v>
      </c>
      <c r="D1104" s="2">
        <f t="shared" si="34"/>
        <v>6.3372765263205358E-2</v>
      </c>
      <c r="E1104" s="2">
        <f t="shared" si="33"/>
        <v>7.5732188931000796E-2</v>
      </c>
    </row>
    <row r="1105" spans="1:5" x14ac:dyDescent="0.25">
      <c r="A1105" s="4">
        <v>42858</v>
      </c>
      <c r="B1105" s="5">
        <v>22.16</v>
      </c>
      <c r="C1105" s="5">
        <v>26.129999000000002</v>
      </c>
      <c r="D1105" s="2">
        <f t="shared" si="34"/>
        <v>7.1569637050401966E-2</v>
      </c>
      <c r="E1105" s="2">
        <f t="shared" si="33"/>
        <v>7.5671950282039588E-2</v>
      </c>
    </row>
    <row r="1106" spans="1:5" x14ac:dyDescent="0.25">
      <c r="A1106" s="4">
        <v>42859</v>
      </c>
      <c r="B1106" s="5">
        <v>22</v>
      </c>
      <c r="C1106" s="5">
        <v>25.809999000000001</v>
      </c>
      <c r="D1106" s="2">
        <f t="shared" si="34"/>
        <v>6.9365306895064843E-2</v>
      </c>
      <c r="E1106" s="2">
        <f t="shared" si="33"/>
        <v>7.5372072138235338E-2</v>
      </c>
    </row>
    <row r="1107" spans="1:5" x14ac:dyDescent="0.25">
      <c r="A1107" s="4">
        <v>42860</v>
      </c>
      <c r="B1107" s="5">
        <v>22.1</v>
      </c>
      <c r="C1107" s="5">
        <v>26.290001</v>
      </c>
      <c r="D1107" s="2">
        <f t="shared" si="34"/>
        <v>7.5398328940630963E-2</v>
      </c>
      <c r="E1107" s="2">
        <f t="shared" si="33"/>
        <v>7.5166208443771559E-2</v>
      </c>
    </row>
    <row r="1108" spans="1:5" x14ac:dyDescent="0.25">
      <c r="A1108" s="4">
        <v>42863</v>
      </c>
      <c r="B1108" s="5">
        <v>21.959999</v>
      </c>
      <c r="C1108" s="5">
        <v>26.32</v>
      </c>
      <c r="D1108" s="2">
        <f t="shared" si="34"/>
        <v>7.8653568940479826E-2</v>
      </c>
      <c r="E1108" s="2">
        <f t="shared" si="33"/>
        <v>7.5188941633861556E-2</v>
      </c>
    </row>
    <row r="1109" spans="1:5" x14ac:dyDescent="0.25">
      <c r="A1109" s="4">
        <v>42864</v>
      </c>
      <c r="B1109" s="5">
        <v>21.690000999999999</v>
      </c>
      <c r="C1109" s="5">
        <v>26.129999000000002</v>
      </c>
      <c r="D1109" s="2">
        <f t="shared" si="34"/>
        <v>8.0879821069803626E-2</v>
      </c>
      <c r="E1109" s="2">
        <f t="shared" si="33"/>
        <v>7.5236856524896298E-2</v>
      </c>
    </row>
    <row r="1110" spans="1:5" x14ac:dyDescent="0.25">
      <c r="A1110" s="4">
        <v>42865</v>
      </c>
      <c r="B1110" s="5">
        <v>21.879999000000002</v>
      </c>
      <c r="C1110" s="5">
        <v>26.370000999999998</v>
      </c>
      <c r="D1110" s="2">
        <f t="shared" si="34"/>
        <v>8.1062848450229999E-2</v>
      </c>
      <c r="E1110" s="2">
        <f t="shared" si="33"/>
        <v>7.5384577565360392E-2</v>
      </c>
    </row>
    <row r="1111" spans="1:5" x14ac:dyDescent="0.25">
      <c r="A1111" s="4">
        <v>42866</v>
      </c>
      <c r="B1111" s="5">
        <v>21.85</v>
      </c>
      <c r="C1111" s="5">
        <v>26.15</v>
      </c>
      <c r="D1111" s="2">
        <f t="shared" si="34"/>
        <v>7.8020251896852327E-2</v>
      </c>
      <c r="E1111" s="2">
        <f t="shared" si="33"/>
        <v>7.5484409217333695E-2</v>
      </c>
    </row>
    <row r="1112" spans="1:5" x14ac:dyDescent="0.25">
      <c r="A1112" s="4">
        <v>42867</v>
      </c>
      <c r="B1112" s="5">
        <v>21.75</v>
      </c>
      <c r="C1112" s="5">
        <v>26.110001</v>
      </c>
      <c r="D1112" s="2">
        <f t="shared" si="34"/>
        <v>7.9347627165550383E-2</v>
      </c>
      <c r="E1112" s="2">
        <f t="shared" si="33"/>
        <v>7.5733479808945695E-2</v>
      </c>
    </row>
    <row r="1113" spans="1:5" x14ac:dyDescent="0.25">
      <c r="A1113" s="4">
        <v>42870</v>
      </c>
      <c r="B1113" s="5">
        <v>21.9</v>
      </c>
      <c r="C1113" s="5">
        <v>26.370000999999998</v>
      </c>
      <c r="D1113" s="2">
        <f t="shared" si="34"/>
        <v>8.0666031422579304E-2</v>
      </c>
      <c r="E1113" s="2">
        <f t="shared" si="33"/>
        <v>7.5918058633979393E-2</v>
      </c>
    </row>
    <row r="1114" spans="1:5" x14ac:dyDescent="0.25">
      <c r="A1114" s="4">
        <v>42871</v>
      </c>
      <c r="B1114" s="5">
        <v>22.01</v>
      </c>
      <c r="C1114" s="5">
        <v>26.34</v>
      </c>
      <c r="D1114" s="2">
        <f t="shared" si="34"/>
        <v>7.7995728072416989E-2</v>
      </c>
      <c r="E1114" s="2">
        <f t="shared" si="33"/>
        <v>7.6022694305883307E-2</v>
      </c>
    </row>
    <row r="1115" spans="1:5" x14ac:dyDescent="0.25">
      <c r="A1115" s="4">
        <v>42872</v>
      </c>
      <c r="B1115" s="5">
        <v>21.450001</v>
      </c>
      <c r="C1115" s="5">
        <v>25.799999</v>
      </c>
      <c r="D1115" s="2">
        <f t="shared" si="34"/>
        <v>8.019237236253883E-2</v>
      </c>
      <c r="E1115" s="2">
        <f t="shared" si="33"/>
        <v>7.6108008673702099E-2</v>
      </c>
    </row>
    <row r="1116" spans="1:5" x14ac:dyDescent="0.25">
      <c r="A1116" s="4">
        <v>42873</v>
      </c>
      <c r="B1116" s="5">
        <v>21.5</v>
      </c>
      <c r="C1116" s="5">
        <v>25.809999000000001</v>
      </c>
      <c r="D1116" s="2">
        <f t="shared" si="34"/>
        <v>7.9349527801665723E-2</v>
      </c>
      <c r="E1116" s="2">
        <f t="shared" si="33"/>
        <v>7.6205259383670135E-2</v>
      </c>
    </row>
    <row r="1117" spans="1:5" x14ac:dyDescent="0.25">
      <c r="A1117" s="4">
        <v>42874</v>
      </c>
      <c r="B1117" s="5">
        <v>21.690000999999999</v>
      </c>
      <c r="C1117" s="5">
        <v>26.280000999999999</v>
      </c>
      <c r="D1117" s="2">
        <f t="shared" si="34"/>
        <v>8.3365805376417593E-2</v>
      </c>
      <c r="E1117" s="2">
        <f t="shared" si="33"/>
        <v>7.6341516579390714E-2</v>
      </c>
    </row>
    <row r="1118" spans="1:5" x14ac:dyDescent="0.25">
      <c r="A1118" s="4">
        <v>42877</v>
      </c>
      <c r="B1118" s="5">
        <v>21.85</v>
      </c>
      <c r="C1118" s="5">
        <v>26.43</v>
      </c>
      <c r="D1118" s="2">
        <f t="shared" si="34"/>
        <v>8.2645721825269691E-2</v>
      </c>
      <c r="E1118" s="2">
        <f t="shared" si="33"/>
        <v>7.6404102914283289E-2</v>
      </c>
    </row>
    <row r="1119" spans="1:5" x14ac:dyDescent="0.25">
      <c r="A1119" s="4">
        <v>42878</v>
      </c>
      <c r="B1119" s="5">
        <v>21.85</v>
      </c>
      <c r="C1119" s="5">
        <v>26.389999</v>
      </c>
      <c r="D1119" s="2">
        <f t="shared" si="34"/>
        <v>8.1987932456826534E-2</v>
      </c>
      <c r="E1119" s="2">
        <f t="shared" si="33"/>
        <v>7.6373193439771475E-2</v>
      </c>
    </row>
    <row r="1120" spans="1:5" x14ac:dyDescent="0.25">
      <c r="A1120" s="4">
        <v>42879</v>
      </c>
      <c r="B1120" s="5">
        <v>21.879999000000002</v>
      </c>
      <c r="C1120" s="5">
        <v>26.41</v>
      </c>
      <c r="D1120" s="2">
        <f t="shared" si="34"/>
        <v>8.1721103394456471E-2</v>
      </c>
      <c r="E1120" s="2">
        <f t="shared" ref="E1120:E1183" si="35">AVERAGE(D1091:D1120)</f>
        <v>7.6452505925729802E-2</v>
      </c>
    </row>
    <row r="1121" spans="1:5" x14ac:dyDescent="0.25">
      <c r="A1121" s="4">
        <v>42880</v>
      </c>
      <c r="B1121" s="5">
        <v>21.809999000000001</v>
      </c>
      <c r="C1121" s="5">
        <v>26.309999000000001</v>
      </c>
      <c r="D1121" s="2">
        <f t="shared" si="34"/>
        <v>8.1465185912811988E-2</v>
      </c>
      <c r="E1121" s="2">
        <f t="shared" si="35"/>
        <v>7.6495418857766645E-2</v>
      </c>
    </row>
    <row r="1122" spans="1:5" x14ac:dyDescent="0.25">
      <c r="A1122" s="4">
        <v>42881</v>
      </c>
      <c r="B1122" s="5">
        <v>21.67</v>
      </c>
      <c r="C1122" s="5">
        <v>26.379999000000002</v>
      </c>
      <c r="D1122" s="2">
        <f t="shared" si="34"/>
        <v>8.5415863427507691E-2</v>
      </c>
      <c r="E1122" s="2">
        <f t="shared" si="35"/>
        <v>7.6825303756138746E-2</v>
      </c>
    </row>
    <row r="1123" spans="1:5" x14ac:dyDescent="0.25">
      <c r="A1123" s="4">
        <v>42885</v>
      </c>
      <c r="B1123" s="5">
        <v>21.559999000000001</v>
      </c>
      <c r="C1123" s="5">
        <v>26.290001</v>
      </c>
      <c r="D1123" s="2">
        <f t="shared" si="34"/>
        <v>8.6141866254569946E-2</v>
      </c>
      <c r="E1123" s="2">
        <f t="shared" si="35"/>
        <v>7.7079799774451355E-2</v>
      </c>
    </row>
    <row r="1124" spans="1:5" x14ac:dyDescent="0.25">
      <c r="A1124" s="4">
        <v>42886</v>
      </c>
      <c r="B1124" s="5">
        <v>21.49</v>
      </c>
      <c r="C1124" s="5">
        <v>26.16</v>
      </c>
      <c r="D1124" s="2">
        <f t="shared" si="34"/>
        <v>8.5401324160786371E-2</v>
      </c>
      <c r="E1124" s="2">
        <f t="shared" si="35"/>
        <v>7.7239523318974865E-2</v>
      </c>
    </row>
    <row r="1125" spans="1:5" x14ac:dyDescent="0.25">
      <c r="A1125" s="4">
        <v>42887</v>
      </c>
      <c r="B1125" s="5">
        <v>21.450001</v>
      </c>
      <c r="C1125" s="5">
        <v>26.35</v>
      </c>
      <c r="D1125" s="2">
        <f t="shared" si="34"/>
        <v>8.9353302780993835E-2</v>
      </c>
      <c r="E1125" s="2">
        <f t="shared" si="35"/>
        <v>7.7555621797919555E-2</v>
      </c>
    </row>
    <row r="1126" spans="1:5" x14ac:dyDescent="0.25">
      <c r="A1126" s="4">
        <v>42888</v>
      </c>
      <c r="B1126" s="5">
        <v>21.719999000000001</v>
      </c>
      <c r="C1126" s="5">
        <v>26.34</v>
      </c>
      <c r="D1126" s="2">
        <f t="shared" si="34"/>
        <v>8.375596970409796E-2</v>
      </c>
      <c r="E1126" s="2">
        <f t="shared" si="35"/>
        <v>7.7748254243771062E-2</v>
      </c>
    </row>
    <row r="1127" spans="1:5" x14ac:dyDescent="0.25">
      <c r="A1127" s="4">
        <v>42891</v>
      </c>
      <c r="B1127" s="5">
        <v>21.73</v>
      </c>
      <c r="C1127" s="5">
        <v>26.35</v>
      </c>
      <c r="D1127" s="2">
        <f t="shared" si="34"/>
        <v>8.3720893228040869E-2</v>
      </c>
      <c r="E1127" s="2">
        <f t="shared" si="35"/>
        <v>7.8022189640077774E-2</v>
      </c>
    </row>
    <row r="1128" spans="1:5" x14ac:dyDescent="0.25">
      <c r="A1128" s="4">
        <v>42892</v>
      </c>
      <c r="B1128" s="5">
        <v>21.49</v>
      </c>
      <c r="C1128" s="5">
        <v>26.49</v>
      </c>
      <c r="D1128" s="2">
        <f t="shared" si="34"/>
        <v>9.0845542805787716E-2</v>
      </c>
      <c r="E1128" s="2">
        <f t="shared" si="35"/>
        <v>7.8558199776732576E-2</v>
      </c>
    </row>
    <row r="1129" spans="1:5" x14ac:dyDescent="0.25">
      <c r="A1129" s="4">
        <v>42893</v>
      </c>
      <c r="B1129" s="5">
        <v>21.49</v>
      </c>
      <c r="C1129" s="5">
        <v>26.18</v>
      </c>
      <c r="D1129" s="2">
        <f t="shared" si="34"/>
        <v>8.5733226723293712E-2</v>
      </c>
      <c r="E1129" s="2">
        <f t="shared" si="35"/>
        <v>7.8972041697372541E-2</v>
      </c>
    </row>
    <row r="1130" spans="1:5" x14ac:dyDescent="0.25">
      <c r="A1130" s="4">
        <v>42894</v>
      </c>
      <c r="B1130" s="5">
        <v>21.59</v>
      </c>
      <c r="C1130" s="5">
        <v>26.299999</v>
      </c>
      <c r="D1130" s="2">
        <f t="shared" si="34"/>
        <v>8.5703089642428579E-2</v>
      </c>
      <c r="E1130" s="2">
        <f t="shared" si="35"/>
        <v>7.9407474626714519E-2</v>
      </c>
    </row>
    <row r="1131" spans="1:5" x14ac:dyDescent="0.25">
      <c r="A1131" s="4">
        <v>42895</v>
      </c>
      <c r="B1131" s="5">
        <v>21.57</v>
      </c>
      <c r="C1131" s="5">
        <v>26.51</v>
      </c>
      <c r="D1131" s="2">
        <f t="shared" si="34"/>
        <v>8.9559582630548432E-2</v>
      </c>
      <c r="E1131" s="2">
        <f t="shared" si="35"/>
        <v>8.011882784631158E-2</v>
      </c>
    </row>
    <row r="1132" spans="1:5" x14ac:dyDescent="0.25">
      <c r="A1132" s="4">
        <v>42898</v>
      </c>
      <c r="B1132" s="5">
        <v>21.549999</v>
      </c>
      <c r="C1132" s="5">
        <v>26.58</v>
      </c>
      <c r="D1132" s="2">
        <f t="shared" si="34"/>
        <v>9.1107722262839447E-2</v>
      </c>
      <c r="E1132" s="2">
        <f t="shared" si="35"/>
        <v>8.0892918949593717E-2</v>
      </c>
    </row>
    <row r="1133" spans="1:5" x14ac:dyDescent="0.25">
      <c r="A1133" s="4">
        <v>42899</v>
      </c>
      <c r="B1133" s="5">
        <v>22.02</v>
      </c>
      <c r="C1133" s="5">
        <v>26.75</v>
      </c>
      <c r="D1133" s="2">
        <f t="shared" si="34"/>
        <v>8.4506471721514279E-2</v>
      </c>
      <c r="E1133" s="2">
        <f t="shared" si="35"/>
        <v>8.1610147321320381E-2</v>
      </c>
    </row>
    <row r="1134" spans="1:5" x14ac:dyDescent="0.25">
      <c r="A1134" s="4">
        <v>42900</v>
      </c>
      <c r="B1134" s="5">
        <v>22.23</v>
      </c>
      <c r="C1134" s="5">
        <v>26.42</v>
      </c>
      <c r="D1134" s="2">
        <f t="shared" si="34"/>
        <v>7.4993350579517837E-2</v>
      </c>
      <c r="E1134" s="2">
        <f t="shared" si="35"/>
        <v>8.1997500165197454E-2</v>
      </c>
    </row>
    <row r="1135" spans="1:5" x14ac:dyDescent="0.25">
      <c r="A1135" s="4">
        <v>42901</v>
      </c>
      <c r="B1135" s="5">
        <v>22.059999000000001</v>
      </c>
      <c r="C1135" s="5">
        <v>26.32</v>
      </c>
      <c r="D1135" s="2">
        <f t="shared" si="34"/>
        <v>7.6680396524713063E-2</v>
      </c>
      <c r="E1135" s="2">
        <f t="shared" si="35"/>
        <v>8.216785881434116E-2</v>
      </c>
    </row>
    <row r="1136" spans="1:5" x14ac:dyDescent="0.25">
      <c r="A1136" s="4">
        <v>42902</v>
      </c>
      <c r="B1136" s="5">
        <v>22.16</v>
      </c>
      <c r="C1136" s="5">
        <v>26.549999</v>
      </c>
      <c r="D1136" s="2">
        <f t="shared" si="34"/>
        <v>7.8494753003487808E-2</v>
      </c>
      <c r="E1136" s="2">
        <f t="shared" si="35"/>
        <v>8.2472173684621924E-2</v>
      </c>
    </row>
    <row r="1137" spans="1:5" x14ac:dyDescent="0.25">
      <c r="A1137" s="4">
        <v>42905</v>
      </c>
      <c r="B1137" s="5">
        <v>22.24</v>
      </c>
      <c r="C1137" s="5">
        <v>26.629999000000002</v>
      </c>
      <c r="D1137" s="2">
        <f t="shared" si="34"/>
        <v>7.8236367220453892E-2</v>
      </c>
      <c r="E1137" s="2">
        <f t="shared" si="35"/>
        <v>8.2566774960616027E-2</v>
      </c>
    </row>
    <row r="1138" spans="1:5" x14ac:dyDescent="0.25">
      <c r="A1138" s="4">
        <v>42906</v>
      </c>
      <c r="B1138" s="5">
        <v>21.370000999999998</v>
      </c>
      <c r="C1138" s="5">
        <v>26.1</v>
      </c>
      <c r="D1138" s="2">
        <f t="shared" si="34"/>
        <v>8.6835964851587788E-2</v>
      </c>
      <c r="E1138" s="2">
        <f t="shared" si="35"/>
        <v>8.2839521490986306E-2</v>
      </c>
    </row>
    <row r="1139" spans="1:5" x14ac:dyDescent="0.25">
      <c r="A1139" s="4">
        <v>42907</v>
      </c>
      <c r="B1139" s="5">
        <v>21.16</v>
      </c>
      <c r="C1139" s="5">
        <v>25.98</v>
      </c>
      <c r="D1139" s="2">
        <f t="shared" si="34"/>
        <v>8.9123483373860946E-2</v>
      </c>
      <c r="E1139" s="2">
        <f t="shared" si="35"/>
        <v>8.3114310234454869E-2</v>
      </c>
    </row>
    <row r="1140" spans="1:5" x14ac:dyDescent="0.25">
      <c r="A1140" s="4">
        <v>42908</v>
      </c>
      <c r="B1140" s="5">
        <v>21.209999</v>
      </c>
      <c r="C1140" s="5">
        <v>26.26</v>
      </c>
      <c r="D1140" s="2">
        <f t="shared" si="34"/>
        <v>9.2754073712829482E-2</v>
      </c>
      <c r="E1140" s="2">
        <f t="shared" si="35"/>
        <v>8.3504017743208175E-2</v>
      </c>
    </row>
    <row r="1141" spans="1:5" x14ac:dyDescent="0.25">
      <c r="A1141" s="4">
        <v>42909</v>
      </c>
      <c r="B1141" s="5">
        <v>21.360001</v>
      </c>
      <c r="C1141" s="5">
        <v>26.360001</v>
      </c>
      <c r="D1141" s="2">
        <f t="shared" si="34"/>
        <v>9.1344153708826356E-2</v>
      </c>
      <c r="E1141" s="2">
        <f t="shared" si="35"/>
        <v>8.3948147803607306E-2</v>
      </c>
    </row>
    <row r="1142" spans="1:5" x14ac:dyDescent="0.25">
      <c r="A1142" s="4">
        <v>42912</v>
      </c>
      <c r="B1142" s="5">
        <v>21.379999000000002</v>
      </c>
      <c r="C1142" s="5">
        <v>26.43</v>
      </c>
      <c r="D1142" s="2">
        <f t="shared" si="34"/>
        <v>9.2089482572070502E-2</v>
      </c>
      <c r="E1142" s="2">
        <f t="shared" si="35"/>
        <v>8.437287631715798E-2</v>
      </c>
    </row>
    <row r="1143" spans="1:5" x14ac:dyDescent="0.25">
      <c r="A1143" s="4">
        <v>42913</v>
      </c>
      <c r="B1143" s="5">
        <v>21.309999000000001</v>
      </c>
      <c r="C1143" s="5">
        <v>26.540001</v>
      </c>
      <c r="D1143" s="2">
        <f t="shared" si="34"/>
        <v>9.5317505557830168E-2</v>
      </c>
      <c r="E1143" s="2">
        <f t="shared" si="35"/>
        <v>8.4861258788333019E-2</v>
      </c>
    </row>
    <row r="1144" spans="1:5" x14ac:dyDescent="0.25">
      <c r="A1144" s="4">
        <v>42914</v>
      </c>
      <c r="B1144" s="5">
        <v>21.76</v>
      </c>
      <c r="C1144" s="5">
        <v>26.969999000000001</v>
      </c>
      <c r="D1144" s="2">
        <f t="shared" si="34"/>
        <v>9.3222039323875711E-2</v>
      </c>
      <c r="E1144" s="2">
        <f t="shared" si="35"/>
        <v>8.5368802496714968E-2</v>
      </c>
    </row>
    <row r="1145" spans="1:5" x14ac:dyDescent="0.25">
      <c r="A1145" s="4">
        <v>42915</v>
      </c>
      <c r="B1145" s="5">
        <v>21.799999</v>
      </c>
      <c r="C1145" s="5">
        <v>26.790001</v>
      </c>
      <c r="D1145" s="2">
        <f t="shared" si="34"/>
        <v>8.9516256136436337E-2</v>
      </c>
      <c r="E1145" s="2">
        <f t="shared" si="35"/>
        <v>8.5679598622511552E-2</v>
      </c>
    </row>
    <row r="1146" spans="1:5" x14ac:dyDescent="0.25">
      <c r="A1146" s="4">
        <v>42916</v>
      </c>
      <c r="B1146" s="5">
        <v>21.68</v>
      </c>
      <c r="C1146" s="5">
        <v>26.76</v>
      </c>
      <c r="D1146" s="2">
        <f t="shared" si="34"/>
        <v>9.1426831229436206E-2</v>
      </c>
      <c r="E1146" s="2">
        <f t="shared" si="35"/>
        <v>8.6082175403437253E-2</v>
      </c>
    </row>
    <row r="1147" spans="1:5" x14ac:dyDescent="0.25">
      <c r="A1147" s="4">
        <v>42919</v>
      </c>
      <c r="B1147" s="5">
        <v>21.58</v>
      </c>
      <c r="C1147" s="5">
        <v>26.940000999999999</v>
      </c>
      <c r="D1147" s="2">
        <f t="shared" si="34"/>
        <v>9.6346167160879487E-2</v>
      </c>
      <c r="E1147" s="2">
        <f t="shared" si="35"/>
        <v>8.6514854129585955E-2</v>
      </c>
    </row>
    <row r="1148" spans="1:5" x14ac:dyDescent="0.25">
      <c r="A1148" s="4">
        <v>42921</v>
      </c>
      <c r="B1148" s="5">
        <v>21.68</v>
      </c>
      <c r="C1148" s="5">
        <v>26.76</v>
      </c>
      <c r="D1148" s="2">
        <f t="shared" si="34"/>
        <v>9.1426831229436206E-2</v>
      </c>
      <c r="E1148" s="2">
        <f t="shared" si="35"/>
        <v>8.6807557776391528E-2</v>
      </c>
    </row>
    <row r="1149" spans="1:5" x14ac:dyDescent="0.25">
      <c r="A1149" s="4">
        <v>42922</v>
      </c>
      <c r="B1149" s="5">
        <v>21.48</v>
      </c>
      <c r="C1149" s="5">
        <v>26.65</v>
      </c>
      <c r="D1149" s="2">
        <f t="shared" si="34"/>
        <v>9.3662936335073013E-2</v>
      </c>
      <c r="E1149" s="2">
        <f t="shared" si="35"/>
        <v>8.7196724572333073E-2</v>
      </c>
    </row>
    <row r="1150" spans="1:5" x14ac:dyDescent="0.25">
      <c r="A1150" s="4">
        <v>42923</v>
      </c>
      <c r="B1150" s="5">
        <v>21.48</v>
      </c>
      <c r="C1150" s="5">
        <v>26.76</v>
      </c>
      <c r="D1150" s="2">
        <f t="shared" si="34"/>
        <v>9.5451832068267489E-2</v>
      </c>
      <c r="E1150" s="2">
        <f t="shared" si="35"/>
        <v>8.7654415528126764E-2</v>
      </c>
    </row>
    <row r="1151" spans="1:5" x14ac:dyDescent="0.25">
      <c r="A1151" s="4">
        <v>42926</v>
      </c>
      <c r="B1151" s="5">
        <v>21.530000999999999</v>
      </c>
      <c r="C1151" s="5">
        <v>26.9</v>
      </c>
      <c r="D1151" s="2">
        <f t="shared" si="34"/>
        <v>9.6708230007324342E-2</v>
      </c>
      <c r="E1151" s="2">
        <f t="shared" si="35"/>
        <v>8.8162516997943849E-2</v>
      </c>
    </row>
    <row r="1152" spans="1:5" x14ac:dyDescent="0.25">
      <c r="A1152" s="4">
        <v>42927</v>
      </c>
      <c r="B1152" s="5">
        <v>21.58</v>
      </c>
      <c r="C1152" s="5">
        <v>26.879999000000002</v>
      </c>
      <c r="D1152" s="2">
        <f t="shared" si="34"/>
        <v>9.5377807878106735E-2</v>
      </c>
      <c r="E1152" s="2">
        <f t="shared" si="35"/>
        <v>8.8494581812963824E-2</v>
      </c>
    </row>
    <row r="1153" spans="1:5" x14ac:dyDescent="0.25">
      <c r="A1153" s="4">
        <v>42928</v>
      </c>
      <c r="B1153" s="5">
        <v>21.67</v>
      </c>
      <c r="C1153" s="5">
        <v>27.290001</v>
      </c>
      <c r="D1153" s="2">
        <f t="shared" si="34"/>
        <v>0.10014464026413034</v>
      </c>
      <c r="E1153" s="2">
        <f t="shared" si="35"/>
        <v>8.8961340946615827E-2</v>
      </c>
    </row>
    <row r="1154" spans="1:5" x14ac:dyDescent="0.25">
      <c r="A1154" s="4">
        <v>42929</v>
      </c>
      <c r="B1154" s="5">
        <v>21.9</v>
      </c>
      <c r="C1154" s="5">
        <v>27.33</v>
      </c>
      <c r="D1154" s="2">
        <f t="shared" si="34"/>
        <v>9.6195516852542323E-2</v>
      </c>
      <c r="E1154" s="2">
        <f t="shared" si="35"/>
        <v>8.9321147369674364E-2</v>
      </c>
    </row>
    <row r="1155" spans="1:5" x14ac:dyDescent="0.25">
      <c r="A1155" s="4">
        <v>42930</v>
      </c>
      <c r="B1155" s="5">
        <v>22.26</v>
      </c>
      <c r="C1155" s="5">
        <v>27.549999</v>
      </c>
      <c r="D1155" s="2">
        <f t="shared" ref="D1155:D1218" si="36">LOG(C1155/B1155)</f>
        <v>9.2596427425249012E-2</v>
      </c>
      <c r="E1155" s="2">
        <f t="shared" si="35"/>
        <v>8.9429251524482847E-2</v>
      </c>
    </row>
    <row r="1156" spans="1:5" x14ac:dyDescent="0.25">
      <c r="A1156" s="4">
        <v>42933</v>
      </c>
      <c r="B1156" s="5">
        <v>22.18</v>
      </c>
      <c r="C1156" s="5">
        <v>27.43</v>
      </c>
      <c r="D1156" s="2">
        <f t="shared" si="36"/>
        <v>9.2264265791388148E-2</v>
      </c>
      <c r="E1156" s="2">
        <f t="shared" si="35"/>
        <v>8.9712861394059193E-2</v>
      </c>
    </row>
    <row r="1157" spans="1:5" x14ac:dyDescent="0.25">
      <c r="A1157" s="4">
        <v>42934</v>
      </c>
      <c r="B1157" s="5">
        <v>22.25</v>
      </c>
      <c r="C1157" s="5">
        <v>27.540001</v>
      </c>
      <c r="D1157" s="2">
        <f t="shared" si="36"/>
        <v>9.2633936373543266E-2</v>
      </c>
      <c r="E1157" s="2">
        <f t="shared" si="35"/>
        <v>9.0009962832242607E-2</v>
      </c>
    </row>
    <row r="1158" spans="1:5" x14ac:dyDescent="0.25">
      <c r="A1158" s="4">
        <v>42935</v>
      </c>
      <c r="B1158" s="5">
        <v>22.65</v>
      </c>
      <c r="C1158" s="5">
        <v>27.790001</v>
      </c>
      <c r="D1158" s="2">
        <f t="shared" si="36"/>
        <v>8.8820356056246094E-2</v>
      </c>
      <c r="E1158" s="2">
        <f t="shared" si="35"/>
        <v>8.9942456607257901E-2</v>
      </c>
    </row>
    <row r="1159" spans="1:5" x14ac:dyDescent="0.25">
      <c r="A1159" s="4">
        <v>42936</v>
      </c>
      <c r="B1159" s="5">
        <v>22.709999</v>
      </c>
      <c r="C1159" s="5">
        <v>27.860001</v>
      </c>
      <c r="D1159" s="2">
        <f t="shared" si="36"/>
        <v>8.8764012580160215E-2</v>
      </c>
      <c r="E1159" s="2">
        <f t="shared" si="35"/>
        <v>9.0043482802486779E-2</v>
      </c>
    </row>
    <row r="1160" spans="1:5" x14ac:dyDescent="0.25">
      <c r="A1160" s="4">
        <v>42937</v>
      </c>
      <c r="B1160" s="5">
        <v>22.389999</v>
      </c>
      <c r="C1160" s="5">
        <v>27.799999</v>
      </c>
      <c r="D1160" s="2">
        <f t="shared" si="36"/>
        <v>9.3990706113748296E-2</v>
      </c>
      <c r="E1160" s="2">
        <f t="shared" si="35"/>
        <v>9.0319736684864094E-2</v>
      </c>
    </row>
    <row r="1161" spans="1:5" x14ac:dyDescent="0.25">
      <c r="A1161" s="4">
        <v>42940</v>
      </c>
      <c r="B1161" s="5">
        <v>22.4</v>
      </c>
      <c r="C1161" s="5">
        <v>27.82</v>
      </c>
      <c r="D1161" s="2">
        <f t="shared" si="36"/>
        <v>9.4109107321864852E-2</v>
      </c>
      <c r="E1161" s="2">
        <f t="shared" si="35"/>
        <v>9.0471387507907966E-2</v>
      </c>
    </row>
    <row r="1162" spans="1:5" x14ac:dyDescent="0.25">
      <c r="A1162" s="4">
        <v>42941</v>
      </c>
      <c r="B1162" s="5">
        <v>22.639999</v>
      </c>
      <c r="C1162" s="5">
        <v>27.940000999999999</v>
      </c>
      <c r="D1162" s="2">
        <f t="shared" si="36"/>
        <v>9.1350013988373308E-2</v>
      </c>
      <c r="E1162" s="2">
        <f t="shared" si="35"/>
        <v>9.0479463898759105E-2</v>
      </c>
    </row>
    <row r="1163" spans="1:5" x14ac:dyDescent="0.25">
      <c r="A1163" s="4">
        <v>42942</v>
      </c>
      <c r="B1163" s="5">
        <v>22.879999000000002</v>
      </c>
      <c r="C1163" s="5">
        <v>27.98</v>
      </c>
      <c r="D1163" s="2">
        <f t="shared" si="36"/>
        <v>8.7391709016224797E-2</v>
      </c>
      <c r="E1163" s="2">
        <f t="shared" si="35"/>
        <v>9.0575638475249451E-2</v>
      </c>
    </row>
    <row r="1164" spans="1:5" x14ac:dyDescent="0.25">
      <c r="A1164" s="4">
        <v>42943</v>
      </c>
      <c r="B1164" s="5">
        <v>22.76</v>
      </c>
      <c r="C1164" s="5">
        <v>27.77</v>
      </c>
      <c r="D1164" s="2">
        <f t="shared" si="36"/>
        <v>8.6403622027223986E-2</v>
      </c>
      <c r="E1164" s="2">
        <f t="shared" si="35"/>
        <v>9.0955980856839674E-2</v>
      </c>
    </row>
    <row r="1165" spans="1:5" x14ac:dyDescent="0.25">
      <c r="A1165" s="4">
        <v>42944</v>
      </c>
      <c r="B1165" s="5">
        <v>22.620000999999998</v>
      </c>
      <c r="C1165" s="5">
        <v>27.9</v>
      </c>
      <c r="D1165" s="2">
        <f t="shared" si="36"/>
        <v>9.1111583484582287E-2</v>
      </c>
      <c r="E1165" s="2">
        <f t="shared" si="35"/>
        <v>9.1437020422168627E-2</v>
      </c>
    </row>
    <row r="1166" spans="1:5" x14ac:dyDescent="0.25">
      <c r="A1166" s="4">
        <v>42947</v>
      </c>
      <c r="B1166" s="5">
        <v>22.700001</v>
      </c>
      <c r="C1166" s="5">
        <v>27.9</v>
      </c>
      <c r="D1166" s="2">
        <f t="shared" si="36"/>
        <v>8.9578326948559731E-2</v>
      </c>
      <c r="E1166" s="2">
        <f t="shared" si="35"/>
        <v>9.1806472887004373E-2</v>
      </c>
    </row>
    <row r="1167" spans="1:5" x14ac:dyDescent="0.25">
      <c r="A1167" s="4">
        <v>42948</v>
      </c>
      <c r="B1167" s="5">
        <v>22.780000999999999</v>
      </c>
      <c r="C1167" s="5">
        <v>27.83</v>
      </c>
      <c r="D1167" s="2">
        <f t="shared" si="36"/>
        <v>8.695946752623479E-2</v>
      </c>
      <c r="E1167" s="2">
        <f t="shared" si="35"/>
        <v>9.2097242897197076E-2</v>
      </c>
    </row>
    <row r="1168" spans="1:5" x14ac:dyDescent="0.25">
      <c r="A1168" s="4">
        <v>42949</v>
      </c>
      <c r="B1168" s="5">
        <v>22.709999</v>
      </c>
      <c r="C1168" s="5">
        <v>27.9</v>
      </c>
      <c r="D1168" s="2">
        <f t="shared" si="36"/>
        <v>8.9387088177353843E-2</v>
      </c>
      <c r="E1168" s="2">
        <f t="shared" si="35"/>
        <v>9.2182280341389269E-2</v>
      </c>
    </row>
    <row r="1169" spans="1:5" x14ac:dyDescent="0.25">
      <c r="A1169" s="4">
        <v>42950</v>
      </c>
      <c r="B1169" s="5">
        <v>22.530000999999999</v>
      </c>
      <c r="C1169" s="5">
        <v>27.77</v>
      </c>
      <c r="D1169" s="2">
        <f t="shared" si="36"/>
        <v>9.0814668750151942E-2</v>
      </c>
      <c r="E1169" s="2">
        <f t="shared" si="35"/>
        <v>9.2238653187265651E-2</v>
      </c>
    </row>
    <row r="1170" spans="1:5" x14ac:dyDescent="0.25">
      <c r="A1170" s="4">
        <v>42951</v>
      </c>
      <c r="B1170" s="5">
        <v>22.549999</v>
      </c>
      <c r="C1170" s="5">
        <v>27.77</v>
      </c>
      <c r="D1170" s="2">
        <f t="shared" si="36"/>
        <v>9.0429352795457496E-2</v>
      </c>
      <c r="E1170" s="2">
        <f t="shared" si="35"/>
        <v>9.2161162490019918E-2</v>
      </c>
    </row>
    <row r="1171" spans="1:5" x14ac:dyDescent="0.25">
      <c r="A1171" s="4">
        <v>42954</v>
      </c>
      <c r="B1171" s="5">
        <v>22.6</v>
      </c>
      <c r="C1171" s="5">
        <v>27.74</v>
      </c>
      <c r="D1171" s="2">
        <f t="shared" si="36"/>
        <v>8.8998017589865058E-2</v>
      </c>
      <c r="E1171" s="2">
        <f t="shared" si="35"/>
        <v>9.2082957952721228E-2</v>
      </c>
    </row>
    <row r="1172" spans="1:5" x14ac:dyDescent="0.25">
      <c r="A1172" s="4">
        <v>42955</v>
      </c>
      <c r="B1172" s="5">
        <v>22.5</v>
      </c>
      <c r="C1172" s="5">
        <v>27.700001</v>
      </c>
      <c r="D1172" s="2">
        <f t="shared" si="36"/>
        <v>9.0297266631586964E-2</v>
      </c>
      <c r="E1172" s="2">
        <f t="shared" si="35"/>
        <v>9.2023217421371789E-2</v>
      </c>
    </row>
    <row r="1173" spans="1:5" x14ac:dyDescent="0.25">
      <c r="A1173" s="4">
        <v>42956</v>
      </c>
      <c r="B1173" s="5">
        <v>22.440000999999999</v>
      </c>
      <c r="C1173" s="5">
        <v>27.549999</v>
      </c>
      <c r="D1173" s="2">
        <f t="shared" si="36"/>
        <v>8.9098715486228663E-2</v>
      </c>
      <c r="E1173" s="2">
        <f t="shared" si="35"/>
        <v>9.1815924418985076E-2</v>
      </c>
    </row>
    <row r="1174" spans="1:5" x14ac:dyDescent="0.25">
      <c r="A1174" s="4">
        <v>42957</v>
      </c>
      <c r="B1174" s="5">
        <v>22.18</v>
      </c>
      <c r="C1174" s="5">
        <v>27.17</v>
      </c>
      <c r="D1174" s="2">
        <f t="shared" si="36"/>
        <v>8.8128096604749559E-2</v>
      </c>
      <c r="E1174" s="2">
        <f t="shared" si="35"/>
        <v>9.1646126328347538E-2</v>
      </c>
    </row>
    <row r="1175" spans="1:5" x14ac:dyDescent="0.25">
      <c r="A1175" s="4">
        <v>42958</v>
      </c>
      <c r="B1175" s="5">
        <v>22.24</v>
      </c>
      <c r="C1175" s="5">
        <v>27.209999</v>
      </c>
      <c r="D1175" s="2">
        <f t="shared" si="36"/>
        <v>8.7593742908896627E-2</v>
      </c>
      <c r="E1175" s="2">
        <f t="shared" si="35"/>
        <v>9.158204255409623E-2</v>
      </c>
    </row>
    <row r="1176" spans="1:5" x14ac:dyDescent="0.25">
      <c r="A1176" s="4">
        <v>42961</v>
      </c>
      <c r="B1176" s="5">
        <v>22.34</v>
      </c>
      <c r="C1176" s="5">
        <v>27.299999</v>
      </c>
      <c r="D1176" s="2">
        <f t="shared" si="36"/>
        <v>8.7079462352942727E-2</v>
      </c>
      <c r="E1176" s="2">
        <f t="shared" si="35"/>
        <v>9.1437130258213109E-2</v>
      </c>
    </row>
    <row r="1177" spans="1:5" x14ac:dyDescent="0.25">
      <c r="A1177" s="4">
        <v>42962</v>
      </c>
      <c r="B1177" s="5">
        <v>22.280000999999999</v>
      </c>
      <c r="C1177" s="5">
        <v>27.209999</v>
      </c>
      <c r="D1177" s="2">
        <f t="shared" si="36"/>
        <v>8.6813319824654664E-2</v>
      </c>
      <c r="E1177" s="2">
        <f t="shared" si="35"/>
        <v>9.111936868033893E-2</v>
      </c>
    </row>
    <row r="1178" spans="1:5" x14ac:dyDescent="0.25">
      <c r="A1178" s="4">
        <v>42963</v>
      </c>
      <c r="B1178" s="5">
        <v>22.790001</v>
      </c>
      <c r="C1178" s="5">
        <v>27.41</v>
      </c>
      <c r="D1178" s="2">
        <f t="shared" si="36"/>
        <v>8.0164691302761576E-2</v>
      </c>
      <c r="E1178" s="2">
        <f t="shared" si="35"/>
        <v>9.0743964016116438E-2</v>
      </c>
    </row>
    <row r="1179" spans="1:5" x14ac:dyDescent="0.25">
      <c r="A1179" s="4">
        <v>42964</v>
      </c>
      <c r="B1179" s="5">
        <v>22.5</v>
      </c>
      <c r="C1179" s="5">
        <v>27.219999000000001</v>
      </c>
      <c r="D1179" s="2">
        <f t="shared" si="36"/>
        <v>8.270558680097588E-2</v>
      </c>
      <c r="E1179" s="2">
        <f t="shared" si="35"/>
        <v>9.0378719031646529E-2</v>
      </c>
    </row>
    <row r="1180" spans="1:5" x14ac:dyDescent="0.25">
      <c r="A1180" s="4">
        <v>42965</v>
      </c>
      <c r="B1180" s="5">
        <v>22.610001</v>
      </c>
      <c r="C1180" s="5">
        <v>27.27</v>
      </c>
      <c r="D1180" s="2">
        <f t="shared" si="36"/>
        <v>8.1384556388199747E-2</v>
      </c>
      <c r="E1180" s="2">
        <f t="shared" si="35"/>
        <v>8.9909809842310923E-2</v>
      </c>
    </row>
    <row r="1181" spans="1:5" x14ac:dyDescent="0.25">
      <c r="A1181" s="4">
        <v>42968</v>
      </c>
      <c r="B1181" s="5">
        <v>22.59</v>
      </c>
      <c r="C1181" s="5">
        <v>27.309999000000001</v>
      </c>
      <c r="D1181" s="2">
        <f t="shared" si="36"/>
        <v>8.2405453316972271E-2</v>
      </c>
      <c r="E1181" s="2">
        <f t="shared" si="35"/>
        <v>8.9433050619299195E-2</v>
      </c>
    </row>
    <row r="1182" spans="1:5" x14ac:dyDescent="0.25">
      <c r="A1182" s="4">
        <v>42969</v>
      </c>
      <c r="B1182" s="5">
        <v>22.73</v>
      </c>
      <c r="C1182" s="5">
        <v>27.4</v>
      </c>
      <c r="D1182" s="2">
        <f t="shared" si="36"/>
        <v>8.115112709541708E-2</v>
      </c>
      <c r="E1182" s="2">
        <f t="shared" si="35"/>
        <v>8.8958827926542847E-2</v>
      </c>
    </row>
    <row r="1183" spans="1:5" x14ac:dyDescent="0.25">
      <c r="A1183" s="4">
        <v>42970</v>
      </c>
      <c r="B1183" s="5">
        <v>22.620000999999998</v>
      </c>
      <c r="C1183" s="5">
        <v>27.58</v>
      </c>
      <c r="D1183" s="2">
        <f t="shared" si="36"/>
        <v>8.6101642050815691E-2</v>
      </c>
      <c r="E1183" s="2">
        <f t="shared" si="35"/>
        <v>8.8490727986099041E-2</v>
      </c>
    </row>
    <row r="1184" spans="1:5" x14ac:dyDescent="0.25">
      <c r="A1184" s="4">
        <v>42971</v>
      </c>
      <c r="B1184" s="5">
        <v>22.58</v>
      </c>
      <c r="C1184" s="5">
        <v>27.639999</v>
      </c>
      <c r="D1184" s="2">
        <f t="shared" si="36"/>
        <v>8.7814085400675923E-2</v>
      </c>
      <c r="E1184" s="2">
        <f t="shared" ref="E1184:E1247" si="37">AVERAGE(D1155:D1184)</f>
        <v>8.821134693770348E-2</v>
      </c>
    </row>
    <row r="1185" spans="1:5" x14ac:dyDescent="0.25">
      <c r="A1185" s="4">
        <v>42972</v>
      </c>
      <c r="B1185" s="5">
        <v>22.700001</v>
      </c>
      <c r="C1185" s="5">
        <v>27.719999000000001</v>
      </c>
      <c r="D1185" s="2">
        <f t="shared" si="36"/>
        <v>8.6767333947541936E-2</v>
      </c>
      <c r="E1185" s="2">
        <f t="shared" si="37"/>
        <v>8.8017043821779939E-2</v>
      </c>
    </row>
    <row r="1186" spans="1:5" x14ac:dyDescent="0.25">
      <c r="A1186" s="4">
        <v>42975</v>
      </c>
      <c r="B1186" s="5">
        <v>22.65</v>
      </c>
      <c r="C1186" s="5">
        <v>27.620000999999998</v>
      </c>
      <c r="D1186" s="2">
        <f t="shared" si="36"/>
        <v>8.6155483617674708E-2</v>
      </c>
      <c r="E1186" s="2">
        <f t="shared" si="37"/>
        <v>8.7813417749322817E-2</v>
      </c>
    </row>
    <row r="1187" spans="1:5" x14ac:dyDescent="0.25">
      <c r="A1187" s="4">
        <v>42976</v>
      </c>
      <c r="B1187" s="5">
        <v>22.49</v>
      </c>
      <c r="C1187" s="5">
        <v>27.65</v>
      </c>
      <c r="D1187" s="2">
        <f t="shared" si="36"/>
        <v>8.9705680205084862E-2</v>
      </c>
      <c r="E1187" s="2">
        <f t="shared" si="37"/>
        <v>8.7715809210374182E-2</v>
      </c>
    </row>
    <row r="1188" spans="1:5" x14ac:dyDescent="0.25">
      <c r="A1188" s="4">
        <v>42977</v>
      </c>
      <c r="B1188" s="5">
        <v>22.379999000000002</v>
      </c>
      <c r="C1188" s="5">
        <v>27.530000999999999</v>
      </c>
      <c r="D1188" s="2">
        <f t="shared" si="36"/>
        <v>8.9946164381789137E-2</v>
      </c>
      <c r="E1188" s="2">
        <f t="shared" si="37"/>
        <v>8.775333615455895E-2</v>
      </c>
    </row>
    <row r="1189" spans="1:5" x14ac:dyDescent="0.25">
      <c r="A1189" s="4">
        <v>42978</v>
      </c>
      <c r="B1189" s="5">
        <v>22.65</v>
      </c>
      <c r="C1189" s="5">
        <v>27.870000999999998</v>
      </c>
      <c r="D1189" s="2">
        <f t="shared" si="36"/>
        <v>9.0068777947319517E-2</v>
      </c>
      <c r="E1189" s="2">
        <f t="shared" si="37"/>
        <v>8.7796828333464277E-2</v>
      </c>
    </row>
    <row r="1190" spans="1:5" x14ac:dyDescent="0.25">
      <c r="A1190" s="4">
        <v>42979</v>
      </c>
      <c r="B1190" s="5">
        <v>22.82</v>
      </c>
      <c r="C1190" s="5">
        <v>28.110001</v>
      </c>
      <c r="D1190" s="2">
        <f t="shared" si="36"/>
        <v>9.0545220975066065E-2</v>
      </c>
      <c r="E1190" s="2">
        <f t="shared" si="37"/>
        <v>8.7681978828841489E-2</v>
      </c>
    </row>
    <row r="1191" spans="1:5" x14ac:dyDescent="0.25">
      <c r="A1191" s="4">
        <v>42983</v>
      </c>
      <c r="B1191" s="5">
        <v>22.68</v>
      </c>
      <c r="C1191" s="5">
        <v>27.889999</v>
      </c>
      <c r="D1191" s="2">
        <f t="shared" si="36"/>
        <v>8.9805448473488897E-2</v>
      </c>
      <c r="E1191" s="2">
        <f t="shared" si="37"/>
        <v>8.7538523533895629E-2</v>
      </c>
    </row>
    <row r="1192" spans="1:5" x14ac:dyDescent="0.25">
      <c r="A1192" s="4">
        <v>42984</v>
      </c>
      <c r="B1192" s="5">
        <v>22.76</v>
      </c>
      <c r="C1192" s="5">
        <v>28.209999</v>
      </c>
      <c r="D1192" s="2">
        <f t="shared" si="36"/>
        <v>9.3230813037278079E-2</v>
      </c>
      <c r="E1192" s="2">
        <f t="shared" si="37"/>
        <v>8.7601216835525783E-2</v>
      </c>
    </row>
    <row r="1193" spans="1:5" x14ac:dyDescent="0.25">
      <c r="A1193" s="4">
        <v>42985</v>
      </c>
      <c r="B1193" s="5">
        <v>22.889999</v>
      </c>
      <c r="C1193" s="5">
        <v>28.379999000000002</v>
      </c>
      <c r="D1193" s="2">
        <f t="shared" si="36"/>
        <v>9.3366602117186365E-2</v>
      </c>
      <c r="E1193" s="2">
        <f t="shared" si="37"/>
        <v>8.7800379938891171E-2</v>
      </c>
    </row>
    <row r="1194" spans="1:5" x14ac:dyDescent="0.25">
      <c r="A1194" s="4">
        <v>42986</v>
      </c>
      <c r="B1194" s="5">
        <v>22.809999000000001</v>
      </c>
      <c r="C1194" s="5">
        <v>28.280000999999999</v>
      </c>
      <c r="D1194" s="2">
        <f t="shared" si="36"/>
        <v>9.3354154244813956E-2</v>
      </c>
      <c r="E1194" s="2">
        <f t="shared" si="37"/>
        <v>8.8032064346144176E-2</v>
      </c>
    </row>
    <row r="1195" spans="1:5" x14ac:dyDescent="0.25">
      <c r="A1195" s="4">
        <v>42989</v>
      </c>
      <c r="B1195" s="5">
        <v>23.01</v>
      </c>
      <c r="C1195" s="5">
        <v>28.48</v>
      </c>
      <c r="D1195" s="2">
        <f t="shared" si="36"/>
        <v>9.2623366296175361E-2</v>
      </c>
      <c r="E1195" s="2">
        <f t="shared" si="37"/>
        <v>8.8082457106530621E-2</v>
      </c>
    </row>
    <row r="1196" spans="1:5" x14ac:dyDescent="0.25">
      <c r="A1196" s="4">
        <v>42990</v>
      </c>
      <c r="B1196" s="5">
        <v>23.16</v>
      </c>
      <c r="C1196" s="5">
        <v>28.5</v>
      </c>
      <c r="D1196" s="2">
        <f t="shared" si="36"/>
        <v>9.0106304953111588E-2</v>
      </c>
      <c r="E1196" s="2">
        <f t="shared" si="37"/>
        <v>8.8100056373349014E-2</v>
      </c>
    </row>
    <row r="1197" spans="1:5" x14ac:dyDescent="0.25">
      <c r="A1197" s="4">
        <v>42991</v>
      </c>
      <c r="B1197" s="5">
        <v>22.969999000000001</v>
      </c>
      <c r="C1197" s="5">
        <v>28.49</v>
      </c>
      <c r="D1197" s="2">
        <f t="shared" si="36"/>
        <v>9.3531472951481301E-2</v>
      </c>
      <c r="E1197" s="2">
        <f t="shared" si="37"/>
        <v>8.8319123220857249E-2</v>
      </c>
    </row>
    <row r="1198" spans="1:5" x14ac:dyDescent="0.25">
      <c r="A1198" s="4">
        <v>42992</v>
      </c>
      <c r="B1198" s="5">
        <v>22.969999000000001</v>
      </c>
      <c r="C1198" s="5">
        <v>28.6</v>
      </c>
      <c r="D1198" s="2">
        <f t="shared" si="36"/>
        <v>9.5205056841047492E-2</v>
      </c>
      <c r="E1198" s="2">
        <f t="shared" si="37"/>
        <v>8.8513055509647026E-2</v>
      </c>
    </row>
    <row r="1199" spans="1:5" x14ac:dyDescent="0.25">
      <c r="A1199" s="4">
        <v>42993</v>
      </c>
      <c r="B1199" s="5">
        <v>22.9</v>
      </c>
      <c r="C1199" s="5">
        <v>28.59</v>
      </c>
      <c r="D1199" s="2">
        <f t="shared" si="36"/>
        <v>9.6378673018100852E-2</v>
      </c>
      <c r="E1199" s="2">
        <f t="shared" si="37"/>
        <v>8.8698522318578651E-2</v>
      </c>
    </row>
    <row r="1200" spans="1:5" x14ac:dyDescent="0.25">
      <c r="A1200" s="4">
        <v>42996</v>
      </c>
      <c r="B1200" s="5">
        <v>22.83</v>
      </c>
      <c r="C1200" s="5">
        <v>28.49</v>
      </c>
      <c r="D1200" s="2">
        <f t="shared" si="36"/>
        <v>9.6186537749241588E-2</v>
      </c>
      <c r="E1200" s="2">
        <f t="shared" si="37"/>
        <v>8.8890428483704792E-2</v>
      </c>
    </row>
    <row r="1201" spans="1:5" x14ac:dyDescent="0.25">
      <c r="A1201" s="4">
        <v>42997</v>
      </c>
      <c r="B1201" s="5">
        <v>22.98</v>
      </c>
      <c r="C1201" s="5">
        <v>28.639999</v>
      </c>
      <c r="D1201" s="2">
        <f t="shared" si="36"/>
        <v>9.5622974119637799E-2</v>
      </c>
      <c r="E1201" s="2">
        <f t="shared" si="37"/>
        <v>8.9111260368030562E-2</v>
      </c>
    </row>
    <row r="1202" spans="1:5" x14ac:dyDescent="0.25">
      <c r="A1202" s="4">
        <v>42998</v>
      </c>
      <c r="B1202" s="5">
        <v>22.93</v>
      </c>
      <c r="C1202" s="5">
        <v>28.690000999999999</v>
      </c>
      <c r="D1202" s="2">
        <f t="shared" si="36"/>
        <v>9.7326508653545585E-2</v>
      </c>
      <c r="E1202" s="2">
        <f t="shared" si="37"/>
        <v>8.9345568435429193E-2</v>
      </c>
    </row>
    <row r="1203" spans="1:5" x14ac:dyDescent="0.25">
      <c r="A1203" s="4">
        <v>42999</v>
      </c>
      <c r="B1203" s="5">
        <v>22.549999</v>
      </c>
      <c r="C1203" s="5">
        <v>28.83</v>
      </c>
      <c r="D1203" s="2">
        <f t="shared" si="36"/>
        <v>0.10669811543340767</v>
      </c>
      <c r="E1203" s="2">
        <f t="shared" si="37"/>
        <v>8.9932215100335153E-2</v>
      </c>
    </row>
    <row r="1204" spans="1:5" x14ac:dyDescent="0.25">
      <c r="A1204" s="4">
        <v>43000</v>
      </c>
      <c r="B1204" s="5">
        <v>22.709999</v>
      </c>
      <c r="C1204" s="5">
        <v>28.809999000000001</v>
      </c>
      <c r="D1204" s="2">
        <f t="shared" si="36"/>
        <v>0.10332612810973364</v>
      </c>
      <c r="E1204" s="2">
        <f t="shared" si="37"/>
        <v>9.0438816150501283E-2</v>
      </c>
    </row>
    <row r="1205" spans="1:5" x14ac:dyDescent="0.25">
      <c r="A1205" s="4">
        <v>43003</v>
      </c>
      <c r="B1205" s="5">
        <v>22.639999</v>
      </c>
      <c r="C1205" s="5">
        <v>28.84</v>
      </c>
      <c r="D1205" s="2">
        <f t="shared" si="36"/>
        <v>0.10511885271377652</v>
      </c>
      <c r="E1205" s="2">
        <f t="shared" si="37"/>
        <v>9.102298647733062E-2</v>
      </c>
    </row>
    <row r="1206" spans="1:5" x14ac:dyDescent="0.25">
      <c r="A1206" s="4">
        <v>43004</v>
      </c>
      <c r="B1206" s="5">
        <v>22.469999000000001</v>
      </c>
      <c r="C1206" s="5">
        <v>28.809999000000001</v>
      </c>
      <c r="D1206" s="2">
        <f t="shared" si="36"/>
        <v>0.10794019011459617</v>
      </c>
      <c r="E1206" s="2">
        <f t="shared" si="37"/>
        <v>9.1718344069385713E-2</v>
      </c>
    </row>
    <row r="1207" spans="1:5" x14ac:dyDescent="0.25">
      <c r="A1207" s="4">
        <v>43005</v>
      </c>
      <c r="B1207" s="5">
        <v>22.389999</v>
      </c>
      <c r="C1207" s="5">
        <v>28.83</v>
      </c>
      <c r="D1207" s="2">
        <f t="shared" si="36"/>
        <v>0.10979056820598375</v>
      </c>
      <c r="E1207" s="2">
        <f t="shared" si="37"/>
        <v>9.2484252348763382E-2</v>
      </c>
    </row>
    <row r="1208" spans="1:5" x14ac:dyDescent="0.25">
      <c r="A1208" s="4">
        <v>43006</v>
      </c>
      <c r="B1208" s="5">
        <v>22.35</v>
      </c>
      <c r="C1208" s="5">
        <v>28.940000999999999</v>
      </c>
      <c r="D1208" s="2">
        <f t="shared" si="36"/>
        <v>0.11222101432178326</v>
      </c>
      <c r="E1208" s="2">
        <f t="shared" si="37"/>
        <v>9.355279644939743E-2</v>
      </c>
    </row>
    <row r="1209" spans="1:5" x14ac:dyDescent="0.25">
      <c r="A1209" s="4">
        <v>43007</v>
      </c>
      <c r="B1209" s="5">
        <v>22.440000999999999</v>
      </c>
      <c r="C1209" s="5">
        <v>28.940000999999999</v>
      </c>
      <c r="D1209" s="2">
        <f t="shared" si="36"/>
        <v>0.11047566985202867</v>
      </c>
      <c r="E1209" s="2">
        <f t="shared" si="37"/>
        <v>9.4478465884432497E-2</v>
      </c>
    </row>
    <row r="1210" spans="1:5" x14ac:dyDescent="0.25">
      <c r="A1210" s="4">
        <v>43010</v>
      </c>
      <c r="B1210" s="5">
        <v>22.540001</v>
      </c>
      <c r="C1210" s="5">
        <v>28.959999</v>
      </c>
      <c r="D1210" s="2">
        <f t="shared" si="36"/>
        <v>0.10884461155094209</v>
      </c>
      <c r="E1210" s="2">
        <f t="shared" si="37"/>
        <v>9.5393801056523925E-2</v>
      </c>
    </row>
    <row r="1211" spans="1:5" x14ac:dyDescent="0.25">
      <c r="A1211" s="4">
        <v>43011</v>
      </c>
      <c r="B1211" s="5">
        <v>22.440000999999999</v>
      </c>
      <c r="C1211" s="5">
        <v>29.08</v>
      </c>
      <c r="D1211" s="2">
        <f t="shared" si="36"/>
        <v>0.1125715302492903</v>
      </c>
      <c r="E1211" s="2">
        <f t="shared" si="37"/>
        <v>9.6399336954267861E-2</v>
      </c>
    </row>
    <row r="1212" spans="1:5" x14ac:dyDescent="0.25">
      <c r="A1212" s="4">
        <v>43012</v>
      </c>
      <c r="B1212" s="5">
        <v>22.32</v>
      </c>
      <c r="C1212" s="5">
        <v>29.110001</v>
      </c>
      <c r="D1212" s="2">
        <f t="shared" si="36"/>
        <v>0.11534803009235153</v>
      </c>
      <c r="E1212" s="2">
        <f t="shared" si="37"/>
        <v>9.7539233720832355E-2</v>
      </c>
    </row>
    <row r="1213" spans="1:5" x14ac:dyDescent="0.25">
      <c r="A1213" s="4">
        <v>43013</v>
      </c>
      <c r="B1213" s="5">
        <v>22.219999000000001</v>
      </c>
      <c r="C1213" s="5">
        <v>28.99</v>
      </c>
      <c r="D1213" s="2">
        <f t="shared" si="36"/>
        <v>0.11550418029535524</v>
      </c>
      <c r="E1213" s="2">
        <f t="shared" si="37"/>
        <v>9.8519318328983668E-2</v>
      </c>
    </row>
    <row r="1214" spans="1:5" x14ac:dyDescent="0.25">
      <c r="A1214" s="4">
        <v>43014</v>
      </c>
      <c r="B1214" s="5">
        <v>22.219999000000001</v>
      </c>
      <c r="C1214" s="5">
        <v>28.950001</v>
      </c>
      <c r="D1214" s="2">
        <f t="shared" si="36"/>
        <v>0.11490454800534904</v>
      </c>
      <c r="E1214" s="2">
        <f t="shared" si="37"/>
        <v>9.942233374913946E-2</v>
      </c>
    </row>
    <row r="1215" spans="1:5" x14ac:dyDescent="0.25">
      <c r="A1215" s="4">
        <v>43017</v>
      </c>
      <c r="B1215" s="5">
        <v>22.23</v>
      </c>
      <c r="C1215" s="5">
        <v>28.959999</v>
      </c>
      <c r="D1215" s="2">
        <f t="shared" si="36"/>
        <v>0.11485907982976198</v>
      </c>
      <c r="E1215" s="2">
        <f t="shared" si="37"/>
        <v>0.10035872527854678</v>
      </c>
    </row>
    <row r="1216" spans="1:5" x14ac:dyDescent="0.25">
      <c r="A1216" s="4">
        <v>43018</v>
      </c>
      <c r="B1216" s="5">
        <v>22.41</v>
      </c>
      <c r="C1216" s="5">
        <v>29.110001</v>
      </c>
      <c r="D1216" s="2">
        <f t="shared" si="36"/>
        <v>0.11360036382283149</v>
      </c>
      <c r="E1216" s="2">
        <f t="shared" si="37"/>
        <v>0.10127355461871866</v>
      </c>
    </row>
    <row r="1217" spans="1:5" x14ac:dyDescent="0.25">
      <c r="A1217" s="4">
        <v>43019</v>
      </c>
      <c r="B1217" s="5">
        <v>22.469999000000001</v>
      </c>
      <c r="C1217" s="5">
        <v>29.280000999999999</v>
      </c>
      <c r="D1217" s="2">
        <f t="shared" si="36"/>
        <v>0.11496803412743459</v>
      </c>
      <c r="E1217" s="2">
        <f t="shared" si="37"/>
        <v>0.10211563308279699</v>
      </c>
    </row>
    <row r="1218" spans="1:5" x14ac:dyDescent="0.25">
      <c r="A1218" s="4">
        <v>43020</v>
      </c>
      <c r="B1218" s="5">
        <v>22.629999000000002</v>
      </c>
      <c r="C1218" s="5">
        <v>29.18</v>
      </c>
      <c r="D1218" s="2">
        <f t="shared" si="36"/>
        <v>0.11040075279379973</v>
      </c>
      <c r="E1218" s="2">
        <f t="shared" si="37"/>
        <v>0.10279745269653068</v>
      </c>
    </row>
    <row r="1219" spans="1:5" x14ac:dyDescent="0.25">
      <c r="A1219" s="4">
        <v>43021</v>
      </c>
      <c r="B1219" s="5">
        <v>22.959999</v>
      </c>
      <c r="C1219" s="5">
        <v>29.26</v>
      </c>
      <c r="D1219" s="2">
        <f t="shared" ref="D1219:D1261" si="38">LOG(C1219/B1219)</f>
        <v>0.10530245697862146</v>
      </c>
      <c r="E1219" s="2">
        <f t="shared" si="37"/>
        <v>0.10330524199757406</v>
      </c>
    </row>
    <row r="1220" spans="1:5" x14ac:dyDescent="0.25">
      <c r="A1220" s="4">
        <v>43024</v>
      </c>
      <c r="B1220" s="5">
        <v>22.99</v>
      </c>
      <c r="C1220" s="5">
        <v>29.17</v>
      </c>
      <c r="D1220" s="2">
        <f t="shared" si="38"/>
        <v>0.1033974578524537</v>
      </c>
      <c r="E1220" s="2">
        <f t="shared" si="37"/>
        <v>0.103733649893487</v>
      </c>
    </row>
    <row r="1221" spans="1:5" x14ac:dyDescent="0.25">
      <c r="A1221" s="4">
        <v>43025</v>
      </c>
      <c r="B1221" s="5">
        <v>23.07</v>
      </c>
      <c r="C1221" s="5">
        <v>29.16</v>
      </c>
      <c r="D1221" s="2">
        <f t="shared" si="38"/>
        <v>0.10173992512484356</v>
      </c>
      <c r="E1221" s="2">
        <f t="shared" si="37"/>
        <v>0.10413146578186548</v>
      </c>
    </row>
    <row r="1222" spans="1:5" x14ac:dyDescent="0.25">
      <c r="A1222" s="4">
        <v>43026</v>
      </c>
      <c r="B1222" s="5">
        <v>23.07</v>
      </c>
      <c r="C1222" s="5">
        <v>29.280000999999999</v>
      </c>
      <c r="D1222" s="2">
        <f t="shared" si="38"/>
        <v>0.10352349269772231</v>
      </c>
      <c r="E1222" s="2">
        <f t="shared" si="37"/>
        <v>0.10447455510388029</v>
      </c>
    </row>
    <row r="1223" spans="1:5" x14ac:dyDescent="0.25">
      <c r="A1223" s="4">
        <v>43027</v>
      </c>
      <c r="B1223" s="5">
        <v>23.110001</v>
      </c>
      <c r="C1223" s="5">
        <v>29.33</v>
      </c>
      <c r="D1223" s="2">
        <f t="shared" si="38"/>
        <v>0.10351209870895157</v>
      </c>
      <c r="E1223" s="2">
        <f t="shared" si="37"/>
        <v>0.10481273832360578</v>
      </c>
    </row>
    <row r="1224" spans="1:5" x14ac:dyDescent="0.25">
      <c r="A1224" s="4">
        <v>43028</v>
      </c>
      <c r="B1224" s="5">
        <v>23.110001</v>
      </c>
      <c r="C1224" s="5">
        <v>29.1</v>
      </c>
      <c r="D1224" s="2">
        <f t="shared" si="38"/>
        <v>0.10009302471430674</v>
      </c>
      <c r="E1224" s="2">
        <f t="shared" si="37"/>
        <v>0.10503736733925553</v>
      </c>
    </row>
    <row r="1225" spans="1:5" x14ac:dyDescent="0.25">
      <c r="A1225" s="4">
        <v>43031</v>
      </c>
      <c r="B1225" s="5">
        <v>22.969999000000001</v>
      </c>
      <c r="C1225" s="5">
        <v>29.030000999999999</v>
      </c>
      <c r="D1225" s="2">
        <f t="shared" si="38"/>
        <v>0.10168607450387362</v>
      </c>
      <c r="E1225" s="2">
        <f t="shared" si="37"/>
        <v>0.10533945761284548</v>
      </c>
    </row>
    <row r="1226" spans="1:5" x14ac:dyDescent="0.25">
      <c r="A1226" s="4">
        <v>43032</v>
      </c>
      <c r="B1226" s="5">
        <v>23</v>
      </c>
      <c r="C1226" s="5">
        <v>29.040001</v>
      </c>
      <c r="D1226" s="2">
        <f t="shared" si="38"/>
        <v>0.10126879096550712</v>
      </c>
      <c r="E1226" s="2">
        <f t="shared" si="37"/>
        <v>0.10571154047992533</v>
      </c>
    </row>
    <row r="1227" spans="1:5" x14ac:dyDescent="0.25">
      <c r="A1227" s="4">
        <v>43033</v>
      </c>
      <c r="B1227" s="5">
        <v>22.690000999999999</v>
      </c>
      <c r="C1227" s="5">
        <v>28.719999000000001</v>
      </c>
      <c r="D1227" s="2">
        <f t="shared" si="38"/>
        <v>0.10234990542330542</v>
      </c>
      <c r="E1227" s="2">
        <f t="shared" si="37"/>
        <v>0.10600548822898613</v>
      </c>
    </row>
    <row r="1228" spans="1:5" x14ac:dyDescent="0.25">
      <c r="A1228" s="4">
        <v>43034</v>
      </c>
      <c r="B1228" s="5">
        <v>22.690000999999999</v>
      </c>
      <c r="C1228" s="5">
        <v>28.65</v>
      </c>
      <c r="D1228" s="2">
        <f t="shared" si="38"/>
        <v>0.10129011127812583</v>
      </c>
      <c r="E1228" s="2">
        <f t="shared" si="37"/>
        <v>0.10620832337688876</v>
      </c>
    </row>
    <row r="1229" spans="1:5" x14ac:dyDescent="0.25">
      <c r="A1229" s="4">
        <v>43035</v>
      </c>
      <c r="B1229" s="5">
        <v>22.799999</v>
      </c>
      <c r="C1229" s="5">
        <v>28.83</v>
      </c>
      <c r="D1229" s="2">
        <f t="shared" si="38"/>
        <v>0.10190981443575801</v>
      </c>
      <c r="E1229" s="2">
        <f t="shared" si="37"/>
        <v>0.10639269475747734</v>
      </c>
    </row>
    <row r="1230" spans="1:5" x14ac:dyDescent="0.25">
      <c r="A1230" s="4">
        <v>43038</v>
      </c>
      <c r="B1230" s="5">
        <v>22.76</v>
      </c>
      <c r="C1230" s="5">
        <v>28.92</v>
      </c>
      <c r="D1230" s="2">
        <f t="shared" si="38"/>
        <v>0.10402603089945966</v>
      </c>
      <c r="E1230" s="2">
        <f t="shared" si="37"/>
        <v>0.10665401119581794</v>
      </c>
    </row>
    <row r="1231" spans="1:5" x14ac:dyDescent="0.25">
      <c r="A1231" s="4">
        <v>43039</v>
      </c>
      <c r="B1231" s="5">
        <v>22.700001</v>
      </c>
      <c r="C1231" s="5">
        <v>28.790001</v>
      </c>
      <c r="D1231" s="2">
        <f t="shared" si="38"/>
        <v>0.10321580363795127</v>
      </c>
      <c r="E1231" s="2">
        <f t="shared" si="37"/>
        <v>0.10690710551309504</v>
      </c>
    </row>
    <row r="1232" spans="1:5" x14ac:dyDescent="0.25">
      <c r="A1232" s="4">
        <v>43040</v>
      </c>
      <c r="B1232" s="5">
        <v>22.809999000000001</v>
      </c>
      <c r="C1232" s="5">
        <v>28.889999</v>
      </c>
      <c r="D1232" s="2">
        <f t="shared" si="38"/>
        <v>0.10262226057450904</v>
      </c>
      <c r="E1232" s="2">
        <f t="shared" si="37"/>
        <v>0.10708363057712716</v>
      </c>
    </row>
    <row r="1233" spans="1:5" x14ac:dyDescent="0.25">
      <c r="A1233" s="4">
        <v>43041</v>
      </c>
      <c r="B1233" s="5">
        <v>22.98</v>
      </c>
      <c r="C1233" s="5">
        <v>28.969999000000001</v>
      </c>
      <c r="D1233" s="2">
        <f t="shared" si="38"/>
        <v>0.10059845586031531</v>
      </c>
      <c r="E1233" s="2">
        <f t="shared" si="37"/>
        <v>0.10688030859135743</v>
      </c>
    </row>
    <row r="1234" spans="1:5" x14ac:dyDescent="0.25">
      <c r="A1234" s="4">
        <v>43042</v>
      </c>
      <c r="B1234" s="5">
        <v>22.85</v>
      </c>
      <c r="C1234" s="5">
        <v>29.110001</v>
      </c>
      <c r="D1234" s="2">
        <f t="shared" si="38"/>
        <v>0.10515601595202366</v>
      </c>
      <c r="E1234" s="2">
        <f t="shared" si="37"/>
        <v>0.10694130485276711</v>
      </c>
    </row>
    <row r="1235" spans="1:5" x14ac:dyDescent="0.25">
      <c r="A1235" s="4">
        <v>43045</v>
      </c>
      <c r="B1235" s="5">
        <v>22.940000999999999</v>
      </c>
      <c r="C1235" s="5">
        <v>29.33</v>
      </c>
      <c r="D1235" s="2">
        <f t="shared" si="38"/>
        <v>0.10671863048354774</v>
      </c>
      <c r="E1235" s="2">
        <f t="shared" si="37"/>
        <v>0.10699463077842614</v>
      </c>
    </row>
    <row r="1236" spans="1:5" x14ac:dyDescent="0.25">
      <c r="A1236" s="4">
        <v>43046</v>
      </c>
      <c r="B1236" s="5">
        <v>22.9</v>
      </c>
      <c r="C1236" s="5">
        <v>29.27</v>
      </c>
      <c r="D1236" s="2">
        <f t="shared" si="38"/>
        <v>0.106587240093904</v>
      </c>
      <c r="E1236" s="2">
        <f t="shared" si="37"/>
        <v>0.10694953244440306</v>
      </c>
    </row>
    <row r="1237" spans="1:5" x14ac:dyDescent="0.25">
      <c r="A1237" s="4">
        <v>43047</v>
      </c>
      <c r="B1237" s="5">
        <v>23.120000999999998</v>
      </c>
      <c r="C1237" s="5">
        <v>29.35</v>
      </c>
      <c r="D1237" s="2">
        <f t="shared" si="38"/>
        <v>0.1036202570507789</v>
      </c>
      <c r="E1237" s="2">
        <f t="shared" si="37"/>
        <v>0.10674385540589623</v>
      </c>
    </row>
    <row r="1238" spans="1:5" x14ac:dyDescent="0.25">
      <c r="A1238" s="4">
        <v>43048</v>
      </c>
      <c r="B1238" s="5">
        <v>23.17</v>
      </c>
      <c r="C1238" s="5">
        <v>29.41</v>
      </c>
      <c r="D1238" s="2">
        <f t="shared" si="38"/>
        <v>0.10356899071709372</v>
      </c>
      <c r="E1238" s="2">
        <f t="shared" si="37"/>
        <v>0.10645545461907326</v>
      </c>
    </row>
    <row r="1239" spans="1:5" x14ac:dyDescent="0.25">
      <c r="A1239" s="4">
        <v>43049</v>
      </c>
      <c r="B1239" s="5">
        <v>23.17</v>
      </c>
      <c r="C1239" s="5">
        <v>29.32</v>
      </c>
      <c r="D1239" s="2">
        <f t="shared" si="38"/>
        <v>0.10223793217911471</v>
      </c>
      <c r="E1239" s="2">
        <f t="shared" si="37"/>
        <v>0.10618086336330945</v>
      </c>
    </row>
    <row r="1240" spans="1:5" x14ac:dyDescent="0.25">
      <c r="A1240" s="4">
        <v>43052</v>
      </c>
      <c r="B1240" s="5">
        <v>23.01</v>
      </c>
      <c r="C1240" s="5">
        <v>29.200001</v>
      </c>
      <c r="D1240" s="2">
        <f t="shared" si="38"/>
        <v>0.10346624765287331</v>
      </c>
      <c r="E1240" s="2">
        <f t="shared" si="37"/>
        <v>0.10600158456670718</v>
      </c>
    </row>
    <row r="1241" spans="1:5" x14ac:dyDescent="0.25">
      <c r="A1241" s="4">
        <v>43053</v>
      </c>
      <c r="B1241" s="5">
        <v>22.75</v>
      </c>
      <c r="C1241" s="5">
        <v>29.01</v>
      </c>
      <c r="D1241" s="2">
        <f t="shared" si="38"/>
        <v>0.10556632780953293</v>
      </c>
      <c r="E1241" s="2">
        <f t="shared" si="37"/>
        <v>0.10576807781871526</v>
      </c>
    </row>
    <row r="1242" spans="1:5" x14ac:dyDescent="0.25">
      <c r="A1242" s="4">
        <v>43054</v>
      </c>
      <c r="B1242" s="5">
        <v>22.68</v>
      </c>
      <c r="C1242" s="5">
        <v>28.9</v>
      </c>
      <c r="D1242" s="2">
        <f t="shared" si="38"/>
        <v>0.10525479253567889</v>
      </c>
      <c r="E1242" s="2">
        <f t="shared" si="37"/>
        <v>0.10543163656682616</v>
      </c>
    </row>
    <row r="1243" spans="1:5" x14ac:dyDescent="0.25">
      <c r="A1243" s="4">
        <v>43055</v>
      </c>
      <c r="B1243" s="5">
        <v>22.83</v>
      </c>
      <c r="C1243" s="5">
        <v>29.02</v>
      </c>
      <c r="D1243" s="2">
        <f t="shared" si="38"/>
        <v>0.10419149661148179</v>
      </c>
      <c r="E1243" s="2">
        <f t="shared" si="37"/>
        <v>0.10505454711069705</v>
      </c>
    </row>
    <row r="1244" spans="1:5" x14ac:dyDescent="0.25">
      <c r="A1244" s="4">
        <v>43056</v>
      </c>
      <c r="B1244" s="5">
        <v>22.629999000000002</v>
      </c>
      <c r="C1244" s="5">
        <v>29.049999</v>
      </c>
      <c r="D1244" s="2">
        <f t="shared" si="38"/>
        <v>0.10846158701282008</v>
      </c>
      <c r="E1244" s="2">
        <f t="shared" si="37"/>
        <v>0.10483978174427944</v>
      </c>
    </row>
    <row r="1245" spans="1:5" x14ac:dyDescent="0.25">
      <c r="A1245" s="4">
        <v>43059</v>
      </c>
      <c r="B1245" s="5">
        <v>22.68</v>
      </c>
      <c r="C1245" s="5">
        <v>29.040001</v>
      </c>
      <c r="D1245" s="2">
        <f t="shared" si="38"/>
        <v>0.10735357676223102</v>
      </c>
      <c r="E1245" s="2">
        <f t="shared" si="37"/>
        <v>0.10458959830869506</v>
      </c>
    </row>
    <row r="1246" spans="1:5" x14ac:dyDescent="0.25">
      <c r="A1246" s="4">
        <v>43060</v>
      </c>
      <c r="B1246" s="5">
        <v>22.82</v>
      </c>
      <c r="C1246" s="5">
        <v>29.18</v>
      </c>
      <c r="D1246" s="2">
        <f t="shared" si="38"/>
        <v>0.10676964747523697</v>
      </c>
      <c r="E1246" s="2">
        <f t="shared" si="37"/>
        <v>0.10436190776377523</v>
      </c>
    </row>
    <row r="1247" spans="1:5" x14ac:dyDescent="0.25">
      <c r="A1247" s="4">
        <v>43061</v>
      </c>
      <c r="B1247" s="5">
        <v>22.940000999999999</v>
      </c>
      <c r="C1247" s="5">
        <v>29.389999</v>
      </c>
      <c r="D1247" s="2">
        <f t="shared" si="38"/>
        <v>0.10760613879866056</v>
      </c>
      <c r="E1247" s="2">
        <f t="shared" si="37"/>
        <v>0.10411651125281611</v>
      </c>
    </row>
    <row r="1248" spans="1:5" x14ac:dyDescent="0.25">
      <c r="A1248" s="4">
        <v>43063</v>
      </c>
      <c r="B1248" s="5">
        <v>22.93</v>
      </c>
      <c r="C1248" s="5">
        <v>29.41</v>
      </c>
      <c r="D1248" s="2">
        <f t="shared" si="38"/>
        <v>0.10809096977713049</v>
      </c>
      <c r="E1248" s="2">
        <f t="shared" ref="E1248:E1261" si="39">AVERAGE(D1219:D1248)</f>
        <v>0.1040395184855938</v>
      </c>
    </row>
    <row r="1249" spans="1:5" x14ac:dyDescent="0.25">
      <c r="A1249" s="4">
        <v>43066</v>
      </c>
      <c r="B1249" s="5">
        <v>22.83</v>
      </c>
      <c r="C1249" s="5">
        <v>29.16</v>
      </c>
      <c r="D1249" s="2">
        <f t="shared" si="38"/>
        <v>0.1062816081557018</v>
      </c>
      <c r="E1249" s="2">
        <f t="shared" si="39"/>
        <v>0.10407215685816314</v>
      </c>
    </row>
    <row r="1250" spans="1:5" x14ac:dyDescent="0.25">
      <c r="A1250" s="4">
        <v>43067</v>
      </c>
      <c r="B1250" s="5">
        <v>22.959999</v>
      </c>
      <c r="C1250" s="5">
        <v>29.07</v>
      </c>
      <c r="D1250" s="2">
        <f t="shared" si="38"/>
        <v>0.10247316695975714</v>
      </c>
      <c r="E1250" s="2">
        <f t="shared" si="39"/>
        <v>0.10404134716173991</v>
      </c>
    </row>
    <row r="1251" spans="1:5" x14ac:dyDescent="0.25">
      <c r="A1251" s="4">
        <v>43068</v>
      </c>
      <c r="B1251" s="5">
        <v>22.83</v>
      </c>
      <c r="C1251" s="5">
        <v>28.860001</v>
      </c>
      <c r="D1251" s="2">
        <f t="shared" si="38"/>
        <v>0.10179043031555877</v>
      </c>
      <c r="E1251" s="2">
        <f t="shared" si="39"/>
        <v>0.10404303066809709</v>
      </c>
    </row>
    <row r="1252" spans="1:5" x14ac:dyDescent="0.25">
      <c r="A1252" s="4">
        <v>43069</v>
      </c>
      <c r="B1252" s="5">
        <v>22.77</v>
      </c>
      <c r="C1252" s="5">
        <v>28.940000999999999</v>
      </c>
      <c r="D1252" s="2">
        <f t="shared" si="38"/>
        <v>0.10413551117459575</v>
      </c>
      <c r="E1252" s="2">
        <f t="shared" si="39"/>
        <v>0.10406343128399285</v>
      </c>
    </row>
    <row r="1253" spans="1:5" x14ac:dyDescent="0.25">
      <c r="A1253" s="4">
        <v>43070</v>
      </c>
      <c r="B1253" s="5">
        <v>22.85</v>
      </c>
      <c r="C1253" s="5">
        <v>29.370000999999998</v>
      </c>
      <c r="D1253" s="2">
        <f t="shared" si="38"/>
        <v>0.10901775690394087</v>
      </c>
      <c r="E1253" s="2">
        <f t="shared" si="39"/>
        <v>0.10424695322382585</v>
      </c>
    </row>
    <row r="1254" spans="1:5" x14ac:dyDescent="0.25">
      <c r="A1254" s="4">
        <v>43073</v>
      </c>
      <c r="B1254" s="5">
        <v>22.700001</v>
      </c>
      <c r="C1254" s="5">
        <v>29.209999</v>
      </c>
      <c r="D1254" s="2">
        <f t="shared" si="38"/>
        <v>0.10950566578050475</v>
      </c>
      <c r="E1254" s="2">
        <f t="shared" si="39"/>
        <v>0.10456070792603245</v>
      </c>
    </row>
    <row r="1255" spans="1:5" x14ac:dyDescent="0.25">
      <c r="A1255" s="4">
        <v>43074</v>
      </c>
      <c r="B1255" s="5">
        <v>22.66</v>
      </c>
      <c r="C1255" s="5">
        <v>29.129999000000002</v>
      </c>
      <c r="D1255" s="2">
        <f t="shared" si="38"/>
        <v>0.1090805641914496</v>
      </c>
      <c r="E1255" s="2">
        <f t="shared" si="39"/>
        <v>0.10480719091561831</v>
      </c>
    </row>
    <row r="1256" spans="1:5" x14ac:dyDescent="0.25">
      <c r="A1256" s="4">
        <v>43075</v>
      </c>
      <c r="B1256" s="5">
        <v>22.6</v>
      </c>
      <c r="C1256" s="5">
        <v>28.91</v>
      </c>
      <c r="D1256" s="2">
        <f t="shared" si="38"/>
        <v>0.10693965252325692</v>
      </c>
      <c r="E1256" s="2">
        <f t="shared" si="39"/>
        <v>0.10499621963420998</v>
      </c>
    </row>
    <row r="1257" spans="1:5" x14ac:dyDescent="0.25">
      <c r="A1257" s="4">
        <v>43076</v>
      </c>
      <c r="B1257" s="5">
        <v>22.59</v>
      </c>
      <c r="C1257" s="5">
        <v>29.040001</v>
      </c>
      <c r="D1257" s="2">
        <f t="shared" si="38"/>
        <v>0.10908039606273702</v>
      </c>
      <c r="E1257" s="2">
        <f t="shared" si="39"/>
        <v>0.10522056932219101</v>
      </c>
    </row>
    <row r="1258" spans="1:5" x14ac:dyDescent="0.25">
      <c r="A1258" s="4">
        <v>43077</v>
      </c>
      <c r="B1258" s="5">
        <v>22.66</v>
      </c>
      <c r="C1258" s="5">
        <v>29.139999</v>
      </c>
      <c r="D1258" s="2">
        <f t="shared" si="38"/>
        <v>0.10922962700286983</v>
      </c>
      <c r="E1258" s="2">
        <f t="shared" si="39"/>
        <v>0.10548521984634915</v>
      </c>
    </row>
    <row r="1259" spans="1:5" x14ac:dyDescent="0.25">
      <c r="A1259" s="4">
        <v>43080</v>
      </c>
      <c r="B1259" s="5">
        <v>22.709999</v>
      </c>
      <c r="C1259" s="5">
        <v>29.16</v>
      </c>
      <c r="D1259" s="2">
        <f t="shared" si="38"/>
        <v>0.10857040454969329</v>
      </c>
      <c r="E1259" s="2">
        <f t="shared" si="39"/>
        <v>0.10570723951681364</v>
      </c>
    </row>
    <row r="1260" spans="1:5" x14ac:dyDescent="0.25">
      <c r="A1260" s="4">
        <v>43081</v>
      </c>
      <c r="B1260" s="5">
        <v>22.83</v>
      </c>
      <c r="C1260" s="5">
        <v>29.200001</v>
      </c>
      <c r="D1260" s="2">
        <f t="shared" si="38"/>
        <v>0.10687695483128153</v>
      </c>
      <c r="E1260" s="2">
        <f t="shared" si="39"/>
        <v>0.10580227031454105</v>
      </c>
    </row>
    <row r="1261" spans="1:5" x14ac:dyDescent="0.25">
      <c r="A1261" s="4">
        <v>43082</v>
      </c>
      <c r="B1261" s="5">
        <v>23.17</v>
      </c>
      <c r="C1261" s="5">
        <v>29.280000999999999</v>
      </c>
      <c r="D1261" s="2">
        <f t="shared" si="38"/>
        <v>0.1016450534288402</v>
      </c>
      <c r="E1261" s="2">
        <f t="shared" si="39"/>
        <v>0.10574991197423733</v>
      </c>
    </row>
    <row r="1262" spans="1:5" x14ac:dyDescent="0.25">
      <c r="A1262" s="6"/>
      <c r="B1262" s="5"/>
      <c r="C1262" s="5"/>
      <c r="D1262" s="2"/>
      <c r="E1262" s="2"/>
    </row>
    <row r="1263" spans="1:5" x14ac:dyDescent="0.25">
      <c r="A1263" s="6"/>
      <c r="B1263" s="5"/>
      <c r="C1263" s="5"/>
      <c r="D1263" s="2"/>
      <c r="E1263" s="2"/>
    </row>
    <row r="1264" spans="1:5" x14ac:dyDescent="0.25">
      <c r="A1264" s="6"/>
      <c r="B1264" s="5"/>
      <c r="C1264" s="5"/>
      <c r="D1264" s="2"/>
      <c r="E1264" s="2"/>
    </row>
    <row r="1265" spans="1:5" x14ac:dyDescent="0.25">
      <c r="A1265" s="6"/>
      <c r="B1265" s="5"/>
      <c r="C1265" s="5"/>
      <c r="D1265" s="2"/>
      <c r="E1265" s="2"/>
    </row>
    <row r="1266" spans="1:5" x14ac:dyDescent="0.25">
      <c r="A1266" s="6"/>
      <c r="B1266" s="5"/>
      <c r="C1266" s="5"/>
      <c r="D1266" s="2"/>
      <c r="E1266" s="2"/>
    </row>
    <row r="1267" spans="1:5" x14ac:dyDescent="0.25">
      <c r="A1267" s="6"/>
      <c r="B1267" s="5"/>
      <c r="C1267" s="5"/>
      <c r="D1267" s="2"/>
      <c r="E1267" s="2"/>
    </row>
    <row r="1268" spans="1:5" x14ac:dyDescent="0.25">
      <c r="A1268" s="6"/>
      <c r="B1268" s="5"/>
      <c r="C1268" s="5"/>
      <c r="D1268" s="2"/>
      <c r="E1268" s="2"/>
    </row>
    <row r="1269" spans="1:5" x14ac:dyDescent="0.25">
      <c r="A1269" s="6"/>
      <c r="B1269" s="5"/>
      <c r="C1269" s="5"/>
      <c r="D1269" s="2"/>
      <c r="E1269" s="2"/>
    </row>
    <row r="1270" spans="1:5" x14ac:dyDescent="0.25">
      <c r="A1270" s="6"/>
      <c r="B1270" s="5"/>
      <c r="C1270" s="5"/>
      <c r="D1270" s="2"/>
      <c r="E1270" s="2"/>
    </row>
    <row r="1271" spans="1:5" x14ac:dyDescent="0.25">
      <c r="A1271" s="6"/>
      <c r="B1271" s="5"/>
      <c r="C1271" s="5"/>
      <c r="D1271" s="2"/>
      <c r="E1271" s="2"/>
    </row>
    <row r="1272" spans="1:5" x14ac:dyDescent="0.25">
      <c r="A1272" s="6"/>
      <c r="B1272" s="5"/>
      <c r="C1272" s="5"/>
      <c r="D1272" s="2"/>
      <c r="E1272" s="2"/>
    </row>
    <row r="1273" spans="1:5" x14ac:dyDescent="0.25">
      <c r="A1273" s="6"/>
      <c r="B1273" s="5"/>
      <c r="C1273" s="5"/>
      <c r="D1273" s="2"/>
      <c r="E1273" s="2"/>
    </row>
    <row r="1274" spans="1:5" x14ac:dyDescent="0.25">
      <c r="A1274" s="6"/>
      <c r="B1274" s="5"/>
      <c r="C1274" s="5"/>
      <c r="D1274" s="2"/>
      <c r="E1274" s="2"/>
    </row>
    <row r="1275" spans="1:5" x14ac:dyDescent="0.25">
      <c r="A1275" s="6"/>
      <c r="B1275" s="5"/>
      <c r="C1275" s="5"/>
      <c r="D1275" s="2"/>
      <c r="E1275" s="2"/>
    </row>
    <row r="1276" spans="1:5" x14ac:dyDescent="0.25">
      <c r="A1276" s="6"/>
      <c r="B1276" s="5"/>
      <c r="C1276" s="5"/>
      <c r="D1276" s="2"/>
      <c r="E1276" s="2"/>
    </row>
    <row r="1277" spans="1:5" x14ac:dyDescent="0.25">
      <c r="A1277" s="6"/>
      <c r="B1277" s="5"/>
      <c r="C1277" s="5"/>
      <c r="D1277" s="2"/>
      <c r="E1277" s="2"/>
    </row>
    <row r="1278" spans="1:5" x14ac:dyDescent="0.25">
      <c r="A1278" s="6"/>
      <c r="B1278" s="5"/>
      <c r="C1278" s="5"/>
      <c r="D1278" s="2"/>
      <c r="E1278" s="2"/>
    </row>
    <row r="1279" spans="1:5" x14ac:dyDescent="0.25">
      <c r="A1279" s="6"/>
      <c r="B1279" s="5"/>
      <c r="C1279" s="5"/>
      <c r="D1279" s="2"/>
      <c r="E1279" s="2"/>
    </row>
    <row r="1280" spans="1:5" x14ac:dyDescent="0.25">
      <c r="A1280" s="6"/>
      <c r="B1280" s="5"/>
      <c r="C1280" s="5"/>
      <c r="D1280" s="2"/>
      <c r="E1280" s="2"/>
    </row>
    <row r="1281" spans="1:5" x14ac:dyDescent="0.25">
      <c r="A1281" s="6"/>
      <c r="B1281" s="5"/>
      <c r="C1281" s="5"/>
      <c r="D1281" s="2"/>
      <c r="E1281" s="2"/>
    </row>
    <row r="1282" spans="1:5" x14ac:dyDescent="0.25">
      <c r="A1282" s="6"/>
      <c r="B1282" s="5"/>
      <c r="C1282" s="5"/>
      <c r="D1282" s="2"/>
      <c r="E1282" s="2"/>
    </row>
    <row r="1283" spans="1:5" x14ac:dyDescent="0.25">
      <c r="A1283" s="6"/>
      <c r="B1283" s="5"/>
      <c r="C1283" s="5"/>
      <c r="D1283" s="2"/>
      <c r="E1283" s="2"/>
    </row>
    <row r="1284" spans="1:5" x14ac:dyDescent="0.25">
      <c r="A1284" s="6"/>
      <c r="B1284" s="5"/>
      <c r="C1284" s="5"/>
      <c r="D1284" s="2"/>
      <c r="E1284" s="2"/>
    </row>
    <row r="1285" spans="1:5" x14ac:dyDescent="0.25">
      <c r="A1285" s="6"/>
      <c r="B1285" s="5"/>
      <c r="C1285" s="5"/>
      <c r="D1285" s="2"/>
      <c r="E1285" s="2"/>
    </row>
    <row r="1286" spans="1:5" x14ac:dyDescent="0.25">
      <c r="A1286" s="6"/>
      <c r="B1286" s="5"/>
      <c r="C1286" s="5"/>
      <c r="D1286" s="2"/>
      <c r="E1286" s="2"/>
    </row>
    <row r="1287" spans="1:5" x14ac:dyDescent="0.25">
      <c r="A1287" s="6"/>
      <c r="B1287" s="5"/>
      <c r="C1287" s="5"/>
      <c r="D1287" s="2"/>
      <c r="E1287" s="2"/>
    </row>
    <row r="1288" spans="1:5" x14ac:dyDescent="0.25">
      <c r="A1288" s="6"/>
      <c r="B1288" s="5"/>
      <c r="C1288" s="5"/>
      <c r="D1288" s="2"/>
      <c r="E1288" s="2"/>
    </row>
    <row r="1289" spans="1:5" x14ac:dyDescent="0.25">
      <c r="A1289" s="6"/>
      <c r="B1289" s="5"/>
      <c r="C1289" s="5"/>
      <c r="D1289" s="2"/>
      <c r="E1289" s="2"/>
    </row>
    <row r="1290" spans="1:5" x14ac:dyDescent="0.25">
      <c r="A1290" s="6"/>
      <c r="B1290" s="5"/>
      <c r="C1290" s="5"/>
      <c r="D1290" s="2"/>
      <c r="E1290" s="2"/>
    </row>
    <row r="1291" spans="1:5" x14ac:dyDescent="0.25">
      <c r="A1291" s="6"/>
      <c r="B1291" s="5"/>
      <c r="C1291" s="5"/>
      <c r="D1291" s="2"/>
      <c r="E1291" s="2"/>
    </row>
    <row r="1292" spans="1:5" x14ac:dyDescent="0.25">
      <c r="A1292" s="6"/>
      <c r="B1292" s="5"/>
      <c r="C1292" s="5"/>
      <c r="D1292" s="2"/>
      <c r="E1292" s="2"/>
    </row>
    <row r="1293" spans="1:5" x14ac:dyDescent="0.25">
      <c r="A1293" s="6"/>
      <c r="B1293" s="5"/>
      <c r="C1293" s="5"/>
      <c r="D1293" s="2"/>
      <c r="E1293" s="2"/>
    </row>
    <row r="1294" spans="1:5" x14ac:dyDescent="0.25">
      <c r="A1294" s="6"/>
      <c r="B1294" s="5"/>
      <c r="C1294" s="5"/>
      <c r="D1294" s="2"/>
      <c r="E1294" s="2"/>
    </row>
    <row r="1295" spans="1:5" x14ac:dyDescent="0.25">
      <c r="A1295" s="6"/>
      <c r="B1295" s="5"/>
      <c r="C1295" s="5"/>
      <c r="D1295" s="2"/>
      <c r="E1295" s="2"/>
    </row>
    <row r="1296" spans="1:5" x14ac:dyDescent="0.25">
      <c r="A1296" s="6"/>
      <c r="B1296" s="5"/>
      <c r="C1296" s="5"/>
      <c r="D1296" s="2"/>
      <c r="E1296" s="2"/>
    </row>
    <row r="1297" spans="1:5" x14ac:dyDescent="0.25">
      <c r="A1297" s="6"/>
      <c r="B1297" s="5"/>
      <c r="C1297" s="5"/>
      <c r="D1297" s="2"/>
      <c r="E1297" s="2"/>
    </row>
    <row r="1298" spans="1:5" x14ac:dyDescent="0.25">
      <c r="A1298" s="6"/>
      <c r="B1298" s="5"/>
      <c r="C1298" s="5"/>
      <c r="D1298" s="2"/>
      <c r="E1298" s="2"/>
    </row>
    <row r="1299" spans="1:5" x14ac:dyDescent="0.25">
      <c r="A1299" s="6"/>
      <c r="B1299" s="5"/>
      <c r="C1299" s="5"/>
      <c r="D1299" s="2"/>
      <c r="E1299" s="2"/>
    </row>
    <row r="1300" spans="1:5" x14ac:dyDescent="0.25">
      <c r="A1300" s="6"/>
      <c r="B1300" s="5"/>
      <c r="C1300" s="5"/>
      <c r="D1300" s="2"/>
      <c r="E1300" s="2"/>
    </row>
    <row r="1301" spans="1:5" x14ac:dyDescent="0.25">
      <c r="A1301" s="6"/>
      <c r="B1301" s="5"/>
      <c r="C1301" s="5"/>
      <c r="D1301" s="2"/>
      <c r="E1301" s="2"/>
    </row>
    <row r="1302" spans="1:5" x14ac:dyDescent="0.25">
      <c r="A1302" s="6"/>
      <c r="B1302" s="5"/>
      <c r="C1302" s="5"/>
      <c r="D1302" s="2"/>
      <c r="E1302" s="2"/>
    </row>
    <row r="1303" spans="1:5" x14ac:dyDescent="0.25">
      <c r="A1303" s="6"/>
      <c r="B1303" s="5"/>
      <c r="C1303" s="5"/>
      <c r="D1303" s="2"/>
      <c r="E1303" s="2"/>
    </row>
    <row r="1304" spans="1:5" x14ac:dyDescent="0.25">
      <c r="A1304" s="6"/>
      <c r="B1304" s="5"/>
      <c r="C1304" s="5"/>
      <c r="D1304" s="2"/>
      <c r="E1304" s="2"/>
    </row>
    <row r="1305" spans="1:5" x14ac:dyDescent="0.25">
      <c r="A1305" s="6"/>
      <c r="B1305" s="5"/>
      <c r="C1305" s="5"/>
      <c r="D1305" s="2"/>
      <c r="E1305" s="2"/>
    </row>
    <row r="1306" spans="1:5" x14ac:dyDescent="0.25">
      <c r="A1306" s="6"/>
      <c r="B1306" s="5"/>
      <c r="C1306" s="5"/>
      <c r="D1306" s="2"/>
      <c r="E1306" s="2"/>
    </row>
    <row r="1307" spans="1:5" x14ac:dyDescent="0.25">
      <c r="A1307" s="6"/>
      <c r="B1307" s="5"/>
      <c r="C1307" s="5"/>
      <c r="D1307" s="2"/>
      <c r="E1307" s="2"/>
    </row>
    <row r="1308" spans="1:5" x14ac:dyDescent="0.25">
      <c r="A1308" s="6"/>
      <c r="B1308" s="5"/>
      <c r="C1308" s="5"/>
      <c r="D1308" s="2"/>
      <c r="E1308" s="2"/>
    </row>
    <row r="1309" spans="1:5" x14ac:dyDescent="0.25">
      <c r="A1309" s="6"/>
      <c r="B1309" s="5"/>
      <c r="C1309" s="5"/>
      <c r="D1309" s="2"/>
      <c r="E1309" s="2"/>
    </row>
    <row r="1310" spans="1:5" x14ac:dyDescent="0.25">
      <c r="A1310" s="6"/>
      <c r="B1310" s="5"/>
      <c r="C1310" s="5"/>
      <c r="D1310" s="2"/>
      <c r="E1310" s="2"/>
    </row>
    <row r="1311" spans="1:5" x14ac:dyDescent="0.25">
      <c r="A1311" s="6"/>
      <c r="B1311" s="5"/>
      <c r="C1311" s="5"/>
      <c r="D1311" s="2"/>
      <c r="E1311" s="2"/>
    </row>
    <row r="1312" spans="1:5" x14ac:dyDescent="0.25">
      <c r="A1312" s="6"/>
      <c r="B1312" s="5"/>
      <c r="C1312" s="5"/>
      <c r="D1312" s="2"/>
      <c r="E1312" s="2"/>
    </row>
    <row r="1313" spans="1:5" x14ac:dyDescent="0.25">
      <c r="A1313" s="6"/>
      <c r="B1313" s="5"/>
      <c r="C1313" s="5"/>
      <c r="D1313" s="2"/>
      <c r="E1313" s="2"/>
    </row>
    <row r="1314" spans="1:5" x14ac:dyDescent="0.25">
      <c r="A1314" s="6"/>
      <c r="B1314" s="5"/>
      <c r="C1314" s="5"/>
      <c r="D1314" s="2"/>
      <c r="E1314" s="2"/>
    </row>
    <row r="1315" spans="1:5" x14ac:dyDescent="0.25">
      <c r="A1315" s="6"/>
      <c r="B1315" s="5"/>
      <c r="C1315" s="5"/>
      <c r="D1315" s="2"/>
      <c r="E1315" s="2"/>
    </row>
    <row r="1316" spans="1:5" x14ac:dyDescent="0.25">
      <c r="A1316" s="6"/>
      <c r="B1316" s="5"/>
      <c r="C1316" s="5"/>
      <c r="D1316" s="2"/>
      <c r="E1316" s="2"/>
    </row>
    <row r="1317" spans="1:5" x14ac:dyDescent="0.25">
      <c r="A1317" s="6"/>
      <c r="B1317" s="5"/>
      <c r="C1317" s="5"/>
      <c r="D1317" s="2"/>
      <c r="E1317" s="2"/>
    </row>
    <row r="1318" spans="1:5" x14ac:dyDescent="0.25">
      <c r="A1318" s="6"/>
      <c r="B1318" s="5"/>
      <c r="C1318" s="5"/>
      <c r="D1318" s="2"/>
      <c r="E1318" s="2"/>
    </row>
    <row r="1319" spans="1:5" x14ac:dyDescent="0.25">
      <c r="A1319" s="6"/>
      <c r="B1319" s="5"/>
      <c r="C1319" s="5"/>
      <c r="D1319" s="2"/>
      <c r="E1319" s="2"/>
    </row>
    <row r="1320" spans="1:5" x14ac:dyDescent="0.25">
      <c r="A1320" s="6"/>
      <c r="B1320" s="5"/>
      <c r="C1320" s="5"/>
      <c r="D1320" s="2"/>
      <c r="E1320" s="2"/>
    </row>
    <row r="1321" spans="1:5" x14ac:dyDescent="0.25">
      <c r="A1321" s="6"/>
      <c r="B1321" s="5"/>
      <c r="C1321" s="5"/>
      <c r="D1321" s="2"/>
      <c r="E1321" s="2"/>
    </row>
    <row r="1322" spans="1:5" x14ac:dyDescent="0.25">
      <c r="A1322" s="6"/>
      <c r="B1322" s="5"/>
      <c r="C1322" s="5"/>
      <c r="D1322" s="2"/>
      <c r="E1322" s="2"/>
    </row>
    <row r="1323" spans="1:5" x14ac:dyDescent="0.25">
      <c r="A1323" s="6"/>
      <c r="B1323" s="5"/>
      <c r="C1323" s="5"/>
      <c r="D1323" s="2"/>
      <c r="E1323" s="2"/>
    </row>
    <row r="1324" spans="1:5" x14ac:dyDescent="0.25">
      <c r="A1324" s="6"/>
      <c r="B1324" s="5"/>
      <c r="C1324" s="5"/>
      <c r="D1324" s="2"/>
      <c r="E1324" s="2"/>
    </row>
    <row r="1325" spans="1:5" x14ac:dyDescent="0.25">
      <c r="A1325" s="6"/>
      <c r="B1325" s="5"/>
      <c r="C1325" s="5"/>
      <c r="D1325" s="2"/>
      <c r="E1325" s="2"/>
    </row>
    <row r="1326" spans="1:5" x14ac:dyDescent="0.25">
      <c r="A1326" s="6"/>
      <c r="B1326" s="5"/>
      <c r="C1326" s="5"/>
      <c r="D1326" s="2"/>
      <c r="E1326" s="2"/>
    </row>
    <row r="1327" spans="1:5" x14ac:dyDescent="0.25">
      <c r="A1327" s="6"/>
      <c r="B1327" s="5"/>
      <c r="C1327" s="5"/>
      <c r="D1327" s="2"/>
      <c r="E1327" s="2"/>
    </row>
    <row r="1328" spans="1:5" x14ac:dyDescent="0.25">
      <c r="A1328" s="6"/>
      <c r="B1328" s="5"/>
      <c r="C1328" s="5"/>
      <c r="D1328" s="2"/>
      <c r="E1328" s="2"/>
    </row>
    <row r="1329" spans="1:5" x14ac:dyDescent="0.25">
      <c r="A1329" s="6"/>
      <c r="B1329" s="5"/>
      <c r="C1329" s="5"/>
      <c r="D1329" s="2"/>
      <c r="E1329" s="2"/>
    </row>
    <row r="1330" spans="1:5" x14ac:dyDescent="0.25">
      <c r="A1330" s="6"/>
      <c r="B1330" s="5"/>
      <c r="C1330" s="5"/>
      <c r="D1330" s="2"/>
      <c r="E1330" s="2"/>
    </row>
    <row r="1331" spans="1:5" x14ac:dyDescent="0.25">
      <c r="A1331" s="6"/>
      <c r="B1331" s="5"/>
      <c r="C1331" s="5"/>
      <c r="D1331" s="2"/>
      <c r="E1331" s="2"/>
    </row>
    <row r="1332" spans="1:5" x14ac:dyDescent="0.25">
      <c r="A1332" s="6"/>
      <c r="B1332" s="5"/>
      <c r="C1332" s="5"/>
      <c r="D1332" s="2"/>
      <c r="E1332" s="2"/>
    </row>
    <row r="1333" spans="1:5" x14ac:dyDescent="0.25">
      <c r="A1333" s="6"/>
      <c r="B1333" s="5"/>
      <c r="C1333" s="5"/>
      <c r="D1333" s="2"/>
      <c r="E1333" s="2"/>
    </row>
    <row r="1334" spans="1:5" x14ac:dyDescent="0.25">
      <c r="A1334" s="6"/>
      <c r="B1334" s="5"/>
      <c r="C1334" s="5"/>
      <c r="D1334" s="2"/>
      <c r="E1334" s="2"/>
    </row>
    <row r="1335" spans="1:5" x14ac:dyDescent="0.25">
      <c r="A1335" s="6"/>
      <c r="B1335" s="5"/>
      <c r="C1335" s="5"/>
      <c r="D1335" s="2"/>
      <c r="E1335" s="2"/>
    </row>
    <row r="1336" spans="1:5" x14ac:dyDescent="0.25">
      <c r="A1336" s="6"/>
      <c r="B1336" s="5"/>
      <c r="C1336" s="5"/>
      <c r="D1336" s="2"/>
      <c r="E1336" s="2"/>
    </row>
    <row r="1337" spans="1:5" x14ac:dyDescent="0.25">
      <c r="A1337" s="6"/>
      <c r="B1337" s="5"/>
      <c r="C1337" s="5"/>
      <c r="D1337" s="2"/>
      <c r="E1337" s="2"/>
    </row>
    <row r="1338" spans="1:5" x14ac:dyDescent="0.25">
      <c r="A1338" s="6"/>
      <c r="B1338" s="5"/>
      <c r="C1338" s="5"/>
      <c r="D1338" s="2"/>
      <c r="E1338" s="2"/>
    </row>
    <row r="1339" spans="1:5" x14ac:dyDescent="0.25">
      <c r="A1339" s="6"/>
      <c r="B1339" s="5"/>
      <c r="C1339" s="5"/>
      <c r="D1339" s="2"/>
      <c r="E1339" s="2"/>
    </row>
    <row r="1340" spans="1:5" x14ac:dyDescent="0.25">
      <c r="A1340" s="6"/>
      <c r="B1340" s="5"/>
      <c r="C1340" s="5"/>
      <c r="D1340" s="2"/>
      <c r="E1340" s="2"/>
    </row>
    <row r="1341" spans="1:5" x14ac:dyDescent="0.25">
      <c r="A1341" s="6"/>
      <c r="B1341" s="5"/>
      <c r="C1341" s="5"/>
      <c r="D1341" s="2"/>
      <c r="E1341" s="2"/>
    </row>
    <row r="1342" spans="1:5" x14ac:dyDescent="0.25">
      <c r="A1342" s="6"/>
      <c r="B1342" s="5"/>
      <c r="C1342" s="5"/>
      <c r="D1342" s="2"/>
      <c r="E1342" s="2"/>
    </row>
    <row r="1343" spans="1:5" x14ac:dyDescent="0.25">
      <c r="A1343" s="6"/>
      <c r="B1343" s="5"/>
      <c r="C1343" s="5"/>
      <c r="D1343" s="2"/>
      <c r="E1343" s="2"/>
    </row>
    <row r="1344" spans="1:5" x14ac:dyDescent="0.25">
      <c r="A1344" s="6"/>
      <c r="B1344" s="5"/>
      <c r="C1344" s="5"/>
      <c r="D1344" s="2"/>
      <c r="E1344" s="2"/>
    </row>
    <row r="1345" spans="1:5" x14ac:dyDescent="0.25">
      <c r="A1345" s="6"/>
      <c r="B1345" s="5"/>
      <c r="C1345" s="5"/>
      <c r="D1345" s="2"/>
      <c r="E1345" s="2"/>
    </row>
    <row r="1346" spans="1:5" x14ac:dyDescent="0.25">
      <c r="A1346" s="6"/>
      <c r="B1346" s="5"/>
      <c r="C1346" s="5"/>
      <c r="D1346" s="2"/>
      <c r="E1346" s="2"/>
    </row>
    <row r="1347" spans="1:5" x14ac:dyDescent="0.25">
      <c r="A1347" s="6"/>
      <c r="B1347" s="5"/>
      <c r="C1347" s="5"/>
      <c r="D1347" s="2"/>
      <c r="E1347" s="2"/>
    </row>
    <row r="1348" spans="1:5" x14ac:dyDescent="0.25">
      <c r="A1348" s="6"/>
      <c r="B1348" s="5"/>
      <c r="C1348" s="5"/>
      <c r="D1348" s="2"/>
      <c r="E1348" s="2"/>
    </row>
    <row r="1349" spans="1:5" x14ac:dyDescent="0.25">
      <c r="A1349" s="6"/>
      <c r="B1349" s="5"/>
      <c r="C1349" s="5"/>
      <c r="D1349" s="2"/>
      <c r="E1349" s="2"/>
    </row>
    <row r="1350" spans="1:5" x14ac:dyDescent="0.25">
      <c r="A1350" s="6"/>
      <c r="B1350" s="5"/>
      <c r="C1350" s="5"/>
      <c r="D1350" s="2"/>
      <c r="E1350" s="2"/>
    </row>
    <row r="1351" spans="1:5" x14ac:dyDescent="0.25">
      <c r="A1351" s="6"/>
      <c r="B1351" s="5"/>
      <c r="C1351" s="5"/>
      <c r="D1351" s="2"/>
      <c r="E1351" s="2"/>
    </row>
    <row r="1352" spans="1:5" x14ac:dyDescent="0.25">
      <c r="A1352" s="6"/>
      <c r="B1352" s="5"/>
      <c r="C1352" s="5"/>
      <c r="D1352" s="2"/>
      <c r="E1352" s="2"/>
    </row>
    <row r="1353" spans="1:5" x14ac:dyDescent="0.25">
      <c r="A1353" s="6"/>
      <c r="B1353" s="5"/>
      <c r="C1353" s="5"/>
      <c r="D1353" s="2"/>
      <c r="E1353" s="2"/>
    </row>
    <row r="1354" spans="1:5" x14ac:dyDescent="0.25">
      <c r="A1354" s="6"/>
      <c r="B1354" s="5"/>
      <c r="C1354" s="5"/>
      <c r="D1354" s="2"/>
      <c r="E1354" s="2"/>
    </row>
    <row r="1355" spans="1:5" x14ac:dyDescent="0.25">
      <c r="A1355" s="6"/>
      <c r="B1355" s="5"/>
      <c r="C1355" s="5"/>
      <c r="D1355" s="2"/>
      <c r="E1355" s="2"/>
    </row>
    <row r="1356" spans="1:5" x14ac:dyDescent="0.25">
      <c r="A1356" s="6"/>
      <c r="B1356" s="5"/>
      <c r="C1356" s="5"/>
      <c r="D1356" s="2"/>
      <c r="E1356" s="2"/>
    </row>
    <row r="1357" spans="1:5" x14ac:dyDescent="0.25">
      <c r="A1357" s="6"/>
      <c r="B1357" s="5"/>
      <c r="C1357" s="5"/>
      <c r="D1357" s="2"/>
      <c r="E1357" s="2"/>
    </row>
    <row r="1358" spans="1:5" x14ac:dyDescent="0.25">
      <c r="A1358" s="6"/>
      <c r="B1358" s="5"/>
      <c r="C1358" s="5"/>
      <c r="D1358" s="2"/>
      <c r="E1358" s="2"/>
    </row>
    <row r="1359" spans="1:5" x14ac:dyDescent="0.25">
      <c r="A1359" s="6"/>
      <c r="B1359" s="5"/>
      <c r="C1359" s="5"/>
      <c r="D1359" s="2"/>
      <c r="E1359" s="2"/>
    </row>
    <row r="1360" spans="1:5" x14ac:dyDescent="0.25">
      <c r="A1360" s="6"/>
      <c r="B1360" s="5"/>
      <c r="C1360" s="5"/>
      <c r="D1360" s="2"/>
      <c r="E1360" s="2"/>
    </row>
    <row r="1361" spans="1:5" x14ac:dyDescent="0.25">
      <c r="A1361" s="6"/>
      <c r="B1361" s="5"/>
      <c r="C1361" s="5"/>
      <c r="D1361" s="2"/>
      <c r="E1361" s="2"/>
    </row>
    <row r="1362" spans="1:5" x14ac:dyDescent="0.25">
      <c r="A1362" s="6"/>
      <c r="B1362" s="5"/>
      <c r="C1362" s="5"/>
      <c r="D1362" s="2"/>
      <c r="E1362" s="2"/>
    </row>
    <row r="1363" spans="1:5" x14ac:dyDescent="0.25">
      <c r="A1363" s="6"/>
      <c r="B1363" s="5"/>
      <c r="C1363" s="5"/>
      <c r="D1363" s="2"/>
      <c r="E1363" s="2"/>
    </row>
    <row r="1364" spans="1:5" x14ac:dyDescent="0.25">
      <c r="A1364" s="6"/>
      <c r="B1364" s="5"/>
      <c r="C1364" s="5"/>
      <c r="D1364" s="2"/>
      <c r="E1364" s="2"/>
    </row>
    <row r="1365" spans="1:5" x14ac:dyDescent="0.25">
      <c r="A1365" s="6"/>
      <c r="B1365" s="5"/>
      <c r="C1365" s="5"/>
      <c r="D1365" s="2"/>
      <c r="E1365" s="2"/>
    </row>
    <row r="1366" spans="1:5" x14ac:dyDescent="0.25">
      <c r="A1366" s="6"/>
      <c r="B1366" s="5"/>
      <c r="C1366" s="5"/>
      <c r="D1366" s="2"/>
      <c r="E1366" s="2"/>
    </row>
    <row r="1367" spans="1:5" x14ac:dyDescent="0.25">
      <c r="A1367" s="6"/>
      <c r="B1367" s="5"/>
      <c r="C1367" s="5"/>
      <c r="D1367" s="2"/>
      <c r="E1367" s="2"/>
    </row>
    <row r="1368" spans="1:5" x14ac:dyDescent="0.25">
      <c r="A1368" s="6"/>
      <c r="B1368" s="5"/>
      <c r="C1368" s="5"/>
      <c r="D1368" s="2"/>
      <c r="E1368" s="2"/>
    </row>
    <row r="1369" spans="1:5" x14ac:dyDescent="0.25">
      <c r="A1369" s="6"/>
      <c r="B1369" s="5"/>
      <c r="C1369" s="5"/>
      <c r="D1369" s="2"/>
      <c r="E1369" s="2"/>
    </row>
    <row r="1370" spans="1:5" x14ac:dyDescent="0.25">
      <c r="A1370" s="6"/>
      <c r="B1370" s="5"/>
      <c r="C1370" s="5"/>
      <c r="D1370" s="2"/>
      <c r="E1370" s="2"/>
    </row>
    <row r="1371" spans="1:5" x14ac:dyDescent="0.25">
      <c r="A1371" s="6"/>
      <c r="B1371" s="5"/>
      <c r="C1371" s="5"/>
      <c r="D1371" s="2"/>
      <c r="E1371" s="2"/>
    </row>
    <row r="1372" spans="1:5" x14ac:dyDescent="0.25">
      <c r="A1372" s="6"/>
      <c r="B1372" s="5"/>
      <c r="C1372" s="5"/>
      <c r="D1372" s="2"/>
      <c r="E1372" s="2"/>
    </row>
    <row r="1373" spans="1:5" x14ac:dyDescent="0.25">
      <c r="A1373" s="6"/>
      <c r="B1373" s="5"/>
      <c r="C1373" s="5"/>
      <c r="D1373" s="2"/>
      <c r="E1373" s="2"/>
    </row>
    <row r="1374" spans="1:5" x14ac:dyDescent="0.25">
      <c r="A1374" s="6"/>
      <c r="B1374" s="5"/>
      <c r="C1374" s="5"/>
      <c r="D1374" s="2"/>
      <c r="E1374" s="2"/>
    </row>
    <row r="1375" spans="1:5" x14ac:dyDescent="0.25">
      <c r="A1375" s="6"/>
      <c r="B1375" s="5"/>
      <c r="C1375" s="5"/>
      <c r="D1375" s="2"/>
      <c r="E1375" s="2"/>
    </row>
    <row r="1376" spans="1:5" x14ac:dyDescent="0.25">
      <c r="A1376" s="6"/>
      <c r="B1376" s="5"/>
      <c r="C1376" s="5"/>
      <c r="D1376" s="2"/>
      <c r="E1376" s="2"/>
    </row>
    <row r="1377" spans="1:5" x14ac:dyDescent="0.25">
      <c r="A1377" s="6"/>
      <c r="B1377" s="5"/>
      <c r="C1377" s="5"/>
      <c r="D1377" s="2"/>
      <c r="E1377" s="2"/>
    </row>
    <row r="1378" spans="1:5" x14ac:dyDescent="0.25">
      <c r="A1378" s="6"/>
      <c r="B1378" s="5"/>
      <c r="C1378" s="5"/>
      <c r="D1378" s="2"/>
      <c r="E1378" s="2"/>
    </row>
    <row r="1379" spans="1:5" x14ac:dyDescent="0.25">
      <c r="A1379" s="6"/>
      <c r="B1379" s="5"/>
      <c r="C1379" s="5"/>
      <c r="D1379" s="2"/>
      <c r="E1379" s="2"/>
    </row>
    <row r="1380" spans="1:5" x14ac:dyDescent="0.25">
      <c r="A1380" s="6"/>
      <c r="B1380" s="5"/>
      <c r="C1380" s="5"/>
      <c r="D1380" s="2"/>
      <c r="E1380" s="2"/>
    </row>
    <row r="1381" spans="1:5" x14ac:dyDescent="0.25">
      <c r="A1381" s="6"/>
      <c r="B1381" s="5"/>
      <c r="C1381" s="5"/>
      <c r="D1381" s="2"/>
      <c r="E1381" s="2"/>
    </row>
    <row r="1382" spans="1:5" x14ac:dyDescent="0.25">
      <c r="A1382" s="6"/>
      <c r="B1382" s="5"/>
      <c r="C1382" s="5"/>
      <c r="D1382" s="2"/>
      <c r="E1382" s="2"/>
    </row>
    <row r="1383" spans="1:5" x14ac:dyDescent="0.25">
      <c r="A1383" s="6"/>
      <c r="B1383" s="5"/>
      <c r="C1383" s="5"/>
      <c r="D1383" s="2"/>
      <c r="E1383" s="2"/>
    </row>
    <row r="1384" spans="1:5" x14ac:dyDescent="0.25">
      <c r="A1384" s="6"/>
      <c r="B1384" s="5"/>
      <c r="C1384" s="5"/>
      <c r="D1384" s="2"/>
      <c r="E1384" s="2"/>
    </row>
    <row r="1385" spans="1:5" x14ac:dyDescent="0.25">
      <c r="A1385" s="6"/>
      <c r="B1385" s="5"/>
      <c r="C1385" s="5"/>
      <c r="D1385" s="2"/>
      <c r="E1385" s="2"/>
    </row>
    <row r="1386" spans="1:5" x14ac:dyDescent="0.25">
      <c r="A1386" s="6"/>
      <c r="B1386" s="5"/>
      <c r="C1386" s="5"/>
      <c r="D1386" s="2"/>
      <c r="E1386" s="2"/>
    </row>
    <row r="1387" spans="1:5" x14ac:dyDescent="0.25">
      <c r="A1387" s="6"/>
      <c r="B1387" s="5"/>
      <c r="C1387" s="5"/>
      <c r="D1387" s="2"/>
      <c r="E1387" s="2"/>
    </row>
    <row r="1388" spans="1:5" x14ac:dyDescent="0.25">
      <c r="A1388" s="6"/>
      <c r="B1388" s="5"/>
      <c r="C1388" s="5"/>
      <c r="D1388" s="2"/>
      <c r="E1388" s="2"/>
    </row>
    <row r="1389" spans="1:5" x14ac:dyDescent="0.25">
      <c r="A1389" s="6"/>
      <c r="B1389" s="5"/>
      <c r="C1389" s="5"/>
      <c r="D1389" s="2"/>
      <c r="E1389" s="2"/>
    </row>
    <row r="1390" spans="1:5" x14ac:dyDescent="0.25">
      <c r="A1390" s="6"/>
      <c r="B1390" s="5"/>
      <c r="C1390" s="5"/>
      <c r="D1390" s="2"/>
      <c r="E1390" s="2"/>
    </row>
    <row r="1391" spans="1:5" x14ac:dyDescent="0.25">
      <c r="A1391" s="6"/>
      <c r="B1391" s="5"/>
      <c r="C1391" s="5"/>
      <c r="D1391" s="2"/>
      <c r="E1391" s="2"/>
    </row>
    <row r="1392" spans="1:5" x14ac:dyDescent="0.25">
      <c r="A1392" s="6"/>
      <c r="B1392" s="5"/>
      <c r="C1392" s="5"/>
      <c r="D1392" s="2"/>
      <c r="E1392" s="2"/>
    </row>
    <row r="1393" spans="1:5" x14ac:dyDescent="0.25">
      <c r="A1393" s="6"/>
      <c r="B1393" s="5"/>
      <c r="C1393" s="5"/>
      <c r="D1393" s="2"/>
      <c r="E1393" s="2"/>
    </row>
    <row r="1394" spans="1:5" x14ac:dyDescent="0.25">
      <c r="A1394" s="6"/>
      <c r="B1394" s="5"/>
      <c r="C1394" s="5"/>
      <c r="D1394" s="2"/>
      <c r="E1394" s="2"/>
    </row>
    <row r="1395" spans="1:5" x14ac:dyDescent="0.25">
      <c r="A1395" s="6"/>
      <c r="B1395" s="5"/>
      <c r="C1395" s="5"/>
      <c r="D1395" s="2"/>
      <c r="E1395" s="2"/>
    </row>
    <row r="1396" spans="1:5" x14ac:dyDescent="0.25">
      <c r="A1396" s="6"/>
      <c r="B1396" s="5"/>
      <c r="C1396" s="5"/>
      <c r="D1396" s="2"/>
      <c r="E1396" s="2"/>
    </row>
    <row r="1397" spans="1:5" x14ac:dyDescent="0.25">
      <c r="A1397" s="6"/>
      <c r="B1397" s="5"/>
      <c r="C1397" s="5"/>
      <c r="D1397" s="2"/>
      <c r="E1397" s="2"/>
    </row>
    <row r="1398" spans="1:5" x14ac:dyDescent="0.25">
      <c r="A1398" s="6"/>
      <c r="B1398" s="5"/>
      <c r="C1398" s="5"/>
      <c r="D1398" s="2"/>
      <c r="E1398" s="2"/>
    </row>
    <row r="1399" spans="1:5" x14ac:dyDescent="0.25">
      <c r="A1399" s="6"/>
      <c r="B1399" s="5"/>
      <c r="C1399" s="5"/>
      <c r="D1399" s="2"/>
      <c r="E1399" s="2"/>
    </row>
    <row r="1400" spans="1:5" x14ac:dyDescent="0.25">
      <c r="A1400" s="6"/>
      <c r="B1400" s="5"/>
      <c r="C1400" s="5"/>
      <c r="D1400" s="2"/>
      <c r="E1400" s="2"/>
    </row>
    <row r="1401" spans="1:5" x14ac:dyDescent="0.25">
      <c r="A1401" s="6"/>
      <c r="B1401" s="5"/>
      <c r="C1401" s="5"/>
      <c r="D1401" s="2"/>
      <c r="E1401" s="2"/>
    </row>
    <row r="1402" spans="1:5" x14ac:dyDescent="0.25">
      <c r="A1402" s="6"/>
      <c r="B1402" s="5"/>
      <c r="C1402" s="5"/>
      <c r="D1402" s="2"/>
      <c r="E1402" s="2"/>
    </row>
    <row r="1403" spans="1:5" x14ac:dyDescent="0.25">
      <c r="A1403" s="6"/>
      <c r="B1403" s="5"/>
      <c r="C1403" s="5"/>
      <c r="D1403" s="2"/>
      <c r="E1403" s="2"/>
    </row>
    <row r="1404" spans="1:5" x14ac:dyDescent="0.25">
      <c r="A1404" s="6"/>
      <c r="B1404" s="5"/>
      <c r="C1404" s="5"/>
      <c r="D1404" s="2"/>
      <c r="E1404" s="2"/>
    </row>
    <row r="1405" spans="1:5" x14ac:dyDescent="0.25">
      <c r="A1405" s="6"/>
      <c r="B1405" s="5"/>
      <c r="C1405" s="5"/>
      <c r="D1405" s="2"/>
      <c r="E1405" s="2"/>
    </row>
    <row r="1406" spans="1:5" x14ac:dyDescent="0.25">
      <c r="A1406" s="6"/>
      <c r="B1406" s="5"/>
      <c r="C1406" s="5"/>
      <c r="D1406" s="2"/>
      <c r="E1406" s="2"/>
    </row>
    <row r="1407" spans="1:5" x14ac:dyDescent="0.25">
      <c r="A1407" s="6"/>
      <c r="B1407" s="5"/>
      <c r="C1407" s="5"/>
      <c r="D1407" s="2"/>
      <c r="E1407" s="2"/>
    </row>
    <row r="1408" spans="1:5" x14ac:dyDescent="0.25">
      <c r="A1408" s="6"/>
      <c r="B1408" s="5"/>
      <c r="C1408" s="5"/>
      <c r="D1408" s="2"/>
      <c r="E1408" s="2"/>
    </row>
    <row r="1409" spans="1:5" x14ac:dyDescent="0.25">
      <c r="A1409" s="6"/>
      <c r="B1409" s="5"/>
      <c r="C1409" s="5"/>
      <c r="D1409" s="2"/>
      <c r="E1409" s="2"/>
    </row>
    <row r="1410" spans="1:5" x14ac:dyDescent="0.25">
      <c r="A1410" s="6"/>
      <c r="B1410" s="5"/>
      <c r="C1410" s="5"/>
      <c r="D1410" s="2"/>
      <c r="E1410" s="2"/>
    </row>
    <row r="1411" spans="1:5" x14ac:dyDescent="0.25">
      <c r="A1411" s="6"/>
      <c r="B1411" s="5"/>
      <c r="C1411" s="5"/>
      <c r="D1411" s="2"/>
      <c r="E1411" s="2"/>
    </row>
    <row r="1412" spans="1:5" x14ac:dyDescent="0.25">
      <c r="A1412" s="6"/>
      <c r="B1412" s="5"/>
      <c r="C1412" s="5"/>
      <c r="D1412" s="2"/>
      <c r="E1412" s="2"/>
    </row>
    <row r="1413" spans="1:5" x14ac:dyDescent="0.25">
      <c r="A1413" s="6"/>
      <c r="B1413" s="5"/>
      <c r="C1413" s="5"/>
      <c r="D1413" s="2"/>
      <c r="E1413" s="2"/>
    </row>
    <row r="1414" spans="1:5" x14ac:dyDescent="0.25">
      <c r="A1414" s="6"/>
      <c r="B1414" s="5"/>
      <c r="C1414" s="5"/>
      <c r="D1414" s="2"/>
      <c r="E1414" s="2"/>
    </row>
    <row r="1415" spans="1:5" x14ac:dyDescent="0.25">
      <c r="A1415" s="6"/>
      <c r="B1415" s="5"/>
      <c r="C1415" s="5"/>
      <c r="D1415" s="2"/>
      <c r="E1415" s="2"/>
    </row>
    <row r="1416" spans="1:5" x14ac:dyDescent="0.25">
      <c r="A1416" s="6"/>
      <c r="B1416" s="5"/>
      <c r="C1416" s="5"/>
      <c r="D1416" s="2"/>
      <c r="E1416" s="2"/>
    </row>
    <row r="1417" spans="1:5" x14ac:dyDescent="0.25">
      <c r="A1417" s="6"/>
      <c r="B1417" s="5"/>
      <c r="C1417" s="5"/>
      <c r="D1417" s="2"/>
      <c r="E1417" s="2"/>
    </row>
    <row r="1418" spans="1:5" x14ac:dyDescent="0.25">
      <c r="A1418" s="6"/>
      <c r="B1418" s="5"/>
      <c r="C1418" s="5"/>
      <c r="D1418" s="2"/>
      <c r="E1418" s="2"/>
    </row>
    <row r="1419" spans="1:5" x14ac:dyDescent="0.25">
      <c r="A1419" s="6"/>
      <c r="B1419" s="5"/>
      <c r="C1419" s="5"/>
      <c r="D1419" s="2"/>
      <c r="E1419" s="2"/>
    </row>
    <row r="1420" spans="1:5" x14ac:dyDescent="0.25">
      <c r="A1420" s="6"/>
      <c r="B1420" s="5"/>
      <c r="C1420" s="5"/>
      <c r="D1420" s="2"/>
      <c r="E1420" s="2"/>
    </row>
    <row r="1421" spans="1:5" x14ac:dyDescent="0.25">
      <c r="A1421" s="6"/>
      <c r="B1421" s="5"/>
      <c r="C1421" s="5"/>
      <c r="D1421" s="2"/>
      <c r="E1421" s="2"/>
    </row>
    <row r="1422" spans="1:5" x14ac:dyDescent="0.25">
      <c r="A1422" s="6"/>
      <c r="B1422" s="5"/>
      <c r="C1422" s="5"/>
      <c r="D1422" s="2"/>
      <c r="E1422" s="2"/>
    </row>
    <row r="1423" spans="1:5" x14ac:dyDescent="0.25">
      <c r="A1423" s="6"/>
      <c r="B1423" s="5"/>
      <c r="C1423" s="5"/>
      <c r="D1423" s="2"/>
      <c r="E1423" s="2"/>
    </row>
    <row r="1424" spans="1:5" x14ac:dyDescent="0.25">
      <c r="A1424" s="6"/>
      <c r="B1424" s="5"/>
      <c r="C1424" s="5"/>
      <c r="D1424" s="2"/>
      <c r="E1424" s="2"/>
    </row>
    <row r="1425" spans="1:5" x14ac:dyDescent="0.25">
      <c r="A1425" s="6"/>
      <c r="B1425" s="5"/>
      <c r="C1425" s="5"/>
      <c r="D1425" s="2"/>
      <c r="E1425" s="2"/>
    </row>
    <row r="1426" spans="1:5" x14ac:dyDescent="0.25">
      <c r="A1426" s="6"/>
      <c r="B1426" s="5"/>
      <c r="C1426" s="5"/>
      <c r="D1426" s="2"/>
      <c r="E1426" s="2"/>
    </row>
    <row r="1427" spans="1:5" x14ac:dyDescent="0.25">
      <c r="A1427" s="6"/>
      <c r="B1427" s="5"/>
      <c r="C1427" s="5"/>
      <c r="D1427" s="2"/>
      <c r="E1427" s="2"/>
    </row>
    <row r="1428" spans="1:5" x14ac:dyDescent="0.25">
      <c r="A1428" s="6"/>
      <c r="B1428" s="5"/>
      <c r="C1428" s="5"/>
      <c r="D1428" s="2"/>
      <c r="E1428" s="2"/>
    </row>
    <row r="1429" spans="1:5" x14ac:dyDescent="0.25">
      <c r="A1429" s="6"/>
      <c r="B1429" s="5"/>
      <c r="C1429" s="5"/>
      <c r="D1429" s="2"/>
      <c r="E1429" s="2"/>
    </row>
    <row r="1430" spans="1:5" x14ac:dyDescent="0.25">
      <c r="A1430" s="6"/>
      <c r="B1430" s="5"/>
      <c r="C1430" s="5"/>
      <c r="D1430" s="2"/>
      <c r="E1430" s="2"/>
    </row>
    <row r="1431" spans="1:5" x14ac:dyDescent="0.25">
      <c r="A1431" s="6"/>
      <c r="B1431" s="5"/>
      <c r="C1431" s="5"/>
      <c r="D1431" s="2"/>
      <c r="E1431" s="2"/>
    </row>
    <row r="1432" spans="1:5" x14ac:dyDescent="0.25">
      <c r="A1432" s="6"/>
      <c r="B1432" s="5"/>
      <c r="C1432" s="5"/>
      <c r="D1432" s="2"/>
      <c r="E1432" s="2"/>
    </row>
    <row r="1433" spans="1:5" x14ac:dyDescent="0.25">
      <c r="A1433" s="6"/>
      <c r="B1433" s="5"/>
      <c r="C1433" s="5"/>
      <c r="D1433" s="2"/>
      <c r="E1433" s="2"/>
    </row>
    <row r="1434" spans="1:5" x14ac:dyDescent="0.25">
      <c r="A1434" s="6"/>
      <c r="B1434" s="5"/>
      <c r="C1434" s="5"/>
      <c r="D1434" s="2"/>
      <c r="E1434" s="2"/>
    </row>
    <row r="1435" spans="1:5" x14ac:dyDescent="0.25">
      <c r="A1435" s="6"/>
      <c r="B1435" s="5"/>
      <c r="C1435" s="5"/>
      <c r="D1435" s="2"/>
      <c r="E1435" s="2"/>
    </row>
    <row r="1436" spans="1:5" x14ac:dyDescent="0.25">
      <c r="A1436" s="6"/>
      <c r="B1436" s="5"/>
      <c r="C1436" s="5"/>
      <c r="D1436" s="2"/>
      <c r="E1436" s="2"/>
    </row>
    <row r="1437" spans="1:5" x14ac:dyDescent="0.25">
      <c r="A1437" s="6"/>
      <c r="B1437" s="5"/>
      <c r="C1437" s="5"/>
      <c r="D1437" s="2"/>
      <c r="E1437" s="2"/>
    </row>
    <row r="1438" spans="1:5" x14ac:dyDescent="0.25">
      <c r="A1438" s="6"/>
      <c r="B1438" s="5"/>
      <c r="C1438" s="5"/>
      <c r="D1438" s="2"/>
      <c r="E1438" s="2"/>
    </row>
    <row r="1439" spans="1:5" x14ac:dyDescent="0.25">
      <c r="A1439" s="6"/>
      <c r="B1439" s="5"/>
      <c r="C1439" s="5"/>
      <c r="D1439" s="2"/>
      <c r="E1439" s="2"/>
    </row>
    <row r="1440" spans="1:5" x14ac:dyDescent="0.25">
      <c r="A1440" s="6"/>
      <c r="B1440" s="5"/>
      <c r="C1440" s="5"/>
      <c r="D1440" s="2"/>
      <c r="E1440" s="2"/>
    </row>
    <row r="1441" spans="1:5" x14ac:dyDescent="0.25">
      <c r="A1441" s="6"/>
      <c r="B1441" s="5"/>
      <c r="C1441" s="5"/>
      <c r="D1441" s="2"/>
      <c r="E1441" s="2"/>
    </row>
    <row r="1442" spans="1:5" x14ac:dyDescent="0.25">
      <c r="A1442" s="6"/>
      <c r="B1442" s="5"/>
      <c r="C1442" s="5"/>
      <c r="D1442" s="2"/>
      <c r="E1442" s="2"/>
    </row>
    <row r="1443" spans="1:5" x14ac:dyDescent="0.25">
      <c r="A1443" s="6"/>
      <c r="B1443" s="5"/>
      <c r="C1443" s="5"/>
      <c r="D1443" s="2"/>
      <c r="E1443" s="2"/>
    </row>
    <row r="1444" spans="1:5" x14ac:dyDescent="0.25">
      <c r="A1444" s="6"/>
      <c r="B1444" s="5"/>
      <c r="C1444" s="5"/>
      <c r="D1444" s="2"/>
      <c r="E1444" s="2"/>
    </row>
    <row r="1445" spans="1:5" x14ac:dyDescent="0.25">
      <c r="A1445" s="6"/>
      <c r="B1445" s="5"/>
      <c r="C1445" s="5"/>
      <c r="D1445" s="2"/>
      <c r="E1445" s="2"/>
    </row>
    <row r="1446" spans="1:5" x14ac:dyDescent="0.25">
      <c r="A1446" s="6"/>
      <c r="B1446" s="5"/>
      <c r="C1446" s="5"/>
      <c r="D1446" s="2"/>
      <c r="E1446" s="2"/>
    </row>
    <row r="1447" spans="1:5" x14ac:dyDescent="0.25">
      <c r="A1447" s="6"/>
      <c r="B1447" s="5"/>
      <c r="C1447" s="5"/>
      <c r="D1447" s="2"/>
      <c r="E1447" s="2"/>
    </row>
    <row r="1448" spans="1:5" x14ac:dyDescent="0.25">
      <c r="A1448" s="6"/>
      <c r="B1448" s="5"/>
      <c r="C1448" s="5"/>
      <c r="D1448" s="2"/>
      <c r="E1448" s="2"/>
    </row>
    <row r="1449" spans="1:5" x14ac:dyDescent="0.25">
      <c r="A1449" s="6"/>
      <c r="B1449" s="5"/>
      <c r="C1449" s="5"/>
      <c r="D1449" s="2"/>
      <c r="E1449" s="2"/>
    </row>
    <row r="1450" spans="1:5" x14ac:dyDescent="0.25">
      <c r="A1450" s="6"/>
      <c r="B1450" s="5"/>
      <c r="C1450" s="5"/>
      <c r="D1450" s="2"/>
      <c r="E1450" s="2"/>
    </row>
    <row r="1451" spans="1:5" x14ac:dyDescent="0.25">
      <c r="A1451" s="6"/>
      <c r="B1451" s="5"/>
      <c r="C1451" s="5"/>
      <c r="D1451" s="2"/>
      <c r="E1451" s="2"/>
    </row>
    <row r="1452" spans="1:5" x14ac:dyDescent="0.25">
      <c r="A1452" s="6"/>
      <c r="B1452" s="5"/>
      <c r="C1452" s="5"/>
      <c r="D1452" s="2"/>
      <c r="E1452" s="2"/>
    </row>
    <row r="1453" spans="1:5" x14ac:dyDescent="0.25">
      <c r="A1453" s="6"/>
      <c r="B1453" s="5"/>
      <c r="C1453" s="5"/>
      <c r="D1453" s="2"/>
      <c r="E1453" s="2"/>
    </row>
    <row r="1454" spans="1:5" x14ac:dyDescent="0.25">
      <c r="A1454" s="6"/>
      <c r="B1454" s="5"/>
      <c r="C1454" s="5"/>
      <c r="D1454" s="2"/>
      <c r="E1454" s="2"/>
    </row>
    <row r="1455" spans="1:5" x14ac:dyDescent="0.25">
      <c r="A1455" s="6"/>
      <c r="B1455" s="5"/>
      <c r="C1455" s="5"/>
      <c r="D1455" s="2"/>
      <c r="E1455" s="2"/>
    </row>
    <row r="1456" spans="1:5" x14ac:dyDescent="0.25">
      <c r="A1456" s="6"/>
      <c r="B1456" s="5"/>
      <c r="C1456" s="5"/>
      <c r="D1456" s="2"/>
      <c r="E1456" s="2"/>
    </row>
    <row r="1457" spans="1:5" x14ac:dyDescent="0.25">
      <c r="A1457" s="6"/>
      <c r="B1457" s="5"/>
      <c r="C1457" s="5"/>
      <c r="D1457" s="2"/>
      <c r="E1457" s="2"/>
    </row>
    <row r="1458" spans="1:5" x14ac:dyDescent="0.25">
      <c r="A1458" s="6"/>
      <c r="B1458" s="5"/>
      <c r="C1458" s="5"/>
      <c r="D1458" s="2"/>
      <c r="E1458" s="2"/>
    </row>
    <row r="1459" spans="1:5" x14ac:dyDescent="0.25">
      <c r="A1459" s="6"/>
      <c r="B1459" s="5"/>
      <c r="C1459" s="5"/>
      <c r="D1459" s="2"/>
      <c r="E1459" s="2"/>
    </row>
    <row r="1460" spans="1:5" x14ac:dyDescent="0.25">
      <c r="A1460" s="6"/>
      <c r="B1460" s="5"/>
      <c r="C1460" s="5"/>
      <c r="D1460" s="2"/>
      <c r="E1460" s="2"/>
    </row>
    <row r="1461" spans="1:5" x14ac:dyDescent="0.25">
      <c r="A1461" s="6"/>
      <c r="B1461" s="5"/>
      <c r="C1461" s="5"/>
      <c r="D1461" s="2"/>
      <c r="E1461" s="2"/>
    </row>
    <row r="1462" spans="1:5" x14ac:dyDescent="0.25">
      <c r="A1462" s="6"/>
      <c r="B1462" s="5"/>
      <c r="C1462" s="5"/>
      <c r="D1462" s="2"/>
      <c r="E1462" s="2"/>
    </row>
    <row r="1463" spans="1:5" x14ac:dyDescent="0.25">
      <c r="A1463" s="6"/>
      <c r="B1463" s="5"/>
      <c r="C1463" s="5"/>
      <c r="D1463" s="2"/>
      <c r="E1463" s="2"/>
    </row>
    <row r="1464" spans="1:5" x14ac:dyDescent="0.25">
      <c r="A1464" s="6"/>
      <c r="B1464" s="5"/>
      <c r="C1464" s="5"/>
      <c r="D1464" s="2"/>
      <c r="E1464" s="2"/>
    </row>
    <row r="1465" spans="1:5" x14ac:dyDescent="0.25">
      <c r="A1465" s="6"/>
      <c r="B1465" s="5"/>
      <c r="C1465" s="5"/>
      <c r="D1465" s="2"/>
      <c r="E1465" s="2"/>
    </row>
    <row r="1466" spans="1:5" x14ac:dyDescent="0.25">
      <c r="A1466" s="6"/>
      <c r="B1466" s="5"/>
      <c r="C1466" s="5"/>
      <c r="D1466" s="2"/>
      <c r="E1466" s="2"/>
    </row>
    <row r="1467" spans="1:5" x14ac:dyDescent="0.25">
      <c r="A1467" s="6"/>
      <c r="B1467" s="5"/>
      <c r="C1467" s="5"/>
      <c r="D1467" s="2"/>
      <c r="E1467" s="2"/>
    </row>
    <row r="1468" spans="1:5" x14ac:dyDescent="0.25">
      <c r="A1468" s="6"/>
      <c r="B1468" s="5"/>
      <c r="C1468" s="5"/>
      <c r="D1468" s="2"/>
      <c r="E1468" s="2"/>
    </row>
    <row r="1469" spans="1:5" x14ac:dyDescent="0.25">
      <c r="A1469" s="6"/>
      <c r="B1469" s="5"/>
      <c r="C1469" s="5"/>
      <c r="D1469" s="2"/>
      <c r="E1469" s="2"/>
    </row>
    <row r="1470" spans="1:5" x14ac:dyDescent="0.25">
      <c r="A1470" s="6"/>
      <c r="B1470" s="5"/>
      <c r="C1470" s="5"/>
      <c r="D1470" s="2"/>
      <c r="E1470" s="2"/>
    </row>
    <row r="1471" spans="1:5" x14ac:dyDescent="0.25">
      <c r="A1471" s="6"/>
      <c r="B1471" s="5"/>
      <c r="C1471" s="5"/>
      <c r="D1471" s="2"/>
      <c r="E1471" s="2"/>
    </row>
    <row r="1472" spans="1:5" x14ac:dyDescent="0.25">
      <c r="A1472" s="6"/>
      <c r="B1472" s="5"/>
      <c r="C1472" s="5"/>
      <c r="D1472" s="2"/>
      <c r="E1472" s="2"/>
    </row>
    <row r="1473" spans="1:5" x14ac:dyDescent="0.25">
      <c r="A1473" s="6"/>
      <c r="B1473" s="5"/>
      <c r="C1473" s="5"/>
      <c r="D1473" s="2"/>
      <c r="E1473" s="2"/>
    </row>
    <row r="1474" spans="1:5" x14ac:dyDescent="0.25">
      <c r="A1474" s="6"/>
      <c r="B1474" s="5"/>
      <c r="C1474" s="5"/>
      <c r="D1474" s="2"/>
      <c r="E1474" s="2"/>
    </row>
    <row r="1475" spans="1:5" x14ac:dyDescent="0.25">
      <c r="A1475" s="6"/>
      <c r="B1475" s="5"/>
      <c r="C1475" s="5"/>
      <c r="D1475" s="2"/>
      <c r="E1475" s="2"/>
    </row>
    <row r="1476" spans="1:5" x14ac:dyDescent="0.25">
      <c r="A1476" s="6"/>
      <c r="B1476" s="5"/>
      <c r="C1476" s="5"/>
      <c r="D1476" s="2"/>
      <c r="E1476" s="2"/>
    </row>
    <row r="1477" spans="1:5" x14ac:dyDescent="0.25">
      <c r="A1477" s="6"/>
      <c r="B1477" s="5"/>
      <c r="C1477" s="5"/>
      <c r="D1477" s="2"/>
      <c r="E1477" s="2"/>
    </row>
    <row r="1478" spans="1:5" x14ac:dyDescent="0.25">
      <c r="A1478" s="6"/>
      <c r="B1478" s="5"/>
      <c r="C1478" s="5"/>
      <c r="D1478" s="2"/>
      <c r="E1478" s="2"/>
    </row>
    <row r="1479" spans="1:5" x14ac:dyDescent="0.25">
      <c r="A1479" s="6"/>
      <c r="B1479" s="5"/>
      <c r="C1479" s="5"/>
      <c r="D1479" s="2"/>
      <c r="E1479" s="2"/>
    </row>
    <row r="1480" spans="1:5" x14ac:dyDescent="0.25">
      <c r="A1480" s="6"/>
      <c r="B1480" s="5"/>
      <c r="C1480" s="5"/>
      <c r="D1480" s="2"/>
      <c r="E1480" s="2"/>
    </row>
    <row r="1481" spans="1:5" x14ac:dyDescent="0.25">
      <c r="A1481" s="6"/>
      <c r="B1481" s="5"/>
      <c r="C1481" s="5"/>
      <c r="D1481" s="2"/>
      <c r="E1481" s="2"/>
    </row>
    <row r="1482" spans="1:5" x14ac:dyDescent="0.25">
      <c r="A1482" s="6"/>
      <c r="B1482" s="5"/>
      <c r="C1482" s="5"/>
      <c r="D1482" s="2"/>
      <c r="E1482" s="2"/>
    </row>
    <row r="1483" spans="1:5" x14ac:dyDescent="0.25">
      <c r="A1483" s="6"/>
      <c r="B1483" s="5"/>
      <c r="C1483" s="5"/>
      <c r="D1483" s="2"/>
      <c r="E1483" s="2"/>
    </row>
    <row r="1484" spans="1:5" x14ac:dyDescent="0.25">
      <c r="A1484" s="6"/>
      <c r="B1484" s="5"/>
      <c r="C1484" s="5"/>
      <c r="D1484" s="2"/>
      <c r="E1484" s="2"/>
    </row>
    <row r="1485" spans="1:5" x14ac:dyDescent="0.25">
      <c r="A1485" s="6"/>
      <c r="B1485" s="5"/>
      <c r="C1485" s="5"/>
      <c r="D1485" s="2"/>
      <c r="E1485" s="2"/>
    </row>
    <row r="1486" spans="1:5" x14ac:dyDescent="0.25">
      <c r="A1486" s="6"/>
      <c r="B1486" s="5"/>
      <c r="C1486" s="5"/>
      <c r="D1486" s="2"/>
      <c r="E1486" s="2"/>
    </row>
    <row r="1487" spans="1:5" x14ac:dyDescent="0.25">
      <c r="A1487" s="6"/>
      <c r="B1487" s="5"/>
      <c r="C1487" s="5"/>
      <c r="D1487" s="2"/>
      <c r="E1487" s="2"/>
    </row>
    <row r="1488" spans="1:5" x14ac:dyDescent="0.25">
      <c r="A1488" s="6"/>
      <c r="B1488" s="5"/>
      <c r="C1488" s="5"/>
      <c r="D1488" s="2"/>
      <c r="E1488" s="2"/>
    </row>
    <row r="1489" spans="1:5" x14ac:dyDescent="0.25">
      <c r="A1489" s="6"/>
      <c r="B1489" s="5"/>
      <c r="C1489" s="5"/>
      <c r="D1489" s="2"/>
      <c r="E1489" s="2"/>
    </row>
    <row r="1490" spans="1:5" x14ac:dyDescent="0.25">
      <c r="A1490" s="6"/>
      <c r="B1490" s="5"/>
      <c r="C1490" s="5"/>
      <c r="D1490" s="2"/>
      <c r="E1490" s="2"/>
    </row>
    <row r="1491" spans="1:5" x14ac:dyDescent="0.25">
      <c r="A1491" s="6"/>
      <c r="B1491" s="5"/>
      <c r="C1491" s="5"/>
      <c r="D1491" s="2"/>
      <c r="E1491" s="2"/>
    </row>
    <row r="1492" spans="1:5" x14ac:dyDescent="0.25">
      <c r="A1492" s="6"/>
      <c r="B1492" s="5"/>
      <c r="C1492" s="5"/>
      <c r="D1492" s="2"/>
      <c r="E1492" s="2"/>
    </row>
    <row r="1493" spans="1:5" x14ac:dyDescent="0.25">
      <c r="A1493" s="6"/>
      <c r="B1493" s="5"/>
      <c r="C1493" s="5"/>
      <c r="D1493" s="2"/>
      <c r="E1493" s="2"/>
    </row>
    <row r="1494" spans="1:5" x14ac:dyDescent="0.25">
      <c r="A1494" s="6"/>
      <c r="B1494" s="5"/>
      <c r="C1494" s="5"/>
      <c r="D1494" s="2"/>
      <c r="E1494" s="2"/>
    </row>
    <row r="1495" spans="1:5" x14ac:dyDescent="0.25">
      <c r="A1495" s="6"/>
      <c r="B1495" s="5"/>
      <c r="C1495" s="5"/>
      <c r="D1495" s="2"/>
      <c r="E1495" s="2"/>
    </row>
    <row r="1496" spans="1:5" x14ac:dyDescent="0.25">
      <c r="A1496" s="6"/>
      <c r="B1496" s="5"/>
      <c r="C1496" s="5"/>
      <c r="D1496" s="2"/>
      <c r="E1496" s="2"/>
    </row>
    <row r="1497" spans="1:5" x14ac:dyDescent="0.25">
      <c r="A1497" s="6"/>
      <c r="B1497" s="5"/>
      <c r="C1497" s="5"/>
      <c r="D1497" s="2"/>
      <c r="E1497" s="2"/>
    </row>
    <row r="1498" spans="1:5" x14ac:dyDescent="0.25">
      <c r="A1498" s="6"/>
      <c r="B1498" s="5"/>
      <c r="C1498" s="5"/>
      <c r="D1498" s="2"/>
      <c r="E1498" s="2"/>
    </row>
    <row r="1499" spans="1:5" x14ac:dyDescent="0.25">
      <c r="A1499" s="6"/>
      <c r="B1499" s="5"/>
      <c r="C1499" s="5"/>
      <c r="D1499" s="2"/>
      <c r="E1499" s="2"/>
    </row>
    <row r="1500" spans="1:5" x14ac:dyDescent="0.25">
      <c r="A1500" s="6"/>
      <c r="B1500" s="5"/>
      <c r="C1500" s="5"/>
      <c r="D1500" s="2"/>
      <c r="E1500" s="2"/>
    </row>
    <row r="1501" spans="1:5" x14ac:dyDescent="0.25">
      <c r="A1501" s="6"/>
      <c r="B1501" s="5"/>
      <c r="C1501" s="5"/>
      <c r="D1501" s="2"/>
      <c r="E1501" s="2"/>
    </row>
    <row r="1502" spans="1:5" x14ac:dyDescent="0.25">
      <c r="A1502" s="6"/>
      <c r="B1502" s="5"/>
      <c r="C1502" s="5"/>
      <c r="D1502" s="2"/>
      <c r="E1502" s="2"/>
    </row>
    <row r="1503" spans="1:5" x14ac:dyDescent="0.25">
      <c r="A1503" s="6"/>
      <c r="B1503" s="5"/>
      <c r="C1503" s="5"/>
      <c r="D1503" s="2"/>
      <c r="E1503" s="2"/>
    </row>
    <row r="1504" spans="1:5" x14ac:dyDescent="0.25">
      <c r="A1504" s="6"/>
      <c r="B1504" s="5"/>
      <c r="C1504" s="5"/>
      <c r="D1504" s="2"/>
      <c r="E1504" s="2"/>
    </row>
    <row r="1505" spans="1:5" x14ac:dyDescent="0.25">
      <c r="A1505" s="6"/>
      <c r="B1505" s="5"/>
      <c r="C1505" s="5"/>
      <c r="D1505" s="2"/>
      <c r="E1505" s="2"/>
    </row>
    <row r="1506" spans="1:5" x14ac:dyDescent="0.25">
      <c r="A1506" s="6"/>
      <c r="B1506" s="5"/>
      <c r="C1506" s="5"/>
      <c r="D1506" s="2"/>
      <c r="E1506" s="2"/>
    </row>
    <row r="1507" spans="1:5" x14ac:dyDescent="0.25">
      <c r="A1507" s="6"/>
      <c r="B1507" s="5"/>
      <c r="C1507" s="5"/>
      <c r="D1507" s="2"/>
      <c r="E1507" s="2"/>
    </row>
    <row r="1508" spans="1:5" x14ac:dyDescent="0.25">
      <c r="A1508" s="6"/>
      <c r="B1508" s="5"/>
      <c r="C1508" s="5"/>
      <c r="D1508" s="2"/>
      <c r="E1508" s="2"/>
    </row>
    <row r="1509" spans="1:5" x14ac:dyDescent="0.25">
      <c r="A1509" s="6"/>
      <c r="B1509" s="5"/>
      <c r="C1509" s="5"/>
      <c r="D1509" s="2"/>
      <c r="E1509" s="2"/>
    </row>
    <row r="1510" spans="1:5" x14ac:dyDescent="0.25">
      <c r="A1510" s="6"/>
      <c r="B1510" s="5"/>
      <c r="C1510" s="5"/>
      <c r="D1510" s="2"/>
      <c r="E1510" s="2"/>
    </row>
    <row r="1511" spans="1:5" x14ac:dyDescent="0.25">
      <c r="A1511" s="6"/>
      <c r="B1511" s="5"/>
      <c r="C1511" s="5"/>
      <c r="D1511" s="2"/>
      <c r="E1511" s="2"/>
    </row>
    <row r="1512" spans="1:5" x14ac:dyDescent="0.25">
      <c r="A1512" s="6"/>
      <c r="B1512" s="5"/>
      <c r="C1512" s="5"/>
      <c r="D1512" s="2"/>
      <c r="E1512" s="2"/>
    </row>
    <row r="1513" spans="1:5" x14ac:dyDescent="0.25">
      <c r="A1513" s="6"/>
      <c r="B1513" s="5"/>
      <c r="C1513" s="5"/>
      <c r="D1513" s="2"/>
      <c r="E1513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F500"/>
  <sheetViews>
    <sheetView workbookViewId="0">
      <selection activeCell="D1" sqref="D1"/>
    </sheetView>
  </sheetViews>
  <sheetFormatPr defaultRowHeight="15" x14ac:dyDescent="0.25"/>
  <cols>
    <col min="1" max="1" width="10.140625" bestFit="1" customWidth="1"/>
    <col min="3" max="3" width="8" bestFit="1" customWidth="1"/>
    <col min="4" max="4" width="17.28515625" bestFit="1" customWidth="1"/>
    <col min="5" max="5" width="13.85546875" bestFit="1" customWidth="1"/>
  </cols>
  <sheetData>
    <row r="1" spans="1:5" x14ac:dyDescent="0.25">
      <c r="A1" s="5" t="s">
        <v>0</v>
      </c>
      <c r="B1" s="5" t="s">
        <v>1</v>
      </c>
      <c r="C1" s="5" t="s">
        <v>2</v>
      </c>
      <c r="D1" s="5" t="s">
        <v>5</v>
      </c>
      <c r="E1" s="5" t="s">
        <v>6</v>
      </c>
    </row>
    <row r="2" spans="1:5" x14ac:dyDescent="0.25">
      <c r="A2" s="6">
        <v>42005</v>
      </c>
      <c r="B2" s="5">
        <v>227.75</v>
      </c>
      <c r="C2" s="5">
        <v>1403.55</v>
      </c>
      <c r="D2" s="5"/>
      <c r="E2" s="5"/>
    </row>
    <row r="3" spans="1:5" x14ac:dyDescent="0.25">
      <c r="A3" s="6">
        <v>42006</v>
      </c>
      <c r="B3" s="5">
        <v>230.95</v>
      </c>
      <c r="C3" s="5">
        <v>1425.9</v>
      </c>
      <c r="D3" s="3">
        <f>LN(B3/B2)</f>
        <v>1.3952700736546749E-2</v>
      </c>
      <c r="E3" s="3">
        <f>LN(C3/C2)</f>
        <v>1.5798451898041899E-2</v>
      </c>
    </row>
    <row r="4" spans="1:5" x14ac:dyDescent="0.25">
      <c r="A4" s="6">
        <v>42009</v>
      </c>
      <c r="B4" s="5">
        <v>230.65</v>
      </c>
      <c r="C4" s="5">
        <v>1433.65</v>
      </c>
      <c r="D4" s="3">
        <f t="shared" ref="D4:D67" si="0">LN(B4/B3)</f>
        <v>-1.2998268727848429E-3</v>
      </c>
      <c r="E4" s="3">
        <f t="shared" ref="E4:E67" si="1">LN(C4/C3)</f>
        <v>5.4204465565389978E-3</v>
      </c>
    </row>
    <row r="5" spans="1:5" x14ac:dyDescent="0.25">
      <c r="A5" s="6">
        <v>42010</v>
      </c>
      <c r="B5" s="5">
        <v>222.15</v>
      </c>
      <c r="C5" s="5">
        <v>1383.55</v>
      </c>
      <c r="D5" s="3">
        <f t="shared" si="0"/>
        <v>-3.7548580621912089E-2</v>
      </c>
      <c r="E5" s="3">
        <f t="shared" si="1"/>
        <v>-3.5570980046604576E-2</v>
      </c>
    </row>
    <row r="6" spans="1:5" x14ac:dyDescent="0.25">
      <c r="A6" s="6">
        <v>42011</v>
      </c>
      <c r="B6" s="5">
        <v>220.1</v>
      </c>
      <c r="C6" s="5">
        <v>1367.45</v>
      </c>
      <c r="D6" s="3">
        <f t="shared" si="0"/>
        <v>-9.2708408495016E-3</v>
      </c>
      <c r="E6" s="3">
        <f t="shared" si="1"/>
        <v>-1.1704968241614804E-2</v>
      </c>
    </row>
    <row r="7" spans="1:5" x14ac:dyDescent="0.25">
      <c r="A7" s="6">
        <v>42012</v>
      </c>
      <c r="B7" s="5">
        <v>226.4</v>
      </c>
      <c r="C7" s="5">
        <v>1391.4</v>
      </c>
      <c r="D7" s="3">
        <f t="shared" si="0"/>
        <v>2.8221357796611946E-2</v>
      </c>
      <c r="E7" s="3">
        <f t="shared" si="1"/>
        <v>1.7362742933148108E-2</v>
      </c>
    </row>
    <row r="8" spans="1:5" x14ac:dyDescent="0.25">
      <c r="A8" s="6">
        <v>42013</v>
      </c>
      <c r="B8" s="5">
        <v>223.8</v>
      </c>
      <c r="C8" s="5">
        <v>1398.5</v>
      </c>
      <c r="D8" s="3">
        <f t="shared" si="0"/>
        <v>-1.1550550451202981E-2</v>
      </c>
      <c r="E8" s="3">
        <f t="shared" si="1"/>
        <v>5.0897991524734652E-3</v>
      </c>
    </row>
    <row r="9" spans="1:5" x14ac:dyDescent="0.25">
      <c r="A9" s="6">
        <v>42016</v>
      </c>
      <c r="B9" s="5">
        <v>228</v>
      </c>
      <c r="C9" s="5">
        <v>1404.6</v>
      </c>
      <c r="D9" s="3">
        <f t="shared" si="0"/>
        <v>1.8592833076615925E-2</v>
      </c>
      <c r="E9" s="3">
        <f t="shared" si="1"/>
        <v>4.3523310829056217E-3</v>
      </c>
    </row>
    <row r="10" spans="1:5" x14ac:dyDescent="0.25">
      <c r="A10" s="6">
        <v>42017</v>
      </c>
      <c r="B10" s="5">
        <v>230.1</v>
      </c>
      <c r="C10" s="5">
        <v>1441.7</v>
      </c>
      <c r="D10" s="3">
        <f t="shared" si="0"/>
        <v>9.1683680868795067E-3</v>
      </c>
      <c r="E10" s="3">
        <f t="shared" si="1"/>
        <v>2.6070408092938209E-2</v>
      </c>
    </row>
    <row r="11" spans="1:5" x14ac:dyDescent="0.25">
      <c r="A11" s="6">
        <v>42018</v>
      </c>
      <c r="B11" s="5">
        <v>232.85</v>
      </c>
      <c r="C11" s="5">
        <v>1478.35</v>
      </c>
      <c r="D11" s="3">
        <f t="shared" si="0"/>
        <v>1.188047238706607E-2</v>
      </c>
      <c r="E11" s="3">
        <f t="shared" si="1"/>
        <v>2.510362815132031E-2</v>
      </c>
    </row>
    <row r="12" spans="1:5" x14ac:dyDescent="0.25">
      <c r="A12" s="6">
        <v>42019</v>
      </c>
      <c r="B12" s="5">
        <v>240.45</v>
      </c>
      <c r="C12" s="5">
        <v>1514.4</v>
      </c>
      <c r="D12" s="3">
        <f t="shared" si="0"/>
        <v>3.2117698295285324E-2</v>
      </c>
      <c r="E12" s="3">
        <f t="shared" si="1"/>
        <v>2.4092719925934626E-2</v>
      </c>
    </row>
    <row r="13" spans="1:5" x14ac:dyDescent="0.25">
      <c r="A13" s="6">
        <v>42020</v>
      </c>
      <c r="B13" s="5">
        <v>239.35</v>
      </c>
      <c r="C13" s="5">
        <v>1518.35</v>
      </c>
      <c r="D13" s="3">
        <f t="shared" si="0"/>
        <v>-4.5852518851536008E-3</v>
      </c>
      <c r="E13" s="3">
        <f t="shared" si="1"/>
        <v>2.6048980189977747E-3</v>
      </c>
    </row>
    <row r="14" spans="1:5" x14ac:dyDescent="0.25">
      <c r="A14" s="6">
        <v>42023</v>
      </c>
      <c r="B14" s="5">
        <v>246.8</v>
      </c>
      <c r="C14" s="5">
        <v>1532.9</v>
      </c>
      <c r="D14" s="3">
        <f t="shared" si="0"/>
        <v>3.065137619271481E-2</v>
      </c>
      <c r="E14" s="3">
        <f t="shared" si="1"/>
        <v>9.5371472579506358E-3</v>
      </c>
    </row>
    <row r="15" spans="1:5" x14ac:dyDescent="0.25">
      <c r="A15" s="6">
        <v>42024</v>
      </c>
      <c r="B15" s="5">
        <v>247.2</v>
      </c>
      <c r="C15" s="5">
        <v>1544.3</v>
      </c>
      <c r="D15" s="3">
        <f t="shared" si="0"/>
        <v>1.6194335523029759E-3</v>
      </c>
      <c r="E15" s="3">
        <f t="shared" si="1"/>
        <v>7.4093670568934874E-3</v>
      </c>
    </row>
    <row r="16" spans="1:5" x14ac:dyDescent="0.25">
      <c r="A16" s="6">
        <v>42025</v>
      </c>
      <c r="B16" s="5">
        <v>246.65</v>
      </c>
      <c r="C16" s="5">
        <v>1544.45</v>
      </c>
      <c r="D16" s="3">
        <f t="shared" si="0"/>
        <v>-2.227397903788347E-3</v>
      </c>
      <c r="E16" s="3">
        <f t="shared" si="1"/>
        <v>9.7126669441000441E-5</v>
      </c>
    </row>
    <row r="17" spans="1:5" x14ac:dyDescent="0.25">
      <c r="A17" s="6">
        <v>42026</v>
      </c>
      <c r="B17" s="5">
        <v>249</v>
      </c>
      <c r="C17" s="5">
        <v>1558.8</v>
      </c>
      <c r="D17" s="3">
        <f t="shared" si="0"/>
        <v>9.4825687849603192E-3</v>
      </c>
      <c r="E17" s="3">
        <f t="shared" si="1"/>
        <v>9.2484345661577681E-3</v>
      </c>
    </row>
    <row r="18" spans="1:5" x14ac:dyDescent="0.25">
      <c r="A18" s="6">
        <v>42027</v>
      </c>
      <c r="B18" s="5">
        <v>252.5</v>
      </c>
      <c r="C18" s="5">
        <v>1542.05</v>
      </c>
      <c r="D18" s="3">
        <f t="shared" si="0"/>
        <v>1.3958352250706855E-2</v>
      </c>
      <c r="E18" s="3">
        <f t="shared" si="1"/>
        <v>-1.0803594445441463E-2</v>
      </c>
    </row>
    <row r="19" spans="1:5" x14ac:dyDescent="0.25">
      <c r="A19" s="6">
        <v>42031</v>
      </c>
      <c r="B19" s="5">
        <v>250.2</v>
      </c>
      <c r="C19" s="5">
        <v>1528.7</v>
      </c>
      <c r="D19" s="3">
        <f t="shared" si="0"/>
        <v>-9.150650682603758E-3</v>
      </c>
      <c r="E19" s="3">
        <f t="shared" si="1"/>
        <v>-8.6949990121241837E-3</v>
      </c>
    </row>
    <row r="20" spans="1:5" x14ac:dyDescent="0.25">
      <c r="A20" s="6">
        <v>42032</v>
      </c>
      <c r="B20" s="5">
        <v>249.05</v>
      </c>
      <c r="C20" s="5">
        <v>1543.8</v>
      </c>
      <c r="D20" s="3">
        <f t="shared" si="0"/>
        <v>-4.6069185135182694E-3</v>
      </c>
      <c r="E20" s="3">
        <f t="shared" si="1"/>
        <v>9.8292085087649198E-3</v>
      </c>
    </row>
    <row r="21" spans="1:5" x14ac:dyDescent="0.25">
      <c r="A21" s="6">
        <v>42033</v>
      </c>
      <c r="B21" s="5">
        <v>255.95</v>
      </c>
      <c r="C21" s="5">
        <v>1582.95</v>
      </c>
      <c r="D21" s="3">
        <f t="shared" si="0"/>
        <v>2.7328433384299845E-2</v>
      </c>
      <c r="E21" s="3">
        <f t="shared" si="1"/>
        <v>2.5043285269455526E-2</v>
      </c>
    </row>
    <row r="22" spans="1:5" x14ac:dyDescent="0.25">
      <c r="A22" s="6">
        <v>42034</v>
      </c>
      <c r="B22" s="5">
        <v>248.75</v>
      </c>
      <c r="C22" s="5">
        <v>1560.45</v>
      </c>
      <c r="D22" s="3">
        <f t="shared" si="0"/>
        <v>-2.8533736864890042E-2</v>
      </c>
      <c r="E22" s="3">
        <f t="shared" si="1"/>
        <v>-1.4315953600194959E-2</v>
      </c>
    </row>
    <row r="23" spans="1:5" x14ac:dyDescent="0.25">
      <c r="A23" s="6">
        <v>42037</v>
      </c>
      <c r="B23" s="5">
        <v>249.25</v>
      </c>
      <c r="C23" s="5">
        <v>1524.95</v>
      </c>
      <c r="D23" s="3">
        <f t="shared" si="0"/>
        <v>2.0080328032456131E-3</v>
      </c>
      <c r="E23" s="3">
        <f t="shared" si="1"/>
        <v>-2.3012618566249452E-2</v>
      </c>
    </row>
    <row r="24" spans="1:5" x14ac:dyDescent="0.25">
      <c r="A24" s="6">
        <v>42038</v>
      </c>
      <c r="B24" s="5">
        <v>245.05</v>
      </c>
      <c r="C24" s="5">
        <v>1508.6</v>
      </c>
      <c r="D24" s="3">
        <f t="shared" si="0"/>
        <v>-1.6994137486391163E-2</v>
      </c>
      <c r="E24" s="3">
        <f t="shared" si="1"/>
        <v>-1.0779554199233985E-2</v>
      </c>
    </row>
    <row r="25" spans="1:5" x14ac:dyDescent="0.25">
      <c r="A25" s="6">
        <v>42039</v>
      </c>
      <c r="B25" s="5">
        <v>248.75</v>
      </c>
      <c r="C25" s="5">
        <v>1495.85</v>
      </c>
      <c r="D25" s="3">
        <f t="shared" si="0"/>
        <v>1.4986104683145578E-2</v>
      </c>
      <c r="E25" s="3">
        <f t="shared" si="1"/>
        <v>-8.4874612918968712E-3</v>
      </c>
    </row>
    <row r="26" spans="1:5" x14ac:dyDescent="0.25">
      <c r="A26" s="6">
        <v>42040</v>
      </c>
      <c r="B26" s="5">
        <v>247.55</v>
      </c>
      <c r="C26" s="5">
        <v>1504.55</v>
      </c>
      <c r="D26" s="3">
        <f t="shared" si="0"/>
        <v>-4.8357942312700864E-3</v>
      </c>
      <c r="E26" s="3">
        <f t="shared" si="1"/>
        <v>5.7992430226773729E-3</v>
      </c>
    </row>
    <row r="27" spans="1:5" x14ac:dyDescent="0.25">
      <c r="A27" s="6">
        <v>42041</v>
      </c>
      <c r="B27" s="5">
        <v>248.25</v>
      </c>
      <c r="C27" s="5">
        <v>1507.2</v>
      </c>
      <c r="D27" s="3">
        <f t="shared" si="0"/>
        <v>2.8237211178498366E-3</v>
      </c>
      <c r="E27" s="3">
        <f t="shared" si="1"/>
        <v>1.7597746717877415E-3</v>
      </c>
    </row>
    <row r="28" spans="1:5" x14ac:dyDescent="0.25">
      <c r="A28" s="6">
        <v>42044</v>
      </c>
      <c r="B28" s="5">
        <v>246</v>
      </c>
      <c r="C28" s="5">
        <v>1508.85</v>
      </c>
      <c r="D28" s="3">
        <f t="shared" si="0"/>
        <v>-9.1047669929192037E-3</v>
      </c>
      <c r="E28" s="3">
        <f t="shared" si="1"/>
        <v>1.0941464263581199E-3</v>
      </c>
    </row>
    <row r="29" spans="1:5" x14ac:dyDescent="0.25">
      <c r="A29" s="6">
        <v>42045</v>
      </c>
      <c r="B29" s="5">
        <v>249.6</v>
      </c>
      <c r="C29" s="5">
        <v>1562.65</v>
      </c>
      <c r="D29" s="3">
        <f t="shared" si="0"/>
        <v>1.4528100562909808E-2</v>
      </c>
      <c r="E29" s="3">
        <f t="shared" si="1"/>
        <v>3.5035326754394663E-2</v>
      </c>
    </row>
    <row r="30" spans="1:5" x14ac:dyDescent="0.25">
      <c r="A30" s="6">
        <v>42046</v>
      </c>
      <c r="B30" s="5">
        <v>250.85</v>
      </c>
      <c r="C30" s="5">
        <v>1552.6</v>
      </c>
      <c r="D30" s="3">
        <f t="shared" si="0"/>
        <v>4.9955144349893357E-3</v>
      </c>
      <c r="E30" s="3">
        <f t="shared" si="1"/>
        <v>-6.4521530312715847E-3</v>
      </c>
    </row>
    <row r="31" spans="1:5" x14ac:dyDescent="0.25">
      <c r="A31" s="6">
        <v>42047</v>
      </c>
      <c r="B31" s="5">
        <v>259.7</v>
      </c>
      <c r="C31" s="5">
        <v>1595.2</v>
      </c>
      <c r="D31" s="3">
        <f t="shared" si="0"/>
        <v>3.467196773844073E-2</v>
      </c>
      <c r="E31" s="3">
        <f t="shared" si="1"/>
        <v>2.7068175235993901E-2</v>
      </c>
    </row>
    <row r="32" spans="1:5" x14ac:dyDescent="0.25">
      <c r="A32" s="6">
        <v>42048</v>
      </c>
      <c r="B32" s="5">
        <v>265.10000000000002</v>
      </c>
      <c r="C32" s="5">
        <v>1625.05</v>
      </c>
      <c r="D32" s="3">
        <f t="shared" si="0"/>
        <v>2.0579994626277232E-2</v>
      </c>
      <c r="E32" s="3">
        <f t="shared" si="1"/>
        <v>1.8539464313670172E-2</v>
      </c>
    </row>
    <row r="33" spans="1:5" x14ac:dyDescent="0.25">
      <c r="A33" s="6">
        <v>42051</v>
      </c>
      <c r="B33" s="5">
        <v>266.2</v>
      </c>
      <c r="C33" s="5">
        <v>1614.45</v>
      </c>
      <c r="D33" s="3">
        <f t="shared" si="0"/>
        <v>4.1407926660311659E-3</v>
      </c>
      <c r="E33" s="3">
        <f t="shared" si="1"/>
        <v>-6.5442431428270609E-3</v>
      </c>
    </row>
    <row r="34" spans="1:5" x14ac:dyDescent="0.25">
      <c r="A34" s="6">
        <v>42053</v>
      </c>
      <c r="B34" s="5">
        <v>270.10000000000002</v>
      </c>
      <c r="C34" s="5">
        <v>1653.3</v>
      </c>
      <c r="D34" s="3">
        <f t="shared" si="0"/>
        <v>1.4544354837558733E-2</v>
      </c>
      <c r="E34" s="3">
        <f t="shared" si="1"/>
        <v>2.3778949178882437E-2</v>
      </c>
    </row>
    <row r="35" spans="1:5" x14ac:dyDescent="0.25">
      <c r="A35" s="6">
        <v>42054</v>
      </c>
      <c r="B35" s="5">
        <v>265.05</v>
      </c>
      <c r="C35" s="5">
        <v>1615.15</v>
      </c>
      <c r="D35" s="3">
        <f t="shared" si="0"/>
        <v>-1.8873773364754837E-2</v>
      </c>
      <c r="E35" s="3">
        <f t="shared" si="1"/>
        <v>-2.3345458956587583E-2</v>
      </c>
    </row>
    <row r="36" spans="1:5" x14ac:dyDescent="0.25">
      <c r="A36" s="6">
        <v>42055</v>
      </c>
      <c r="B36" s="5">
        <v>263.10000000000002</v>
      </c>
      <c r="C36" s="5">
        <v>1620.4</v>
      </c>
      <c r="D36" s="3">
        <f t="shared" si="0"/>
        <v>-7.3842993875680059E-3</v>
      </c>
      <c r="E36" s="3">
        <f t="shared" si="1"/>
        <v>3.2452007278238309E-3</v>
      </c>
    </row>
    <row r="37" spans="1:5" x14ac:dyDescent="0.25">
      <c r="A37" s="6">
        <v>42058</v>
      </c>
      <c r="B37" s="5">
        <v>262.14999999999998</v>
      </c>
      <c r="C37" s="5">
        <v>1615.95</v>
      </c>
      <c r="D37" s="3">
        <f t="shared" si="0"/>
        <v>-3.6173290277054485E-3</v>
      </c>
      <c r="E37" s="3">
        <f t="shared" si="1"/>
        <v>-2.7500133202242611E-3</v>
      </c>
    </row>
    <row r="38" spans="1:5" x14ac:dyDescent="0.25">
      <c r="A38" s="6">
        <v>42059</v>
      </c>
      <c r="B38" s="5">
        <v>257.3</v>
      </c>
      <c r="C38" s="5">
        <v>1618</v>
      </c>
      <c r="D38" s="3">
        <f t="shared" si="0"/>
        <v>-1.8674139730843191E-2</v>
      </c>
      <c r="E38" s="3">
        <f t="shared" si="1"/>
        <v>1.2677996101257887E-3</v>
      </c>
    </row>
    <row r="39" spans="1:5" x14ac:dyDescent="0.25">
      <c r="A39" s="6">
        <v>42060</v>
      </c>
      <c r="B39" s="5">
        <v>261.05</v>
      </c>
      <c r="C39" s="5">
        <v>1655.75</v>
      </c>
      <c r="D39" s="3">
        <f t="shared" si="0"/>
        <v>1.4469240568862902E-2</v>
      </c>
      <c r="E39" s="3">
        <f t="shared" si="1"/>
        <v>2.3063259746651812E-2</v>
      </c>
    </row>
    <row r="40" spans="1:5" x14ac:dyDescent="0.25">
      <c r="A40" s="6">
        <v>42061</v>
      </c>
      <c r="B40" s="5">
        <v>259.75</v>
      </c>
      <c r="C40" s="5">
        <v>1639.9</v>
      </c>
      <c r="D40" s="3">
        <f t="shared" si="0"/>
        <v>-4.9923298772246716E-3</v>
      </c>
      <c r="E40" s="3">
        <f t="shared" si="1"/>
        <v>-9.6188140156887904E-3</v>
      </c>
    </row>
    <row r="41" spans="1:5" x14ac:dyDescent="0.25">
      <c r="A41" s="6">
        <v>42062</v>
      </c>
      <c r="B41" s="5">
        <v>269.45</v>
      </c>
      <c r="C41" s="5">
        <v>1673.45</v>
      </c>
      <c r="D41" s="3">
        <f t="shared" si="0"/>
        <v>3.6663214400168925E-2</v>
      </c>
      <c r="E41" s="3">
        <f t="shared" si="1"/>
        <v>2.0252099353399038E-2</v>
      </c>
    </row>
    <row r="42" spans="1:5" x14ac:dyDescent="0.25">
      <c r="A42" s="6">
        <v>42063</v>
      </c>
      <c r="B42" s="5">
        <v>272.10000000000002</v>
      </c>
      <c r="C42" s="5">
        <v>1678.1</v>
      </c>
      <c r="D42" s="3">
        <f t="shared" si="0"/>
        <v>9.786801409695017E-3</v>
      </c>
      <c r="E42" s="3">
        <f t="shared" si="1"/>
        <v>2.7748373043169402E-3</v>
      </c>
    </row>
    <row r="43" spans="1:5" x14ac:dyDescent="0.25">
      <c r="A43" s="6">
        <v>42065</v>
      </c>
      <c r="B43" s="5">
        <v>285.45</v>
      </c>
      <c r="C43" s="5">
        <v>1762.8</v>
      </c>
      <c r="D43" s="3">
        <f t="shared" si="0"/>
        <v>4.7897236621067429E-2</v>
      </c>
      <c r="E43" s="3">
        <f t="shared" si="1"/>
        <v>4.9241252960715798E-2</v>
      </c>
    </row>
    <row r="44" spans="1:5" x14ac:dyDescent="0.25">
      <c r="A44" s="6">
        <v>42066</v>
      </c>
      <c r="B44" s="5">
        <v>281</v>
      </c>
      <c r="C44" s="5">
        <v>1758.3</v>
      </c>
      <c r="D44" s="3">
        <f t="shared" si="0"/>
        <v>-1.5712213076522333E-2</v>
      </c>
      <c r="E44" s="3">
        <f t="shared" si="1"/>
        <v>-2.556020817338721E-3</v>
      </c>
    </row>
    <row r="45" spans="1:5" x14ac:dyDescent="0.25">
      <c r="A45" s="6">
        <v>42067</v>
      </c>
      <c r="B45" s="5">
        <v>274.64999999999998</v>
      </c>
      <c r="C45" s="5">
        <v>1725.15</v>
      </c>
      <c r="D45" s="3">
        <f t="shared" si="0"/>
        <v>-2.285710954511639E-2</v>
      </c>
      <c r="E45" s="3">
        <f t="shared" si="1"/>
        <v>-1.9033429943793062E-2</v>
      </c>
    </row>
    <row r="46" spans="1:5" x14ac:dyDescent="0.25">
      <c r="A46" s="6">
        <v>42068</v>
      </c>
      <c r="B46" s="5">
        <v>273.35000000000002</v>
      </c>
      <c r="C46" s="5">
        <v>1698.65</v>
      </c>
      <c r="D46" s="3">
        <f t="shared" si="0"/>
        <v>-4.7445344476210209E-3</v>
      </c>
      <c r="E46" s="3">
        <f t="shared" si="1"/>
        <v>-1.5480185287899172E-2</v>
      </c>
    </row>
    <row r="47" spans="1:5" x14ac:dyDescent="0.25">
      <c r="A47" s="6">
        <v>42072</v>
      </c>
      <c r="B47" s="5">
        <v>263.75</v>
      </c>
      <c r="C47" s="5">
        <v>1660.1</v>
      </c>
      <c r="D47" s="3">
        <f t="shared" si="0"/>
        <v>-3.5751340550732064E-2</v>
      </c>
      <c r="E47" s="3">
        <f t="shared" si="1"/>
        <v>-2.2955976418770688E-2</v>
      </c>
    </row>
    <row r="48" spans="1:5" x14ac:dyDescent="0.25">
      <c r="A48" s="6">
        <v>42073</v>
      </c>
      <c r="B48" s="5">
        <v>259.5</v>
      </c>
      <c r="C48" s="5">
        <v>1650.15</v>
      </c>
      <c r="D48" s="3">
        <f t="shared" si="0"/>
        <v>-1.6244982184332978E-2</v>
      </c>
      <c r="E48" s="3">
        <f t="shared" si="1"/>
        <v>-6.0116486464758621E-3</v>
      </c>
    </row>
    <row r="49" spans="1:5" x14ac:dyDescent="0.25">
      <c r="A49" s="6">
        <v>42074</v>
      </c>
      <c r="B49" s="5">
        <v>259.85000000000002</v>
      </c>
      <c r="C49" s="5">
        <v>1639.7</v>
      </c>
      <c r="D49" s="3">
        <f t="shared" si="0"/>
        <v>1.3478388485075243E-3</v>
      </c>
      <c r="E49" s="3">
        <f t="shared" si="1"/>
        <v>-6.3528945977317517E-3</v>
      </c>
    </row>
    <row r="50" spans="1:5" x14ac:dyDescent="0.25">
      <c r="A50" s="6">
        <v>42075</v>
      </c>
      <c r="B50" s="5">
        <v>264.05</v>
      </c>
      <c r="C50" s="5">
        <v>1648</v>
      </c>
      <c r="D50" s="3">
        <f t="shared" si="0"/>
        <v>1.603393769849127E-2</v>
      </c>
      <c r="E50" s="3">
        <f t="shared" si="1"/>
        <v>5.0491332135942655E-3</v>
      </c>
    </row>
    <row r="51" spans="1:5" x14ac:dyDescent="0.25">
      <c r="A51" s="6">
        <v>42076</v>
      </c>
      <c r="B51" s="5">
        <v>256</v>
      </c>
      <c r="C51" s="5">
        <v>1616</v>
      </c>
      <c r="D51" s="3">
        <f t="shared" si="0"/>
        <v>-3.0961034673379753E-2</v>
      </c>
      <c r="E51" s="3">
        <f t="shared" si="1"/>
        <v>-1.9608471388376313E-2</v>
      </c>
    </row>
    <row r="52" spans="1:5" x14ac:dyDescent="0.25">
      <c r="A52" s="6">
        <v>42079</v>
      </c>
      <c r="B52" s="5">
        <v>256.64999999999998</v>
      </c>
      <c r="C52" s="5">
        <v>1587.55</v>
      </c>
      <c r="D52" s="3">
        <f t="shared" si="0"/>
        <v>2.535844526749612E-3</v>
      </c>
      <c r="E52" s="3">
        <f t="shared" si="1"/>
        <v>-1.776201274719243E-2</v>
      </c>
    </row>
    <row r="53" spans="1:5" x14ac:dyDescent="0.25">
      <c r="A53" s="6">
        <v>42080</v>
      </c>
      <c r="B53" s="5">
        <v>258.7</v>
      </c>
      <c r="C53" s="5">
        <v>1613</v>
      </c>
      <c r="D53" s="3">
        <f t="shared" si="0"/>
        <v>7.955800185671302E-3</v>
      </c>
      <c r="E53" s="3">
        <f t="shared" si="1"/>
        <v>1.5903851791360602E-2</v>
      </c>
    </row>
    <row r="54" spans="1:5" x14ac:dyDescent="0.25">
      <c r="A54" s="6">
        <v>42081</v>
      </c>
      <c r="B54" s="5">
        <v>252.7</v>
      </c>
      <c r="C54" s="5">
        <v>1583.35</v>
      </c>
      <c r="D54" s="3">
        <f t="shared" si="0"/>
        <v>-2.3466074797834906E-2</v>
      </c>
      <c r="E54" s="3">
        <f t="shared" si="1"/>
        <v>-1.855294350424351E-2</v>
      </c>
    </row>
    <row r="55" spans="1:5" x14ac:dyDescent="0.25">
      <c r="A55" s="6">
        <v>42082</v>
      </c>
      <c r="B55" s="5">
        <v>251.7</v>
      </c>
      <c r="C55" s="5">
        <v>1568.5</v>
      </c>
      <c r="D55" s="3">
        <f t="shared" si="0"/>
        <v>-3.96511225287835E-3</v>
      </c>
      <c r="E55" s="3">
        <f t="shared" si="1"/>
        <v>-9.4231069902324972E-3</v>
      </c>
    </row>
    <row r="56" spans="1:5" x14ac:dyDescent="0.25">
      <c r="A56" s="6">
        <v>42083</v>
      </c>
      <c r="B56" s="5">
        <v>255.2</v>
      </c>
      <c r="C56" s="5">
        <v>1569.75</v>
      </c>
      <c r="D56" s="3">
        <f t="shared" si="0"/>
        <v>1.3809649329364584E-2</v>
      </c>
      <c r="E56" s="3">
        <f t="shared" si="1"/>
        <v>7.9662236348592027E-4</v>
      </c>
    </row>
    <row r="57" spans="1:5" x14ac:dyDescent="0.25">
      <c r="A57" s="6">
        <v>42086</v>
      </c>
      <c r="B57" s="5">
        <v>256.14999999999998</v>
      </c>
      <c r="C57" s="5">
        <v>1586.75</v>
      </c>
      <c r="D57" s="3">
        <f t="shared" si="0"/>
        <v>3.7156589145764768E-3</v>
      </c>
      <c r="E57" s="3">
        <f t="shared" si="1"/>
        <v>1.0771528192360758E-2</v>
      </c>
    </row>
    <row r="58" spans="1:5" x14ac:dyDescent="0.25">
      <c r="A58" s="6">
        <v>42087</v>
      </c>
      <c r="B58" s="5">
        <v>253.35</v>
      </c>
      <c r="C58" s="5">
        <v>1583.05</v>
      </c>
      <c r="D58" s="3">
        <f t="shared" si="0"/>
        <v>-1.0991278463292484E-2</v>
      </c>
      <c r="E58" s="3">
        <f t="shared" si="1"/>
        <v>-2.3345332074140471E-3</v>
      </c>
    </row>
    <row r="59" spans="1:5" x14ac:dyDescent="0.25">
      <c r="A59" s="6">
        <v>42088</v>
      </c>
      <c r="B59" s="5">
        <v>248.8</v>
      </c>
      <c r="C59" s="5">
        <v>1581.7</v>
      </c>
      <c r="D59" s="3">
        <f t="shared" si="0"/>
        <v>-1.8122571056894354E-2</v>
      </c>
      <c r="E59" s="3">
        <f t="shared" si="1"/>
        <v>-8.5314800972233489E-4</v>
      </c>
    </row>
    <row r="60" spans="1:5" x14ac:dyDescent="0.25">
      <c r="A60" s="6">
        <v>42089</v>
      </c>
      <c r="B60" s="5">
        <v>250.1</v>
      </c>
      <c r="C60" s="5">
        <v>1579.55</v>
      </c>
      <c r="D60" s="3">
        <f t="shared" si="0"/>
        <v>5.2114770185489106E-3</v>
      </c>
      <c r="E60" s="3">
        <f t="shared" si="1"/>
        <v>-1.3602216411197116E-3</v>
      </c>
    </row>
    <row r="61" spans="1:5" x14ac:dyDescent="0.25">
      <c r="A61" s="6">
        <v>42090</v>
      </c>
      <c r="B61" s="5">
        <v>250.45</v>
      </c>
      <c r="C61" s="5">
        <v>1549.45</v>
      </c>
      <c r="D61" s="3">
        <f t="shared" si="0"/>
        <v>1.3984619200523667E-3</v>
      </c>
      <c r="E61" s="3">
        <f t="shared" si="1"/>
        <v>-1.9239967094860137E-2</v>
      </c>
    </row>
    <row r="62" spans="1:5" x14ac:dyDescent="0.25">
      <c r="A62" s="6">
        <v>42093</v>
      </c>
      <c r="B62" s="5">
        <v>257.10000000000002</v>
      </c>
      <c r="C62" s="5">
        <v>1582.65</v>
      </c>
      <c r="D62" s="3">
        <f t="shared" si="0"/>
        <v>2.6205814468218104E-2</v>
      </c>
      <c r="E62" s="3">
        <f t="shared" si="1"/>
        <v>2.1200628022747442E-2</v>
      </c>
    </row>
    <row r="63" spans="1:5" x14ac:dyDescent="0.25">
      <c r="A63" s="6">
        <v>42094</v>
      </c>
      <c r="B63" s="5">
        <v>255.3</v>
      </c>
      <c r="C63" s="5">
        <v>1562.75</v>
      </c>
      <c r="D63" s="3">
        <f t="shared" si="0"/>
        <v>-7.0257900244057349E-3</v>
      </c>
      <c r="E63" s="3">
        <f t="shared" si="1"/>
        <v>-1.2653567444289162E-2</v>
      </c>
    </row>
    <row r="64" spans="1:5" x14ac:dyDescent="0.25">
      <c r="A64" s="6">
        <v>42095</v>
      </c>
      <c r="B64" s="5">
        <v>260.25</v>
      </c>
      <c r="C64" s="5">
        <v>1585.9</v>
      </c>
      <c r="D64" s="3">
        <f t="shared" si="0"/>
        <v>1.920338324764009E-2</v>
      </c>
      <c r="E64" s="3">
        <f t="shared" si="1"/>
        <v>1.4704979692633484E-2</v>
      </c>
    </row>
    <row r="65" spans="1:5" x14ac:dyDescent="0.25">
      <c r="A65" s="6">
        <v>42100</v>
      </c>
      <c r="B65" s="5">
        <v>261.5</v>
      </c>
      <c r="C65" s="5">
        <v>1617.4</v>
      </c>
      <c r="D65" s="3">
        <f t="shared" si="0"/>
        <v>4.7915760098992633E-3</v>
      </c>
      <c r="E65" s="3">
        <f t="shared" si="1"/>
        <v>1.966785215716663E-2</v>
      </c>
    </row>
    <row r="66" spans="1:5" x14ac:dyDescent="0.25">
      <c r="A66" s="6">
        <v>42101</v>
      </c>
      <c r="B66" s="5">
        <v>260.10000000000002</v>
      </c>
      <c r="C66" s="5">
        <v>1650.3</v>
      </c>
      <c r="D66" s="3">
        <f t="shared" si="0"/>
        <v>-5.3681110503716618E-3</v>
      </c>
      <c r="E66" s="3">
        <f t="shared" si="1"/>
        <v>2.013716788780014E-2</v>
      </c>
    </row>
    <row r="67" spans="1:5" x14ac:dyDescent="0.25">
      <c r="A67" s="6">
        <v>42102</v>
      </c>
      <c r="B67" s="5">
        <v>257.64999999999998</v>
      </c>
      <c r="C67" s="5">
        <v>1636.2</v>
      </c>
      <c r="D67" s="3">
        <f t="shared" si="0"/>
        <v>-9.4640976803727524E-3</v>
      </c>
      <c r="E67" s="3">
        <f t="shared" si="1"/>
        <v>-8.5806094699242049E-3</v>
      </c>
    </row>
    <row r="68" spans="1:5" x14ac:dyDescent="0.25">
      <c r="A68" s="6">
        <v>42103</v>
      </c>
      <c r="B68" s="5">
        <v>256.14999999999998</v>
      </c>
      <c r="C68" s="5">
        <v>1622.45</v>
      </c>
      <c r="D68" s="3">
        <f t="shared" ref="D68:D131" si="2">LN(B68/B67)</f>
        <v>-5.8388643890220126E-3</v>
      </c>
      <c r="E68" s="3">
        <f t="shared" ref="E68:E131" si="3">LN(C68/C67)</f>
        <v>-8.4391276171813991E-3</v>
      </c>
    </row>
    <row r="69" spans="1:5" x14ac:dyDescent="0.25">
      <c r="A69" s="6">
        <v>42104</v>
      </c>
      <c r="B69" s="5">
        <v>258.3</v>
      </c>
      <c r="C69" s="5">
        <v>1636.05</v>
      </c>
      <c r="D69" s="3">
        <f t="shared" si="2"/>
        <v>8.3584897165837457E-3</v>
      </c>
      <c r="E69" s="3">
        <f t="shared" si="3"/>
        <v>8.3474475804449638E-3</v>
      </c>
    </row>
    <row r="70" spans="1:5" x14ac:dyDescent="0.25">
      <c r="A70" s="6">
        <v>42107</v>
      </c>
      <c r="B70" s="5">
        <v>257.60000000000002</v>
      </c>
      <c r="C70" s="5">
        <v>1596.2</v>
      </c>
      <c r="D70" s="3">
        <f t="shared" si="2"/>
        <v>-2.7137058715961618E-3</v>
      </c>
      <c r="E70" s="3">
        <f t="shared" si="3"/>
        <v>-2.4658995600952992E-2</v>
      </c>
    </row>
    <row r="71" spans="1:5" x14ac:dyDescent="0.25">
      <c r="A71" s="6">
        <v>42109</v>
      </c>
      <c r="B71" s="5">
        <v>259.95</v>
      </c>
      <c r="C71" s="5">
        <v>1614.55</v>
      </c>
      <c r="D71" s="3">
        <f t="shared" si="2"/>
        <v>9.0813105995260282E-3</v>
      </c>
      <c r="E71" s="3">
        <f t="shared" si="3"/>
        <v>1.1430475617234186E-2</v>
      </c>
    </row>
    <row r="72" spans="1:5" x14ac:dyDescent="0.25">
      <c r="A72" s="6">
        <v>42110</v>
      </c>
      <c r="B72" s="5">
        <v>252.5</v>
      </c>
      <c r="C72" s="5">
        <v>1564.2</v>
      </c>
      <c r="D72" s="3">
        <f t="shared" si="2"/>
        <v>-2.9078056114310181E-2</v>
      </c>
      <c r="E72" s="3">
        <f t="shared" si="3"/>
        <v>-3.1681768891631705E-2</v>
      </c>
    </row>
    <row r="73" spans="1:5" x14ac:dyDescent="0.25">
      <c r="A73" s="6">
        <v>42111</v>
      </c>
      <c r="B73" s="5">
        <v>246.85</v>
      </c>
      <c r="C73" s="5">
        <v>1521.65</v>
      </c>
      <c r="D73" s="3">
        <f t="shared" si="2"/>
        <v>-2.2630384010542643E-2</v>
      </c>
      <c r="E73" s="3">
        <f t="shared" si="3"/>
        <v>-2.7579238769054465E-2</v>
      </c>
    </row>
    <row r="74" spans="1:5" x14ac:dyDescent="0.25">
      <c r="A74" s="6">
        <v>42114</v>
      </c>
      <c r="B74" s="5">
        <v>248.05</v>
      </c>
      <c r="C74" s="5">
        <v>1529.75</v>
      </c>
      <c r="D74" s="3">
        <f t="shared" si="2"/>
        <v>4.8494740421860605E-3</v>
      </c>
      <c r="E74" s="3">
        <f t="shared" si="3"/>
        <v>5.3090509441934344E-3</v>
      </c>
    </row>
    <row r="75" spans="1:5" x14ac:dyDescent="0.25">
      <c r="A75" s="6">
        <v>42115</v>
      </c>
      <c r="B75" s="5">
        <v>240</v>
      </c>
      <c r="C75" s="5">
        <v>1496.15</v>
      </c>
      <c r="D75" s="3">
        <f t="shared" si="2"/>
        <v>-3.2991415405066643E-2</v>
      </c>
      <c r="E75" s="3">
        <f t="shared" si="3"/>
        <v>-2.2209181454985887E-2</v>
      </c>
    </row>
    <row r="76" spans="1:5" x14ac:dyDescent="0.25">
      <c r="A76" s="6">
        <v>42116</v>
      </c>
      <c r="B76" s="5">
        <v>242.05</v>
      </c>
      <c r="C76" s="5">
        <v>1557.3</v>
      </c>
      <c r="D76" s="3">
        <f t="shared" si="2"/>
        <v>8.5053930437120635E-3</v>
      </c>
      <c r="E76" s="3">
        <f t="shared" si="3"/>
        <v>4.0058410613628928E-2</v>
      </c>
    </row>
    <row r="77" spans="1:5" x14ac:dyDescent="0.25">
      <c r="A77" s="6">
        <v>42117</v>
      </c>
      <c r="B77" s="5">
        <v>237.6</v>
      </c>
      <c r="C77" s="5">
        <v>1518.6</v>
      </c>
      <c r="D77" s="3">
        <f t="shared" si="2"/>
        <v>-1.8555728897213609E-2</v>
      </c>
      <c r="E77" s="3">
        <f t="shared" si="3"/>
        <v>-2.5164694722159688E-2</v>
      </c>
    </row>
    <row r="78" spans="1:5" x14ac:dyDescent="0.25">
      <c r="A78" s="6">
        <v>42118</v>
      </c>
      <c r="B78" s="5">
        <v>233.35</v>
      </c>
      <c r="C78" s="5">
        <v>1531.6</v>
      </c>
      <c r="D78" s="3">
        <f t="shared" si="2"/>
        <v>-1.8049115092665199E-2</v>
      </c>
      <c r="E78" s="3">
        <f t="shared" si="3"/>
        <v>8.5240828240060601E-3</v>
      </c>
    </row>
    <row r="79" spans="1:5" x14ac:dyDescent="0.25">
      <c r="A79" s="6">
        <v>42121</v>
      </c>
      <c r="B79" s="5">
        <v>230.15</v>
      </c>
      <c r="C79" s="5">
        <v>1493.95</v>
      </c>
      <c r="D79" s="3">
        <f t="shared" si="2"/>
        <v>-1.3808202132574075E-2</v>
      </c>
      <c r="E79" s="3">
        <f t="shared" si="3"/>
        <v>-2.4889321672557915E-2</v>
      </c>
    </row>
    <row r="80" spans="1:5" x14ac:dyDescent="0.25">
      <c r="A80" s="6">
        <v>42122</v>
      </c>
      <c r="B80" s="5">
        <v>230.55</v>
      </c>
      <c r="C80" s="5">
        <v>1514.5</v>
      </c>
      <c r="D80" s="3">
        <f t="shared" si="2"/>
        <v>1.736488389464199E-3</v>
      </c>
      <c r="E80" s="3">
        <f t="shared" si="3"/>
        <v>1.3661732536710462E-2</v>
      </c>
    </row>
    <row r="81" spans="1:5" x14ac:dyDescent="0.25">
      <c r="A81" s="6">
        <v>42123</v>
      </c>
      <c r="B81" s="5">
        <v>238.3</v>
      </c>
      <c r="C81" s="5">
        <v>1484.45</v>
      </c>
      <c r="D81" s="3">
        <f t="shared" si="2"/>
        <v>3.3062625451981895E-2</v>
      </c>
      <c r="E81" s="3">
        <f t="shared" si="3"/>
        <v>-2.0041018204907737E-2</v>
      </c>
    </row>
    <row r="82" spans="1:5" x14ac:dyDescent="0.25">
      <c r="A82" s="6">
        <v>42124</v>
      </c>
      <c r="B82" s="5">
        <v>232.4</v>
      </c>
      <c r="C82" s="5">
        <v>1433.7</v>
      </c>
      <c r="D82" s="3">
        <f t="shared" si="2"/>
        <v>-2.5070359126940278E-2</v>
      </c>
      <c r="E82" s="3">
        <f t="shared" si="3"/>
        <v>-3.4785818010161951E-2</v>
      </c>
    </row>
    <row r="83" spans="1:5" x14ac:dyDescent="0.25">
      <c r="A83" s="6">
        <v>42128</v>
      </c>
      <c r="B83" s="5">
        <v>241.3</v>
      </c>
      <c r="C83" s="5">
        <v>1474.6</v>
      </c>
      <c r="D83" s="3">
        <f t="shared" si="2"/>
        <v>3.7580947653229883E-2</v>
      </c>
      <c r="E83" s="3">
        <f t="shared" si="3"/>
        <v>2.812825130332779E-2</v>
      </c>
    </row>
    <row r="84" spans="1:5" x14ac:dyDescent="0.25">
      <c r="A84" s="6">
        <v>42129</v>
      </c>
      <c r="B84" s="5">
        <v>239.2</v>
      </c>
      <c r="C84" s="5">
        <v>1471.4</v>
      </c>
      <c r="D84" s="3">
        <f t="shared" si="2"/>
        <v>-8.7409505545094617E-3</v>
      </c>
      <c r="E84" s="3">
        <f t="shared" si="3"/>
        <v>-2.1724380573860643E-3</v>
      </c>
    </row>
    <row r="85" spans="1:5" x14ac:dyDescent="0.25">
      <c r="A85" s="6">
        <v>42130</v>
      </c>
      <c r="B85" s="5">
        <v>226.8</v>
      </c>
      <c r="C85" s="5">
        <v>1413.3</v>
      </c>
      <c r="D85" s="3">
        <f t="shared" si="2"/>
        <v>-5.3231450222879513E-2</v>
      </c>
      <c r="E85" s="3">
        <f t="shared" si="3"/>
        <v>-4.0286933124059045E-2</v>
      </c>
    </row>
    <row r="86" spans="1:5" x14ac:dyDescent="0.25">
      <c r="A86" s="6">
        <v>42131</v>
      </c>
      <c r="B86" s="5">
        <v>231.4</v>
      </c>
      <c r="C86" s="5">
        <v>1451.95</v>
      </c>
      <c r="D86" s="3">
        <f t="shared" si="2"/>
        <v>2.0079242905979219E-2</v>
      </c>
      <c r="E86" s="3">
        <f t="shared" si="3"/>
        <v>2.6980085156021179E-2</v>
      </c>
    </row>
    <row r="87" spans="1:5" x14ac:dyDescent="0.25">
      <c r="A87" s="6">
        <v>42132</v>
      </c>
      <c r="B87" s="5">
        <v>233.2</v>
      </c>
      <c r="C87" s="5">
        <v>1448.5</v>
      </c>
      <c r="D87" s="3">
        <f t="shared" si="2"/>
        <v>7.7486397167610983E-3</v>
      </c>
      <c r="E87" s="3">
        <f t="shared" si="3"/>
        <v>-2.3789423207211144E-3</v>
      </c>
    </row>
    <row r="88" spans="1:5" x14ac:dyDescent="0.25">
      <c r="A88" s="6">
        <v>42135</v>
      </c>
      <c r="B88" s="5">
        <v>238.5</v>
      </c>
      <c r="C88" s="5">
        <v>1498.95</v>
      </c>
      <c r="D88" s="3">
        <f t="shared" si="2"/>
        <v>2.2472855852058576E-2</v>
      </c>
      <c r="E88" s="3">
        <f t="shared" si="3"/>
        <v>3.4236324766502964E-2</v>
      </c>
    </row>
    <row r="89" spans="1:5" x14ac:dyDescent="0.25">
      <c r="A89" s="6">
        <v>42136</v>
      </c>
      <c r="B89" s="5">
        <v>228.85</v>
      </c>
      <c r="C89" s="5">
        <v>1449.95</v>
      </c>
      <c r="D89" s="3">
        <f t="shared" si="2"/>
        <v>-4.1302543228744847E-2</v>
      </c>
      <c r="E89" s="3">
        <f t="shared" si="3"/>
        <v>-3.3235789914452606E-2</v>
      </c>
    </row>
    <row r="90" spans="1:5" x14ac:dyDescent="0.25">
      <c r="A90" s="6">
        <v>42137</v>
      </c>
      <c r="B90" s="5">
        <v>235.15</v>
      </c>
      <c r="C90" s="5">
        <v>1472.75</v>
      </c>
      <c r="D90" s="3">
        <f t="shared" si="2"/>
        <v>2.7156841291405963E-2</v>
      </c>
      <c r="E90" s="3">
        <f t="shared" si="3"/>
        <v>1.5602328340341278E-2</v>
      </c>
    </row>
    <row r="91" spans="1:5" x14ac:dyDescent="0.25">
      <c r="A91" s="6">
        <v>42138</v>
      </c>
      <c r="B91" s="5">
        <v>235.05</v>
      </c>
      <c r="C91" s="5">
        <v>1474.85</v>
      </c>
      <c r="D91" s="3">
        <f t="shared" si="2"/>
        <v>-4.2535092091739422E-4</v>
      </c>
      <c r="E91" s="3">
        <f t="shared" si="3"/>
        <v>1.4248882855906165E-3</v>
      </c>
    </row>
    <row r="92" spans="1:5" x14ac:dyDescent="0.25">
      <c r="A92" s="6">
        <v>42139</v>
      </c>
      <c r="B92" s="5">
        <v>234.7</v>
      </c>
      <c r="C92" s="5">
        <v>1472.15</v>
      </c>
      <c r="D92" s="3">
        <f t="shared" si="2"/>
        <v>-1.4901546131617909E-3</v>
      </c>
      <c r="E92" s="3">
        <f t="shared" si="3"/>
        <v>-1.8323724163265658E-3</v>
      </c>
    </row>
    <row r="93" spans="1:5" x14ac:dyDescent="0.25">
      <c r="A93" s="6">
        <v>42142</v>
      </c>
      <c r="B93" s="5">
        <v>240.7</v>
      </c>
      <c r="C93" s="5">
        <v>1509.85</v>
      </c>
      <c r="D93" s="3">
        <f t="shared" si="2"/>
        <v>2.5243241932048511E-2</v>
      </c>
      <c r="E93" s="3">
        <f t="shared" si="3"/>
        <v>2.5286390855243795E-2</v>
      </c>
    </row>
    <row r="94" spans="1:5" x14ac:dyDescent="0.25">
      <c r="A94" s="6">
        <v>42143</v>
      </c>
      <c r="B94" s="5">
        <v>239</v>
      </c>
      <c r="C94" s="5">
        <v>1497.75</v>
      </c>
      <c r="D94" s="3">
        <f t="shared" si="2"/>
        <v>-7.087792857515607E-3</v>
      </c>
      <c r="E94" s="3">
        <f t="shared" si="3"/>
        <v>-8.0463261622704361E-3</v>
      </c>
    </row>
    <row r="95" spans="1:5" x14ac:dyDescent="0.25">
      <c r="A95" s="6">
        <v>42144</v>
      </c>
      <c r="B95" s="5">
        <v>238.8</v>
      </c>
      <c r="C95" s="5">
        <v>1502.9</v>
      </c>
      <c r="D95" s="3">
        <f t="shared" si="2"/>
        <v>-8.3717041306354749E-4</v>
      </c>
      <c r="E95" s="3">
        <f t="shared" si="3"/>
        <v>3.4325929760144411E-3</v>
      </c>
    </row>
    <row r="96" spans="1:5" x14ac:dyDescent="0.25">
      <c r="A96" s="6">
        <v>42145</v>
      </c>
      <c r="B96" s="5">
        <v>241.2</v>
      </c>
      <c r="C96" s="5">
        <v>1527.55</v>
      </c>
      <c r="D96" s="3">
        <f t="shared" si="2"/>
        <v>1.0000083334583179E-2</v>
      </c>
      <c r="E96" s="3">
        <f t="shared" si="3"/>
        <v>1.6268569794203998E-2</v>
      </c>
    </row>
    <row r="97" spans="1:5" x14ac:dyDescent="0.25">
      <c r="A97" s="6">
        <v>42146</v>
      </c>
      <c r="B97" s="5">
        <v>241.6</v>
      </c>
      <c r="C97" s="5">
        <v>1519.2</v>
      </c>
      <c r="D97" s="3">
        <f t="shared" si="2"/>
        <v>1.6570012076296086E-3</v>
      </c>
      <c r="E97" s="3">
        <f t="shared" si="3"/>
        <v>-5.4812642361765059E-3</v>
      </c>
    </row>
    <row r="98" spans="1:5" x14ac:dyDescent="0.25">
      <c r="A98" s="6">
        <v>42149</v>
      </c>
      <c r="B98" s="5">
        <v>232.3</v>
      </c>
      <c r="C98" s="5">
        <v>1495.45</v>
      </c>
      <c r="D98" s="3">
        <f t="shared" si="2"/>
        <v>-3.9253826284296328E-2</v>
      </c>
      <c r="E98" s="3">
        <f t="shared" si="3"/>
        <v>-1.5756715621225905E-2</v>
      </c>
    </row>
    <row r="99" spans="1:5" x14ac:dyDescent="0.25">
      <c r="A99" s="6">
        <v>42150</v>
      </c>
      <c r="B99" s="5">
        <v>226.8</v>
      </c>
      <c r="C99" s="5">
        <v>1482.1</v>
      </c>
      <c r="D99" s="3">
        <f t="shared" si="2"/>
        <v>-2.3961067922766404E-2</v>
      </c>
      <c r="E99" s="3">
        <f t="shared" si="3"/>
        <v>-8.9671639139810543E-3</v>
      </c>
    </row>
    <row r="100" spans="1:5" x14ac:dyDescent="0.25">
      <c r="A100" s="6">
        <v>42151</v>
      </c>
      <c r="B100" s="5">
        <v>227.6</v>
      </c>
      <c r="C100" s="5">
        <v>1463.95</v>
      </c>
      <c r="D100" s="3">
        <f t="shared" si="2"/>
        <v>3.5211303985787394E-3</v>
      </c>
      <c r="E100" s="3">
        <f t="shared" si="3"/>
        <v>-1.2321739030304011E-2</v>
      </c>
    </row>
    <row r="101" spans="1:5" x14ac:dyDescent="0.25">
      <c r="A101" s="6">
        <v>42152</v>
      </c>
      <c r="B101" s="5">
        <v>229.95</v>
      </c>
      <c r="C101" s="5">
        <v>1470.7</v>
      </c>
      <c r="D101" s="3">
        <f t="shared" si="2"/>
        <v>1.0272191733756991E-2</v>
      </c>
      <c r="E101" s="3">
        <f t="shared" si="3"/>
        <v>4.6002159737029034E-3</v>
      </c>
    </row>
    <row r="102" spans="1:5" x14ac:dyDescent="0.25">
      <c r="A102" s="6">
        <v>42153</v>
      </c>
      <c r="B102" s="5">
        <v>237.6</v>
      </c>
      <c r="C102" s="5">
        <v>1512.4</v>
      </c>
      <c r="D102" s="3">
        <f t="shared" si="2"/>
        <v>3.2726693502556983E-2</v>
      </c>
      <c r="E102" s="3">
        <f t="shared" si="3"/>
        <v>2.7959315110509777E-2</v>
      </c>
    </row>
    <row r="103" spans="1:5" x14ac:dyDescent="0.25">
      <c r="A103" s="6">
        <v>42156</v>
      </c>
      <c r="B103" s="5">
        <v>239.9</v>
      </c>
      <c r="C103" s="5">
        <v>1516.35</v>
      </c>
      <c r="D103" s="3">
        <f t="shared" si="2"/>
        <v>9.63358235715908E-3</v>
      </c>
      <c r="E103" s="3">
        <f t="shared" si="3"/>
        <v>2.6083382513984086E-3</v>
      </c>
    </row>
    <row r="104" spans="1:5" x14ac:dyDescent="0.25">
      <c r="A104" s="6">
        <v>42157</v>
      </c>
      <c r="B104" s="5">
        <v>231.3</v>
      </c>
      <c r="C104" s="5">
        <v>1481.2</v>
      </c>
      <c r="D104" s="3">
        <f t="shared" si="2"/>
        <v>-3.650660060825537E-2</v>
      </c>
      <c r="E104" s="3">
        <f t="shared" si="3"/>
        <v>-2.3453561228718563E-2</v>
      </c>
    </row>
    <row r="105" spans="1:5" x14ac:dyDescent="0.25">
      <c r="A105" s="6">
        <v>42158</v>
      </c>
      <c r="B105" s="5">
        <v>225.8</v>
      </c>
      <c r="C105" s="5">
        <v>1460</v>
      </c>
      <c r="D105" s="3">
        <f t="shared" si="2"/>
        <v>-2.4065917521831882E-2</v>
      </c>
      <c r="E105" s="3">
        <f t="shared" si="3"/>
        <v>-1.4416134337075542E-2</v>
      </c>
    </row>
    <row r="106" spans="1:5" x14ac:dyDescent="0.25">
      <c r="A106" s="6">
        <v>42159</v>
      </c>
      <c r="B106" s="5">
        <v>229</v>
      </c>
      <c r="C106" s="5">
        <v>1466.9</v>
      </c>
      <c r="D106" s="3">
        <f t="shared" si="2"/>
        <v>1.4072351838678037E-2</v>
      </c>
      <c r="E106" s="3">
        <f t="shared" si="3"/>
        <v>4.7148947913349532E-3</v>
      </c>
    </row>
    <row r="107" spans="1:5" x14ac:dyDescent="0.25">
      <c r="A107" s="6">
        <v>42160</v>
      </c>
      <c r="B107" s="5">
        <v>221.8</v>
      </c>
      <c r="C107" s="5">
        <v>1434.5</v>
      </c>
      <c r="D107" s="3">
        <f t="shared" si="2"/>
        <v>-3.1945928637972902E-2</v>
      </c>
      <c r="E107" s="3">
        <f t="shared" si="3"/>
        <v>-2.2334974072297738E-2</v>
      </c>
    </row>
    <row r="108" spans="1:5" x14ac:dyDescent="0.25">
      <c r="A108" s="6">
        <v>42163</v>
      </c>
      <c r="B108" s="5">
        <v>223.05</v>
      </c>
      <c r="C108" s="5">
        <v>1429.55</v>
      </c>
      <c r="D108" s="3">
        <f t="shared" si="2"/>
        <v>5.6198866580072036E-3</v>
      </c>
      <c r="E108" s="3">
        <f t="shared" si="3"/>
        <v>-3.456647005965346E-3</v>
      </c>
    </row>
    <row r="109" spans="1:5" x14ac:dyDescent="0.25">
      <c r="A109" s="6">
        <v>42164</v>
      </c>
      <c r="B109" s="5">
        <v>225.75</v>
      </c>
      <c r="C109" s="5">
        <v>1441.1</v>
      </c>
      <c r="D109" s="3">
        <f t="shared" si="2"/>
        <v>1.2032230722820988E-2</v>
      </c>
      <c r="E109" s="3">
        <f t="shared" si="3"/>
        <v>8.0470014288617341E-3</v>
      </c>
    </row>
    <row r="110" spans="1:5" x14ac:dyDescent="0.25">
      <c r="A110" s="6">
        <v>42165</v>
      </c>
      <c r="B110" s="5">
        <v>225.85</v>
      </c>
      <c r="C110" s="5">
        <v>1436.4</v>
      </c>
      <c r="D110" s="3">
        <f t="shared" si="2"/>
        <v>4.4286980351835475E-4</v>
      </c>
      <c r="E110" s="3">
        <f t="shared" si="3"/>
        <v>-3.2667274923880467E-3</v>
      </c>
    </row>
    <row r="111" spans="1:5" x14ac:dyDescent="0.25">
      <c r="A111" s="6">
        <v>42166</v>
      </c>
      <c r="B111" s="5">
        <v>221.9</v>
      </c>
      <c r="C111" s="5">
        <v>1407.7</v>
      </c>
      <c r="D111" s="3">
        <f t="shared" si="2"/>
        <v>-1.7644232162064934E-2</v>
      </c>
      <c r="E111" s="3">
        <f t="shared" si="3"/>
        <v>-2.0182816518008118E-2</v>
      </c>
    </row>
    <row r="112" spans="1:5" x14ac:dyDescent="0.25">
      <c r="A112" s="6">
        <v>42167</v>
      </c>
      <c r="B112" s="5">
        <v>218.45</v>
      </c>
      <c r="C112" s="5">
        <v>1402.15</v>
      </c>
      <c r="D112" s="3">
        <f t="shared" si="2"/>
        <v>-1.5669674541103382E-2</v>
      </c>
      <c r="E112" s="3">
        <f t="shared" si="3"/>
        <v>-3.9503939481422903E-3</v>
      </c>
    </row>
    <row r="113" spans="1:5" x14ac:dyDescent="0.25">
      <c r="A113" s="6">
        <v>42170</v>
      </c>
      <c r="B113" s="5">
        <v>215.65</v>
      </c>
      <c r="C113" s="5">
        <v>1370.25</v>
      </c>
      <c r="D113" s="3">
        <f t="shared" si="2"/>
        <v>-1.2900432303592698E-2</v>
      </c>
      <c r="E113" s="3">
        <f t="shared" si="3"/>
        <v>-2.3013567959551604E-2</v>
      </c>
    </row>
    <row r="114" spans="1:5" x14ac:dyDescent="0.25">
      <c r="A114" s="6">
        <v>42171</v>
      </c>
      <c r="B114" s="5">
        <v>219.55</v>
      </c>
      <c r="C114" s="5">
        <v>1387.5</v>
      </c>
      <c r="D114" s="3">
        <f t="shared" si="2"/>
        <v>1.7923273913874275E-2</v>
      </c>
      <c r="E114" s="3">
        <f t="shared" si="3"/>
        <v>1.2510361694363736E-2</v>
      </c>
    </row>
    <row r="115" spans="1:5" x14ac:dyDescent="0.25">
      <c r="A115" s="6">
        <v>42172</v>
      </c>
      <c r="B115" s="5">
        <v>222.05</v>
      </c>
      <c r="C115" s="5">
        <v>1410.6</v>
      </c>
      <c r="D115" s="3">
        <f t="shared" si="2"/>
        <v>1.1322584730384787E-2</v>
      </c>
      <c r="E115" s="3">
        <f t="shared" si="3"/>
        <v>1.6511579153489171E-2</v>
      </c>
    </row>
    <row r="116" spans="1:5" x14ac:dyDescent="0.25">
      <c r="A116" s="6">
        <v>42173</v>
      </c>
      <c r="B116" s="5">
        <v>222.15</v>
      </c>
      <c r="C116" s="5">
        <v>1413.75</v>
      </c>
      <c r="D116" s="3">
        <f t="shared" si="2"/>
        <v>4.5024764380611554E-4</v>
      </c>
      <c r="E116" s="3">
        <f t="shared" si="3"/>
        <v>2.2306026562513674E-3</v>
      </c>
    </row>
    <row r="117" spans="1:5" x14ac:dyDescent="0.25">
      <c r="A117" s="6">
        <v>42174</v>
      </c>
      <c r="B117" s="5">
        <v>226.6</v>
      </c>
      <c r="C117" s="5">
        <v>1425.15</v>
      </c>
      <c r="D117" s="3">
        <f t="shared" si="2"/>
        <v>1.9833519211988358E-2</v>
      </c>
      <c r="E117" s="3">
        <f t="shared" si="3"/>
        <v>8.0313228905379442E-3</v>
      </c>
    </row>
    <row r="118" spans="1:5" x14ac:dyDescent="0.25">
      <c r="A118" s="6">
        <v>42177</v>
      </c>
      <c r="B118" s="5">
        <v>228.45</v>
      </c>
      <c r="C118" s="5">
        <v>1427.45</v>
      </c>
      <c r="D118" s="3">
        <f t="shared" si="2"/>
        <v>8.1310194153745557E-3</v>
      </c>
      <c r="E118" s="3">
        <f t="shared" si="3"/>
        <v>1.6125643261606418E-3</v>
      </c>
    </row>
    <row r="119" spans="1:5" x14ac:dyDescent="0.25">
      <c r="A119" s="6">
        <v>42178</v>
      </c>
      <c r="B119" s="5">
        <v>230.65</v>
      </c>
      <c r="C119" s="5">
        <v>1447.15</v>
      </c>
      <c r="D119" s="3">
        <f t="shared" si="2"/>
        <v>9.5840419945490418E-3</v>
      </c>
      <c r="E119" s="3">
        <f t="shared" si="3"/>
        <v>1.3706469362361572E-2</v>
      </c>
    </row>
    <row r="120" spans="1:5" x14ac:dyDescent="0.25">
      <c r="A120" s="6">
        <v>42179</v>
      </c>
      <c r="B120" s="5">
        <v>227</v>
      </c>
      <c r="C120" s="5">
        <v>1410.65</v>
      </c>
      <c r="D120" s="3">
        <f t="shared" si="2"/>
        <v>-1.5951392522426902E-2</v>
      </c>
      <c r="E120" s="3">
        <f t="shared" si="3"/>
        <v>-2.5545513953961117E-2</v>
      </c>
    </row>
    <row r="121" spans="1:5" x14ac:dyDescent="0.25">
      <c r="A121" s="6">
        <v>42180</v>
      </c>
      <c r="B121" s="5">
        <v>226.6</v>
      </c>
      <c r="C121" s="5">
        <v>1407.75</v>
      </c>
      <c r="D121" s="3">
        <f t="shared" si="2"/>
        <v>-1.7636688874968153E-3</v>
      </c>
      <c r="E121" s="3">
        <f t="shared" si="3"/>
        <v>-2.0579059207016326E-3</v>
      </c>
    </row>
    <row r="122" spans="1:5" x14ac:dyDescent="0.25">
      <c r="A122" s="6">
        <v>42181</v>
      </c>
      <c r="B122" s="5">
        <v>227</v>
      </c>
      <c r="C122" s="5">
        <v>1420.85</v>
      </c>
      <c r="D122" s="3">
        <f t="shared" si="2"/>
        <v>1.7636688874967138E-3</v>
      </c>
      <c r="E122" s="3">
        <f t="shared" si="3"/>
        <v>9.2625989254149117E-3</v>
      </c>
    </row>
    <row r="123" spans="1:5" x14ac:dyDescent="0.25">
      <c r="A123" s="6">
        <v>42184</v>
      </c>
      <c r="B123" s="5">
        <v>227.45</v>
      </c>
      <c r="C123" s="5">
        <v>1411.75</v>
      </c>
      <c r="D123" s="3">
        <f t="shared" si="2"/>
        <v>1.980416534610467E-3</v>
      </c>
      <c r="E123" s="3">
        <f t="shared" si="3"/>
        <v>-6.425214507196692E-3</v>
      </c>
    </row>
    <row r="124" spans="1:5" x14ac:dyDescent="0.25">
      <c r="A124" s="6">
        <v>42185</v>
      </c>
      <c r="B124" s="5">
        <v>229.9</v>
      </c>
      <c r="C124" s="5">
        <v>1444.55</v>
      </c>
      <c r="D124" s="3">
        <f t="shared" si="2"/>
        <v>1.0713997753122874E-2</v>
      </c>
      <c r="E124" s="3">
        <f t="shared" si="3"/>
        <v>2.2967784807596998E-2</v>
      </c>
    </row>
    <row r="125" spans="1:5" x14ac:dyDescent="0.25">
      <c r="A125" s="6">
        <v>42186</v>
      </c>
      <c r="B125" s="5">
        <v>238.15</v>
      </c>
      <c r="C125" s="5">
        <v>1465.75</v>
      </c>
      <c r="D125" s="3">
        <f t="shared" si="2"/>
        <v>3.5256295477733443E-2</v>
      </c>
      <c r="E125" s="3">
        <f t="shared" si="3"/>
        <v>1.4569202483781537E-2</v>
      </c>
    </row>
    <row r="126" spans="1:5" x14ac:dyDescent="0.25">
      <c r="A126" s="6">
        <v>42187</v>
      </c>
      <c r="B126" s="5">
        <v>239.85</v>
      </c>
      <c r="C126" s="5">
        <v>1471.55</v>
      </c>
      <c r="D126" s="3">
        <f t="shared" si="2"/>
        <v>7.1130007012035921E-3</v>
      </c>
      <c r="E126" s="3">
        <f t="shared" si="3"/>
        <v>3.9492101849935186E-3</v>
      </c>
    </row>
    <row r="127" spans="1:5" x14ac:dyDescent="0.25">
      <c r="A127" s="6">
        <v>42188</v>
      </c>
      <c r="B127" s="5">
        <v>242.35</v>
      </c>
      <c r="C127" s="5">
        <v>1480.4</v>
      </c>
      <c r="D127" s="3">
        <f t="shared" si="2"/>
        <v>1.0369234343312089E-2</v>
      </c>
      <c r="E127" s="3">
        <f t="shared" si="3"/>
        <v>5.9960544826827954E-3</v>
      </c>
    </row>
    <row r="128" spans="1:5" x14ac:dyDescent="0.25">
      <c r="A128" s="6">
        <v>42191</v>
      </c>
      <c r="B128" s="5">
        <v>245.75</v>
      </c>
      <c r="C128" s="5">
        <v>1504.95</v>
      </c>
      <c r="D128" s="3">
        <f t="shared" si="2"/>
        <v>1.3931796735890914E-2</v>
      </c>
      <c r="E128" s="3">
        <f t="shared" si="3"/>
        <v>1.6447353527730555E-2</v>
      </c>
    </row>
    <row r="129" spans="1:5" x14ac:dyDescent="0.25">
      <c r="A129" s="6">
        <v>42192</v>
      </c>
      <c r="B129" s="5">
        <v>245.8</v>
      </c>
      <c r="C129" s="5">
        <v>1500.1</v>
      </c>
      <c r="D129" s="3">
        <f t="shared" si="2"/>
        <v>2.0343810465858999E-4</v>
      </c>
      <c r="E129" s="3">
        <f t="shared" si="3"/>
        <v>-3.2279025048869061E-3</v>
      </c>
    </row>
    <row r="130" spans="1:5" x14ac:dyDescent="0.25">
      <c r="A130" s="6">
        <v>42193</v>
      </c>
      <c r="B130" s="5">
        <v>241</v>
      </c>
      <c r="C130" s="5">
        <v>1467.7</v>
      </c>
      <c r="D130" s="3">
        <f t="shared" si="2"/>
        <v>-1.9721263641279484E-2</v>
      </c>
      <c r="E130" s="3">
        <f t="shared" si="3"/>
        <v>-2.1835222917691445E-2</v>
      </c>
    </row>
    <row r="131" spans="1:5" x14ac:dyDescent="0.25">
      <c r="A131" s="6">
        <v>42194</v>
      </c>
      <c r="B131" s="5">
        <v>242.15</v>
      </c>
      <c r="C131" s="5">
        <v>1485.05</v>
      </c>
      <c r="D131" s="3">
        <f t="shared" si="2"/>
        <v>4.7604353585831288E-3</v>
      </c>
      <c r="E131" s="3">
        <f t="shared" si="3"/>
        <v>1.1751892086494088E-2</v>
      </c>
    </row>
    <row r="132" spans="1:5" x14ac:dyDescent="0.25">
      <c r="A132" s="6">
        <v>42195</v>
      </c>
      <c r="B132" s="5">
        <v>241.95</v>
      </c>
      <c r="C132" s="5">
        <v>1472.2</v>
      </c>
      <c r="D132" s="3">
        <f t="shared" ref="D132:D195" si="4">LN(B132/B131)</f>
        <v>-8.2627560991067233E-4</v>
      </c>
      <c r="E132" s="3">
        <f t="shared" ref="E132:E195" si="5">LN(C132/C131)</f>
        <v>-8.6905610790415921E-3</v>
      </c>
    </row>
    <row r="133" spans="1:5" x14ac:dyDescent="0.25">
      <c r="A133" s="6">
        <v>42198</v>
      </c>
      <c r="B133" s="5">
        <v>247.85</v>
      </c>
      <c r="C133" s="5">
        <v>1475.05</v>
      </c>
      <c r="D133" s="3">
        <f t="shared" si="4"/>
        <v>2.4092631227255332E-2</v>
      </c>
      <c r="E133" s="3">
        <f t="shared" si="5"/>
        <v>1.9340068798648043E-3</v>
      </c>
    </row>
    <row r="134" spans="1:5" x14ac:dyDescent="0.25">
      <c r="A134" s="6">
        <v>42199</v>
      </c>
      <c r="B134" s="5">
        <v>252.35</v>
      </c>
      <c r="C134" s="5">
        <v>1478.45</v>
      </c>
      <c r="D134" s="3">
        <f t="shared" si="4"/>
        <v>1.7993288319688581E-2</v>
      </c>
      <c r="E134" s="3">
        <f t="shared" si="5"/>
        <v>2.3023541573747113E-3</v>
      </c>
    </row>
    <row r="135" spans="1:5" x14ac:dyDescent="0.25">
      <c r="A135" s="6">
        <v>42200</v>
      </c>
      <c r="B135" s="5">
        <v>255.2</v>
      </c>
      <c r="C135" s="5">
        <v>1496.95</v>
      </c>
      <c r="D135" s="3">
        <f t="shared" si="4"/>
        <v>1.1230538684363297E-2</v>
      </c>
      <c r="E135" s="3">
        <f t="shared" si="5"/>
        <v>1.2435463066385861E-2</v>
      </c>
    </row>
    <row r="136" spans="1:5" x14ac:dyDescent="0.25">
      <c r="A136" s="6">
        <v>42201</v>
      </c>
      <c r="B136" s="5">
        <v>254.3</v>
      </c>
      <c r="C136" s="5">
        <v>1496.9</v>
      </c>
      <c r="D136" s="3">
        <f t="shared" si="4"/>
        <v>-3.5328790425607566E-3</v>
      </c>
      <c r="E136" s="3">
        <f t="shared" si="5"/>
        <v>-3.3401807040845177E-5</v>
      </c>
    </row>
    <row r="137" spans="1:5" x14ac:dyDescent="0.25">
      <c r="A137" s="6">
        <v>42202</v>
      </c>
      <c r="B137" s="5">
        <v>250.6</v>
      </c>
      <c r="C137" s="5">
        <v>1486</v>
      </c>
      <c r="D137" s="3">
        <f t="shared" si="4"/>
        <v>-1.4656629966106149E-2</v>
      </c>
      <c r="E137" s="3">
        <f t="shared" si="5"/>
        <v>-7.3083566434856235E-3</v>
      </c>
    </row>
    <row r="138" spans="1:5" x14ac:dyDescent="0.25">
      <c r="A138" s="6">
        <v>42205</v>
      </c>
      <c r="B138" s="5">
        <v>251.35</v>
      </c>
      <c r="C138" s="5">
        <v>1455.1</v>
      </c>
      <c r="D138" s="3">
        <f t="shared" si="4"/>
        <v>2.9883476766163495E-3</v>
      </c>
      <c r="E138" s="3">
        <f t="shared" si="5"/>
        <v>-2.1013319511471576E-2</v>
      </c>
    </row>
    <row r="139" spans="1:5" x14ac:dyDescent="0.25">
      <c r="A139" s="6">
        <v>42206</v>
      </c>
      <c r="B139" s="5">
        <v>242.1</v>
      </c>
      <c r="C139" s="5">
        <v>1439.6</v>
      </c>
      <c r="D139" s="3">
        <f t="shared" si="4"/>
        <v>-3.7495526194571499E-2</v>
      </c>
      <c r="E139" s="3">
        <f t="shared" si="5"/>
        <v>-1.0709329561357337E-2</v>
      </c>
    </row>
    <row r="140" spans="1:5" x14ac:dyDescent="0.25">
      <c r="A140" s="6">
        <v>42207</v>
      </c>
      <c r="B140" s="5">
        <v>246.55</v>
      </c>
      <c r="C140" s="5">
        <v>1437.2</v>
      </c>
      <c r="D140" s="3">
        <f t="shared" si="4"/>
        <v>1.8213948726122437E-2</v>
      </c>
      <c r="E140" s="3">
        <f t="shared" si="5"/>
        <v>-1.66852096551189E-3</v>
      </c>
    </row>
    <row r="141" spans="1:5" x14ac:dyDescent="0.25">
      <c r="A141" s="6">
        <v>42208</v>
      </c>
      <c r="B141" s="5">
        <v>244.45</v>
      </c>
      <c r="C141" s="5">
        <v>1424.4</v>
      </c>
      <c r="D141" s="3">
        <f t="shared" si="4"/>
        <v>-8.5540236454806854E-3</v>
      </c>
      <c r="E141" s="3">
        <f t="shared" si="5"/>
        <v>-8.9461038357409838E-3</v>
      </c>
    </row>
    <row r="142" spans="1:5" x14ac:dyDescent="0.25">
      <c r="A142" s="6">
        <v>42209</v>
      </c>
      <c r="B142" s="5">
        <v>240.15</v>
      </c>
      <c r="C142" s="5">
        <v>1408.8</v>
      </c>
      <c r="D142" s="3">
        <f t="shared" si="4"/>
        <v>-1.7747060913821059E-2</v>
      </c>
      <c r="E142" s="3">
        <f t="shared" si="5"/>
        <v>-1.1012394221626396E-2</v>
      </c>
    </row>
    <row r="143" spans="1:5" x14ac:dyDescent="0.25">
      <c r="A143" s="6">
        <v>42212</v>
      </c>
      <c r="B143" s="5">
        <v>234.05</v>
      </c>
      <c r="C143" s="5">
        <v>1369.25</v>
      </c>
      <c r="D143" s="3">
        <f t="shared" si="4"/>
        <v>-2.572896036475383E-2</v>
      </c>
      <c r="E143" s="3">
        <f t="shared" si="5"/>
        <v>-2.8475133518165694E-2</v>
      </c>
    </row>
    <row r="144" spans="1:5" x14ac:dyDescent="0.25">
      <c r="A144" s="6">
        <v>42213</v>
      </c>
      <c r="B144" s="5">
        <v>230.2</v>
      </c>
      <c r="C144" s="5">
        <v>1359.15</v>
      </c>
      <c r="D144" s="3">
        <f t="shared" si="4"/>
        <v>-1.65862714582974E-2</v>
      </c>
      <c r="E144" s="3">
        <f t="shared" si="5"/>
        <v>-7.4036403276512746E-3</v>
      </c>
    </row>
    <row r="145" spans="1:5" x14ac:dyDescent="0.25">
      <c r="A145" s="6">
        <v>42214</v>
      </c>
      <c r="B145" s="5">
        <v>233.55</v>
      </c>
      <c r="C145" s="5">
        <v>1369.95</v>
      </c>
      <c r="D145" s="3">
        <f t="shared" si="4"/>
        <v>1.4447690660334836E-2</v>
      </c>
      <c r="E145" s="3">
        <f t="shared" si="5"/>
        <v>7.9147384696183331E-3</v>
      </c>
    </row>
    <row r="146" spans="1:5" x14ac:dyDescent="0.25">
      <c r="A146" s="6">
        <v>42215</v>
      </c>
      <c r="B146" s="5">
        <v>231.05</v>
      </c>
      <c r="C146" s="5">
        <v>1371.15</v>
      </c>
      <c r="D146" s="3">
        <f t="shared" si="4"/>
        <v>-1.0762049631841637E-2</v>
      </c>
      <c r="E146" s="3">
        <f t="shared" si="5"/>
        <v>8.7556096213990426E-4</v>
      </c>
    </row>
    <row r="147" spans="1:5" x14ac:dyDescent="0.25">
      <c r="A147" s="6">
        <v>42216</v>
      </c>
      <c r="B147" s="5">
        <v>232.3</v>
      </c>
      <c r="C147" s="5">
        <v>1387.4</v>
      </c>
      <c r="D147" s="3">
        <f t="shared" si="4"/>
        <v>5.3955024600880761E-3</v>
      </c>
      <c r="E147" s="3">
        <f t="shared" si="5"/>
        <v>1.1781688183263543E-2</v>
      </c>
    </row>
    <row r="148" spans="1:5" x14ac:dyDescent="0.25">
      <c r="A148" s="6">
        <v>42219</v>
      </c>
      <c r="B148" s="5">
        <v>229.6</v>
      </c>
      <c r="C148" s="5">
        <v>1391.6</v>
      </c>
      <c r="D148" s="3">
        <f t="shared" si="4"/>
        <v>-1.1690975330952135E-2</v>
      </c>
      <c r="E148" s="3">
        <f t="shared" si="5"/>
        <v>3.0226723265858856E-3</v>
      </c>
    </row>
    <row r="149" spans="1:5" x14ac:dyDescent="0.25">
      <c r="A149" s="6">
        <v>42220</v>
      </c>
      <c r="B149" s="5">
        <v>229.1</v>
      </c>
      <c r="C149" s="5">
        <v>1377.2</v>
      </c>
      <c r="D149" s="3">
        <f t="shared" si="4"/>
        <v>-2.1800749859614702E-3</v>
      </c>
      <c r="E149" s="3">
        <f t="shared" si="5"/>
        <v>-1.0401711813418228E-2</v>
      </c>
    </row>
    <row r="150" spans="1:5" x14ac:dyDescent="0.25">
      <c r="A150" s="6">
        <v>42221</v>
      </c>
      <c r="B150" s="5">
        <v>229.65</v>
      </c>
      <c r="C150" s="5">
        <v>1381.75</v>
      </c>
      <c r="D150" s="3">
        <f t="shared" si="4"/>
        <v>2.3978213123525818E-3</v>
      </c>
      <c r="E150" s="3">
        <f t="shared" si="5"/>
        <v>3.2983592490036418E-3</v>
      </c>
    </row>
    <row r="151" spans="1:5" x14ac:dyDescent="0.25">
      <c r="A151" s="6">
        <v>42222</v>
      </c>
      <c r="B151" s="5">
        <v>230.35</v>
      </c>
      <c r="C151" s="5">
        <v>1405.35</v>
      </c>
      <c r="D151" s="3">
        <f t="shared" si="4"/>
        <v>3.0434806101235067E-3</v>
      </c>
      <c r="E151" s="3">
        <f t="shared" si="5"/>
        <v>1.6935570351934506E-2</v>
      </c>
    </row>
    <row r="152" spans="1:5" x14ac:dyDescent="0.25">
      <c r="A152" s="6">
        <v>42223</v>
      </c>
      <c r="B152" s="5">
        <v>228.5</v>
      </c>
      <c r="C152" s="5">
        <v>1399.65</v>
      </c>
      <c r="D152" s="3">
        <f t="shared" si="4"/>
        <v>-8.0636810476666133E-3</v>
      </c>
      <c r="E152" s="3">
        <f t="shared" si="5"/>
        <v>-4.064176717166198E-3</v>
      </c>
    </row>
    <row r="153" spans="1:5" x14ac:dyDescent="0.25">
      <c r="A153" s="6">
        <v>42226</v>
      </c>
      <c r="B153" s="5">
        <v>226.65</v>
      </c>
      <c r="C153" s="5">
        <v>1385.75</v>
      </c>
      <c r="D153" s="3">
        <f t="shared" si="4"/>
        <v>-8.1292329474010449E-3</v>
      </c>
      <c r="E153" s="3">
        <f t="shared" si="5"/>
        <v>-9.9806960482266283E-3</v>
      </c>
    </row>
    <row r="154" spans="1:5" x14ac:dyDescent="0.25">
      <c r="A154" s="6">
        <v>42227</v>
      </c>
      <c r="B154" s="5">
        <v>222.6</v>
      </c>
      <c r="C154" s="5">
        <v>1374.25</v>
      </c>
      <c r="D154" s="3">
        <f t="shared" si="4"/>
        <v>-1.8030538545413831E-2</v>
      </c>
      <c r="E154" s="3">
        <f t="shared" si="5"/>
        <v>-8.3333815591442994E-3</v>
      </c>
    </row>
    <row r="155" spans="1:5" x14ac:dyDescent="0.25">
      <c r="A155" s="6">
        <v>42228</v>
      </c>
      <c r="B155" s="5">
        <v>223.25</v>
      </c>
      <c r="C155" s="5">
        <v>1366</v>
      </c>
      <c r="D155" s="3">
        <f t="shared" si="4"/>
        <v>2.9157809151639951E-3</v>
      </c>
      <c r="E155" s="3">
        <f t="shared" si="5"/>
        <v>-6.021366610034341E-3</v>
      </c>
    </row>
    <row r="156" spans="1:5" x14ac:dyDescent="0.25">
      <c r="A156" s="6">
        <v>42229</v>
      </c>
      <c r="B156" s="5">
        <v>222.1</v>
      </c>
      <c r="C156" s="5">
        <v>1364.55</v>
      </c>
      <c r="D156" s="3">
        <f t="shared" si="4"/>
        <v>-5.1644888562266478E-3</v>
      </c>
      <c r="E156" s="3">
        <f t="shared" si="5"/>
        <v>-1.0620571945548669E-3</v>
      </c>
    </row>
    <row r="157" spans="1:5" x14ac:dyDescent="0.25">
      <c r="A157" s="6">
        <v>42230</v>
      </c>
      <c r="B157" s="5">
        <v>226.3</v>
      </c>
      <c r="C157" s="5">
        <v>1372.05</v>
      </c>
      <c r="D157" s="3">
        <f t="shared" si="4"/>
        <v>1.8733821739110115E-2</v>
      </c>
      <c r="E157" s="3">
        <f t="shared" si="5"/>
        <v>5.4812678343025443E-3</v>
      </c>
    </row>
    <row r="158" spans="1:5" x14ac:dyDescent="0.25">
      <c r="A158" s="6">
        <v>42233</v>
      </c>
      <c r="B158" s="5">
        <v>226.3</v>
      </c>
      <c r="C158" s="5">
        <v>1367.35</v>
      </c>
      <c r="D158" s="3">
        <f t="shared" si="4"/>
        <v>0</v>
      </c>
      <c r="E158" s="3">
        <f t="shared" si="5"/>
        <v>-3.4314117045427203E-3</v>
      </c>
    </row>
    <row r="159" spans="1:5" x14ac:dyDescent="0.25">
      <c r="A159" s="6">
        <v>42234</v>
      </c>
      <c r="B159" s="5">
        <v>227.1</v>
      </c>
      <c r="C159" s="5">
        <v>1387.35</v>
      </c>
      <c r="D159" s="3">
        <f t="shared" si="4"/>
        <v>3.5288964720209927E-3</v>
      </c>
      <c r="E159" s="3">
        <f t="shared" si="5"/>
        <v>1.4520892602438303E-2</v>
      </c>
    </row>
    <row r="160" spans="1:5" x14ac:dyDescent="0.25">
      <c r="A160" s="6">
        <v>42235</v>
      </c>
      <c r="B160" s="5">
        <v>231</v>
      </c>
      <c r="C160" s="5">
        <v>1446.9</v>
      </c>
      <c r="D160" s="3">
        <f t="shared" si="4"/>
        <v>1.7027261410280801E-2</v>
      </c>
      <c r="E160" s="3">
        <f t="shared" si="5"/>
        <v>4.2027884074657344E-2</v>
      </c>
    </row>
    <row r="161" spans="1:5" x14ac:dyDescent="0.25">
      <c r="A161" s="6">
        <v>42236</v>
      </c>
      <c r="B161" s="5">
        <v>223.95</v>
      </c>
      <c r="C161" s="5">
        <v>1411</v>
      </c>
      <c r="D161" s="3">
        <f t="shared" si="4"/>
        <v>-3.0994897868484552E-2</v>
      </c>
      <c r="E161" s="3">
        <f t="shared" si="5"/>
        <v>-2.5124663890221919E-2</v>
      </c>
    </row>
    <row r="162" spans="1:5" x14ac:dyDescent="0.25">
      <c r="A162" s="6">
        <v>42237</v>
      </c>
      <c r="B162" s="5">
        <v>227.05</v>
      </c>
      <c r="C162" s="5">
        <v>1406.45</v>
      </c>
      <c r="D162" s="3">
        <f t="shared" si="4"/>
        <v>1.374744489065112E-2</v>
      </c>
      <c r="E162" s="3">
        <f t="shared" si="5"/>
        <v>-3.2298737904829099E-3</v>
      </c>
    </row>
    <row r="163" spans="1:5" x14ac:dyDescent="0.25">
      <c r="A163" s="6">
        <v>42240</v>
      </c>
      <c r="B163" s="5">
        <v>212.15</v>
      </c>
      <c r="C163" s="5">
        <v>1367.15</v>
      </c>
      <c r="D163" s="3">
        <f t="shared" si="4"/>
        <v>-6.7876685895626343E-2</v>
      </c>
      <c r="E163" s="3">
        <f t="shared" si="5"/>
        <v>-2.8340518023895825E-2</v>
      </c>
    </row>
    <row r="164" spans="1:5" x14ac:dyDescent="0.25">
      <c r="A164" s="6">
        <v>42241</v>
      </c>
      <c r="B164" s="5">
        <v>207.6</v>
      </c>
      <c r="C164" s="5">
        <v>1362.1</v>
      </c>
      <c r="D164" s="3">
        <f t="shared" si="4"/>
        <v>-2.1680420356600342E-2</v>
      </c>
      <c r="E164" s="3">
        <f t="shared" si="5"/>
        <v>-3.7006545851394016E-3</v>
      </c>
    </row>
    <row r="165" spans="1:5" x14ac:dyDescent="0.25">
      <c r="A165" s="6">
        <v>42242</v>
      </c>
      <c r="B165" s="5">
        <v>198.2</v>
      </c>
      <c r="C165" s="5">
        <v>1360.4</v>
      </c>
      <c r="D165" s="3">
        <f t="shared" si="4"/>
        <v>-4.6336529395846038E-2</v>
      </c>
      <c r="E165" s="3">
        <f t="shared" si="5"/>
        <v>-1.2488523202553916E-3</v>
      </c>
    </row>
    <row r="166" spans="1:5" x14ac:dyDescent="0.25">
      <c r="A166" s="6">
        <v>42243</v>
      </c>
      <c r="B166" s="5">
        <v>209.9</v>
      </c>
      <c r="C166" s="5">
        <v>1369.95</v>
      </c>
      <c r="D166" s="3">
        <f t="shared" si="4"/>
        <v>5.7354604930699771E-2</v>
      </c>
      <c r="E166" s="3">
        <f t="shared" si="5"/>
        <v>6.9954686727572955E-3</v>
      </c>
    </row>
    <row r="167" spans="1:5" x14ac:dyDescent="0.25">
      <c r="A167" s="6">
        <v>42244</v>
      </c>
      <c r="B167" s="5">
        <v>206.1</v>
      </c>
      <c r="C167" s="5">
        <v>1362.8</v>
      </c>
      <c r="D167" s="3">
        <f t="shared" si="4"/>
        <v>-1.8269738930174029E-2</v>
      </c>
      <c r="E167" s="3">
        <f t="shared" si="5"/>
        <v>-5.2328360189861749E-3</v>
      </c>
    </row>
    <row r="168" spans="1:5" x14ac:dyDescent="0.25">
      <c r="A168" s="6">
        <v>42247</v>
      </c>
      <c r="B168" s="5">
        <v>207.2</v>
      </c>
      <c r="C168" s="5">
        <v>1334.85</v>
      </c>
      <c r="D168" s="3">
        <f t="shared" si="4"/>
        <v>5.3230224889147205E-3</v>
      </c>
      <c r="E168" s="3">
        <f t="shared" si="5"/>
        <v>-2.0722480815830575E-2</v>
      </c>
    </row>
    <row r="169" spans="1:5" x14ac:dyDescent="0.25">
      <c r="A169" s="6">
        <v>42248</v>
      </c>
      <c r="B169" s="5">
        <v>207.6</v>
      </c>
      <c r="C169" s="5">
        <v>1332.2</v>
      </c>
      <c r="D169" s="3">
        <f t="shared" si="4"/>
        <v>1.9286409064056863E-3</v>
      </c>
      <c r="E169" s="3">
        <f t="shared" si="5"/>
        <v>-1.9872149919017371E-3</v>
      </c>
    </row>
    <row r="170" spans="1:5" x14ac:dyDescent="0.25">
      <c r="A170" s="6">
        <v>42249</v>
      </c>
      <c r="B170" s="5">
        <v>209.9</v>
      </c>
      <c r="C170" s="5">
        <v>1356.35</v>
      </c>
      <c r="D170" s="3">
        <f t="shared" si="4"/>
        <v>1.1018075534853776E-2</v>
      </c>
      <c r="E170" s="3">
        <f t="shared" si="5"/>
        <v>1.7965557310461264E-2</v>
      </c>
    </row>
    <row r="171" spans="1:5" x14ac:dyDescent="0.25">
      <c r="A171" s="6">
        <v>42250</v>
      </c>
      <c r="B171" s="5">
        <v>218.45</v>
      </c>
      <c r="C171" s="5">
        <v>1394.55</v>
      </c>
      <c r="D171" s="3">
        <f t="shared" si="4"/>
        <v>3.9925928570857569E-2</v>
      </c>
      <c r="E171" s="3">
        <f t="shared" si="5"/>
        <v>2.7774514280436344E-2</v>
      </c>
    </row>
    <row r="172" spans="1:5" x14ac:dyDescent="0.25">
      <c r="A172" s="6">
        <v>42251</v>
      </c>
      <c r="B172" s="5">
        <v>211.5</v>
      </c>
      <c r="C172" s="5">
        <v>1345.4</v>
      </c>
      <c r="D172" s="3">
        <f t="shared" si="4"/>
        <v>-3.2332156911112221E-2</v>
      </c>
      <c r="E172" s="3">
        <f t="shared" si="5"/>
        <v>-3.5880415978471129E-2</v>
      </c>
    </row>
    <row r="173" spans="1:5" x14ac:dyDescent="0.25">
      <c r="A173" s="6">
        <v>42254</v>
      </c>
      <c r="B173" s="5">
        <v>206.9</v>
      </c>
      <c r="C173" s="5">
        <v>1344.95</v>
      </c>
      <c r="D173" s="3">
        <f t="shared" si="4"/>
        <v>-2.1989413734835234E-2</v>
      </c>
      <c r="E173" s="3">
        <f t="shared" si="5"/>
        <v>-3.3452896775259242E-4</v>
      </c>
    </row>
    <row r="174" spans="1:5" x14ac:dyDescent="0.25">
      <c r="A174" s="6">
        <v>42255</v>
      </c>
      <c r="B174" s="5">
        <v>208.55</v>
      </c>
      <c r="C174" s="5">
        <v>1345.8</v>
      </c>
      <c r="D174" s="3">
        <f t="shared" si="4"/>
        <v>7.9432358914569515E-3</v>
      </c>
      <c r="E174" s="3">
        <f t="shared" si="5"/>
        <v>6.3179413046473914E-4</v>
      </c>
    </row>
    <row r="175" spans="1:5" x14ac:dyDescent="0.25">
      <c r="A175" s="6">
        <v>42256</v>
      </c>
      <c r="B175" s="5">
        <v>212.15</v>
      </c>
      <c r="C175" s="5">
        <v>1380.05</v>
      </c>
      <c r="D175" s="3">
        <f t="shared" si="4"/>
        <v>1.7114751005379493E-2</v>
      </c>
      <c r="E175" s="3">
        <f t="shared" si="5"/>
        <v>2.513109862473175E-2</v>
      </c>
    </row>
    <row r="176" spans="1:5" x14ac:dyDescent="0.25">
      <c r="A176" s="6">
        <v>42257</v>
      </c>
      <c r="B176" s="5">
        <v>211.3</v>
      </c>
      <c r="C176" s="5">
        <v>1378.9</v>
      </c>
      <c r="D176" s="3">
        <f t="shared" si="4"/>
        <v>-4.0146470263228472E-3</v>
      </c>
      <c r="E176" s="3">
        <f t="shared" si="5"/>
        <v>-8.3365053125390937E-4</v>
      </c>
    </row>
    <row r="177" spans="1:5" x14ac:dyDescent="0.25">
      <c r="A177" s="6">
        <v>42258</v>
      </c>
      <c r="B177" s="5">
        <v>207</v>
      </c>
      <c r="C177" s="5">
        <v>1366.55</v>
      </c>
      <c r="D177" s="3">
        <f t="shared" si="4"/>
        <v>-2.0560131356642006E-2</v>
      </c>
      <c r="E177" s="3">
        <f t="shared" si="5"/>
        <v>-8.9967643209364952E-3</v>
      </c>
    </row>
    <row r="178" spans="1:5" x14ac:dyDescent="0.25">
      <c r="A178" s="6">
        <v>42261</v>
      </c>
      <c r="B178" s="5">
        <v>211.25</v>
      </c>
      <c r="C178" s="5">
        <v>1388.65</v>
      </c>
      <c r="D178" s="3">
        <f t="shared" si="4"/>
        <v>2.0323472971914242E-2</v>
      </c>
      <c r="E178" s="3">
        <f t="shared" si="5"/>
        <v>1.6042736633717851E-2</v>
      </c>
    </row>
    <row r="179" spans="1:5" x14ac:dyDescent="0.25">
      <c r="A179" s="6">
        <v>42262</v>
      </c>
      <c r="B179" s="5">
        <v>204.4</v>
      </c>
      <c r="C179" s="5">
        <v>1381.3</v>
      </c>
      <c r="D179" s="3">
        <f t="shared" si="4"/>
        <v>-3.2963407907733805E-2</v>
      </c>
      <c r="E179" s="3">
        <f t="shared" si="5"/>
        <v>-5.3069674545626862E-3</v>
      </c>
    </row>
    <row r="180" spans="1:5" x14ac:dyDescent="0.25">
      <c r="A180" s="6">
        <v>42263</v>
      </c>
      <c r="B180" s="5">
        <v>210.45</v>
      </c>
      <c r="C180" s="5">
        <v>1377.3</v>
      </c>
      <c r="D180" s="3">
        <f t="shared" si="4"/>
        <v>2.91692368870301E-2</v>
      </c>
      <c r="E180" s="3">
        <f t="shared" si="5"/>
        <v>-2.9000237826281071E-3</v>
      </c>
    </row>
    <row r="181" spans="1:5" x14ac:dyDescent="0.25">
      <c r="A181" s="6">
        <v>42265</v>
      </c>
      <c r="B181" s="5">
        <v>209.75</v>
      </c>
      <c r="C181" s="5">
        <v>1375.2</v>
      </c>
      <c r="D181" s="3">
        <f t="shared" si="4"/>
        <v>-3.3317498692640537E-3</v>
      </c>
      <c r="E181" s="3">
        <f t="shared" si="5"/>
        <v>-1.5258858546465227E-3</v>
      </c>
    </row>
    <row r="182" spans="1:5" x14ac:dyDescent="0.25">
      <c r="A182" s="6">
        <v>42268</v>
      </c>
      <c r="B182" s="5">
        <v>209.9</v>
      </c>
      <c r="C182" s="5">
        <v>1383.4</v>
      </c>
      <c r="D182" s="3">
        <f t="shared" si="4"/>
        <v>7.1488147927185614E-4</v>
      </c>
      <c r="E182" s="3">
        <f t="shared" si="5"/>
        <v>5.9450620978448426E-3</v>
      </c>
    </row>
    <row r="183" spans="1:5" x14ac:dyDescent="0.25">
      <c r="A183" s="6">
        <v>42269</v>
      </c>
      <c r="B183" s="5">
        <v>207.85</v>
      </c>
      <c r="C183" s="5">
        <v>1353.55</v>
      </c>
      <c r="D183" s="3">
        <f t="shared" si="4"/>
        <v>-9.8145611279409611E-3</v>
      </c>
      <c r="E183" s="3">
        <f t="shared" si="5"/>
        <v>-2.1813466531049007E-2</v>
      </c>
    </row>
    <row r="184" spans="1:5" x14ac:dyDescent="0.25">
      <c r="A184" s="6">
        <v>42270</v>
      </c>
      <c r="B184" s="5">
        <v>208.7</v>
      </c>
      <c r="C184" s="5">
        <v>1345.65</v>
      </c>
      <c r="D184" s="3">
        <f t="shared" si="4"/>
        <v>4.0811483845085454E-3</v>
      </c>
      <c r="E184" s="3">
        <f t="shared" si="5"/>
        <v>-5.8536029620331323E-3</v>
      </c>
    </row>
    <row r="185" spans="1:5" x14ac:dyDescent="0.25">
      <c r="A185" s="6">
        <v>42271</v>
      </c>
      <c r="B185" s="5">
        <v>207</v>
      </c>
      <c r="C185" s="5">
        <v>1343.05</v>
      </c>
      <c r="D185" s="3">
        <f t="shared" si="4"/>
        <v>-8.1790208177859626E-3</v>
      </c>
      <c r="E185" s="3">
        <f t="shared" si="5"/>
        <v>-1.9340207612809337E-3</v>
      </c>
    </row>
    <row r="186" spans="1:5" x14ac:dyDescent="0.25">
      <c r="A186" s="6">
        <v>42275</v>
      </c>
      <c r="B186" s="5">
        <v>203.05</v>
      </c>
      <c r="C186" s="5">
        <v>1336.75</v>
      </c>
      <c r="D186" s="3">
        <f t="shared" si="4"/>
        <v>-1.9266539133062227E-2</v>
      </c>
      <c r="E186" s="3">
        <f t="shared" si="5"/>
        <v>-4.7018520832805182E-3</v>
      </c>
    </row>
    <row r="187" spans="1:5" x14ac:dyDescent="0.25">
      <c r="A187" s="6">
        <v>42276</v>
      </c>
      <c r="B187" s="5">
        <v>203</v>
      </c>
      <c r="C187" s="5">
        <v>1327.45</v>
      </c>
      <c r="D187" s="3">
        <f t="shared" si="4"/>
        <v>-2.462750905195006E-4</v>
      </c>
      <c r="E187" s="3">
        <f t="shared" si="5"/>
        <v>-6.9814862055102376E-3</v>
      </c>
    </row>
    <row r="188" spans="1:5" x14ac:dyDescent="0.25">
      <c r="A188" s="6">
        <v>42277</v>
      </c>
      <c r="B188" s="5">
        <v>205.8</v>
      </c>
      <c r="C188" s="5">
        <v>1346.75</v>
      </c>
      <c r="D188" s="3">
        <f t="shared" si="4"/>
        <v>1.3698844358161927E-2</v>
      </c>
      <c r="E188" s="3">
        <f t="shared" si="5"/>
        <v>1.4434473937312529E-2</v>
      </c>
    </row>
    <row r="189" spans="1:5" x14ac:dyDescent="0.25">
      <c r="A189" s="6">
        <v>42278</v>
      </c>
      <c r="B189" s="5">
        <v>209.95</v>
      </c>
      <c r="C189" s="5">
        <v>1363.1</v>
      </c>
      <c r="D189" s="3">
        <f t="shared" si="4"/>
        <v>1.9964583730252849E-2</v>
      </c>
      <c r="E189" s="3">
        <f t="shared" si="5"/>
        <v>1.2067235016154053E-2</v>
      </c>
    </row>
    <row r="190" spans="1:5" x14ac:dyDescent="0.25">
      <c r="A190" s="6">
        <v>42282</v>
      </c>
      <c r="B190" s="5">
        <v>209.95</v>
      </c>
      <c r="C190" s="5">
        <v>1369.7</v>
      </c>
      <c r="D190" s="3">
        <f t="shared" si="4"/>
        <v>0</v>
      </c>
      <c r="E190" s="3">
        <f t="shared" si="5"/>
        <v>4.8302201639783479E-3</v>
      </c>
    </row>
    <row r="191" spans="1:5" x14ac:dyDescent="0.25">
      <c r="A191" s="6">
        <v>42283</v>
      </c>
      <c r="B191" s="5">
        <v>209.8</v>
      </c>
      <c r="C191" s="5">
        <v>1350.4</v>
      </c>
      <c r="D191" s="3">
        <f t="shared" si="4"/>
        <v>-7.1471116800534535E-4</v>
      </c>
      <c r="E191" s="3">
        <f t="shared" si="5"/>
        <v>-1.419089289908277E-2</v>
      </c>
    </row>
    <row r="192" spans="1:5" x14ac:dyDescent="0.25">
      <c r="A192" s="6">
        <v>42284</v>
      </c>
      <c r="B192" s="5">
        <v>209.15</v>
      </c>
      <c r="C192" s="5">
        <v>1352.25</v>
      </c>
      <c r="D192" s="3">
        <f t="shared" si="4"/>
        <v>-3.1029980739893685E-3</v>
      </c>
      <c r="E192" s="3">
        <f t="shared" si="5"/>
        <v>1.3690269098436518E-3</v>
      </c>
    </row>
    <row r="193" spans="1:5" x14ac:dyDescent="0.25">
      <c r="A193" s="6">
        <v>42285</v>
      </c>
      <c r="B193" s="5">
        <v>209.9</v>
      </c>
      <c r="C193" s="5">
        <v>1356.2</v>
      </c>
      <c r="D193" s="3">
        <f t="shared" si="4"/>
        <v>3.5795289383798341E-3</v>
      </c>
      <c r="E193" s="3">
        <f t="shared" si="5"/>
        <v>2.9167994982053844E-3</v>
      </c>
    </row>
    <row r="194" spans="1:5" x14ac:dyDescent="0.25">
      <c r="A194" s="6">
        <v>42286</v>
      </c>
      <c r="B194" s="5">
        <v>209.15</v>
      </c>
      <c r="C194" s="5">
        <v>1347.35</v>
      </c>
      <c r="D194" s="3">
        <f t="shared" si="4"/>
        <v>-3.5795289383798892E-3</v>
      </c>
      <c r="E194" s="3">
        <f t="shared" si="5"/>
        <v>-6.5469709169894245E-3</v>
      </c>
    </row>
    <row r="195" spans="1:5" x14ac:dyDescent="0.25">
      <c r="A195" s="6">
        <v>42289</v>
      </c>
      <c r="B195" s="5">
        <v>209.95</v>
      </c>
      <c r="C195" s="5">
        <v>1344.35</v>
      </c>
      <c r="D195" s="3">
        <f t="shared" si="4"/>
        <v>3.8177092419946629E-3</v>
      </c>
      <c r="E195" s="3">
        <f t="shared" si="5"/>
        <v>-2.2290754855253201E-3</v>
      </c>
    </row>
    <row r="196" spans="1:5" x14ac:dyDescent="0.25">
      <c r="A196" s="6">
        <v>42290</v>
      </c>
      <c r="B196" s="5">
        <v>209.95</v>
      </c>
      <c r="C196" s="5">
        <v>1352.2</v>
      </c>
      <c r="D196" s="3">
        <f t="shared" ref="D196:D259" si="6">LN(B196/B195)</f>
        <v>0</v>
      </c>
      <c r="E196" s="3">
        <f t="shared" ref="E196:E259" si="7">LN(C196/C195)</f>
        <v>5.8222708093505892E-3</v>
      </c>
    </row>
    <row r="197" spans="1:5" x14ac:dyDescent="0.25">
      <c r="A197" s="6">
        <v>42291</v>
      </c>
      <c r="B197" s="5">
        <v>209.95</v>
      </c>
      <c r="C197" s="5">
        <v>1376.25</v>
      </c>
      <c r="D197" s="3">
        <f t="shared" si="6"/>
        <v>0</v>
      </c>
      <c r="E197" s="3">
        <f t="shared" si="7"/>
        <v>1.7629513380312069E-2</v>
      </c>
    </row>
    <row r="198" spans="1:5" x14ac:dyDescent="0.25">
      <c r="A198" s="6">
        <v>42292</v>
      </c>
      <c r="B198" s="5">
        <v>209.65</v>
      </c>
      <c r="C198" s="5">
        <v>1371.25</v>
      </c>
      <c r="D198" s="3">
        <f t="shared" si="6"/>
        <v>-1.4299335134305704E-3</v>
      </c>
      <c r="E198" s="3">
        <f t="shared" si="7"/>
        <v>-3.6396764474497709E-3</v>
      </c>
    </row>
    <row r="199" spans="1:5" x14ac:dyDescent="0.25">
      <c r="A199" s="6">
        <v>42293</v>
      </c>
      <c r="B199" s="5">
        <v>212.15</v>
      </c>
      <c r="C199" s="5">
        <v>1393.7</v>
      </c>
      <c r="D199" s="3">
        <f t="shared" si="6"/>
        <v>1.1854098031562279E-2</v>
      </c>
      <c r="E199" s="3">
        <f t="shared" si="7"/>
        <v>1.6239348536023972E-2</v>
      </c>
    </row>
    <row r="200" spans="1:5" x14ac:dyDescent="0.25">
      <c r="A200" s="6">
        <v>42296</v>
      </c>
      <c r="B200" s="5">
        <v>210.05</v>
      </c>
      <c r="C200" s="5">
        <v>1395.95</v>
      </c>
      <c r="D200" s="3">
        <f t="shared" si="6"/>
        <v>-9.9479740329427822E-3</v>
      </c>
      <c r="E200" s="3">
        <f t="shared" si="7"/>
        <v>1.613105936512219E-3</v>
      </c>
    </row>
    <row r="201" spans="1:5" x14ac:dyDescent="0.25">
      <c r="A201" s="6">
        <v>42297</v>
      </c>
      <c r="B201" s="5">
        <v>209.95</v>
      </c>
      <c r="C201" s="5">
        <v>1379.3</v>
      </c>
      <c r="D201" s="3">
        <f t="shared" si="6"/>
        <v>-4.7619048518888422E-4</v>
      </c>
      <c r="E201" s="3">
        <f t="shared" si="7"/>
        <v>-1.1999062980502035E-2</v>
      </c>
    </row>
    <row r="202" spans="1:5" x14ac:dyDescent="0.25">
      <c r="A202" s="6">
        <v>42298</v>
      </c>
      <c r="B202" s="5">
        <v>209.2</v>
      </c>
      <c r="C202" s="5">
        <v>1378.95</v>
      </c>
      <c r="D202" s="3">
        <f t="shared" si="6"/>
        <v>-3.5786749394344287E-3</v>
      </c>
      <c r="E202" s="3">
        <f t="shared" si="7"/>
        <v>-2.5378410360082855E-4</v>
      </c>
    </row>
    <row r="203" spans="1:5" x14ac:dyDescent="0.25">
      <c r="A203" s="6">
        <v>42300</v>
      </c>
      <c r="B203" s="5">
        <v>208.95</v>
      </c>
      <c r="C203" s="5">
        <v>1400.2</v>
      </c>
      <c r="D203" s="3">
        <f t="shared" si="6"/>
        <v>-1.1957432968434266E-3</v>
      </c>
      <c r="E203" s="3">
        <f t="shared" si="7"/>
        <v>1.5292743565223945E-2</v>
      </c>
    </row>
    <row r="204" spans="1:5" x14ac:dyDescent="0.25">
      <c r="A204" s="6">
        <v>42303</v>
      </c>
      <c r="B204" s="5">
        <v>208.65</v>
      </c>
      <c r="C204" s="5">
        <v>1393.75</v>
      </c>
      <c r="D204" s="3">
        <f t="shared" si="6"/>
        <v>-1.4367818563627496E-3</v>
      </c>
      <c r="E204" s="3">
        <f t="shared" si="7"/>
        <v>-4.6171273346683715E-3</v>
      </c>
    </row>
    <row r="205" spans="1:5" x14ac:dyDescent="0.25">
      <c r="A205" s="6">
        <v>42304</v>
      </c>
      <c r="B205" s="5">
        <v>205.4</v>
      </c>
      <c r="C205" s="5">
        <v>1385.8</v>
      </c>
      <c r="D205" s="3">
        <f t="shared" si="6"/>
        <v>-1.5698909543103753E-2</v>
      </c>
      <c r="E205" s="3">
        <f t="shared" si="7"/>
        <v>-5.7203660151479872E-3</v>
      </c>
    </row>
    <row r="206" spans="1:5" x14ac:dyDescent="0.25">
      <c r="A206" s="6">
        <v>42305</v>
      </c>
      <c r="B206" s="5">
        <v>208.75</v>
      </c>
      <c r="C206" s="5">
        <v>1401.05</v>
      </c>
      <c r="D206" s="3">
        <f t="shared" si="6"/>
        <v>1.6178066236506975E-2</v>
      </c>
      <c r="E206" s="3">
        <f t="shared" si="7"/>
        <v>1.0944365300615069E-2</v>
      </c>
    </row>
    <row r="207" spans="1:5" x14ac:dyDescent="0.25">
      <c r="A207" s="6">
        <v>42306</v>
      </c>
      <c r="B207" s="5">
        <v>207.45</v>
      </c>
      <c r="C207" s="5">
        <v>1385.4</v>
      </c>
      <c r="D207" s="3">
        <f t="shared" si="6"/>
        <v>-6.2470169520880536E-3</v>
      </c>
      <c r="E207" s="3">
        <f t="shared" si="7"/>
        <v>-1.1233048905391167E-2</v>
      </c>
    </row>
    <row r="208" spans="1:5" x14ac:dyDescent="0.25">
      <c r="A208" s="6">
        <v>42307</v>
      </c>
      <c r="B208" s="5">
        <v>206.95</v>
      </c>
      <c r="C208" s="5">
        <v>1379.6</v>
      </c>
      <c r="D208" s="3">
        <f t="shared" si="6"/>
        <v>-2.4131285841354662E-3</v>
      </c>
      <c r="E208" s="3">
        <f t="shared" si="7"/>
        <v>-4.1953045258189617E-3</v>
      </c>
    </row>
    <row r="209" spans="1:5" x14ac:dyDescent="0.25">
      <c r="A209" s="6">
        <v>42310</v>
      </c>
      <c r="B209" s="5">
        <v>210</v>
      </c>
      <c r="C209" s="5">
        <v>1398.4</v>
      </c>
      <c r="D209" s="3">
        <f t="shared" si="6"/>
        <v>1.4630312522727285E-2</v>
      </c>
      <c r="E209" s="3">
        <f t="shared" si="7"/>
        <v>1.3535123838585336E-2</v>
      </c>
    </row>
    <row r="210" spans="1:5" x14ac:dyDescent="0.25">
      <c r="A210" s="6">
        <v>42311</v>
      </c>
      <c r="B210" s="5">
        <v>209.7</v>
      </c>
      <c r="C210" s="5">
        <v>1425.9</v>
      </c>
      <c r="D210" s="3">
        <f t="shared" si="6"/>
        <v>-1.4295928095944335E-3</v>
      </c>
      <c r="E210" s="3">
        <f t="shared" si="7"/>
        <v>1.9474467386802509E-2</v>
      </c>
    </row>
    <row r="211" spans="1:5" x14ac:dyDescent="0.25">
      <c r="A211" s="6">
        <v>42312</v>
      </c>
      <c r="B211" s="5">
        <v>209.05</v>
      </c>
      <c r="C211" s="5">
        <v>1405.7</v>
      </c>
      <c r="D211" s="3">
        <f t="shared" si="6"/>
        <v>-3.1044801053001464E-3</v>
      </c>
      <c r="E211" s="3">
        <f t="shared" si="7"/>
        <v>-1.4267793950353221E-2</v>
      </c>
    </row>
    <row r="212" spans="1:5" x14ac:dyDescent="0.25">
      <c r="A212" s="6">
        <v>42313</v>
      </c>
      <c r="B212" s="5">
        <v>208.15</v>
      </c>
      <c r="C212" s="5">
        <v>1388.75</v>
      </c>
      <c r="D212" s="3">
        <f t="shared" si="6"/>
        <v>-4.3144841615896058E-3</v>
      </c>
      <c r="E212" s="3">
        <f t="shared" si="7"/>
        <v>-1.2131337383880451E-2</v>
      </c>
    </row>
    <row r="213" spans="1:5" x14ac:dyDescent="0.25">
      <c r="A213" s="6">
        <v>42314</v>
      </c>
      <c r="B213" s="5">
        <v>209.85</v>
      </c>
      <c r="C213" s="5">
        <v>1384.05</v>
      </c>
      <c r="D213" s="3">
        <f t="shared" si="6"/>
        <v>8.1340161386152937E-3</v>
      </c>
      <c r="E213" s="3">
        <f t="shared" si="7"/>
        <v>-3.3900782611652851E-3</v>
      </c>
    </row>
    <row r="214" spans="1:5" x14ac:dyDescent="0.25">
      <c r="A214" s="6">
        <v>42317</v>
      </c>
      <c r="B214" s="5">
        <v>205</v>
      </c>
      <c r="C214" s="5">
        <v>1367.7</v>
      </c>
      <c r="D214" s="3">
        <f t="shared" si="6"/>
        <v>-2.3383010641191648E-2</v>
      </c>
      <c r="E214" s="3">
        <f t="shared" si="7"/>
        <v>-1.1883486805169026E-2</v>
      </c>
    </row>
    <row r="215" spans="1:5" x14ac:dyDescent="0.25">
      <c r="A215" s="6">
        <v>42318</v>
      </c>
      <c r="B215" s="5">
        <v>196.7</v>
      </c>
      <c r="C215" s="5">
        <v>1322.1</v>
      </c>
      <c r="D215" s="3">
        <f t="shared" si="6"/>
        <v>-4.1330253743394829E-2</v>
      </c>
      <c r="E215" s="3">
        <f t="shared" si="7"/>
        <v>-3.3909115371454461E-2</v>
      </c>
    </row>
    <row r="216" spans="1:5" x14ac:dyDescent="0.25">
      <c r="A216" s="6">
        <v>42319</v>
      </c>
      <c r="B216" s="5">
        <v>198.2</v>
      </c>
      <c r="C216" s="5">
        <v>1330.5</v>
      </c>
      <c r="D216" s="3">
        <f t="shared" si="6"/>
        <v>7.5968965008741578E-3</v>
      </c>
      <c r="E216" s="3">
        <f t="shared" si="7"/>
        <v>6.3334299016929068E-3</v>
      </c>
    </row>
    <row r="217" spans="1:5" x14ac:dyDescent="0.25">
      <c r="A217" s="6">
        <v>42321</v>
      </c>
      <c r="B217" s="5">
        <v>192.65</v>
      </c>
      <c r="C217" s="5">
        <v>1326.7</v>
      </c>
      <c r="D217" s="3">
        <f t="shared" si="6"/>
        <v>-2.8401550823720922E-2</v>
      </c>
      <c r="E217" s="3">
        <f t="shared" si="7"/>
        <v>-2.8601554948727943E-3</v>
      </c>
    </row>
    <row r="218" spans="1:5" x14ac:dyDescent="0.25">
      <c r="A218" s="6">
        <v>42324</v>
      </c>
      <c r="B218" s="5">
        <v>194.15</v>
      </c>
      <c r="C218" s="5">
        <v>1324.45</v>
      </c>
      <c r="D218" s="3">
        <f t="shared" si="6"/>
        <v>7.75598510550966E-3</v>
      </c>
      <c r="E218" s="3">
        <f t="shared" si="7"/>
        <v>-1.6973770176747162E-3</v>
      </c>
    </row>
    <row r="219" spans="1:5" x14ac:dyDescent="0.25">
      <c r="A219" s="6">
        <v>42325</v>
      </c>
      <c r="B219" s="5">
        <v>199</v>
      </c>
      <c r="C219" s="5">
        <v>1325.5</v>
      </c>
      <c r="D219" s="3">
        <f t="shared" si="6"/>
        <v>2.4673768546816004E-2</v>
      </c>
      <c r="E219" s="3">
        <f t="shared" si="7"/>
        <v>7.9246782388370002E-4</v>
      </c>
    </row>
    <row r="220" spans="1:5" x14ac:dyDescent="0.25">
      <c r="A220" s="6">
        <v>42326</v>
      </c>
      <c r="B220" s="5">
        <v>197.45</v>
      </c>
      <c r="C220" s="5">
        <v>1334.3</v>
      </c>
      <c r="D220" s="3">
        <f t="shared" si="6"/>
        <v>-7.8194369918340115E-3</v>
      </c>
      <c r="E220" s="3">
        <f t="shared" si="7"/>
        <v>6.6170630192947371E-3</v>
      </c>
    </row>
    <row r="221" spans="1:5" x14ac:dyDescent="0.25">
      <c r="A221" s="6">
        <v>42327</v>
      </c>
      <c r="B221" s="5">
        <v>198.05</v>
      </c>
      <c r="C221" s="5">
        <v>1332.85</v>
      </c>
      <c r="D221" s="3">
        <f t="shared" si="6"/>
        <v>3.0341363352673033E-3</v>
      </c>
      <c r="E221" s="3">
        <f t="shared" si="7"/>
        <v>-1.0873030334646687E-3</v>
      </c>
    </row>
    <row r="222" spans="1:5" x14ac:dyDescent="0.25">
      <c r="A222" s="6">
        <v>42328</v>
      </c>
      <c r="B222" s="5">
        <v>201.95</v>
      </c>
      <c r="C222" s="5">
        <v>1339.75</v>
      </c>
      <c r="D222" s="3">
        <f t="shared" si="6"/>
        <v>1.9500617941496087E-2</v>
      </c>
      <c r="E222" s="3">
        <f t="shared" si="7"/>
        <v>5.1635226600492837E-3</v>
      </c>
    </row>
    <row r="223" spans="1:5" x14ac:dyDescent="0.25">
      <c r="A223" s="6">
        <v>42331</v>
      </c>
      <c r="B223" s="5">
        <v>200.7</v>
      </c>
      <c r="C223" s="5">
        <v>1343.6</v>
      </c>
      <c r="D223" s="3">
        <f t="shared" si="6"/>
        <v>-6.2088862071294432E-3</v>
      </c>
      <c r="E223" s="3">
        <f t="shared" si="7"/>
        <v>2.8695493631780756E-3</v>
      </c>
    </row>
    <row r="224" spans="1:5" x14ac:dyDescent="0.25">
      <c r="A224" s="6">
        <v>42332</v>
      </c>
      <c r="B224" s="5">
        <v>202.6</v>
      </c>
      <c r="C224" s="5">
        <v>1341.5</v>
      </c>
      <c r="D224" s="3">
        <f t="shared" si="6"/>
        <v>9.4223360122906007E-3</v>
      </c>
      <c r="E224" s="3">
        <f t="shared" si="7"/>
        <v>-1.564187872458783E-3</v>
      </c>
    </row>
    <row r="225" spans="1:5" x14ac:dyDescent="0.25">
      <c r="A225" s="6">
        <v>42334</v>
      </c>
      <c r="B225" s="5">
        <v>203.2</v>
      </c>
      <c r="C225" s="5">
        <v>1355.95</v>
      </c>
      <c r="D225" s="3">
        <f t="shared" si="6"/>
        <v>2.9571238897438627E-3</v>
      </c>
      <c r="E225" s="3">
        <f t="shared" si="7"/>
        <v>1.0713924798488459E-2</v>
      </c>
    </row>
    <row r="226" spans="1:5" x14ac:dyDescent="0.25">
      <c r="A226" s="6">
        <v>42335</v>
      </c>
      <c r="B226" s="5">
        <v>202.6</v>
      </c>
      <c r="C226" s="5">
        <v>1353.2</v>
      </c>
      <c r="D226" s="3">
        <f t="shared" si="6"/>
        <v>-2.9571238897438154E-3</v>
      </c>
      <c r="E226" s="3">
        <f t="shared" si="7"/>
        <v>-2.0301577576137628E-3</v>
      </c>
    </row>
    <row r="227" spans="1:5" x14ac:dyDescent="0.25">
      <c r="A227" s="6">
        <v>42338</v>
      </c>
      <c r="B227" s="5">
        <v>198.9</v>
      </c>
      <c r="C227" s="5">
        <v>1344.25</v>
      </c>
      <c r="D227" s="3">
        <f t="shared" si="6"/>
        <v>-1.8431405954656414E-2</v>
      </c>
      <c r="E227" s="3">
        <f t="shared" si="7"/>
        <v>-6.6359212167660169E-3</v>
      </c>
    </row>
    <row r="228" spans="1:5" x14ac:dyDescent="0.25">
      <c r="A228" s="6">
        <v>42339</v>
      </c>
      <c r="B228" s="5">
        <v>200.8</v>
      </c>
      <c r="C228" s="5">
        <v>1357.9</v>
      </c>
      <c r="D228" s="3">
        <f t="shared" si="6"/>
        <v>9.5072019576475826E-3</v>
      </c>
      <c r="E228" s="3">
        <f t="shared" si="7"/>
        <v>1.0103152014961607E-2</v>
      </c>
    </row>
    <row r="229" spans="1:5" x14ac:dyDescent="0.25">
      <c r="A229" s="6">
        <v>42340</v>
      </c>
      <c r="B229" s="5">
        <v>200.15</v>
      </c>
      <c r="C229" s="5">
        <v>1359.85</v>
      </c>
      <c r="D229" s="3">
        <f t="shared" si="6"/>
        <v>-3.2423023789915598E-3</v>
      </c>
      <c r="E229" s="3">
        <f t="shared" si="7"/>
        <v>1.4350108248579938E-3</v>
      </c>
    </row>
    <row r="230" spans="1:5" x14ac:dyDescent="0.25">
      <c r="A230" s="6">
        <v>42341</v>
      </c>
      <c r="B230" s="5">
        <v>197.7</v>
      </c>
      <c r="C230" s="5">
        <v>1350.1</v>
      </c>
      <c r="D230" s="3">
        <f t="shared" si="6"/>
        <v>-1.2316355262011448E-2</v>
      </c>
      <c r="E230" s="3">
        <f t="shared" si="7"/>
        <v>-7.1957357664067184E-3</v>
      </c>
    </row>
    <row r="231" spans="1:5" x14ac:dyDescent="0.25">
      <c r="A231" s="6">
        <v>42342</v>
      </c>
      <c r="B231" s="5">
        <v>195.05</v>
      </c>
      <c r="C231" s="5">
        <v>1334.85</v>
      </c>
      <c r="D231" s="3">
        <f t="shared" si="6"/>
        <v>-1.3494794223905619E-2</v>
      </c>
      <c r="E231" s="3">
        <f t="shared" si="7"/>
        <v>-1.1359737792219545E-2</v>
      </c>
    </row>
    <row r="232" spans="1:5" x14ac:dyDescent="0.25">
      <c r="A232" s="6">
        <v>42345</v>
      </c>
      <c r="B232" s="5">
        <v>195.9</v>
      </c>
      <c r="C232" s="5">
        <v>1353.45</v>
      </c>
      <c r="D232" s="3">
        <f t="shared" si="6"/>
        <v>4.3483889978294128E-3</v>
      </c>
      <c r="E232" s="3">
        <f t="shared" si="7"/>
        <v>1.3837962137638635E-2</v>
      </c>
    </row>
    <row r="233" spans="1:5" x14ac:dyDescent="0.25">
      <c r="A233" s="6">
        <v>42346</v>
      </c>
      <c r="B233" s="5">
        <v>194.65</v>
      </c>
      <c r="C233" s="5">
        <v>1339.2</v>
      </c>
      <c r="D233" s="3">
        <f t="shared" si="6"/>
        <v>-6.401250894030347E-3</v>
      </c>
      <c r="E233" s="3">
        <f t="shared" si="7"/>
        <v>-1.0584467373408556E-2</v>
      </c>
    </row>
    <row r="234" spans="1:5" x14ac:dyDescent="0.25">
      <c r="A234" s="6">
        <v>42347</v>
      </c>
      <c r="B234" s="5">
        <v>189.4</v>
      </c>
      <c r="C234" s="5">
        <v>1313.75</v>
      </c>
      <c r="D234" s="3">
        <f t="shared" si="6"/>
        <v>-2.7341893304486897E-2</v>
      </c>
      <c r="E234" s="3">
        <f t="shared" si="7"/>
        <v>-1.9186777544050054E-2</v>
      </c>
    </row>
    <row r="235" spans="1:5" x14ac:dyDescent="0.25">
      <c r="A235" s="6">
        <v>42348</v>
      </c>
      <c r="B235" s="5">
        <v>189.9</v>
      </c>
      <c r="C235" s="5">
        <v>1324.45</v>
      </c>
      <c r="D235" s="3">
        <f t="shared" si="6"/>
        <v>2.6364370662623139E-3</v>
      </c>
      <c r="E235" s="3">
        <f t="shared" si="7"/>
        <v>8.1116357140356161E-3</v>
      </c>
    </row>
    <row r="236" spans="1:5" x14ac:dyDescent="0.25">
      <c r="A236" s="6">
        <v>42349</v>
      </c>
      <c r="B236" s="5">
        <v>189</v>
      </c>
      <c r="C236" s="5">
        <v>1319.4</v>
      </c>
      <c r="D236" s="3">
        <f t="shared" si="6"/>
        <v>-4.7506027585978647E-3</v>
      </c>
      <c r="E236" s="3">
        <f t="shared" si="7"/>
        <v>-3.820191116425853E-3</v>
      </c>
    </row>
    <row r="237" spans="1:5" x14ac:dyDescent="0.25">
      <c r="A237" s="6">
        <v>42352</v>
      </c>
      <c r="B237" s="5">
        <v>193.25</v>
      </c>
      <c r="C237" s="5">
        <v>1341.8</v>
      </c>
      <c r="D237" s="3">
        <f t="shared" si="6"/>
        <v>2.2237672407889032E-2</v>
      </c>
      <c r="E237" s="3">
        <f t="shared" si="7"/>
        <v>1.6834908340017139E-2</v>
      </c>
    </row>
    <row r="238" spans="1:5" x14ac:dyDescent="0.25">
      <c r="A238" s="6">
        <v>42353</v>
      </c>
      <c r="B238" s="5">
        <v>193.35</v>
      </c>
      <c r="C238" s="5">
        <v>1337.65</v>
      </c>
      <c r="D238" s="3">
        <f t="shared" si="6"/>
        <v>5.173305857747941E-4</v>
      </c>
      <c r="E238" s="3">
        <f t="shared" si="7"/>
        <v>-3.0976531142043913E-3</v>
      </c>
    </row>
    <row r="239" spans="1:5" x14ac:dyDescent="0.25">
      <c r="A239" s="6">
        <v>42354</v>
      </c>
      <c r="B239" s="5">
        <v>194.35</v>
      </c>
      <c r="C239" s="5">
        <v>1349.1</v>
      </c>
      <c r="D239" s="3">
        <f t="shared" si="6"/>
        <v>5.1586392449259784E-3</v>
      </c>
      <c r="E239" s="3">
        <f t="shared" si="7"/>
        <v>8.5233604301880282E-3</v>
      </c>
    </row>
    <row r="240" spans="1:5" x14ac:dyDescent="0.25">
      <c r="A240" s="6">
        <v>42355</v>
      </c>
      <c r="B240" s="5">
        <v>198.15</v>
      </c>
      <c r="C240" s="5">
        <v>1356.2</v>
      </c>
      <c r="D240" s="3">
        <f t="shared" si="6"/>
        <v>1.9363662338212004E-2</v>
      </c>
      <c r="E240" s="3">
        <f t="shared" si="7"/>
        <v>5.248967804970469E-3</v>
      </c>
    </row>
    <row r="241" spans="1:6" x14ac:dyDescent="0.25">
      <c r="A241" s="6">
        <v>42356</v>
      </c>
      <c r="B241" s="5">
        <v>199.5</v>
      </c>
      <c r="C241" s="5">
        <v>1349</v>
      </c>
      <c r="D241" s="3">
        <f t="shared" si="6"/>
        <v>6.7899166934741037E-3</v>
      </c>
      <c r="E241" s="3">
        <f t="shared" si="7"/>
        <v>-5.3230940419858996E-3</v>
      </c>
      <c r="F241" s="5"/>
    </row>
    <row r="242" spans="1:6" x14ac:dyDescent="0.25">
      <c r="A242" s="6">
        <v>42359</v>
      </c>
      <c r="B242" s="5">
        <v>200.8</v>
      </c>
      <c r="C242" s="5">
        <v>1353</v>
      </c>
      <c r="D242" s="3">
        <f t="shared" si="6"/>
        <v>6.4951514876559723E-3</v>
      </c>
      <c r="E242" s="3">
        <f t="shared" si="7"/>
        <v>2.9607719630321892E-3</v>
      </c>
      <c r="F242" s="5"/>
    </row>
    <row r="243" spans="1:6" x14ac:dyDescent="0.25">
      <c r="A243" s="6">
        <v>42360</v>
      </c>
      <c r="B243" s="5">
        <v>200</v>
      </c>
      <c r="C243" s="5">
        <v>1348.9</v>
      </c>
      <c r="D243" s="3">
        <f t="shared" si="6"/>
        <v>-3.9920212695375608E-3</v>
      </c>
      <c r="E243" s="3">
        <f t="shared" si="7"/>
        <v>-3.034903695153936E-3</v>
      </c>
      <c r="F243" s="5"/>
    </row>
    <row r="244" spans="1:6" x14ac:dyDescent="0.25">
      <c r="A244" s="6">
        <v>42361</v>
      </c>
      <c r="B244" s="5">
        <v>201.45</v>
      </c>
      <c r="C244" s="5">
        <v>1342.05</v>
      </c>
      <c r="D244" s="3">
        <f t="shared" si="6"/>
        <v>7.2238450893195739E-3</v>
      </c>
      <c r="E244" s="3">
        <f t="shared" si="7"/>
        <v>-5.0911498139194732E-3</v>
      </c>
      <c r="F244" s="5"/>
    </row>
    <row r="245" spans="1:6" x14ac:dyDescent="0.25">
      <c r="A245" s="6">
        <v>42362</v>
      </c>
      <c r="B245" s="5">
        <v>203.3</v>
      </c>
      <c r="C245" s="5">
        <v>1344.15</v>
      </c>
      <c r="D245" s="3">
        <f t="shared" si="6"/>
        <v>9.141508996944811E-3</v>
      </c>
      <c r="E245" s="3">
        <f t="shared" si="7"/>
        <v>1.5635473366235114E-3</v>
      </c>
      <c r="F245" s="5"/>
    </row>
    <row r="246" spans="1:6" x14ac:dyDescent="0.25">
      <c r="A246" s="6">
        <v>42366</v>
      </c>
      <c r="B246" s="5">
        <v>202.7</v>
      </c>
      <c r="C246" s="5">
        <v>1330.85</v>
      </c>
      <c r="D246" s="3">
        <f t="shared" si="6"/>
        <v>-2.9556671763467327E-3</v>
      </c>
      <c r="E246" s="3">
        <f t="shared" si="7"/>
        <v>-9.9440071741707364E-3</v>
      </c>
      <c r="F246" s="5"/>
    </row>
    <row r="247" spans="1:6" x14ac:dyDescent="0.25">
      <c r="A247" s="6">
        <v>42367</v>
      </c>
      <c r="B247" s="5">
        <v>205.55</v>
      </c>
      <c r="C247" s="5">
        <v>1350.45</v>
      </c>
      <c r="D247" s="3">
        <f t="shared" si="6"/>
        <v>1.3962259885933182E-2</v>
      </c>
      <c r="E247" s="3">
        <f t="shared" si="7"/>
        <v>1.4620034398428072E-2</v>
      </c>
      <c r="F247" s="5"/>
    </row>
    <row r="248" spans="1:6" x14ac:dyDescent="0.25">
      <c r="A248" s="6">
        <v>42368</v>
      </c>
      <c r="B248" s="5">
        <v>204.95</v>
      </c>
      <c r="C248" s="5">
        <v>1349.8</v>
      </c>
      <c r="D248" s="3">
        <f t="shared" si="6"/>
        <v>-2.9232663935409866E-3</v>
      </c>
      <c r="E248" s="3">
        <f t="shared" si="7"/>
        <v>-4.8143691328946789E-4</v>
      </c>
      <c r="F248" s="5"/>
    </row>
    <row r="249" spans="1:6" x14ac:dyDescent="0.25">
      <c r="A249" s="6">
        <v>42369</v>
      </c>
      <c r="B249" s="5">
        <v>203.05</v>
      </c>
      <c r="C249" s="5">
        <v>1360.65</v>
      </c>
      <c r="D249" s="3">
        <f t="shared" si="6"/>
        <v>-9.3137928180396547E-3</v>
      </c>
      <c r="E249" s="3">
        <f t="shared" si="7"/>
        <v>8.0060934197568479E-3</v>
      </c>
      <c r="F249" s="5"/>
    </row>
    <row r="250" spans="1:6" x14ac:dyDescent="0.25">
      <c r="A250" s="6">
        <v>42370</v>
      </c>
      <c r="B250" s="5">
        <v>205.65</v>
      </c>
      <c r="C250" s="5">
        <v>1373.65</v>
      </c>
      <c r="D250" s="3">
        <f t="shared" si="6"/>
        <v>1.2723440544126179E-2</v>
      </c>
      <c r="E250" s="3">
        <f t="shared" si="7"/>
        <v>9.5089038906070629E-3</v>
      </c>
      <c r="F250" s="5"/>
    </row>
    <row r="251" spans="1:6" x14ac:dyDescent="0.25">
      <c r="A251" s="6">
        <v>42373</v>
      </c>
      <c r="B251" s="5">
        <v>202.15</v>
      </c>
      <c r="C251" s="5">
        <v>1344</v>
      </c>
      <c r="D251" s="3">
        <f t="shared" si="6"/>
        <v>-1.7165698589653239E-2</v>
      </c>
      <c r="E251" s="3">
        <f t="shared" si="7"/>
        <v>-2.1821188536575015E-2</v>
      </c>
      <c r="F251" s="5">
        <f>CORREL(D3:D251,E3:E251)</f>
        <v>0.71665850294522637</v>
      </c>
    </row>
    <row r="252" spans="1:6" x14ac:dyDescent="0.25">
      <c r="A252" s="6">
        <v>42374</v>
      </c>
      <c r="B252" s="5">
        <v>204</v>
      </c>
      <c r="C252" s="5">
        <v>1341.3</v>
      </c>
      <c r="D252" s="3">
        <f t="shared" si="6"/>
        <v>9.1099977574365248E-3</v>
      </c>
      <c r="E252" s="3">
        <f t="shared" si="7"/>
        <v>-2.0109491750502904E-3</v>
      </c>
      <c r="F252" s="5"/>
    </row>
    <row r="253" spans="1:6" x14ac:dyDescent="0.25">
      <c r="A253" s="6">
        <v>42375</v>
      </c>
      <c r="B253" s="5">
        <v>203.05</v>
      </c>
      <c r="C253" s="5">
        <v>1320.35</v>
      </c>
      <c r="D253" s="3">
        <f t="shared" si="6"/>
        <v>-4.667739711909577E-3</v>
      </c>
      <c r="E253" s="3">
        <f t="shared" si="7"/>
        <v>-1.5742439958927022E-2</v>
      </c>
      <c r="F253" s="5"/>
    </row>
    <row r="254" spans="1:6" x14ac:dyDescent="0.25">
      <c r="A254" s="6">
        <v>42376</v>
      </c>
      <c r="B254" s="5">
        <v>197.6</v>
      </c>
      <c r="C254" s="5">
        <v>1300.5</v>
      </c>
      <c r="D254" s="3">
        <f t="shared" si="6"/>
        <v>-2.7207468818539422E-2</v>
      </c>
      <c r="E254" s="3">
        <f t="shared" si="7"/>
        <v>-1.5148047060411396E-2</v>
      </c>
      <c r="F254" s="5"/>
    </row>
    <row r="255" spans="1:6" x14ac:dyDescent="0.25">
      <c r="A255" s="6">
        <v>42377</v>
      </c>
      <c r="B255" s="5">
        <v>198.35</v>
      </c>
      <c r="C255" s="5">
        <v>1295.8</v>
      </c>
      <c r="D255" s="3">
        <f t="shared" si="6"/>
        <v>3.7883616465717615E-3</v>
      </c>
      <c r="E255" s="3">
        <f t="shared" si="7"/>
        <v>-3.620540872849352E-3</v>
      </c>
      <c r="F255" s="5"/>
    </row>
    <row r="256" spans="1:6" x14ac:dyDescent="0.25">
      <c r="A256" s="6">
        <v>42380</v>
      </c>
      <c r="B256" s="5">
        <v>197.95</v>
      </c>
      <c r="C256" s="5">
        <v>1297.55</v>
      </c>
      <c r="D256" s="3">
        <f t="shared" si="6"/>
        <v>-2.0186734081995236E-3</v>
      </c>
      <c r="E256" s="3">
        <f t="shared" si="7"/>
        <v>1.3496059271800238E-3</v>
      </c>
      <c r="F256" s="5"/>
    </row>
    <row r="257" spans="1:5" x14ac:dyDescent="0.25">
      <c r="A257" s="6">
        <v>42381</v>
      </c>
      <c r="B257" s="5">
        <v>195.2</v>
      </c>
      <c r="C257" s="5">
        <v>1280.4000000000001</v>
      </c>
      <c r="D257" s="3">
        <f t="shared" si="6"/>
        <v>-1.3989799573147492E-2</v>
      </c>
      <c r="E257" s="3">
        <f t="shared" si="7"/>
        <v>-1.3305341847328799E-2</v>
      </c>
    </row>
    <row r="258" spans="1:5" x14ac:dyDescent="0.25">
      <c r="A258" s="6">
        <v>42382</v>
      </c>
      <c r="B258" s="5">
        <v>197.95</v>
      </c>
      <c r="C258" s="5">
        <v>1281.95</v>
      </c>
      <c r="D258" s="3">
        <f t="shared" si="6"/>
        <v>1.3989799573147476E-2</v>
      </c>
      <c r="E258" s="3">
        <f t="shared" si="7"/>
        <v>1.2098270642642297E-3</v>
      </c>
    </row>
    <row r="259" spans="1:5" x14ac:dyDescent="0.25">
      <c r="A259" s="6">
        <v>42383</v>
      </c>
      <c r="B259" s="5">
        <v>197.95</v>
      </c>
      <c r="C259" s="5">
        <v>1269.05</v>
      </c>
      <c r="D259" s="3">
        <f t="shared" si="6"/>
        <v>0</v>
      </c>
      <c r="E259" s="3">
        <f t="shared" si="7"/>
        <v>-1.0113767118556933E-2</v>
      </c>
    </row>
    <row r="260" spans="1:5" x14ac:dyDescent="0.25">
      <c r="A260" s="6">
        <v>42384</v>
      </c>
      <c r="B260" s="5">
        <v>193.9</v>
      </c>
      <c r="C260" s="5">
        <v>1229.5999999999999</v>
      </c>
      <c r="D260" s="3">
        <f t="shared" ref="D260:D323" si="8">LN(B260/B259)</f>
        <v>-2.0671911303533467E-2</v>
      </c>
      <c r="E260" s="3">
        <f t="shared" ref="E260:E323" si="9">LN(C260/C259)</f>
        <v>-3.1579675817029355E-2</v>
      </c>
    </row>
    <row r="261" spans="1:5" x14ac:dyDescent="0.25">
      <c r="A261" s="6">
        <v>42387</v>
      </c>
      <c r="B261" s="5">
        <v>191.1</v>
      </c>
      <c r="C261" s="5">
        <v>1224.25</v>
      </c>
      <c r="D261" s="3">
        <f t="shared" si="8"/>
        <v>-1.4545711002378862E-2</v>
      </c>
      <c r="E261" s="3">
        <f t="shared" si="9"/>
        <v>-4.3605016419592602E-3</v>
      </c>
    </row>
    <row r="262" spans="1:5" x14ac:dyDescent="0.25">
      <c r="A262" s="6">
        <v>42388</v>
      </c>
      <c r="B262" s="5">
        <v>191.35</v>
      </c>
      <c r="C262" s="5">
        <v>1235.3</v>
      </c>
      <c r="D262" s="3">
        <f t="shared" si="8"/>
        <v>1.3073606254839418E-3</v>
      </c>
      <c r="E262" s="3">
        <f t="shared" si="9"/>
        <v>8.9854439603412745E-3</v>
      </c>
    </row>
    <row r="263" spans="1:5" x14ac:dyDescent="0.25">
      <c r="A263" s="6">
        <v>42389</v>
      </c>
      <c r="B263" s="5">
        <v>186.95</v>
      </c>
      <c r="C263" s="5">
        <v>1212.25</v>
      </c>
      <c r="D263" s="3">
        <f t="shared" si="8"/>
        <v>-2.3263010448588591E-2</v>
      </c>
      <c r="E263" s="3">
        <f t="shared" si="9"/>
        <v>-1.8835718557306348E-2</v>
      </c>
    </row>
    <row r="264" spans="1:5" x14ac:dyDescent="0.25">
      <c r="A264" s="6">
        <v>42390</v>
      </c>
      <c r="B264" s="5">
        <v>192.1</v>
      </c>
      <c r="C264" s="5">
        <v>1228.45</v>
      </c>
      <c r="D264" s="3">
        <f t="shared" si="8"/>
        <v>2.7174868351388239E-2</v>
      </c>
      <c r="E264" s="3">
        <f t="shared" si="9"/>
        <v>1.3275075106803046E-2</v>
      </c>
    </row>
    <row r="265" spans="1:5" x14ac:dyDescent="0.25">
      <c r="A265" s="6">
        <v>42391</v>
      </c>
      <c r="B265" s="5">
        <v>193</v>
      </c>
      <c r="C265" s="5">
        <v>1241</v>
      </c>
      <c r="D265" s="3">
        <f t="shared" si="8"/>
        <v>4.674119130374711E-3</v>
      </c>
      <c r="E265" s="3">
        <f t="shared" si="9"/>
        <v>1.0164294112342551E-2</v>
      </c>
    </row>
    <row r="266" spans="1:5" x14ac:dyDescent="0.25">
      <c r="A266" s="6">
        <v>42394</v>
      </c>
      <c r="B266" s="5">
        <v>196.95</v>
      </c>
      <c r="C266" s="5">
        <v>1245</v>
      </c>
      <c r="D266" s="3">
        <f t="shared" si="8"/>
        <v>2.025970051202923E-2</v>
      </c>
      <c r="E266" s="3">
        <f t="shared" si="9"/>
        <v>3.2180236942007932E-3</v>
      </c>
    </row>
    <row r="267" spans="1:5" x14ac:dyDescent="0.25">
      <c r="A267" s="6">
        <v>42396</v>
      </c>
      <c r="B267" s="5">
        <v>191.9</v>
      </c>
      <c r="C267" s="5">
        <v>1230.3499999999999</v>
      </c>
      <c r="D267" s="3">
        <f t="shared" si="8"/>
        <v>-2.5975486403260563E-2</v>
      </c>
      <c r="E267" s="3">
        <f t="shared" si="9"/>
        <v>-1.1836848164298948E-2</v>
      </c>
    </row>
    <row r="268" spans="1:5" x14ac:dyDescent="0.25">
      <c r="A268" s="6">
        <v>42397</v>
      </c>
      <c r="B268" s="5">
        <v>193.2</v>
      </c>
      <c r="C268" s="5">
        <v>1214.95</v>
      </c>
      <c r="D268" s="3">
        <f t="shared" si="8"/>
        <v>6.7515187647632854E-3</v>
      </c>
      <c r="E268" s="3">
        <f t="shared" si="9"/>
        <v>-1.2595758070012359E-2</v>
      </c>
    </row>
    <row r="269" spans="1:5" x14ac:dyDescent="0.25">
      <c r="A269" s="6">
        <v>42398</v>
      </c>
      <c r="B269" s="5">
        <v>195.35</v>
      </c>
      <c r="C269" s="5">
        <v>1240.05</v>
      </c>
      <c r="D269" s="3">
        <f t="shared" si="8"/>
        <v>1.1066899722661941E-2</v>
      </c>
      <c r="E269" s="3">
        <f t="shared" si="9"/>
        <v>2.044877770229743E-2</v>
      </c>
    </row>
    <row r="270" spans="1:5" x14ac:dyDescent="0.25">
      <c r="A270" s="6">
        <v>42401</v>
      </c>
      <c r="B270" s="5">
        <v>199.95</v>
      </c>
      <c r="C270" s="5">
        <v>1271.8499999999999</v>
      </c>
      <c r="D270" s="3">
        <f t="shared" si="8"/>
        <v>2.3274513791747688E-2</v>
      </c>
      <c r="E270" s="3">
        <f t="shared" si="9"/>
        <v>2.532083205132735E-2</v>
      </c>
    </row>
    <row r="271" spans="1:5" x14ac:dyDescent="0.25">
      <c r="A271" s="6">
        <v>42402</v>
      </c>
      <c r="B271" s="5">
        <v>196.6</v>
      </c>
      <c r="C271" s="5">
        <v>1261.3499999999999</v>
      </c>
      <c r="D271" s="3">
        <f t="shared" si="8"/>
        <v>-1.6896127579761132E-2</v>
      </c>
      <c r="E271" s="3">
        <f t="shared" si="9"/>
        <v>-8.2899574711050149E-3</v>
      </c>
    </row>
    <row r="272" spans="1:5" x14ac:dyDescent="0.25">
      <c r="A272" s="6">
        <v>42403</v>
      </c>
      <c r="B272" s="5">
        <v>191.9</v>
      </c>
      <c r="C272" s="5">
        <v>1248.95</v>
      </c>
      <c r="D272" s="3">
        <f t="shared" si="8"/>
        <v>-2.4196804699411864E-2</v>
      </c>
      <c r="E272" s="3">
        <f t="shared" si="9"/>
        <v>-9.8793776483623048E-3</v>
      </c>
    </row>
    <row r="273" spans="1:5" x14ac:dyDescent="0.25">
      <c r="A273" s="6">
        <v>42404</v>
      </c>
      <c r="B273" s="5">
        <v>195.65</v>
      </c>
      <c r="C273" s="5">
        <v>1270.4000000000001</v>
      </c>
      <c r="D273" s="3">
        <f t="shared" si="8"/>
        <v>1.9352945642767214E-2</v>
      </c>
      <c r="E273" s="3">
        <f t="shared" si="9"/>
        <v>1.7028613194217057E-2</v>
      </c>
    </row>
    <row r="274" spans="1:5" x14ac:dyDescent="0.25">
      <c r="A274" s="6">
        <v>42405</v>
      </c>
      <c r="B274" s="5">
        <v>195.5</v>
      </c>
      <c r="C274" s="5">
        <v>1271.4000000000001</v>
      </c>
      <c r="D274" s="3">
        <f t="shared" si="8"/>
        <v>-7.6696923100101459E-4</v>
      </c>
      <c r="E274" s="3">
        <f t="shared" si="9"/>
        <v>7.8684400943706601E-4</v>
      </c>
    </row>
    <row r="275" spans="1:5" x14ac:dyDescent="0.25">
      <c r="A275" s="6">
        <v>42408</v>
      </c>
      <c r="B275" s="5">
        <v>197.15</v>
      </c>
      <c r="C275" s="5">
        <v>1280.5999999999999</v>
      </c>
      <c r="D275" s="3">
        <f t="shared" si="8"/>
        <v>8.4044808982158565E-3</v>
      </c>
      <c r="E275" s="3">
        <f t="shared" si="9"/>
        <v>7.2100625823932176E-3</v>
      </c>
    </row>
    <row r="276" spans="1:5" x14ac:dyDescent="0.25">
      <c r="A276" s="6">
        <v>42409</v>
      </c>
      <c r="B276" s="5">
        <v>197.65</v>
      </c>
      <c r="C276" s="5">
        <v>1279.0999999999999</v>
      </c>
      <c r="D276" s="3">
        <f t="shared" si="8"/>
        <v>2.5329294190583563E-3</v>
      </c>
      <c r="E276" s="3">
        <f t="shared" si="9"/>
        <v>-1.1720124793543078E-3</v>
      </c>
    </row>
    <row r="277" spans="1:5" x14ac:dyDescent="0.25">
      <c r="A277" s="6">
        <v>42410</v>
      </c>
      <c r="B277" s="5">
        <v>195.6</v>
      </c>
      <c r="C277" s="5">
        <v>1265.8499999999999</v>
      </c>
      <c r="D277" s="3">
        <f t="shared" si="8"/>
        <v>-1.0426032141977633E-2</v>
      </c>
      <c r="E277" s="3">
        <f t="shared" si="9"/>
        <v>-1.0412872333262196E-2</v>
      </c>
    </row>
    <row r="278" spans="1:5" x14ac:dyDescent="0.25">
      <c r="A278" s="6">
        <v>42411</v>
      </c>
      <c r="B278" s="5">
        <v>193.35</v>
      </c>
      <c r="C278" s="5">
        <v>1234</v>
      </c>
      <c r="D278" s="3">
        <f t="shared" si="8"/>
        <v>-1.1569739547410864E-2</v>
      </c>
      <c r="E278" s="3">
        <f t="shared" si="9"/>
        <v>-2.5482907806751998E-2</v>
      </c>
    </row>
    <row r="279" spans="1:5" x14ac:dyDescent="0.25">
      <c r="A279" s="6">
        <v>42412</v>
      </c>
      <c r="B279" s="5">
        <v>194.65</v>
      </c>
      <c r="C279" s="5">
        <v>1221.05</v>
      </c>
      <c r="D279" s="3">
        <f t="shared" si="8"/>
        <v>6.7010560031586456E-3</v>
      </c>
      <c r="E279" s="3">
        <f t="shared" si="9"/>
        <v>-1.0549781152108509E-2</v>
      </c>
    </row>
    <row r="280" spans="1:5" x14ac:dyDescent="0.25">
      <c r="A280" s="6">
        <v>42415</v>
      </c>
      <c r="B280" s="5">
        <v>198</v>
      </c>
      <c r="C280" s="5">
        <v>1256.55</v>
      </c>
      <c r="D280" s="3">
        <f t="shared" si="8"/>
        <v>1.7063956638070407E-2</v>
      </c>
      <c r="E280" s="3">
        <f t="shared" si="9"/>
        <v>2.8658725954703455E-2</v>
      </c>
    </row>
    <row r="281" spans="1:5" x14ac:dyDescent="0.25">
      <c r="A281" s="6">
        <v>42416</v>
      </c>
      <c r="B281" s="5">
        <v>194</v>
      </c>
      <c r="C281" s="5">
        <v>1227.8</v>
      </c>
      <c r="D281" s="3">
        <f t="shared" si="8"/>
        <v>-2.0408871631207123E-2</v>
      </c>
      <c r="E281" s="3">
        <f t="shared" si="9"/>
        <v>-2.314592027453221E-2</v>
      </c>
    </row>
    <row r="282" spans="1:5" x14ac:dyDescent="0.25">
      <c r="A282" s="6">
        <v>42417</v>
      </c>
      <c r="B282" s="5">
        <v>193.4</v>
      </c>
      <c r="C282" s="5">
        <v>1226.05</v>
      </c>
      <c r="D282" s="3">
        <f t="shared" si="8"/>
        <v>-3.0975760441341693E-3</v>
      </c>
      <c r="E282" s="3">
        <f t="shared" si="9"/>
        <v>-1.4263302945868993E-3</v>
      </c>
    </row>
    <row r="283" spans="1:5" x14ac:dyDescent="0.25">
      <c r="A283" s="6">
        <v>42418</v>
      </c>
      <c r="B283" s="5">
        <v>195.35</v>
      </c>
      <c r="C283" s="5">
        <v>1262.3499999999999</v>
      </c>
      <c r="D283" s="3">
        <f t="shared" si="8"/>
        <v>1.0032238481885544E-2</v>
      </c>
      <c r="E283" s="3">
        <f t="shared" si="9"/>
        <v>2.9177443510826944E-2</v>
      </c>
    </row>
    <row r="284" spans="1:5" x14ac:dyDescent="0.25">
      <c r="A284" s="6">
        <v>42419</v>
      </c>
      <c r="B284" s="5">
        <v>194.95</v>
      </c>
      <c r="C284" s="5">
        <v>1278</v>
      </c>
      <c r="D284" s="3">
        <f t="shared" si="8"/>
        <v>-2.0497060724732987E-3</v>
      </c>
      <c r="E284" s="3">
        <f t="shared" si="9"/>
        <v>1.2321292727844045E-2</v>
      </c>
    </row>
    <row r="285" spans="1:5" x14ac:dyDescent="0.25">
      <c r="A285" s="6">
        <v>42422</v>
      </c>
      <c r="B285" s="5">
        <v>196</v>
      </c>
      <c r="C285" s="5">
        <v>1281.5</v>
      </c>
      <c r="D285" s="3">
        <f t="shared" si="8"/>
        <v>5.3715438019108488E-3</v>
      </c>
      <c r="E285" s="3">
        <f t="shared" si="9"/>
        <v>2.7349108666456703E-3</v>
      </c>
    </row>
    <row r="286" spans="1:5" x14ac:dyDescent="0.25">
      <c r="A286" s="6">
        <v>42423</v>
      </c>
      <c r="B286" s="5">
        <v>193.6</v>
      </c>
      <c r="C286" s="5">
        <v>1243.9000000000001</v>
      </c>
      <c r="D286" s="3">
        <f t="shared" si="8"/>
        <v>-1.2320484388040624E-2</v>
      </c>
      <c r="E286" s="3">
        <f t="shared" si="9"/>
        <v>-2.9779661588206763E-2</v>
      </c>
    </row>
    <row r="287" spans="1:5" x14ac:dyDescent="0.25">
      <c r="A287" s="6">
        <v>42424</v>
      </c>
      <c r="B287" s="5">
        <v>191.4</v>
      </c>
      <c r="C287" s="5">
        <v>1233.1500000000001</v>
      </c>
      <c r="D287" s="3">
        <f t="shared" si="8"/>
        <v>-1.1428695823622744E-2</v>
      </c>
      <c r="E287" s="3">
        <f t="shared" si="9"/>
        <v>-8.6797339496667899E-3</v>
      </c>
    </row>
    <row r="288" spans="1:5" x14ac:dyDescent="0.25">
      <c r="A288" s="6">
        <v>42425</v>
      </c>
      <c r="B288" s="5">
        <v>188.8</v>
      </c>
      <c r="C288" s="5">
        <v>1199.8499999999999</v>
      </c>
      <c r="D288" s="3">
        <f t="shared" si="8"/>
        <v>-1.3677225307453496E-2</v>
      </c>
      <c r="E288" s="3">
        <f t="shared" si="9"/>
        <v>-2.7375322303311665E-2</v>
      </c>
    </row>
    <row r="289" spans="1:5" x14ac:dyDescent="0.25">
      <c r="A289" s="6">
        <v>42426</v>
      </c>
      <c r="B289" s="5">
        <v>189</v>
      </c>
      <c r="C289" s="5">
        <v>1190.9000000000001</v>
      </c>
      <c r="D289" s="3">
        <f t="shared" si="8"/>
        <v>1.0587613482418963E-3</v>
      </c>
      <c r="E289" s="3">
        <f t="shared" si="9"/>
        <v>-7.4872251889902871E-3</v>
      </c>
    </row>
    <row r="290" spans="1:5" x14ac:dyDescent="0.25">
      <c r="A290" s="6">
        <v>42429</v>
      </c>
      <c r="B290" s="5">
        <v>187.95</v>
      </c>
      <c r="C290" s="5">
        <v>1193.9000000000001</v>
      </c>
      <c r="D290" s="3">
        <f t="shared" si="8"/>
        <v>-5.571045049455472E-3</v>
      </c>
      <c r="E290" s="3">
        <f t="shared" si="9"/>
        <v>2.5159355773924892E-3</v>
      </c>
    </row>
    <row r="291" spans="1:5" x14ac:dyDescent="0.25">
      <c r="A291" s="6">
        <v>42430</v>
      </c>
      <c r="B291" s="5">
        <v>190.4</v>
      </c>
      <c r="C291" s="5">
        <v>1232.9000000000001</v>
      </c>
      <c r="D291" s="3">
        <f t="shared" si="8"/>
        <v>1.2951152347077981E-2</v>
      </c>
      <c r="E291" s="3">
        <f t="shared" si="9"/>
        <v>3.2143858523164433E-2</v>
      </c>
    </row>
    <row r="292" spans="1:5" x14ac:dyDescent="0.25">
      <c r="A292" s="6">
        <v>42431</v>
      </c>
      <c r="B292" s="5">
        <v>195.65</v>
      </c>
      <c r="C292" s="5">
        <v>1243.25</v>
      </c>
      <c r="D292" s="3">
        <f t="shared" si="8"/>
        <v>2.7200226299156544E-2</v>
      </c>
      <c r="E292" s="3">
        <f t="shared" si="9"/>
        <v>8.3598007203407373E-3</v>
      </c>
    </row>
    <row r="293" spans="1:5" x14ac:dyDescent="0.25">
      <c r="A293" s="6">
        <v>42432</v>
      </c>
      <c r="B293" s="5">
        <v>199.65</v>
      </c>
      <c r="C293" s="5">
        <v>1254.1500000000001</v>
      </c>
      <c r="D293" s="3">
        <f t="shared" si="8"/>
        <v>2.0238484852808773E-2</v>
      </c>
      <c r="E293" s="3">
        <f t="shared" si="9"/>
        <v>8.7291336693288354E-3</v>
      </c>
    </row>
    <row r="294" spans="1:5" x14ac:dyDescent="0.25">
      <c r="A294" s="6">
        <v>42433</v>
      </c>
      <c r="B294" s="5">
        <v>202.4</v>
      </c>
      <c r="C294" s="5">
        <v>1239.3499999999999</v>
      </c>
      <c r="D294" s="3">
        <f t="shared" si="8"/>
        <v>1.3680103904080176E-2</v>
      </c>
      <c r="E294" s="3">
        <f t="shared" si="9"/>
        <v>-1.1871003650950715E-2</v>
      </c>
    </row>
    <row r="295" spans="1:5" x14ac:dyDescent="0.25">
      <c r="A295" s="6">
        <v>42437</v>
      </c>
      <c r="B295" s="5">
        <v>201.65</v>
      </c>
      <c r="C295" s="5">
        <v>1241.1500000000001</v>
      </c>
      <c r="D295" s="3">
        <f t="shared" si="8"/>
        <v>-3.7124160939332783E-3</v>
      </c>
      <c r="E295" s="3">
        <f t="shared" si="9"/>
        <v>1.451320553073793E-3</v>
      </c>
    </row>
    <row r="296" spans="1:5" x14ac:dyDescent="0.25">
      <c r="A296" s="6">
        <v>42438</v>
      </c>
      <c r="B296" s="5">
        <v>204.35</v>
      </c>
      <c r="C296" s="5">
        <v>1243.75</v>
      </c>
      <c r="D296" s="3">
        <f t="shared" si="8"/>
        <v>1.3300688690909055E-2</v>
      </c>
      <c r="E296" s="3">
        <f t="shared" si="9"/>
        <v>2.0926403065026572E-3</v>
      </c>
    </row>
    <row r="297" spans="1:5" x14ac:dyDescent="0.25">
      <c r="A297" s="6">
        <v>42439</v>
      </c>
      <c r="B297" s="5">
        <v>201.5</v>
      </c>
      <c r="C297" s="5">
        <v>1230.3499999999999</v>
      </c>
      <c r="D297" s="3">
        <f t="shared" si="8"/>
        <v>-1.4044828623548628E-2</v>
      </c>
      <c r="E297" s="3">
        <f t="shared" si="9"/>
        <v>-1.0832327738293445E-2</v>
      </c>
    </row>
    <row r="298" spans="1:5" x14ac:dyDescent="0.25">
      <c r="A298" s="6">
        <v>42440</v>
      </c>
      <c r="B298" s="5">
        <v>200.7</v>
      </c>
      <c r="C298" s="5">
        <v>1226.75</v>
      </c>
      <c r="D298" s="3">
        <f t="shared" si="8"/>
        <v>-3.9781255844453193E-3</v>
      </c>
      <c r="E298" s="3">
        <f t="shared" si="9"/>
        <v>-2.9302857644963138E-3</v>
      </c>
    </row>
    <row r="299" spans="1:5" x14ac:dyDescent="0.25">
      <c r="A299" s="6">
        <v>42443</v>
      </c>
      <c r="B299" s="5">
        <v>203.7</v>
      </c>
      <c r="C299" s="5">
        <v>1235.8</v>
      </c>
      <c r="D299" s="3">
        <f t="shared" si="8"/>
        <v>1.4837067430467574E-2</v>
      </c>
      <c r="E299" s="3">
        <f t="shared" si="9"/>
        <v>7.3501376568663804E-3</v>
      </c>
    </row>
    <row r="300" spans="1:5" x14ac:dyDescent="0.25">
      <c r="A300" s="6">
        <v>42444</v>
      </c>
      <c r="B300" s="5">
        <v>204.9</v>
      </c>
      <c r="C300" s="5">
        <v>1240.0999999999999</v>
      </c>
      <c r="D300" s="3">
        <f t="shared" si="8"/>
        <v>5.8737320120939157E-3</v>
      </c>
      <c r="E300" s="3">
        <f t="shared" si="9"/>
        <v>3.4734878818475281E-3</v>
      </c>
    </row>
    <row r="301" spans="1:5" x14ac:dyDescent="0.25">
      <c r="A301" s="6">
        <v>42445</v>
      </c>
      <c r="B301" s="5">
        <v>206.2</v>
      </c>
      <c r="C301" s="5">
        <v>1236.1500000000001</v>
      </c>
      <c r="D301" s="3">
        <f t="shared" si="8"/>
        <v>6.3245163380053421E-3</v>
      </c>
      <c r="E301" s="3">
        <f t="shared" si="9"/>
        <v>-3.1903106312243038E-3</v>
      </c>
    </row>
    <row r="302" spans="1:5" x14ac:dyDescent="0.25">
      <c r="A302" s="6">
        <v>42446</v>
      </c>
      <c r="B302" s="5">
        <v>218.15</v>
      </c>
      <c r="C302" s="5">
        <v>1273.7</v>
      </c>
      <c r="D302" s="3">
        <f t="shared" si="8"/>
        <v>5.6336327986759083E-2</v>
      </c>
      <c r="E302" s="3">
        <f t="shared" si="9"/>
        <v>2.9924339718211429E-2</v>
      </c>
    </row>
    <row r="303" spans="1:5" x14ac:dyDescent="0.25">
      <c r="A303" s="6">
        <v>42447</v>
      </c>
      <c r="B303" s="5">
        <v>222.05</v>
      </c>
      <c r="C303" s="5">
        <v>1337.2</v>
      </c>
      <c r="D303" s="3">
        <f t="shared" si="8"/>
        <v>1.771968216849272E-2</v>
      </c>
      <c r="E303" s="3">
        <f t="shared" si="9"/>
        <v>4.8651824950229725E-2</v>
      </c>
    </row>
    <row r="304" spans="1:5" x14ac:dyDescent="0.25">
      <c r="A304" s="6">
        <v>42450</v>
      </c>
      <c r="B304" s="5">
        <v>231.95</v>
      </c>
      <c r="C304" s="5">
        <v>1374.35</v>
      </c>
      <c r="D304" s="3">
        <f t="shared" si="8"/>
        <v>4.3619249459641338E-2</v>
      </c>
      <c r="E304" s="3">
        <f t="shared" si="9"/>
        <v>2.7403016511237412E-2</v>
      </c>
    </row>
    <row r="305" spans="1:5" x14ac:dyDescent="0.25">
      <c r="A305" s="6">
        <v>42451</v>
      </c>
      <c r="B305" s="5">
        <v>229.85</v>
      </c>
      <c r="C305" s="5">
        <v>1365.5</v>
      </c>
      <c r="D305" s="3">
        <f t="shared" si="8"/>
        <v>-9.0949089455156437E-3</v>
      </c>
      <c r="E305" s="3">
        <f t="shared" si="9"/>
        <v>-6.4602301434213529E-3</v>
      </c>
    </row>
    <row r="306" spans="1:5" x14ac:dyDescent="0.25">
      <c r="A306" s="6">
        <v>42452</v>
      </c>
      <c r="B306" s="5">
        <v>228.25</v>
      </c>
      <c r="C306" s="5">
        <v>1372.65</v>
      </c>
      <c r="D306" s="3">
        <f t="shared" si="8"/>
        <v>-6.9854027771591E-3</v>
      </c>
      <c r="E306" s="3">
        <f t="shared" si="9"/>
        <v>5.2225161157372912E-3</v>
      </c>
    </row>
    <row r="307" spans="1:5" x14ac:dyDescent="0.25">
      <c r="A307" s="6">
        <v>42457</v>
      </c>
      <c r="B307" s="5">
        <v>229.7</v>
      </c>
      <c r="C307" s="5">
        <v>1377.55</v>
      </c>
      <c r="D307" s="3">
        <f t="shared" si="8"/>
        <v>6.332590219974692E-3</v>
      </c>
      <c r="E307" s="3">
        <f t="shared" si="9"/>
        <v>3.5633809794824761E-3</v>
      </c>
    </row>
    <row r="308" spans="1:5" x14ac:dyDescent="0.25">
      <c r="A308" s="6">
        <v>42458</v>
      </c>
      <c r="B308" s="5">
        <v>230.9</v>
      </c>
      <c r="C308" s="5">
        <v>1366.05</v>
      </c>
      <c r="D308" s="3">
        <f t="shared" si="8"/>
        <v>5.2106066653972568E-3</v>
      </c>
      <c r="E308" s="3">
        <f t="shared" si="9"/>
        <v>-8.3831953270421602E-3</v>
      </c>
    </row>
    <row r="309" spans="1:5" x14ac:dyDescent="0.25">
      <c r="A309" s="6">
        <v>42459</v>
      </c>
      <c r="B309" s="5">
        <v>231.4</v>
      </c>
      <c r="C309" s="5">
        <v>1385.7</v>
      </c>
      <c r="D309" s="3">
        <f t="shared" si="8"/>
        <v>2.1630983991265777E-3</v>
      </c>
      <c r="E309" s="3">
        <f t="shared" si="9"/>
        <v>1.4282063422732204E-2</v>
      </c>
    </row>
    <row r="310" spans="1:5" x14ac:dyDescent="0.25">
      <c r="A310" s="6">
        <v>42460</v>
      </c>
      <c r="B310" s="5">
        <v>232.55</v>
      </c>
      <c r="C310" s="5">
        <v>1381.9</v>
      </c>
      <c r="D310" s="3">
        <f t="shared" si="8"/>
        <v>4.9574409105297432E-3</v>
      </c>
      <c r="E310" s="3">
        <f t="shared" si="9"/>
        <v>-2.7460632952304338E-3</v>
      </c>
    </row>
    <row r="311" spans="1:5" x14ac:dyDescent="0.25">
      <c r="A311" s="6">
        <v>42461</v>
      </c>
      <c r="B311" s="5">
        <v>235.35</v>
      </c>
      <c r="C311" s="5">
        <v>1413.8</v>
      </c>
      <c r="D311" s="3">
        <f t="shared" si="8"/>
        <v>1.1968512177045124E-2</v>
      </c>
      <c r="E311" s="3">
        <f t="shared" si="9"/>
        <v>2.2821750927414636E-2</v>
      </c>
    </row>
    <row r="312" spans="1:5" x14ac:dyDescent="0.25">
      <c r="A312" s="6">
        <v>42464</v>
      </c>
      <c r="B312" s="5">
        <v>231.2</v>
      </c>
      <c r="C312" s="5">
        <v>1412.1</v>
      </c>
      <c r="D312" s="3">
        <f t="shared" si="8"/>
        <v>-1.7790631048928914E-2</v>
      </c>
      <c r="E312" s="3">
        <f t="shared" si="9"/>
        <v>-1.2031566616474481E-3</v>
      </c>
    </row>
    <row r="313" spans="1:5" x14ac:dyDescent="0.25">
      <c r="A313" s="6">
        <v>42465</v>
      </c>
      <c r="B313" s="5">
        <v>226.1</v>
      </c>
      <c r="C313" s="5">
        <v>1390.75</v>
      </c>
      <c r="D313" s="3">
        <f t="shared" si="8"/>
        <v>-2.2305757514298162E-2</v>
      </c>
      <c r="E313" s="3">
        <f t="shared" si="9"/>
        <v>-1.5234788119803661E-2</v>
      </c>
    </row>
    <row r="314" spans="1:5" x14ac:dyDescent="0.25">
      <c r="A314" s="6">
        <v>42466</v>
      </c>
      <c r="B314" s="5">
        <v>229.05</v>
      </c>
      <c r="C314" s="5">
        <v>1427.7</v>
      </c>
      <c r="D314" s="3">
        <f t="shared" si="8"/>
        <v>1.2962941048826995E-2</v>
      </c>
      <c r="E314" s="3">
        <f t="shared" si="9"/>
        <v>2.6221587839771958E-2</v>
      </c>
    </row>
    <row r="315" spans="1:5" x14ac:dyDescent="0.25">
      <c r="A315" s="6">
        <v>42467</v>
      </c>
      <c r="B315" s="5">
        <v>226.45</v>
      </c>
      <c r="C315" s="5">
        <v>1417.55</v>
      </c>
      <c r="D315" s="3">
        <f t="shared" si="8"/>
        <v>-1.1416150330528377E-2</v>
      </c>
      <c r="E315" s="3">
        <f t="shared" si="9"/>
        <v>-7.1347284467513537E-3</v>
      </c>
    </row>
    <row r="316" spans="1:5" x14ac:dyDescent="0.25">
      <c r="A316" s="6">
        <v>42468</v>
      </c>
      <c r="B316" s="5">
        <v>225.75</v>
      </c>
      <c r="C316" s="5">
        <v>1441.85</v>
      </c>
      <c r="D316" s="3">
        <f t="shared" si="8"/>
        <v>-3.0959777051280096E-3</v>
      </c>
      <c r="E316" s="3">
        <f t="shared" si="9"/>
        <v>1.699698189438684E-2</v>
      </c>
    </row>
    <row r="317" spans="1:5" x14ac:dyDescent="0.25">
      <c r="A317" s="6">
        <v>42471</v>
      </c>
      <c r="B317" s="5">
        <v>224.55</v>
      </c>
      <c r="C317" s="5">
        <v>1447.15</v>
      </c>
      <c r="D317" s="3">
        <f t="shared" si="8"/>
        <v>-5.3297927633477148E-3</v>
      </c>
      <c r="E317" s="3">
        <f t="shared" si="9"/>
        <v>3.6690937665805803E-3</v>
      </c>
    </row>
    <row r="318" spans="1:5" x14ac:dyDescent="0.25">
      <c r="A318" s="6">
        <v>42472</v>
      </c>
      <c r="B318" s="5">
        <v>223.75</v>
      </c>
      <c r="C318" s="5">
        <v>1448.7</v>
      </c>
      <c r="D318" s="3">
        <f t="shared" si="8"/>
        <v>-3.5690423787823927E-3</v>
      </c>
      <c r="E318" s="3">
        <f t="shared" si="9"/>
        <v>1.0704975382152188E-3</v>
      </c>
    </row>
    <row r="319" spans="1:5" x14ac:dyDescent="0.25">
      <c r="A319" s="6">
        <v>42473</v>
      </c>
      <c r="B319" s="5">
        <v>231.1</v>
      </c>
      <c r="C319" s="5">
        <v>1469.95</v>
      </c>
      <c r="D319" s="3">
        <f t="shared" si="8"/>
        <v>3.232116012537016E-2</v>
      </c>
      <c r="E319" s="3">
        <f t="shared" si="9"/>
        <v>1.4561784041258196E-2</v>
      </c>
    </row>
    <row r="320" spans="1:5" x14ac:dyDescent="0.25">
      <c r="A320" s="6">
        <v>42478</v>
      </c>
      <c r="B320" s="5">
        <v>228.6</v>
      </c>
      <c r="C320" s="5">
        <v>1464.15</v>
      </c>
      <c r="D320" s="3">
        <f t="shared" si="8"/>
        <v>-1.087676591962472E-2</v>
      </c>
      <c r="E320" s="3">
        <f t="shared" si="9"/>
        <v>-3.9535172997802173E-3</v>
      </c>
    </row>
    <row r="321" spans="1:5" x14ac:dyDescent="0.25">
      <c r="A321" s="6">
        <v>42480</v>
      </c>
      <c r="B321" s="5">
        <v>226.25</v>
      </c>
      <c r="C321" s="5">
        <v>1467.65</v>
      </c>
      <c r="D321" s="3">
        <f t="shared" si="8"/>
        <v>-1.0333168780674773E-2</v>
      </c>
      <c r="E321" s="3">
        <f t="shared" si="9"/>
        <v>2.3876128403729382E-3</v>
      </c>
    </row>
    <row r="322" spans="1:5" x14ac:dyDescent="0.25">
      <c r="A322" s="6">
        <v>42481</v>
      </c>
      <c r="B322" s="5">
        <v>221.15</v>
      </c>
      <c r="C322" s="5">
        <v>1433.3</v>
      </c>
      <c r="D322" s="3">
        <f t="shared" si="8"/>
        <v>-2.2799378265699687E-2</v>
      </c>
      <c r="E322" s="3">
        <f t="shared" si="9"/>
        <v>-2.3683004200286822E-2</v>
      </c>
    </row>
    <row r="323" spans="1:5" x14ac:dyDescent="0.25">
      <c r="A323" s="6">
        <v>42482</v>
      </c>
      <c r="B323" s="5">
        <v>220.9</v>
      </c>
      <c r="C323" s="5">
        <v>1414.15</v>
      </c>
      <c r="D323" s="3">
        <f t="shared" si="8"/>
        <v>-1.1310938882643181E-3</v>
      </c>
      <c r="E323" s="3">
        <f t="shared" si="9"/>
        <v>-1.3450834062178098E-2</v>
      </c>
    </row>
    <row r="324" spans="1:5" x14ac:dyDescent="0.25">
      <c r="A324" s="6">
        <v>42485</v>
      </c>
      <c r="B324" s="5">
        <v>223.35</v>
      </c>
      <c r="C324" s="5">
        <v>1422.9</v>
      </c>
      <c r="D324" s="3">
        <f t="shared" ref="D324:D387" si="10">LN(B324/B323)</f>
        <v>1.1029937372056056E-2</v>
      </c>
      <c r="E324" s="3">
        <f t="shared" ref="E324:E387" si="11">LN(C324/C323)</f>
        <v>6.1683986846539597E-3</v>
      </c>
    </row>
    <row r="325" spans="1:5" x14ac:dyDescent="0.25">
      <c r="A325" s="6">
        <v>42486</v>
      </c>
      <c r="B325" s="5">
        <v>224.45</v>
      </c>
      <c r="C325" s="5">
        <v>1426.9</v>
      </c>
      <c r="D325" s="3">
        <f t="shared" si="10"/>
        <v>4.9129174298134281E-3</v>
      </c>
      <c r="E325" s="3">
        <f t="shared" si="11"/>
        <v>2.8072163848838132E-3</v>
      </c>
    </row>
    <row r="326" spans="1:5" x14ac:dyDescent="0.25">
      <c r="A326" s="6">
        <v>42487</v>
      </c>
      <c r="B326" s="5">
        <v>225.3</v>
      </c>
      <c r="C326" s="5">
        <v>1429.55</v>
      </c>
      <c r="D326" s="3">
        <f t="shared" si="10"/>
        <v>3.7798822102576234E-3</v>
      </c>
      <c r="E326" s="3">
        <f t="shared" si="11"/>
        <v>1.8554504789244546E-3</v>
      </c>
    </row>
    <row r="327" spans="1:5" x14ac:dyDescent="0.25">
      <c r="A327" s="6">
        <v>42488</v>
      </c>
      <c r="B327" s="5">
        <v>219.85</v>
      </c>
      <c r="C327" s="5">
        <v>1437.85</v>
      </c>
      <c r="D327" s="3">
        <f t="shared" si="10"/>
        <v>-2.4487351811379711E-2</v>
      </c>
      <c r="E327" s="3">
        <f t="shared" si="11"/>
        <v>5.7892328808995634E-3</v>
      </c>
    </row>
    <row r="328" spans="1:5" x14ac:dyDescent="0.25">
      <c r="A328" s="6">
        <v>42489</v>
      </c>
      <c r="B328" s="5">
        <v>221</v>
      </c>
      <c r="C328" s="5">
        <v>1443.15</v>
      </c>
      <c r="D328" s="3">
        <f t="shared" si="10"/>
        <v>5.2172058909337902E-3</v>
      </c>
      <c r="E328" s="3">
        <f t="shared" si="11"/>
        <v>3.679282179029685E-3</v>
      </c>
    </row>
    <row r="329" spans="1:5" x14ac:dyDescent="0.25">
      <c r="A329" s="6">
        <v>42492</v>
      </c>
      <c r="B329" s="5">
        <v>223.8</v>
      </c>
      <c r="C329" s="5">
        <v>1420.55</v>
      </c>
      <c r="D329" s="3">
        <f t="shared" si="10"/>
        <v>1.2590094360071998E-2</v>
      </c>
      <c r="E329" s="3">
        <f t="shared" si="11"/>
        <v>-1.5784103926970515E-2</v>
      </c>
    </row>
    <row r="330" spans="1:5" x14ac:dyDescent="0.25">
      <c r="A330" s="6">
        <v>42493</v>
      </c>
      <c r="B330" s="5">
        <v>218.6</v>
      </c>
      <c r="C330" s="5">
        <v>1420.15</v>
      </c>
      <c r="D330" s="3">
        <f t="shared" si="10"/>
        <v>-2.3509220135386765E-2</v>
      </c>
      <c r="E330" s="3">
        <f t="shared" si="11"/>
        <v>-2.8162072914668406E-4</v>
      </c>
    </row>
    <row r="331" spans="1:5" x14ac:dyDescent="0.25">
      <c r="A331" s="6">
        <v>42494</v>
      </c>
      <c r="B331" s="5">
        <v>214.9</v>
      </c>
      <c r="C331" s="5">
        <v>1403.7</v>
      </c>
      <c r="D331" s="3">
        <f t="shared" si="10"/>
        <v>-1.707077209397331E-2</v>
      </c>
      <c r="E331" s="3">
        <f t="shared" si="11"/>
        <v>-1.1650892278985824E-2</v>
      </c>
    </row>
    <row r="332" spans="1:5" x14ac:dyDescent="0.25">
      <c r="A332" s="6">
        <v>42495</v>
      </c>
      <c r="B332" s="5">
        <v>215.85</v>
      </c>
      <c r="C332" s="5">
        <v>1394.85</v>
      </c>
      <c r="D332" s="3">
        <f t="shared" si="10"/>
        <v>4.4109183530216161E-3</v>
      </c>
      <c r="E332" s="3">
        <f t="shared" si="11"/>
        <v>-6.324724947964387E-3</v>
      </c>
    </row>
    <row r="333" spans="1:5" x14ac:dyDescent="0.25">
      <c r="A333" s="6">
        <v>42496</v>
      </c>
      <c r="B333" s="5">
        <v>219.95</v>
      </c>
      <c r="C333" s="5">
        <v>1425.45</v>
      </c>
      <c r="D333" s="3">
        <f t="shared" si="10"/>
        <v>1.8816525793242295E-2</v>
      </c>
      <c r="E333" s="3">
        <f t="shared" si="11"/>
        <v>2.1700670733118047E-2</v>
      </c>
    </row>
    <row r="334" spans="1:5" x14ac:dyDescent="0.25">
      <c r="A334" s="6">
        <v>42499</v>
      </c>
      <c r="B334" s="5">
        <v>220.3</v>
      </c>
      <c r="C334" s="5">
        <v>1439.75</v>
      </c>
      <c r="D334" s="3">
        <f t="shared" si="10"/>
        <v>1.5900060135688834E-3</v>
      </c>
      <c r="E334" s="3">
        <f t="shared" si="11"/>
        <v>9.98193406134768E-3</v>
      </c>
    </row>
    <row r="335" spans="1:5" x14ac:dyDescent="0.25">
      <c r="A335" s="6">
        <v>42500</v>
      </c>
      <c r="B335" s="5">
        <v>220.4</v>
      </c>
      <c r="C335" s="5">
        <v>1463.35</v>
      </c>
      <c r="D335" s="3">
        <f t="shared" si="10"/>
        <v>4.538234704618714E-4</v>
      </c>
      <c r="E335" s="3">
        <f t="shared" si="11"/>
        <v>1.6258840471105578E-2</v>
      </c>
    </row>
    <row r="336" spans="1:5" x14ac:dyDescent="0.25">
      <c r="A336" s="6">
        <v>42501</v>
      </c>
      <c r="B336" s="5">
        <v>220.55</v>
      </c>
      <c r="C336" s="5">
        <v>1467.25</v>
      </c>
      <c r="D336" s="3">
        <f t="shared" si="10"/>
        <v>6.8034927218938736E-4</v>
      </c>
      <c r="E336" s="3">
        <f t="shared" si="11"/>
        <v>2.661572580556566E-3</v>
      </c>
    </row>
    <row r="337" spans="1:5" x14ac:dyDescent="0.25">
      <c r="A337" s="6">
        <v>42502</v>
      </c>
      <c r="B337" s="5">
        <v>221</v>
      </c>
      <c r="C337" s="5">
        <v>1462.4</v>
      </c>
      <c r="D337" s="3">
        <f t="shared" si="10"/>
        <v>2.0382749668039629E-3</v>
      </c>
      <c r="E337" s="3">
        <f t="shared" si="11"/>
        <v>-3.3109787385582783E-3</v>
      </c>
    </row>
    <row r="338" spans="1:5" x14ac:dyDescent="0.25">
      <c r="A338" s="6">
        <v>42503</v>
      </c>
      <c r="B338" s="5">
        <v>217.25</v>
      </c>
      <c r="C338" s="5">
        <v>1457.1</v>
      </c>
      <c r="D338" s="3">
        <f t="shared" si="10"/>
        <v>-1.7113937372251448E-2</v>
      </c>
      <c r="E338" s="3">
        <f t="shared" si="11"/>
        <v>-3.6307626800768178E-3</v>
      </c>
    </row>
    <row r="339" spans="1:5" x14ac:dyDescent="0.25">
      <c r="A339" s="6">
        <v>42506</v>
      </c>
      <c r="B339" s="5">
        <v>217.25</v>
      </c>
      <c r="C339" s="5">
        <v>1458.2</v>
      </c>
      <c r="D339" s="3">
        <f t="shared" si="10"/>
        <v>0</v>
      </c>
      <c r="E339" s="3">
        <f t="shared" si="11"/>
        <v>7.5463935252112501E-4</v>
      </c>
    </row>
    <row r="340" spans="1:5" x14ac:dyDescent="0.25">
      <c r="A340" s="6">
        <v>42507</v>
      </c>
      <c r="B340" s="5">
        <v>216.9</v>
      </c>
      <c r="C340" s="5">
        <v>1449.4</v>
      </c>
      <c r="D340" s="3">
        <f t="shared" si="10"/>
        <v>-1.6123463126726933E-3</v>
      </c>
      <c r="E340" s="3">
        <f t="shared" si="11"/>
        <v>-6.0531206971488356E-3</v>
      </c>
    </row>
    <row r="341" spans="1:5" x14ac:dyDescent="0.25">
      <c r="A341" s="6">
        <v>42508</v>
      </c>
      <c r="B341" s="5">
        <v>216.65</v>
      </c>
      <c r="C341" s="5">
        <v>1434.05</v>
      </c>
      <c r="D341" s="3">
        <f t="shared" si="10"/>
        <v>-1.1532696469102762E-3</v>
      </c>
      <c r="E341" s="3">
        <f t="shared" si="11"/>
        <v>-1.0647068619985992E-2</v>
      </c>
    </row>
    <row r="342" spans="1:5" x14ac:dyDescent="0.25">
      <c r="A342" s="6">
        <v>42509</v>
      </c>
      <c r="B342" s="5">
        <v>213.65</v>
      </c>
      <c r="C342" s="5">
        <v>1409.85</v>
      </c>
      <c r="D342" s="3">
        <f t="shared" si="10"/>
        <v>-1.3943986095884497E-2</v>
      </c>
      <c r="E342" s="3">
        <f t="shared" si="11"/>
        <v>-1.7019293320775102E-2</v>
      </c>
    </row>
    <row r="343" spans="1:5" x14ac:dyDescent="0.25">
      <c r="A343" s="6">
        <v>42510</v>
      </c>
      <c r="B343" s="5">
        <v>208.85</v>
      </c>
      <c r="C343" s="5">
        <v>1393.45</v>
      </c>
      <c r="D343" s="3">
        <f t="shared" si="10"/>
        <v>-2.272287114684967E-2</v>
      </c>
      <c r="E343" s="3">
        <f t="shared" si="11"/>
        <v>-1.1700629331644553E-2</v>
      </c>
    </row>
    <row r="344" spans="1:5" x14ac:dyDescent="0.25">
      <c r="A344" s="6">
        <v>42513</v>
      </c>
      <c r="B344" s="5">
        <v>212.6</v>
      </c>
      <c r="C344" s="5">
        <v>1418</v>
      </c>
      <c r="D344" s="3">
        <f t="shared" si="10"/>
        <v>1.7796174964663208E-2</v>
      </c>
      <c r="E344" s="3">
        <f t="shared" si="11"/>
        <v>1.7464741689297278E-2</v>
      </c>
    </row>
    <row r="345" spans="1:5" x14ac:dyDescent="0.25">
      <c r="A345" s="6">
        <v>42514</v>
      </c>
      <c r="B345" s="5">
        <v>215.45</v>
      </c>
      <c r="C345" s="5">
        <v>1446.15</v>
      </c>
      <c r="D345" s="3">
        <f t="shared" si="10"/>
        <v>1.3316398153999503E-2</v>
      </c>
      <c r="E345" s="3">
        <f t="shared" si="11"/>
        <v>1.9657424686426332E-2</v>
      </c>
    </row>
    <row r="346" spans="1:5" x14ac:dyDescent="0.25">
      <c r="A346" s="6">
        <v>42515</v>
      </c>
      <c r="B346" s="5">
        <v>222.4</v>
      </c>
      <c r="C346" s="5">
        <v>1475.05</v>
      </c>
      <c r="D346" s="3">
        <f t="shared" si="10"/>
        <v>3.174869831458027E-2</v>
      </c>
      <c r="E346" s="3">
        <f t="shared" si="11"/>
        <v>1.9787034725971143E-2</v>
      </c>
    </row>
    <row r="347" spans="1:5" x14ac:dyDescent="0.25">
      <c r="A347" s="6">
        <v>42516</v>
      </c>
      <c r="B347" s="5">
        <v>224.6</v>
      </c>
      <c r="C347" s="5">
        <v>1504.05</v>
      </c>
      <c r="D347" s="3">
        <f t="shared" si="10"/>
        <v>9.8434799279155435E-3</v>
      </c>
      <c r="E347" s="3">
        <f t="shared" si="11"/>
        <v>1.9469582133573637E-2</v>
      </c>
    </row>
    <row r="348" spans="1:5" x14ac:dyDescent="0.25">
      <c r="A348" s="6">
        <v>42517</v>
      </c>
      <c r="B348" s="5">
        <v>230.25</v>
      </c>
      <c r="C348" s="5">
        <v>1522.95</v>
      </c>
      <c r="D348" s="3">
        <f t="shared" si="10"/>
        <v>2.4844632831073344E-2</v>
      </c>
      <c r="E348" s="3">
        <f t="shared" si="11"/>
        <v>1.2487773777297356E-2</v>
      </c>
    </row>
    <row r="349" spans="1:5" x14ac:dyDescent="0.25">
      <c r="A349" s="6">
        <v>42520</v>
      </c>
      <c r="B349" s="5">
        <v>229.15</v>
      </c>
      <c r="C349" s="5">
        <v>1537.15</v>
      </c>
      <c r="D349" s="3">
        <f t="shared" si="10"/>
        <v>-4.7888641802831195E-3</v>
      </c>
      <c r="E349" s="3">
        <f t="shared" si="11"/>
        <v>9.2808090744730017E-3</v>
      </c>
    </row>
    <row r="350" spans="1:5" x14ac:dyDescent="0.25">
      <c r="A350" s="6">
        <v>42521</v>
      </c>
      <c r="B350" s="5">
        <v>228.4</v>
      </c>
      <c r="C350" s="5">
        <v>1529.05</v>
      </c>
      <c r="D350" s="3">
        <f t="shared" si="10"/>
        <v>-3.2783331732778938E-3</v>
      </c>
      <c r="E350" s="3">
        <f t="shared" si="11"/>
        <v>-5.2834249835839158E-3</v>
      </c>
    </row>
    <row r="351" spans="1:5" x14ac:dyDescent="0.25">
      <c r="A351" s="6">
        <v>42522</v>
      </c>
      <c r="B351" s="5">
        <v>231.35</v>
      </c>
      <c r="C351" s="5">
        <v>1552.4</v>
      </c>
      <c r="D351" s="3">
        <f t="shared" si="10"/>
        <v>1.2833237571153445E-2</v>
      </c>
      <c r="E351" s="3">
        <f t="shared" si="11"/>
        <v>1.5155492988520893E-2</v>
      </c>
    </row>
    <row r="352" spans="1:5" x14ac:dyDescent="0.25">
      <c r="A352" s="6">
        <v>42523</v>
      </c>
      <c r="B352" s="5">
        <v>229.75</v>
      </c>
      <c r="C352" s="5">
        <v>1546.3</v>
      </c>
      <c r="D352" s="3">
        <f t="shared" si="10"/>
        <v>-6.9399541172121392E-3</v>
      </c>
      <c r="E352" s="3">
        <f t="shared" si="11"/>
        <v>-3.937140013366521E-3</v>
      </c>
    </row>
    <row r="353" spans="1:5" x14ac:dyDescent="0.25">
      <c r="A353" s="6">
        <v>42524</v>
      </c>
      <c r="B353" s="5">
        <v>228.65</v>
      </c>
      <c r="C353" s="5">
        <v>1540</v>
      </c>
      <c r="D353" s="3">
        <f t="shared" si="10"/>
        <v>-4.7993111317321934E-3</v>
      </c>
      <c r="E353" s="3">
        <f t="shared" si="11"/>
        <v>-4.0825640737099534E-3</v>
      </c>
    </row>
    <row r="354" spans="1:5" x14ac:dyDescent="0.25">
      <c r="A354" s="6">
        <v>42527</v>
      </c>
      <c r="B354" s="5">
        <v>228.9</v>
      </c>
      <c r="C354" s="5">
        <v>1534.7</v>
      </c>
      <c r="D354" s="3">
        <f t="shared" si="10"/>
        <v>1.0927768544568952E-3</v>
      </c>
      <c r="E354" s="3">
        <f t="shared" si="11"/>
        <v>-3.4474942266255297E-3</v>
      </c>
    </row>
    <row r="355" spans="1:5" x14ac:dyDescent="0.25">
      <c r="A355" s="6">
        <v>42528</v>
      </c>
      <c r="B355" s="5">
        <v>234.25</v>
      </c>
      <c r="C355" s="5">
        <v>1540.45</v>
      </c>
      <c r="D355" s="3">
        <f t="shared" si="10"/>
        <v>2.310369416001061E-2</v>
      </c>
      <c r="E355" s="3">
        <f t="shared" si="11"/>
        <v>3.7396593344514095E-3</v>
      </c>
    </row>
    <row r="356" spans="1:5" x14ac:dyDescent="0.25">
      <c r="A356" s="6">
        <v>42529</v>
      </c>
      <c r="B356" s="5">
        <v>238.2</v>
      </c>
      <c r="C356" s="5">
        <v>1546.75</v>
      </c>
      <c r="D356" s="3">
        <f t="shared" si="10"/>
        <v>1.672173580266802E-2</v>
      </c>
      <c r="E356" s="3">
        <f t="shared" si="11"/>
        <v>4.0813738955973993E-3</v>
      </c>
    </row>
    <row r="357" spans="1:5" x14ac:dyDescent="0.25">
      <c r="A357" s="6">
        <v>42530</v>
      </c>
      <c r="B357" s="5">
        <v>231.9</v>
      </c>
      <c r="C357" s="5">
        <v>1533</v>
      </c>
      <c r="D357" s="3">
        <f t="shared" si="10"/>
        <v>-2.68044126597137E-2</v>
      </c>
      <c r="E357" s="3">
        <f t="shared" si="11"/>
        <v>-8.9293555392840774E-3</v>
      </c>
    </row>
    <row r="358" spans="1:5" x14ac:dyDescent="0.25">
      <c r="A358" s="6">
        <v>42531</v>
      </c>
      <c r="B358" s="5">
        <v>235.3</v>
      </c>
      <c r="C358" s="5">
        <v>1555.65</v>
      </c>
      <c r="D358" s="3">
        <f t="shared" si="10"/>
        <v>1.4555051471830876E-2</v>
      </c>
      <c r="E358" s="3">
        <f t="shared" si="11"/>
        <v>1.4666864832038953E-2</v>
      </c>
    </row>
    <row r="359" spans="1:5" x14ac:dyDescent="0.25">
      <c r="A359" s="6">
        <v>42534</v>
      </c>
      <c r="B359" s="5">
        <v>237.35</v>
      </c>
      <c r="C359" s="5">
        <v>1546.8</v>
      </c>
      <c r="D359" s="3">
        <f t="shared" si="10"/>
        <v>8.6745492640101351E-3</v>
      </c>
      <c r="E359" s="3">
        <f t="shared" si="11"/>
        <v>-5.7051839707110497E-3</v>
      </c>
    </row>
    <row r="360" spans="1:5" x14ac:dyDescent="0.25">
      <c r="A360" s="6">
        <v>42535</v>
      </c>
      <c r="B360" s="5">
        <v>233.9</v>
      </c>
      <c r="C360" s="5">
        <v>1539.95</v>
      </c>
      <c r="D360" s="3">
        <f t="shared" si="10"/>
        <v>-1.4642171407193625E-2</v>
      </c>
      <c r="E360" s="3">
        <f t="shared" si="11"/>
        <v>-4.4383323850164151E-3</v>
      </c>
    </row>
    <row r="361" spans="1:5" x14ac:dyDescent="0.25">
      <c r="A361" s="6">
        <v>42536</v>
      </c>
      <c r="B361" s="5">
        <v>238.6</v>
      </c>
      <c r="C361" s="5">
        <v>1560.15</v>
      </c>
      <c r="D361" s="3">
        <f t="shared" si="10"/>
        <v>1.9894836073682382E-2</v>
      </c>
      <c r="E361" s="3">
        <f t="shared" si="11"/>
        <v>1.3032022119126201E-2</v>
      </c>
    </row>
    <row r="362" spans="1:5" x14ac:dyDescent="0.25">
      <c r="A362" s="6">
        <v>42537</v>
      </c>
      <c r="B362" s="5">
        <v>234.5</v>
      </c>
      <c r="C362" s="5">
        <v>1544.95</v>
      </c>
      <c r="D362" s="3">
        <f t="shared" si="10"/>
        <v>-1.7332921777481622E-2</v>
      </c>
      <c r="E362" s="3">
        <f t="shared" si="11"/>
        <v>-9.7904231186285925E-3</v>
      </c>
    </row>
    <row r="363" spans="1:5" x14ac:dyDescent="0.25">
      <c r="A363" s="6">
        <v>42538</v>
      </c>
      <c r="B363" s="5">
        <v>235.9</v>
      </c>
      <c r="C363" s="5">
        <v>1555.4</v>
      </c>
      <c r="D363" s="3">
        <f t="shared" si="10"/>
        <v>5.9523985272953517E-3</v>
      </c>
      <c r="E363" s="3">
        <f t="shared" si="11"/>
        <v>6.7411999122197258E-3</v>
      </c>
    </row>
    <row r="364" spans="1:5" x14ac:dyDescent="0.25">
      <c r="A364" s="6">
        <v>42541</v>
      </c>
      <c r="B364" s="5">
        <v>242</v>
      </c>
      <c r="C364" s="5">
        <v>1570.15</v>
      </c>
      <c r="D364" s="3">
        <f t="shared" si="10"/>
        <v>2.5529739743056949E-2</v>
      </c>
      <c r="E364" s="3">
        <f t="shared" si="11"/>
        <v>9.4384089189957845E-3</v>
      </c>
    </row>
    <row r="365" spans="1:5" x14ac:dyDescent="0.25">
      <c r="A365" s="6">
        <v>42542</v>
      </c>
      <c r="B365" s="5">
        <v>240.2</v>
      </c>
      <c r="C365" s="5">
        <v>1559</v>
      </c>
      <c r="D365" s="3">
        <f t="shared" si="10"/>
        <v>-7.4658165108032288E-3</v>
      </c>
      <c r="E365" s="3">
        <f t="shared" si="11"/>
        <v>-7.1265661220622188E-3</v>
      </c>
    </row>
    <row r="366" spans="1:5" x14ac:dyDescent="0.25">
      <c r="A366" s="6">
        <v>42543</v>
      </c>
      <c r="B366" s="5">
        <v>242.85</v>
      </c>
      <c r="C366" s="5">
        <v>1571.05</v>
      </c>
      <c r="D366" s="3">
        <f t="shared" si="10"/>
        <v>1.0972059145870619E-2</v>
      </c>
      <c r="E366" s="3">
        <f t="shared" si="11"/>
        <v>7.6995955532522106E-3</v>
      </c>
    </row>
    <row r="367" spans="1:5" x14ac:dyDescent="0.25">
      <c r="A367" s="6">
        <v>42544</v>
      </c>
      <c r="B367" s="5">
        <v>249.9</v>
      </c>
      <c r="C367" s="5">
        <v>1571.6</v>
      </c>
      <c r="D367" s="3">
        <f t="shared" si="10"/>
        <v>2.861686904915297E-2</v>
      </c>
      <c r="E367" s="3">
        <f t="shared" si="11"/>
        <v>3.5002307327580511E-4</v>
      </c>
    </row>
    <row r="368" spans="1:5" x14ac:dyDescent="0.25">
      <c r="A368" s="6">
        <v>42545</v>
      </c>
      <c r="B368" s="5">
        <v>248.1</v>
      </c>
      <c r="C368" s="5">
        <v>1568.1</v>
      </c>
      <c r="D368" s="3">
        <f t="shared" si="10"/>
        <v>-7.2289471431514303E-3</v>
      </c>
      <c r="E368" s="3">
        <f t="shared" si="11"/>
        <v>-2.2295132973188287E-3</v>
      </c>
    </row>
    <row r="369" spans="1:5" x14ac:dyDescent="0.25">
      <c r="A369" s="6">
        <v>42548</v>
      </c>
      <c r="B369" s="5">
        <v>254.4</v>
      </c>
      <c r="C369" s="5">
        <v>1601</v>
      </c>
      <c r="D369" s="3">
        <f t="shared" si="10"/>
        <v>2.5075940768211794E-2</v>
      </c>
      <c r="E369" s="3">
        <f t="shared" si="11"/>
        <v>2.0763738609728907E-2</v>
      </c>
    </row>
    <row r="370" spans="1:5" x14ac:dyDescent="0.25">
      <c r="A370" s="6">
        <v>42549</v>
      </c>
      <c r="B370" s="5">
        <v>251.9</v>
      </c>
      <c r="C370" s="5">
        <v>1598.4</v>
      </c>
      <c r="D370" s="3">
        <f t="shared" si="10"/>
        <v>-9.8756481074025546E-3</v>
      </c>
      <c r="E370" s="3">
        <f t="shared" si="11"/>
        <v>-1.6253051024255807E-3</v>
      </c>
    </row>
    <row r="371" spans="1:5" x14ac:dyDescent="0.25">
      <c r="A371" s="6">
        <v>42550</v>
      </c>
      <c r="B371" s="5">
        <v>255.9</v>
      </c>
      <c r="C371" s="5">
        <v>1598.95</v>
      </c>
      <c r="D371" s="3">
        <f t="shared" si="10"/>
        <v>1.5754559807178513E-2</v>
      </c>
      <c r="E371" s="3">
        <f t="shared" si="11"/>
        <v>3.440349072980054E-4</v>
      </c>
    </row>
    <row r="372" spans="1:5" x14ac:dyDescent="0.25">
      <c r="A372" s="6">
        <v>42551</v>
      </c>
      <c r="B372" s="5">
        <v>254.8</v>
      </c>
      <c r="C372" s="5">
        <v>1616.05</v>
      </c>
      <c r="D372" s="3">
        <f t="shared" si="10"/>
        <v>-4.3078194677348535E-3</v>
      </c>
      <c r="E372" s="3">
        <f t="shared" si="11"/>
        <v>1.0637736394862591E-2</v>
      </c>
    </row>
    <row r="373" spans="1:5" x14ac:dyDescent="0.25">
      <c r="A373" s="6">
        <v>42552</v>
      </c>
      <c r="B373" s="5">
        <v>252.95</v>
      </c>
      <c r="C373" s="5">
        <v>1617.4</v>
      </c>
      <c r="D373" s="3">
        <f t="shared" si="10"/>
        <v>-7.2870829600632991E-3</v>
      </c>
      <c r="E373" s="3">
        <f t="shared" si="11"/>
        <v>8.3502146527197039E-4</v>
      </c>
    </row>
    <row r="374" spans="1:5" x14ac:dyDescent="0.25">
      <c r="A374" s="6">
        <v>42555</v>
      </c>
      <c r="B374" s="5">
        <v>253.15</v>
      </c>
      <c r="C374" s="5">
        <v>1605.6</v>
      </c>
      <c r="D374" s="3">
        <f t="shared" si="10"/>
        <v>7.9035767797324265E-4</v>
      </c>
      <c r="E374" s="3">
        <f t="shared" si="11"/>
        <v>-7.3224031795934962E-3</v>
      </c>
    </row>
    <row r="375" spans="1:5" x14ac:dyDescent="0.25">
      <c r="A375" s="6">
        <v>42556</v>
      </c>
      <c r="B375" s="5">
        <v>253.55</v>
      </c>
      <c r="C375" s="5">
        <v>1589.3</v>
      </c>
      <c r="D375" s="3">
        <f t="shared" si="10"/>
        <v>1.5788438251098625E-3</v>
      </c>
      <c r="E375" s="3">
        <f t="shared" si="11"/>
        <v>-1.0203850779354458E-2</v>
      </c>
    </row>
    <row r="376" spans="1:5" x14ac:dyDescent="0.25">
      <c r="A376" s="6">
        <v>42558</v>
      </c>
      <c r="B376" s="5">
        <v>256.95</v>
      </c>
      <c r="C376" s="5">
        <v>1604.7</v>
      </c>
      <c r="D376" s="3">
        <f t="shared" si="10"/>
        <v>1.3320471197210342E-2</v>
      </c>
      <c r="E376" s="3">
        <f t="shared" si="11"/>
        <v>9.6431555025402581E-3</v>
      </c>
    </row>
    <row r="377" spans="1:5" x14ac:dyDescent="0.25">
      <c r="A377" s="6">
        <v>42559</v>
      </c>
      <c r="B377" s="5">
        <v>258.10000000000002</v>
      </c>
      <c r="C377" s="5">
        <v>1597.65</v>
      </c>
      <c r="D377" s="3">
        <f t="shared" si="10"/>
        <v>4.4655932863297068E-3</v>
      </c>
      <c r="E377" s="3">
        <f t="shared" si="11"/>
        <v>-4.4030236480296532E-3</v>
      </c>
    </row>
    <row r="378" spans="1:5" x14ac:dyDescent="0.25">
      <c r="A378" s="6">
        <v>42562</v>
      </c>
      <c r="B378" s="5">
        <v>260.64999999999998</v>
      </c>
      <c r="C378" s="5">
        <v>1616.8</v>
      </c>
      <c r="D378" s="3">
        <f t="shared" si="10"/>
        <v>9.8314044895465771E-3</v>
      </c>
      <c r="E378" s="3">
        <f t="shared" si="11"/>
        <v>1.1915087532126743E-2</v>
      </c>
    </row>
    <row r="379" spans="1:5" x14ac:dyDescent="0.25">
      <c r="A379" s="6">
        <v>42563</v>
      </c>
      <c r="B379" s="5">
        <v>260.8</v>
      </c>
      <c r="C379" s="5">
        <v>1620.1</v>
      </c>
      <c r="D379" s="3">
        <f t="shared" si="10"/>
        <v>5.7531883838308562E-4</v>
      </c>
      <c r="E379" s="3">
        <f t="shared" si="11"/>
        <v>2.0389886269612197E-3</v>
      </c>
    </row>
    <row r="380" spans="1:5" x14ac:dyDescent="0.25">
      <c r="A380" s="6">
        <v>42564</v>
      </c>
      <c r="B380" s="5">
        <v>260.60000000000002</v>
      </c>
      <c r="C380" s="5">
        <v>1617.2</v>
      </c>
      <c r="D380" s="3">
        <f t="shared" si="10"/>
        <v>-7.6716536175308451E-4</v>
      </c>
      <c r="E380" s="3">
        <f t="shared" si="11"/>
        <v>-1.7916169497566197E-3</v>
      </c>
    </row>
    <row r="381" spans="1:5" x14ac:dyDescent="0.25">
      <c r="A381" s="6">
        <v>42565</v>
      </c>
      <c r="B381" s="5">
        <v>262.64999999999998</v>
      </c>
      <c r="C381" s="5">
        <v>1626.2</v>
      </c>
      <c r="D381" s="3">
        <f t="shared" si="10"/>
        <v>7.8356827092256279E-3</v>
      </c>
      <c r="E381" s="3">
        <f t="shared" si="11"/>
        <v>5.5497460071212562E-3</v>
      </c>
    </row>
    <row r="382" spans="1:5" x14ac:dyDescent="0.25">
      <c r="A382" s="6">
        <v>42566</v>
      </c>
      <c r="B382" s="5">
        <v>260.85000000000002</v>
      </c>
      <c r="C382" s="5">
        <v>1613</v>
      </c>
      <c r="D382" s="3">
        <f t="shared" si="10"/>
        <v>-6.8768179315686195E-3</v>
      </c>
      <c r="E382" s="3">
        <f t="shared" si="11"/>
        <v>-8.1502056485283341E-3</v>
      </c>
    </row>
    <row r="383" spans="1:5" x14ac:dyDescent="0.25">
      <c r="A383" s="6">
        <v>42569</v>
      </c>
      <c r="B383" s="5">
        <v>259.95</v>
      </c>
      <c r="C383" s="5">
        <v>1595.5</v>
      </c>
      <c r="D383" s="3">
        <f t="shared" si="10"/>
        <v>-3.4562246386771007E-3</v>
      </c>
      <c r="E383" s="3">
        <f t="shared" si="11"/>
        <v>-1.0908632406910659E-2</v>
      </c>
    </row>
    <row r="384" spans="1:5" x14ac:dyDescent="0.25">
      <c r="A384" s="6">
        <v>42570</v>
      </c>
      <c r="B384" s="5">
        <v>262.7</v>
      </c>
      <c r="C384" s="5">
        <v>1602.55</v>
      </c>
      <c r="D384" s="3">
        <f t="shared" si="10"/>
        <v>1.0523391861769411E-2</v>
      </c>
      <c r="E384" s="3">
        <f t="shared" si="11"/>
        <v>4.4089438378279097E-3</v>
      </c>
    </row>
    <row r="385" spans="1:5" x14ac:dyDescent="0.25">
      <c r="A385" s="6">
        <v>42571</v>
      </c>
      <c r="B385" s="5">
        <v>262</v>
      </c>
      <c r="C385" s="5">
        <v>1631.8</v>
      </c>
      <c r="D385" s="3">
        <f t="shared" si="10"/>
        <v>-2.6681929303972556E-3</v>
      </c>
      <c r="E385" s="3">
        <f t="shared" si="11"/>
        <v>1.8087589438573526E-2</v>
      </c>
    </row>
    <row r="386" spans="1:5" x14ac:dyDescent="0.25">
      <c r="A386" s="6">
        <v>42572</v>
      </c>
      <c r="B386" s="5">
        <v>265.89999999999998</v>
      </c>
      <c r="C386" s="5">
        <v>1708.2</v>
      </c>
      <c r="D386" s="3">
        <f t="shared" si="10"/>
        <v>1.4775794487877284E-2</v>
      </c>
      <c r="E386" s="3">
        <f t="shared" si="11"/>
        <v>4.5756484517347012E-2</v>
      </c>
    </row>
    <row r="387" spans="1:5" x14ac:dyDescent="0.25">
      <c r="A387" s="6">
        <v>42573</v>
      </c>
      <c r="B387" s="5">
        <v>265.05</v>
      </c>
      <c r="C387" s="5">
        <v>1681.55</v>
      </c>
      <c r="D387" s="3">
        <f t="shared" si="10"/>
        <v>-3.2018108151589462E-3</v>
      </c>
      <c r="E387" s="3">
        <f t="shared" si="11"/>
        <v>-1.5724197418472013E-2</v>
      </c>
    </row>
    <row r="388" spans="1:5" x14ac:dyDescent="0.25">
      <c r="A388" s="6">
        <v>42576</v>
      </c>
      <c r="B388" s="5">
        <v>269</v>
      </c>
      <c r="C388" s="5">
        <v>1675.65</v>
      </c>
      <c r="D388" s="3">
        <f t="shared" ref="D388:D451" si="12">LN(B388/B387)</f>
        <v>1.4792892168024039E-2</v>
      </c>
      <c r="E388" s="3">
        <f t="shared" ref="E388:E451" si="13">LN(C388/C387)</f>
        <v>-3.5148374086077174E-3</v>
      </c>
    </row>
    <row r="389" spans="1:5" x14ac:dyDescent="0.25">
      <c r="A389" s="6">
        <v>42577</v>
      </c>
      <c r="B389" s="5">
        <v>269.8</v>
      </c>
      <c r="C389" s="5">
        <v>1675.55</v>
      </c>
      <c r="D389" s="3">
        <f t="shared" si="12"/>
        <v>2.9695641718164986E-3</v>
      </c>
      <c r="E389" s="3">
        <f t="shared" si="13"/>
        <v>-5.968011460356758E-5</v>
      </c>
    </row>
    <row r="390" spans="1:5" x14ac:dyDescent="0.25">
      <c r="A390" s="6">
        <v>42578</v>
      </c>
      <c r="B390" s="5">
        <v>268</v>
      </c>
      <c r="C390" s="5">
        <v>1665.15</v>
      </c>
      <c r="D390" s="3">
        <f t="shared" si="12"/>
        <v>-6.6939632627988424E-3</v>
      </c>
      <c r="E390" s="3">
        <f t="shared" si="13"/>
        <v>-6.2262601235975592E-3</v>
      </c>
    </row>
    <row r="391" spans="1:5" x14ac:dyDescent="0.25">
      <c r="A391" s="6">
        <v>42579</v>
      </c>
      <c r="B391" s="5">
        <v>271.55</v>
      </c>
      <c r="C391" s="5">
        <v>1685.1</v>
      </c>
      <c r="D391" s="3">
        <f t="shared" si="12"/>
        <v>1.3159303969997704E-2</v>
      </c>
      <c r="E391" s="3">
        <f t="shared" si="13"/>
        <v>1.190969975973072E-2</v>
      </c>
    </row>
    <row r="392" spans="1:5" x14ac:dyDescent="0.25">
      <c r="A392" s="6">
        <v>42580</v>
      </c>
      <c r="B392" s="5">
        <v>271.25</v>
      </c>
      <c r="C392" s="5">
        <v>1688.7</v>
      </c>
      <c r="D392" s="3">
        <f t="shared" si="12"/>
        <v>-1.1053796261850104E-3</v>
      </c>
      <c r="E392" s="3">
        <f t="shared" si="13"/>
        <v>2.1340929315939367E-3</v>
      </c>
    </row>
    <row r="393" spans="1:5" x14ac:dyDescent="0.25">
      <c r="A393" s="6">
        <v>42583</v>
      </c>
      <c r="B393" s="5">
        <v>271</v>
      </c>
      <c r="C393" s="5">
        <v>1688.85</v>
      </c>
      <c r="D393" s="3">
        <f t="shared" si="12"/>
        <v>-9.2208397496842498E-4</v>
      </c>
      <c r="E393" s="3">
        <f t="shared" si="13"/>
        <v>8.8821779158522582E-5</v>
      </c>
    </row>
    <row r="394" spans="1:5" x14ac:dyDescent="0.25">
      <c r="A394" s="6">
        <v>42584</v>
      </c>
      <c r="B394" s="5">
        <v>263.85000000000002</v>
      </c>
      <c r="C394" s="5">
        <v>1670.75</v>
      </c>
      <c r="D394" s="3">
        <f t="shared" si="12"/>
        <v>-2.6738061028023952E-2</v>
      </c>
      <c r="E394" s="3">
        <f t="shared" si="13"/>
        <v>-1.0775196526069682E-2</v>
      </c>
    </row>
    <row r="395" spans="1:5" x14ac:dyDescent="0.25">
      <c r="A395" s="6">
        <v>42585</v>
      </c>
      <c r="B395" s="5">
        <v>262.5</v>
      </c>
      <c r="C395" s="5">
        <v>1668.8</v>
      </c>
      <c r="D395" s="3">
        <f t="shared" si="12"/>
        <v>-5.1296778199985014E-3</v>
      </c>
      <c r="E395" s="3">
        <f t="shared" si="13"/>
        <v>-1.1678221446715777E-3</v>
      </c>
    </row>
    <row r="396" spans="1:5" x14ac:dyDescent="0.25">
      <c r="A396" s="6">
        <v>42586</v>
      </c>
      <c r="B396" s="5">
        <v>264.39999999999998</v>
      </c>
      <c r="C396" s="5">
        <v>1666.25</v>
      </c>
      <c r="D396" s="3">
        <f t="shared" si="12"/>
        <v>7.2120259458525911E-3</v>
      </c>
      <c r="E396" s="3">
        <f t="shared" si="13"/>
        <v>-1.5292127535895699E-3</v>
      </c>
    </row>
    <row r="397" spans="1:5" x14ac:dyDescent="0.25">
      <c r="A397" s="6">
        <v>42587</v>
      </c>
      <c r="B397" s="5">
        <v>275.89999999999998</v>
      </c>
      <c r="C397" s="5">
        <v>1721.05</v>
      </c>
      <c r="D397" s="3">
        <f t="shared" si="12"/>
        <v>4.2575373245709161E-2</v>
      </c>
      <c r="E397" s="3">
        <f t="shared" si="13"/>
        <v>3.2358977172829012E-2</v>
      </c>
    </row>
    <row r="398" spans="1:5" x14ac:dyDescent="0.25">
      <c r="A398" s="6">
        <v>42590</v>
      </c>
      <c r="B398" s="5">
        <v>276.5</v>
      </c>
      <c r="C398" s="5">
        <v>1715.15</v>
      </c>
      <c r="D398" s="3">
        <f t="shared" si="12"/>
        <v>2.1723397391491448E-3</v>
      </c>
      <c r="E398" s="3">
        <f t="shared" si="13"/>
        <v>-3.4340293335697668E-3</v>
      </c>
    </row>
    <row r="399" spans="1:5" x14ac:dyDescent="0.25">
      <c r="A399" s="6">
        <v>42591</v>
      </c>
      <c r="B399" s="5">
        <v>270.5</v>
      </c>
      <c r="C399" s="5">
        <v>1685.95</v>
      </c>
      <c r="D399" s="3">
        <f t="shared" si="12"/>
        <v>-2.1938722675853332E-2</v>
      </c>
      <c r="E399" s="3">
        <f t="shared" si="13"/>
        <v>-1.7171337200634636E-2</v>
      </c>
    </row>
    <row r="400" spans="1:5" x14ac:dyDescent="0.25">
      <c r="A400" s="6">
        <v>42592</v>
      </c>
      <c r="B400" s="5">
        <v>260.45</v>
      </c>
      <c r="C400" s="5">
        <v>1618.9</v>
      </c>
      <c r="D400" s="3">
        <f t="shared" si="12"/>
        <v>-3.786119409533574E-2</v>
      </c>
      <c r="E400" s="3">
        <f t="shared" si="13"/>
        <v>-4.058229688408288E-2</v>
      </c>
    </row>
    <row r="401" spans="1:5" x14ac:dyDescent="0.25">
      <c r="A401" s="6">
        <v>42593</v>
      </c>
      <c r="B401" s="5">
        <v>259.7</v>
      </c>
      <c r="C401" s="5">
        <v>1618.4</v>
      </c>
      <c r="D401" s="3">
        <f t="shared" si="12"/>
        <v>-2.8837855224977441E-3</v>
      </c>
      <c r="E401" s="3">
        <f t="shared" si="13"/>
        <v>-3.0889939392443589E-4</v>
      </c>
    </row>
    <row r="402" spans="1:5" x14ac:dyDescent="0.25">
      <c r="A402" s="6">
        <v>42594</v>
      </c>
      <c r="B402" s="5">
        <v>264.5</v>
      </c>
      <c r="C402" s="5">
        <v>1652.5</v>
      </c>
      <c r="D402" s="3">
        <f t="shared" si="12"/>
        <v>1.8314132629651411E-2</v>
      </c>
      <c r="E402" s="3">
        <f t="shared" si="13"/>
        <v>2.0851285872305579E-2</v>
      </c>
    </row>
    <row r="403" spans="1:5" x14ac:dyDescent="0.25">
      <c r="A403" s="6">
        <v>42598</v>
      </c>
      <c r="B403" s="5">
        <v>269.64999999999998</v>
      </c>
      <c r="C403" s="5">
        <v>1663.85</v>
      </c>
      <c r="D403" s="3">
        <f t="shared" si="12"/>
        <v>1.9283570484881846E-2</v>
      </c>
      <c r="E403" s="3">
        <f t="shared" si="13"/>
        <v>6.8449013613078973E-3</v>
      </c>
    </row>
    <row r="404" spans="1:5" x14ac:dyDescent="0.25">
      <c r="A404" s="6">
        <v>42599</v>
      </c>
      <c r="B404" s="5">
        <v>269.75</v>
      </c>
      <c r="C404" s="5">
        <v>1675</v>
      </c>
      <c r="D404" s="3">
        <f t="shared" si="12"/>
        <v>3.7078235500804255E-4</v>
      </c>
      <c r="E404" s="3">
        <f t="shared" si="13"/>
        <v>6.678971172017531E-3</v>
      </c>
    </row>
    <row r="405" spans="1:5" x14ac:dyDescent="0.25">
      <c r="A405" s="6">
        <v>42600</v>
      </c>
      <c r="B405" s="5">
        <v>272.10000000000002</v>
      </c>
      <c r="C405" s="5">
        <v>1692.7</v>
      </c>
      <c r="D405" s="3">
        <f t="shared" si="12"/>
        <v>8.6740416509567004E-3</v>
      </c>
      <c r="E405" s="3">
        <f t="shared" si="13"/>
        <v>1.0511721935884769E-2</v>
      </c>
    </row>
    <row r="406" spans="1:5" x14ac:dyDescent="0.25">
      <c r="A406" s="6">
        <v>42601</v>
      </c>
      <c r="B406" s="5">
        <v>276.45</v>
      </c>
      <c r="C406" s="5">
        <v>1691.2</v>
      </c>
      <c r="D406" s="3">
        <f t="shared" si="12"/>
        <v>1.5860326994741231E-2</v>
      </c>
      <c r="E406" s="3">
        <f t="shared" si="13"/>
        <v>-8.8655107907837684E-4</v>
      </c>
    </row>
    <row r="407" spans="1:5" x14ac:dyDescent="0.25">
      <c r="A407" s="6">
        <v>42604</v>
      </c>
      <c r="B407" s="5">
        <v>271.3</v>
      </c>
      <c r="C407" s="5">
        <v>1660.95</v>
      </c>
      <c r="D407" s="3">
        <f t="shared" si="12"/>
        <v>-1.8804753119055877E-2</v>
      </c>
      <c r="E407" s="3">
        <f t="shared" si="13"/>
        <v>-1.8048608303746275E-2</v>
      </c>
    </row>
    <row r="408" spans="1:5" x14ac:dyDescent="0.25">
      <c r="A408" s="6">
        <v>42605</v>
      </c>
      <c r="B408" s="5">
        <v>271</v>
      </c>
      <c r="C408" s="5">
        <v>1654.65</v>
      </c>
      <c r="D408" s="3">
        <f t="shared" si="12"/>
        <v>-1.1063987851852289E-3</v>
      </c>
      <c r="E408" s="3">
        <f t="shared" si="13"/>
        <v>-3.80022172872652E-3</v>
      </c>
    </row>
    <row r="409" spans="1:5" x14ac:dyDescent="0.25">
      <c r="A409" s="6">
        <v>42606</v>
      </c>
      <c r="B409" s="5">
        <v>267.10000000000002</v>
      </c>
      <c r="C409" s="5">
        <v>1647.4</v>
      </c>
      <c r="D409" s="3">
        <f t="shared" si="12"/>
        <v>-1.449570076378563E-2</v>
      </c>
      <c r="E409" s="3">
        <f t="shared" si="13"/>
        <v>-4.3912185763520413E-3</v>
      </c>
    </row>
    <row r="410" spans="1:5" x14ac:dyDescent="0.25">
      <c r="A410" s="6">
        <v>42607</v>
      </c>
      <c r="B410" s="5">
        <v>265</v>
      </c>
      <c r="C410" s="5">
        <v>1645.8</v>
      </c>
      <c r="D410" s="3">
        <f t="shared" si="12"/>
        <v>-7.8932941296930986E-3</v>
      </c>
      <c r="E410" s="3">
        <f t="shared" si="13"/>
        <v>-9.7169933553589813E-4</v>
      </c>
    </row>
    <row r="411" spans="1:5" x14ac:dyDescent="0.25">
      <c r="A411" s="6">
        <v>42608</v>
      </c>
      <c r="B411" s="5">
        <v>266.14999999999998</v>
      </c>
      <c r="C411" s="5">
        <v>1638.2</v>
      </c>
      <c r="D411" s="3">
        <f t="shared" si="12"/>
        <v>4.3302336325440867E-3</v>
      </c>
      <c r="E411" s="3">
        <f t="shared" si="13"/>
        <v>-4.6285100901108768E-3</v>
      </c>
    </row>
    <row r="412" spans="1:5" x14ac:dyDescent="0.25">
      <c r="A412" s="6">
        <v>42611</v>
      </c>
      <c r="B412" s="5">
        <v>264.2</v>
      </c>
      <c r="C412" s="5">
        <v>1634.95</v>
      </c>
      <c r="D412" s="3">
        <f t="shared" si="12"/>
        <v>-7.3536675305414098E-3</v>
      </c>
      <c r="E412" s="3">
        <f t="shared" si="13"/>
        <v>-1.9858552575128356E-3</v>
      </c>
    </row>
    <row r="413" spans="1:5" x14ac:dyDescent="0.25">
      <c r="A413" s="6">
        <v>42612</v>
      </c>
      <c r="B413" s="5">
        <v>275.05</v>
      </c>
      <c r="C413" s="5">
        <v>1688.6</v>
      </c>
      <c r="D413" s="3">
        <f t="shared" si="12"/>
        <v>4.0246507233242156E-2</v>
      </c>
      <c r="E413" s="3">
        <f t="shared" si="13"/>
        <v>3.2287560411410628E-2</v>
      </c>
    </row>
    <row r="414" spans="1:5" x14ac:dyDescent="0.25">
      <c r="A414" s="6">
        <v>42613</v>
      </c>
      <c r="B414" s="5">
        <v>277.95</v>
      </c>
      <c r="C414" s="5">
        <v>1709.8</v>
      </c>
      <c r="D414" s="3">
        <f t="shared" si="12"/>
        <v>1.0488342078011406E-2</v>
      </c>
      <c r="E414" s="3">
        <f t="shared" si="13"/>
        <v>1.2476621356733728E-2</v>
      </c>
    </row>
    <row r="415" spans="1:5" x14ac:dyDescent="0.25">
      <c r="A415" s="6">
        <v>42614</v>
      </c>
      <c r="B415" s="5">
        <v>277</v>
      </c>
      <c r="C415" s="5">
        <v>1687.55</v>
      </c>
      <c r="D415" s="3">
        <f t="shared" si="12"/>
        <v>-3.4237352121399933E-3</v>
      </c>
      <c r="E415" s="3">
        <f t="shared" si="13"/>
        <v>-1.3098631654767604E-2</v>
      </c>
    </row>
    <row r="416" spans="1:5" x14ac:dyDescent="0.25">
      <c r="A416" s="6">
        <v>42615</v>
      </c>
      <c r="B416" s="5">
        <v>276.35000000000002</v>
      </c>
      <c r="C416" s="5">
        <v>1669.55</v>
      </c>
      <c r="D416" s="3">
        <f t="shared" si="12"/>
        <v>-2.3493279080664632E-3</v>
      </c>
      <c r="E416" s="3">
        <f t="shared" si="13"/>
        <v>-1.0723643915568593E-2</v>
      </c>
    </row>
    <row r="417" spans="1:5" x14ac:dyDescent="0.25">
      <c r="A417" s="6">
        <v>42619</v>
      </c>
      <c r="B417" s="5">
        <v>277.39999999999998</v>
      </c>
      <c r="C417" s="5">
        <v>1698.85</v>
      </c>
      <c r="D417" s="3">
        <f t="shared" si="12"/>
        <v>3.792329601459163E-3</v>
      </c>
      <c r="E417" s="3">
        <f t="shared" si="13"/>
        <v>1.7397422524807051E-2</v>
      </c>
    </row>
    <row r="418" spans="1:5" x14ac:dyDescent="0.25">
      <c r="A418" s="6">
        <v>42620</v>
      </c>
      <c r="B418" s="5">
        <v>274</v>
      </c>
      <c r="C418" s="5">
        <v>1696.35</v>
      </c>
      <c r="D418" s="3">
        <f t="shared" si="12"/>
        <v>-1.2332401492660933E-2</v>
      </c>
      <c r="E418" s="3">
        <f t="shared" si="13"/>
        <v>-1.4726675611585938E-3</v>
      </c>
    </row>
    <row r="419" spans="1:5" x14ac:dyDescent="0.25">
      <c r="A419" s="6">
        <v>42621</v>
      </c>
      <c r="B419" s="5">
        <v>275.95</v>
      </c>
      <c r="C419" s="5">
        <v>1692.75</v>
      </c>
      <c r="D419" s="3">
        <f t="shared" si="12"/>
        <v>7.091583497439981E-3</v>
      </c>
      <c r="E419" s="3">
        <f t="shared" si="13"/>
        <v>-2.1244586196909015E-3</v>
      </c>
    </row>
    <row r="420" spans="1:5" x14ac:dyDescent="0.25">
      <c r="A420" s="6">
        <v>42622</v>
      </c>
      <c r="B420" s="5">
        <v>272.64999999999998</v>
      </c>
      <c r="C420" s="5">
        <v>1653.35</v>
      </c>
      <c r="D420" s="3">
        <f t="shared" si="12"/>
        <v>-1.2030768513439804E-2</v>
      </c>
      <c r="E420" s="3">
        <f t="shared" si="13"/>
        <v>-2.3550892720539413E-2</v>
      </c>
    </row>
    <row r="421" spans="1:5" x14ac:dyDescent="0.25">
      <c r="A421" s="6">
        <v>42625</v>
      </c>
      <c r="B421" s="5">
        <v>259.85000000000002</v>
      </c>
      <c r="C421" s="5">
        <v>1582.4</v>
      </c>
      <c r="D421" s="3">
        <f t="shared" si="12"/>
        <v>-4.808437991761956E-2</v>
      </c>
      <c r="E421" s="3">
        <f t="shared" si="13"/>
        <v>-4.3860850776767671E-2</v>
      </c>
    </row>
    <row r="422" spans="1:5" x14ac:dyDescent="0.25">
      <c r="A422" s="6">
        <v>42627</v>
      </c>
      <c r="B422" s="5">
        <v>264.05</v>
      </c>
      <c r="C422" s="5">
        <v>1620</v>
      </c>
      <c r="D422" s="3">
        <f t="shared" si="12"/>
        <v>1.603393769849127E-2</v>
      </c>
      <c r="E422" s="3">
        <f t="shared" si="13"/>
        <v>2.3483467357982114E-2</v>
      </c>
    </row>
    <row r="423" spans="1:5" x14ac:dyDescent="0.25">
      <c r="A423" s="6">
        <v>42628</v>
      </c>
      <c r="B423" s="5">
        <v>260.64999999999998</v>
      </c>
      <c r="C423" s="5">
        <v>1611.2</v>
      </c>
      <c r="D423" s="3">
        <f t="shared" si="12"/>
        <v>-1.2959967938827416E-2</v>
      </c>
      <c r="E423" s="3">
        <f t="shared" si="13"/>
        <v>-5.4469062621318592E-3</v>
      </c>
    </row>
    <row r="424" spans="1:5" x14ac:dyDescent="0.25">
      <c r="A424" s="6">
        <v>42629</v>
      </c>
      <c r="B424" s="5">
        <v>262.39999999999998</v>
      </c>
      <c r="C424" s="5">
        <v>1626.3</v>
      </c>
      <c r="D424" s="3">
        <f t="shared" si="12"/>
        <v>6.6915458558191162E-3</v>
      </c>
      <c r="E424" s="3">
        <f t="shared" si="13"/>
        <v>9.3282529701043965E-3</v>
      </c>
    </row>
    <row r="425" spans="1:5" x14ac:dyDescent="0.25">
      <c r="A425" s="6">
        <v>42632</v>
      </c>
      <c r="B425" s="5">
        <v>267.10000000000002</v>
      </c>
      <c r="C425" s="5">
        <v>1652.75</v>
      </c>
      <c r="D425" s="3">
        <f t="shared" si="12"/>
        <v>1.7753063045981347E-2</v>
      </c>
      <c r="E425" s="3">
        <f t="shared" si="13"/>
        <v>1.6133071279285444E-2</v>
      </c>
    </row>
    <row r="426" spans="1:5" x14ac:dyDescent="0.25">
      <c r="A426" s="6">
        <v>42633</v>
      </c>
      <c r="B426" s="5">
        <v>267.2</v>
      </c>
      <c r="C426" s="5">
        <v>1632.3</v>
      </c>
      <c r="D426" s="3">
        <f t="shared" si="12"/>
        <v>3.7432154657524432E-4</v>
      </c>
      <c r="E426" s="3">
        <f t="shared" si="13"/>
        <v>-1.2450504053698236E-2</v>
      </c>
    </row>
    <row r="427" spans="1:5" x14ac:dyDescent="0.25">
      <c r="A427" s="6">
        <v>42634</v>
      </c>
      <c r="B427" s="5">
        <v>264.39999999999998</v>
      </c>
      <c r="C427" s="5">
        <v>1629.25</v>
      </c>
      <c r="D427" s="3">
        <f t="shared" si="12"/>
        <v>-1.053433368495944E-2</v>
      </c>
      <c r="E427" s="3">
        <f t="shared" si="13"/>
        <v>-1.8702769474995933E-3</v>
      </c>
    </row>
    <row r="428" spans="1:5" x14ac:dyDescent="0.25">
      <c r="A428" s="6">
        <v>42635</v>
      </c>
      <c r="B428" s="5">
        <v>265.55</v>
      </c>
      <c r="C428" s="5">
        <v>1666.05</v>
      </c>
      <c r="D428" s="3">
        <f t="shared" si="12"/>
        <v>4.3400388908770944E-3</v>
      </c>
      <c r="E428" s="3">
        <f t="shared" si="13"/>
        <v>2.2335769068748935E-2</v>
      </c>
    </row>
    <row r="429" spans="1:5" x14ac:dyDescent="0.25">
      <c r="A429" s="6">
        <v>42636</v>
      </c>
      <c r="B429" s="5">
        <v>259</v>
      </c>
      <c r="C429" s="5">
        <v>1617</v>
      </c>
      <c r="D429" s="3">
        <f t="shared" si="12"/>
        <v>-2.497508516887046E-2</v>
      </c>
      <c r="E429" s="3">
        <f t="shared" si="13"/>
        <v>-2.9882974704131877E-2</v>
      </c>
    </row>
    <row r="430" spans="1:5" x14ac:dyDescent="0.25">
      <c r="A430" s="6">
        <v>42639</v>
      </c>
      <c r="B430" s="5">
        <v>254.85</v>
      </c>
      <c r="C430" s="5">
        <v>1610.95</v>
      </c>
      <c r="D430" s="3">
        <f t="shared" si="12"/>
        <v>-1.6152924913487007E-2</v>
      </c>
      <c r="E430" s="3">
        <f t="shared" si="13"/>
        <v>-3.7485135049937879E-3</v>
      </c>
    </row>
    <row r="431" spans="1:5" x14ac:dyDescent="0.25">
      <c r="A431" s="6">
        <v>42640</v>
      </c>
      <c r="B431" s="5">
        <v>258.14999999999998</v>
      </c>
      <c r="C431" s="5">
        <v>1608.4</v>
      </c>
      <c r="D431" s="3">
        <f t="shared" si="12"/>
        <v>1.2865674539607309E-2</v>
      </c>
      <c r="E431" s="3">
        <f t="shared" si="13"/>
        <v>-1.5841710489940624E-3</v>
      </c>
    </row>
    <row r="432" spans="1:5" x14ac:dyDescent="0.25">
      <c r="A432" s="6">
        <v>42641</v>
      </c>
      <c r="B432" s="5">
        <v>260.8</v>
      </c>
      <c r="C432" s="5">
        <v>1616.15</v>
      </c>
      <c r="D432" s="3">
        <f t="shared" si="12"/>
        <v>1.0213018726839863E-2</v>
      </c>
      <c r="E432" s="3">
        <f t="shared" si="13"/>
        <v>4.806881532424913E-3</v>
      </c>
    </row>
    <row r="433" spans="1:5" x14ac:dyDescent="0.25">
      <c r="A433" s="6">
        <v>42642</v>
      </c>
      <c r="B433" s="5">
        <v>254.5</v>
      </c>
      <c r="C433" s="5">
        <v>1588.4</v>
      </c>
      <c r="D433" s="3">
        <f t="shared" si="12"/>
        <v>-2.4452994061920454E-2</v>
      </c>
      <c r="E433" s="3">
        <f t="shared" si="13"/>
        <v>-1.7319557298447433E-2</v>
      </c>
    </row>
    <row r="434" spans="1:5" x14ac:dyDescent="0.25">
      <c r="A434" s="6">
        <v>42643</v>
      </c>
      <c r="B434" s="5">
        <v>251.75</v>
      </c>
      <c r="C434" s="5">
        <v>1599.85</v>
      </c>
      <c r="D434" s="3">
        <f t="shared" si="12"/>
        <v>-1.0864304391905737E-2</v>
      </c>
      <c r="E434" s="3">
        <f t="shared" si="13"/>
        <v>7.1826545759700886E-3</v>
      </c>
    </row>
    <row r="435" spans="1:5" x14ac:dyDescent="0.25">
      <c r="A435" s="6">
        <v>42646</v>
      </c>
      <c r="B435" s="5">
        <v>258.89999999999998</v>
      </c>
      <c r="C435" s="5">
        <v>1631.95</v>
      </c>
      <c r="D435" s="3">
        <f t="shared" si="12"/>
        <v>2.8005355158820293E-2</v>
      </c>
      <c r="E435" s="3">
        <f t="shared" si="13"/>
        <v>1.9865743966753467E-2</v>
      </c>
    </row>
    <row r="436" spans="1:5" x14ac:dyDescent="0.25">
      <c r="A436" s="6">
        <v>42647</v>
      </c>
      <c r="B436" s="5">
        <v>256.14999999999998</v>
      </c>
      <c r="C436" s="5">
        <v>1637.1</v>
      </c>
      <c r="D436" s="3">
        <f t="shared" si="12"/>
        <v>-1.0678676372280689E-2</v>
      </c>
      <c r="E436" s="3">
        <f t="shared" si="13"/>
        <v>3.1507650604757518E-3</v>
      </c>
    </row>
    <row r="437" spans="1:5" x14ac:dyDescent="0.25">
      <c r="A437" s="6">
        <v>42648</v>
      </c>
      <c r="B437" s="5">
        <v>256.14999999999998</v>
      </c>
      <c r="C437" s="5">
        <v>1638</v>
      </c>
      <c r="D437" s="3">
        <f t="shared" si="12"/>
        <v>0</v>
      </c>
      <c r="E437" s="3">
        <f t="shared" si="13"/>
        <v>5.496015527188268E-4</v>
      </c>
    </row>
    <row r="438" spans="1:5" x14ac:dyDescent="0.25">
      <c r="A438" s="6">
        <v>42649</v>
      </c>
      <c r="B438" s="5">
        <v>252.65</v>
      </c>
      <c r="C438" s="5">
        <v>1629.75</v>
      </c>
      <c r="D438" s="3">
        <f t="shared" si="12"/>
        <v>-1.3758078647293547E-2</v>
      </c>
      <c r="E438" s="3">
        <f t="shared" si="13"/>
        <v>-5.0493566083660048E-3</v>
      </c>
    </row>
    <row r="439" spans="1:5" x14ac:dyDescent="0.25">
      <c r="A439" s="6">
        <v>42650</v>
      </c>
      <c r="B439" s="5">
        <v>252.8</v>
      </c>
      <c r="C439" s="5">
        <v>1625.4</v>
      </c>
      <c r="D439" s="3">
        <f t="shared" si="12"/>
        <v>5.9353053478488184E-4</v>
      </c>
      <c r="E439" s="3">
        <f t="shared" si="13"/>
        <v>-2.6726894855442765E-3</v>
      </c>
    </row>
    <row r="440" spans="1:5" x14ac:dyDescent="0.25">
      <c r="A440" s="6">
        <v>42653</v>
      </c>
      <c r="B440" s="5">
        <v>257</v>
      </c>
      <c r="C440" s="5">
        <v>1668.5</v>
      </c>
      <c r="D440" s="3">
        <f t="shared" si="12"/>
        <v>1.6477422622517418E-2</v>
      </c>
      <c r="E440" s="3">
        <f t="shared" si="13"/>
        <v>2.6171079872324164E-2</v>
      </c>
    </row>
    <row r="441" spans="1:5" x14ac:dyDescent="0.25">
      <c r="A441" s="6">
        <v>42656</v>
      </c>
      <c r="B441" s="5">
        <v>252.55</v>
      </c>
      <c r="C441" s="5">
        <v>1632.05</v>
      </c>
      <c r="D441" s="3">
        <f t="shared" si="12"/>
        <v>-1.7466835981158155E-2</v>
      </c>
      <c r="E441" s="3">
        <f t="shared" si="13"/>
        <v>-2.2088125881785561E-2</v>
      </c>
    </row>
    <row r="442" spans="1:5" x14ac:dyDescent="0.25">
      <c r="A442" s="6">
        <v>42657</v>
      </c>
      <c r="B442" s="5">
        <v>252.95</v>
      </c>
      <c r="C442" s="5">
        <v>1640.25</v>
      </c>
      <c r="D442" s="3">
        <f t="shared" si="12"/>
        <v>1.5825918238833257E-3</v>
      </c>
      <c r="E442" s="3">
        <f t="shared" si="13"/>
        <v>5.0117759153437283E-3</v>
      </c>
    </row>
    <row r="443" spans="1:5" x14ac:dyDescent="0.25">
      <c r="A443" s="6">
        <v>42660</v>
      </c>
      <c r="B443" s="5">
        <v>246.4</v>
      </c>
      <c r="C443" s="5">
        <v>1604.7</v>
      </c>
      <c r="D443" s="3">
        <f t="shared" si="12"/>
        <v>-2.6235609078580267E-2</v>
      </c>
      <c r="E443" s="3">
        <f t="shared" si="13"/>
        <v>-2.1911846019672832E-2</v>
      </c>
    </row>
    <row r="444" spans="1:5" x14ac:dyDescent="0.25">
      <c r="A444" s="6">
        <v>42661</v>
      </c>
      <c r="B444" s="5">
        <v>251.1</v>
      </c>
      <c r="C444" s="5">
        <v>1616</v>
      </c>
      <c r="D444" s="3">
        <f t="shared" si="12"/>
        <v>1.8895034504174617E-2</v>
      </c>
      <c r="E444" s="3">
        <f t="shared" si="13"/>
        <v>7.0171368757266433E-3</v>
      </c>
    </row>
    <row r="445" spans="1:5" x14ac:dyDescent="0.25">
      <c r="A445" s="6">
        <v>42662</v>
      </c>
      <c r="B445" s="5">
        <v>251.15</v>
      </c>
      <c r="C445" s="5">
        <v>1610.55</v>
      </c>
      <c r="D445" s="3">
        <f t="shared" si="12"/>
        <v>1.9910403251440021E-4</v>
      </c>
      <c r="E445" s="3">
        <f t="shared" si="13"/>
        <v>-3.3782245327865393E-3</v>
      </c>
    </row>
    <row r="446" spans="1:5" x14ac:dyDescent="0.25">
      <c r="A446" s="6">
        <v>42663</v>
      </c>
      <c r="B446" s="5">
        <v>253.05</v>
      </c>
      <c r="C446" s="5">
        <v>1609.45</v>
      </c>
      <c r="D446" s="3">
        <f t="shared" si="12"/>
        <v>7.5367274640333864E-3</v>
      </c>
      <c r="E446" s="3">
        <f t="shared" si="13"/>
        <v>-6.8322984024238992E-4</v>
      </c>
    </row>
    <row r="447" spans="1:5" x14ac:dyDescent="0.25">
      <c r="A447" s="6">
        <v>42664</v>
      </c>
      <c r="B447" s="5">
        <v>247</v>
      </c>
      <c r="C447" s="5">
        <v>1566.15</v>
      </c>
      <c r="D447" s="3">
        <f t="shared" si="12"/>
        <v>-2.4198761032109828E-2</v>
      </c>
      <c r="E447" s="3">
        <f t="shared" si="13"/>
        <v>-2.7272127303782704E-2</v>
      </c>
    </row>
    <row r="448" spans="1:5" x14ac:dyDescent="0.25">
      <c r="A448" s="6">
        <v>42667</v>
      </c>
      <c r="B448" s="5">
        <v>247.4</v>
      </c>
      <c r="C448" s="5">
        <v>1565.9</v>
      </c>
      <c r="D448" s="3">
        <f t="shared" si="12"/>
        <v>1.6181233304102998E-3</v>
      </c>
      <c r="E448" s="3">
        <f t="shared" si="13"/>
        <v>-1.5963985283180476E-4</v>
      </c>
    </row>
    <row r="449" spans="1:5" x14ac:dyDescent="0.25">
      <c r="A449" s="6">
        <v>42668</v>
      </c>
      <c r="B449" s="5">
        <v>248.35</v>
      </c>
      <c r="C449" s="5">
        <v>1551.65</v>
      </c>
      <c r="D449" s="3">
        <f t="shared" si="12"/>
        <v>3.8325815949719856E-3</v>
      </c>
      <c r="E449" s="3">
        <f t="shared" si="13"/>
        <v>-9.1418577045866405E-3</v>
      </c>
    </row>
    <row r="450" spans="1:5" x14ac:dyDescent="0.25">
      <c r="A450" s="6">
        <v>42669</v>
      </c>
      <c r="B450" s="5">
        <v>248.65</v>
      </c>
      <c r="C450" s="5">
        <v>1543</v>
      </c>
      <c r="D450" s="3">
        <f t="shared" si="12"/>
        <v>1.2072436073880309E-3</v>
      </c>
      <c r="E450" s="3">
        <f t="shared" si="13"/>
        <v>-5.5903074836498381E-3</v>
      </c>
    </row>
    <row r="451" spans="1:5" x14ac:dyDescent="0.25">
      <c r="A451" s="6">
        <v>42670</v>
      </c>
      <c r="B451" s="5">
        <v>243.35</v>
      </c>
      <c r="C451" s="5">
        <v>1525</v>
      </c>
      <c r="D451" s="3">
        <f t="shared" si="12"/>
        <v>-2.1545548881284342E-2</v>
      </c>
      <c r="E451" s="3">
        <f t="shared" si="13"/>
        <v>-1.1734163321648833E-2</v>
      </c>
    </row>
    <row r="452" spans="1:5" x14ac:dyDescent="0.25">
      <c r="A452" s="6">
        <v>42671</v>
      </c>
      <c r="B452" s="5">
        <v>241.4</v>
      </c>
      <c r="C452" s="5">
        <v>1516.7</v>
      </c>
      <c r="D452" s="3">
        <f t="shared" ref="D452:D496" si="14">LN(B452/B451)</f>
        <v>-8.0454276160320942E-3</v>
      </c>
      <c r="E452" s="3">
        <f t="shared" ref="E452:E496" si="15">LN(C452/C451)</f>
        <v>-5.4574879841607351E-3</v>
      </c>
    </row>
    <row r="453" spans="1:5" x14ac:dyDescent="0.25">
      <c r="A453" s="6">
        <v>42673</v>
      </c>
      <c r="B453" s="5">
        <v>240.2</v>
      </c>
      <c r="C453" s="5">
        <v>1517.75</v>
      </c>
      <c r="D453" s="3">
        <f t="shared" si="14"/>
        <v>-4.9833990175480259E-3</v>
      </c>
      <c r="E453" s="3">
        <f t="shared" si="15"/>
        <v>6.9205295319223214E-4</v>
      </c>
    </row>
    <row r="454" spans="1:5" x14ac:dyDescent="0.25">
      <c r="A454" s="6">
        <v>42675</v>
      </c>
      <c r="B454" s="5">
        <v>244.5</v>
      </c>
      <c r="C454" s="5">
        <v>1503.85</v>
      </c>
      <c r="D454" s="3">
        <f t="shared" si="14"/>
        <v>1.7743399269043576E-2</v>
      </c>
      <c r="E454" s="3">
        <f t="shared" si="15"/>
        <v>-9.2004885170818493E-3</v>
      </c>
    </row>
    <row r="455" spans="1:5" x14ac:dyDescent="0.25">
      <c r="A455" s="6">
        <v>42676</v>
      </c>
      <c r="B455" s="5">
        <v>240.6</v>
      </c>
      <c r="C455" s="5">
        <v>1488.15</v>
      </c>
      <c r="D455" s="3">
        <f t="shared" si="14"/>
        <v>-1.6079505374348234E-2</v>
      </c>
      <c r="E455" s="3">
        <f t="shared" si="15"/>
        <v>-1.0494748729440272E-2</v>
      </c>
    </row>
    <row r="456" spans="1:5" x14ac:dyDescent="0.25">
      <c r="A456" s="6">
        <v>42677</v>
      </c>
      <c r="B456" s="5">
        <v>243.1</v>
      </c>
      <c r="C456" s="5">
        <v>1510.1</v>
      </c>
      <c r="D456" s="3">
        <f t="shared" si="14"/>
        <v>1.0337077781499063E-2</v>
      </c>
      <c r="E456" s="3">
        <f t="shared" si="15"/>
        <v>1.4642136017722124E-2</v>
      </c>
    </row>
    <row r="457" spans="1:5" x14ac:dyDescent="0.25">
      <c r="A457" s="6">
        <v>42678</v>
      </c>
      <c r="B457" s="5">
        <v>240.85</v>
      </c>
      <c r="C457" s="5">
        <v>1490.05</v>
      </c>
      <c r="D457" s="3">
        <f t="shared" si="14"/>
        <v>-9.2985482458478562E-3</v>
      </c>
      <c r="E457" s="3">
        <f t="shared" si="15"/>
        <v>-1.3366197358283805E-2</v>
      </c>
    </row>
    <row r="458" spans="1:5" x14ac:dyDescent="0.25">
      <c r="A458" s="6">
        <v>42681</v>
      </c>
      <c r="B458" s="5">
        <v>241.7</v>
      </c>
      <c r="C458" s="5">
        <v>1487.65</v>
      </c>
      <c r="D458" s="3">
        <f t="shared" si="14"/>
        <v>3.5229546332074834E-3</v>
      </c>
      <c r="E458" s="3">
        <f t="shared" si="15"/>
        <v>-1.6119827515851271E-3</v>
      </c>
    </row>
    <row r="459" spans="1:5" x14ac:dyDescent="0.25">
      <c r="A459" s="6">
        <v>42682</v>
      </c>
      <c r="B459" s="5">
        <v>244.65</v>
      </c>
      <c r="C459" s="5">
        <v>1507.9</v>
      </c>
      <c r="D459" s="3">
        <f t="shared" si="14"/>
        <v>1.2131330025695351E-2</v>
      </c>
      <c r="E459" s="3">
        <f t="shared" si="15"/>
        <v>1.3520260699875422E-2</v>
      </c>
    </row>
    <row r="460" spans="1:5" x14ac:dyDescent="0.25">
      <c r="A460" s="6">
        <v>42683</v>
      </c>
      <c r="B460" s="5">
        <v>230.8</v>
      </c>
      <c r="C460" s="5">
        <v>1455.2</v>
      </c>
      <c r="D460" s="3">
        <f t="shared" si="14"/>
        <v>-5.8277083101188065E-2</v>
      </c>
      <c r="E460" s="3">
        <f t="shared" si="15"/>
        <v>-3.5574606167837405E-2</v>
      </c>
    </row>
    <row r="461" spans="1:5" x14ac:dyDescent="0.25">
      <c r="A461" s="6">
        <v>42684</v>
      </c>
      <c r="B461" s="5">
        <v>230.95</v>
      </c>
      <c r="C461" s="5">
        <v>1456.8</v>
      </c>
      <c r="D461" s="3">
        <f t="shared" si="14"/>
        <v>6.4970224266972529E-4</v>
      </c>
      <c r="E461" s="3">
        <f t="shared" si="15"/>
        <v>1.0989012094855697E-3</v>
      </c>
    </row>
    <row r="462" spans="1:5" x14ac:dyDescent="0.25">
      <c r="A462" s="6">
        <v>42685</v>
      </c>
      <c r="B462" s="5">
        <v>219.55</v>
      </c>
      <c r="C462" s="5">
        <v>1400.45</v>
      </c>
      <c r="D462" s="3">
        <f t="shared" si="14"/>
        <v>-5.0621239868887849E-2</v>
      </c>
      <c r="E462" s="3">
        <f t="shared" si="15"/>
        <v>-3.9448635885715885E-2</v>
      </c>
    </row>
    <row r="463" spans="1:5" x14ac:dyDescent="0.25">
      <c r="A463" s="6">
        <v>42689</v>
      </c>
      <c r="B463" s="5">
        <v>208.55</v>
      </c>
      <c r="C463" s="5">
        <v>1334.55</v>
      </c>
      <c r="D463" s="3">
        <f t="shared" si="14"/>
        <v>-5.1401176364772233E-2</v>
      </c>
      <c r="E463" s="3">
        <f t="shared" si="15"/>
        <v>-4.819945716879627E-2</v>
      </c>
    </row>
    <row r="464" spans="1:5" x14ac:dyDescent="0.25">
      <c r="A464" s="6">
        <v>42690</v>
      </c>
      <c r="B464" s="5">
        <v>202.25</v>
      </c>
      <c r="C464" s="5">
        <v>1338.85</v>
      </c>
      <c r="D464" s="3">
        <f t="shared" si="14"/>
        <v>-3.0674264704353256E-2</v>
      </c>
      <c r="E464" s="3">
        <f t="shared" si="15"/>
        <v>3.2168801587092182E-3</v>
      </c>
    </row>
    <row r="465" spans="1:5" x14ac:dyDescent="0.25">
      <c r="A465" s="6">
        <v>42691</v>
      </c>
      <c r="B465" s="5">
        <v>194.05</v>
      </c>
      <c r="C465" s="5">
        <v>1301.4000000000001</v>
      </c>
      <c r="D465" s="3">
        <f t="shared" si="14"/>
        <v>-4.1388698123685737E-2</v>
      </c>
      <c r="E465" s="3">
        <f t="shared" si="15"/>
        <v>-2.8370428456711456E-2</v>
      </c>
    </row>
    <row r="466" spans="1:5" x14ac:dyDescent="0.25">
      <c r="A466" s="6">
        <v>42692</v>
      </c>
      <c r="B466" s="5">
        <v>198.8</v>
      </c>
      <c r="C466" s="5">
        <v>1309.7</v>
      </c>
      <c r="D466" s="3">
        <f t="shared" si="14"/>
        <v>2.4183436407558268E-2</v>
      </c>
      <c r="E466" s="3">
        <f t="shared" si="15"/>
        <v>6.3574952744735926E-3</v>
      </c>
    </row>
    <row r="467" spans="1:5" x14ac:dyDescent="0.25">
      <c r="A467" s="6">
        <v>42695</v>
      </c>
      <c r="B467" s="5">
        <v>193.6</v>
      </c>
      <c r="C467" s="5">
        <v>1272.25</v>
      </c>
      <c r="D467" s="3">
        <f t="shared" si="14"/>
        <v>-2.6505119379997083E-2</v>
      </c>
      <c r="E467" s="3">
        <f t="shared" si="15"/>
        <v>-2.9011116866415169E-2</v>
      </c>
    </row>
    <row r="468" spans="1:5" x14ac:dyDescent="0.25">
      <c r="A468" s="6">
        <v>42696</v>
      </c>
      <c r="B468" s="5">
        <v>195.45</v>
      </c>
      <c r="C468" s="5">
        <v>1293</v>
      </c>
      <c r="D468" s="3">
        <f t="shared" si="14"/>
        <v>9.5104173964871627E-3</v>
      </c>
      <c r="E468" s="3">
        <f t="shared" si="15"/>
        <v>1.617811330291552E-2</v>
      </c>
    </row>
    <row r="469" spans="1:5" x14ac:dyDescent="0.25">
      <c r="A469" s="6">
        <v>42697</v>
      </c>
      <c r="B469" s="5">
        <v>198.05</v>
      </c>
      <c r="C469" s="5">
        <v>1302.75</v>
      </c>
      <c r="D469" s="3">
        <f t="shared" si="14"/>
        <v>1.321493182896206E-2</v>
      </c>
      <c r="E469" s="3">
        <f t="shared" si="15"/>
        <v>7.5123150174665589E-3</v>
      </c>
    </row>
    <row r="470" spans="1:5" x14ac:dyDescent="0.25">
      <c r="A470" s="6">
        <v>42698</v>
      </c>
      <c r="B470" s="5">
        <v>201.25</v>
      </c>
      <c r="C470" s="5">
        <v>1325.15</v>
      </c>
      <c r="D470" s="3">
        <f t="shared" si="14"/>
        <v>1.6028392230747149E-2</v>
      </c>
      <c r="E470" s="3">
        <f t="shared" si="15"/>
        <v>1.704824577067773E-2</v>
      </c>
    </row>
    <row r="471" spans="1:5" x14ac:dyDescent="0.25">
      <c r="A471" s="6">
        <v>42699</v>
      </c>
      <c r="B471" s="5">
        <v>203</v>
      </c>
      <c r="C471" s="5">
        <v>1309.4000000000001</v>
      </c>
      <c r="D471" s="3">
        <f t="shared" si="14"/>
        <v>8.6580627431145311E-3</v>
      </c>
      <c r="E471" s="3">
        <f t="shared" si="15"/>
        <v>-1.1956643553010616E-2</v>
      </c>
    </row>
    <row r="472" spans="1:5" x14ac:dyDescent="0.25">
      <c r="A472" s="6">
        <v>42702</v>
      </c>
      <c r="B472" s="5">
        <v>204.2</v>
      </c>
      <c r="C472" s="5">
        <v>1317.7</v>
      </c>
      <c r="D472" s="3">
        <f t="shared" si="14"/>
        <v>5.8939266887777977E-3</v>
      </c>
      <c r="E472" s="3">
        <f t="shared" si="15"/>
        <v>6.3187755442155394E-3</v>
      </c>
    </row>
    <row r="473" spans="1:5" x14ac:dyDescent="0.25">
      <c r="A473" s="6">
        <v>42703</v>
      </c>
      <c r="B473" s="5">
        <v>205.05</v>
      </c>
      <c r="C473" s="5">
        <v>1320</v>
      </c>
      <c r="D473" s="3">
        <f t="shared" si="14"/>
        <v>4.1539461075032879E-3</v>
      </c>
      <c r="E473" s="3">
        <f t="shared" si="15"/>
        <v>1.743944029209864E-3</v>
      </c>
    </row>
    <row r="474" spans="1:5" x14ac:dyDescent="0.25">
      <c r="A474" s="6">
        <v>42704</v>
      </c>
      <c r="B474" s="5">
        <v>210.8</v>
      </c>
      <c r="C474" s="5">
        <v>1342.4</v>
      </c>
      <c r="D474" s="3">
        <f t="shared" si="14"/>
        <v>2.7655964829138912E-2</v>
      </c>
      <c r="E474" s="3">
        <f t="shared" si="15"/>
        <v>1.68273201325253E-2</v>
      </c>
    </row>
    <row r="475" spans="1:5" x14ac:dyDescent="0.25">
      <c r="A475" s="6">
        <v>42705</v>
      </c>
      <c r="B475" s="5">
        <v>206.9</v>
      </c>
      <c r="C475" s="5">
        <v>1338</v>
      </c>
      <c r="D475" s="3">
        <f t="shared" si="14"/>
        <v>-1.8674231915709966E-2</v>
      </c>
      <c r="E475" s="3">
        <f t="shared" si="15"/>
        <v>-3.2830950247680524E-3</v>
      </c>
    </row>
    <row r="476" spans="1:5" x14ac:dyDescent="0.25">
      <c r="A476" s="6">
        <v>42706</v>
      </c>
      <c r="B476" s="5">
        <v>205.05</v>
      </c>
      <c r="C476" s="5">
        <v>1325.7</v>
      </c>
      <c r="D476" s="3">
        <f t="shared" si="14"/>
        <v>-8.9817329134290764E-3</v>
      </c>
      <c r="E476" s="3">
        <f t="shared" si="15"/>
        <v>-9.235339883369784E-3</v>
      </c>
    </row>
    <row r="477" spans="1:5" x14ac:dyDescent="0.25">
      <c r="A477" s="6">
        <v>42709</v>
      </c>
      <c r="B477" s="5">
        <v>210.15</v>
      </c>
      <c r="C477" s="5">
        <v>1340</v>
      </c>
      <c r="D477" s="3">
        <f t="shared" si="14"/>
        <v>2.4567709613057504E-2</v>
      </c>
      <c r="E477" s="3">
        <f t="shared" si="15"/>
        <v>1.0728992140152957E-2</v>
      </c>
    </row>
    <row r="478" spans="1:5" x14ac:dyDescent="0.25">
      <c r="A478" s="6">
        <v>42710</v>
      </c>
      <c r="B478" s="5">
        <v>210.6</v>
      </c>
      <c r="C478" s="5">
        <v>1350.55</v>
      </c>
      <c r="D478" s="3">
        <f t="shared" si="14"/>
        <v>2.1390382487494423E-3</v>
      </c>
      <c r="E478" s="3">
        <f t="shared" si="15"/>
        <v>7.8423029270614231E-3</v>
      </c>
    </row>
    <row r="479" spans="1:5" x14ac:dyDescent="0.25">
      <c r="A479" s="6">
        <v>42711</v>
      </c>
      <c r="B479" s="5">
        <v>209.25</v>
      </c>
      <c r="C479" s="5">
        <v>1350</v>
      </c>
      <c r="D479" s="3">
        <f t="shared" si="14"/>
        <v>-6.4308903302904025E-3</v>
      </c>
      <c r="E479" s="3">
        <f t="shared" si="15"/>
        <v>-4.0732443954326678E-4</v>
      </c>
    </row>
    <row r="480" spans="1:5" x14ac:dyDescent="0.25">
      <c r="A480" s="6">
        <v>42712</v>
      </c>
      <c r="B480" s="5">
        <v>213.9</v>
      </c>
      <c r="C480" s="5">
        <v>1358.65</v>
      </c>
      <c r="D480" s="3">
        <f t="shared" si="14"/>
        <v>2.1978906718775167E-2</v>
      </c>
      <c r="E480" s="3">
        <f t="shared" si="15"/>
        <v>6.3869672384300981E-3</v>
      </c>
    </row>
    <row r="481" spans="1:5" x14ac:dyDescent="0.25">
      <c r="A481" s="6">
        <v>42713</v>
      </c>
      <c r="B481" s="5">
        <v>216.05</v>
      </c>
      <c r="C481" s="5">
        <v>1379.15</v>
      </c>
      <c r="D481" s="3">
        <f t="shared" si="14"/>
        <v>1.0001246289582317E-2</v>
      </c>
      <c r="E481" s="3">
        <f t="shared" si="15"/>
        <v>1.4975807681139057E-2</v>
      </c>
    </row>
    <row r="482" spans="1:5" x14ac:dyDescent="0.25">
      <c r="A482" s="6">
        <v>42716</v>
      </c>
      <c r="B482" s="5">
        <v>208.35</v>
      </c>
      <c r="C482" s="5">
        <v>1345.9</v>
      </c>
      <c r="D482" s="3">
        <f t="shared" si="14"/>
        <v>-3.6290504509479848E-2</v>
      </c>
      <c r="E482" s="3">
        <f t="shared" si="15"/>
        <v>-2.4404433112374394E-2</v>
      </c>
    </row>
    <row r="483" spans="1:5" x14ac:dyDescent="0.25">
      <c r="A483" s="6">
        <v>42717</v>
      </c>
      <c r="B483" s="5">
        <v>206.4</v>
      </c>
      <c r="C483" s="5">
        <v>1339.75</v>
      </c>
      <c r="D483" s="3">
        <f t="shared" si="14"/>
        <v>-9.4033242610547015E-3</v>
      </c>
      <c r="E483" s="3">
        <f t="shared" si="15"/>
        <v>-4.5799048647104162E-3</v>
      </c>
    </row>
    <row r="484" spans="1:5" x14ac:dyDescent="0.25">
      <c r="A484" s="6">
        <v>42718</v>
      </c>
      <c r="B484" s="5">
        <v>205.25</v>
      </c>
      <c r="C484" s="5">
        <v>1313.45</v>
      </c>
      <c r="D484" s="3">
        <f t="shared" si="14"/>
        <v>-5.5872852748701319E-3</v>
      </c>
      <c r="E484" s="3">
        <f t="shared" si="15"/>
        <v>-1.9825766209151913E-2</v>
      </c>
    </row>
    <row r="485" spans="1:5" x14ac:dyDescent="0.25">
      <c r="A485" s="6">
        <v>42719</v>
      </c>
      <c r="B485" s="5">
        <v>201.85</v>
      </c>
      <c r="C485" s="5">
        <v>1314.95</v>
      </c>
      <c r="D485" s="3">
        <f t="shared" si="14"/>
        <v>-1.6703901033587792E-2</v>
      </c>
      <c r="E485" s="3">
        <f t="shared" si="15"/>
        <v>1.1413789094836075E-3</v>
      </c>
    </row>
    <row r="486" spans="1:5" x14ac:dyDescent="0.25">
      <c r="A486" s="6">
        <v>42720</v>
      </c>
      <c r="B486" s="5">
        <v>202.45</v>
      </c>
      <c r="C486" s="5">
        <v>1294.1500000000001</v>
      </c>
      <c r="D486" s="3">
        <f t="shared" si="14"/>
        <v>2.9680951792201895E-3</v>
      </c>
      <c r="E486" s="3">
        <f t="shared" si="15"/>
        <v>-1.5944533103549131E-2</v>
      </c>
    </row>
    <row r="487" spans="1:5" x14ac:dyDescent="0.25">
      <c r="A487" s="6">
        <v>42723</v>
      </c>
      <c r="B487" s="5">
        <v>201.15</v>
      </c>
      <c r="C487" s="5">
        <v>1277.7</v>
      </c>
      <c r="D487" s="3">
        <f t="shared" si="14"/>
        <v>-6.44204408237283E-3</v>
      </c>
      <c r="E487" s="3">
        <f t="shared" si="15"/>
        <v>-1.2792522374464616E-2</v>
      </c>
    </row>
    <row r="488" spans="1:5" x14ac:dyDescent="0.25">
      <c r="A488" s="6">
        <v>42724</v>
      </c>
      <c r="B488" s="5">
        <v>205.35</v>
      </c>
      <c r="C488" s="5">
        <v>1295.1500000000001</v>
      </c>
      <c r="D488" s="3">
        <f t="shared" si="14"/>
        <v>2.0664942006770312E-2</v>
      </c>
      <c r="E488" s="3">
        <f t="shared" si="15"/>
        <v>1.3564931944400992E-2</v>
      </c>
    </row>
    <row r="489" spans="1:5" x14ac:dyDescent="0.25">
      <c r="A489" s="6">
        <v>42725</v>
      </c>
      <c r="B489" s="5">
        <v>202.15</v>
      </c>
      <c r="C489" s="5">
        <v>1300</v>
      </c>
      <c r="D489" s="3">
        <f t="shared" si="14"/>
        <v>-1.5705844315787608E-2</v>
      </c>
      <c r="E489" s="3">
        <f t="shared" si="15"/>
        <v>3.7377459079496918E-3</v>
      </c>
    </row>
    <row r="490" spans="1:5" x14ac:dyDescent="0.25">
      <c r="A490" s="6">
        <v>42726</v>
      </c>
      <c r="B490" s="5">
        <v>199.95</v>
      </c>
      <c r="C490" s="5">
        <v>1294.4000000000001</v>
      </c>
      <c r="D490" s="3">
        <f t="shared" si="14"/>
        <v>-1.0942660793952589E-2</v>
      </c>
      <c r="E490" s="3">
        <f t="shared" si="15"/>
        <v>-4.3169971454007873E-3</v>
      </c>
    </row>
    <row r="491" spans="1:5" x14ac:dyDescent="0.25">
      <c r="A491" s="6">
        <v>42727</v>
      </c>
      <c r="B491" s="5">
        <v>200.05</v>
      </c>
      <c r="C491" s="5">
        <v>1296.3</v>
      </c>
      <c r="D491" s="3">
        <f t="shared" si="14"/>
        <v>5.0000001041681109E-4</v>
      </c>
      <c r="E491" s="3">
        <f t="shared" si="15"/>
        <v>1.4667853017699202E-3</v>
      </c>
    </row>
    <row r="492" spans="1:5" x14ac:dyDescent="0.25">
      <c r="A492" s="6">
        <v>42730</v>
      </c>
      <c r="B492" s="5">
        <v>198.35</v>
      </c>
      <c r="C492" s="5">
        <v>1284.0999999999999</v>
      </c>
      <c r="D492" s="3">
        <f t="shared" si="14"/>
        <v>-8.5341883429050306E-3</v>
      </c>
      <c r="E492" s="3">
        <f t="shared" si="15"/>
        <v>-9.4559687687689308E-3</v>
      </c>
    </row>
    <row r="493" spans="1:5" x14ac:dyDescent="0.25">
      <c r="A493" s="6">
        <v>42731</v>
      </c>
      <c r="B493" s="5">
        <v>202.9</v>
      </c>
      <c r="C493" s="5">
        <v>1294.8</v>
      </c>
      <c r="D493" s="3">
        <f t="shared" si="14"/>
        <v>2.2680099871429944E-2</v>
      </c>
      <c r="E493" s="3">
        <f t="shared" si="15"/>
        <v>8.2981592148610277E-3</v>
      </c>
    </row>
    <row r="494" spans="1:5" x14ac:dyDescent="0.25">
      <c r="A494" s="6">
        <v>42732</v>
      </c>
      <c r="B494" s="5">
        <v>201.25</v>
      </c>
      <c r="C494" s="5">
        <v>1294.8</v>
      </c>
      <c r="D494" s="3">
        <f t="shared" si="14"/>
        <v>-8.1653305330962982E-3</v>
      </c>
      <c r="E494" s="3">
        <f t="shared" si="15"/>
        <v>0</v>
      </c>
    </row>
    <row r="495" spans="1:5" x14ac:dyDescent="0.25">
      <c r="A495" s="6">
        <v>42733</v>
      </c>
      <c r="B495" s="5">
        <v>203.9</v>
      </c>
      <c r="C495" s="5">
        <v>1309.95</v>
      </c>
      <c r="D495" s="3">
        <f t="shared" si="14"/>
        <v>1.3081761281736734E-2</v>
      </c>
      <c r="E495" s="3">
        <f t="shared" si="15"/>
        <v>1.1632725475762388E-2</v>
      </c>
    </row>
    <row r="496" spans="1:5" x14ac:dyDescent="0.25">
      <c r="A496" s="6">
        <v>42734</v>
      </c>
      <c r="B496" s="5">
        <v>206.3</v>
      </c>
      <c r="C496" s="5">
        <v>1331.05</v>
      </c>
      <c r="D496" s="3">
        <f t="shared" si="14"/>
        <v>1.1701742496796674E-2</v>
      </c>
      <c r="E496" s="3">
        <f t="shared" si="15"/>
        <v>1.597913590173031E-2</v>
      </c>
    </row>
    <row r="497" spans="1:5" x14ac:dyDescent="0.25">
      <c r="A497" s="6"/>
      <c r="B497" s="5"/>
      <c r="C497" s="5"/>
      <c r="D497" s="3"/>
      <c r="E497" s="3"/>
    </row>
    <row r="498" spans="1:5" x14ac:dyDescent="0.25">
      <c r="A498" s="6"/>
      <c r="B498" s="5"/>
      <c r="C498" s="5"/>
      <c r="D498" s="3"/>
      <c r="E498" s="3"/>
    </row>
    <row r="499" spans="1:5" x14ac:dyDescent="0.25">
      <c r="A499" s="6"/>
      <c r="B499" s="5"/>
      <c r="C499" s="5"/>
      <c r="D499" s="3"/>
      <c r="E499" s="3"/>
    </row>
    <row r="500" spans="1:5" x14ac:dyDescent="0.25">
      <c r="A500" s="1"/>
      <c r="B500" s="3"/>
      <c r="C500" s="5"/>
      <c r="D500" s="3"/>
      <c r="E5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W4903"/>
  <sheetViews>
    <sheetView zoomScale="80" zoomScaleNormal="80" workbookViewId="0">
      <pane ySplit="10" topLeftCell="A4896" activePane="bottomLeft" state="frozen"/>
      <selection pane="bottomLeft" activeCell="O7" sqref="O7"/>
    </sheetView>
  </sheetViews>
  <sheetFormatPr defaultRowHeight="15" x14ac:dyDescent="0.25"/>
  <cols>
    <col min="1" max="1" width="15.140625" customWidth="1"/>
    <col min="2" max="2" width="10.7109375" bestFit="1" customWidth="1"/>
    <col min="3" max="3" width="10.7109375" style="19" bestFit="1" customWidth="1"/>
    <col min="4" max="4" width="10" style="19" bestFit="1" customWidth="1"/>
    <col min="5" max="5" width="10" style="19" customWidth="1"/>
    <col min="6" max="6" width="17.28515625" style="19" customWidth="1"/>
    <col min="7" max="7" width="16.85546875" style="19" customWidth="1"/>
    <col min="8" max="8" width="10" style="19" customWidth="1"/>
    <col min="9" max="9" width="17.28515625" style="19" customWidth="1"/>
    <col min="10" max="10" width="16.85546875" style="19" customWidth="1"/>
    <col min="15" max="15" width="10" bestFit="1" customWidth="1"/>
    <col min="16" max="16" width="16.28515625" customWidth="1"/>
    <col min="17" max="17" width="13" customWidth="1"/>
    <col min="18" max="18" width="10.7109375" customWidth="1"/>
    <col min="19" max="19" width="19" style="16" bestFit="1" customWidth="1"/>
    <col min="20" max="20" width="15" bestFit="1" customWidth="1"/>
    <col min="21" max="21" width="17.140625" customWidth="1"/>
    <col min="23" max="23" width="19.28515625" customWidth="1"/>
    <col min="252" max="254" width="10.7109375" bestFit="1" customWidth="1"/>
    <col min="255" max="255" width="10" bestFit="1" customWidth="1"/>
    <col min="273" max="273" width="11.42578125" customWidth="1"/>
    <col min="276" max="276" width="11.7109375" customWidth="1"/>
    <col min="277" max="277" width="17.140625" customWidth="1"/>
    <col min="508" max="510" width="10.7109375" bestFit="1" customWidth="1"/>
    <col min="511" max="511" width="10" bestFit="1" customWidth="1"/>
    <col min="529" max="529" width="11.42578125" customWidth="1"/>
    <col min="532" max="532" width="11.7109375" customWidth="1"/>
    <col min="533" max="533" width="17.140625" customWidth="1"/>
    <col min="764" max="766" width="10.7109375" bestFit="1" customWidth="1"/>
    <col min="767" max="767" width="10" bestFit="1" customWidth="1"/>
    <col min="785" max="785" width="11.42578125" customWidth="1"/>
    <col min="788" max="788" width="11.7109375" customWidth="1"/>
    <col min="789" max="789" width="17.140625" customWidth="1"/>
    <col min="1020" max="1022" width="10.7109375" bestFit="1" customWidth="1"/>
    <col min="1023" max="1023" width="10" bestFit="1" customWidth="1"/>
    <col min="1041" max="1041" width="11.42578125" customWidth="1"/>
    <col min="1044" max="1044" width="11.7109375" customWidth="1"/>
    <col min="1045" max="1045" width="17.140625" customWidth="1"/>
    <col min="1276" max="1278" width="10.7109375" bestFit="1" customWidth="1"/>
    <col min="1279" max="1279" width="10" bestFit="1" customWidth="1"/>
    <col min="1297" max="1297" width="11.42578125" customWidth="1"/>
    <col min="1300" max="1300" width="11.7109375" customWidth="1"/>
    <col min="1301" max="1301" width="17.140625" customWidth="1"/>
    <col min="1532" max="1534" width="10.7109375" bestFit="1" customWidth="1"/>
    <col min="1535" max="1535" width="10" bestFit="1" customWidth="1"/>
    <col min="1553" max="1553" width="11.42578125" customWidth="1"/>
    <col min="1556" max="1556" width="11.7109375" customWidth="1"/>
    <col min="1557" max="1557" width="17.140625" customWidth="1"/>
    <col min="1788" max="1790" width="10.7109375" bestFit="1" customWidth="1"/>
    <col min="1791" max="1791" width="10" bestFit="1" customWidth="1"/>
    <col min="1809" max="1809" width="11.42578125" customWidth="1"/>
    <col min="1812" max="1812" width="11.7109375" customWidth="1"/>
    <col min="1813" max="1813" width="17.140625" customWidth="1"/>
    <col min="2044" max="2046" width="10.7109375" bestFit="1" customWidth="1"/>
    <col min="2047" max="2047" width="10" bestFit="1" customWidth="1"/>
    <col min="2065" max="2065" width="11.42578125" customWidth="1"/>
    <col min="2068" max="2068" width="11.7109375" customWidth="1"/>
    <col min="2069" max="2069" width="17.140625" customWidth="1"/>
    <col min="2300" max="2302" width="10.7109375" bestFit="1" customWidth="1"/>
    <col min="2303" max="2303" width="10" bestFit="1" customWidth="1"/>
    <col min="2321" max="2321" width="11.42578125" customWidth="1"/>
    <col min="2324" max="2324" width="11.7109375" customWidth="1"/>
    <col min="2325" max="2325" width="17.140625" customWidth="1"/>
    <col min="2556" max="2558" width="10.7109375" bestFit="1" customWidth="1"/>
    <col min="2559" max="2559" width="10" bestFit="1" customWidth="1"/>
    <col min="2577" max="2577" width="11.42578125" customWidth="1"/>
    <col min="2580" max="2580" width="11.7109375" customWidth="1"/>
    <col min="2581" max="2581" width="17.140625" customWidth="1"/>
    <col min="2812" max="2814" width="10.7109375" bestFit="1" customWidth="1"/>
    <col min="2815" max="2815" width="10" bestFit="1" customWidth="1"/>
    <col min="2833" max="2833" width="11.42578125" customWidth="1"/>
    <col min="2836" max="2836" width="11.7109375" customWidth="1"/>
    <col min="2837" max="2837" width="17.140625" customWidth="1"/>
    <col min="3068" max="3070" width="10.7109375" bestFit="1" customWidth="1"/>
    <col min="3071" max="3071" width="10" bestFit="1" customWidth="1"/>
    <col min="3089" max="3089" width="11.42578125" customWidth="1"/>
    <col min="3092" max="3092" width="11.7109375" customWidth="1"/>
    <col min="3093" max="3093" width="17.140625" customWidth="1"/>
    <col min="3324" max="3326" width="10.7109375" bestFit="1" customWidth="1"/>
    <col min="3327" max="3327" width="10" bestFit="1" customWidth="1"/>
    <col min="3345" max="3345" width="11.42578125" customWidth="1"/>
    <col min="3348" max="3348" width="11.7109375" customWidth="1"/>
    <col min="3349" max="3349" width="17.140625" customWidth="1"/>
    <col min="3580" max="3582" width="10.7109375" bestFit="1" customWidth="1"/>
    <col min="3583" max="3583" width="10" bestFit="1" customWidth="1"/>
    <col min="3601" max="3601" width="11.42578125" customWidth="1"/>
    <col min="3604" max="3604" width="11.7109375" customWidth="1"/>
    <col min="3605" max="3605" width="17.140625" customWidth="1"/>
    <col min="3836" max="3838" width="10.7109375" bestFit="1" customWidth="1"/>
    <col min="3839" max="3839" width="10" bestFit="1" customWidth="1"/>
    <col min="3857" max="3857" width="11.42578125" customWidth="1"/>
    <col min="3860" max="3860" width="11.7109375" customWidth="1"/>
    <col min="3861" max="3861" width="17.140625" customWidth="1"/>
    <col min="4092" max="4094" width="10.7109375" bestFit="1" customWidth="1"/>
    <col min="4095" max="4095" width="10" bestFit="1" customWidth="1"/>
    <col min="4113" max="4113" width="11.42578125" customWidth="1"/>
    <col min="4116" max="4116" width="11.7109375" customWidth="1"/>
    <col min="4117" max="4117" width="17.140625" customWidth="1"/>
    <col min="4348" max="4350" width="10.7109375" bestFit="1" customWidth="1"/>
    <col min="4351" max="4351" width="10" bestFit="1" customWidth="1"/>
    <col min="4369" max="4369" width="11.42578125" customWidth="1"/>
    <col min="4372" max="4372" width="11.7109375" customWidth="1"/>
    <col min="4373" max="4373" width="17.140625" customWidth="1"/>
    <col min="4604" max="4606" width="10.7109375" bestFit="1" customWidth="1"/>
    <col min="4607" max="4607" width="10" bestFit="1" customWidth="1"/>
    <col min="4625" max="4625" width="11.42578125" customWidth="1"/>
    <col min="4628" max="4628" width="11.7109375" customWidth="1"/>
    <col min="4629" max="4629" width="17.140625" customWidth="1"/>
    <col min="4860" max="4862" width="10.7109375" bestFit="1" customWidth="1"/>
    <col min="4863" max="4863" width="10" bestFit="1" customWidth="1"/>
    <col min="4881" max="4881" width="11.42578125" customWidth="1"/>
    <col min="4884" max="4884" width="11.7109375" customWidth="1"/>
    <col min="4885" max="4885" width="17.140625" customWidth="1"/>
    <col min="5116" max="5118" width="10.7109375" bestFit="1" customWidth="1"/>
    <col min="5119" max="5119" width="10" bestFit="1" customWidth="1"/>
    <col min="5137" max="5137" width="11.42578125" customWidth="1"/>
    <col min="5140" max="5140" width="11.7109375" customWidth="1"/>
    <col min="5141" max="5141" width="17.140625" customWidth="1"/>
    <col min="5372" max="5374" width="10.7109375" bestFit="1" customWidth="1"/>
    <col min="5375" max="5375" width="10" bestFit="1" customWidth="1"/>
    <col min="5393" max="5393" width="11.42578125" customWidth="1"/>
    <col min="5396" max="5396" width="11.7109375" customWidth="1"/>
    <col min="5397" max="5397" width="17.140625" customWidth="1"/>
    <col min="5628" max="5630" width="10.7109375" bestFit="1" customWidth="1"/>
    <col min="5631" max="5631" width="10" bestFit="1" customWidth="1"/>
    <col min="5649" max="5649" width="11.42578125" customWidth="1"/>
    <col min="5652" max="5652" width="11.7109375" customWidth="1"/>
    <col min="5653" max="5653" width="17.140625" customWidth="1"/>
    <col min="5884" max="5886" width="10.7109375" bestFit="1" customWidth="1"/>
    <col min="5887" max="5887" width="10" bestFit="1" customWidth="1"/>
    <col min="5905" max="5905" width="11.42578125" customWidth="1"/>
    <col min="5908" max="5908" width="11.7109375" customWidth="1"/>
    <col min="5909" max="5909" width="17.140625" customWidth="1"/>
    <col min="6140" max="6142" width="10.7109375" bestFit="1" customWidth="1"/>
    <col min="6143" max="6143" width="10" bestFit="1" customWidth="1"/>
    <col min="6161" max="6161" width="11.42578125" customWidth="1"/>
    <col min="6164" max="6164" width="11.7109375" customWidth="1"/>
    <col min="6165" max="6165" width="17.140625" customWidth="1"/>
    <col min="6396" max="6398" width="10.7109375" bestFit="1" customWidth="1"/>
    <col min="6399" max="6399" width="10" bestFit="1" customWidth="1"/>
    <col min="6417" max="6417" width="11.42578125" customWidth="1"/>
    <col min="6420" max="6420" width="11.7109375" customWidth="1"/>
    <col min="6421" max="6421" width="17.140625" customWidth="1"/>
    <col min="6652" max="6654" width="10.7109375" bestFit="1" customWidth="1"/>
    <col min="6655" max="6655" width="10" bestFit="1" customWidth="1"/>
    <col min="6673" max="6673" width="11.42578125" customWidth="1"/>
    <col min="6676" max="6676" width="11.7109375" customWidth="1"/>
    <col min="6677" max="6677" width="17.140625" customWidth="1"/>
    <col min="6908" max="6910" width="10.7109375" bestFit="1" customWidth="1"/>
    <col min="6911" max="6911" width="10" bestFit="1" customWidth="1"/>
    <col min="6929" max="6929" width="11.42578125" customWidth="1"/>
    <col min="6932" max="6932" width="11.7109375" customWidth="1"/>
    <col min="6933" max="6933" width="17.140625" customWidth="1"/>
    <col min="7164" max="7166" width="10.7109375" bestFit="1" customWidth="1"/>
    <col min="7167" max="7167" width="10" bestFit="1" customWidth="1"/>
    <col min="7185" max="7185" width="11.42578125" customWidth="1"/>
    <col min="7188" max="7188" width="11.7109375" customWidth="1"/>
    <col min="7189" max="7189" width="17.140625" customWidth="1"/>
    <col min="7420" max="7422" width="10.7109375" bestFit="1" customWidth="1"/>
    <col min="7423" max="7423" width="10" bestFit="1" customWidth="1"/>
    <col min="7441" max="7441" width="11.42578125" customWidth="1"/>
    <col min="7444" max="7444" width="11.7109375" customWidth="1"/>
    <col min="7445" max="7445" width="17.140625" customWidth="1"/>
    <col min="7676" max="7678" width="10.7109375" bestFit="1" customWidth="1"/>
    <col min="7679" max="7679" width="10" bestFit="1" customWidth="1"/>
    <col min="7697" max="7697" width="11.42578125" customWidth="1"/>
    <col min="7700" max="7700" width="11.7109375" customWidth="1"/>
    <col min="7701" max="7701" width="17.140625" customWidth="1"/>
    <col min="7932" max="7934" width="10.7109375" bestFit="1" customWidth="1"/>
    <col min="7935" max="7935" width="10" bestFit="1" customWidth="1"/>
    <col min="7953" max="7953" width="11.42578125" customWidth="1"/>
    <col min="7956" max="7956" width="11.7109375" customWidth="1"/>
    <col min="7957" max="7957" width="17.140625" customWidth="1"/>
    <col min="8188" max="8190" width="10.7109375" bestFit="1" customWidth="1"/>
    <col min="8191" max="8191" width="10" bestFit="1" customWidth="1"/>
    <col min="8209" max="8209" width="11.42578125" customWidth="1"/>
    <col min="8212" max="8212" width="11.7109375" customWidth="1"/>
    <col min="8213" max="8213" width="17.140625" customWidth="1"/>
    <col min="8444" max="8446" width="10.7109375" bestFit="1" customWidth="1"/>
    <col min="8447" max="8447" width="10" bestFit="1" customWidth="1"/>
    <col min="8465" max="8465" width="11.42578125" customWidth="1"/>
    <col min="8468" max="8468" width="11.7109375" customWidth="1"/>
    <col min="8469" max="8469" width="17.140625" customWidth="1"/>
    <col min="8700" max="8702" width="10.7109375" bestFit="1" customWidth="1"/>
    <col min="8703" max="8703" width="10" bestFit="1" customWidth="1"/>
    <col min="8721" max="8721" width="11.42578125" customWidth="1"/>
    <col min="8724" max="8724" width="11.7109375" customWidth="1"/>
    <col min="8725" max="8725" width="17.140625" customWidth="1"/>
    <col min="8956" max="8958" width="10.7109375" bestFit="1" customWidth="1"/>
    <col min="8959" max="8959" width="10" bestFit="1" customWidth="1"/>
    <col min="8977" max="8977" width="11.42578125" customWidth="1"/>
    <col min="8980" max="8980" width="11.7109375" customWidth="1"/>
    <col min="8981" max="8981" width="17.140625" customWidth="1"/>
    <col min="9212" max="9214" width="10.7109375" bestFit="1" customWidth="1"/>
    <col min="9215" max="9215" width="10" bestFit="1" customWidth="1"/>
    <col min="9233" max="9233" width="11.42578125" customWidth="1"/>
    <col min="9236" max="9236" width="11.7109375" customWidth="1"/>
    <col min="9237" max="9237" width="17.140625" customWidth="1"/>
    <col min="9468" max="9470" width="10.7109375" bestFit="1" customWidth="1"/>
    <col min="9471" max="9471" width="10" bestFit="1" customWidth="1"/>
    <col min="9489" max="9489" width="11.42578125" customWidth="1"/>
    <col min="9492" max="9492" width="11.7109375" customWidth="1"/>
    <col min="9493" max="9493" width="17.140625" customWidth="1"/>
    <col min="9724" max="9726" width="10.7109375" bestFit="1" customWidth="1"/>
    <col min="9727" max="9727" width="10" bestFit="1" customWidth="1"/>
    <col min="9745" max="9745" width="11.42578125" customWidth="1"/>
    <col min="9748" max="9748" width="11.7109375" customWidth="1"/>
    <col min="9749" max="9749" width="17.140625" customWidth="1"/>
    <col min="9980" max="9982" width="10.7109375" bestFit="1" customWidth="1"/>
    <col min="9983" max="9983" width="10" bestFit="1" customWidth="1"/>
    <col min="10001" max="10001" width="11.42578125" customWidth="1"/>
    <col min="10004" max="10004" width="11.7109375" customWidth="1"/>
    <col min="10005" max="10005" width="17.140625" customWidth="1"/>
    <col min="10236" max="10238" width="10.7109375" bestFit="1" customWidth="1"/>
    <col min="10239" max="10239" width="10" bestFit="1" customWidth="1"/>
    <col min="10257" max="10257" width="11.42578125" customWidth="1"/>
    <col min="10260" max="10260" width="11.7109375" customWidth="1"/>
    <col min="10261" max="10261" width="17.140625" customWidth="1"/>
    <col min="10492" max="10494" width="10.7109375" bestFit="1" customWidth="1"/>
    <col min="10495" max="10495" width="10" bestFit="1" customWidth="1"/>
    <col min="10513" max="10513" width="11.42578125" customWidth="1"/>
    <col min="10516" max="10516" width="11.7109375" customWidth="1"/>
    <col min="10517" max="10517" width="17.140625" customWidth="1"/>
    <col min="10748" max="10750" width="10.7109375" bestFit="1" customWidth="1"/>
    <col min="10751" max="10751" width="10" bestFit="1" customWidth="1"/>
    <col min="10769" max="10769" width="11.42578125" customWidth="1"/>
    <col min="10772" max="10772" width="11.7109375" customWidth="1"/>
    <col min="10773" max="10773" width="17.140625" customWidth="1"/>
    <col min="11004" max="11006" width="10.7109375" bestFit="1" customWidth="1"/>
    <col min="11007" max="11007" width="10" bestFit="1" customWidth="1"/>
    <col min="11025" max="11025" width="11.42578125" customWidth="1"/>
    <col min="11028" max="11028" width="11.7109375" customWidth="1"/>
    <col min="11029" max="11029" width="17.140625" customWidth="1"/>
    <col min="11260" max="11262" width="10.7109375" bestFit="1" customWidth="1"/>
    <col min="11263" max="11263" width="10" bestFit="1" customWidth="1"/>
    <col min="11281" max="11281" width="11.42578125" customWidth="1"/>
    <col min="11284" max="11284" width="11.7109375" customWidth="1"/>
    <col min="11285" max="11285" width="17.140625" customWidth="1"/>
    <col min="11516" max="11518" width="10.7109375" bestFit="1" customWidth="1"/>
    <col min="11519" max="11519" width="10" bestFit="1" customWidth="1"/>
    <col min="11537" max="11537" width="11.42578125" customWidth="1"/>
    <col min="11540" max="11540" width="11.7109375" customWidth="1"/>
    <col min="11541" max="11541" width="17.140625" customWidth="1"/>
    <col min="11772" max="11774" width="10.7109375" bestFit="1" customWidth="1"/>
    <col min="11775" max="11775" width="10" bestFit="1" customWidth="1"/>
    <col min="11793" max="11793" width="11.42578125" customWidth="1"/>
    <col min="11796" max="11796" width="11.7109375" customWidth="1"/>
    <col min="11797" max="11797" width="17.140625" customWidth="1"/>
    <col min="12028" max="12030" width="10.7109375" bestFit="1" customWidth="1"/>
    <col min="12031" max="12031" width="10" bestFit="1" customWidth="1"/>
    <col min="12049" max="12049" width="11.42578125" customWidth="1"/>
    <col min="12052" max="12052" width="11.7109375" customWidth="1"/>
    <col min="12053" max="12053" width="17.140625" customWidth="1"/>
    <col min="12284" max="12286" width="10.7109375" bestFit="1" customWidth="1"/>
    <col min="12287" max="12287" width="10" bestFit="1" customWidth="1"/>
    <col min="12305" max="12305" width="11.42578125" customWidth="1"/>
    <col min="12308" max="12308" width="11.7109375" customWidth="1"/>
    <col min="12309" max="12309" width="17.140625" customWidth="1"/>
    <col min="12540" max="12542" width="10.7109375" bestFit="1" customWidth="1"/>
    <col min="12543" max="12543" width="10" bestFit="1" customWidth="1"/>
    <col min="12561" max="12561" width="11.42578125" customWidth="1"/>
    <col min="12564" max="12564" width="11.7109375" customWidth="1"/>
    <col min="12565" max="12565" width="17.140625" customWidth="1"/>
    <col min="12796" max="12798" width="10.7109375" bestFit="1" customWidth="1"/>
    <col min="12799" max="12799" width="10" bestFit="1" customWidth="1"/>
    <col min="12817" max="12817" width="11.42578125" customWidth="1"/>
    <col min="12820" max="12820" width="11.7109375" customWidth="1"/>
    <col min="12821" max="12821" width="17.140625" customWidth="1"/>
    <col min="13052" max="13054" width="10.7109375" bestFit="1" customWidth="1"/>
    <col min="13055" max="13055" width="10" bestFit="1" customWidth="1"/>
    <col min="13073" max="13073" width="11.42578125" customWidth="1"/>
    <col min="13076" max="13076" width="11.7109375" customWidth="1"/>
    <col min="13077" max="13077" width="17.140625" customWidth="1"/>
    <col min="13308" max="13310" width="10.7109375" bestFit="1" customWidth="1"/>
    <col min="13311" max="13311" width="10" bestFit="1" customWidth="1"/>
    <col min="13329" max="13329" width="11.42578125" customWidth="1"/>
    <col min="13332" max="13332" width="11.7109375" customWidth="1"/>
    <col min="13333" max="13333" width="17.140625" customWidth="1"/>
    <col min="13564" max="13566" width="10.7109375" bestFit="1" customWidth="1"/>
    <col min="13567" max="13567" width="10" bestFit="1" customWidth="1"/>
    <col min="13585" max="13585" width="11.42578125" customWidth="1"/>
    <col min="13588" max="13588" width="11.7109375" customWidth="1"/>
    <col min="13589" max="13589" width="17.140625" customWidth="1"/>
    <col min="13820" max="13822" width="10.7109375" bestFit="1" customWidth="1"/>
    <col min="13823" max="13823" width="10" bestFit="1" customWidth="1"/>
    <col min="13841" max="13841" width="11.42578125" customWidth="1"/>
    <col min="13844" max="13844" width="11.7109375" customWidth="1"/>
    <col min="13845" max="13845" width="17.140625" customWidth="1"/>
    <col min="14076" max="14078" width="10.7109375" bestFit="1" customWidth="1"/>
    <col min="14079" max="14079" width="10" bestFit="1" customWidth="1"/>
    <col min="14097" max="14097" width="11.42578125" customWidth="1"/>
    <col min="14100" max="14100" width="11.7109375" customWidth="1"/>
    <col min="14101" max="14101" width="17.140625" customWidth="1"/>
    <col min="14332" max="14334" width="10.7109375" bestFit="1" customWidth="1"/>
    <col min="14335" max="14335" width="10" bestFit="1" customWidth="1"/>
    <col min="14353" max="14353" width="11.42578125" customWidth="1"/>
    <col min="14356" max="14356" width="11.7109375" customWidth="1"/>
    <col min="14357" max="14357" width="17.140625" customWidth="1"/>
    <col min="14588" max="14590" width="10.7109375" bestFit="1" customWidth="1"/>
    <col min="14591" max="14591" width="10" bestFit="1" customWidth="1"/>
    <col min="14609" max="14609" width="11.42578125" customWidth="1"/>
    <col min="14612" max="14612" width="11.7109375" customWidth="1"/>
    <col min="14613" max="14613" width="17.140625" customWidth="1"/>
    <col min="14844" max="14846" width="10.7109375" bestFit="1" customWidth="1"/>
    <col min="14847" max="14847" width="10" bestFit="1" customWidth="1"/>
    <col min="14865" max="14865" width="11.42578125" customWidth="1"/>
    <col min="14868" max="14868" width="11.7109375" customWidth="1"/>
    <col min="14869" max="14869" width="17.140625" customWidth="1"/>
    <col min="15100" max="15102" width="10.7109375" bestFit="1" customWidth="1"/>
    <col min="15103" max="15103" width="10" bestFit="1" customWidth="1"/>
    <col min="15121" max="15121" width="11.42578125" customWidth="1"/>
    <col min="15124" max="15124" width="11.7109375" customWidth="1"/>
    <col min="15125" max="15125" width="17.140625" customWidth="1"/>
    <col min="15356" max="15358" width="10.7109375" bestFit="1" customWidth="1"/>
    <col min="15359" max="15359" width="10" bestFit="1" customWidth="1"/>
    <col min="15377" max="15377" width="11.42578125" customWidth="1"/>
    <col min="15380" max="15380" width="11.7109375" customWidth="1"/>
    <col min="15381" max="15381" width="17.140625" customWidth="1"/>
    <col min="15612" max="15614" width="10.7109375" bestFit="1" customWidth="1"/>
    <col min="15615" max="15615" width="10" bestFit="1" customWidth="1"/>
    <col min="15633" max="15633" width="11.42578125" customWidth="1"/>
    <col min="15636" max="15636" width="11.7109375" customWidth="1"/>
    <col min="15637" max="15637" width="17.140625" customWidth="1"/>
    <col min="15868" max="15870" width="10.7109375" bestFit="1" customWidth="1"/>
    <col min="15871" max="15871" width="10" bestFit="1" customWidth="1"/>
    <col min="15889" max="15889" width="11.42578125" customWidth="1"/>
    <col min="15892" max="15892" width="11.7109375" customWidth="1"/>
    <col min="15893" max="15893" width="17.140625" customWidth="1"/>
    <col min="16124" max="16126" width="10.7109375" bestFit="1" customWidth="1"/>
    <col min="16127" max="16127" width="10" bestFit="1" customWidth="1"/>
    <col min="16145" max="16145" width="11.42578125" customWidth="1"/>
    <col min="16148" max="16148" width="11.7109375" customWidth="1"/>
    <col min="16149" max="16149" width="17.140625" customWidth="1"/>
  </cols>
  <sheetData>
    <row r="1" spans="1:23" ht="15.75" x14ac:dyDescent="0.25">
      <c r="A1" s="5"/>
      <c r="B1" s="5"/>
      <c r="K1" s="5"/>
      <c r="L1" s="5"/>
      <c r="M1" s="5"/>
      <c r="N1" s="5"/>
      <c r="Q1" s="24"/>
      <c r="R1" s="24"/>
      <c r="U1" s="24"/>
      <c r="V1" s="24"/>
      <c r="W1" s="24"/>
    </row>
    <row r="2" spans="1:23" ht="31.5" x14ac:dyDescent="0.25">
      <c r="A2" s="48" t="s">
        <v>8</v>
      </c>
      <c r="B2" s="29">
        <v>90</v>
      </c>
      <c r="K2" s="5"/>
      <c r="L2" s="5"/>
      <c r="M2" s="46" t="s">
        <v>38</v>
      </c>
      <c r="N2" s="5"/>
      <c r="O2" s="49" t="s">
        <v>48</v>
      </c>
      <c r="P2" s="49"/>
      <c r="Q2" s="24"/>
      <c r="R2" s="24"/>
      <c r="S2" s="50" t="s">
        <v>7</v>
      </c>
      <c r="T2" s="50"/>
      <c r="U2" s="25" t="s">
        <v>9</v>
      </c>
      <c r="V2" s="25" t="s">
        <v>9</v>
      </c>
      <c r="W2" s="25" t="s">
        <v>29</v>
      </c>
    </row>
    <row r="3" spans="1:23" ht="31.5" x14ac:dyDescent="0.25">
      <c r="A3" s="48"/>
      <c r="B3" s="30" t="str">
        <f>IF(V3&lt;=W3,"Yes","No")</f>
        <v>No</v>
      </c>
      <c r="F3" s="18"/>
      <c r="I3" s="18"/>
      <c r="K3" s="5"/>
      <c r="L3" s="5"/>
      <c r="M3" s="46"/>
      <c r="N3" s="5"/>
      <c r="O3" s="22" t="s">
        <v>11</v>
      </c>
      <c r="P3" s="26">
        <f>LINEST($C$4813:$C$4903,$D$4813:$D$4903, FALSE)</f>
        <v>0.59626660852414115</v>
      </c>
      <c r="Q3" s="24"/>
      <c r="R3" s="24"/>
      <c r="S3" s="22" t="s">
        <v>10</v>
      </c>
      <c r="T3" s="26">
        <f>INDEX(LINEST($F$4813:$F$4903,$G$4813:$G$4903,FALSE,TRUE),1,1)</f>
        <v>-0.1733552439931787</v>
      </c>
      <c r="U3" s="40" t="s">
        <v>22</v>
      </c>
      <c r="V3" s="45">
        <f>T3/T4</f>
        <v>-1.6975362389438517</v>
      </c>
      <c r="W3" s="41">
        <v>-2.59</v>
      </c>
    </row>
    <row r="4" spans="1:23" ht="31.5" x14ac:dyDescent="0.25">
      <c r="A4" s="48" t="s">
        <v>8</v>
      </c>
      <c r="B4" s="29">
        <v>180</v>
      </c>
      <c r="K4" s="5"/>
      <c r="L4" s="5"/>
      <c r="M4" s="46"/>
      <c r="N4" s="5"/>
      <c r="Q4" s="24"/>
      <c r="R4" s="24"/>
      <c r="S4" s="22" t="s">
        <v>21</v>
      </c>
      <c r="T4" s="26">
        <f>INDEX(LINEST($F$4813:$F$4903,$G$4813:$G$4903,FALSE,TRUE),2,1)</f>
        <v>0.10212167494052105</v>
      </c>
      <c r="U4" s="41"/>
      <c r="V4" s="42"/>
      <c r="W4" s="41"/>
    </row>
    <row r="5" spans="1:23" ht="15.75" x14ac:dyDescent="0.25">
      <c r="A5" s="48"/>
      <c r="B5" s="30" t="str">
        <f>IF(V7&lt;=W7,"Yes","No")</f>
        <v>Yes</v>
      </c>
      <c r="K5" s="5"/>
      <c r="L5" s="5"/>
      <c r="M5" s="46"/>
      <c r="N5" s="5"/>
      <c r="O5" s="20"/>
      <c r="P5" s="20"/>
      <c r="Q5" s="20"/>
      <c r="R5" s="20"/>
      <c r="S5" s="20"/>
      <c r="T5" s="20"/>
      <c r="U5" s="20"/>
      <c r="V5" s="20"/>
      <c r="W5" s="20"/>
    </row>
    <row r="6" spans="1:23" ht="31.5" customHeight="1" x14ac:dyDescent="0.25">
      <c r="A6" s="5"/>
      <c r="B6" s="4"/>
      <c r="K6" s="5"/>
      <c r="L6" s="5"/>
      <c r="M6" s="46" t="s">
        <v>37</v>
      </c>
      <c r="N6" s="5"/>
      <c r="O6" s="49" t="s">
        <v>48</v>
      </c>
      <c r="P6" s="49"/>
      <c r="Q6" s="24"/>
      <c r="R6" s="24"/>
      <c r="S6" s="50" t="s">
        <v>7</v>
      </c>
      <c r="T6" s="50"/>
      <c r="U6" s="25" t="s">
        <v>9</v>
      </c>
      <c r="V6" s="25" t="s">
        <v>9</v>
      </c>
      <c r="W6" s="25" t="s">
        <v>29</v>
      </c>
    </row>
    <row r="7" spans="1:23" ht="31.5" x14ac:dyDescent="0.25">
      <c r="A7" s="5"/>
      <c r="B7" s="4"/>
      <c r="E7" s="47" t="s">
        <v>39</v>
      </c>
      <c r="F7" s="47"/>
      <c r="G7" s="47"/>
      <c r="H7" s="47" t="s">
        <v>40</v>
      </c>
      <c r="I7" s="47"/>
      <c r="J7" s="47"/>
      <c r="K7" s="5"/>
      <c r="L7" s="5"/>
      <c r="M7" s="46"/>
      <c r="N7" s="5"/>
      <c r="O7" s="22" t="s">
        <v>11</v>
      </c>
      <c r="P7" s="26">
        <f>LINEST($C$4723:$C$4903,$D$4723:$D$4903, FALSE)</f>
        <v>0.59142696778712933</v>
      </c>
      <c r="Q7" s="24"/>
      <c r="R7" s="24"/>
      <c r="S7" s="22" t="s">
        <v>10</v>
      </c>
      <c r="T7" s="26">
        <f>INDEX(LINEST($I$4723:$I$4903,$J$4723:$J$4903,FALSE,TRUE),1,1)</f>
        <v>-0.64113840366398822</v>
      </c>
      <c r="U7" s="40" t="s">
        <v>22</v>
      </c>
      <c r="V7" s="45">
        <f>T7/T8</f>
        <v>-11.226697794045739</v>
      </c>
      <c r="W7" s="41">
        <v>-2.59</v>
      </c>
    </row>
    <row r="8" spans="1:23" s="16" customFormat="1" ht="31.5" x14ac:dyDescent="0.25">
      <c r="B8" s="15"/>
      <c r="C8" s="31"/>
      <c r="D8" s="31"/>
      <c r="E8" s="27" t="s">
        <v>24</v>
      </c>
      <c r="F8" s="27" t="s">
        <v>25</v>
      </c>
      <c r="G8" s="27" t="s">
        <v>26</v>
      </c>
      <c r="H8" s="27" t="s">
        <v>24</v>
      </c>
      <c r="I8" s="27" t="s">
        <v>25</v>
      </c>
      <c r="J8" s="27" t="s">
        <v>26</v>
      </c>
      <c r="O8" s="5"/>
      <c r="P8" s="5"/>
      <c r="Q8" s="24"/>
      <c r="R8" s="24"/>
      <c r="S8" s="22" t="s">
        <v>21</v>
      </c>
      <c r="T8" s="26">
        <f>INDEX(LINEST($I$4723:$I$4903,$J$4723:$J$4903,FALSE,TRUE),2,1)</f>
        <v>5.7108369301971086E-2</v>
      </c>
      <c r="U8" s="41"/>
      <c r="V8" s="42"/>
      <c r="W8" s="41"/>
    </row>
    <row r="9" spans="1:23" s="16" customFormat="1" x14ac:dyDescent="0.25">
      <c r="B9" s="15"/>
      <c r="C9" s="28" t="s">
        <v>12</v>
      </c>
      <c r="D9" s="28" t="s">
        <v>13</v>
      </c>
      <c r="E9" s="28" t="s">
        <v>23</v>
      </c>
      <c r="F9" s="28" t="s">
        <v>14</v>
      </c>
      <c r="G9" s="28" t="s">
        <v>28</v>
      </c>
      <c r="H9" s="28" t="s">
        <v>23</v>
      </c>
      <c r="I9" s="28" t="s">
        <v>14</v>
      </c>
      <c r="J9" s="28" t="s">
        <v>28</v>
      </c>
    </row>
    <row r="10" spans="1:23" x14ac:dyDescent="0.25">
      <c r="A10" s="5"/>
      <c r="B10" s="4"/>
      <c r="C10" s="23" t="s">
        <v>44</v>
      </c>
      <c r="D10" s="23" t="s">
        <v>46</v>
      </c>
      <c r="E10" s="23" t="s">
        <v>27</v>
      </c>
      <c r="F10" s="23"/>
      <c r="G10" s="23"/>
      <c r="H10" s="23" t="s">
        <v>27</v>
      </c>
      <c r="I10" s="23"/>
      <c r="J10" s="23"/>
      <c r="K10" s="5"/>
      <c r="L10" s="5"/>
      <c r="M10" s="5"/>
      <c r="N10" s="5"/>
      <c r="O10" s="5"/>
      <c r="P10" s="5"/>
      <c r="Q10" s="5"/>
      <c r="R10" s="5"/>
      <c r="T10" s="5"/>
      <c r="U10" s="5"/>
    </row>
    <row r="11" spans="1:23" x14ac:dyDescent="0.25">
      <c r="A11" s="43">
        <f t="shared" ref="A11:A74" si="0">A12+1</f>
        <v>4893</v>
      </c>
      <c r="B11" s="44">
        <v>36175</v>
      </c>
      <c r="C11" s="5">
        <v>15.761497</v>
      </c>
      <c r="D11" s="5">
        <v>16.939530999999999</v>
      </c>
      <c r="E11" s="32"/>
      <c r="F11" s="32"/>
      <c r="G11" s="32"/>
      <c r="H11" s="32"/>
      <c r="I11" s="32"/>
      <c r="J11" s="32"/>
      <c r="K11" s="5"/>
      <c r="L11" s="5"/>
      <c r="M11" s="5"/>
      <c r="N11" s="5"/>
    </row>
    <row r="12" spans="1:23" x14ac:dyDescent="0.25">
      <c r="A12" s="43">
        <f t="shared" si="0"/>
        <v>4892</v>
      </c>
      <c r="B12" s="44">
        <v>36179</v>
      </c>
      <c r="C12" s="5">
        <v>15.761497</v>
      </c>
      <c r="D12" s="5">
        <v>17.045325999999999</v>
      </c>
      <c r="E12" s="19">
        <f t="shared" ref="E12:E76" si="1">C12-$P$3*D12</f>
        <v>5.5979382747916357</v>
      </c>
      <c r="F12" s="19">
        <f t="shared" ref="F12:F75" si="2">E12-E11</f>
        <v>5.5979382747916357</v>
      </c>
      <c r="G12" s="32"/>
      <c r="H12" s="19">
        <f t="shared" ref="H12:H75" si="3">F12-$P$7*G12</f>
        <v>5.5979382747916357</v>
      </c>
      <c r="I12" s="19">
        <f t="shared" ref="I12:I75" si="4">H12-H11</f>
        <v>5.5979382747916357</v>
      </c>
      <c r="J12" s="32"/>
      <c r="K12" s="5"/>
      <c r="L12" s="5"/>
      <c r="M12" s="5"/>
      <c r="N12" s="5"/>
    </row>
    <row r="13" spans="1:23" x14ac:dyDescent="0.25">
      <c r="A13" s="43">
        <f t="shared" si="0"/>
        <v>4891</v>
      </c>
      <c r="B13" s="44">
        <v>36180</v>
      </c>
      <c r="C13" s="5">
        <v>15.631410000000001</v>
      </c>
      <c r="D13" s="5">
        <v>16.926310999999998</v>
      </c>
      <c r="E13" s="19">
        <f t="shared" si="1"/>
        <v>5.5388159452051369</v>
      </c>
      <c r="F13" s="19">
        <f t="shared" si="2"/>
        <v>-5.9122329586498878E-2</v>
      </c>
      <c r="G13" s="19">
        <f t="shared" ref="G13:G76" si="5">F12</f>
        <v>5.5979382747916357</v>
      </c>
      <c r="H13" s="19">
        <f t="shared" si="3"/>
        <v>-3.3698939893060298</v>
      </c>
      <c r="I13" s="19">
        <f t="shared" si="4"/>
        <v>-8.967832264097666</v>
      </c>
      <c r="J13" s="19">
        <f t="shared" ref="J13:J76" si="6">I12</f>
        <v>5.5979382747916357</v>
      </c>
      <c r="K13" s="5"/>
      <c r="L13" s="5"/>
      <c r="M13" s="5"/>
      <c r="N13" s="5"/>
    </row>
    <row r="14" spans="1:23" x14ac:dyDescent="0.25">
      <c r="A14" s="43">
        <f t="shared" si="0"/>
        <v>4890</v>
      </c>
      <c r="B14" s="44">
        <v>36181</v>
      </c>
      <c r="C14" s="5">
        <v>15.761497</v>
      </c>
      <c r="D14" s="5">
        <v>16.714727</v>
      </c>
      <c r="E14" s="19">
        <f t="shared" si="1"/>
        <v>5.7950634193031085</v>
      </c>
      <c r="F14" s="19">
        <f t="shared" si="2"/>
        <v>0.25624747409797166</v>
      </c>
      <c r="G14" s="19">
        <f t="shared" si="5"/>
        <v>-5.9122329586498878E-2</v>
      </c>
      <c r="H14" s="19">
        <f t="shared" si="3"/>
        <v>0.29121401421382598</v>
      </c>
      <c r="I14" s="19">
        <f t="shared" si="4"/>
        <v>3.661108003519856</v>
      </c>
      <c r="J14" s="19">
        <f t="shared" si="6"/>
        <v>-8.967832264097666</v>
      </c>
      <c r="K14" s="5"/>
      <c r="L14" s="5"/>
      <c r="M14" s="5"/>
      <c r="N14" s="5"/>
    </row>
    <row r="15" spans="1:23" x14ac:dyDescent="0.25">
      <c r="A15" s="43">
        <f t="shared" si="0"/>
        <v>4889</v>
      </c>
      <c r="B15" s="44">
        <v>36182</v>
      </c>
      <c r="C15" s="5">
        <v>15.674770000000001</v>
      </c>
      <c r="D15" s="5">
        <v>16.926310999999998</v>
      </c>
      <c r="E15" s="19">
        <f t="shared" si="1"/>
        <v>5.5821759452051367</v>
      </c>
      <c r="F15" s="19">
        <f t="shared" si="2"/>
        <v>-0.21288747409797182</v>
      </c>
      <c r="G15" s="19">
        <f t="shared" si="5"/>
        <v>0.25624747409797166</v>
      </c>
      <c r="H15" s="19">
        <f t="shared" si="3"/>
        <v>-0.36443914070684613</v>
      </c>
      <c r="I15" s="19">
        <f t="shared" si="4"/>
        <v>-0.65565315492067211</v>
      </c>
      <c r="J15" s="19">
        <f t="shared" si="6"/>
        <v>3.661108003519856</v>
      </c>
      <c r="K15" s="5"/>
      <c r="L15" s="5"/>
      <c r="M15" s="5"/>
      <c r="N15" s="5"/>
    </row>
    <row r="16" spans="1:23" x14ac:dyDescent="0.25">
      <c r="A16" s="43">
        <f t="shared" si="0"/>
        <v>4888</v>
      </c>
      <c r="B16" s="44">
        <v>36185</v>
      </c>
      <c r="C16" s="5">
        <v>15.653097000000001</v>
      </c>
      <c r="D16" s="5">
        <v>16.899864000000001</v>
      </c>
      <c r="E16" s="19">
        <f t="shared" si="1"/>
        <v>5.576272408200774</v>
      </c>
      <c r="F16" s="19">
        <f t="shared" si="2"/>
        <v>-5.9035370043627466E-3</v>
      </c>
      <c r="G16" s="19">
        <f t="shared" si="5"/>
        <v>-0.21288747409797182</v>
      </c>
      <c r="H16" s="19">
        <f t="shared" si="3"/>
        <v>0.12000385628126176</v>
      </c>
      <c r="I16" s="19">
        <f t="shared" si="4"/>
        <v>0.48444299698810789</v>
      </c>
      <c r="J16" s="19">
        <f t="shared" si="6"/>
        <v>-0.65565315492067211</v>
      </c>
      <c r="K16" s="5"/>
      <c r="L16" s="5"/>
      <c r="M16" s="5"/>
      <c r="N16" s="5"/>
    </row>
    <row r="17" spans="1:10" x14ac:dyDescent="0.25">
      <c r="A17" s="43">
        <f t="shared" si="0"/>
        <v>4887</v>
      </c>
      <c r="B17" s="44">
        <v>36186</v>
      </c>
      <c r="C17" s="5">
        <v>15.501322</v>
      </c>
      <c r="D17" s="5">
        <v>16.820519999999998</v>
      </c>
      <c r="E17" s="19">
        <f t="shared" si="1"/>
        <v>5.4718075859875146</v>
      </c>
      <c r="F17" s="19">
        <f t="shared" si="2"/>
        <v>-0.10446482221325937</v>
      </c>
      <c r="G17" s="19">
        <f t="shared" si="5"/>
        <v>-5.9035370043627466E-3</v>
      </c>
      <c r="H17" s="19">
        <f t="shared" si="3"/>
        <v>-0.10097331122354999</v>
      </c>
      <c r="I17" s="19">
        <f t="shared" si="4"/>
        <v>-0.22097716750481175</v>
      </c>
      <c r="J17" s="19">
        <f t="shared" si="6"/>
        <v>0.48444299698810789</v>
      </c>
    </row>
    <row r="18" spans="1:10" x14ac:dyDescent="0.25">
      <c r="A18" s="43">
        <f t="shared" si="0"/>
        <v>4886</v>
      </c>
      <c r="B18" s="44">
        <v>36187</v>
      </c>
      <c r="C18" s="5">
        <v>15.219480000000001</v>
      </c>
      <c r="D18" s="5">
        <v>16.185777999999999</v>
      </c>
      <c r="E18" s="19">
        <f t="shared" si="1"/>
        <v>5.5684410456153444</v>
      </c>
      <c r="F18" s="19">
        <f t="shared" si="2"/>
        <v>9.6633459627829765E-2</v>
      </c>
      <c r="G18" s="19">
        <f t="shared" si="5"/>
        <v>-0.10446482221325937</v>
      </c>
      <c r="H18" s="19">
        <f t="shared" si="3"/>
        <v>0.15841677266983931</v>
      </c>
      <c r="I18" s="19">
        <f t="shared" si="4"/>
        <v>0.2593900838933893</v>
      </c>
      <c r="J18" s="19">
        <f t="shared" si="6"/>
        <v>-0.22097716750481175</v>
      </c>
    </row>
    <row r="19" spans="1:10" x14ac:dyDescent="0.25">
      <c r="A19" s="43">
        <f t="shared" si="0"/>
        <v>4885</v>
      </c>
      <c r="B19" s="44">
        <v>36188</v>
      </c>
      <c r="C19" s="5">
        <v>15.132766</v>
      </c>
      <c r="D19" s="5">
        <v>16.027103</v>
      </c>
      <c r="E19" s="19">
        <f t="shared" si="1"/>
        <v>5.576339649722911</v>
      </c>
      <c r="F19" s="19">
        <f t="shared" si="2"/>
        <v>7.898604107566598E-3</v>
      </c>
      <c r="G19" s="19">
        <f t="shared" si="5"/>
        <v>9.6633459627829765E-2</v>
      </c>
      <c r="H19" s="19">
        <f t="shared" si="3"/>
        <v>-4.9253029906900739E-2</v>
      </c>
      <c r="I19" s="19">
        <f t="shared" si="4"/>
        <v>-0.20766980257674006</v>
      </c>
      <c r="J19" s="19">
        <f t="shared" si="6"/>
        <v>0.2593900838933893</v>
      </c>
    </row>
    <row r="20" spans="1:10" x14ac:dyDescent="0.25">
      <c r="A20" s="43">
        <f t="shared" si="0"/>
        <v>4884</v>
      </c>
      <c r="B20" s="44">
        <v>36189</v>
      </c>
      <c r="C20" s="5">
        <v>15.132766</v>
      </c>
      <c r="D20" s="5">
        <v>15.762629</v>
      </c>
      <c r="E20" s="19">
        <f t="shared" si="1"/>
        <v>5.7340366647457248</v>
      </c>
      <c r="F20" s="19">
        <f t="shared" si="2"/>
        <v>0.15769701502281386</v>
      </c>
      <c r="G20" s="19">
        <f t="shared" si="5"/>
        <v>7.898604107566598E-3</v>
      </c>
      <c r="H20" s="19">
        <f t="shared" si="3"/>
        <v>0.15302556754572477</v>
      </c>
      <c r="I20" s="19">
        <f t="shared" si="4"/>
        <v>0.2022785974526255</v>
      </c>
      <c r="J20" s="19">
        <f t="shared" si="6"/>
        <v>-0.20766980257674006</v>
      </c>
    </row>
    <row r="21" spans="1:10" x14ac:dyDescent="0.25">
      <c r="A21" s="43">
        <f t="shared" si="0"/>
        <v>4883</v>
      </c>
      <c r="B21" s="44">
        <v>36192</v>
      </c>
      <c r="C21" s="5">
        <v>14.981007</v>
      </c>
      <c r="D21" s="5">
        <v>15.590725000000001</v>
      </c>
      <c r="E21" s="19">
        <f t="shared" si="1"/>
        <v>5.6847782798174595</v>
      </c>
      <c r="F21" s="19">
        <f t="shared" si="2"/>
        <v>-4.9258384928265286E-2</v>
      </c>
      <c r="G21" s="19">
        <f t="shared" si="5"/>
        <v>0.15769701502281386</v>
      </c>
      <c r="H21" s="19">
        <f>F21-$P$7*G21</f>
        <v>-0.14252465235228945</v>
      </c>
      <c r="I21" s="19">
        <f t="shared" si="4"/>
        <v>-0.29555021989801422</v>
      </c>
      <c r="J21" s="19">
        <f t="shared" si="6"/>
        <v>0.2022785974526255</v>
      </c>
    </row>
    <row r="22" spans="1:10" x14ac:dyDescent="0.25">
      <c r="A22" s="43">
        <f t="shared" si="0"/>
        <v>4882</v>
      </c>
      <c r="B22" s="44">
        <v>36193</v>
      </c>
      <c r="C22" s="5">
        <v>15.002685</v>
      </c>
      <c r="D22" s="5">
        <v>15.855191</v>
      </c>
      <c r="E22" s="19">
        <f t="shared" si="1"/>
        <v>5.5487640349275136</v>
      </c>
      <c r="F22" s="19">
        <f t="shared" si="2"/>
        <v>-0.13601424488994596</v>
      </c>
      <c r="G22" s="19">
        <f t="shared" si="5"/>
        <v>-4.9258384928265286E-2</v>
      </c>
      <c r="H22" s="19">
        <f t="shared" si="3"/>
        <v>-0.10688150765373078</v>
      </c>
      <c r="I22" s="19">
        <f t="shared" si="4"/>
        <v>3.5643144698558671E-2</v>
      </c>
      <c r="J22" s="19">
        <f t="shared" si="6"/>
        <v>-0.29555021989801422</v>
      </c>
    </row>
    <row r="23" spans="1:10" x14ac:dyDescent="0.25">
      <c r="A23" s="43">
        <f t="shared" si="0"/>
        <v>4881</v>
      </c>
      <c r="B23" s="44">
        <v>36194</v>
      </c>
      <c r="C23" s="5">
        <v>15.349576000000001</v>
      </c>
      <c r="D23" s="5">
        <v>16.079996000000001</v>
      </c>
      <c r="E23" s="19">
        <f t="shared" si="1"/>
        <v>5.7616113199982451</v>
      </c>
      <c r="F23" s="19">
        <f t="shared" si="2"/>
        <v>0.21284728507073147</v>
      </c>
      <c r="G23" s="19">
        <f t="shared" si="5"/>
        <v>-0.13601424488994596</v>
      </c>
      <c r="H23" s="19">
        <f t="shared" si="3"/>
        <v>0.29328977750184826</v>
      </c>
      <c r="I23" s="19">
        <f t="shared" si="4"/>
        <v>0.40017128515557904</v>
      </c>
      <c r="J23" s="19">
        <f t="shared" si="6"/>
        <v>3.5643144698558671E-2</v>
      </c>
    </row>
    <row r="24" spans="1:10" x14ac:dyDescent="0.25">
      <c r="A24" s="43">
        <f t="shared" si="0"/>
        <v>4880</v>
      </c>
      <c r="B24" s="44">
        <v>36195</v>
      </c>
      <c r="C24" s="5">
        <v>15.436291000000001</v>
      </c>
      <c r="D24" s="5">
        <v>16.278348999999999</v>
      </c>
      <c r="E24" s="19">
        <f t="shared" si="1"/>
        <v>5.7300550493976576</v>
      </c>
      <c r="F24" s="19">
        <f t="shared" si="2"/>
        <v>-3.1556270600587411E-2</v>
      </c>
      <c r="G24" s="19">
        <f t="shared" si="5"/>
        <v>0.21284728507073147</v>
      </c>
      <c r="H24" s="19">
        <f t="shared" si="3"/>
        <v>-0.15743989501169284</v>
      </c>
      <c r="I24" s="19">
        <f t="shared" si="4"/>
        <v>-0.45072967251354112</v>
      </c>
      <c r="J24" s="19">
        <f t="shared" si="6"/>
        <v>0.40017128515557904</v>
      </c>
    </row>
    <row r="25" spans="1:10" x14ac:dyDescent="0.25">
      <c r="A25" s="43">
        <f t="shared" si="0"/>
        <v>4879</v>
      </c>
      <c r="B25" s="44">
        <v>36196</v>
      </c>
      <c r="C25" s="5">
        <v>15.869888</v>
      </c>
      <c r="D25" s="5">
        <v>16.688286000000002</v>
      </c>
      <c r="E25" s="19">
        <f t="shared" si="1"/>
        <v>5.9192203046990937</v>
      </c>
      <c r="F25" s="19">
        <f t="shared" si="2"/>
        <v>0.18916525530143602</v>
      </c>
      <c r="G25" s="19">
        <f t="shared" si="5"/>
        <v>-3.1556270600587411E-2</v>
      </c>
      <c r="H25" s="19">
        <f t="shared" si="3"/>
        <v>0.20782848473741156</v>
      </c>
      <c r="I25" s="19">
        <f t="shared" si="4"/>
        <v>0.36526837974910442</v>
      </c>
      <c r="J25" s="19">
        <f t="shared" si="6"/>
        <v>-0.45072967251354112</v>
      </c>
    </row>
    <row r="26" spans="1:10" x14ac:dyDescent="0.25">
      <c r="A26" s="43">
        <f t="shared" si="0"/>
        <v>4878</v>
      </c>
      <c r="B26" s="44">
        <v>36199</v>
      </c>
      <c r="C26" s="5">
        <v>16.086698999999999</v>
      </c>
      <c r="D26" s="5">
        <v>17.296569999999999</v>
      </c>
      <c r="E26" s="19">
        <f t="shared" si="1"/>
        <v>5.7733318669995963</v>
      </c>
      <c r="F26" s="19">
        <f t="shared" si="2"/>
        <v>-0.14588843769949733</v>
      </c>
      <c r="G26" s="19">
        <f t="shared" si="5"/>
        <v>0.18916525530143602</v>
      </c>
      <c r="H26" s="19">
        <f t="shared" si="3"/>
        <v>-0.25776587105310383</v>
      </c>
      <c r="I26" s="19">
        <f t="shared" si="4"/>
        <v>-0.46559435579051539</v>
      </c>
      <c r="J26" s="19">
        <f t="shared" si="6"/>
        <v>0.36526837974910442</v>
      </c>
    </row>
    <row r="27" spans="1:10" x14ac:dyDescent="0.25">
      <c r="A27" s="43">
        <f t="shared" si="0"/>
        <v>4877</v>
      </c>
      <c r="B27" s="44">
        <v>36200</v>
      </c>
      <c r="C27" s="5">
        <v>15.783173</v>
      </c>
      <c r="D27" s="5">
        <v>16.873417</v>
      </c>
      <c r="E27" s="19">
        <f t="shared" si="1"/>
        <v>5.7221178711964118</v>
      </c>
      <c r="F27" s="19">
        <f t="shared" si="2"/>
        <v>-5.1213995803184531E-2</v>
      </c>
      <c r="G27" s="19">
        <f t="shared" si="5"/>
        <v>-0.14588843769949733</v>
      </c>
      <c r="H27" s="19">
        <f t="shared" si="3"/>
        <v>3.50683605406307E-2</v>
      </c>
      <c r="I27" s="19">
        <f t="shared" si="4"/>
        <v>0.29283423159373456</v>
      </c>
      <c r="J27" s="19">
        <f t="shared" si="6"/>
        <v>-0.46559435579051539</v>
      </c>
    </row>
    <row r="28" spans="1:10" x14ac:dyDescent="0.25">
      <c r="A28" s="43">
        <f t="shared" si="0"/>
        <v>4876</v>
      </c>
      <c r="B28" s="44">
        <v>36201</v>
      </c>
      <c r="C28" s="5">
        <v>15.826529000000001</v>
      </c>
      <c r="D28" s="5">
        <v>16.5825</v>
      </c>
      <c r="E28" s="19">
        <f t="shared" si="1"/>
        <v>5.9389379641484297</v>
      </c>
      <c r="F28" s="19">
        <f t="shared" si="2"/>
        <v>0.21682009295201787</v>
      </c>
      <c r="G28" s="19">
        <f t="shared" si="5"/>
        <v>-5.1213995803184531E-2</v>
      </c>
      <c r="H28" s="19">
        <f t="shared" si="3"/>
        <v>0.24710943119815806</v>
      </c>
      <c r="I28" s="19">
        <f t="shared" si="4"/>
        <v>0.21204107065752736</v>
      </c>
      <c r="J28" s="19">
        <f t="shared" si="6"/>
        <v>0.29283423159373456</v>
      </c>
    </row>
    <row r="29" spans="1:10" x14ac:dyDescent="0.25">
      <c r="A29" s="43">
        <f t="shared" si="0"/>
        <v>4875</v>
      </c>
      <c r="B29" s="44">
        <v>36202</v>
      </c>
      <c r="C29" s="5">
        <v>15.696453</v>
      </c>
      <c r="D29" s="5">
        <v>16.780850999999998</v>
      </c>
      <c r="E29" s="19">
        <f t="shared" si="1"/>
        <v>5.6905918860810587</v>
      </c>
      <c r="F29" s="19">
        <f t="shared" si="2"/>
        <v>-0.24834607806737097</v>
      </c>
      <c r="G29" s="19">
        <f t="shared" si="5"/>
        <v>0.21682009295201787</v>
      </c>
      <c r="H29" s="19">
        <f t="shared" si="3"/>
        <v>-0.37657932819730644</v>
      </c>
      <c r="I29" s="19">
        <f t="shared" si="4"/>
        <v>-0.62368875939546453</v>
      </c>
      <c r="J29" s="19">
        <f t="shared" si="6"/>
        <v>0.21204107065752736</v>
      </c>
    </row>
    <row r="30" spans="1:10" x14ac:dyDescent="0.25">
      <c r="A30" s="43">
        <f t="shared" si="0"/>
        <v>4874</v>
      </c>
      <c r="B30" s="44">
        <v>36203</v>
      </c>
      <c r="C30" s="5">
        <v>15.371245999999999</v>
      </c>
      <c r="D30" s="5">
        <v>16.899864000000001</v>
      </c>
      <c r="E30" s="19">
        <f t="shared" si="1"/>
        <v>5.2944214082007726</v>
      </c>
      <c r="F30" s="19">
        <f t="shared" si="2"/>
        <v>-0.39617047788028614</v>
      </c>
      <c r="G30" s="19">
        <f t="shared" si="5"/>
        <v>-0.24834607806737097</v>
      </c>
      <c r="H30" s="19">
        <f t="shared" si="3"/>
        <v>-0.24929190996707523</v>
      </c>
      <c r="I30" s="19">
        <f t="shared" si="4"/>
        <v>0.12728741823023121</v>
      </c>
      <c r="J30" s="19">
        <f t="shared" si="6"/>
        <v>-0.62368875939546453</v>
      </c>
    </row>
    <row r="31" spans="1:10" x14ac:dyDescent="0.25">
      <c r="A31" s="43">
        <f t="shared" si="0"/>
        <v>4873</v>
      </c>
      <c r="B31" s="44">
        <v>36207</v>
      </c>
      <c r="C31" s="5">
        <v>15.262847000000001</v>
      </c>
      <c r="D31" s="5">
        <v>16.820519999999998</v>
      </c>
      <c r="E31" s="19">
        <f t="shared" si="1"/>
        <v>5.2333325859875153</v>
      </c>
      <c r="F31" s="19">
        <f t="shared" si="2"/>
        <v>-6.1088822213257288E-2</v>
      </c>
      <c r="G31" s="19">
        <f t="shared" si="5"/>
        <v>-0.39617047788028614</v>
      </c>
      <c r="H31" s="19">
        <f t="shared" si="3"/>
        <v>0.17321708224625834</v>
      </c>
      <c r="I31" s="19">
        <f t="shared" si="4"/>
        <v>0.4225089922133336</v>
      </c>
      <c r="J31" s="19">
        <f t="shared" si="6"/>
        <v>0.12728741823023121</v>
      </c>
    </row>
    <row r="32" spans="1:10" x14ac:dyDescent="0.25">
      <c r="A32" s="43">
        <f t="shared" si="0"/>
        <v>4872</v>
      </c>
      <c r="B32" s="44">
        <v>36208</v>
      </c>
      <c r="C32" s="5">
        <v>15.111089</v>
      </c>
      <c r="D32" s="5">
        <v>16.626051</v>
      </c>
      <c r="E32" s="19">
        <f t="shared" si="1"/>
        <v>5.1975299570805937</v>
      </c>
      <c r="F32" s="19">
        <f t="shared" si="2"/>
        <v>-3.5802628906921541E-2</v>
      </c>
      <c r="G32" s="19">
        <f t="shared" si="5"/>
        <v>-6.1088822213257288E-2</v>
      </c>
      <c r="H32" s="19">
        <f t="shared" si="3"/>
        <v>3.2694798035224487E-4</v>
      </c>
      <c r="I32" s="19">
        <f t="shared" si="4"/>
        <v>-0.1728901342659061</v>
      </c>
      <c r="J32" s="19">
        <f t="shared" si="6"/>
        <v>0.4225089922133336</v>
      </c>
    </row>
    <row r="33" spans="1:10" x14ac:dyDescent="0.25">
      <c r="A33" s="43">
        <f t="shared" si="0"/>
        <v>4871</v>
      </c>
      <c r="B33" s="44">
        <v>36209</v>
      </c>
      <c r="C33" s="5">
        <v>15.154441</v>
      </c>
      <c r="D33" s="5">
        <v>16.760351</v>
      </c>
      <c r="E33" s="19">
        <f t="shared" si="1"/>
        <v>5.1608033515558027</v>
      </c>
      <c r="F33" s="19">
        <f t="shared" si="2"/>
        <v>-3.6726605524791012E-2</v>
      </c>
      <c r="G33" s="19">
        <f t="shared" si="5"/>
        <v>-3.5802628906921541E-2</v>
      </c>
      <c r="H33" s="19">
        <f t="shared" si="3"/>
        <v>-1.5551965271562579E-2</v>
      </c>
      <c r="I33" s="19">
        <f t="shared" si="4"/>
        <v>-1.5878913251914824E-2</v>
      </c>
      <c r="J33" s="19">
        <f t="shared" si="6"/>
        <v>-0.1728901342659061</v>
      </c>
    </row>
    <row r="34" spans="1:10" x14ac:dyDescent="0.25">
      <c r="A34" s="43">
        <f t="shared" si="0"/>
        <v>4870</v>
      </c>
      <c r="B34" s="44">
        <v>36210</v>
      </c>
      <c r="C34" s="5">
        <v>15.067727</v>
      </c>
      <c r="D34" s="5">
        <v>16.532049000000001</v>
      </c>
      <c r="E34" s="19">
        <f t="shared" si="1"/>
        <v>5.2102182108150803</v>
      </c>
      <c r="F34" s="19">
        <f t="shared" si="2"/>
        <v>4.9414859259277577E-2</v>
      </c>
      <c r="G34" s="19">
        <f t="shared" si="5"/>
        <v>-3.6726605524791012E-2</v>
      </c>
      <c r="H34" s="19">
        <f t="shared" si="3"/>
        <v>7.1135964201918755E-2</v>
      </c>
      <c r="I34" s="19">
        <f t="shared" si="4"/>
        <v>8.6687929473481334E-2</v>
      </c>
      <c r="J34" s="19">
        <f t="shared" si="6"/>
        <v>-1.5878913251914824E-2</v>
      </c>
    </row>
    <row r="35" spans="1:10" x14ac:dyDescent="0.25">
      <c r="A35" s="43">
        <f t="shared" si="0"/>
        <v>4869</v>
      </c>
      <c r="B35" s="44">
        <v>36213</v>
      </c>
      <c r="C35" s="5">
        <v>15.219480000000001</v>
      </c>
      <c r="D35" s="5">
        <v>16.746931</v>
      </c>
      <c r="E35" s="19">
        <f t="shared" si="1"/>
        <v>5.2338442494421979</v>
      </c>
      <c r="F35" s="19">
        <f t="shared" si="2"/>
        <v>2.3626038627117651E-2</v>
      </c>
      <c r="G35" s="19">
        <f t="shared" si="5"/>
        <v>4.9414859259277577E-2</v>
      </c>
      <c r="H35" s="19">
        <f t="shared" si="3"/>
        <v>-5.5992417482246364E-3</v>
      </c>
      <c r="I35" s="19">
        <f t="shared" si="4"/>
        <v>-7.6735205950143395E-2</v>
      </c>
      <c r="J35" s="19">
        <f t="shared" si="6"/>
        <v>8.6687929473481334E-2</v>
      </c>
    </row>
    <row r="36" spans="1:10" x14ac:dyDescent="0.25">
      <c r="A36" s="43">
        <f t="shared" si="0"/>
        <v>4868</v>
      </c>
      <c r="B36" s="44">
        <v>36214</v>
      </c>
      <c r="C36" s="5">
        <v>15.089408000000001</v>
      </c>
      <c r="D36" s="5">
        <v>16.934947999999999</v>
      </c>
      <c r="E36" s="19">
        <f t="shared" si="1"/>
        <v>4.9916639905073144</v>
      </c>
      <c r="F36" s="19">
        <f t="shared" si="2"/>
        <v>-0.2421802589348836</v>
      </c>
      <c r="G36" s="19">
        <f t="shared" si="5"/>
        <v>2.3626038627117651E-2</v>
      </c>
      <c r="H36" s="19">
        <f t="shared" si="3"/>
        <v>-0.25615333532094137</v>
      </c>
      <c r="I36" s="19">
        <f t="shared" si="4"/>
        <v>-0.25055409357271674</v>
      </c>
      <c r="J36" s="19">
        <f t="shared" si="6"/>
        <v>-7.6735205950143395E-2</v>
      </c>
    </row>
    <row r="37" spans="1:10" x14ac:dyDescent="0.25">
      <c r="A37" s="43">
        <f t="shared" si="0"/>
        <v>4867</v>
      </c>
      <c r="B37" s="44">
        <v>36215</v>
      </c>
      <c r="C37" s="5">
        <v>15.024369</v>
      </c>
      <c r="D37" s="5">
        <v>16.827504999999999</v>
      </c>
      <c r="E37" s="19">
        <f t="shared" si="1"/>
        <v>4.9906896637269735</v>
      </c>
      <c r="F37" s="19">
        <f t="shared" si="2"/>
        <v>-9.7432678034081732E-4</v>
      </c>
      <c r="G37" s="19">
        <f t="shared" si="5"/>
        <v>-0.2421802589348836</v>
      </c>
      <c r="H37" s="19">
        <f t="shared" si="3"/>
        <v>0.14225760941941923</v>
      </c>
      <c r="I37" s="19">
        <f t="shared" si="4"/>
        <v>0.3984109447403606</v>
      </c>
      <c r="J37" s="19">
        <f t="shared" si="6"/>
        <v>-0.25055409357271674</v>
      </c>
    </row>
    <row r="38" spans="1:10" x14ac:dyDescent="0.25">
      <c r="A38" s="43">
        <f t="shared" si="0"/>
        <v>4866</v>
      </c>
      <c r="B38" s="44">
        <v>36216</v>
      </c>
      <c r="C38" s="5">
        <v>15.100247</v>
      </c>
      <c r="D38" s="5">
        <v>16.867792000000001</v>
      </c>
      <c r="E38" s="19">
        <f t="shared" si="1"/>
        <v>5.0425458708693593</v>
      </c>
      <c r="F38" s="19">
        <f t="shared" si="2"/>
        <v>5.1856207142385813E-2</v>
      </c>
      <c r="G38" s="19">
        <f t="shared" si="5"/>
        <v>-9.7432678034081732E-4</v>
      </c>
      <c r="H38" s="19">
        <f t="shared" si="3"/>
        <v>5.243245027571658E-2</v>
      </c>
      <c r="I38" s="19">
        <f t="shared" si="4"/>
        <v>-8.9825159143702649E-2</v>
      </c>
      <c r="J38" s="19">
        <f t="shared" si="6"/>
        <v>0.3984109447403606</v>
      </c>
    </row>
    <row r="39" spans="1:10" x14ac:dyDescent="0.25">
      <c r="A39" s="43">
        <f t="shared" si="0"/>
        <v>4865</v>
      </c>
      <c r="B39" s="44">
        <v>36217</v>
      </c>
      <c r="C39" s="5">
        <v>15.002685</v>
      </c>
      <c r="D39" s="5">
        <v>16.518618</v>
      </c>
      <c r="E39" s="19">
        <f t="shared" si="1"/>
        <v>5.1531846676341679</v>
      </c>
      <c r="F39" s="19">
        <f t="shared" si="2"/>
        <v>0.11063879676480859</v>
      </c>
      <c r="G39" s="19">
        <f t="shared" si="5"/>
        <v>5.1856207142385813E-2</v>
      </c>
      <c r="H39" s="19">
        <f t="shared" si="3"/>
        <v>7.9969637413646072E-2</v>
      </c>
      <c r="I39" s="19">
        <f t="shared" si="4"/>
        <v>2.7537187137929492E-2</v>
      </c>
      <c r="J39" s="19">
        <f t="shared" si="6"/>
        <v>-8.9825159143702649E-2</v>
      </c>
    </row>
    <row r="40" spans="1:10" x14ac:dyDescent="0.25">
      <c r="A40" s="43">
        <f t="shared" si="0"/>
        <v>4864</v>
      </c>
      <c r="B40" s="44">
        <v>36220</v>
      </c>
      <c r="C40" s="5">
        <v>14.850922000000001</v>
      </c>
      <c r="D40" s="5">
        <v>16.34404</v>
      </c>
      <c r="E40" s="19">
        <f t="shared" si="1"/>
        <v>5.1055166996170964</v>
      </c>
      <c r="F40" s="19">
        <f t="shared" si="2"/>
        <v>-4.7667968017071516E-2</v>
      </c>
      <c r="G40" s="19">
        <f t="shared" si="5"/>
        <v>0.11063879676480859</v>
      </c>
      <c r="H40" s="19">
        <f t="shared" si="3"/>
        <v>-0.11310273610729872</v>
      </c>
      <c r="I40" s="19">
        <f t="shared" si="4"/>
        <v>-0.19307237352094481</v>
      </c>
      <c r="J40" s="19">
        <f t="shared" si="6"/>
        <v>2.7537187137929492E-2</v>
      </c>
    </row>
    <row r="41" spans="1:10" x14ac:dyDescent="0.25">
      <c r="A41" s="43">
        <f t="shared" si="0"/>
        <v>4863</v>
      </c>
      <c r="B41" s="44">
        <v>36221</v>
      </c>
      <c r="C41" s="5">
        <v>14.699172000000001</v>
      </c>
      <c r="D41" s="5">
        <v>16.263453999999999</v>
      </c>
      <c r="E41" s="19">
        <f t="shared" si="1"/>
        <v>5.0018174405316245</v>
      </c>
      <c r="F41" s="19">
        <f t="shared" si="2"/>
        <v>-0.10369925908547195</v>
      </c>
      <c r="G41" s="19">
        <f t="shared" si="5"/>
        <v>-4.7667968017071516E-2</v>
      </c>
      <c r="H41" s="19">
        <f t="shared" si="3"/>
        <v>-7.550713730056148E-2</v>
      </c>
      <c r="I41" s="19">
        <f t="shared" si="4"/>
        <v>3.759559880673724E-2</v>
      </c>
      <c r="J41" s="19">
        <f t="shared" si="6"/>
        <v>-0.19307237352094481</v>
      </c>
    </row>
    <row r="42" spans="1:10" x14ac:dyDescent="0.25">
      <c r="A42" s="43">
        <f t="shared" si="0"/>
        <v>4862</v>
      </c>
      <c r="B42" s="44">
        <v>36222</v>
      </c>
      <c r="C42" s="5">
        <v>15.024369</v>
      </c>
      <c r="D42" s="5">
        <v>16.760351</v>
      </c>
      <c r="E42" s="19">
        <f t="shared" si="1"/>
        <v>5.0307313515558025</v>
      </c>
      <c r="F42" s="19">
        <f t="shared" si="2"/>
        <v>2.8913911024178063E-2</v>
      </c>
      <c r="G42" s="19">
        <f t="shared" si="5"/>
        <v>-0.10369925908547195</v>
      </c>
      <c r="H42" s="19">
        <f t="shared" si="3"/>
        <v>9.0244449386870651E-2</v>
      </c>
      <c r="I42" s="19">
        <f t="shared" si="4"/>
        <v>0.16575158668743212</v>
      </c>
      <c r="J42" s="19">
        <f t="shared" si="6"/>
        <v>3.759559880673724E-2</v>
      </c>
    </row>
    <row r="43" spans="1:10" x14ac:dyDescent="0.25">
      <c r="A43" s="43">
        <f t="shared" si="0"/>
        <v>4861</v>
      </c>
      <c r="B43" s="44">
        <v>36223</v>
      </c>
      <c r="C43" s="5">
        <v>15.566380000000001</v>
      </c>
      <c r="D43" s="5">
        <v>17.042383000000001</v>
      </c>
      <c r="E43" s="19">
        <f t="shared" si="1"/>
        <v>5.4045760874205211</v>
      </c>
      <c r="F43" s="19">
        <f t="shared" si="2"/>
        <v>0.37384473586471856</v>
      </c>
      <c r="G43" s="19">
        <f t="shared" si="5"/>
        <v>2.8913911024178063E-2</v>
      </c>
      <c r="H43" s="19">
        <f t="shared" si="3"/>
        <v>0.35674426914082208</v>
      </c>
      <c r="I43" s="19">
        <f t="shared" si="4"/>
        <v>0.26649981975395143</v>
      </c>
      <c r="J43" s="19">
        <f t="shared" si="6"/>
        <v>0.16575158668743212</v>
      </c>
    </row>
    <row r="44" spans="1:10" x14ac:dyDescent="0.25">
      <c r="A44" s="43">
        <f t="shared" si="0"/>
        <v>4860</v>
      </c>
      <c r="B44" s="44">
        <v>36224</v>
      </c>
      <c r="C44" s="5">
        <v>15.859057</v>
      </c>
      <c r="D44" s="5">
        <v>17.472134</v>
      </c>
      <c r="E44" s="19">
        <f t="shared" si="1"/>
        <v>5.4410069161406636</v>
      </c>
      <c r="F44" s="19">
        <f t="shared" si="2"/>
        <v>3.6430828720142472E-2</v>
      </c>
      <c r="G44" s="19">
        <f t="shared" si="5"/>
        <v>0.37384473586471856</v>
      </c>
      <c r="H44" s="19">
        <f t="shared" si="3"/>
        <v>-0.18467102983550832</v>
      </c>
      <c r="I44" s="19">
        <f t="shared" si="4"/>
        <v>-0.54141529897633034</v>
      </c>
      <c r="J44" s="19">
        <f t="shared" si="6"/>
        <v>0.26649981975395143</v>
      </c>
    </row>
    <row r="45" spans="1:10" x14ac:dyDescent="0.25">
      <c r="A45" s="43">
        <f t="shared" si="0"/>
        <v>4859</v>
      </c>
      <c r="B45" s="44">
        <v>36227</v>
      </c>
      <c r="C45" s="5">
        <v>16.086698999999999</v>
      </c>
      <c r="D45" s="5">
        <v>17.418420999999999</v>
      </c>
      <c r="E45" s="19">
        <f t="shared" si="1"/>
        <v>5.7006761844843208</v>
      </c>
      <c r="F45" s="19">
        <f t="shared" si="2"/>
        <v>0.25966926834365722</v>
      </c>
      <c r="G45" s="19">
        <f t="shared" si="5"/>
        <v>3.6430828720142472E-2</v>
      </c>
      <c r="H45" s="19">
        <f t="shared" si="3"/>
        <v>0.23812309377973109</v>
      </c>
      <c r="I45" s="19">
        <f t="shared" si="4"/>
        <v>0.42279412361523938</v>
      </c>
      <c r="J45" s="19">
        <f t="shared" si="6"/>
        <v>-0.54141529897633034</v>
      </c>
    </row>
    <row r="46" spans="1:10" x14ac:dyDescent="0.25">
      <c r="A46" s="43">
        <f t="shared" si="0"/>
        <v>4858</v>
      </c>
      <c r="B46" s="44">
        <v>36228</v>
      </c>
      <c r="C46" s="5">
        <v>15.913257</v>
      </c>
      <c r="D46" s="5">
        <v>17.176680000000001</v>
      </c>
      <c r="E46" s="19">
        <f t="shared" si="1"/>
        <v>5.6713762706955535</v>
      </c>
      <c r="F46" s="19">
        <f t="shared" si="2"/>
        <v>-2.9299913788767284E-2</v>
      </c>
      <c r="G46" s="19">
        <f t="shared" si="5"/>
        <v>0.25966926834365722</v>
      </c>
      <c r="H46" s="19">
        <f t="shared" si="3"/>
        <v>-0.18287532179275889</v>
      </c>
      <c r="I46" s="19">
        <f t="shared" si="4"/>
        <v>-0.42099841557248996</v>
      </c>
      <c r="J46" s="19">
        <f t="shared" si="6"/>
        <v>0.42279412361523938</v>
      </c>
    </row>
    <row r="47" spans="1:10" x14ac:dyDescent="0.25">
      <c r="A47" s="43">
        <f t="shared" si="0"/>
        <v>4857</v>
      </c>
      <c r="B47" s="44">
        <v>36229</v>
      </c>
      <c r="C47" s="5">
        <v>16.823820000000001</v>
      </c>
      <c r="D47" s="5">
        <v>17.888456000000001</v>
      </c>
      <c r="E47" s="19">
        <f t="shared" si="1"/>
        <v>6.1575310091466768</v>
      </c>
      <c r="F47" s="19">
        <f t="shared" si="2"/>
        <v>0.48615473845112334</v>
      </c>
      <c r="G47" s="19">
        <f t="shared" si="5"/>
        <v>-2.9299913788767284E-2</v>
      </c>
      <c r="H47" s="19">
        <f t="shared" si="3"/>
        <v>0.50348349761963829</v>
      </c>
      <c r="I47" s="19">
        <f t="shared" si="4"/>
        <v>0.68635881941239718</v>
      </c>
      <c r="J47" s="19">
        <f t="shared" si="6"/>
        <v>-0.42099841557248996</v>
      </c>
    </row>
    <row r="48" spans="1:10" x14ac:dyDescent="0.25">
      <c r="A48" s="43">
        <f t="shared" si="0"/>
        <v>4856</v>
      </c>
      <c r="B48" s="44">
        <v>36230</v>
      </c>
      <c r="C48" s="5">
        <v>17.0623</v>
      </c>
      <c r="D48" s="5">
        <v>18.277920000000002</v>
      </c>
      <c r="E48" s="19">
        <f t="shared" si="1"/>
        <v>6.1637866307244291</v>
      </c>
      <c r="F48" s="19">
        <f t="shared" si="2"/>
        <v>6.2556215777522794E-3</v>
      </c>
      <c r="G48" s="19">
        <f t="shared" si="5"/>
        <v>0.48615473845112334</v>
      </c>
      <c r="H48" s="19">
        <f t="shared" si="3"/>
        <v>-0.28126940125974054</v>
      </c>
      <c r="I48" s="19">
        <f t="shared" si="4"/>
        <v>-0.78475289887937882</v>
      </c>
      <c r="J48" s="19">
        <f t="shared" si="6"/>
        <v>0.68635881941239718</v>
      </c>
    </row>
    <row r="49" spans="1:10" x14ac:dyDescent="0.25">
      <c r="A49" s="43">
        <f t="shared" si="0"/>
        <v>4855</v>
      </c>
      <c r="B49" s="44">
        <v>36231</v>
      </c>
      <c r="C49" s="5">
        <v>16.997264999999999</v>
      </c>
      <c r="D49" s="5">
        <v>18.197340000000001</v>
      </c>
      <c r="E49" s="19">
        <f t="shared" si="1"/>
        <v>6.1467987940393041</v>
      </c>
      <c r="F49" s="19">
        <f t="shared" si="2"/>
        <v>-1.6987836685125046E-2</v>
      </c>
      <c r="G49" s="19">
        <f t="shared" si="5"/>
        <v>6.2556215777522794E-3</v>
      </c>
      <c r="H49" s="19">
        <f t="shared" si="3"/>
        <v>-2.0687579986478813E-2</v>
      </c>
      <c r="I49" s="19">
        <f t="shared" si="4"/>
        <v>0.26058182127326174</v>
      </c>
      <c r="J49" s="19">
        <f t="shared" si="6"/>
        <v>-0.78475289887937882</v>
      </c>
    </row>
    <row r="50" spans="1:10" x14ac:dyDescent="0.25">
      <c r="A50" s="43">
        <f t="shared" si="0"/>
        <v>4854</v>
      </c>
      <c r="B50" s="44">
        <v>36234</v>
      </c>
      <c r="C50" s="5">
        <v>16.867186</v>
      </c>
      <c r="D50" s="5">
        <v>18.130196000000002</v>
      </c>
      <c r="E50" s="19">
        <f t="shared" si="1"/>
        <v>6.0567555192020492</v>
      </c>
      <c r="F50" s="19">
        <f t="shared" si="2"/>
        <v>-9.0043274837254828E-2</v>
      </c>
      <c r="G50" s="19">
        <f t="shared" si="5"/>
        <v>-1.6987836685125046E-2</v>
      </c>
      <c r="H50" s="19">
        <f t="shared" si="3"/>
        <v>-7.9996210097308368E-2</v>
      </c>
      <c r="I50" s="19">
        <f t="shared" si="4"/>
        <v>-5.9308630110829555E-2</v>
      </c>
      <c r="J50" s="19">
        <f t="shared" si="6"/>
        <v>0.26058182127326174</v>
      </c>
    </row>
    <row r="51" spans="1:10" x14ac:dyDescent="0.25">
      <c r="A51" s="43">
        <f t="shared" si="0"/>
        <v>4853</v>
      </c>
      <c r="B51" s="44">
        <v>36235</v>
      </c>
      <c r="C51" s="5">
        <v>16.780460000000001</v>
      </c>
      <c r="D51" s="5">
        <v>18.345068000000001</v>
      </c>
      <c r="E51" s="19">
        <f t="shared" si="1"/>
        <v>5.8419085204952523</v>
      </c>
      <c r="F51" s="19">
        <f t="shared" si="2"/>
        <v>-0.21484699870679691</v>
      </c>
      <c r="G51" s="19">
        <f t="shared" si="5"/>
        <v>-9.0043274837254828E-2</v>
      </c>
      <c r="H51" s="19">
        <f t="shared" si="3"/>
        <v>-0.16159297770017617</v>
      </c>
      <c r="I51" s="19">
        <f t="shared" si="4"/>
        <v>-8.1596767602867798E-2</v>
      </c>
      <c r="J51" s="19">
        <f t="shared" si="6"/>
        <v>-5.9308630110829555E-2</v>
      </c>
    </row>
    <row r="52" spans="1:10" x14ac:dyDescent="0.25">
      <c r="A52" s="43">
        <f t="shared" si="0"/>
        <v>4852</v>
      </c>
      <c r="B52" s="44">
        <v>36236</v>
      </c>
      <c r="C52" s="5">
        <v>17.214061999999998</v>
      </c>
      <c r="D52" s="5">
        <v>18.398788</v>
      </c>
      <c r="E52" s="19">
        <f t="shared" si="1"/>
        <v>6.2434790782853327</v>
      </c>
      <c r="F52" s="19">
        <f t="shared" si="2"/>
        <v>0.40157055779008033</v>
      </c>
      <c r="G52" s="19">
        <f t="shared" si="5"/>
        <v>-0.21484699870679691</v>
      </c>
      <c r="H52" s="19">
        <f t="shared" si="3"/>
        <v>0.52863686677340649</v>
      </c>
      <c r="I52" s="19">
        <f t="shared" si="4"/>
        <v>0.6902298444735826</v>
      </c>
      <c r="J52" s="19">
        <f t="shared" si="6"/>
        <v>-8.1596767602867798E-2</v>
      </c>
    </row>
    <row r="53" spans="1:10" x14ac:dyDescent="0.25">
      <c r="A53" s="43">
        <f t="shared" si="0"/>
        <v>4851</v>
      </c>
      <c r="B53" s="44">
        <v>36237</v>
      </c>
      <c r="C53" s="5">
        <v>17.430862000000001</v>
      </c>
      <c r="D53" s="5">
        <v>18.586803</v>
      </c>
      <c r="E53" s="19">
        <f t="shared" si="1"/>
        <v>6.3481720118836691</v>
      </c>
      <c r="F53" s="19">
        <f t="shared" si="2"/>
        <v>0.10469293359833642</v>
      </c>
      <c r="G53" s="19">
        <f t="shared" si="5"/>
        <v>0.40157055779008033</v>
      </c>
      <c r="H53" s="19">
        <f t="shared" si="3"/>
        <v>-0.13280672374803698</v>
      </c>
      <c r="I53" s="19">
        <f t="shared" si="4"/>
        <v>-0.66144359052144353</v>
      </c>
      <c r="J53" s="19">
        <f t="shared" si="6"/>
        <v>0.6902298444735826</v>
      </c>
    </row>
    <row r="54" spans="1:10" x14ac:dyDescent="0.25">
      <c r="A54" s="43">
        <f t="shared" si="0"/>
        <v>4850</v>
      </c>
      <c r="B54" s="44">
        <v>36238</v>
      </c>
      <c r="C54" s="5">
        <v>17.254190000000001</v>
      </c>
      <c r="D54" s="5">
        <v>18.801680000000001</v>
      </c>
      <c r="E54" s="19">
        <f t="shared" si="1"/>
        <v>6.0433760318438257</v>
      </c>
      <c r="F54" s="19">
        <f t="shared" si="2"/>
        <v>-0.30479598003984343</v>
      </c>
      <c r="G54" s="19">
        <f t="shared" si="5"/>
        <v>0.10469293359833642</v>
      </c>
      <c r="H54" s="19">
        <f t="shared" si="3"/>
        <v>-0.36671420430664681</v>
      </c>
      <c r="I54" s="19">
        <f t="shared" si="4"/>
        <v>-0.23390748055860983</v>
      </c>
      <c r="J54" s="19">
        <f t="shared" si="6"/>
        <v>-0.66144359052144353</v>
      </c>
    </row>
    <row r="55" spans="1:10" x14ac:dyDescent="0.25">
      <c r="A55" s="43">
        <f t="shared" si="0"/>
        <v>4849</v>
      </c>
      <c r="B55" s="44">
        <v>36241</v>
      </c>
      <c r="C55" s="5">
        <v>17.362977999999998</v>
      </c>
      <c r="D55" s="5">
        <v>18.989691000000001</v>
      </c>
      <c r="E55" s="19">
        <f t="shared" si="1"/>
        <v>6.0400593505085922</v>
      </c>
      <c r="F55" s="19">
        <f t="shared" si="2"/>
        <v>-3.3166813352334401E-3</v>
      </c>
      <c r="G55" s="19">
        <f t="shared" si="5"/>
        <v>-0.30479598003984343</v>
      </c>
      <c r="H55" s="19">
        <f t="shared" si="3"/>
        <v>0.17694788093343755</v>
      </c>
      <c r="I55" s="19">
        <f t="shared" si="4"/>
        <v>0.54366208524008441</v>
      </c>
      <c r="J55" s="19">
        <f t="shared" si="6"/>
        <v>-0.23390748055860983</v>
      </c>
    </row>
    <row r="56" spans="1:10" x14ac:dyDescent="0.25">
      <c r="A56" s="43">
        <f t="shared" si="0"/>
        <v>4848</v>
      </c>
      <c r="B56" s="44">
        <v>36242</v>
      </c>
      <c r="C56" s="5">
        <v>17.058371999999999</v>
      </c>
      <c r="D56" s="5">
        <v>18.774827999999999</v>
      </c>
      <c r="E56" s="19">
        <f t="shared" si="1"/>
        <v>5.8635689828159148</v>
      </c>
      <c r="F56" s="19">
        <f t="shared" si="2"/>
        <v>-0.17649036769267745</v>
      </c>
      <c r="G56" s="19">
        <f t="shared" si="5"/>
        <v>-3.3166813352334401E-3</v>
      </c>
      <c r="H56" s="19">
        <f t="shared" si="3"/>
        <v>-0.17452879290746418</v>
      </c>
      <c r="I56" s="19">
        <f t="shared" si="4"/>
        <v>-0.35147667384090175</v>
      </c>
      <c r="J56" s="19">
        <f t="shared" si="6"/>
        <v>0.54366208524008441</v>
      </c>
    </row>
    <row r="57" spans="1:10" x14ac:dyDescent="0.25">
      <c r="A57" s="43">
        <f t="shared" si="0"/>
        <v>4847</v>
      </c>
      <c r="B57" s="44">
        <v>36243</v>
      </c>
      <c r="C57" s="5">
        <v>16.971340000000001</v>
      </c>
      <c r="D57" s="5">
        <v>18.371931</v>
      </c>
      <c r="E57" s="19">
        <f t="shared" si="1"/>
        <v>6.0167710105904675</v>
      </c>
      <c r="F57" s="19">
        <f t="shared" si="2"/>
        <v>0.15320202777455272</v>
      </c>
      <c r="G57" s="19">
        <f t="shared" si="5"/>
        <v>-0.17649036769267745</v>
      </c>
      <c r="H57" s="19">
        <f t="shared" si="3"/>
        <v>0.25758319078266845</v>
      </c>
      <c r="I57" s="19">
        <f t="shared" si="4"/>
        <v>0.4321119836901326</v>
      </c>
      <c r="J57" s="19">
        <f t="shared" si="6"/>
        <v>-0.35147667384090175</v>
      </c>
    </row>
    <row r="58" spans="1:10" x14ac:dyDescent="0.25">
      <c r="A58" s="43">
        <f t="shared" si="0"/>
        <v>4846</v>
      </c>
      <c r="B58" s="44">
        <v>36244</v>
      </c>
      <c r="C58" s="5">
        <v>17.014842999999999</v>
      </c>
      <c r="D58" s="5">
        <v>18.680809</v>
      </c>
      <c r="E58" s="19">
        <f t="shared" si="1"/>
        <v>5.8761003730827461</v>
      </c>
      <c r="F58" s="19">
        <f t="shared" si="2"/>
        <v>-0.14067063750772135</v>
      </c>
      <c r="G58" s="19">
        <f t="shared" si="5"/>
        <v>0.15320202777455272</v>
      </c>
      <c r="H58" s="19">
        <f t="shared" si="3"/>
        <v>-0.23127844825326463</v>
      </c>
      <c r="I58" s="19">
        <f t="shared" si="4"/>
        <v>-0.48886163903593305</v>
      </c>
      <c r="J58" s="19">
        <f t="shared" si="6"/>
        <v>0.4321119836901326</v>
      </c>
    </row>
    <row r="59" spans="1:10" x14ac:dyDescent="0.25">
      <c r="A59" s="43">
        <f t="shared" si="0"/>
        <v>4845</v>
      </c>
      <c r="B59" s="44">
        <v>36245</v>
      </c>
      <c r="C59" s="5">
        <v>17.232433</v>
      </c>
      <c r="D59" s="5">
        <v>18.653949999999998</v>
      </c>
      <c r="E59" s="19">
        <f t="shared" si="1"/>
        <v>6.1097054979210981</v>
      </c>
      <c r="F59" s="19">
        <f t="shared" si="2"/>
        <v>0.23360512483835194</v>
      </c>
      <c r="G59" s="19">
        <f t="shared" si="5"/>
        <v>-0.14067063750772135</v>
      </c>
      <c r="H59" s="19">
        <f t="shared" si="3"/>
        <v>0.31680153343622602</v>
      </c>
      <c r="I59" s="19">
        <f t="shared" si="4"/>
        <v>0.54807998168949068</v>
      </c>
      <c r="J59" s="19">
        <f t="shared" si="6"/>
        <v>-0.48886163903593305</v>
      </c>
    </row>
    <row r="60" spans="1:10" x14ac:dyDescent="0.25">
      <c r="A60" s="43">
        <f t="shared" si="0"/>
        <v>4844</v>
      </c>
      <c r="B60" s="44">
        <v>36248</v>
      </c>
      <c r="C60" s="5">
        <v>17.711109</v>
      </c>
      <c r="D60" s="5">
        <v>19.258289000000001</v>
      </c>
      <c r="E60" s="19">
        <f t="shared" si="1"/>
        <v>6.2280343319922267</v>
      </c>
      <c r="F60" s="19">
        <f t="shared" si="2"/>
        <v>0.1183288340711286</v>
      </c>
      <c r="G60" s="19">
        <f t="shared" si="5"/>
        <v>0.23360512483835194</v>
      </c>
      <c r="H60" s="19">
        <f t="shared" si="3"/>
        <v>-1.9831536571551706E-2</v>
      </c>
      <c r="I60" s="19">
        <f t="shared" si="4"/>
        <v>-0.33663307000777776</v>
      </c>
      <c r="J60" s="19">
        <f t="shared" si="6"/>
        <v>0.54807998168949068</v>
      </c>
    </row>
    <row r="61" spans="1:10" x14ac:dyDescent="0.25">
      <c r="A61" s="43">
        <f t="shared" si="0"/>
        <v>4843</v>
      </c>
      <c r="B61" s="44">
        <v>36249</v>
      </c>
      <c r="C61" s="5">
        <v>17.384737000000001</v>
      </c>
      <c r="D61" s="5">
        <v>19.123995000000001</v>
      </c>
      <c r="E61" s="19">
        <f t="shared" si="1"/>
        <v>5.9817373599173678</v>
      </c>
      <c r="F61" s="19">
        <f t="shared" si="2"/>
        <v>-0.2462969720748589</v>
      </c>
      <c r="G61" s="19">
        <f t="shared" si="5"/>
        <v>0.1183288340711286</v>
      </c>
      <c r="H61" s="19">
        <f t="shared" si="3"/>
        <v>-0.31627983561133283</v>
      </c>
      <c r="I61" s="19">
        <f t="shared" si="4"/>
        <v>-0.29644829903978109</v>
      </c>
      <c r="J61" s="19">
        <f t="shared" si="6"/>
        <v>-0.33663307000777776</v>
      </c>
    </row>
    <row r="62" spans="1:10" x14ac:dyDescent="0.25">
      <c r="A62" s="43">
        <f t="shared" si="0"/>
        <v>4842</v>
      </c>
      <c r="B62" s="44">
        <v>36250</v>
      </c>
      <c r="C62" s="5">
        <v>17.123643999999999</v>
      </c>
      <c r="D62" s="5">
        <v>19.070281999999999</v>
      </c>
      <c r="E62" s="19">
        <f t="shared" si="1"/>
        <v>5.7526716282610231</v>
      </c>
      <c r="F62" s="19">
        <f t="shared" si="2"/>
        <v>-0.2290657316563447</v>
      </c>
      <c r="G62" s="19">
        <f t="shared" si="5"/>
        <v>-0.2462969720748589</v>
      </c>
      <c r="H62" s="19">
        <f t="shared" si="3"/>
        <v>-8.339906028695962E-2</v>
      </c>
      <c r="I62" s="19">
        <f t="shared" si="4"/>
        <v>0.23288077532437321</v>
      </c>
      <c r="J62" s="19">
        <f t="shared" si="6"/>
        <v>-0.29644829903978109</v>
      </c>
    </row>
    <row r="63" spans="1:10" x14ac:dyDescent="0.25">
      <c r="A63" s="43">
        <f t="shared" si="0"/>
        <v>4841</v>
      </c>
      <c r="B63" s="44">
        <v>36251</v>
      </c>
      <c r="C63" s="5">
        <v>17.101884999999999</v>
      </c>
      <c r="D63" s="5">
        <v>18.653949999999998</v>
      </c>
      <c r="E63" s="19">
        <f t="shared" si="1"/>
        <v>5.9791574979210971</v>
      </c>
      <c r="F63" s="19">
        <f t="shared" si="2"/>
        <v>0.226485869660074</v>
      </c>
      <c r="G63" s="19">
        <f t="shared" si="5"/>
        <v>-0.2290657316563447</v>
      </c>
      <c r="H63" s="19">
        <f t="shared" si="3"/>
        <v>0.36196152075752619</v>
      </c>
      <c r="I63" s="19">
        <f t="shared" si="4"/>
        <v>0.44536058104448584</v>
      </c>
      <c r="J63" s="19">
        <f t="shared" si="6"/>
        <v>0.23288077532437321</v>
      </c>
    </row>
    <row r="64" spans="1:10" x14ac:dyDescent="0.25">
      <c r="A64" s="43">
        <f t="shared" si="0"/>
        <v>4840</v>
      </c>
      <c r="B64" s="44">
        <v>36255</v>
      </c>
      <c r="C64" s="5">
        <v>17.515280000000001</v>
      </c>
      <c r="D64" s="5">
        <v>19.473171000000001</v>
      </c>
      <c r="E64" s="19">
        <f t="shared" si="1"/>
        <v>5.9040783706193416</v>
      </c>
      <c r="F64" s="19">
        <f t="shared" si="2"/>
        <v>-7.5079127301755477E-2</v>
      </c>
      <c r="G64" s="19">
        <f t="shared" si="5"/>
        <v>0.226485869660074</v>
      </c>
      <c r="H64" s="19">
        <f t="shared" si="3"/>
        <v>-0.20902897844144402</v>
      </c>
      <c r="I64" s="19">
        <f t="shared" si="4"/>
        <v>-0.57099049919897027</v>
      </c>
      <c r="J64" s="19">
        <f t="shared" si="6"/>
        <v>0.44536058104448584</v>
      </c>
    </row>
    <row r="65" spans="1:13" x14ac:dyDescent="0.25">
      <c r="A65" s="43">
        <f t="shared" si="0"/>
        <v>4839</v>
      </c>
      <c r="B65" s="44">
        <v>36256</v>
      </c>
      <c r="C65" s="5">
        <v>17.341225000000001</v>
      </c>
      <c r="D65" s="5">
        <v>19.244862000000001</v>
      </c>
      <c r="E65" s="19">
        <f t="shared" si="1"/>
        <v>5.8661564037448812</v>
      </c>
      <c r="F65" s="19">
        <f t="shared" si="2"/>
        <v>-3.7921966874460367E-2</v>
      </c>
      <c r="G65" s="19">
        <f t="shared" si="5"/>
        <v>-7.5079127301755477E-2</v>
      </c>
      <c r="H65" s="19">
        <f t="shared" si="3"/>
        <v>6.4818537297207518E-3</v>
      </c>
      <c r="I65" s="19">
        <f t="shared" si="4"/>
        <v>0.21551083217116479</v>
      </c>
      <c r="J65" s="19">
        <f t="shared" si="6"/>
        <v>-0.57099049919897027</v>
      </c>
      <c r="K65" s="5"/>
      <c r="L65" s="5"/>
      <c r="M65" s="5"/>
    </row>
    <row r="66" spans="1:13" x14ac:dyDescent="0.25">
      <c r="A66" s="43">
        <f t="shared" si="0"/>
        <v>4838</v>
      </c>
      <c r="B66" s="44">
        <v>36257</v>
      </c>
      <c r="C66" s="5">
        <v>17.167159999999999</v>
      </c>
      <c r="D66" s="5">
        <v>19.325447</v>
      </c>
      <c r="E66" s="19">
        <f t="shared" si="1"/>
        <v>5.6440412590969604</v>
      </c>
      <c r="F66" s="19">
        <f t="shared" si="2"/>
        <v>-0.22211514464792081</v>
      </c>
      <c r="G66" s="19">
        <f t="shared" si="5"/>
        <v>-3.7921966874460367E-2</v>
      </c>
      <c r="H66" s="19">
        <f t="shared" si="3"/>
        <v>-0.19968707076683476</v>
      </c>
      <c r="I66" s="19">
        <f t="shared" si="4"/>
        <v>-0.20616892449655549</v>
      </c>
      <c r="J66" s="19">
        <f t="shared" si="6"/>
        <v>0.21551083217116479</v>
      </c>
      <c r="K66" s="5"/>
      <c r="L66" s="5"/>
      <c r="M66" s="5"/>
    </row>
    <row r="67" spans="1:13" x14ac:dyDescent="0.25">
      <c r="A67" s="43">
        <f t="shared" si="0"/>
        <v>4837</v>
      </c>
      <c r="B67" s="44">
        <v>36258</v>
      </c>
      <c r="C67" s="5">
        <v>17.341225000000001</v>
      </c>
      <c r="D67" s="5">
        <v>20.144665</v>
      </c>
      <c r="E67" s="19">
        <f t="shared" si="1"/>
        <v>5.3296339205950343</v>
      </c>
      <c r="F67" s="19">
        <f t="shared" si="2"/>
        <v>-0.31440733850192615</v>
      </c>
      <c r="G67" s="19">
        <f t="shared" si="5"/>
        <v>-0.22211514464792081</v>
      </c>
      <c r="H67" s="19">
        <f t="shared" si="3"/>
        <v>-0.18304245200320671</v>
      </c>
      <c r="I67" s="19">
        <f t="shared" si="4"/>
        <v>1.664461876362805E-2</v>
      </c>
      <c r="J67" s="19">
        <f t="shared" si="6"/>
        <v>-0.20616892449655549</v>
      </c>
      <c r="K67" s="5"/>
      <c r="L67" s="5"/>
      <c r="M67" s="5"/>
    </row>
    <row r="68" spans="1:13" x14ac:dyDescent="0.25">
      <c r="A68" s="43">
        <f t="shared" si="0"/>
        <v>4836</v>
      </c>
      <c r="B68" s="44">
        <v>36259</v>
      </c>
      <c r="C68" s="5">
        <v>17.667594999999999</v>
      </c>
      <c r="D68" s="5">
        <v>20.198381000000001</v>
      </c>
      <c r="E68" s="19">
        <f t="shared" si="1"/>
        <v>5.6239748634515472</v>
      </c>
      <c r="F68" s="19">
        <f t="shared" si="2"/>
        <v>0.29434094285651291</v>
      </c>
      <c r="G68" s="19">
        <f t="shared" si="5"/>
        <v>-0.31440733850192615</v>
      </c>
      <c r="H68" s="19">
        <f t="shared" si="3"/>
        <v>0.48028992171672868</v>
      </c>
      <c r="I68" s="19">
        <f t="shared" si="4"/>
        <v>0.66333237371993536</v>
      </c>
      <c r="J68" s="19">
        <f t="shared" si="6"/>
        <v>1.664461876362805E-2</v>
      </c>
      <c r="K68" s="5"/>
      <c r="L68" s="5"/>
      <c r="M68" s="5"/>
    </row>
    <row r="69" spans="1:13" x14ac:dyDescent="0.25">
      <c r="A69" s="43">
        <f t="shared" si="0"/>
        <v>4835</v>
      </c>
      <c r="B69" s="44">
        <v>36262</v>
      </c>
      <c r="C69" s="5">
        <v>17.798141000000001</v>
      </c>
      <c r="D69" s="5">
        <v>20.520685</v>
      </c>
      <c r="E69" s="19">
        <f t="shared" si="1"/>
        <v>5.5623417504577848</v>
      </c>
      <c r="F69" s="19">
        <f t="shared" si="2"/>
        <v>-6.1633112993762396E-2</v>
      </c>
      <c r="G69" s="19">
        <f t="shared" si="5"/>
        <v>0.29434094285651291</v>
      </c>
      <c r="H69" s="19">
        <f t="shared" si="3"/>
        <v>-0.23571428432299454</v>
      </c>
      <c r="I69" s="19">
        <f t="shared" si="4"/>
        <v>-0.71600420603972326</v>
      </c>
      <c r="J69" s="19">
        <f t="shared" si="6"/>
        <v>0.66333237371993536</v>
      </c>
      <c r="K69" s="5"/>
      <c r="L69" s="5"/>
      <c r="M69" s="5"/>
    </row>
    <row r="70" spans="1:13" x14ac:dyDescent="0.25">
      <c r="A70" s="43">
        <f t="shared" si="0"/>
        <v>4834</v>
      </c>
      <c r="B70" s="44">
        <v>36263</v>
      </c>
      <c r="C70" s="5">
        <v>17.776388000000001</v>
      </c>
      <c r="D70" s="5">
        <v>20.305820000000001</v>
      </c>
      <c r="E70" s="19">
        <f t="shared" si="1"/>
        <v>5.6687055752983238</v>
      </c>
      <c r="F70" s="19">
        <f t="shared" si="2"/>
        <v>0.10636382484053897</v>
      </c>
      <c r="G70" s="19">
        <f t="shared" si="5"/>
        <v>-6.1633112993762396E-2</v>
      </c>
      <c r="H70" s="19">
        <f t="shared" si="3"/>
        <v>0.14281530997372138</v>
      </c>
      <c r="I70" s="19">
        <f t="shared" si="4"/>
        <v>0.37852959429671595</v>
      </c>
      <c r="J70" s="19">
        <f t="shared" si="6"/>
        <v>-0.71600420603972326</v>
      </c>
      <c r="K70" s="5"/>
      <c r="L70" s="5"/>
      <c r="M70" s="5"/>
    </row>
    <row r="71" spans="1:13" x14ac:dyDescent="0.25">
      <c r="A71" s="43">
        <f t="shared" si="0"/>
        <v>4833</v>
      </c>
      <c r="B71" s="44">
        <v>36264</v>
      </c>
      <c r="C71" s="5">
        <v>17.558800000000002</v>
      </c>
      <c r="D71" s="5">
        <v>19.58061</v>
      </c>
      <c r="E71" s="19">
        <f t="shared" si="1"/>
        <v>5.8835360824661187</v>
      </c>
      <c r="F71" s="19">
        <f t="shared" si="2"/>
        <v>0.21483050716779495</v>
      </c>
      <c r="G71" s="19">
        <f t="shared" si="5"/>
        <v>0.10636382484053897</v>
      </c>
      <c r="H71" s="19">
        <f t="shared" si="3"/>
        <v>0.15192407276011366</v>
      </c>
      <c r="I71" s="19">
        <f t="shared" si="4"/>
        <v>9.1087627863922771E-3</v>
      </c>
      <c r="J71" s="19">
        <f t="shared" si="6"/>
        <v>0.37852959429671595</v>
      </c>
      <c r="K71" s="5"/>
      <c r="L71" s="5"/>
      <c r="M71" s="5"/>
    </row>
    <row r="72" spans="1:13" x14ac:dyDescent="0.25">
      <c r="A72" s="43">
        <f t="shared" si="0"/>
        <v>4832</v>
      </c>
      <c r="B72" s="44">
        <v>36265</v>
      </c>
      <c r="C72" s="5">
        <v>18.320339000000001</v>
      </c>
      <c r="D72" s="5">
        <v>20.574414999999998</v>
      </c>
      <c r="E72" s="19">
        <f t="shared" si="1"/>
        <v>6.0525023455817841</v>
      </c>
      <c r="F72" s="19">
        <f t="shared" si="2"/>
        <v>0.16896626311566543</v>
      </c>
      <c r="G72" s="19">
        <f t="shared" si="5"/>
        <v>0.21483050716779495</v>
      </c>
      <c r="H72" s="19">
        <f t="shared" si="3"/>
        <v>4.1909707673245311E-2</v>
      </c>
      <c r="I72" s="19">
        <f t="shared" si="4"/>
        <v>-0.11001436508686835</v>
      </c>
      <c r="J72" s="19">
        <f t="shared" si="6"/>
        <v>9.1087627863922771E-3</v>
      </c>
      <c r="K72" s="5"/>
      <c r="L72" s="5"/>
      <c r="M72" s="5"/>
    </row>
    <row r="73" spans="1:13" x14ac:dyDescent="0.25">
      <c r="A73" s="43">
        <f t="shared" si="0"/>
        <v>4831</v>
      </c>
      <c r="B73" s="44">
        <v>36266</v>
      </c>
      <c r="C73" s="5">
        <v>18.896919</v>
      </c>
      <c r="D73" s="5">
        <v>21.245909000000001</v>
      </c>
      <c r="E73" s="19">
        <f t="shared" si="1"/>
        <v>6.2286928955574723</v>
      </c>
      <c r="F73" s="19">
        <f t="shared" si="2"/>
        <v>0.17619054997568817</v>
      </c>
      <c r="G73" s="19">
        <f t="shared" si="5"/>
        <v>0.16896626311566543</v>
      </c>
      <c r="H73" s="19">
        <f t="shared" si="3"/>
        <v>7.6259345322867891E-2</v>
      </c>
      <c r="I73" s="19">
        <f t="shared" si="4"/>
        <v>3.434963764962258E-2</v>
      </c>
      <c r="J73" s="19">
        <f t="shared" si="6"/>
        <v>-0.11001436508686835</v>
      </c>
      <c r="K73" s="5"/>
      <c r="L73" s="5"/>
      <c r="M73" s="5"/>
    </row>
    <row r="74" spans="1:13" x14ac:dyDescent="0.25">
      <c r="A74" s="43">
        <f t="shared" si="0"/>
        <v>4830</v>
      </c>
      <c r="B74" s="44">
        <v>36269</v>
      </c>
      <c r="C74" s="5">
        <v>19.125382999999999</v>
      </c>
      <c r="D74" s="5">
        <v>21.903964999999999</v>
      </c>
      <c r="E74" s="19">
        <f t="shared" si="1"/>
        <v>6.0647800762185096</v>
      </c>
      <c r="F74" s="19">
        <f t="shared" si="2"/>
        <v>-0.16391281933896273</v>
      </c>
      <c r="G74" s="19">
        <f t="shared" si="5"/>
        <v>0.17619054997568817</v>
      </c>
      <c r="H74" s="19">
        <f t="shared" si="3"/>
        <v>-0.26811666206383067</v>
      </c>
      <c r="I74" s="19">
        <f t="shared" si="4"/>
        <v>-0.34437600738669855</v>
      </c>
      <c r="J74" s="19">
        <f t="shared" si="6"/>
        <v>3.434963764962258E-2</v>
      </c>
      <c r="K74" s="5"/>
      <c r="L74" s="5"/>
      <c r="M74" s="5"/>
    </row>
    <row r="75" spans="1:13" x14ac:dyDescent="0.25">
      <c r="A75" s="43">
        <f t="shared" ref="A75:A138" si="7">A76+1</f>
        <v>4829</v>
      </c>
      <c r="B75" s="44">
        <v>36270</v>
      </c>
      <c r="C75" s="5">
        <v>18.820778000000001</v>
      </c>
      <c r="D75" s="5">
        <v>20.856439999999999</v>
      </c>
      <c r="E75" s="19">
        <f t="shared" si="1"/>
        <v>6.3847792553127629</v>
      </c>
      <c r="F75" s="19">
        <f t="shared" si="2"/>
        <v>0.31999917909425335</v>
      </c>
      <c r="G75" s="19">
        <f t="shared" si="5"/>
        <v>-0.16391281933896273</v>
      </c>
      <c r="H75" s="19">
        <f t="shared" si="3"/>
        <v>0.41694164081733565</v>
      </c>
      <c r="I75" s="19">
        <f t="shared" si="4"/>
        <v>0.68505830288116631</v>
      </c>
      <c r="J75" s="19">
        <f t="shared" si="6"/>
        <v>-0.34437600738669855</v>
      </c>
      <c r="K75" s="5"/>
      <c r="L75" s="5"/>
      <c r="M75" s="5"/>
    </row>
    <row r="76" spans="1:13" x14ac:dyDescent="0.25">
      <c r="A76" s="43">
        <f t="shared" si="7"/>
        <v>4828</v>
      </c>
      <c r="B76" s="44">
        <v>36271</v>
      </c>
      <c r="C76" s="5">
        <v>18.537924</v>
      </c>
      <c r="D76" s="5">
        <v>20.70871</v>
      </c>
      <c r="E76" s="19">
        <f t="shared" si="1"/>
        <v>6.1900117213900341</v>
      </c>
      <c r="F76" s="19">
        <f t="shared" ref="F76:F139" si="8">E76-E75</f>
        <v>-0.19476753392272883</v>
      </c>
      <c r="G76" s="19">
        <f t="shared" si="5"/>
        <v>0.31999917909425335</v>
      </c>
      <c r="H76" s="19">
        <f t="shared" ref="H76:H139" si="9">F76-$P$7*G76</f>
        <v>-0.38402367810881366</v>
      </c>
      <c r="I76" s="19">
        <f t="shared" ref="I76:I139" si="10">H76-H75</f>
        <v>-0.80096531892614931</v>
      </c>
      <c r="J76" s="19">
        <f t="shared" si="6"/>
        <v>0.68505830288116631</v>
      </c>
      <c r="K76" s="5"/>
      <c r="L76" s="5"/>
      <c r="M76" s="5"/>
    </row>
    <row r="77" spans="1:13" x14ac:dyDescent="0.25">
      <c r="A77" s="43">
        <f t="shared" si="7"/>
        <v>4827</v>
      </c>
      <c r="B77" s="44">
        <v>36272</v>
      </c>
      <c r="C77" s="5">
        <v>18.864287999999998</v>
      </c>
      <c r="D77" s="5">
        <v>21.165316000000001</v>
      </c>
      <c r="E77" s="19">
        <f t="shared" ref="E77:E140" si="11">C77-$P$3*D77</f>
        <v>6.2441168103382569</v>
      </c>
      <c r="F77" s="19">
        <f t="shared" si="8"/>
        <v>5.4105088948222857E-2</v>
      </c>
      <c r="G77" s="19">
        <f t="shared" ref="G77:G140" si="12">F76</f>
        <v>-0.19476753392272883</v>
      </c>
      <c r="H77" s="19">
        <f t="shared" si="9"/>
        <v>0.16929586095951921</v>
      </c>
      <c r="I77" s="19">
        <f t="shared" si="10"/>
        <v>0.55331953906833287</v>
      </c>
      <c r="J77" s="19">
        <f t="shared" ref="J77:J140" si="13">I76</f>
        <v>-0.80096531892614931</v>
      </c>
      <c r="K77" s="5"/>
      <c r="L77" s="5"/>
      <c r="M77" s="5"/>
    </row>
    <row r="78" spans="1:13" x14ac:dyDescent="0.25">
      <c r="A78" s="43">
        <f t="shared" si="7"/>
        <v>4826</v>
      </c>
      <c r="B78" s="44">
        <v>36273</v>
      </c>
      <c r="C78" s="5">
        <v>18.624949999999998</v>
      </c>
      <c r="D78" s="5">
        <v>20.601275999999999</v>
      </c>
      <c r="E78" s="19">
        <f t="shared" si="11"/>
        <v>6.3410970282102141</v>
      </c>
      <c r="F78" s="19">
        <f t="shared" si="8"/>
        <v>9.6980217871957208E-2</v>
      </c>
      <c r="G78" s="19">
        <f t="shared" si="12"/>
        <v>5.4105088948222857E-2</v>
      </c>
      <c r="H78" s="19">
        <f t="shared" si="9"/>
        <v>6.4981009173456838E-2</v>
      </c>
      <c r="I78" s="19">
        <f t="shared" si="10"/>
        <v>-0.10431485178606237</v>
      </c>
      <c r="J78" s="19">
        <f t="shared" si="13"/>
        <v>0.55331953906833287</v>
      </c>
      <c r="K78" s="5"/>
      <c r="L78" s="5"/>
      <c r="M78" s="5"/>
    </row>
    <row r="79" spans="1:13" x14ac:dyDescent="0.25">
      <c r="A79" s="43">
        <f t="shared" si="7"/>
        <v>4825</v>
      </c>
      <c r="B79" s="44">
        <v>36276</v>
      </c>
      <c r="C79" s="5">
        <v>18.211556999999999</v>
      </c>
      <c r="D79" s="5">
        <v>20.507262999999998</v>
      </c>
      <c r="E79" s="19">
        <f t="shared" si="11"/>
        <v>5.9837608408773963</v>
      </c>
      <c r="F79" s="19">
        <f t="shared" si="8"/>
        <v>-0.3573361873328178</v>
      </c>
      <c r="G79" s="19">
        <f t="shared" si="12"/>
        <v>9.6980217871957208E-2</v>
      </c>
      <c r="H79" s="19">
        <f t="shared" si="9"/>
        <v>-0.4146929035241646</v>
      </c>
      <c r="I79" s="19">
        <f t="shared" si="10"/>
        <v>-0.47967391269762144</v>
      </c>
      <c r="J79" s="19">
        <f t="shared" si="13"/>
        <v>-0.10431485178606237</v>
      </c>
      <c r="K79" s="5"/>
      <c r="L79" s="5"/>
      <c r="M79" s="5"/>
    </row>
    <row r="80" spans="1:13" x14ac:dyDescent="0.25">
      <c r="A80" s="43">
        <f t="shared" si="7"/>
        <v>4824</v>
      </c>
      <c r="B80" s="44">
        <v>36277</v>
      </c>
      <c r="C80" s="5">
        <v>18.788139000000001</v>
      </c>
      <c r="D80" s="5">
        <v>21.259322999999998</v>
      </c>
      <c r="E80" s="19">
        <f t="shared" si="11"/>
        <v>6.1119145752707311</v>
      </c>
      <c r="F80" s="19">
        <f t="shared" si="8"/>
        <v>0.12815373439333477</v>
      </c>
      <c r="G80" s="19">
        <f t="shared" si="12"/>
        <v>-0.3573361873328178</v>
      </c>
      <c r="H80" s="19">
        <f t="shared" si="9"/>
        <v>0.33949199214819681</v>
      </c>
      <c r="I80" s="19">
        <f t="shared" si="10"/>
        <v>0.75418489567236136</v>
      </c>
      <c r="J80" s="19">
        <f t="shared" si="13"/>
        <v>-0.47967391269762144</v>
      </c>
      <c r="K80" s="5"/>
      <c r="L80" s="5"/>
      <c r="M80" s="5"/>
    </row>
    <row r="81" spans="1:13" x14ac:dyDescent="0.25">
      <c r="A81" s="43">
        <f t="shared" si="7"/>
        <v>4823</v>
      </c>
      <c r="B81" s="44">
        <v>36278</v>
      </c>
      <c r="C81" s="5">
        <v>19.408238999999998</v>
      </c>
      <c r="D81" s="5">
        <v>22.105408000000001</v>
      </c>
      <c r="E81" s="19">
        <f t="shared" si="11"/>
        <v>6.2275223417975791</v>
      </c>
      <c r="F81" s="19">
        <f t="shared" si="8"/>
        <v>0.11560776652684801</v>
      </c>
      <c r="G81" s="19">
        <f t="shared" si="12"/>
        <v>0.12815373439333477</v>
      </c>
      <c r="H81" s="19">
        <f t="shared" si="9"/>
        <v>3.981419198400088E-2</v>
      </c>
      <c r="I81" s="19">
        <f t="shared" si="10"/>
        <v>-0.29967780016419593</v>
      </c>
      <c r="J81" s="19">
        <f t="shared" si="13"/>
        <v>0.75418489567236136</v>
      </c>
      <c r="K81" s="5"/>
      <c r="L81" s="5"/>
      <c r="M81" s="5"/>
    </row>
    <row r="82" spans="1:13" x14ac:dyDescent="0.25">
      <c r="A82" s="43">
        <f t="shared" si="7"/>
        <v>4822</v>
      </c>
      <c r="B82" s="44">
        <v>36279</v>
      </c>
      <c r="C82" s="5">
        <v>19.995712000000001</v>
      </c>
      <c r="D82" s="5">
        <v>22.253145</v>
      </c>
      <c r="E82" s="19">
        <f t="shared" si="11"/>
        <v>6.7269047018540515</v>
      </c>
      <c r="F82" s="19">
        <f t="shared" si="8"/>
        <v>0.49938236005647241</v>
      </c>
      <c r="G82" s="19">
        <f t="shared" si="12"/>
        <v>0.11560776652684801</v>
      </c>
      <c r="H82" s="19">
        <f t="shared" si="9"/>
        <v>0.43100880924685631</v>
      </c>
      <c r="I82" s="19">
        <f t="shared" si="10"/>
        <v>0.39119461726285543</v>
      </c>
      <c r="J82" s="19">
        <f t="shared" si="13"/>
        <v>-0.29967780016419593</v>
      </c>
      <c r="K82" s="5"/>
      <c r="L82" s="5"/>
      <c r="M82" s="5"/>
    </row>
    <row r="83" spans="1:13" x14ac:dyDescent="0.25">
      <c r="A83" s="43">
        <f t="shared" si="7"/>
        <v>4821</v>
      </c>
      <c r="B83" s="44">
        <v>36280</v>
      </c>
      <c r="C83" s="5">
        <v>19.658463000000001</v>
      </c>
      <c r="D83" s="5">
        <v>21.433916</v>
      </c>
      <c r="E83" s="19">
        <f t="shared" si="11"/>
        <v>6.8781345992886749</v>
      </c>
      <c r="F83" s="19">
        <f t="shared" si="8"/>
        <v>0.15122989743462334</v>
      </c>
      <c r="G83" s="19">
        <f t="shared" si="12"/>
        <v>0.49938236005647241</v>
      </c>
      <c r="H83" s="19">
        <f t="shared" si="9"/>
        <v>-0.14411829753995659</v>
      </c>
      <c r="I83" s="19">
        <f t="shared" si="10"/>
        <v>-0.57512710678681289</v>
      </c>
      <c r="J83" s="19">
        <f t="shared" si="13"/>
        <v>0.39119461726285543</v>
      </c>
      <c r="K83" s="5"/>
      <c r="L83" s="5"/>
      <c r="M83" s="5"/>
    </row>
    <row r="84" spans="1:13" x14ac:dyDescent="0.25">
      <c r="A84" s="43">
        <f t="shared" si="7"/>
        <v>4820</v>
      </c>
      <c r="B84" s="44">
        <v>36283</v>
      </c>
      <c r="C84" s="5">
        <v>20.148026999999999</v>
      </c>
      <c r="D84" s="5">
        <v>21.930814999999999</v>
      </c>
      <c r="E84" s="19">
        <f t="shared" si="11"/>
        <v>7.0714143177796362</v>
      </c>
      <c r="F84" s="19">
        <f t="shared" si="8"/>
        <v>0.19327971849096137</v>
      </c>
      <c r="G84" s="19">
        <f t="shared" si="12"/>
        <v>0.15122989743462334</v>
      </c>
      <c r="H84" s="19">
        <f t="shared" si="9"/>
        <v>0.10383827881244352</v>
      </c>
      <c r="I84" s="19">
        <f t="shared" si="10"/>
        <v>0.24795657635240009</v>
      </c>
      <c r="J84" s="19">
        <f t="shared" si="13"/>
        <v>-0.57512710678681289</v>
      </c>
      <c r="K84" s="5"/>
      <c r="L84" s="5"/>
      <c r="M84" s="5"/>
    </row>
    <row r="85" spans="1:13" x14ac:dyDescent="0.25">
      <c r="A85" s="43">
        <f t="shared" si="7"/>
        <v>4819</v>
      </c>
      <c r="B85" s="44">
        <v>36284</v>
      </c>
      <c r="C85" s="5">
        <v>20.169785000000001</v>
      </c>
      <c r="D85" s="5">
        <v>21.554783</v>
      </c>
      <c r="E85" s="19">
        <f t="shared" si="11"/>
        <v>7.3173876431161879</v>
      </c>
      <c r="F85" s="19">
        <f t="shared" si="8"/>
        <v>0.2459733253365517</v>
      </c>
      <c r="G85" s="19">
        <f t="shared" si="12"/>
        <v>0.19327971849096137</v>
      </c>
      <c r="H85" s="19">
        <f t="shared" si="9"/>
        <v>0.13166248749469245</v>
      </c>
      <c r="I85" s="19">
        <f t="shared" si="10"/>
        <v>2.7824208682248927E-2</v>
      </c>
      <c r="J85" s="19">
        <f t="shared" si="13"/>
        <v>0.24795657635240009</v>
      </c>
      <c r="K85" s="5"/>
      <c r="L85" s="5"/>
      <c r="M85" s="5"/>
    </row>
    <row r="86" spans="1:13" x14ac:dyDescent="0.25">
      <c r="A86" s="43">
        <f t="shared" si="7"/>
        <v>4818</v>
      </c>
      <c r="B86" s="44">
        <v>36285</v>
      </c>
      <c r="C86" s="5">
        <v>19.876035999999999</v>
      </c>
      <c r="D86" s="5">
        <v>21.501064</v>
      </c>
      <c r="E86" s="19">
        <f t="shared" si="11"/>
        <v>7.0556694890594951</v>
      </c>
      <c r="F86" s="19">
        <f t="shared" si="8"/>
        <v>-0.26171815405669285</v>
      </c>
      <c r="G86" s="19">
        <f t="shared" si="12"/>
        <v>0.2459733253365517</v>
      </c>
      <c r="H86" s="19">
        <f t="shared" si="9"/>
        <v>-0.40719341201700671</v>
      </c>
      <c r="I86" s="19">
        <f t="shared" si="10"/>
        <v>-0.53885589951169921</v>
      </c>
      <c r="J86" s="19">
        <f t="shared" si="13"/>
        <v>2.7824208682248927E-2</v>
      </c>
      <c r="K86" s="5"/>
      <c r="L86" s="5"/>
      <c r="M86" s="5"/>
    </row>
    <row r="87" spans="1:13" x14ac:dyDescent="0.25">
      <c r="A87" s="43">
        <f t="shared" si="7"/>
        <v>4817</v>
      </c>
      <c r="B87" s="44">
        <v>36286</v>
      </c>
      <c r="C87" s="5">
        <v>19.821648</v>
      </c>
      <c r="D87" s="5">
        <v>21.017590999999999</v>
      </c>
      <c r="E87" s="19">
        <f t="shared" si="11"/>
        <v>7.289560295082488</v>
      </c>
      <c r="F87" s="19">
        <f t="shared" si="8"/>
        <v>0.23389080602299295</v>
      </c>
      <c r="G87" s="19">
        <f t="shared" si="12"/>
        <v>-0.26171815405669285</v>
      </c>
      <c r="H87" s="19">
        <f t="shared" si="9"/>
        <v>0.38867798029158762</v>
      </c>
      <c r="I87" s="19">
        <f t="shared" si="10"/>
        <v>0.79587139230859427</v>
      </c>
      <c r="J87" s="19">
        <f t="shared" si="13"/>
        <v>-0.53885589951169921</v>
      </c>
      <c r="K87" s="5"/>
      <c r="L87" s="5"/>
      <c r="M87" s="5"/>
    </row>
    <row r="88" spans="1:13" x14ac:dyDescent="0.25">
      <c r="A88" s="43">
        <f t="shared" si="7"/>
        <v>4816</v>
      </c>
      <c r="B88" s="44">
        <v>36287</v>
      </c>
      <c r="C88" s="5">
        <v>19.941314999999999</v>
      </c>
      <c r="D88" s="5">
        <v>20.386386999999999</v>
      </c>
      <c r="E88" s="19">
        <f t="shared" si="11"/>
        <v>7.7855931634493594</v>
      </c>
      <c r="F88" s="19">
        <f t="shared" si="8"/>
        <v>0.49603286836687133</v>
      </c>
      <c r="G88" s="19">
        <f t="shared" si="12"/>
        <v>0.23389080602299295</v>
      </c>
      <c r="H88" s="19">
        <f t="shared" si="9"/>
        <v>0.35770353816740497</v>
      </c>
      <c r="I88" s="19">
        <f t="shared" si="10"/>
        <v>-3.0974442124182655E-2</v>
      </c>
      <c r="J88" s="19">
        <f t="shared" si="13"/>
        <v>0.79587139230859427</v>
      </c>
      <c r="K88" s="5"/>
      <c r="L88" s="5"/>
      <c r="M88" s="5"/>
    </row>
    <row r="89" spans="1:13" x14ac:dyDescent="0.25">
      <c r="A89" s="43">
        <f t="shared" si="7"/>
        <v>4815</v>
      </c>
      <c r="B89" s="44">
        <v>36290</v>
      </c>
      <c r="C89" s="5">
        <v>19.712859999999999</v>
      </c>
      <c r="D89" s="5">
        <v>20.681847000000001</v>
      </c>
      <c r="E89" s="19">
        <f t="shared" si="11"/>
        <v>7.380965231294816</v>
      </c>
      <c r="F89" s="19">
        <f t="shared" si="8"/>
        <v>-0.4046279321545434</v>
      </c>
      <c r="G89" s="19">
        <f t="shared" si="12"/>
        <v>0.49603286836687133</v>
      </c>
      <c r="H89" s="19">
        <f t="shared" si="9"/>
        <v>-0.69799514741551438</v>
      </c>
      <c r="I89" s="19">
        <f t="shared" si="10"/>
        <v>-1.0556986855829193</v>
      </c>
      <c r="J89" s="19">
        <f t="shared" si="13"/>
        <v>-3.0974442124182655E-2</v>
      </c>
      <c r="K89" s="5"/>
      <c r="L89" s="5"/>
      <c r="M89" s="5"/>
    </row>
    <row r="90" spans="1:13" x14ac:dyDescent="0.25">
      <c r="A90" s="43">
        <f t="shared" si="7"/>
        <v>4814</v>
      </c>
      <c r="B90" s="44">
        <v>36291</v>
      </c>
      <c r="C90" s="5">
        <v>19.778133</v>
      </c>
      <c r="D90" s="5">
        <v>21.071315999999999</v>
      </c>
      <c r="E90" s="19">
        <f t="shared" si="11"/>
        <v>7.2140108715395286</v>
      </c>
      <c r="F90" s="19">
        <f t="shared" si="8"/>
        <v>-0.16695435975528738</v>
      </c>
      <c r="G90" s="19">
        <f t="shared" si="12"/>
        <v>-0.4046279321545434</v>
      </c>
      <c r="H90" s="19">
        <f t="shared" si="9"/>
        <v>7.2353511240850515E-2</v>
      </c>
      <c r="I90" s="19">
        <f t="shared" si="10"/>
        <v>0.77034865865636493</v>
      </c>
      <c r="J90" s="19">
        <f t="shared" si="13"/>
        <v>-1.0556986855829193</v>
      </c>
      <c r="K90" s="5"/>
      <c r="L90" s="5"/>
      <c r="M90" s="5"/>
    </row>
    <row r="91" spans="1:13" x14ac:dyDescent="0.25">
      <c r="A91" s="43">
        <f t="shared" si="7"/>
        <v>4813</v>
      </c>
      <c r="B91" s="44">
        <v>36292</v>
      </c>
      <c r="C91" s="5">
        <v>19.408238999999998</v>
      </c>
      <c r="D91" s="5">
        <v>20.346107</v>
      </c>
      <c r="E91" s="19">
        <f t="shared" si="11"/>
        <v>7.2765347824407112</v>
      </c>
      <c r="F91" s="19">
        <f t="shared" si="8"/>
        <v>6.2523910901182589E-2</v>
      </c>
      <c r="G91" s="19">
        <f t="shared" si="12"/>
        <v>-0.16695435975528738</v>
      </c>
      <c r="H91" s="19">
        <f t="shared" si="9"/>
        <v>0.16126522165009374</v>
      </c>
      <c r="I91" s="19">
        <f t="shared" si="10"/>
        <v>8.8911710409243228E-2</v>
      </c>
      <c r="J91" s="19">
        <f t="shared" si="13"/>
        <v>0.77034865865636493</v>
      </c>
      <c r="K91" s="5"/>
      <c r="L91" s="5"/>
      <c r="M91" s="5"/>
    </row>
    <row r="92" spans="1:13" x14ac:dyDescent="0.25">
      <c r="A92" s="43">
        <f t="shared" si="7"/>
        <v>4812</v>
      </c>
      <c r="B92" s="44">
        <v>36293</v>
      </c>
      <c r="C92" s="5">
        <v>19.506143999999999</v>
      </c>
      <c r="D92" s="5">
        <v>20.292383000000001</v>
      </c>
      <c r="E92" s="19">
        <f t="shared" si="11"/>
        <v>7.4064736097170609</v>
      </c>
      <c r="F92" s="19">
        <f t="shared" si="8"/>
        <v>0.12993882727634976</v>
      </c>
      <c r="G92" s="19">
        <f t="shared" si="12"/>
        <v>6.2523910901182589E-2</v>
      </c>
      <c r="H92" s="19">
        <f t="shared" si="9"/>
        <v>9.2960500237870697E-2</v>
      </c>
      <c r="I92" s="19">
        <f t="shared" si="10"/>
        <v>-6.8304721412223046E-2</v>
      </c>
      <c r="J92" s="19">
        <f t="shared" si="13"/>
        <v>8.8911710409243228E-2</v>
      </c>
      <c r="K92" s="5"/>
      <c r="L92" s="5"/>
      <c r="M92" s="5"/>
    </row>
    <row r="93" spans="1:13" x14ac:dyDescent="0.25">
      <c r="A93" s="43">
        <f t="shared" si="7"/>
        <v>4811</v>
      </c>
      <c r="B93" s="44">
        <v>36294</v>
      </c>
      <c r="C93" s="5">
        <v>19.364730999999999</v>
      </c>
      <c r="D93" s="5">
        <v>20.292383000000001</v>
      </c>
      <c r="E93" s="19">
        <f t="shared" si="11"/>
        <v>7.2650606097170609</v>
      </c>
      <c r="F93" s="19">
        <f t="shared" si="8"/>
        <v>-0.14141300000000001</v>
      </c>
      <c r="G93" s="19">
        <f t="shared" si="12"/>
        <v>0.12993882727634976</v>
      </c>
      <c r="H93" s="19">
        <f t="shared" si="9"/>
        <v>-0.21826232661386707</v>
      </c>
      <c r="I93" s="19">
        <f t="shared" si="10"/>
        <v>-0.31122282685173774</v>
      </c>
      <c r="J93" s="19">
        <f t="shared" si="13"/>
        <v>-6.8304721412223046E-2</v>
      </c>
      <c r="K93" s="5"/>
      <c r="L93" s="5"/>
      <c r="M93" s="5"/>
    </row>
    <row r="94" spans="1:13" x14ac:dyDescent="0.25">
      <c r="A94" s="43">
        <f t="shared" si="7"/>
        <v>4810</v>
      </c>
      <c r="B94" s="44">
        <v>36297</v>
      </c>
      <c r="C94" s="5">
        <v>19.288574000000001</v>
      </c>
      <c r="D94" s="5">
        <v>20.601275999999999</v>
      </c>
      <c r="E94" s="19">
        <f t="shared" si="11"/>
        <v>7.0047210282102164</v>
      </c>
      <c r="F94" s="19">
        <f t="shared" si="8"/>
        <v>-0.26033958150684455</v>
      </c>
      <c r="G94" s="19">
        <f t="shared" si="12"/>
        <v>-0.14141300000000001</v>
      </c>
      <c r="H94" s="19">
        <f t="shared" si="9"/>
        <v>-0.17670411971116323</v>
      </c>
      <c r="I94" s="19">
        <f t="shared" si="10"/>
        <v>4.1558206902703843E-2</v>
      </c>
      <c r="J94" s="19">
        <f t="shared" si="13"/>
        <v>-0.31122282685173774</v>
      </c>
      <c r="K94" s="5"/>
      <c r="L94" s="5"/>
      <c r="M94" s="5"/>
    </row>
    <row r="95" spans="1:13" x14ac:dyDescent="0.25">
      <c r="A95" s="43">
        <f t="shared" si="7"/>
        <v>4809</v>
      </c>
      <c r="B95" s="44">
        <v>36298</v>
      </c>
      <c r="C95" s="5">
        <v>18.842528999999999</v>
      </c>
      <c r="D95" s="5">
        <v>20.159451000000001</v>
      </c>
      <c r="E95" s="19">
        <f t="shared" si="11"/>
        <v>6.8221215225213925</v>
      </c>
      <c r="F95" s="19">
        <f t="shared" si="8"/>
        <v>-0.18259950568882388</v>
      </c>
      <c r="G95" s="19">
        <f t="shared" si="12"/>
        <v>-0.26033958150684455</v>
      </c>
      <c r="H95" s="19">
        <f t="shared" si="9"/>
        <v>-2.8627656403260593E-2</v>
      </c>
      <c r="I95" s="19">
        <f t="shared" si="10"/>
        <v>0.14807646330790264</v>
      </c>
      <c r="J95" s="19">
        <f t="shared" si="13"/>
        <v>4.1558206902703843E-2</v>
      </c>
      <c r="K95" s="5"/>
      <c r="L95" s="5"/>
      <c r="M95" s="5"/>
    </row>
    <row r="96" spans="1:13" x14ac:dyDescent="0.25">
      <c r="A96" s="43">
        <f t="shared" si="7"/>
        <v>4808</v>
      </c>
      <c r="B96" s="44">
        <v>36299</v>
      </c>
      <c r="C96" s="5">
        <v>19.103632000000001</v>
      </c>
      <c r="D96" s="5">
        <v>20.037026999999998</v>
      </c>
      <c r="E96" s="19">
        <f t="shared" si="11"/>
        <v>7.1562218658033565</v>
      </c>
      <c r="F96" s="19">
        <f t="shared" si="8"/>
        <v>0.33410034328196403</v>
      </c>
      <c r="G96" s="19">
        <f t="shared" si="12"/>
        <v>-0.18259950568882388</v>
      </c>
      <c r="H96" s="19">
        <f t="shared" si="9"/>
        <v>0.4420946152509338</v>
      </c>
      <c r="I96" s="19">
        <f t="shared" si="10"/>
        <v>0.47072227165419439</v>
      </c>
      <c r="J96" s="19">
        <f t="shared" si="13"/>
        <v>0.14807646330790264</v>
      </c>
      <c r="K96" s="5"/>
      <c r="L96" s="5"/>
      <c r="M96" s="5"/>
    </row>
    <row r="97" spans="1:13" x14ac:dyDescent="0.25">
      <c r="A97" s="43">
        <f t="shared" si="7"/>
        <v>4807</v>
      </c>
      <c r="B97" s="44">
        <v>36300</v>
      </c>
      <c r="C97" s="5">
        <v>19.321214999999999</v>
      </c>
      <c r="D97" s="5">
        <v>20.404301</v>
      </c>
      <c r="E97" s="19">
        <f t="shared" si="11"/>
        <v>7.1548116434242566</v>
      </c>
      <c r="F97" s="19">
        <f t="shared" si="8"/>
        <v>-1.4102223790999346E-3</v>
      </c>
      <c r="G97" s="19">
        <f t="shared" si="12"/>
        <v>0.33410034328196403</v>
      </c>
      <c r="H97" s="19">
        <f t="shared" si="9"/>
        <v>-0.19900617534299092</v>
      </c>
      <c r="I97" s="19">
        <f t="shared" si="10"/>
        <v>-0.64110079059392477</v>
      </c>
      <c r="J97" s="19">
        <f t="shared" si="13"/>
        <v>0.47072227165419439</v>
      </c>
      <c r="K97" s="5"/>
      <c r="L97" s="5"/>
      <c r="M97" s="5"/>
    </row>
    <row r="98" spans="1:13" x14ac:dyDescent="0.25">
      <c r="A98" s="43">
        <f t="shared" si="7"/>
        <v>4806</v>
      </c>
      <c r="B98" s="44">
        <v>36301</v>
      </c>
      <c r="C98" s="5">
        <v>19.625824000000001</v>
      </c>
      <c r="D98" s="5">
        <v>20.336292</v>
      </c>
      <c r="E98" s="19">
        <f t="shared" si="11"/>
        <v>7.4999721392033774</v>
      </c>
      <c r="F98" s="19">
        <f t="shared" si="8"/>
        <v>0.34516049577912078</v>
      </c>
      <c r="G98" s="19">
        <f t="shared" si="12"/>
        <v>-1.4102223790999346E-3</v>
      </c>
      <c r="H98" s="19">
        <f t="shared" si="9"/>
        <v>0.34599453932469743</v>
      </c>
      <c r="I98" s="19">
        <f t="shared" si="10"/>
        <v>0.54500071466768829</v>
      </c>
      <c r="J98" s="19">
        <f t="shared" si="13"/>
        <v>-0.64110079059392477</v>
      </c>
      <c r="K98" s="5"/>
      <c r="L98" s="5"/>
      <c r="M98" s="5"/>
    </row>
    <row r="99" spans="1:13" x14ac:dyDescent="0.25">
      <c r="A99" s="43">
        <f t="shared" si="7"/>
        <v>4805</v>
      </c>
      <c r="B99" s="44">
        <v>36304</v>
      </c>
      <c r="C99" s="5">
        <v>19.158026</v>
      </c>
      <c r="D99" s="5">
        <v>19.996210000000001</v>
      </c>
      <c r="E99" s="19">
        <f t="shared" si="11"/>
        <v>7.2349536799634819</v>
      </c>
      <c r="F99" s="19">
        <f t="shared" si="8"/>
        <v>-0.26501845923989542</v>
      </c>
      <c r="G99" s="19">
        <f t="shared" si="12"/>
        <v>0.34516049577912078</v>
      </c>
      <c r="H99" s="19">
        <f t="shared" si="9"/>
        <v>-0.46915568465844304</v>
      </c>
      <c r="I99" s="19">
        <f t="shared" si="10"/>
        <v>-0.81515022398314052</v>
      </c>
      <c r="J99" s="19">
        <f t="shared" si="13"/>
        <v>0.54500071466768829</v>
      </c>
      <c r="K99" s="5"/>
      <c r="L99" s="5"/>
      <c r="M99" s="5"/>
    </row>
    <row r="100" spans="1:13" x14ac:dyDescent="0.25">
      <c r="A100" s="43">
        <f t="shared" si="7"/>
        <v>4804</v>
      </c>
      <c r="B100" s="44">
        <v>36305</v>
      </c>
      <c r="C100" s="5">
        <v>19.081873000000002</v>
      </c>
      <c r="D100" s="5">
        <v>19.805779999999999</v>
      </c>
      <c r="E100" s="19">
        <f t="shared" si="11"/>
        <v>7.2723477302247375</v>
      </c>
      <c r="F100" s="19">
        <f t="shared" si="8"/>
        <v>3.7394050261255529E-2</v>
      </c>
      <c r="G100" s="19">
        <f t="shared" si="12"/>
        <v>-0.26501845923989542</v>
      </c>
      <c r="H100" s="19">
        <f t="shared" si="9"/>
        <v>0.1941331140171238</v>
      </c>
      <c r="I100" s="19">
        <f t="shared" si="10"/>
        <v>0.66328879867556689</v>
      </c>
      <c r="J100" s="19">
        <f t="shared" si="13"/>
        <v>-0.81515022398314052</v>
      </c>
      <c r="K100" s="5"/>
      <c r="L100" s="5"/>
      <c r="M100" s="5"/>
    </row>
    <row r="101" spans="1:13" x14ac:dyDescent="0.25">
      <c r="A101" s="43">
        <f t="shared" si="7"/>
        <v>4803</v>
      </c>
      <c r="B101" s="44">
        <v>36306</v>
      </c>
      <c r="C101" s="5">
        <v>19.625824000000001</v>
      </c>
      <c r="D101" s="5">
        <v>20.472314999999998</v>
      </c>
      <c r="E101" s="19">
        <f t="shared" si="11"/>
        <v>7.4188661663120996</v>
      </c>
      <c r="F101" s="19">
        <f t="shared" si="8"/>
        <v>0.14651843608736215</v>
      </c>
      <c r="G101" s="19">
        <f t="shared" si="12"/>
        <v>3.7394050261255529E-2</v>
      </c>
      <c r="H101" s="19">
        <f t="shared" si="9"/>
        <v>0.12440258632806828</v>
      </c>
      <c r="I101" s="19">
        <f t="shared" si="10"/>
        <v>-6.9730527689055521E-2</v>
      </c>
      <c r="J101" s="19">
        <f t="shared" si="13"/>
        <v>0.66328879867556689</v>
      </c>
      <c r="K101" s="5"/>
      <c r="L101" s="5"/>
      <c r="M101" s="5"/>
    </row>
    <row r="102" spans="1:13" x14ac:dyDescent="0.25">
      <c r="A102" s="43">
        <f t="shared" si="7"/>
        <v>4802</v>
      </c>
      <c r="B102" s="44">
        <v>36307</v>
      </c>
      <c r="C102" s="5">
        <v>19.038354999999999</v>
      </c>
      <c r="D102" s="5">
        <v>20.241064000000001</v>
      </c>
      <c r="E102" s="19">
        <f t="shared" si="11"/>
        <v>6.9692844157999119</v>
      </c>
      <c r="F102" s="19">
        <f t="shared" si="8"/>
        <v>-0.44958175051218774</v>
      </c>
      <c r="G102" s="19">
        <f t="shared" si="12"/>
        <v>0.14651843608736215</v>
      </c>
      <c r="H102" s="19">
        <f t="shared" si="9"/>
        <v>-0.53623670489224862</v>
      </c>
      <c r="I102" s="19">
        <f t="shared" si="10"/>
        <v>-0.66063929122031695</v>
      </c>
      <c r="J102" s="19">
        <f t="shared" si="13"/>
        <v>-6.9730527689055521E-2</v>
      </c>
      <c r="K102" s="5"/>
      <c r="L102" s="5"/>
      <c r="M102" s="5"/>
    </row>
    <row r="103" spans="1:13" x14ac:dyDescent="0.25">
      <c r="A103" s="43">
        <f t="shared" si="7"/>
        <v>4801</v>
      </c>
      <c r="B103" s="44">
        <v>36308</v>
      </c>
      <c r="C103" s="5">
        <v>19.234176999999999</v>
      </c>
      <c r="D103" s="5">
        <v>20.132244</v>
      </c>
      <c r="E103" s="19">
        <f t="shared" si="11"/>
        <v>7.2299921481395089</v>
      </c>
      <c r="F103" s="19">
        <f t="shared" si="8"/>
        <v>0.26070773233959699</v>
      </c>
      <c r="G103" s="19">
        <f t="shared" si="12"/>
        <v>-0.44958175051218774</v>
      </c>
      <c r="H103" s="19">
        <f t="shared" si="9"/>
        <v>0.52660250381744989</v>
      </c>
      <c r="I103" s="19">
        <f t="shared" si="10"/>
        <v>1.0628392087096985</v>
      </c>
      <c r="J103" s="19">
        <f t="shared" si="13"/>
        <v>-0.66063929122031695</v>
      </c>
      <c r="K103" s="5"/>
      <c r="L103" s="5"/>
      <c r="M103" s="5"/>
    </row>
    <row r="104" spans="1:13" x14ac:dyDescent="0.25">
      <c r="A104" s="43">
        <f t="shared" si="7"/>
        <v>4800</v>
      </c>
      <c r="B104" s="44">
        <v>36312</v>
      </c>
      <c r="C104" s="5">
        <v>19.125382999999999</v>
      </c>
      <c r="D104" s="5">
        <v>19.683344000000002</v>
      </c>
      <c r="E104" s="19">
        <f t="shared" si="11"/>
        <v>7.388862228705996</v>
      </c>
      <c r="F104" s="19">
        <f t="shared" si="8"/>
        <v>0.1588700805664871</v>
      </c>
      <c r="G104" s="19">
        <f t="shared" si="12"/>
        <v>0.26070773233959699</v>
      </c>
      <c r="H104" s="19">
        <f t="shared" si="9"/>
        <v>4.6804969502207416E-3</v>
      </c>
      <c r="I104" s="19">
        <f t="shared" si="10"/>
        <v>-0.52192200686722912</v>
      </c>
      <c r="J104" s="19">
        <f t="shared" si="13"/>
        <v>1.0628392087096985</v>
      </c>
      <c r="K104" s="5"/>
      <c r="L104" s="5"/>
      <c r="M104" s="5"/>
    </row>
    <row r="105" spans="1:13" x14ac:dyDescent="0.25">
      <c r="A105" s="43">
        <f t="shared" si="7"/>
        <v>4799</v>
      </c>
      <c r="B105" s="44">
        <v>36313</v>
      </c>
      <c r="C105" s="5">
        <v>19.342967999999999</v>
      </c>
      <c r="D105" s="5">
        <v>20.023423999999999</v>
      </c>
      <c r="E105" s="19">
        <f t="shared" si="11"/>
        <v>7.403668880479108</v>
      </c>
      <c r="F105" s="19">
        <f t="shared" si="8"/>
        <v>1.4806651773112023E-2</v>
      </c>
      <c r="G105" s="19">
        <f t="shared" si="12"/>
        <v>0.1588700805664871</v>
      </c>
      <c r="H105" s="19">
        <f t="shared" si="9"/>
        <v>-7.9153398248422394E-2</v>
      </c>
      <c r="I105" s="19">
        <f t="shared" si="10"/>
        <v>-8.3833895198643135E-2</v>
      </c>
      <c r="J105" s="19">
        <f t="shared" si="13"/>
        <v>-0.52192200686722912</v>
      </c>
      <c r="K105" s="5"/>
      <c r="L105" s="5"/>
      <c r="M105" s="5"/>
    </row>
    <row r="106" spans="1:13" x14ac:dyDescent="0.25">
      <c r="A106" s="43">
        <f t="shared" si="7"/>
        <v>4798</v>
      </c>
      <c r="B106" s="44">
        <v>36314</v>
      </c>
      <c r="C106" s="5">
        <v>19.408238999999998</v>
      </c>
      <c r="D106" s="5">
        <v>19.928207</v>
      </c>
      <c r="E106" s="19">
        <f t="shared" si="11"/>
        <v>7.5257145981429492</v>
      </c>
      <c r="F106" s="19">
        <f t="shared" si="8"/>
        <v>0.1220457176638412</v>
      </c>
      <c r="G106" s="19">
        <f t="shared" si="12"/>
        <v>1.4806651773112023E-2</v>
      </c>
      <c r="H106" s="19">
        <f t="shared" si="9"/>
        <v>0.11328866450258963</v>
      </c>
      <c r="I106" s="19">
        <f t="shared" si="10"/>
        <v>0.19244206275101203</v>
      </c>
      <c r="J106" s="19">
        <f t="shared" si="13"/>
        <v>-8.3833895198643135E-2</v>
      </c>
      <c r="K106" s="5"/>
      <c r="L106" s="5"/>
      <c r="M106" s="5"/>
    </row>
    <row r="107" spans="1:13" x14ac:dyDescent="0.25">
      <c r="A107" s="43">
        <f t="shared" si="7"/>
        <v>4797</v>
      </c>
      <c r="B107" s="44">
        <v>36315</v>
      </c>
      <c r="C107" s="5">
        <v>19.712859999999999</v>
      </c>
      <c r="D107" s="5">
        <v>19.928207</v>
      </c>
      <c r="E107" s="19">
        <f t="shared" si="11"/>
        <v>7.8303355981429501</v>
      </c>
      <c r="F107" s="19">
        <f t="shared" si="8"/>
        <v>0.30462100000000092</v>
      </c>
      <c r="G107" s="19">
        <f t="shared" si="12"/>
        <v>0.1220457176638412</v>
      </c>
      <c r="H107" s="19">
        <f t="shared" si="9"/>
        <v>0.23243987127067123</v>
      </c>
      <c r="I107" s="19">
        <f t="shared" si="10"/>
        <v>0.11915120676808159</v>
      </c>
      <c r="J107" s="19">
        <f t="shared" si="13"/>
        <v>0.19244206275101203</v>
      </c>
      <c r="K107" s="5"/>
      <c r="L107" s="5"/>
      <c r="M107" s="5"/>
    </row>
    <row r="108" spans="1:13" x14ac:dyDescent="0.25">
      <c r="A108" s="43">
        <f t="shared" si="7"/>
        <v>4796</v>
      </c>
      <c r="B108" s="44">
        <v>36318</v>
      </c>
      <c r="C108" s="5">
        <v>19.941314999999999</v>
      </c>
      <c r="D108" s="5">
        <v>20.037026999999998</v>
      </c>
      <c r="E108" s="19">
        <f t="shared" si="11"/>
        <v>7.9939048658033549</v>
      </c>
      <c r="F108" s="19">
        <f t="shared" si="8"/>
        <v>0.1635692676604048</v>
      </c>
      <c r="G108" s="19">
        <f t="shared" si="12"/>
        <v>0.30462100000000092</v>
      </c>
      <c r="H108" s="19">
        <f t="shared" si="9"/>
        <v>-1.6591806693878858E-2</v>
      </c>
      <c r="I108" s="19">
        <f t="shared" si="10"/>
        <v>-0.24903167796455009</v>
      </c>
      <c r="J108" s="19">
        <f t="shared" si="13"/>
        <v>0.11915120676808159</v>
      </c>
      <c r="K108" s="5"/>
      <c r="L108" s="5"/>
      <c r="M108" s="5"/>
    </row>
    <row r="109" spans="1:13" x14ac:dyDescent="0.25">
      <c r="A109" s="43">
        <f t="shared" si="7"/>
        <v>4795</v>
      </c>
      <c r="B109" s="44">
        <v>36319</v>
      </c>
      <c r="C109" s="5">
        <v>19.625824000000001</v>
      </c>
      <c r="D109" s="5">
        <v>20.186658999999999</v>
      </c>
      <c r="E109" s="19">
        <f t="shared" si="11"/>
        <v>7.589193300636671</v>
      </c>
      <c r="F109" s="19">
        <f t="shared" si="8"/>
        <v>-0.40471156516668394</v>
      </c>
      <c r="G109" s="19">
        <f t="shared" si="12"/>
        <v>0.1635692676604048</v>
      </c>
      <c r="H109" s="19">
        <f t="shared" si="9"/>
        <v>-0.50145084116223848</v>
      </c>
      <c r="I109" s="19">
        <f t="shared" si="10"/>
        <v>-0.48485903446835965</v>
      </c>
      <c r="J109" s="19">
        <f t="shared" si="13"/>
        <v>-0.24903167796455009</v>
      </c>
      <c r="K109" s="5"/>
      <c r="L109" s="5"/>
      <c r="M109" s="5"/>
    </row>
    <row r="110" spans="1:13" x14ac:dyDescent="0.25">
      <c r="A110" s="43">
        <f t="shared" si="7"/>
        <v>4794</v>
      </c>
      <c r="B110" s="44">
        <v>36320</v>
      </c>
      <c r="C110" s="5">
        <v>19.669339999999998</v>
      </c>
      <c r="D110" s="5">
        <v>20.159451000000001</v>
      </c>
      <c r="E110" s="19">
        <f t="shared" si="11"/>
        <v>7.6489325225213918</v>
      </c>
      <c r="F110" s="19">
        <f t="shared" si="8"/>
        <v>5.9739221884720806E-2</v>
      </c>
      <c r="G110" s="19">
        <f t="shared" si="12"/>
        <v>-0.40471156516668394</v>
      </c>
      <c r="H110" s="19">
        <f t="shared" si="9"/>
        <v>0.29909655569963589</v>
      </c>
      <c r="I110" s="19">
        <f t="shared" si="10"/>
        <v>0.80054739686187437</v>
      </c>
      <c r="J110" s="19">
        <f t="shared" si="13"/>
        <v>-0.48485903446835965</v>
      </c>
      <c r="K110" s="5"/>
      <c r="L110" s="5"/>
      <c r="M110" s="5"/>
    </row>
    <row r="111" spans="1:13" x14ac:dyDescent="0.25">
      <c r="A111" s="43">
        <f t="shared" si="7"/>
        <v>4793</v>
      </c>
      <c r="B111" s="44">
        <v>36321</v>
      </c>
      <c r="C111" s="5">
        <v>19.778133</v>
      </c>
      <c r="D111" s="5">
        <v>20.295480999999999</v>
      </c>
      <c r="E111" s="19">
        <f t="shared" si="11"/>
        <v>7.6766153757638556</v>
      </c>
      <c r="F111" s="19">
        <f t="shared" si="8"/>
        <v>2.7682853242463779E-2</v>
      </c>
      <c r="G111" s="19">
        <f t="shared" si="12"/>
        <v>5.9739221884720806E-2</v>
      </c>
      <c r="H111" s="19">
        <f t="shared" si="9"/>
        <v>-7.6485336147791641E-3</v>
      </c>
      <c r="I111" s="19">
        <f t="shared" si="10"/>
        <v>-0.30674508931441508</v>
      </c>
      <c r="J111" s="19">
        <f t="shared" si="13"/>
        <v>0.80054739686187437</v>
      </c>
      <c r="K111" s="5"/>
      <c r="L111" s="5"/>
      <c r="M111" s="5"/>
    </row>
    <row r="112" spans="1:13" x14ac:dyDescent="0.25">
      <c r="A112" s="43">
        <f t="shared" si="7"/>
        <v>4792</v>
      </c>
      <c r="B112" s="44">
        <v>36322</v>
      </c>
      <c r="C112" s="5">
        <v>19.930437000000001</v>
      </c>
      <c r="D112" s="5">
        <v>20.254663000000001</v>
      </c>
      <c r="E112" s="19">
        <f t="shared" si="11"/>
        <v>7.8532577861905946</v>
      </c>
      <c r="F112" s="19">
        <f t="shared" si="8"/>
        <v>0.176642410426739</v>
      </c>
      <c r="G112" s="19">
        <f t="shared" si="12"/>
        <v>2.7682853242463779E-2</v>
      </c>
      <c r="H112" s="19">
        <f t="shared" si="9"/>
        <v>0.16027002447385255</v>
      </c>
      <c r="I112" s="19">
        <f t="shared" si="10"/>
        <v>0.16791855808863171</v>
      </c>
      <c r="J112" s="19">
        <f t="shared" si="13"/>
        <v>-0.30674508931441508</v>
      </c>
      <c r="K112" s="5"/>
      <c r="L112" s="5"/>
      <c r="M112" s="5"/>
    </row>
    <row r="113" spans="1:13" x14ac:dyDescent="0.25">
      <c r="A113" s="43">
        <f t="shared" si="7"/>
        <v>4791</v>
      </c>
      <c r="B113" s="44">
        <v>36325</v>
      </c>
      <c r="C113" s="5">
        <v>20.104503999999999</v>
      </c>
      <c r="D113" s="5">
        <v>20.621941</v>
      </c>
      <c r="E113" s="19">
        <f t="shared" si="11"/>
        <v>7.8083291787450637</v>
      </c>
      <c r="F113" s="19">
        <f t="shared" si="8"/>
        <v>-4.4928607445530844E-2</v>
      </c>
      <c r="G113" s="19">
        <f t="shared" si="12"/>
        <v>0.176642410426739</v>
      </c>
      <c r="H113" s="19">
        <f t="shared" si="9"/>
        <v>-0.14939969262682667</v>
      </c>
      <c r="I113" s="19">
        <f t="shared" si="10"/>
        <v>-0.30966971710067925</v>
      </c>
      <c r="J113" s="19">
        <f t="shared" si="13"/>
        <v>0.16791855808863171</v>
      </c>
      <c r="K113" s="5"/>
      <c r="L113" s="5"/>
      <c r="M113" s="5"/>
    </row>
    <row r="114" spans="1:13" x14ac:dyDescent="0.25">
      <c r="A114" s="43">
        <f t="shared" si="7"/>
        <v>4790</v>
      </c>
      <c r="B114" s="44">
        <v>36326</v>
      </c>
      <c r="C114" s="5">
        <v>20.354731000000001</v>
      </c>
      <c r="D114" s="5">
        <v>20.894009</v>
      </c>
      <c r="E114" s="19">
        <f t="shared" si="11"/>
        <v>7.8963311150971194</v>
      </c>
      <c r="F114" s="19">
        <f t="shared" si="8"/>
        <v>8.8001936352055665E-2</v>
      </c>
      <c r="G114" s="19">
        <f t="shared" si="12"/>
        <v>-4.4928607445530844E-2</v>
      </c>
      <c r="H114" s="19">
        <f t="shared" si="9"/>
        <v>0.11457392642046421</v>
      </c>
      <c r="I114" s="19">
        <f t="shared" si="10"/>
        <v>0.26397361904729089</v>
      </c>
      <c r="J114" s="19">
        <f t="shared" si="13"/>
        <v>-0.30966971710067925</v>
      </c>
      <c r="K114" s="5"/>
      <c r="L114" s="5"/>
      <c r="M114" s="5"/>
    </row>
    <row r="115" spans="1:13" x14ac:dyDescent="0.25">
      <c r="A115" s="43">
        <f t="shared" si="7"/>
        <v>4789</v>
      </c>
      <c r="B115" s="44">
        <v>36327</v>
      </c>
      <c r="C115" s="5">
        <v>20.148026999999999</v>
      </c>
      <c r="D115" s="5">
        <v>20.853197000000002</v>
      </c>
      <c r="E115" s="19">
        <f t="shared" si="11"/>
        <v>7.7139619479242043</v>
      </c>
      <c r="F115" s="19">
        <f t="shared" si="8"/>
        <v>-0.18236916717291507</v>
      </c>
      <c r="G115" s="19">
        <f t="shared" si="12"/>
        <v>8.8001936352055665E-2</v>
      </c>
      <c r="H115" s="19">
        <f t="shared" si="9"/>
        <v>-0.2344158855490073</v>
      </c>
      <c r="I115" s="19">
        <f t="shared" si="10"/>
        <v>-0.34898981196947154</v>
      </c>
      <c r="J115" s="19">
        <f t="shared" si="13"/>
        <v>0.26397361904729089</v>
      </c>
      <c r="K115" s="5"/>
      <c r="L115" s="5"/>
      <c r="M115" s="5"/>
    </row>
    <row r="116" spans="1:13" x14ac:dyDescent="0.25">
      <c r="A116" s="43">
        <f t="shared" si="7"/>
        <v>4788</v>
      </c>
      <c r="B116" s="44">
        <v>36328</v>
      </c>
      <c r="C116" s="5">
        <v>20.169785000000001</v>
      </c>
      <c r="D116" s="5">
        <v>20.390699000000001</v>
      </c>
      <c r="E116" s="19">
        <f t="shared" si="11"/>
        <v>8.0114920618334029</v>
      </c>
      <c r="F116" s="19">
        <f t="shared" si="8"/>
        <v>0.29753011390919859</v>
      </c>
      <c r="G116" s="19">
        <f t="shared" si="12"/>
        <v>-0.18236916717291507</v>
      </c>
      <c r="H116" s="19">
        <f t="shared" si="9"/>
        <v>0.40538815746813983</v>
      </c>
      <c r="I116" s="19">
        <f t="shared" si="10"/>
        <v>0.63980404301714711</v>
      </c>
      <c r="J116" s="19">
        <f t="shared" si="13"/>
        <v>-0.34898981196947154</v>
      </c>
      <c r="K116" s="5"/>
      <c r="L116" s="5"/>
      <c r="M116" s="5"/>
    </row>
    <row r="117" spans="1:13" x14ac:dyDescent="0.25">
      <c r="A117" s="43">
        <f t="shared" si="7"/>
        <v>4787</v>
      </c>
      <c r="B117" s="44">
        <v>36329</v>
      </c>
      <c r="C117" s="5">
        <v>20.206343</v>
      </c>
      <c r="D117" s="5">
        <v>20.281879</v>
      </c>
      <c r="E117" s="19">
        <f t="shared" si="11"/>
        <v>8.1129357941730014</v>
      </c>
      <c r="F117" s="19">
        <f t="shared" si="8"/>
        <v>0.10144373233959847</v>
      </c>
      <c r="G117" s="19">
        <f t="shared" si="12"/>
        <v>0.29753011390919859</v>
      </c>
      <c r="H117" s="19">
        <f t="shared" si="9"/>
        <v>-7.4523600755078051E-2</v>
      </c>
      <c r="I117" s="19">
        <f t="shared" si="10"/>
        <v>-0.47991175822321785</v>
      </c>
      <c r="J117" s="19">
        <f t="shared" si="13"/>
        <v>0.63980404301714711</v>
      </c>
      <c r="K117" s="5"/>
      <c r="L117" s="5"/>
      <c r="M117" s="5"/>
    </row>
    <row r="118" spans="1:13" x14ac:dyDescent="0.25">
      <c r="A118" s="43">
        <f t="shared" si="7"/>
        <v>4786</v>
      </c>
      <c r="B118" s="44">
        <v>36332</v>
      </c>
      <c r="C118" s="5">
        <v>19.736166000000001</v>
      </c>
      <c r="D118" s="5">
        <v>19.737759</v>
      </c>
      <c r="E118" s="19">
        <f t="shared" si="11"/>
        <v>7.967199381203157</v>
      </c>
      <c r="F118" s="19">
        <f t="shared" si="8"/>
        <v>-0.14573641296984441</v>
      </c>
      <c r="G118" s="19">
        <f t="shared" si="12"/>
        <v>0.10144373233959847</v>
      </c>
      <c r="H118" s="19">
        <f t="shared" si="9"/>
        <v>-0.2057329719884623</v>
      </c>
      <c r="I118" s="19">
        <f t="shared" si="10"/>
        <v>-0.13120937123338425</v>
      </c>
      <c r="J118" s="19">
        <f t="shared" si="13"/>
        <v>-0.47991175822321785</v>
      </c>
      <c r="K118" s="5"/>
      <c r="L118" s="5"/>
      <c r="M118" s="5"/>
    </row>
    <row r="119" spans="1:13" x14ac:dyDescent="0.25">
      <c r="A119" s="43">
        <f t="shared" si="7"/>
        <v>4785</v>
      </c>
      <c r="B119" s="44">
        <v>36333</v>
      </c>
      <c r="C119" s="5">
        <v>19.528427000000001</v>
      </c>
      <c r="D119" s="5">
        <v>19.615331999999999</v>
      </c>
      <c r="E119" s="19">
        <f t="shared" si="11"/>
        <v>7.8324595132849435</v>
      </c>
      <c r="F119" s="19">
        <f t="shared" si="8"/>
        <v>-0.13473986791821346</v>
      </c>
      <c r="G119" s="19">
        <f t="shared" si="12"/>
        <v>-0.14573641296984441</v>
      </c>
      <c r="H119" s="19">
        <f t="shared" si="9"/>
        <v>-4.8547423099285517E-2</v>
      </c>
      <c r="I119" s="19">
        <f t="shared" si="10"/>
        <v>0.1571855488891768</v>
      </c>
      <c r="J119" s="19">
        <f t="shared" si="13"/>
        <v>-0.13120937123338425</v>
      </c>
      <c r="K119" s="5"/>
      <c r="L119" s="5"/>
      <c r="M119" s="5"/>
    </row>
    <row r="120" spans="1:13" x14ac:dyDescent="0.25">
      <c r="A120" s="43">
        <f t="shared" si="7"/>
        <v>4784</v>
      </c>
      <c r="B120" s="44">
        <v>36334</v>
      </c>
      <c r="C120" s="5">
        <v>19.681501000000001</v>
      </c>
      <c r="D120" s="5">
        <v>20.159451000000001</v>
      </c>
      <c r="E120" s="19">
        <f t="shared" si="11"/>
        <v>7.6610935225213943</v>
      </c>
      <c r="F120" s="19">
        <f t="shared" si="8"/>
        <v>-0.17136599076354919</v>
      </c>
      <c r="G120" s="19">
        <f t="shared" si="12"/>
        <v>-0.13473986791821346</v>
      </c>
      <c r="H120" s="19">
        <f t="shared" si="9"/>
        <v>-9.1677199240641896E-2</v>
      </c>
      <c r="I120" s="19">
        <f t="shared" si="10"/>
        <v>-4.312977614135638E-2</v>
      </c>
      <c r="J120" s="19">
        <f t="shared" si="13"/>
        <v>0.1571855488891768</v>
      </c>
      <c r="K120" s="5"/>
      <c r="L120" s="5"/>
      <c r="M120" s="5"/>
    </row>
    <row r="121" spans="1:13" x14ac:dyDescent="0.25">
      <c r="A121" s="43">
        <f t="shared" si="7"/>
        <v>4783</v>
      </c>
      <c r="B121" s="44">
        <v>36335</v>
      </c>
      <c r="C121" s="5">
        <v>19.353476000000001</v>
      </c>
      <c r="D121" s="5">
        <v>19.941804999999999</v>
      </c>
      <c r="E121" s="19">
        <f t="shared" si="11"/>
        <v>7.4628435648002416</v>
      </c>
      <c r="F121" s="19">
        <f t="shared" si="8"/>
        <v>-0.19824995772115273</v>
      </c>
      <c r="G121" s="19">
        <f t="shared" si="12"/>
        <v>-0.17136599076354919</v>
      </c>
      <c r="H121" s="19">
        <f t="shared" si="9"/>
        <v>-9.6899489422029611E-2</v>
      </c>
      <c r="I121" s="19">
        <f t="shared" si="10"/>
        <v>-5.2222901813877148E-3</v>
      </c>
      <c r="J121" s="19">
        <f t="shared" si="13"/>
        <v>-4.312977614135638E-2</v>
      </c>
      <c r="K121" s="5"/>
      <c r="L121" s="5"/>
      <c r="M121" s="5"/>
    </row>
    <row r="122" spans="1:13" x14ac:dyDescent="0.25">
      <c r="A122" s="43">
        <f t="shared" si="7"/>
        <v>4782</v>
      </c>
      <c r="B122" s="44">
        <v>36336</v>
      </c>
      <c r="C122" s="5">
        <v>19.200393999999999</v>
      </c>
      <c r="D122" s="5">
        <v>19.615331999999999</v>
      </c>
      <c r="E122" s="19">
        <f t="shared" si="11"/>
        <v>7.5044265132849421</v>
      </c>
      <c r="F122" s="19">
        <f t="shared" si="8"/>
        <v>4.1582948484700566E-2</v>
      </c>
      <c r="G122" s="19">
        <f t="shared" si="12"/>
        <v>-0.19824995772115273</v>
      </c>
      <c r="H122" s="19">
        <f t="shared" si="9"/>
        <v>0.15883331984364851</v>
      </c>
      <c r="I122" s="19">
        <f t="shared" si="10"/>
        <v>0.2557328092656781</v>
      </c>
      <c r="J122" s="19">
        <f t="shared" si="13"/>
        <v>-5.2222901813877148E-3</v>
      </c>
      <c r="K122" s="5"/>
      <c r="L122" s="5"/>
      <c r="M122" s="5"/>
    </row>
    <row r="123" spans="1:13" x14ac:dyDescent="0.25">
      <c r="A123" s="43">
        <f t="shared" si="7"/>
        <v>4781</v>
      </c>
      <c r="B123" s="44">
        <v>36339</v>
      </c>
      <c r="C123" s="5">
        <v>19.080126</v>
      </c>
      <c r="D123" s="5">
        <v>19.479298</v>
      </c>
      <c r="E123" s="19">
        <f t="shared" si="11"/>
        <v>7.4652710451089135</v>
      </c>
      <c r="F123" s="19">
        <f t="shared" si="8"/>
        <v>-3.9155468176028663E-2</v>
      </c>
      <c r="G123" s="19">
        <f t="shared" si="12"/>
        <v>4.1582948484700566E-2</v>
      </c>
      <c r="H123" s="19">
        <f t="shared" si="9"/>
        <v>-6.3748745309983521E-2</v>
      </c>
      <c r="I123" s="19">
        <f t="shared" si="10"/>
        <v>-0.22258206515363205</v>
      </c>
      <c r="J123" s="19">
        <f t="shared" si="13"/>
        <v>0.2557328092656781</v>
      </c>
      <c r="K123" s="5"/>
      <c r="L123" s="5"/>
      <c r="M123" s="5"/>
    </row>
    <row r="124" spans="1:13" x14ac:dyDescent="0.25">
      <c r="A124" s="43">
        <f t="shared" si="7"/>
        <v>4780</v>
      </c>
      <c r="B124" s="44">
        <v>36340</v>
      </c>
      <c r="C124" s="5">
        <v>19.342537</v>
      </c>
      <c r="D124" s="5">
        <v>20.390699000000001</v>
      </c>
      <c r="E124" s="19">
        <f t="shared" si="11"/>
        <v>7.184244061833402</v>
      </c>
      <c r="F124" s="19">
        <f t="shared" si="8"/>
        <v>-0.28102698327551145</v>
      </c>
      <c r="G124" s="19">
        <f t="shared" si="12"/>
        <v>-3.9155468176028663E-2</v>
      </c>
      <c r="H124" s="19">
        <f t="shared" si="9"/>
        <v>-0.25786938345987737</v>
      </c>
      <c r="I124" s="19">
        <f t="shared" si="10"/>
        <v>-0.19412063814989383</v>
      </c>
      <c r="J124" s="19">
        <f t="shared" si="13"/>
        <v>-0.22258206515363205</v>
      </c>
      <c r="K124" s="5"/>
      <c r="L124" s="5"/>
      <c r="M124" s="5"/>
    </row>
    <row r="125" spans="1:13" x14ac:dyDescent="0.25">
      <c r="A125" s="43">
        <f t="shared" si="7"/>
        <v>4779</v>
      </c>
      <c r="B125" s="44">
        <v>36341</v>
      </c>
      <c r="C125" s="5">
        <v>19.626840999999999</v>
      </c>
      <c r="D125" s="5">
        <v>20.689964</v>
      </c>
      <c r="E125" s="19">
        <f t="shared" si="11"/>
        <v>7.2901063352334248</v>
      </c>
      <c r="F125" s="19">
        <f t="shared" si="8"/>
        <v>0.10586227340002274</v>
      </c>
      <c r="G125" s="19">
        <f t="shared" si="12"/>
        <v>-0.28102698327551145</v>
      </c>
      <c r="H125" s="19">
        <f t="shared" si="9"/>
        <v>0.27206920998502282</v>
      </c>
      <c r="I125" s="19">
        <f t="shared" si="10"/>
        <v>0.52993859344490013</v>
      </c>
      <c r="J125" s="19">
        <f t="shared" si="13"/>
        <v>-0.19412063814989383</v>
      </c>
      <c r="K125" s="5"/>
      <c r="L125" s="5"/>
      <c r="M125" s="5"/>
    </row>
    <row r="126" spans="1:13" x14ac:dyDescent="0.25">
      <c r="A126" s="43">
        <f t="shared" si="7"/>
        <v>4778</v>
      </c>
      <c r="B126" s="44">
        <v>36342</v>
      </c>
      <c r="C126" s="5">
        <v>19.779913000000001</v>
      </c>
      <c r="D126" s="5">
        <v>20.989229000000002</v>
      </c>
      <c r="E126" s="19">
        <f t="shared" si="11"/>
        <v>7.2647366086334486</v>
      </c>
      <c r="F126" s="19">
        <f t="shared" si="8"/>
        <v>-2.5369726599976161E-2</v>
      </c>
      <c r="G126" s="19">
        <f t="shared" si="12"/>
        <v>0.10586227340002274</v>
      </c>
      <c r="H126" s="19">
        <f t="shared" si="9"/>
        <v>-8.7979529960003688E-2</v>
      </c>
      <c r="I126" s="19">
        <f t="shared" si="10"/>
        <v>-0.36004873994502651</v>
      </c>
      <c r="J126" s="19">
        <f t="shared" si="13"/>
        <v>0.52993859344490013</v>
      </c>
      <c r="K126" s="5"/>
      <c r="L126" s="5"/>
      <c r="M126" s="5"/>
    </row>
    <row r="127" spans="1:13" x14ac:dyDescent="0.25">
      <c r="A127" s="43">
        <f t="shared" si="7"/>
        <v>4777</v>
      </c>
      <c r="B127" s="44">
        <v>36343</v>
      </c>
      <c r="C127" s="5">
        <v>19.845511999999999</v>
      </c>
      <c r="D127" s="5">
        <v>20.948419999999999</v>
      </c>
      <c r="E127" s="19">
        <f t="shared" si="11"/>
        <v>7.3546686526607115</v>
      </c>
      <c r="F127" s="19">
        <f t="shared" si="8"/>
        <v>8.9932044027262847E-2</v>
      </c>
      <c r="G127" s="19">
        <f t="shared" si="12"/>
        <v>-2.5369726599976161E-2</v>
      </c>
      <c r="H127" s="19">
        <f t="shared" si="9"/>
        <v>0.10493638450387523</v>
      </c>
      <c r="I127" s="19">
        <f t="shared" si="10"/>
        <v>0.1929159144638789</v>
      </c>
      <c r="J127" s="19">
        <f t="shared" si="13"/>
        <v>-0.36004873994502651</v>
      </c>
      <c r="K127" s="5"/>
      <c r="L127" s="5"/>
      <c r="M127" s="5"/>
    </row>
    <row r="128" spans="1:13" x14ac:dyDescent="0.25">
      <c r="A128" s="43">
        <f t="shared" si="7"/>
        <v>4776</v>
      </c>
      <c r="B128" s="44">
        <v>36347</v>
      </c>
      <c r="C128" s="5">
        <v>20.217278</v>
      </c>
      <c r="D128" s="5">
        <v>21.397310000000001</v>
      </c>
      <c r="E128" s="19">
        <f t="shared" si="11"/>
        <v>7.4587765347603092</v>
      </c>
      <c r="F128" s="19">
        <f t="shared" si="8"/>
        <v>0.10410788209959776</v>
      </c>
      <c r="G128" s="19">
        <f t="shared" si="12"/>
        <v>8.9932044027262847E-2</v>
      </c>
      <c r="H128" s="19">
        <f t="shared" si="9"/>
        <v>5.0919645993655081E-2</v>
      </c>
      <c r="I128" s="19">
        <f t="shared" si="10"/>
        <v>-5.4016738510220146E-2</v>
      </c>
      <c r="J128" s="19">
        <f t="shared" si="13"/>
        <v>0.1929159144638789</v>
      </c>
      <c r="K128" s="5"/>
      <c r="L128" s="5"/>
      <c r="M128" s="5"/>
    </row>
    <row r="129" spans="1:13" x14ac:dyDescent="0.25">
      <c r="A129" s="43">
        <f t="shared" si="7"/>
        <v>4775</v>
      </c>
      <c r="B129" s="44">
        <v>36348</v>
      </c>
      <c r="C129" s="5">
        <v>20.162603000000001</v>
      </c>
      <c r="D129" s="5">
        <v>21.696573000000001</v>
      </c>
      <c r="E129" s="19">
        <f t="shared" si="11"/>
        <v>7.2256610006935489</v>
      </c>
      <c r="F129" s="19">
        <f t="shared" si="8"/>
        <v>-0.23311553406676033</v>
      </c>
      <c r="G129" s="19">
        <f t="shared" si="12"/>
        <v>0.10410788209959776</v>
      </c>
      <c r="H129" s="19">
        <f t="shared" si="9"/>
        <v>-0.29468774309966539</v>
      </c>
      <c r="I129" s="19">
        <f t="shared" si="10"/>
        <v>-0.34560738909332045</v>
      </c>
      <c r="J129" s="19">
        <f t="shared" si="13"/>
        <v>-5.4016738510220146E-2</v>
      </c>
      <c r="K129" s="5"/>
      <c r="L129" s="5"/>
      <c r="M129" s="5"/>
    </row>
    <row r="130" spans="1:13" x14ac:dyDescent="0.25">
      <c r="A130" s="43">
        <f t="shared" si="7"/>
        <v>4774</v>
      </c>
      <c r="B130" s="44">
        <v>36349</v>
      </c>
      <c r="C130" s="5">
        <v>20.293816</v>
      </c>
      <c r="D130" s="5">
        <v>21.356504000000001</v>
      </c>
      <c r="E130" s="19">
        <f t="shared" si="11"/>
        <v>7.5596457899877443</v>
      </c>
      <c r="F130" s="19">
        <f t="shared" si="8"/>
        <v>0.33398478929419539</v>
      </c>
      <c r="G130" s="19">
        <f t="shared" si="12"/>
        <v>-0.23311553406676033</v>
      </c>
      <c r="H130" s="19">
        <f t="shared" si="9"/>
        <v>0.47185560275137672</v>
      </c>
      <c r="I130" s="19">
        <f t="shared" si="10"/>
        <v>0.76654334585104211</v>
      </c>
      <c r="J130" s="19">
        <f t="shared" si="13"/>
        <v>-0.34560738909332045</v>
      </c>
      <c r="K130" s="5"/>
      <c r="L130" s="5"/>
      <c r="M130" s="5"/>
    </row>
    <row r="131" spans="1:13" x14ac:dyDescent="0.25">
      <c r="A131" s="43">
        <f t="shared" si="7"/>
        <v>4773</v>
      </c>
      <c r="B131" s="44">
        <v>36350</v>
      </c>
      <c r="C131" s="5">
        <v>20.282889999999998</v>
      </c>
      <c r="D131" s="5">
        <v>21.166053999999999</v>
      </c>
      <c r="E131" s="19">
        <f t="shared" si="11"/>
        <v>7.6622787655811671</v>
      </c>
      <c r="F131" s="19">
        <f t="shared" si="8"/>
        <v>0.10263297559342277</v>
      </c>
      <c r="G131" s="19">
        <f t="shared" si="12"/>
        <v>0.33398478929419539</v>
      </c>
      <c r="H131" s="19">
        <f t="shared" si="9"/>
        <v>-9.4894635625866502E-2</v>
      </c>
      <c r="I131" s="19">
        <f t="shared" si="10"/>
        <v>-0.56675023837724325</v>
      </c>
      <c r="J131" s="19">
        <f t="shared" si="13"/>
        <v>0.76654334585104211</v>
      </c>
      <c r="K131" s="5"/>
      <c r="L131" s="5"/>
      <c r="M131" s="5"/>
    </row>
    <row r="132" spans="1:13" x14ac:dyDescent="0.25">
      <c r="A132" s="43">
        <f t="shared" si="7"/>
        <v>4772</v>
      </c>
      <c r="B132" s="44">
        <v>36353</v>
      </c>
      <c r="C132" s="5">
        <v>20.490632999999999</v>
      </c>
      <c r="D132" s="5">
        <v>21.533335000000001</v>
      </c>
      <c r="E132" s="19">
        <f t="shared" si="11"/>
        <v>7.6510243693358113</v>
      </c>
      <c r="F132" s="19">
        <f t="shared" si="8"/>
        <v>-1.1254396245355736E-2</v>
      </c>
      <c r="G132" s="19">
        <f t="shared" si="12"/>
        <v>0.10263297559342277</v>
      </c>
      <c r="H132" s="19">
        <f t="shared" si="9"/>
        <v>-7.195430579554421E-2</v>
      </c>
      <c r="I132" s="19">
        <f t="shared" si="10"/>
        <v>2.2940329830322292E-2</v>
      </c>
      <c r="J132" s="19">
        <f t="shared" si="13"/>
        <v>-0.56675023837724325</v>
      </c>
      <c r="K132" s="5"/>
      <c r="L132" s="5"/>
      <c r="M132" s="5"/>
    </row>
    <row r="133" spans="1:13" x14ac:dyDescent="0.25">
      <c r="A133" s="43">
        <f t="shared" si="7"/>
        <v>4771</v>
      </c>
      <c r="B133" s="44">
        <v>36354</v>
      </c>
      <c r="C133" s="5">
        <v>20.293816</v>
      </c>
      <c r="D133" s="5">
        <v>21.138857000000002</v>
      </c>
      <c r="E133" s="19">
        <f t="shared" si="11"/>
        <v>7.6894214285331977</v>
      </c>
      <c r="F133" s="19">
        <f t="shared" si="8"/>
        <v>3.8397059197386341E-2</v>
      </c>
      <c r="G133" s="19">
        <f t="shared" si="12"/>
        <v>-1.1254396245355736E-2</v>
      </c>
      <c r="H133" s="19">
        <f t="shared" si="9"/>
        <v>4.505321264305194E-2</v>
      </c>
      <c r="I133" s="19">
        <f t="shared" si="10"/>
        <v>0.11700751843859615</v>
      </c>
      <c r="J133" s="19">
        <f t="shared" si="13"/>
        <v>2.2940329830322292E-2</v>
      </c>
      <c r="K133" s="5"/>
      <c r="L133" s="5"/>
      <c r="M133" s="5"/>
    </row>
    <row r="134" spans="1:13" x14ac:dyDescent="0.25">
      <c r="A134" s="43">
        <f t="shared" si="7"/>
        <v>4770</v>
      </c>
      <c r="B134" s="44">
        <v>36355</v>
      </c>
      <c r="C134" s="5">
        <v>20.326619999999998</v>
      </c>
      <c r="D134" s="5">
        <v>20.962011</v>
      </c>
      <c r="E134" s="19">
        <f t="shared" si="11"/>
        <v>7.8276727931842576</v>
      </c>
      <c r="F134" s="19">
        <f t="shared" si="8"/>
        <v>0.13825136465105992</v>
      </c>
      <c r="G134" s="19">
        <f t="shared" si="12"/>
        <v>3.8397059197386341E-2</v>
      </c>
      <c r="H134" s="19">
        <f t="shared" si="9"/>
        <v>0.1155423083580068</v>
      </c>
      <c r="I134" s="19">
        <f t="shared" si="10"/>
        <v>7.0489095714954861E-2</v>
      </c>
      <c r="J134" s="19">
        <f t="shared" si="13"/>
        <v>0.11700751843859615</v>
      </c>
      <c r="K134" s="5"/>
      <c r="L134" s="5"/>
      <c r="M134" s="5"/>
    </row>
    <row r="135" spans="1:13" x14ac:dyDescent="0.25">
      <c r="A135" s="43">
        <f t="shared" si="7"/>
        <v>4769</v>
      </c>
      <c r="B135" s="44">
        <v>36356</v>
      </c>
      <c r="C135" s="5">
        <v>20.512502999999999</v>
      </c>
      <c r="D135" s="5">
        <v>21.098042</v>
      </c>
      <c r="E135" s="19">
        <f t="shared" si="11"/>
        <v>7.9324450501601103</v>
      </c>
      <c r="F135" s="19">
        <f t="shared" si="8"/>
        <v>0.10477225697585268</v>
      </c>
      <c r="G135" s="19">
        <f t="shared" si="12"/>
        <v>0.13825136465105992</v>
      </c>
      <c r="H135" s="19">
        <f t="shared" si="9"/>
        <v>2.30066715878436E-2</v>
      </c>
      <c r="I135" s="19">
        <f t="shared" si="10"/>
        <v>-9.2535636770163202E-2</v>
      </c>
      <c r="J135" s="19">
        <f t="shared" si="13"/>
        <v>7.0489095714954861E-2</v>
      </c>
      <c r="K135" s="5"/>
      <c r="L135" s="5"/>
      <c r="M135" s="5"/>
    </row>
    <row r="136" spans="1:13" x14ac:dyDescent="0.25">
      <c r="A136" s="43">
        <f t="shared" si="7"/>
        <v>4768</v>
      </c>
      <c r="B136" s="44">
        <v>36357</v>
      </c>
      <c r="C136" s="5">
        <v>20.381291999999998</v>
      </c>
      <c r="D136" s="5">
        <v>20.812391000000002</v>
      </c>
      <c r="E136" s="19">
        <f t="shared" si="11"/>
        <v>7.9715582031516394</v>
      </c>
      <c r="F136" s="19">
        <f t="shared" si="8"/>
        <v>3.9113152991529176E-2</v>
      </c>
      <c r="G136" s="19">
        <f t="shared" si="12"/>
        <v>0.10477225697585268</v>
      </c>
      <c r="H136" s="19">
        <f t="shared" si="9"/>
        <v>-2.2851985259913284E-2</v>
      </c>
      <c r="I136" s="19">
        <f t="shared" si="10"/>
        <v>-4.5858656847756883E-2</v>
      </c>
      <c r="J136" s="19">
        <f t="shared" si="13"/>
        <v>-9.2535636770163202E-2</v>
      </c>
      <c r="K136" s="5"/>
      <c r="L136" s="5"/>
      <c r="M136" s="5"/>
    </row>
    <row r="137" spans="1:13" x14ac:dyDescent="0.25">
      <c r="A137" s="43">
        <f t="shared" si="7"/>
        <v>4767</v>
      </c>
      <c r="B137" s="44">
        <v>36360</v>
      </c>
      <c r="C137" s="5">
        <v>20.304742999999998</v>
      </c>
      <c r="D137" s="5">
        <v>20.703569000000002</v>
      </c>
      <c r="E137" s="19">
        <f t="shared" si="11"/>
        <v>7.9598961280244538</v>
      </c>
      <c r="F137" s="19">
        <f t="shared" si="8"/>
        <v>-1.1662075127185645E-2</v>
      </c>
      <c r="G137" s="19">
        <f t="shared" si="12"/>
        <v>3.9113152991529176E-2</v>
      </c>
      <c r="H137" s="19">
        <f t="shared" si="9"/>
        <v>-3.4794648601559827E-2</v>
      </c>
      <c r="I137" s="19">
        <f t="shared" si="10"/>
        <v>-1.1942663341646544E-2</v>
      </c>
      <c r="J137" s="19">
        <f t="shared" si="13"/>
        <v>-4.5858656847756883E-2</v>
      </c>
      <c r="K137" s="5"/>
      <c r="L137" s="5"/>
      <c r="M137" s="5"/>
    </row>
    <row r="138" spans="1:13" x14ac:dyDescent="0.25">
      <c r="A138" s="43">
        <f t="shared" si="7"/>
        <v>4766</v>
      </c>
      <c r="B138" s="44">
        <v>36361</v>
      </c>
      <c r="C138" s="5">
        <v>19.768969999999999</v>
      </c>
      <c r="D138" s="5">
        <v>20.309076000000001</v>
      </c>
      <c r="E138" s="19">
        <f t="shared" si="11"/>
        <v>7.6593461312209676</v>
      </c>
      <c r="F138" s="19">
        <f t="shared" si="8"/>
        <v>-0.30054999680348615</v>
      </c>
      <c r="G138" s="19">
        <f t="shared" si="12"/>
        <v>-1.1662075127185645E-2</v>
      </c>
      <c r="H138" s="19">
        <f t="shared" si="9"/>
        <v>-0.29365273107290907</v>
      </c>
      <c r="I138" s="19">
        <f t="shared" si="10"/>
        <v>-0.25885808247134923</v>
      </c>
      <c r="J138" s="19">
        <f t="shared" si="13"/>
        <v>-1.1942663341646544E-2</v>
      </c>
      <c r="K138" s="5"/>
      <c r="L138" s="5"/>
      <c r="M138" s="5"/>
    </row>
    <row r="139" spans="1:13" x14ac:dyDescent="0.25">
      <c r="A139" s="43">
        <f t="shared" ref="A139:A202" si="14">A140+1</f>
        <v>4765</v>
      </c>
      <c r="B139" s="44">
        <v>36362</v>
      </c>
      <c r="C139" s="5">
        <v>19.987659000000001</v>
      </c>
      <c r="D139" s="5">
        <v>20.513121000000002</v>
      </c>
      <c r="E139" s="19">
        <f t="shared" si="11"/>
        <v>7.7563699110846613</v>
      </c>
      <c r="F139" s="19">
        <f t="shared" si="8"/>
        <v>9.7023779863693704E-2</v>
      </c>
      <c r="G139" s="19">
        <f t="shared" si="12"/>
        <v>-0.30054999680348615</v>
      </c>
      <c r="H139" s="19">
        <f t="shared" si="9"/>
        <v>0.27477715314161094</v>
      </c>
      <c r="I139" s="19">
        <f t="shared" si="10"/>
        <v>0.56842988421452001</v>
      </c>
      <c r="J139" s="19">
        <f t="shared" si="13"/>
        <v>-0.25885808247134923</v>
      </c>
      <c r="K139" s="5"/>
      <c r="L139" s="5"/>
      <c r="M139" s="5"/>
    </row>
    <row r="140" spans="1:13" x14ac:dyDescent="0.25">
      <c r="A140" s="43">
        <f t="shared" si="14"/>
        <v>4764</v>
      </c>
      <c r="B140" s="44">
        <v>36363</v>
      </c>
      <c r="C140" s="5">
        <v>19.692430000000002</v>
      </c>
      <c r="D140" s="5">
        <v>20.377099999999999</v>
      </c>
      <c r="E140" s="19">
        <f t="shared" si="11"/>
        <v>7.5422456914427265</v>
      </c>
      <c r="F140" s="19">
        <f t="shared" ref="F140:F203" si="15">E140-E139</f>
        <v>-0.21412421964193484</v>
      </c>
      <c r="G140" s="19">
        <f t="shared" si="12"/>
        <v>9.7023779863693704E-2</v>
      </c>
      <c r="H140" s="19">
        <f t="shared" ref="H140:H203" si="16">F140-$P$7*G140</f>
        <v>-0.27150669956996515</v>
      </c>
      <c r="I140" s="19">
        <f t="shared" ref="I140:I203" si="17">H140-H139</f>
        <v>-0.54628385271157609</v>
      </c>
      <c r="J140" s="19">
        <f t="shared" si="13"/>
        <v>0.56842988421452001</v>
      </c>
      <c r="K140" s="5"/>
      <c r="L140" s="5"/>
      <c r="M140" s="5"/>
    </row>
    <row r="141" spans="1:13" x14ac:dyDescent="0.25">
      <c r="A141" s="43">
        <f t="shared" si="14"/>
        <v>4763</v>
      </c>
      <c r="B141" s="44">
        <v>36364</v>
      </c>
      <c r="C141" s="5">
        <v>19.790844</v>
      </c>
      <c r="D141" s="5">
        <v>20.417904</v>
      </c>
      <c r="E141" s="19">
        <f t="shared" ref="E141:E204" si="18">C141-$P$3*D141</f>
        <v>7.6163296287485043</v>
      </c>
      <c r="F141" s="19">
        <f t="shared" si="15"/>
        <v>7.4083937305777781E-2</v>
      </c>
      <c r="G141" s="19">
        <f t="shared" ref="G141:G204" si="19">F140</f>
        <v>-0.21412421964193484</v>
      </c>
      <c r="H141" s="19">
        <f t="shared" si="16"/>
        <v>0.20072277525839258</v>
      </c>
      <c r="I141" s="19">
        <f t="shared" si="17"/>
        <v>0.47222947482835775</v>
      </c>
      <c r="J141" s="19">
        <f t="shared" ref="J141:J204" si="20">I140</f>
        <v>-0.54628385271157609</v>
      </c>
      <c r="K141" s="5"/>
      <c r="L141" s="5"/>
      <c r="M141" s="5"/>
    </row>
    <row r="142" spans="1:13" x14ac:dyDescent="0.25">
      <c r="A142" s="43">
        <f t="shared" si="14"/>
        <v>4762</v>
      </c>
      <c r="B142" s="44">
        <v>36367</v>
      </c>
      <c r="C142" s="5">
        <v>19.419074999999999</v>
      </c>
      <c r="D142" s="5">
        <v>20.105034</v>
      </c>
      <c r="E142" s="19">
        <f t="shared" si="18"/>
        <v>7.4311145625574522</v>
      </c>
      <c r="F142" s="19">
        <f t="shared" si="15"/>
        <v>-0.1852150661910521</v>
      </c>
      <c r="G142" s="19">
        <f t="shared" si="19"/>
        <v>7.4083937305777781E-2</v>
      </c>
      <c r="H142" s="19">
        <f t="shared" si="16"/>
        <v>-0.22903030459354004</v>
      </c>
      <c r="I142" s="19">
        <f t="shared" si="17"/>
        <v>-0.42975307985193262</v>
      </c>
      <c r="J142" s="19">
        <f t="shared" si="20"/>
        <v>0.47222947482835775</v>
      </c>
      <c r="K142" s="5"/>
      <c r="L142" s="5"/>
      <c r="M142" s="5"/>
    </row>
    <row r="143" spans="1:13" x14ac:dyDescent="0.25">
      <c r="A143" s="43">
        <f t="shared" si="14"/>
        <v>4761</v>
      </c>
      <c r="B143" s="44">
        <v>36368</v>
      </c>
      <c r="C143" s="5">
        <v>19.419074999999999</v>
      </c>
      <c r="D143" s="5">
        <v>19.928207</v>
      </c>
      <c r="E143" s="19">
        <f t="shared" si="18"/>
        <v>7.5365505981429504</v>
      </c>
      <c r="F143" s="19">
        <f t="shared" si="15"/>
        <v>0.10543603558549819</v>
      </c>
      <c r="G143" s="19">
        <f t="shared" si="19"/>
        <v>-0.1852150661910521</v>
      </c>
      <c r="H143" s="19">
        <f t="shared" si="16"/>
        <v>0.21497722057136459</v>
      </c>
      <c r="I143" s="19">
        <f t="shared" si="17"/>
        <v>0.4440075251649046</v>
      </c>
      <c r="J143" s="19">
        <f t="shared" si="20"/>
        <v>-0.42975307985193262</v>
      </c>
      <c r="K143" s="5"/>
      <c r="L143" s="5"/>
      <c r="M143" s="5"/>
    </row>
    <row r="144" spans="1:13" x14ac:dyDescent="0.25">
      <c r="A144" s="43">
        <f t="shared" si="14"/>
        <v>4760</v>
      </c>
      <c r="B144" s="44">
        <v>36369</v>
      </c>
      <c r="C144" s="5">
        <v>19.703365000000002</v>
      </c>
      <c r="D144" s="5">
        <v>20.077826999999999</v>
      </c>
      <c r="E144" s="19">
        <f t="shared" si="18"/>
        <v>7.7316271881755707</v>
      </c>
      <c r="F144" s="19">
        <f t="shared" si="15"/>
        <v>0.19507659003262035</v>
      </c>
      <c r="G144" s="19">
        <f t="shared" si="19"/>
        <v>0.10543603558549819</v>
      </c>
      <c r="H144" s="19">
        <f t="shared" si="16"/>
        <v>0.13271887521079329</v>
      </c>
      <c r="I144" s="19">
        <f t="shared" si="17"/>
        <v>-8.2258345360571306E-2</v>
      </c>
      <c r="J144" s="19">
        <f t="shared" si="20"/>
        <v>0.4440075251649046</v>
      </c>
      <c r="K144" s="5"/>
      <c r="L144" s="5"/>
      <c r="M144" s="5"/>
    </row>
    <row r="145" spans="1:13" x14ac:dyDescent="0.25">
      <c r="A145" s="43">
        <f t="shared" si="14"/>
        <v>4759</v>
      </c>
      <c r="B145" s="44">
        <v>36370</v>
      </c>
      <c r="C145" s="5">
        <v>19.583096999999999</v>
      </c>
      <c r="D145" s="5">
        <v>19.887394</v>
      </c>
      <c r="E145" s="19">
        <f t="shared" si="18"/>
        <v>7.7249080272366442</v>
      </c>
      <c r="F145" s="19">
        <f t="shared" si="15"/>
        <v>-6.7191609389265494E-3</v>
      </c>
      <c r="G145" s="19">
        <f t="shared" si="19"/>
        <v>0.19507659003262035</v>
      </c>
      <c r="H145" s="19">
        <f t="shared" si="16"/>
        <v>-0.12209271706817214</v>
      </c>
      <c r="I145" s="19">
        <f t="shared" si="17"/>
        <v>-0.25481159227896544</v>
      </c>
      <c r="J145" s="19">
        <f t="shared" si="20"/>
        <v>-8.2258345360571306E-2</v>
      </c>
      <c r="K145" s="5"/>
      <c r="L145" s="5"/>
      <c r="M145" s="5"/>
    </row>
    <row r="146" spans="1:13" x14ac:dyDescent="0.25">
      <c r="A146" s="43">
        <f t="shared" si="14"/>
        <v>4758</v>
      </c>
      <c r="B146" s="44">
        <v>36371</v>
      </c>
      <c r="C146" s="5">
        <v>19.998584999999999</v>
      </c>
      <c r="D146" s="5">
        <v>19.860184</v>
      </c>
      <c r="E146" s="19">
        <f t="shared" si="18"/>
        <v>8.1566204416545869</v>
      </c>
      <c r="F146" s="19">
        <f t="shared" si="15"/>
        <v>0.43171241441794272</v>
      </c>
      <c r="G146" s="19">
        <f t="shared" si="19"/>
        <v>-6.7191609389265494E-3</v>
      </c>
      <c r="H146" s="19">
        <f t="shared" si="16"/>
        <v>0.43568630739812575</v>
      </c>
      <c r="I146" s="19">
        <f t="shared" si="17"/>
        <v>0.5577790244662979</v>
      </c>
      <c r="J146" s="19">
        <f t="shared" si="20"/>
        <v>-0.25481159227896544</v>
      </c>
      <c r="K146" s="5"/>
      <c r="L146" s="5"/>
      <c r="M146" s="5"/>
    </row>
    <row r="147" spans="1:13" x14ac:dyDescent="0.25">
      <c r="A147" s="43">
        <f t="shared" si="14"/>
        <v>4757</v>
      </c>
      <c r="B147" s="44">
        <v>36374</v>
      </c>
      <c r="C147" s="5">
        <v>19.561216000000002</v>
      </c>
      <c r="D147" s="5">
        <v>19.860184</v>
      </c>
      <c r="E147" s="19">
        <f t="shared" si="18"/>
        <v>7.7192514416545901</v>
      </c>
      <c r="F147" s="19">
        <f t="shared" si="15"/>
        <v>-0.43736899999999679</v>
      </c>
      <c r="G147" s="19">
        <f t="shared" si="19"/>
        <v>0.43171241441794272</v>
      </c>
      <c r="H147" s="19">
        <f t="shared" si="16"/>
        <v>-0.69269536421526123</v>
      </c>
      <c r="I147" s="19">
        <f t="shared" si="17"/>
        <v>-1.128381671613387</v>
      </c>
      <c r="J147" s="19">
        <f t="shared" si="20"/>
        <v>0.5577790244662979</v>
      </c>
      <c r="K147" s="5"/>
      <c r="L147" s="5"/>
      <c r="M147" s="5"/>
    </row>
    <row r="148" spans="1:13" x14ac:dyDescent="0.25">
      <c r="A148" s="43">
        <f t="shared" si="14"/>
        <v>4756</v>
      </c>
      <c r="B148" s="44">
        <v>36375</v>
      </c>
      <c r="C148" s="5">
        <v>19.812714</v>
      </c>
      <c r="D148" s="5">
        <v>20.241064000000001</v>
      </c>
      <c r="E148" s="19">
        <f t="shared" si="18"/>
        <v>7.7436434157999123</v>
      </c>
      <c r="F148" s="19">
        <f t="shared" si="15"/>
        <v>2.4391974145322237E-2</v>
      </c>
      <c r="G148" s="19">
        <f t="shared" si="19"/>
        <v>-0.43736899999999679</v>
      </c>
      <c r="H148" s="19">
        <f t="shared" si="16"/>
        <v>0.28306379561940931</v>
      </c>
      <c r="I148" s="19">
        <f t="shared" si="17"/>
        <v>0.97575915983467054</v>
      </c>
      <c r="J148" s="19">
        <f t="shared" si="20"/>
        <v>-1.128381671613387</v>
      </c>
      <c r="K148" s="5"/>
      <c r="L148" s="5"/>
      <c r="M148" s="5"/>
    </row>
    <row r="149" spans="1:13" x14ac:dyDescent="0.25">
      <c r="A149" s="43">
        <f t="shared" si="14"/>
        <v>4755</v>
      </c>
      <c r="B149" s="44">
        <v>36376</v>
      </c>
      <c r="C149" s="5">
        <v>20.086067</v>
      </c>
      <c r="D149" s="5">
        <v>20.363492999999998</v>
      </c>
      <c r="E149" s="19">
        <f t="shared" si="18"/>
        <v>7.9439960911849123</v>
      </c>
      <c r="F149" s="19">
        <f t="shared" si="15"/>
        <v>0.20035267538500001</v>
      </c>
      <c r="G149" s="19">
        <f t="shared" si="19"/>
        <v>2.4391974145322237E-2</v>
      </c>
      <c r="H149" s="19">
        <f t="shared" si="16"/>
        <v>0.18592660407789002</v>
      </c>
      <c r="I149" s="19">
        <f t="shared" si="17"/>
        <v>-9.7137191541519285E-2</v>
      </c>
      <c r="J149" s="19">
        <f t="shared" si="20"/>
        <v>0.97575915983467054</v>
      </c>
      <c r="K149" s="5"/>
      <c r="L149" s="5"/>
      <c r="M149" s="5"/>
    </row>
    <row r="150" spans="1:13" x14ac:dyDescent="0.25">
      <c r="A150" s="43">
        <f t="shared" si="14"/>
        <v>4754</v>
      </c>
      <c r="B150" s="44">
        <v>36377</v>
      </c>
      <c r="C150" s="5">
        <v>20.435950999999999</v>
      </c>
      <c r="D150" s="5">
        <v>20.77158</v>
      </c>
      <c r="E150" s="19">
        <f t="shared" si="18"/>
        <v>8.0505514397121196</v>
      </c>
      <c r="F150" s="19">
        <f t="shared" si="15"/>
        <v>0.10655534852720727</v>
      </c>
      <c r="G150" s="19">
        <f t="shared" si="19"/>
        <v>0.20035267538500001</v>
      </c>
      <c r="H150" s="19">
        <f t="shared" si="16"/>
        <v>-1.1938626763782309E-2</v>
      </c>
      <c r="I150" s="19">
        <f t="shared" si="17"/>
        <v>-0.19786523084167235</v>
      </c>
      <c r="J150" s="19">
        <f t="shared" si="20"/>
        <v>-9.7137191541519285E-2</v>
      </c>
      <c r="K150" s="5"/>
      <c r="L150" s="5"/>
      <c r="M150" s="5"/>
    </row>
    <row r="151" spans="1:13" x14ac:dyDescent="0.25">
      <c r="A151" s="43">
        <f t="shared" si="14"/>
        <v>4753</v>
      </c>
      <c r="B151" s="44">
        <v>36378</v>
      </c>
      <c r="C151" s="5">
        <v>20.40316</v>
      </c>
      <c r="D151" s="5">
        <v>20.853197000000002</v>
      </c>
      <c r="E151" s="19">
        <f t="shared" si="18"/>
        <v>7.969094947924205</v>
      </c>
      <c r="F151" s="19">
        <f t="shared" si="15"/>
        <v>-8.1456491787914587E-2</v>
      </c>
      <c r="G151" s="19">
        <f t="shared" si="19"/>
        <v>0.10655534852720727</v>
      </c>
      <c r="H151" s="19">
        <f t="shared" si="16"/>
        <v>-0.14447619846886156</v>
      </c>
      <c r="I151" s="19">
        <f t="shared" si="17"/>
        <v>-0.13253757170507924</v>
      </c>
      <c r="J151" s="19">
        <f t="shared" si="20"/>
        <v>-0.19786523084167235</v>
      </c>
      <c r="K151" s="5"/>
      <c r="L151" s="5"/>
      <c r="M151" s="5"/>
    </row>
    <row r="152" spans="1:13" x14ac:dyDescent="0.25">
      <c r="A152" s="43">
        <f t="shared" si="14"/>
        <v>4752</v>
      </c>
      <c r="B152" s="44">
        <v>36381</v>
      </c>
      <c r="C152" s="5">
        <v>20.895206000000002</v>
      </c>
      <c r="D152" s="5">
        <v>21.030042999999999</v>
      </c>
      <c r="E152" s="19">
        <f t="shared" si="18"/>
        <v>8.3556935832731476</v>
      </c>
      <c r="F152" s="19">
        <f t="shared" si="15"/>
        <v>0.38659863534894257</v>
      </c>
      <c r="G152" s="19">
        <f t="shared" si="19"/>
        <v>-8.1456491787914587E-2</v>
      </c>
      <c r="H152" s="19">
        <f t="shared" si="16"/>
        <v>0.43477420129364608</v>
      </c>
      <c r="I152" s="19">
        <f t="shared" si="17"/>
        <v>0.57925039976250758</v>
      </c>
      <c r="J152" s="19">
        <f t="shared" si="20"/>
        <v>-0.13253757170507924</v>
      </c>
      <c r="K152" s="5"/>
      <c r="L152" s="5"/>
      <c r="M152" s="5"/>
    </row>
    <row r="153" spans="1:13" x14ac:dyDescent="0.25">
      <c r="A153" s="43">
        <f t="shared" si="14"/>
        <v>4751</v>
      </c>
      <c r="B153" s="44">
        <v>36382</v>
      </c>
      <c r="C153" s="5">
        <v>20.774912</v>
      </c>
      <c r="D153" s="5">
        <v>21.070838999999999</v>
      </c>
      <c r="E153" s="19">
        <f t="shared" si="18"/>
        <v>8.2110742907117942</v>
      </c>
      <c r="F153" s="19">
        <f t="shared" si="15"/>
        <v>-0.14461929256135342</v>
      </c>
      <c r="G153" s="19">
        <f t="shared" si="19"/>
        <v>0.38659863534894257</v>
      </c>
      <c r="H153" s="19">
        <f t="shared" si="16"/>
        <v>-0.37326415121642065</v>
      </c>
      <c r="I153" s="19">
        <f t="shared" si="17"/>
        <v>-0.80803835251006673</v>
      </c>
      <c r="J153" s="19">
        <f t="shared" si="20"/>
        <v>0.57925039976250758</v>
      </c>
      <c r="K153" s="5"/>
      <c r="L153" s="5"/>
      <c r="M153" s="5"/>
    </row>
    <row r="154" spans="1:13" x14ac:dyDescent="0.25">
      <c r="A154" s="43">
        <f t="shared" si="14"/>
        <v>4750</v>
      </c>
      <c r="B154" s="44">
        <v>36383</v>
      </c>
      <c r="C154" s="5">
        <v>20.906127999999999</v>
      </c>
      <c r="D154" s="5">
        <v>20.907608</v>
      </c>
      <c r="E154" s="19">
        <f t="shared" si="18"/>
        <v>8.4396194854877979</v>
      </c>
      <c r="F154" s="19">
        <f t="shared" si="15"/>
        <v>0.22854519477600377</v>
      </c>
      <c r="G154" s="19">
        <f t="shared" si="19"/>
        <v>-0.14461929256135342</v>
      </c>
      <c r="H154" s="19">
        <f t="shared" si="16"/>
        <v>0.31407694445908474</v>
      </c>
      <c r="I154" s="19">
        <f t="shared" si="17"/>
        <v>0.68734109567550539</v>
      </c>
      <c r="J154" s="19">
        <f t="shared" si="20"/>
        <v>-0.80803835251006673</v>
      </c>
      <c r="K154" s="5"/>
      <c r="L154" s="5"/>
      <c r="M154" s="5"/>
    </row>
    <row r="155" spans="1:13" x14ac:dyDescent="0.25">
      <c r="A155" s="43">
        <f t="shared" si="14"/>
        <v>4749</v>
      </c>
      <c r="B155" s="44">
        <v>36384</v>
      </c>
      <c r="C155" s="5">
        <v>20.949874999999999</v>
      </c>
      <c r="D155" s="5">
        <v>20.907608</v>
      </c>
      <c r="E155" s="19">
        <f t="shared" si="18"/>
        <v>8.4833664854877977</v>
      </c>
      <c r="F155" s="19">
        <f t="shared" si="15"/>
        <v>4.3746999999999758E-2</v>
      </c>
      <c r="G155" s="19">
        <f t="shared" si="19"/>
        <v>0.22854519477600377</v>
      </c>
      <c r="H155" s="19">
        <f t="shared" si="16"/>
        <v>-9.1420791548691011E-2</v>
      </c>
      <c r="I155" s="19">
        <f t="shared" si="17"/>
        <v>-0.40549773600777572</v>
      </c>
      <c r="J155" s="19">
        <f t="shared" si="20"/>
        <v>0.68734109567550539</v>
      </c>
      <c r="K155" s="5"/>
      <c r="L155" s="5"/>
      <c r="M155" s="5"/>
    </row>
    <row r="156" spans="1:13" x14ac:dyDescent="0.25">
      <c r="A156" s="43">
        <f t="shared" si="14"/>
        <v>4748</v>
      </c>
      <c r="B156" s="44">
        <v>36385</v>
      </c>
      <c r="C156" s="5">
        <v>20.884256000000001</v>
      </c>
      <c r="D156" s="5">
        <v>21.057231999999999</v>
      </c>
      <c r="E156" s="19">
        <f t="shared" si="18"/>
        <v>8.3285316904539837</v>
      </c>
      <c r="F156" s="19">
        <f t="shared" si="15"/>
        <v>-0.15483479503381403</v>
      </c>
      <c r="G156" s="19">
        <f t="shared" si="19"/>
        <v>4.3746999999999758E-2</v>
      </c>
      <c r="H156" s="19">
        <f t="shared" si="16"/>
        <v>-0.18070795059359743</v>
      </c>
      <c r="I156" s="19">
        <f t="shared" si="17"/>
        <v>-8.9287159044906417E-2</v>
      </c>
      <c r="J156" s="19">
        <f t="shared" si="20"/>
        <v>-0.40549773600777572</v>
      </c>
      <c r="K156" s="5"/>
      <c r="L156" s="5"/>
      <c r="M156" s="5"/>
    </row>
    <row r="157" spans="1:13" x14ac:dyDescent="0.25">
      <c r="A157" s="43">
        <f t="shared" si="14"/>
        <v>4747</v>
      </c>
      <c r="B157" s="44">
        <v>36388</v>
      </c>
      <c r="C157" s="5">
        <v>20.676504000000001</v>
      </c>
      <c r="D157" s="5">
        <v>20.866800000000001</v>
      </c>
      <c r="E157" s="19">
        <f t="shared" si="18"/>
        <v>8.2343279332484514</v>
      </c>
      <c r="F157" s="19">
        <f t="shared" si="15"/>
        <v>-9.4203757205532312E-2</v>
      </c>
      <c r="G157" s="19">
        <f t="shared" si="19"/>
        <v>-0.15483479503381403</v>
      </c>
      <c r="H157" s="19">
        <f t="shared" si="16"/>
        <v>-2.6302838707420034E-3</v>
      </c>
      <c r="I157" s="19">
        <f t="shared" si="17"/>
        <v>0.17807766672285541</v>
      </c>
      <c r="J157" s="19">
        <f t="shared" si="20"/>
        <v>-8.9287159044906417E-2</v>
      </c>
      <c r="K157" s="5"/>
      <c r="L157" s="5"/>
      <c r="M157" s="5"/>
    </row>
    <row r="158" spans="1:13" x14ac:dyDescent="0.25">
      <c r="A158" s="43">
        <f t="shared" si="14"/>
        <v>4746</v>
      </c>
      <c r="B158" s="44">
        <v>36389</v>
      </c>
      <c r="C158" s="5">
        <v>20.829585999999999</v>
      </c>
      <c r="D158" s="5">
        <v>20.757974999999998</v>
      </c>
      <c r="E158" s="19">
        <f t="shared" si="18"/>
        <v>8.4522986469210917</v>
      </c>
      <c r="F158" s="19">
        <f t="shared" si="15"/>
        <v>0.21797071367264031</v>
      </c>
      <c r="G158" s="19">
        <f t="shared" si="19"/>
        <v>-9.4203757205532312E-2</v>
      </c>
      <c r="H158" s="19">
        <f t="shared" si="16"/>
        <v>0.2736853561508632</v>
      </c>
      <c r="I158" s="19">
        <f t="shared" si="17"/>
        <v>0.27631564002160519</v>
      </c>
      <c r="J158" s="19">
        <f t="shared" si="20"/>
        <v>0.17807766672285541</v>
      </c>
      <c r="K158" s="5"/>
      <c r="L158" s="5"/>
      <c r="M158" s="5"/>
    </row>
    <row r="159" spans="1:13" x14ac:dyDescent="0.25">
      <c r="A159" s="43">
        <f t="shared" si="14"/>
        <v>4745</v>
      </c>
      <c r="B159" s="44">
        <v>36390</v>
      </c>
      <c r="C159" s="5">
        <v>20.676504000000001</v>
      </c>
      <c r="D159" s="5">
        <v>20.820255</v>
      </c>
      <c r="E159" s="19">
        <f t="shared" si="18"/>
        <v>8.2620811625422093</v>
      </c>
      <c r="F159" s="19">
        <f t="shared" si="15"/>
        <v>-0.19021748437888242</v>
      </c>
      <c r="G159" s="19">
        <f t="shared" si="19"/>
        <v>0.21797071367264031</v>
      </c>
      <c r="H159" s="19">
        <f t="shared" si="16"/>
        <v>-0.31913124263268866</v>
      </c>
      <c r="I159" s="19">
        <f t="shared" si="17"/>
        <v>-0.59281659878355186</v>
      </c>
      <c r="J159" s="19">
        <f t="shared" si="20"/>
        <v>0.27631564002160519</v>
      </c>
      <c r="K159" s="5"/>
      <c r="L159" s="5"/>
      <c r="M159" s="5"/>
    </row>
    <row r="160" spans="1:13" x14ac:dyDescent="0.25">
      <c r="A160" s="43">
        <f t="shared" si="14"/>
        <v>4744</v>
      </c>
      <c r="B160" s="44">
        <v>36391</v>
      </c>
      <c r="C160" s="5">
        <v>20.818663000000001</v>
      </c>
      <c r="D160" s="5">
        <v>20.834042</v>
      </c>
      <c r="E160" s="19">
        <f t="shared" si="18"/>
        <v>8.3960194348104853</v>
      </c>
      <c r="F160" s="19">
        <f t="shared" si="15"/>
        <v>0.13393827226827604</v>
      </c>
      <c r="G160" s="19">
        <f t="shared" si="19"/>
        <v>-0.19021748437888242</v>
      </c>
      <c r="H160" s="19">
        <f t="shared" si="16"/>
        <v>0.24643802227457412</v>
      </c>
      <c r="I160" s="19">
        <f t="shared" si="17"/>
        <v>0.56556926490726278</v>
      </c>
      <c r="J160" s="19">
        <f t="shared" si="20"/>
        <v>-0.59281659878355186</v>
      </c>
      <c r="K160" s="5"/>
      <c r="L160" s="5"/>
      <c r="M160" s="5"/>
    </row>
    <row r="161" spans="1:13" x14ac:dyDescent="0.25">
      <c r="A161" s="43">
        <f t="shared" si="14"/>
        <v>4743</v>
      </c>
      <c r="B161" s="44">
        <v>36392</v>
      </c>
      <c r="C161" s="5">
        <v>20.884256000000001</v>
      </c>
      <c r="D161" s="5">
        <v>20.958048000000002</v>
      </c>
      <c r="E161" s="19">
        <f t="shared" si="18"/>
        <v>8.3876717977538409</v>
      </c>
      <c r="F161" s="19">
        <f t="shared" si="15"/>
        <v>-8.3476370566444302E-3</v>
      </c>
      <c r="G161" s="19">
        <f t="shared" si="19"/>
        <v>0.13393827226827604</v>
      </c>
      <c r="H161" s="19">
        <f t="shared" si="16"/>
        <v>-8.7562343294917883E-2</v>
      </c>
      <c r="I161" s="19">
        <f t="shared" si="17"/>
        <v>-0.33400036556949197</v>
      </c>
      <c r="J161" s="19">
        <f t="shared" si="20"/>
        <v>0.56556926490726278</v>
      </c>
      <c r="K161" s="5"/>
      <c r="L161" s="5"/>
      <c r="M161" s="5"/>
    </row>
    <row r="162" spans="1:13" x14ac:dyDescent="0.25">
      <c r="A162" s="43">
        <f t="shared" si="14"/>
        <v>4742</v>
      </c>
      <c r="B162" s="44">
        <v>36395</v>
      </c>
      <c r="C162" s="5">
        <v>20.99361</v>
      </c>
      <c r="D162" s="5">
        <v>21.150963000000001</v>
      </c>
      <c r="E162" s="19">
        <f t="shared" si="18"/>
        <v>8.3819970249704063</v>
      </c>
      <c r="F162" s="19">
        <f t="shared" si="15"/>
        <v>-5.6747727834345341E-3</v>
      </c>
      <c r="G162" s="19">
        <f t="shared" si="19"/>
        <v>-8.3476370566444302E-3</v>
      </c>
      <c r="H162" s="19">
        <f t="shared" si="16"/>
        <v>-7.377551108358419E-4</v>
      </c>
      <c r="I162" s="19">
        <f t="shared" si="17"/>
        <v>8.6824588184082035E-2</v>
      </c>
      <c r="J162" s="19">
        <f t="shared" si="20"/>
        <v>-0.33400036556949197</v>
      </c>
      <c r="K162" s="5"/>
      <c r="L162" s="5"/>
      <c r="M162" s="5"/>
    </row>
    <row r="163" spans="1:13" x14ac:dyDescent="0.25">
      <c r="A163" s="43">
        <f t="shared" si="14"/>
        <v>4741</v>
      </c>
      <c r="B163" s="44">
        <v>36396</v>
      </c>
      <c r="C163" s="5">
        <v>20.862400000000001</v>
      </c>
      <c r="D163" s="5">
        <v>21.150963000000001</v>
      </c>
      <c r="E163" s="19">
        <f t="shared" si="18"/>
        <v>8.2507870249704069</v>
      </c>
      <c r="F163" s="19">
        <f t="shared" si="15"/>
        <v>-0.13120999999999938</v>
      </c>
      <c r="G163" s="19">
        <f t="shared" si="19"/>
        <v>-5.6747727834345341E-3</v>
      </c>
      <c r="H163" s="19">
        <f t="shared" si="16"/>
        <v>-0.12785378633981176</v>
      </c>
      <c r="I163" s="19">
        <f t="shared" si="17"/>
        <v>-0.12711603122897591</v>
      </c>
      <c r="J163" s="19">
        <f t="shared" si="20"/>
        <v>8.6824588184082035E-2</v>
      </c>
      <c r="K163" s="5"/>
      <c r="L163" s="5"/>
      <c r="M163" s="5"/>
    </row>
    <row r="164" spans="1:13" x14ac:dyDescent="0.25">
      <c r="A164" s="43">
        <f t="shared" si="14"/>
        <v>4740</v>
      </c>
      <c r="B164" s="44">
        <v>36397</v>
      </c>
      <c r="C164" s="5">
        <v>20.763987</v>
      </c>
      <c r="D164" s="5">
        <v>20.958048000000002</v>
      </c>
      <c r="E164" s="19">
        <f t="shared" si="18"/>
        <v>8.2674027977538405</v>
      </c>
      <c r="F164" s="19">
        <f t="shared" si="15"/>
        <v>1.6615772783433513E-2</v>
      </c>
      <c r="G164" s="19">
        <f t="shared" si="19"/>
        <v>-0.13120999999999938</v>
      </c>
      <c r="H164" s="19">
        <f t="shared" si="16"/>
        <v>9.4216905226782388E-2</v>
      </c>
      <c r="I164" s="19">
        <f t="shared" si="17"/>
        <v>0.22207069156659415</v>
      </c>
      <c r="J164" s="19">
        <f t="shared" si="20"/>
        <v>-0.12711603122897591</v>
      </c>
      <c r="K164" s="5"/>
      <c r="L164" s="5"/>
      <c r="M164" s="5"/>
    </row>
    <row r="165" spans="1:13" x14ac:dyDescent="0.25">
      <c r="A165" s="43">
        <f t="shared" si="14"/>
        <v>4739</v>
      </c>
      <c r="B165" s="44">
        <v>36398</v>
      </c>
      <c r="C165" s="5">
        <v>20.228214000000001</v>
      </c>
      <c r="D165" s="5">
        <v>20.434443000000002</v>
      </c>
      <c r="E165" s="19">
        <f t="shared" si="18"/>
        <v>8.0438379753101241</v>
      </c>
      <c r="F165" s="19">
        <f t="shared" si="15"/>
        <v>-0.22356482244371634</v>
      </c>
      <c r="G165" s="19">
        <f t="shared" si="19"/>
        <v>1.6615772783433513E-2</v>
      </c>
      <c r="H165" s="19">
        <f t="shared" si="16"/>
        <v>-0.23339183855846232</v>
      </c>
      <c r="I165" s="19">
        <f t="shared" si="17"/>
        <v>-0.32760874378524474</v>
      </c>
      <c r="J165" s="19">
        <f t="shared" si="20"/>
        <v>0.22207069156659415</v>
      </c>
      <c r="K165" s="5"/>
      <c r="L165" s="5"/>
      <c r="M165" s="5"/>
    </row>
    <row r="166" spans="1:13" x14ac:dyDescent="0.25">
      <c r="A166" s="43">
        <f t="shared" si="14"/>
        <v>4738</v>
      </c>
      <c r="B166" s="44">
        <v>36399</v>
      </c>
      <c r="C166" s="5">
        <v>20.217278</v>
      </c>
      <c r="D166" s="5">
        <v>20.448225000000001</v>
      </c>
      <c r="E166" s="19">
        <f t="shared" si="18"/>
        <v>8.0246842289114433</v>
      </c>
      <c r="F166" s="19">
        <f t="shared" si="15"/>
        <v>-1.9153746398680838E-2</v>
      </c>
      <c r="G166" s="19">
        <f t="shared" si="19"/>
        <v>-0.22356482244371634</v>
      </c>
      <c r="H166" s="19">
        <f t="shared" si="16"/>
        <v>0.11306851864307427</v>
      </c>
      <c r="I166" s="19">
        <f t="shared" si="17"/>
        <v>0.34646035720153656</v>
      </c>
      <c r="J166" s="19">
        <f t="shared" si="20"/>
        <v>-0.32760874378524474</v>
      </c>
      <c r="K166" s="5"/>
      <c r="L166" s="5"/>
      <c r="M166" s="5"/>
    </row>
    <row r="167" spans="1:13" x14ac:dyDescent="0.25">
      <c r="A167" s="43">
        <f t="shared" si="14"/>
        <v>4737</v>
      </c>
      <c r="B167" s="44">
        <v>36402</v>
      </c>
      <c r="C167" s="5">
        <v>19.943913999999999</v>
      </c>
      <c r="D167" s="5">
        <v>20.131311</v>
      </c>
      <c r="E167" s="19">
        <f t="shared" si="18"/>
        <v>7.9402854648852621</v>
      </c>
      <c r="F167" s="19">
        <f t="shared" si="15"/>
        <v>-8.4398764026181183E-2</v>
      </c>
      <c r="G167" s="19">
        <f t="shared" si="19"/>
        <v>-1.9153746398680838E-2</v>
      </c>
      <c r="H167" s="19">
        <f t="shared" si="16"/>
        <v>-7.3070721871845726E-2</v>
      </c>
      <c r="I167" s="19">
        <f t="shared" si="17"/>
        <v>-0.18613924051491998</v>
      </c>
      <c r="J167" s="19">
        <f t="shared" si="20"/>
        <v>0.34646035720153656</v>
      </c>
      <c r="K167" s="5"/>
      <c r="L167" s="5"/>
      <c r="M167" s="5"/>
    </row>
    <row r="168" spans="1:13" x14ac:dyDescent="0.25">
      <c r="A168" s="43">
        <f t="shared" si="14"/>
        <v>4736</v>
      </c>
      <c r="B168" s="44">
        <v>36403</v>
      </c>
      <c r="C168" s="5">
        <v>20.217278</v>
      </c>
      <c r="D168" s="5">
        <v>20.351769999999998</v>
      </c>
      <c r="E168" s="19">
        <f t="shared" si="18"/>
        <v>8.0821971246366413</v>
      </c>
      <c r="F168" s="19">
        <f t="shared" si="15"/>
        <v>0.1419116597513792</v>
      </c>
      <c r="G168" s="19">
        <f t="shared" si="19"/>
        <v>-8.4398764026181183E-2</v>
      </c>
      <c r="H168" s="19">
        <f t="shared" si="16"/>
        <v>0.19182736484436499</v>
      </c>
      <c r="I168" s="19">
        <f t="shared" si="17"/>
        <v>0.26489808671621073</v>
      </c>
      <c r="J168" s="19">
        <f t="shared" si="20"/>
        <v>-0.18613924051491998</v>
      </c>
      <c r="K168" s="5"/>
      <c r="L168" s="5"/>
      <c r="M168" s="5"/>
    </row>
    <row r="169" spans="1:13" x14ac:dyDescent="0.25">
      <c r="A169" s="43">
        <f t="shared" si="14"/>
        <v>4735</v>
      </c>
      <c r="B169" s="44">
        <v>36404</v>
      </c>
      <c r="C169" s="5">
        <v>20.162603000000001</v>
      </c>
      <c r="D169" s="5">
        <v>20.324203000000001</v>
      </c>
      <c r="E169" s="19">
        <f t="shared" si="18"/>
        <v>8.0439594062338244</v>
      </c>
      <c r="F169" s="19">
        <f t="shared" si="15"/>
        <v>-3.8237718402816867E-2</v>
      </c>
      <c r="G169" s="19">
        <f t="shared" si="19"/>
        <v>0.1419116597513792</v>
      </c>
      <c r="H169" s="19">
        <f t="shared" si="16"/>
        <v>-0.12216810102321388</v>
      </c>
      <c r="I169" s="19">
        <f t="shared" si="17"/>
        <v>-0.31399546586757887</v>
      </c>
      <c r="J169" s="19">
        <f t="shared" si="20"/>
        <v>0.26489808671621073</v>
      </c>
      <c r="K169" s="5"/>
      <c r="L169" s="5"/>
      <c r="M169" s="5"/>
    </row>
    <row r="170" spans="1:13" x14ac:dyDescent="0.25">
      <c r="A170" s="43">
        <f t="shared" si="14"/>
        <v>4734</v>
      </c>
      <c r="B170" s="44">
        <v>36405</v>
      </c>
      <c r="C170" s="5">
        <v>19.943913999999999</v>
      </c>
      <c r="D170" s="5">
        <v>20.282869000000002</v>
      </c>
      <c r="E170" s="19">
        <f t="shared" si="18"/>
        <v>7.8499164902305605</v>
      </c>
      <c r="F170" s="19">
        <f t="shared" si="15"/>
        <v>-0.19404291600326395</v>
      </c>
      <c r="G170" s="19">
        <f t="shared" si="19"/>
        <v>-3.8237718402816867E-2</v>
      </c>
      <c r="H170" s="19">
        <f t="shared" si="16"/>
        <v>-0.17142809815318785</v>
      </c>
      <c r="I170" s="19">
        <f t="shared" si="17"/>
        <v>-4.9259997129973976E-2</v>
      </c>
      <c r="J170" s="19">
        <f t="shared" si="20"/>
        <v>-0.31399546586757887</v>
      </c>
      <c r="K170" s="5"/>
      <c r="L170" s="5"/>
      <c r="M170" s="5"/>
    </row>
    <row r="171" spans="1:13" x14ac:dyDescent="0.25">
      <c r="A171" s="43">
        <f t="shared" si="14"/>
        <v>4733</v>
      </c>
      <c r="B171" s="44">
        <v>36406</v>
      </c>
      <c r="C171" s="5">
        <v>20.184473000000001</v>
      </c>
      <c r="D171" s="5">
        <v>20.654909</v>
      </c>
      <c r="E171" s="19">
        <f t="shared" si="18"/>
        <v>7.8686404611952412</v>
      </c>
      <c r="F171" s="19">
        <f t="shared" si="15"/>
        <v>1.8723970964680703E-2</v>
      </c>
      <c r="G171" s="19">
        <f t="shared" si="19"/>
        <v>-0.19404291600326395</v>
      </c>
      <c r="H171" s="19">
        <f t="shared" si="16"/>
        <v>0.13348618439706372</v>
      </c>
      <c r="I171" s="19">
        <f t="shared" si="17"/>
        <v>0.30491428255025155</v>
      </c>
      <c r="J171" s="19">
        <f t="shared" si="20"/>
        <v>-4.9259997129973976E-2</v>
      </c>
      <c r="K171" s="5"/>
      <c r="L171" s="5"/>
      <c r="M171" s="5"/>
    </row>
    <row r="172" spans="1:13" x14ac:dyDescent="0.25">
      <c r="A172" s="43">
        <f t="shared" si="14"/>
        <v>4732</v>
      </c>
      <c r="B172" s="44">
        <v>36410</v>
      </c>
      <c r="C172" s="5">
        <v>20.556235999999998</v>
      </c>
      <c r="D172" s="5">
        <v>20.544682999999999</v>
      </c>
      <c r="E172" s="19">
        <f t="shared" si="18"/>
        <v>8.3061275443864204</v>
      </c>
      <c r="F172" s="19">
        <f t="shared" si="15"/>
        <v>0.43748708319117924</v>
      </c>
      <c r="G172" s="19">
        <f t="shared" si="19"/>
        <v>1.8723970964680703E-2</v>
      </c>
      <c r="H172" s="19">
        <f t="shared" si="16"/>
        <v>0.42641322181860386</v>
      </c>
      <c r="I172" s="19">
        <f t="shared" si="17"/>
        <v>0.29292703742154014</v>
      </c>
      <c r="J172" s="19">
        <f t="shared" si="20"/>
        <v>0.30491428255025155</v>
      </c>
      <c r="K172" s="5"/>
      <c r="L172" s="5"/>
      <c r="M172" s="5"/>
    </row>
    <row r="173" spans="1:13" x14ac:dyDescent="0.25">
      <c r="A173" s="43">
        <f t="shared" si="14"/>
        <v>4731</v>
      </c>
      <c r="B173" s="44">
        <v>36411</v>
      </c>
      <c r="C173" s="5">
        <v>20.621839999999999</v>
      </c>
      <c r="D173" s="5">
        <v>20.820255</v>
      </c>
      <c r="E173" s="19">
        <f t="shared" si="18"/>
        <v>8.2074171625422068</v>
      </c>
      <c r="F173" s="19">
        <f t="shared" si="15"/>
        <v>-9.8710381844213657E-2</v>
      </c>
      <c r="G173" s="19">
        <f t="shared" si="19"/>
        <v>0.43748708319117924</v>
      </c>
      <c r="H173" s="19">
        <f t="shared" si="16"/>
        <v>-0.35745204090200838</v>
      </c>
      <c r="I173" s="19">
        <f t="shared" si="17"/>
        <v>-0.78386526272061219</v>
      </c>
      <c r="J173" s="19">
        <f t="shared" si="20"/>
        <v>0.29292703742154014</v>
      </c>
      <c r="K173" s="5"/>
      <c r="L173" s="5"/>
      <c r="M173" s="5"/>
    </row>
    <row r="174" spans="1:13" x14ac:dyDescent="0.25">
      <c r="A174" s="43">
        <f t="shared" si="14"/>
        <v>4730</v>
      </c>
      <c r="B174" s="44">
        <v>36412</v>
      </c>
      <c r="C174" s="5">
        <v>21.081078000000002</v>
      </c>
      <c r="D174" s="5">
        <v>21.509211000000001</v>
      </c>
      <c r="E174" s="19">
        <f t="shared" si="18"/>
        <v>8.2558537049998506</v>
      </c>
      <c r="F174" s="19">
        <f t="shared" si="15"/>
        <v>4.8436542457643839E-2</v>
      </c>
      <c r="G174" s="19">
        <f t="shared" si="19"/>
        <v>-9.8710381844213657E-2</v>
      </c>
      <c r="H174" s="19">
        <f t="shared" si="16"/>
        <v>0.10681652428087682</v>
      </c>
      <c r="I174" s="19">
        <f t="shared" si="17"/>
        <v>0.46426856518288517</v>
      </c>
      <c r="J174" s="19">
        <f t="shared" si="20"/>
        <v>-0.78386526272061219</v>
      </c>
      <c r="K174" s="5"/>
      <c r="L174" s="5"/>
      <c r="M174" s="5"/>
    </row>
    <row r="175" spans="1:13" x14ac:dyDescent="0.25">
      <c r="A175" s="43">
        <f t="shared" si="14"/>
        <v>4729</v>
      </c>
      <c r="B175" s="44">
        <v>36413</v>
      </c>
      <c r="C175" s="5">
        <v>21.015464999999999</v>
      </c>
      <c r="D175" s="5">
        <v>21.137173000000001</v>
      </c>
      <c r="E175" s="19">
        <f t="shared" si="18"/>
        <v>8.4120745415019531</v>
      </c>
      <c r="F175" s="19">
        <f t="shared" si="15"/>
        <v>0.1562208365021025</v>
      </c>
      <c r="G175" s="19">
        <f t="shared" si="19"/>
        <v>4.8436542457643839E-2</v>
      </c>
      <c r="H175" s="19">
        <f t="shared" si="16"/>
        <v>0.12757415906628566</v>
      </c>
      <c r="I175" s="19">
        <f t="shared" si="17"/>
        <v>2.0757634785408846E-2</v>
      </c>
      <c r="J175" s="19">
        <f t="shared" si="20"/>
        <v>0.46426856518288517</v>
      </c>
      <c r="K175" s="5"/>
      <c r="L175" s="5"/>
      <c r="M175" s="5"/>
    </row>
    <row r="176" spans="1:13" x14ac:dyDescent="0.25">
      <c r="A176" s="43">
        <f t="shared" si="14"/>
        <v>4728</v>
      </c>
      <c r="B176" s="44">
        <v>36416</v>
      </c>
      <c r="C176" s="5">
        <v>20.687446999999999</v>
      </c>
      <c r="D176" s="5">
        <v>20.654909</v>
      </c>
      <c r="E176" s="19">
        <f t="shared" si="18"/>
        <v>8.3716144611952394</v>
      </c>
      <c r="F176" s="19">
        <f t="shared" si="15"/>
        <v>-4.0460080306713664E-2</v>
      </c>
      <c r="G176" s="19">
        <f t="shared" si="19"/>
        <v>0.1562208365021025</v>
      </c>
      <c r="H176" s="19">
        <f t="shared" si="16"/>
        <v>-0.13285329594432105</v>
      </c>
      <c r="I176" s="19">
        <f t="shared" si="17"/>
        <v>-0.26042745501060671</v>
      </c>
      <c r="J176" s="19">
        <f t="shared" si="20"/>
        <v>2.0757634785408846E-2</v>
      </c>
      <c r="K176" s="5"/>
      <c r="L176" s="5"/>
      <c r="M176" s="5"/>
    </row>
    <row r="177" spans="1:13" x14ac:dyDescent="0.25">
      <c r="A177" s="43">
        <f t="shared" si="14"/>
        <v>4727</v>
      </c>
      <c r="B177" s="44">
        <v>36417</v>
      </c>
      <c r="C177" s="5">
        <v>20.457833999999998</v>
      </c>
      <c r="D177" s="5">
        <v>20.448225000000001</v>
      </c>
      <c r="E177" s="19">
        <f t="shared" si="18"/>
        <v>8.2652402289114413</v>
      </c>
      <c r="F177" s="19">
        <f t="shared" si="15"/>
        <v>-0.10637423228379816</v>
      </c>
      <c r="G177" s="19">
        <f t="shared" si="19"/>
        <v>-4.0460080306713664E-2</v>
      </c>
      <c r="H177" s="19">
        <f t="shared" si="16"/>
        <v>-8.244504967157476E-2</v>
      </c>
      <c r="I177" s="19">
        <f t="shared" si="17"/>
        <v>5.0408246272746288E-2</v>
      </c>
      <c r="J177" s="19">
        <f t="shared" si="20"/>
        <v>-0.26042745501060671</v>
      </c>
      <c r="K177" s="5"/>
      <c r="L177" s="5"/>
      <c r="M177" s="5"/>
    </row>
    <row r="178" spans="1:13" x14ac:dyDescent="0.25">
      <c r="A178" s="43">
        <f t="shared" si="14"/>
        <v>4726</v>
      </c>
      <c r="B178" s="44">
        <v>36418</v>
      </c>
      <c r="C178" s="5">
        <v>20.162603000000001</v>
      </c>
      <c r="D178" s="5">
        <v>20.351769999999998</v>
      </c>
      <c r="E178" s="19">
        <f t="shared" si="18"/>
        <v>8.0275221246366417</v>
      </c>
      <c r="F178" s="19">
        <f t="shared" si="15"/>
        <v>-0.23771810427479956</v>
      </c>
      <c r="G178" s="19">
        <f t="shared" si="19"/>
        <v>-0.10637423228379816</v>
      </c>
      <c r="H178" s="19">
        <f t="shared" si="16"/>
        <v>-0.17480551462450905</v>
      </c>
      <c r="I178" s="19">
        <f t="shared" si="17"/>
        <v>-9.236046495293429E-2</v>
      </c>
      <c r="J178" s="19">
        <f t="shared" si="20"/>
        <v>5.0408246272746288E-2</v>
      </c>
      <c r="K178" s="5"/>
      <c r="L178" s="5"/>
      <c r="M178" s="5"/>
    </row>
    <row r="179" spans="1:13" x14ac:dyDescent="0.25">
      <c r="A179" s="43">
        <f t="shared" si="14"/>
        <v>4725</v>
      </c>
      <c r="B179" s="44">
        <v>36419</v>
      </c>
      <c r="C179" s="5">
        <v>20.151683999999999</v>
      </c>
      <c r="D179" s="5">
        <v>20.310423</v>
      </c>
      <c r="E179" s="19">
        <f t="shared" si="18"/>
        <v>8.0412569600992878</v>
      </c>
      <c r="F179" s="19">
        <f t="shared" si="15"/>
        <v>1.3734835462646089E-2</v>
      </c>
      <c r="G179" s="19">
        <f t="shared" si="19"/>
        <v>-0.23771810427479956</v>
      </c>
      <c r="H179" s="19">
        <f t="shared" si="16"/>
        <v>0.15432773306199543</v>
      </c>
      <c r="I179" s="19">
        <f t="shared" si="17"/>
        <v>0.32913324768650448</v>
      </c>
      <c r="J179" s="19">
        <f t="shared" si="20"/>
        <v>-9.236046495293429E-2</v>
      </c>
      <c r="K179" s="5"/>
      <c r="L179" s="5"/>
      <c r="M179" s="5"/>
    </row>
    <row r="180" spans="1:13" x14ac:dyDescent="0.25">
      <c r="A180" s="43">
        <f t="shared" si="14"/>
        <v>4724</v>
      </c>
      <c r="B180" s="44">
        <v>36420</v>
      </c>
      <c r="C180" s="5">
        <v>20.341909000000001</v>
      </c>
      <c r="D180" s="5">
        <v>20.503342</v>
      </c>
      <c r="E180" s="19">
        <f t="shared" si="18"/>
        <v>8.1164508022494193</v>
      </c>
      <c r="F180" s="19">
        <f t="shared" si="15"/>
        <v>7.5193842150131474E-2</v>
      </c>
      <c r="G180" s="19">
        <f t="shared" si="19"/>
        <v>1.3734835462646089E-2</v>
      </c>
      <c r="H180" s="19">
        <f t="shared" si="16"/>
        <v>6.7070690059403568E-2</v>
      </c>
      <c r="I180" s="19">
        <f t="shared" si="17"/>
        <v>-8.7257043002591864E-2</v>
      </c>
      <c r="J180" s="19">
        <f t="shared" si="20"/>
        <v>0.32913324768650448</v>
      </c>
      <c r="K180" s="5"/>
      <c r="L180" s="5"/>
      <c r="M180" s="5"/>
    </row>
    <row r="181" spans="1:13" x14ac:dyDescent="0.25">
      <c r="A181" s="43">
        <f t="shared" si="14"/>
        <v>4723</v>
      </c>
      <c r="B181" s="44">
        <v>36423</v>
      </c>
      <c r="C181" s="5">
        <v>20.034362999999999</v>
      </c>
      <c r="D181" s="5">
        <v>20.310423</v>
      </c>
      <c r="E181" s="19">
        <f t="shared" si="18"/>
        <v>7.9239359600992874</v>
      </c>
      <c r="F181" s="19">
        <f t="shared" si="15"/>
        <v>-0.19251484215013193</v>
      </c>
      <c r="G181" s="19">
        <f t="shared" si="19"/>
        <v>7.5193842150131474E-2</v>
      </c>
      <c r="H181" s="19">
        <f t="shared" si="16"/>
        <v>-0.23698650820924821</v>
      </c>
      <c r="I181" s="19">
        <f t="shared" si="17"/>
        <v>-0.3040571982686518</v>
      </c>
      <c r="J181" s="19">
        <f t="shared" si="20"/>
        <v>-8.7257043002591864E-2</v>
      </c>
      <c r="K181" s="5"/>
      <c r="L181" s="5"/>
      <c r="M181" s="5"/>
    </row>
    <row r="182" spans="1:13" x14ac:dyDescent="0.25">
      <c r="A182" s="43">
        <f t="shared" si="14"/>
        <v>4722</v>
      </c>
      <c r="B182" s="44">
        <v>36424</v>
      </c>
      <c r="C182" s="5">
        <v>19.375328</v>
      </c>
      <c r="D182" s="5">
        <v>19.786821</v>
      </c>
      <c r="E182" s="19">
        <f t="shared" si="18"/>
        <v>7.5771073488557441</v>
      </c>
      <c r="F182" s="19">
        <f t="shared" si="15"/>
        <v>-0.34682861124354325</v>
      </c>
      <c r="G182" s="19">
        <f t="shared" si="19"/>
        <v>-0.19251484215013193</v>
      </c>
      <c r="H182" s="19">
        <f t="shared" si="16"/>
        <v>-0.23297014189667287</v>
      </c>
      <c r="I182" s="19">
        <f t="shared" si="17"/>
        <v>4.0163663125753479E-3</v>
      </c>
      <c r="J182" s="19">
        <f t="shared" si="20"/>
        <v>-0.3040571982686518</v>
      </c>
      <c r="K182" s="5"/>
      <c r="L182" s="5"/>
      <c r="M182" s="5"/>
    </row>
    <row r="183" spans="1:13" x14ac:dyDescent="0.25">
      <c r="A183" s="43">
        <f t="shared" si="14"/>
        <v>4721</v>
      </c>
      <c r="B183" s="44">
        <v>36425</v>
      </c>
      <c r="C183" s="5">
        <v>19.397311999999999</v>
      </c>
      <c r="D183" s="5">
        <v>19.759264000000002</v>
      </c>
      <c r="E183" s="19">
        <f t="shared" si="18"/>
        <v>7.6155226677868431</v>
      </c>
      <c r="F183" s="19">
        <f t="shared" si="15"/>
        <v>3.8415318931098952E-2</v>
      </c>
      <c r="G183" s="19">
        <f t="shared" si="19"/>
        <v>-0.34682861124354325</v>
      </c>
      <c r="H183" s="19">
        <f t="shared" si="16"/>
        <v>0.2435391128206888</v>
      </c>
      <c r="I183" s="19">
        <f t="shared" si="17"/>
        <v>0.47650925471736166</v>
      </c>
      <c r="J183" s="19">
        <f t="shared" si="20"/>
        <v>4.0163663125753479E-3</v>
      </c>
      <c r="K183" s="5"/>
      <c r="L183" s="5"/>
      <c r="M183" s="5"/>
    </row>
    <row r="184" spans="1:13" x14ac:dyDescent="0.25">
      <c r="A184" s="43">
        <f t="shared" si="14"/>
        <v>4720</v>
      </c>
      <c r="B184" s="44">
        <v>36426</v>
      </c>
      <c r="C184" s="5">
        <v>19.177629</v>
      </c>
      <c r="D184" s="5">
        <v>19.662807000000001</v>
      </c>
      <c r="E184" s="19">
        <f t="shared" si="18"/>
        <v>7.4533537560452565</v>
      </c>
      <c r="F184" s="19">
        <f t="shared" si="15"/>
        <v>-0.16216891174158654</v>
      </c>
      <c r="G184" s="19">
        <f t="shared" si="19"/>
        <v>3.8415318931098952E-2</v>
      </c>
      <c r="H184" s="19">
        <f t="shared" si="16"/>
        <v>-0.18488876733358189</v>
      </c>
      <c r="I184" s="19">
        <f t="shared" si="17"/>
        <v>-0.42842788015427069</v>
      </c>
      <c r="J184" s="19">
        <f t="shared" si="20"/>
        <v>0.47650925471736166</v>
      </c>
      <c r="K184" s="5"/>
      <c r="L184" s="5"/>
      <c r="M184" s="5"/>
    </row>
    <row r="185" spans="1:13" x14ac:dyDescent="0.25">
      <c r="A185" s="43">
        <f t="shared" si="14"/>
        <v>4719</v>
      </c>
      <c r="B185" s="44">
        <v>36427</v>
      </c>
      <c r="C185" s="5">
        <v>18.979925000000001</v>
      </c>
      <c r="D185" s="5">
        <v>19.400998999999999</v>
      </c>
      <c r="E185" s="19">
        <f t="shared" si="18"/>
        <v>7.411757124289748</v>
      </c>
      <c r="F185" s="19">
        <f t="shared" si="15"/>
        <v>-4.159663175550854E-2</v>
      </c>
      <c r="G185" s="19">
        <f t="shared" si="19"/>
        <v>-0.16216891174158654</v>
      </c>
      <c r="H185" s="19">
        <f t="shared" si="16"/>
        <v>5.4314435985156589E-2</v>
      </c>
      <c r="I185" s="19">
        <f t="shared" si="17"/>
        <v>0.23920320331873848</v>
      </c>
      <c r="J185" s="19">
        <f t="shared" si="20"/>
        <v>-0.42842788015427069</v>
      </c>
      <c r="K185" s="5"/>
      <c r="L185" s="5"/>
      <c r="M185" s="5"/>
    </row>
    <row r="186" spans="1:13" x14ac:dyDescent="0.25">
      <c r="A186" s="43">
        <f t="shared" si="14"/>
        <v>4718</v>
      </c>
      <c r="B186" s="44">
        <v>36430</v>
      </c>
      <c r="C186" s="5">
        <v>19.155666</v>
      </c>
      <c r="D186" s="5">
        <v>19.662807000000001</v>
      </c>
      <c r="E186" s="19">
        <f t="shared" si="18"/>
        <v>7.431390756045257</v>
      </c>
      <c r="F186" s="19">
        <f t="shared" si="15"/>
        <v>1.9633631755509029E-2</v>
      </c>
      <c r="G186" s="19">
        <f t="shared" si="19"/>
        <v>-4.159663175550854E-2</v>
      </c>
      <c r="H186" s="19">
        <f t="shared" si="16"/>
        <v>4.4235001544827263E-2</v>
      </c>
      <c r="I186" s="19">
        <f t="shared" si="17"/>
        <v>-1.0079434440329327E-2</v>
      </c>
      <c r="J186" s="19">
        <f t="shared" si="20"/>
        <v>0.23920320331873848</v>
      </c>
      <c r="K186" s="5"/>
      <c r="L186" s="5"/>
      <c r="M186" s="5"/>
    </row>
    <row r="187" spans="1:13" x14ac:dyDescent="0.25">
      <c r="A187" s="43">
        <f t="shared" si="14"/>
        <v>4717</v>
      </c>
      <c r="B187" s="44">
        <v>36431</v>
      </c>
      <c r="C187" s="5">
        <v>18.848113999999999</v>
      </c>
      <c r="D187" s="5">
        <v>19.318335000000001</v>
      </c>
      <c r="E187" s="19">
        <f t="shared" si="18"/>
        <v>7.3292359072167841</v>
      </c>
      <c r="F187" s="19">
        <f t="shared" si="15"/>
        <v>-0.10215484882847292</v>
      </c>
      <c r="G187" s="19">
        <f t="shared" si="19"/>
        <v>1.9633631755509029E-2</v>
      </c>
      <c r="H187" s="19">
        <f t="shared" si="16"/>
        <v>-0.11376670812428272</v>
      </c>
      <c r="I187" s="19">
        <f t="shared" si="17"/>
        <v>-0.15800170966910998</v>
      </c>
      <c r="J187" s="19">
        <f t="shared" si="20"/>
        <v>-1.0079434440329327E-2</v>
      </c>
      <c r="K187" s="5"/>
      <c r="L187" s="5"/>
      <c r="M187" s="5"/>
    </row>
    <row r="188" spans="1:13" x14ac:dyDescent="0.25">
      <c r="A188" s="43">
        <f t="shared" si="14"/>
        <v>4716</v>
      </c>
      <c r="B188" s="44">
        <v>36432</v>
      </c>
      <c r="C188" s="5">
        <v>19.100750000000001</v>
      </c>
      <c r="D188" s="5">
        <v>19.442347999999999</v>
      </c>
      <c r="E188" s="19">
        <f t="shared" si="18"/>
        <v>7.5079270962938836</v>
      </c>
      <c r="F188" s="19">
        <f t="shared" si="15"/>
        <v>0.17869118907709947</v>
      </c>
      <c r="G188" s="19">
        <f t="shared" si="19"/>
        <v>-0.10215484882847292</v>
      </c>
      <c r="H188" s="19">
        <f t="shared" si="16"/>
        <v>0.23910832156447578</v>
      </c>
      <c r="I188" s="19">
        <f t="shared" si="17"/>
        <v>0.3528750296887585</v>
      </c>
      <c r="J188" s="19">
        <f t="shared" si="20"/>
        <v>-0.15800170966910998</v>
      </c>
      <c r="K188" s="5"/>
      <c r="L188" s="5"/>
      <c r="M188" s="5"/>
    </row>
    <row r="189" spans="1:13" x14ac:dyDescent="0.25">
      <c r="A189" s="43">
        <f t="shared" si="14"/>
        <v>4715</v>
      </c>
      <c r="B189" s="44">
        <v>36433</v>
      </c>
      <c r="C189" s="5">
        <v>19.287472000000001</v>
      </c>
      <c r="D189" s="5">
        <v>19.566358999999999</v>
      </c>
      <c r="E189" s="19">
        <f t="shared" si="18"/>
        <v>7.6207054779041954</v>
      </c>
      <c r="F189" s="19">
        <f t="shared" si="15"/>
        <v>0.11277838161031184</v>
      </c>
      <c r="G189" s="19">
        <f t="shared" si="19"/>
        <v>0.17869118907709947</v>
      </c>
      <c r="H189" s="19">
        <f t="shared" si="16"/>
        <v>7.0955934841663015E-3</v>
      </c>
      <c r="I189" s="19">
        <f t="shared" si="17"/>
        <v>-0.23201272808030948</v>
      </c>
      <c r="J189" s="19">
        <f t="shared" si="20"/>
        <v>0.3528750296887585</v>
      </c>
      <c r="K189" s="5"/>
      <c r="L189" s="5"/>
      <c r="M189" s="5"/>
    </row>
    <row r="190" spans="1:13" x14ac:dyDescent="0.25">
      <c r="A190" s="43">
        <f t="shared" si="14"/>
        <v>4714</v>
      </c>
      <c r="B190" s="44">
        <v>36434</v>
      </c>
      <c r="C190" s="5">
        <v>19.221571000000001</v>
      </c>
      <c r="D190" s="5">
        <v>19.442347999999999</v>
      </c>
      <c r="E190" s="19">
        <f t="shared" si="18"/>
        <v>7.628748096293883</v>
      </c>
      <c r="F190" s="19">
        <f t="shared" si="15"/>
        <v>8.0426183896875614E-3</v>
      </c>
      <c r="G190" s="19">
        <f t="shared" si="19"/>
        <v>0.11277838161031184</v>
      </c>
      <c r="H190" s="19">
        <f t="shared" si="16"/>
        <v>-5.8657557878038918E-2</v>
      </c>
      <c r="I190" s="19">
        <f t="shared" si="17"/>
        <v>-6.575315136220522E-2</v>
      </c>
      <c r="J190" s="19">
        <f t="shared" si="20"/>
        <v>-0.23201272808030948</v>
      </c>
      <c r="K190" s="5"/>
      <c r="L190" s="5"/>
      <c r="M190" s="5"/>
    </row>
    <row r="191" spans="1:13" x14ac:dyDescent="0.25">
      <c r="A191" s="43">
        <f t="shared" si="14"/>
        <v>4713</v>
      </c>
      <c r="B191" s="44">
        <v>36437</v>
      </c>
      <c r="C191" s="5">
        <v>19.001894</v>
      </c>
      <c r="D191" s="5">
        <v>18.960080999999999</v>
      </c>
      <c r="E191" s="19">
        <f t="shared" si="18"/>
        <v>7.6966308047869934</v>
      </c>
      <c r="F191" s="19">
        <f t="shared" si="15"/>
        <v>6.78827084931104E-2</v>
      </c>
      <c r="G191" s="19">
        <f t="shared" si="19"/>
        <v>8.0426183896875614E-3</v>
      </c>
      <c r="H191" s="19">
        <f t="shared" si="16"/>
        <v>6.3126087085828481E-2</v>
      </c>
      <c r="I191" s="19">
        <f t="shared" si="17"/>
        <v>0.1217836449638674</v>
      </c>
      <c r="J191" s="19">
        <f t="shared" si="20"/>
        <v>-6.575315136220522E-2</v>
      </c>
      <c r="K191" s="5"/>
      <c r="L191" s="5"/>
      <c r="M191" s="5"/>
    </row>
    <row r="192" spans="1:13" x14ac:dyDescent="0.25">
      <c r="A192" s="43">
        <f t="shared" si="14"/>
        <v>4712</v>
      </c>
      <c r="B192" s="44">
        <v>36438</v>
      </c>
      <c r="C192" s="5">
        <v>18.584506999999999</v>
      </c>
      <c r="D192" s="5">
        <v>18.643158</v>
      </c>
      <c r="E192" s="19">
        <f t="shared" si="18"/>
        <v>7.4682144071602892</v>
      </c>
      <c r="F192" s="19">
        <f t="shared" si="15"/>
        <v>-0.22841639762670418</v>
      </c>
      <c r="G192" s="19">
        <f t="shared" si="19"/>
        <v>6.78827084931104E-2</v>
      </c>
      <c r="H192" s="19">
        <f t="shared" si="16"/>
        <v>-0.26856406207596206</v>
      </c>
      <c r="I192" s="19">
        <f t="shared" si="17"/>
        <v>-0.33169014916179052</v>
      </c>
      <c r="J192" s="19">
        <f t="shared" si="20"/>
        <v>0.1217836449638674</v>
      </c>
      <c r="K192" s="5"/>
      <c r="L192" s="5"/>
      <c r="M192" s="5"/>
    </row>
    <row r="193" spans="1:10" x14ac:dyDescent="0.25">
      <c r="A193" s="43">
        <f t="shared" si="14"/>
        <v>4711</v>
      </c>
      <c r="B193" s="44">
        <v>36439</v>
      </c>
      <c r="C193" s="5">
        <v>18.914021000000002</v>
      </c>
      <c r="D193" s="5">
        <v>19.318335000000001</v>
      </c>
      <c r="E193" s="19">
        <f t="shared" si="18"/>
        <v>7.3951429072167869</v>
      </c>
      <c r="F193" s="19">
        <f t="shared" si="15"/>
        <v>-7.3071499943502261E-2</v>
      </c>
      <c r="G193" s="19">
        <f t="shared" si="19"/>
        <v>-0.22841639762670418</v>
      </c>
      <c r="H193" s="19">
        <f t="shared" si="16"/>
        <v>6.202011749771863E-2</v>
      </c>
      <c r="I193" s="19">
        <f t="shared" si="17"/>
        <v>0.33058417957368069</v>
      </c>
      <c r="J193" s="19">
        <f t="shared" si="20"/>
        <v>-0.33169014916179052</v>
      </c>
    </row>
    <row r="194" spans="1:10" x14ac:dyDescent="0.25">
      <c r="A194" s="43">
        <f t="shared" si="14"/>
        <v>4710</v>
      </c>
      <c r="B194" s="44">
        <v>36440</v>
      </c>
      <c r="C194" s="5">
        <v>18.562538</v>
      </c>
      <c r="D194" s="5">
        <v>18.918735999999999</v>
      </c>
      <c r="E194" s="19">
        <f t="shared" si="18"/>
        <v>7.2819274477164253</v>
      </c>
      <c r="F194" s="19">
        <f t="shared" si="15"/>
        <v>-0.1132154595003616</v>
      </c>
      <c r="G194" s="19">
        <f t="shared" si="19"/>
        <v>-7.3071499943502261E-2</v>
      </c>
      <c r="H194" s="19">
        <f t="shared" si="16"/>
        <v>-6.9999003857118672E-2</v>
      </c>
      <c r="I194" s="19">
        <f t="shared" si="17"/>
        <v>-0.13201912135483729</v>
      </c>
      <c r="J194" s="19">
        <f t="shared" si="20"/>
        <v>0.33058417957368069</v>
      </c>
    </row>
    <row r="195" spans="1:10" x14ac:dyDescent="0.25">
      <c r="A195" s="43">
        <f t="shared" si="14"/>
        <v>4709</v>
      </c>
      <c r="B195" s="44">
        <v>36441</v>
      </c>
      <c r="C195" s="5">
        <v>18.353854999999999</v>
      </c>
      <c r="D195" s="5">
        <v>18.822289000000001</v>
      </c>
      <c r="E195" s="19">
        <f t="shared" si="18"/>
        <v>7.1307525733087509</v>
      </c>
      <c r="F195" s="19">
        <f t="shared" si="15"/>
        <v>-0.15117487440767441</v>
      </c>
      <c r="G195" s="19">
        <f t="shared" si="19"/>
        <v>-0.1132154595003616</v>
      </c>
      <c r="H195" s="19">
        <f t="shared" si="16"/>
        <v>-8.4216198488749006E-2</v>
      </c>
      <c r="I195" s="19">
        <f t="shared" si="17"/>
        <v>-1.4217194631630334E-2</v>
      </c>
      <c r="J195" s="19">
        <f t="shared" si="20"/>
        <v>-0.13201912135483729</v>
      </c>
    </row>
    <row r="196" spans="1:10" x14ac:dyDescent="0.25">
      <c r="A196" s="43">
        <f t="shared" si="14"/>
        <v>4708</v>
      </c>
      <c r="B196" s="44">
        <v>36444</v>
      </c>
      <c r="C196" s="5">
        <v>18.628450000000001</v>
      </c>
      <c r="D196" s="5">
        <v>19.152985000000001</v>
      </c>
      <c r="E196" s="19">
        <f t="shared" si="18"/>
        <v>7.2081645909362528</v>
      </c>
      <c r="F196" s="19">
        <f t="shared" si="15"/>
        <v>7.7412017627501939E-2</v>
      </c>
      <c r="G196" s="19">
        <f t="shared" si="19"/>
        <v>-0.15117487440767441</v>
      </c>
      <c r="H196" s="19">
        <f t="shared" si="16"/>
        <v>0.16682091520403292</v>
      </c>
      <c r="I196" s="19">
        <f t="shared" si="17"/>
        <v>0.25103711369278192</v>
      </c>
      <c r="J196" s="19">
        <f t="shared" si="20"/>
        <v>-1.4217194631630334E-2</v>
      </c>
    </row>
    <row r="197" spans="1:10" x14ac:dyDescent="0.25">
      <c r="A197" s="43">
        <f t="shared" si="14"/>
        <v>4707</v>
      </c>
      <c r="B197" s="44">
        <v>36445</v>
      </c>
      <c r="C197" s="5">
        <v>18.727295000000002</v>
      </c>
      <c r="D197" s="5">
        <v>19.400998999999999</v>
      </c>
      <c r="E197" s="19">
        <f t="shared" si="18"/>
        <v>7.1591271242897481</v>
      </c>
      <c r="F197" s="19">
        <f t="shared" si="15"/>
        <v>-4.9037466646504768E-2</v>
      </c>
      <c r="G197" s="19">
        <f t="shared" si="19"/>
        <v>7.7412017627501939E-2</v>
      </c>
      <c r="H197" s="19">
        <f t="shared" si="16"/>
        <v>-9.4821021502222047E-2</v>
      </c>
      <c r="I197" s="19">
        <f t="shared" si="17"/>
        <v>-0.26164193670625496</v>
      </c>
      <c r="J197" s="19">
        <f t="shared" si="20"/>
        <v>0.25103711369278192</v>
      </c>
    </row>
    <row r="198" spans="1:10" x14ac:dyDescent="0.25">
      <c r="A198" s="43">
        <f t="shared" si="14"/>
        <v>4706</v>
      </c>
      <c r="B198" s="44">
        <v>36446</v>
      </c>
      <c r="C198" s="5">
        <v>18.848113999999999</v>
      </c>
      <c r="D198" s="5">
        <v>19.345891999999999</v>
      </c>
      <c r="E198" s="19">
        <f t="shared" si="18"/>
        <v>7.3128045882856849</v>
      </c>
      <c r="F198" s="19">
        <f t="shared" si="15"/>
        <v>0.15367746399593685</v>
      </c>
      <c r="G198" s="19">
        <f t="shared" si="19"/>
        <v>-4.9037466646504768E-2</v>
      </c>
      <c r="H198" s="19">
        <f t="shared" si="16"/>
        <v>0.18267954420264165</v>
      </c>
      <c r="I198" s="19">
        <f t="shared" si="17"/>
        <v>0.2775005657048637</v>
      </c>
      <c r="J198" s="19">
        <f t="shared" si="20"/>
        <v>-0.26164193670625496</v>
      </c>
    </row>
    <row r="199" spans="1:10" x14ac:dyDescent="0.25">
      <c r="A199" s="43">
        <f t="shared" si="14"/>
        <v>4705</v>
      </c>
      <c r="B199" s="44">
        <v>36447</v>
      </c>
      <c r="C199" s="5">
        <v>18.782225</v>
      </c>
      <c r="D199" s="5">
        <v>19.400998999999999</v>
      </c>
      <c r="E199" s="19">
        <f t="shared" si="18"/>
        <v>7.2140571242897469</v>
      </c>
      <c r="F199" s="19">
        <f t="shared" si="15"/>
        <v>-9.8747463995938034E-2</v>
      </c>
      <c r="G199" s="19">
        <f t="shared" si="19"/>
        <v>0.15367746399593685</v>
      </c>
      <c r="H199" s="19">
        <f t="shared" si="16"/>
        <v>-0.18963646054427069</v>
      </c>
      <c r="I199" s="19">
        <f t="shared" si="17"/>
        <v>-0.37231600474691234</v>
      </c>
      <c r="J199" s="19">
        <f t="shared" si="20"/>
        <v>0.2775005657048637</v>
      </c>
    </row>
    <row r="200" spans="1:10" x14ac:dyDescent="0.25">
      <c r="A200" s="43">
        <f t="shared" si="14"/>
        <v>4704</v>
      </c>
      <c r="B200" s="44">
        <v>36448</v>
      </c>
      <c r="C200" s="5">
        <v>18.507619999999999</v>
      </c>
      <c r="D200" s="5">
        <v>19.469902000000001</v>
      </c>
      <c r="E200" s="19">
        <f t="shared" si="18"/>
        <v>6.8983675661626052</v>
      </c>
      <c r="F200" s="19">
        <f t="shared" si="15"/>
        <v>-0.31568955812714172</v>
      </c>
      <c r="G200" s="19">
        <f t="shared" si="19"/>
        <v>-9.8747463995938034E-2</v>
      </c>
      <c r="H200" s="19">
        <f t="shared" si="16"/>
        <v>-0.25728764491935535</v>
      </c>
      <c r="I200" s="19">
        <f t="shared" si="17"/>
        <v>-6.7651184375084661E-2</v>
      </c>
      <c r="J200" s="19">
        <f t="shared" si="20"/>
        <v>-0.37231600474691234</v>
      </c>
    </row>
    <row r="201" spans="1:10" x14ac:dyDescent="0.25">
      <c r="A201" s="43">
        <f t="shared" si="14"/>
        <v>4703</v>
      </c>
      <c r="B201" s="44">
        <v>36451</v>
      </c>
      <c r="C201" s="5">
        <v>18.540576999999999</v>
      </c>
      <c r="D201" s="5">
        <v>19.690366999999998</v>
      </c>
      <c r="E201" s="19">
        <f t="shared" si="18"/>
        <v>6.799868648314332</v>
      </c>
      <c r="F201" s="19">
        <f t="shared" si="15"/>
        <v>-9.8498917848273138E-2</v>
      </c>
      <c r="G201" s="19">
        <f t="shared" si="19"/>
        <v>-0.31568955812714172</v>
      </c>
      <c r="H201" s="19">
        <f t="shared" si="16"/>
        <v>8.8208400276921006E-2</v>
      </c>
      <c r="I201" s="19">
        <f t="shared" si="17"/>
        <v>0.34549604519627636</v>
      </c>
      <c r="J201" s="19">
        <f t="shared" si="20"/>
        <v>-6.7651184375084661E-2</v>
      </c>
    </row>
    <row r="202" spans="1:10" x14ac:dyDescent="0.25">
      <c r="A202" s="43">
        <f t="shared" si="14"/>
        <v>4702</v>
      </c>
      <c r="B202" s="44">
        <v>36452</v>
      </c>
      <c r="C202" s="5">
        <v>18.595490000000002</v>
      </c>
      <c r="D202" s="5">
        <v>19.814382999999999</v>
      </c>
      <c r="E202" s="19">
        <f t="shared" si="18"/>
        <v>6.7808350485916051</v>
      </c>
      <c r="F202" s="19">
        <f t="shared" si="15"/>
        <v>-1.903359972272689E-2</v>
      </c>
      <c r="G202" s="19">
        <f t="shared" si="19"/>
        <v>-9.8498917848273138E-2</v>
      </c>
      <c r="H202" s="19">
        <f t="shared" si="16"/>
        <v>3.9221316590590846E-2</v>
      </c>
      <c r="I202" s="19">
        <f t="shared" si="17"/>
        <v>-4.898708368633016E-2</v>
      </c>
      <c r="J202" s="19">
        <f t="shared" si="20"/>
        <v>0.34549604519627636</v>
      </c>
    </row>
    <row r="203" spans="1:10" x14ac:dyDescent="0.25">
      <c r="A203" s="43">
        <f t="shared" ref="A203:A266" si="21">A204+1</f>
        <v>4701</v>
      </c>
      <c r="B203" s="44">
        <v>36453</v>
      </c>
      <c r="C203" s="5">
        <v>18.979925000000001</v>
      </c>
      <c r="D203" s="5">
        <v>20.282869000000002</v>
      </c>
      <c r="E203" s="19">
        <f t="shared" si="18"/>
        <v>6.8859274902305625</v>
      </c>
      <c r="F203" s="19">
        <f t="shared" si="15"/>
        <v>0.10509244163895737</v>
      </c>
      <c r="G203" s="19">
        <f t="shared" si="19"/>
        <v>-1.903359972272689E-2</v>
      </c>
      <c r="H203" s="19">
        <f t="shared" si="16"/>
        <v>0.11634942580904367</v>
      </c>
      <c r="I203" s="19">
        <f t="shared" si="17"/>
        <v>7.7128109218452826E-2</v>
      </c>
      <c r="J203" s="19">
        <f t="shared" si="20"/>
        <v>-4.898708368633016E-2</v>
      </c>
    </row>
    <row r="204" spans="1:10" x14ac:dyDescent="0.25">
      <c r="A204" s="43">
        <f t="shared" si="21"/>
        <v>4700</v>
      </c>
      <c r="B204" s="44">
        <v>36454</v>
      </c>
      <c r="C204" s="5">
        <v>19.067791</v>
      </c>
      <c r="D204" s="5">
        <v>20.434443000000002</v>
      </c>
      <c r="E204" s="19">
        <f t="shared" si="18"/>
        <v>6.8834149753101226</v>
      </c>
      <c r="F204" s="19">
        <f t="shared" ref="F204:F267" si="22">E204-E203</f>
        <v>-2.5125149204399122E-3</v>
      </c>
      <c r="G204" s="19">
        <f t="shared" si="19"/>
        <v>0.10509244163895737</v>
      </c>
      <c r="H204" s="19">
        <f t="shared" ref="H204:H267" si="23">F204-$P$7*G204</f>
        <v>-6.4667019016314331E-2</v>
      </c>
      <c r="I204" s="19">
        <f t="shared" ref="I204:I267" si="24">H204-H203</f>
        <v>-0.181016444825358</v>
      </c>
      <c r="J204" s="19">
        <f t="shared" si="20"/>
        <v>7.7128109218452826E-2</v>
      </c>
    </row>
    <row r="205" spans="1:10" x14ac:dyDescent="0.25">
      <c r="A205" s="43">
        <f t="shared" si="21"/>
        <v>4699</v>
      </c>
      <c r="B205" s="44">
        <v>36455</v>
      </c>
      <c r="C205" s="5">
        <v>19.386322</v>
      </c>
      <c r="D205" s="5">
        <v>20.668682</v>
      </c>
      <c r="E205" s="19">
        <f t="shared" ref="E205:E268" si="25">C205-$P$3*D205</f>
        <v>7.0622770811960365</v>
      </c>
      <c r="F205" s="19">
        <f t="shared" si="22"/>
        <v>0.17886210588591389</v>
      </c>
      <c r="G205" s="19">
        <f t="shared" ref="G205:G268" si="26">F204</f>
        <v>-2.5125149204399122E-3</v>
      </c>
      <c r="H205" s="19">
        <f t="shared" si="23"/>
        <v>0.18034807496682959</v>
      </c>
      <c r="I205" s="19">
        <f t="shared" si="24"/>
        <v>0.24501509398314392</v>
      </c>
      <c r="J205" s="19">
        <f t="shared" ref="J205:J268" si="27">I204</f>
        <v>-0.181016444825358</v>
      </c>
    </row>
    <row r="206" spans="1:10" x14ac:dyDescent="0.25">
      <c r="A206" s="43">
        <f t="shared" si="21"/>
        <v>4698</v>
      </c>
      <c r="B206" s="44">
        <v>36458</v>
      </c>
      <c r="C206" s="5">
        <v>19.067791</v>
      </c>
      <c r="D206" s="5">
        <v>19.841946</v>
      </c>
      <c r="E206" s="19">
        <f t="shared" si="25"/>
        <v>7.2367011520608511</v>
      </c>
      <c r="F206" s="19">
        <f t="shared" si="22"/>
        <v>0.1744240708648146</v>
      </c>
      <c r="G206" s="19">
        <f t="shared" si="26"/>
        <v>0.17886210588591389</v>
      </c>
      <c r="H206" s="19">
        <f t="shared" si="23"/>
        <v>6.8640197928688085E-2</v>
      </c>
      <c r="I206" s="19">
        <f t="shared" si="24"/>
        <v>-0.1117078770381415</v>
      </c>
      <c r="J206" s="19">
        <f t="shared" si="27"/>
        <v>0.24501509398314392</v>
      </c>
    </row>
    <row r="207" spans="1:10" x14ac:dyDescent="0.25">
      <c r="A207" s="43">
        <f t="shared" si="21"/>
        <v>4697</v>
      </c>
      <c r="B207" s="44">
        <v>36459</v>
      </c>
      <c r="C207" s="5">
        <v>18.628450000000001</v>
      </c>
      <c r="D207" s="5">
        <v>19.400998999999999</v>
      </c>
      <c r="E207" s="19">
        <f t="shared" si="25"/>
        <v>7.0602821242897473</v>
      </c>
      <c r="F207" s="19">
        <f t="shared" si="22"/>
        <v>-0.17641902777110374</v>
      </c>
      <c r="G207" s="19">
        <f t="shared" si="26"/>
        <v>0.1744240708648146</v>
      </c>
      <c r="H207" s="19">
        <f t="shared" si="23"/>
        <v>-0.27957812711176844</v>
      </c>
      <c r="I207" s="19">
        <f t="shared" si="24"/>
        <v>-0.34821832504045652</v>
      </c>
      <c r="J207" s="19">
        <f t="shared" si="27"/>
        <v>-0.1117078770381415</v>
      </c>
    </row>
    <row r="208" spans="1:10" x14ac:dyDescent="0.25">
      <c r="A208" s="43">
        <f t="shared" si="21"/>
        <v>4696</v>
      </c>
      <c r="B208" s="44">
        <v>36460</v>
      </c>
      <c r="C208" s="5">
        <v>18.782225</v>
      </c>
      <c r="D208" s="5">
        <v>19.814382999999999</v>
      </c>
      <c r="E208" s="19">
        <f t="shared" si="25"/>
        <v>6.9675700485916039</v>
      </c>
      <c r="F208" s="19">
        <f t="shared" si="22"/>
        <v>-9.2712075698143437E-2</v>
      </c>
      <c r="G208" s="19">
        <f t="shared" si="26"/>
        <v>-0.17641902777110374</v>
      </c>
      <c r="H208" s="19">
        <f t="shared" si="23"/>
        <v>1.1626894956473816E-2</v>
      </c>
      <c r="I208" s="19">
        <f t="shared" si="24"/>
        <v>0.29120502206824228</v>
      </c>
      <c r="J208" s="19">
        <f t="shared" si="27"/>
        <v>-0.34821832504045652</v>
      </c>
    </row>
    <row r="209" spans="1:10" x14ac:dyDescent="0.25">
      <c r="A209" s="43">
        <f t="shared" si="21"/>
        <v>4695</v>
      </c>
      <c r="B209" s="44">
        <v>36461</v>
      </c>
      <c r="C209" s="5">
        <v>18.870083000000001</v>
      </c>
      <c r="D209" s="5">
        <v>19.814382999999999</v>
      </c>
      <c r="E209" s="19">
        <f t="shared" si="25"/>
        <v>7.0554280485916046</v>
      </c>
      <c r="F209" s="19">
        <f t="shared" si="22"/>
        <v>8.7858000000000658E-2</v>
      </c>
      <c r="G209" s="19">
        <f t="shared" si="26"/>
        <v>-9.2712075698143437E-2</v>
      </c>
      <c r="H209" s="19">
        <f t="shared" si="23"/>
        <v>0.14269042180740443</v>
      </c>
      <c r="I209" s="19">
        <f t="shared" si="24"/>
        <v>0.13106352685093062</v>
      </c>
      <c r="J209" s="19">
        <f t="shared" si="27"/>
        <v>0.29120502206824228</v>
      </c>
    </row>
    <row r="210" spans="1:10" x14ac:dyDescent="0.25">
      <c r="A210" s="43">
        <f t="shared" si="21"/>
        <v>4694</v>
      </c>
      <c r="B210" s="44">
        <v>36462</v>
      </c>
      <c r="C210" s="5">
        <v>19.001894</v>
      </c>
      <c r="D210" s="5">
        <v>20.131311</v>
      </c>
      <c r="E210" s="19">
        <f t="shared" si="25"/>
        <v>6.9982654648852627</v>
      </c>
      <c r="F210" s="19">
        <f t="shared" si="22"/>
        <v>-5.7162583706341863E-2</v>
      </c>
      <c r="G210" s="19">
        <f t="shared" si="26"/>
        <v>8.7858000000000658E-2</v>
      </c>
      <c r="H210" s="19">
        <f t="shared" si="23"/>
        <v>-0.10912417424218386</v>
      </c>
      <c r="I210" s="19">
        <f t="shared" si="24"/>
        <v>-0.25181459604958828</v>
      </c>
      <c r="J210" s="19">
        <f t="shared" si="27"/>
        <v>0.13106352685093062</v>
      </c>
    </row>
    <row r="211" spans="1:10" x14ac:dyDescent="0.25">
      <c r="A211" s="43">
        <f t="shared" si="21"/>
        <v>4693</v>
      </c>
      <c r="B211" s="44">
        <v>36465</v>
      </c>
      <c r="C211" s="5">
        <v>18.990905999999999</v>
      </c>
      <c r="D211" s="5">
        <v>20.158859</v>
      </c>
      <c r="E211" s="19">
        <f t="shared" si="25"/>
        <v>6.9708515123536401</v>
      </c>
      <c r="F211" s="19">
        <f t="shared" si="22"/>
        <v>-2.7413952531622598E-2</v>
      </c>
      <c r="G211" s="19">
        <f t="shared" si="26"/>
        <v>-5.7162583706341863E-2</v>
      </c>
      <c r="H211" s="19">
        <f t="shared" si="23"/>
        <v>6.3935410206971341E-3</v>
      </c>
      <c r="I211" s="19">
        <f t="shared" si="24"/>
        <v>0.11551771526288099</v>
      </c>
      <c r="J211" s="19">
        <f t="shared" si="27"/>
        <v>-0.25181459604958828</v>
      </c>
    </row>
    <row r="212" spans="1:10" x14ac:dyDescent="0.25">
      <c r="A212" s="43">
        <f t="shared" si="21"/>
        <v>4692</v>
      </c>
      <c r="B212" s="44">
        <v>36466</v>
      </c>
      <c r="C212" s="5">
        <v>18.815168</v>
      </c>
      <c r="D212" s="5">
        <v>19.566358999999999</v>
      </c>
      <c r="E212" s="19">
        <f t="shared" si="25"/>
        <v>7.1484014779041942</v>
      </c>
      <c r="F212" s="19">
        <f t="shared" si="22"/>
        <v>0.17754996555055413</v>
      </c>
      <c r="G212" s="19">
        <f t="shared" si="26"/>
        <v>-2.7413952531622598E-2</v>
      </c>
      <c r="H212" s="19">
        <f t="shared" si="23"/>
        <v>0.19376331637139199</v>
      </c>
      <c r="I212" s="19">
        <f t="shared" si="24"/>
        <v>0.18736977535069485</v>
      </c>
      <c r="J212" s="19">
        <f t="shared" si="27"/>
        <v>0.11551771526288099</v>
      </c>
    </row>
    <row r="213" spans="1:10" x14ac:dyDescent="0.25">
      <c r="A213" s="43">
        <f t="shared" si="21"/>
        <v>4691</v>
      </c>
      <c r="B213" s="44">
        <v>36467</v>
      </c>
      <c r="C213" s="5">
        <v>18.716314000000001</v>
      </c>
      <c r="D213" s="5">
        <v>19.635262000000001</v>
      </c>
      <c r="E213" s="19">
        <f t="shared" si="25"/>
        <v>7.008462919777056</v>
      </c>
      <c r="F213" s="19">
        <f t="shared" si="22"/>
        <v>-0.13993855812713818</v>
      </c>
      <c r="G213" s="19">
        <f t="shared" si="26"/>
        <v>0.17754996555055413</v>
      </c>
      <c r="H213" s="19">
        <f t="shared" si="23"/>
        <v>-0.24494639588341169</v>
      </c>
      <c r="I213" s="19">
        <f t="shared" si="24"/>
        <v>-0.43870971225480371</v>
      </c>
      <c r="J213" s="19">
        <f t="shared" si="27"/>
        <v>0.18736977535069485</v>
      </c>
    </row>
    <row r="214" spans="1:10" x14ac:dyDescent="0.25">
      <c r="A214" s="43">
        <f t="shared" si="21"/>
        <v>4690</v>
      </c>
      <c r="B214" s="44">
        <v>36468</v>
      </c>
      <c r="C214" s="5">
        <v>18.419750000000001</v>
      </c>
      <c r="D214" s="5">
        <v>19.456119999999999</v>
      </c>
      <c r="E214" s="19">
        <f t="shared" si="25"/>
        <v>6.818715312561288</v>
      </c>
      <c r="F214" s="19">
        <f t="shared" si="22"/>
        <v>-0.189747607215768</v>
      </c>
      <c r="G214" s="19">
        <f t="shared" si="26"/>
        <v>-0.13993855812713818</v>
      </c>
      <c r="H214" s="19">
        <f t="shared" si="23"/>
        <v>-0.10698417010613172</v>
      </c>
      <c r="I214" s="19">
        <f t="shared" si="24"/>
        <v>0.13796222577727996</v>
      </c>
      <c r="J214" s="19">
        <f t="shared" si="27"/>
        <v>-0.43870971225480371</v>
      </c>
    </row>
    <row r="215" spans="1:10" x14ac:dyDescent="0.25">
      <c r="A215" s="43">
        <f t="shared" si="21"/>
        <v>4689</v>
      </c>
      <c r="B215" s="44">
        <v>36469</v>
      </c>
      <c r="C215" s="5">
        <v>17.969418999999998</v>
      </c>
      <c r="D215" s="5">
        <v>18.84985</v>
      </c>
      <c r="E215" s="19">
        <f t="shared" si="25"/>
        <v>6.7298828693112167</v>
      </c>
      <c r="F215" s="19">
        <f t="shared" si="22"/>
        <v>-8.8832443250071336E-2</v>
      </c>
      <c r="G215" s="19">
        <f t="shared" si="26"/>
        <v>-0.189747607215768</v>
      </c>
      <c r="H215" s="19">
        <f t="shared" si="23"/>
        <v>2.338940873041355E-2</v>
      </c>
      <c r="I215" s="19">
        <f t="shared" si="24"/>
        <v>0.13037357883654527</v>
      </c>
      <c r="J215" s="19">
        <f t="shared" si="27"/>
        <v>0.13796222577727996</v>
      </c>
    </row>
    <row r="216" spans="1:10" x14ac:dyDescent="0.25">
      <c r="A216" s="43">
        <f t="shared" si="21"/>
        <v>4688</v>
      </c>
      <c r="B216" s="44">
        <v>36472</v>
      </c>
      <c r="C216" s="5">
        <v>18.650407999999999</v>
      </c>
      <c r="D216" s="5">
        <v>19.704149000000001</v>
      </c>
      <c r="E216" s="19">
        <f t="shared" si="25"/>
        <v>6.9014819019156501</v>
      </c>
      <c r="F216" s="19">
        <f t="shared" si="22"/>
        <v>0.17159903260443343</v>
      </c>
      <c r="G216" s="19">
        <f t="shared" si="26"/>
        <v>-8.8832443250071336E-2</v>
      </c>
      <c r="H216" s="19">
        <f t="shared" si="23"/>
        <v>0.22413693515694538</v>
      </c>
      <c r="I216" s="19">
        <f t="shared" si="24"/>
        <v>0.20074752642653182</v>
      </c>
      <c r="J216" s="19">
        <f t="shared" si="27"/>
        <v>0.13037357883654527</v>
      </c>
    </row>
    <row r="217" spans="1:10" x14ac:dyDescent="0.25">
      <c r="A217" s="43">
        <f t="shared" si="21"/>
        <v>4687</v>
      </c>
      <c r="B217" s="44">
        <v>36473</v>
      </c>
      <c r="C217" s="5">
        <v>19.045832000000001</v>
      </c>
      <c r="D217" s="5">
        <v>19.676590000000001</v>
      </c>
      <c r="E217" s="19">
        <f t="shared" si="25"/>
        <v>7.3133384133799701</v>
      </c>
      <c r="F217" s="19">
        <f t="shared" si="22"/>
        <v>0.41185651146432001</v>
      </c>
      <c r="G217" s="19">
        <f t="shared" si="26"/>
        <v>0.17159903260443343</v>
      </c>
      <c r="H217" s="19">
        <f t="shared" si="23"/>
        <v>0.31036821593587521</v>
      </c>
      <c r="I217" s="19">
        <f t="shared" si="24"/>
        <v>8.6231280778929831E-2</v>
      </c>
      <c r="J217" s="19">
        <f t="shared" si="27"/>
        <v>0.20074752642653182</v>
      </c>
    </row>
    <row r="218" spans="1:10" x14ac:dyDescent="0.25">
      <c r="A218" s="43">
        <f t="shared" si="21"/>
        <v>4686</v>
      </c>
      <c r="B218" s="44">
        <v>36474</v>
      </c>
      <c r="C218" s="5">
        <v>19.463211000000001</v>
      </c>
      <c r="D218" s="5">
        <v>20.186423999999999</v>
      </c>
      <c r="E218" s="19">
        <f t="shared" si="25"/>
        <v>7.4267204232896749</v>
      </c>
      <c r="F218" s="19">
        <f t="shared" si="22"/>
        <v>0.11338200990970471</v>
      </c>
      <c r="G218" s="19">
        <f t="shared" si="26"/>
        <v>0.41185651146432001</v>
      </c>
      <c r="H218" s="19">
        <f t="shared" si="23"/>
        <v>-0.13020103782902315</v>
      </c>
      <c r="I218" s="19">
        <f t="shared" si="24"/>
        <v>-0.44056925376489836</v>
      </c>
      <c r="J218" s="19">
        <f t="shared" si="27"/>
        <v>8.6231280778929831E-2</v>
      </c>
    </row>
    <row r="219" spans="1:10" x14ac:dyDescent="0.25">
      <c r="A219" s="43">
        <f t="shared" si="21"/>
        <v>4685</v>
      </c>
      <c r="B219" s="44">
        <v>36475</v>
      </c>
      <c r="C219" s="5">
        <v>19.463211000000001</v>
      </c>
      <c r="D219" s="5">
        <v>19.952175</v>
      </c>
      <c r="E219" s="19">
        <f t="shared" si="25"/>
        <v>7.5663952800698446</v>
      </c>
      <c r="F219" s="19">
        <f t="shared" si="22"/>
        <v>0.13967485678016978</v>
      </c>
      <c r="G219" s="19">
        <f t="shared" si="26"/>
        <v>0.11338200990970471</v>
      </c>
      <c r="H219" s="19">
        <f t="shared" si="23"/>
        <v>7.2617678457662871E-2</v>
      </c>
      <c r="I219" s="19">
        <f t="shared" si="24"/>
        <v>0.20281871628668602</v>
      </c>
      <c r="J219" s="19">
        <f t="shared" si="27"/>
        <v>-0.44056925376489836</v>
      </c>
    </row>
    <row r="220" spans="1:10" x14ac:dyDescent="0.25">
      <c r="A220" s="43">
        <f t="shared" si="21"/>
        <v>4684</v>
      </c>
      <c r="B220" s="44">
        <v>36476</v>
      </c>
      <c r="C220" s="5">
        <v>19.595011</v>
      </c>
      <c r="D220" s="5">
        <v>20.145084000000001</v>
      </c>
      <c r="E220" s="19">
        <f t="shared" si="25"/>
        <v>7.5831700848860599</v>
      </c>
      <c r="F220" s="19">
        <f t="shared" si="22"/>
        <v>1.6774804816215294E-2</v>
      </c>
      <c r="G220" s="19">
        <f t="shared" si="26"/>
        <v>0.13967485678016978</v>
      </c>
      <c r="H220" s="19">
        <f t="shared" si="23"/>
        <v>-6.5832672205382081E-2</v>
      </c>
      <c r="I220" s="19">
        <f t="shared" si="24"/>
        <v>-0.13845035066304495</v>
      </c>
      <c r="J220" s="19">
        <f t="shared" si="27"/>
        <v>0.20281871628668602</v>
      </c>
    </row>
    <row r="221" spans="1:10" x14ac:dyDescent="0.25">
      <c r="A221" s="43">
        <f t="shared" si="21"/>
        <v>4683</v>
      </c>
      <c r="B221" s="44">
        <v>36479</v>
      </c>
      <c r="C221" s="5">
        <v>19.704854999999998</v>
      </c>
      <c r="D221" s="5">
        <v>20.145084000000001</v>
      </c>
      <c r="E221" s="19">
        <f t="shared" si="25"/>
        <v>7.6930140848860589</v>
      </c>
      <c r="F221" s="19">
        <f t="shared" si="22"/>
        <v>0.10984399999999894</v>
      </c>
      <c r="G221" s="19">
        <f t="shared" si="26"/>
        <v>1.6774804816215294E-2</v>
      </c>
      <c r="H221" s="19">
        <f t="shared" si="23"/>
        <v>9.9922928052323792E-2</v>
      </c>
      <c r="I221" s="19">
        <f t="shared" si="24"/>
        <v>0.16575560025770586</v>
      </c>
      <c r="J221" s="19">
        <f t="shared" si="27"/>
        <v>-0.13845035066304495</v>
      </c>
    </row>
    <row r="222" spans="1:10" x14ac:dyDescent="0.25">
      <c r="A222" s="43">
        <f t="shared" si="21"/>
        <v>4682</v>
      </c>
      <c r="B222" s="44">
        <v>36480</v>
      </c>
      <c r="C222" s="5">
        <v>20.034362999999999</v>
      </c>
      <c r="D222" s="5">
        <v>20.654909</v>
      </c>
      <c r="E222" s="19">
        <f t="shared" si="25"/>
        <v>7.7185304611952397</v>
      </c>
      <c r="F222" s="19">
        <f t="shared" si="22"/>
        <v>2.5516376309180799E-2</v>
      </c>
      <c r="G222" s="19">
        <f t="shared" si="26"/>
        <v>0.10984399999999894</v>
      </c>
      <c r="H222" s="19">
        <f t="shared" si="23"/>
        <v>-3.9448327540428013E-2</v>
      </c>
      <c r="I222" s="19">
        <f t="shared" si="24"/>
        <v>-0.13937125559275182</v>
      </c>
      <c r="J222" s="19">
        <f t="shared" si="27"/>
        <v>0.16575560025770586</v>
      </c>
    </row>
    <row r="223" spans="1:10" x14ac:dyDescent="0.25">
      <c r="A223" s="43">
        <f t="shared" si="21"/>
        <v>4681</v>
      </c>
      <c r="B223" s="44">
        <v>36481</v>
      </c>
      <c r="C223" s="5">
        <v>20.385838</v>
      </c>
      <c r="D223" s="5">
        <v>21.588303</v>
      </c>
      <c r="E223" s="19">
        <f t="shared" si="25"/>
        <v>7.5134537863984576</v>
      </c>
      <c r="F223" s="19">
        <f t="shared" si="22"/>
        <v>-0.20507667479678204</v>
      </c>
      <c r="G223" s="19">
        <f t="shared" si="26"/>
        <v>2.5516376309180799E-2</v>
      </c>
      <c r="H223" s="19">
        <f t="shared" si="23"/>
        <v>-0.22016774786623619</v>
      </c>
      <c r="I223" s="19">
        <f t="shared" si="24"/>
        <v>-0.18071942032580818</v>
      </c>
      <c r="J223" s="19">
        <f t="shared" si="27"/>
        <v>-0.13937125559275182</v>
      </c>
    </row>
    <row r="224" spans="1:10" x14ac:dyDescent="0.25">
      <c r="A224" s="43">
        <f t="shared" si="21"/>
        <v>4680</v>
      </c>
      <c r="B224" s="44">
        <v>36482</v>
      </c>
      <c r="C224" s="5">
        <v>20.385838</v>
      </c>
      <c r="D224" s="5">
        <v>21.294878000000001</v>
      </c>
      <c r="E224" s="19">
        <f t="shared" si="25"/>
        <v>7.6884133160046542</v>
      </c>
      <c r="F224" s="19">
        <f t="shared" si="22"/>
        <v>0.17495952960619654</v>
      </c>
      <c r="G224" s="19">
        <f t="shared" si="26"/>
        <v>-0.20507667479678204</v>
      </c>
      <c r="H224" s="19">
        <f t="shared" si="23"/>
        <v>0.29624740554512452</v>
      </c>
      <c r="I224" s="19">
        <f t="shared" si="24"/>
        <v>0.51641515341136068</v>
      </c>
      <c r="J224" s="19">
        <f t="shared" si="27"/>
        <v>-0.18071942032580818</v>
      </c>
    </row>
    <row r="225" spans="1:10" x14ac:dyDescent="0.25">
      <c r="A225" s="43">
        <f t="shared" si="21"/>
        <v>4679</v>
      </c>
      <c r="B225" s="44">
        <v>36483</v>
      </c>
      <c r="C225" s="5">
        <v>19.924524000000002</v>
      </c>
      <c r="D225" s="5">
        <v>20.833770999999999</v>
      </c>
      <c r="E225" s="19">
        <f t="shared" si="25"/>
        <v>7.5020420230613976</v>
      </c>
      <c r="F225" s="19">
        <f t="shared" si="22"/>
        <v>-0.18637129294325661</v>
      </c>
      <c r="G225" s="19">
        <f t="shared" si="26"/>
        <v>0.17495952960619654</v>
      </c>
      <c r="H225" s="19">
        <f t="shared" si="23"/>
        <v>-0.28984707702371193</v>
      </c>
      <c r="I225" s="19">
        <f t="shared" si="24"/>
        <v>-0.58609448256883645</v>
      </c>
      <c r="J225" s="19">
        <f t="shared" si="27"/>
        <v>0.51641515341136068</v>
      </c>
    </row>
    <row r="226" spans="1:10" x14ac:dyDescent="0.25">
      <c r="A226" s="43">
        <f t="shared" si="21"/>
        <v>4678</v>
      </c>
      <c r="B226" s="44">
        <v>36486</v>
      </c>
      <c r="C226" s="5">
        <v>19.605991</v>
      </c>
      <c r="D226" s="5">
        <v>20.372651999999999</v>
      </c>
      <c r="E226" s="19">
        <f t="shared" si="25"/>
        <v>7.4584588853174392</v>
      </c>
      <c r="F226" s="19">
        <f t="shared" si="22"/>
        <v>-4.3583137743958389E-2</v>
      </c>
      <c r="G226" s="19">
        <f t="shared" si="26"/>
        <v>-0.18637129294325661</v>
      </c>
      <c r="H226" s="19">
        <f t="shared" si="23"/>
        <v>6.6641870924038685E-2</v>
      </c>
      <c r="I226" s="19">
        <f t="shared" si="24"/>
        <v>0.3564889479477506</v>
      </c>
      <c r="J226" s="19">
        <f t="shared" si="27"/>
        <v>-0.58609448256883645</v>
      </c>
    </row>
    <row r="227" spans="1:10" x14ac:dyDescent="0.25">
      <c r="A227" s="43">
        <f t="shared" si="21"/>
        <v>4677</v>
      </c>
      <c r="B227" s="44">
        <v>36487</v>
      </c>
      <c r="C227" s="5">
        <v>19.199598000000002</v>
      </c>
      <c r="D227" s="5">
        <v>20.037303999999999</v>
      </c>
      <c r="E227" s="19">
        <f t="shared" si="25"/>
        <v>7.2520226999527946</v>
      </c>
      <c r="F227" s="19">
        <f t="shared" si="22"/>
        <v>-0.20643618536464459</v>
      </c>
      <c r="G227" s="19">
        <f t="shared" si="26"/>
        <v>-4.3583137743958389E-2</v>
      </c>
      <c r="H227" s="19">
        <f t="shared" si="23"/>
        <v>-0.18065994236208649</v>
      </c>
      <c r="I227" s="19">
        <f t="shared" si="24"/>
        <v>-0.24730181328612516</v>
      </c>
      <c r="J227" s="19">
        <f t="shared" si="27"/>
        <v>0.3564889479477506</v>
      </c>
    </row>
    <row r="228" spans="1:10" x14ac:dyDescent="0.25">
      <c r="A228" s="43">
        <f t="shared" si="21"/>
        <v>4676</v>
      </c>
      <c r="B228" s="44">
        <v>36488</v>
      </c>
      <c r="C228" s="5">
        <v>19.441246</v>
      </c>
      <c r="D228" s="5">
        <v>20.177025</v>
      </c>
      <c r="E228" s="19">
        <f t="shared" si="25"/>
        <v>7.4103597331431903</v>
      </c>
      <c r="F228" s="19">
        <f t="shared" si="22"/>
        <v>0.15833703319039572</v>
      </c>
      <c r="G228" s="19">
        <f t="shared" si="26"/>
        <v>-0.20643618536464459</v>
      </c>
      <c r="H228" s="19">
        <f t="shared" si="23"/>
        <v>0.28042896034214926</v>
      </c>
      <c r="I228" s="19">
        <f t="shared" si="24"/>
        <v>0.46108890270423575</v>
      </c>
      <c r="J228" s="19">
        <f t="shared" si="27"/>
        <v>-0.24730181328612516</v>
      </c>
    </row>
    <row r="229" spans="1:10" x14ac:dyDescent="0.25">
      <c r="A229" s="43">
        <f t="shared" si="21"/>
        <v>4675</v>
      </c>
      <c r="B229" s="44">
        <v>36490</v>
      </c>
      <c r="C229" s="5">
        <v>19.155666</v>
      </c>
      <c r="D229" s="5">
        <v>19.897570000000002</v>
      </c>
      <c r="E229" s="19">
        <f t="shared" si="25"/>
        <v>7.2914094182283034</v>
      </c>
      <c r="F229" s="19">
        <f t="shared" si="22"/>
        <v>-0.11895031491488695</v>
      </c>
      <c r="G229" s="19">
        <f t="shared" si="26"/>
        <v>0.15833703319039572</v>
      </c>
      <c r="H229" s="19">
        <f t="shared" si="23"/>
        <v>-0.21259510634309275</v>
      </c>
      <c r="I229" s="19">
        <f t="shared" si="24"/>
        <v>-0.49302406668524201</v>
      </c>
      <c r="J229" s="19">
        <f t="shared" si="27"/>
        <v>0.46108890270423575</v>
      </c>
    </row>
    <row r="230" spans="1:10" x14ac:dyDescent="0.25">
      <c r="A230" s="43">
        <f t="shared" si="21"/>
        <v>4674</v>
      </c>
      <c r="B230" s="44">
        <v>36493</v>
      </c>
      <c r="C230" s="5">
        <v>19.001894</v>
      </c>
      <c r="D230" s="5">
        <v>19.799768</v>
      </c>
      <c r="E230" s="19">
        <f t="shared" si="25"/>
        <v>7.195953485075183</v>
      </c>
      <c r="F230" s="19">
        <f t="shared" si="22"/>
        <v>-9.5455933153120398E-2</v>
      </c>
      <c r="G230" s="19">
        <f t="shared" si="26"/>
        <v>-0.11895031491488695</v>
      </c>
      <c r="H230" s="19">
        <f t="shared" si="23"/>
        <v>-2.5105509085684666E-2</v>
      </c>
      <c r="I230" s="19">
        <f t="shared" si="24"/>
        <v>0.1874895972574081</v>
      </c>
      <c r="J230" s="19">
        <f t="shared" si="27"/>
        <v>-0.49302406668524201</v>
      </c>
    </row>
    <row r="231" spans="1:10" x14ac:dyDescent="0.25">
      <c r="A231" s="43">
        <f t="shared" si="21"/>
        <v>4673</v>
      </c>
      <c r="B231" s="44">
        <v>36494</v>
      </c>
      <c r="C231" s="5">
        <v>18.968942999999999</v>
      </c>
      <c r="D231" s="5">
        <v>19.799768</v>
      </c>
      <c r="E231" s="19">
        <f t="shared" si="25"/>
        <v>7.1630024850751823</v>
      </c>
      <c r="F231" s="19">
        <f t="shared" si="22"/>
        <v>-3.2951000000000619E-2</v>
      </c>
      <c r="G231" s="19">
        <f t="shared" si="26"/>
        <v>-9.5455933153120398E-2</v>
      </c>
      <c r="H231" s="19">
        <f t="shared" si="23"/>
        <v>2.3504213102040289E-2</v>
      </c>
      <c r="I231" s="19">
        <f t="shared" si="24"/>
        <v>4.8609722187724955E-2</v>
      </c>
      <c r="J231" s="19">
        <f t="shared" si="27"/>
        <v>0.1874895972574081</v>
      </c>
    </row>
    <row r="232" spans="1:10" x14ac:dyDescent="0.25">
      <c r="A232" s="43">
        <f t="shared" si="21"/>
        <v>4672</v>
      </c>
      <c r="B232" s="44">
        <v>36495</v>
      </c>
      <c r="C232" s="5">
        <v>19.342383999999999</v>
      </c>
      <c r="D232" s="5">
        <v>20.680060999999998</v>
      </c>
      <c r="E232" s="19">
        <f t="shared" si="25"/>
        <v>7.0115541634576406</v>
      </c>
      <c r="F232" s="19">
        <f t="shared" si="22"/>
        <v>-0.15144832161754174</v>
      </c>
      <c r="G232" s="19">
        <f t="shared" si="26"/>
        <v>-3.2951000000000619E-2</v>
      </c>
      <c r="H232" s="19">
        <f t="shared" si="23"/>
        <v>-0.13196021160198768</v>
      </c>
      <c r="I232" s="19">
        <f t="shared" si="24"/>
        <v>-0.15546442470402796</v>
      </c>
      <c r="J232" s="19">
        <f t="shared" si="27"/>
        <v>4.8609722187724955E-2</v>
      </c>
    </row>
    <row r="233" spans="1:10" x14ac:dyDescent="0.25">
      <c r="A233" s="43">
        <f t="shared" si="21"/>
        <v>4671</v>
      </c>
      <c r="B233" s="44">
        <v>36496</v>
      </c>
      <c r="C233" s="5">
        <v>19.155666</v>
      </c>
      <c r="D233" s="5">
        <v>20.330729999999999</v>
      </c>
      <c r="E233" s="19">
        <f t="shared" si="25"/>
        <v>7.0331305740799888</v>
      </c>
      <c r="F233" s="19">
        <f t="shared" si="22"/>
        <v>2.1576410622348163E-2</v>
      </c>
      <c r="G233" s="19">
        <f t="shared" si="26"/>
        <v>-0.15144832161754174</v>
      </c>
      <c r="H233" s="19">
        <f t="shared" si="23"/>
        <v>0.11114703225306083</v>
      </c>
      <c r="I233" s="19">
        <f t="shared" si="24"/>
        <v>0.2431072438550485</v>
      </c>
      <c r="J233" s="19">
        <f t="shared" si="27"/>
        <v>-0.15546442470402796</v>
      </c>
    </row>
    <row r="234" spans="1:10" x14ac:dyDescent="0.25">
      <c r="A234" s="43">
        <f t="shared" si="21"/>
        <v>4670</v>
      </c>
      <c r="B234" s="44">
        <v>36497</v>
      </c>
      <c r="C234" s="5">
        <v>19.067791</v>
      </c>
      <c r="D234" s="5">
        <v>20.330729999999999</v>
      </c>
      <c r="E234" s="19">
        <f t="shared" si="25"/>
        <v>6.9452555740799884</v>
      </c>
      <c r="F234" s="19">
        <f t="shared" si="22"/>
        <v>-8.7875000000000369E-2</v>
      </c>
      <c r="G234" s="19">
        <f t="shared" si="26"/>
        <v>2.1576410622348163E-2</v>
      </c>
      <c r="H234" s="19">
        <f t="shared" si="23"/>
        <v>-0.10063587111010575</v>
      </c>
      <c r="I234" s="19">
        <f t="shared" si="24"/>
        <v>-0.21178290336316657</v>
      </c>
      <c r="J234" s="19">
        <f t="shared" si="27"/>
        <v>0.2431072438550485</v>
      </c>
    </row>
    <row r="235" spans="1:10" x14ac:dyDescent="0.25">
      <c r="A235" s="43">
        <f t="shared" si="21"/>
        <v>4669</v>
      </c>
      <c r="B235" s="44">
        <v>36500</v>
      </c>
      <c r="C235" s="5">
        <v>19.056818</v>
      </c>
      <c r="D235" s="5">
        <v>20.344715000000001</v>
      </c>
      <c r="E235" s="19">
        <f t="shared" si="25"/>
        <v>6.9259437855597774</v>
      </c>
      <c r="F235" s="19">
        <f t="shared" si="22"/>
        <v>-1.9311788520210982E-2</v>
      </c>
      <c r="G235" s="19">
        <f t="shared" si="26"/>
        <v>-8.7875000000000369E-2</v>
      </c>
      <c r="H235" s="19">
        <f t="shared" si="23"/>
        <v>3.2659856274083229E-2</v>
      </c>
      <c r="I235" s="19">
        <f t="shared" si="24"/>
        <v>0.13329572738418899</v>
      </c>
      <c r="J235" s="19">
        <f t="shared" si="27"/>
        <v>-0.21178290336316657</v>
      </c>
    </row>
    <row r="236" spans="1:10" x14ac:dyDescent="0.25">
      <c r="A236" s="43">
        <f t="shared" si="21"/>
        <v>4668</v>
      </c>
      <c r="B236" s="44">
        <v>36501</v>
      </c>
      <c r="C236" s="5">
        <v>18.694344999999998</v>
      </c>
      <c r="D236" s="5">
        <v>20.065245000000001</v>
      </c>
      <c r="E236" s="19">
        <f t="shared" si="25"/>
        <v>6.7301094146440175</v>
      </c>
      <c r="F236" s="19">
        <f t="shared" si="22"/>
        <v>-0.19583437091575995</v>
      </c>
      <c r="G236" s="19">
        <f t="shared" si="26"/>
        <v>-1.9311788520210982E-2</v>
      </c>
      <c r="H236" s="19">
        <f t="shared" si="23"/>
        <v>-0.18441285838870528</v>
      </c>
      <c r="I236" s="19">
        <f t="shared" si="24"/>
        <v>-0.21707271466278849</v>
      </c>
      <c r="J236" s="19">
        <f t="shared" si="27"/>
        <v>0.13329572738418899</v>
      </c>
    </row>
    <row r="237" spans="1:10" x14ac:dyDescent="0.25">
      <c r="A237" s="43">
        <f t="shared" si="21"/>
        <v>4667</v>
      </c>
      <c r="B237" s="44">
        <v>36502</v>
      </c>
      <c r="C237" s="5">
        <v>18.892059</v>
      </c>
      <c r="D237" s="5">
        <v>20.232927</v>
      </c>
      <c r="E237" s="19">
        <f t="shared" si="25"/>
        <v>6.8278402371934739</v>
      </c>
      <c r="F237" s="19">
        <f t="shared" si="22"/>
        <v>9.773082254945642E-2</v>
      </c>
      <c r="G237" s="19">
        <f t="shared" si="26"/>
        <v>-0.19583437091575995</v>
      </c>
      <c r="H237" s="19">
        <f t="shared" si="23"/>
        <v>0.2135525507286643</v>
      </c>
      <c r="I237" s="19">
        <f t="shared" si="24"/>
        <v>0.39796540911736955</v>
      </c>
      <c r="J237" s="19">
        <f t="shared" si="27"/>
        <v>-0.21707271466278849</v>
      </c>
    </row>
    <row r="238" spans="1:10" x14ac:dyDescent="0.25">
      <c r="A238" s="43">
        <f t="shared" si="21"/>
        <v>4666</v>
      </c>
      <c r="B238" s="44">
        <v>36503</v>
      </c>
      <c r="C238" s="5">
        <v>19.045832000000001</v>
      </c>
      <c r="D238" s="5">
        <v>20.610191</v>
      </c>
      <c r="E238" s="19">
        <f t="shared" si="25"/>
        <v>6.7566633113952239</v>
      </c>
      <c r="F238" s="19">
        <f t="shared" si="22"/>
        <v>-7.1176925798249968E-2</v>
      </c>
      <c r="G238" s="19">
        <f t="shared" si="26"/>
        <v>9.773082254945642E-2</v>
      </c>
      <c r="H238" s="19">
        <f t="shared" si="23"/>
        <v>-0.12897756983801698</v>
      </c>
      <c r="I238" s="19">
        <f t="shared" si="24"/>
        <v>-0.34253012056668131</v>
      </c>
      <c r="J238" s="19">
        <f t="shared" si="27"/>
        <v>0.39796540911736955</v>
      </c>
    </row>
    <row r="239" spans="1:10" x14ac:dyDescent="0.25">
      <c r="A239" s="43">
        <f t="shared" si="21"/>
        <v>4665</v>
      </c>
      <c r="B239" s="44">
        <v>36504</v>
      </c>
      <c r="C239" s="5">
        <v>18.496634</v>
      </c>
      <c r="D239" s="5">
        <v>20.288820000000001</v>
      </c>
      <c r="E239" s="19">
        <f t="shared" si="25"/>
        <v>6.3990881076432338</v>
      </c>
      <c r="F239" s="19">
        <f t="shared" si="22"/>
        <v>-0.35757520375199014</v>
      </c>
      <c r="G239" s="19">
        <f t="shared" si="26"/>
        <v>-7.1176925798249968E-2</v>
      </c>
      <c r="H239" s="19">
        <f t="shared" si="23"/>
        <v>-0.31547925035072166</v>
      </c>
      <c r="I239" s="19">
        <f t="shared" si="24"/>
        <v>-0.18650168051270469</v>
      </c>
      <c r="J239" s="19">
        <f t="shared" si="27"/>
        <v>-0.34253012056668131</v>
      </c>
    </row>
    <row r="240" spans="1:10" x14ac:dyDescent="0.25">
      <c r="A240" s="43">
        <f t="shared" si="21"/>
        <v>4664</v>
      </c>
      <c r="B240" s="44">
        <v>36507</v>
      </c>
      <c r="C240" s="5">
        <v>18.606466000000001</v>
      </c>
      <c r="D240" s="5">
        <v>20.023334999999999</v>
      </c>
      <c r="E240" s="19">
        <f t="shared" si="25"/>
        <v>6.6672199482072667</v>
      </c>
      <c r="F240" s="19">
        <f t="shared" si="22"/>
        <v>0.26813184056403294</v>
      </c>
      <c r="G240" s="19">
        <f t="shared" si="26"/>
        <v>-0.35757520375199014</v>
      </c>
      <c r="H240" s="19">
        <f t="shared" si="23"/>
        <v>0.47961145907493741</v>
      </c>
      <c r="I240" s="19">
        <f t="shared" si="24"/>
        <v>0.79509070942565907</v>
      </c>
      <c r="J240" s="19">
        <f t="shared" si="27"/>
        <v>-0.18650168051270469</v>
      </c>
    </row>
    <row r="241" spans="1:10" x14ac:dyDescent="0.25">
      <c r="A241" s="43">
        <f t="shared" si="21"/>
        <v>4663</v>
      </c>
      <c r="B241" s="44">
        <v>36508</v>
      </c>
      <c r="C241" s="5">
        <v>18.562538</v>
      </c>
      <c r="D241" s="5">
        <v>19.632082</v>
      </c>
      <c r="E241" s="19">
        <f t="shared" si="25"/>
        <v>6.8565830475921619</v>
      </c>
      <c r="F241" s="19">
        <f t="shared" si="22"/>
        <v>0.18936309938489515</v>
      </c>
      <c r="G241" s="19">
        <f t="shared" si="26"/>
        <v>0.26813184056403294</v>
      </c>
      <c r="H241" s="19">
        <f t="shared" si="23"/>
        <v>3.0782697952927152E-2</v>
      </c>
      <c r="I241" s="19">
        <f t="shared" si="24"/>
        <v>-0.44882876112201026</v>
      </c>
      <c r="J241" s="19">
        <f t="shared" si="27"/>
        <v>0.79509070942565907</v>
      </c>
    </row>
    <row r="242" spans="1:10" x14ac:dyDescent="0.25">
      <c r="A242" s="43">
        <f t="shared" si="21"/>
        <v>4662</v>
      </c>
      <c r="B242" s="44">
        <v>36509</v>
      </c>
      <c r="C242" s="5">
        <v>18.935997</v>
      </c>
      <c r="D242" s="5">
        <v>20.107157000000001</v>
      </c>
      <c r="E242" s="19">
        <f t="shared" si="25"/>
        <v>6.9467706885475557</v>
      </c>
      <c r="F242" s="19">
        <f t="shared" si="22"/>
        <v>9.0187640955393888E-2</v>
      </c>
      <c r="G242" s="19">
        <f t="shared" si="26"/>
        <v>0.18936309938489515</v>
      </c>
      <c r="H242" s="19">
        <f t="shared" si="23"/>
        <v>-2.180680272458746E-2</v>
      </c>
      <c r="I242" s="19">
        <f t="shared" si="24"/>
        <v>-5.2589500677514611E-2</v>
      </c>
      <c r="J242" s="19">
        <f t="shared" si="27"/>
        <v>-0.44882876112201026</v>
      </c>
    </row>
    <row r="243" spans="1:10" x14ac:dyDescent="0.25">
      <c r="A243" s="43">
        <f t="shared" si="21"/>
        <v>4661</v>
      </c>
      <c r="B243" s="44">
        <v>36510</v>
      </c>
      <c r="C243" s="5">
        <v>19.122710999999999</v>
      </c>
      <c r="D243" s="5">
        <v>19.995386</v>
      </c>
      <c r="E243" s="19">
        <f t="shared" si="25"/>
        <v>7.2001300036489067</v>
      </c>
      <c r="F243" s="19">
        <f t="shared" si="22"/>
        <v>0.2533593151013509</v>
      </c>
      <c r="G243" s="19">
        <f t="shared" si="26"/>
        <v>9.0187640955393888E-2</v>
      </c>
      <c r="H243" s="19">
        <f t="shared" si="23"/>
        <v>0.20001991207922798</v>
      </c>
      <c r="I243" s="19">
        <f t="shared" si="24"/>
        <v>0.22182671480381544</v>
      </c>
      <c r="J243" s="19">
        <f t="shared" si="27"/>
        <v>-5.2589500677514611E-2</v>
      </c>
    </row>
    <row r="244" spans="1:10" x14ac:dyDescent="0.25">
      <c r="A244" s="43">
        <f t="shared" si="21"/>
        <v>4660</v>
      </c>
      <c r="B244" s="44">
        <v>36511</v>
      </c>
      <c r="C244" s="5">
        <v>19.035907999999999</v>
      </c>
      <c r="D244" s="5">
        <v>19.562214000000001</v>
      </c>
      <c r="E244" s="19">
        <f t="shared" si="25"/>
        <v>7.3716130029965257</v>
      </c>
      <c r="F244" s="19">
        <f t="shared" si="22"/>
        <v>0.17148299934761901</v>
      </c>
      <c r="G244" s="19">
        <f t="shared" si="26"/>
        <v>0.2533593151013509</v>
      </c>
      <c r="H244" s="19">
        <f t="shared" si="23"/>
        <v>2.1639467856603201E-2</v>
      </c>
      <c r="I244" s="19">
        <f t="shared" si="24"/>
        <v>-0.17838044422262478</v>
      </c>
      <c r="J244" s="19">
        <f t="shared" si="27"/>
        <v>0.22182671480381544</v>
      </c>
    </row>
    <row r="245" spans="1:10" x14ac:dyDescent="0.25">
      <c r="A245" s="43">
        <f t="shared" si="21"/>
        <v>4659</v>
      </c>
      <c r="B245" s="44">
        <v>36514</v>
      </c>
      <c r="C245" s="5">
        <v>18.617289</v>
      </c>
      <c r="D245" s="5">
        <v>19.258296999999999</v>
      </c>
      <c r="E245" s="19">
        <f t="shared" si="25"/>
        <v>7.1342095618593575</v>
      </c>
      <c r="F245" s="19">
        <f t="shared" si="22"/>
        <v>-0.23740344113716816</v>
      </c>
      <c r="G245" s="19">
        <f t="shared" si="26"/>
        <v>0.17148299934761901</v>
      </c>
      <c r="H245" s="19">
        <f t="shared" si="23"/>
        <v>-0.33882311146837274</v>
      </c>
      <c r="I245" s="19">
        <f t="shared" si="24"/>
        <v>-0.36046257932497594</v>
      </c>
      <c r="J245" s="19">
        <f t="shared" si="27"/>
        <v>-0.17838044422262478</v>
      </c>
    </row>
    <row r="246" spans="1:10" x14ac:dyDescent="0.25">
      <c r="A246" s="43">
        <f t="shared" si="21"/>
        <v>4658</v>
      </c>
      <c r="B246" s="44">
        <v>36515</v>
      </c>
      <c r="C246" s="5">
        <v>18.672377000000001</v>
      </c>
      <c r="D246" s="5">
        <v>19.101112000000001</v>
      </c>
      <c r="E246" s="19">
        <f t="shared" si="25"/>
        <v>7.2830217287202252</v>
      </c>
      <c r="F246" s="19">
        <f t="shared" si="22"/>
        <v>0.14881216686086773</v>
      </c>
      <c r="G246" s="19">
        <f t="shared" si="26"/>
        <v>-0.23740344113716816</v>
      </c>
      <c r="H246" s="19">
        <f t="shared" si="23"/>
        <v>0.28921896419485338</v>
      </c>
      <c r="I246" s="19">
        <f t="shared" si="24"/>
        <v>0.62804207566322612</v>
      </c>
      <c r="J246" s="19">
        <f t="shared" si="27"/>
        <v>-0.36046257932497594</v>
      </c>
    </row>
    <row r="247" spans="1:10" x14ac:dyDescent="0.25">
      <c r="A247" s="43">
        <f t="shared" si="21"/>
        <v>4657</v>
      </c>
      <c r="B247" s="44">
        <v>36516</v>
      </c>
      <c r="C247" s="5">
        <v>18.573225000000001</v>
      </c>
      <c r="D247" s="5">
        <v>18.947410999999999</v>
      </c>
      <c r="E247" s="19">
        <f t="shared" si="25"/>
        <v>7.2755165027169948</v>
      </c>
      <c r="F247" s="19">
        <f t="shared" si="22"/>
        <v>-7.5052260032304474E-3</v>
      </c>
      <c r="G247" s="19">
        <f t="shared" si="26"/>
        <v>0.14881216686086773</v>
      </c>
      <c r="H247" s="19">
        <f t="shared" si="23"/>
        <v>-9.5516754619585781E-2</v>
      </c>
      <c r="I247" s="19">
        <f t="shared" si="24"/>
        <v>-0.38473571881443913</v>
      </c>
      <c r="J247" s="19">
        <f t="shared" si="27"/>
        <v>0.62804207566322612</v>
      </c>
    </row>
    <row r="248" spans="1:10" x14ac:dyDescent="0.25">
      <c r="A248" s="43">
        <f t="shared" si="21"/>
        <v>4656</v>
      </c>
      <c r="B248" s="44">
        <v>36517</v>
      </c>
      <c r="C248" s="5">
        <v>19.102007</v>
      </c>
      <c r="D248" s="5">
        <v>19.324677000000001</v>
      </c>
      <c r="E248" s="19">
        <f t="shared" si="25"/>
        <v>7.5793473843855246</v>
      </c>
      <c r="F248" s="19">
        <f t="shared" si="22"/>
        <v>0.30383088166852978</v>
      </c>
      <c r="G248" s="19">
        <f t="shared" si="26"/>
        <v>-7.5052260032304474E-3</v>
      </c>
      <c r="H248" s="19">
        <f t="shared" si="23"/>
        <v>0.3082696747261775</v>
      </c>
      <c r="I248" s="19">
        <f t="shared" si="24"/>
        <v>0.40378642934576325</v>
      </c>
      <c r="J248" s="19">
        <f t="shared" si="27"/>
        <v>-0.38473571881443913</v>
      </c>
    </row>
    <row r="249" spans="1:10" x14ac:dyDescent="0.25">
      <c r="A249" s="43">
        <f t="shared" si="21"/>
        <v>4655</v>
      </c>
      <c r="B249" s="44">
        <v>36521</v>
      </c>
      <c r="C249" s="5">
        <v>18.969809000000001</v>
      </c>
      <c r="D249" s="5">
        <v>18.919466</v>
      </c>
      <c r="E249" s="19">
        <f t="shared" si="25"/>
        <v>7.6887631730922035</v>
      </c>
      <c r="F249" s="19">
        <f t="shared" si="22"/>
        <v>0.1094157887066789</v>
      </c>
      <c r="G249" s="19">
        <f t="shared" si="26"/>
        <v>0.30383088166852978</v>
      </c>
      <c r="H249" s="19">
        <f t="shared" si="23"/>
        <v>-7.0277988358629778E-2</v>
      </c>
      <c r="I249" s="19">
        <f t="shared" si="24"/>
        <v>-0.37854766308480725</v>
      </c>
      <c r="J249" s="19">
        <f t="shared" si="27"/>
        <v>0.40378642934576325</v>
      </c>
    </row>
    <row r="250" spans="1:10" x14ac:dyDescent="0.25">
      <c r="A250" s="43">
        <f t="shared" si="21"/>
        <v>4654</v>
      </c>
      <c r="B250" s="44">
        <v>36522</v>
      </c>
      <c r="C250" s="5">
        <v>18.991849999999999</v>
      </c>
      <c r="D250" s="5">
        <v>19.338640000000002</v>
      </c>
      <c r="E250" s="19">
        <f t="shared" si="25"/>
        <v>7.460864713730702</v>
      </c>
      <c r="F250" s="19">
        <f t="shared" si="22"/>
        <v>-0.22789845936150144</v>
      </c>
      <c r="G250" s="19">
        <f t="shared" si="26"/>
        <v>0.1094157887066789</v>
      </c>
      <c r="H250" s="19">
        <f t="shared" si="23"/>
        <v>-0.29260990750432975</v>
      </c>
      <c r="I250" s="19">
        <f t="shared" si="24"/>
        <v>-0.22233191914569997</v>
      </c>
      <c r="J250" s="19">
        <f t="shared" si="27"/>
        <v>-0.37854766308480725</v>
      </c>
    </row>
    <row r="251" spans="1:10" x14ac:dyDescent="0.25">
      <c r="A251" s="43">
        <f t="shared" si="21"/>
        <v>4653</v>
      </c>
      <c r="B251" s="44">
        <v>36523</v>
      </c>
      <c r="C251" s="5">
        <v>19.190128000000001</v>
      </c>
      <c r="D251" s="5">
        <v>19.226868</v>
      </c>
      <c r="E251" s="19">
        <f t="shared" si="25"/>
        <v>7.725788625098664</v>
      </c>
      <c r="F251" s="19">
        <f t="shared" si="22"/>
        <v>0.26492391136796201</v>
      </c>
      <c r="G251" s="19">
        <f t="shared" si="26"/>
        <v>-0.22789845936150144</v>
      </c>
      <c r="H251" s="19">
        <f t="shared" si="23"/>
        <v>0.39970920615149308</v>
      </c>
      <c r="I251" s="19">
        <f t="shared" si="24"/>
        <v>0.69231911365582288</v>
      </c>
      <c r="J251" s="19">
        <f t="shared" si="27"/>
        <v>-0.22233191914569997</v>
      </c>
    </row>
    <row r="252" spans="1:10" x14ac:dyDescent="0.25">
      <c r="A252" s="43">
        <f t="shared" si="21"/>
        <v>4652</v>
      </c>
      <c r="B252" s="44">
        <v>36524</v>
      </c>
      <c r="C252" s="5">
        <v>19.035907999999999</v>
      </c>
      <c r="D252" s="5">
        <v>19.115082000000001</v>
      </c>
      <c r="E252" s="19">
        <f t="shared" si="25"/>
        <v>7.6382228841991413</v>
      </c>
      <c r="F252" s="19">
        <f t="shared" si="22"/>
        <v>-8.7565740899522737E-2</v>
      </c>
      <c r="G252" s="19">
        <f t="shared" si="26"/>
        <v>0.26492391136796201</v>
      </c>
      <c r="H252" s="19">
        <f t="shared" si="23"/>
        <v>-0.24424888649418272</v>
      </c>
      <c r="I252" s="19">
        <f t="shared" si="24"/>
        <v>-0.64395809264567583</v>
      </c>
      <c r="J252" s="19">
        <f t="shared" si="27"/>
        <v>0.69231911365582288</v>
      </c>
    </row>
    <row r="253" spans="1:10" x14ac:dyDescent="0.25">
      <c r="A253" s="43">
        <f t="shared" si="21"/>
        <v>4651</v>
      </c>
      <c r="B253" s="44">
        <v>36525</v>
      </c>
      <c r="C253" s="5">
        <v>19.102007</v>
      </c>
      <c r="D253" s="5">
        <v>19.366598</v>
      </c>
      <c r="E253" s="19">
        <f t="shared" si="25"/>
        <v>7.554351291889585</v>
      </c>
      <c r="F253" s="19">
        <f t="shared" si="22"/>
        <v>-8.387159230955632E-2</v>
      </c>
      <c r="G253" s="19">
        <f t="shared" si="26"/>
        <v>-8.7565740899522737E-2</v>
      </c>
      <c r="H253" s="19">
        <f t="shared" si="23"/>
        <v>-3.208285168731817E-2</v>
      </c>
      <c r="I253" s="19">
        <f t="shared" si="24"/>
        <v>0.21216603480686455</v>
      </c>
      <c r="J253" s="19">
        <f t="shared" si="27"/>
        <v>-0.64395809264567583</v>
      </c>
    </row>
    <row r="254" spans="1:10" x14ac:dyDescent="0.25">
      <c r="A254" s="43">
        <f t="shared" si="21"/>
        <v>4650</v>
      </c>
      <c r="B254" s="44">
        <v>36528</v>
      </c>
      <c r="C254" s="5">
        <v>18.727453000000001</v>
      </c>
      <c r="D254" s="5">
        <v>18.695896000000001</v>
      </c>
      <c r="E254" s="19">
        <f t="shared" si="25"/>
        <v>7.5797144987599427</v>
      </c>
      <c r="F254" s="19">
        <f t="shared" si="22"/>
        <v>2.5363206870357757E-2</v>
      </c>
      <c r="G254" s="19">
        <f t="shared" si="26"/>
        <v>-8.387159230955632E-2</v>
      </c>
      <c r="H254" s="19">
        <f t="shared" si="23"/>
        <v>7.4967128393476967E-2</v>
      </c>
      <c r="I254" s="19">
        <f t="shared" si="24"/>
        <v>0.10704998008079514</v>
      </c>
      <c r="J254" s="19">
        <f t="shared" si="27"/>
        <v>0.21216603480686455</v>
      </c>
    </row>
    <row r="255" spans="1:10" x14ac:dyDescent="0.25">
      <c r="A255" s="43">
        <f t="shared" si="21"/>
        <v>4649</v>
      </c>
      <c r="B255" s="44">
        <v>36529</v>
      </c>
      <c r="C255" s="5">
        <v>18.374941</v>
      </c>
      <c r="D255" s="5">
        <v>18.695896000000001</v>
      </c>
      <c r="E255" s="19">
        <f t="shared" si="25"/>
        <v>7.2272024987599419</v>
      </c>
      <c r="F255" s="19">
        <f t="shared" si="22"/>
        <v>-0.35251200000000082</v>
      </c>
      <c r="G255" s="19">
        <f t="shared" si="26"/>
        <v>2.5363206870357757E-2</v>
      </c>
      <c r="H255" s="19">
        <f t="shared" si="23"/>
        <v>-0.36751248453269419</v>
      </c>
      <c r="I255" s="19">
        <f t="shared" si="24"/>
        <v>-0.44247961292617116</v>
      </c>
      <c r="J255" s="19">
        <f t="shared" si="27"/>
        <v>0.10704998008079514</v>
      </c>
    </row>
    <row r="256" spans="1:10" x14ac:dyDescent="0.25">
      <c r="A256" s="43">
        <f t="shared" si="21"/>
        <v>4648</v>
      </c>
      <c r="B256" s="44">
        <v>36530</v>
      </c>
      <c r="C256" s="5">
        <v>18.859643999999999</v>
      </c>
      <c r="D256" s="5">
        <v>19.031248000000001</v>
      </c>
      <c r="E256" s="19">
        <f t="shared" si="25"/>
        <v>7.5119462990581543</v>
      </c>
      <c r="F256" s="19">
        <f t="shared" si="22"/>
        <v>0.28474380029821234</v>
      </c>
      <c r="G256" s="19">
        <f t="shared" si="26"/>
        <v>-0.35251200000000082</v>
      </c>
      <c r="H256" s="19">
        <f t="shared" si="23"/>
        <v>0.49322890356678939</v>
      </c>
      <c r="I256" s="19">
        <f t="shared" si="24"/>
        <v>0.86074138809948364</v>
      </c>
      <c r="J256" s="19">
        <f t="shared" si="27"/>
        <v>-0.44247961292617116</v>
      </c>
    </row>
    <row r="257" spans="1:10" x14ac:dyDescent="0.25">
      <c r="A257" s="43">
        <f t="shared" si="21"/>
        <v>4647</v>
      </c>
      <c r="B257" s="44">
        <v>36531</v>
      </c>
      <c r="C257" s="5">
        <v>19.58671</v>
      </c>
      <c r="D257" s="5">
        <v>19.841677000000001</v>
      </c>
      <c r="E257" s="19">
        <f t="shared" si="25"/>
        <v>7.755780547778544</v>
      </c>
      <c r="F257" s="19">
        <f t="shared" si="22"/>
        <v>0.24383424872038972</v>
      </c>
      <c r="G257" s="19">
        <f t="shared" si="26"/>
        <v>0.28474380029821234</v>
      </c>
      <c r="H257" s="19">
        <f t="shared" si="23"/>
        <v>7.5429086313834104E-2</v>
      </c>
      <c r="I257" s="19">
        <f t="shared" si="24"/>
        <v>-0.41779981725295529</v>
      </c>
      <c r="J257" s="19">
        <f t="shared" si="27"/>
        <v>0.86074138809948364</v>
      </c>
    </row>
    <row r="258" spans="1:10" x14ac:dyDescent="0.25">
      <c r="A258" s="43">
        <f t="shared" si="21"/>
        <v>4646</v>
      </c>
      <c r="B258" s="44">
        <v>36532</v>
      </c>
      <c r="C258" s="5">
        <v>19.796019000000001</v>
      </c>
      <c r="D258" s="5">
        <v>20.190998</v>
      </c>
      <c r="E258" s="19">
        <f t="shared" si="25"/>
        <v>7.7568010998222832</v>
      </c>
      <c r="F258" s="19">
        <f t="shared" si="22"/>
        <v>1.0205520437391868E-3</v>
      </c>
      <c r="G258" s="19">
        <f t="shared" si="26"/>
        <v>0.24383424872038972</v>
      </c>
      <c r="H258" s="19">
        <f t="shared" si="23"/>
        <v>-0.14318959831961361</v>
      </c>
      <c r="I258" s="19">
        <f t="shared" si="24"/>
        <v>-0.21861868463344772</v>
      </c>
      <c r="J258" s="19">
        <f t="shared" si="27"/>
        <v>-0.41779981725295529</v>
      </c>
    </row>
    <row r="259" spans="1:10" x14ac:dyDescent="0.25">
      <c r="A259" s="43">
        <f t="shared" si="21"/>
        <v>4645</v>
      </c>
      <c r="B259" s="44">
        <v>36535</v>
      </c>
      <c r="C259" s="5">
        <v>19.630776999999998</v>
      </c>
      <c r="D259" s="5">
        <v>19.646048</v>
      </c>
      <c r="E259" s="19">
        <f t="shared" si="25"/>
        <v>7.9164945881375122</v>
      </c>
      <c r="F259" s="19">
        <f t="shared" si="22"/>
        <v>0.159693488315229</v>
      </c>
      <c r="G259" s="19">
        <f t="shared" si="26"/>
        <v>1.0205520437391868E-3</v>
      </c>
      <c r="H259" s="19">
        <f t="shared" si="23"/>
        <v>0.15908990631453138</v>
      </c>
      <c r="I259" s="19">
        <f t="shared" si="24"/>
        <v>0.30227950463414499</v>
      </c>
      <c r="J259" s="19">
        <f t="shared" si="27"/>
        <v>-0.21861868463344772</v>
      </c>
    </row>
    <row r="260" spans="1:10" x14ac:dyDescent="0.25">
      <c r="A260" s="43">
        <f t="shared" si="21"/>
        <v>4644</v>
      </c>
      <c r="B260" s="44">
        <v>36536</v>
      </c>
      <c r="C260" s="5">
        <v>19.652805000000001</v>
      </c>
      <c r="D260" s="5">
        <v>19.464410999999998</v>
      </c>
      <c r="E260" s="19">
        <f t="shared" si="25"/>
        <v>8.0468266661100145</v>
      </c>
      <c r="F260" s="19">
        <f t="shared" si="22"/>
        <v>0.13033207797250235</v>
      </c>
      <c r="G260" s="19">
        <f t="shared" si="26"/>
        <v>0.159693488315229</v>
      </c>
      <c r="H260" s="19">
        <f t="shared" si="23"/>
        <v>3.5885042402877085E-2</v>
      </c>
      <c r="I260" s="19">
        <f t="shared" si="24"/>
        <v>-0.12320486391165429</v>
      </c>
      <c r="J260" s="19">
        <f t="shared" si="27"/>
        <v>0.30227950463414499</v>
      </c>
    </row>
    <row r="261" spans="1:10" x14ac:dyDescent="0.25">
      <c r="A261" s="43">
        <f t="shared" si="21"/>
        <v>4643</v>
      </c>
      <c r="B261" s="44">
        <v>36537</v>
      </c>
      <c r="C261" s="5">
        <v>19.564679999999999</v>
      </c>
      <c r="D261" s="5">
        <v>19.394546999999999</v>
      </c>
      <c r="E261" s="19">
        <f t="shared" si="25"/>
        <v>8.0003592364479434</v>
      </c>
      <c r="F261" s="19">
        <f t="shared" si="22"/>
        <v>-4.6467429662071069E-2</v>
      </c>
      <c r="G261" s="19">
        <f t="shared" si="26"/>
        <v>0.13033207797250235</v>
      </c>
      <c r="H261" s="19">
        <f t="shared" si="23"/>
        <v>-0.12354933534274384</v>
      </c>
      <c r="I261" s="19">
        <f t="shared" si="24"/>
        <v>-0.15943437774562091</v>
      </c>
      <c r="J261" s="19">
        <f t="shared" si="27"/>
        <v>-0.12320486391165429</v>
      </c>
    </row>
    <row r="262" spans="1:10" x14ac:dyDescent="0.25">
      <c r="A262" s="43">
        <f t="shared" si="21"/>
        <v>4642</v>
      </c>
      <c r="B262" s="44">
        <v>36538</v>
      </c>
      <c r="C262" s="5">
        <v>19.906185000000001</v>
      </c>
      <c r="D262" s="5">
        <v>19.576193</v>
      </c>
      <c r="E262" s="19">
        <f t="shared" si="25"/>
        <v>8.2335547920759691</v>
      </c>
      <c r="F262" s="19">
        <f t="shared" si="22"/>
        <v>0.23319555562802563</v>
      </c>
      <c r="G262" s="19">
        <f t="shared" si="26"/>
        <v>-4.6467429662071069E-2</v>
      </c>
      <c r="H262" s="19">
        <f t="shared" si="23"/>
        <v>0.26067764665392601</v>
      </c>
      <c r="I262" s="19">
        <f t="shared" si="24"/>
        <v>0.38422698199666983</v>
      </c>
      <c r="J262" s="19">
        <f t="shared" si="27"/>
        <v>-0.15943437774562091</v>
      </c>
    </row>
    <row r="263" spans="1:10" x14ac:dyDescent="0.25">
      <c r="A263" s="43">
        <f t="shared" si="21"/>
        <v>4641</v>
      </c>
      <c r="B263" s="44">
        <v>36539</v>
      </c>
      <c r="C263" s="5">
        <v>19.785004000000001</v>
      </c>
      <c r="D263" s="5">
        <v>19.450434000000001</v>
      </c>
      <c r="E263" s="19">
        <f t="shared" si="25"/>
        <v>8.1873596844973555</v>
      </c>
      <c r="F263" s="19">
        <f t="shared" si="22"/>
        <v>-4.6195107578613559E-2</v>
      </c>
      <c r="G263" s="19">
        <f t="shared" si="26"/>
        <v>0.23319555562802563</v>
      </c>
      <c r="H263" s="19">
        <f t="shared" si="23"/>
        <v>-0.18411324794513159</v>
      </c>
      <c r="I263" s="19">
        <f t="shared" si="24"/>
        <v>-0.44479089459905763</v>
      </c>
      <c r="J263" s="19">
        <f t="shared" si="27"/>
        <v>0.38422698199666983</v>
      </c>
    </row>
    <row r="264" spans="1:10" x14ac:dyDescent="0.25">
      <c r="A264" s="43">
        <f t="shared" si="21"/>
        <v>4640</v>
      </c>
      <c r="B264" s="44">
        <v>36543</v>
      </c>
      <c r="C264" s="5">
        <v>20.027355</v>
      </c>
      <c r="D264" s="5">
        <v>19.967434000000001</v>
      </c>
      <c r="E264" s="19">
        <f t="shared" si="25"/>
        <v>8.1214408478903746</v>
      </c>
      <c r="F264" s="19">
        <f t="shared" si="22"/>
        <v>-6.5918836606980946E-2</v>
      </c>
      <c r="G264" s="19">
        <f t="shared" si="26"/>
        <v>-4.6195107578613559E-2</v>
      </c>
      <c r="H264" s="19">
        <f t="shared" si="23"/>
        <v>-3.859780420516129E-2</v>
      </c>
      <c r="I264" s="19">
        <f t="shared" si="24"/>
        <v>0.1455154437399703</v>
      </c>
      <c r="J264" s="19">
        <f t="shared" si="27"/>
        <v>-0.44479089459905763</v>
      </c>
    </row>
    <row r="265" spans="1:10" x14ac:dyDescent="0.25">
      <c r="A265" s="43">
        <f t="shared" si="21"/>
        <v>4639</v>
      </c>
      <c r="B265" s="44">
        <v>36544</v>
      </c>
      <c r="C265" s="5">
        <v>19.961259999999999</v>
      </c>
      <c r="D265" s="5">
        <v>19.660028000000001</v>
      </c>
      <c r="E265" s="19">
        <f t="shared" si="25"/>
        <v>8.2386417809503456</v>
      </c>
      <c r="F265" s="19">
        <f t="shared" si="22"/>
        <v>0.11720093305997104</v>
      </c>
      <c r="G265" s="19">
        <f t="shared" si="26"/>
        <v>-6.5918836606980946E-2</v>
      </c>
      <c r="H265" s="19">
        <f t="shared" si="23"/>
        <v>0.15618711071449298</v>
      </c>
      <c r="I265" s="19">
        <f t="shared" si="24"/>
        <v>0.19478491491965427</v>
      </c>
      <c r="J265" s="19">
        <f t="shared" si="27"/>
        <v>0.1455154437399703</v>
      </c>
    </row>
    <row r="266" spans="1:10" x14ac:dyDescent="0.25">
      <c r="A266" s="43">
        <f t="shared" si="21"/>
        <v>4638</v>
      </c>
      <c r="B266" s="44">
        <v>36545</v>
      </c>
      <c r="C266" s="5">
        <v>19.961259999999999</v>
      </c>
      <c r="D266" s="5">
        <v>19.562214000000001</v>
      </c>
      <c r="E266" s="19">
        <f t="shared" si="25"/>
        <v>8.2969650029965258</v>
      </c>
      <c r="F266" s="19">
        <f t="shared" si="22"/>
        <v>5.8323222046180234E-2</v>
      </c>
      <c r="G266" s="19">
        <f t="shared" si="26"/>
        <v>0.11720093305997104</v>
      </c>
      <c r="H266" s="19">
        <f t="shared" si="23"/>
        <v>-1.0992570415300759E-2</v>
      </c>
      <c r="I266" s="19">
        <f t="shared" si="24"/>
        <v>-0.16717968112979376</v>
      </c>
      <c r="J266" s="19">
        <f t="shared" si="27"/>
        <v>0.19478491491965427</v>
      </c>
    </row>
    <row r="267" spans="1:10" x14ac:dyDescent="0.25">
      <c r="A267" s="43">
        <f t="shared" ref="A267:A330" si="28">A268+1</f>
        <v>4637</v>
      </c>
      <c r="B267" s="44">
        <v>36546</v>
      </c>
      <c r="C267" s="5">
        <v>20.512067999999999</v>
      </c>
      <c r="D267" s="5">
        <v>19.799768</v>
      </c>
      <c r="E267" s="19">
        <f t="shared" si="25"/>
        <v>8.7061274850751822</v>
      </c>
      <c r="F267" s="19">
        <f t="shared" si="22"/>
        <v>0.40916248207865635</v>
      </c>
      <c r="G267" s="19">
        <f t="shared" si="26"/>
        <v>5.8323222046180234E-2</v>
      </c>
      <c r="H267" s="19">
        <f t="shared" si="23"/>
        <v>0.3746685557123085</v>
      </c>
      <c r="I267" s="19">
        <f t="shared" si="24"/>
        <v>0.38566112612760928</v>
      </c>
      <c r="J267" s="19">
        <f t="shared" si="27"/>
        <v>-0.16717968112979376</v>
      </c>
    </row>
    <row r="268" spans="1:10" x14ac:dyDescent="0.25">
      <c r="A268" s="43">
        <f t="shared" si="28"/>
        <v>4636</v>
      </c>
      <c r="B268" s="44">
        <v>36549</v>
      </c>
      <c r="C268" s="5">
        <v>19.785004000000001</v>
      </c>
      <c r="D268" s="5">
        <v>19.855647999999999</v>
      </c>
      <c r="E268" s="19">
        <f t="shared" si="25"/>
        <v>7.9457441069908548</v>
      </c>
      <c r="F268" s="19">
        <f t="shared" ref="F268:F331" si="29">E268-E267</f>
        <v>-0.76038337808432743</v>
      </c>
      <c r="G268" s="19">
        <f t="shared" si="26"/>
        <v>0.40916248207865635</v>
      </c>
      <c r="H268" s="19">
        <f t="shared" ref="H268:H331" si="30">F268-$P$7*G268</f>
        <v>-1.0023731041923627</v>
      </c>
      <c r="I268" s="19">
        <f t="shared" ref="I268:I331" si="31">H268-H267</f>
        <v>-1.3770416599046711</v>
      </c>
      <c r="J268" s="19">
        <f t="shared" si="27"/>
        <v>0.38566112612760928</v>
      </c>
    </row>
    <row r="269" spans="1:10" x14ac:dyDescent="0.25">
      <c r="A269" s="43">
        <f t="shared" si="28"/>
        <v>4635</v>
      </c>
      <c r="B269" s="44">
        <v>36550</v>
      </c>
      <c r="C269" s="5">
        <v>19.740936000000001</v>
      </c>
      <c r="D269" s="5">
        <v>19.799768</v>
      </c>
      <c r="E269" s="19">
        <f t="shared" ref="E269:E332" si="32">C269-$P$3*D269</f>
        <v>7.9349954850751843</v>
      </c>
      <c r="F269" s="19">
        <f t="shared" si="29"/>
        <v>-1.0748621915670498E-2</v>
      </c>
      <c r="G269" s="19">
        <f t="shared" ref="G269:G332" si="33">F268</f>
        <v>-0.76038337808432743</v>
      </c>
      <c r="H269" s="19">
        <f t="shared" si="30"/>
        <v>0.43896261374047763</v>
      </c>
      <c r="I269" s="19">
        <f t="shared" si="31"/>
        <v>1.4413357179328403</v>
      </c>
      <c r="J269" s="19">
        <f t="shared" ref="J269:J332" si="34">I268</f>
        <v>-1.3770416599046711</v>
      </c>
    </row>
    <row r="270" spans="1:10" x14ac:dyDescent="0.25">
      <c r="A270" s="43">
        <f t="shared" si="28"/>
        <v>4634</v>
      </c>
      <c r="B270" s="44">
        <v>36551</v>
      </c>
      <c r="C270" s="5">
        <v>19.432478</v>
      </c>
      <c r="D270" s="5">
        <v>19.618113999999998</v>
      </c>
      <c r="E270" s="19">
        <f t="shared" si="32"/>
        <v>7.7348516995800285</v>
      </c>
      <c r="F270" s="19">
        <f t="shared" si="29"/>
        <v>-0.20014378549515577</v>
      </c>
      <c r="G270" s="19">
        <f t="shared" si="33"/>
        <v>-1.0748621915670498E-2</v>
      </c>
      <c r="H270" s="19">
        <f t="shared" si="30"/>
        <v>-0.19378676062768049</v>
      </c>
      <c r="I270" s="19">
        <f t="shared" si="31"/>
        <v>-0.63274937436815815</v>
      </c>
      <c r="J270" s="19">
        <f t="shared" si="34"/>
        <v>1.4413357179328403</v>
      </c>
    </row>
    <row r="271" spans="1:10" x14ac:dyDescent="0.25">
      <c r="A271" s="43">
        <f t="shared" si="28"/>
        <v>4633</v>
      </c>
      <c r="B271" s="44">
        <v>36552</v>
      </c>
      <c r="C271" s="5">
        <v>19.035907999999999</v>
      </c>
      <c r="D271" s="5">
        <v>18.849598</v>
      </c>
      <c r="E271" s="19">
        <f t="shared" si="32"/>
        <v>7.7965221284965658</v>
      </c>
      <c r="F271" s="19">
        <f t="shared" si="29"/>
        <v>6.167042891653729E-2</v>
      </c>
      <c r="G271" s="19">
        <f t="shared" si="33"/>
        <v>-0.20014378549515577</v>
      </c>
      <c r="H271" s="19">
        <f t="shared" si="30"/>
        <v>0.18004086109337492</v>
      </c>
      <c r="I271" s="19">
        <f t="shared" si="31"/>
        <v>0.37382762172105544</v>
      </c>
      <c r="J271" s="19">
        <f t="shared" si="34"/>
        <v>-0.63274937436815815</v>
      </c>
    </row>
    <row r="272" spans="1:10" x14ac:dyDescent="0.25">
      <c r="A272" s="43">
        <f t="shared" si="28"/>
        <v>4632</v>
      </c>
      <c r="B272" s="44">
        <v>36553</v>
      </c>
      <c r="C272" s="5">
        <v>18.815584000000001</v>
      </c>
      <c r="D272" s="5">
        <v>18.458351</v>
      </c>
      <c r="E272" s="19">
        <f t="shared" si="32"/>
        <v>7.8094856502818111</v>
      </c>
      <c r="F272" s="19">
        <f t="shared" si="29"/>
        <v>1.2963521785245291E-2</v>
      </c>
      <c r="G272" s="19">
        <f t="shared" si="33"/>
        <v>6.167042891653729E-2</v>
      </c>
      <c r="H272" s="19">
        <f t="shared" si="30"/>
        <v>-2.3510032990994058E-2</v>
      </c>
      <c r="I272" s="19">
        <f t="shared" si="31"/>
        <v>-0.20355089408436897</v>
      </c>
      <c r="J272" s="19">
        <f t="shared" si="34"/>
        <v>0.37382762172105544</v>
      </c>
    </row>
    <row r="273" spans="1:10" x14ac:dyDescent="0.25">
      <c r="A273" s="43">
        <f t="shared" si="28"/>
        <v>4631</v>
      </c>
      <c r="B273" s="44">
        <v>36556</v>
      </c>
      <c r="C273" s="5">
        <v>19.256224</v>
      </c>
      <c r="D273" s="5">
        <v>18.695896000000001</v>
      </c>
      <c r="E273" s="19">
        <f t="shared" si="32"/>
        <v>8.1084854987599417</v>
      </c>
      <c r="F273" s="19">
        <f t="shared" si="29"/>
        <v>0.29899984847813066</v>
      </c>
      <c r="G273" s="19">
        <f t="shared" si="33"/>
        <v>1.2963521785245291E-2</v>
      </c>
      <c r="H273" s="19">
        <f t="shared" si="30"/>
        <v>0.29133287209684067</v>
      </c>
      <c r="I273" s="19">
        <f t="shared" si="31"/>
        <v>0.31484290508783475</v>
      </c>
      <c r="J273" s="19">
        <f t="shared" si="34"/>
        <v>-0.20355089408436897</v>
      </c>
    </row>
    <row r="274" spans="1:10" x14ac:dyDescent="0.25">
      <c r="A274" s="43">
        <f t="shared" si="28"/>
        <v>4630</v>
      </c>
      <c r="B274" s="44">
        <v>36557</v>
      </c>
      <c r="C274" s="5">
        <v>19.212160000000001</v>
      </c>
      <c r="D274" s="5">
        <v>18.598082000000002</v>
      </c>
      <c r="E274" s="19">
        <f t="shared" si="32"/>
        <v>8.1227447208061232</v>
      </c>
      <c r="F274" s="19">
        <f t="shared" si="29"/>
        <v>1.4259222046181463E-2</v>
      </c>
      <c r="G274" s="19">
        <f t="shared" si="33"/>
        <v>0.29899984847813066</v>
      </c>
      <c r="H274" s="19">
        <f t="shared" si="30"/>
        <v>-0.16257735170805046</v>
      </c>
      <c r="I274" s="19">
        <f t="shared" si="31"/>
        <v>-0.4539102238048911</v>
      </c>
      <c r="J274" s="19">
        <f t="shared" si="34"/>
        <v>0.31484290508783475</v>
      </c>
    </row>
    <row r="275" spans="1:10" x14ac:dyDescent="0.25">
      <c r="A275" s="43">
        <f t="shared" si="28"/>
        <v>4629</v>
      </c>
      <c r="B275" s="44">
        <v>36558</v>
      </c>
      <c r="C275" s="5">
        <v>19.333347</v>
      </c>
      <c r="D275" s="5">
        <v>18.472321999999998</v>
      </c>
      <c r="E275" s="19">
        <f t="shared" si="32"/>
        <v>8.3189182094941199</v>
      </c>
      <c r="F275" s="19">
        <f t="shared" si="29"/>
        <v>0.19617348868799667</v>
      </c>
      <c r="G275" s="19">
        <f t="shared" si="33"/>
        <v>1.4259222046181463E-2</v>
      </c>
      <c r="H275" s="19">
        <f t="shared" si="30"/>
        <v>0.18774020023022017</v>
      </c>
      <c r="I275" s="19">
        <f t="shared" si="31"/>
        <v>0.35031755193827063</v>
      </c>
      <c r="J275" s="19">
        <f t="shared" si="34"/>
        <v>-0.4539102238048911</v>
      </c>
    </row>
    <row r="276" spans="1:10" x14ac:dyDescent="0.25">
      <c r="A276" s="43">
        <f t="shared" si="28"/>
        <v>4628</v>
      </c>
      <c r="B276" s="44">
        <v>36559</v>
      </c>
      <c r="C276" s="5">
        <v>19.102007</v>
      </c>
      <c r="D276" s="5">
        <v>18.206837</v>
      </c>
      <c r="E276" s="19">
        <f t="shared" si="32"/>
        <v>8.2458780500581526</v>
      </c>
      <c r="F276" s="19">
        <f t="shared" si="29"/>
        <v>-7.3040159435967311E-2</v>
      </c>
      <c r="G276" s="19">
        <f t="shared" si="33"/>
        <v>0.19617348868799667</v>
      </c>
      <c r="H276" s="19">
        <f t="shared" si="30"/>
        <v>-0.18906245101093189</v>
      </c>
      <c r="I276" s="19">
        <f t="shared" si="31"/>
        <v>-0.37680265124115209</v>
      </c>
      <c r="J276" s="19">
        <f t="shared" si="34"/>
        <v>0.35031755193827063</v>
      </c>
    </row>
    <row r="277" spans="1:10" x14ac:dyDescent="0.25">
      <c r="A277" s="43">
        <f t="shared" si="28"/>
        <v>4627</v>
      </c>
      <c r="B277" s="44">
        <v>36560</v>
      </c>
      <c r="C277" s="5">
        <v>18.551196999999998</v>
      </c>
      <c r="D277" s="5">
        <v>17.564077000000001</v>
      </c>
      <c r="E277" s="19">
        <f t="shared" si="32"/>
        <v>8.0783243753531266</v>
      </c>
      <c r="F277" s="19">
        <f t="shared" si="29"/>
        <v>-0.16755367470502591</v>
      </c>
      <c r="G277" s="19">
        <f t="shared" si="33"/>
        <v>-7.3040159435967311E-2</v>
      </c>
      <c r="H277" s="19">
        <f t="shared" si="30"/>
        <v>-0.12435575468312329</v>
      </c>
      <c r="I277" s="19">
        <f t="shared" si="31"/>
        <v>6.4706696327808594E-2</v>
      </c>
      <c r="J277" s="19">
        <f t="shared" si="34"/>
        <v>-0.37680265124115209</v>
      </c>
    </row>
    <row r="278" spans="1:10" x14ac:dyDescent="0.25">
      <c r="A278" s="43">
        <f t="shared" si="28"/>
        <v>4626</v>
      </c>
      <c r="B278" s="44">
        <v>36563</v>
      </c>
      <c r="C278" s="5">
        <v>18.760505999999999</v>
      </c>
      <c r="D278" s="5">
        <v>17.675867</v>
      </c>
      <c r="E278" s="19">
        <f t="shared" si="32"/>
        <v>8.2209767311862141</v>
      </c>
      <c r="F278" s="19">
        <f t="shared" si="29"/>
        <v>0.14265235583308744</v>
      </c>
      <c r="G278" s="19">
        <f t="shared" si="33"/>
        <v>-0.16755367470502591</v>
      </c>
      <c r="H278" s="19">
        <f t="shared" si="30"/>
        <v>0.24174811760547193</v>
      </c>
      <c r="I278" s="19">
        <f t="shared" si="31"/>
        <v>0.3661038722885952</v>
      </c>
      <c r="J278" s="19">
        <f t="shared" si="34"/>
        <v>6.4706696327808594E-2</v>
      </c>
    </row>
    <row r="279" spans="1:10" x14ac:dyDescent="0.25">
      <c r="A279" s="43">
        <f t="shared" si="28"/>
        <v>4625</v>
      </c>
      <c r="B279" s="44">
        <v>36564</v>
      </c>
      <c r="C279" s="5">
        <v>18.595255000000002</v>
      </c>
      <c r="D279" s="5">
        <v>17.508185999999998</v>
      </c>
      <c r="E279" s="19">
        <f t="shared" si="32"/>
        <v>8.1557083123701535</v>
      </c>
      <c r="F279" s="19">
        <f t="shared" si="29"/>
        <v>-6.5268418816060603E-2</v>
      </c>
      <c r="G279" s="19">
        <f t="shared" si="33"/>
        <v>0.14265235583308744</v>
      </c>
      <c r="H279" s="19">
        <f t="shared" si="30"/>
        <v>-0.14963686907411411</v>
      </c>
      <c r="I279" s="19">
        <f t="shared" si="31"/>
        <v>-0.39138498667958604</v>
      </c>
      <c r="J279" s="19">
        <f t="shared" si="34"/>
        <v>0.3661038722885952</v>
      </c>
    </row>
    <row r="280" spans="1:10" x14ac:dyDescent="0.25">
      <c r="A280" s="43">
        <f t="shared" si="28"/>
        <v>4624</v>
      </c>
      <c r="B280" s="44">
        <v>36565</v>
      </c>
      <c r="C280" s="5">
        <v>17.978352000000001</v>
      </c>
      <c r="D280" s="5">
        <v>16.767617999999999</v>
      </c>
      <c r="E280" s="19">
        <f t="shared" si="32"/>
        <v>7.9803812821116598</v>
      </c>
      <c r="F280" s="19">
        <f t="shared" si="29"/>
        <v>-0.17532703025849372</v>
      </c>
      <c r="G280" s="19">
        <f t="shared" si="33"/>
        <v>-6.5268418816060603E-2</v>
      </c>
      <c r="H280" s="19">
        <f t="shared" si="30"/>
        <v>-0.13672552722585057</v>
      </c>
      <c r="I280" s="19">
        <f t="shared" si="31"/>
        <v>1.2911341848263536E-2</v>
      </c>
      <c r="J280" s="19">
        <f t="shared" si="34"/>
        <v>-0.39138498667958604</v>
      </c>
    </row>
    <row r="281" spans="1:10" x14ac:dyDescent="0.25">
      <c r="A281" s="43">
        <f t="shared" si="28"/>
        <v>4623</v>
      </c>
      <c r="B281" s="44">
        <v>36566</v>
      </c>
      <c r="C281" s="5">
        <v>18.352900999999999</v>
      </c>
      <c r="D281" s="5">
        <v>17.172829</v>
      </c>
      <c r="E281" s="19">
        <f t="shared" si="32"/>
        <v>8.1133164934049802</v>
      </c>
      <c r="F281" s="19">
        <f t="shared" si="29"/>
        <v>0.13293521129332042</v>
      </c>
      <c r="G281" s="19">
        <f t="shared" si="33"/>
        <v>-0.17532703025849372</v>
      </c>
      <c r="H281" s="19">
        <f t="shared" si="30"/>
        <v>0.23662834517022363</v>
      </c>
      <c r="I281" s="19">
        <f t="shared" si="31"/>
        <v>0.3733538723960742</v>
      </c>
      <c r="J281" s="19">
        <f t="shared" si="34"/>
        <v>1.2911341848263536E-2</v>
      </c>
    </row>
    <row r="282" spans="1:10" x14ac:dyDescent="0.25">
      <c r="A282" s="43">
        <f t="shared" si="28"/>
        <v>4622</v>
      </c>
      <c r="B282" s="44">
        <v>36567</v>
      </c>
      <c r="C282" s="5">
        <v>18.132580000000001</v>
      </c>
      <c r="D282" s="5">
        <v>16.544049999999999</v>
      </c>
      <c r="E282" s="19">
        <f t="shared" si="32"/>
        <v>8.2679154152461845</v>
      </c>
      <c r="F282" s="19">
        <f t="shared" si="29"/>
        <v>0.15459892184120427</v>
      </c>
      <c r="G282" s="19">
        <f t="shared" si="33"/>
        <v>0.13293521129332042</v>
      </c>
      <c r="H282" s="19">
        <f t="shared" si="30"/>
        <v>7.5977452913854424E-2</v>
      </c>
      <c r="I282" s="19">
        <f t="shared" si="31"/>
        <v>-0.16065089225636919</v>
      </c>
      <c r="J282" s="19">
        <f t="shared" si="34"/>
        <v>0.3733538723960742</v>
      </c>
    </row>
    <row r="283" spans="1:10" x14ac:dyDescent="0.25">
      <c r="A283" s="43">
        <f t="shared" si="28"/>
        <v>4621</v>
      </c>
      <c r="B283" s="44">
        <v>36570</v>
      </c>
      <c r="C283" s="5">
        <v>18.419003</v>
      </c>
      <c r="D283" s="5">
        <v>16.502127000000002</v>
      </c>
      <c r="E283" s="19">
        <f t="shared" si="32"/>
        <v>8.5793357002753385</v>
      </c>
      <c r="F283" s="19">
        <f t="shared" si="29"/>
        <v>0.31142028502915409</v>
      </c>
      <c r="G283" s="19">
        <f t="shared" si="33"/>
        <v>0.15459892184120427</v>
      </c>
      <c r="H283" s="19">
        <f t="shared" si="30"/>
        <v>0.21998631346145125</v>
      </c>
      <c r="I283" s="19">
        <f t="shared" si="31"/>
        <v>0.14400886054759682</v>
      </c>
      <c r="J283" s="19">
        <f t="shared" si="34"/>
        <v>-0.16065089225636919</v>
      </c>
    </row>
    <row r="284" spans="1:10" x14ac:dyDescent="0.25">
      <c r="A284" s="43">
        <f t="shared" si="28"/>
        <v>4620</v>
      </c>
      <c r="B284" s="44">
        <v>36571</v>
      </c>
      <c r="C284" s="5">
        <v>19.190128000000001</v>
      </c>
      <c r="D284" s="5">
        <v>17.326536000000001</v>
      </c>
      <c r="E284" s="19">
        <f t="shared" si="32"/>
        <v>8.8588931418085632</v>
      </c>
      <c r="F284" s="19">
        <f t="shared" si="29"/>
        <v>0.2795574415332247</v>
      </c>
      <c r="G284" s="19">
        <f t="shared" si="33"/>
        <v>0.31142028502915409</v>
      </c>
      <c r="H284" s="19">
        <f t="shared" si="30"/>
        <v>9.5375086651028562E-2</v>
      </c>
      <c r="I284" s="19">
        <f t="shared" si="31"/>
        <v>-0.12461122681042269</v>
      </c>
      <c r="J284" s="19">
        <f t="shared" si="34"/>
        <v>0.14400886054759682</v>
      </c>
    </row>
    <row r="285" spans="1:10" x14ac:dyDescent="0.25">
      <c r="A285" s="43">
        <f t="shared" si="28"/>
        <v>4619</v>
      </c>
      <c r="B285" s="44">
        <v>36572</v>
      </c>
      <c r="C285" s="5">
        <v>19.278255000000001</v>
      </c>
      <c r="D285" s="5">
        <v>17.693183999999999</v>
      </c>
      <c r="E285" s="19">
        <f t="shared" si="32"/>
        <v>8.7284001823264052</v>
      </c>
      <c r="F285" s="19">
        <f t="shared" si="29"/>
        <v>-0.130492959482158</v>
      </c>
      <c r="G285" s="19">
        <f t="shared" si="33"/>
        <v>0.2795574415332247</v>
      </c>
      <c r="H285" s="19">
        <f t="shared" si="30"/>
        <v>-0.29583076945048081</v>
      </c>
      <c r="I285" s="19">
        <f t="shared" si="31"/>
        <v>-0.39120585610150937</v>
      </c>
      <c r="J285" s="19">
        <f t="shared" si="34"/>
        <v>-0.12461122681042269</v>
      </c>
    </row>
    <row r="286" spans="1:10" x14ac:dyDescent="0.25">
      <c r="A286" s="43">
        <f t="shared" si="28"/>
        <v>4618</v>
      </c>
      <c r="B286" s="44">
        <v>36573</v>
      </c>
      <c r="C286" s="5">
        <v>19.256224</v>
      </c>
      <c r="D286" s="5">
        <v>17.67897</v>
      </c>
      <c r="E286" s="19">
        <f t="shared" si="32"/>
        <v>8.7148445158999639</v>
      </c>
      <c r="F286" s="19">
        <f t="shared" si="29"/>
        <v>-1.3555666426441348E-2</v>
      </c>
      <c r="G286" s="19">
        <f t="shared" si="33"/>
        <v>-0.130492959482158</v>
      </c>
      <c r="H286" s="19">
        <f t="shared" si="30"/>
        <v>6.3621388917660088E-2</v>
      </c>
      <c r="I286" s="19">
        <f t="shared" si="31"/>
        <v>0.35945215836814093</v>
      </c>
      <c r="J286" s="19">
        <f t="shared" si="34"/>
        <v>-0.39120585610150937</v>
      </c>
    </row>
    <row r="287" spans="1:10" x14ac:dyDescent="0.25">
      <c r="A287" s="43">
        <f t="shared" si="28"/>
        <v>4617</v>
      </c>
      <c r="B287" s="44">
        <v>36574</v>
      </c>
      <c r="C287" s="5">
        <v>18.694399000000001</v>
      </c>
      <c r="D287" s="5">
        <v>17.323689000000002</v>
      </c>
      <c r="E287" s="19">
        <f t="shared" si="32"/>
        <v>8.3648617128430303</v>
      </c>
      <c r="F287" s="19">
        <f t="shared" si="29"/>
        <v>-0.34998280305693363</v>
      </c>
      <c r="G287" s="19">
        <f t="shared" si="33"/>
        <v>-1.3555666426441348E-2</v>
      </c>
      <c r="H287" s="19">
        <f t="shared" si="30"/>
        <v>-0.34196561636600964</v>
      </c>
      <c r="I287" s="19">
        <f t="shared" si="31"/>
        <v>-0.40558700528366975</v>
      </c>
      <c r="J287" s="19">
        <f t="shared" si="34"/>
        <v>0.35945215836814093</v>
      </c>
    </row>
    <row r="288" spans="1:10" x14ac:dyDescent="0.25">
      <c r="A288" s="43">
        <f t="shared" si="28"/>
        <v>4616</v>
      </c>
      <c r="B288" s="44">
        <v>36578</v>
      </c>
      <c r="C288" s="5">
        <v>18.529169</v>
      </c>
      <c r="D288" s="5">
        <v>17.209994999999999</v>
      </c>
      <c r="E288" s="19">
        <f t="shared" si="32"/>
        <v>8.2674236486325743</v>
      </c>
      <c r="F288" s="19">
        <f t="shared" si="29"/>
        <v>-9.7438064210455977E-2</v>
      </c>
      <c r="G288" s="19">
        <f t="shared" si="33"/>
        <v>-0.34998280305693363</v>
      </c>
      <c r="H288" s="19">
        <f t="shared" si="30"/>
        <v>0.10955120377914634</v>
      </c>
      <c r="I288" s="19">
        <f t="shared" si="31"/>
        <v>0.45151682014515598</v>
      </c>
      <c r="J288" s="19">
        <f t="shared" si="34"/>
        <v>-0.40558700528366975</v>
      </c>
    </row>
    <row r="289" spans="1:10" x14ac:dyDescent="0.25">
      <c r="A289" s="43">
        <f t="shared" si="28"/>
        <v>4615</v>
      </c>
      <c r="B289" s="44">
        <v>36579</v>
      </c>
      <c r="C289" s="5">
        <v>18.044447000000002</v>
      </c>
      <c r="D289" s="5">
        <v>16.655754000000002</v>
      </c>
      <c r="E289" s="19">
        <f t="shared" si="32"/>
        <v>8.1131770500076019</v>
      </c>
      <c r="F289" s="19">
        <f t="shared" si="29"/>
        <v>-0.15424659862497236</v>
      </c>
      <c r="G289" s="19">
        <f t="shared" si="33"/>
        <v>-9.7438064210455977E-2</v>
      </c>
      <c r="H289" s="19">
        <f t="shared" si="30"/>
        <v>-9.6619099761934779E-2</v>
      </c>
      <c r="I289" s="19">
        <f t="shared" si="31"/>
        <v>-0.20617030354108112</v>
      </c>
      <c r="J289" s="19">
        <f t="shared" si="34"/>
        <v>0.45151682014515598</v>
      </c>
    </row>
    <row r="290" spans="1:10" x14ac:dyDescent="0.25">
      <c r="A290" s="43">
        <f t="shared" si="28"/>
        <v>4614</v>
      </c>
      <c r="B290" s="44">
        <v>36580</v>
      </c>
      <c r="C290" s="5">
        <v>17.846153000000001</v>
      </c>
      <c r="D290" s="5">
        <v>16.24362</v>
      </c>
      <c r="E290" s="19">
        <f t="shared" si="32"/>
        <v>8.1606247924450912</v>
      </c>
      <c r="F290" s="19">
        <f t="shared" si="29"/>
        <v>4.7447742437489282E-2</v>
      </c>
      <c r="G290" s="19">
        <f t="shared" si="33"/>
        <v>-0.15424659862497236</v>
      </c>
      <c r="H290" s="19">
        <f t="shared" si="30"/>
        <v>0.13867334055373509</v>
      </c>
      <c r="I290" s="19">
        <f t="shared" si="31"/>
        <v>0.23529244031566987</v>
      </c>
      <c r="J290" s="19">
        <f t="shared" si="34"/>
        <v>-0.20617030354108112</v>
      </c>
    </row>
    <row r="291" spans="1:10" x14ac:dyDescent="0.25">
      <c r="A291" s="43">
        <f t="shared" si="28"/>
        <v>4613</v>
      </c>
      <c r="B291" s="44">
        <v>36581</v>
      </c>
      <c r="C291" s="5">
        <v>17.493641</v>
      </c>
      <c r="D291" s="5">
        <v>16.158358</v>
      </c>
      <c r="E291" s="19">
        <f t="shared" si="32"/>
        <v>7.8589516760210767</v>
      </c>
      <c r="F291" s="19">
        <f t="shared" si="29"/>
        <v>-0.30167311642401451</v>
      </c>
      <c r="G291" s="19">
        <f t="shared" si="33"/>
        <v>4.7447742437489282E-2</v>
      </c>
      <c r="H291" s="19">
        <f t="shared" si="30"/>
        <v>-0.32973499086216351</v>
      </c>
      <c r="I291" s="19">
        <f t="shared" si="31"/>
        <v>-0.4684083314158986</v>
      </c>
      <c r="J291" s="19">
        <f t="shared" si="34"/>
        <v>0.23529244031566987</v>
      </c>
    </row>
    <row r="292" spans="1:10" x14ac:dyDescent="0.25">
      <c r="A292" s="43">
        <f t="shared" si="28"/>
        <v>4612</v>
      </c>
      <c r="B292" s="44">
        <v>36584</v>
      </c>
      <c r="C292" s="5">
        <v>18.022418999999999</v>
      </c>
      <c r="D292" s="5">
        <v>16.954197000000001</v>
      </c>
      <c r="E292" s="19">
        <f t="shared" si="32"/>
        <v>7.91319745455983</v>
      </c>
      <c r="F292" s="19">
        <f t="shared" si="29"/>
        <v>5.4245778538753342E-2</v>
      </c>
      <c r="G292" s="19">
        <f t="shared" si="33"/>
        <v>-0.30167311642401451</v>
      </c>
      <c r="H292" s="19">
        <f t="shared" si="30"/>
        <v>0.23266339504830189</v>
      </c>
      <c r="I292" s="19">
        <f t="shared" si="31"/>
        <v>0.56239838591046543</v>
      </c>
      <c r="J292" s="19">
        <f t="shared" si="34"/>
        <v>-0.4684083314158986</v>
      </c>
    </row>
    <row r="293" spans="1:10" x14ac:dyDescent="0.25">
      <c r="A293" s="43">
        <f t="shared" si="28"/>
        <v>4611</v>
      </c>
      <c r="B293" s="44">
        <v>36585</v>
      </c>
      <c r="C293" s="5">
        <v>18.441033999999998</v>
      </c>
      <c r="D293" s="5">
        <v>16.982617999999999</v>
      </c>
      <c r="E293" s="19">
        <f t="shared" si="32"/>
        <v>8.3148659612789668</v>
      </c>
      <c r="F293" s="19">
        <f t="shared" si="29"/>
        <v>0.40166850671913679</v>
      </c>
      <c r="G293" s="19">
        <f t="shared" si="33"/>
        <v>5.4245778538753342E-2</v>
      </c>
      <c r="H293" s="19">
        <f t="shared" si="30"/>
        <v>0.36958609040270973</v>
      </c>
      <c r="I293" s="19">
        <f t="shared" si="31"/>
        <v>0.13692269535440785</v>
      </c>
      <c r="J293" s="19">
        <f t="shared" si="34"/>
        <v>0.56239838591046543</v>
      </c>
    </row>
    <row r="294" spans="1:10" x14ac:dyDescent="0.25">
      <c r="A294" s="43">
        <f t="shared" si="28"/>
        <v>4610</v>
      </c>
      <c r="B294" s="44">
        <v>36586</v>
      </c>
      <c r="C294" s="5">
        <v>18.903713</v>
      </c>
      <c r="D294" s="5">
        <v>17.110524999999999</v>
      </c>
      <c r="E294" s="19">
        <f t="shared" si="32"/>
        <v>8.7012782881824702</v>
      </c>
      <c r="F294" s="19">
        <f t="shared" si="29"/>
        <v>0.38641232690350336</v>
      </c>
      <c r="G294" s="19">
        <f t="shared" si="33"/>
        <v>0.40166850671913679</v>
      </c>
      <c r="H294" s="19">
        <f t="shared" si="30"/>
        <v>0.1488547399190201</v>
      </c>
      <c r="I294" s="19">
        <f t="shared" si="31"/>
        <v>-0.22073135048368964</v>
      </c>
      <c r="J294" s="19">
        <f t="shared" si="34"/>
        <v>0.13692269535440785</v>
      </c>
    </row>
    <row r="295" spans="1:10" x14ac:dyDescent="0.25">
      <c r="A295" s="43">
        <f t="shared" si="28"/>
        <v>4609</v>
      </c>
      <c r="B295" s="44">
        <v>36587</v>
      </c>
      <c r="C295" s="5">
        <v>19.256224</v>
      </c>
      <c r="D295" s="5">
        <v>17.209994999999999</v>
      </c>
      <c r="E295" s="19">
        <f t="shared" si="32"/>
        <v>8.9944786486325743</v>
      </c>
      <c r="F295" s="19">
        <f t="shared" si="29"/>
        <v>0.29320036045010411</v>
      </c>
      <c r="G295" s="19">
        <f t="shared" si="33"/>
        <v>0.38641232690350336</v>
      </c>
      <c r="H295" s="19">
        <f t="shared" si="30"/>
        <v>6.466568963399616E-2</v>
      </c>
      <c r="I295" s="19">
        <f t="shared" si="31"/>
        <v>-8.4189050285023936E-2</v>
      </c>
      <c r="J295" s="19">
        <f t="shared" si="34"/>
        <v>-0.22073135048368964</v>
      </c>
    </row>
    <row r="296" spans="1:10" x14ac:dyDescent="0.25">
      <c r="A296" s="43">
        <f t="shared" si="28"/>
        <v>4608</v>
      </c>
      <c r="B296" s="44">
        <v>36588</v>
      </c>
      <c r="C296" s="5">
        <v>18.947769000000001</v>
      </c>
      <c r="D296" s="5">
        <v>16.954197000000001</v>
      </c>
      <c r="E296" s="19">
        <f t="shared" si="32"/>
        <v>8.8385474545598317</v>
      </c>
      <c r="F296" s="19">
        <f t="shared" si="29"/>
        <v>-0.15593119407274258</v>
      </c>
      <c r="G296" s="19">
        <f t="shared" si="33"/>
        <v>0.29320036045010411</v>
      </c>
      <c r="H296" s="19">
        <f t="shared" si="30"/>
        <v>-0.32933779420784104</v>
      </c>
      <c r="I296" s="19">
        <f t="shared" si="31"/>
        <v>-0.3940034838418372</v>
      </c>
      <c r="J296" s="19">
        <f t="shared" si="34"/>
        <v>-8.4189050285023936E-2</v>
      </c>
    </row>
    <row r="297" spans="1:10" x14ac:dyDescent="0.25">
      <c r="A297" s="43">
        <f t="shared" si="28"/>
        <v>4607</v>
      </c>
      <c r="B297" s="44">
        <v>36591</v>
      </c>
      <c r="C297" s="5">
        <v>18.837617999999999</v>
      </c>
      <c r="D297" s="5">
        <v>16.826294000000001</v>
      </c>
      <c r="E297" s="19">
        <f t="shared" si="32"/>
        <v>8.8046607425898937</v>
      </c>
      <c r="F297" s="19">
        <f t="shared" si="29"/>
        <v>-3.3886711969937977E-2</v>
      </c>
      <c r="G297" s="19">
        <f t="shared" si="33"/>
        <v>-0.15593119407274258</v>
      </c>
      <c r="H297" s="19">
        <f t="shared" si="30"/>
        <v>5.8335201323930566E-2</v>
      </c>
      <c r="I297" s="19">
        <f t="shared" si="31"/>
        <v>0.38767299553177159</v>
      </c>
      <c r="J297" s="19">
        <f t="shared" si="34"/>
        <v>-0.3940034838418372</v>
      </c>
    </row>
    <row r="298" spans="1:10" x14ac:dyDescent="0.25">
      <c r="A298" s="43">
        <f t="shared" si="28"/>
        <v>4606</v>
      </c>
      <c r="B298" s="44">
        <v>36592</v>
      </c>
      <c r="C298" s="5">
        <v>20.137523999999999</v>
      </c>
      <c r="D298" s="5">
        <v>18.417973</v>
      </c>
      <c r="E298" s="19">
        <f t="shared" si="32"/>
        <v>9.1555017034007982</v>
      </c>
      <c r="F298" s="19">
        <f t="shared" si="29"/>
        <v>0.35084096081090443</v>
      </c>
      <c r="G298" s="19">
        <f t="shared" si="33"/>
        <v>-3.3886711969937977E-2</v>
      </c>
      <c r="H298" s="19">
        <f t="shared" si="30"/>
        <v>0.37088247611956066</v>
      </c>
      <c r="I298" s="19">
        <f t="shared" si="31"/>
        <v>0.3125472747956301</v>
      </c>
      <c r="J298" s="19">
        <f t="shared" si="34"/>
        <v>0.38767299553177159</v>
      </c>
    </row>
    <row r="299" spans="1:10" x14ac:dyDescent="0.25">
      <c r="A299" s="43">
        <f t="shared" si="28"/>
        <v>4605</v>
      </c>
      <c r="B299" s="44">
        <v>36593</v>
      </c>
      <c r="C299" s="5">
        <v>19.807041000000002</v>
      </c>
      <c r="D299" s="5">
        <v>18.432186000000002</v>
      </c>
      <c r="E299" s="19">
        <f t="shared" si="32"/>
        <v>8.8165439660938461</v>
      </c>
      <c r="F299" s="19">
        <f t="shared" si="29"/>
        <v>-0.33895773730695211</v>
      </c>
      <c r="G299" s="19">
        <f t="shared" si="33"/>
        <v>0.35084096081090443</v>
      </c>
      <c r="H299" s="19">
        <f t="shared" si="30"/>
        <v>-0.54645454293486839</v>
      </c>
      <c r="I299" s="19">
        <f t="shared" si="31"/>
        <v>-0.91733701905442899</v>
      </c>
      <c r="J299" s="19">
        <f t="shared" si="34"/>
        <v>0.3125472747956301</v>
      </c>
    </row>
    <row r="300" spans="1:10" x14ac:dyDescent="0.25">
      <c r="A300" s="43">
        <f t="shared" si="28"/>
        <v>4604</v>
      </c>
      <c r="B300" s="44">
        <v>36594</v>
      </c>
      <c r="C300" s="5">
        <v>19.829069</v>
      </c>
      <c r="D300" s="5">
        <v>18.929579</v>
      </c>
      <c r="E300" s="19">
        <f t="shared" si="32"/>
        <v>8.5419931288801969</v>
      </c>
      <c r="F300" s="19">
        <f t="shared" si="29"/>
        <v>-0.27455083721364915</v>
      </c>
      <c r="G300" s="19">
        <f t="shared" si="33"/>
        <v>-0.33895773730695211</v>
      </c>
      <c r="H300" s="19">
        <f t="shared" si="30"/>
        <v>-7.4082090430212133E-2</v>
      </c>
      <c r="I300" s="19">
        <f t="shared" si="31"/>
        <v>0.47237245250465626</v>
      </c>
      <c r="J300" s="19">
        <f t="shared" si="34"/>
        <v>-0.91733701905442899</v>
      </c>
    </row>
    <row r="301" spans="1:10" x14ac:dyDescent="0.25">
      <c r="A301" s="43">
        <f t="shared" si="28"/>
        <v>4603</v>
      </c>
      <c r="B301" s="44">
        <v>36595</v>
      </c>
      <c r="C301" s="5">
        <v>19.564679999999999</v>
      </c>
      <c r="D301" s="5">
        <v>18.275857999999999</v>
      </c>
      <c r="E301" s="19">
        <f t="shared" si="32"/>
        <v>8.6673961324712057</v>
      </c>
      <c r="F301" s="19">
        <f t="shared" si="29"/>
        <v>0.12540300359100875</v>
      </c>
      <c r="G301" s="19">
        <f t="shared" si="33"/>
        <v>-0.27455083721364915</v>
      </c>
      <c r="H301" s="19">
        <f t="shared" si="30"/>
        <v>0.28777977274769501</v>
      </c>
      <c r="I301" s="19">
        <f t="shared" si="31"/>
        <v>0.36186186317790714</v>
      </c>
      <c r="J301" s="19">
        <f t="shared" si="34"/>
        <v>0.47237245250465626</v>
      </c>
    </row>
    <row r="302" spans="1:10" x14ac:dyDescent="0.25">
      <c r="A302" s="43">
        <f t="shared" si="28"/>
        <v>4602</v>
      </c>
      <c r="B302" s="44">
        <v>36598</v>
      </c>
      <c r="C302" s="5">
        <v>19.278255000000001</v>
      </c>
      <c r="D302" s="5">
        <v>18.147950999999999</v>
      </c>
      <c r="E302" s="19">
        <f t="shared" si="32"/>
        <v>8.457237805567706</v>
      </c>
      <c r="F302" s="19">
        <f t="shared" si="29"/>
        <v>-0.21015832690349967</v>
      </c>
      <c r="G302" s="19">
        <f t="shared" si="33"/>
        <v>0.12540300359100875</v>
      </c>
      <c r="H302" s="19">
        <f t="shared" si="30"/>
        <v>-0.28432504506872847</v>
      </c>
      <c r="I302" s="19">
        <f t="shared" si="31"/>
        <v>-0.57210481781642342</v>
      </c>
      <c r="J302" s="19">
        <f t="shared" si="34"/>
        <v>0.36186186317790714</v>
      </c>
    </row>
    <row r="303" spans="1:10" x14ac:dyDescent="0.25">
      <c r="A303" s="43">
        <f t="shared" si="28"/>
        <v>4601</v>
      </c>
      <c r="B303" s="44">
        <v>36599</v>
      </c>
      <c r="C303" s="5">
        <v>19.520624000000002</v>
      </c>
      <c r="D303" s="5">
        <v>18.844303</v>
      </c>
      <c r="E303" s="19">
        <f t="shared" si="32"/>
        <v>8.2843953601887037</v>
      </c>
      <c r="F303" s="19">
        <f t="shared" si="29"/>
        <v>-0.17284244537900229</v>
      </c>
      <c r="G303" s="19">
        <f t="shared" si="33"/>
        <v>-0.21015832690349967</v>
      </c>
      <c r="H303" s="19">
        <f t="shared" si="30"/>
        <v>-4.8549143343249196E-2</v>
      </c>
      <c r="I303" s="19">
        <f t="shared" si="31"/>
        <v>0.23577590172547927</v>
      </c>
      <c r="J303" s="19">
        <f t="shared" si="34"/>
        <v>-0.57210481781642342</v>
      </c>
    </row>
    <row r="304" spans="1:10" x14ac:dyDescent="0.25">
      <c r="A304" s="43">
        <f t="shared" si="28"/>
        <v>4600</v>
      </c>
      <c r="B304" s="44">
        <v>36600</v>
      </c>
      <c r="C304" s="5">
        <v>19.432478</v>
      </c>
      <c r="D304" s="5">
        <v>19.085896999999999</v>
      </c>
      <c r="E304" s="19">
        <f t="shared" si="32"/>
        <v>8.0521949251689193</v>
      </c>
      <c r="F304" s="19">
        <f t="shared" si="29"/>
        <v>-0.23220043501978438</v>
      </c>
      <c r="G304" s="19">
        <f t="shared" si="33"/>
        <v>-0.17284244537900229</v>
      </c>
      <c r="H304" s="19">
        <f t="shared" si="30"/>
        <v>-0.12997675164436853</v>
      </c>
      <c r="I304" s="19">
        <f t="shared" si="31"/>
        <v>-8.1427608301119336E-2</v>
      </c>
      <c r="J304" s="19">
        <f t="shared" si="34"/>
        <v>0.23577590172547927</v>
      </c>
    </row>
    <row r="305" spans="1:10" x14ac:dyDescent="0.25">
      <c r="A305" s="43">
        <f t="shared" si="28"/>
        <v>4599</v>
      </c>
      <c r="B305" s="44">
        <v>36601</v>
      </c>
      <c r="C305" s="5">
        <v>20.269715999999999</v>
      </c>
      <c r="D305" s="5">
        <v>19.128544000000002</v>
      </c>
      <c r="E305" s="19">
        <f t="shared" si="32"/>
        <v>8.8640039431151898</v>
      </c>
      <c r="F305" s="19">
        <f t="shared" si="29"/>
        <v>0.81180901794627047</v>
      </c>
      <c r="G305" s="19">
        <f t="shared" si="33"/>
        <v>-0.23220043501978438</v>
      </c>
      <c r="H305" s="19">
        <f t="shared" si="30"/>
        <v>0.94913861714887393</v>
      </c>
      <c r="I305" s="19">
        <f t="shared" si="31"/>
        <v>1.0791153687932424</v>
      </c>
      <c r="J305" s="19">
        <f t="shared" si="34"/>
        <v>-8.1427608301119336E-2</v>
      </c>
    </row>
    <row r="306" spans="1:10" x14ac:dyDescent="0.25">
      <c r="A306" s="43">
        <f t="shared" si="28"/>
        <v>4598</v>
      </c>
      <c r="B306" s="44">
        <v>36602</v>
      </c>
      <c r="C306" s="5">
        <v>19.652329999999999</v>
      </c>
      <c r="D306" s="5">
        <v>18.943798000000001</v>
      </c>
      <c r="E306" s="19">
        <f t="shared" si="32"/>
        <v>8.3567758139735897</v>
      </c>
      <c r="F306" s="19">
        <f t="shared" si="29"/>
        <v>-0.50722812914160009</v>
      </c>
      <c r="G306" s="19">
        <f t="shared" si="33"/>
        <v>0.81180901794627047</v>
      </c>
      <c r="H306" s="19">
        <f t="shared" si="30"/>
        <v>-0.98735387504781014</v>
      </c>
      <c r="I306" s="19">
        <f t="shared" si="31"/>
        <v>-1.9364924921966842</v>
      </c>
      <c r="J306" s="19">
        <f t="shared" si="34"/>
        <v>1.0791153687932424</v>
      </c>
    </row>
    <row r="307" spans="1:10" x14ac:dyDescent="0.25">
      <c r="A307" s="43">
        <f t="shared" si="28"/>
        <v>4597</v>
      </c>
      <c r="B307" s="44">
        <v>36605</v>
      </c>
      <c r="C307" s="5">
        <v>19.342852000000001</v>
      </c>
      <c r="D307" s="5">
        <v>18.858519000000001</v>
      </c>
      <c r="E307" s="19">
        <f t="shared" si="32"/>
        <v>8.0981468340819216</v>
      </c>
      <c r="F307" s="19">
        <f t="shared" si="29"/>
        <v>-0.25862897989166811</v>
      </c>
      <c r="G307" s="19">
        <f t="shared" si="33"/>
        <v>-0.50722812914160009</v>
      </c>
      <c r="H307" s="19">
        <f t="shared" si="30"/>
        <v>4.1359414502886882E-2</v>
      </c>
      <c r="I307" s="19">
        <f t="shared" si="31"/>
        <v>1.028713289550697</v>
      </c>
      <c r="J307" s="19">
        <f t="shared" si="34"/>
        <v>-1.9364924921966842</v>
      </c>
    </row>
    <row r="308" spans="1:10" x14ac:dyDescent="0.25">
      <c r="A308" s="43">
        <f t="shared" si="28"/>
        <v>4596</v>
      </c>
      <c r="B308" s="44">
        <v>36606</v>
      </c>
      <c r="C308" s="5">
        <v>19.961817</v>
      </c>
      <c r="D308" s="5">
        <v>19.554880000000001</v>
      </c>
      <c r="E308" s="19">
        <f t="shared" si="32"/>
        <v>8.3018950223034427</v>
      </c>
      <c r="F308" s="19">
        <f t="shared" si="29"/>
        <v>0.20374818822152108</v>
      </c>
      <c r="G308" s="19">
        <f t="shared" si="33"/>
        <v>-0.25862897989166811</v>
      </c>
      <c r="H308" s="19">
        <f t="shared" si="30"/>
        <v>0.35670834158072878</v>
      </c>
      <c r="I308" s="19">
        <f t="shared" si="31"/>
        <v>0.3153489270778419</v>
      </c>
      <c r="J308" s="19">
        <f t="shared" si="34"/>
        <v>1.028713289550697</v>
      </c>
    </row>
    <row r="309" spans="1:10" x14ac:dyDescent="0.25">
      <c r="A309" s="43">
        <f t="shared" si="28"/>
        <v>4595</v>
      </c>
      <c r="B309" s="44">
        <v>36607</v>
      </c>
      <c r="C309" s="5">
        <v>19.807077</v>
      </c>
      <c r="D309" s="5">
        <v>19.100124000000001</v>
      </c>
      <c r="E309" s="19">
        <f t="shared" si="32"/>
        <v>8.4183108401294469</v>
      </c>
      <c r="F309" s="19">
        <f t="shared" si="29"/>
        <v>0.11641581782600419</v>
      </c>
      <c r="G309" s="19">
        <f t="shared" si="33"/>
        <v>0.20374818822152108</v>
      </c>
      <c r="H309" s="19">
        <f t="shared" si="30"/>
        <v>-4.0863553259713192E-3</v>
      </c>
      <c r="I309" s="19">
        <f t="shared" si="31"/>
        <v>-0.36079469690670007</v>
      </c>
      <c r="J309" s="19">
        <f t="shared" si="34"/>
        <v>0.3153489270778419</v>
      </c>
    </row>
    <row r="310" spans="1:10" x14ac:dyDescent="0.25">
      <c r="A310" s="43">
        <f t="shared" si="28"/>
        <v>4594</v>
      </c>
      <c r="B310" s="44">
        <v>36608</v>
      </c>
      <c r="C310" s="5">
        <v>19.784963999999999</v>
      </c>
      <c r="D310" s="5">
        <v>19.242235000000001</v>
      </c>
      <c r="E310" s="19">
        <f t="shared" si="32"/>
        <v>8.3114617961254709</v>
      </c>
      <c r="F310" s="19">
        <f t="shared" si="29"/>
        <v>-0.10684904400397599</v>
      </c>
      <c r="G310" s="19">
        <f t="shared" si="33"/>
        <v>0.11641581782600419</v>
      </c>
      <c r="H310" s="19">
        <f t="shared" si="30"/>
        <v>-0.17570049814326849</v>
      </c>
      <c r="I310" s="19">
        <f t="shared" si="31"/>
        <v>-0.17161414281729717</v>
      </c>
      <c r="J310" s="19">
        <f t="shared" si="34"/>
        <v>-0.36079469690670007</v>
      </c>
    </row>
    <row r="311" spans="1:10" x14ac:dyDescent="0.25">
      <c r="A311" s="43">
        <f t="shared" si="28"/>
        <v>4593</v>
      </c>
      <c r="B311" s="44">
        <v>36609</v>
      </c>
      <c r="C311" s="5">
        <v>19.829184000000001</v>
      </c>
      <c r="D311" s="5">
        <v>19.469618000000001</v>
      </c>
      <c r="E311" s="19">
        <f t="shared" si="32"/>
        <v>8.2201009058794288</v>
      </c>
      <c r="F311" s="19">
        <f t="shared" si="29"/>
        <v>-9.1360890246042104E-2</v>
      </c>
      <c r="G311" s="19">
        <f t="shared" si="33"/>
        <v>-0.10684904400397599</v>
      </c>
      <c r="H311" s="19">
        <f t="shared" si="30"/>
        <v>-2.8167484139817026E-2</v>
      </c>
      <c r="I311" s="19">
        <f t="shared" si="31"/>
        <v>0.14753301400345148</v>
      </c>
      <c r="J311" s="19">
        <f t="shared" si="34"/>
        <v>-0.17161414281729717</v>
      </c>
    </row>
    <row r="312" spans="1:10" x14ac:dyDescent="0.25">
      <c r="A312" s="43">
        <f t="shared" si="28"/>
        <v>4592</v>
      </c>
      <c r="B312" s="44">
        <v>36612</v>
      </c>
      <c r="C312" s="5">
        <v>19.895498</v>
      </c>
      <c r="D312" s="5">
        <v>19.228017999999999</v>
      </c>
      <c r="E312" s="19">
        <f t="shared" si="32"/>
        <v>8.4304729184988609</v>
      </c>
      <c r="F312" s="19">
        <f t="shared" si="29"/>
        <v>0.21037201261943217</v>
      </c>
      <c r="G312" s="19">
        <f t="shared" si="33"/>
        <v>-9.1360890246042104E-2</v>
      </c>
      <c r="H312" s="19">
        <f t="shared" si="30"/>
        <v>0.26440530691198155</v>
      </c>
      <c r="I312" s="19">
        <f t="shared" si="31"/>
        <v>0.29257279105179856</v>
      </c>
      <c r="J312" s="19">
        <f t="shared" si="34"/>
        <v>0.14753301400345148</v>
      </c>
    </row>
    <row r="313" spans="1:10" x14ac:dyDescent="0.25">
      <c r="A313" s="43">
        <f t="shared" si="28"/>
        <v>4591</v>
      </c>
      <c r="B313" s="44">
        <v>36613</v>
      </c>
      <c r="C313" s="5">
        <v>19.807077</v>
      </c>
      <c r="D313" s="5">
        <v>19.299074000000001</v>
      </c>
      <c r="E313" s="19">
        <f t="shared" si="32"/>
        <v>8.2996835983635684</v>
      </c>
      <c r="F313" s="19">
        <f t="shared" si="29"/>
        <v>-0.13078932013529254</v>
      </c>
      <c r="G313" s="19">
        <f t="shared" si="33"/>
        <v>0.21037201261943217</v>
      </c>
      <c r="H313" s="19">
        <f t="shared" si="30"/>
        <v>-0.25520900166607902</v>
      </c>
      <c r="I313" s="19">
        <f t="shared" si="31"/>
        <v>-0.51961430857806057</v>
      </c>
      <c r="J313" s="19">
        <f t="shared" si="34"/>
        <v>0.29257279105179856</v>
      </c>
    </row>
    <row r="314" spans="1:10" x14ac:dyDescent="0.25">
      <c r="A314" s="43">
        <f t="shared" si="28"/>
        <v>4590</v>
      </c>
      <c r="B314" s="44">
        <v>36614</v>
      </c>
      <c r="C314" s="5">
        <v>20.846066</v>
      </c>
      <c r="D314" s="5">
        <v>20.123343999999999</v>
      </c>
      <c r="E314" s="19">
        <f t="shared" si="32"/>
        <v>8.8471879209553759</v>
      </c>
      <c r="F314" s="19">
        <f t="shared" si="29"/>
        <v>0.54750432259180748</v>
      </c>
      <c r="G314" s="19">
        <f t="shared" si="33"/>
        <v>-0.13078932013529254</v>
      </c>
      <c r="H314" s="19">
        <f t="shared" si="30"/>
        <v>0.62485665361836373</v>
      </c>
      <c r="I314" s="19">
        <f t="shared" si="31"/>
        <v>0.8800656552844428</v>
      </c>
      <c r="J314" s="19">
        <f t="shared" si="34"/>
        <v>-0.51961430857806057</v>
      </c>
    </row>
    <row r="315" spans="1:10" x14ac:dyDescent="0.25">
      <c r="A315" s="43">
        <f t="shared" si="28"/>
        <v>4589</v>
      </c>
      <c r="B315" s="44">
        <v>36615</v>
      </c>
      <c r="C315" s="5">
        <v>20.846066</v>
      </c>
      <c r="D315" s="5">
        <v>20.961808999999999</v>
      </c>
      <c r="E315" s="19">
        <f t="shared" si="32"/>
        <v>8.3472392390391832</v>
      </c>
      <c r="F315" s="19">
        <f t="shared" si="29"/>
        <v>-0.49994868191619268</v>
      </c>
      <c r="G315" s="19">
        <f t="shared" si="33"/>
        <v>0.54750432259180748</v>
      </c>
      <c r="H315" s="19">
        <f t="shared" si="30"/>
        <v>-0.82375750327701169</v>
      </c>
      <c r="I315" s="19">
        <f t="shared" si="31"/>
        <v>-1.4486141568953754</v>
      </c>
      <c r="J315" s="19">
        <f t="shared" si="34"/>
        <v>0.8800656552844428</v>
      </c>
    </row>
    <row r="316" spans="1:10" x14ac:dyDescent="0.25">
      <c r="A316" s="43">
        <f t="shared" si="28"/>
        <v>4588</v>
      </c>
      <c r="B316" s="44">
        <v>36616</v>
      </c>
      <c r="C316" s="5">
        <v>20.735534999999999</v>
      </c>
      <c r="D316" s="5">
        <v>21.018663</v>
      </c>
      <c r="E316" s="19">
        <f t="shared" si="32"/>
        <v>8.2028080972781492</v>
      </c>
      <c r="F316" s="19">
        <f t="shared" si="29"/>
        <v>-0.144431141761034</v>
      </c>
      <c r="G316" s="19">
        <f t="shared" si="33"/>
        <v>-0.49994868191619268</v>
      </c>
      <c r="H316" s="19">
        <f t="shared" si="30"/>
        <v>0.15125199123383187</v>
      </c>
      <c r="I316" s="19">
        <f t="shared" si="31"/>
        <v>0.97500949451084362</v>
      </c>
      <c r="J316" s="19">
        <f t="shared" si="34"/>
        <v>-1.4486141568953754</v>
      </c>
    </row>
    <row r="317" spans="1:10" x14ac:dyDescent="0.25">
      <c r="A317" s="43">
        <f t="shared" si="28"/>
        <v>4587</v>
      </c>
      <c r="B317" s="44">
        <v>36619</v>
      </c>
      <c r="C317" s="5">
        <v>21.089233</v>
      </c>
      <c r="D317" s="5">
        <v>20.990231999999999</v>
      </c>
      <c r="E317" s="19">
        <f t="shared" si="32"/>
        <v>8.5734585532251</v>
      </c>
      <c r="F317" s="19">
        <f t="shared" si="29"/>
        <v>0.37065045594695079</v>
      </c>
      <c r="G317" s="19">
        <f t="shared" si="33"/>
        <v>-0.144431141761034</v>
      </c>
      <c r="H317" s="19">
        <f t="shared" si="30"/>
        <v>0.45607092817271216</v>
      </c>
      <c r="I317" s="19">
        <f t="shared" si="31"/>
        <v>0.30481893693888029</v>
      </c>
      <c r="J317" s="19">
        <f t="shared" si="34"/>
        <v>0.97500949451084362</v>
      </c>
    </row>
    <row r="318" spans="1:10" x14ac:dyDescent="0.25">
      <c r="A318" s="43">
        <f t="shared" si="28"/>
        <v>4586</v>
      </c>
      <c r="B318" s="44">
        <v>36620</v>
      </c>
      <c r="C318" s="5">
        <v>20.823965000000001</v>
      </c>
      <c r="D318" s="5">
        <v>20.421782</v>
      </c>
      <c r="E318" s="19">
        <f t="shared" si="32"/>
        <v>8.6471383068406489</v>
      </c>
      <c r="F318" s="19">
        <f t="shared" si="29"/>
        <v>7.3679753615548904E-2</v>
      </c>
      <c r="G318" s="19">
        <f t="shared" si="33"/>
        <v>0.37065045594695079</v>
      </c>
      <c r="H318" s="19">
        <f t="shared" si="30"/>
        <v>-0.14553292165407317</v>
      </c>
      <c r="I318" s="19">
        <f t="shared" si="31"/>
        <v>-0.60160384982678528</v>
      </c>
      <c r="J318" s="19">
        <f t="shared" si="34"/>
        <v>0.30481893693888029</v>
      </c>
    </row>
    <row r="319" spans="1:10" x14ac:dyDescent="0.25">
      <c r="A319" s="43">
        <f t="shared" si="28"/>
        <v>4585</v>
      </c>
      <c r="B319" s="44">
        <v>36621</v>
      </c>
      <c r="C319" s="5">
        <v>20.204988</v>
      </c>
      <c r="D319" s="5">
        <v>19.895958</v>
      </c>
      <c r="E319" s="19">
        <f t="shared" si="32"/>
        <v>8.3416926000012452</v>
      </c>
      <c r="F319" s="19">
        <f t="shared" si="29"/>
        <v>-0.30544570683940364</v>
      </c>
      <c r="G319" s="19">
        <f t="shared" si="33"/>
        <v>7.3679753615548904E-2</v>
      </c>
      <c r="H319" s="19">
        <f t="shared" si="30"/>
        <v>-0.34902190010755052</v>
      </c>
      <c r="I319" s="19">
        <f t="shared" si="31"/>
        <v>-0.20348897845347735</v>
      </c>
      <c r="J319" s="19">
        <f t="shared" si="34"/>
        <v>-0.60160384982678528</v>
      </c>
    </row>
    <row r="320" spans="1:10" x14ac:dyDescent="0.25">
      <c r="A320" s="43">
        <f t="shared" si="28"/>
        <v>4584</v>
      </c>
      <c r="B320" s="44">
        <v>36622</v>
      </c>
      <c r="C320" s="5">
        <v>20.735534999999999</v>
      </c>
      <c r="D320" s="5">
        <v>20.222816000000002</v>
      </c>
      <c r="E320" s="19">
        <f t="shared" si="32"/>
        <v>8.6773450888722596</v>
      </c>
      <c r="F320" s="19">
        <f t="shared" si="29"/>
        <v>0.3356524888710144</v>
      </c>
      <c r="G320" s="19">
        <f t="shared" si="33"/>
        <v>-0.30544570683940364</v>
      </c>
      <c r="H320" s="19">
        <f t="shared" si="30"/>
        <v>0.51630131709063931</v>
      </c>
      <c r="I320" s="19">
        <f t="shared" si="31"/>
        <v>0.86532321719818983</v>
      </c>
      <c r="J320" s="19">
        <f t="shared" si="34"/>
        <v>-0.20348897845347735</v>
      </c>
    </row>
    <row r="321" spans="1:10" x14ac:dyDescent="0.25">
      <c r="A321" s="43">
        <f t="shared" si="28"/>
        <v>4583</v>
      </c>
      <c r="B321" s="44">
        <v>36623</v>
      </c>
      <c r="C321" s="5">
        <v>20.414999000000002</v>
      </c>
      <c r="D321" s="5">
        <v>19.654364000000001</v>
      </c>
      <c r="E321" s="19">
        <f t="shared" si="32"/>
        <v>8.6957580350210275</v>
      </c>
      <c r="F321" s="19">
        <f t="shared" si="29"/>
        <v>1.8412946148767873E-2</v>
      </c>
      <c r="G321" s="19">
        <f t="shared" si="33"/>
        <v>0.3356524888710144</v>
      </c>
      <c r="H321" s="19">
        <f t="shared" si="30"/>
        <v>-0.18010098757441934</v>
      </c>
      <c r="I321" s="19">
        <f t="shared" si="31"/>
        <v>-0.6964023046650587</v>
      </c>
      <c r="J321" s="19">
        <f t="shared" si="34"/>
        <v>0.86532321719818983</v>
      </c>
    </row>
    <row r="322" spans="1:10" x14ac:dyDescent="0.25">
      <c r="A322" s="43">
        <f t="shared" si="28"/>
        <v>4582</v>
      </c>
      <c r="B322" s="44">
        <v>36626</v>
      </c>
      <c r="C322" s="5">
        <v>20.116564</v>
      </c>
      <c r="D322" s="5">
        <v>19.569094</v>
      </c>
      <c r="E322" s="19">
        <f t="shared" si="32"/>
        <v>8.4481666887298807</v>
      </c>
      <c r="F322" s="19">
        <f t="shared" si="29"/>
        <v>-0.24759134629114676</v>
      </c>
      <c r="G322" s="19">
        <f t="shared" si="33"/>
        <v>1.8412946148767873E-2</v>
      </c>
      <c r="H322" s="19">
        <f t="shared" si="30"/>
        <v>-0.25848125919994025</v>
      </c>
      <c r="I322" s="19">
        <f t="shared" si="31"/>
        <v>-7.8380271625520914E-2</v>
      </c>
      <c r="J322" s="19">
        <f t="shared" si="34"/>
        <v>-0.6964023046650587</v>
      </c>
    </row>
    <row r="323" spans="1:10" x14ac:dyDescent="0.25">
      <c r="A323" s="43">
        <f t="shared" si="28"/>
        <v>4581</v>
      </c>
      <c r="B323" s="44">
        <v>36627</v>
      </c>
      <c r="C323" s="5">
        <v>20.470253</v>
      </c>
      <c r="D323" s="5">
        <v>20.165976000000001</v>
      </c>
      <c r="E323" s="19">
        <f t="shared" si="32"/>
        <v>8.4459548829007733</v>
      </c>
      <c r="F323" s="19">
        <f t="shared" si="29"/>
        <v>-2.211805829107405E-3</v>
      </c>
      <c r="G323" s="19">
        <f t="shared" si="33"/>
        <v>-0.24759134629114676</v>
      </c>
      <c r="H323" s="19">
        <f t="shared" si="30"/>
        <v>0.14422039335819864</v>
      </c>
      <c r="I323" s="19">
        <f t="shared" si="31"/>
        <v>0.40270165255813889</v>
      </c>
      <c r="J323" s="19">
        <f t="shared" si="34"/>
        <v>-7.8380271625520914E-2</v>
      </c>
    </row>
    <row r="324" spans="1:10" x14ac:dyDescent="0.25">
      <c r="A324" s="43">
        <f t="shared" si="28"/>
        <v>4580</v>
      </c>
      <c r="B324" s="44">
        <v>36628</v>
      </c>
      <c r="C324" s="5">
        <v>20.647110000000001</v>
      </c>
      <c r="D324" s="5">
        <v>20.237030000000001</v>
      </c>
      <c r="E324" s="19">
        <f t="shared" si="32"/>
        <v>8.5804447552987</v>
      </c>
      <c r="F324" s="19">
        <f t="shared" si="29"/>
        <v>0.13448987239792665</v>
      </c>
      <c r="G324" s="19">
        <f t="shared" si="33"/>
        <v>-2.211805829107405E-3</v>
      </c>
      <c r="H324" s="19">
        <f t="shared" si="30"/>
        <v>0.13579799401276954</v>
      </c>
      <c r="I324" s="19">
        <f t="shared" si="31"/>
        <v>-8.4223993454290991E-3</v>
      </c>
      <c r="J324" s="19">
        <f t="shared" si="34"/>
        <v>0.40270165255813889</v>
      </c>
    </row>
    <row r="325" spans="1:10" x14ac:dyDescent="0.25">
      <c r="A325" s="43">
        <f t="shared" si="28"/>
        <v>4579</v>
      </c>
      <c r="B325" s="44">
        <v>36629</v>
      </c>
      <c r="C325" s="5">
        <v>20.602900999999999</v>
      </c>
      <c r="D325" s="5">
        <v>19.768056999999999</v>
      </c>
      <c r="E325" s="19">
        <f t="shared" si="32"/>
        <v>8.8158686954980912</v>
      </c>
      <c r="F325" s="19">
        <f t="shared" si="29"/>
        <v>0.23542394019939117</v>
      </c>
      <c r="G325" s="19">
        <f t="shared" si="33"/>
        <v>0.13448987239792665</v>
      </c>
      <c r="H325" s="19">
        <f t="shared" si="30"/>
        <v>0.15588300276900746</v>
      </c>
      <c r="I325" s="19">
        <f t="shared" si="31"/>
        <v>2.0085008756237921E-2</v>
      </c>
      <c r="J325" s="19">
        <f t="shared" si="34"/>
        <v>-8.4223993454290991E-3</v>
      </c>
    </row>
    <row r="326" spans="1:10" x14ac:dyDescent="0.25">
      <c r="A326" s="43">
        <f t="shared" si="28"/>
        <v>4578</v>
      </c>
      <c r="B326" s="44">
        <v>36630</v>
      </c>
      <c r="C326" s="5">
        <v>20.160774</v>
      </c>
      <c r="D326" s="5">
        <v>19.483817999999999</v>
      </c>
      <c r="E326" s="19">
        <f t="shared" si="32"/>
        <v>8.5432239200383862</v>
      </c>
      <c r="F326" s="19">
        <f t="shared" si="29"/>
        <v>-0.272644775459705</v>
      </c>
      <c r="G326" s="19">
        <f t="shared" si="33"/>
        <v>0.23542394019939117</v>
      </c>
      <c r="H326" s="19">
        <f t="shared" si="30"/>
        <v>-0.4118808425563294</v>
      </c>
      <c r="I326" s="19">
        <f t="shared" si="31"/>
        <v>-0.56776384532533686</v>
      </c>
      <c r="J326" s="19">
        <f t="shared" si="34"/>
        <v>2.0085008756237921E-2</v>
      </c>
    </row>
    <row r="327" spans="1:10" x14ac:dyDescent="0.25">
      <c r="A327" s="43">
        <f t="shared" si="28"/>
        <v>4577</v>
      </c>
      <c r="B327" s="44">
        <v>36633</v>
      </c>
      <c r="C327" s="5">
        <v>19.674441999999999</v>
      </c>
      <c r="D327" s="5">
        <v>18.858519000000001</v>
      </c>
      <c r="E327" s="19">
        <f t="shared" si="32"/>
        <v>8.4297368340819201</v>
      </c>
      <c r="F327" s="19">
        <f t="shared" si="29"/>
        <v>-0.11348708595646606</v>
      </c>
      <c r="G327" s="19">
        <f t="shared" si="33"/>
        <v>-0.272644775459705</v>
      </c>
      <c r="H327" s="19">
        <f t="shared" si="30"/>
        <v>4.7762386876670004E-2</v>
      </c>
      <c r="I327" s="19">
        <f t="shared" si="31"/>
        <v>0.4596432294329994</v>
      </c>
      <c r="J327" s="19">
        <f t="shared" si="34"/>
        <v>-0.56776384532533686</v>
      </c>
    </row>
    <row r="328" spans="1:10" x14ac:dyDescent="0.25">
      <c r="A328" s="43">
        <f t="shared" si="28"/>
        <v>4576</v>
      </c>
      <c r="B328" s="44">
        <v>36634</v>
      </c>
      <c r="C328" s="5">
        <v>19.77392</v>
      </c>
      <c r="D328" s="5">
        <v>19.228017999999999</v>
      </c>
      <c r="E328" s="19">
        <f t="shared" si="32"/>
        <v>8.3088949184988614</v>
      </c>
      <c r="F328" s="19">
        <f t="shared" si="29"/>
        <v>-0.12084191558305868</v>
      </c>
      <c r="G328" s="19">
        <f t="shared" si="33"/>
        <v>-0.11348708595646606</v>
      </c>
      <c r="H328" s="19">
        <f t="shared" si="30"/>
        <v>-5.3722592452828649E-2</v>
      </c>
      <c r="I328" s="19">
        <f t="shared" si="31"/>
        <v>-0.10148497932949865</v>
      </c>
      <c r="J328" s="19">
        <f t="shared" si="34"/>
        <v>0.4596432294329994</v>
      </c>
    </row>
    <row r="329" spans="1:10" x14ac:dyDescent="0.25">
      <c r="A329" s="43">
        <f t="shared" si="28"/>
        <v>4575</v>
      </c>
      <c r="B329" s="44">
        <v>36635</v>
      </c>
      <c r="C329" s="5">
        <v>20.204988</v>
      </c>
      <c r="D329" s="5">
        <v>19.270658000000001</v>
      </c>
      <c r="E329" s="19">
        <f t="shared" si="32"/>
        <v>8.7145381103113913</v>
      </c>
      <c r="F329" s="19">
        <f t="shared" si="29"/>
        <v>0.40564319181252984</v>
      </c>
      <c r="G329" s="19">
        <f t="shared" si="33"/>
        <v>-0.12084191558305868</v>
      </c>
      <c r="H329" s="19">
        <f t="shared" si="30"/>
        <v>0.47711235952740649</v>
      </c>
      <c r="I329" s="19">
        <f t="shared" si="31"/>
        <v>0.53083495198023511</v>
      </c>
      <c r="J329" s="19">
        <f t="shared" si="34"/>
        <v>-0.10148497932949865</v>
      </c>
    </row>
    <row r="330" spans="1:10" x14ac:dyDescent="0.25">
      <c r="A330" s="43">
        <f t="shared" si="28"/>
        <v>4574</v>
      </c>
      <c r="B330" s="44">
        <v>36636</v>
      </c>
      <c r="C330" s="5">
        <v>20.238153000000001</v>
      </c>
      <c r="D330" s="5">
        <v>19.625937</v>
      </c>
      <c r="E330" s="19">
        <f t="shared" si="32"/>
        <v>8.5358621059015434</v>
      </c>
      <c r="F330" s="19">
        <f t="shared" si="29"/>
        <v>-0.17867600440984788</v>
      </c>
      <c r="G330" s="19">
        <f t="shared" si="33"/>
        <v>0.40564319181252984</v>
      </c>
      <c r="H330" s="19">
        <f t="shared" si="30"/>
        <v>-0.41858432734702528</v>
      </c>
      <c r="I330" s="19">
        <f t="shared" si="31"/>
        <v>-0.89569668687443182</v>
      </c>
      <c r="J330" s="19">
        <f t="shared" si="34"/>
        <v>0.53083495198023511</v>
      </c>
    </row>
    <row r="331" spans="1:10" x14ac:dyDescent="0.25">
      <c r="A331" s="43">
        <f t="shared" ref="A331:A394" si="35">A332+1</f>
        <v>4573</v>
      </c>
      <c r="B331" s="44">
        <v>36640</v>
      </c>
      <c r="C331" s="5">
        <v>20.459208</v>
      </c>
      <c r="D331" s="5">
        <v>19.384352</v>
      </c>
      <c r="E331" s="19">
        <f t="shared" si="32"/>
        <v>8.900966174521848</v>
      </c>
      <c r="F331" s="19">
        <f t="shared" si="29"/>
        <v>0.36510406862030464</v>
      </c>
      <c r="G331" s="19">
        <f t="shared" si="33"/>
        <v>-0.17867600440984788</v>
      </c>
      <c r="H331" s="19">
        <f t="shared" si="30"/>
        <v>0.47077787612474076</v>
      </c>
      <c r="I331" s="19">
        <f t="shared" si="31"/>
        <v>0.88936220347176609</v>
      </c>
      <c r="J331" s="19">
        <f t="shared" si="34"/>
        <v>-0.89569668687443182</v>
      </c>
    </row>
    <row r="332" spans="1:10" x14ac:dyDescent="0.25">
      <c r="A332" s="43">
        <f t="shared" si="35"/>
        <v>4572</v>
      </c>
      <c r="B332" s="44">
        <v>36641</v>
      </c>
      <c r="C332" s="5">
        <v>20.492364999999999</v>
      </c>
      <c r="D332" s="5">
        <v>19.284877999999999</v>
      </c>
      <c r="E332" s="19">
        <f t="shared" si="32"/>
        <v>8.993436199138177</v>
      </c>
      <c r="F332" s="19">
        <f t="shared" ref="F332:F395" si="36">E332-E331</f>
        <v>9.2470024616329027E-2</v>
      </c>
      <c r="G332" s="19">
        <f t="shared" si="33"/>
        <v>0.36510406862030464</v>
      </c>
      <c r="H332" s="19">
        <f t="shared" ref="H332:H395" si="37">F332-$P$7*G332</f>
        <v>-0.12346236761452176</v>
      </c>
      <c r="I332" s="19">
        <f t="shared" ref="I332:I395" si="38">H332-H331</f>
        <v>-0.59424024373926254</v>
      </c>
      <c r="J332" s="19">
        <f t="shared" si="34"/>
        <v>0.88936220347176609</v>
      </c>
    </row>
    <row r="333" spans="1:10" x14ac:dyDescent="0.25">
      <c r="A333" s="43">
        <f t="shared" si="35"/>
        <v>4571</v>
      </c>
      <c r="B333" s="44">
        <v>36642</v>
      </c>
      <c r="C333" s="5">
        <v>20.757636999999999</v>
      </c>
      <c r="D333" s="5">
        <v>19.625937</v>
      </c>
      <c r="E333" s="19">
        <f t="shared" ref="E333:E396" si="39">C333-$P$3*D333</f>
        <v>9.0553461059015419</v>
      </c>
      <c r="F333" s="19">
        <f t="shared" si="36"/>
        <v>6.190990676336483E-2</v>
      </c>
      <c r="G333" s="19">
        <f t="shared" ref="G333:G396" si="40">F332</f>
        <v>9.2470024616329027E-2</v>
      </c>
      <c r="H333" s="19">
        <f t="shared" si="37"/>
        <v>7.2206404933281496E-3</v>
      </c>
      <c r="I333" s="19">
        <f t="shared" si="38"/>
        <v>0.13068300810784991</v>
      </c>
      <c r="J333" s="19">
        <f t="shared" ref="J333:J396" si="41">I332</f>
        <v>-0.59424024373926254</v>
      </c>
    </row>
    <row r="334" spans="1:10" x14ac:dyDescent="0.25">
      <c r="A334" s="43">
        <f t="shared" si="35"/>
        <v>4570</v>
      </c>
      <c r="B334" s="44">
        <v>36643</v>
      </c>
      <c r="C334" s="5">
        <v>21.045019</v>
      </c>
      <c r="D334" s="5">
        <v>20.109133</v>
      </c>
      <c r="E334" s="19">
        <f t="shared" si="39"/>
        <v>9.0546144657291112</v>
      </c>
      <c r="F334" s="19">
        <f t="shared" si="36"/>
        <v>-7.3164017243065871E-4</v>
      </c>
      <c r="G334" s="19">
        <f t="shared" si="40"/>
        <v>6.190990676336483E-2</v>
      </c>
      <c r="H334" s="19">
        <f t="shared" si="37"/>
        <v>-3.7346828605471408E-2</v>
      </c>
      <c r="I334" s="19">
        <f t="shared" si="38"/>
        <v>-4.4567469098799557E-2</v>
      </c>
      <c r="J334" s="19">
        <f t="shared" si="41"/>
        <v>0.13068300810784991</v>
      </c>
    </row>
    <row r="335" spans="1:10" x14ac:dyDescent="0.25">
      <c r="A335" s="43">
        <f t="shared" si="35"/>
        <v>4569</v>
      </c>
      <c r="B335" s="44">
        <v>36644</v>
      </c>
      <c r="C335" s="5">
        <v>20.426044000000001</v>
      </c>
      <c r="D335" s="5">
        <v>19.355927999999999</v>
      </c>
      <c r="E335" s="19">
        <f t="shared" si="39"/>
        <v>8.8847504566025393</v>
      </c>
      <c r="F335" s="19">
        <f t="shared" si="36"/>
        <v>-0.16986400912657196</v>
      </c>
      <c r="G335" s="19">
        <f t="shared" si="40"/>
        <v>-7.3164017243065871E-4</v>
      </c>
      <c r="H335" s="19">
        <f t="shared" si="37"/>
        <v>-0.16943129739788004</v>
      </c>
      <c r="I335" s="19">
        <f t="shared" si="38"/>
        <v>-0.13208446879240865</v>
      </c>
      <c r="J335" s="19">
        <f t="shared" si="41"/>
        <v>-4.4567469098799557E-2</v>
      </c>
    </row>
    <row r="336" spans="1:10" x14ac:dyDescent="0.25">
      <c r="A336" s="43">
        <f t="shared" si="35"/>
        <v>4568</v>
      </c>
      <c r="B336" s="44">
        <v>36647</v>
      </c>
      <c r="C336" s="5">
        <v>20.757636999999999</v>
      </c>
      <c r="D336" s="5">
        <v>19.625937</v>
      </c>
      <c r="E336" s="19">
        <f t="shared" si="39"/>
        <v>9.0553461059015419</v>
      </c>
      <c r="F336" s="19">
        <f t="shared" si="36"/>
        <v>0.17059564929900262</v>
      </c>
      <c r="G336" s="19">
        <f t="shared" si="40"/>
        <v>-0.16986400912657196</v>
      </c>
      <c r="H336" s="19">
        <f t="shared" si="37"/>
        <v>0.27105780515289635</v>
      </c>
      <c r="I336" s="19">
        <f t="shared" si="38"/>
        <v>0.44048910255077639</v>
      </c>
      <c r="J336" s="19">
        <f t="shared" si="41"/>
        <v>-0.13208446879240865</v>
      </c>
    </row>
    <row r="337" spans="1:10" x14ac:dyDescent="0.25">
      <c r="A337" s="43">
        <f t="shared" si="35"/>
        <v>4567</v>
      </c>
      <c r="B337" s="44">
        <v>36648</v>
      </c>
      <c r="C337" s="5">
        <v>21.056072</v>
      </c>
      <c r="D337" s="5">
        <v>20.308085999999999</v>
      </c>
      <c r="E337" s="19">
        <f t="shared" si="39"/>
        <v>8.9470384351634085</v>
      </c>
      <c r="F337" s="19">
        <f t="shared" si="36"/>
        <v>-0.10830767073813341</v>
      </c>
      <c r="G337" s="19">
        <f t="shared" si="40"/>
        <v>0.17059564929900262</v>
      </c>
      <c r="H337" s="19">
        <f t="shared" si="37"/>
        <v>-0.20920253832071906</v>
      </c>
      <c r="I337" s="19">
        <f t="shared" si="38"/>
        <v>-0.4802603434736154</v>
      </c>
      <c r="J337" s="19">
        <f t="shared" si="41"/>
        <v>0.44048910255077639</v>
      </c>
    </row>
    <row r="338" spans="1:10" x14ac:dyDescent="0.25">
      <c r="A338" s="43">
        <f t="shared" si="35"/>
        <v>4566</v>
      </c>
      <c r="B338" s="44">
        <v>36649</v>
      </c>
      <c r="C338" s="5">
        <v>20.514471</v>
      </c>
      <c r="D338" s="5">
        <v>19.853328999999999</v>
      </c>
      <c r="E338" s="19">
        <f t="shared" si="39"/>
        <v>8.6765938492560224</v>
      </c>
      <c r="F338" s="19">
        <f t="shared" si="36"/>
        <v>-0.27044458590738607</v>
      </c>
      <c r="G338" s="19">
        <f t="shared" si="40"/>
        <v>-0.10830767073813341</v>
      </c>
      <c r="H338" s="19">
        <f t="shared" si="37"/>
        <v>-0.20638850861464503</v>
      </c>
      <c r="I338" s="19">
        <f t="shared" si="38"/>
        <v>2.8140297060740282E-3</v>
      </c>
      <c r="J338" s="19">
        <f t="shared" si="41"/>
        <v>-0.4802603434736154</v>
      </c>
    </row>
    <row r="339" spans="1:10" x14ac:dyDescent="0.25">
      <c r="A339" s="43">
        <f t="shared" si="35"/>
        <v>4565</v>
      </c>
      <c r="B339" s="44">
        <v>36650</v>
      </c>
      <c r="C339" s="5">
        <v>21.045019</v>
      </c>
      <c r="D339" s="5">
        <v>20.094912000000001</v>
      </c>
      <c r="E339" s="19">
        <f t="shared" si="39"/>
        <v>9.0630939731689324</v>
      </c>
      <c r="F339" s="19">
        <f t="shared" si="36"/>
        <v>0.38650012391291</v>
      </c>
      <c r="G339" s="19">
        <f t="shared" si="40"/>
        <v>-0.27044458590738607</v>
      </c>
      <c r="H339" s="19">
        <f t="shared" si="37"/>
        <v>0.54644834531056119</v>
      </c>
      <c r="I339" s="19">
        <f t="shared" si="38"/>
        <v>0.75283685392520616</v>
      </c>
      <c r="J339" s="19">
        <f t="shared" si="41"/>
        <v>2.8140297060740282E-3</v>
      </c>
    </row>
    <row r="340" spans="1:10" x14ac:dyDescent="0.25">
      <c r="A340" s="43">
        <f t="shared" si="35"/>
        <v>4564</v>
      </c>
      <c r="B340" s="44">
        <v>36651</v>
      </c>
      <c r="C340" s="5">
        <v>21.266076999999999</v>
      </c>
      <c r="D340" s="5">
        <v>20.63496</v>
      </c>
      <c r="E340" s="19">
        <f t="shared" si="39"/>
        <v>8.9621393837686885</v>
      </c>
      <c r="F340" s="19">
        <f t="shared" si="36"/>
        <v>-0.10095458940024393</v>
      </c>
      <c r="G340" s="19">
        <f t="shared" si="40"/>
        <v>0.38650012391291</v>
      </c>
      <c r="H340" s="19">
        <f t="shared" si="37"/>
        <v>-0.32954118573540603</v>
      </c>
      <c r="I340" s="19">
        <f t="shared" si="38"/>
        <v>-0.87598953104596722</v>
      </c>
      <c r="J340" s="19">
        <f t="shared" si="41"/>
        <v>0.75283685392520616</v>
      </c>
    </row>
    <row r="341" spans="1:10" x14ac:dyDescent="0.25">
      <c r="A341" s="43">
        <f t="shared" si="35"/>
        <v>4563</v>
      </c>
      <c r="B341" s="44">
        <v>36654</v>
      </c>
      <c r="C341" s="5">
        <v>21.531358999999998</v>
      </c>
      <c r="D341" s="5">
        <v>20.876553000000001</v>
      </c>
      <c r="E341" s="19">
        <f t="shared" si="39"/>
        <v>9.0833675450155127</v>
      </c>
      <c r="F341" s="19">
        <f t="shared" si="36"/>
        <v>0.12122816124682423</v>
      </c>
      <c r="G341" s="19">
        <f t="shared" si="40"/>
        <v>-0.10095458940024393</v>
      </c>
      <c r="H341" s="19">
        <f t="shared" si="37"/>
        <v>0.18093542794000517</v>
      </c>
      <c r="I341" s="19">
        <f t="shared" si="38"/>
        <v>0.51047661367541119</v>
      </c>
      <c r="J341" s="19">
        <f t="shared" si="41"/>
        <v>-0.87598953104596722</v>
      </c>
    </row>
    <row r="342" spans="1:10" x14ac:dyDescent="0.25">
      <c r="A342" s="43">
        <f t="shared" si="35"/>
        <v>4562</v>
      </c>
      <c r="B342" s="44">
        <v>36655</v>
      </c>
      <c r="C342" s="5">
        <v>21.542397000000001</v>
      </c>
      <c r="D342" s="5">
        <v>20.492832</v>
      </c>
      <c r="E342" s="19">
        <f t="shared" si="39"/>
        <v>9.3232055643050078</v>
      </c>
      <c r="F342" s="19">
        <f t="shared" si="36"/>
        <v>0.23983801928949511</v>
      </c>
      <c r="G342" s="19">
        <f t="shared" si="40"/>
        <v>0.12122816124682423</v>
      </c>
      <c r="H342" s="19">
        <f t="shared" si="37"/>
        <v>0.16814041547287667</v>
      </c>
      <c r="I342" s="19">
        <f t="shared" si="38"/>
        <v>-1.2795012467128497E-2</v>
      </c>
      <c r="J342" s="19">
        <f t="shared" si="41"/>
        <v>0.51047661367541119</v>
      </c>
    </row>
    <row r="343" spans="1:10" x14ac:dyDescent="0.25">
      <c r="A343" s="43">
        <f t="shared" si="35"/>
        <v>4561</v>
      </c>
      <c r="B343" s="44">
        <v>36656</v>
      </c>
      <c r="C343" s="5">
        <v>21.608727999999999</v>
      </c>
      <c r="D343" s="5">
        <v>20.663376</v>
      </c>
      <c r="E343" s="19">
        <f t="shared" si="39"/>
        <v>9.2878468718208662</v>
      </c>
      <c r="F343" s="19">
        <f t="shared" si="36"/>
        <v>-3.5358692484141585E-2</v>
      </c>
      <c r="G343" s="19">
        <f t="shared" si="40"/>
        <v>0.23983801928949511</v>
      </c>
      <c r="H343" s="19">
        <f t="shared" si="37"/>
        <v>-0.1772053649925987</v>
      </c>
      <c r="I343" s="19">
        <f t="shared" si="38"/>
        <v>-0.34534578046547537</v>
      </c>
      <c r="J343" s="19">
        <f t="shared" si="41"/>
        <v>-1.2795012467128497E-2</v>
      </c>
    </row>
    <row r="344" spans="1:10" x14ac:dyDescent="0.25">
      <c r="A344" s="43">
        <f t="shared" si="35"/>
        <v>4560</v>
      </c>
      <c r="B344" s="44">
        <v>36657</v>
      </c>
      <c r="C344" s="5">
        <v>22.282961</v>
      </c>
      <c r="D344" s="5">
        <v>21.231826999999999</v>
      </c>
      <c r="E344" s="19">
        <f t="shared" si="39"/>
        <v>9.6231315219387099</v>
      </c>
      <c r="F344" s="19">
        <f t="shared" si="36"/>
        <v>0.3352846501178437</v>
      </c>
      <c r="G344" s="19">
        <f t="shared" si="40"/>
        <v>-3.5358692484141585E-2</v>
      </c>
      <c r="H344" s="19">
        <f t="shared" si="37"/>
        <v>0.35619673439865712</v>
      </c>
      <c r="I344" s="19">
        <f t="shared" si="38"/>
        <v>0.53340209939125582</v>
      </c>
      <c r="J344" s="19">
        <f t="shared" si="41"/>
        <v>-0.34534578046547537</v>
      </c>
    </row>
    <row r="345" spans="1:10" x14ac:dyDescent="0.25">
      <c r="A345" s="43">
        <f t="shared" si="35"/>
        <v>4559</v>
      </c>
      <c r="B345" s="44">
        <v>36658</v>
      </c>
      <c r="C345" s="5">
        <v>22.360340000000001</v>
      </c>
      <c r="D345" s="5">
        <v>21.437885000000001</v>
      </c>
      <c r="E345" s="19">
        <f t="shared" si="39"/>
        <v>9.5776450171194423</v>
      </c>
      <c r="F345" s="19">
        <f t="shared" si="36"/>
        <v>-4.5486504819267637E-2</v>
      </c>
      <c r="G345" s="19">
        <f t="shared" si="40"/>
        <v>0.3352846501178437</v>
      </c>
      <c r="H345" s="19">
        <f t="shared" si="37"/>
        <v>-0.24378288878403251</v>
      </c>
      <c r="I345" s="19">
        <f t="shared" si="38"/>
        <v>-0.5999796231826896</v>
      </c>
      <c r="J345" s="19">
        <f t="shared" si="41"/>
        <v>0.53340209939125582</v>
      </c>
    </row>
    <row r="346" spans="1:10" x14ac:dyDescent="0.25">
      <c r="A346" s="43">
        <f t="shared" si="35"/>
        <v>4558</v>
      </c>
      <c r="B346" s="44">
        <v>36661</v>
      </c>
      <c r="C346" s="5">
        <v>22.824558</v>
      </c>
      <c r="D346" s="5">
        <v>21.373943000000001</v>
      </c>
      <c r="E346" s="19">
        <f t="shared" si="39"/>
        <v>10.079989496601693</v>
      </c>
      <c r="F346" s="19">
        <f t="shared" si="36"/>
        <v>0.50234447948225025</v>
      </c>
      <c r="G346" s="19">
        <f t="shared" si="40"/>
        <v>-4.5486504819267637E-2</v>
      </c>
      <c r="H346" s="19">
        <f t="shared" si="37"/>
        <v>0.52924642510274433</v>
      </c>
      <c r="I346" s="19">
        <f t="shared" si="38"/>
        <v>0.77302931388677687</v>
      </c>
      <c r="J346" s="19">
        <f t="shared" si="41"/>
        <v>-0.5999796231826896</v>
      </c>
    </row>
    <row r="347" spans="1:10" x14ac:dyDescent="0.25">
      <c r="A347" s="43">
        <f t="shared" si="35"/>
        <v>4557</v>
      </c>
      <c r="B347" s="44">
        <v>36662</v>
      </c>
      <c r="C347" s="5">
        <v>22.382431</v>
      </c>
      <c r="D347" s="5">
        <v>21.132352999999998</v>
      </c>
      <c r="E347" s="19">
        <f t="shared" si="39"/>
        <v>9.7819145465550417</v>
      </c>
      <c r="F347" s="19">
        <f t="shared" si="36"/>
        <v>-0.29807495004665086</v>
      </c>
      <c r="G347" s="19">
        <f t="shared" si="40"/>
        <v>0.50234447948225025</v>
      </c>
      <c r="H347" s="19">
        <f t="shared" si="37"/>
        <v>-0.59517502233144193</v>
      </c>
      <c r="I347" s="19">
        <f t="shared" si="38"/>
        <v>-1.1244214474341863</v>
      </c>
      <c r="J347" s="19">
        <f t="shared" si="41"/>
        <v>0.77302931388677687</v>
      </c>
    </row>
    <row r="348" spans="1:10" x14ac:dyDescent="0.25">
      <c r="A348" s="43">
        <f t="shared" si="35"/>
        <v>4556</v>
      </c>
      <c r="B348" s="44">
        <v>36663</v>
      </c>
      <c r="C348" s="5">
        <v>22.492981</v>
      </c>
      <c r="D348" s="5">
        <v>21.057409</v>
      </c>
      <c r="E348" s="19">
        <f t="shared" si="39"/>
        <v>9.9371511512642741</v>
      </c>
      <c r="F348" s="19">
        <f t="shared" si="36"/>
        <v>0.1552366047092324</v>
      </c>
      <c r="G348" s="19">
        <f t="shared" si="40"/>
        <v>-0.29807495004665086</v>
      </c>
      <c r="H348" s="19">
        <f t="shared" si="37"/>
        <v>0.33152616858862316</v>
      </c>
      <c r="I348" s="19">
        <f t="shared" si="38"/>
        <v>0.92670119092006509</v>
      </c>
      <c r="J348" s="19">
        <f t="shared" si="41"/>
        <v>-1.1244214474341863</v>
      </c>
    </row>
    <row r="349" spans="1:10" x14ac:dyDescent="0.25">
      <c r="A349" s="43">
        <f t="shared" si="35"/>
        <v>4555</v>
      </c>
      <c r="B349" s="44">
        <v>36664</v>
      </c>
      <c r="C349" s="5">
        <v>22.459811999999999</v>
      </c>
      <c r="D349" s="5">
        <v>20.956512</v>
      </c>
      <c r="E349" s="19">
        <f t="shared" si="39"/>
        <v>9.964143663264533</v>
      </c>
      <c r="F349" s="19">
        <f t="shared" si="36"/>
        <v>2.6992512000258984E-2</v>
      </c>
      <c r="G349" s="19">
        <f t="shared" si="40"/>
        <v>0.1552366047092324</v>
      </c>
      <c r="H349" s="19">
        <f t="shared" si="37"/>
        <v>-6.481860241249153E-2</v>
      </c>
      <c r="I349" s="19">
        <f t="shared" si="38"/>
        <v>-0.3963447710011147</v>
      </c>
      <c r="J349" s="19">
        <f t="shared" si="41"/>
        <v>0.92670119092006509</v>
      </c>
    </row>
    <row r="350" spans="1:10" x14ac:dyDescent="0.25">
      <c r="A350" s="43">
        <f t="shared" si="35"/>
        <v>4554</v>
      </c>
      <c r="B350" s="44">
        <v>36665</v>
      </c>
      <c r="C350" s="5">
        <v>22.504021000000002</v>
      </c>
      <c r="D350" s="5">
        <v>21.518616000000002</v>
      </c>
      <c r="E350" s="19">
        <f t="shared" si="39"/>
        <v>9.6731888175466807</v>
      </c>
      <c r="F350" s="19">
        <f t="shared" si="36"/>
        <v>-0.29095484571785235</v>
      </c>
      <c r="G350" s="19">
        <f t="shared" si="40"/>
        <v>2.6992512000258984E-2</v>
      </c>
      <c r="H350" s="19">
        <f t="shared" si="37"/>
        <v>-0.30691894524312324</v>
      </c>
      <c r="I350" s="19">
        <f t="shared" si="38"/>
        <v>-0.2421003428306317</v>
      </c>
      <c r="J350" s="19">
        <f t="shared" si="41"/>
        <v>-0.3963447710011147</v>
      </c>
    </row>
    <row r="351" spans="1:10" x14ac:dyDescent="0.25">
      <c r="A351" s="43">
        <f t="shared" si="35"/>
        <v>4553</v>
      </c>
      <c r="B351" s="44">
        <v>36668</v>
      </c>
      <c r="C351" s="5">
        <v>22.316126000000001</v>
      </c>
      <c r="D351" s="5">
        <v>21.691566000000002</v>
      </c>
      <c r="E351" s="19">
        <f t="shared" si="39"/>
        <v>9.3821695076024287</v>
      </c>
      <c r="F351" s="19">
        <f t="shared" si="36"/>
        <v>-0.29101930994425196</v>
      </c>
      <c r="G351" s="19">
        <f t="shared" si="40"/>
        <v>-0.29095484571785235</v>
      </c>
      <c r="H351" s="19">
        <f t="shared" si="37"/>
        <v>-0.11894076777837051</v>
      </c>
      <c r="I351" s="19">
        <f t="shared" si="38"/>
        <v>0.18797817746475273</v>
      </c>
      <c r="J351" s="19">
        <f t="shared" si="41"/>
        <v>-0.2421003428306317</v>
      </c>
    </row>
    <row r="352" spans="1:10" x14ac:dyDescent="0.25">
      <c r="A352" s="43">
        <f t="shared" si="35"/>
        <v>4552</v>
      </c>
      <c r="B352" s="44">
        <v>36669</v>
      </c>
      <c r="C352" s="5">
        <v>22.227696999999999</v>
      </c>
      <c r="D352" s="5">
        <v>21.504207999999998</v>
      </c>
      <c r="E352" s="19">
        <f t="shared" si="39"/>
        <v>9.4054558268422959</v>
      </c>
      <c r="F352" s="19">
        <f t="shared" si="36"/>
        <v>2.3286319239867126E-2</v>
      </c>
      <c r="G352" s="19">
        <f t="shared" si="40"/>
        <v>-0.29101930994425196</v>
      </c>
      <c r="H352" s="19">
        <f t="shared" si="37"/>
        <v>0.19540298728769884</v>
      </c>
      <c r="I352" s="19">
        <f t="shared" si="38"/>
        <v>0.31434375506606937</v>
      </c>
      <c r="J352" s="19">
        <f t="shared" si="41"/>
        <v>0.18797817746475273</v>
      </c>
    </row>
    <row r="353" spans="1:10" x14ac:dyDescent="0.25">
      <c r="A353" s="43">
        <f t="shared" si="35"/>
        <v>4551</v>
      </c>
      <c r="B353" s="44">
        <v>36670</v>
      </c>
      <c r="C353" s="5">
        <v>22.249797999999998</v>
      </c>
      <c r="D353" s="5">
        <v>21.734808000000001</v>
      </c>
      <c r="E353" s="19">
        <f t="shared" si="39"/>
        <v>9.2900577469166272</v>
      </c>
      <c r="F353" s="19">
        <f t="shared" si="36"/>
        <v>-0.11539807992566864</v>
      </c>
      <c r="G353" s="19">
        <f t="shared" si="40"/>
        <v>2.3286319239867126E-2</v>
      </c>
      <c r="H353" s="19">
        <f t="shared" si="37"/>
        <v>-0.12917023710462636</v>
      </c>
      <c r="I353" s="19">
        <f t="shared" si="38"/>
        <v>-0.32457322439232517</v>
      </c>
      <c r="J353" s="19">
        <f t="shared" si="41"/>
        <v>0.31434375506606937</v>
      </c>
    </row>
    <row r="354" spans="1:10" x14ac:dyDescent="0.25">
      <c r="A354" s="43">
        <f t="shared" si="35"/>
        <v>4550</v>
      </c>
      <c r="B354" s="44">
        <v>36671</v>
      </c>
      <c r="C354" s="5">
        <v>21.840841000000001</v>
      </c>
      <c r="D354" s="5">
        <v>21.489799000000001</v>
      </c>
      <c r="E354" s="19">
        <f t="shared" si="39"/>
        <v>9.0271914324045195</v>
      </c>
      <c r="F354" s="19">
        <f t="shared" si="36"/>
        <v>-0.26286631451210773</v>
      </c>
      <c r="G354" s="19">
        <f t="shared" si="40"/>
        <v>-0.11539807992566864</v>
      </c>
      <c r="H354" s="19">
        <f t="shared" si="37"/>
        <v>-0.19461677801321273</v>
      </c>
      <c r="I354" s="19">
        <f t="shared" si="38"/>
        <v>-6.544654090858637E-2</v>
      </c>
      <c r="J354" s="19">
        <f t="shared" si="41"/>
        <v>-0.32457322439232517</v>
      </c>
    </row>
    <row r="355" spans="1:10" x14ac:dyDescent="0.25">
      <c r="A355" s="43">
        <f t="shared" si="35"/>
        <v>4549</v>
      </c>
      <c r="B355" s="44">
        <v>36672</v>
      </c>
      <c r="C355" s="5">
        <v>21.851891999999999</v>
      </c>
      <c r="D355" s="5">
        <v>21.071822999999998</v>
      </c>
      <c r="E355" s="19">
        <f t="shared" si="39"/>
        <v>9.2874675643690061</v>
      </c>
      <c r="F355" s="19">
        <f t="shared" si="36"/>
        <v>0.26027613196448662</v>
      </c>
      <c r="G355" s="19">
        <f t="shared" si="40"/>
        <v>-0.26286631451210773</v>
      </c>
      <c r="H355" s="19">
        <f t="shared" si="37"/>
        <v>0.41574235928976033</v>
      </c>
      <c r="I355" s="19">
        <f t="shared" si="38"/>
        <v>0.61035913730297309</v>
      </c>
      <c r="J355" s="19">
        <f t="shared" si="41"/>
        <v>-6.544654090858637E-2</v>
      </c>
    </row>
    <row r="356" spans="1:10" x14ac:dyDescent="0.25">
      <c r="A356" s="43">
        <f t="shared" si="35"/>
        <v>4548</v>
      </c>
      <c r="B356" s="44">
        <v>36676</v>
      </c>
      <c r="C356" s="5">
        <v>22.161370999999999</v>
      </c>
      <c r="D356" s="5">
        <v>21.057409</v>
      </c>
      <c r="E356" s="19">
        <f t="shared" si="39"/>
        <v>9.6055411512642728</v>
      </c>
      <c r="F356" s="19">
        <f t="shared" si="36"/>
        <v>0.31807358689526666</v>
      </c>
      <c r="G356" s="19">
        <f t="shared" si="40"/>
        <v>0.26027613196448662</v>
      </c>
      <c r="H356" s="19">
        <f t="shared" si="37"/>
        <v>0.16413926338014762</v>
      </c>
      <c r="I356" s="19">
        <f t="shared" si="38"/>
        <v>-0.25160309590961272</v>
      </c>
      <c r="J356" s="19">
        <f t="shared" si="41"/>
        <v>0.61035913730297309</v>
      </c>
    </row>
    <row r="357" spans="1:10" x14ac:dyDescent="0.25">
      <c r="A357" s="43">
        <f t="shared" si="35"/>
        <v>4547</v>
      </c>
      <c r="B357" s="44">
        <v>36677</v>
      </c>
      <c r="C357" s="5">
        <v>22.824558</v>
      </c>
      <c r="D357" s="5">
        <v>21.316841</v>
      </c>
      <c r="E357" s="19">
        <f t="shared" si="39"/>
        <v>10.114037512481637</v>
      </c>
      <c r="F357" s="19">
        <f t="shared" si="36"/>
        <v>0.50849636121736452</v>
      </c>
      <c r="G357" s="19">
        <f t="shared" si="40"/>
        <v>0.31807358689526666</v>
      </c>
      <c r="H357" s="19">
        <f t="shared" si="37"/>
        <v>0.32037906418672096</v>
      </c>
      <c r="I357" s="19">
        <f t="shared" si="38"/>
        <v>0.15623980080657335</v>
      </c>
      <c r="J357" s="19">
        <f t="shared" si="41"/>
        <v>-0.25160309590961272</v>
      </c>
    </row>
    <row r="358" spans="1:10" x14ac:dyDescent="0.25">
      <c r="A358" s="43">
        <f t="shared" si="35"/>
        <v>4546</v>
      </c>
      <c r="B358" s="44">
        <v>36678</v>
      </c>
      <c r="C358" s="5">
        <v>22.614557000000001</v>
      </c>
      <c r="D358" s="5">
        <v>20.985347999999998</v>
      </c>
      <c r="E358" s="19">
        <f t="shared" si="39"/>
        <v>10.101694719341134</v>
      </c>
      <c r="F358" s="19">
        <f t="shared" si="36"/>
        <v>-1.2342793140502906E-2</v>
      </c>
      <c r="G358" s="19">
        <f t="shared" si="40"/>
        <v>0.50849636121736452</v>
      </c>
      <c r="H358" s="19">
        <f t="shared" si="37"/>
        <v>-0.31308125418607763</v>
      </c>
      <c r="I358" s="19">
        <f t="shared" si="38"/>
        <v>-0.63346031837279859</v>
      </c>
      <c r="J358" s="19">
        <f t="shared" si="41"/>
        <v>0.15623980080657335</v>
      </c>
    </row>
    <row r="359" spans="1:10" x14ac:dyDescent="0.25">
      <c r="A359" s="43">
        <f t="shared" si="35"/>
        <v>4545</v>
      </c>
      <c r="B359" s="44">
        <v>36679</v>
      </c>
      <c r="C359" s="5">
        <v>21.840841000000001</v>
      </c>
      <c r="D359" s="5">
        <v>20.884449</v>
      </c>
      <c r="E359" s="19">
        <f t="shared" si="39"/>
        <v>9.3881414238746093</v>
      </c>
      <c r="F359" s="19">
        <f t="shared" si="36"/>
        <v>-0.71355329546652513</v>
      </c>
      <c r="G359" s="19">
        <f t="shared" si="40"/>
        <v>-1.2342793140502906E-2</v>
      </c>
      <c r="H359" s="19">
        <f t="shared" si="37"/>
        <v>-0.70625343474541369</v>
      </c>
      <c r="I359" s="19">
        <f t="shared" si="38"/>
        <v>-0.39317218055933606</v>
      </c>
      <c r="J359" s="19">
        <f t="shared" si="41"/>
        <v>-0.63346031837279859</v>
      </c>
    </row>
    <row r="360" spans="1:10" x14ac:dyDescent="0.25">
      <c r="A360" s="43">
        <f t="shared" si="35"/>
        <v>4544</v>
      </c>
      <c r="B360" s="44">
        <v>36682</v>
      </c>
      <c r="C360" s="5">
        <v>21.531358999999998</v>
      </c>
      <c r="D360" s="5">
        <v>20.855616000000001</v>
      </c>
      <c r="E360" s="19">
        <f t="shared" si="39"/>
        <v>9.0958515789981824</v>
      </c>
      <c r="F360" s="19">
        <f t="shared" si="36"/>
        <v>-0.29228984487642684</v>
      </c>
      <c r="G360" s="19">
        <f t="shared" si="40"/>
        <v>-0.71355329546652513</v>
      </c>
      <c r="H360" s="19">
        <f t="shared" si="37"/>
        <v>0.1297248170158537</v>
      </c>
      <c r="I360" s="19">
        <f t="shared" si="38"/>
        <v>0.83597825176126739</v>
      </c>
      <c r="J360" s="19">
        <f t="shared" si="41"/>
        <v>-0.39317218055933606</v>
      </c>
    </row>
    <row r="361" spans="1:10" x14ac:dyDescent="0.25">
      <c r="A361" s="43">
        <f t="shared" si="35"/>
        <v>4543</v>
      </c>
      <c r="B361" s="44">
        <v>36683</v>
      </c>
      <c r="C361" s="5">
        <v>22.371386000000001</v>
      </c>
      <c r="D361" s="5">
        <v>21.417725000000001</v>
      </c>
      <c r="E361" s="19">
        <f t="shared" si="39"/>
        <v>9.6007117519472889</v>
      </c>
      <c r="F361" s="19">
        <f t="shared" si="36"/>
        <v>0.50486017294910646</v>
      </c>
      <c r="G361" s="19">
        <f t="shared" si="40"/>
        <v>-0.29228984487642684</v>
      </c>
      <c r="H361" s="19">
        <f t="shared" si="37"/>
        <v>0.67772826961934196</v>
      </c>
      <c r="I361" s="19">
        <f t="shared" si="38"/>
        <v>0.54800345260348826</v>
      </c>
      <c r="J361" s="19">
        <f t="shared" si="41"/>
        <v>0.83597825176126739</v>
      </c>
    </row>
    <row r="362" spans="1:10" x14ac:dyDescent="0.25">
      <c r="A362" s="43">
        <f t="shared" si="35"/>
        <v>4542</v>
      </c>
      <c r="B362" s="44">
        <v>36684</v>
      </c>
      <c r="C362" s="5">
        <v>22.084005000000001</v>
      </c>
      <c r="D362" s="5">
        <v>21.302422</v>
      </c>
      <c r="E362" s="19">
        <f t="shared" si="39"/>
        <v>9.3820820807099494</v>
      </c>
      <c r="F362" s="19">
        <f t="shared" si="36"/>
        <v>-0.21862967123733945</v>
      </c>
      <c r="G362" s="19">
        <f t="shared" si="40"/>
        <v>0.50486017294910646</v>
      </c>
      <c r="H362" s="19">
        <f t="shared" si="37"/>
        <v>-0.5172175924811151</v>
      </c>
      <c r="I362" s="19">
        <f t="shared" si="38"/>
        <v>-1.1949458621004569</v>
      </c>
      <c r="J362" s="19">
        <f t="shared" si="41"/>
        <v>0.54800345260348826</v>
      </c>
    </row>
    <row r="363" spans="1:10" x14ac:dyDescent="0.25">
      <c r="A363" s="43">
        <f t="shared" si="35"/>
        <v>4541</v>
      </c>
      <c r="B363" s="44">
        <v>36685</v>
      </c>
      <c r="C363" s="5">
        <v>22.194541999999998</v>
      </c>
      <c r="D363" s="5">
        <v>21.345655000000001</v>
      </c>
      <c r="E363" s="19">
        <f t="shared" si="39"/>
        <v>9.4668406864236214</v>
      </c>
      <c r="F363" s="19">
        <f t="shared" si="36"/>
        <v>8.4758605713671997E-2</v>
      </c>
      <c r="G363" s="19">
        <f t="shared" si="40"/>
        <v>-0.21862967123733945</v>
      </c>
      <c r="H363" s="19">
        <f t="shared" si="37"/>
        <v>0.21406208924186862</v>
      </c>
      <c r="I363" s="19">
        <f t="shared" si="38"/>
        <v>0.73127968172298374</v>
      </c>
      <c r="J363" s="19">
        <f t="shared" si="41"/>
        <v>-1.1949458621004569</v>
      </c>
    </row>
    <row r="364" spans="1:10" x14ac:dyDescent="0.25">
      <c r="A364" s="43">
        <f t="shared" si="35"/>
        <v>4540</v>
      </c>
      <c r="B364" s="44">
        <v>36686</v>
      </c>
      <c r="C364" s="5">
        <v>22.050854000000001</v>
      </c>
      <c r="D364" s="5">
        <v>21.215944</v>
      </c>
      <c r="E364" s="19">
        <f t="shared" si="39"/>
        <v>9.4004950244819003</v>
      </c>
      <c r="F364" s="19">
        <f t="shared" si="36"/>
        <v>-6.634566194172109E-2</v>
      </c>
      <c r="G364" s="19">
        <f t="shared" si="40"/>
        <v>8.4758605713671997E-2</v>
      </c>
      <c r="H364" s="19">
        <f t="shared" si="37"/>
        <v>-0.11647418711282298</v>
      </c>
      <c r="I364" s="19">
        <f t="shared" si="38"/>
        <v>-0.33053627635469163</v>
      </c>
      <c r="J364" s="19">
        <f t="shared" si="41"/>
        <v>0.73127968172298374</v>
      </c>
    </row>
    <row r="365" spans="1:10" x14ac:dyDescent="0.25">
      <c r="A365" s="43">
        <f t="shared" si="35"/>
        <v>4539</v>
      </c>
      <c r="B365" s="44">
        <v>36689</v>
      </c>
      <c r="C365" s="5">
        <v>22.548234999999998</v>
      </c>
      <c r="D365" s="5">
        <v>21.417725000000001</v>
      </c>
      <c r="E365" s="19">
        <f t="shared" si="39"/>
        <v>9.777560751947286</v>
      </c>
      <c r="F365" s="19">
        <f t="shared" si="36"/>
        <v>0.37706572746538569</v>
      </c>
      <c r="G365" s="19">
        <f t="shared" si="40"/>
        <v>-6.634566194172109E-2</v>
      </c>
      <c r="H365" s="19">
        <f t="shared" si="37"/>
        <v>0.41630434113340775</v>
      </c>
      <c r="I365" s="19">
        <f t="shared" si="38"/>
        <v>0.53277852824623073</v>
      </c>
      <c r="J365" s="19">
        <f t="shared" si="41"/>
        <v>-0.33053627635469163</v>
      </c>
    </row>
    <row r="366" spans="1:10" x14ac:dyDescent="0.25">
      <c r="A366" s="43">
        <f t="shared" si="35"/>
        <v>4538</v>
      </c>
      <c r="B366" s="44">
        <v>36690</v>
      </c>
      <c r="C366" s="5">
        <v>22.548234999999998</v>
      </c>
      <c r="D366" s="5">
        <v>21.158289</v>
      </c>
      <c r="E366" s="19">
        <f t="shared" si="39"/>
        <v>9.9322537757963563</v>
      </c>
      <c r="F366" s="19">
        <f t="shared" si="36"/>
        <v>0.15469302384907024</v>
      </c>
      <c r="G366" s="19">
        <f t="shared" si="40"/>
        <v>0.37706572746538569</v>
      </c>
      <c r="H366" s="19">
        <f t="shared" si="37"/>
        <v>-6.8313816002230909E-2</v>
      </c>
      <c r="I366" s="19">
        <f t="shared" si="38"/>
        <v>-0.48461815713563866</v>
      </c>
      <c r="J366" s="19">
        <f t="shared" si="41"/>
        <v>0.53277852824623073</v>
      </c>
    </row>
    <row r="367" spans="1:10" x14ac:dyDescent="0.25">
      <c r="A367" s="43">
        <f t="shared" si="35"/>
        <v>4537</v>
      </c>
      <c r="B367" s="44">
        <v>36691</v>
      </c>
      <c r="C367" s="5">
        <v>22.515070000000001</v>
      </c>
      <c r="D367" s="5">
        <v>21.504207999999998</v>
      </c>
      <c r="E367" s="19">
        <f t="shared" si="39"/>
        <v>9.6928288268422982</v>
      </c>
      <c r="F367" s="19">
        <f t="shared" si="36"/>
        <v>-0.23942494895405808</v>
      </c>
      <c r="G367" s="19">
        <f t="shared" si="40"/>
        <v>0.15469302384907024</v>
      </c>
      <c r="H367" s="19">
        <f t="shared" si="37"/>
        <v>-0.33091457498693577</v>
      </c>
      <c r="I367" s="19">
        <f t="shared" si="38"/>
        <v>-0.26260075898470486</v>
      </c>
      <c r="J367" s="19">
        <f t="shared" si="41"/>
        <v>-0.48461815713563866</v>
      </c>
    </row>
    <row r="368" spans="1:10" x14ac:dyDescent="0.25">
      <c r="A368" s="43">
        <f t="shared" si="35"/>
        <v>4536</v>
      </c>
      <c r="B368" s="44">
        <v>36692</v>
      </c>
      <c r="C368" s="5">
        <v>22.194541999999998</v>
      </c>
      <c r="D368" s="5">
        <v>21.475377999999999</v>
      </c>
      <c r="E368" s="19">
        <f t="shared" si="39"/>
        <v>9.3894911931660463</v>
      </c>
      <c r="F368" s="19">
        <f t="shared" si="36"/>
        <v>-0.30333763367625188</v>
      </c>
      <c r="G368" s="19">
        <f t="shared" si="40"/>
        <v>-0.23942494895405808</v>
      </c>
      <c r="H368" s="19">
        <f t="shared" si="37"/>
        <v>-0.1617352621037651</v>
      </c>
      <c r="I368" s="19">
        <f t="shared" si="38"/>
        <v>0.16917931288317067</v>
      </c>
      <c r="J368" s="19">
        <f t="shared" si="41"/>
        <v>-0.26260075898470486</v>
      </c>
    </row>
    <row r="369" spans="1:10" x14ac:dyDescent="0.25">
      <c r="A369" s="43">
        <f t="shared" si="35"/>
        <v>4535</v>
      </c>
      <c r="B369" s="44">
        <v>36693</v>
      </c>
      <c r="C369" s="5">
        <v>22.568425999999999</v>
      </c>
      <c r="D369" s="5">
        <v>21.388905000000001</v>
      </c>
      <c r="E369" s="19">
        <f t="shared" si="39"/>
        <v>9.8149361556049524</v>
      </c>
      <c r="F369" s="19">
        <f t="shared" si="36"/>
        <v>0.42544496243890606</v>
      </c>
      <c r="G369" s="19">
        <f t="shared" si="40"/>
        <v>-0.30333763367625188</v>
      </c>
      <c r="H369" s="19">
        <f t="shared" si="37"/>
        <v>0.60484701933977469</v>
      </c>
      <c r="I369" s="19">
        <f t="shared" si="38"/>
        <v>0.76658228144353979</v>
      </c>
      <c r="J369" s="19">
        <f t="shared" si="41"/>
        <v>0.16917931288317067</v>
      </c>
    </row>
    <row r="370" spans="1:10" x14ac:dyDescent="0.25">
      <c r="A370" s="43">
        <f t="shared" si="35"/>
        <v>4534</v>
      </c>
      <c r="B370" s="44">
        <v>36696</v>
      </c>
      <c r="C370" s="5">
        <v>22.379622999999999</v>
      </c>
      <c r="D370" s="5">
        <v>21.071822999999998</v>
      </c>
      <c r="E370" s="19">
        <f t="shared" si="39"/>
        <v>9.8151985643690054</v>
      </c>
      <c r="F370" s="19">
        <f t="shared" si="36"/>
        <v>2.6240876405303482E-4</v>
      </c>
      <c r="G370" s="19">
        <f t="shared" si="40"/>
        <v>0.42544496243890606</v>
      </c>
      <c r="H370" s="19">
        <f t="shared" si="37"/>
        <v>-0.2513572153314983</v>
      </c>
      <c r="I370" s="19">
        <f t="shared" si="38"/>
        <v>-0.85620423467127305</v>
      </c>
      <c r="J370" s="19">
        <f t="shared" si="41"/>
        <v>0.76658228144353979</v>
      </c>
    </row>
    <row r="371" spans="1:10" x14ac:dyDescent="0.25">
      <c r="A371" s="43">
        <f t="shared" si="35"/>
        <v>4533</v>
      </c>
      <c r="B371" s="44">
        <v>36697</v>
      </c>
      <c r="C371" s="5">
        <v>22.257439000000002</v>
      </c>
      <c r="D371" s="5">
        <v>20.812367999999999</v>
      </c>
      <c r="E371" s="19">
        <f t="shared" si="39"/>
        <v>9.8477189172836397</v>
      </c>
      <c r="F371" s="19">
        <f t="shared" si="36"/>
        <v>3.2520352914634287E-2</v>
      </c>
      <c r="G371" s="19">
        <f t="shared" si="40"/>
        <v>2.6240876405303482E-4</v>
      </c>
      <c r="H371" s="19">
        <f t="shared" si="37"/>
        <v>3.2365157294989635E-2</v>
      </c>
      <c r="I371" s="19">
        <f t="shared" si="38"/>
        <v>0.28372237262648792</v>
      </c>
      <c r="J371" s="19">
        <f t="shared" si="41"/>
        <v>-0.85620423467127305</v>
      </c>
    </row>
    <row r="372" spans="1:10" x14ac:dyDescent="0.25">
      <c r="A372" s="43">
        <f t="shared" si="35"/>
        <v>4532</v>
      </c>
      <c r="B372" s="44">
        <v>36698</v>
      </c>
      <c r="C372" s="5">
        <v>22.657281999999999</v>
      </c>
      <c r="D372" s="5">
        <v>21.046582999999998</v>
      </c>
      <c r="E372" s="19">
        <f t="shared" si="39"/>
        <v>10.107907333568155</v>
      </c>
      <c r="F372" s="19">
        <f t="shared" si="36"/>
        <v>0.26018841628451561</v>
      </c>
      <c r="G372" s="19">
        <f t="shared" si="40"/>
        <v>3.2520352914634287E-2</v>
      </c>
      <c r="H372" s="19">
        <f t="shared" si="37"/>
        <v>0.24095500256884611</v>
      </c>
      <c r="I372" s="19">
        <f t="shared" si="38"/>
        <v>0.20858984527385649</v>
      </c>
      <c r="J372" s="19">
        <f t="shared" si="41"/>
        <v>0.28372237262648792</v>
      </c>
    </row>
    <row r="373" spans="1:10" x14ac:dyDescent="0.25">
      <c r="A373" s="43">
        <f t="shared" si="35"/>
        <v>4531</v>
      </c>
      <c r="B373" s="44">
        <v>36699</v>
      </c>
      <c r="C373" s="5">
        <v>22.057528000000001</v>
      </c>
      <c r="D373" s="5">
        <v>20.653842999999998</v>
      </c>
      <c r="E373" s="19">
        <f t="shared" si="39"/>
        <v>9.7423310813999286</v>
      </c>
      <c r="F373" s="19">
        <f t="shared" si="36"/>
        <v>-0.36557625216822665</v>
      </c>
      <c r="G373" s="19">
        <f t="shared" si="40"/>
        <v>0.26018841628451561</v>
      </c>
      <c r="H373" s="19">
        <f t="shared" si="37"/>
        <v>-0.51945869826471303</v>
      </c>
      <c r="I373" s="19">
        <f t="shared" si="38"/>
        <v>-0.76041370083355919</v>
      </c>
      <c r="J373" s="19">
        <f t="shared" si="41"/>
        <v>0.20858984527385649</v>
      </c>
    </row>
    <row r="374" spans="1:10" x14ac:dyDescent="0.25">
      <c r="A374" s="43">
        <f t="shared" si="35"/>
        <v>4530</v>
      </c>
      <c r="B374" s="44">
        <v>36700</v>
      </c>
      <c r="C374" s="5">
        <v>22.335191999999999</v>
      </c>
      <c r="D374" s="5">
        <v>20.697073</v>
      </c>
      <c r="E374" s="19">
        <f t="shared" si="39"/>
        <v>9.9942184759134278</v>
      </c>
      <c r="F374" s="19">
        <f t="shared" si="36"/>
        <v>0.25188739451349917</v>
      </c>
      <c r="G374" s="19">
        <f t="shared" si="40"/>
        <v>-0.36557625216822665</v>
      </c>
      <c r="H374" s="19">
        <f t="shared" si="37"/>
        <v>0.46809904882833642</v>
      </c>
      <c r="I374" s="19">
        <f t="shared" si="38"/>
        <v>0.98755774709304944</v>
      </c>
      <c r="J374" s="19">
        <f t="shared" si="41"/>
        <v>-0.76041370083355919</v>
      </c>
    </row>
    <row r="375" spans="1:10" x14ac:dyDescent="0.25">
      <c r="A375" s="43">
        <f t="shared" si="35"/>
        <v>4529</v>
      </c>
      <c r="B375" s="44">
        <v>36703</v>
      </c>
      <c r="C375" s="5">
        <v>22.157492000000001</v>
      </c>
      <c r="D375" s="5">
        <v>20.462854</v>
      </c>
      <c r="E375" s="19">
        <f t="shared" si="39"/>
        <v>9.9561754446953454</v>
      </c>
      <c r="F375" s="19">
        <f t="shared" si="36"/>
        <v>-3.804303121808239E-2</v>
      </c>
      <c r="G375" s="19">
        <f t="shared" si="40"/>
        <v>0.25188739451349917</v>
      </c>
      <c r="H375" s="19">
        <f t="shared" si="37"/>
        <v>-0.18701602917900159</v>
      </c>
      <c r="I375" s="19">
        <f t="shared" si="38"/>
        <v>-0.65511507800733804</v>
      </c>
      <c r="J375" s="19">
        <f t="shared" si="41"/>
        <v>0.98755774709304944</v>
      </c>
    </row>
    <row r="376" spans="1:10" x14ac:dyDescent="0.25">
      <c r="A376" s="43">
        <f t="shared" si="35"/>
        <v>4528</v>
      </c>
      <c r="B376" s="44">
        <v>36704</v>
      </c>
      <c r="C376" s="5">
        <v>22.001996999999999</v>
      </c>
      <c r="D376" s="5">
        <v>20.394407000000001</v>
      </c>
      <c r="E376" s="19">
        <f t="shared" si="39"/>
        <v>9.8414931052489951</v>
      </c>
      <c r="F376" s="19">
        <f t="shared" si="36"/>
        <v>-0.11468233944635031</v>
      </c>
      <c r="G376" s="19">
        <f t="shared" si="40"/>
        <v>-3.804303121808239E-2</v>
      </c>
      <c r="H376" s="19">
        <f t="shared" si="37"/>
        <v>-9.2182664847608745E-2</v>
      </c>
      <c r="I376" s="19">
        <f t="shared" si="38"/>
        <v>9.4833364331392847E-2</v>
      </c>
      <c r="J376" s="19">
        <f t="shared" si="41"/>
        <v>-0.65511507800733804</v>
      </c>
    </row>
    <row r="377" spans="1:10" x14ac:dyDescent="0.25">
      <c r="A377" s="43">
        <f t="shared" si="35"/>
        <v>4527</v>
      </c>
      <c r="B377" s="44">
        <v>36705</v>
      </c>
      <c r="C377" s="5">
        <v>21.813189000000001</v>
      </c>
      <c r="D377" s="5">
        <v>20.196211000000002</v>
      </c>
      <c r="E377" s="19">
        <f t="shared" si="39"/>
        <v>9.7708627619920474</v>
      </c>
      <c r="F377" s="19">
        <f t="shared" si="36"/>
        <v>-7.0630343256947725E-2</v>
      </c>
      <c r="G377" s="19">
        <f t="shared" si="40"/>
        <v>-0.11468233944635031</v>
      </c>
      <c r="H377" s="19">
        <f t="shared" si="37"/>
        <v>-2.8041149794584691E-3</v>
      </c>
      <c r="I377" s="19">
        <f t="shared" si="38"/>
        <v>8.9378549868150275E-2</v>
      </c>
      <c r="J377" s="19">
        <f t="shared" si="41"/>
        <v>9.4833364331392847E-2</v>
      </c>
    </row>
    <row r="378" spans="1:10" x14ac:dyDescent="0.25">
      <c r="A378" s="43">
        <f t="shared" si="35"/>
        <v>4526</v>
      </c>
      <c r="B378" s="44">
        <v>36706</v>
      </c>
      <c r="C378" s="5">
        <v>21.857607000000002</v>
      </c>
      <c r="D378" s="5">
        <v>19.980021000000001</v>
      </c>
      <c r="E378" s="19">
        <f t="shared" si="39"/>
        <v>9.9441876400888827</v>
      </c>
      <c r="F378" s="19">
        <f t="shared" si="36"/>
        <v>0.17332487809683528</v>
      </c>
      <c r="G378" s="19">
        <f t="shared" si="40"/>
        <v>-7.0630343256947725E-2</v>
      </c>
      <c r="H378" s="19">
        <f t="shared" si="37"/>
        <v>0.215097567843056</v>
      </c>
      <c r="I378" s="19">
        <f t="shared" si="38"/>
        <v>0.21790168282251449</v>
      </c>
      <c r="J378" s="19">
        <f t="shared" si="41"/>
        <v>8.9378549868150275E-2</v>
      </c>
    </row>
    <row r="379" spans="1:10" x14ac:dyDescent="0.25">
      <c r="A379" s="43">
        <f t="shared" si="35"/>
        <v>4525</v>
      </c>
      <c r="B379" s="44">
        <v>36707</v>
      </c>
      <c r="C379" s="5">
        <v>21.568846000000001</v>
      </c>
      <c r="D379" s="5">
        <v>19.558458000000002</v>
      </c>
      <c r="E379" s="19">
        <f t="shared" si="39"/>
        <v>9.9067905803781429</v>
      </c>
      <c r="F379" s="19">
        <f t="shared" si="36"/>
        <v>-3.7397059710739811E-2</v>
      </c>
      <c r="G379" s="19">
        <f t="shared" si="40"/>
        <v>0.17332487809683528</v>
      </c>
      <c r="H379" s="19">
        <f t="shared" si="37"/>
        <v>-0.13990606680562492</v>
      </c>
      <c r="I379" s="19">
        <f t="shared" si="38"/>
        <v>-0.3550036346486809</v>
      </c>
      <c r="J379" s="19">
        <f t="shared" si="41"/>
        <v>0.21790168282251449</v>
      </c>
    </row>
    <row r="380" spans="1:10" x14ac:dyDescent="0.25">
      <c r="A380" s="43">
        <f t="shared" si="35"/>
        <v>4524</v>
      </c>
      <c r="B380" s="44">
        <v>36710</v>
      </c>
      <c r="C380" s="5">
        <v>21.702120000000001</v>
      </c>
      <c r="D380" s="5">
        <v>19.814264000000001</v>
      </c>
      <c r="E380" s="19">
        <f t="shared" si="39"/>
        <v>9.8875360043180169</v>
      </c>
      <c r="F380" s="19">
        <f t="shared" si="36"/>
        <v>-1.9254576060125927E-2</v>
      </c>
      <c r="G380" s="19">
        <f t="shared" si="40"/>
        <v>-3.7397059710739811E-2</v>
      </c>
      <c r="H380" s="19">
        <f t="shared" si="37"/>
        <v>2.8630535687511373E-3</v>
      </c>
      <c r="I380" s="19">
        <f t="shared" si="38"/>
        <v>0.14276912037437606</v>
      </c>
      <c r="J380" s="19">
        <f t="shared" si="41"/>
        <v>-0.3550036346486809</v>
      </c>
    </row>
    <row r="381" spans="1:10" x14ac:dyDescent="0.25">
      <c r="A381" s="43">
        <f t="shared" si="35"/>
        <v>4523</v>
      </c>
      <c r="B381" s="44">
        <v>36712</v>
      </c>
      <c r="C381" s="5">
        <v>20.802492000000001</v>
      </c>
      <c r="D381" s="5">
        <v>19.025162000000002</v>
      </c>
      <c r="E381" s="19">
        <f t="shared" si="39"/>
        <v>9.4584231776376342</v>
      </c>
      <c r="F381" s="19">
        <f t="shared" si="36"/>
        <v>-0.42911282668038275</v>
      </c>
      <c r="G381" s="19">
        <f t="shared" si="40"/>
        <v>-1.9254576060125927E-2</v>
      </c>
      <c r="H381" s="19">
        <f t="shared" si="37"/>
        <v>-0.41772515114511583</v>
      </c>
      <c r="I381" s="19">
        <f t="shared" si="38"/>
        <v>-0.42058820471386699</v>
      </c>
      <c r="J381" s="19">
        <f t="shared" si="41"/>
        <v>0.14276912037437606</v>
      </c>
    </row>
    <row r="382" spans="1:10" x14ac:dyDescent="0.25">
      <c r="A382" s="43">
        <f t="shared" si="35"/>
        <v>4522</v>
      </c>
      <c r="B382" s="44">
        <v>36713</v>
      </c>
      <c r="C382" s="5">
        <v>21.013517</v>
      </c>
      <c r="D382" s="5">
        <v>19.270188999999998</v>
      </c>
      <c r="E382" s="19">
        <f t="shared" si="39"/>
        <v>9.5233467593507903</v>
      </c>
      <c r="F382" s="19">
        <f t="shared" si="36"/>
        <v>6.4923581713156153E-2</v>
      </c>
      <c r="G382" s="19">
        <f t="shared" si="40"/>
        <v>-0.42911282668038275</v>
      </c>
      <c r="H382" s="19">
        <f t="shared" si="37"/>
        <v>0.31871247963529892</v>
      </c>
      <c r="I382" s="19">
        <f t="shared" si="38"/>
        <v>0.7364376307804148</v>
      </c>
      <c r="J382" s="19">
        <f t="shared" si="41"/>
        <v>-0.42058820471386699</v>
      </c>
    </row>
    <row r="383" spans="1:10" x14ac:dyDescent="0.25">
      <c r="A383" s="43">
        <f t="shared" si="35"/>
        <v>4521</v>
      </c>
      <c r="B383" s="44">
        <v>36714</v>
      </c>
      <c r="C383" s="5">
        <v>21.11347</v>
      </c>
      <c r="D383" s="5">
        <v>19.360264000000001</v>
      </c>
      <c r="E383" s="19">
        <f t="shared" si="39"/>
        <v>9.5695910445879768</v>
      </c>
      <c r="F383" s="19">
        <f t="shared" si="36"/>
        <v>4.6244285237186489E-2</v>
      </c>
      <c r="G383" s="19">
        <f t="shared" si="40"/>
        <v>6.4923581713156153E-2</v>
      </c>
      <c r="H383" s="19">
        <f t="shared" si="37"/>
        <v>7.8467281666946276E-3</v>
      </c>
      <c r="I383" s="19">
        <f t="shared" si="38"/>
        <v>-0.31086575146860429</v>
      </c>
      <c r="J383" s="19">
        <f t="shared" si="41"/>
        <v>0.7364376307804148</v>
      </c>
    </row>
    <row r="384" spans="1:10" x14ac:dyDescent="0.25">
      <c r="A384" s="43">
        <f t="shared" si="35"/>
        <v>4520</v>
      </c>
      <c r="B384" s="44">
        <v>36717</v>
      </c>
      <c r="C384" s="5">
        <v>21.213432000000001</v>
      </c>
      <c r="D384" s="5">
        <v>19.371084</v>
      </c>
      <c r="E384" s="19">
        <f t="shared" si="39"/>
        <v>9.6631014398837465</v>
      </c>
      <c r="F384" s="19">
        <f t="shared" si="36"/>
        <v>9.3510395295769655E-2</v>
      </c>
      <c r="G384" s="19">
        <f t="shared" si="40"/>
        <v>4.6244285237186489E-2</v>
      </c>
      <c r="H384" s="19">
        <f t="shared" si="37"/>
        <v>6.6160277900457337E-2</v>
      </c>
      <c r="I384" s="19">
        <f t="shared" si="38"/>
        <v>5.831354973376271E-2</v>
      </c>
      <c r="J384" s="19">
        <f t="shared" si="41"/>
        <v>-0.31086575146860429</v>
      </c>
    </row>
    <row r="385" spans="1:10" x14ac:dyDescent="0.25">
      <c r="A385" s="43">
        <f t="shared" si="35"/>
        <v>4519</v>
      </c>
      <c r="B385" s="44">
        <v>36718</v>
      </c>
      <c r="C385" s="5">
        <v>21.968672000000002</v>
      </c>
      <c r="D385" s="5">
        <v>20.062899000000002</v>
      </c>
      <c r="E385" s="19">
        <f t="shared" si="39"/>
        <v>10.005835256107618</v>
      </c>
      <c r="F385" s="19">
        <f t="shared" si="36"/>
        <v>0.34273381622387156</v>
      </c>
      <c r="G385" s="19">
        <f t="shared" si="40"/>
        <v>9.3510395295769655E-2</v>
      </c>
      <c r="H385" s="19">
        <f t="shared" si="37"/>
        <v>0.28742924667751868</v>
      </c>
      <c r="I385" s="19">
        <f t="shared" si="38"/>
        <v>0.22126896877706134</v>
      </c>
      <c r="J385" s="19">
        <f t="shared" si="41"/>
        <v>5.831354973376271E-2</v>
      </c>
    </row>
    <row r="386" spans="1:10" x14ac:dyDescent="0.25">
      <c r="A386" s="43">
        <f t="shared" si="35"/>
        <v>4518</v>
      </c>
      <c r="B386" s="44">
        <v>36719</v>
      </c>
      <c r="C386" s="5">
        <v>21.679908999999999</v>
      </c>
      <c r="D386" s="5">
        <v>19.756606999999999</v>
      </c>
      <c r="E386" s="19">
        <f t="shared" si="39"/>
        <v>9.8997039481656923</v>
      </c>
      <c r="F386" s="19">
        <f t="shared" si="36"/>
        <v>-0.10613130794192571</v>
      </c>
      <c r="G386" s="19">
        <f t="shared" si="40"/>
        <v>0.34273381622387156</v>
      </c>
      <c r="H386" s="19">
        <f t="shared" si="37"/>
        <v>-0.30883332962932131</v>
      </c>
      <c r="I386" s="19">
        <f t="shared" si="38"/>
        <v>-0.59626257630683999</v>
      </c>
      <c r="J386" s="19">
        <f t="shared" si="41"/>
        <v>0.22126896877706134</v>
      </c>
    </row>
    <row r="387" spans="1:10" x14ac:dyDescent="0.25">
      <c r="A387" s="43">
        <f t="shared" si="35"/>
        <v>4517</v>
      </c>
      <c r="B387" s="44">
        <v>36720</v>
      </c>
      <c r="C387" s="5">
        <v>21.346716000000001</v>
      </c>
      <c r="D387" s="5">
        <v>19.360264000000001</v>
      </c>
      <c r="E387" s="19">
        <f t="shared" si="39"/>
        <v>9.802837044587978</v>
      </c>
      <c r="F387" s="19">
        <f t="shared" si="36"/>
        <v>-9.6866903577714325E-2</v>
      </c>
      <c r="G387" s="19">
        <f t="shared" si="40"/>
        <v>-0.10613130794192571</v>
      </c>
      <c r="H387" s="19">
        <f t="shared" si="37"/>
        <v>-3.4097985934339117E-2</v>
      </c>
      <c r="I387" s="19">
        <f t="shared" si="38"/>
        <v>0.2747353436949822</v>
      </c>
      <c r="J387" s="19">
        <f t="shared" si="41"/>
        <v>-0.59626257630683999</v>
      </c>
    </row>
    <row r="388" spans="1:10" x14ac:dyDescent="0.25">
      <c r="A388" s="43">
        <f t="shared" si="35"/>
        <v>4516</v>
      </c>
      <c r="B388" s="44">
        <v>36721</v>
      </c>
      <c r="C388" s="5">
        <v>21.324501000000001</v>
      </c>
      <c r="D388" s="5">
        <v>19.313423</v>
      </c>
      <c r="E388" s="19">
        <f t="shared" si="39"/>
        <v>9.808551768797857</v>
      </c>
      <c r="F388" s="19">
        <f t="shared" si="36"/>
        <v>5.7147242098789519E-3</v>
      </c>
      <c r="G388" s="19">
        <f t="shared" si="40"/>
        <v>-9.6866903577714325E-2</v>
      </c>
      <c r="H388" s="19">
        <f t="shared" si="37"/>
        <v>6.3004423271774773E-2</v>
      </c>
      <c r="I388" s="19">
        <f t="shared" si="38"/>
        <v>9.710240920611389E-2</v>
      </c>
      <c r="J388" s="19">
        <f t="shared" si="41"/>
        <v>0.2747353436949822</v>
      </c>
    </row>
    <row r="389" spans="1:10" x14ac:dyDescent="0.25">
      <c r="A389" s="43">
        <f t="shared" si="35"/>
        <v>4515</v>
      </c>
      <c r="B389" s="44">
        <v>36724</v>
      </c>
      <c r="C389" s="5">
        <v>21.046838999999999</v>
      </c>
      <c r="D389" s="5">
        <v>19.064781</v>
      </c>
      <c r="E389" s="19">
        <f t="shared" si="39"/>
        <v>9.6791466908745143</v>
      </c>
      <c r="F389" s="19">
        <f t="shared" si="36"/>
        <v>-0.12940507792334266</v>
      </c>
      <c r="G389" s="19">
        <f t="shared" si="40"/>
        <v>5.7147242098789519E-3</v>
      </c>
      <c r="H389" s="19">
        <f t="shared" si="37"/>
        <v>-0.13278491993453106</v>
      </c>
      <c r="I389" s="19">
        <f t="shared" si="38"/>
        <v>-0.19578934320630584</v>
      </c>
      <c r="J389" s="19">
        <f t="shared" si="41"/>
        <v>9.710240920611389E-2</v>
      </c>
    </row>
    <row r="390" spans="1:10" x14ac:dyDescent="0.25">
      <c r="A390" s="43">
        <f t="shared" si="35"/>
        <v>4514</v>
      </c>
      <c r="B390" s="44">
        <v>36725</v>
      </c>
      <c r="C390" s="5">
        <v>21.235645000000002</v>
      </c>
      <c r="D390" s="5">
        <v>18.780149000000002</v>
      </c>
      <c r="E390" s="19">
        <f t="shared" si="39"/>
        <v>10.03766924819196</v>
      </c>
      <c r="F390" s="19">
        <f t="shared" si="36"/>
        <v>0.3585225573174462</v>
      </c>
      <c r="G390" s="19">
        <f t="shared" si="40"/>
        <v>-0.12940507792334266</v>
      </c>
      <c r="H390" s="19">
        <f t="shared" si="37"/>
        <v>0.43505621016990592</v>
      </c>
      <c r="I390" s="19">
        <f t="shared" si="38"/>
        <v>0.56784113010443704</v>
      </c>
      <c r="J390" s="19">
        <f t="shared" si="41"/>
        <v>-0.19578934320630584</v>
      </c>
    </row>
    <row r="391" spans="1:10" x14ac:dyDescent="0.25">
      <c r="A391" s="43">
        <f t="shared" si="35"/>
        <v>4513</v>
      </c>
      <c r="B391" s="44">
        <v>36726</v>
      </c>
      <c r="C391" s="5">
        <v>21.180116999999999</v>
      </c>
      <c r="D391" s="5">
        <v>18.895448999999999</v>
      </c>
      <c r="E391" s="19">
        <f t="shared" si="39"/>
        <v>9.9133917082291259</v>
      </c>
      <c r="F391" s="19">
        <f t="shared" si="36"/>
        <v>-0.12427753996283464</v>
      </c>
      <c r="G391" s="19">
        <f t="shared" si="40"/>
        <v>0.3585225573174462</v>
      </c>
      <c r="H391" s="19">
        <f t="shared" si="37"/>
        <v>-0.33631744892037913</v>
      </c>
      <c r="I391" s="19">
        <f t="shared" si="38"/>
        <v>-0.7713736590902851</v>
      </c>
      <c r="J391" s="19">
        <f t="shared" si="41"/>
        <v>0.56784113010443704</v>
      </c>
    </row>
    <row r="392" spans="1:10" x14ac:dyDescent="0.25">
      <c r="A392" s="43">
        <f t="shared" si="35"/>
        <v>4512</v>
      </c>
      <c r="B392" s="44">
        <v>36727</v>
      </c>
      <c r="C392" s="5">
        <v>20.969094999999999</v>
      </c>
      <c r="D392" s="5">
        <v>18.448643000000001</v>
      </c>
      <c r="E392" s="19">
        <f t="shared" si="39"/>
        <v>9.9687852065173619</v>
      </c>
      <c r="F392" s="19">
        <f t="shared" si="36"/>
        <v>5.5393498288236032E-2</v>
      </c>
      <c r="G392" s="19">
        <f t="shared" si="40"/>
        <v>-0.12427753996283464</v>
      </c>
      <c r="H392" s="19">
        <f t="shared" si="37"/>
        <v>0.12889458691249911</v>
      </c>
      <c r="I392" s="19">
        <f t="shared" si="38"/>
        <v>0.46521203583287823</v>
      </c>
      <c r="J392" s="19">
        <f t="shared" si="41"/>
        <v>-0.7713736590902851</v>
      </c>
    </row>
    <row r="393" spans="1:10" x14ac:dyDescent="0.25">
      <c r="A393" s="43">
        <f t="shared" si="35"/>
        <v>4511</v>
      </c>
      <c r="B393" s="44">
        <v>36728</v>
      </c>
      <c r="C393" s="5">
        <v>20.569251999999999</v>
      </c>
      <c r="D393" s="5">
        <v>18.102736</v>
      </c>
      <c r="E393" s="19">
        <f t="shared" si="39"/>
        <v>9.775195000272122</v>
      </c>
      <c r="F393" s="19">
        <f t="shared" si="36"/>
        <v>-0.19359020624523993</v>
      </c>
      <c r="G393" s="19">
        <f t="shared" si="40"/>
        <v>5.5393498288236032E-2</v>
      </c>
      <c r="H393" s="19">
        <f t="shared" si="37"/>
        <v>-0.2263514149729729</v>
      </c>
      <c r="I393" s="19">
        <f t="shared" si="38"/>
        <v>-0.35524600188547201</v>
      </c>
      <c r="J393" s="19">
        <f t="shared" si="41"/>
        <v>0.46521203583287823</v>
      </c>
    </row>
    <row r="394" spans="1:10" x14ac:dyDescent="0.25">
      <c r="A394" s="43">
        <f t="shared" si="35"/>
        <v>4510</v>
      </c>
      <c r="B394" s="44">
        <v>36731</v>
      </c>
      <c r="C394" s="5">
        <v>20.358225000000001</v>
      </c>
      <c r="D394" s="5">
        <v>17.843294</v>
      </c>
      <c r="E394" s="19">
        <f t="shared" si="39"/>
        <v>9.7188646017208438</v>
      </c>
      <c r="F394" s="19">
        <f t="shared" si="36"/>
        <v>-5.6330398551278194E-2</v>
      </c>
      <c r="G394" s="19">
        <f t="shared" si="40"/>
        <v>-0.19359020624523993</v>
      </c>
      <c r="H394" s="19">
        <f t="shared" si="37"/>
        <v>5.8164070121629038E-2</v>
      </c>
      <c r="I394" s="19">
        <f t="shared" si="38"/>
        <v>0.28451548509460195</v>
      </c>
      <c r="J394" s="19">
        <f t="shared" si="41"/>
        <v>-0.35524600188547201</v>
      </c>
    </row>
    <row r="395" spans="1:10" x14ac:dyDescent="0.25">
      <c r="A395" s="43">
        <f t="shared" ref="A395:A458" si="42">A396+1</f>
        <v>4509</v>
      </c>
      <c r="B395" s="44">
        <v>36732</v>
      </c>
      <c r="C395" s="5">
        <v>20.169415999999998</v>
      </c>
      <c r="D395" s="5">
        <v>17.828886000000001</v>
      </c>
      <c r="E395" s="19">
        <f t="shared" si="39"/>
        <v>9.5386466110164569</v>
      </c>
      <c r="F395" s="19">
        <f t="shared" si="36"/>
        <v>-0.18021799070438682</v>
      </c>
      <c r="G395" s="19">
        <f t="shared" si="40"/>
        <v>-5.6330398551278194E-2</v>
      </c>
      <c r="H395" s="19">
        <f t="shared" si="37"/>
        <v>-0.14690267389496386</v>
      </c>
      <c r="I395" s="19">
        <f t="shared" si="38"/>
        <v>-0.20506674401659292</v>
      </c>
      <c r="J395" s="19">
        <f t="shared" si="41"/>
        <v>0.28451548509460195</v>
      </c>
    </row>
    <row r="396" spans="1:10" x14ac:dyDescent="0.25">
      <c r="A396" s="43">
        <f t="shared" si="42"/>
        <v>4508</v>
      </c>
      <c r="B396" s="44">
        <v>36733</v>
      </c>
      <c r="C396" s="5">
        <v>20.336017999999999</v>
      </c>
      <c r="D396" s="5">
        <v>17.828886000000001</v>
      </c>
      <c r="E396" s="19">
        <f t="shared" si="39"/>
        <v>9.705248611016458</v>
      </c>
      <c r="F396" s="19">
        <f t="shared" ref="F396:F459" si="43">E396-E395</f>
        <v>0.16660200000000103</v>
      </c>
      <c r="G396" s="19">
        <f t="shared" si="40"/>
        <v>-0.18021799070438682</v>
      </c>
      <c r="H396" s="19">
        <f t="shared" ref="H396:H459" si="44">F396-$P$7*G396</f>
        <v>0.27318777978298558</v>
      </c>
      <c r="I396" s="19">
        <f t="shared" ref="I396:I459" si="45">H396-H395</f>
        <v>0.42009045367794945</v>
      </c>
      <c r="J396" s="19">
        <f t="shared" si="41"/>
        <v>-0.20506674401659292</v>
      </c>
    </row>
    <row r="397" spans="1:10" x14ac:dyDescent="0.25">
      <c r="A397" s="43">
        <f t="shared" si="42"/>
        <v>4507</v>
      </c>
      <c r="B397" s="44">
        <v>36734</v>
      </c>
      <c r="C397" s="5">
        <v>21.035727999999999</v>
      </c>
      <c r="D397" s="5">
        <v>18.664839000000001</v>
      </c>
      <c r="E397" s="19">
        <f t="shared" ref="E397:E460" si="46">C397-$P$3*D397</f>
        <v>9.906507750820877</v>
      </c>
      <c r="F397" s="19">
        <f t="shared" si="43"/>
        <v>0.20125913980441901</v>
      </c>
      <c r="G397" s="19">
        <f t="shared" ref="G397:G460" si="47">F396</f>
        <v>0.16660200000000103</v>
      </c>
      <c r="H397" s="19">
        <f t="shared" si="44"/>
        <v>0.10272622411714707</v>
      </c>
      <c r="I397" s="19">
        <f t="shared" si="45"/>
        <v>-0.17046155566583851</v>
      </c>
      <c r="J397" s="19">
        <f t="shared" ref="J397:J460" si="48">I396</f>
        <v>0.42009045367794945</v>
      </c>
    </row>
    <row r="398" spans="1:10" x14ac:dyDescent="0.25">
      <c r="A398" s="43">
        <f t="shared" si="42"/>
        <v>4506</v>
      </c>
      <c r="B398" s="44">
        <v>36735</v>
      </c>
      <c r="C398" s="5">
        <v>20.880239</v>
      </c>
      <c r="D398" s="5">
        <v>18.581969999999998</v>
      </c>
      <c r="E398" s="19">
        <f t="shared" si="46"/>
        <v>9.8004307684026646</v>
      </c>
      <c r="F398" s="19">
        <f t="shared" si="43"/>
        <v>-0.1060769824182124</v>
      </c>
      <c r="G398" s="19">
        <f t="shared" si="47"/>
        <v>0.20125913980441901</v>
      </c>
      <c r="H398" s="19">
        <f t="shared" si="44"/>
        <v>-0.22510706521218588</v>
      </c>
      <c r="I398" s="19">
        <f t="shared" si="45"/>
        <v>-0.32783328932933298</v>
      </c>
      <c r="J398" s="19">
        <f t="shared" si="48"/>
        <v>-0.17046155566583851</v>
      </c>
    </row>
    <row r="399" spans="1:10" x14ac:dyDescent="0.25">
      <c r="A399" s="43">
        <f t="shared" si="42"/>
        <v>4505</v>
      </c>
      <c r="B399" s="44">
        <v>36738</v>
      </c>
      <c r="C399" s="5">
        <v>20.746963999999998</v>
      </c>
      <c r="D399" s="5">
        <v>18.214421999999999</v>
      </c>
      <c r="E399" s="19">
        <f t="shared" si="46"/>
        <v>9.8863123678324953</v>
      </c>
      <c r="F399" s="19">
        <f t="shared" si="43"/>
        <v>8.5881599429830757E-2</v>
      </c>
      <c r="G399" s="19">
        <f t="shared" si="47"/>
        <v>-0.1060769824182124</v>
      </c>
      <c r="H399" s="19">
        <f t="shared" si="44"/>
        <v>0.14861838749344275</v>
      </c>
      <c r="I399" s="19">
        <f t="shared" si="45"/>
        <v>0.37372545270562862</v>
      </c>
      <c r="J399" s="19">
        <f t="shared" si="48"/>
        <v>-0.32783328932933298</v>
      </c>
    </row>
    <row r="400" spans="1:10" x14ac:dyDescent="0.25">
      <c r="A400" s="43">
        <f t="shared" si="42"/>
        <v>4504</v>
      </c>
      <c r="B400" s="44">
        <v>36739</v>
      </c>
      <c r="C400" s="5">
        <v>21.135687000000001</v>
      </c>
      <c r="D400" s="5">
        <v>18.189215000000001</v>
      </c>
      <c r="E400" s="19">
        <f t="shared" si="46"/>
        <v>10.290065460233563</v>
      </c>
      <c r="F400" s="19">
        <f t="shared" si="43"/>
        <v>0.40375309240106816</v>
      </c>
      <c r="G400" s="19">
        <f t="shared" si="47"/>
        <v>8.5881599429830757E-2</v>
      </c>
      <c r="H400" s="19">
        <f t="shared" si="44"/>
        <v>0.35296039846157451</v>
      </c>
      <c r="I400" s="19">
        <f t="shared" si="45"/>
        <v>0.20434201096813176</v>
      </c>
      <c r="J400" s="19">
        <f t="shared" si="48"/>
        <v>0.37372545270562862</v>
      </c>
    </row>
    <row r="401" spans="1:10" x14ac:dyDescent="0.25">
      <c r="A401" s="43">
        <f t="shared" si="42"/>
        <v>4503</v>
      </c>
      <c r="B401" s="44">
        <v>36740</v>
      </c>
      <c r="C401" s="5">
        <v>21.535527999999999</v>
      </c>
      <c r="D401" s="5">
        <v>18.405404999999998</v>
      </c>
      <c r="E401" s="19">
        <f t="shared" si="46"/>
        <v>10.560999582136731</v>
      </c>
      <c r="F401" s="19">
        <f t="shared" si="43"/>
        <v>0.27093412190316712</v>
      </c>
      <c r="G401" s="19">
        <f t="shared" si="47"/>
        <v>0.40375309240106816</v>
      </c>
      <c r="H401" s="19">
        <f t="shared" si="44"/>
        <v>3.2143654729726745E-2</v>
      </c>
      <c r="I401" s="19">
        <f t="shared" si="45"/>
        <v>-0.32081674373184776</v>
      </c>
      <c r="J401" s="19">
        <f t="shared" si="48"/>
        <v>0.20434201096813176</v>
      </c>
    </row>
    <row r="402" spans="1:10" x14ac:dyDescent="0.25">
      <c r="A402" s="43">
        <f t="shared" si="42"/>
        <v>4502</v>
      </c>
      <c r="B402" s="44">
        <v>36741</v>
      </c>
      <c r="C402" s="5">
        <v>21.235645000000002</v>
      </c>
      <c r="D402" s="5">
        <v>18.448643000000001</v>
      </c>
      <c r="E402" s="19">
        <f t="shared" si="46"/>
        <v>10.235335206517364</v>
      </c>
      <c r="F402" s="19">
        <f t="shared" si="43"/>
        <v>-0.32566437561936645</v>
      </c>
      <c r="G402" s="19">
        <f t="shared" si="47"/>
        <v>0.27093412190316712</v>
      </c>
      <c r="H402" s="19">
        <f t="shared" si="44"/>
        <v>-0.48590212180662506</v>
      </c>
      <c r="I402" s="19">
        <f t="shared" si="45"/>
        <v>-0.51804577653635175</v>
      </c>
      <c r="J402" s="19">
        <f t="shared" si="48"/>
        <v>-0.32081674373184776</v>
      </c>
    </row>
    <row r="403" spans="1:10" x14ac:dyDescent="0.25">
      <c r="A403" s="43">
        <f t="shared" si="42"/>
        <v>4501</v>
      </c>
      <c r="B403" s="44">
        <v>36742</v>
      </c>
      <c r="C403" s="5">
        <v>21.324501000000001</v>
      </c>
      <c r="D403" s="5">
        <v>18.293707000000001</v>
      </c>
      <c r="E403" s="19">
        <f t="shared" si="46"/>
        <v>10.41657436977566</v>
      </c>
      <c r="F403" s="19">
        <f t="shared" si="43"/>
        <v>0.18123916325829548</v>
      </c>
      <c r="G403" s="19">
        <f t="shared" si="47"/>
        <v>-0.32566437561936645</v>
      </c>
      <c r="H403" s="19">
        <f t="shared" si="44"/>
        <v>0.3738458574471461</v>
      </c>
      <c r="I403" s="19">
        <f t="shared" si="45"/>
        <v>0.85974797925377122</v>
      </c>
      <c r="J403" s="19">
        <f t="shared" si="48"/>
        <v>-0.51804577653635175</v>
      </c>
    </row>
    <row r="404" spans="1:10" x14ac:dyDescent="0.25">
      <c r="A404" s="43">
        <f t="shared" si="42"/>
        <v>4500</v>
      </c>
      <c r="B404" s="44">
        <v>36745</v>
      </c>
      <c r="C404" s="5">
        <v>21.602160000000001</v>
      </c>
      <c r="D404" s="5">
        <v>18.610787999999999</v>
      </c>
      <c r="E404" s="19">
        <f t="shared" si="46"/>
        <v>10.505168557278218</v>
      </c>
      <c r="F404" s="19">
        <f t="shared" si="43"/>
        <v>8.8594187502557986E-2</v>
      </c>
      <c r="G404" s="19">
        <f t="shared" si="47"/>
        <v>0.18123916325829548</v>
      </c>
      <c r="H404" s="19">
        <f t="shared" si="44"/>
        <v>-1.8595541267572208E-2</v>
      </c>
      <c r="I404" s="19">
        <f t="shared" si="45"/>
        <v>-0.39244139871471828</v>
      </c>
      <c r="J404" s="19">
        <f t="shared" si="48"/>
        <v>0.85974797925377122</v>
      </c>
    </row>
    <row r="405" spans="1:10" x14ac:dyDescent="0.25">
      <c r="A405" s="43">
        <f t="shared" si="42"/>
        <v>4499</v>
      </c>
      <c r="B405" s="44">
        <v>36746</v>
      </c>
      <c r="C405" s="5">
        <v>21.646578000000002</v>
      </c>
      <c r="D405" s="5">
        <v>18.531502</v>
      </c>
      <c r="E405" s="19">
        <f t="shared" si="46"/>
        <v>10.596862151601663</v>
      </c>
      <c r="F405" s="19">
        <f t="shared" si="43"/>
        <v>9.1693594323444927E-2</v>
      </c>
      <c r="G405" s="19">
        <f t="shared" si="47"/>
        <v>8.8594187502557986E-2</v>
      </c>
      <c r="H405" s="19">
        <f t="shared" si="44"/>
        <v>3.9296602645242672E-2</v>
      </c>
      <c r="I405" s="19">
        <f t="shared" si="45"/>
        <v>5.7892143912814879E-2</v>
      </c>
      <c r="J405" s="19">
        <f t="shared" si="48"/>
        <v>-0.39244139871471828</v>
      </c>
    </row>
    <row r="406" spans="1:10" x14ac:dyDescent="0.25">
      <c r="A406" s="43">
        <f t="shared" si="42"/>
        <v>4498</v>
      </c>
      <c r="B406" s="44">
        <v>36747</v>
      </c>
      <c r="C406" s="5">
        <v>22.035315000000001</v>
      </c>
      <c r="D406" s="5">
        <v>19.046779999999998</v>
      </c>
      <c r="E406" s="19">
        <f t="shared" si="46"/>
        <v>10.67835608609456</v>
      </c>
      <c r="F406" s="19">
        <f t="shared" si="43"/>
        <v>8.1493934492897324E-2</v>
      </c>
      <c r="G406" s="19">
        <f t="shared" si="47"/>
        <v>9.1693594323444927E-2</v>
      </c>
      <c r="H406" s="19">
        <f t="shared" si="44"/>
        <v>2.7263870036679155E-2</v>
      </c>
      <c r="I406" s="19">
        <f t="shared" si="45"/>
        <v>-1.2032732608563516E-2</v>
      </c>
      <c r="J406" s="19">
        <f t="shared" si="48"/>
        <v>5.7892143912814879E-2</v>
      </c>
    </row>
    <row r="407" spans="1:10" x14ac:dyDescent="0.25">
      <c r="A407" s="43">
        <f t="shared" si="42"/>
        <v>4497</v>
      </c>
      <c r="B407" s="44">
        <v>36748</v>
      </c>
      <c r="C407" s="5">
        <v>22.235234999999999</v>
      </c>
      <c r="D407" s="5">
        <v>19.342247</v>
      </c>
      <c r="E407" s="19">
        <f t="shared" si="46"/>
        <v>10.702098980073755</v>
      </c>
      <c r="F407" s="19">
        <f t="shared" si="43"/>
        <v>2.3742893979195046E-2</v>
      </c>
      <c r="G407" s="19">
        <f t="shared" si="47"/>
        <v>8.1493934492897324E-2</v>
      </c>
      <c r="H407" s="19">
        <f t="shared" si="44"/>
        <v>-2.445481659098217E-2</v>
      </c>
      <c r="I407" s="19">
        <f t="shared" si="45"/>
        <v>-5.1718686627661326E-2</v>
      </c>
      <c r="J407" s="19">
        <f t="shared" si="48"/>
        <v>-1.2032732608563516E-2</v>
      </c>
    </row>
    <row r="408" spans="1:10" x14ac:dyDescent="0.25">
      <c r="A408" s="43">
        <f t="shared" si="42"/>
        <v>4496</v>
      </c>
      <c r="B408" s="44">
        <v>36749</v>
      </c>
      <c r="C408" s="5">
        <v>22.21302</v>
      </c>
      <c r="D408" s="5">
        <v>19.371084</v>
      </c>
      <c r="E408" s="19">
        <f t="shared" si="46"/>
        <v>10.662689439883746</v>
      </c>
      <c r="F408" s="19">
        <f t="shared" si="43"/>
        <v>-3.9409540190009196E-2</v>
      </c>
      <c r="G408" s="19">
        <f t="shared" si="47"/>
        <v>2.3742893979195046E-2</v>
      </c>
      <c r="H408" s="19">
        <f t="shared" si="44"/>
        <v>-5.3451727982615813E-2</v>
      </c>
      <c r="I408" s="19">
        <f t="shared" si="45"/>
        <v>-2.8996911391633642E-2</v>
      </c>
      <c r="J408" s="19">
        <f t="shared" si="48"/>
        <v>-5.1718686627661326E-2</v>
      </c>
    </row>
    <row r="409" spans="1:10" x14ac:dyDescent="0.25">
      <c r="A409" s="43">
        <f t="shared" si="42"/>
        <v>4495</v>
      </c>
      <c r="B409" s="44">
        <v>36752</v>
      </c>
      <c r="C409" s="5">
        <v>22.524001999999999</v>
      </c>
      <c r="D409" s="5">
        <v>19.457556</v>
      </c>
      <c r="E409" s="19">
        <f t="shared" si="46"/>
        <v>10.922111073711445</v>
      </c>
      <c r="F409" s="19">
        <f t="shared" si="43"/>
        <v>0.25942163382769934</v>
      </c>
      <c r="G409" s="19">
        <f t="shared" si="47"/>
        <v>-3.9409540190009196E-2</v>
      </c>
      <c r="H409" s="19">
        <f t="shared" si="44"/>
        <v>0.28272949868416147</v>
      </c>
      <c r="I409" s="19">
        <f t="shared" si="45"/>
        <v>0.3361812266667773</v>
      </c>
      <c r="J409" s="19">
        <f t="shared" si="48"/>
        <v>-2.8996911391633642E-2</v>
      </c>
    </row>
    <row r="410" spans="1:10" x14ac:dyDescent="0.25">
      <c r="A410" s="43">
        <f t="shared" si="42"/>
        <v>4494</v>
      </c>
      <c r="B410" s="44">
        <v>36753</v>
      </c>
      <c r="C410" s="5">
        <v>22.435151999999999</v>
      </c>
      <c r="D410" s="5">
        <v>19.255779</v>
      </c>
      <c r="E410" s="19">
        <f t="shared" si="46"/>
        <v>10.95357396117962</v>
      </c>
      <c r="F410" s="19">
        <f t="shared" si="43"/>
        <v>3.1462887468174827E-2</v>
      </c>
      <c r="G410" s="19">
        <f t="shared" si="47"/>
        <v>0.25942163382769934</v>
      </c>
      <c r="H410" s="19">
        <f t="shared" si="44"/>
        <v>-0.12196606280492436</v>
      </c>
      <c r="I410" s="19">
        <f t="shared" si="45"/>
        <v>-0.40469556148908581</v>
      </c>
      <c r="J410" s="19">
        <f t="shared" si="48"/>
        <v>0.3361812266667773</v>
      </c>
    </row>
    <row r="411" spans="1:10" x14ac:dyDescent="0.25">
      <c r="A411" s="43">
        <f t="shared" si="42"/>
        <v>4493</v>
      </c>
      <c r="B411" s="44">
        <v>36754</v>
      </c>
      <c r="C411" s="5">
        <v>22.746131999999999</v>
      </c>
      <c r="D411" s="5">
        <v>20.017834000000001</v>
      </c>
      <c r="E411" s="19">
        <f t="shared" si="46"/>
        <v>10.810166010820756</v>
      </c>
      <c r="F411" s="19">
        <f t="shared" si="43"/>
        <v>-0.14340795035886345</v>
      </c>
      <c r="G411" s="19">
        <f t="shared" si="47"/>
        <v>3.1462887468174827E-2</v>
      </c>
      <c r="H411" s="19">
        <f t="shared" si="44"/>
        <v>-0.16201595049199374</v>
      </c>
      <c r="I411" s="19">
        <f t="shared" si="45"/>
        <v>-4.004988768706938E-2</v>
      </c>
      <c r="J411" s="19">
        <f t="shared" si="48"/>
        <v>-0.40469556148908581</v>
      </c>
    </row>
    <row r="412" spans="1:10" x14ac:dyDescent="0.25">
      <c r="A412" s="43">
        <f t="shared" si="42"/>
        <v>4492</v>
      </c>
      <c r="B412" s="44">
        <v>36755</v>
      </c>
      <c r="C412" s="5">
        <v>23.279237999999999</v>
      </c>
      <c r="D412" s="5">
        <v>20.424118</v>
      </c>
      <c r="E412" s="19">
        <f t="shared" si="46"/>
        <v>11.101018428043135</v>
      </c>
      <c r="F412" s="19">
        <f t="shared" si="43"/>
        <v>0.29085241722237853</v>
      </c>
      <c r="G412" s="19">
        <f t="shared" si="47"/>
        <v>-0.14340795035886345</v>
      </c>
      <c r="H412" s="19">
        <f t="shared" si="44"/>
        <v>0.37566774645968831</v>
      </c>
      <c r="I412" s="19">
        <f t="shared" si="45"/>
        <v>0.53768369695168206</v>
      </c>
      <c r="J412" s="19">
        <f t="shared" si="48"/>
        <v>-4.004988768706938E-2</v>
      </c>
    </row>
    <row r="413" spans="1:10" x14ac:dyDescent="0.25">
      <c r="A413" s="43">
        <f t="shared" si="42"/>
        <v>4491</v>
      </c>
      <c r="B413" s="44">
        <v>36756</v>
      </c>
      <c r="C413" s="5">
        <v>23.012691</v>
      </c>
      <c r="D413" s="5">
        <v>20.153251999999998</v>
      </c>
      <c r="E413" s="19">
        <f t="shared" si="46"/>
        <v>10.995979779227637</v>
      </c>
      <c r="F413" s="19">
        <f t="shared" si="43"/>
        <v>-0.10503864881549774</v>
      </c>
      <c r="G413" s="19">
        <f t="shared" si="47"/>
        <v>0.29085241722237853</v>
      </c>
      <c r="H413" s="19">
        <f t="shared" si="44"/>
        <v>-0.27705661200688614</v>
      </c>
      <c r="I413" s="19">
        <f t="shared" si="45"/>
        <v>-0.65272435846657451</v>
      </c>
      <c r="J413" s="19">
        <f t="shared" si="48"/>
        <v>0.53768369695168206</v>
      </c>
    </row>
    <row r="414" spans="1:10" x14ac:dyDescent="0.25">
      <c r="A414" s="43">
        <f t="shared" si="42"/>
        <v>4490</v>
      </c>
      <c r="B414" s="44">
        <v>36759</v>
      </c>
      <c r="C414" s="5">
        <v>23.101535999999999</v>
      </c>
      <c r="D414" s="5">
        <v>20.321632000000001</v>
      </c>
      <c r="E414" s="19">
        <f t="shared" si="46"/>
        <v>10.98442540768434</v>
      </c>
      <c r="F414" s="19">
        <f t="shared" si="43"/>
        <v>-1.1554371543297748E-2</v>
      </c>
      <c r="G414" s="19">
        <f t="shared" si="47"/>
        <v>-0.10503864881549774</v>
      </c>
      <c r="H414" s="19">
        <f t="shared" si="44"/>
        <v>5.056831802610922E-2</v>
      </c>
      <c r="I414" s="19">
        <f t="shared" si="45"/>
        <v>0.32762493003299537</v>
      </c>
      <c r="J414" s="19">
        <f t="shared" si="48"/>
        <v>-0.65272435846657451</v>
      </c>
    </row>
    <row r="415" spans="1:10" x14ac:dyDescent="0.25">
      <c r="A415" s="43">
        <f t="shared" si="42"/>
        <v>4489</v>
      </c>
      <c r="B415" s="44">
        <v>36760</v>
      </c>
      <c r="C415" s="5">
        <v>23.03491</v>
      </c>
      <c r="D415" s="5">
        <v>20.292349000000002</v>
      </c>
      <c r="E415" s="19">
        <f t="shared" si="46"/>
        <v>10.935259882781752</v>
      </c>
      <c r="F415" s="19">
        <f t="shared" si="43"/>
        <v>-4.9165524902587521E-2</v>
      </c>
      <c r="G415" s="19">
        <f t="shared" si="47"/>
        <v>-1.1554371543297748E-2</v>
      </c>
      <c r="H415" s="19">
        <f t="shared" si="44"/>
        <v>-4.2331957976049037E-2</v>
      </c>
      <c r="I415" s="19">
        <f t="shared" si="45"/>
        <v>-9.290027600215825E-2</v>
      </c>
      <c r="J415" s="19">
        <f t="shared" si="48"/>
        <v>0.32762493003299537</v>
      </c>
    </row>
    <row r="416" spans="1:10" x14ac:dyDescent="0.25">
      <c r="A416" s="43">
        <f t="shared" si="42"/>
        <v>4488</v>
      </c>
      <c r="B416" s="44">
        <v>36761</v>
      </c>
      <c r="C416" s="5">
        <v>23.634653</v>
      </c>
      <c r="D416" s="5">
        <v>20.819434999999999</v>
      </c>
      <c r="E416" s="19">
        <f t="shared" si="46"/>
        <v>11.220719101161198</v>
      </c>
      <c r="F416" s="19">
        <f t="shared" si="43"/>
        <v>0.28545921837944555</v>
      </c>
      <c r="G416" s="19">
        <f t="shared" si="47"/>
        <v>-4.9165524902587521E-2</v>
      </c>
      <c r="H416" s="19">
        <f t="shared" si="44"/>
        <v>0.3145370356922455</v>
      </c>
      <c r="I416" s="19">
        <f t="shared" si="45"/>
        <v>0.35686899366829455</v>
      </c>
      <c r="J416" s="19">
        <f t="shared" si="48"/>
        <v>-9.290027600215825E-2</v>
      </c>
    </row>
    <row r="417" spans="1:10" x14ac:dyDescent="0.25">
      <c r="A417" s="43">
        <f t="shared" si="42"/>
        <v>4487</v>
      </c>
      <c r="B417" s="44">
        <v>36762</v>
      </c>
      <c r="C417" s="5">
        <v>23.123750999999999</v>
      </c>
      <c r="D417" s="5">
        <v>20.189865000000001</v>
      </c>
      <c r="E417" s="19">
        <f t="shared" si="46"/>
        <v>11.085208669889738</v>
      </c>
      <c r="F417" s="19">
        <f t="shared" si="43"/>
        <v>-0.13551043127145945</v>
      </c>
      <c r="G417" s="19">
        <f t="shared" si="47"/>
        <v>0.28545921837944555</v>
      </c>
      <c r="H417" s="19">
        <f t="shared" si="44"/>
        <v>-0.3043387112244989</v>
      </c>
      <c r="I417" s="19">
        <f t="shared" si="45"/>
        <v>-0.61887574691674441</v>
      </c>
      <c r="J417" s="19">
        <f t="shared" si="48"/>
        <v>0.35686899366829455</v>
      </c>
    </row>
    <row r="418" spans="1:10" x14ac:dyDescent="0.25">
      <c r="A418" s="43">
        <f t="shared" si="42"/>
        <v>4486</v>
      </c>
      <c r="B418" s="44">
        <v>36763</v>
      </c>
      <c r="C418" s="5">
        <v>23.190394999999999</v>
      </c>
      <c r="D418" s="5">
        <v>20.350922000000001</v>
      </c>
      <c r="E418" s="19">
        <f t="shared" si="46"/>
        <v>11.055819758720666</v>
      </c>
      <c r="F418" s="19">
        <f t="shared" si="43"/>
        <v>-2.9388911169071719E-2</v>
      </c>
      <c r="G418" s="19">
        <f t="shared" si="47"/>
        <v>-0.13551043127145945</v>
      </c>
      <c r="H418" s="19">
        <f t="shared" si="44"/>
        <v>5.0755612301333741E-2</v>
      </c>
      <c r="I418" s="19">
        <f t="shared" si="45"/>
        <v>0.35509432352583264</v>
      </c>
      <c r="J418" s="19">
        <f t="shared" si="48"/>
        <v>-0.61887574691674441</v>
      </c>
    </row>
    <row r="419" spans="1:10" x14ac:dyDescent="0.25">
      <c r="A419" s="43">
        <f t="shared" si="42"/>
        <v>4485</v>
      </c>
      <c r="B419" s="44">
        <v>36766</v>
      </c>
      <c r="C419" s="5">
        <v>23.279237999999999</v>
      </c>
      <c r="D419" s="5">
        <v>20.365562000000001</v>
      </c>
      <c r="E419" s="19">
        <f t="shared" si="46"/>
        <v>11.135933415571873</v>
      </c>
      <c r="F419" s="19">
        <f t="shared" si="43"/>
        <v>8.0113656851207082E-2</v>
      </c>
      <c r="G419" s="19">
        <f t="shared" si="47"/>
        <v>-2.9388911169071719E-2</v>
      </c>
      <c r="H419" s="19">
        <f t="shared" si="44"/>
        <v>9.7495051470496474E-2</v>
      </c>
      <c r="I419" s="19">
        <f t="shared" si="45"/>
        <v>4.6739439169162733E-2</v>
      </c>
      <c r="J419" s="19">
        <f t="shared" si="48"/>
        <v>0.35509432352583264</v>
      </c>
    </row>
    <row r="420" spans="1:10" x14ac:dyDescent="0.25">
      <c r="A420" s="43">
        <f t="shared" si="42"/>
        <v>4484</v>
      </c>
      <c r="B420" s="44">
        <v>36767</v>
      </c>
      <c r="C420" s="5">
        <v>23.301456000000002</v>
      </c>
      <c r="D420" s="5">
        <v>20.145942999999999</v>
      </c>
      <c r="E420" s="19">
        <f t="shared" si="46"/>
        <v>11.289102891869341</v>
      </c>
      <c r="F420" s="19">
        <f t="shared" si="43"/>
        <v>0.15316947629746736</v>
      </c>
      <c r="G420" s="19">
        <f t="shared" si="47"/>
        <v>8.0113656851207082E-2</v>
      </c>
      <c r="H420" s="19">
        <f t="shared" si="44"/>
        <v>0.10578809914761937</v>
      </c>
      <c r="I420" s="19">
        <f t="shared" si="45"/>
        <v>8.2930476771228973E-3</v>
      </c>
      <c r="J420" s="19">
        <f t="shared" si="48"/>
        <v>4.6739439169162733E-2</v>
      </c>
    </row>
    <row r="421" spans="1:10" x14ac:dyDescent="0.25">
      <c r="A421" s="43">
        <f t="shared" si="42"/>
        <v>4483</v>
      </c>
      <c r="B421" s="44">
        <v>36768</v>
      </c>
      <c r="C421" s="5">
        <v>23.101535999999999</v>
      </c>
      <c r="D421" s="5">
        <v>19.937294000000001</v>
      </c>
      <c r="E421" s="19">
        <f t="shared" si="46"/>
        <v>11.21359332347129</v>
      </c>
      <c r="F421" s="19">
        <f t="shared" si="43"/>
        <v>-7.5509568398050675E-2</v>
      </c>
      <c r="G421" s="19">
        <f t="shared" si="47"/>
        <v>0.15316947629746736</v>
      </c>
      <c r="H421" s="19">
        <f t="shared" si="44"/>
        <v>-0.16609812732220436</v>
      </c>
      <c r="I421" s="19">
        <f t="shared" si="45"/>
        <v>-0.27188622646982374</v>
      </c>
      <c r="J421" s="19">
        <f t="shared" si="48"/>
        <v>8.2930476771228973E-3</v>
      </c>
    </row>
    <row r="422" spans="1:10" x14ac:dyDescent="0.25">
      <c r="A422" s="43">
        <f t="shared" si="42"/>
        <v>4482</v>
      </c>
      <c r="B422" s="44">
        <v>36769</v>
      </c>
      <c r="C422" s="5">
        <v>23.012691</v>
      </c>
      <c r="D422" s="5">
        <v>19.798207999999999</v>
      </c>
      <c r="E422" s="19">
        <f t="shared" si="46"/>
        <v>11.207680660984481</v>
      </c>
      <c r="F422" s="19">
        <f t="shared" si="43"/>
        <v>-5.912662486808884E-3</v>
      </c>
      <c r="G422" s="19">
        <f t="shared" si="47"/>
        <v>-7.5509568398050675E-2</v>
      </c>
      <c r="H422" s="19">
        <f t="shared" si="44"/>
        <v>3.8745732589765068E-2</v>
      </c>
      <c r="I422" s="19">
        <f t="shared" si="45"/>
        <v>0.20484385991196943</v>
      </c>
      <c r="J422" s="19">
        <f t="shared" si="48"/>
        <v>-0.27188622646982374</v>
      </c>
    </row>
    <row r="423" spans="1:10" x14ac:dyDescent="0.25">
      <c r="A423" s="43">
        <f t="shared" si="42"/>
        <v>4481</v>
      </c>
      <c r="B423" s="44">
        <v>36770</v>
      </c>
      <c r="C423" s="5">
        <v>23.245909000000001</v>
      </c>
      <c r="D423" s="5">
        <v>20.021485999999999</v>
      </c>
      <c r="E423" s="19">
        <f t="shared" si="46"/>
        <v>11.307765445166428</v>
      </c>
      <c r="F423" s="19">
        <f t="shared" si="43"/>
        <v>0.10008478418194677</v>
      </c>
      <c r="G423" s="19">
        <f t="shared" si="47"/>
        <v>-5.912662486808884E-3</v>
      </c>
      <c r="H423" s="19">
        <f t="shared" si="44"/>
        <v>0.10358169222806886</v>
      </c>
      <c r="I423" s="19">
        <f t="shared" si="45"/>
        <v>6.4835959638303797E-2</v>
      </c>
      <c r="J423" s="19">
        <f t="shared" si="48"/>
        <v>0.20484385991196943</v>
      </c>
    </row>
    <row r="424" spans="1:10" x14ac:dyDescent="0.25">
      <c r="A424" s="43">
        <f t="shared" si="42"/>
        <v>4480</v>
      </c>
      <c r="B424" s="44">
        <v>36774</v>
      </c>
      <c r="C424" s="5">
        <v>23.245909000000001</v>
      </c>
      <c r="D424" s="5">
        <v>20.131304</v>
      </c>
      <c r="E424" s="19">
        <f t="shared" si="46"/>
        <v>11.242284638751524</v>
      </c>
      <c r="F424" s="19">
        <f t="shared" si="43"/>
        <v>-6.5480806414903725E-2</v>
      </c>
      <c r="G424" s="19">
        <f t="shared" si="47"/>
        <v>0.10008478418194677</v>
      </c>
      <c r="H424" s="19">
        <f t="shared" si="44"/>
        <v>-0.12467364684526175</v>
      </c>
      <c r="I424" s="19">
        <f t="shared" si="45"/>
        <v>-0.22825533907333062</v>
      </c>
      <c r="J424" s="19">
        <f t="shared" si="48"/>
        <v>6.4835959638303797E-2</v>
      </c>
    </row>
    <row r="425" spans="1:10" x14ac:dyDescent="0.25">
      <c r="A425" s="43">
        <f t="shared" si="42"/>
        <v>4479</v>
      </c>
      <c r="B425" s="44">
        <v>36775</v>
      </c>
      <c r="C425" s="5">
        <v>23.756820999999999</v>
      </c>
      <c r="D425" s="5">
        <v>20.643742</v>
      </c>
      <c r="E425" s="19">
        <f t="shared" si="46"/>
        <v>11.447646970412627</v>
      </c>
      <c r="F425" s="19">
        <f t="shared" si="43"/>
        <v>0.20536233166110307</v>
      </c>
      <c r="G425" s="19">
        <f t="shared" si="47"/>
        <v>-6.5480806414903725E-2</v>
      </c>
      <c r="H425" s="19">
        <f t="shared" si="44"/>
        <v>0.24408944644732558</v>
      </c>
      <c r="I425" s="19">
        <f t="shared" si="45"/>
        <v>0.36876309329258733</v>
      </c>
      <c r="J425" s="19">
        <f t="shared" si="48"/>
        <v>-0.22825533907333062</v>
      </c>
    </row>
    <row r="426" spans="1:10" x14ac:dyDescent="0.25">
      <c r="A426" s="43">
        <f t="shared" si="42"/>
        <v>4478</v>
      </c>
      <c r="B426" s="44">
        <v>36776</v>
      </c>
      <c r="C426" s="5">
        <v>23.645754</v>
      </c>
      <c r="D426" s="5">
        <v>20.687657999999999</v>
      </c>
      <c r="E426" s="19">
        <f t="shared" si="46"/>
        <v>11.310394326032684</v>
      </c>
      <c r="F426" s="19">
        <f t="shared" si="43"/>
        <v>-0.13725264437994333</v>
      </c>
      <c r="G426" s="19">
        <f t="shared" si="47"/>
        <v>0.20536233166110307</v>
      </c>
      <c r="H426" s="19">
        <f t="shared" si="44"/>
        <v>-0.25870946549196433</v>
      </c>
      <c r="I426" s="19">
        <f t="shared" si="45"/>
        <v>-0.50279891193928994</v>
      </c>
      <c r="J426" s="19">
        <f t="shared" si="48"/>
        <v>0.36876309329258733</v>
      </c>
    </row>
    <row r="427" spans="1:10" x14ac:dyDescent="0.25">
      <c r="A427" s="43">
        <f t="shared" si="42"/>
        <v>4477</v>
      </c>
      <c r="B427" s="44">
        <v>36777</v>
      </c>
      <c r="C427" s="5">
        <v>23.368105</v>
      </c>
      <c r="D427" s="5">
        <v>20.306992000000001</v>
      </c>
      <c r="E427" s="19">
        <f t="shared" si="46"/>
        <v>11.259723750833134</v>
      </c>
      <c r="F427" s="19">
        <f t="shared" si="43"/>
        <v>-5.0670575199550427E-2</v>
      </c>
      <c r="G427" s="19">
        <f t="shared" si="47"/>
        <v>-0.13725264437994333</v>
      </c>
      <c r="H427" s="19">
        <f t="shared" si="44"/>
        <v>3.0504340086844633E-2</v>
      </c>
      <c r="I427" s="19">
        <f t="shared" si="45"/>
        <v>0.28921380557880894</v>
      </c>
      <c r="J427" s="19">
        <f t="shared" si="48"/>
        <v>-0.50279891193928994</v>
      </c>
    </row>
    <row r="428" spans="1:10" x14ac:dyDescent="0.25">
      <c r="A428" s="43">
        <f t="shared" si="42"/>
        <v>4476</v>
      </c>
      <c r="B428" s="44">
        <v>36780</v>
      </c>
      <c r="C428" s="5">
        <v>24.112231999999999</v>
      </c>
      <c r="D428" s="5">
        <v>20.921913</v>
      </c>
      <c r="E428" s="19">
        <f t="shared" si="46"/>
        <v>11.63719389165286</v>
      </c>
      <c r="F428" s="19">
        <f t="shared" si="43"/>
        <v>0.3774701408197263</v>
      </c>
      <c r="G428" s="19">
        <f t="shared" si="47"/>
        <v>-5.0670575199550427E-2</v>
      </c>
      <c r="H428" s="19">
        <f t="shared" si="44"/>
        <v>0.40743808546602611</v>
      </c>
      <c r="I428" s="19">
        <f t="shared" si="45"/>
        <v>0.37693374537918145</v>
      </c>
      <c r="J428" s="19">
        <f t="shared" si="48"/>
        <v>0.28921380557880894</v>
      </c>
    </row>
    <row r="429" spans="1:10" x14ac:dyDescent="0.25">
      <c r="A429" s="43">
        <f t="shared" si="42"/>
        <v>4475</v>
      </c>
      <c r="B429" s="44">
        <v>36781</v>
      </c>
      <c r="C429" s="5">
        <v>24.07892</v>
      </c>
      <c r="D429" s="5">
        <v>20.746233</v>
      </c>
      <c r="E429" s="19">
        <f t="shared" si="46"/>
        <v>11.708634009438381</v>
      </c>
      <c r="F429" s="19">
        <f t="shared" si="43"/>
        <v>7.144011778552084E-2</v>
      </c>
      <c r="G429" s="19">
        <f t="shared" si="47"/>
        <v>0.3774701408197263</v>
      </c>
      <c r="H429" s="19">
        <f t="shared" si="44"/>
        <v>-0.15180590302967059</v>
      </c>
      <c r="I429" s="19">
        <f t="shared" si="45"/>
        <v>-0.55924398849569668</v>
      </c>
      <c r="J429" s="19">
        <f t="shared" si="48"/>
        <v>0.37693374537918145</v>
      </c>
    </row>
    <row r="430" spans="1:10" x14ac:dyDescent="0.25">
      <c r="A430" s="43">
        <f t="shared" si="42"/>
        <v>4474</v>
      </c>
      <c r="B430" s="44">
        <v>36782</v>
      </c>
      <c r="C430" s="5">
        <v>23.679079000000002</v>
      </c>
      <c r="D430" s="5">
        <v>20.760860000000001</v>
      </c>
      <c r="E430" s="19">
        <f t="shared" si="46"/>
        <v>11.3000714177555</v>
      </c>
      <c r="F430" s="19">
        <f t="shared" si="43"/>
        <v>-0.40856259168288034</v>
      </c>
      <c r="G430" s="19">
        <f t="shared" si="47"/>
        <v>7.144011778552084E-2</v>
      </c>
      <c r="H430" s="19">
        <f t="shared" si="44"/>
        <v>-0.45081420392312632</v>
      </c>
      <c r="I430" s="19">
        <f t="shared" si="45"/>
        <v>-0.29900830089345576</v>
      </c>
      <c r="J430" s="19">
        <f t="shared" si="48"/>
        <v>-0.55924398849569668</v>
      </c>
    </row>
    <row r="431" spans="1:10" x14ac:dyDescent="0.25">
      <c r="A431" s="43">
        <f t="shared" si="42"/>
        <v>4473</v>
      </c>
      <c r="B431" s="44">
        <v>36783</v>
      </c>
      <c r="C431" s="5">
        <v>23.612438000000001</v>
      </c>
      <c r="D431" s="5">
        <v>20.515615</v>
      </c>
      <c r="E431" s="19">
        <f t="shared" si="46"/>
        <v>11.379661822163003</v>
      </c>
      <c r="F431" s="19">
        <f t="shared" si="43"/>
        <v>7.9590404407502646E-2</v>
      </c>
      <c r="G431" s="19">
        <f t="shared" si="47"/>
        <v>-0.40856259168288034</v>
      </c>
      <c r="H431" s="19">
        <f t="shared" si="44"/>
        <v>0.32122533915775958</v>
      </c>
      <c r="I431" s="19">
        <f t="shared" si="45"/>
        <v>0.77203954308088596</v>
      </c>
      <c r="J431" s="19">
        <f t="shared" si="48"/>
        <v>-0.29900830089345576</v>
      </c>
    </row>
    <row r="432" spans="1:10" x14ac:dyDescent="0.25">
      <c r="A432" s="43">
        <f t="shared" si="42"/>
        <v>4472</v>
      </c>
      <c r="B432" s="44">
        <v>36784</v>
      </c>
      <c r="C432" s="5">
        <v>24.227633000000001</v>
      </c>
      <c r="D432" s="5">
        <v>21.126884</v>
      </c>
      <c r="E432" s="19">
        <f t="shared" si="46"/>
        <v>11.630377528637059</v>
      </c>
      <c r="F432" s="19">
        <f t="shared" si="43"/>
        <v>0.25071570647405572</v>
      </c>
      <c r="G432" s="19">
        <f t="shared" si="47"/>
        <v>7.9590404407502646E-2</v>
      </c>
      <c r="H432" s="19">
        <f t="shared" si="44"/>
        <v>0.20364379493037504</v>
      </c>
      <c r="I432" s="19">
        <f t="shared" si="45"/>
        <v>-0.11758154422738454</v>
      </c>
      <c r="J432" s="19">
        <f t="shared" si="48"/>
        <v>0.77203954308088596</v>
      </c>
    </row>
    <row r="433" spans="1:10" x14ac:dyDescent="0.25">
      <c r="A433" s="43">
        <f t="shared" si="42"/>
        <v>4471</v>
      </c>
      <c r="B433" s="44">
        <v>36787</v>
      </c>
      <c r="C433" s="5">
        <v>24.272257</v>
      </c>
      <c r="D433" s="5">
        <v>21.082968000000001</v>
      </c>
      <c r="E433" s="19">
        <f t="shared" si="46"/>
        <v>11.701187173017004</v>
      </c>
      <c r="F433" s="19">
        <f t="shared" si="43"/>
        <v>7.0809644379945524E-2</v>
      </c>
      <c r="G433" s="19">
        <f t="shared" si="47"/>
        <v>0.25071570647405572</v>
      </c>
      <c r="H433" s="19">
        <f t="shared" si="44"/>
        <v>-7.7470385676613213E-2</v>
      </c>
      <c r="I433" s="19">
        <f t="shared" si="45"/>
        <v>-0.28111418060698823</v>
      </c>
      <c r="J433" s="19">
        <f t="shared" si="48"/>
        <v>-0.11758154422738454</v>
      </c>
    </row>
    <row r="434" spans="1:10" x14ac:dyDescent="0.25">
      <c r="A434" s="43">
        <f t="shared" si="42"/>
        <v>4470</v>
      </c>
      <c r="B434" s="44">
        <v>36788</v>
      </c>
      <c r="C434" s="5">
        <v>23.62529</v>
      </c>
      <c r="D434" s="5">
        <v>20.629097000000002</v>
      </c>
      <c r="E434" s="19">
        <f t="shared" si="46"/>
        <v>11.324848294894464</v>
      </c>
      <c r="F434" s="19">
        <f t="shared" si="43"/>
        <v>-0.37633887812254052</v>
      </c>
      <c r="G434" s="19">
        <f t="shared" si="47"/>
        <v>7.0809644379945524E-2</v>
      </c>
      <c r="H434" s="19">
        <f t="shared" si="44"/>
        <v>-0.41821761138825664</v>
      </c>
      <c r="I434" s="19">
        <f t="shared" si="45"/>
        <v>-0.3407472257116434</v>
      </c>
      <c r="J434" s="19">
        <f t="shared" si="48"/>
        <v>-0.28111418060698823</v>
      </c>
    </row>
    <row r="435" spans="1:10" x14ac:dyDescent="0.25">
      <c r="A435" s="43">
        <f t="shared" si="42"/>
        <v>4469</v>
      </c>
      <c r="B435" s="44">
        <v>36789</v>
      </c>
      <c r="C435" s="5">
        <v>23.156803</v>
      </c>
      <c r="D435" s="5">
        <v>20.380192000000001</v>
      </c>
      <c r="E435" s="19">
        <f t="shared" si="46"/>
        <v>11.004775035089166</v>
      </c>
      <c r="F435" s="19">
        <f t="shared" si="43"/>
        <v>-0.32007325980529799</v>
      </c>
      <c r="G435" s="19">
        <f t="shared" si="47"/>
        <v>-0.37633887812254052</v>
      </c>
      <c r="H435" s="19">
        <f t="shared" si="44"/>
        <v>-9.7496298256873837E-2</v>
      </c>
      <c r="I435" s="19">
        <f t="shared" si="45"/>
        <v>0.3207213131313828</v>
      </c>
      <c r="J435" s="19">
        <f t="shared" si="48"/>
        <v>-0.3407472257116434</v>
      </c>
    </row>
    <row r="436" spans="1:10" x14ac:dyDescent="0.25">
      <c r="A436" s="43">
        <f t="shared" si="42"/>
        <v>4468</v>
      </c>
      <c r="B436" s="44">
        <v>36790</v>
      </c>
      <c r="C436" s="5">
        <v>22.978318999999999</v>
      </c>
      <c r="D436" s="5">
        <v>19.984895999999999</v>
      </c>
      <c r="E436" s="19">
        <f t="shared" si="46"/>
        <v>11.061992840372325</v>
      </c>
      <c r="F436" s="19">
        <f t="shared" si="43"/>
        <v>5.7217805283158896E-2</v>
      </c>
      <c r="G436" s="19">
        <f t="shared" si="47"/>
        <v>-0.32007325980529799</v>
      </c>
      <c r="H436" s="19">
        <f t="shared" si="44"/>
        <v>0.24651776279954835</v>
      </c>
      <c r="I436" s="19">
        <f t="shared" si="45"/>
        <v>0.34401406105642218</v>
      </c>
      <c r="J436" s="19">
        <f t="shared" si="48"/>
        <v>0.3207213131313828</v>
      </c>
    </row>
    <row r="437" spans="1:10" x14ac:dyDescent="0.25">
      <c r="A437" s="43">
        <f t="shared" si="42"/>
        <v>4467</v>
      </c>
      <c r="B437" s="44">
        <v>36791</v>
      </c>
      <c r="C437" s="5">
        <v>22.833324000000001</v>
      </c>
      <c r="D437" s="5">
        <v>19.735996</v>
      </c>
      <c r="E437" s="19">
        <f t="shared" si="46"/>
        <v>11.065408599233985</v>
      </c>
      <c r="F437" s="19">
        <f t="shared" si="43"/>
        <v>3.4157588616601231E-3</v>
      </c>
      <c r="G437" s="19">
        <f t="shared" si="47"/>
        <v>5.7217805283158896E-2</v>
      </c>
      <c r="H437" s="19">
        <f t="shared" si="44"/>
        <v>-3.0424394220392934E-2</v>
      </c>
      <c r="I437" s="19">
        <f t="shared" si="45"/>
        <v>-0.27694215701994129</v>
      </c>
      <c r="J437" s="19">
        <f t="shared" si="48"/>
        <v>0.34401406105642218</v>
      </c>
    </row>
    <row r="438" spans="1:10" x14ac:dyDescent="0.25">
      <c r="A438" s="43">
        <f t="shared" si="42"/>
        <v>4466</v>
      </c>
      <c r="B438" s="44">
        <v>36794</v>
      </c>
      <c r="C438" s="5">
        <v>22.487525999999999</v>
      </c>
      <c r="D438" s="5">
        <v>19.395575999999998</v>
      </c>
      <c r="E438" s="19">
        <f t="shared" si="46"/>
        <v>10.922591678107773</v>
      </c>
      <c r="F438" s="19">
        <f t="shared" si="43"/>
        <v>-0.14281692112621158</v>
      </c>
      <c r="G438" s="19">
        <f t="shared" si="47"/>
        <v>3.4157588616601231E-3</v>
      </c>
      <c r="H438" s="19">
        <f t="shared" si="44"/>
        <v>-0.14483709303245523</v>
      </c>
      <c r="I438" s="19">
        <f t="shared" si="45"/>
        <v>-0.1144126988120623</v>
      </c>
      <c r="J438" s="19">
        <f t="shared" si="48"/>
        <v>-0.27694215701994129</v>
      </c>
    </row>
    <row r="439" spans="1:10" x14ac:dyDescent="0.25">
      <c r="A439" s="43">
        <f t="shared" si="42"/>
        <v>4465</v>
      </c>
      <c r="B439" s="44">
        <v>36795</v>
      </c>
      <c r="C439" s="5">
        <v>23.022946999999998</v>
      </c>
      <c r="D439" s="5">
        <v>19.516392</v>
      </c>
      <c r="E439" s="19">
        <f t="shared" si="46"/>
        <v>11.385974131532318</v>
      </c>
      <c r="F439" s="19">
        <f t="shared" si="43"/>
        <v>0.4633824534245452</v>
      </c>
      <c r="G439" s="19">
        <f t="shared" si="47"/>
        <v>-0.14281692112621158</v>
      </c>
      <c r="H439" s="19">
        <f t="shared" si="44"/>
        <v>0.54784823203491417</v>
      </c>
      <c r="I439" s="19">
        <f t="shared" si="45"/>
        <v>0.69268532506736946</v>
      </c>
      <c r="J439" s="19">
        <f t="shared" si="48"/>
        <v>-0.1144126988120623</v>
      </c>
    </row>
    <row r="440" spans="1:10" x14ac:dyDescent="0.25">
      <c r="A440" s="43">
        <f t="shared" si="42"/>
        <v>4464</v>
      </c>
      <c r="B440" s="44">
        <v>36796</v>
      </c>
      <c r="C440" s="5">
        <v>23.457972000000002</v>
      </c>
      <c r="D440" s="5">
        <v>20.014181000000001</v>
      </c>
      <c r="E440" s="19">
        <f t="shared" si="46"/>
        <v>11.524184172741696</v>
      </c>
      <c r="F440" s="19">
        <f t="shared" si="43"/>
        <v>0.13821004120937808</v>
      </c>
      <c r="G440" s="19">
        <f t="shared" si="47"/>
        <v>0.4633824534245452</v>
      </c>
      <c r="H440" s="19">
        <f t="shared" si="44"/>
        <v>-0.13584683814526138</v>
      </c>
      <c r="I440" s="19">
        <f t="shared" si="45"/>
        <v>-0.68369507018017561</v>
      </c>
      <c r="J440" s="19">
        <f t="shared" si="48"/>
        <v>0.69268532506736946</v>
      </c>
    </row>
    <row r="441" spans="1:10" x14ac:dyDescent="0.25">
      <c r="A441" s="43">
        <f t="shared" si="42"/>
        <v>4463</v>
      </c>
      <c r="B441" s="44">
        <v>36797</v>
      </c>
      <c r="C441" s="5">
        <v>23.368746000000002</v>
      </c>
      <c r="D441" s="5">
        <v>19.710367000000002</v>
      </c>
      <c r="E441" s="19">
        <f t="shared" si="46"/>
        <v>11.61611231614385</v>
      </c>
      <c r="F441" s="19">
        <f t="shared" si="43"/>
        <v>9.1928143402153495E-2</v>
      </c>
      <c r="G441" s="19">
        <f t="shared" si="47"/>
        <v>0.13821004120937808</v>
      </c>
      <c r="H441" s="19">
        <f t="shared" si="44"/>
        <v>1.0186997811956824E-2</v>
      </c>
      <c r="I441" s="19">
        <f t="shared" si="45"/>
        <v>0.14603383595721819</v>
      </c>
      <c r="J441" s="19">
        <f t="shared" si="48"/>
        <v>-0.68369507018017561</v>
      </c>
    </row>
    <row r="442" spans="1:10" x14ac:dyDescent="0.25">
      <c r="A442" s="43">
        <f t="shared" si="42"/>
        <v>4462</v>
      </c>
      <c r="B442" s="44">
        <v>36798</v>
      </c>
      <c r="C442" s="5">
        <v>23.391051999999998</v>
      </c>
      <c r="D442" s="5">
        <v>19.970257</v>
      </c>
      <c r="E442" s="19">
        <f t="shared" si="46"/>
        <v>11.483454587254508</v>
      </c>
      <c r="F442" s="19">
        <f t="shared" si="43"/>
        <v>-0.1326577288893418</v>
      </c>
      <c r="G442" s="19">
        <f t="shared" si="47"/>
        <v>9.1928143402153495E-2</v>
      </c>
      <c r="H442" s="19">
        <f t="shared" si="44"/>
        <v>-0.18702651199597783</v>
      </c>
      <c r="I442" s="19">
        <f t="shared" si="45"/>
        <v>-0.19721350980793467</v>
      </c>
      <c r="J442" s="19">
        <f t="shared" si="48"/>
        <v>0.14603383595721819</v>
      </c>
    </row>
    <row r="443" spans="1:10" x14ac:dyDescent="0.25">
      <c r="A443" s="43">
        <f t="shared" si="42"/>
        <v>4461</v>
      </c>
      <c r="B443" s="44">
        <v>36801</v>
      </c>
      <c r="C443" s="5">
        <v>23.870688999999999</v>
      </c>
      <c r="D443" s="5">
        <v>20.306992000000001</v>
      </c>
      <c r="E443" s="19">
        <f t="shared" si="46"/>
        <v>11.762307750833132</v>
      </c>
      <c r="F443" s="19">
        <f t="shared" si="43"/>
        <v>0.27885316357862422</v>
      </c>
      <c r="G443" s="19">
        <f t="shared" si="47"/>
        <v>-0.1326577288893418</v>
      </c>
      <c r="H443" s="19">
        <f t="shared" si="44"/>
        <v>0.35731052192917467</v>
      </c>
      <c r="I443" s="19">
        <f t="shared" si="45"/>
        <v>0.54433703392515254</v>
      </c>
      <c r="J443" s="19">
        <f t="shared" si="48"/>
        <v>-0.19721350980793467</v>
      </c>
    </row>
    <row r="444" spans="1:10" x14ac:dyDescent="0.25">
      <c r="A444" s="43">
        <f t="shared" si="42"/>
        <v>4460</v>
      </c>
      <c r="B444" s="44">
        <v>36802</v>
      </c>
      <c r="C444" s="5">
        <v>23.859531</v>
      </c>
      <c r="D444" s="5">
        <v>20.350922000000001</v>
      </c>
      <c r="E444" s="19">
        <f t="shared" si="46"/>
        <v>11.724955758720668</v>
      </c>
      <c r="F444" s="19">
        <f t="shared" si="43"/>
        <v>-3.7351992112464316E-2</v>
      </c>
      <c r="G444" s="19">
        <f t="shared" si="47"/>
        <v>0.27885316357862422</v>
      </c>
      <c r="H444" s="19">
        <f t="shared" si="44"/>
        <v>-0.20227327310561841</v>
      </c>
      <c r="I444" s="19">
        <f t="shared" si="45"/>
        <v>-0.55958379503479305</v>
      </c>
      <c r="J444" s="19">
        <f t="shared" si="48"/>
        <v>0.54433703392515254</v>
      </c>
    </row>
    <row r="445" spans="1:10" x14ac:dyDescent="0.25">
      <c r="A445" s="43">
        <f t="shared" si="42"/>
        <v>4459</v>
      </c>
      <c r="B445" s="44">
        <v>36803</v>
      </c>
      <c r="C445" s="5">
        <v>23.156803</v>
      </c>
      <c r="D445" s="5">
        <v>19.867777</v>
      </c>
      <c r="E445" s="19">
        <f t="shared" si="46"/>
        <v>11.310310989296065</v>
      </c>
      <c r="F445" s="19">
        <f t="shared" si="43"/>
        <v>-0.41464476942460315</v>
      </c>
      <c r="G445" s="19">
        <f t="shared" si="47"/>
        <v>-3.7351992112464316E-2</v>
      </c>
      <c r="H445" s="19">
        <f t="shared" si="44"/>
        <v>-0.39255379398871959</v>
      </c>
      <c r="I445" s="19">
        <f t="shared" si="45"/>
        <v>-0.19028052088310118</v>
      </c>
      <c r="J445" s="19">
        <f t="shared" si="48"/>
        <v>-0.55958379503479305</v>
      </c>
    </row>
    <row r="446" spans="1:10" x14ac:dyDescent="0.25">
      <c r="A446" s="43">
        <f t="shared" si="42"/>
        <v>4458</v>
      </c>
      <c r="B446" s="44">
        <v>36804</v>
      </c>
      <c r="C446" s="5">
        <v>23.123336999999999</v>
      </c>
      <c r="D446" s="5">
        <v>20.028814000000001</v>
      </c>
      <c r="E446" s="19">
        <f t="shared" si="46"/>
        <v>11.180824003459161</v>
      </c>
      <c r="F446" s="19">
        <f t="shared" si="43"/>
        <v>-0.12948698583690366</v>
      </c>
      <c r="G446" s="19">
        <f t="shared" si="47"/>
        <v>-0.41464476942460315</v>
      </c>
      <c r="H446" s="19">
        <f t="shared" si="44"/>
        <v>0.1157451128526828</v>
      </c>
      <c r="I446" s="19">
        <f t="shared" si="45"/>
        <v>0.50829890684140233</v>
      </c>
      <c r="J446" s="19">
        <f t="shared" si="48"/>
        <v>-0.19028052088310118</v>
      </c>
    </row>
    <row r="447" spans="1:10" x14ac:dyDescent="0.25">
      <c r="A447" s="43">
        <f t="shared" si="42"/>
        <v>4457</v>
      </c>
      <c r="B447" s="44">
        <v>36805</v>
      </c>
      <c r="C447" s="5">
        <v>23.022946999999998</v>
      </c>
      <c r="D447" s="5">
        <v>19.765280000000001</v>
      </c>
      <c r="E447" s="19">
        <f t="shared" si="46"/>
        <v>11.237570527869961</v>
      </c>
      <c r="F447" s="19">
        <f t="shared" si="43"/>
        <v>5.6746524410799637E-2</v>
      </c>
      <c r="G447" s="19">
        <f t="shared" si="47"/>
        <v>-0.12948698583690366</v>
      </c>
      <c r="H447" s="19">
        <f t="shared" si="44"/>
        <v>0.13332861981221453</v>
      </c>
      <c r="I447" s="19">
        <f t="shared" si="45"/>
        <v>1.7583506959531731E-2</v>
      </c>
      <c r="J447" s="19">
        <f t="shared" si="48"/>
        <v>0.50829890684140233</v>
      </c>
    </row>
    <row r="448" spans="1:10" x14ac:dyDescent="0.25">
      <c r="A448" s="43">
        <f t="shared" si="42"/>
        <v>4456</v>
      </c>
      <c r="B448" s="44">
        <v>36808</v>
      </c>
      <c r="C448" s="5">
        <v>23.379885000000002</v>
      </c>
      <c r="D448" s="5">
        <v>20.145942999999999</v>
      </c>
      <c r="E448" s="19">
        <f t="shared" si="46"/>
        <v>11.367531891869341</v>
      </c>
      <c r="F448" s="19">
        <f t="shared" si="43"/>
        <v>0.12996136399937974</v>
      </c>
      <c r="G448" s="19">
        <f t="shared" si="47"/>
        <v>5.6746524410799637E-2</v>
      </c>
      <c r="H448" s="19">
        <f t="shared" si="44"/>
        <v>9.6399939134642204E-2</v>
      </c>
      <c r="I448" s="19">
        <f t="shared" si="45"/>
        <v>-3.6928680677572323E-2</v>
      </c>
      <c r="J448" s="19">
        <f t="shared" si="48"/>
        <v>1.7583506959531731E-2</v>
      </c>
    </row>
    <row r="449" spans="1:10" x14ac:dyDescent="0.25">
      <c r="A449" s="43">
        <f t="shared" si="42"/>
        <v>4455</v>
      </c>
      <c r="B449" s="44">
        <v>36809</v>
      </c>
      <c r="C449" s="5">
        <v>23.904147999999999</v>
      </c>
      <c r="D449" s="5">
        <v>20.424118</v>
      </c>
      <c r="E449" s="19">
        <f t="shared" si="46"/>
        <v>11.725928428043135</v>
      </c>
      <c r="F449" s="19">
        <f t="shared" si="43"/>
        <v>0.35839653617379419</v>
      </c>
      <c r="G449" s="19">
        <f t="shared" si="47"/>
        <v>0.12996136399937974</v>
      </c>
      <c r="H449" s="19">
        <f t="shared" si="44"/>
        <v>0.28153388073416163</v>
      </c>
      <c r="I449" s="19">
        <f t="shared" si="45"/>
        <v>0.18513394159951943</v>
      </c>
      <c r="J449" s="19">
        <f t="shared" si="48"/>
        <v>-3.6928680677572323E-2</v>
      </c>
    </row>
    <row r="450" spans="1:10" x14ac:dyDescent="0.25">
      <c r="A450" s="43">
        <f t="shared" si="42"/>
        <v>4454</v>
      </c>
      <c r="B450" s="44">
        <v>36810</v>
      </c>
      <c r="C450" s="5">
        <v>24.127251000000001</v>
      </c>
      <c r="D450" s="5">
        <v>20.292349000000002</v>
      </c>
      <c r="E450" s="19">
        <f t="shared" si="46"/>
        <v>12.027600882781753</v>
      </c>
      <c r="F450" s="19">
        <f t="shared" si="43"/>
        <v>0.30167245473861826</v>
      </c>
      <c r="G450" s="19">
        <f t="shared" si="47"/>
        <v>0.35839653617379419</v>
      </c>
      <c r="H450" s="19">
        <f t="shared" si="44"/>
        <v>8.9707078083940961E-2</v>
      </c>
      <c r="I450" s="19">
        <f t="shared" si="45"/>
        <v>-0.19182680265022067</v>
      </c>
      <c r="J450" s="19">
        <f t="shared" si="48"/>
        <v>0.18513394159951943</v>
      </c>
    </row>
    <row r="451" spans="1:10" x14ac:dyDescent="0.25">
      <c r="A451" s="43">
        <f t="shared" si="42"/>
        <v>4453</v>
      </c>
      <c r="B451" s="44">
        <v>36811</v>
      </c>
      <c r="C451" s="5">
        <v>24.495348</v>
      </c>
      <c r="D451" s="5">
        <v>20.453410999999999</v>
      </c>
      <c r="E451" s="19">
        <f t="shared" si="46"/>
        <v>12.299661990279638</v>
      </c>
      <c r="F451" s="19">
        <f t="shared" si="43"/>
        <v>0.27206110749788515</v>
      </c>
      <c r="G451" s="19">
        <f t="shared" si="47"/>
        <v>0.30167245473861826</v>
      </c>
      <c r="H451" s="19">
        <f t="shared" si="44"/>
        <v>9.3643882326924138E-2</v>
      </c>
      <c r="I451" s="19">
        <f t="shared" si="45"/>
        <v>3.9368042429831773E-3</v>
      </c>
      <c r="J451" s="19">
        <f t="shared" si="48"/>
        <v>-0.19182680265022067</v>
      </c>
    </row>
    <row r="452" spans="1:10" x14ac:dyDescent="0.25">
      <c r="A452" s="43">
        <f t="shared" si="42"/>
        <v>4452</v>
      </c>
      <c r="B452" s="44">
        <v>36812</v>
      </c>
      <c r="C452" s="5">
        <v>23.558363</v>
      </c>
      <c r="D452" s="5">
        <v>19.735996</v>
      </c>
      <c r="E452" s="19">
        <f t="shared" si="46"/>
        <v>11.790447599233984</v>
      </c>
      <c r="F452" s="19">
        <f t="shared" si="43"/>
        <v>-0.50921439104565458</v>
      </c>
      <c r="G452" s="19">
        <f t="shared" si="47"/>
        <v>0.27206110749788515</v>
      </c>
      <c r="H452" s="19">
        <f t="shared" si="44"/>
        <v>-0.67011866690593702</v>
      </c>
      <c r="I452" s="19">
        <f t="shared" si="45"/>
        <v>-0.76376254923286113</v>
      </c>
      <c r="J452" s="19">
        <f t="shared" si="48"/>
        <v>3.9368042429831773E-3</v>
      </c>
    </row>
    <row r="453" spans="1:10" x14ac:dyDescent="0.25">
      <c r="A453" s="43">
        <f t="shared" si="42"/>
        <v>4451</v>
      </c>
      <c r="B453" s="44">
        <v>36815</v>
      </c>
      <c r="C453" s="5">
        <v>23.335270000000001</v>
      </c>
      <c r="D453" s="5">
        <v>19.208926999999999</v>
      </c>
      <c r="E453" s="19">
        <f t="shared" si="46"/>
        <v>11.881628244322197</v>
      </c>
      <c r="F453" s="19">
        <f t="shared" si="43"/>
        <v>9.1180645088213552E-2</v>
      </c>
      <c r="G453" s="19">
        <f t="shared" si="47"/>
        <v>-0.50921439104565458</v>
      </c>
      <c r="H453" s="19">
        <f t="shared" si="44"/>
        <v>0.39234376833791457</v>
      </c>
      <c r="I453" s="19">
        <f t="shared" si="45"/>
        <v>1.0624624352438516</v>
      </c>
      <c r="J453" s="19">
        <f t="shared" si="48"/>
        <v>-0.76376254923286113</v>
      </c>
    </row>
    <row r="454" spans="1:10" x14ac:dyDescent="0.25">
      <c r="A454" s="43">
        <f t="shared" si="42"/>
        <v>4450</v>
      </c>
      <c r="B454" s="44">
        <v>36816</v>
      </c>
      <c r="C454" s="5">
        <v>23.346412999999998</v>
      </c>
      <c r="D454" s="5">
        <v>19.413886999999999</v>
      </c>
      <c r="E454" s="19">
        <f t="shared" si="46"/>
        <v>11.770560440239086</v>
      </c>
      <c r="F454" s="19">
        <f t="shared" si="43"/>
        <v>-0.11106780408311145</v>
      </c>
      <c r="G454" s="19">
        <f t="shared" si="47"/>
        <v>9.1180645088213552E-2</v>
      </c>
      <c r="H454" s="19">
        <f t="shared" si="44"/>
        <v>-0.16499449652850801</v>
      </c>
      <c r="I454" s="19">
        <f t="shared" si="45"/>
        <v>-0.55733826486642257</v>
      </c>
      <c r="J454" s="19">
        <f t="shared" si="48"/>
        <v>1.0624624352438516</v>
      </c>
    </row>
    <row r="455" spans="1:10" x14ac:dyDescent="0.25">
      <c r="A455" s="43">
        <f t="shared" si="42"/>
        <v>4449</v>
      </c>
      <c r="B455" s="44">
        <v>36817</v>
      </c>
      <c r="C455" s="5">
        <v>23.034101</v>
      </c>
      <c r="D455" s="5">
        <v>19.326048</v>
      </c>
      <c r="E455" s="19">
        <f t="shared" si="46"/>
        <v>11.510623902865239</v>
      </c>
      <c r="F455" s="19">
        <f t="shared" si="43"/>
        <v>-0.25993653737384648</v>
      </c>
      <c r="G455" s="19">
        <f t="shared" si="47"/>
        <v>-0.11106780408311145</v>
      </c>
      <c r="H455" s="19">
        <f t="shared" si="44"/>
        <v>-0.19424804278619692</v>
      </c>
      <c r="I455" s="19">
        <f t="shared" si="45"/>
        <v>-2.9253546257688917E-2</v>
      </c>
      <c r="J455" s="19">
        <f t="shared" si="48"/>
        <v>-0.55733826486642257</v>
      </c>
    </row>
    <row r="456" spans="1:10" x14ac:dyDescent="0.25">
      <c r="A456" s="43">
        <f t="shared" si="42"/>
        <v>4448</v>
      </c>
      <c r="B456" s="44">
        <v>36818</v>
      </c>
      <c r="C456" s="5">
        <v>23.145644999999998</v>
      </c>
      <c r="D456" s="5">
        <v>19.282126999999999</v>
      </c>
      <c r="E456" s="19">
        <f t="shared" si="46"/>
        <v>11.648356528578226</v>
      </c>
      <c r="F456" s="19">
        <f t="shared" si="43"/>
        <v>0.13773262571298694</v>
      </c>
      <c r="G456" s="19">
        <f t="shared" si="47"/>
        <v>-0.25993653737384648</v>
      </c>
      <c r="H456" s="19">
        <f t="shared" si="44"/>
        <v>0.29146610382908678</v>
      </c>
      <c r="I456" s="19">
        <f t="shared" si="45"/>
        <v>0.48571414661528367</v>
      </c>
      <c r="J456" s="19">
        <f t="shared" si="48"/>
        <v>-2.9253546257688917E-2</v>
      </c>
    </row>
    <row r="457" spans="1:10" x14ac:dyDescent="0.25">
      <c r="A457" s="43">
        <f t="shared" si="42"/>
        <v>4447</v>
      </c>
      <c r="B457" s="44">
        <v>36819</v>
      </c>
      <c r="C457" s="5">
        <v>23.602982999999998</v>
      </c>
      <c r="D457" s="5">
        <v>19.545663999999999</v>
      </c>
      <c r="E457" s="19">
        <f t="shared" si="46"/>
        <v>11.948556215367601</v>
      </c>
      <c r="F457" s="19">
        <f t="shared" si="43"/>
        <v>0.30019968678937481</v>
      </c>
      <c r="G457" s="19">
        <f t="shared" si="47"/>
        <v>0.13773262571298694</v>
      </c>
      <c r="H457" s="19">
        <f t="shared" si="44"/>
        <v>0.21874089759858334</v>
      </c>
      <c r="I457" s="19">
        <f t="shared" si="45"/>
        <v>-7.2725206230503436E-2</v>
      </c>
      <c r="J457" s="19">
        <f t="shared" si="48"/>
        <v>0.48571414661528367</v>
      </c>
    </row>
    <row r="458" spans="1:10" x14ac:dyDescent="0.25">
      <c r="A458" s="43">
        <f t="shared" si="42"/>
        <v>4446</v>
      </c>
      <c r="B458" s="44">
        <v>36822</v>
      </c>
      <c r="C458" s="5">
        <v>23.223734</v>
      </c>
      <c r="D458" s="5">
        <v>19.340693000000002</v>
      </c>
      <c r="E458" s="19">
        <f t="shared" si="46"/>
        <v>11.691524578383403</v>
      </c>
      <c r="F458" s="19">
        <f t="shared" si="43"/>
        <v>-0.25703163698419829</v>
      </c>
      <c r="G458" s="19">
        <f t="shared" si="47"/>
        <v>0.30019968678937481</v>
      </c>
      <c r="H458" s="19">
        <f t="shared" si="44"/>
        <v>-0.43457782747268414</v>
      </c>
      <c r="I458" s="19">
        <f t="shared" si="45"/>
        <v>-0.65331872507126754</v>
      </c>
      <c r="J458" s="19">
        <f t="shared" si="48"/>
        <v>-7.2725206230503436E-2</v>
      </c>
    </row>
    <row r="459" spans="1:10" x14ac:dyDescent="0.25">
      <c r="A459" s="43">
        <f t="shared" ref="A459:A522" si="49">A460+1</f>
        <v>4445</v>
      </c>
      <c r="B459" s="44">
        <v>36823</v>
      </c>
      <c r="C459" s="5">
        <v>22.833324000000001</v>
      </c>
      <c r="D459" s="5">
        <v>19.267482999999999</v>
      </c>
      <c r="E459" s="19">
        <f t="shared" si="46"/>
        <v>11.344767256793457</v>
      </c>
      <c r="F459" s="19">
        <f t="shared" si="43"/>
        <v>-0.34675732158994599</v>
      </c>
      <c r="G459" s="19">
        <f t="shared" si="47"/>
        <v>-0.25703163698419829</v>
      </c>
      <c r="H459" s="19">
        <f t="shared" si="44"/>
        <v>-0.19474187990301942</v>
      </c>
      <c r="I459" s="19">
        <f t="shared" si="45"/>
        <v>0.23983594756966473</v>
      </c>
      <c r="J459" s="19">
        <f t="shared" si="48"/>
        <v>-0.65331872507126754</v>
      </c>
    </row>
    <row r="460" spans="1:10" x14ac:dyDescent="0.25">
      <c r="A460" s="43">
        <f t="shared" si="49"/>
        <v>4444</v>
      </c>
      <c r="B460" s="44">
        <v>36824</v>
      </c>
      <c r="C460" s="5">
        <v>22.275587000000002</v>
      </c>
      <c r="D460" s="5">
        <v>19.091791000000001</v>
      </c>
      <c r="E460" s="19">
        <f t="shared" si="46"/>
        <v>10.891789529778279</v>
      </c>
      <c r="F460" s="19">
        <f t="shared" ref="F460:F504" si="50">E460-E459</f>
        <v>-0.45297772701517758</v>
      </c>
      <c r="G460" s="19">
        <f t="shared" si="47"/>
        <v>-0.34675732158994599</v>
      </c>
      <c r="H460" s="19">
        <f t="shared" ref="H460:H504" si="51">F460-$P$7*G460</f>
        <v>-0.24789609574924934</v>
      </c>
      <c r="I460" s="19">
        <f t="shared" ref="I460:I504" si="52">H460-H459</f>
        <v>-5.3154215846229924E-2</v>
      </c>
      <c r="J460" s="19">
        <f t="shared" si="48"/>
        <v>0.23983594756966473</v>
      </c>
    </row>
    <row r="461" spans="1:10" x14ac:dyDescent="0.25">
      <c r="A461" s="43">
        <f t="shared" si="49"/>
        <v>4443</v>
      </c>
      <c r="B461" s="44">
        <v>36825</v>
      </c>
      <c r="C461" s="5">
        <v>22.375988</v>
      </c>
      <c r="D461" s="5">
        <v>19.208926999999999</v>
      </c>
      <c r="E461" s="19">
        <f t="shared" ref="E461:E504" si="53">C461-$P$3*D461</f>
        <v>10.922346244322195</v>
      </c>
      <c r="F461" s="19">
        <f t="shared" si="50"/>
        <v>3.0556714543916286E-2</v>
      </c>
      <c r="G461" s="19">
        <f t="shared" ref="G461:G504" si="54">F460</f>
        <v>-0.45297772701517758</v>
      </c>
      <c r="H461" s="19">
        <f t="shared" si="51"/>
        <v>0.29845995810760878</v>
      </c>
      <c r="I461" s="19">
        <f t="shared" si="52"/>
        <v>0.54635605385685815</v>
      </c>
      <c r="J461" s="19">
        <f t="shared" ref="J461:J504" si="55">I460</f>
        <v>-5.3154215846229924E-2</v>
      </c>
    </row>
    <row r="462" spans="1:10" x14ac:dyDescent="0.25">
      <c r="A462" s="43">
        <f t="shared" si="49"/>
        <v>4442</v>
      </c>
      <c r="B462" s="44">
        <v>36826</v>
      </c>
      <c r="C462" s="5">
        <v>22.219818</v>
      </c>
      <c r="D462" s="5">
        <v>18.813618000000002</v>
      </c>
      <c r="E462" s="19">
        <f t="shared" si="53"/>
        <v>11.001885801071264</v>
      </c>
      <c r="F462" s="19">
        <f t="shared" si="50"/>
        <v>7.9539556749068652E-2</v>
      </c>
      <c r="G462" s="19">
        <f t="shared" si="54"/>
        <v>3.0556714543916286E-2</v>
      </c>
      <c r="H462" s="19">
        <f t="shared" si="51"/>
        <v>6.1467491720823372E-2</v>
      </c>
      <c r="I462" s="19">
        <f t="shared" si="52"/>
        <v>-0.23699246638678539</v>
      </c>
      <c r="J462" s="19">
        <f t="shared" si="55"/>
        <v>0.54635605385685815</v>
      </c>
    </row>
    <row r="463" spans="1:10" x14ac:dyDescent="0.25">
      <c r="A463" s="43">
        <f t="shared" si="49"/>
        <v>4441</v>
      </c>
      <c r="B463" s="44">
        <v>36829</v>
      </c>
      <c r="C463" s="5">
        <v>22.599070000000001</v>
      </c>
      <c r="D463" s="5">
        <v>19.121079999999999</v>
      </c>
      <c r="E463" s="19">
        <f t="shared" si="53"/>
        <v>11.197808477081217</v>
      </c>
      <c r="F463" s="19">
        <f t="shared" si="50"/>
        <v>0.19592267600995328</v>
      </c>
      <c r="G463" s="19">
        <f t="shared" si="54"/>
        <v>7.9539556749068652E-2</v>
      </c>
      <c r="H463" s="19">
        <f t="shared" si="51"/>
        <v>0.14888083714271932</v>
      </c>
      <c r="I463" s="19">
        <f t="shared" si="52"/>
        <v>8.7413345421895952E-2</v>
      </c>
      <c r="J463" s="19">
        <f t="shared" si="55"/>
        <v>-0.23699246638678539</v>
      </c>
    </row>
    <row r="464" spans="1:10" x14ac:dyDescent="0.25">
      <c r="A464" s="43">
        <f t="shared" si="49"/>
        <v>4440</v>
      </c>
      <c r="B464" s="44">
        <v>36830</v>
      </c>
      <c r="C464" s="5">
        <v>22.755234000000002</v>
      </c>
      <c r="D464" s="5">
        <v>19.238209000000001</v>
      </c>
      <c r="E464" s="19">
        <f t="shared" si="53"/>
        <v>11.284132365491391</v>
      </c>
      <c r="F464" s="19">
        <f t="shared" si="50"/>
        <v>8.6323888410174021E-2</v>
      </c>
      <c r="G464" s="19">
        <f t="shared" si="54"/>
        <v>0.19592267600995328</v>
      </c>
      <c r="H464" s="19">
        <f t="shared" si="51"/>
        <v>-2.9550065783132795E-2</v>
      </c>
      <c r="I464" s="19">
        <f t="shared" si="52"/>
        <v>-0.17843090292585212</v>
      </c>
      <c r="J464" s="19">
        <f t="shared" si="55"/>
        <v>8.7413345421895952E-2</v>
      </c>
    </row>
    <row r="465" spans="1:10" x14ac:dyDescent="0.25">
      <c r="A465" s="43">
        <f t="shared" si="49"/>
        <v>4439</v>
      </c>
      <c r="B465" s="44">
        <v>36831</v>
      </c>
      <c r="C465" s="5">
        <v>23.491430000000001</v>
      </c>
      <c r="D465" s="5">
        <v>19.399258</v>
      </c>
      <c r="E465" s="19">
        <f t="shared" si="53"/>
        <v>11.924300224455187</v>
      </c>
      <c r="F465" s="19">
        <f t="shared" si="50"/>
        <v>0.64016785896379602</v>
      </c>
      <c r="G465" s="19">
        <f t="shared" si="54"/>
        <v>8.6323888410174021E-2</v>
      </c>
      <c r="H465" s="19">
        <f t="shared" si="51"/>
        <v>0.58911358339377229</v>
      </c>
      <c r="I465" s="19">
        <f t="shared" si="52"/>
        <v>0.61866364917690508</v>
      </c>
      <c r="J465" s="19">
        <f t="shared" si="55"/>
        <v>-0.17843090292585212</v>
      </c>
    </row>
    <row r="466" spans="1:10" x14ac:dyDescent="0.25">
      <c r="A466" s="43">
        <f t="shared" si="49"/>
        <v>4438</v>
      </c>
      <c r="B466" s="44">
        <v>36832</v>
      </c>
      <c r="C466" s="5">
        <v>22.666001999999999</v>
      </c>
      <c r="D466" s="5">
        <v>18.857533</v>
      </c>
      <c r="E466" s="19">
        <f t="shared" si="53"/>
        <v>11.421884752957926</v>
      </c>
      <c r="F466" s="19">
        <f t="shared" si="50"/>
        <v>-0.50241547149726173</v>
      </c>
      <c r="G466" s="19">
        <f t="shared" si="54"/>
        <v>0.64016785896379602</v>
      </c>
      <c r="H466" s="19">
        <f t="shared" si="51"/>
        <v>-0.88102800719899821</v>
      </c>
      <c r="I466" s="19">
        <f t="shared" si="52"/>
        <v>-1.4701415905927706</v>
      </c>
      <c r="J466" s="19">
        <f t="shared" si="55"/>
        <v>0.61866364917690508</v>
      </c>
    </row>
    <row r="467" spans="1:10" x14ac:dyDescent="0.25">
      <c r="A467" s="43">
        <f t="shared" si="49"/>
        <v>4437</v>
      </c>
      <c r="B467" s="44">
        <v>36833</v>
      </c>
      <c r="C467" s="5">
        <v>22.576761000000001</v>
      </c>
      <c r="D467" s="5">
        <v>18.989315000000001</v>
      </c>
      <c r="E467" s="19">
        <f t="shared" si="53"/>
        <v>11.2540665467534</v>
      </c>
      <c r="F467" s="19">
        <f t="shared" si="50"/>
        <v>-0.16781820620452592</v>
      </c>
      <c r="G467" s="19">
        <f t="shared" si="54"/>
        <v>-0.50241547149726173</v>
      </c>
      <c r="H467" s="19">
        <f t="shared" si="51"/>
        <v>0.12932385267244051</v>
      </c>
      <c r="I467" s="19">
        <f t="shared" si="52"/>
        <v>1.0103518598714387</v>
      </c>
      <c r="J467" s="19">
        <f t="shared" si="55"/>
        <v>-1.4701415905927706</v>
      </c>
    </row>
    <row r="468" spans="1:10" x14ac:dyDescent="0.25">
      <c r="A468" s="43">
        <f t="shared" si="49"/>
        <v>4436</v>
      </c>
      <c r="B468" s="44">
        <v>36836</v>
      </c>
      <c r="C468" s="5">
        <v>22.666001999999999</v>
      </c>
      <c r="D468" s="5">
        <v>19.340693000000002</v>
      </c>
      <c r="E468" s="19">
        <f t="shared" si="53"/>
        <v>11.133792578383401</v>
      </c>
      <c r="F468" s="19">
        <f t="shared" si="50"/>
        <v>-0.12027396836999849</v>
      </c>
      <c r="G468" s="19">
        <f t="shared" si="54"/>
        <v>-0.16781820620452592</v>
      </c>
      <c r="H468" s="19">
        <f t="shared" si="51"/>
        <v>-2.1021755534980507E-2</v>
      </c>
      <c r="I468" s="19">
        <f t="shared" si="52"/>
        <v>-0.15034560820742102</v>
      </c>
      <c r="J468" s="19">
        <f t="shared" si="55"/>
        <v>1.0103518598714387</v>
      </c>
    </row>
    <row r="469" spans="1:10" x14ac:dyDescent="0.25">
      <c r="A469" s="43">
        <f t="shared" si="49"/>
        <v>4435</v>
      </c>
      <c r="B469" s="44">
        <v>36837</v>
      </c>
      <c r="C469" s="5">
        <v>22.844474999999999</v>
      </c>
      <c r="D469" s="5">
        <v>19.223559999999999</v>
      </c>
      <c r="E469" s="19">
        <f t="shared" si="53"/>
        <v>11.38210807503966</v>
      </c>
      <c r="F469" s="19">
        <f t="shared" si="50"/>
        <v>0.24831549665625907</v>
      </c>
      <c r="G469" s="19">
        <f t="shared" si="54"/>
        <v>-0.12027396836999849</v>
      </c>
      <c r="H469" s="19">
        <f t="shared" si="51"/>
        <v>0.31944876507305237</v>
      </c>
      <c r="I469" s="19">
        <f t="shared" si="52"/>
        <v>0.34047052060803285</v>
      </c>
      <c r="J469" s="19">
        <f t="shared" si="55"/>
        <v>-0.15034560820742102</v>
      </c>
    </row>
    <row r="470" spans="1:10" x14ac:dyDescent="0.25">
      <c r="A470" s="43">
        <f t="shared" si="49"/>
        <v>4434</v>
      </c>
      <c r="B470" s="44">
        <v>36838</v>
      </c>
      <c r="C470" s="5">
        <v>23.067565999999999</v>
      </c>
      <c r="D470" s="5">
        <v>19.443182</v>
      </c>
      <c r="E470" s="19">
        <f t="shared" si="53"/>
        <v>11.474245809942371</v>
      </c>
      <c r="F470" s="19">
        <f t="shared" si="50"/>
        <v>9.2137734902710378E-2</v>
      </c>
      <c r="G470" s="19">
        <f t="shared" si="54"/>
        <v>0.24831549665625907</v>
      </c>
      <c r="H470" s="19">
        <f t="shared" si="51"/>
        <v>-5.4722746339255973E-2</v>
      </c>
      <c r="I470" s="19">
        <f t="shared" si="52"/>
        <v>-0.37417151141230831</v>
      </c>
      <c r="J470" s="19">
        <f t="shared" si="55"/>
        <v>0.34047052060803285</v>
      </c>
    </row>
    <row r="471" spans="1:10" x14ac:dyDescent="0.25">
      <c r="A471" s="43">
        <f t="shared" si="49"/>
        <v>4433</v>
      </c>
      <c r="B471" s="44">
        <v>36839</v>
      </c>
      <c r="C471" s="5">
        <v>22.82217</v>
      </c>
      <c r="D471" s="5">
        <v>19.531023000000001</v>
      </c>
      <c r="E471" s="19">
        <f t="shared" si="53"/>
        <v>11.176473154783002</v>
      </c>
      <c r="F471" s="19">
        <f t="shared" si="50"/>
        <v>-0.29777265515936868</v>
      </c>
      <c r="G471" s="19">
        <f t="shared" si="54"/>
        <v>9.2137734902710378E-2</v>
      </c>
      <c r="H471" s="19">
        <f t="shared" si="51"/>
        <v>-0.35226539633165305</v>
      </c>
      <c r="I471" s="19">
        <f t="shared" si="52"/>
        <v>-0.2975426499923971</v>
      </c>
      <c r="J471" s="19">
        <f t="shared" si="55"/>
        <v>-0.37417151141230831</v>
      </c>
    </row>
    <row r="472" spans="1:10" x14ac:dyDescent="0.25">
      <c r="A472" s="43">
        <f t="shared" si="49"/>
        <v>4432</v>
      </c>
      <c r="B472" s="44">
        <v>36840</v>
      </c>
      <c r="C472" s="5">
        <v>22.889095000000001</v>
      </c>
      <c r="D472" s="5">
        <v>19.706717999999999</v>
      </c>
      <c r="E472" s="19">
        <f t="shared" si="53"/>
        <v>11.138637092998357</v>
      </c>
      <c r="F472" s="19">
        <f t="shared" si="50"/>
        <v>-3.7836061784645381E-2</v>
      </c>
      <c r="G472" s="19">
        <f t="shared" si="54"/>
        <v>-0.29777265515936868</v>
      </c>
      <c r="H472" s="19">
        <f t="shared" si="51"/>
        <v>0.13827471674618252</v>
      </c>
      <c r="I472" s="19">
        <f t="shared" si="52"/>
        <v>0.49054011307783557</v>
      </c>
      <c r="J472" s="19">
        <f t="shared" si="55"/>
        <v>-0.2975426499923971</v>
      </c>
    </row>
    <row r="473" spans="1:10" x14ac:dyDescent="0.25">
      <c r="A473" s="43">
        <f t="shared" si="49"/>
        <v>4431</v>
      </c>
      <c r="B473" s="44">
        <v>36843</v>
      </c>
      <c r="C473" s="5">
        <v>22.710621</v>
      </c>
      <c r="D473" s="5">
        <v>19.472460000000002</v>
      </c>
      <c r="E473" s="19">
        <f t="shared" si="53"/>
        <v>11.099843316178001</v>
      </c>
      <c r="F473" s="19">
        <f t="shared" si="50"/>
        <v>-3.8793776820355674E-2</v>
      </c>
      <c r="G473" s="19">
        <f t="shared" si="54"/>
        <v>-3.7836061784645381E-2</v>
      </c>
      <c r="H473" s="19">
        <f t="shared" si="51"/>
        <v>-1.6416509526056375E-2</v>
      </c>
      <c r="I473" s="19">
        <f t="shared" si="52"/>
        <v>-0.15469122627223891</v>
      </c>
      <c r="J473" s="19">
        <f t="shared" si="55"/>
        <v>0.49054011307783557</v>
      </c>
    </row>
    <row r="474" spans="1:10" x14ac:dyDescent="0.25">
      <c r="A474" s="43">
        <f t="shared" si="49"/>
        <v>4430</v>
      </c>
      <c r="B474" s="44">
        <v>36844</v>
      </c>
      <c r="C474" s="5">
        <v>22.844474999999999</v>
      </c>
      <c r="D474" s="5">
        <v>19.735996</v>
      </c>
      <c r="E474" s="19">
        <f t="shared" si="53"/>
        <v>11.076559599233983</v>
      </c>
      <c r="F474" s="19">
        <f t="shared" si="50"/>
        <v>-2.3283716944018096E-2</v>
      </c>
      <c r="G474" s="19">
        <f t="shared" si="54"/>
        <v>-3.8793776820355674E-2</v>
      </c>
      <c r="H474" s="19">
        <f t="shared" si="51"/>
        <v>-3.4003115014451593E-4</v>
      </c>
      <c r="I474" s="19">
        <f t="shared" si="52"/>
        <v>1.6076478375911859E-2</v>
      </c>
      <c r="J474" s="19">
        <f t="shared" si="55"/>
        <v>-0.15469122627223891</v>
      </c>
    </row>
    <row r="475" spans="1:10" x14ac:dyDescent="0.25">
      <c r="A475" s="43">
        <f t="shared" si="49"/>
        <v>4429</v>
      </c>
      <c r="B475" s="44">
        <v>36845</v>
      </c>
      <c r="C475" s="5">
        <v>23.290652999999999</v>
      </c>
      <c r="D475" s="5">
        <v>19.970942000000001</v>
      </c>
      <c r="E475" s="19">
        <f t="shared" si="53"/>
        <v>11.38264714462767</v>
      </c>
      <c r="F475" s="19">
        <f t="shared" si="50"/>
        <v>0.30608754539368732</v>
      </c>
      <c r="G475" s="19">
        <f t="shared" si="54"/>
        <v>-2.3283716944018096E-2</v>
      </c>
      <c r="H475" s="19">
        <f t="shared" si="51"/>
        <v>0.31985816350470175</v>
      </c>
      <c r="I475" s="19">
        <f t="shared" si="52"/>
        <v>0.32019819465484628</v>
      </c>
      <c r="J475" s="19">
        <f t="shared" si="55"/>
        <v>1.6076478375911859E-2</v>
      </c>
    </row>
    <row r="476" spans="1:10" x14ac:dyDescent="0.25">
      <c r="A476" s="43">
        <f t="shared" si="49"/>
        <v>4428</v>
      </c>
      <c r="B476" s="44">
        <v>36846</v>
      </c>
      <c r="C476" s="5">
        <v>23.379885000000002</v>
      </c>
      <c r="D476" s="5">
        <v>19.956074000000001</v>
      </c>
      <c r="E476" s="19">
        <f t="shared" si="53"/>
        <v>11.48074443656321</v>
      </c>
      <c r="F476" s="19">
        <f t="shared" si="50"/>
        <v>9.8097291935539843E-2</v>
      </c>
      <c r="G476" s="19">
        <f t="shared" si="54"/>
        <v>0.30608754539368732</v>
      </c>
      <c r="H476" s="19">
        <f t="shared" si="51"/>
        <v>-8.293113691405396E-2</v>
      </c>
      <c r="I476" s="19">
        <f t="shared" si="52"/>
        <v>-0.40278930041875571</v>
      </c>
      <c r="J476" s="19">
        <f t="shared" si="55"/>
        <v>0.32019819465484628</v>
      </c>
    </row>
    <row r="477" spans="1:10" x14ac:dyDescent="0.25">
      <c r="A477" s="43">
        <f t="shared" si="49"/>
        <v>4427</v>
      </c>
      <c r="B477" s="44">
        <v>36847</v>
      </c>
      <c r="C477" s="5">
        <v>23.190268</v>
      </c>
      <c r="D477" s="5">
        <v>19.926335999999999</v>
      </c>
      <c r="E477" s="19">
        <f t="shared" si="53"/>
        <v>11.3088592129675</v>
      </c>
      <c r="F477" s="19">
        <f t="shared" si="50"/>
        <v>-0.17188522359571046</v>
      </c>
      <c r="G477" s="19">
        <f t="shared" si="54"/>
        <v>9.8097291935539843E-2</v>
      </c>
      <c r="H477" s="19">
        <f t="shared" si="51"/>
        <v>-0.2299026075132756</v>
      </c>
      <c r="I477" s="19">
        <f t="shared" si="52"/>
        <v>-0.14697147059922164</v>
      </c>
      <c r="J477" s="19">
        <f t="shared" si="55"/>
        <v>-0.40278930041875571</v>
      </c>
    </row>
    <row r="478" spans="1:10" x14ac:dyDescent="0.25">
      <c r="A478" s="43">
        <f t="shared" si="49"/>
        <v>4426</v>
      </c>
      <c r="B478" s="44">
        <v>36850</v>
      </c>
      <c r="C478" s="5">
        <v>23.078720000000001</v>
      </c>
      <c r="D478" s="5">
        <v>19.911465</v>
      </c>
      <c r="E478" s="19">
        <f t="shared" si="53"/>
        <v>11.206178293702862</v>
      </c>
      <c r="F478" s="19">
        <f t="shared" si="50"/>
        <v>-0.10268091926463718</v>
      </c>
      <c r="G478" s="19">
        <f t="shared" si="54"/>
        <v>-0.17188522359571046</v>
      </c>
      <c r="H478" s="19">
        <f t="shared" si="51"/>
        <v>-1.023362666013411E-3</v>
      </c>
      <c r="I478" s="19">
        <f t="shared" si="52"/>
        <v>0.22887924484726219</v>
      </c>
      <c r="J478" s="19">
        <f t="shared" si="55"/>
        <v>-0.14697147059922164</v>
      </c>
    </row>
    <row r="479" spans="1:10" x14ac:dyDescent="0.25">
      <c r="A479" s="43">
        <f t="shared" si="49"/>
        <v>4425</v>
      </c>
      <c r="B479" s="44">
        <v>36851</v>
      </c>
      <c r="C479" s="5">
        <v>23.602982999999998</v>
      </c>
      <c r="D479" s="5">
        <v>20.223746999999999</v>
      </c>
      <c r="E479" s="19">
        <f t="shared" si="53"/>
        <v>11.544237964659725</v>
      </c>
      <c r="F479" s="19">
        <f t="shared" si="50"/>
        <v>0.33805967095686285</v>
      </c>
      <c r="G479" s="19">
        <f t="shared" si="54"/>
        <v>-0.10268091926463718</v>
      </c>
      <c r="H479" s="19">
        <f t="shared" si="51"/>
        <v>0.39878793568714227</v>
      </c>
      <c r="I479" s="19">
        <f t="shared" si="52"/>
        <v>0.39981129835315565</v>
      </c>
      <c r="J479" s="19">
        <f t="shared" si="55"/>
        <v>0.22887924484726219</v>
      </c>
    </row>
    <row r="480" spans="1:10" x14ac:dyDescent="0.25">
      <c r="A480" s="43">
        <f t="shared" si="49"/>
        <v>4424</v>
      </c>
      <c r="B480" s="44">
        <v>36852</v>
      </c>
      <c r="C480" s="5">
        <v>23.223734</v>
      </c>
      <c r="D480" s="5">
        <v>20.179145999999999</v>
      </c>
      <c r="E480" s="19">
        <f t="shared" si="53"/>
        <v>11.191583051666512</v>
      </c>
      <c r="F480" s="19">
        <f t="shared" si="50"/>
        <v>-0.35265491299321283</v>
      </c>
      <c r="G480" s="19">
        <f t="shared" si="54"/>
        <v>0.33805967095686285</v>
      </c>
      <c r="H480" s="19">
        <f t="shared" si="51"/>
        <v>-0.55259251911834495</v>
      </c>
      <c r="I480" s="19">
        <f t="shared" si="52"/>
        <v>-0.95138045480548716</v>
      </c>
      <c r="J480" s="19">
        <f t="shared" si="55"/>
        <v>0.39981129835315565</v>
      </c>
    </row>
    <row r="481" spans="1:10" x14ac:dyDescent="0.25">
      <c r="A481" s="43">
        <f t="shared" si="49"/>
        <v>4423</v>
      </c>
      <c r="B481" s="44">
        <v>36854</v>
      </c>
      <c r="C481" s="5">
        <v>23.558363</v>
      </c>
      <c r="D481" s="5">
        <v>20.060171</v>
      </c>
      <c r="E481" s="19">
        <f t="shared" si="53"/>
        <v>11.59715287141567</v>
      </c>
      <c r="F481" s="19">
        <f t="shared" si="50"/>
        <v>0.40556981974915729</v>
      </c>
      <c r="G481" s="19">
        <f t="shared" si="54"/>
        <v>-0.35265491299321283</v>
      </c>
      <c r="H481" s="19">
        <f t="shared" si="51"/>
        <v>0.61413944561596701</v>
      </c>
      <c r="I481" s="19">
        <f t="shared" si="52"/>
        <v>1.166731964734312</v>
      </c>
      <c r="J481" s="19">
        <f t="shared" si="55"/>
        <v>-0.95138045480548716</v>
      </c>
    </row>
    <row r="482" spans="1:10" x14ac:dyDescent="0.25">
      <c r="A482" s="43">
        <f t="shared" si="49"/>
        <v>4422</v>
      </c>
      <c r="B482" s="44">
        <v>36857</v>
      </c>
      <c r="C482" s="5">
        <v>23.368746000000002</v>
      </c>
      <c r="D482" s="5">
        <v>20.194004</v>
      </c>
      <c r="E482" s="19">
        <f t="shared" si="53"/>
        <v>11.327735722397062</v>
      </c>
      <c r="F482" s="19">
        <f t="shared" si="50"/>
        <v>-0.26941714901860792</v>
      </c>
      <c r="G482" s="19">
        <f t="shared" si="54"/>
        <v>0.40556981974915729</v>
      </c>
      <c r="H482" s="19">
        <f t="shared" si="51"/>
        <v>-0.50928207773882461</v>
      </c>
      <c r="I482" s="19">
        <f t="shared" si="52"/>
        <v>-1.1234215233547915</v>
      </c>
      <c r="J482" s="19">
        <f t="shared" si="55"/>
        <v>1.166731964734312</v>
      </c>
    </row>
    <row r="483" spans="1:10" x14ac:dyDescent="0.25">
      <c r="A483" s="43">
        <f t="shared" si="49"/>
        <v>4421</v>
      </c>
      <c r="B483" s="44">
        <v>36858</v>
      </c>
      <c r="C483" s="5">
        <v>23.346412999999998</v>
      </c>
      <c r="D483" s="5">
        <v>20.417058999999998</v>
      </c>
      <c r="E483" s="19">
        <f t="shared" si="53"/>
        <v>11.172402474032706</v>
      </c>
      <c r="F483" s="19">
        <f t="shared" si="50"/>
        <v>-0.15533324836435547</v>
      </c>
      <c r="G483" s="19">
        <f t="shared" si="54"/>
        <v>-0.26941714901860792</v>
      </c>
      <c r="H483" s="19">
        <f t="shared" si="51"/>
        <v>4.0073191495729743E-3</v>
      </c>
      <c r="I483" s="19">
        <f t="shared" si="52"/>
        <v>0.51328939688839759</v>
      </c>
      <c r="J483" s="19">
        <f t="shared" si="55"/>
        <v>-1.1234215233547915</v>
      </c>
    </row>
    <row r="484" spans="1:10" x14ac:dyDescent="0.25">
      <c r="A484" s="43">
        <f t="shared" si="49"/>
        <v>4420</v>
      </c>
      <c r="B484" s="44">
        <v>36859</v>
      </c>
      <c r="C484" s="5">
        <v>22.320209999999999</v>
      </c>
      <c r="D484" s="5">
        <v>19.539711</v>
      </c>
      <c r="E484" s="19">
        <f t="shared" si="53"/>
        <v>10.669332790488145</v>
      </c>
      <c r="F484" s="19">
        <f t="shared" si="50"/>
        <v>-0.50306968354456139</v>
      </c>
      <c r="G484" s="19">
        <f t="shared" si="54"/>
        <v>-0.15533324836435547</v>
      </c>
      <c r="H484" s="19">
        <f t="shared" si="51"/>
        <v>-0.41120141146790556</v>
      </c>
      <c r="I484" s="19">
        <f t="shared" si="52"/>
        <v>-0.41520873061747854</v>
      </c>
      <c r="J484" s="19">
        <f t="shared" si="55"/>
        <v>0.51328939688839759</v>
      </c>
    </row>
    <row r="485" spans="1:10" x14ac:dyDescent="0.25">
      <c r="A485" s="43">
        <f t="shared" si="49"/>
        <v>4419</v>
      </c>
      <c r="B485" s="44">
        <v>36860</v>
      </c>
      <c r="C485" s="5">
        <v>21.561696999999999</v>
      </c>
      <c r="D485" s="5">
        <v>19.480222999999999</v>
      </c>
      <c r="E485" s="19">
        <f t="shared" si="53"/>
        <v>9.9462904984960296</v>
      </c>
      <c r="F485" s="19">
        <f t="shared" si="50"/>
        <v>-0.72304229199211534</v>
      </c>
      <c r="G485" s="19">
        <f t="shared" si="54"/>
        <v>-0.50306968354456139</v>
      </c>
      <c r="H485" s="19">
        <f t="shared" si="51"/>
        <v>-0.42551331446772467</v>
      </c>
      <c r="I485" s="19">
        <f t="shared" si="52"/>
        <v>-1.4311902999819104E-2</v>
      </c>
      <c r="J485" s="19">
        <f t="shared" si="55"/>
        <v>-0.41520873061747854</v>
      </c>
    </row>
    <row r="486" spans="1:10" x14ac:dyDescent="0.25">
      <c r="A486" s="43">
        <f t="shared" si="49"/>
        <v>4418</v>
      </c>
      <c r="B486" s="44">
        <v>36861</v>
      </c>
      <c r="C486" s="5">
        <v>22.041347999999999</v>
      </c>
      <c r="D486" s="5">
        <v>19.658671999999999</v>
      </c>
      <c r="E486" s="19">
        <f t="shared" si="53"/>
        <v>10.319538318471505</v>
      </c>
      <c r="F486" s="19">
        <f t="shared" si="50"/>
        <v>0.37324781997547518</v>
      </c>
      <c r="G486" s="19">
        <f t="shared" si="54"/>
        <v>-0.72304229199211534</v>
      </c>
      <c r="H486" s="19">
        <f t="shared" si="51"/>
        <v>0.80087453031022815</v>
      </c>
      <c r="I486" s="19">
        <f t="shared" si="52"/>
        <v>1.2263878447779528</v>
      </c>
      <c r="J486" s="19">
        <f t="shared" si="55"/>
        <v>-1.4311902999819104E-2</v>
      </c>
    </row>
    <row r="487" spans="1:10" x14ac:dyDescent="0.25">
      <c r="A487" s="43">
        <f t="shared" si="49"/>
        <v>4417</v>
      </c>
      <c r="B487" s="44">
        <v>36864</v>
      </c>
      <c r="C487" s="5">
        <v>22.420604999999998</v>
      </c>
      <c r="D487" s="5">
        <v>19.747897999999999</v>
      </c>
      <c r="E487" s="19">
        <f t="shared" si="53"/>
        <v>10.645592834059329</v>
      </c>
      <c r="F487" s="19">
        <f t="shared" si="50"/>
        <v>0.32605451558782406</v>
      </c>
      <c r="G487" s="19">
        <f t="shared" si="54"/>
        <v>0.37324781997547518</v>
      </c>
      <c r="H487" s="19">
        <f t="shared" si="51"/>
        <v>0.10530568918657246</v>
      </c>
      <c r="I487" s="19">
        <f t="shared" si="52"/>
        <v>-0.69556884112365569</v>
      </c>
      <c r="J487" s="19">
        <f t="shared" si="55"/>
        <v>1.2263878447779528</v>
      </c>
    </row>
    <row r="488" spans="1:10" x14ac:dyDescent="0.25">
      <c r="A488" s="43">
        <f t="shared" si="49"/>
        <v>4416</v>
      </c>
      <c r="B488" s="44">
        <v>36865</v>
      </c>
      <c r="C488" s="5">
        <v>21.952105</v>
      </c>
      <c r="D488" s="5">
        <v>19.465357000000001</v>
      </c>
      <c r="E488" s="19">
        <f t="shared" si="53"/>
        <v>10.345562597898349</v>
      </c>
      <c r="F488" s="19">
        <f t="shared" si="50"/>
        <v>-0.30003023616098012</v>
      </c>
      <c r="G488" s="19">
        <f t="shared" si="54"/>
        <v>0.32605451558782406</v>
      </c>
      <c r="H488" s="19">
        <f t="shared" si="51"/>
        <v>-0.49286766964838824</v>
      </c>
      <c r="I488" s="19">
        <f t="shared" si="52"/>
        <v>-0.5981733588349607</v>
      </c>
      <c r="J488" s="19">
        <f t="shared" si="55"/>
        <v>-0.69556884112365569</v>
      </c>
    </row>
    <row r="489" spans="1:10" x14ac:dyDescent="0.25">
      <c r="A489" s="43">
        <f t="shared" si="49"/>
        <v>4415</v>
      </c>
      <c r="B489" s="44">
        <v>36866</v>
      </c>
      <c r="C489" s="5">
        <v>21.773644999999998</v>
      </c>
      <c r="D489" s="5">
        <v>19.153072000000002</v>
      </c>
      <c r="E489" s="19">
        <f t="shared" si="53"/>
        <v>10.353307715741309</v>
      </c>
      <c r="F489" s="19">
        <f t="shared" si="50"/>
        <v>7.7451178429601697E-3</v>
      </c>
      <c r="G489" s="19">
        <f t="shared" si="54"/>
        <v>-0.30003023616098012</v>
      </c>
      <c r="H489" s="19">
        <f t="shared" si="51"/>
        <v>0.18519109066010497</v>
      </c>
      <c r="I489" s="19">
        <f t="shared" si="52"/>
        <v>0.67805876030849321</v>
      </c>
      <c r="J489" s="19">
        <f t="shared" si="55"/>
        <v>-0.5981733588349607</v>
      </c>
    </row>
    <row r="490" spans="1:10" x14ac:dyDescent="0.25">
      <c r="A490" s="43">
        <f t="shared" si="49"/>
        <v>4414</v>
      </c>
      <c r="B490" s="44">
        <v>36867</v>
      </c>
      <c r="C490" s="5">
        <v>22.130583000000001</v>
      </c>
      <c r="D490" s="5">
        <v>19.197686999999998</v>
      </c>
      <c r="E490" s="19">
        <f t="shared" si="53"/>
        <v>10.683643281002009</v>
      </c>
      <c r="F490" s="19">
        <f t="shared" si="50"/>
        <v>0.33033556526070029</v>
      </c>
      <c r="G490" s="19">
        <f t="shared" si="54"/>
        <v>7.7451178429601697E-3</v>
      </c>
      <c r="H490" s="19">
        <f t="shared" si="51"/>
        <v>0.32575489369968436</v>
      </c>
      <c r="I490" s="19">
        <f t="shared" si="52"/>
        <v>0.14056380303957938</v>
      </c>
      <c r="J490" s="19">
        <f t="shared" si="55"/>
        <v>0.67805876030849321</v>
      </c>
    </row>
    <row r="491" spans="1:10" x14ac:dyDescent="0.25">
      <c r="A491" s="43">
        <f t="shared" si="49"/>
        <v>4413</v>
      </c>
      <c r="B491" s="44">
        <v>36868</v>
      </c>
      <c r="C491" s="5">
        <v>22.119430999999999</v>
      </c>
      <c r="D491" s="5">
        <v>19.346401</v>
      </c>
      <c r="E491" s="19">
        <f t="shared" si="53"/>
        <v>10.583818088581946</v>
      </c>
      <c r="F491" s="19">
        <f t="shared" si="50"/>
        <v>-9.9825192420063047E-2</v>
      </c>
      <c r="G491" s="19">
        <f t="shared" si="54"/>
        <v>0.33033556526070029</v>
      </c>
      <c r="H491" s="19">
        <f t="shared" si="51"/>
        <v>-0.2951945541344464</v>
      </c>
      <c r="I491" s="19">
        <f t="shared" si="52"/>
        <v>-0.62094944783413075</v>
      </c>
      <c r="J491" s="19">
        <f t="shared" si="55"/>
        <v>0.14056380303957938</v>
      </c>
    </row>
    <row r="492" spans="1:10" x14ac:dyDescent="0.25">
      <c r="A492" s="43">
        <f t="shared" si="49"/>
        <v>4412</v>
      </c>
      <c r="B492" s="44">
        <v>36871</v>
      </c>
      <c r="C492" s="5">
        <v>22.186351999999999</v>
      </c>
      <c r="D492" s="5">
        <v>19.390999000000001</v>
      </c>
      <c r="E492" s="19">
        <f t="shared" si="53"/>
        <v>10.624146790374986</v>
      </c>
      <c r="F492" s="19">
        <f t="shared" si="50"/>
        <v>4.0328701793040267E-2</v>
      </c>
      <c r="G492" s="19">
        <f t="shared" si="54"/>
        <v>-9.9825192420063047E-2</v>
      </c>
      <c r="H492" s="19">
        <f t="shared" si="51"/>
        <v>9.9368012654804883E-2</v>
      </c>
      <c r="I492" s="19">
        <f t="shared" si="52"/>
        <v>0.39456256678925128</v>
      </c>
      <c r="J492" s="19">
        <f t="shared" si="55"/>
        <v>-0.62094944783413075</v>
      </c>
    </row>
    <row r="493" spans="1:10" x14ac:dyDescent="0.25">
      <c r="A493" s="43">
        <f t="shared" si="49"/>
        <v>4411</v>
      </c>
      <c r="B493" s="44">
        <v>36872</v>
      </c>
      <c r="C493" s="5">
        <v>22.442910999999999</v>
      </c>
      <c r="D493" s="5">
        <v>19.465357000000001</v>
      </c>
      <c r="E493" s="19">
        <f t="shared" si="53"/>
        <v>10.836368597898348</v>
      </c>
      <c r="F493" s="19">
        <f t="shared" si="50"/>
        <v>0.21222180752336151</v>
      </c>
      <c r="G493" s="19">
        <f t="shared" si="54"/>
        <v>4.0328701793040267E-2</v>
      </c>
      <c r="H493" s="19">
        <f t="shared" si="51"/>
        <v>0.18837032570711235</v>
      </c>
      <c r="I493" s="19">
        <f t="shared" si="52"/>
        <v>8.9002313052307463E-2</v>
      </c>
      <c r="J493" s="19">
        <f t="shared" si="55"/>
        <v>0.39456256678925128</v>
      </c>
    </row>
    <row r="494" spans="1:10" x14ac:dyDescent="0.25">
      <c r="A494" s="43">
        <f t="shared" si="49"/>
        <v>4410</v>
      </c>
      <c r="B494" s="44">
        <v>36873</v>
      </c>
      <c r="C494" s="5">
        <v>22.487525999999999</v>
      </c>
      <c r="D494" s="5">
        <v>19.569445000000002</v>
      </c>
      <c r="E494" s="19">
        <f t="shared" si="53"/>
        <v>10.818919399150287</v>
      </c>
      <c r="F494" s="19">
        <f t="shared" si="50"/>
        <v>-1.7449198748060724E-2</v>
      </c>
      <c r="G494" s="19">
        <f t="shared" si="54"/>
        <v>0.21222180752336151</v>
      </c>
      <c r="H494" s="19">
        <f t="shared" si="51"/>
        <v>-0.14296289886990621</v>
      </c>
      <c r="I494" s="19">
        <f t="shared" si="52"/>
        <v>-0.33133322457701853</v>
      </c>
      <c r="J494" s="19">
        <f t="shared" si="55"/>
        <v>8.9002313052307463E-2</v>
      </c>
    </row>
    <row r="495" spans="1:10" x14ac:dyDescent="0.25">
      <c r="A495" s="43">
        <f t="shared" si="49"/>
        <v>4409</v>
      </c>
      <c r="B495" s="44">
        <v>36874</v>
      </c>
      <c r="C495" s="5">
        <v>21.795953999999998</v>
      </c>
      <c r="D495" s="5">
        <v>18.811067999999999</v>
      </c>
      <c r="E495" s="19">
        <f t="shared" si="53"/>
        <v>10.579542280923</v>
      </c>
      <c r="F495" s="19">
        <f t="shared" si="50"/>
        <v>-0.2393771182272868</v>
      </c>
      <c r="G495" s="19">
        <f t="shared" si="54"/>
        <v>-1.7449198748060724E-2</v>
      </c>
      <c r="H495" s="19">
        <f t="shared" si="51"/>
        <v>-0.22905719152140627</v>
      </c>
      <c r="I495" s="19">
        <f t="shared" si="52"/>
        <v>-8.6094292651500065E-2</v>
      </c>
      <c r="J495" s="19">
        <f t="shared" si="55"/>
        <v>-0.33133322457701853</v>
      </c>
    </row>
    <row r="496" spans="1:10" x14ac:dyDescent="0.25">
      <c r="A496" s="43">
        <f t="shared" si="49"/>
        <v>4408</v>
      </c>
      <c r="B496" s="44">
        <v>36875</v>
      </c>
      <c r="C496" s="5">
        <v>22.051303999999998</v>
      </c>
      <c r="D496" s="5">
        <v>18.617746</v>
      </c>
      <c r="E496" s="19">
        <f t="shared" si="53"/>
        <v>10.950163734216103</v>
      </c>
      <c r="F496" s="19">
        <f t="shared" si="50"/>
        <v>0.37062145329310248</v>
      </c>
      <c r="G496" s="19">
        <f t="shared" si="54"/>
        <v>-0.2393771182272868</v>
      </c>
      <c r="H496" s="19">
        <f t="shared" si="51"/>
        <v>0.51219553648388794</v>
      </c>
      <c r="I496" s="19">
        <f t="shared" si="52"/>
        <v>0.74125272800529418</v>
      </c>
      <c r="J496" s="19">
        <f t="shared" si="55"/>
        <v>-8.6094292651500065E-2</v>
      </c>
    </row>
    <row r="497" spans="1:10" x14ac:dyDescent="0.25">
      <c r="A497" s="43">
        <f t="shared" si="49"/>
        <v>4407</v>
      </c>
      <c r="B497" s="44">
        <v>36878</v>
      </c>
      <c r="C497" s="5">
        <v>22.733758999999999</v>
      </c>
      <c r="D497" s="5">
        <v>19.212558999999999</v>
      </c>
      <c r="E497" s="19">
        <f t="shared" si="53"/>
        <v>11.277951604000036</v>
      </c>
      <c r="F497" s="19">
        <f t="shared" si="50"/>
        <v>0.32778786978393271</v>
      </c>
      <c r="G497" s="19">
        <f t="shared" si="54"/>
        <v>0.37062145329310248</v>
      </c>
      <c r="H497" s="19">
        <f t="shared" si="51"/>
        <v>0.10859234746593394</v>
      </c>
      <c r="I497" s="19">
        <f t="shared" si="52"/>
        <v>-0.403603189017954</v>
      </c>
      <c r="J497" s="19">
        <f t="shared" si="55"/>
        <v>0.74125272800529418</v>
      </c>
    </row>
    <row r="498" spans="1:10" x14ac:dyDescent="0.25">
      <c r="A498" s="43">
        <f t="shared" si="49"/>
        <v>4406</v>
      </c>
      <c r="B498" s="44">
        <v>36879</v>
      </c>
      <c r="C498" s="5">
        <v>23.125344999999999</v>
      </c>
      <c r="D498" s="5">
        <v>19.286916999999999</v>
      </c>
      <c r="E498" s="19">
        <f t="shared" si="53"/>
        <v>11.625200411523396</v>
      </c>
      <c r="F498" s="19">
        <f t="shared" si="50"/>
        <v>0.34724880752336063</v>
      </c>
      <c r="G498" s="19">
        <f t="shared" si="54"/>
        <v>0.32778786978393271</v>
      </c>
      <c r="H498" s="19">
        <f t="shared" si="51"/>
        <v>0.15338622161964691</v>
      </c>
      <c r="I498" s="19">
        <f t="shared" si="52"/>
        <v>4.479387415371297E-2</v>
      </c>
      <c r="J498" s="19">
        <f t="shared" si="55"/>
        <v>-0.403603189017954</v>
      </c>
    </row>
    <row r="499" spans="1:10" x14ac:dyDescent="0.25">
      <c r="A499" s="43">
        <f t="shared" si="49"/>
        <v>4405</v>
      </c>
      <c r="B499" s="44">
        <v>36880</v>
      </c>
      <c r="C499" s="5">
        <v>22.442876999999999</v>
      </c>
      <c r="D499" s="5">
        <v>18.662355000000002</v>
      </c>
      <c r="E499" s="19">
        <f t="shared" si="53"/>
        <v>11.315137877076451</v>
      </c>
      <c r="F499" s="19">
        <f t="shared" si="50"/>
        <v>-0.31006253444694565</v>
      </c>
      <c r="G499" s="19">
        <f t="shared" si="54"/>
        <v>0.34724880752336063</v>
      </c>
      <c r="H499" s="19">
        <f t="shared" si="51"/>
        <v>-0.51543484374818327</v>
      </c>
      <c r="I499" s="19">
        <f t="shared" si="52"/>
        <v>-0.66882106536783015</v>
      </c>
      <c r="J499" s="19">
        <f t="shared" si="55"/>
        <v>4.479387415371297E-2</v>
      </c>
    </row>
    <row r="500" spans="1:10" x14ac:dyDescent="0.25">
      <c r="A500" s="43">
        <f t="shared" si="49"/>
        <v>4404</v>
      </c>
      <c r="B500" s="44">
        <v>36881</v>
      </c>
      <c r="C500" s="5">
        <v>22.610685</v>
      </c>
      <c r="D500" s="5">
        <v>18.647483999999999</v>
      </c>
      <c r="E500" s="19">
        <f t="shared" si="53"/>
        <v>11.491812957811815</v>
      </c>
      <c r="F500" s="19">
        <f t="shared" si="50"/>
        <v>0.17667508073536453</v>
      </c>
      <c r="G500" s="19">
        <f t="shared" si="54"/>
        <v>-0.31006253444694565</v>
      </c>
      <c r="H500" s="19">
        <f t="shared" si="51"/>
        <v>0.36005442530771392</v>
      </c>
      <c r="I500" s="19">
        <f t="shared" si="52"/>
        <v>0.87548926905589719</v>
      </c>
      <c r="J500" s="19">
        <f t="shared" si="55"/>
        <v>-0.66882106536783015</v>
      </c>
    </row>
    <row r="501" spans="1:10" x14ac:dyDescent="0.25">
      <c r="A501" s="43">
        <f t="shared" si="49"/>
        <v>4403</v>
      </c>
      <c r="B501" s="44">
        <v>36882</v>
      </c>
      <c r="C501" s="5">
        <v>22.912763999999999</v>
      </c>
      <c r="D501" s="5">
        <v>19.182822999999999</v>
      </c>
      <c r="E501" s="19">
        <f t="shared" si="53"/>
        <v>11.474687187871108</v>
      </c>
      <c r="F501" s="19">
        <f t="shared" si="50"/>
        <v>-1.7125769940706803E-2</v>
      </c>
      <c r="G501" s="19">
        <f t="shared" si="54"/>
        <v>0.17667508073536453</v>
      </c>
      <c r="H501" s="19">
        <f t="shared" si="51"/>
        <v>-0.12161617722356971</v>
      </c>
      <c r="I501" s="19">
        <f t="shared" si="52"/>
        <v>-0.48167060253128363</v>
      </c>
      <c r="J501" s="19">
        <f t="shared" si="55"/>
        <v>0.87548926905589719</v>
      </c>
    </row>
    <row r="502" spans="1:10" x14ac:dyDescent="0.25">
      <c r="A502" s="43">
        <f t="shared" si="49"/>
        <v>4402</v>
      </c>
      <c r="B502" s="44">
        <v>36886</v>
      </c>
      <c r="C502" s="5">
        <v>23.874919999999999</v>
      </c>
      <c r="D502" s="5">
        <v>19.703282999999999</v>
      </c>
      <c r="E502" s="19">
        <f t="shared" si="53"/>
        <v>12.126510268798635</v>
      </c>
      <c r="F502" s="19">
        <f t="shared" si="50"/>
        <v>0.65182308092752628</v>
      </c>
      <c r="G502" s="19">
        <f t="shared" si="54"/>
        <v>-1.7125769940706803E-2</v>
      </c>
      <c r="H502" s="19">
        <f t="shared" si="51"/>
        <v>0.66195172311457851</v>
      </c>
      <c r="I502" s="19">
        <f t="shared" si="52"/>
        <v>0.78356790033814816</v>
      </c>
      <c r="J502" s="19">
        <f t="shared" si="55"/>
        <v>-0.48167060253128363</v>
      </c>
    </row>
    <row r="503" spans="1:10" x14ac:dyDescent="0.25">
      <c r="A503" s="43">
        <f t="shared" si="49"/>
        <v>4401</v>
      </c>
      <c r="B503" s="44">
        <v>36887</v>
      </c>
      <c r="C503" s="5">
        <v>23.852551999999999</v>
      </c>
      <c r="D503" s="5">
        <v>19.762758000000002</v>
      </c>
      <c r="E503" s="19">
        <f t="shared" si="53"/>
        <v>12.068679312256659</v>
      </c>
      <c r="F503" s="19">
        <f t="shared" si="50"/>
        <v>-5.7830956541975453E-2</v>
      </c>
      <c r="G503" s="19">
        <f t="shared" si="54"/>
        <v>0.65182308092752628</v>
      </c>
      <c r="H503" s="19">
        <f t="shared" si="51"/>
        <v>-0.44333670482860693</v>
      </c>
      <c r="I503" s="19">
        <f t="shared" si="52"/>
        <v>-1.1052884279431854</v>
      </c>
      <c r="J503" s="19">
        <f t="shared" si="55"/>
        <v>0.78356790033814816</v>
      </c>
    </row>
    <row r="504" spans="1:10" x14ac:dyDescent="0.25">
      <c r="A504" s="43">
        <f t="shared" si="49"/>
        <v>4400</v>
      </c>
      <c r="B504" s="44">
        <v>36888</v>
      </c>
      <c r="C504" s="5">
        <v>24.244122000000001</v>
      </c>
      <c r="D504" s="5">
        <v>20.402190999999998</v>
      </c>
      <c r="E504" s="19">
        <f t="shared" si="53"/>
        <v>12.078976765968246</v>
      </c>
      <c r="F504" s="19">
        <f t="shared" si="50"/>
        <v>1.0297453711586968E-2</v>
      </c>
      <c r="G504" s="19">
        <f t="shared" si="54"/>
        <v>-5.7830956541975453E-2</v>
      </c>
      <c r="H504" s="19">
        <f t="shared" si="51"/>
        <v>4.4500240983436759E-2</v>
      </c>
      <c r="I504" s="19">
        <f t="shared" si="52"/>
        <v>0.48783694581204368</v>
      </c>
      <c r="J504" s="19">
        <f t="shared" si="55"/>
        <v>-1.1052884279431854</v>
      </c>
    </row>
    <row r="505" spans="1:10" x14ac:dyDescent="0.25">
      <c r="A505" s="43">
        <f t="shared" si="49"/>
        <v>4399</v>
      </c>
      <c r="B505" s="44">
        <v>36889</v>
      </c>
      <c r="C505" s="5">
        <v>23.763041999999999</v>
      </c>
      <c r="D505" s="5">
        <v>20.089915999999999</v>
      </c>
      <c r="E505" s="19">
        <f>C505-$P$3*D505</f>
        <v>11.78409592114512</v>
      </c>
      <c r="F505" s="19">
        <f>E505-E504</f>
        <v>-0.29488084482312615</v>
      </c>
      <c r="G505" s="19">
        <f>F504</f>
        <v>1.0297453711586968E-2</v>
      </c>
      <c r="H505" s="19">
        <f>F505-$P$7*G505</f>
        <v>-0.30097103664769836</v>
      </c>
      <c r="I505" s="19">
        <f>H505-H504</f>
        <v>-0.34547127763113511</v>
      </c>
      <c r="J505" s="19">
        <f>I504</f>
        <v>0.48783694581204368</v>
      </c>
    </row>
    <row r="506" spans="1:10" x14ac:dyDescent="0.25">
      <c r="A506" s="43">
        <f t="shared" si="49"/>
        <v>4398</v>
      </c>
      <c r="B506" s="44">
        <v>36893</v>
      </c>
      <c r="C506" s="5">
        <v>23.818981000000001</v>
      </c>
      <c r="D506" s="5">
        <v>20.446804</v>
      </c>
      <c r="E506" s="19">
        <f t="shared" ref="E506:E569" si="56">C506-$P$3*D506</f>
        <v>11.627234523762157</v>
      </c>
      <c r="F506" s="19">
        <f t="shared" ref="F506:F569" si="57">E506-E505</f>
        <v>-0.15686139738296312</v>
      </c>
      <c r="G506" s="19">
        <f t="shared" ref="G506:G569" si="58">F505</f>
        <v>-0.29488084482312615</v>
      </c>
      <c r="H506" s="19">
        <f t="shared" ref="H506:H569" si="59">F506-$P$7*G506</f>
        <v>1.7539086529285403E-2</v>
      </c>
      <c r="I506" s="19">
        <f t="shared" ref="I506:I569" si="60">H506-H505</f>
        <v>0.31851012317698379</v>
      </c>
      <c r="J506" s="19">
        <f t="shared" ref="J506:J569" si="61">I505</f>
        <v>-0.34547127763113511</v>
      </c>
    </row>
    <row r="507" spans="1:10" x14ac:dyDescent="0.25">
      <c r="A507" s="43">
        <f t="shared" si="49"/>
        <v>4397</v>
      </c>
      <c r="B507" s="44">
        <v>36894</v>
      </c>
      <c r="C507" s="5">
        <v>23.091778000000001</v>
      </c>
      <c r="D507" s="5">
        <v>19.658671999999999</v>
      </c>
      <c r="E507" s="19">
        <f t="shared" si="56"/>
        <v>11.369968318471507</v>
      </c>
      <c r="F507" s="19">
        <f t="shared" si="57"/>
        <v>-0.25726620529064981</v>
      </c>
      <c r="G507" s="19">
        <f t="shared" si="58"/>
        <v>-0.15686139738296312</v>
      </c>
      <c r="H507" s="19">
        <f t="shared" si="59"/>
        <v>-0.16449414467359197</v>
      </c>
      <c r="I507" s="19">
        <f t="shared" si="60"/>
        <v>-0.18203323120287737</v>
      </c>
      <c r="J507" s="19">
        <f t="shared" si="61"/>
        <v>0.31851012317698379</v>
      </c>
    </row>
    <row r="508" spans="1:10" x14ac:dyDescent="0.25">
      <c r="A508" s="43">
        <f t="shared" si="49"/>
        <v>4396</v>
      </c>
      <c r="B508" s="44">
        <v>36895</v>
      </c>
      <c r="C508" s="5">
        <v>22.37575</v>
      </c>
      <c r="D508" s="5">
        <v>19.242301999999999</v>
      </c>
      <c r="E508" s="19">
        <f t="shared" si="56"/>
        <v>10.902207846262703</v>
      </c>
      <c r="F508" s="19">
        <f t="shared" si="57"/>
        <v>-0.46776047220880379</v>
      </c>
      <c r="G508" s="19">
        <f t="shared" si="58"/>
        <v>-0.25726620529064981</v>
      </c>
      <c r="H508" s="19">
        <f t="shared" si="59"/>
        <v>-0.31560630049965366</v>
      </c>
      <c r="I508" s="19">
        <f t="shared" si="60"/>
        <v>-0.15111215582606169</v>
      </c>
      <c r="J508" s="19">
        <f t="shared" si="61"/>
        <v>-0.18203323120287737</v>
      </c>
    </row>
    <row r="509" spans="1:10" x14ac:dyDescent="0.25">
      <c r="A509" s="43">
        <f t="shared" si="49"/>
        <v>4395</v>
      </c>
      <c r="B509" s="44">
        <v>36896</v>
      </c>
      <c r="C509" s="5">
        <v>22.856822999999999</v>
      </c>
      <c r="D509" s="5">
        <v>19.390999000000001</v>
      </c>
      <c r="E509" s="19">
        <f t="shared" si="56"/>
        <v>11.294617790374986</v>
      </c>
      <c r="F509" s="19">
        <f t="shared" si="57"/>
        <v>0.39240994411228236</v>
      </c>
      <c r="G509" s="19">
        <f t="shared" si="58"/>
        <v>-0.46776047220880379</v>
      </c>
      <c r="H509" s="19">
        <f t="shared" si="59"/>
        <v>0.66905610184141096</v>
      </c>
      <c r="I509" s="19">
        <f t="shared" si="60"/>
        <v>0.98466240234106461</v>
      </c>
      <c r="J509" s="19">
        <f t="shared" si="61"/>
        <v>-0.15111215582606169</v>
      </c>
    </row>
    <row r="510" spans="1:10" x14ac:dyDescent="0.25">
      <c r="A510" s="43">
        <f t="shared" si="49"/>
        <v>4394</v>
      </c>
      <c r="B510" s="44">
        <v>36899</v>
      </c>
      <c r="C510" s="5">
        <v>22.778503000000001</v>
      </c>
      <c r="D510" s="5">
        <v>19.346401</v>
      </c>
      <c r="E510" s="19">
        <f t="shared" si="56"/>
        <v>11.242890088581948</v>
      </c>
      <c r="F510" s="19">
        <f t="shared" si="57"/>
        <v>-5.1727701793037539E-2</v>
      </c>
      <c r="G510" s="19">
        <f t="shared" si="58"/>
        <v>0.39240994411228236</v>
      </c>
      <c r="H510" s="19">
        <f t="shared" si="59"/>
        <v>-0.28380952516888158</v>
      </c>
      <c r="I510" s="19">
        <f t="shared" si="60"/>
        <v>-0.95286562701029254</v>
      </c>
      <c r="J510" s="19">
        <f t="shared" si="61"/>
        <v>0.98466240234106461</v>
      </c>
    </row>
    <row r="511" spans="1:10" x14ac:dyDescent="0.25">
      <c r="A511" s="43">
        <f t="shared" si="49"/>
        <v>4393</v>
      </c>
      <c r="B511" s="44">
        <v>36900</v>
      </c>
      <c r="C511" s="5">
        <v>22.319817</v>
      </c>
      <c r="D511" s="5">
        <v>19.093594</v>
      </c>
      <c r="E511" s="19">
        <f t="shared" si="56"/>
        <v>10.934944461083111</v>
      </c>
      <c r="F511" s="19">
        <f t="shared" si="57"/>
        <v>-0.30794562749883703</v>
      </c>
      <c r="G511" s="19">
        <f t="shared" si="58"/>
        <v>-5.1727701793037539E-2</v>
      </c>
      <c r="H511" s="19">
        <f t="shared" si="59"/>
        <v>-0.27735246967678395</v>
      </c>
      <c r="I511" s="19">
        <f t="shared" si="60"/>
        <v>6.4570554920976297E-3</v>
      </c>
      <c r="J511" s="19">
        <f t="shared" si="61"/>
        <v>-0.95286562701029254</v>
      </c>
    </row>
    <row r="512" spans="1:10" x14ac:dyDescent="0.25">
      <c r="A512" s="43">
        <f t="shared" si="49"/>
        <v>4392</v>
      </c>
      <c r="B512" s="44">
        <v>36901</v>
      </c>
      <c r="C512" s="5">
        <v>22.465250000000001</v>
      </c>
      <c r="D512" s="5">
        <v>19.063859999999998</v>
      </c>
      <c r="E512" s="19">
        <f t="shared" si="56"/>
        <v>11.098106852420969</v>
      </c>
      <c r="F512" s="19">
        <f t="shared" si="57"/>
        <v>0.16316239133785793</v>
      </c>
      <c r="G512" s="19">
        <f t="shared" si="58"/>
        <v>-0.30794562749883703</v>
      </c>
      <c r="H512" s="19">
        <f t="shared" si="59"/>
        <v>0.34528974005279994</v>
      </c>
      <c r="I512" s="19">
        <f t="shared" si="60"/>
        <v>0.62264220972958384</v>
      </c>
      <c r="J512" s="19">
        <f t="shared" si="61"/>
        <v>6.4570554920976297E-3</v>
      </c>
    </row>
    <row r="513" spans="1:10" x14ac:dyDescent="0.25">
      <c r="A513" s="43">
        <f t="shared" si="49"/>
        <v>4391</v>
      </c>
      <c r="B513" s="44">
        <v>36902</v>
      </c>
      <c r="C513" s="5">
        <v>22.711383999999999</v>
      </c>
      <c r="D513" s="5">
        <v>19.376135000000001</v>
      </c>
      <c r="E513" s="19">
        <f t="shared" si="56"/>
        <v>11.158041697244089</v>
      </c>
      <c r="F513" s="19">
        <f t="shared" si="57"/>
        <v>5.9934844823120059E-2</v>
      </c>
      <c r="G513" s="19">
        <f t="shared" si="58"/>
        <v>0.16316239133785793</v>
      </c>
      <c r="H513" s="19">
        <f t="shared" si="59"/>
        <v>-3.6563793542726236E-2</v>
      </c>
      <c r="I513" s="19">
        <f t="shared" si="60"/>
        <v>-0.38185353359552621</v>
      </c>
      <c r="J513" s="19">
        <f t="shared" si="61"/>
        <v>0.62264220972958384</v>
      </c>
    </row>
    <row r="514" spans="1:10" x14ac:dyDescent="0.25">
      <c r="A514" s="43">
        <f t="shared" si="49"/>
        <v>4390</v>
      </c>
      <c r="B514" s="44">
        <v>36903</v>
      </c>
      <c r="C514" s="5">
        <v>22.565939</v>
      </c>
      <c r="D514" s="5">
        <v>19.257169999999999</v>
      </c>
      <c r="E514" s="19">
        <f t="shared" si="56"/>
        <v>11.083531554327166</v>
      </c>
      <c r="F514" s="19">
        <f t="shared" si="57"/>
        <v>-7.4510142916922817E-2</v>
      </c>
      <c r="G514" s="19">
        <f t="shared" si="58"/>
        <v>5.9934844823120059E-2</v>
      </c>
      <c r="H514" s="19">
        <f t="shared" si="59"/>
        <v>-0.10995722645545283</v>
      </c>
      <c r="I514" s="19">
        <f t="shared" si="60"/>
        <v>-7.3393432912726597E-2</v>
      </c>
      <c r="J514" s="19">
        <f t="shared" si="61"/>
        <v>-0.38185353359552621</v>
      </c>
    </row>
    <row r="515" spans="1:10" x14ac:dyDescent="0.25">
      <c r="A515" s="43">
        <f t="shared" si="49"/>
        <v>4389</v>
      </c>
      <c r="B515" s="44">
        <v>36907</v>
      </c>
      <c r="C515" s="5">
        <v>22.554760000000002</v>
      </c>
      <c r="D515" s="5">
        <v>19.272043</v>
      </c>
      <c r="E515" s="19">
        <f t="shared" si="56"/>
        <v>11.063484281058587</v>
      </c>
      <c r="F515" s="19">
        <f t="shared" si="57"/>
        <v>-2.0047273268579247E-2</v>
      </c>
      <c r="G515" s="19">
        <f t="shared" si="58"/>
        <v>-7.4510142916922817E-2</v>
      </c>
      <c r="H515" s="19">
        <f t="shared" si="59"/>
        <v>2.4020034626162069E-2</v>
      </c>
      <c r="I515" s="19">
        <f t="shared" si="60"/>
        <v>0.1339772610816149</v>
      </c>
      <c r="J515" s="19">
        <f t="shared" si="61"/>
        <v>-7.3393432912726597E-2</v>
      </c>
    </row>
    <row r="516" spans="1:10" x14ac:dyDescent="0.25">
      <c r="A516" s="43">
        <f t="shared" si="49"/>
        <v>4388</v>
      </c>
      <c r="B516" s="44">
        <v>36908</v>
      </c>
      <c r="C516" s="5">
        <v>22.442876999999999</v>
      </c>
      <c r="D516" s="5">
        <v>19.093594</v>
      </c>
      <c r="E516" s="19">
        <f t="shared" si="56"/>
        <v>11.05800446108311</v>
      </c>
      <c r="F516" s="19">
        <f t="shared" si="57"/>
        <v>-5.4798199754770849E-3</v>
      </c>
      <c r="G516" s="19">
        <f t="shared" si="58"/>
        <v>-2.0047273268579247E-2</v>
      </c>
      <c r="H516" s="19">
        <f t="shared" si="59"/>
        <v>6.3766780661587124E-3</v>
      </c>
      <c r="I516" s="19">
        <f t="shared" si="60"/>
        <v>-1.7643356560003355E-2</v>
      </c>
      <c r="J516" s="19">
        <f t="shared" si="61"/>
        <v>0.1339772610816149</v>
      </c>
    </row>
    <row r="517" spans="1:10" x14ac:dyDescent="0.25">
      <c r="A517" s="43">
        <f t="shared" si="49"/>
        <v>4387</v>
      </c>
      <c r="B517" s="44">
        <v>36909</v>
      </c>
      <c r="C517" s="5">
        <v>22.017731000000001</v>
      </c>
      <c r="D517" s="5">
        <v>18.900279999999999</v>
      </c>
      <c r="E517" s="19">
        <f t="shared" si="56"/>
        <v>10.748125144243348</v>
      </c>
      <c r="F517" s="19">
        <f t="shared" si="57"/>
        <v>-0.309879316839762</v>
      </c>
      <c r="G517" s="19">
        <f t="shared" si="58"/>
        <v>-5.4798199754770849E-3</v>
      </c>
      <c r="H517" s="19">
        <f t="shared" si="59"/>
        <v>-0.30663840352764626</v>
      </c>
      <c r="I517" s="19">
        <f t="shared" si="60"/>
        <v>-0.31301508159380498</v>
      </c>
      <c r="J517" s="19">
        <f t="shared" si="61"/>
        <v>-1.7643356560003355E-2</v>
      </c>
    </row>
    <row r="518" spans="1:10" x14ac:dyDescent="0.25">
      <c r="A518" s="43">
        <f t="shared" si="49"/>
        <v>4386</v>
      </c>
      <c r="B518" s="44">
        <v>36910</v>
      </c>
      <c r="C518" s="5">
        <v>21.917048999999999</v>
      </c>
      <c r="D518" s="5">
        <v>18.870539000000001</v>
      </c>
      <c r="E518" s="19">
        <f t="shared" si="56"/>
        <v>10.66517670944746</v>
      </c>
      <c r="F518" s="19">
        <f t="shared" si="57"/>
        <v>-8.2948434795888204E-2</v>
      </c>
      <c r="G518" s="19">
        <f t="shared" si="58"/>
        <v>-0.309879316839762</v>
      </c>
      <c r="H518" s="19">
        <f t="shared" si="59"/>
        <v>0.10032254994259937</v>
      </c>
      <c r="I518" s="19">
        <f t="shared" si="60"/>
        <v>0.40696095347024563</v>
      </c>
      <c r="J518" s="19">
        <f t="shared" si="61"/>
        <v>-0.31301508159380498</v>
      </c>
    </row>
    <row r="519" spans="1:10" x14ac:dyDescent="0.25">
      <c r="A519" s="43">
        <f t="shared" si="49"/>
        <v>4385</v>
      </c>
      <c r="B519" s="44">
        <v>36913</v>
      </c>
      <c r="C519" s="5">
        <v>22.151990999999999</v>
      </c>
      <c r="D519" s="5">
        <v>18.944890999999998</v>
      </c>
      <c r="E519" s="19">
        <f t="shared" si="56"/>
        <v>10.855785094570475</v>
      </c>
      <c r="F519" s="19">
        <f t="shared" si="57"/>
        <v>0.19060838512301537</v>
      </c>
      <c r="G519" s="19">
        <f t="shared" si="58"/>
        <v>-8.2948434795888204E-2</v>
      </c>
      <c r="H519" s="19">
        <f t="shared" si="59"/>
        <v>0.23966632639703594</v>
      </c>
      <c r="I519" s="19">
        <f t="shared" si="60"/>
        <v>0.13934377645443657</v>
      </c>
      <c r="J519" s="19">
        <f t="shared" si="61"/>
        <v>0.40696095347024563</v>
      </c>
    </row>
    <row r="520" spans="1:10" x14ac:dyDescent="0.25">
      <c r="A520" s="43">
        <f t="shared" si="49"/>
        <v>4384</v>
      </c>
      <c r="B520" s="44">
        <v>36914</v>
      </c>
      <c r="C520" s="5">
        <v>22.498816000000001</v>
      </c>
      <c r="D520" s="5">
        <v>18.930026999999999</v>
      </c>
      <c r="E520" s="19">
        <f t="shared" si="56"/>
        <v>11.211473001439581</v>
      </c>
      <c r="F520" s="19">
        <f t="shared" si="57"/>
        <v>0.35568790686910567</v>
      </c>
      <c r="G520" s="19">
        <f t="shared" si="58"/>
        <v>0.19060838512301537</v>
      </c>
      <c r="H520" s="19">
        <f t="shared" si="59"/>
        <v>0.24295696762099933</v>
      </c>
      <c r="I520" s="19">
        <f t="shared" si="60"/>
        <v>3.2906412239633864E-3</v>
      </c>
      <c r="J520" s="19">
        <f t="shared" si="61"/>
        <v>0.13934377645443657</v>
      </c>
    </row>
    <row r="521" spans="1:10" x14ac:dyDescent="0.25">
      <c r="A521" s="43">
        <f t="shared" si="49"/>
        <v>4383</v>
      </c>
      <c r="B521" s="44">
        <v>36915</v>
      </c>
      <c r="C521" s="5">
        <v>22.476434999999999</v>
      </c>
      <c r="D521" s="5">
        <v>19.004373999999999</v>
      </c>
      <c r="E521" s="19">
        <f t="shared" si="56"/>
        <v>11.144761367895633</v>
      </c>
      <c r="F521" s="19">
        <f t="shared" si="57"/>
        <v>-6.6711633543947713E-2</v>
      </c>
      <c r="G521" s="19">
        <f t="shared" si="58"/>
        <v>0.35568790686910567</v>
      </c>
      <c r="H521" s="19">
        <f t="shared" si="59"/>
        <v>-0.27707505378209374</v>
      </c>
      <c r="I521" s="19">
        <f t="shared" si="60"/>
        <v>-0.52003202140309313</v>
      </c>
      <c r="J521" s="19">
        <f t="shared" si="61"/>
        <v>3.2906412239633864E-3</v>
      </c>
    </row>
    <row r="522" spans="1:10" x14ac:dyDescent="0.25">
      <c r="A522" s="43">
        <f t="shared" si="49"/>
        <v>4382</v>
      </c>
      <c r="B522" s="44">
        <v>36916</v>
      </c>
      <c r="C522" s="5">
        <v>23.147704999999998</v>
      </c>
      <c r="D522" s="5">
        <v>19.792504999999998</v>
      </c>
      <c r="E522" s="19">
        <f t="shared" si="56"/>
        <v>11.346095169452893</v>
      </c>
      <c r="F522" s="19">
        <f t="shared" si="57"/>
        <v>0.20133380155725966</v>
      </c>
      <c r="G522" s="19">
        <f t="shared" si="58"/>
        <v>-6.6711633543947713E-2</v>
      </c>
      <c r="H522" s="19">
        <f t="shared" si="59"/>
        <v>0.2407888607002828</v>
      </c>
      <c r="I522" s="19">
        <f t="shared" si="60"/>
        <v>0.51786391448237656</v>
      </c>
      <c r="J522" s="19">
        <f t="shared" si="61"/>
        <v>-0.52003202140309313</v>
      </c>
    </row>
    <row r="523" spans="1:10" x14ac:dyDescent="0.25">
      <c r="A523" s="43">
        <f t="shared" ref="A523:A586" si="62">A524+1</f>
        <v>4381</v>
      </c>
      <c r="B523" s="44">
        <v>36917</v>
      </c>
      <c r="C523" s="5">
        <v>22.756132000000001</v>
      </c>
      <c r="D523" s="5">
        <v>19.658671999999999</v>
      </c>
      <c r="E523" s="19">
        <f t="shared" si="56"/>
        <v>11.034322318471506</v>
      </c>
      <c r="F523" s="19">
        <f t="shared" si="57"/>
        <v>-0.31177285098138618</v>
      </c>
      <c r="G523" s="19">
        <f t="shared" si="58"/>
        <v>0.20133380155725966</v>
      </c>
      <c r="H523" s="19">
        <f t="shared" si="59"/>
        <v>-0.43084709074945188</v>
      </c>
      <c r="I523" s="19">
        <f t="shared" si="60"/>
        <v>-0.67163595144973465</v>
      </c>
      <c r="J523" s="19">
        <f t="shared" si="61"/>
        <v>0.51786391448237656</v>
      </c>
    </row>
    <row r="524" spans="1:10" x14ac:dyDescent="0.25">
      <c r="A524" s="43">
        <f t="shared" si="62"/>
        <v>4380</v>
      </c>
      <c r="B524" s="44">
        <v>36920</v>
      </c>
      <c r="C524" s="5">
        <v>22.569078000000001</v>
      </c>
      <c r="D524" s="5">
        <v>19.390999000000001</v>
      </c>
      <c r="E524" s="19">
        <f t="shared" si="56"/>
        <v>11.006872790374988</v>
      </c>
      <c r="F524" s="19">
        <f t="shared" si="57"/>
        <v>-2.744952809651835E-2</v>
      </c>
      <c r="G524" s="19">
        <f t="shared" si="58"/>
        <v>-0.31177285098138618</v>
      </c>
      <c r="H524" s="19">
        <f t="shared" si="59"/>
        <v>0.1569413437977514</v>
      </c>
      <c r="I524" s="19">
        <f t="shared" si="60"/>
        <v>0.58778843454720331</v>
      </c>
      <c r="J524" s="19">
        <f t="shared" si="61"/>
        <v>-0.67163595144973465</v>
      </c>
    </row>
    <row r="525" spans="1:10" x14ac:dyDescent="0.25">
      <c r="A525" s="43">
        <f t="shared" si="62"/>
        <v>4379</v>
      </c>
      <c r="B525" s="44">
        <v>36921</v>
      </c>
      <c r="C525" s="5">
        <v>22.762405000000001</v>
      </c>
      <c r="D525" s="5">
        <v>19.476658</v>
      </c>
      <c r="E525" s="19">
        <f t="shared" si="56"/>
        <v>11.149124188955419</v>
      </c>
      <c r="F525" s="19">
        <f t="shared" si="57"/>
        <v>0.14225139858043079</v>
      </c>
      <c r="G525" s="19">
        <f t="shared" si="58"/>
        <v>-2.744952809651835E-2</v>
      </c>
      <c r="H525" s="19">
        <f t="shared" si="59"/>
        <v>0.15848578974974226</v>
      </c>
      <c r="I525" s="19">
        <f t="shared" si="60"/>
        <v>1.5444459519908527E-3</v>
      </c>
      <c r="J525" s="19">
        <f t="shared" si="61"/>
        <v>0.58778843454720331</v>
      </c>
    </row>
    <row r="526" spans="1:10" x14ac:dyDescent="0.25">
      <c r="A526" s="43">
        <f t="shared" si="62"/>
        <v>4378</v>
      </c>
      <c r="B526" s="44">
        <v>36922</v>
      </c>
      <c r="C526" s="5">
        <v>23.005853999999999</v>
      </c>
      <c r="D526" s="5">
        <v>19.814518</v>
      </c>
      <c r="E526" s="19">
        <f t="shared" si="56"/>
        <v>11.191118552599452</v>
      </c>
      <c r="F526" s="19">
        <f t="shared" si="57"/>
        <v>4.1994363644032973E-2</v>
      </c>
      <c r="G526" s="19">
        <f t="shared" si="58"/>
        <v>0.14225139858043079</v>
      </c>
      <c r="H526" s="19">
        <f t="shared" si="59"/>
        <v>-4.2136949681869568E-2</v>
      </c>
      <c r="I526" s="19">
        <f t="shared" si="60"/>
        <v>-0.20062273943161182</v>
      </c>
      <c r="J526" s="19">
        <f t="shared" si="61"/>
        <v>1.5444459519908527E-3</v>
      </c>
    </row>
    <row r="527" spans="1:10" x14ac:dyDescent="0.25">
      <c r="A527" s="43">
        <f t="shared" si="62"/>
        <v>4377</v>
      </c>
      <c r="B527" s="44">
        <v>36923</v>
      </c>
      <c r="C527" s="5">
        <v>22.712281999999998</v>
      </c>
      <c r="D527" s="5">
        <v>19.812139999999999</v>
      </c>
      <c r="E527" s="19">
        <f t="shared" si="56"/>
        <v>10.898964474594521</v>
      </c>
      <c r="F527" s="19">
        <f t="shared" si="57"/>
        <v>-0.29215407800493054</v>
      </c>
      <c r="G527" s="19">
        <f t="shared" si="58"/>
        <v>4.1994363644032973E-2</v>
      </c>
      <c r="H527" s="19">
        <f t="shared" si="59"/>
        <v>-0.31699067715907103</v>
      </c>
      <c r="I527" s="19">
        <f t="shared" si="60"/>
        <v>-0.27485372747720149</v>
      </c>
      <c r="J527" s="19">
        <f t="shared" si="61"/>
        <v>-0.20062273943161182</v>
      </c>
    </row>
    <row r="528" spans="1:10" x14ac:dyDescent="0.25">
      <c r="A528" s="43">
        <f t="shared" si="62"/>
        <v>4376</v>
      </c>
      <c r="B528" s="44">
        <v>36924</v>
      </c>
      <c r="C528" s="5">
        <v>23.091778000000001</v>
      </c>
      <c r="D528" s="5">
        <v>19.609891999999999</v>
      </c>
      <c r="E528" s="19">
        <f t="shared" si="56"/>
        <v>11.399054203635314</v>
      </c>
      <c r="F528" s="19">
        <f t="shared" si="57"/>
        <v>0.50008972904079307</v>
      </c>
      <c r="G528" s="19">
        <f t="shared" si="58"/>
        <v>-0.29215407800493054</v>
      </c>
      <c r="H528" s="19">
        <f t="shared" si="59"/>
        <v>0.67287752952189361</v>
      </c>
      <c r="I528" s="19">
        <f t="shared" si="60"/>
        <v>0.98986820668096465</v>
      </c>
      <c r="J528" s="19">
        <f t="shared" si="61"/>
        <v>-0.27485372747720149</v>
      </c>
    </row>
    <row r="529" spans="1:10" x14ac:dyDescent="0.25">
      <c r="A529" s="43">
        <f t="shared" si="62"/>
        <v>4375</v>
      </c>
      <c r="B529" s="44">
        <v>36927</v>
      </c>
      <c r="C529" s="5">
        <v>23.557199000000001</v>
      </c>
      <c r="D529" s="5">
        <v>19.645589999999999</v>
      </c>
      <c r="E529" s="19">
        <f t="shared" si="56"/>
        <v>11.843189678244219</v>
      </c>
      <c r="F529" s="19">
        <f t="shared" si="57"/>
        <v>0.44413547460890435</v>
      </c>
      <c r="G529" s="19">
        <f t="shared" si="58"/>
        <v>0.50008972904079307</v>
      </c>
      <c r="H529" s="19">
        <f t="shared" si="59"/>
        <v>0.14836892254082096</v>
      </c>
      <c r="I529" s="19">
        <f t="shared" si="60"/>
        <v>-0.52450860698107271</v>
      </c>
      <c r="J529" s="19">
        <f t="shared" si="61"/>
        <v>0.98986820668096465</v>
      </c>
    </row>
    <row r="530" spans="1:10" x14ac:dyDescent="0.25">
      <c r="A530" s="43">
        <f t="shared" si="62"/>
        <v>4374</v>
      </c>
      <c r="B530" s="44">
        <v>36928</v>
      </c>
      <c r="C530" s="5">
        <v>23.707556</v>
      </c>
      <c r="D530" s="5">
        <v>20.149988</v>
      </c>
      <c r="E530" s="19">
        <f t="shared" si="56"/>
        <v>11.692790993437859</v>
      </c>
      <c r="F530" s="19">
        <f t="shared" si="57"/>
        <v>-0.15039868480636009</v>
      </c>
      <c r="G530" s="19">
        <f t="shared" si="58"/>
        <v>0.44413547460890435</v>
      </c>
      <c r="H530" s="19">
        <f t="shared" si="59"/>
        <v>-0.41307238184100198</v>
      </c>
      <c r="I530" s="19">
        <f t="shared" si="60"/>
        <v>-0.56144130438182294</v>
      </c>
      <c r="J530" s="19">
        <f t="shared" si="61"/>
        <v>-0.52450860698107271</v>
      </c>
    </row>
    <row r="531" spans="1:10" x14ac:dyDescent="0.25">
      <c r="A531" s="43">
        <f t="shared" si="62"/>
        <v>4373</v>
      </c>
      <c r="B531" s="44">
        <v>36929</v>
      </c>
      <c r="C531" s="5">
        <v>23.771988</v>
      </c>
      <c r="D531" s="5">
        <v>19.831167000000001</v>
      </c>
      <c r="E531" s="19">
        <f t="shared" si="56"/>
        <v>11.947325309834133</v>
      </c>
      <c r="F531" s="19">
        <f t="shared" si="57"/>
        <v>0.25453431639627411</v>
      </c>
      <c r="G531" s="19">
        <f t="shared" si="58"/>
        <v>-0.15039868480636009</v>
      </c>
      <c r="H531" s="19">
        <f t="shared" si="59"/>
        <v>0.34348415451047187</v>
      </c>
      <c r="I531" s="19">
        <f t="shared" si="60"/>
        <v>0.75655653635147391</v>
      </c>
      <c r="J531" s="19">
        <f t="shared" si="61"/>
        <v>-0.56144130438182294</v>
      </c>
    </row>
    <row r="532" spans="1:10" x14ac:dyDescent="0.25">
      <c r="A532" s="43">
        <f t="shared" si="62"/>
        <v>4372</v>
      </c>
      <c r="B532" s="44">
        <v>36930</v>
      </c>
      <c r="C532" s="5">
        <v>23.900879</v>
      </c>
      <c r="D532" s="5">
        <v>20.047678000000001</v>
      </c>
      <c r="E532" s="19">
        <f t="shared" si="56"/>
        <v>11.947118030155963</v>
      </c>
      <c r="F532" s="19">
        <f t="shared" si="57"/>
        <v>-2.0727967817002479E-4</v>
      </c>
      <c r="G532" s="19">
        <f t="shared" si="58"/>
        <v>0.25453431639627411</v>
      </c>
      <c r="H532" s="19">
        <f t="shared" si="59"/>
        <v>-0.15074573862218821</v>
      </c>
      <c r="I532" s="19">
        <f t="shared" si="60"/>
        <v>-0.49422989313266008</v>
      </c>
      <c r="J532" s="19">
        <f t="shared" si="61"/>
        <v>0.75655653635147391</v>
      </c>
    </row>
    <row r="533" spans="1:10" x14ac:dyDescent="0.25">
      <c r="A533" s="43">
        <f t="shared" si="62"/>
        <v>4371</v>
      </c>
      <c r="B533" s="44">
        <v>36931</v>
      </c>
      <c r="C533" s="5">
        <v>24.287528999999999</v>
      </c>
      <c r="D533" s="5">
        <v>20.435500999999999</v>
      </c>
      <c r="E533" s="19">
        <f t="shared" si="56"/>
        <v>12.102522125238306</v>
      </c>
      <c r="F533" s="19">
        <f t="shared" si="57"/>
        <v>0.15540409508234276</v>
      </c>
      <c r="G533" s="19">
        <f t="shared" si="58"/>
        <v>-2.0727967817002479E-4</v>
      </c>
      <c r="H533" s="19">
        <f t="shared" si="59"/>
        <v>0.15552668587388677</v>
      </c>
      <c r="I533" s="19">
        <f t="shared" si="60"/>
        <v>0.30627242449607495</v>
      </c>
      <c r="J533" s="19">
        <f t="shared" si="61"/>
        <v>-0.49422989313266008</v>
      </c>
    </row>
    <row r="534" spans="1:10" x14ac:dyDescent="0.25">
      <c r="A534" s="43">
        <f t="shared" si="62"/>
        <v>4370</v>
      </c>
      <c r="B534" s="44">
        <v>36934</v>
      </c>
      <c r="C534" s="5">
        <v>23.965315</v>
      </c>
      <c r="D534" s="5">
        <v>20.587766999999999</v>
      </c>
      <c r="E534" s="19">
        <f t="shared" si="56"/>
        <v>11.689516993824769</v>
      </c>
      <c r="F534" s="19">
        <f t="shared" si="57"/>
        <v>-0.41300513141353612</v>
      </c>
      <c r="G534" s="19">
        <f t="shared" si="58"/>
        <v>0.15540409508234276</v>
      </c>
      <c r="H534" s="19">
        <f t="shared" si="59"/>
        <v>-0.5049153041497888</v>
      </c>
      <c r="I534" s="19">
        <f t="shared" si="60"/>
        <v>-0.66044199002367554</v>
      </c>
      <c r="J534" s="19">
        <f t="shared" si="61"/>
        <v>0.30627242449607495</v>
      </c>
    </row>
    <row r="535" spans="1:10" x14ac:dyDescent="0.25">
      <c r="A535" s="43">
        <f t="shared" si="62"/>
        <v>4369</v>
      </c>
      <c r="B535" s="44">
        <v>36935</v>
      </c>
      <c r="C535" s="5">
        <v>23.915205</v>
      </c>
      <c r="D535" s="5">
        <v>20.461672</v>
      </c>
      <c r="E535" s="19">
        <f t="shared" si="56"/>
        <v>11.714593231826619</v>
      </c>
      <c r="F535" s="19">
        <f t="shared" si="57"/>
        <v>2.507623800184966E-2</v>
      </c>
      <c r="G535" s="19">
        <f t="shared" si="58"/>
        <v>-0.41300513141353612</v>
      </c>
      <c r="H535" s="19">
        <f t="shared" si="59"/>
        <v>0.26933861055428221</v>
      </c>
      <c r="I535" s="19">
        <f t="shared" si="60"/>
        <v>0.77425391470407101</v>
      </c>
      <c r="J535" s="19">
        <f t="shared" si="61"/>
        <v>-0.66044199002367554</v>
      </c>
    </row>
    <row r="536" spans="1:10" x14ac:dyDescent="0.25">
      <c r="A536" s="43">
        <f t="shared" si="62"/>
        <v>4368</v>
      </c>
      <c r="B536" s="44">
        <v>36936</v>
      </c>
      <c r="C536" s="5">
        <v>23.743352999999999</v>
      </c>
      <c r="D536" s="5">
        <v>20.739478999999999</v>
      </c>
      <c r="E536" s="19">
        <f t="shared" si="56"/>
        <v>11.377094194112352</v>
      </c>
      <c r="F536" s="19">
        <f t="shared" si="57"/>
        <v>-0.33749903771426659</v>
      </c>
      <c r="G536" s="19">
        <f t="shared" si="58"/>
        <v>2.507623800184966E-2</v>
      </c>
      <c r="H536" s="19">
        <f t="shared" si="59"/>
        <v>-0.35232980111920892</v>
      </c>
      <c r="I536" s="19">
        <f t="shared" si="60"/>
        <v>-0.62166841167349118</v>
      </c>
      <c r="J536" s="19">
        <f t="shared" si="61"/>
        <v>0.77425391470407101</v>
      </c>
    </row>
    <row r="537" spans="1:10" x14ac:dyDescent="0.25">
      <c r="A537" s="43">
        <f t="shared" si="62"/>
        <v>4367</v>
      </c>
      <c r="B537" s="44">
        <v>36937</v>
      </c>
      <c r="C537" s="5">
        <v>23.435465000000001</v>
      </c>
      <c r="D537" s="5">
        <v>20.630776999999998</v>
      </c>
      <c r="E537" s="19">
        <f t="shared" si="56"/>
        <v>11.134021566992146</v>
      </c>
      <c r="F537" s="19">
        <f t="shared" si="57"/>
        <v>-0.24307262712020616</v>
      </c>
      <c r="G537" s="19">
        <f t="shared" si="58"/>
        <v>-0.33749903771426659</v>
      </c>
      <c r="H537" s="19">
        <f t="shared" si="59"/>
        <v>-4.3466594613783466E-2</v>
      </c>
      <c r="I537" s="19">
        <f t="shared" si="60"/>
        <v>0.30886320650542542</v>
      </c>
      <c r="J537" s="19">
        <f t="shared" si="61"/>
        <v>-0.62166841167349118</v>
      </c>
    </row>
    <row r="538" spans="1:10" x14ac:dyDescent="0.25">
      <c r="A538" s="43">
        <f t="shared" si="62"/>
        <v>4366</v>
      </c>
      <c r="B538" s="44">
        <v>36938</v>
      </c>
      <c r="C538" s="5">
        <v>23.643111999999999</v>
      </c>
      <c r="D538" s="5">
        <v>20.908587000000001</v>
      </c>
      <c r="E538" s="19">
        <f t="shared" si="56"/>
        <v>11.176019740478051</v>
      </c>
      <c r="F538" s="19">
        <f t="shared" si="57"/>
        <v>4.1998173485904289E-2</v>
      </c>
      <c r="G538" s="19">
        <f t="shared" si="58"/>
        <v>-0.24307262712020616</v>
      </c>
      <c r="H538" s="19">
        <f t="shared" si="59"/>
        <v>0.18575788029565937</v>
      </c>
      <c r="I538" s="19">
        <f t="shared" si="60"/>
        <v>0.22922447490944284</v>
      </c>
      <c r="J538" s="19">
        <f t="shared" si="61"/>
        <v>0.30886320650542542</v>
      </c>
    </row>
    <row r="539" spans="1:10" x14ac:dyDescent="0.25">
      <c r="A539" s="43">
        <f t="shared" si="62"/>
        <v>4365</v>
      </c>
      <c r="B539" s="44">
        <v>36942</v>
      </c>
      <c r="C539" s="5">
        <v>23.507069000000001</v>
      </c>
      <c r="D539" s="5">
        <v>20.896507</v>
      </c>
      <c r="E539" s="19">
        <f t="shared" si="56"/>
        <v>11.047179641109027</v>
      </c>
      <c r="F539" s="19">
        <f t="shared" si="57"/>
        <v>-0.12884009936902352</v>
      </c>
      <c r="G539" s="19">
        <f t="shared" si="58"/>
        <v>4.1998173485904289E-2</v>
      </c>
      <c r="H539" s="19">
        <f t="shared" si="59"/>
        <v>-0.15367895176638971</v>
      </c>
      <c r="I539" s="19">
        <f t="shared" si="60"/>
        <v>-0.33943683206204911</v>
      </c>
      <c r="J539" s="19">
        <f t="shared" si="61"/>
        <v>0.22922447490944284</v>
      </c>
    </row>
    <row r="540" spans="1:10" x14ac:dyDescent="0.25">
      <c r="A540" s="43">
        <f t="shared" si="62"/>
        <v>4364</v>
      </c>
      <c r="B540" s="44">
        <v>36943</v>
      </c>
      <c r="C540" s="5">
        <v>23.349540999999999</v>
      </c>
      <c r="D540" s="5">
        <v>20.75881</v>
      </c>
      <c r="E540" s="19">
        <f t="shared" si="56"/>
        <v>10.971755764302971</v>
      </c>
      <c r="F540" s="19">
        <f t="shared" si="57"/>
        <v>-7.5423876806056001E-2</v>
      </c>
      <c r="G540" s="19">
        <f t="shared" si="58"/>
        <v>-0.12884009936902352</v>
      </c>
      <c r="H540" s="19">
        <f t="shared" si="59"/>
        <v>7.7563249315801275E-4</v>
      </c>
      <c r="I540" s="19">
        <f t="shared" si="60"/>
        <v>0.15445458425954772</v>
      </c>
      <c r="J540" s="19">
        <f t="shared" si="61"/>
        <v>-0.33943683206204911</v>
      </c>
    </row>
    <row r="541" spans="1:10" x14ac:dyDescent="0.25">
      <c r="A541" s="43">
        <f t="shared" si="62"/>
        <v>4363</v>
      </c>
      <c r="B541" s="44">
        <v>36944</v>
      </c>
      <c r="C541" s="5">
        <v>23.234976</v>
      </c>
      <c r="D541" s="5">
        <v>20.795051999999998</v>
      </c>
      <c r="E541" s="19">
        <f t="shared" si="56"/>
        <v>10.835580869876843</v>
      </c>
      <c r="F541" s="19">
        <f t="shared" si="57"/>
        <v>-0.13617489442612829</v>
      </c>
      <c r="G541" s="19">
        <f t="shared" si="58"/>
        <v>-7.5423876806056001E-2</v>
      </c>
      <c r="H541" s="19">
        <f t="shared" si="59"/>
        <v>-9.1567179667972592E-2</v>
      </c>
      <c r="I541" s="19">
        <f t="shared" si="60"/>
        <v>-9.2342812161130605E-2</v>
      </c>
      <c r="J541" s="19">
        <f t="shared" si="61"/>
        <v>0.15445458425954772</v>
      </c>
    </row>
    <row r="542" spans="1:10" x14ac:dyDescent="0.25">
      <c r="A542" s="43">
        <f t="shared" si="62"/>
        <v>4362</v>
      </c>
      <c r="B542" s="44">
        <v>36945</v>
      </c>
      <c r="C542" s="5">
        <v>22.941407999999999</v>
      </c>
      <c r="D542" s="5">
        <v>20.403691999999999</v>
      </c>
      <c r="E542" s="19">
        <f t="shared" si="56"/>
        <v>10.775367769788849</v>
      </c>
      <c r="F542" s="19">
        <f t="shared" si="57"/>
        <v>-6.0213100087993965E-2</v>
      </c>
      <c r="G542" s="19">
        <f t="shared" si="58"/>
        <v>-0.13617489442612829</v>
      </c>
      <c r="H542" s="19">
        <f t="shared" si="59"/>
        <v>2.0324404811183555E-2</v>
      </c>
      <c r="I542" s="19">
        <f t="shared" si="60"/>
        <v>0.11189158447915615</v>
      </c>
      <c r="J542" s="19">
        <f t="shared" si="61"/>
        <v>-9.2342812161130605E-2</v>
      </c>
    </row>
    <row r="543" spans="1:10" x14ac:dyDescent="0.25">
      <c r="A543" s="43">
        <f t="shared" si="62"/>
        <v>4361</v>
      </c>
      <c r="B543" s="44">
        <v>36948</v>
      </c>
      <c r="C543" s="5">
        <v>23.192015000000001</v>
      </c>
      <c r="D543" s="5">
        <v>20.427848999999998</v>
      </c>
      <c r="E543" s="19">
        <f t="shared" si="56"/>
        <v>11.011570757326734</v>
      </c>
      <c r="F543" s="19">
        <f t="shared" si="57"/>
        <v>0.23620298753788482</v>
      </c>
      <c r="G543" s="19">
        <f t="shared" si="58"/>
        <v>-6.0213100087993965E-2</v>
      </c>
      <c r="H543" s="19">
        <f t="shared" si="59"/>
        <v>0.27181463874399003</v>
      </c>
      <c r="I543" s="19">
        <f t="shared" si="60"/>
        <v>0.25149023393280645</v>
      </c>
      <c r="J543" s="19">
        <f t="shared" si="61"/>
        <v>0.11189158447915615</v>
      </c>
    </row>
    <row r="544" spans="1:10" x14ac:dyDescent="0.25">
      <c r="A544" s="43">
        <f t="shared" si="62"/>
        <v>4360</v>
      </c>
      <c r="B544" s="44">
        <v>36949</v>
      </c>
      <c r="C544" s="5">
        <v>23.048812999999999</v>
      </c>
      <c r="D544" s="5">
        <v>20.703249</v>
      </c>
      <c r="E544" s="19">
        <f t="shared" si="56"/>
        <v>10.704156933339183</v>
      </c>
      <c r="F544" s="19">
        <f t="shared" si="57"/>
        <v>-0.30741382398755057</v>
      </c>
      <c r="G544" s="19">
        <f t="shared" si="58"/>
        <v>0.23620298753788482</v>
      </c>
      <c r="H544" s="19">
        <f t="shared" si="59"/>
        <v>-0.44711064068934292</v>
      </c>
      <c r="I544" s="19">
        <f t="shared" si="60"/>
        <v>-0.71892527943333295</v>
      </c>
      <c r="J544" s="19">
        <f t="shared" si="61"/>
        <v>0.25149023393280645</v>
      </c>
    </row>
    <row r="545" spans="1:10" x14ac:dyDescent="0.25">
      <c r="A545" s="43">
        <f t="shared" si="62"/>
        <v>4359</v>
      </c>
      <c r="B545" s="44">
        <v>36950</v>
      </c>
      <c r="C545" s="5">
        <v>22.726606</v>
      </c>
      <c r="D545" s="5">
        <v>20.69359</v>
      </c>
      <c r="E545" s="19">
        <f t="shared" si="56"/>
        <v>10.387709272510918</v>
      </c>
      <c r="F545" s="19">
        <f t="shared" si="57"/>
        <v>-0.31644766082826514</v>
      </c>
      <c r="G545" s="19">
        <f t="shared" si="58"/>
        <v>-0.30741382398755057</v>
      </c>
      <c r="H545" s="19">
        <f t="shared" si="59"/>
        <v>-0.13463483505146182</v>
      </c>
      <c r="I545" s="19">
        <f t="shared" si="60"/>
        <v>0.31247580563788113</v>
      </c>
      <c r="J545" s="19">
        <f t="shared" si="61"/>
        <v>-0.71892527943333295</v>
      </c>
    </row>
    <row r="546" spans="1:10" x14ac:dyDescent="0.25">
      <c r="A546" s="43">
        <f t="shared" si="62"/>
        <v>4358</v>
      </c>
      <c r="B546" s="44">
        <v>36951</v>
      </c>
      <c r="C546" s="5">
        <v>22.984365</v>
      </c>
      <c r="D546" s="5">
        <v>20.978645</v>
      </c>
      <c r="E546" s="19">
        <f t="shared" si="56"/>
        <v>10.475499494418068</v>
      </c>
      <c r="F546" s="19">
        <f t="shared" si="57"/>
        <v>8.7790221907150467E-2</v>
      </c>
      <c r="G546" s="19">
        <f t="shared" si="58"/>
        <v>-0.31644766082826514</v>
      </c>
      <c r="H546" s="19">
        <f t="shared" si="59"/>
        <v>0.2749459024141413</v>
      </c>
      <c r="I546" s="19">
        <f t="shared" si="60"/>
        <v>0.40958073746560308</v>
      </c>
      <c r="J546" s="19">
        <f t="shared" si="61"/>
        <v>0.31247580563788113</v>
      </c>
    </row>
    <row r="547" spans="1:10" x14ac:dyDescent="0.25">
      <c r="A547" s="43">
        <f t="shared" si="62"/>
        <v>4357</v>
      </c>
      <c r="B547" s="44">
        <v>36952</v>
      </c>
      <c r="C547" s="5">
        <v>23.507069000000001</v>
      </c>
      <c r="D547" s="5">
        <v>21.367591999999998</v>
      </c>
      <c r="E547" s="19">
        <f t="shared" si="56"/>
        <v>10.766287385832433</v>
      </c>
      <c r="F547" s="19">
        <f t="shared" si="57"/>
        <v>0.29078789141436445</v>
      </c>
      <c r="G547" s="19">
        <f t="shared" si="58"/>
        <v>8.7790221907150467E-2</v>
      </c>
      <c r="H547" s="19">
        <f t="shared" si="59"/>
        <v>0.23886638667045923</v>
      </c>
      <c r="I547" s="19">
        <f t="shared" si="60"/>
        <v>-3.6079515743682067E-2</v>
      </c>
      <c r="J547" s="19">
        <f t="shared" si="61"/>
        <v>0.40958073746560308</v>
      </c>
    </row>
    <row r="548" spans="1:10" x14ac:dyDescent="0.25">
      <c r="A548" s="43">
        <f t="shared" si="62"/>
        <v>4356</v>
      </c>
      <c r="B548" s="44">
        <v>36955</v>
      </c>
      <c r="C548" s="5">
        <v>23.635950000000001</v>
      </c>
      <c r="D548" s="5">
        <v>21.833824</v>
      </c>
      <c r="E548" s="19">
        <f t="shared" si="56"/>
        <v>10.617169812407004</v>
      </c>
      <c r="F548" s="19">
        <f t="shared" si="57"/>
        <v>-0.14911757342542842</v>
      </c>
      <c r="G548" s="19">
        <f t="shared" si="58"/>
        <v>0.29078789141436445</v>
      </c>
      <c r="H548" s="19">
        <f t="shared" si="59"/>
        <v>-0.321097374313839</v>
      </c>
      <c r="I548" s="19">
        <f t="shared" si="60"/>
        <v>-0.55996376098429823</v>
      </c>
      <c r="J548" s="19">
        <f t="shared" si="61"/>
        <v>-3.6079515743682067E-2</v>
      </c>
    </row>
    <row r="549" spans="1:10" x14ac:dyDescent="0.25">
      <c r="A549" s="43">
        <f t="shared" si="62"/>
        <v>4355</v>
      </c>
      <c r="B549" s="44">
        <v>36956</v>
      </c>
      <c r="C549" s="5">
        <v>23.757679</v>
      </c>
      <c r="D549" s="5">
        <v>21.850750000000001</v>
      </c>
      <c r="E549" s="19">
        <f t="shared" si="56"/>
        <v>10.728806403791122</v>
      </c>
      <c r="F549" s="19">
        <f t="shared" si="57"/>
        <v>0.11163659138411752</v>
      </c>
      <c r="G549" s="19">
        <f t="shared" si="58"/>
        <v>-0.14911757342542842</v>
      </c>
      <c r="H549" s="19">
        <f t="shared" si="59"/>
        <v>0.19982874567889325</v>
      </c>
      <c r="I549" s="19">
        <f t="shared" si="60"/>
        <v>0.5209261199927322</v>
      </c>
      <c r="J549" s="19">
        <f t="shared" si="61"/>
        <v>-0.55996376098429823</v>
      </c>
    </row>
    <row r="550" spans="1:10" x14ac:dyDescent="0.25">
      <c r="A550" s="43">
        <f t="shared" si="62"/>
        <v>4354</v>
      </c>
      <c r="B550" s="44">
        <v>36957</v>
      </c>
      <c r="C550" s="5">
        <v>24.266051999999998</v>
      </c>
      <c r="D550" s="5">
        <v>22.075413000000001</v>
      </c>
      <c r="E550" s="19">
        <f t="shared" si="56"/>
        <v>11.103220358720261</v>
      </c>
      <c r="F550" s="19">
        <f t="shared" si="57"/>
        <v>0.37441395492913898</v>
      </c>
      <c r="G550" s="19">
        <f t="shared" si="58"/>
        <v>0.11163659138411752</v>
      </c>
      <c r="H550" s="19">
        <f t="shared" si="59"/>
        <v>0.30838906419273959</v>
      </c>
      <c r="I550" s="19">
        <f t="shared" si="60"/>
        <v>0.10856031851384634</v>
      </c>
      <c r="J550" s="19">
        <f t="shared" si="61"/>
        <v>0.5209261199927322</v>
      </c>
    </row>
    <row r="551" spans="1:10" x14ac:dyDescent="0.25">
      <c r="A551" s="43">
        <f t="shared" si="62"/>
        <v>4353</v>
      </c>
      <c r="B551" s="44">
        <v>36958</v>
      </c>
      <c r="C551" s="5">
        <v>24.509497</v>
      </c>
      <c r="D551" s="5">
        <v>22.454696999999999</v>
      </c>
      <c r="E551" s="19">
        <f t="shared" si="56"/>
        <v>11.120510974372793</v>
      </c>
      <c r="F551" s="19">
        <f t="shared" si="57"/>
        <v>1.7290615652532537E-2</v>
      </c>
      <c r="G551" s="19">
        <f t="shared" si="58"/>
        <v>0.37441395492913898</v>
      </c>
      <c r="H551" s="19">
        <f t="shared" si="59"/>
        <v>-0.20414789440839504</v>
      </c>
      <c r="I551" s="19">
        <f t="shared" si="60"/>
        <v>-0.51253695860113457</v>
      </c>
      <c r="J551" s="19">
        <f t="shared" si="61"/>
        <v>0.10856031851384634</v>
      </c>
    </row>
    <row r="552" spans="1:10" x14ac:dyDescent="0.25">
      <c r="A552" s="43">
        <f t="shared" si="62"/>
        <v>4352</v>
      </c>
      <c r="B552" s="44">
        <v>36959</v>
      </c>
      <c r="C552" s="5">
        <v>24.394945</v>
      </c>
      <c r="D552" s="5">
        <v>22.413616000000001</v>
      </c>
      <c r="E552" s="19">
        <f t="shared" si="56"/>
        <v>11.030454202917573</v>
      </c>
      <c r="F552" s="19">
        <f t="shared" si="57"/>
        <v>-9.0056771455220286E-2</v>
      </c>
      <c r="G552" s="19">
        <f t="shared" si="58"/>
        <v>1.7290615652532537E-2</v>
      </c>
      <c r="H552" s="19">
        <f t="shared" si="59"/>
        <v>-0.10028290784177028</v>
      </c>
      <c r="I552" s="19">
        <f t="shared" si="60"/>
        <v>0.10386498656662475</v>
      </c>
      <c r="J552" s="19">
        <f t="shared" si="61"/>
        <v>-0.51253695860113457</v>
      </c>
    </row>
    <row r="553" spans="1:10" x14ac:dyDescent="0.25">
      <c r="A553" s="43">
        <f t="shared" si="62"/>
        <v>4351</v>
      </c>
      <c r="B553" s="44">
        <v>36962</v>
      </c>
      <c r="C553" s="5">
        <v>23.585826999999998</v>
      </c>
      <c r="D553" s="5">
        <v>22.251764000000001</v>
      </c>
      <c r="E553" s="19">
        <f t="shared" si="56"/>
        <v>10.317843146040421</v>
      </c>
      <c r="F553" s="19">
        <f t="shared" si="57"/>
        <v>-0.71261105687715265</v>
      </c>
      <c r="G553" s="19">
        <f t="shared" si="58"/>
        <v>-9.0056771455220286E-2</v>
      </c>
      <c r="H553" s="19">
        <f t="shared" si="59"/>
        <v>-0.65934905360669327</v>
      </c>
      <c r="I553" s="19">
        <f t="shared" si="60"/>
        <v>-0.55906614576492297</v>
      </c>
      <c r="J553" s="19">
        <f t="shared" si="61"/>
        <v>0.10386498656662475</v>
      </c>
    </row>
    <row r="554" spans="1:10" x14ac:dyDescent="0.25">
      <c r="A554" s="43">
        <f t="shared" si="62"/>
        <v>4350</v>
      </c>
      <c r="B554" s="44">
        <v>36963</v>
      </c>
      <c r="C554" s="5">
        <v>23.306581000000001</v>
      </c>
      <c r="D554" s="5">
        <v>21.891808999999999</v>
      </c>
      <c r="E554" s="19">
        <f t="shared" si="56"/>
        <v>10.253226293111732</v>
      </c>
      <c r="F554" s="19">
        <f t="shared" si="57"/>
        <v>-6.4616852928688573E-2</v>
      </c>
      <c r="G554" s="19">
        <f t="shared" si="58"/>
        <v>-0.71261105687715265</v>
      </c>
      <c r="H554" s="19">
        <f t="shared" si="59"/>
        <v>0.35684054365174739</v>
      </c>
      <c r="I554" s="19">
        <f t="shared" si="60"/>
        <v>1.0161895972584407</v>
      </c>
      <c r="J554" s="19">
        <f t="shared" si="61"/>
        <v>-0.55906614576492297</v>
      </c>
    </row>
    <row r="555" spans="1:10" x14ac:dyDescent="0.25">
      <c r="A555" s="43">
        <f t="shared" si="62"/>
        <v>4349</v>
      </c>
      <c r="B555" s="44">
        <v>36964</v>
      </c>
      <c r="C555" s="5">
        <v>22.955721</v>
      </c>
      <c r="D555" s="5">
        <v>21.628492000000001</v>
      </c>
      <c r="E555" s="19">
        <f t="shared" si="56"/>
        <v>10.059373427668481</v>
      </c>
      <c r="F555" s="19">
        <f t="shared" si="57"/>
        <v>-0.19385286544325098</v>
      </c>
      <c r="G555" s="19">
        <f t="shared" si="58"/>
        <v>-6.4616852928688573E-2</v>
      </c>
      <c r="H555" s="19">
        <f t="shared" si="59"/>
        <v>-0.1556367160476898</v>
      </c>
      <c r="I555" s="19">
        <f t="shared" si="60"/>
        <v>-0.51247725969943714</v>
      </c>
      <c r="J555" s="19">
        <f t="shared" si="61"/>
        <v>1.0161895972584407</v>
      </c>
    </row>
    <row r="556" spans="1:10" x14ac:dyDescent="0.25">
      <c r="A556" s="43">
        <f t="shared" si="62"/>
        <v>4348</v>
      </c>
      <c r="B556" s="44">
        <v>36965</v>
      </c>
      <c r="C556" s="5">
        <v>22.970044999999999</v>
      </c>
      <c r="D556" s="5">
        <v>21.427986000000001</v>
      </c>
      <c r="E556" s="19">
        <f t="shared" si="56"/>
        <v>10.193252460277222</v>
      </c>
      <c r="F556" s="19">
        <f t="shared" si="57"/>
        <v>0.1338790326087409</v>
      </c>
      <c r="G556" s="19">
        <f t="shared" si="58"/>
        <v>-0.19385286544325098</v>
      </c>
      <c r="H556" s="19">
        <f t="shared" si="59"/>
        <v>0.24852884501468919</v>
      </c>
      <c r="I556" s="19">
        <f t="shared" si="60"/>
        <v>0.404165561062379</v>
      </c>
      <c r="J556" s="19">
        <f t="shared" si="61"/>
        <v>-0.51247725969943714</v>
      </c>
    </row>
    <row r="557" spans="1:10" x14ac:dyDescent="0.25">
      <c r="A557" s="43">
        <f t="shared" si="62"/>
        <v>4347</v>
      </c>
      <c r="B557" s="44">
        <v>36966</v>
      </c>
      <c r="C557" s="5">
        <v>22.587247999999999</v>
      </c>
      <c r="D557" s="5">
        <v>21.138093999999999</v>
      </c>
      <c r="E557" s="19">
        <f t="shared" si="56"/>
        <v>9.9833083799555027</v>
      </c>
      <c r="F557" s="19">
        <f t="shared" si="57"/>
        <v>-0.20994408032171918</v>
      </c>
      <c r="G557" s="19">
        <f t="shared" si="58"/>
        <v>0.1338790326087409</v>
      </c>
      <c r="H557" s="19">
        <f t="shared" si="59"/>
        <v>-0.28912375062778101</v>
      </c>
      <c r="I557" s="19">
        <f t="shared" si="60"/>
        <v>-0.53765259564247025</v>
      </c>
      <c r="J557" s="19">
        <f t="shared" si="61"/>
        <v>0.404165561062379</v>
      </c>
    </row>
    <row r="558" spans="1:10" x14ac:dyDescent="0.25">
      <c r="A558" s="43">
        <f t="shared" si="62"/>
        <v>4346</v>
      </c>
      <c r="B558" s="44">
        <v>36969</v>
      </c>
      <c r="C558" s="5">
        <v>22.874528999999999</v>
      </c>
      <c r="D558" s="5">
        <v>21.514956000000002</v>
      </c>
      <c r="E558" s="19">
        <f t="shared" si="56"/>
        <v>10.045879153333876</v>
      </c>
      <c r="F558" s="19">
        <f t="shared" si="57"/>
        <v>6.2570773378373801E-2</v>
      </c>
      <c r="G558" s="19">
        <f t="shared" si="58"/>
        <v>-0.20994408032171918</v>
      </c>
      <c r="H558" s="19">
        <f t="shared" si="59"/>
        <v>0.18673736420790571</v>
      </c>
      <c r="I558" s="19">
        <f t="shared" si="60"/>
        <v>0.47586111483568672</v>
      </c>
      <c r="J558" s="19">
        <f t="shared" si="61"/>
        <v>-0.53765259564247025</v>
      </c>
    </row>
    <row r="559" spans="1:10" x14ac:dyDescent="0.25">
      <c r="A559" s="43">
        <f t="shared" si="62"/>
        <v>4345</v>
      </c>
      <c r="B559" s="44">
        <v>36970</v>
      </c>
      <c r="C559" s="5">
        <v>23.075624000000001</v>
      </c>
      <c r="D559" s="5">
        <v>21.894238000000001</v>
      </c>
      <c r="E559" s="19">
        <f t="shared" si="56"/>
        <v>10.020820961519625</v>
      </c>
      <c r="F559" s="19">
        <f t="shared" si="57"/>
        <v>-2.5058191814251174E-2</v>
      </c>
      <c r="G559" s="19">
        <f t="shared" si="58"/>
        <v>6.2570773378373801E-2</v>
      </c>
      <c r="H559" s="19">
        <f t="shared" si="59"/>
        <v>-6.2064234585518428E-2</v>
      </c>
      <c r="I559" s="19">
        <f t="shared" si="60"/>
        <v>-0.24880159879342414</v>
      </c>
      <c r="J559" s="19">
        <f t="shared" si="61"/>
        <v>0.47586111483568672</v>
      </c>
    </row>
    <row r="560" spans="1:10" x14ac:dyDescent="0.25">
      <c r="A560" s="43">
        <f t="shared" si="62"/>
        <v>4344</v>
      </c>
      <c r="B560" s="44">
        <v>36971</v>
      </c>
      <c r="C560" s="5">
        <v>22.414883</v>
      </c>
      <c r="D560" s="5">
        <v>21.664739999999998</v>
      </c>
      <c r="E560" s="19">
        <f t="shared" si="56"/>
        <v>9.4969219556426996</v>
      </c>
      <c r="F560" s="19">
        <f t="shared" si="57"/>
        <v>-0.52389900587692573</v>
      </c>
      <c r="G560" s="19">
        <f t="shared" si="58"/>
        <v>-2.5058191814251174E-2</v>
      </c>
      <c r="H560" s="19">
        <f t="shared" si="59"/>
        <v>-0.50907891547399486</v>
      </c>
      <c r="I560" s="19">
        <f t="shared" si="60"/>
        <v>-0.44701468088847646</v>
      </c>
      <c r="J560" s="19">
        <f t="shared" si="61"/>
        <v>-0.24880159879342414</v>
      </c>
    </row>
    <row r="561" spans="1:10" x14ac:dyDescent="0.25">
      <c r="A561" s="43">
        <f t="shared" si="62"/>
        <v>4343</v>
      </c>
      <c r="B561" s="44">
        <v>36972</v>
      </c>
      <c r="C561" s="5">
        <v>21.754145000000001</v>
      </c>
      <c r="D561" s="5">
        <v>21.138093999999999</v>
      </c>
      <c r="E561" s="19">
        <f t="shared" si="56"/>
        <v>9.150205379955505</v>
      </c>
      <c r="F561" s="19">
        <f t="shared" si="57"/>
        <v>-0.34671657568719461</v>
      </c>
      <c r="G561" s="19">
        <f t="shared" si="58"/>
        <v>-0.52389900587692573</v>
      </c>
      <c r="H561" s="19">
        <f t="shared" si="59"/>
        <v>-3.6868575214712984E-2</v>
      </c>
      <c r="I561" s="19">
        <f t="shared" si="60"/>
        <v>0.47221034025928188</v>
      </c>
      <c r="J561" s="19">
        <f t="shared" si="61"/>
        <v>-0.44701468088847646</v>
      </c>
    </row>
    <row r="562" spans="1:10" x14ac:dyDescent="0.25">
      <c r="A562" s="43">
        <f t="shared" si="62"/>
        <v>4342</v>
      </c>
      <c r="B562" s="44">
        <v>36973</v>
      </c>
      <c r="C562" s="5">
        <v>21.926523</v>
      </c>
      <c r="D562" s="5">
        <v>20.944828000000001</v>
      </c>
      <c r="E562" s="19">
        <f t="shared" si="56"/>
        <v>9.437821442318528</v>
      </c>
      <c r="F562" s="19">
        <f t="shared" si="57"/>
        <v>0.28761606236302306</v>
      </c>
      <c r="G562" s="19">
        <f t="shared" si="58"/>
        <v>-0.34671657568719461</v>
      </c>
      <c r="H562" s="19">
        <f t="shared" si="59"/>
        <v>0.4926735954032373</v>
      </c>
      <c r="I562" s="19">
        <f t="shared" si="60"/>
        <v>0.52954217061795028</v>
      </c>
      <c r="J562" s="19">
        <f t="shared" si="61"/>
        <v>0.47221034025928188</v>
      </c>
    </row>
    <row r="563" spans="1:10" x14ac:dyDescent="0.25">
      <c r="A563" s="43">
        <f t="shared" si="62"/>
        <v>4341</v>
      </c>
      <c r="B563" s="44">
        <v>36976</v>
      </c>
      <c r="C563" s="5">
        <v>22.213791000000001</v>
      </c>
      <c r="D563" s="5">
        <v>20.882017000000001</v>
      </c>
      <c r="E563" s="19">
        <f t="shared" si="56"/>
        <v>9.76254154426654</v>
      </c>
      <c r="F563" s="19">
        <f t="shared" si="57"/>
        <v>0.32472010194801193</v>
      </c>
      <c r="G563" s="19">
        <f t="shared" si="58"/>
        <v>0.28761606236302306</v>
      </c>
      <c r="H563" s="19">
        <f t="shared" si="59"/>
        <v>0.15461620629777531</v>
      </c>
      <c r="I563" s="19">
        <f t="shared" si="60"/>
        <v>-0.33805738910546201</v>
      </c>
      <c r="J563" s="19">
        <f t="shared" si="61"/>
        <v>0.52954217061795028</v>
      </c>
    </row>
    <row r="564" spans="1:10" x14ac:dyDescent="0.25">
      <c r="A564" s="43">
        <f t="shared" si="62"/>
        <v>4340</v>
      </c>
      <c r="B564" s="44">
        <v>36977</v>
      </c>
      <c r="C564" s="5">
        <v>22.335884</v>
      </c>
      <c r="D564" s="5">
        <v>21.217801999999999</v>
      </c>
      <c r="E564" s="19">
        <f t="shared" si="56"/>
        <v>9.6844171611232621</v>
      </c>
      <c r="F564" s="19">
        <f t="shared" si="57"/>
        <v>-7.8124383143277853E-2</v>
      </c>
      <c r="G564" s="19">
        <f t="shared" si="58"/>
        <v>0.32472010194801193</v>
      </c>
      <c r="H564" s="19">
        <f t="shared" si="59"/>
        <v>-0.27017260841791807</v>
      </c>
      <c r="I564" s="19">
        <f t="shared" si="60"/>
        <v>-0.42478881471569341</v>
      </c>
      <c r="J564" s="19">
        <f t="shared" si="61"/>
        <v>-0.33805738910546201</v>
      </c>
    </row>
    <row r="565" spans="1:10" x14ac:dyDescent="0.25">
      <c r="A565" s="43">
        <f t="shared" si="62"/>
        <v>4339</v>
      </c>
      <c r="B565" s="44">
        <v>36978</v>
      </c>
      <c r="C565" s="5">
        <v>22.012689999999999</v>
      </c>
      <c r="D565" s="5">
        <v>20.920670999999999</v>
      </c>
      <c r="E565" s="19">
        <f t="shared" si="56"/>
        <v>9.5383924547806469</v>
      </c>
      <c r="F565" s="19">
        <f t="shared" si="57"/>
        <v>-0.14602470634261522</v>
      </c>
      <c r="G565" s="19">
        <f t="shared" si="58"/>
        <v>-7.8124383143277853E-2</v>
      </c>
      <c r="H565" s="19">
        <f t="shared" si="59"/>
        <v>-9.9819839309946479E-2</v>
      </c>
      <c r="I565" s="19">
        <f t="shared" si="60"/>
        <v>0.17035276910797159</v>
      </c>
      <c r="J565" s="19">
        <f t="shared" si="61"/>
        <v>-0.42478881471569341</v>
      </c>
    </row>
    <row r="566" spans="1:10" x14ac:dyDescent="0.25">
      <c r="A566" s="43">
        <f t="shared" si="62"/>
        <v>4338</v>
      </c>
      <c r="B566" s="44">
        <v>36979</v>
      </c>
      <c r="C566" s="5">
        <v>21.545867999999999</v>
      </c>
      <c r="D566" s="5">
        <v>20.877178000000001</v>
      </c>
      <c r="E566" s="19">
        <f t="shared" si="56"/>
        <v>9.0975038783851865</v>
      </c>
      <c r="F566" s="19">
        <f t="shared" si="57"/>
        <v>-0.44088857639546042</v>
      </c>
      <c r="G566" s="19">
        <f t="shared" si="58"/>
        <v>-0.14602470634261522</v>
      </c>
      <c r="H566" s="19">
        <f t="shared" si="59"/>
        <v>-0.35452562710124153</v>
      </c>
      <c r="I566" s="19">
        <f t="shared" si="60"/>
        <v>-0.25470578779129505</v>
      </c>
      <c r="J566" s="19">
        <f t="shared" si="61"/>
        <v>0.17035276910797159</v>
      </c>
    </row>
    <row r="567" spans="1:10" x14ac:dyDescent="0.25">
      <c r="A567" s="43">
        <f t="shared" si="62"/>
        <v>4337</v>
      </c>
      <c r="B567" s="44">
        <v>36980</v>
      </c>
      <c r="C567" s="5">
        <v>22.048607000000001</v>
      </c>
      <c r="D567" s="5">
        <v>21.210571000000002</v>
      </c>
      <c r="E567" s="19">
        <f t="shared" si="56"/>
        <v>9.4014517649694991</v>
      </c>
      <c r="F567" s="19">
        <f t="shared" si="57"/>
        <v>0.3039478865843126</v>
      </c>
      <c r="G567" s="19">
        <f t="shared" si="58"/>
        <v>-0.44088857639546042</v>
      </c>
      <c r="H567" s="19">
        <f t="shared" si="59"/>
        <v>0.56470128045386381</v>
      </c>
      <c r="I567" s="19">
        <f t="shared" si="60"/>
        <v>0.91922690755510539</v>
      </c>
      <c r="J567" s="19">
        <f t="shared" si="61"/>
        <v>-0.25470578779129505</v>
      </c>
    </row>
    <row r="568" spans="1:10" x14ac:dyDescent="0.25">
      <c r="A568" s="43">
        <f t="shared" si="62"/>
        <v>4336</v>
      </c>
      <c r="B568" s="44">
        <v>36983</v>
      </c>
      <c r="C568" s="5">
        <v>21.639223000000001</v>
      </c>
      <c r="D568" s="5">
        <v>20.985899</v>
      </c>
      <c r="E568" s="19">
        <f t="shared" si="56"/>
        <v>9.1260321764398356</v>
      </c>
      <c r="F568" s="19">
        <f t="shared" si="57"/>
        <v>-0.27541958852966353</v>
      </c>
      <c r="G568" s="19">
        <f t="shared" si="58"/>
        <v>0.3039478865843126</v>
      </c>
      <c r="H568" s="19">
        <f t="shared" si="59"/>
        <v>-0.45518256545752978</v>
      </c>
      <c r="I568" s="19">
        <f t="shared" si="60"/>
        <v>-1.0198838459113935</v>
      </c>
      <c r="J568" s="19">
        <f t="shared" si="61"/>
        <v>0.91922690755510539</v>
      </c>
    </row>
    <row r="569" spans="1:10" x14ac:dyDescent="0.25">
      <c r="A569" s="43">
        <f t="shared" si="62"/>
        <v>4335</v>
      </c>
      <c r="B569" s="44">
        <v>36984</v>
      </c>
      <c r="C569" s="5">
        <v>21.043133000000001</v>
      </c>
      <c r="D569" s="5">
        <v>20.775722999999999</v>
      </c>
      <c r="E569" s="19">
        <f t="shared" si="56"/>
        <v>8.6552631071530062</v>
      </c>
      <c r="F569" s="19">
        <f t="shared" si="57"/>
        <v>-0.47076906928682938</v>
      </c>
      <c r="G569" s="19">
        <f t="shared" si="58"/>
        <v>-0.27541958852966353</v>
      </c>
      <c r="H569" s="19">
        <f t="shared" si="59"/>
        <v>-0.30787849717355165</v>
      </c>
      <c r="I569" s="19">
        <f t="shared" si="60"/>
        <v>0.14730406828397813</v>
      </c>
      <c r="J569" s="19">
        <f t="shared" si="61"/>
        <v>-1.0198838459113935</v>
      </c>
    </row>
    <row r="570" spans="1:10" x14ac:dyDescent="0.25">
      <c r="A570" s="43">
        <f t="shared" si="62"/>
        <v>4334</v>
      </c>
      <c r="B570" s="44">
        <v>36985</v>
      </c>
      <c r="C570" s="5">
        <v>21.416592000000001</v>
      </c>
      <c r="D570" s="5">
        <v>21.186406999999999</v>
      </c>
      <c r="E570" s="19">
        <f t="shared" ref="E570:E633" si="63">C570-$P$3*D570</f>
        <v>8.783844951297878</v>
      </c>
      <c r="F570" s="19">
        <f t="shared" ref="F570:F633" si="64">E570-E569</f>
        <v>0.12858184414487184</v>
      </c>
      <c r="G570" s="19">
        <f t="shared" ref="G570:G633" si="65">F569</f>
        <v>-0.47076906928682938</v>
      </c>
      <c r="H570" s="19">
        <f t="shared" ref="H570:H633" si="66">F570-$P$7*G570</f>
        <v>0.40700736732115034</v>
      </c>
      <c r="I570" s="19">
        <f t="shared" ref="I570:I633" si="67">H570-H569</f>
        <v>0.71488586449470204</v>
      </c>
      <c r="J570" s="19">
        <f t="shared" ref="J570:J633" si="68">I569</f>
        <v>0.14730406828397813</v>
      </c>
    </row>
    <row r="571" spans="1:10" x14ac:dyDescent="0.25">
      <c r="A571" s="43">
        <f t="shared" si="62"/>
        <v>4333</v>
      </c>
      <c r="B571" s="44">
        <v>36986</v>
      </c>
      <c r="C571" s="5">
        <v>21.976786000000001</v>
      </c>
      <c r="D571" s="5">
        <v>21.664739999999998</v>
      </c>
      <c r="E571" s="19">
        <f t="shared" si="63"/>
        <v>9.0588249556427005</v>
      </c>
      <c r="F571" s="19">
        <f t="shared" si="64"/>
        <v>0.2749800043448225</v>
      </c>
      <c r="G571" s="19">
        <f t="shared" si="65"/>
        <v>0.12858184414487184</v>
      </c>
      <c r="H571" s="19">
        <f t="shared" si="66"/>
        <v>0.1989332341497437</v>
      </c>
      <c r="I571" s="19">
        <f t="shared" si="67"/>
        <v>-0.20807413317140663</v>
      </c>
      <c r="J571" s="19">
        <f t="shared" si="68"/>
        <v>0.71488586449470204</v>
      </c>
    </row>
    <row r="572" spans="1:10" x14ac:dyDescent="0.25">
      <c r="A572" s="43">
        <f t="shared" si="62"/>
        <v>4332</v>
      </c>
      <c r="B572" s="44">
        <v>36987</v>
      </c>
      <c r="C572" s="5">
        <v>22.005507999999999</v>
      </c>
      <c r="D572" s="5">
        <v>21.553609999999999</v>
      </c>
      <c r="E572" s="19">
        <f t="shared" si="63"/>
        <v>9.1538100638479865</v>
      </c>
      <c r="F572" s="19">
        <f t="shared" si="64"/>
        <v>9.498510820528594E-2</v>
      </c>
      <c r="G572" s="19">
        <f t="shared" si="65"/>
        <v>0.2749800043448225</v>
      </c>
      <c r="H572" s="19">
        <f t="shared" si="66"/>
        <v>-6.7645481966464083E-2</v>
      </c>
      <c r="I572" s="19">
        <f t="shared" si="67"/>
        <v>-0.26657871611620776</v>
      </c>
      <c r="J572" s="19">
        <f t="shared" si="68"/>
        <v>-0.20807413317140663</v>
      </c>
    </row>
    <row r="573" spans="1:10" x14ac:dyDescent="0.25">
      <c r="A573" s="43">
        <f t="shared" si="62"/>
        <v>4331</v>
      </c>
      <c r="B573" s="44">
        <v>36990</v>
      </c>
      <c r="C573" s="5">
        <v>22.522611999999999</v>
      </c>
      <c r="D573" s="5">
        <v>22.104406000000001</v>
      </c>
      <c r="E573" s="19">
        <f t="shared" si="63"/>
        <v>9.342492800939322</v>
      </c>
      <c r="F573" s="19">
        <f t="shared" si="64"/>
        <v>0.18868273709133554</v>
      </c>
      <c r="G573" s="19">
        <f t="shared" si="65"/>
        <v>9.498510820528594E-2</v>
      </c>
      <c r="H573" s="19">
        <f t="shared" si="66"/>
        <v>0.13250598256055091</v>
      </c>
      <c r="I573" s="19">
        <f t="shared" si="67"/>
        <v>0.20015146452701499</v>
      </c>
      <c r="J573" s="19">
        <f t="shared" si="68"/>
        <v>-0.26657871611620776</v>
      </c>
    </row>
    <row r="574" spans="1:10" x14ac:dyDescent="0.25">
      <c r="A574" s="43">
        <f t="shared" si="62"/>
        <v>4330</v>
      </c>
      <c r="B574" s="44">
        <v>36991</v>
      </c>
      <c r="C574" s="5">
        <v>22.910439</v>
      </c>
      <c r="D574" s="5">
        <v>22.418467</v>
      </c>
      <c r="E574" s="19">
        <f t="shared" si="63"/>
        <v>9.5430557135996228</v>
      </c>
      <c r="F574" s="19">
        <f t="shared" si="64"/>
        <v>0.2005629126603008</v>
      </c>
      <c r="G574" s="19">
        <f t="shared" si="65"/>
        <v>0.18868273709133554</v>
      </c>
      <c r="H574" s="19">
        <f t="shared" si="66"/>
        <v>8.8970853588596105E-2</v>
      </c>
      <c r="I574" s="19">
        <f t="shared" si="67"/>
        <v>-4.3535128971954801E-2</v>
      </c>
      <c r="J574" s="19">
        <f t="shared" si="68"/>
        <v>0.20015146452701499</v>
      </c>
    </row>
    <row r="575" spans="1:10" x14ac:dyDescent="0.25">
      <c r="A575" s="43">
        <f t="shared" si="62"/>
        <v>4329</v>
      </c>
      <c r="B575" s="44">
        <v>36992</v>
      </c>
      <c r="C575" s="5">
        <v>22.501072000000001</v>
      </c>
      <c r="D575" s="5">
        <v>21.935296999999998</v>
      </c>
      <c r="E575" s="19">
        <f t="shared" si="63"/>
        <v>9.4217868508402329</v>
      </c>
      <c r="F575" s="19">
        <f t="shared" si="64"/>
        <v>-0.12126886275938986</v>
      </c>
      <c r="G575" s="19">
        <f t="shared" si="65"/>
        <v>0.2005629126603008</v>
      </c>
      <c r="H575" s="19">
        <f t="shared" si="66"/>
        <v>-0.23988717804462642</v>
      </c>
      <c r="I575" s="19">
        <f t="shared" si="67"/>
        <v>-0.32885803163322253</v>
      </c>
      <c r="J575" s="19">
        <f t="shared" si="68"/>
        <v>-4.3535128971954801E-2</v>
      </c>
    </row>
    <row r="576" spans="1:10" x14ac:dyDescent="0.25">
      <c r="A576" s="43">
        <f t="shared" si="62"/>
        <v>4328</v>
      </c>
      <c r="B576" s="44">
        <v>36993</v>
      </c>
      <c r="C576" s="5">
        <v>22.738071000000001</v>
      </c>
      <c r="D576" s="5">
        <v>22.176886</v>
      </c>
      <c r="E576" s="19">
        <f t="shared" si="63"/>
        <v>9.5147343971534948</v>
      </c>
      <c r="F576" s="19">
        <f t="shared" si="64"/>
        <v>9.2947546313261853E-2</v>
      </c>
      <c r="G576" s="19">
        <f t="shared" si="65"/>
        <v>-0.12126886275938986</v>
      </c>
      <c r="H576" s="19">
        <f t="shared" si="66"/>
        <v>0.16466922210204132</v>
      </c>
      <c r="I576" s="19">
        <f t="shared" si="67"/>
        <v>0.40455640014666772</v>
      </c>
      <c r="J576" s="19">
        <f t="shared" si="68"/>
        <v>-0.32885803163322253</v>
      </c>
    </row>
    <row r="577" spans="1:10" x14ac:dyDescent="0.25">
      <c r="A577" s="43">
        <f t="shared" si="62"/>
        <v>4327</v>
      </c>
      <c r="B577" s="44">
        <v>36997</v>
      </c>
      <c r="C577" s="5">
        <v>23.183354999999999</v>
      </c>
      <c r="D577" s="5">
        <v>22.660032000000001</v>
      </c>
      <c r="E577" s="19">
        <f t="shared" si="63"/>
        <v>9.6719345703114872</v>
      </c>
      <c r="F577" s="19">
        <f t="shared" si="64"/>
        <v>0.1572001731579924</v>
      </c>
      <c r="G577" s="19">
        <f t="shared" si="65"/>
        <v>9.2947546313261853E-2</v>
      </c>
      <c r="H577" s="19">
        <f t="shared" si="66"/>
        <v>0.10222848767868617</v>
      </c>
      <c r="I577" s="19">
        <f t="shared" si="67"/>
        <v>-6.2440734423355154E-2</v>
      </c>
      <c r="J577" s="19">
        <f t="shared" si="68"/>
        <v>0.40455640014666772</v>
      </c>
    </row>
    <row r="578" spans="1:10" x14ac:dyDescent="0.25">
      <c r="A578" s="43">
        <f t="shared" si="62"/>
        <v>4326</v>
      </c>
      <c r="B578" s="44">
        <v>36998</v>
      </c>
      <c r="C578" s="5">
        <v>23.305440999999998</v>
      </c>
      <c r="D578" s="5">
        <v>22.527170000000002</v>
      </c>
      <c r="E578" s="19">
        <f t="shared" si="63"/>
        <v>9.873241744453221</v>
      </c>
      <c r="F578" s="19">
        <f t="shared" si="64"/>
        <v>0.20130717414173382</v>
      </c>
      <c r="G578" s="19">
        <f t="shared" si="65"/>
        <v>0.1572001731579924</v>
      </c>
      <c r="H578" s="19">
        <f t="shared" si="66"/>
        <v>0.10833475239529071</v>
      </c>
      <c r="I578" s="19">
        <f t="shared" si="67"/>
        <v>6.1062647166045397E-3</v>
      </c>
      <c r="J578" s="19">
        <f t="shared" si="68"/>
        <v>-6.2440734423355154E-2</v>
      </c>
    </row>
    <row r="579" spans="1:10" x14ac:dyDescent="0.25">
      <c r="A579" s="43">
        <f t="shared" si="62"/>
        <v>4325</v>
      </c>
      <c r="B579" s="44">
        <v>36999</v>
      </c>
      <c r="C579" s="5">
        <v>23.183354999999999</v>
      </c>
      <c r="D579" s="5">
        <v>22.577895999999999</v>
      </c>
      <c r="E579" s="19">
        <f t="shared" si="63"/>
        <v>9.7209095244692278</v>
      </c>
      <c r="F579" s="19">
        <f t="shared" si="64"/>
        <v>-0.15233221998399316</v>
      </c>
      <c r="G579" s="19">
        <f t="shared" si="65"/>
        <v>0.20130717414173382</v>
      </c>
      <c r="H579" s="19">
        <f t="shared" si="66"/>
        <v>-0.27139071158043437</v>
      </c>
      <c r="I579" s="19">
        <f t="shared" si="67"/>
        <v>-0.3797254639757251</v>
      </c>
      <c r="J579" s="19">
        <f t="shared" si="68"/>
        <v>6.1062647166045397E-3</v>
      </c>
    </row>
    <row r="580" spans="1:10" x14ac:dyDescent="0.25">
      <c r="A580" s="43">
        <f t="shared" si="62"/>
        <v>4324</v>
      </c>
      <c r="B580" s="44">
        <v>37000</v>
      </c>
      <c r="C580" s="5">
        <v>22.781161999999998</v>
      </c>
      <c r="D580" s="5">
        <v>22.406379999999999</v>
      </c>
      <c r="E580" s="19">
        <f t="shared" si="63"/>
        <v>9.4209857880968535</v>
      </c>
      <c r="F580" s="19">
        <f t="shared" si="64"/>
        <v>-0.29992373637237435</v>
      </c>
      <c r="G580" s="19">
        <f t="shared" si="65"/>
        <v>-0.15233221998399316</v>
      </c>
      <c r="H580" s="19">
        <f t="shared" si="66"/>
        <v>-0.20983035341095935</v>
      </c>
      <c r="I580" s="19">
        <f t="shared" si="67"/>
        <v>6.1560358169475027E-2</v>
      </c>
      <c r="J580" s="19">
        <f t="shared" si="68"/>
        <v>-0.3797254639757251</v>
      </c>
    </row>
    <row r="581" spans="1:10" x14ac:dyDescent="0.25">
      <c r="A581" s="43">
        <f t="shared" si="62"/>
        <v>4323</v>
      </c>
      <c r="B581" s="44">
        <v>37001</v>
      </c>
      <c r="C581" s="5">
        <v>23.025345000000002</v>
      </c>
      <c r="D581" s="5">
        <v>22.527170000000002</v>
      </c>
      <c r="E581" s="19">
        <f t="shared" si="63"/>
        <v>9.5931457444532242</v>
      </c>
      <c r="F581" s="19">
        <f t="shared" si="64"/>
        <v>0.17215995635637071</v>
      </c>
      <c r="G581" s="19">
        <f t="shared" si="65"/>
        <v>-0.29992373637237435</v>
      </c>
      <c r="H581" s="19">
        <f t="shared" si="66"/>
        <v>0.34954294232647043</v>
      </c>
      <c r="I581" s="19">
        <f t="shared" si="67"/>
        <v>0.55937329573742978</v>
      </c>
      <c r="J581" s="19">
        <f t="shared" si="68"/>
        <v>6.1560358169475027E-2</v>
      </c>
    </row>
    <row r="582" spans="1:10" x14ac:dyDescent="0.25">
      <c r="A582" s="43">
        <f t="shared" si="62"/>
        <v>4322</v>
      </c>
      <c r="B582" s="44">
        <v>37004</v>
      </c>
      <c r="C582" s="5">
        <v>23.635818</v>
      </c>
      <c r="D582" s="5">
        <v>22.879874999999998</v>
      </c>
      <c r="E582" s="19">
        <f t="shared" si="63"/>
        <v>9.9933125302937178</v>
      </c>
      <c r="F582" s="19">
        <f t="shared" si="64"/>
        <v>0.40016678584049359</v>
      </c>
      <c r="G582" s="19">
        <f t="shared" si="65"/>
        <v>0.17215995635637071</v>
      </c>
      <c r="H582" s="19">
        <f t="shared" si="66"/>
        <v>0.29834674487828072</v>
      </c>
      <c r="I582" s="19">
        <f t="shared" si="67"/>
        <v>-5.1196197448189706E-2</v>
      </c>
      <c r="J582" s="19">
        <f t="shared" si="68"/>
        <v>0.55937329573742978</v>
      </c>
    </row>
    <row r="583" spans="1:10" x14ac:dyDescent="0.25">
      <c r="A583" s="43">
        <f t="shared" si="62"/>
        <v>4321</v>
      </c>
      <c r="B583" s="44">
        <v>37005</v>
      </c>
      <c r="C583" s="5">
        <v>23.678906999999999</v>
      </c>
      <c r="D583" s="5">
        <v>22.780828</v>
      </c>
      <c r="E583" s="19">
        <f t="shared" si="63"/>
        <v>10.095459949068205</v>
      </c>
      <c r="F583" s="19">
        <f t="shared" si="64"/>
        <v>0.10214741877448752</v>
      </c>
      <c r="G583" s="19">
        <f t="shared" si="65"/>
        <v>0.40016678584049359</v>
      </c>
      <c r="H583" s="19">
        <f t="shared" si="66"/>
        <v>-0.13452200998427716</v>
      </c>
      <c r="I583" s="19">
        <f t="shared" si="67"/>
        <v>-0.43286875486255788</v>
      </c>
      <c r="J583" s="19">
        <f t="shared" si="68"/>
        <v>-5.1196197448189706E-2</v>
      </c>
    </row>
    <row r="584" spans="1:10" x14ac:dyDescent="0.25">
      <c r="A584" s="43">
        <f t="shared" si="62"/>
        <v>4320</v>
      </c>
      <c r="B584" s="44">
        <v>37006</v>
      </c>
      <c r="C584" s="5">
        <v>24.016463999999999</v>
      </c>
      <c r="D584" s="5">
        <v>23.027235000000001</v>
      </c>
      <c r="E584" s="19">
        <f t="shared" si="63"/>
        <v>10.286092682861597</v>
      </c>
      <c r="F584" s="19">
        <f t="shared" si="64"/>
        <v>0.1906327337933913</v>
      </c>
      <c r="G584" s="19">
        <f t="shared" si="65"/>
        <v>0.10214741877448752</v>
      </c>
      <c r="H584" s="19">
        <f t="shared" si="66"/>
        <v>0.13021999564031406</v>
      </c>
      <c r="I584" s="19">
        <f t="shared" si="67"/>
        <v>0.26474200562459121</v>
      </c>
      <c r="J584" s="19">
        <f t="shared" si="68"/>
        <v>-0.43286875486255788</v>
      </c>
    </row>
    <row r="585" spans="1:10" x14ac:dyDescent="0.25">
      <c r="A585" s="43">
        <f t="shared" si="62"/>
        <v>4319</v>
      </c>
      <c r="B585" s="44">
        <v>37007</v>
      </c>
      <c r="C585" s="5">
        <v>24.490462999999998</v>
      </c>
      <c r="D585" s="5">
        <v>23.640841999999999</v>
      </c>
      <c r="E585" s="19">
        <f t="shared" si="63"/>
        <v>10.394218318004924</v>
      </c>
      <c r="F585" s="19">
        <f t="shared" si="64"/>
        <v>0.10812563514332751</v>
      </c>
      <c r="G585" s="19">
        <f t="shared" si="65"/>
        <v>0.1906327337933913</v>
      </c>
      <c r="H585" s="19">
        <f t="shared" si="66"/>
        <v>-4.6197045650689245E-3</v>
      </c>
      <c r="I585" s="19">
        <f t="shared" si="67"/>
        <v>-0.134839700205383</v>
      </c>
      <c r="J585" s="19">
        <f t="shared" si="68"/>
        <v>0.26474200562459121</v>
      </c>
    </row>
    <row r="586" spans="1:10" x14ac:dyDescent="0.25">
      <c r="A586" s="43">
        <f t="shared" si="62"/>
        <v>4318</v>
      </c>
      <c r="B586" s="44">
        <v>37008</v>
      </c>
      <c r="C586" s="5">
        <v>24.325281</v>
      </c>
      <c r="D586" s="5">
        <v>23.551459999999999</v>
      </c>
      <c r="E586" s="19">
        <f t="shared" si="63"/>
        <v>10.282331820008032</v>
      </c>
      <c r="F586" s="19">
        <f t="shared" si="64"/>
        <v>-0.11188649799689188</v>
      </c>
      <c r="G586" s="19">
        <f t="shared" si="65"/>
        <v>0.10812563514332751</v>
      </c>
      <c r="H586" s="19">
        <f t="shared" si="66"/>
        <v>-0.17583491452976752</v>
      </c>
      <c r="I586" s="19">
        <f t="shared" si="67"/>
        <v>-0.17121520996469858</v>
      </c>
      <c r="J586" s="19">
        <f t="shared" si="68"/>
        <v>-0.134839700205383</v>
      </c>
    </row>
    <row r="587" spans="1:10" x14ac:dyDescent="0.25">
      <c r="A587" s="43">
        <f t="shared" ref="A587:A650" si="69">A588+1</f>
        <v>4317</v>
      </c>
      <c r="B587" s="44">
        <v>37011</v>
      </c>
      <c r="C587" s="5">
        <v>24.325281</v>
      </c>
      <c r="D587" s="5">
        <v>23.326789999999999</v>
      </c>
      <c r="E587" s="19">
        <f t="shared" si="63"/>
        <v>10.416295038945151</v>
      </c>
      <c r="F587" s="19">
        <f t="shared" si="64"/>
        <v>0.13396321893711871</v>
      </c>
      <c r="G587" s="19">
        <f t="shared" si="65"/>
        <v>-0.11188649799689188</v>
      </c>
      <c r="H587" s="19">
        <f t="shared" si="66"/>
        <v>0.20013591118374119</v>
      </c>
      <c r="I587" s="19">
        <f t="shared" si="67"/>
        <v>0.37597082571350871</v>
      </c>
      <c r="J587" s="19">
        <f t="shared" si="68"/>
        <v>-0.17121520996469858</v>
      </c>
    </row>
    <row r="588" spans="1:10" x14ac:dyDescent="0.25">
      <c r="A588" s="43">
        <f t="shared" si="69"/>
        <v>4316</v>
      </c>
      <c r="B588" s="44">
        <v>37012</v>
      </c>
      <c r="C588" s="5">
        <v>24.167283999999999</v>
      </c>
      <c r="D588" s="5">
        <v>23.300211000000001</v>
      </c>
      <c r="E588" s="19">
        <f t="shared" si="63"/>
        <v>10.274146209133111</v>
      </c>
      <c r="F588" s="19">
        <f t="shared" si="64"/>
        <v>-0.14214882981204013</v>
      </c>
      <c r="G588" s="19">
        <f t="shared" si="65"/>
        <v>0.13396321893711871</v>
      </c>
      <c r="H588" s="19">
        <f t="shared" si="66"/>
        <v>-0.2213782901830236</v>
      </c>
      <c r="I588" s="19">
        <f t="shared" si="67"/>
        <v>-0.42151420136676476</v>
      </c>
      <c r="J588" s="19">
        <f t="shared" si="68"/>
        <v>0.37597082571350871</v>
      </c>
    </row>
    <row r="589" spans="1:10" x14ac:dyDescent="0.25">
      <c r="A589" s="43">
        <f t="shared" si="69"/>
        <v>4315</v>
      </c>
      <c r="B589" s="44">
        <v>37013</v>
      </c>
      <c r="C589" s="5">
        <v>23.226448000000001</v>
      </c>
      <c r="D589" s="5">
        <v>22.225194999999999</v>
      </c>
      <c r="E589" s="19">
        <f t="shared" si="63"/>
        <v>9.9743063535623016</v>
      </c>
      <c r="F589" s="19">
        <f t="shared" si="64"/>
        <v>-0.29983985557080928</v>
      </c>
      <c r="G589" s="19">
        <f t="shared" si="65"/>
        <v>-0.14214882981204013</v>
      </c>
      <c r="H589" s="19">
        <f t="shared" si="66"/>
        <v>-0.21576920418058571</v>
      </c>
      <c r="I589" s="19">
        <f t="shared" si="67"/>
        <v>5.6090860024378963E-3</v>
      </c>
      <c r="J589" s="19">
        <f t="shared" si="68"/>
        <v>-0.42151420136676476</v>
      </c>
    </row>
    <row r="590" spans="1:10" x14ac:dyDescent="0.25">
      <c r="A590" s="43">
        <f t="shared" si="69"/>
        <v>4314</v>
      </c>
      <c r="B590" s="44">
        <v>37014</v>
      </c>
      <c r="C590" s="5">
        <v>23.111528</v>
      </c>
      <c r="D590" s="5">
        <v>22.152718</v>
      </c>
      <c r="E590" s="19">
        <f t="shared" si="63"/>
        <v>9.9026019685483053</v>
      </c>
      <c r="F590" s="19">
        <f t="shared" si="64"/>
        <v>-7.170438501399623E-2</v>
      </c>
      <c r="G590" s="19">
        <f t="shared" si="65"/>
        <v>-0.29983985557080928</v>
      </c>
      <c r="H590" s="19">
        <f t="shared" si="66"/>
        <v>0.10562899158797831</v>
      </c>
      <c r="I590" s="19">
        <f t="shared" si="67"/>
        <v>0.32139819576856399</v>
      </c>
      <c r="J590" s="19">
        <f t="shared" si="68"/>
        <v>5.6090860024378963E-3</v>
      </c>
    </row>
    <row r="591" spans="1:10" x14ac:dyDescent="0.25">
      <c r="A591" s="43">
        <f t="shared" si="69"/>
        <v>4313</v>
      </c>
      <c r="B591" s="44">
        <v>37015</v>
      </c>
      <c r="C591" s="5">
        <v>23.477803999999999</v>
      </c>
      <c r="D591" s="5">
        <v>22.551323</v>
      </c>
      <c r="E591" s="19">
        <f t="shared" si="63"/>
        <v>10.031203117057538</v>
      </c>
      <c r="F591" s="19">
        <f t="shared" si="64"/>
        <v>0.1286011485092331</v>
      </c>
      <c r="G591" s="19">
        <f t="shared" si="65"/>
        <v>-7.170438501399623E-2</v>
      </c>
      <c r="H591" s="19">
        <f t="shared" si="66"/>
        <v>0.17100905551510176</v>
      </c>
      <c r="I591" s="19">
        <f t="shared" si="67"/>
        <v>6.538006392712345E-2</v>
      </c>
      <c r="J591" s="19">
        <f t="shared" si="68"/>
        <v>0.32139819576856399</v>
      </c>
    </row>
    <row r="592" spans="1:10" x14ac:dyDescent="0.25">
      <c r="A592" s="43">
        <f t="shared" si="69"/>
        <v>4312</v>
      </c>
      <c r="B592" s="44">
        <v>37018</v>
      </c>
      <c r="C592" s="5">
        <v>23.542442000000001</v>
      </c>
      <c r="D592" s="5">
        <v>22.75666</v>
      </c>
      <c r="E592" s="19">
        <f t="shared" si="63"/>
        <v>9.9734055204630199</v>
      </c>
      <c r="F592" s="19">
        <f t="shared" si="64"/>
        <v>-5.7797596594518552E-2</v>
      </c>
      <c r="G592" s="19">
        <f t="shared" si="65"/>
        <v>0.1286011485092331</v>
      </c>
      <c r="H592" s="19">
        <f t="shared" si="66"/>
        <v>-0.13385578391127659</v>
      </c>
      <c r="I592" s="19">
        <f t="shared" si="67"/>
        <v>-0.30486483942637832</v>
      </c>
      <c r="J592" s="19">
        <f t="shared" si="68"/>
        <v>6.538006392712345E-2</v>
      </c>
    </row>
    <row r="593" spans="1:10" x14ac:dyDescent="0.25">
      <c r="A593" s="43">
        <f t="shared" si="69"/>
        <v>4311</v>
      </c>
      <c r="B593" s="44">
        <v>37019</v>
      </c>
      <c r="C593" s="5">
        <v>23.520900999999999</v>
      </c>
      <c r="D593" s="5">
        <v>22.660032000000001</v>
      </c>
      <c r="E593" s="19">
        <f t="shared" si="63"/>
        <v>10.009480570311487</v>
      </c>
      <c r="F593" s="19">
        <f t="shared" si="64"/>
        <v>3.6075049848466989E-2</v>
      </c>
      <c r="G593" s="19">
        <f t="shared" si="65"/>
        <v>-5.7797596594518552E-2</v>
      </c>
      <c r="H593" s="19">
        <f t="shared" si="66"/>
        <v>7.0258107147746801E-2</v>
      </c>
      <c r="I593" s="19">
        <f t="shared" si="67"/>
        <v>0.20411389105902339</v>
      </c>
      <c r="J593" s="19">
        <f t="shared" si="68"/>
        <v>-0.30486483942637832</v>
      </c>
    </row>
    <row r="594" spans="1:10" x14ac:dyDescent="0.25">
      <c r="A594" s="43">
        <f t="shared" si="69"/>
        <v>4310</v>
      </c>
      <c r="B594" s="44">
        <v>37020</v>
      </c>
      <c r="C594" s="5">
        <v>23.937466000000001</v>
      </c>
      <c r="D594" s="5">
        <v>23.053809999999999</v>
      </c>
      <c r="E594" s="19">
        <f t="shared" si="63"/>
        <v>10.191248897740071</v>
      </c>
      <c r="F594" s="19">
        <f t="shared" si="64"/>
        <v>0.18176832742858373</v>
      </c>
      <c r="G594" s="19">
        <f t="shared" si="65"/>
        <v>3.6075049848466989E-2</v>
      </c>
      <c r="H594" s="19">
        <f t="shared" si="66"/>
        <v>0.16043257008393536</v>
      </c>
      <c r="I594" s="19">
        <f t="shared" si="67"/>
        <v>9.0174462936188554E-2</v>
      </c>
      <c r="J594" s="19">
        <f t="shared" si="68"/>
        <v>0.20411389105902339</v>
      </c>
    </row>
    <row r="595" spans="1:10" x14ac:dyDescent="0.25">
      <c r="A595" s="43">
        <f t="shared" si="69"/>
        <v>4309</v>
      </c>
      <c r="B595" s="44">
        <v>37021</v>
      </c>
      <c r="C595" s="5">
        <v>23.765091000000002</v>
      </c>
      <c r="D595" s="5">
        <v>23.00066</v>
      </c>
      <c r="E595" s="19">
        <f t="shared" si="63"/>
        <v>10.05056546798313</v>
      </c>
      <c r="F595" s="19">
        <f t="shared" si="64"/>
        <v>-0.14068342975694037</v>
      </c>
      <c r="G595" s="19">
        <f t="shared" si="65"/>
        <v>0.18176832742858373</v>
      </c>
      <c r="H595" s="19">
        <f t="shared" si="66"/>
        <v>-0.24818612048776573</v>
      </c>
      <c r="I595" s="19">
        <f t="shared" si="67"/>
        <v>-0.40861869057170108</v>
      </c>
      <c r="J595" s="19">
        <f t="shared" si="68"/>
        <v>9.0174462936188554E-2</v>
      </c>
    </row>
    <row r="596" spans="1:10" x14ac:dyDescent="0.25">
      <c r="A596" s="43">
        <f t="shared" si="69"/>
        <v>4308</v>
      </c>
      <c r="B596" s="44">
        <v>37022</v>
      </c>
      <c r="C596" s="5">
        <v>23.535264999999999</v>
      </c>
      <c r="D596" s="5">
        <v>22.713173000000001</v>
      </c>
      <c r="E596" s="19">
        <f t="shared" si="63"/>
        <v>9.9921583664679048</v>
      </c>
      <c r="F596" s="19">
        <f t="shared" si="64"/>
        <v>-5.8407101515225435E-2</v>
      </c>
      <c r="G596" s="19">
        <f t="shared" si="65"/>
        <v>-0.14068342975694037</v>
      </c>
      <c r="H596" s="19">
        <f t="shared" si="66"/>
        <v>2.4796872763815411E-2</v>
      </c>
      <c r="I596" s="19">
        <f t="shared" si="67"/>
        <v>0.27298299325158115</v>
      </c>
      <c r="J596" s="19">
        <f t="shared" si="68"/>
        <v>-0.40861869057170108</v>
      </c>
    </row>
    <row r="597" spans="1:10" x14ac:dyDescent="0.25">
      <c r="A597" s="43">
        <f t="shared" si="69"/>
        <v>4307</v>
      </c>
      <c r="B597" s="44">
        <v>37025</v>
      </c>
      <c r="C597" s="5">
        <v>23.901544999999999</v>
      </c>
      <c r="D597" s="5">
        <v>22.804983</v>
      </c>
      <c r="E597" s="19">
        <f t="shared" si="63"/>
        <v>10.303695129139305</v>
      </c>
      <c r="F597" s="19">
        <f t="shared" si="64"/>
        <v>0.31153676267140007</v>
      </c>
      <c r="G597" s="19">
        <f t="shared" si="65"/>
        <v>-5.8407101515225435E-2</v>
      </c>
      <c r="H597" s="19">
        <f t="shared" si="66"/>
        <v>0.34608029761778492</v>
      </c>
      <c r="I597" s="19">
        <f t="shared" si="67"/>
        <v>0.32128342485396949</v>
      </c>
      <c r="J597" s="19">
        <f t="shared" si="68"/>
        <v>0.27298299325158115</v>
      </c>
    </row>
    <row r="598" spans="1:10" x14ac:dyDescent="0.25">
      <c r="A598" s="43">
        <f t="shared" si="69"/>
        <v>4306</v>
      </c>
      <c r="B598" s="44">
        <v>37026</v>
      </c>
      <c r="C598" s="5">
        <v>24.117010000000001</v>
      </c>
      <c r="D598" s="5">
        <v>23.046558000000001</v>
      </c>
      <c r="E598" s="19">
        <f t="shared" si="63"/>
        <v>10.375117023185087</v>
      </c>
      <c r="F598" s="19">
        <f t="shared" si="64"/>
        <v>7.1421894045782253E-2</v>
      </c>
      <c r="G598" s="19">
        <f t="shared" si="65"/>
        <v>0.31153676267140007</v>
      </c>
      <c r="H598" s="19">
        <f t="shared" si="66"/>
        <v>-0.11282934885518242</v>
      </c>
      <c r="I598" s="19">
        <f t="shared" si="67"/>
        <v>-0.45890964647296734</v>
      </c>
      <c r="J598" s="19">
        <f t="shared" si="68"/>
        <v>0.32128342485396949</v>
      </c>
    </row>
    <row r="599" spans="1:10" x14ac:dyDescent="0.25">
      <c r="A599" s="43">
        <f t="shared" si="69"/>
        <v>4305</v>
      </c>
      <c r="B599" s="44">
        <v>37027</v>
      </c>
      <c r="C599" s="5">
        <v>24.318104000000002</v>
      </c>
      <c r="D599" s="5">
        <v>23.328218</v>
      </c>
      <c r="E599" s="19">
        <f t="shared" si="63"/>
        <v>10.408266570228179</v>
      </c>
      <c r="F599" s="19">
        <f t="shared" si="64"/>
        <v>3.3149547043091587E-2</v>
      </c>
      <c r="G599" s="19">
        <f t="shared" si="65"/>
        <v>7.1421894045782253E-2</v>
      </c>
      <c r="H599" s="19">
        <f t="shared" si="66"/>
        <v>-9.091287186019037E-3</v>
      </c>
      <c r="I599" s="19">
        <f t="shared" si="67"/>
        <v>0.10373806166916338</v>
      </c>
      <c r="J599" s="19">
        <f t="shared" si="68"/>
        <v>-0.45890964647296734</v>
      </c>
    </row>
    <row r="600" spans="1:10" x14ac:dyDescent="0.25">
      <c r="A600" s="43">
        <f t="shared" si="69"/>
        <v>4304</v>
      </c>
      <c r="B600" s="44">
        <v>37028</v>
      </c>
      <c r="C600" s="5">
        <v>24.397102</v>
      </c>
      <c r="D600" s="5">
        <v>23.428623000000002</v>
      </c>
      <c r="E600" s="19">
        <f t="shared" si="63"/>
        <v>10.42739642139931</v>
      </c>
      <c r="F600" s="19">
        <f t="shared" si="64"/>
        <v>1.9129851171131307E-2</v>
      </c>
      <c r="G600" s="19">
        <f t="shared" si="65"/>
        <v>3.3149547043091587E-2</v>
      </c>
      <c r="H600" s="19">
        <f t="shared" si="66"/>
        <v>-4.7568492008115068E-4</v>
      </c>
      <c r="I600" s="19">
        <f t="shared" si="67"/>
        <v>8.6156022659378863E-3</v>
      </c>
      <c r="J600" s="19">
        <f t="shared" si="68"/>
        <v>0.10373806166916338</v>
      </c>
    </row>
    <row r="601" spans="1:10" x14ac:dyDescent="0.25">
      <c r="A601" s="43">
        <f t="shared" si="69"/>
        <v>4303</v>
      </c>
      <c r="B601" s="44">
        <v>37029</v>
      </c>
      <c r="C601" s="5">
        <v>24.907018999999998</v>
      </c>
      <c r="D601" s="5">
        <v>23.896422999999999</v>
      </c>
      <c r="E601" s="19">
        <f t="shared" si="63"/>
        <v>10.658379901931717</v>
      </c>
      <c r="F601" s="19">
        <f t="shared" si="64"/>
        <v>0.23098348053240692</v>
      </c>
      <c r="G601" s="19">
        <f t="shared" si="65"/>
        <v>1.9129851171131307E-2</v>
      </c>
      <c r="H601" s="19">
        <f t="shared" si="66"/>
        <v>0.21966957066004567</v>
      </c>
      <c r="I601" s="19">
        <f t="shared" si="67"/>
        <v>0.22014525558012682</v>
      </c>
      <c r="J601" s="19">
        <f t="shared" si="68"/>
        <v>8.6156022659378863E-3</v>
      </c>
    </row>
    <row r="602" spans="1:10" x14ac:dyDescent="0.25">
      <c r="A602" s="43">
        <f t="shared" si="69"/>
        <v>4302</v>
      </c>
      <c r="B602" s="44">
        <v>37032</v>
      </c>
      <c r="C602" s="5">
        <v>24.849571000000001</v>
      </c>
      <c r="D602" s="5">
        <v>23.7911</v>
      </c>
      <c r="E602" s="19">
        <f t="shared" si="63"/>
        <v>10.663732489941307</v>
      </c>
      <c r="F602" s="19">
        <f t="shared" si="64"/>
        <v>5.3525880095897094E-3</v>
      </c>
      <c r="G602" s="19">
        <f t="shared" si="65"/>
        <v>0.23098348053240692</v>
      </c>
      <c r="H602" s="19">
        <f t="shared" si="66"/>
        <v>-0.13125727149060912</v>
      </c>
      <c r="I602" s="19">
        <f t="shared" si="67"/>
        <v>-0.35092684215065478</v>
      </c>
      <c r="J602" s="19">
        <f t="shared" si="68"/>
        <v>0.22014525558012682</v>
      </c>
    </row>
    <row r="603" spans="1:10" x14ac:dyDescent="0.25">
      <c r="A603" s="43">
        <f t="shared" si="69"/>
        <v>4301</v>
      </c>
      <c r="B603" s="44">
        <v>37033</v>
      </c>
      <c r="C603" s="5">
        <v>24.598203999999999</v>
      </c>
      <c r="D603" s="5">
        <v>23.284130000000001</v>
      </c>
      <c r="E603" s="19">
        <f t="shared" si="63"/>
        <v>10.714654772464788</v>
      </c>
      <c r="F603" s="19">
        <f t="shared" si="64"/>
        <v>5.0922282523481854E-2</v>
      </c>
      <c r="G603" s="19">
        <f t="shared" si="65"/>
        <v>5.3525880095897094E-3</v>
      </c>
      <c r="H603" s="19">
        <f t="shared" si="66"/>
        <v>4.7756617627156467E-2</v>
      </c>
      <c r="I603" s="19">
        <f t="shared" si="67"/>
        <v>0.17901388911776558</v>
      </c>
      <c r="J603" s="19">
        <f t="shared" si="68"/>
        <v>-0.35092684215065478</v>
      </c>
    </row>
    <row r="604" spans="1:10" x14ac:dyDescent="0.25">
      <c r="A604" s="43">
        <f t="shared" si="69"/>
        <v>4300</v>
      </c>
      <c r="B604" s="44">
        <v>37034</v>
      </c>
      <c r="C604" s="5">
        <v>24.224730999999998</v>
      </c>
      <c r="D604" s="5">
        <v>23.066158000000001</v>
      </c>
      <c r="E604" s="19">
        <f t="shared" si="63"/>
        <v>10.471151197658012</v>
      </c>
      <c r="F604" s="19">
        <f t="shared" si="64"/>
        <v>-0.24350357480677687</v>
      </c>
      <c r="G604" s="19">
        <f t="shared" si="65"/>
        <v>5.0922282523481854E-2</v>
      </c>
      <c r="H604" s="19">
        <f t="shared" si="66"/>
        <v>-0.27362038595243926</v>
      </c>
      <c r="I604" s="19">
        <f t="shared" si="67"/>
        <v>-0.32137700357959575</v>
      </c>
      <c r="J604" s="19">
        <f t="shared" si="68"/>
        <v>0.17901388911776558</v>
      </c>
    </row>
    <row r="605" spans="1:10" x14ac:dyDescent="0.25">
      <c r="A605" s="43">
        <f t="shared" si="69"/>
        <v>4299</v>
      </c>
      <c r="B605" s="44">
        <v>37035</v>
      </c>
      <c r="C605" s="5">
        <v>24.181643999999999</v>
      </c>
      <c r="D605" s="5">
        <v>23.095542999999999</v>
      </c>
      <c r="E605" s="19">
        <f t="shared" si="63"/>
        <v>10.410542903366531</v>
      </c>
      <c r="F605" s="19">
        <f t="shared" si="64"/>
        <v>-6.0608294291480291E-2</v>
      </c>
      <c r="G605" s="19">
        <f t="shared" si="65"/>
        <v>-0.24350357480677687</v>
      </c>
      <c r="H605" s="19">
        <f t="shared" si="66"/>
        <v>8.3406286601818175E-2</v>
      </c>
      <c r="I605" s="19">
        <f t="shared" si="67"/>
        <v>0.35702667255425746</v>
      </c>
      <c r="J605" s="19">
        <f t="shared" si="68"/>
        <v>-0.32137700357959575</v>
      </c>
    </row>
    <row r="606" spans="1:10" x14ac:dyDescent="0.25">
      <c r="A606" s="43">
        <f t="shared" si="69"/>
        <v>4298</v>
      </c>
      <c r="B606" s="44">
        <v>37036</v>
      </c>
      <c r="C606" s="5">
        <v>23.973375000000001</v>
      </c>
      <c r="D606" s="5">
        <v>23.066158000000001</v>
      </c>
      <c r="E606" s="19">
        <f t="shared" si="63"/>
        <v>10.219795197658014</v>
      </c>
      <c r="F606" s="19">
        <f t="shared" si="64"/>
        <v>-0.1907477057085174</v>
      </c>
      <c r="G606" s="19">
        <f t="shared" si="65"/>
        <v>-6.0608294291480291E-2</v>
      </c>
      <c r="H606" s="19">
        <f t="shared" si="66"/>
        <v>-0.15490232599295722</v>
      </c>
      <c r="I606" s="19">
        <f t="shared" si="67"/>
        <v>-0.2383086125947754</v>
      </c>
      <c r="J606" s="19">
        <f t="shared" si="68"/>
        <v>0.35702667255425746</v>
      </c>
    </row>
    <row r="607" spans="1:10" x14ac:dyDescent="0.25">
      <c r="A607" s="43">
        <f t="shared" si="69"/>
        <v>4297</v>
      </c>
      <c r="B607" s="44">
        <v>37040</v>
      </c>
      <c r="C607" s="5">
        <v>23.937466000000001</v>
      </c>
      <c r="D607" s="5">
        <v>23.401693000000002</v>
      </c>
      <c r="E607" s="19">
        <f t="shared" si="63"/>
        <v>9.9838178811668659</v>
      </c>
      <c r="F607" s="19">
        <f t="shared" si="64"/>
        <v>-0.23597731649114806</v>
      </c>
      <c r="G607" s="19">
        <f t="shared" si="65"/>
        <v>-0.1907477057085174</v>
      </c>
      <c r="H607" s="19">
        <f t="shared" si="66"/>
        <v>-0.12316397929160791</v>
      </c>
      <c r="I607" s="19">
        <f t="shared" si="67"/>
        <v>3.1738346701349313E-2</v>
      </c>
      <c r="J607" s="19">
        <f t="shared" si="68"/>
        <v>-0.2383086125947754</v>
      </c>
    </row>
    <row r="608" spans="1:10" x14ac:dyDescent="0.25">
      <c r="A608" s="43">
        <f t="shared" si="69"/>
        <v>4296</v>
      </c>
      <c r="B608" s="44">
        <v>37041</v>
      </c>
      <c r="C608" s="5">
        <v>23.844080000000002</v>
      </c>
      <c r="D608" s="5">
        <v>23.472708000000001</v>
      </c>
      <c r="E608" s="19">
        <f t="shared" si="63"/>
        <v>9.8480880079625255</v>
      </c>
      <c r="F608" s="19">
        <f t="shared" si="64"/>
        <v>-0.13572987320434038</v>
      </c>
      <c r="G608" s="19">
        <f t="shared" si="65"/>
        <v>-0.23597731649114806</v>
      </c>
      <c r="H608" s="19">
        <f t="shared" si="66"/>
        <v>3.833475554563065E-3</v>
      </c>
      <c r="I608" s="19">
        <f t="shared" si="67"/>
        <v>0.12699745484617098</v>
      </c>
      <c r="J608" s="19">
        <f t="shared" si="68"/>
        <v>3.1738346701349313E-2</v>
      </c>
    </row>
    <row r="609" spans="1:10" x14ac:dyDescent="0.25">
      <c r="A609" s="43">
        <f t="shared" si="69"/>
        <v>4295</v>
      </c>
      <c r="B609" s="44">
        <v>37042</v>
      </c>
      <c r="C609" s="5">
        <v>24.095455000000001</v>
      </c>
      <c r="D609" s="5">
        <v>23.524145000000001</v>
      </c>
      <c r="E609" s="19">
        <f t="shared" si="63"/>
        <v>10.068792842419869</v>
      </c>
      <c r="F609" s="19">
        <f t="shared" si="64"/>
        <v>0.22070483445734368</v>
      </c>
      <c r="G609" s="19">
        <f t="shared" si="65"/>
        <v>-0.13572987320434038</v>
      </c>
      <c r="H609" s="19">
        <f t="shared" si="66"/>
        <v>0.30097914180471824</v>
      </c>
      <c r="I609" s="19">
        <f t="shared" si="67"/>
        <v>0.29714566625015515</v>
      </c>
      <c r="J609" s="19">
        <f t="shared" si="68"/>
        <v>0.12699745484617098</v>
      </c>
    </row>
    <row r="610" spans="1:10" x14ac:dyDescent="0.25">
      <c r="A610" s="43">
        <f t="shared" si="69"/>
        <v>4294</v>
      </c>
      <c r="B610" s="44">
        <v>37043</v>
      </c>
      <c r="C610" s="5">
        <v>23.987736000000002</v>
      </c>
      <c r="D610" s="5">
        <v>23.604975</v>
      </c>
      <c r="E610" s="19">
        <f t="shared" si="63"/>
        <v>9.9128776124528635</v>
      </c>
      <c r="F610" s="19">
        <f t="shared" si="64"/>
        <v>-0.15591522996700569</v>
      </c>
      <c r="G610" s="19">
        <f t="shared" si="65"/>
        <v>0.22070483445734368</v>
      </c>
      <c r="H610" s="19">
        <f t="shared" si="66"/>
        <v>-0.2864460209860728</v>
      </c>
      <c r="I610" s="19">
        <f t="shared" si="67"/>
        <v>-0.58742516279079104</v>
      </c>
      <c r="J610" s="19">
        <f t="shared" si="68"/>
        <v>0.29714566625015515</v>
      </c>
    </row>
    <row r="611" spans="1:10" x14ac:dyDescent="0.25">
      <c r="A611" s="43">
        <f t="shared" si="69"/>
        <v>4293</v>
      </c>
      <c r="B611" s="44">
        <v>37046</v>
      </c>
      <c r="C611" s="5">
        <v>24.310921</v>
      </c>
      <c r="D611" s="5">
        <v>24.009077000000001</v>
      </c>
      <c r="E611" s="19">
        <f t="shared" si="63"/>
        <v>9.9951100834150388</v>
      </c>
      <c r="F611" s="19">
        <f t="shared" si="64"/>
        <v>8.2232470962175341E-2</v>
      </c>
      <c r="G611" s="19">
        <f t="shared" si="65"/>
        <v>-0.15591522996700569</v>
      </c>
      <c r="H611" s="19">
        <f t="shared" si="66"/>
        <v>0.17444494265339447</v>
      </c>
      <c r="I611" s="19">
        <f t="shared" si="67"/>
        <v>0.46089096363946724</v>
      </c>
      <c r="J611" s="19">
        <f t="shared" si="68"/>
        <v>-0.58742516279079104</v>
      </c>
    </row>
    <row r="612" spans="1:10" x14ac:dyDescent="0.25">
      <c r="A612" s="43">
        <f t="shared" si="69"/>
        <v>4292</v>
      </c>
      <c r="B612" s="44">
        <v>37047</v>
      </c>
      <c r="C612" s="5">
        <v>24.382743999999999</v>
      </c>
      <c r="D612" s="5">
        <v>23.928255</v>
      </c>
      <c r="E612" s="19">
        <f t="shared" si="63"/>
        <v>10.115124543249175</v>
      </c>
      <c r="F612" s="19">
        <f t="shared" si="64"/>
        <v>0.12001445983413639</v>
      </c>
      <c r="G612" s="19">
        <f t="shared" si="65"/>
        <v>8.2232470962175341E-2</v>
      </c>
      <c r="H612" s="19">
        <f t="shared" si="66"/>
        <v>7.1379958879333863E-2</v>
      </c>
      <c r="I612" s="19">
        <f t="shared" si="67"/>
        <v>-0.10306498377406061</v>
      </c>
      <c r="J612" s="19">
        <f t="shared" si="68"/>
        <v>0.46089096363946724</v>
      </c>
    </row>
    <row r="613" spans="1:10" x14ac:dyDescent="0.25">
      <c r="A613" s="43">
        <f t="shared" si="69"/>
        <v>4291</v>
      </c>
      <c r="B613" s="44">
        <v>37048</v>
      </c>
      <c r="C613" s="5">
        <v>23.765091000000002</v>
      </c>
      <c r="D613" s="5">
        <v>23.551089999999999</v>
      </c>
      <c r="E613" s="19">
        <f t="shared" si="63"/>
        <v>9.7223624386531871</v>
      </c>
      <c r="F613" s="19">
        <f t="shared" si="64"/>
        <v>-0.39276210459598815</v>
      </c>
      <c r="G613" s="19">
        <f t="shared" si="65"/>
        <v>0.12001445983413639</v>
      </c>
      <c r="H613" s="19">
        <f t="shared" si="66"/>
        <v>-0.46374189266630167</v>
      </c>
      <c r="I613" s="19">
        <f t="shared" si="67"/>
        <v>-0.53512185154563552</v>
      </c>
      <c r="J613" s="19">
        <f t="shared" si="68"/>
        <v>-0.10306498377406061</v>
      </c>
    </row>
    <row r="614" spans="1:10" x14ac:dyDescent="0.25">
      <c r="A614" s="43">
        <f t="shared" si="69"/>
        <v>4290</v>
      </c>
      <c r="B614" s="44">
        <v>37049</v>
      </c>
      <c r="C614" s="5">
        <v>23.484992999999999</v>
      </c>
      <c r="D614" s="5">
        <v>23.514344999999999</v>
      </c>
      <c r="E614" s="19">
        <f t="shared" si="63"/>
        <v>9.4641742551834049</v>
      </c>
      <c r="F614" s="19">
        <f t="shared" si="64"/>
        <v>-0.25818818346978212</v>
      </c>
      <c r="G614" s="19">
        <f t="shared" si="65"/>
        <v>-0.39276210459598815</v>
      </c>
      <c r="H614" s="19">
        <f t="shared" si="66"/>
        <v>-2.5898082886885526E-2</v>
      </c>
      <c r="I614" s="19">
        <f t="shared" si="67"/>
        <v>0.43784380977941617</v>
      </c>
      <c r="J614" s="19">
        <f t="shared" si="68"/>
        <v>-0.53512185154563552</v>
      </c>
    </row>
    <row r="615" spans="1:10" x14ac:dyDescent="0.25">
      <c r="A615" s="43">
        <f t="shared" si="69"/>
        <v>4289</v>
      </c>
      <c r="B615" s="44">
        <v>37050</v>
      </c>
      <c r="C615" s="5">
        <v>23.549633</v>
      </c>
      <c r="D615" s="5">
        <v>23.619667</v>
      </c>
      <c r="E615" s="19">
        <f t="shared" si="63"/>
        <v>9.4660142634404245</v>
      </c>
      <c r="F615" s="19">
        <f t="shared" si="64"/>
        <v>1.8400082570195764E-3</v>
      </c>
      <c r="G615" s="19">
        <f t="shared" si="65"/>
        <v>-0.25818818346978212</v>
      </c>
      <c r="H615" s="19">
        <f t="shared" si="66"/>
        <v>0.15453946272501984</v>
      </c>
      <c r="I615" s="19">
        <f t="shared" si="67"/>
        <v>0.18043754561190536</v>
      </c>
      <c r="J615" s="19">
        <f t="shared" si="68"/>
        <v>0.43784380977941617</v>
      </c>
    </row>
    <row r="616" spans="1:10" x14ac:dyDescent="0.25">
      <c r="A616" s="43">
        <f t="shared" si="69"/>
        <v>4288</v>
      </c>
      <c r="B616" s="44">
        <v>37053</v>
      </c>
      <c r="C616" s="5">
        <v>23.614265</v>
      </c>
      <c r="D616" s="5">
        <v>23.879270999999999</v>
      </c>
      <c r="E616" s="19">
        <f t="shared" si="63"/>
        <v>9.375853066801124</v>
      </c>
      <c r="F616" s="19">
        <f t="shared" si="64"/>
        <v>-9.0161196639300556E-2</v>
      </c>
      <c r="G616" s="19">
        <f t="shared" si="65"/>
        <v>1.8400082570195764E-3</v>
      </c>
      <c r="H616" s="19">
        <f t="shared" si="66"/>
        <v>-9.1249427143452924E-2</v>
      </c>
      <c r="I616" s="19">
        <f t="shared" si="67"/>
        <v>-0.24578888986847275</v>
      </c>
      <c r="J616" s="19">
        <f t="shared" si="68"/>
        <v>0.18043754561190536</v>
      </c>
    </row>
    <row r="617" spans="1:10" x14ac:dyDescent="0.25">
      <c r="A617" s="43">
        <f t="shared" si="69"/>
        <v>4287</v>
      </c>
      <c r="B617" s="44">
        <v>37054</v>
      </c>
      <c r="C617" s="5">
        <v>23.793816</v>
      </c>
      <c r="D617" s="5">
        <v>23.901316000000001</v>
      </c>
      <c r="E617" s="19">
        <f t="shared" si="63"/>
        <v>9.5422593694162074</v>
      </c>
      <c r="F617" s="19">
        <f t="shared" si="64"/>
        <v>0.16640630261508349</v>
      </c>
      <c r="G617" s="19">
        <f t="shared" si="65"/>
        <v>-9.0161196639300556E-2</v>
      </c>
      <c r="H617" s="19">
        <f t="shared" si="66"/>
        <v>0.21973006575552412</v>
      </c>
      <c r="I617" s="19">
        <f t="shared" si="67"/>
        <v>0.31097949289897703</v>
      </c>
      <c r="J617" s="19">
        <f t="shared" si="68"/>
        <v>-0.24578888986847275</v>
      </c>
    </row>
    <row r="618" spans="1:10" x14ac:dyDescent="0.25">
      <c r="A618" s="43">
        <f t="shared" si="69"/>
        <v>4286</v>
      </c>
      <c r="B618" s="44">
        <v>37055</v>
      </c>
      <c r="C618" s="5">
        <v>23.678906999999999</v>
      </c>
      <c r="D618" s="5">
        <v>23.79355</v>
      </c>
      <c r="E618" s="19">
        <f t="shared" si="63"/>
        <v>9.4916076367504196</v>
      </c>
      <c r="F618" s="19">
        <f t="shared" si="64"/>
        <v>-5.0651732665787819E-2</v>
      </c>
      <c r="G618" s="19">
        <f t="shared" si="65"/>
        <v>0.16640630261508349</v>
      </c>
      <c r="H618" s="19">
        <f t="shared" si="66"/>
        <v>-0.1490689076420941</v>
      </c>
      <c r="I618" s="19">
        <f t="shared" si="67"/>
        <v>-0.36879897339761825</v>
      </c>
      <c r="J618" s="19">
        <f t="shared" si="68"/>
        <v>0.31097949289897703</v>
      </c>
    </row>
    <row r="619" spans="1:10" x14ac:dyDescent="0.25">
      <c r="A619" s="43">
        <f t="shared" si="69"/>
        <v>4285</v>
      </c>
      <c r="B619" s="44">
        <v>37056</v>
      </c>
      <c r="C619" s="5">
        <v>23.19772</v>
      </c>
      <c r="D619" s="5">
        <v>23.428623000000002</v>
      </c>
      <c r="E619" s="19">
        <f t="shared" si="63"/>
        <v>9.2280144213993101</v>
      </c>
      <c r="F619" s="19">
        <f t="shared" si="64"/>
        <v>-0.26359321535110958</v>
      </c>
      <c r="G619" s="19">
        <f t="shared" si="65"/>
        <v>-5.0651732665787819E-2</v>
      </c>
      <c r="H619" s="19">
        <f t="shared" si="66"/>
        <v>-0.23363641468741841</v>
      </c>
      <c r="I619" s="19">
        <f t="shared" si="67"/>
        <v>-8.4567507045324314E-2</v>
      </c>
      <c r="J619" s="19">
        <f t="shared" si="68"/>
        <v>-0.36879897339761825</v>
      </c>
    </row>
    <row r="620" spans="1:10" x14ac:dyDescent="0.25">
      <c r="A620" s="43">
        <f t="shared" si="69"/>
        <v>4284</v>
      </c>
      <c r="B620" s="44">
        <v>37057</v>
      </c>
      <c r="C620" s="5">
        <v>23.371613</v>
      </c>
      <c r="D620" s="5">
        <v>23.680895</v>
      </c>
      <c r="E620" s="19">
        <f t="shared" si="63"/>
        <v>9.2514860515337087</v>
      </c>
      <c r="F620" s="19">
        <f t="shared" si="64"/>
        <v>2.347163013439868E-2</v>
      </c>
      <c r="G620" s="19">
        <f t="shared" si="65"/>
        <v>-0.26359321535110958</v>
      </c>
      <c r="H620" s="19">
        <f t="shared" si="66"/>
        <v>0.17936776621876521</v>
      </c>
      <c r="I620" s="19">
        <f t="shared" si="67"/>
        <v>0.41300418090618363</v>
      </c>
      <c r="J620" s="19">
        <f t="shared" si="68"/>
        <v>-8.4567507045324314E-2</v>
      </c>
    </row>
    <row r="621" spans="1:10" x14ac:dyDescent="0.25">
      <c r="A621" s="43">
        <f t="shared" si="69"/>
        <v>4283</v>
      </c>
      <c r="B621" s="44">
        <v>37060</v>
      </c>
      <c r="C621" s="5">
        <v>23.111843</v>
      </c>
      <c r="D621" s="5">
        <v>23.438412</v>
      </c>
      <c r="E621" s="19">
        <f t="shared" si="63"/>
        <v>9.136300567568469</v>
      </c>
      <c r="F621" s="19">
        <f t="shared" si="64"/>
        <v>-0.11518548396523975</v>
      </c>
      <c r="G621" s="19">
        <f t="shared" si="65"/>
        <v>2.347163013439868E-2</v>
      </c>
      <c r="H621" s="19">
        <f t="shared" si="66"/>
        <v>-0.12906723900464817</v>
      </c>
      <c r="I621" s="19">
        <f t="shared" si="67"/>
        <v>-0.30843500522341338</v>
      </c>
      <c r="J621" s="19">
        <f t="shared" si="68"/>
        <v>0.41300418090618363</v>
      </c>
    </row>
    <row r="622" spans="1:10" x14ac:dyDescent="0.25">
      <c r="A622" s="43">
        <f t="shared" si="69"/>
        <v>4282</v>
      </c>
      <c r="B622" s="44">
        <v>37061</v>
      </c>
      <c r="C622" s="5">
        <v>23.090198999999998</v>
      </c>
      <c r="D622" s="5">
        <v>23.389441000000001</v>
      </c>
      <c r="E622" s="19">
        <f t="shared" si="63"/>
        <v>9.1438563396545014</v>
      </c>
      <c r="F622" s="19">
        <f t="shared" si="64"/>
        <v>7.5557720860324196E-3</v>
      </c>
      <c r="G622" s="19">
        <f t="shared" si="65"/>
        <v>-0.11518548396523975</v>
      </c>
      <c r="H622" s="19">
        <f t="shared" si="66"/>
        <v>7.5679573600687181E-2</v>
      </c>
      <c r="I622" s="19">
        <f t="shared" si="67"/>
        <v>0.20474681260533534</v>
      </c>
      <c r="J622" s="19">
        <f t="shared" si="68"/>
        <v>-0.30843500522341338</v>
      </c>
    </row>
    <row r="623" spans="1:10" x14ac:dyDescent="0.25">
      <c r="A623" s="43">
        <f t="shared" si="69"/>
        <v>4281</v>
      </c>
      <c r="B623" s="44">
        <v>37062</v>
      </c>
      <c r="C623" s="5">
        <v>22.657264999999999</v>
      </c>
      <c r="D623" s="5">
        <v>23.137177999999999</v>
      </c>
      <c r="E623" s="19">
        <f t="shared" si="63"/>
        <v>8.8613383431206287</v>
      </c>
      <c r="F623" s="19">
        <f t="shared" si="64"/>
        <v>-0.28251799653387266</v>
      </c>
      <c r="G623" s="19">
        <f t="shared" si="65"/>
        <v>7.5557720860324196E-3</v>
      </c>
      <c r="H623" s="19">
        <f t="shared" si="66"/>
        <v>-0.28698668390800547</v>
      </c>
      <c r="I623" s="19">
        <f t="shared" si="67"/>
        <v>-0.36266625750869264</v>
      </c>
      <c r="J623" s="19">
        <f t="shared" si="68"/>
        <v>0.20474681260533534</v>
      </c>
    </row>
    <row r="624" spans="1:10" x14ac:dyDescent="0.25">
      <c r="A624" s="43">
        <f t="shared" si="69"/>
        <v>4280</v>
      </c>
      <c r="B624" s="44">
        <v>37063</v>
      </c>
      <c r="C624" s="5">
        <v>22.318124999999998</v>
      </c>
      <c r="D624" s="5">
        <v>22.889814000000001</v>
      </c>
      <c r="E624" s="19">
        <f t="shared" si="63"/>
        <v>8.6696932364715931</v>
      </c>
      <c r="F624" s="19">
        <f t="shared" si="64"/>
        <v>-0.19164510664903567</v>
      </c>
      <c r="G624" s="19">
        <f t="shared" si="65"/>
        <v>-0.28251799653387266</v>
      </c>
      <c r="H624" s="19">
        <f t="shared" si="66"/>
        <v>-2.4556344613712644E-2</v>
      </c>
      <c r="I624" s="19">
        <f t="shared" si="67"/>
        <v>0.26243033929429282</v>
      </c>
      <c r="J624" s="19">
        <f t="shared" si="68"/>
        <v>-0.36266625750869264</v>
      </c>
    </row>
    <row r="625" spans="1:10" x14ac:dyDescent="0.25">
      <c r="A625" s="43">
        <f t="shared" si="69"/>
        <v>4279</v>
      </c>
      <c r="B625" s="44">
        <v>37064</v>
      </c>
      <c r="C625" s="5">
        <v>22.751072000000001</v>
      </c>
      <c r="D625" s="5">
        <v>23.203299000000001</v>
      </c>
      <c r="E625" s="19">
        <f t="shared" si="63"/>
        <v>8.9157195986984039</v>
      </c>
      <c r="F625" s="19">
        <f t="shared" si="64"/>
        <v>0.24602636222681085</v>
      </c>
      <c r="G625" s="19">
        <f t="shared" si="65"/>
        <v>-0.19164510664903567</v>
      </c>
      <c r="H625" s="19">
        <f t="shared" si="66"/>
        <v>0.35937044654349104</v>
      </c>
      <c r="I625" s="19">
        <f t="shared" si="67"/>
        <v>0.38392679115720368</v>
      </c>
      <c r="J625" s="19">
        <f t="shared" si="68"/>
        <v>0.26243033929429282</v>
      </c>
    </row>
    <row r="626" spans="1:10" x14ac:dyDescent="0.25">
      <c r="A626" s="43">
        <f t="shared" si="69"/>
        <v>4278</v>
      </c>
      <c r="B626" s="44">
        <v>37067</v>
      </c>
      <c r="C626" s="5">
        <v>22.484079000000001</v>
      </c>
      <c r="D626" s="5">
        <v>23.254732000000001</v>
      </c>
      <c r="E626" s="19">
        <f t="shared" si="63"/>
        <v>8.6180588182221829</v>
      </c>
      <c r="F626" s="19">
        <f t="shared" si="64"/>
        <v>-0.29766078047622102</v>
      </c>
      <c r="G626" s="19">
        <f t="shared" si="65"/>
        <v>0.24602636222681085</v>
      </c>
      <c r="H626" s="19">
        <f t="shared" si="66"/>
        <v>-0.44316740588372172</v>
      </c>
      <c r="I626" s="19">
        <f t="shared" si="67"/>
        <v>-0.80253785242721276</v>
      </c>
      <c r="J626" s="19">
        <f t="shared" si="68"/>
        <v>0.38392679115720368</v>
      </c>
    </row>
    <row r="627" spans="1:10" x14ac:dyDescent="0.25">
      <c r="A627" s="43">
        <f t="shared" si="69"/>
        <v>4277</v>
      </c>
      <c r="B627" s="44">
        <v>37068</v>
      </c>
      <c r="C627" s="5">
        <v>22.621185000000001</v>
      </c>
      <c r="D627" s="5">
        <v>23.193508000000001</v>
      </c>
      <c r="E627" s="19">
        <f t="shared" si="63"/>
        <v>8.7916706450624638</v>
      </c>
      <c r="F627" s="19">
        <f t="shared" si="64"/>
        <v>0.17361182684028087</v>
      </c>
      <c r="G627" s="19">
        <f t="shared" si="65"/>
        <v>-0.29766078047622102</v>
      </c>
      <c r="H627" s="19">
        <f t="shared" si="66"/>
        <v>0.34965643966648263</v>
      </c>
      <c r="I627" s="19">
        <f t="shared" si="67"/>
        <v>0.79282384555020435</v>
      </c>
      <c r="J627" s="19">
        <f t="shared" si="68"/>
        <v>-0.80253785242721276</v>
      </c>
    </row>
    <row r="628" spans="1:10" x14ac:dyDescent="0.25">
      <c r="A628" s="43">
        <f t="shared" si="69"/>
        <v>4276</v>
      </c>
      <c r="B628" s="44">
        <v>37069</v>
      </c>
      <c r="C628" s="5">
        <v>22.080010999999999</v>
      </c>
      <c r="D628" s="5">
        <v>22.385283999999999</v>
      </c>
      <c r="E628" s="19">
        <f t="shared" si="63"/>
        <v>8.7324136284702796</v>
      </c>
      <c r="F628" s="19">
        <f t="shared" si="64"/>
        <v>-5.9257016592184186E-2</v>
      </c>
      <c r="G628" s="19">
        <f t="shared" si="65"/>
        <v>0.17361182684028087</v>
      </c>
      <c r="H628" s="19">
        <f t="shared" si="66"/>
        <v>-0.16193573291231567</v>
      </c>
      <c r="I628" s="19">
        <f t="shared" si="67"/>
        <v>-0.5115921725787983</v>
      </c>
      <c r="J628" s="19">
        <f t="shared" si="68"/>
        <v>0.79282384555020435</v>
      </c>
    </row>
    <row r="629" spans="1:10" x14ac:dyDescent="0.25">
      <c r="A629" s="43">
        <f t="shared" si="69"/>
        <v>4275</v>
      </c>
      <c r="B629" s="44">
        <v>37070</v>
      </c>
      <c r="C629" s="5">
        <v>21.610984999999999</v>
      </c>
      <c r="D629" s="5">
        <v>21.733812</v>
      </c>
      <c r="E629" s="19">
        <f t="shared" si="63"/>
        <v>8.6518386284587177</v>
      </c>
      <c r="F629" s="19">
        <f t="shared" si="64"/>
        <v>-8.0575000011561926E-2</v>
      </c>
      <c r="G629" s="19">
        <f t="shared" si="65"/>
        <v>-5.9257016592184186E-2</v>
      </c>
      <c r="H629" s="19">
        <f t="shared" si="66"/>
        <v>-4.5528802368334821E-2</v>
      </c>
      <c r="I629" s="19">
        <f t="shared" si="67"/>
        <v>0.11640693054398085</v>
      </c>
      <c r="J629" s="19">
        <f t="shared" si="68"/>
        <v>-0.5115921725787983</v>
      </c>
    </row>
    <row r="630" spans="1:10" x14ac:dyDescent="0.25">
      <c r="A630" s="43">
        <f t="shared" si="69"/>
        <v>4274</v>
      </c>
      <c r="B630" s="44">
        <v>37071</v>
      </c>
      <c r="C630" s="5">
        <v>21.899612000000001</v>
      </c>
      <c r="D630" s="5">
        <v>22.164868999999999</v>
      </c>
      <c r="E630" s="19">
        <f t="shared" si="63"/>
        <v>8.6834407329881298</v>
      </c>
      <c r="F630" s="19">
        <f t="shared" si="64"/>
        <v>3.1602104529412145E-2</v>
      </c>
      <c r="G630" s="19">
        <f t="shared" si="65"/>
        <v>-8.0575000011561926E-2</v>
      </c>
      <c r="H630" s="19">
        <f t="shared" si="66"/>
        <v>7.9256332465698132E-2</v>
      </c>
      <c r="I630" s="19">
        <f t="shared" si="67"/>
        <v>0.12478513483403295</v>
      </c>
      <c r="J630" s="19">
        <f t="shared" si="68"/>
        <v>0.11640693054398085</v>
      </c>
    </row>
    <row r="631" spans="1:10" x14ac:dyDescent="0.25">
      <c r="A631" s="43">
        <f t="shared" si="69"/>
        <v>4273</v>
      </c>
      <c r="B631" s="44">
        <v>37074</v>
      </c>
      <c r="C631" s="5">
        <v>21.841889999999999</v>
      </c>
      <c r="D631" s="5">
        <v>22.11833</v>
      </c>
      <c r="E631" s="19">
        <f t="shared" si="63"/>
        <v>8.6534683846822329</v>
      </c>
      <c r="F631" s="19">
        <f t="shared" si="64"/>
        <v>-2.9972348305896901E-2</v>
      </c>
      <c r="G631" s="19">
        <f t="shared" si="65"/>
        <v>3.1602104529412145E-2</v>
      </c>
      <c r="H631" s="19">
        <f t="shared" si="66"/>
        <v>-4.8662685163419032E-2</v>
      </c>
      <c r="I631" s="19">
        <f t="shared" si="67"/>
        <v>-0.12791901762911717</v>
      </c>
      <c r="J631" s="19">
        <f t="shared" si="68"/>
        <v>0.12478513483403295</v>
      </c>
    </row>
    <row r="632" spans="1:10" x14ac:dyDescent="0.25">
      <c r="A632" s="43">
        <f t="shared" si="69"/>
        <v>4272</v>
      </c>
      <c r="B632" s="44">
        <v>37075</v>
      </c>
      <c r="C632" s="5">
        <v>21.813015</v>
      </c>
      <c r="D632" s="5">
        <v>22.137920000000001</v>
      </c>
      <c r="E632" s="19">
        <f t="shared" si="63"/>
        <v>8.6129125218212437</v>
      </c>
      <c r="F632" s="19">
        <f t="shared" si="64"/>
        <v>-4.0555862860989222E-2</v>
      </c>
      <c r="G632" s="19">
        <f t="shared" si="65"/>
        <v>-2.9972348305896901E-2</v>
      </c>
      <c r="H632" s="19">
        <f t="shared" si="66"/>
        <v>-2.2829407784972916E-2</v>
      </c>
      <c r="I632" s="19">
        <f t="shared" si="67"/>
        <v>2.5833277378446116E-2</v>
      </c>
      <c r="J632" s="19">
        <f t="shared" si="68"/>
        <v>-0.12791901762911717</v>
      </c>
    </row>
    <row r="633" spans="1:10" x14ac:dyDescent="0.25">
      <c r="A633" s="43">
        <f t="shared" si="69"/>
        <v>4271</v>
      </c>
      <c r="B633" s="44">
        <v>37077</v>
      </c>
      <c r="C633" s="5">
        <v>22.007849</v>
      </c>
      <c r="D633" s="5">
        <v>22.365694000000001</v>
      </c>
      <c r="E633" s="19">
        <f t="shared" si="63"/>
        <v>8.6719324913312672</v>
      </c>
      <c r="F633" s="19">
        <f t="shared" si="64"/>
        <v>5.9019969510023529E-2</v>
      </c>
      <c r="G633" s="19">
        <f t="shared" si="65"/>
        <v>-4.0555862860989222E-2</v>
      </c>
      <c r="H633" s="19">
        <f t="shared" si="66"/>
        <v>8.3005800507889041E-2</v>
      </c>
      <c r="I633" s="19">
        <f t="shared" si="67"/>
        <v>0.10583520829286196</v>
      </c>
      <c r="J633" s="19">
        <f t="shared" si="68"/>
        <v>2.5833277378446116E-2</v>
      </c>
    </row>
    <row r="634" spans="1:10" x14ac:dyDescent="0.25">
      <c r="A634" s="43">
        <f t="shared" si="69"/>
        <v>4270</v>
      </c>
      <c r="B634" s="44">
        <v>37078</v>
      </c>
      <c r="C634" s="5">
        <v>21.928474000000001</v>
      </c>
      <c r="D634" s="5">
        <v>22.287334000000001</v>
      </c>
      <c r="E634" s="19">
        <f t="shared" ref="E634:E697" si="70">C634-$P$3*D634</f>
        <v>8.6392809427752191</v>
      </c>
      <c r="F634" s="19">
        <f t="shared" ref="F634:F697" si="71">E634-E633</f>
        <v>-3.2651548556048127E-2</v>
      </c>
      <c r="G634" s="19">
        <f t="shared" ref="G634:G697" si="72">F633</f>
        <v>5.9019969510023529E-2</v>
      </c>
      <c r="H634" s="19">
        <f t="shared" ref="H634:H697" si="73">F634-$P$7*G634</f>
        <v>-6.7557550162250166E-2</v>
      </c>
      <c r="I634" s="19">
        <f t="shared" ref="I634:I697" si="74">H634-H633</f>
        <v>-0.15056335067013921</v>
      </c>
      <c r="J634" s="19">
        <f t="shared" ref="J634:J697" si="75">I633</f>
        <v>0.10583520829286196</v>
      </c>
    </row>
    <row r="635" spans="1:10" x14ac:dyDescent="0.25">
      <c r="A635" s="43">
        <f t="shared" si="69"/>
        <v>4269</v>
      </c>
      <c r="B635" s="44">
        <v>37081</v>
      </c>
      <c r="C635" s="5">
        <v>21.618195</v>
      </c>
      <c r="D635" s="5">
        <v>22.052204</v>
      </c>
      <c r="E635" s="19">
        <f t="shared" si="70"/>
        <v>8.4692021104375002</v>
      </c>
      <c r="F635" s="19">
        <f t="shared" si="71"/>
        <v>-0.17007883233771892</v>
      </c>
      <c r="G635" s="19">
        <f t="shared" si="72"/>
        <v>-3.2651548556048127E-2</v>
      </c>
      <c r="H635" s="19">
        <f t="shared" si="73"/>
        <v>-0.15076782598166116</v>
      </c>
      <c r="I635" s="19">
        <f t="shared" si="74"/>
        <v>-8.3210275819410998E-2</v>
      </c>
      <c r="J635" s="19">
        <f t="shared" si="75"/>
        <v>-0.15056335067013921</v>
      </c>
    </row>
    <row r="636" spans="1:10" x14ac:dyDescent="0.25">
      <c r="A636" s="43">
        <f t="shared" si="69"/>
        <v>4268</v>
      </c>
      <c r="B636" s="44">
        <v>37082</v>
      </c>
      <c r="C636" s="5">
        <v>21.647065999999999</v>
      </c>
      <c r="D636" s="5">
        <v>21.895458000000001</v>
      </c>
      <c r="E636" s="19">
        <f t="shared" si="70"/>
        <v>8.591535516257224</v>
      </c>
      <c r="F636" s="19">
        <f t="shared" si="71"/>
        <v>0.12233340581972385</v>
      </c>
      <c r="G636" s="19">
        <f t="shared" si="72"/>
        <v>-0.17007883233771892</v>
      </c>
      <c r="H636" s="19">
        <f t="shared" si="73"/>
        <v>0.22292261391399651</v>
      </c>
      <c r="I636" s="19">
        <f t="shared" si="74"/>
        <v>0.37369043989565764</v>
      </c>
      <c r="J636" s="19">
        <f t="shared" si="75"/>
        <v>-8.3210275819410998E-2</v>
      </c>
    </row>
    <row r="637" spans="1:10" x14ac:dyDescent="0.25">
      <c r="A637" s="43">
        <f t="shared" si="69"/>
        <v>4267</v>
      </c>
      <c r="B637" s="44">
        <v>37083</v>
      </c>
      <c r="C637" s="5">
        <v>21.358438</v>
      </c>
      <c r="D637" s="5">
        <v>21.47175</v>
      </c>
      <c r="E637" s="19">
        <f t="shared" si="70"/>
        <v>8.555550448421771</v>
      </c>
      <c r="F637" s="19">
        <f t="shared" si="71"/>
        <v>-3.5985067835452966E-2</v>
      </c>
      <c r="G637" s="19">
        <f t="shared" si="72"/>
        <v>0.12233340581972385</v>
      </c>
      <c r="H637" s="19">
        <f t="shared" si="73"/>
        <v>-0.1083363430984846</v>
      </c>
      <c r="I637" s="19">
        <f t="shared" si="74"/>
        <v>-0.33125895701248109</v>
      </c>
      <c r="J637" s="19">
        <f t="shared" si="75"/>
        <v>0.37369043989565764</v>
      </c>
    </row>
    <row r="638" spans="1:10" x14ac:dyDescent="0.25">
      <c r="A638" s="43">
        <f t="shared" si="69"/>
        <v>4266</v>
      </c>
      <c r="B638" s="44">
        <v>37084</v>
      </c>
      <c r="C638" s="5">
        <v>21.329573</v>
      </c>
      <c r="D638" s="5">
        <v>21.812189</v>
      </c>
      <c r="E638" s="19">
        <f t="shared" si="70"/>
        <v>8.3236930404824214</v>
      </c>
      <c r="F638" s="19">
        <f t="shared" si="71"/>
        <v>-0.23185740793934961</v>
      </c>
      <c r="G638" s="19">
        <f t="shared" si="72"/>
        <v>-3.5985067835452966E-2</v>
      </c>
      <c r="H638" s="19">
        <f t="shared" si="73"/>
        <v>-0.21057486838381351</v>
      </c>
      <c r="I638" s="19">
        <f t="shared" si="74"/>
        <v>-0.10223852528532891</v>
      </c>
      <c r="J638" s="19">
        <f t="shared" si="75"/>
        <v>-0.33125895701248109</v>
      </c>
    </row>
    <row r="639" spans="1:10" x14ac:dyDescent="0.25">
      <c r="A639" s="43">
        <f t="shared" si="69"/>
        <v>4265</v>
      </c>
      <c r="B639" s="44">
        <v>37085</v>
      </c>
      <c r="C639" s="5">
        <v>21.408944999999999</v>
      </c>
      <c r="D639" s="5">
        <v>21.895458000000001</v>
      </c>
      <c r="E639" s="19">
        <f t="shared" si="70"/>
        <v>8.3534145162572244</v>
      </c>
      <c r="F639" s="19">
        <f t="shared" si="71"/>
        <v>2.9721475774802997E-2</v>
      </c>
      <c r="G639" s="19">
        <f t="shared" si="72"/>
        <v>-0.23185740793934961</v>
      </c>
      <c r="H639" s="19">
        <f t="shared" si="73"/>
        <v>0.16684819951135602</v>
      </c>
      <c r="I639" s="19">
        <f t="shared" si="74"/>
        <v>0.37742306789516955</v>
      </c>
      <c r="J639" s="19">
        <f t="shared" si="75"/>
        <v>-0.10223852528532891</v>
      </c>
    </row>
    <row r="640" spans="1:10" x14ac:dyDescent="0.25">
      <c r="A640" s="43">
        <f t="shared" si="69"/>
        <v>4264</v>
      </c>
      <c r="B640" s="44">
        <v>37088</v>
      </c>
      <c r="C640" s="5">
        <v>21.055382000000002</v>
      </c>
      <c r="D640" s="5">
        <v>21.466850000000001</v>
      </c>
      <c r="E640" s="19">
        <f t="shared" si="70"/>
        <v>8.255416154803541</v>
      </c>
      <c r="F640" s="19">
        <f t="shared" si="71"/>
        <v>-9.7998361453683458E-2</v>
      </c>
      <c r="G640" s="19">
        <f t="shared" si="72"/>
        <v>2.9721475774802997E-2</v>
      </c>
      <c r="H640" s="19">
        <f t="shared" si="73"/>
        <v>-0.11557644374933382</v>
      </c>
      <c r="I640" s="19">
        <f t="shared" si="74"/>
        <v>-0.28242464326068983</v>
      </c>
      <c r="J640" s="19">
        <f t="shared" si="75"/>
        <v>0.37742306789516955</v>
      </c>
    </row>
    <row r="641" spans="1:10" x14ac:dyDescent="0.25">
      <c r="A641" s="43">
        <f t="shared" si="69"/>
        <v>4263</v>
      </c>
      <c r="B641" s="44">
        <v>37089</v>
      </c>
      <c r="C641" s="5">
        <v>20.961573000000001</v>
      </c>
      <c r="D641" s="5">
        <v>21.270925999999999</v>
      </c>
      <c r="E641" s="19">
        <f t="shared" si="70"/>
        <v>8.2784300938120268</v>
      </c>
      <c r="F641" s="19">
        <f t="shared" si="71"/>
        <v>2.3013939008485806E-2</v>
      </c>
      <c r="G641" s="19">
        <f t="shared" si="72"/>
        <v>-9.7998361453683458E-2</v>
      </c>
      <c r="H641" s="19">
        <f t="shared" si="73"/>
        <v>8.0972812771144903E-2</v>
      </c>
      <c r="I641" s="19">
        <f t="shared" si="74"/>
        <v>0.19654925652047872</v>
      </c>
      <c r="J641" s="19">
        <f t="shared" si="75"/>
        <v>-0.28242464326068983</v>
      </c>
    </row>
    <row r="642" spans="1:10" x14ac:dyDescent="0.25">
      <c r="A642" s="43">
        <f t="shared" si="69"/>
        <v>4262</v>
      </c>
      <c r="B642" s="44">
        <v>37090</v>
      </c>
      <c r="C642" s="5">
        <v>20.73789</v>
      </c>
      <c r="D642" s="5">
        <v>21.258675</v>
      </c>
      <c r="E642" s="19">
        <f t="shared" si="70"/>
        <v>8.0620519560330539</v>
      </c>
      <c r="F642" s="19">
        <f t="shared" si="71"/>
        <v>-0.21637813777897286</v>
      </c>
      <c r="G642" s="19">
        <f t="shared" si="72"/>
        <v>2.3013939008485806E-2</v>
      </c>
      <c r="H642" s="19">
        <f t="shared" si="73"/>
        <v>-0.22998920194359956</v>
      </c>
      <c r="I642" s="19">
        <f t="shared" si="74"/>
        <v>-0.31096201471474449</v>
      </c>
      <c r="J642" s="19">
        <f t="shared" si="75"/>
        <v>0.19654925652047872</v>
      </c>
    </row>
    <row r="643" spans="1:10" x14ac:dyDescent="0.25">
      <c r="A643" s="43">
        <f t="shared" si="69"/>
        <v>4261</v>
      </c>
      <c r="B643" s="44">
        <v>37091</v>
      </c>
      <c r="C643" s="5">
        <v>20.954353000000001</v>
      </c>
      <c r="D643" s="5">
        <v>21.344398000000002</v>
      </c>
      <c r="E643" s="19">
        <f t="shared" si="70"/>
        <v>8.2274011935505396</v>
      </c>
      <c r="F643" s="19">
        <f t="shared" si="71"/>
        <v>0.16534923751748565</v>
      </c>
      <c r="G643" s="19">
        <f t="shared" si="72"/>
        <v>-0.21637813777897286</v>
      </c>
      <c r="H643" s="19">
        <f t="shared" si="73"/>
        <v>0.29332110343952922</v>
      </c>
      <c r="I643" s="19">
        <f t="shared" si="74"/>
        <v>0.52331030538312873</v>
      </c>
      <c r="J643" s="19">
        <f t="shared" si="75"/>
        <v>-0.31096201471474449</v>
      </c>
    </row>
    <row r="644" spans="1:10" x14ac:dyDescent="0.25">
      <c r="A644" s="43">
        <f t="shared" si="69"/>
        <v>4260</v>
      </c>
      <c r="B644" s="44">
        <v>37092</v>
      </c>
      <c r="C644" s="5">
        <v>21.401734999999999</v>
      </c>
      <c r="D644" s="5">
        <v>21.785246000000001</v>
      </c>
      <c r="E644" s="19">
        <f t="shared" si="70"/>
        <v>8.4119202517158858</v>
      </c>
      <c r="F644" s="19">
        <f t="shared" si="71"/>
        <v>0.18451905816534619</v>
      </c>
      <c r="G644" s="19">
        <f t="shared" si="72"/>
        <v>0.16534923751748565</v>
      </c>
      <c r="H644" s="19">
        <f t="shared" si="73"/>
        <v>8.672705999446581E-2</v>
      </c>
      <c r="I644" s="19">
        <f t="shared" si="74"/>
        <v>-0.20659404344506341</v>
      </c>
      <c r="J644" s="19">
        <f t="shared" si="75"/>
        <v>0.52331030538312873</v>
      </c>
    </row>
    <row r="645" spans="1:10" x14ac:dyDescent="0.25">
      <c r="A645" s="43">
        <f t="shared" si="69"/>
        <v>4259</v>
      </c>
      <c r="B645" s="44">
        <v>37095</v>
      </c>
      <c r="C645" s="5">
        <v>21.156386999999999</v>
      </c>
      <c r="D645" s="5">
        <v>21.464407000000001</v>
      </c>
      <c r="E645" s="19">
        <f t="shared" si="70"/>
        <v>8.3578778341281623</v>
      </c>
      <c r="F645" s="19">
        <f t="shared" si="71"/>
        <v>-5.4042417587723435E-2</v>
      </c>
      <c r="G645" s="19">
        <f t="shared" si="72"/>
        <v>0.18451905816534619</v>
      </c>
      <c r="H645" s="19">
        <f t="shared" si="73"/>
        <v>-0.16317196465739109</v>
      </c>
      <c r="I645" s="19">
        <f t="shared" si="74"/>
        <v>-0.2498990246518569</v>
      </c>
      <c r="J645" s="19">
        <f t="shared" si="75"/>
        <v>-0.20659404344506341</v>
      </c>
    </row>
    <row r="646" spans="1:10" x14ac:dyDescent="0.25">
      <c r="A646" s="43">
        <f t="shared" si="69"/>
        <v>4258</v>
      </c>
      <c r="B646" s="44">
        <v>37096</v>
      </c>
      <c r="C646" s="5">
        <v>20.39875</v>
      </c>
      <c r="D646" s="5">
        <v>20.861913999999999</v>
      </c>
      <c r="E646" s="19">
        <f t="shared" si="70"/>
        <v>7.9594872918977</v>
      </c>
      <c r="F646" s="19">
        <f t="shared" si="71"/>
        <v>-0.39839054223046233</v>
      </c>
      <c r="G646" s="19">
        <f t="shared" si="72"/>
        <v>-5.4042417587723435E-2</v>
      </c>
      <c r="H646" s="19">
        <f t="shared" si="73"/>
        <v>-0.36642839906466923</v>
      </c>
      <c r="I646" s="19">
        <f t="shared" si="74"/>
        <v>-0.20325643440727814</v>
      </c>
      <c r="J646" s="19">
        <f t="shared" si="75"/>
        <v>-0.2498990246518569</v>
      </c>
    </row>
    <row r="647" spans="1:10" x14ac:dyDescent="0.25">
      <c r="A647" s="43">
        <f t="shared" si="69"/>
        <v>4257</v>
      </c>
      <c r="B647" s="44">
        <v>37097</v>
      </c>
      <c r="C647" s="5">
        <v>21.344002</v>
      </c>
      <c r="D647" s="5">
        <v>21.839127000000001</v>
      </c>
      <c r="E647" s="19">
        <f t="shared" si="70"/>
        <v>8.3220598105819974</v>
      </c>
      <c r="F647" s="19">
        <f t="shared" si="71"/>
        <v>0.36257251868429741</v>
      </c>
      <c r="G647" s="19">
        <f t="shared" si="72"/>
        <v>-0.39839054223046233</v>
      </c>
      <c r="H647" s="19">
        <f t="shared" si="73"/>
        <v>0.59819142907072997</v>
      </c>
      <c r="I647" s="19">
        <f t="shared" si="74"/>
        <v>0.96461982813539926</v>
      </c>
      <c r="J647" s="19">
        <f t="shared" si="75"/>
        <v>-0.20325643440727814</v>
      </c>
    </row>
    <row r="648" spans="1:10" x14ac:dyDescent="0.25">
      <c r="A648" s="43">
        <f t="shared" si="69"/>
        <v>4256</v>
      </c>
      <c r="B648" s="44">
        <v>37098</v>
      </c>
      <c r="C648" s="5">
        <v>21.776947</v>
      </c>
      <c r="D648" s="5">
        <v>22.054655</v>
      </c>
      <c r="E648" s="19">
        <f t="shared" si="70"/>
        <v>8.6264926609800074</v>
      </c>
      <c r="F648" s="19">
        <f t="shared" si="71"/>
        <v>0.30443285039801005</v>
      </c>
      <c r="G648" s="19">
        <f t="shared" si="72"/>
        <v>0.36257251868429741</v>
      </c>
      <c r="H648" s="19">
        <f t="shared" si="73"/>
        <v>8.9997685069613725E-2</v>
      </c>
      <c r="I648" s="19">
        <f t="shared" si="74"/>
        <v>-0.50819374400111628</v>
      </c>
      <c r="J648" s="19">
        <f t="shared" si="75"/>
        <v>0.96461982813539926</v>
      </c>
    </row>
    <row r="649" spans="1:10" x14ac:dyDescent="0.25">
      <c r="A649" s="43">
        <f t="shared" si="69"/>
        <v>4255</v>
      </c>
      <c r="B649" s="44">
        <v>37099</v>
      </c>
      <c r="C649" s="5">
        <v>21.877970000000001</v>
      </c>
      <c r="D649" s="5">
        <v>22.311813000000001</v>
      </c>
      <c r="E649" s="19">
        <f t="shared" si="70"/>
        <v>8.5741809324651577</v>
      </c>
      <c r="F649" s="19">
        <f t="shared" si="71"/>
        <v>-5.2311728514849776E-2</v>
      </c>
      <c r="G649" s="19">
        <f t="shared" si="72"/>
        <v>0.30443285039801005</v>
      </c>
      <c r="H649" s="19">
        <f t="shared" si="73"/>
        <v>-0.23236152612053762</v>
      </c>
      <c r="I649" s="19">
        <f t="shared" si="74"/>
        <v>-0.32235921119015132</v>
      </c>
      <c r="J649" s="19">
        <f t="shared" si="75"/>
        <v>-0.50819374400111628</v>
      </c>
    </row>
    <row r="650" spans="1:10" x14ac:dyDescent="0.25">
      <c r="A650" s="43">
        <f t="shared" si="69"/>
        <v>4254</v>
      </c>
      <c r="B650" s="44">
        <v>37102</v>
      </c>
      <c r="C650" s="5">
        <v>21.899612000000001</v>
      </c>
      <c r="D650" s="5">
        <v>22.417134999999998</v>
      </c>
      <c r="E650" s="19">
        <f t="shared" si="70"/>
        <v>8.53302294072218</v>
      </c>
      <c r="F650" s="19">
        <f t="shared" si="71"/>
        <v>-4.1157991742977629E-2</v>
      </c>
      <c r="G650" s="19">
        <f t="shared" si="72"/>
        <v>-5.2311728514849776E-2</v>
      </c>
      <c r="H650" s="19">
        <f t="shared" si="73"/>
        <v>-1.0219424767736515E-2</v>
      </c>
      <c r="I650" s="19">
        <f t="shared" si="74"/>
        <v>0.2221421013528011</v>
      </c>
      <c r="J650" s="19">
        <f t="shared" si="75"/>
        <v>-0.32235921119015132</v>
      </c>
    </row>
    <row r="651" spans="1:10" x14ac:dyDescent="0.25">
      <c r="A651" s="43">
        <f t="shared" ref="A651:A714" si="76">A652+1</f>
        <v>4253</v>
      </c>
      <c r="B651" s="44">
        <v>37103</v>
      </c>
      <c r="C651" s="5">
        <v>21.647065999999999</v>
      </c>
      <c r="D651" s="5">
        <v>22.382833000000002</v>
      </c>
      <c r="E651" s="19">
        <f t="shared" si="70"/>
        <v>8.3009300779277702</v>
      </c>
      <c r="F651" s="19">
        <f t="shared" si="71"/>
        <v>-0.23209286279440988</v>
      </c>
      <c r="G651" s="19">
        <f t="shared" si="72"/>
        <v>-4.1157991742977629E-2</v>
      </c>
      <c r="H651" s="19">
        <f t="shared" si="73"/>
        <v>-0.20775091653765293</v>
      </c>
      <c r="I651" s="19">
        <f t="shared" si="74"/>
        <v>-0.19753149176991641</v>
      </c>
      <c r="J651" s="19">
        <f t="shared" si="75"/>
        <v>0.2221421013528011</v>
      </c>
    </row>
    <row r="652" spans="1:10" x14ac:dyDescent="0.25">
      <c r="A652" s="43">
        <f t="shared" si="76"/>
        <v>4252</v>
      </c>
      <c r="B652" s="44">
        <v>37104</v>
      </c>
      <c r="C652" s="5">
        <v>21.567689999999999</v>
      </c>
      <c r="D652" s="5">
        <v>22.328945000000001</v>
      </c>
      <c r="E652" s="19">
        <f t="shared" si="70"/>
        <v>8.2536856929279203</v>
      </c>
      <c r="F652" s="19">
        <f t="shared" si="71"/>
        <v>-4.7244384999849842E-2</v>
      </c>
      <c r="G652" s="19">
        <f t="shared" si="72"/>
        <v>-0.23209286279440988</v>
      </c>
      <c r="H652" s="19">
        <f t="shared" si="73"/>
        <v>9.0021593087682233E-2</v>
      </c>
      <c r="I652" s="19">
        <f t="shared" si="74"/>
        <v>0.29777250962533519</v>
      </c>
      <c r="J652" s="19">
        <f t="shared" si="75"/>
        <v>-0.19753149176991641</v>
      </c>
    </row>
    <row r="653" spans="1:10" x14ac:dyDescent="0.25">
      <c r="A653" s="43">
        <f t="shared" si="76"/>
        <v>4251</v>
      </c>
      <c r="B653" s="44">
        <v>37105</v>
      </c>
      <c r="C653" s="5">
        <v>21.553259000000001</v>
      </c>
      <c r="D653" s="5">
        <v>22.299568000000001</v>
      </c>
      <c r="E653" s="19">
        <f t="shared" si="70"/>
        <v>8.2567712170865342</v>
      </c>
      <c r="F653" s="19">
        <f t="shared" si="71"/>
        <v>3.0855241586138504E-3</v>
      </c>
      <c r="G653" s="19">
        <f t="shared" si="72"/>
        <v>-4.7244384999849842E-2</v>
      </c>
      <c r="H653" s="19">
        <f t="shared" si="73"/>
        <v>3.1027127524042779E-2</v>
      </c>
      <c r="I653" s="19">
        <f t="shared" si="74"/>
        <v>-5.899446556363945E-2</v>
      </c>
      <c r="J653" s="19">
        <f t="shared" si="75"/>
        <v>0.29777250962533519</v>
      </c>
    </row>
    <row r="654" spans="1:10" x14ac:dyDescent="0.25">
      <c r="A654" s="43">
        <f t="shared" si="76"/>
        <v>4250</v>
      </c>
      <c r="B654" s="44">
        <v>37106</v>
      </c>
      <c r="C654" s="5">
        <v>21.228558</v>
      </c>
      <c r="D654" s="5">
        <v>22.208952</v>
      </c>
      <c r="E654" s="19">
        <f t="shared" si="70"/>
        <v>7.9861015120845575</v>
      </c>
      <c r="F654" s="19">
        <f t="shared" si="71"/>
        <v>-0.27066970500197662</v>
      </c>
      <c r="G654" s="19">
        <f t="shared" si="72"/>
        <v>3.0855241586138504E-3</v>
      </c>
      <c r="H654" s="19">
        <f t="shared" si="73"/>
        <v>-0.27249456719913956</v>
      </c>
      <c r="I654" s="19">
        <f t="shared" si="74"/>
        <v>-0.30352169472318236</v>
      </c>
      <c r="J654" s="19">
        <f t="shared" si="75"/>
        <v>-5.899446556363945E-2</v>
      </c>
    </row>
    <row r="655" spans="1:10" x14ac:dyDescent="0.25">
      <c r="A655" s="43">
        <f t="shared" si="76"/>
        <v>4249</v>
      </c>
      <c r="B655" s="44">
        <v>37109</v>
      </c>
      <c r="C655" s="5">
        <v>21.199694000000001</v>
      </c>
      <c r="D655" s="5">
        <v>22.137920000000001</v>
      </c>
      <c r="E655" s="19">
        <f t="shared" si="70"/>
        <v>7.9995915218212446</v>
      </c>
      <c r="F655" s="19">
        <f t="shared" si="71"/>
        <v>1.3490009736687014E-2</v>
      </c>
      <c r="G655" s="19">
        <f t="shared" si="72"/>
        <v>-0.27066970500197662</v>
      </c>
      <c r="H655" s="19">
        <f t="shared" si="73"/>
        <v>0.17357137263784284</v>
      </c>
      <c r="I655" s="19">
        <f t="shared" si="74"/>
        <v>0.44606593983698239</v>
      </c>
      <c r="J655" s="19">
        <f t="shared" si="75"/>
        <v>-0.30352169472318236</v>
      </c>
    </row>
    <row r="656" spans="1:10" x14ac:dyDescent="0.25">
      <c r="A656" s="43">
        <f t="shared" si="76"/>
        <v>4248</v>
      </c>
      <c r="B656" s="44">
        <v>37110</v>
      </c>
      <c r="C656" s="5">
        <v>21.199694000000001</v>
      </c>
      <c r="D656" s="5">
        <v>22.31916</v>
      </c>
      <c r="E656" s="19">
        <f t="shared" si="70"/>
        <v>7.8915241616923311</v>
      </c>
      <c r="F656" s="19">
        <f t="shared" si="71"/>
        <v>-0.10806736012891349</v>
      </c>
      <c r="G656" s="19">
        <f t="shared" si="72"/>
        <v>1.3490009736687014E-2</v>
      </c>
      <c r="H656" s="19">
        <f t="shared" si="73"/>
        <v>-0.11604571568290115</v>
      </c>
      <c r="I656" s="19">
        <f t="shared" si="74"/>
        <v>-0.28961708832074395</v>
      </c>
      <c r="J656" s="19">
        <f t="shared" si="75"/>
        <v>0.44606593983698239</v>
      </c>
    </row>
    <row r="657" spans="1:10" x14ac:dyDescent="0.25">
      <c r="A657" s="43">
        <f t="shared" si="76"/>
        <v>4247</v>
      </c>
      <c r="B657" s="44">
        <v>37111</v>
      </c>
      <c r="C657" s="5">
        <v>20.766749999999998</v>
      </c>
      <c r="D657" s="5">
        <v>22.044853</v>
      </c>
      <c r="E657" s="19">
        <f t="shared" si="70"/>
        <v>7.6221402662767606</v>
      </c>
      <c r="F657" s="19">
        <f t="shared" si="71"/>
        <v>-0.26938389541557051</v>
      </c>
      <c r="G657" s="19">
        <f t="shared" si="72"/>
        <v>-0.10806736012891349</v>
      </c>
      <c r="H657" s="19">
        <f t="shared" si="73"/>
        <v>-0.20546994429776749</v>
      </c>
      <c r="I657" s="19">
        <f t="shared" si="74"/>
        <v>-8.9424228614866347E-2</v>
      </c>
      <c r="J657" s="19">
        <f t="shared" si="75"/>
        <v>-0.28961708832074395</v>
      </c>
    </row>
    <row r="658" spans="1:10" x14ac:dyDescent="0.25">
      <c r="A658" s="43">
        <f t="shared" si="76"/>
        <v>4246</v>
      </c>
      <c r="B658" s="44">
        <v>37112</v>
      </c>
      <c r="C658" s="5">
        <v>20.889413999999999</v>
      </c>
      <c r="D658" s="5">
        <v>22.186909</v>
      </c>
      <c r="E658" s="19">
        <f t="shared" si="70"/>
        <v>7.6601010169362542</v>
      </c>
      <c r="F658" s="19">
        <f t="shared" si="71"/>
        <v>3.7960750659493669E-2</v>
      </c>
      <c r="G658" s="19">
        <f t="shared" si="72"/>
        <v>-0.26938389541557051</v>
      </c>
      <c r="H658" s="19">
        <f t="shared" si="73"/>
        <v>0.1972816510958097</v>
      </c>
      <c r="I658" s="19">
        <f t="shared" si="74"/>
        <v>0.40275159539357719</v>
      </c>
      <c r="J658" s="19">
        <f t="shared" si="75"/>
        <v>-8.9424228614866347E-2</v>
      </c>
    </row>
    <row r="659" spans="1:10" x14ac:dyDescent="0.25">
      <c r="A659" s="43">
        <f t="shared" si="76"/>
        <v>4245</v>
      </c>
      <c r="B659" s="44">
        <v>37113</v>
      </c>
      <c r="C659" s="5">
        <v>20.911057</v>
      </c>
      <c r="D659" s="5">
        <v>22.471005999999999</v>
      </c>
      <c r="E659" s="19">
        <f t="shared" si="70"/>
        <v>7.5123464622543725</v>
      </c>
      <c r="F659" s="19">
        <f t="shared" si="71"/>
        <v>-0.1477545546818817</v>
      </c>
      <c r="G659" s="19">
        <f t="shared" si="72"/>
        <v>3.7960750659493669E-2</v>
      </c>
      <c r="H659" s="19">
        <f t="shared" si="73"/>
        <v>-0.1702055663393493</v>
      </c>
      <c r="I659" s="19">
        <f t="shared" si="74"/>
        <v>-0.367487217435159</v>
      </c>
      <c r="J659" s="19">
        <f t="shared" si="75"/>
        <v>0.40275159539357719</v>
      </c>
    </row>
    <row r="660" spans="1:10" x14ac:dyDescent="0.25">
      <c r="A660" s="43">
        <f t="shared" si="76"/>
        <v>4244</v>
      </c>
      <c r="B660" s="44">
        <v>37116</v>
      </c>
      <c r="C660" s="5">
        <v>21.012083000000001</v>
      </c>
      <c r="D660" s="5">
        <v>22.458756999999999</v>
      </c>
      <c r="E660" s="19">
        <f t="shared" si="70"/>
        <v>7.6206761319421865</v>
      </c>
      <c r="F660" s="19">
        <f t="shared" si="71"/>
        <v>0.10832966968781399</v>
      </c>
      <c r="G660" s="19">
        <f t="shared" si="72"/>
        <v>-0.1477545546818817</v>
      </c>
      <c r="H660" s="19">
        <f t="shared" si="73"/>
        <v>0.19571569794005689</v>
      </c>
      <c r="I660" s="19">
        <f t="shared" si="74"/>
        <v>0.36592126427940619</v>
      </c>
      <c r="J660" s="19">
        <f t="shared" si="75"/>
        <v>-0.367487217435159</v>
      </c>
    </row>
    <row r="661" spans="1:10" x14ac:dyDescent="0.25">
      <c r="A661" s="43">
        <f t="shared" si="76"/>
        <v>4243</v>
      </c>
      <c r="B661" s="44">
        <v>37117</v>
      </c>
      <c r="C661" s="5">
        <v>21.127537</v>
      </c>
      <c r="D661" s="5">
        <v>22.591021999999999</v>
      </c>
      <c r="E661" s="19">
        <f t="shared" si="70"/>
        <v>7.6572649289657413</v>
      </c>
      <c r="F661" s="19">
        <f t="shared" si="71"/>
        <v>3.6588797023554775E-2</v>
      </c>
      <c r="G661" s="19">
        <f t="shared" si="72"/>
        <v>0.10832966968781399</v>
      </c>
      <c r="H661" s="19">
        <f t="shared" si="73"/>
        <v>-2.748029104129035E-2</v>
      </c>
      <c r="I661" s="19">
        <f t="shared" si="74"/>
        <v>-0.22319598898134724</v>
      </c>
      <c r="J661" s="19">
        <f t="shared" si="75"/>
        <v>0.36592126427940619</v>
      </c>
    </row>
    <row r="662" spans="1:10" x14ac:dyDescent="0.25">
      <c r="A662" s="43">
        <f t="shared" si="76"/>
        <v>4242</v>
      </c>
      <c r="B662" s="44">
        <v>37118</v>
      </c>
      <c r="C662" s="5">
        <v>21.445029999999999</v>
      </c>
      <c r="D662" s="5">
        <v>23.105239999999998</v>
      </c>
      <c r="E662" s="19">
        <f t="shared" si="70"/>
        <v>7.6681469060636722</v>
      </c>
      <c r="F662" s="19">
        <f t="shared" si="71"/>
        <v>1.0881977097930928E-2</v>
      </c>
      <c r="G662" s="19">
        <f t="shared" si="72"/>
        <v>3.6588797023554775E-2</v>
      </c>
      <c r="H662" s="19">
        <f t="shared" si="73"/>
        <v>-1.0757624180688815E-2</v>
      </c>
      <c r="I662" s="19">
        <f t="shared" si="74"/>
        <v>1.6722666860601535E-2</v>
      </c>
      <c r="J662" s="19">
        <f t="shared" si="75"/>
        <v>-0.22319598898134724</v>
      </c>
    </row>
    <row r="663" spans="1:10" x14ac:dyDescent="0.25">
      <c r="A663" s="43">
        <f t="shared" si="76"/>
        <v>4241</v>
      </c>
      <c r="B663" s="44">
        <v>37119</v>
      </c>
      <c r="C663" s="5">
        <v>21.322351000000001</v>
      </c>
      <c r="D663" s="5">
        <v>23.115175000000001</v>
      </c>
      <c r="E663" s="19">
        <f t="shared" si="70"/>
        <v>7.5395439973079856</v>
      </c>
      <c r="F663" s="19">
        <f t="shared" si="71"/>
        <v>-0.12860290875568658</v>
      </c>
      <c r="G663" s="19">
        <f t="shared" si="72"/>
        <v>1.0881977097930928E-2</v>
      </c>
      <c r="H663" s="19">
        <f t="shared" si="73"/>
        <v>-0.13503880347424485</v>
      </c>
      <c r="I663" s="19">
        <f t="shared" si="74"/>
        <v>-0.12428117929355603</v>
      </c>
      <c r="J663" s="19">
        <f t="shared" si="75"/>
        <v>1.6722666860601535E-2</v>
      </c>
    </row>
    <row r="664" spans="1:10" x14ac:dyDescent="0.25">
      <c r="A664" s="43">
        <f t="shared" si="76"/>
        <v>4240</v>
      </c>
      <c r="B664" s="44">
        <v>37120</v>
      </c>
      <c r="C664" s="5">
        <v>21.163609000000001</v>
      </c>
      <c r="D664" s="5">
        <v>22.856822999999999</v>
      </c>
      <c r="E664" s="19">
        <f t="shared" si="70"/>
        <v>7.5348486681534155</v>
      </c>
      <c r="F664" s="19">
        <f t="shared" si="71"/>
        <v>-4.6953291545701603E-3</v>
      </c>
      <c r="G664" s="19">
        <f t="shared" si="72"/>
        <v>-0.12860290875568658</v>
      </c>
      <c r="H664" s="19">
        <f t="shared" si="73"/>
        <v>7.1363899219410429E-2</v>
      </c>
      <c r="I664" s="19">
        <f t="shared" si="74"/>
        <v>0.20640270269365529</v>
      </c>
      <c r="J664" s="19">
        <f t="shared" si="75"/>
        <v>-0.12428117929355603</v>
      </c>
    </row>
    <row r="665" spans="1:10" x14ac:dyDescent="0.25">
      <c r="A665" s="43">
        <f t="shared" si="76"/>
        <v>4239</v>
      </c>
      <c r="B665" s="44">
        <v>37123</v>
      </c>
      <c r="C665" s="5">
        <v>21.012083000000001</v>
      </c>
      <c r="D665" s="5">
        <v>22.690382</v>
      </c>
      <c r="E665" s="19">
        <f t="shared" si="70"/>
        <v>7.4825658787427827</v>
      </c>
      <c r="F665" s="19">
        <f t="shared" si="71"/>
        <v>-5.2282789410632802E-2</v>
      </c>
      <c r="G665" s="19">
        <f t="shared" si="72"/>
        <v>-4.6953291545701603E-3</v>
      </c>
      <c r="H665" s="19">
        <f t="shared" si="73"/>
        <v>-4.950584512598287E-2</v>
      </c>
      <c r="I665" s="19">
        <f t="shared" si="74"/>
        <v>-0.1208697443453933</v>
      </c>
      <c r="J665" s="19">
        <f t="shared" si="75"/>
        <v>0.20640270269365529</v>
      </c>
    </row>
    <row r="666" spans="1:10" x14ac:dyDescent="0.25">
      <c r="A666" s="43">
        <f t="shared" si="76"/>
        <v>4238</v>
      </c>
      <c r="B666" s="44">
        <v>37124</v>
      </c>
      <c r="C666" s="5">
        <v>20.997648000000002</v>
      </c>
      <c r="D666" s="5">
        <v>22.471775000000001</v>
      </c>
      <c r="E666" s="19">
        <f t="shared" si="70"/>
        <v>7.5984789332324194</v>
      </c>
      <c r="F666" s="19">
        <f t="shared" si="71"/>
        <v>0.11591305448963674</v>
      </c>
      <c r="G666" s="19">
        <f t="shared" si="72"/>
        <v>-5.2282789410632802E-2</v>
      </c>
      <c r="H666" s="19">
        <f t="shared" si="73"/>
        <v>0.14683450609822032</v>
      </c>
      <c r="I666" s="19">
        <f t="shared" si="74"/>
        <v>0.19634035122420318</v>
      </c>
      <c r="J666" s="19">
        <f t="shared" si="75"/>
        <v>-0.1208697443453933</v>
      </c>
    </row>
    <row r="667" spans="1:10" x14ac:dyDescent="0.25">
      <c r="A667" s="43">
        <f t="shared" si="76"/>
        <v>4237</v>
      </c>
      <c r="B667" s="44">
        <v>37125</v>
      </c>
      <c r="C667" s="5">
        <v>21.012083000000001</v>
      </c>
      <c r="D667" s="5">
        <v>22.841926999999998</v>
      </c>
      <c r="E667" s="19">
        <f t="shared" si="70"/>
        <v>7.3922046555539911</v>
      </c>
      <c r="F667" s="19">
        <f t="shared" si="71"/>
        <v>-0.20627427767842832</v>
      </c>
      <c r="G667" s="19">
        <f t="shared" si="72"/>
        <v>0.11591305448963674</v>
      </c>
      <c r="H667" s="19">
        <f t="shared" si="73"/>
        <v>-0.27482838402217846</v>
      </c>
      <c r="I667" s="19">
        <f t="shared" si="74"/>
        <v>-0.42166289012039881</v>
      </c>
      <c r="J667" s="19">
        <f t="shared" si="75"/>
        <v>0.19634035122420318</v>
      </c>
    </row>
    <row r="668" spans="1:10" x14ac:dyDescent="0.25">
      <c r="A668" s="43">
        <f t="shared" si="76"/>
        <v>4236</v>
      </c>
      <c r="B668" s="44">
        <v>37126</v>
      </c>
      <c r="C668" s="5">
        <v>21.199694000000001</v>
      </c>
      <c r="D668" s="5">
        <v>22.923897</v>
      </c>
      <c r="E668" s="19">
        <f t="shared" si="70"/>
        <v>7.5309396816532672</v>
      </c>
      <c r="F668" s="19">
        <f t="shared" si="71"/>
        <v>0.13873502609927613</v>
      </c>
      <c r="G668" s="19">
        <f t="shared" si="72"/>
        <v>-0.20627427767842832</v>
      </c>
      <c r="H668" s="19">
        <f t="shared" si="73"/>
        <v>0.26073119667910932</v>
      </c>
      <c r="I668" s="19">
        <f t="shared" si="74"/>
        <v>0.53555958070128784</v>
      </c>
      <c r="J668" s="19">
        <f t="shared" si="75"/>
        <v>-0.42166289012039881</v>
      </c>
    </row>
    <row r="669" spans="1:10" x14ac:dyDescent="0.25">
      <c r="A669" s="43">
        <f t="shared" si="76"/>
        <v>4235</v>
      </c>
      <c r="B669" s="44">
        <v>37127</v>
      </c>
      <c r="C669" s="5">
        <v>21.372868</v>
      </c>
      <c r="D669" s="5">
        <v>23.053076000000001</v>
      </c>
      <c r="E669" s="19">
        <f t="shared" si="70"/>
        <v>7.6270885574307261</v>
      </c>
      <c r="F669" s="19">
        <f t="shared" si="71"/>
        <v>9.6148875777458898E-2</v>
      </c>
      <c r="G669" s="19">
        <f t="shared" si="72"/>
        <v>0.13873502609927613</v>
      </c>
      <c r="H669" s="19">
        <f t="shared" si="73"/>
        <v>1.4097239965695771E-2</v>
      </c>
      <c r="I669" s="19">
        <f t="shared" si="74"/>
        <v>-0.24663395671341354</v>
      </c>
      <c r="J669" s="19">
        <f t="shared" si="75"/>
        <v>0.53555958070128784</v>
      </c>
    </row>
    <row r="670" spans="1:10" x14ac:dyDescent="0.25">
      <c r="A670" s="43">
        <f t="shared" si="76"/>
        <v>4234</v>
      </c>
      <c r="B670" s="44">
        <v>37130</v>
      </c>
      <c r="C670" s="5">
        <v>21.344002</v>
      </c>
      <c r="D670" s="5">
        <v>22.879185</v>
      </c>
      <c r="E670" s="19">
        <f t="shared" si="70"/>
        <v>7.7019079542535973</v>
      </c>
      <c r="F670" s="19">
        <f t="shared" si="71"/>
        <v>7.4819396822871198E-2</v>
      </c>
      <c r="G670" s="19">
        <f t="shared" si="72"/>
        <v>9.6148875777458898E-2</v>
      </c>
      <c r="H670" s="19">
        <f t="shared" si="73"/>
        <v>1.7954358765667318E-2</v>
      </c>
      <c r="I670" s="19">
        <f t="shared" si="74"/>
        <v>3.857118799971547E-3</v>
      </c>
      <c r="J670" s="19">
        <f t="shared" si="75"/>
        <v>-0.24663395671341354</v>
      </c>
    </row>
    <row r="671" spans="1:10" x14ac:dyDescent="0.25">
      <c r="A671" s="43">
        <f t="shared" si="76"/>
        <v>4233</v>
      </c>
      <c r="B671" s="44">
        <v>37131</v>
      </c>
      <c r="C671" s="5">
        <v>21.120325000000001</v>
      </c>
      <c r="D671" s="5">
        <v>22.635726999999999</v>
      </c>
      <c r="E671" s="19">
        <f t="shared" si="70"/>
        <v>7.6233968302316697</v>
      </c>
      <c r="F671" s="19">
        <f t="shared" si="71"/>
        <v>-7.8511124021927614E-2</v>
      </c>
      <c r="G671" s="19">
        <f t="shared" si="72"/>
        <v>7.4819396822871198E-2</v>
      </c>
      <c r="H671" s="19">
        <f t="shared" si="73"/>
        <v>-0.1227613330165403</v>
      </c>
      <c r="I671" s="19">
        <f t="shared" si="74"/>
        <v>-0.14071569178220761</v>
      </c>
      <c r="J671" s="19">
        <f t="shared" si="75"/>
        <v>3.857118799971547E-3</v>
      </c>
    </row>
    <row r="672" spans="1:10" x14ac:dyDescent="0.25">
      <c r="A672" s="43">
        <f t="shared" si="76"/>
        <v>4232</v>
      </c>
      <c r="B672" s="44">
        <v>37132</v>
      </c>
      <c r="C672" s="5">
        <v>21.033733000000002</v>
      </c>
      <c r="D672" s="5">
        <v>22.794720000000002</v>
      </c>
      <c r="E672" s="19">
        <f t="shared" si="70"/>
        <v>7.4420026133425896</v>
      </c>
      <c r="F672" s="19">
        <f t="shared" si="71"/>
        <v>-0.18139421688908008</v>
      </c>
      <c r="G672" s="19">
        <f t="shared" si="72"/>
        <v>-7.8511124021927614E-2</v>
      </c>
      <c r="H672" s="19">
        <f t="shared" si="73"/>
        <v>-0.13496062087123217</v>
      </c>
      <c r="I672" s="19">
        <f t="shared" si="74"/>
        <v>-1.2199287854691876E-2</v>
      </c>
      <c r="J672" s="19">
        <f t="shared" si="75"/>
        <v>-0.14071569178220761</v>
      </c>
    </row>
    <row r="673" spans="1:10" x14ac:dyDescent="0.25">
      <c r="A673" s="43">
        <f t="shared" si="76"/>
        <v>4231</v>
      </c>
      <c r="B673" s="44">
        <v>37133</v>
      </c>
      <c r="C673" s="5">
        <v>20.730668999999999</v>
      </c>
      <c r="D673" s="5">
        <v>22.474266</v>
      </c>
      <c r="E673" s="19">
        <f t="shared" si="70"/>
        <v>7.3300146331105829</v>
      </c>
      <c r="F673" s="19">
        <f t="shared" si="71"/>
        <v>-0.11198798023200673</v>
      </c>
      <c r="G673" s="19">
        <f t="shared" si="72"/>
        <v>-0.18139421688908008</v>
      </c>
      <c r="H673" s="19">
        <f t="shared" si="73"/>
        <v>-4.706548563177218E-3</v>
      </c>
      <c r="I673" s="19">
        <f t="shared" si="74"/>
        <v>0.13025407230805497</v>
      </c>
      <c r="J673" s="19">
        <f t="shared" si="75"/>
        <v>-1.2199287854691876E-2</v>
      </c>
    </row>
    <row r="674" spans="1:10" x14ac:dyDescent="0.25">
      <c r="A674" s="43">
        <f t="shared" si="76"/>
        <v>4230</v>
      </c>
      <c r="B674" s="44">
        <v>37134</v>
      </c>
      <c r="C674" s="5">
        <v>20.730668999999999</v>
      </c>
      <c r="D674" s="5">
        <v>22.543827</v>
      </c>
      <c r="E674" s="19">
        <f t="shared" si="70"/>
        <v>7.288537731555035</v>
      </c>
      <c r="F674" s="19">
        <f t="shared" si="71"/>
        <v>-4.147690155554784E-2</v>
      </c>
      <c r="G674" s="19">
        <f t="shared" si="72"/>
        <v>-0.11198798023200673</v>
      </c>
      <c r="H674" s="19">
        <f t="shared" si="73"/>
        <v>2.4755810021672889E-2</v>
      </c>
      <c r="I674" s="19">
        <f t="shared" si="74"/>
        <v>2.9462358584850107E-2</v>
      </c>
      <c r="J674" s="19">
        <f t="shared" si="75"/>
        <v>0.13025407230805497</v>
      </c>
    </row>
    <row r="675" spans="1:10" x14ac:dyDescent="0.25">
      <c r="A675" s="43">
        <f t="shared" si="76"/>
        <v>4229</v>
      </c>
      <c r="B675" s="44">
        <v>37138</v>
      </c>
      <c r="C675" s="5">
        <v>20.853328999999999</v>
      </c>
      <c r="D675" s="5">
        <v>22.692865000000001</v>
      </c>
      <c r="E675" s="19">
        <f t="shared" si="70"/>
        <v>7.3223313487538135</v>
      </c>
      <c r="F675" s="19">
        <f t="shared" si="71"/>
        <v>3.3793617198778492E-2</v>
      </c>
      <c r="G675" s="19">
        <f t="shared" si="72"/>
        <v>-4.147690155554784E-2</v>
      </c>
      <c r="H675" s="19">
        <f t="shared" si="73"/>
        <v>5.8324175318981417E-2</v>
      </c>
      <c r="I675" s="19">
        <f t="shared" si="74"/>
        <v>3.3568365297308528E-2</v>
      </c>
      <c r="J675" s="19">
        <f t="shared" si="75"/>
        <v>2.9462358584850107E-2</v>
      </c>
    </row>
    <row r="676" spans="1:10" x14ac:dyDescent="0.25">
      <c r="A676" s="43">
        <f t="shared" si="76"/>
        <v>4228</v>
      </c>
      <c r="B676" s="44">
        <v>37139</v>
      </c>
      <c r="C676" s="5">
        <v>20.925492999999999</v>
      </c>
      <c r="D676" s="5">
        <v>22.705287999999999</v>
      </c>
      <c r="E676" s="19">
        <f t="shared" si="70"/>
        <v>7.3870879286761202</v>
      </c>
      <c r="F676" s="19">
        <f t="shared" si="71"/>
        <v>6.4756579922306656E-2</v>
      </c>
      <c r="G676" s="19">
        <f t="shared" si="72"/>
        <v>3.3793617198778492E-2</v>
      </c>
      <c r="H676" s="19">
        <f t="shared" si="73"/>
        <v>4.477012337187411E-2</v>
      </c>
      <c r="I676" s="19">
        <f t="shared" si="74"/>
        <v>-1.3554051947107307E-2</v>
      </c>
      <c r="J676" s="19">
        <f t="shared" si="75"/>
        <v>3.3568365297308528E-2</v>
      </c>
    </row>
    <row r="677" spans="1:10" x14ac:dyDescent="0.25">
      <c r="A677" s="43">
        <f t="shared" si="76"/>
        <v>4227</v>
      </c>
      <c r="B677" s="44">
        <v>37140</v>
      </c>
      <c r="C677" s="5">
        <v>20.781182999999999</v>
      </c>
      <c r="D677" s="5">
        <v>22.792235999999999</v>
      </c>
      <c r="E677" s="19">
        <f t="shared" si="70"/>
        <v>7.1909337395981616</v>
      </c>
      <c r="F677" s="19">
        <f t="shared" si="71"/>
        <v>-0.19615418907795856</v>
      </c>
      <c r="G677" s="19">
        <f t="shared" si="72"/>
        <v>6.4756579922306656E-2</v>
      </c>
      <c r="H677" s="19">
        <f t="shared" si="73"/>
        <v>-0.23445297678567328</v>
      </c>
      <c r="I677" s="19">
        <f t="shared" si="74"/>
        <v>-0.27922310015754737</v>
      </c>
      <c r="J677" s="19">
        <f t="shared" si="75"/>
        <v>-1.3554051947107307E-2</v>
      </c>
    </row>
    <row r="678" spans="1:10" x14ac:dyDescent="0.25">
      <c r="A678" s="43">
        <f t="shared" si="76"/>
        <v>4226</v>
      </c>
      <c r="B678" s="44">
        <v>37141</v>
      </c>
      <c r="C678" s="5">
        <v>20.766749999999998</v>
      </c>
      <c r="D678" s="5">
        <v>22.953696999999998</v>
      </c>
      <c r="E678" s="19">
        <f t="shared" si="70"/>
        <v>7.0802269367192459</v>
      </c>
      <c r="F678" s="19">
        <f t="shared" si="71"/>
        <v>-0.11070680287891577</v>
      </c>
      <c r="G678" s="19">
        <f t="shared" si="72"/>
        <v>-0.19615418907795856</v>
      </c>
      <c r="H678" s="19">
        <f t="shared" si="73"/>
        <v>5.3040743862045048E-3</v>
      </c>
      <c r="I678" s="19">
        <f t="shared" si="74"/>
        <v>0.23975705117187779</v>
      </c>
      <c r="J678" s="19">
        <f t="shared" si="75"/>
        <v>-0.27922310015754737</v>
      </c>
    </row>
    <row r="679" spans="1:10" x14ac:dyDescent="0.25">
      <c r="A679" s="43">
        <f t="shared" si="76"/>
        <v>4225</v>
      </c>
      <c r="B679" s="44">
        <v>37144</v>
      </c>
      <c r="C679" s="5">
        <v>20.831692</v>
      </c>
      <c r="D679" s="5">
        <v>22.779807999999999</v>
      </c>
      <c r="E679" s="19">
        <f t="shared" si="70"/>
        <v>7.2488531410089028</v>
      </c>
      <c r="F679" s="19">
        <f t="shared" si="71"/>
        <v>0.16862620428965691</v>
      </c>
      <c r="G679" s="19">
        <f t="shared" si="72"/>
        <v>-0.11070680287891577</v>
      </c>
      <c r="H679" s="19">
        <f t="shared" si="73"/>
        <v>0.2341011930297415</v>
      </c>
      <c r="I679" s="19">
        <f t="shared" si="74"/>
        <v>0.228797118643537</v>
      </c>
      <c r="J679" s="19">
        <f t="shared" si="75"/>
        <v>0.23975705117187779</v>
      </c>
    </row>
    <row r="680" spans="1:10" x14ac:dyDescent="0.25">
      <c r="A680" s="43">
        <f t="shared" si="76"/>
        <v>4224</v>
      </c>
      <c r="B680" s="44">
        <v>37151</v>
      </c>
      <c r="C680" s="5">
        <v>20.405972999999999</v>
      </c>
      <c r="D680" s="5">
        <v>22.412158999999999</v>
      </c>
      <c r="E680" s="19">
        <f t="shared" si="70"/>
        <v>7.0423509633661929</v>
      </c>
      <c r="F680" s="19">
        <f t="shared" si="71"/>
        <v>-0.20650217764270984</v>
      </c>
      <c r="G680" s="19">
        <f t="shared" si="72"/>
        <v>0.16862620428965691</v>
      </c>
      <c r="H680" s="19">
        <f t="shared" si="73"/>
        <v>-0.30623226233519463</v>
      </c>
      <c r="I680" s="19">
        <f t="shared" si="74"/>
        <v>-0.54033345536493615</v>
      </c>
      <c r="J680" s="19">
        <f t="shared" si="75"/>
        <v>0.228797118643537</v>
      </c>
    </row>
    <row r="681" spans="1:10" x14ac:dyDescent="0.25">
      <c r="A681" s="43">
        <f t="shared" si="76"/>
        <v>4223</v>
      </c>
      <c r="B681" s="44">
        <v>37152</v>
      </c>
      <c r="C681" s="5">
        <v>19.417411999999999</v>
      </c>
      <c r="D681" s="5">
        <v>21.801055999999999</v>
      </c>
      <c r="E681" s="19">
        <f t="shared" si="70"/>
        <v>6.4181702766351201</v>
      </c>
      <c r="F681" s="19">
        <f t="shared" si="71"/>
        <v>-0.62418068673107285</v>
      </c>
      <c r="G681" s="19">
        <f t="shared" si="72"/>
        <v>-0.20650217764270984</v>
      </c>
      <c r="H681" s="19">
        <f t="shared" si="73"/>
        <v>-0.50204972996640584</v>
      </c>
      <c r="I681" s="19">
        <f t="shared" si="74"/>
        <v>-0.19581746763121122</v>
      </c>
      <c r="J681" s="19">
        <f t="shared" si="75"/>
        <v>-0.54033345536493615</v>
      </c>
    </row>
    <row r="682" spans="1:10" x14ac:dyDescent="0.25">
      <c r="A682" s="43">
        <f t="shared" si="76"/>
        <v>4222</v>
      </c>
      <c r="B682" s="44">
        <v>37153</v>
      </c>
      <c r="C682" s="5">
        <v>18.717499</v>
      </c>
      <c r="D682" s="5">
        <v>21.090579999999999</v>
      </c>
      <c r="E682" s="19">
        <f t="shared" si="70"/>
        <v>6.1418903915929199</v>
      </c>
      <c r="F682" s="19">
        <f t="shared" si="71"/>
        <v>-0.27627988504220014</v>
      </c>
      <c r="G682" s="19">
        <f t="shared" si="72"/>
        <v>-0.62418068673107285</v>
      </c>
      <c r="H682" s="19">
        <f t="shared" si="73"/>
        <v>9.2877405862446361E-2</v>
      </c>
      <c r="I682" s="19">
        <f t="shared" si="74"/>
        <v>0.59492713582885215</v>
      </c>
      <c r="J682" s="19">
        <f t="shared" si="75"/>
        <v>-0.19581746763121122</v>
      </c>
    </row>
    <row r="683" spans="1:10" x14ac:dyDescent="0.25">
      <c r="A683" s="43">
        <f t="shared" si="76"/>
        <v>4221</v>
      </c>
      <c r="B683" s="44">
        <v>37154</v>
      </c>
      <c r="C683" s="5">
        <v>18.190750000000001</v>
      </c>
      <c r="D683" s="5">
        <v>20.792482</v>
      </c>
      <c r="E683" s="19">
        <f t="shared" si="70"/>
        <v>5.7928872750607496</v>
      </c>
      <c r="F683" s="19">
        <f t="shared" si="71"/>
        <v>-0.34900311653217031</v>
      </c>
      <c r="G683" s="19">
        <f t="shared" si="72"/>
        <v>-0.27627988504220014</v>
      </c>
      <c r="H683" s="19">
        <f t="shared" si="73"/>
        <v>-0.18560374186108522</v>
      </c>
      <c r="I683" s="19">
        <f t="shared" si="74"/>
        <v>-0.27848114772353161</v>
      </c>
      <c r="J683" s="19">
        <f t="shared" si="75"/>
        <v>0.59492713582885215</v>
      </c>
    </row>
    <row r="684" spans="1:10" x14ac:dyDescent="0.25">
      <c r="A684" s="43">
        <f t="shared" si="76"/>
        <v>4220</v>
      </c>
      <c r="B684" s="44">
        <v>37155</v>
      </c>
      <c r="C684" s="5">
        <v>18.198734000000002</v>
      </c>
      <c r="D684" s="5">
        <v>20.869492000000001</v>
      </c>
      <c r="E684" s="19">
        <f t="shared" si="70"/>
        <v>5.7549527835383056</v>
      </c>
      <c r="F684" s="19">
        <f t="shared" si="71"/>
        <v>-3.7934491522443992E-2</v>
      </c>
      <c r="G684" s="19">
        <f t="shared" si="72"/>
        <v>-0.34900311653217031</v>
      </c>
      <c r="H684" s="19">
        <f t="shared" si="73"/>
        <v>0.16847536343643565</v>
      </c>
      <c r="I684" s="19">
        <f t="shared" si="74"/>
        <v>0.35407910529752085</v>
      </c>
      <c r="J684" s="19">
        <f t="shared" si="75"/>
        <v>-0.27848114772353161</v>
      </c>
    </row>
    <row r="685" spans="1:10" x14ac:dyDescent="0.25">
      <c r="A685" s="43">
        <f t="shared" si="76"/>
        <v>4219</v>
      </c>
      <c r="B685" s="44">
        <v>37158</v>
      </c>
      <c r="C685" s="5">
        <v>17.719816000000002</v>
      </c>
      <c r="D685" s="5">
        <v>20.146595000000001</v>
      </c>
      <c r="E685" s="19">
        <f t="shared" si="70"/>
        <v>5.7070741260405811</v>
      </c>
      <c r="F685" s="19">
        <f t="shared" si="71"/>
        <v>-4.7878657497724575E-2</v>
      </c>
      <c r="G685" s="19">
        <f t="shared" si="72"/>
        <v>-3.7934491522443992E-2</v>
      </c>
      <c r="H685" s="19">
        <f t="shared" si="73"/>
        <v>-2.5443176202058961E-2</v>
      </c>
      <c r="I685" s="19">
        <f t="shared" si="74"/>
        <v>-0.19391853963849462</v>
      </c>
      <c r="J685" s="19">
        <f t="shared" si="75"/>
        <v>0.35407910529752085</v>
      </c>
    </row>
    <row r="686" spans="1:10" x14ac:dyDescent="0.25">
      <c r="A686" s="43">
        <f t="shared" si="76"/>
        <v>4218</v>
      </c>
      <c r="B686" s="44">
        <v>37159</v>
      </c>
      <c r="C686" s="5">
        <v>17.523899</v>
      </c>
      <c r="D686" s="5">
        <v>19.798805000000002</v>
      </c>
      <c r="E686" s="19">
        <f t="shared" si="70"/>
        <v>5.7185326898191899</v>
      </c>
      <c r="F686" s="19">
        <f t="shared" si="71"/>
        <v>1.1458563778608877E-2</v>
      </c>
      <c r="G686" s="19">
        <f t="shared" si="72"/>
        <v>-4.7878657497724575E-2</v>
      </c>
      <c r="H686" s="19">
        <f t="shared" si="73"/>
        <v>3.9775293004206624E-2</v>
      </c>
      <c r="I686" s="19">
        <f t="shared" si="74"/>
        <v>6.5218469206265589E-2</v>
      </c>
      <c r="J686" s="19">
        <f t="shared" si="75"/>
        <v>-0.19391853963849462</v>
      </c>
    </row>
    <row r="687" spans="1:10" x14ac:dyDescent="0.25">
      <c r="A687" s="43">
        <f t="shared" si="76"/>
        <v>4217</v>
      </c>
      <c r="B687" s="44">
        <v>37160</v>
      </c>
      <c r="C687" s="5">
        <v>17.400545000000001</v>
      </c>
      <c r="D687" s="5">
        <v>19.567785000000001</v>
      </c>
      <c r="E687" s="19">
        <f t="shared" si="70"/>
        <v>5.7329282017204388</v>
      </c>
      <c r="F687" s="19">
        <f t="shared" si="71"/>
        <v>1.4395511901248881E-2</v>
      </c>
      <c r="G687" s="19">
        <f t="shared" si="72"/>
        <v>1.1458563778608877E-2</v>
      </c>
      <c r="H687" s="19">
        <f t="shared" si="73"/>
        <v>7.6186082704708018E-3</v>
      </c>
      <c r="I687" s="19">
        <f t="shared" si="74"/>
        <v>-3.215668473373582E-2</v>
      </c>
      <c r="J687" s="19">
        <f t="shared" si="75"/>
        <v>6.5218469206265589E-2</v>
      </c>
    </row>
    <row r="688" spans="1:10" x14ac:dyDescent="0.25">
      <c r="A688" s="43">
        <f t="shared" si="76"/>
        <v>4216</v>
      </c>
      <c r="B688" s="44">
        <v>37161</v>
      </c>
      <c r="C688" s="5">
        <v>18.089887999999998</v>
      </c>
      <c r="D688" s="5">
        <v>20.742811</v>
      </c>
      <c r="E688" s="19">
        <f t="shared" si="70"/>
        <v>5.7216424337727503</v>
      </c>
      <c r="F688" s="19">
        <f t="shared" si="71"/>
        <v>-1.1285767947688541E-2</v>
      </c>
      <c r="G688" s="19">
        <f t="shared" si="72"/>
        <v>1.4395511901248881E-2</v>
      </c>
      <c r="H688" s="19">
        <f t="shared" si="73"/>
        <v>-1.9799661901187697E-2</v>
      </c>
      <c r="I688" s="19">
        <f t="shared" si="74"/>
        <v>-2.7418270171658498E-2</v>
      </c>
      <c r="J688" s="19">
        <f t="shared" si="75"/>
        <v>-3.215668473373582E-2</v>
      </c>
    </row>
    <row r="689" spans="1:10" x14ac:dyDescent="0.25">
      <c r="A689" s="43">
        <f t="shared" si="76"/>
        <v>4215</v>
      </c>
      <c r="B689" s="44">
        <v>37162</v>
      </c>
      <c r="C689" s="5">
        <v>18.735693000000001</v>
      </c>
      <c r="D689" s="5">
        <v>21.053319999999999</v>
      </c>
      <c r="E689" s="19">
        <f t="shared" si="70"/>
        <v>6.1823012854265311</v>
      </c>
      <c r="F689" s="19">
        <f t="shared" si="71"/>
        <v>0.46065885165378084</v>
      </c>
      <c r="G689" s="19">
        <f t="shared" si="72"/>
        <v>-1.1285767947688541E-2</v>
      </c>
      <c r="H689" s="19">
        <f t="shared" si="73"/>
        <v>0.46733355917023145</v>
      </c>
      <c r="I689" s="19">
        <f t="shared" si="74"/>
        <v>0.48713322107141915</v>
      </c>
      <c r="J689" s="19">
        <f t="shared" si="75"/>
        <v>-2.7418270171658498E-2</v>
      </c>
    </row>
    <row r="690" spans="1:10" x14ac:dyDescent="0.25">
      <c r="A690" s="43">
        <f t="shared" si="76"/>
        <v>4214</v>
      </c>
      <c r="B690" s="44">
        <v>37165</v>
      </c>
      <c r="C690" s="5">
        <v>18.474474000000001</v>
      </c>
      <c r="D690" s="5">
        <v>20.792482</v>
      </c>
      <c r="E690" s="19">
        <f t="shared" si="70"/>
        <v>6.0766112750607491</v>
      </c>
      <c r="F690" s="19">
        <f t="shared" si="71"/>
        <v>-0.10569001036578207</v>
      </c>
      <c r="G690" s="19">
        <f t="shared" si="72"/>
        <v>0.46065885165378084</v>
      </c>
      <c r="H690" s="19">
        <f t="shared" si="73"/>
        <v>-0.37813607818367873</v>
      </c>
      <c r="I690" s="19">
        <f t="shared" si="74"/>
        <v>-0.84546963735391012</v>
      </c>
      <c r="J690" s="19">
        <f t="shared" si="75"/>
        <v>0.48713322107141915</v>
      </c>
    </row>
    <row r="691" spans="1:10" x14ac:dyDescent="0.25">
      <c r="A691" s="43">
        <f t="shared" si="76"/>
        <v>4213</v>
      </c>
      <c r="B691" s="44">
        <v>37166</v>
      </c>
      <c r="C691" s="5">
        <v>18.880821000000001</v>
      </c>
      <c r="D691" s="5">
        <v>21.239629999999998</v>
      </c>
      <c r="E691" s="19">
        <f t="shared" si="70"/>
        <v>6.2163388535923971</v>
      </c>
      <c r="F691" s="19">
        <f t="shared" si="71"/>
        <v>0.13972757853164808</v>
      </c>
      <c r="G691" s="19">
        <f t="shared" si="72"/>
        <v>-0.10569001036578207</v>
      </c>
      <c r="H691" s="19">
        <f t="shared" si="73"/>
        <v>0.20223550088767284</v>
      </c>
      <c r="I691" s="19">
        <f t="shared" si="74"/>
        <v>0.58037157907135151</v>
      </c>
      <c r="J691" s="19">
        <f t="shared" si="75"/>
        <v>-0.84546963735391012</v>
      </c>
    </row>
    <row r="692" spans="1:10" x14ac:dyDescent="0.25">
      <c r="A692" s="43">
        <f t="shared" si="76"/>
        <v>4212</v>
      </c>
      <c r="B692" s="44">
        <v>37167</v>
      </c>
      <c r="C692" s="5">
        <v>19.142050000000001</v>
      </c>
      <c r="D692" s="5">
        <v>21.217279000000001</v>
      </c>
      <c r="E692" s="19">
        <f t="shared" si="70"/>
        <v>6.4908950085595194</v>
      </c>
      <c r="F692" s="19">
        <f t="shared" si="71"/>
        <v>0.27455615496712227</v>
      </c>
      <c r="G692" s="19">
        <f t="shared" si="72"/>
        <v>0.13972757853164808</v>
      </c>
      <c r="H692" s="19">
        <f t="shared" si="73"/>
        <v>0.19191749687991166</v>
      </c>
      <c r="I692" s="19">
        <f t="shared" si="74"/>
        <v>-1.0318004007761172E-2</v>
      </c>
      <c r="J692" s="19">
        <f t="shared" si="75"/>
        <v>0.58037157907135151</v>
      </c>
    </row>
    <row r="693" spans="1:10" x14ac:dyDescent="0.25">
      <c r="A693" s="43">
        <f t="shared" si="76"/>
        <v>4211</v>
      </c>
      <c r="B693" s="44">
        <v>37168</v>
      </c>
      <c r="C693" s="5">
        <v>19.591940000000001</v>
      </c>
      <c r="D693" s="5">
        <v>21.639582000000001</v>
      </c>
      <c r="E693" s="19">
        <f t="shared" si="70"/>
        <v>6.6889798309799495</v>
      </c>
      <c r="F693" s="19">
        <f t="shared" si="71"/>
        <v>0.19808482242043013</v>
      </c>
      <c r="G693" s="19">
        <f t="shared" si="72"/>
        <v>0.27455615496712227</v>
      </c>
      <c r="H693" s="19">
        <f t="shared" si="73"/>
        <v>3.5704908200931806E-2</v>
      </c>
      <c r="I693" s="19">
        <f t="shared" si="74"/>
        <v>-0.15621258867897986</v>
      </c>
      <c r="J693" s="19">
        <f t="shared" si="75"/>
        <v>-1.0318004007761172E-2</v>
      </c>
    </row>
    <row r="694" spans="1:10" x14ac:dyDescent="0.25">
      <c r="A694" s="43">
        <f t="shared" si="76"/>
        <v>4210</v>
      </c>
      <c r="B694" s="44">
        <v>37169</v>
      </c>
      <c r="C694" s="5">
        <v>19.737061000000001</v>
      </c>
      <c r="D694" s="5">
        <v>21.969978000000001</v>
      </c>
      <c r="E694" s="19">
        <f t="shared" si="70"/>
        <v>6.6370967285900058</v>
      </c>
      <c r="F694" s="19">
        <f t="shared" si="71"/>
        <v>-5.1883102389943758E-2</v>
      </c>
      <c r="G694" s="19">
        <f t="shared" si="72"/>
        <v>0.19808482242043013</v>
      </c>
      <c r="H694" s="19">
        <f t="shared" si="73"/>
        <v>-0.16903580827871073</v>
      </c>
      <c r="I694" s="19">
        <f t="shared" si="74"/>
        <v>-0.20474071647964254</v>
      </c>
      <c r="J694" s="19">
        <f t="shared" si="75"/>
        <v>-0.15621258867897986</v>
      </c>
    </row>
    <row r="695" spans="1:10" x14ac:dyDescent="0.25">
      <c r="A695" s="43">
        <f t="shared" si="76"/>
        <v>4209</v>
      </c>
      <c r="B695" s="44">
        <v>37172</v>
      </c>
      <c r="C695" s="5">
        <v>19.773342</v>
      </c>
      <c r="D695" s="5">
        <v>22.096668000000001</v>
      </c>
      <c r="E695" s="19">
        <f t="shared" si="70"/>
        <v>6.5978367119560826</v>
      </c>
      <c r="F695" s="19">
        <f t="shared" si="71"/>
        <v>-3.92600166339232E-2</v>
      </c>
      <c r="G695" s="19">
        <f t="shared" si="72"/>
        <v>-5.1883102389943758E-2</v>
      </c>
      <c r="H695" s="19">
        <f t="shared" si="73"/>
        <v>-8.5749507080495994E-3</v>
      </c>
      <c r="I695" s="19">
        <f t="shared" si="74"/>
        <v>0.16046085757066114</v>
      </c>
      <c r="J695" s="19">
        <f t="shared" si="75"/>
        <v>-0.20474071647964254</v>
      </c>
    </row>
    <row r="696" spans="1:10" x14ac:dyDescent="0.25">
      <c r="A696" s="43">
        <f t="shared" si="76"/>
        <v>4208</v>
      </c>
      <c r="B696" s="44">
        <v>37173</v>
      </c>
      <c r="C696" s="5">
        <v>19.809623999999999</v>
      </c>
      <c r="D696" s="5">
        <v>22.578593999999999</v>
      </c>
      <c r="E696" s="19">
        <f t="shared" si="70"/>
        <v>6.3467623303764782</v>
      </c>
      <c r="F696" s="19">
        <f t="shared" si="71"/>
        <v>-0.25107438157960438</v>
      </c>
      <c r="G696" s="19">
        <f t="shared" si="72"/>
        <v>-3.92600166339232E-2</v>
      </c>
      <c r="H696" s="19">
        <f t="shared" si="73"/>
        <v>-0.22785494898653091</v>
      </c>
      <c r="I696" s="19">
        <f t="shared" si="74"/>
        <v>-0.21927999827848133</v>
      </c>
      <c r="J696" s="19">
        <f t="shared" si="75"/>
        <v>0.16046085757066114</v>
      </c>
    </row>
    <row r="697" spans="1:10" x14ac:dyDescent="0.25">
      <c r="A697" s="43">
        <f t="shared" si="76"/>
        <v>4207</v>
      </c>
      <c r="B697" s="44">
        <v>37174</v>
      </c>
      <c r="C697" s="5">
        <v>20.687632000000001</v>
      </c>
      <c r="D697" s="5">
        <v>23.214545999999999</v>
      </c>
      <c r="E697" s="19">
        <f t="shared" si="70"/>
        <v>6.8455733881523351</v>
      </c>
      <c r="F697" s="19">
        <f t="shared" si="71"/>
        <v>0.49881105777585688</v>
      </c>
      <c r="G697" s="19">
        <f t="shared" si="72"/>
        <v>-0.25107438157960438</v>
      </c>
      <c r="H697" s="19">
        <f t="shared" si="73"/>
        <v>0.647303217962511</v>
      </c>
      <c r="I697" s="19">
        <f t="shared" si="74"/>
        <v>0.87515816694904192</v>
      </c>
      <c r="J697" s="19">
        <f t="shared" si="75"/>
        <v>-0.21927999827848133</v>
      </c>
    </row>
    <row r="698" spans="1:10" x14ac:dyDescent="0.25">
      <c r="A698" s="43">
        <f t="shared" si="76"/>
        <v>4206</v>
      </c>
      <c r="B698" s="44">
        <v>37175</v>
      </c>
      <c r="C698" s="5">
        <v>20.680375999999999</v>
      </c>
      <c r="D698" s="5">
        <v>23.172315999999999</v>
      </c>
      <c r="E698" s="19">
        <f t="shared" ref="E698:E761" si="77">C698-$P$3*D698</f>
        <v>6.8634977270303068</v>
      </c>
      <c r="F698" s="19">
        <f t="shared" ref="F698:F761" si="78">E698-E697</f>
        <v>1.7924338877971735E-2</v>
      </c>
      <c r="G698" s="19">
        <f t="shared" ref="G698:G761" si="79">F697</f>
        <v>0.49881105777585688</v>
      </c>
      <c r="H698" s="19">
        <f t="shared" ref="H698:H761" si="80">F698-$P$7*G698</f>
        <v>-0.2770859725210939</v>
      </c>
      <c r="I698" s="19">
        <f t="shared" ref="I698:I761" si="81">H698-H697</f>
        <v>-0.92438919048360491</v>
      </c>
      <c r="J698" s="19">
        <f t="shared" ref="J698:J761" si="82">I697</f>
        <v>0.87515816694904192</v>
      </c>
    </row>
    <row r="699" spans="1:10" x14ac:dyDescent="0.25">
      <c r="A699" s="43">
        <f t="shared" si="76"/>
        <v>4205</v>
      </c>
      <c r="B699" s="44">
        <v>37176</v>
      </c>
      <c r="C699" s="5">
        <v>20.542501000000001</v>
      </c>
      <c r="D699" s="5">
        <v>22.605927999999999</v>
      </c>
      <c r="E699" s="19">
        <f t="shared" si="77"/>
        <v>7.0633409788990811</v>
      </c>
      <c r="F699" s="19">
        <f t="shared" si="78"/>
        <v>0.19984325186877427</v>
      </c>
      <c r="G699" s="19">
        <f t="shared" si="79"/>
        <v>1.7924338877971735E-2</v>
      </c>
      <c r="H699" s="19">
        <f t="shared" si="80"/>
        <v>0.18924231447658649</v>
      </c>
      <c r="I699" s="19">
        <f t="shared" si="81"/>
        <v>0.46632828699768036</v>
      </c>
      <c r="J699" s="19">
        <f t="shared" si="82"/>
        <v>-0.92438919048360491</v>
      </c>
    </row>
    <row r="700" spans="1:10" x14ac:dyDescent="0.25">
      <c r="A700" s="43">
        <f t="shared" si="76"/>
        <v>4204</v>
      </c>
      <c r="B700" s="44">
        <v>37179</v>
      </c>
      <c r="C700" s="5">
        <v>20.165179999999999</v>
      </c>
      <c r="D700" s="5">
        <v>21.972460000000002</v>
      </c>
      <c r="E700" s="19">
        <f t="shared" si="77"/>
        <v>7.0637357948676485</v>
      </c>
      <c r="F700" s="19">
        <f t="shared" si="78"/>
        <v>3.9481596856738577E-4</v>
      </c>
      <c r="G700" s="19">
        <f t="shared" si="79"/>
        <v>0.19984325186877427</v>
      </c>
      <c r="H700" s="19">
        <f t="shared" si="80"/>
        <v>-0.11779787251690135</v>
      </c>
      <c r="I700" s="19">
        <f t="shared" si="81"/>
        <v>-0.30704018699348784</v>
      </c>
      <c r="J700" s="19">
        <f t="shared" si="82"/>
        <v>0.46632828699768036</v>
      </c>
    </row>
    <row r="701" spans="1:10" x14ac:dyDescent="0.25">
      <c r="A701" s="43">
        <f t="shared" si="76"/>
        <v>4203</v>
      </c>
      <c r="B701" s="44">
        <v>37180</v>
      </c>
      <c r="C701" s="5">
        <v>20.404640000000001</v>
      </c>
      <c r="D701" s="5">
        <v>22.146349000000001</v>
      </c>
      <c r="E701" s="19">
        <f t="shared" si="77"/>
        <v>7.1995115905779947</v>
      </c>
      <c r="F701" s="19">
        <f t="shared" si="78"/>
        <v>0.13577579571034626</v>
      </c>
      <c r="G701" s="19">
        <f t="shared" si="79"/>
        <v>3.9481596856738577E-4</v>
      </c>
      <c r="H701" s="19">
        <f t="shared" si="80"/>
        <v>0.13554229089922251</v>
      </c>
      <c r="I701" s="19">
        <f t="shared" si="81"/>
        <v>0.25334016341612386</v>
      </c>
      <c r="J701" s="19">
        <f t="shared" si="82"/>
        <v>-0.30704018699348784</v>
      </c>
    </row>
    <row r="702" spans="1:10" x14ac:dyDescent="0.25">
      <c r="A702" s="43">
        <f t="shared" si="76"/>
        <v>4202</v>
      </c>
      <c r="B702" s="44">
        <v>37181</v>
      </c>
      <c r="C702" s="5">
        <v>20.303045000000001</v>
      </c>
      <c r="D702" s="5">
        <v>22.133929999999999</v>
      </c>
      <c r="E702" s="19">
        <f t="shared" si="77"/>
        <v>7.1053216255892568</v>
      </c>
      <c r="F702" s="19">
        <f t="shared" si="78"/>
        <v>-9.4189964988737884E-2</v>
      </c>
      <c r="G702" s="19">
        <f t="shared" si="79"/>
        <v>0.13577579571034626</v>
      </c>
      <c r="H702" s="19">
        <f t="shared" si="80"/>
        <v>-0.1744914321445927</v>
      </c>
      <c r="I702" s="19">
        <f t="shared" si="81"/>
        <v>-0.31003372304381521</v>
      </c>
      <c r="J702" s="19">
        <f t="shared" si="82"/>
        <v>0.25334016341612386</v>
      </c>
    </row>
    <row r="703" spans="1:10" x14ac:dyDescent="0.25">
      <c r="A703" s="43">
        <f t="shared" si="76"/>
        <v>4201</v>
      </c>
      <c r="B703" s="44">
        <v>37182</v>
      </c>
      <c r="C703" s="5">
        <v>19.483097000000001</v>
      </c>
      <c r="D703" s="5">
        <v>21.371293999999999</v>
      </c>
      <c r="E703" s="19">
        <f t="shared" si="77"/>
        <v>6.7401080068476755</v>
      </c>
      <c r="F703" s="19">
        <f t="shared" si="78"/>
        <v>-0.36521361874158131</v>
      </c>
      <c r="G703" s="19">
        <f t="shared" si="79"/>
        <v>-9.4189964988737884E-2</v>
      </c>
      <c r="H703" s="19">
        <f t="shared" si="80"/>
        <v>-0.30950713335231617</v>
      </c>
      <c r="I703" s="19">
        <f t="shared" si="81"/>
        <v>-0.13501570120772347</v>
      </c>
      <c r="J703" s="19">
        <f t="shared" si="82"/>
        <v>-0.31003372304381521</v>
      </c>
    </row>
    <row r="704" spans="1:10" x14ac:dyDescent="0.25">
      <c r="A704" s="43">
        <f t="shared" si="76"/>
        <v>4200</v>
      </c>
      <c r="B704" s="44">
        <v>37183</v>
      </c>
      <c r="C704" s="5">
        <v>19.555648999999999</v>
      </c>
      <c r="D704" s="5">
        <v>21.547671999999999</v>
      </c>
      <c r="E704" s="19">
        <f t="shared" si="77"/>
        <v>6.7074916949694021</v>
      </c>
      <c r="F704" s="19">
        <f t="shared" si="78"/>
        <v>-3.2616311878273407E-2</v>
      </c>
      <c r="G704" s="19">
        <f t="shared" si="79"/>
        <v>-0.36521361874158131</v>
      </c>
      <c r="H704" s="19">
        <f t="shared" si="80"/>
        <v>0.18338087124862473</v>
      </c>
      <c r="I704" s="19">
        <f t="shared" si="81"/>
        <v>0.4928880046009409</v>
      </c>
      <c r="J704" s="19">
        <f t="shared" si="82"/>
        <v>-0.13501570120772347</v>
      </c>
    </row>
    <row r="705" spans="1:10" x14ac:dyDescent="0.25">
      <c r="A705" s="43">
        <f t="shared" si="76"/>
        <v>4199</v>
      </c>
      <c r="B705" s="44">
        <v>37186</v>
      </c>
      <c r="C705" s="5">
        <v>19.795109</v>
      </c>
      <c r="D705" s="5">
        <v>22.046986</v>
      </c>
      <c r="E705" s="19">
        <f t="shared" si="77"/>
        <v>6.6492274296007796</v>
      </c>
      <c r="F705" s="19">
        <f t="shared" si="78"/>
        <v>-5.8264265368622503E-2</v>
      </c>
      <c r="G705" s="19">
        <f t="shared" si="79"/>
        <v>-3.2616311878273407E-2</v>
      </c>
      <c r="H705" s="19">
        <f t="shared" si="80"/>
        <v>-3.8974098934055929E-2</v>
      </c>
      <c r="I705" s="19">
        <f t="shared" si="81"/>
        <v>-0.22235497018268066</v>
      </c>
      <c r="J705" s="19">
        <f t="shared" si="82"/>
        <v>0.4928880046009409</v>
      </c>
    </row>
    <row r="706" spans="1:10" x14ac:dyDescent="0.25">
      <c r="A706" s="43">
        <f t="shared" si="76"/>
        <v>4198</v>
      </c>
      <c r="B706" s="44">
        <v>37187</v>
      </c>
      <c r="C706" s="5">
        <v>19.722550999999999</v>
      </c>
      <c r="D706" s="5">
        <v>21.512888</v>
      </c>
      <c r="E706" s="19">
        <f t="shared" si="77"/>
        <v>6.8951342326803058</v>
      </c>
      <c r="F706" s="19">
        <f t="shared" si="78"/>
        <v>0.24590680307952617</v>
      </c>
      <c r="G706" s="19">
        <f t="shared" si="79"/>
        <v>-5.8264265368622503E-2</v>
      </c>
      <c r="H706" s="19">
        <f t="shared" si="80"/>
        <v>0.28036586087683524</v>
      </c>
      <c r="I706" s="19">
        <f t="shared" si="81"/>
        <v>0.31933995981089114</v>
      </c>
      <c r="J706" s="19">
        <f t="shared" si="82"/>
        <v>-0.22235497018268066</v>
      </c>
    </row>
    <row r="707" spans="1:10" x14ac:dyDescent="0.25">
      <c r="A707" s="43">
        <f t="shared" si="76"/>
        <v>4197</v>
      </c>
      <c r="B707" s="44">
        <v>37188</v>
      </c>
      <c r="C707" s="5">
        <v>19.446814</v>
      </c>
      <c r="D707" s="5">
        <v>21.589905000000002</v>
      </c>
      <c r="E707" s="19">
        <f t="shared" si="77"/>
        <v>6.5734745672916013</v>
      </c>
      <c r="F707" s="19">
        <f t="shared" si="78"/>
        <v>-0.3216596653887045</v>
      </c>
      <c r="G707" s="19">
        <f t="shared" si="79"/>
        <v>0.24590680307952617</v>
      </c>
      <c r="H707" s="19">
        <f t="shared" si="80"/>
        <v>-0.4670955802922554</v>
      </c>
      <c r="I707" s="19">
        <f t="shared" si="81"/>
        <v>-0.74746144116909063</v>
      </c>
      <c r="J707" s="19">
        <f t="shared" si="82"/>
        <v>0.31933995981089114</v>
      </c>
    </row>
    <row r="708" spans="1:10" x14ac:dyDescent="0.25">
      <c r="A708" s="43">
        <f t="shared" si="76"/>
        <v>4196</v>
      </c>
      <c r="B708" s="44">
        <v>37189</v>
      </c>
      <c r="C708" s="5">
        <v>19.940232999999999</v>
      </c>
      <c r="D708" s="5">
        <v>21.835837999999999</v>
      </c>
      <c r="E708" s="19">
        <f t="shared" si="77"/>
        <v>6.9202519314574342</v>
      </c>
      <c r="F708" s="19">
        <f t="shared" si="78"/>
        <v>0.34677736416583294</v>
      </c>
      <c r="G708" s="19">
        <f t="shared" si="79"/>
        <v>-0.3216596653887045</v>
      </c>
      <c r="H708" s="19">
        <f t="shared" si="80"/>
        <v>0.53701556472609702</v>
      </c>
      <c r="I708" s="19">
        <f t="shared" si="81"/>
        <v>1.0041111450183524</v>
      </c>
      <c r="J708" s="19">
        <f t="shared" si="82"/>
        <v>-0.74746144116909063</v>
      </c>
    </row>
    <row r="709" spans="1:10" x14ac:dyDescent="0.25">
      <c r="A709" s="43">
        <f t="shared" si="76"/>
        <v>4195</v>
      </c>
      <c r="B709" s="44">
        <v>37190</v>
      </c>
      <c r="C709" s="5">
        <v>20.324818</v>
      </c>
      <c r="D709" s="5">
        <v>22.09169</v>
      </c>
      <c r="E709" s="19">
        <f t="shared" si="77"/>
        <v>7.152280927133317</v>
      </c>
      <c r="F709" s="19">
        <f t="shared" si="78"/>
        <v>0.23202899567588275</v>
      </c>
      <c r="G709" s="19">
        <f t="shared" si="79"/>
        <v>0.34677736416583294</v>
      </c>
      <c r="H709" s="19">
        <f t="shared" si="80"/>
        <v>2.6935510690071052E-2</v>
      </c>
      <c r="I709" s="19">
        <f t="shared" si="81"/>
        <v>-0.51008005403602596</v>
      </c>
      <c r="J709" s="19">
        <f t="shared" si="82"/>
        <v>1.0041111450183524</v>
      </c>
    </row>
    <row r="710" spans="1:10" x14ac:dyDescent="0.25">
      <c r="A710" s="43">
        <f t="shared" si="76"/>
        <v>4194</v>
      </c>
      <c r="B710" s="44">
        <v>37193</v>
      </c>
      <c r="C710" s="5">
        <v>20.136156</v>
      </c>
      <c r="D710" s="5">
        <v>22.111578000000002</v>
      </c>
      <c r="E710" s="19">
        <f t="shared" si="77"/>
        <v>6.9517603768229872</v>
      </c>
      <c r="F710" s="19">
        <f t="shared" si="78"/>
        <v>-0.20052055031032978</v>
      </c>
      <c r="G710" s="19">
        <f t="shared" si="79"/>
        <v>0.23202899567588275</v>
      </c>
      <c r="H710" s="19">
        <f t="shared" si="80"/>
        <v>-0.33774875566161006</v>
      </c>
      <c r="I710" s="19">
        <f t="shared" si="81"/>
        <v>-0.36468426635168111</v>
      </c>
      <c r="J710" s="19">
        <f t="shared" si="82"/>
        <v>-0.51008005403602596</v>
      </c>
    </row>
    <row r="711" spans="1:10" x14ac:dyDescent="0.25">
      <c r="A711" s="43">
        <f t="shared" si="76"/>
        <v>4193</v>
      </c>
      <c r="B711" s="44">
        <v>37194</v>
      </c>
      <c r="C711" s="5">
        <v>19.461321000000002</v>
      </c>
      <c r="D711" s="5">
        <v>22.109090999999999</v>
      </c>
      <c r="E711" s="19">
        <f t="shared" si="77"/>
        <v>6.2784082918783888</v>
      </c>
      <c r="F711" s="19">
        <f t="shared" si="78"/>
        <v>-0.67335208494459842</v>
      </c>
      <c r="G711" s="19">
        <f t="shared" si="79"/>
        <v>-0.20052055031032978</v>
      </c>
      <c r="H711" s="19">
        <f t="shared" si="80"/>
        <v>-0.55475882389555353</v>
      </c>
      <c r="I711" s="19">
        <f t="shared" si="81"/>
        <v>-0.21701006823394348</v>
      </c>
      <c r="J711" s="19">
        <f t="shared" si="82"/>
        <v>-0.36468426635168111</v>
      </c>
    </row>
    <row r="712" spans="1:10" x14ac:dyDescent="0.25">
      <c r="A712" s="43">
        <f t="shared" si="76"/>
        <v>4192</v>
      </c>
      <c r="B712" s="44">
        <v>37195</v>
      </c>
      <c r="C712" s="5">
        <v>19.490348999999998</v>
      </c>
      <c r="D712" s="5">
        <v>21.997305000000001</v>
      </c>
      <c r="E712" s="19">
        <f t="shared" si="77"/>
        <v>6.374090550978865</v>
      </c>
      <c r="F712" s="19">
        <f t="shared" si="78"/>
        <v>9.568225910047623E-2</v>
      </c>
      <c r="G712" s="19">
        <f t="shared" si="79"/>
        <v>-0.67335208494459842</v>
      </c>
      <c r="H712" s="19">
        <f t="shared" si="80"/>
        <v>0.49392084095240163</v>
      </c>
      <c r="I712" s="19">
        <f t="shared" si="81"/>
        <v>1.0486796648479553</v>
      </c>
      <c r="J712" s="19">
        <f t="shared" si="82"/>
        <v>-0.21701006823394348</v>
      </c>
    </row>
    <row r="713" spans="1:10" x14ac:dyDescent="0.25">
      <c r="A713" s="43">
        <f t="shared" si="76"/>
        <v>4191</v>
      </c>
      <c r="B713" s="44">
        <v>37196</v>
      </c>
      <c r="C713" s="5">
        <v>19.787852999999998</v>
      </c>
      <c r="D713" s="5">
        <v>22.322728999999999</v>
      </c>
      <c r="E713" s="19">
        <f t="shared" si="77"/>
        <v>6.4775550861665057</v>
      </c>
      <c r="F713" s="19">
        <f t="shared" si="78"/>
        <v>0.10346453518764065</v>
      </c>
      <c r="G713" s="19">
        <f t="shared" si="79"/>
        <v>9.568225910047623E-2</v>
      </c>
      <c r="H713" s="19">
        <f t="shared" si="80"/>
        <v>4.687546681682353E-2</v>
      </c>
      <c r="I713" s="19">
        <f t="shared" si="81"/>
        <v>-0.4470453741355781</v>
      </c>
      <c r="J713" s="19">
        <f t="shared" si="82"/>
        <v>1.0486796648479553</v>
      </c>
    </row>
    <row r="714" spans="1:10" x14ac:dyDescent="0.25">
      <c r="A714" s="43">
        <f t="shared" si="76"/>
        <v>4190</v>
      </c>
      <c r="B714" s="44">
        <v>37197</v>
      </c>
      <c r="C714" s="5">
        <v>19.250895</v>
      </c>
      <c r="D714" s="5">
        <v>21.724039000000001</v>
      </c>
      <c r="E714" s="19">
        <f t="shared" si="77"/>
        <v>6.2975759420238244</v>
      </c>
      <c r="F714" s="19">
        <f t="shared" si="78"/>
        <v>-0.17997914414268124</v>
      </c>
      <c r="G714" s="19">
        <f t="shared" si="79"/>
        <v>0.10346453518764065</v>
      </c>
      <c r="H714" s="19">
        <f t="shared" si="80"/>
        <v>-0.24117086046221228</v>
      </c>
      <c r="I714" s="19">
        <f t="shared" si="81"/>
        <v>-0.28804632727903579</v>
      </c>
      <c r="J714" s="19">
        <f t="shared" si="82"/>
        <v>-0.4470453741355781</v>
      </c>
    </row>
    <row r="715" spans="1:10" x14ac:dyDescent="0.25">
      <c r="A715" s="43">
        <f t="shared" ref="A715:A778" si="83">A716+1</f>
        <v>4189</v>
      </c>
      <c r="B715" s="44">
        <v>37200</v>
      </c>
      <c r="C715" s="5">
        <v>19.134792000000001</v>
      </c>
      <c r="D715" s="5">
        <v>21.639582000000001</v>
      </c>
      <c r="E715" s="19">
        <f t="shared" si="77"/>
        <v>6.2318318309799494</v>
      </c>
      <c r="F715" s="19">
        <f t="shared" si="78"/>
        <v>-6.5744111043875009E-2</v>
      </c>
      <c r="G715" s="19">
        <f t="shared" si="79"/>
        <v>-0.17997914414268124</v>
      </c>
      <c r="H715" s="19">
        <f t="shared" si="80"/>
        <v>4.0700408441353628E-2</v>
      </c>
      <c r="I715" s="19">
        <f t="shared" si="81"/>
        <v>0.2818712689035659</v>
      </c>
      <c r="J715" s="19">
        <f t="shared" si="82"/>
        <v>-0.28804632727903579</v>
      </c>
    </row>
    <row r="716" spans="1:10" x14ac:dyDescent="0.25">
      <c r="A716" s="43">
        <f t="shared" si="83"/>
        <v>4188</v>
      </c>
      <c r="B716" s="44">
        <v>37201</v>
      </c>
      <c r="C716" s="5">
        <v>19.018688000000001</v>
      </c>
      <c r="D716" s="5">
        <v>21.562571999999999</v>
      </c>
      <c r="E716" s="19">
        <f t="shared" si="77"/>
        <v>6.1616463225023939</v>
      </c>
      <c r="F716" s="19">
        <f t="shared" si="78"/>
        <v>-7.0185508477555558E-2</v>
      </c>
      <c r="G716" s="19">
        <f t="shared" si="79"/>
        <v>-6.5744111043875009E-2</v>
      </c>
      <c r="H716" s="19">
        <f t="shared" si="80"/>
        <v>-3.1302668233016237E-2</v>
      </c>
      <c r="I716" s="19">
        <f t="shared" si="81"/>
        <v>-7.2003076674369865E-2</v>
      </c>
      <c r="J716" s="19">
        <f t="shared" si="82"/>
        <v>0.2818712689035659</v>
      </c>
    </row>
    <row r="717" spans="1:10" x14ac:dyDescent="0.25">
      <c r="A717" s="43">
        <f t="shared" si="83"/>
        <v>4187</v>
      </c>
      <c r="B717" s="44">
        <v>37202</v>
      </c>
      <c r="C717" s="5">
        <v>19.098509</v>
      </c>
      <c r="D717" s="5">
        <v>21.681819999999998</v>
      </c>
      <c r="E717" s="19">
        <f t="shared" si="77"/>
        <v>6.1703637219691068</v>
      </c>
      <c r="F717" s="19">
        <f t="shared" si="78"/>
        <v>8.7173994667129051E-3</v>
      </c>
      <c r="G717" s="19">
        <f t="shared" si="79"/>
        <v>-7.0185508477555558E-2</v>
      </c>
      <c r="H717" s="19">
        <f t="shared" si="80"/>
        <v>5.0227001928191448E-2</v>
      </c>
      <c r="I717" s="19">
        <f t="shared" si="81"/>
        <v>8.1529670161207685E-2</v>
      </c>
      <c r="J717" s="19">
        <f t="shared" si="82"/>
        <v>-7.2003076674369865E-2</v>
      </c>
    </row>
    <row r="718" spans="1:10" x14ac:dyDescent="0.25">
      <c r="A718" s="43">
        <f t="shared" si="83"/>
        <v>4186</v>
      </c>
      <c r="B718" s="44">
        <v>37203</v>
      </c>
      <c r="C718" s="5">
        <v>19.468575000000001</v>
      </c>
      <c r="D718" s="5">
        <v>21.758832999999999</v>
      </c>
      <c r="E718" s="19">
        <f t="shared" si="77"/>
        <v>6.4945094416468372</v>
      </c>
      <c r="F718" s="19">
        <f t="shared" si="78"/>
        <v>0.32414571967773043</v>
      </c>
      <c r="G718" s="19">
        <f t="shared" si="79"/>
        <v>8.7173994667129051E-3</v>
      </c>
      <c r="H718" s="19">
        <f t="shared" si="80"/>
        <v>0.31899001454414327</v>
      </c>
      <c r="I718" s="19">
        <f t="shared" si="81"/>
        <v>0.26876301261595181</v>
      </c>
      <c r="J718" s="19">
        <f t="shared" si="82"/>
        <v>8.1529670161207685E-2</v>
      </c>
    </row>
    <row r="719" spans="1:10" x14ac:dyDescent="0.25">
      <c r="A719" s="43">
        <f t="shared" si="83"/>
        <v>4185</v>
      </c>
      <c r="B719" s="44">
        <v>37204</v>
      </c>
      <c r="C719" s="5">
        <v>19.845897999999998</v>
      </c>
      <c r="D719" s="5">
        <v>22.230808</v>
      </c>
      <c r="E719" s="19">
        <f t="shared" si="77"/>
        <v>6.5904095090886532</v>
      </c>
      <c r="F719" s="19">
        <f t="shared" si="78"/>
        <v>9.5900067441816006E-2</v>
      </c>
      <c r="G719" s="19">
        <f t="shared" si="79"/>
        <v>0.32414571967773043</v>
      </c>
      <c r="H719" s="19">
        <f t="shared" si="80"/>
        <v>-9.5808452668360911E-2</v>
      </c>
      <c r="I719" s="19">
        <f t="shared" si="81"/>
        <v>-0.41479846721250418</v>
      </c>
      <c r="J719" s="19">
        <f t="shared" si="82"/>
        <v>0.26876301261595181</v>
      </c>
    </row>
    <row r="720" spans="1:10" x14ac:dyDescent="0.25">
      <c r="A720" s="43">
        <f t="shared" si="83"/>
        <v>4184</v>
      </c>
      <c r="B720" s="44">
        <v>37207</v>
      </c>
      <c r="C720" s="5">
        <v>19.795109</v>
      </c>
      <c r="D720" s="5">
        <v>22.166225000000001</v>
      </c>
      <c r="E720" s="19">
        <f t="shared" si="77"/>
        <v>6.5781291954669694</v>
      </c>
      <c r="F720" s="19">
        <f t="shared" si="78"/>
        <v>-1.2280313621683803E-2</v>
      </c>
      <c r="G720" s="19">
        <f t="shared" si="79"/>
        <v>9.5900067441816006E-2</v>
      </c>
      <c r="H720" s="19">
        <f t="shared" si="80"/>
        <v>-6.8998199719378248E-2</v>
      </c>
      <c r="I720" s="19">
        <f t="shared" si="81"/>
        <v>2.6810252948982663E-2</v>
      </c>
      <c r="J720" s="19">
        <f t="shared" si="82"/>
        <v>-0.41479846721250418</v>
      </c>
    </row>
    <row r="721" spans="1:10" x14ac:dyDescent="0.25">
      <c r="A721" s="43">
        <f t="shared" si="83"/>
        <v>4183</v>
      </c>
      <c r="B721" s="44">
        <v>37208</v>
      </c>
      <c r="C721" s="5">
        <v>19.954751999999999</v>
      </c>
      <c r="D721" s="5">
        <v>22.399730999999999</v>
      </c>
      <c r="E721" s="19">
        <f t="shared" si="77"/>
        <v>6.5985403647769303</v>
      </c>
      <c r="F721" s="19">
        <f t="shared" si="78"/>
        <v>2.0411169309960897E-2</v>
      </c>
      <c r="G721" s="19">
        <f t="shared" si="79"/>
        <v>-1.2280313621683803E-2</v>
      </c>
      <c r="H721" s="19">
        <f t="shared" si="80"/>
        <v>2.767407795870833E-2</v>
      </c>
      <c r="I721" s="19">
        <f t="shared" si="81"/>
        <v>9.6672277678086574E-2</v>
      </c>
      <c r="J721" s="19">
        <f t="shared" si="82"/>
        <v>2.6810252948982663E-2</v>
      </c>
    </row>
    <row r="722" spans="1:10" x14ac:dyDescent="0.25">
      <c r="A722" s="43">
        <f t="shared" si="83"/>
        <v>4182</v>
      </c>
      <c r="B722" s="44">
        <v>37209</v>
      </c>
      <c r="C722" s="5">
        <v>18.982406999999998</v>
      </c>
      <c r="D722" s="5">
        <v>21.857223999999999</v>
      </c>
      <c r="E722" s="19">
        <f t="shared" si="77"/>
        <v>5.9496741737675372</v>
      </c>
      <c r="F722" s="19">
        <f t="shared" si="78"/>
        <v>-0.64886619100939313</v>
      </c>
      <c r="G722" s="19">
        <f t="shared" si="79"/>
        <v>2.0411169309960897E-2</v>
      </c>
      <c r="H722" s="19">
        <f t="shared" si="80"/>
        <v>-0.66093790698337307</v>
      </c>
      <c r="I722" s="19">
        <f t="shared" si="81"/>
        <v>-0.68861198494208142</v>
      </c>
      <c r="J722" s="19">
        <f t="shared" si="82"/>
        <v>9.6672277678086574E-2</v>
      </c>
    </row>
    <row r="723" spans="1:10" x14ac:dyDescent="0.25">
      <c r="A723" s="43">
        <f t="shared" si="83"/>
        <v>4181</v>
      </c>
      <c r="B723" s="44">
        <v>37210</v>
      </c>
      <c r="C723" s="5">
        <v>18.024585999999999</v>
      </c>
      <c r="D723" s="5">
        <v>21.145636</v>
      </c>
      <c r="E723" s="19">
        <f t="shared" si="77"/>
        <v>5.4161493371940139</v>
      </c>
      <c r="F723" s="19">
        <f t="shared" si="78"/>
        <v>-0.53352483657352323</v>
      </c>
      <c r="G723" s="19">
        <f t="shared" si="79"/>
        <v>-0.64886619100939313</v>
      </c>
      <c r="H723" s="19">
        <f t="shared" si="80"/>
        <v>-0.14976787272525355</v>
      </c>
      <c r="I723" s="19">
        <f t="shared" si="81"/>
        <v>0.51117003425811958</v>
      </c>
      <c r="J723" s="19">
        <f t="shared" si="82"/>
        <v>-0.68861198494208142</v>
      </c>
    </row>
    <row r="724" spans="1:10" x14ac:dyDescent="0.25">
      <c r="A724" s="43">
        <f t="shared" si="83"/>
        <v>4180</v>
      </c>
      <c r="B724" s="44">
        <v>37211</v>
      </c>
      <c r="C724" s="5">
        <v>18.358364000000002</v>
      </c>
      <c r="D724" s="5">
        <v>21.057320000000001</v>
      </c>
      <c r="E724" s="19">
        <f t="shared" si="77"/>
        <v>5.8025872189924339</v>
      </c>
      <c r="F724" s="19">
        <f t="shared" si="78"/>
        <v>0.38643788179841998</v>
      </c>
      <c r="G724" s="19">
        <f t="shared" si="79"/>
        <v>-0.53352483657352323</v>
      </c>
      <c r="H724" s="19">
        <f t="shared" si="80"/>
        <v>0.70197885813222261</v>
      </c>
      <c r="I724" s="19">
        <f t="shared" si="81"/>
        <v>0.85174673085747621</v>
      </c>
      <c r="J724" s="19">
        <f t="shared" si="82"/>
        <v>0.51117003425811958</v>
      </c>
    </row>
    <row r="725" spans="1:10" x14ac:dyDescent="0.25">
      <c r="A725" s="43">
        <f t="shared" si="83"/>
        <v>4179</v>
      </c>
      <c r="B725" s="44">
        <v>37214</v>
      </c>
      <c r="C725" s="5">
        <v>18.314827000000001</v>
      </c>
      <c r="D725" s="5">
        <v>20.921059</v>
      </c>
      <c r="E725" s="19">
        <f t="shared" si="77"/>
        <v>5.8402981033365418</v>
      </c>
      <c r="F725" s="19">
        <f t="shared" si="78"/>
        <v>3.7710884344107853E-2</v>
      </c>
      <c r="G725" s="19">
        <f t="shared" si="79"/>
        <v>0.38643788179841998</v>
      </c>
      <c r="H725" s="19">
        <f t="shared" si="80"/>
        <v>-0.19083890032601278</v>
      </c>
      <c r="I725" s="19">
        <f t="shared" si="81"/>
        <v>-0.89281775845823541</v>
      </c>
      <c r="J725" s="19">
        <f t="shared" si="82"/>
        <v>0.85174673085747621</v>
      </c>
    </row>
    <row r="726" spans="1:10" x14ac:dyDescent="0.25">
      <c r="A726" s="43">
        <f t="shared" si="83"/>
        <v>4178</v>
      </c>
      <c r="B726" s="44">
        <v>37215</v>
      </c>
      <c r="C726" s="5">
        <v>18.989664000000001</v>
      </c>
      <c r="D726" s="5">
        <v>21.834505</v>
      </c>
      <c r="E726" s="19">
        <f t="shared" si="77"/>
        <v>5.9704777548465984</v>
      </c>
      <c r="F726" s="19">
        <f t="shared" si="78"/>
        <v>0.13017965151005662</v>
      </c>
      <c r="G726" s="19">
        <f t="shared" si="79"/>
        <v>3.7710884344107853E-2</v>
      </c>
      <c r="H726" s="19">
        <f t="shared" si="80"/>
        <v>0.10787641752984978</v>
      </c>
      <c r="I726" s="19">
        <f t="shared" si="81"/>
        <v>0.29871531785586258</v>
      </c>
      <c r="J726" s="19">
        <f t="shared" si="82"/>
        <v>-0.89281775845823541</v>
      </c>
    </row>
    <row r="727" spans="1:10" x14ac:dyDescent="0.25">
      <c r="A727" s="43">
        <f t="shared" si="83"/>
        <v>4177</v>
      </c>
      <c r="B727" s="44">
        <v>37216</v>
      </c>
      <c r="C727" s="5">
        <v>18.742961999999999</v>
      </c>
      <c r="D727" s="5">
        <v>21.720956999999999</v>
      </c>
      <c r="E727" s="19">
        <f t="shared" si="77"/>
        <v>5.7914806357112969</v>
      </c>
      <c r="F727" s="19">
        <f t="shared" si="78"/>
        <v>-0.17899711913530147</v>
      </c>
      <c r="G727" s="19">
        <f t="shared" si="79"/>
        <v>0.13017965151005662</v>
      </c>
      <c r="H727" s="19">
        <f t="shared" si="80"/>
        <v>-0.25598887569547946</v>
      </c>
      <c r="I727" s="19">
        <f t="shared" si="81"/>
        <v>-0.36386529322532923</v>
      </c>
      <c r="J727" s="19">
        <f t="shared" si="82"/>
        <v>0.29871531785586258</v>
      </c>
    </row>
    <row r="728" spans="1:10" x14ac:dyDescent="0.25">
      <c r="A728" s="43">
        <f t="shared" si="83"/>
        <v>4176</v>
      </c>
      <c r="B728" s="44">
        <v>37218</v>
      </c>
      <c r="C728" s="5">
        <v>18.917107000000001</v>
      </c>
      <c r="D728" s="5">
        <v>21.847128000000001</v>
      </c>
      <c r="E728" s="19">
        <f t="shared" si="77"/>
        <v>5.890394081447198</v>
      </c>
      <c r="F728" s="19">
        <f t="shared" si="78"/>
        <v>9.8913445735901107E-2</v>
      </c>
      <c r="G728" s="19">
        <f t="shared" si="79"/>
        <v>-0.17899711913530147</v>
      </c>
      <c r="H728" s="19">
        <f t="shared" si="80"/>
        <v>0.20477716914872401</v>
      </c>
      <c r="I728" s="19">
        <f t="shared" si="81"/>
        <v>0.46076604484420347</v>
      </c>
      <c r="J728" s="19">
        <f t="shared" si="82"/>
        <v>-0.36386529322532923</v>
      </c>
    </row>
    <row r="729" spans="1:10" x14ac:dyDescent="0.25">
      <c r="A729" s="43">
        <f t="shared" si="83"/>
        <v>4175</v>
      </c>
      <c r="B729" s="44">
        <v>37221</v>
      </c>
      <c r="C729" s="5">
        <v>18.605076</v>
      </c>
      <c r="D729" s="5">
        <v>21.498901</v>
      </c>
      <c r="E729" s="19">
        <f t="shared" si="77"/>
        <v>5.7859992137337333</v>
      </c>
      <c r="F729" s="19">
        <f t="shared" si="78"/>
        <v>-0.10439486771346473</v>
      </c>
      <c r="G729" s="19">
        <f t="shared" si="79"/>
        <v>9.8913445735901107E-2</v>
      </c>
      <c r="H729" s="19">
        <f t="shared" si="80"/>
        <v>-0.16289494699842549</v>
      </c>
      <c r="I729" s="19">
        <f t="shared" si="81"/>
        <v>-0.36767211614714951</v>
      </c>
      <c r="J729" s="19">
        <f t="shared" si="82"/>
        <v>0.46076604484420347</v>
      </c>
    </row>
    <row r="730" spans="1:10" x14ac:dyDescent="0.25">
      <c r="A730" s="43">
        <f t="shared" si="83"/>
        <v>4174</v>
      </c>
      <c r="B730" s="44">
        <v>37222</v>
      </c>
      <c r="C730" s="5">
        <v>18.619598</v>
      </c>
      <c r="D730" s="5">
        <v>21.604880999999999</v>
      </c>
      <c r="E730" s="19">
        <f t="shared" si="77"/>
        <v>5.7373288785623462</v>
      </c>
      <c r="F730" s="19">
        <f t="shared" si="78"/>
        <v>-4.867033517138708E-2</v>
      </c>
      <c r="G730" s="19">
        <f t="shared" si="79"/>
        <v>-0.10439486771346473</v>
      </c>
      <c r="H730" s="19">
        <f t="shared" si="80"/>
        <v>1.3071604892925852E-2</v>
      </c>
      <c r="I730" s="19">
        <f t="shared" si="81"/>
        <v>0.17596655189135135</v>
      </c>
      <c r="J730" s="19">
        <f t="shared" si="82"/>
        <v>-0.36767211614714951</v>
      </c>
    </row>
    <row r="731" spans="1:10" x14ac:dyDescent="0.25">
      <c r="A731" s="43">
        <f t="shared" si="83"/>
        <v>4173</v>
      </c>
      <c r="B731" s="44">
        <v>37223</v>
      </c>
      <c r="C731" s="5">
        <v>18.184217</v>
      </c>
      <c r="D731" s="5">
        <v>21.334883000000001</v>
      </c>
      <c r="E731" s="19">
        <f t="shared" si="77"/>
        <v>5.4629386703306455</v>
      </c>
      <c r="F731" s="19">
        <f t="shared" si="78"/>
        <v>-0.27439020823170068</v>
      </c>
      <c r="G731" s="19">
        <f t="shared" si="79"/>
        <v>-4.867033517138708E-2</v>
      </c>
      <c r="H731" s="19">
        <f t="shared" si="80"/>
        <v>-0.24560525948010395</v>
      </c>
      <c r="I731" s="19">
        <f t="shared" si="81"/>
        <v>-0.25867686437302978</v>
      </c>
      <c r="J731" s="19">
        <f t="shared" si="82"/>
        <v>0.17596655189135135</v>
      </c>
    </row>
    <row r="732" spans="1:10" x14ac:dyDescent="0.25">
      <c r="A732" s="43">
        <f t="shared" si="83"/>
        <v>4172</v>
      </c>
      <c r="B732" s="44">
        <v>37224</v>
      </c>
      <c r="C732" s="5">
        <v>18.496233</v>
      </c>
      <c r="D732" s="5">
        <v>21.561980999999999</v>
      </c>
      <c r="E732" s="19">
        <f t="shared" si="77"/>
        <v>5.6395437160680313</v>
      </c>
      <c r="F732" s="19">
        <f t="shared" si="78"/>
        <v>0.17660504573738578</v>
      </c>
      <c r="G732" s="19">
        <f t="shared" si="79"/>
        <v>-0.27439020823170068</v>
      </c>
      <c r="H732" s="19">
        <f t="shared" si="80"/>
        <v>0.33888681458233949</v>
      </c>
      <c r="I732" s="19">
        <f t="shared" si="81"/>
        <v>0.58449207406244341</v>
      </c>
      <c r="J732" s="19">
        <f t="shared" si="82"/>
        <v>-0.25867686437302978</v>
      </c>
    </row>
    <row r="733" spans="1:10" x14ac:dyDescent="0.25">
      <c r="A733" s="43">
        <f t="shared" si="83"/>
        <v>4171</v>
      </c>
      <c r="B733" s="44">
        <v>37225</v>
      </c>
      <c r="C733" s="5">
        <v>18.401907000000001</v>
      </c>
      <c r="D733" s="5">
        <v>21.450958</v>
      </c>
      <c r="E733" s="19">
        <f t="shared" si="77"/>
        <v>5.611417023746208</v>
      </c>
      <c r="F733" s="19">
        <f t="shared" si="78"/>
        <v>-2.8126692321823299E-2</v>
      </c>
      <c r="G733" s="19">
        <f t="shared" si="79"/>
        <v>0.17660504573738578</v>
      </c>
      <c r="H733" s="19">
        <f t="shared" si="80"/>
        <v>-0.13257567901819267</v>
      </c>
      <c r="I733" s="19">
        <f t="shared" si="81"/>
        <v>-0.47146249360053216</v>
      </c>
      <c r="J733" s="19">
        <f t="shared" si="82"/>
        <v>0.58449207406244341</v>
      </c>
    </row>
    <row r="734" spans="1:10" x14ac:dyDescent="0.25">
      <c r="A734" s="43">
        <f t="shared" si="83"/>
        <v>4170</v>
      </c>
      <c r="B734" s="44">
        <v>37228</v>
      </c>
      <c r="C734" s="5">
        <v>18.648617000000002</v>
      </c>
      <c r="D734" s="5">
        <v>21.814322000000001</v>
      </c>
      <c r="E734" s="19">
        <f t="shared" si="77"/>
        <v>5.6414652038064421</v>
      </c>
      <c r="F734" s="19">
        <f t="shared" si="78"/>
        <v>3.0048180060234131E-2</v>
      </c>
      <c r="G734" s="19">
        <f t="shared" si="79"/>
        <v>-2.8126692321823299E-2</v>
      </c>
      <c r="H734" s="19">
        <f t="shared" si="80"/>
        <v>4.6683064414011613E-2</v>
      </c>
      <c r="I734" s="19">
        <f t="shared" si="81"/>
        <v>0.17925874343220427</v>
      </c>
      <c r="J734" s="19">
        <f t="shared" si="82"/>
        <v>-0.47146249360053216</v>
      </c>
    </row>
    <row r="735" spans="1:10" x14ac:dyDescent="0.25">
      <c r="A735" s="43">
        <f t="shared" si="83"/>
        <v>4169</v>
      </c>
      <c r="B735" s="44">
        <v>37229</v>
      </c>
      <c r="C735" s="5">
        <v>18.909851</v>
      </c>
      <c r="D735" s="5">
        <v>21.910212000000001</v>
      </c>
      <c r="E735" s="19">
        <f t="shared" si="77"/>
        <v>5.8455231987150587</v>
      </c>
      <c r="F735" s="19">
        <f t="shared" si="78"/>
        <v>0.20405799490861654</v>
      </c>
      <c r="G735" s="19">
        <f t="shared" si="79"/>
        <v>3.0048180060234131E-2</v>
      </c>
      <c r="H735" s="19">
        <f t="shared" si="80"/>
        <v>0.18628669088807059</v>
      </c>
      <c r="I735" s="19">
        <f t="shared" si="81"/>
        <v>0.13960362647405899</v>
      </c>
      <c r="J735" s="19">
        <f t="shared" si="82"/>
        <v>0.17925874343220427</v>
      </c>
    </row>
    <row r="736" spans="1:10" x14ac:dyDescent="0.25">
      <c r="A736" s="43">
        <f t="shared" si="83"/>
        <v>4168</v>
      </c>
      <c r="B736" s="44">
        <v>37230</v>
      </c>
      <c r="C736" s="5">
        <v>19.301687000000001</v>
      </c>
      <c r="D736" s="5">
        <v>22.079270999999999</v>
      </c>
      <c r="E736" s="19">
        <f t="shared" si="77"/>
        <v>6.1365549621445794</v>
      </c>
      <c r="F736" s="19">
        <f t="shared" si="78"/>
        <v>0.29103176342952075</v>
      </c>
      <c r="G736" s="19">
        <f t="shared" si="79"/>
        <v>0.20405799490861654</v>
      </c>
      <c r="H736" s="19">
        <f t="shared" si="80"/>
        <v>0.17034636224799621</v>
      </c>
      <c r="I736" s="19">
        <f t="shared" si="81"/>
        <v>-1.5940328640074386E-2</v>
      </c>
      <c r="J736" s="19">
        <f t="shared" si="82"/>
        <v>0.13960362647405899</v>
      </c>
    </row>
    <row r="737" spans="1:10" x14ac:dyDescent="0.25">
      <c r="A737" s="43">
        <f t="shared" si="83"/>
        <v>4167</v>
      </c>
      <c r="B737" s="44">
        <v>37231</v>
      </c>
      <c r="C737" s="5">
        <v>18.728439000000002</v>
      </c>
      <c r="D737" s="5">
        <v>21.695726000000001</v>
      </c>
      <c r="E737" s="19">
        <f t="shared" si="77"/>
        <v>5.7920020385109705</v>
      </c>
      <c r="F737" s="19">
        <f t="shared" si="78"/>
        <v>-0.3445529236336089</v>
      </c>
      <c r="G737" s="19">
        <f t="shared" si="79"/>
        <v>0.29103176342952075</v>
      </c>
      <c r="H737" s="19">
        <f t="shared" si="80"/>
        <v>-0.51667695700847149</v>
      </c>
      <c r="I737" s="19">
        <f t="shared" si="81"/>
        <v>-0.68702331925646765</v>
      </c>
      <c r="J737" s="19">
        <f t="shared" si="82"/>
        <v>-1.5940328640074386E-2</v>
      </c>
    </row>
    <row r="738" spans="1:10" x14ac:dyDescent="0.25">
      <c r="A738" s="43">
        <f t="shared" si="83"/>
        <v>4166</v>
      </c>
      <c r="B738" s="44">
        <v>37232</v>
      </c>
      <c r="C738" s="5">
        <v>18.851790999999999</v>
      </c>
      <c r="D738" s="5">
        <v>22.011147999999999</v>
      </c>
      <c r="E738" s="19">
        <f t="shared" si="77"/>
        <v>5.7272784323170676</v>
      </c>
      <c r="F738" s="19">
        <f t="shared" si="78"/>
        <v>-6.4723606193902938E-2</v>
      </c>
      <c r="G738" s="19">
        <f t="shared" si="79"/>
        <v>-0.3445529236336089</v>
      </c>
      <c r="H738" s="19">
        <f t="shared" si="80"/>
        <v>0.1390542846729127</v>
      </c>
      <c r="I738" s="19">
        <f t="shared" si="81"/>
        <v>0.65573124168138419</v>
      </c>
      <c r="J738" s="19">
        <f t="shared" si="82"/>
        <v>-0.68702331925646765</v>
      </c>
    </row>
    <row r="739" spans="1:10" x14ac:dyDescent="0.25">
      <c r="A739" s="43">
        <f t="shared" si="83"/>
        <v>4165</v>
      </c>
      <c r="B739" s="44">
        <v>37235</v>
      </c>
      <c r="C739" s="5">
        <v>18.590563</v>
      </c>
      <c r="D739" s="5">
        <v>21.733575999999999</v>
      </c>
      <c r="E739" s="19">
        <f t="shared" si="77"/>
        <v>5.6315573473783296</v>
      </c>
      <c r="F739" s="19">
        <f t="shared" si="78"/>
        <v>-9.5721084938737988E-2</v>
      </c>
      <c r="G739" s="19">
        <f t="shared" si="79"/>
        <v>-6.4723606193902938E-2</v>
      </c>
      <c r="H739" s="19">
        <f t="shared" si="80"/>
        <v>-5.7441798783229712E-2</v>
      </c>
      <c r="I739" s="19">
        <f t="shared" si="81"/>
        <v>-0.19649608345614242</v>
      </c>
      <c r="J739" s="19">
        <f t="shared" si="82"/>
        <v>0.65573124168138419</v>
      </c>
    </row>
    <row r="740" spans="1:10" x14ac:dyDescent="0.25">
      <c r="A740" s="43">
        <f t="shared" si="83"/>
        <v>4164</v>
      </c>
      <c r="B740" s="44">
        <v>37236</v>
      </c>
      <c r="C740" s="5">
        <v>18.285810000000001</v>
      </c>
      <c r="D740" s="5">
        <v>21.473662999999998</v>
      </c>
      <c r="E740" s="19">
        <f t="shared" si="77"/>
        <v>5.4817817903996673</v>
      </c>
      <c r="F740" s="19">
        <f t="shared" si="78"/>
        <v>-0.14977555697866229</v>
      </c>
      <c r="G740" s="19">
        <f t="shared" si="79"/>
        <v>-9.5721084938737988E-2</v>
      </c>
      <c r="H740" s="19">
        <f t="shared" si="80"/>
        <v>-9.3163525960050231E-2</v>
      </c>
      <c r="I740" s="19">
        <f t="shared" si="81"/>
        <v>-3.5721727176820518E-2</v>
      </c>
      <c r="J740" s="19">
        <f t="shared" si="82"/>
        <v>-0.19649608345614242</v>
      </c>
    </row>
    <row r="741" spans="1:10" x14ac:dyDescent="0.25">
      <c r="A741" s="43">
        <f t="shared" si="83"/>
        <v>4163</v>
      </c>
      <c r="B741" s="44">
        <v>37237</v>
      </c>
      <c r="C741" s="5">
        <v>18.329338</v>
      </c>
      <c r="D741" s="5">
        <v>21.599837999999998</v>
      </c>
      <c r="E741" s="19">
        <f t="shared" si="77"/>
        <v>5.4500758510691334</v>
      </c>
      <c r="F741" s="19">
        <f t="shared" si="78"/>
        <v>-3.1705939330533894E-2</v>
      </c>
      <c r="G741" s="19">
        <f t="shared" si="79"/>
        <v>-0.14977555697866229</v>
      </c>
      <c r="H741" s="19">
        <f t="shared" si="80"/>
        <v>5.6875364181984758E-2</v>
      </c>
      <c r="I741" s="19">
        <f t="shared" si="81"/>
        <v>0.15003889014203498</v>
      </c>
      <c r="J741" s="19">
        <f t="shared" si="82"/>
        <v>-3.5721727176820518E-2</v>
      </c>
    </row>
    <row r="742" spans="1:10" x14ac:dyDescent="0.25">
      <c r="A742" s="43">
        <f t="shared" si="83"/>
        <v>4162</v>
      </c>
      <c r="B742" s="44">
        <v>37238</v>
      </c>
      <c r="C742" s="5">
        <v>18.031835999999998</v>
      </c>
      <c r="D742" s="5">
        <v>21.259180000000001</v>
      </c>
      <c r="E742" s="19">
        <f t="shared" si="77"/>
        <v>5.3556968413957478</v>
      </c>
      <c r="F742" s="19">
        <f t="shared" si="78"/>
        <v>-9.4379009673385639E-2</v>
      </c>
      <c r="G742" s="19">
        <f t="shared" si="79"/>
        <v>-3.1705939330533894E-2</v>
      </c>
      <c r="H742" s="19">
        <f t="shared" si="80"/>
        <v>-7.562726211428529E-2</v>
      </c>
      <c r="I742" s="19">
        <f t="shared" si="81"/>
        <v>-0.13250262629627005</v>
      </c>
      <c r="J742" s="19">
        <f t="shared" si="82"/>
        <v>0.15003889014203498</v>
      </c>
    </row>
    <row r="743" spans="1:10" x14ac:dyDescent="0.25">
      <c r="A743" s="43">
        <f t="shared" si="83"/>
        <v>4161</v>
      </c>
      <c r="B743" s="44">
        <v>37239</v>
      </c>
      <c r="C743" s="5">
        <v>18.213242999999999</v>
      </c>
      <c r="D743" s="5">
        <v>21.196090999999999</v>
      </c>
      <c r="E743" s="19">
        <f t="shared" si="77"/>
        <v>5.5747217054609273</v>
      </c>
      <c r="F743" s="19">
        <f t="shared" si="78"/>
        <v>0.21902486406517951</v>
      </c>
      <c r="G743" s="19">
        <f t="shared" si="79"/>
        <v>-9.4379009673385639E-2</v>
      </c>
      <c r="H743" s="19">
        <f t="shared" si="80"/>
        <v>0.27484315557906214</v>
      </c>
      <c r="I743" s="19">
        <f t="shared" si="81"/>
        <v>0.35047041769334741</v>
      </c>
      <c r="J743" s="19">
        <f t="shared" si="82"/>
        <v>-0.13250262629627005</v>
      </c>
    </row>
    <row r="744" spans="1:10" x14ac:dyDescent="0.25">
      <c r="A744" s="43">
        <f t="shared" si="83"/>
        <v>4160</v>
      </c>
      <c r="B744" s="44">
        <v>37242</v>
      </c>
      <c r="C744" s="5">
        <v>18.169703999999999</v>
      </c>
      <c r="D744" s="5">
        <v>21.609933999999999</v>
      </c>
      <c r="E744" s="19">
        <f t="shared" si="77"/>
        <v>5.2844219433894715</v>
      </c>
      <c r="F744" s="19">
        <f t="shared" si="78"/>
        <v>-0.2902997620714558</v>
      </c>
      <c r="G744" s="19">
        <f t="shared" si="79"/>
        <v>0.21902486406517951</v>
      </c>
      <c r="H744" s="19">
        <f t="shared" si="80"/>
        <v>-0.41983697329551312</v>
      </c>
      <c r="I744" s="19">
        <f t="shared" si="81"/>
        <v>-0.6946801288745752</v>
      </c>
      <c r="J744" s="19">
        <f t="shared" si="82"/>
        <v>0.35047041769334741</v>
      </c>
    </row>
    <row r="745" spans="1:10" x14ac:dyDescent="0.25">
      <c r="A745" s="43">
        <f t="shared" si="83"/>
        <v>4159</v>
      </c>
      <c r="B745" s="44">
        <v>37243</v>
      </c>
      <c r="C745" s="5">
        <v>18.409161000000001</v>
      </c>
      <c r="D745" s="5">
        <v>21.763857000000002</v>
      </c>
      <c r="E745" s="19">
        <f t="shared" si="77"/>
        <v>5.432099798205611</v>
      </c>
      <c r="F745" s="19">
        <f t="shared" si="78"/>
        <v>0.14767785481613949</v>
      </c>
      <c r="G745" s="19">
        <f t="shared" si="79"/>
        <v>-0.2902997620714558</v>
      </c>
      <c r="H745" s="19">
        <f t="shared" si="80"/>
        <v>0.3193689628473857</v>
      </c>
      <c r="I745" s="19">
        <f t="shared" si="81"/>
        <v>0.73920593614289887</v>
      </c>
      <c r="J745" s="19">
        <f t="shared" si="82"/>
        <v>-0.6946801288745752</v>
      </c>
    </row>
    <row r="746" spans="1:10" x14ac:dyDescent="0.25">
      <c r="A746" s="43">
        <f t="shared" si="83"/>
        <v>4158</v>
      </c>
      <c r="B746" s="44">
        <v>37244</v>
      </c>
      <c r="C746" s="5">
        <v>18.830027000000001</v>
      </c>
      <c r="D746" s="5">
        <v>22.079270999999999</v>
      </c>
      <c r="E746" s="19">
        <f t="shared" si="77"/>
        <v>5.6648949621445794</v>
      </c>
      <c r="F746" s="19">
        <f t="shared" si="78"/>
        <v>0.23279516393896849</v>
      </c>
      <c r="G746" s="19">
        <f t="shared" si="79"/>
        <v>0.14767785481613949</v>
      </c>
      <c r="H746" s="19">
        <f t="shared" si="80"/>
        <v>0.1454544980557512</v>
      </c>
      <c r="I746" s="19">
        <f t="shared" si="81"/>
        <v>-0.1739144647916345</v>
      </c>
      <c r="J746" s="19">
        <f t="shared" si="82"/>
        <v>0.73920593614289887</v>
      </c>
    </row>
    <row r="747" spans="1:10" x14ac:dyDescent="0.25">
      <c r="A747" s="43">
        <f t="shared" si="83"/>
        <v>4157</v>
      </c>
      <c r="B747" s="44">
        <v>37245</v>
      </c>
      <c r="C747" s="5">
        <v>18.742961999999999</v>
      </c>
      <c r="D747" s="5">
        <v>22.054034999999999</v>
      </c>
      <c r="E747" s="19">
        <f t="shared" si="77"/>
        <v>5.5928773462772927</v>
      </c>
      <c r="F747" s="19">
        <f t="shared" si="78"/>
        <v>-7.2017615867286722E-2</v>
      </c>
      <c r="G747" s="19">
        <f t="shared" si="79"/>
        <v>0.23279516393896849</v>
      </c>
      <c r="H747" s="19">
        <f t="shared" si="80"/>
        <v>-0.20969895379121853</v>
      </c>
      <c r="I747" s="19">
        <f t="shared" si="81"/>
        <v>-0.35515345184696973</v>
      </c>
      <c r="J747" s="19">
        <f t="shared" si="82"/>
        <v>-0.1739144647916345</v>
      </c>
    </row>
    <row r="748" spans="1:10" x14ac:dyDescent="0.25">
      <c r="A748" s="43">
        <f t="shared" si="83"/>
        <v>4156</v>
      </c>
      <c r="B748" s="44">
        <v>37246</v>
      </c>
      <c r="C748" s="5">
        <v>18.871189000000001</v>
      </c>
      <c r="D748" s="5">
        <v>22.356843999999999</v>
      </c>
      <c r="E748" s="19">
        <f t="shared" si="77"/>
        <v>5.540549450816707</v>
      </c>
      <c r="F748" s="19">
        <f t="shared" si="78"/>
        <v>-5.2327895460585694E-2</v>
      </c>
      <c r="G748" s="19">
        <f t="shared" si="79"/>
        <v>-7.2017615867286722E-2</v>
      </c>
      <c r="H748" s="19">
        <f t="shared" si="80"/>
        <v>-9.7347352809380588E-3</v>
      </c>
      <c r="I748" s="19">
        <f t="shared" si="81"/>
        <v>0.19996421851028046</v>
      </c>
      <c r="J748" s="19">
        <f t="shared" si="82"/>
        <v>-0.35515345184696973</v>
      </c>
    </row>
    <row r="749" spans="1:10" x14ac:dyDescent="0.25">
      <c r="A749" s="43">
        <f t="shared" si="83"/>
        <v>4155</v>
      </c>
      <c r="B749" s="44">
        <v>37249</v>
      </c>
      <c r="C749" s="5">
        <v>19.184501999999998</v>
      </c>
      <c r="D749" s="5">
        <v>22.344223</v>
      </c>
      <c r="E749" s="19">
        <f t="shared" si="77"/>
        <v>5.8613879316828879</v>
      </c>
      <c r="F749" s="19">
        <f t="shared" si="78"/>
        <v>0.32083848086618083</v>
      </c>
      <c r="G749" s="19">
        <f t="shared" si="79"/>
        <v>-5.2327895460585694E-2</v>
      </c>
      <c r="H749" s="19">
        <f t="shared" si="80"/>
        <v>0.35178660940911693</v>
      </c>
      <c r="I749" s="19">
        <f t="shared" si="81"/>
        <v>0.36152134469005498</v>
      </c>
      <c r="J749" s="19">
        <f t="shared" si="82"/>
        <v>0.19996421851028046</v>
      </c>
    </row>
    <row r="750" spans="1:10" x14ac:dyDescent="0.25">
      <c r="A750" s="43">
        <f t="shared" si="83"/>
        <v>4154</v>
      </c>
      <c r="B750" s="44">
        <v>37251</v>
      </c>
      <c r="C750" s="5">
        <v>19.519660999999999</v>
      </c>
      <c r="D750" s="5">
        <v>22.508240000000001</v>
      </c>
      <c r="E750" s="19">
        <f t="shared" si="77"/>
        <v>6.098749071352584</v>
      </c>
      <c r="F750" s="19">
        <f t="shared" si="78"/>
        <v>0.23736113966969619</v>
      </c>
      <c r="G750" s="19">
        <f t="shared" si="79"/>
        <v>0.32083848086618083</v>
      </c>
      <c r="H750" s="19">
        <f t="shared" si="80"/>
        <v>4.7608609781581934E-2</v>
      </c>
      <c r="I750" s="19">
        <f t="shared" si="81"/>
        <v>-0.304177999627535</v>
      </c>
      <c r="J750" s="19">
        <f t="shared" si="82"/>
        <v>0.36152134469005498</v>
      </c>
    </row>
    <row r="751" spans="1:10" x14ac:dyDescent="0.25">
      <c r="A751" s="43">
        <f t="shared" si="83"/>
        <v>4153</v>
      </c>
      <c r="B751" s="44">
        <v>37252</v>
      </c>
      <c r="C751" s="5">
        <v>19.585232000000001</v>
      </c>
      <c r="D751" s="5">
        <v>22.788332</v>
      </c>
      <c r="E751" s="19">
        <f t="shared" si="77"/>
        <v>5.9973105644378428</v>
      </c>
      <c r="F751" s="19">
        <f t="shared" si="78"/>
        <v>-0.10143850691474121</v>
      </c>
      <c r="G751" s="19">
        <f t="shared" si="79"/>
        <v>0.23736113966969619</v>
      </c>
      <c r="H751" s="19">
        <f t="shared" si="80"/>
        <v>-0.24182028602008693</v>
      </c>
      <c r="I751" s="19">
        <f t="shared" si="81"/>
        <v>-0.28942889580166886</v>
      </c>
      <c r="J751" s="19">
        <f t="shared" si="82"/>
        <v>-0.304177999627535</v>
      </c>
    </row>
    <row r="752" spans="1:10" x14ac:dyDescent="0.25">
      <c r="A752" s="43">
        <f t="shared" si="83"/>
        <v>4152</v>
      </c>
      <c r="B752" s="44">
        <v>37253</v>
      </c>
      <c r="C752" s="5">
        <v>19.67267</v>
      </c>
      <c r="D752" s="5">
        <v>22.821135999999999</v>
      </c>
      <c r="E752" s="19">
        <f t="shared" si="77"/>
        <v>6.0651886346118165</v>
      </c>
      <c r="F752" s="19">
        <f t="shared" si="78"/>
        <v>6.7878070173973626E-2</v>
      </c>
      <c r="G752" s="19">
        <f t="shared" si="79"/>
        <v>-0.10143850691474121</v>
      </c>
      <c r="H752" s="19">
        <f t="shared" si="80"/>
        <v>0.12787153873541277</v>
      </c>
      <c r="I752" s="19">
        <f t="shared" si="81"/>
        <v>0.36969182475549967</v>
      </c>
      <c r="J752" s="19">
        <f t="shared" si="82"/>
        <v>-0.28942889580166886</v>
      </c>
    </row>
    <row r="753" spans="1:10" x14ac:dyDescent="0.25">
      <c r="A753" s="43">
        <f t="shared" si="83"/>
        <v>4151</v>
      </c>
      <c r="B753" s="44">
        <v>37256</v>
      </c>
      <c r="C753" s="5">
        <v>19.454087999999999</v>
      </c>
      <c r="D753" s="5">
        <v>22.611694</v>
      </c>
      <c r="E753" s="19">
        <f t="shared" si="77"/>
        <v>5.9714899056343267</v>
      </c>
      <c r="F753" s="19">
        <f t="shared" si="78"/>
        <v>-9.3698728977489765E-2</v>
      </c>
      <c r="G753" s="19">
        <f t="shared" si="79"/>
        <v>6.7878070173973626E-2</v>
      </c>
      <c r="H753" s="19">
        <f t="shared" si="80"/>
        <v>-0.13384365019972497</v>
      </c>
      <c r="I753" s="19">
        <f t="shared" si="81"/>
        <v>-0.26171518893513773</v>
      </c>
      <c r="J753" s="19">
        <f t="shared" si="82"/>
        <v>0.36969182475549967</v>
      </c>
    </row>
    <row r="754" spans="1:10" x14ac:dyDescent="0.25">
      <c r="A754" s="43">
        <f t="shared" si="83"/>
        <v>4150</v>
      </c>
      <c r="B754" s="44">
        <v>37258</v>
      </c>
      <c r="C754" s="5">
        <v>19.308354999999999</v>
      </c>
      <c r="D754" s="5">
        <v>22.578890000000001</v>
      </c>
      <c r="E754" s="19">
        <f t="shared" si="77"/>
        <v>5.845316835460352</v>
      </c>
      <c r="F754" s="19">
        <f t="shared" si="78"/>
        <v>-0.12617307017397472</v>
      </c>
      <c r="G754" s="19">
        <f t="shared" si="79"/>
        <v>-9.3698728977489765E-2</v>
      </c>
      <c r="H754" s="19">
        <f t="shared" si="80"/>
        <v>-7.0757115009309923E-2</v>
      </c>
      <c r="I754" s="19">
        <f t="shared" si="81"/>
        <v>6.3086535190415044E-2</v>
      </c>
      <c r="J754" s="19">
        <f t="shared" si="82"/>
        <v>-0.26171518893513773</v>
      </c>
    </row>
    <row r="755" spans="1:10" x14ac:dyDescent="0.25">
      <c r="A755" s="43">
        <f t="shared" si="83"/>
        <v>4149</v>
      </c>
      <c r="B755" s="44">
        <v>37259</v>
      </c>
      <c r="C755" s="5">
        <v>19.191787999999999</v>
      </c>
      <c r="D755" s="5">
        <v>22.583936999999999</v>
      </c>
      <c r="E755" s="19">
        <f t="shared" si="77"/>
        <v>5.7257404778871326</v>
      </c>
      <c r="F755" s="19">
        <f t="shared" si="78"/>
        <v>-0.11957635757321938</v>
      </c>
      <c r="G755" s="19">
        <f t="shared" si="79"/>
        <v>-0.12617307017397472</v>
      </c>
      <c r="H755" s="19">
        <f t="shared" si="80"/>
        <v>-4.495420126383283E-2</v>
      </c>
      <c r="I755" s="19">
        <f t="shared" si="81"/>
        <v>2.5802913745477093E-2</v>
      </c>
      <c r="J755" s="19">
        <f t="shared" si="82"/>
        <v>6.3086535190415044E-2</v>
      </c>
    </row>
    <row r="756" spans="1:10" x14ac:dyDescent="0.25">
      <c r="A756" s="43">
        <f t="shared" si="83"/>
        <v>4148</v>
      </c>
      <c r="B756" s="44">
        <v>37260</v>
      </c>
      <c r="C756" s="5">
        <v>19.279215000000001</v>
      </c>
      <c r="D756" s="5">
        <v>22.533477999999999</v>
      </c>
      <c r="E756" s="19">
        <f t="shared" si="77"/>
        <v>5.8432544946866543</v>
      </c>
      <c r="F756" s="19">
        <f t="shared" si="78"/>
        <v>0.11751401679952167</v>
      </c>
      <c r="G756" s="19">
        <f t="shared" si="79"/>
        <v>-0.11957635757321938</v>
      </c>
      <c r="H756" s="19">
        <f t="shared" si="80"/>
        <v>0.18823469937808035</v>
      </c>
      <c r="I756" s="19">
        <f t="shared" si="81"/>
        <v>0.23318890064191317</v>
      </c>
      <c r="J756" s="19">
        <f t="shared" si="82"/>
        <v>2.5802913745477093E-2</v>
      </c>
    </row>
    <row r="757" spans="1:10" x14ac:dyDescent="0.25">
      <c r="A757" s="43">
        <f t="shared" si="83"/>
        <v>4147</v>
      </c>
      <c r="B757" s="44">
        <v>37263</v>
      </c>
      <c r="C757" s="5">
        <v>19.271925</v>
      </c>
      <c r="D757" s="5">
        <v>22.639455999999999</v>
      </c>
      <c r="E757" s="19">
        <f t="shared" si="77"/>
        <v>5.7727733520484819</v>
      </c>
      <c r="F757" s="19">
        <f t="shared" si="78"/>
        <v>-7.04811426381724E-2</v>
      </c>
      <c r="G757" s="19">
        <f t="shared" si="79"/>
        <v>0.11751401679952167</v>
      </c>
      <c r="H757" s="19">
        <f t="shared" si="80"/>
        <v>-0.13998210126639926</v>
      </c>
      <c r="I757" s="19">
        <f t="shared" si="81"/>
        <v>-0.32821680064447961</v>
      </c>
      <c r="J757" s="19">
        <f t="shared" si="82"/>
        <v>0.23318890064191317</v>
      </c>
    </row>
    <row r="758" spans="1:10" x14ac:dyDescent="0.25">
      <c r="A758" s="43">
        <f t="shared" si="83"/>
        <v>4146</v>
      </c>
      <c r="B758" s="44">
        <v>37264</v>
      </c>
      <c r="C758" s="5">
        <v>19.104348999999999</v>
      </c>
      <c r="D758" s="5">
        <v>22.722729000000001</v>
      </c>
      <c r="E758" s="19">
        <f t="shared" si="77"/>
        <v>5.5555444427568492</v>
      </c>
      <c r="F758" s="19">
        <f t="shared" si="78"/>
        <v>-0.21722890929163263</v>
      </c>
      <c r="G758" s="19">
        <f t="shared" si="79"/>
        <v>-7.04811426381724E-2</v>
      </c>
      <c r="H758" s="19">
        <f t="shared" si="80"/>
        <v>-0.17554446081496616</v>
      </c>
      <c r="I758" s="19">
        <f t="shared" si="81"/>
        <v>-3.5562359548566902E-2</v>
      </c>
      <c r="J758" s="19">
        <f t="shared" si="82"/>
        <v>-0.32821680064447961</v>
      </c>
    </row>
    <row r="759" spans="1:10" x14ac:dyDescent="0.25">
      <c r="A759" s="43">
        <f t="shared" si="83"/>
        <v>4145</v>
      </c>
      <c r="B759" s="44">
        <v>37265</v>
      </c>
      <c r="C759" s="5">
        <v>19.126204999999999</v>
      </c>
      <c r="D759" s="5">
        <v>22.485529</v>
      </c>
      <c r="E759" s="19">
        <f t="shared" si="77"/>
        <v>5.7188348822987756</v>
      </c>
      <c r="F759" s="19">
        <f t="shared" si="78"/>
        <v>0.16329043954192635</v>
      </c>
      <c r="G759" s="19">
        <f t="shared" si="79"/>
        <v>-0.21722890929163263</v>
      </c>
      <c r="H759" s="19">
        <f t="shared" si="80"/>
        <v>0.29176547467998204</v>
      </c>
      <c r="I759" s="19">
        <f t="shared" si="81"/>
        <v>0.4673099354949482</v>
      </c>
      <c r="J759" s="19">
        <f t="shared" si="82"/>
        <v>-3.5562359548566902E-2</v>
      </c>
    </row>
    <row r="760" spans="1:10" x14ac:dyDescent="0.25">
      <c r="A760" s="43">
        <f t="shared" si="83"/>
        <v>4144</v>
      </c>
      <c r="B760" s="44">
        <v>37266</v>
      </c>
      <c r="C760" s="5">
        <v>18.980481999999999</v>
      </c>
      <c r="D760" s="5">
        <v>22.445153999999999</v>
      </c>
      <c r="E760" s="19">
        <f t="shared" si="77"/>
        <v>5.597186146617938</v>
      </c>
      <c r="F760" s="19">
        <f t="shared" si="78"/>
        <v>-0.12164873568083756</v>
      </c>
      <c r="G760" s="19">
        <f t="shared" si="79"/>
        <v>0.16329043954192635</v>
      </c>
      <c r="H760" s="19">
        <f t="shared" si="80"/>
        <v>-0.21822310520774663</v>
      </c>
      <c r="I760" s="19">
        <f t="shared" si="81"/>
        <v>-0.50998857988772861</v>
      </c>
      <c r="J760" s="19">
        <f t="shared" si="82"/>
        <v>0.4673099354949482</v>
      </c>
    </row>
    <row r="761" spans="1:10" x14ac:dyDescent="0.25">
      <c r="A761" s="43">
        <f t="shared" si="83"/>
        <v>4143</v>
      </c>
      <c r="B761" s="44">
        <v>37267</v>
      </c>
      <c r="C761" s="5">
        <v>18.616163</v>
      </c>
      <c r="D761" s="5">
        <v>22.056566</v>
      </c>
      <c r="E761" s="19">
        <f t="shared" si="77"/>
        <v>5.4645691954911175</v>
      </c>
      <c r="F761" s="19">
        <f t="shared" si="78"/>
        <v>-0.13261695112682048</v>
      </c>
      <c r="G761" s="19">
        <f t="shared" si="79"/>
        <v>-0.12164873568083756</v>
      </c>
      <c r="H761" s="19">
        <f t="shared" si="80"/>
        <v>-6.0670608247964761E-2</v>
      </c>
      <c r="I761" s="19">
        <f t="shared" si="81"/>
        <v>0.15755249695978185</v>
      </c>
      <c r="J761" s="19">
        <f t="shared" si="82"/>
        <v>-0.50998857988772861</v>
      </c>
    </row>
    <row r="762" spans="1:10" x14ac:dyDescent="0.25">
      <c r="A762" s="43">
        <f t="shared" si="83"/>
        <v>4142</v>
      </c>
      <c r="B762" s="44">
        <v>37270</v>
      </c>
      <c r="C762" s="5">
        <v>18.390298999999999</v>
      </c>
      <c r="D762" s="5">
        <v>22.051515999999999</v>
      </c>
      <c r="E762" s="19">
        <f t="shared" ref="E762:E825" si="84">C762-$P$3*D762</f>
        <v>5.2417163418641639</v>
      </c>
      <c r="F762" s="19">
        <f t="shared" ref="F762:F825" si="85">E762-E761</f>
        <v>-0.22285285362695362</v>
      </c>
      <c r="G762" s="19">
        <f t="shared" ref="G762:G825" si="86">F761</f>
        <v>-0.13261695112682048</v>
      </c>
      <c r="H762" s="19">
        <f t="shared" ref="H762:H825" si="87">F762-$P$7*G762</f>
        <v>-0.14441961234484424</v>
      </c>
      <c r="I762" s="19">
        <f t="shared" ref="I762:I825" si="88">H762-H761</f>
        <v>-8.3749004096879479E-2</v>
      </c>
      <c r="J762" s="19">
        <f t="shared" ref="J762:J825" si="89">I761</f>
        <v>0.15755249695978185</v>
      </c>
    </row>
    <row r="763" spans="1:10" x14ac:dyDescent="0.25">
      <c r="A763" s="43">
        <f t="shared" si="83"/>
        <v>4141</v>
      </c>
      <c r="B763" s="44">
        <v>37271</v>
      </c>
      <c r="C763" s="5">
        <v>18.689033999999999</v>
      </c>
      <c r="D763" s="5">
        <v>22.508240000000001</v>
      </c>
      <c r="E763" s="19">
        <f t="shared" si="84"/>
        <v>5.2681220713525843</v>
      </c>
      <c r="F763" s="19">
        <f t="shared" si="85"/>
        <v>2.6405729488420349E-2</v>
      </c>
      <c r="G763" s="19">
        <f t="shared" si="86"/>
        <v>-0.22285285362695362</v>
      </c>
      <c r="H763" s="19">
        <f t="shared" si="87"/>
        <v>0.15820691697171849</v>
      </c>
      <c r="I763" s="19">
        <f t="shared" si="88"/>
        <v>0.30262652931656275</v>
      </c>
      <c r="J763" s="19">
        <f t="shared" si="89"/>
        <v>-8.3749004096879479E-2</v>
      </c>
    </row>
    <row r="764" spans="1:10" x14ac:dyDescent="0.25">
      <c r="A764" s="43">
        <f t="shared" si="83"/>
        <v>4140</v>
      </c>
      <c r="B764" s="44">
        <v>37272</v>
      </c>
      <c r="C764" s="5">
        <v>18.302862000000001</v>
      </c>
      <c r="D764" s="5">
        <v>22.069174</v>
      </c>
      <c r="E764" s="19">
        <f t="shared" si="84"/>
        <v>5.1437504660908466</v>
      </c>
      <c r="F764" s="19">
        <f t="shared" si="85"/>
        <v>-0.12437160526173763</v>
      </c>
      <c r="G764" s="19">
        <f t="shared" si="86"/>
        <v>2.6405729488420349E-2</v>
      </c>
      <c r="H764" s="19">
        <f t="shared" si="87"/>
        <v>-0.13998866578528127</v>
      </c>
      <c r="I764" s="19">
        <f t="shared" si="88"/>
        <v>-0.29819558275699976</v>
      </c>
      <c r="J764" s="19">
        <f t="shared" si="89"/>
        <v>0.30262652931656275</v>
      </c>
    </row>
    <row r="765" spans="1:10" x14ac:dyDescent="0.25">
      <c r="A765" s="43">
        <f t="shared" si="83"/>
        <v>4139</v>
      </c>
      <c r="B765" s="44">
        <v>37273</v>
      </c>
      <c r="C765" s="5">
        <v>18.295576000000001</v>
      </c>
      <c r="D765" s="5">
        <v>22.054034999999999</v>
      </c>
      <c r="E765" s="19">
        <f t="shared" si="84"/>
        <v>5.1454913462772947</v>
      </c>
      <c r="F765" s="19">
        <f t="shared" si="85"/>
        <v>1.7408801864480239E-3</v>
      </c>
      <c r="G765" s="19">
        <f t="shared" si="86"/>
        <v>-0.12437160526173763</v>
      </c>
      <c r="H765" s="19">
        <f t="shared" si="87"/>
        <v>7.5297601565215283E-2</v>
      </c>
      <c r="I765" s="19">
        <f t="shared" si="88"/>
        <v>0.21528626735049655</v>
      </c>
      <c r="J765" s="19">
        <f t="shared" si="89"/>
        <v>-0.29819558275699976</v>
      </c>
    </row>
    <row r="766" spans="1:10" x14ac:dyDescent="0.25">
      <c r="A766" s="43">
        <f t="shared" si="83"/>
        <v>4138</v>
      </c>
      <c r="B766" s="44">
        <v>37274</v>
      </c>
      <c r="C766" s="5">
        <v>18.142569000000002</v>
      </c>
      <c r="D766" s="5">
        <v>21.902640999999999</v>
      </c>
      <c r="E766" s="19">
        <f t="shared" si="84"/>
        <v>5.0827555332081982</v>
      </c>
      <c r="F766" s="19">
        <f t="shared" si="85"/>
        <v>-6.273581306909648E-2</v>
      </c>
      <c r="G766" s="19">
        <f t="shared" si="86"/>
        <v>1.7408801864480239E-3</v>
      </c>
      <c r="H766" s="19">
        <f t="shared" si="87"/>
        <v>-6.3765416559048133E-2</v>
      </c>
      <c r="I766" s="19">
        <f t="shared" si="88"/>
        <v>-0.13906301812426342</v>
      </c>
      <c r="J766" s="19">
        <f t="shared" si="89"/>
        <v>0.21528626735049655</v>
      </c>
    </row>
    <row r="767" spans="1:10" x14ac:dyDescent="0.25">
      <c r="A767" s="43">
        <f t="shared" si="83"/>
        <v>4137</v>
      </c>
      <c r="B767" s="44">
        <v>37278</v>
      </c>
      <c r="C767" s="5">
        <v>18.011423000000001</v>
      </c>
      <c r="D767" s="5">
        <v>21.884975000000001</v>
      </c>
      <c r="E767" s="19">
        <f t="shared" si="84"/>
        <v>4.9621431791143848</v>
      </c>
      <c r="F767" s="19">
        <f t="shared" si="85"/>
        <v>-0.12061235409381332</v>
      </c>
      <c r="G767" s="19">
        <f t="shared" si="86"/>
        <v>-6.273581306909648E-2</v>
      </c>
      <c r="H767" s="19">
        <f t="shared" si="87"/>
        <v>-8.3508702398697426E-2</v>
      </c>
      <c r="I767" s="19">
        <f t="shared" si="88"/>
        <v>-1.9743285839649294E-2</v>
      </c>
      <c r="J767" s="19">
        <f t="shared" si="89"/>
        <v>-0.13906301812426342</v>
      </c>
    </row>
    <row r="768" spans="1:10" x14ac:dyDescent="0.25">
      <c r="A768" s="43">
        <f t="shared" si="83"/>
        <v>4136</v>
      </c>
      <c r="B768" s="44">
        <v>37279</v>
      </c>
      <c r="C768" s="5">
        <v>18.521456000000001</v>
      </c>
      <c r="D768" s="5">
        <v>22.142363</v>
      </c>
      <c r="E768" s="19">
        <f t="shared" si="84"/>
        <v>5.3187043092795729</v>
      </c>
      <c r="F768" s="19">
        <f t="shared" si="85"/>
        <v>0.35656113016518809</v>
      </c>
      <c r="G768" s="19">
        <f t="shared" si="86"/>
        <v>-0.12061235409381332</v>
      </c>
      <c r="H768" s="19">
        <f t="shared" si="87"/>
        <v>0.42789452902455966</v>
      </c>
      <c r="I768" s="19">
        <f t="shared" si="88"/>
        <v>0.51140323142325705</v>
      </c>
      <c r="J768" s="19">
        <f t="shared" si="89"/>
        <v>-1.9743285839649294E-2</v>
      </c>
    </row>
    <row r="769" spans="1:10" x14ac:dyDescent="0.25">
      <c r="A769" s="43">
        <f t="shared" si="83"/>
        <v>4135</v>
      </c>
      <c r="B769" s="44">
        <v>37280</v>
      </c>
      <c r="C769" s="5">
        <v>18.776471999999998</v>
      </c>
      <c r="D769" s="5">
        <v>22.230671000000001</v>
      </c>
      <c r="E769" s="19">
        <f t="shared" si="84"/>
        <v>5.5210651976140195</v>
      </c>
      <c r="F769" s="19">
        <f t="shared" si="85"/>
        <v>0.20236088833444654</v>
      </c>
      <c r="G769" s="19">
        <f t="shared" si="86"/>
        <v>0.35656113016518809</v>
      </c>
      <c r="H769" s="19">
        <f t="shared" si="87"/>
        <v>-8.518979709902591E-3</v>
      </c>
      <c r="I769" s="19">
        <f t="shared" si="88"/>
        <v>-0.43641350873446227</v>
      </c>
      <c r="J769" s="19">
        <f t="shared" si="89"/>
        <v>0.51140323142325705</v>
      </c>
    </row>
    <row r="770" spans="1:10" x14ac:dyDescent="0.25">
      <c r="A770" s="43">
        <f t="shared" si="83"/>
        <v>4134</v>
      </c>
      <c r="B770" s="44">
        <v>37281</v>
      </c>
      <c r="C770" s="5">
        <v>18.980481999999999</v>
      </c>
      <c r="D770" s="5">
        <v>22.346744999999999</v>
      </c>
      <c r="E770" s="19">
        <f t="shared" si="84"/>
        <v>5.6558641472961906</v>
      </c>
      <c r="F770" s="19">
        <f t="shared" si="85"/>
        <v>0.1347989496821711</v>
      </c>
      <c r="G770" s="19">
        <f t="shared" si="86"/>
        <v>0.20236088833444654</v>
      </c>
      <c r="H770" s="19">
        <f t="shared" si="87"/>
        <v>1.5117263095819511E-2</v>
      </c>
      <c r="I770" s="19">
        <f t="shared" si="88"/>
        <v>2.3636242805722102E-2</v>
      </c>
      <c r="J770" s="19">
        <f t="shared" si="89"/>
        <v>-0.43641350873446227</v>
      </c>
    </row>
    <row r="771" spans="1:10" x14ac:dyDescent="0.25">
      <c r="A771" s="43">
        <f t="shared" si="83"/>
        <v>4133</v>
      </c>
      <c r="B771" s="44">
        <v>37284</v>
      </c>
      <c r="C771" s="5">
        <v>18.689033999999999</v>
      </c>
      <c r="D771" s="5">
        <v>22.424973999999999</v>
      </c>
      <c r="E771" s="19">
        <f t="shared" si="84"/>
        <v>5.3177708067779559</v>
      </c>
      <c r="F771" s="19">
        <f t="shared" si="85"/>
        <v>-0.3380933405182347</v>
      </c>
      <c r="G771" s="19">
        <f t="shared" si="86"/>
        <v>0.1347989496821711</v>
      </c>
      <c r="H771" s="19">
        <f t="shared" si="87"/>
        <v>-0.41781707458965101</v>
      </c>
      <c r="I771" s="19">
        <f t="shared" si="88"/>
        <v>-0.43293433768547052</v>
      </c>
      <c r="J771" s="19">
        <f t="shared" si="89"/>
        <v>2.3636242805722102E-2</v>
      </c>
    </row>
    <row r="772" spans="1:10" x14ac:dyDescent="0.25">
      <c r="A772" s="43">
        <f t="shared" si="83"/>
        <v>4132</v>
      </c>
      <c r="B772" s="44">
        <v>37285</v>
      </c>
      <c r="C772" s="5">
        <v>18.178999000000001</v>
      </c>
      <c r="D772" s="5">
        <v>21.491325</v>
      </c>
      <c r="E772" s="19">
        <f t="shared" si="84"/>
        <v>5.3644395295599132</v>
      </c>
      <c r="F772" s="19">
        <f t="shared" si="85"/>
        <v>4.6668722781957328E-2</v>
      </c>
      <c r="G772" s="19">
        <f t="shared" si="86"/>
        <v>-0.3380933405182347</v>
      </c>
      <c r="H772" s="19">
        <f t="shared" si="87"/>
        <v>0.24662624199367827</v>
      </c>
      <c r="I772" s="19">
        <f t="shared" si="88"/>
        <v>0.66444331658332922</v>
      </c>
      <c r="J772" s="19">
        <f t="shared" si="89"/>
        <v>-0.43293433768547052</v>
      </c>
    </row>
    <row r="773" spans="1:10" x14ac:dyDescent="0.25">
      <c r="A773" s="43">
        <f t="shared" si="83"/>
        <v>4131</v>
      </c>
      <c r="B773" s="44">
        <v>37286</v>
      </c>
      <c r="C773" s="5">
        <v>18.324729999999999</v>
      </c>
      <c r="D773" s="5">
        <v>20.969004000000002</v>
      </c>
      <c r="E773" s="19">
        <f t="shared" si="84"/>
        <v>5.8216131007908487</v>
      </c>
      <c r="F773" s="19">
        <f t="shared" si="85"/>
        <v>0.45717357123093549</v>
      </c>
      <c r="G773" s="19">
        <f t="shared" si="86"/>
        <v>4.6668722781957328E-2</v>
      </c>
      <c r="H773" s="19">
        <f t="shared" si="87"/>
        <v>0.42957243002550433</v>
      </c>
      <c r="I773" s="19">
        <f t="shared" si="88"/>
        <v>0.18294618803182605</v>
      </c>
      <c r="J773" s="19">
        <f t="shared" si="89"/>
        <v>0.66444331658332922</v>
      </c>
    </row>
    <row r="774" spans="1:10" x14ac:dyDescent="0.25">
      <c r="A774" s="43">
        <f t="shared" si="83"/>
        <v>4130</v>
      </c>
      <c r="B774" s="44">
        <v>37287</v>
      </c>
      <c r="C774" s="5">
        <v>18.761889</v>
      </c>
      <c r="D774" s="5">
        <v>21.145636</v>
      </c>
      <c r="E774" s="19">
        <f t="shared" si="84"/>
        <v>6.1534523371940146</v>
      </c>
      <c r="F774" s="19">
        <f t="shared" si="85"/>
        <v>0.33183923640316593</v>
      </c>
      <c r="G774" s="19">
        <f t="shared" si="86"/>
        <v>0.45717357123093549</v>
      </c>
      <c r="H774" s="19">
        <f t="shared" si="87"/>
        <v>6.1454457417640551E-2</v>
      </c>
      <c r="I774" s="19">
        <f t="shared" si="88"/>
        <v>-0.36811797260786377</v>
      </c>
      <c r="J774" s="19">
        <f t="shared" si="89"/>
        <v>0.18294618803182605</v>
      </c>
    </row>
    <row r="775" spans="1:10" x14ac:dyDescent="0.25">
      <c r="A775" s="43">
        <f t="shared" si="83"/>
        <v>4129</v>
      </c>
      <c r="B775" s="44">
        <v>37288</v>
      </c>
      <c r="C775" s="5">
        <v>18.863904999999999</v>
      </c>
      <c r="D775" s="5">
        <v>21.541793999999999</v>
      </c>
      <c r="E775" s="19">
        <f t="shared" si="84"/>
        <v>6.0192525500943059</v>
      </c>
      <c r="F775" s="19">
        <f t="shared" si="85"/>
        <v>-0.1341997870997087</v>
      </c>
      <c r="G775" s="19">
        <f t="shared" si="86"/>
        <v>0.33183923640316593</v>
      </c>
      <c r="H775" s="19">
        <f t="shared" si="87"/>
        <v>-0.33045846047842953</v>
      </c>
      <c r="I775" s="19">
        <f t="shared" si="88"/>
        <v>-0.39191291789607008</v>
      </c>
      <c r="J775" s="19">
        <f t="shared" si="89"/>
        <v>-0.36811797260786377</v>
      </c>
    </row>
    <row r="776" spans="1:10" x14ac:dyDescent="0.25">
      <c r="A776" s="43">
        <f t="shared" si="83"/>
        <v>4128</v>
      </c>
      <c r="B776" s="44">
        <v>37291</v>
      </c>
      <c r="C776" s="5">
        <v>18.361155</v>
      </c>
      <c r="D776" s="5">
        <v>21.175910999999999</v>
      </c>
      <c r="E776" s="19">
        <f t="shared" si="84"/>
        <v>5.7346663656209458</v>
      </c>
      <c r="F776" s="19">
        <f t="shared" si="85"/>
        <v>-0.28458618447336015</v>
      </c>
      <c r="G776" s="19">
        <f t="shared" si="86"/>
        <v>-0.1341997870997087</v>
      </c>
      <c r="H776" s="19">
        <f t="shared" si="87"/>
        <v>-0.20521681131130112</v>
      </c>
      <c r="I776" s="19">
        <f t="shared" si="88"/>
        <v>0.1252416491671284</v>
      </c>
      <c r="J776" s="19">
        <f t="shared" si="89"/>
        <v>-0.39191291789607008</v>
      </c>
    </row>
    <row r="777" spans="1:10" x14ac:dyDescent="0.25">
      <c r="A777" s="43">
        <f t="shared" si="83"/>
        <v>4127</v>
      </c>
      <c r="B777" s="44">
        <v>37292</v>
      </c>
      <c r="C777" s="5">
        <v>18.237295</v>
      </c>
      <c r="D777" s="5">
        <v>20.782267000000001</v>
      </c>
      <c r="E777" s="19">
        <f t="shared" si="84"/>
        <v>5.845523138466822</v>
      </c>
      <c r="F777" s="19">
        <f t="shared" si="85"/>
        <v>0.11085677284587625</v>
      </c>
      <c r="G777" s="19">
        <f t="shared" si="86"/>
        <v>-0.28458618447336015</v>
      </c>
      <c r="H777" s="19">
        <f t="shared" si="87"/>
        <v>0.27916871700306428</v>
      </c>
      <c r="I777" s="19">
        <f t="shared" si="88"/>
        <v>0.48438552831436543</v>
      </c>
      <c r="J777" s="19">
        <f t="shared" si="89"/>
        <v>0.1252416491671284</v>
      </c>
    </row>
    <row r="778" spans="1:10" x14ac:dyDescent="0.25">
      <c r="A778" s="43">
        <f t="shared" si="83"/>
        <v>4126</v>
      </c>
      <c r="B778" s="44">
        <v>37293</v>
      </c>
      <c r="C778" s="5">
        <v>18.361155</v>
      </c>
      <c r="D778" s="5">
        <v>20.994230000000002</v>
      </c>
      <c r="E778" s="19">
        <f t="shared" si="84"/>
        <v>5.8429966793242194</v>
      </c>
      <c r="F778" s="19">
        <f t="shared" si="85"/>
        <v>-2.5264591426026328E-3</v>
      </c>
      <c r="G778" s="19">
        <f t="shared" si="86"/>
        <v>0.11085677284587625</v>
      </c>
      <c r="H778" s="19">
        <f t="shared" si="87"/>
        <v>-6.8090144165505795E-2</v>
      </c>
      <c r="I778" s="19">
        <f t="shared" si="88"/>
        <v>-0.34725886116857008</v>
      </c>
      <c r="J778" s="19">
        <f t="shared" si="89"/>
        <v>0.48438552831436543</v>
      </c>
    </row>
    <row r="779" spans="1:10" x14ac:dyDescent="0.25">
      <c r="A779" s="43">
        <f t="shared" ref="A779:A842" si="90">A780+1</f>
        <v>4125</v>
      </c>
      <c r="B779" s="44">
        <v>37294</v>
      </c>
      <c r="C779" s="5">
        <v>18.149857000000001</v>
      </c>
      <c r="D779" s="5">
        <v>20.628342</v>
      </c>
      <c r="E779" s="19">
        <f t="shared" si="84"/>
        <v>5.8498654761839024</v>
      </c>
      <c r="F779" s="19">
        <f t="shared" si="85"/>
        <v>6.8687968596830018E-3</v>
      </c>
      <c r="G779" s="19">
        <f t="shared" si="86"/>
        <v>-2.5264591426026328E-3</v>
      </c>
      <c r="H779" s="19">
        <f t="shared" si="87"/>
        <v>8.3630129296305474E-3</v>
      </c>
      <c r="I779" s="19">
        <f t="shared" si="88"/>
        <v>7.6453157095136337E-2</v>
      </c>
      <c r="J779" s="19">
        <f t="shared" si="89"/>
        <v>-0.34725886116857008</v>
      </c>
    </row>
    <row r="780" spans="1:10" x14ac:dyDescent="0.25">
      <c r="A780" s="43">
        <f t="shared" si="90"/>
        <v>4124</v>
      </c>
      <c r="B780" s="44">
        <v>37295</v>
      </c>
      <c r="C780" s="5">
        <v>18.353870000000001</v>
      </c>
      <c r="D780" s="5">
        <v>20.653582</v>
      </c>
      <c r="E780" s="19">
        <f t="shared" si="84"/>
        <v>6.0388287069847522</v>
      </c>
      <c r="F780" s="19">
        <f t="shared" si="85"/>
        <v>0.18896323080084976</v>
      </c>
      <c r="G780" s="19">
        <f t="shared" si="86"/>
        <v>6.8687968596830018E-3</v>
      </c>
      <c r="H780" s="19">
        <f t="shared" si="87"/>
        <v>0.18490083910178168</v>
      </c>
      <c r="I780" s="19">
        <f t="shared" si="88"/>
        <v>0.17653782617215114</v>
      </c>
      <c r="J780" s="19">
        <f t="shared" si="89"/>
        <v>7.6453157095136337E-2</v>
      </c>
    </row>
    <row r="781" spans="1:10" x14ac:dyDescent="0.25">
      <c r="A781" s="43">
        <f t="shared" si="90"/>
        <v>4123</v>
      </c>
      <c r="B781" s="44">
        <v>37298</v>
      </c>
      <c r="C781" s="5">
        <v>18.594318000000001</v>
      </c>
      <c r="D781" s="5">
        <v>20.931152000000001</v>
      </c>
      <c r="E781" s="19">
        <f t="shared" si="84"/>
        <v>6.113770984456707</v>
      </c>
      <c r="F781" s="19">
        <f t="shared" si="85"/>
        <v>7.494227747195481E-2</v>
      </c>
      <c r="G781" s="19">
        <f t="shared" si="86"/>
        <v>0.18896323080084976</v>
      </c>
      <c r="H781" s="19">
        <f t="shared" si="87"/>
        <v>-3.6815673143851244E-2</v>
      </c>
      <c r="I781" s="19">
        <f t="shared" si="88"/>
        <v>-0.22171651224563294</v>
      </c>
      <c r="J781" s="19">
        <f t="shared" si="89"/>
        <v>0.17653782617215114</v>
      </c>
    </row>
    <row r="782" spans="1:10" x14ac:dyDescent="0.25">
      <c r="A782" s="43">
        <f t="shared" si="90"/>
        <v>4122</v>
      </c>
      <c r="B782" s="44">
        <v>37299</v>
      </c>
      <c r="C782" s="5">
        <v>18.506878</v>
      </c>
      <c r="D782" s="5">
        <v>20.789852</v>
      </c>
      <c r="E782" s="19">
        <f t="shared" si="84"/>
        <v>6.1105834562411676</v>
      </c>
      <c r="F782" s="19">
        <f t="shared" si="85"/>
        <v>-3.1875282155393592E-3</v>
      </c>
      <c r="G782" s="19">
        <f t="shared" si="86"/>
        <v>7.494227747195481E-2</v>
      </c>
      <c r="H782" s="19">
        <f t="shared" si="87"/>
        <v>-4.7510412139839288E-2</v>
      </c>
      <c r="I782" s="19">
        <f t="shared" si="88"/>
        <v>-1.0694738995988044E-2</v>
      </c>
      <c r="J782" s="19">
        <f t="shared" si="89"/>
        <v>-0.22171651224563294</v>
      </c>
    </row>
    <row r="783" spans="1:10" x14ac:dyDescent="0.25">
      <c r="A783" s="43">
        <f t="shared" si="90"/>
        <v>4121</v>
      </c>
      <c r="B783" s="44">
        <v>37300</v>
      </c>
      <c r="C783" s="5">
        <v>18.616163</v>
      </c>
      <c r="D783" s="5">
        <v>21.164615999999999</v>
      </c>
      <c r="E783" s="19">
        <f t="shared" si="84"/>
        <v>5.9964091969642261</v>
      </c>
      <c r="F783" s="19">
        <f t="shared" si="85"/>
        <v>-0.11417425927694147</v>
      </c>
      <c r="G783" s="19">
        <f t="shared" si="86"/>
        <v>-3.1875282155393592E-3</v>
      </c>
      <c r="H783" s="19">
        <f t="shared" si="87"/>
        <v>-0.11228906912968911</v>
      </c>
      <c r="I783" s="19">
        <f t="shared" si="88"/>
        <v>-6.4778656989849831E-2</v>
      </c>
      <c r="J783" s="19">
        <f t="shared" si="89"/>
        <v>-1.0694738995988044E-2</v>
      </c>
    </row>
    <row r="784" spans="1:10" x14ac:dyDescent="0.25">
      <c r="A784" s="43">
        <f t="shared" si="90"/>
        <v>4120</v>
      </c>
      <c r="B784" s="44">
        <v>37301</v>
      </c>
      <c r="C784" s="5">
        <v>18.769183999999999</v>
      </c>
      <c r="D784" s="5">
        <v>21.177444000000001</v>
      </c>
      <c r="E784" s="19">
        <f t="shared" si="84"/>
        <v>6.1417812889100762</v>
      </c>
      <c r="F784" s="19">
        <f t="shared" si="85"/>
        <v>0.1453720919458501</v>
      </c>
      <c r="G784" s="19">
        <f t="shared" si="86"/>
        <v>-0.11417425927694147</v>
      </c>
      <c r="H784" s="19">
        <f t="shared" si="87"/>
        <v>0.21289782790935313</v>
      </c>
      <c r="I784" s="19">
        <f t="shared" si="88"/>
        <v>0.32518689703904224</v>
      </c>
      <c r="J784" s="19">
        <f t="shared" si="89"/>
        <v>-6.4778656989849831E-2</v>
      </c>
    </row>
    <row r="785" spans="1:10" x14ac:dyDescent="0.25">
      <c r="A785" s="43">
        <f t="shared" si="90"/>
        <v>4119</v>
      </c>
      <c r="B785" s="44">
        <v>37302</v>
      </c>
      <c r="C785" s="5">
        <v>18.783753999999998</v>
      </c>
      <c r="D785" s="5">
        <v>21.138943000000001</v>
      </c>
      <c r="E785" s="19">
        <f t="shared" si="84"/>
        <v>6.1793081496048643</v>
      </c>
      <c r="F785" s="19">
        <f t="shared" si="85"/>
        <v>3.7526860694788056E-2</v>
      </c>
      <c r="G785" s="19">
        <f t="shared" si="86"/>
        <v>0.1453720919458501</v>
      </c>
      <c r="H785" s="19">
        <f t="shared" si="87"/>
        <v>-4.8450114845617842E-2</v>
      </c>
      <c r="I785" s="19">
        <f t="shared" si="88"/>
        <v>-0.26134794275497097</v>
      </c>
      <c r="J785" s="19">
        <f t="shared" si="89"/>
        <v>0.32518689703904224</v>
      </c>
    </row>
    <row r="786" spans="1:10" x14ac:dyDescent="0.25">
      <c r="A786" s="43">
        <f t="shared" si="90"/>
        <v>4118</v>
      </c>
      <c r="B786" s="44">
        <v>37306</v>
      </c>
      <c r="C786" s="5">
        <v>18.616163</v>
      </c>
      <c r="D786" s="5">
        <v>20.959268999999999</v>
      </c>
      <c r="E786" s="19">
        <f t="shared" si="84"/>
        <v>6.118850756224834</v>
      </c>
      <c r="F786" s="19">
        <f t="shared" si="85"/>
        <v>-6.0457393380030311E-2</v>
      </c>
      <c r="G786" s="19">
        <f t="shared" si="86"/>
        <v>3.7526860694788056E-2</v>
      </c>
      <c r="H786" s="19">
        <f t="shared" si="87"/>
        <v>-8.265179081131882E-2</v>
      </c>
      <c r="I786" s="19">
        <f t="shared" si="88"/>
        <v>-3.4201675965700978E-2</v>
      </c>
      <c r="J786" s="19">
        <f t="shared" si="89"/>
        <v>-0.26134794275497097</v>
      </c>
    </row>
    <row r="787" spans="1:10" x14ac:dyDescent="0.25">
      <c r="A787" s="43">
        <f t="shared" si="90"/>
        <v>4117</v>
      </c>
      <c r="B787" s="44">
        <v>37307</v>
      </c>
      <c r="C787" s="5">
        <v>18.557881999999999</v>
      </c>
      <c r="D787" s="5">
        <v>20.984932000000001</v>
      </c>
      <c r="E787" s="19">
        <f t="shared" si="84"/>
        <v>6.0452677662502765</v>
      </c>
      <c r="F787" s="19">
        <f t="shared" si="85"/>
        <v>-7.3582989974557478E-2</v>
      </c>
      <c r="G787" s="19">
        <f t="shared" si="86"/>
        <v>-6.0457393380030311E-2</v>
      </c>
      <c r="H787" s="19">
        <f t="shared" si="87"/>
        <v>-3.7826857127492487E-2</v>
      </c>
      <c r="I787" s="19">
        <f t="shared" si="88"/>
        <v>4.4824933683826333E-2</v>
      </c>
      <c r="J787" s="19">
        <f t="shared" si="89"/>
        <v>-3.4201675965700978E-2</v>
      </c>
    </row>
    <row r="788" spans="1:10" x14ac:dyDescent="0.25">
      <c r="A788" s="43">
        <f t="shared" si="90"/>
        <v>4116</v>
      </c>
      <c r="B788" s="44">
        <v>37308</v>
      </c>
      <c r="C788" s="5">
        <v>18.776471999999998</v>
      </c>
      <c r="D788" s="5">
        <v>21.077341000000001</v>
      </c>
      <c r="E788" s="19">
        <f t="shared" si="84"/>
        <v>6.2087573652231676</v>
      </c>
      <c r="F788" s="19">
        <f t="shared" si="85"/>
        <v>0.16348959897289106</v>
      </c>
      <c r="G788" s="19">
        <f t="shared" si="86"/>
        <v>-7.3582989974557478E-2</v>
      </c>
      <c r="H788" s="19">
        <f t="shared" si="87"/>
        <v>0.20700856361425432</v>
      </c>
      <c r="I788" s="19">
        <f t="shared" si="88"/>
        <v>0.2448354207417468</v>
      </c>
      <c r="J788" s="19">
        <f t="shared" si="89"/>
        <v>4.4824933683826333E-2</v>
      </c>
    </row>
    <row r="789" spans="1:10" x14ac:dyDescent="0.25">
      <c r="A789" s="43">
        <f t="shared" si="90"/>
        <v>4115</v>
      </c>
      <c r="B789" s="44">
        <v>37309</v>
      </c>
      <c r="C789" s="5">
        <v>19.293785</v>
      </c>
      <c r="D789" s="5">
        <v>21.485485000000001</v>
      </c>
      <c r="E789" s="19">
        <f t="shared" si="84"/>
        <v>6.4827077265536932</v>
      </c>
      <c r="F789" s="19">
        <f t="shared" si="85"/>
        <v>0.27395036133052564</v>
      </c>
      <c r="G789" s="19">
        <f t="shared" si="86"/>
        <v>0.16348959897289106</v>
      </c>
      <c r="H789" s="19">
        <f t="shared" si="87"/>
        <v>0.1772582035452549</v>
      </c>
      <c r="I789" s="19">
        <f t="shared" si="88"/>
        <v>-2.9750360068999421E-2</v>
      </c>
      <c r="J789" s="19">
        <f t="shared" si="89"/>
        <v>0.2448354207417468</v>
      </c>
    </row>
    <row r="790" spans="1:10" x14ac:dyDescent="0.25">
      <c r="A790" s="43">
        <f t="shared" si="90"/>
        <v>4114</v>
      </c>
      <c r="B790" s="44">
        <v>37312</v>
      </c>
      <c r="C790" s="5">
        <v>19.570663</v>
      </c>
      <c r="D790" s="5">
        <v>21.536833000000001</v>
      </c>
      <c r="E790" s="19">
        <f t="shared" si="84"/>
        <v>6.7289686287391941</v>
      </c>
      <c r="F790" s="19">
        <f t="shared" si="85"/>
        <v>0.2462609021855009</v>
      </c>
      <c r="G790" s="19">
        <f t="shared" si="86"/>
        <v>0.27395036133052564</v>
      </c>
      <c r="H790" s="19">
        <f t="shared" si="87"/>
        <v>8.4239270659599658E-2</v>
      </c>
      <c r="I790" s="19">
        <f t="shared" si="88"/>
        <v>-9.3018932885655242E-2</v>
      </c>
      <c r="J790" s="19">
        <f t="shared" si="89"/>
        <v>-2.9750360068999421E-2</v>
      </c>
    </row>
    <row r="791" spans="1:10" x14ac:dyDescent="0.25">
      <c r="A791" s="43">
        <f t="shared" si="90"/>
        <v>4113</v>
      </c>
      <c r="B791" s="44">
        <v>37313</v>
      </c>
      <c r="C791" s="5">
        <v>19.468654999999998</v>
      </c>
      <c r="D791" s="5">
        <v>21.608698</v>
      </c>
      <c r="E791" s="19">
        <f t="shared" si="84"/>
        <v>6.5841099289176057</v>
      </c>
      <c r="F791" s="19">
        <f t="shared" si="85"/>
        <v>-0.14485869982158839</v>
      </c>
      <c r="G791" s="19">
        <f t="shared" si="86"/>
        <v>0.2462609021855009</v>
      </c>
      <c r="H791" s="19">
        <f t="shared" si="87"/>
        <v>-0.29050403848568207</v>
      </c>
      <c r="I791" s="19">
        <f t="shared" si="88"/>
        <v>-0.37474330914528176</v>
      </c>
      <c r="J791" s="19">
        <f t="shared" si="89"/>
        <v>-9.3018932885655242E-2</v>
      </c>
    </row>
    <row r="792" spans="1:10" x14ac:dyDescent="0.25">
      <c r="A792" s="43">
        <f t="shared" si="90"/>
        <v>4112</v>
      </c>
      <c r="B792" s="44">
        <v>37314</v>
      </c>
      <c r="C792" s="5">
        <v>19.454087999999999</v>
      </c>
      <c r="D792" s="5">
        <v>21.819195000000001</v>
      </c>
      <c r="E792" s="19">
        <f t="shared" si="84"/>
        <v>6.4440305966231008</v>
      </c>
      <c r="F792" s="19">
        <f t="shared" si="85"/>
        <v>-0.14007933229450487</v>
      </c>
      <c r="G792" s="19">
        <f t="shared" si="86"/>
        <v>-0.14485869982158839</v>
      </c>
      <c r="H792" s="19">
        <f t="shared" si="87"/>
        <v>-5.4405990701436868E-2</v>
      </c>
      <c r="I792" s="19">
        <f t="shared" si="88"/>
        <v>0.2360980477842452</v>
      </c>
      <c r="J792" s="19">
        <f t="shared" si="89"/>
        <v>-0.37474330914528176</v>
      </c>
    </row>
    <row r="793" spans="1:10" x14ac:dyDescent="0.25">
      <c r="A793" s="43">
        <f t="shared" si="90"/>
        <v>4111</v>
      </c>
      <c r="B793" s="44">
        <v>37315</v>
      </c>
      <c r="C793" s="5">
        <v>19.403075999999999</v>
      </c>
      <c r="D793" s="5">
        <v>21.675450999999999</v>
      </c>
      <c r="E793" s="19">
        <f t="shared" si="84"/>
        <v>6.4787283439987959</v>
      </c>
      <c r="F793" s="19">
        <f t="shared" si="85"/>
        <v>3.4697747375695087E-2</v>
      </c>
      <c r="G793" s="19">
        <f t="shared" si="86"/>
        <v>-0.14007933229450487</v>
      </c>
      <c r="H793" s="19">
        <f t="shared" si="87"/>
        <v>0.11754444212427981</v>
      </c>
      <c r="I793" s="19">
        <f t="shared" si="88"/>
        <v>0.17195043282571668</v>
      </c>
      <c r="J793" s="19">
        <f t="shared" si="89"/>
        <v>0.2360980477842452</v>
      </c>
    </row>
    <row r="794" spans="1:10" x14ac:dyDescent="0.25">
      <c r="A794" s="43">
        <f t="shared" si="90"/>
        <v>4110</v>
      </c>
      <c r="B794" s="44">
        <v>37316</v>
      </c>
      <c r="C794" s="5">
        <v>19.679957999999999</v>
      </c>
      <c r="D794" s="5">
        <v>21.947538000000002</v>
      </c>
      <c r="E794" s="19">
        <f t="shared" si="84"/>
        <v>6.5933739512852867</v>
      </c>
      <c r="F794" s="19">
        <f t="shared" si="85"/>
        <v>0.11464560728649076</v>
      </c>
      <c r="G794" s="19">
        <f t="shared" si="86"/>
        <v>3.4697747375695087E-2</v>
      </c>
      <c r="H794" s="19">
        <f t="shared" si="87"/>
        <v>9.4124423767039583E-2</v>
      </c>
      <c r="I794" s="19">
        <f t="shared" si="88"/>
        <v>-2.3420018357240224E-2</v>
      </c>
      <c r="J794" s="19">
        <f t="shared" si="89"/>
        <v>0.17195043282571668</v>
      </c>
    </row>
    <row r="795" spans="1:10" x14ac:dyDescent="0.25">
      <c r="A795" s="43">
        <f t="shared" si="90"/>
        <v>4109</v>
      </c>
      <c r="B795" s="44">
        <v>37319</v>
      </c>
      <c r="C795" s="5">
        <v>20.109839999999998</v>
      </c>
      <c r="D795" s="5">
        <v>22.122097</v>
      </c>
      <c r="E795" s="19">
        <f t="shared" si="84"/>
        <v>6.9191722483679214</v>
      </c>
      <c r="F795" s="19">
        <f t="shared" si="85"/>
        <v>0.32579829708263475</v>
      </c>
      <c r="G795" s="19">
        <f t="shared" si="86"/>
        <v>0.11464560728649076</v>
      </c>
      <c r="H795" s="19">
        <f t="shared" si="87"/>
        <v>0.25799379319507149</v>
      </c>
      <c r="I795" s="19">
        <f t="shared" si="88"/>
        <v>0.1638693694280319</v>
      </c>
      <c r="J795" s="19">
        <f t="shared" si="89"/>
        <v>-2.3420018357240224E-2</v>
      </c>
    </row>
    <row r="796" spans="1:10" x14ac:dyDescent="0.25">
      <c r="A796" s="43">
        <f t="shared" si="90"/>
        <v>4108</v>
      </c>
      <c r="B796" s="44">
        <v>37320</v>
      </c>
      <c r="C796" s="5">
        <v>20.117125999999999</v>
      </c>
      <c r="D796" s="5">
        <v>22.140059999999998</v>
      </c>
      <c r="E796" s="19">
        <f t="shared" si="84"/>
        <v>6.9157475112790028</v>
      </c>
      <c r="F796" s="19">
        <f t="shared" si="85"/>
        <v>-3.4247370889186612E-3</v>
      </c>
      <c r="G796" s="19">
        <f t="shared" si="86"/>
        <v>0.32579829708263475</v>
      </c>
      <c r="H796" s="19">
        <f t="shared" si="87"/>
        <v>-0.19611063604271167</v>
      </c>
      <c r="I796" s="19">
        <f t="shared" si="88"/>
        <v>-0.45410442923778316</v>
      </c>
      <c r="J796" s="19">
        <f t="shared" si="89"/>
        <v>0.1638693694280319</v>
      </c>
    </row>
    <row r="797" spans="1:10" x14ac:dyDescent="0.25">
      <c r="A797" s="43">
        <f t="shared" si="90"/>
        <v>4107</v>
      </c>
      <c r="B797" s="44">
        <v>37321</v>
      </c>
      <c r="C797" s="5">
        <v>20.503285999999999</v>
      </c>
      <c r="D797" s="5">
        <v>22.563611999999999</v>
      </c>
      <c r="E797" s="19">
        <f t="shared" si="84"/>
        <v>7.0493575967053861</v>
      </c>
      <c r="F797" s="19">
        <f t="shared" si="85"/>
        <v>0.13361008542638331</v>
      </c>
      <c r="G797" s="19">
        <f t="shared" si="86"/>
        <v>-3.4247370889186612E-3</v>
      </c>
      <c r="H797" s="19">
        <f t="shared" si="87"/>
        <v>0.13563556729835058</v>
      </c>
      <c r="I797" s="19">
        <f t="shared" si="88"/>
        <v>0.33174620334106225</v>
      </c>
      <c r="J797" s="19">
        <f t="shared" si="89"/>
        <v>-0.45410442923778316</v>
      </c>
    </row>
    <row r="798" spans="1:10" x14ac:dyDescent="0.25">
      <c r="A798" s="43">
        <f t="shared" si="90"/>
        <v>4106</v>
      </c>
      <c r="B798" s="44">
        <v>37322</v>
      </c>
      <c r="C798" s="5">
        <v>20.656300000000002</v>
      </c>
      <c r="D798" s="5">
        <v>22.750999</v>
      </c>
      <c r="E798" s="19">
        <f t="shared" si="84"/>
        <v>7.0906389857338752</v>
      </c>
      <c r="F798" s="19">
        <f t="shared" si="85"/>
        <v>4.1281389028489102E-2</v>
      </c>
      <c r="G798" s="19">
        <f t="shared" si="86"/>
        <v>0.13361008542638331</v>
      </c>
      <c r="H798" s="19">
        <f t="shared" si="87"/>
        <v>-3.7739218661016094E-2</v>
      </c>
      <c r="I798" s="19">
        <f t="shared" si="88"/>
        <v>-0.17337478595936667</v>
      </c>
      <c r="J798" s="19">
        <f t="shared" si="89"/>
        <v>0.33174620334106225</v>
      </c>
    </row>
    <row r="799" spans="1:10" x14ac:dyDescent="0.25">
      <c r="A799" s="43">
        <f t="shared" si="90"/>
        <v>4105</v>
      </c>
      <c r="B799" s="44">
        <v>37323</v>
      </c>
      <c r="C799" s="5">
        <v>20.561575000000001</v>
      </c>
      <c r="D799" s="5">
        <v>22.499437</v>
      </c>
      <c r="E799" s="19">
        <f t="shared" si="84"/>
        <v>7.1459120063074248</v>
      </c>
      <c r="F799" s="19">
        <f t="shared" si="85"/>
        <v>5.5273020573549658E-2</v>
      </c>
      <c r="G799" s="19">
        <f t="shared" si="86"/>
        <v>4.1281389028489102E-2</v>
      </c>
      <c r="H799" s="19">
        <f t="shared" si="87"/>
        <v>3.0858093834389481E-2</v>
      </c>
      <c r="I799" s="19">
        <f t="shared" si="88"/>
        <v>6.8597312495405571E-2</v>
      </c>
      <c r="J799" s="19">
        <f t="shared" si="89"/>
        <v>-0.17337478595936667</v>
      </c>
    </row>
    <row r="800" spans="1:10" x14ac:dyDescent="0.25">
      <c r="A800" s="43">
        <f t="shared" si="90"/>
        <v>4104</v>
      </c>
      <c r="B800" s="44">
        <v>37326</v>
      </c>
      <c r="C800" s="5">
        <v>20.780169000000001</v>
      </c>
      <c r="D800" s="5">
        <v>22.871659999999999</v>
      </c>
      <c r="E800" s="19">
        <f t="shared" si="84"/>
        <v>7.1425618604827434</v>
      </c>
      <c r="F800" s="19">
        <f t="shared" si="85"/>
        <v>-3.3501458246814053E-3</v>
      </c>
      <c r="G800" s="19">
        <f t="shared" si="86"/>
        <v>5.5273020573549658E-2</v>
      </c>
      <c r="H800" s="19">
        <f t="shared" si="87"/>
        <v>-3.6040100782931496E-2</v>
      </c>
      <c r="I800" s="19">
        <f t="shared" si="88"/>
        <v>-6.689819461732098E-2</v>
      </c>
      <c r="J800" s="19">
        <f t="shared" si="89"/>
        <v>6.8597312495405571E-2</v>
      </c>
    </row>
    <row r="801" spans="1:10" x14ac:dyDescent="0.25">
      <c r="A801" s="43">
        <f t="shared" si="90"/>
        <v>4103</v>
      </c>
      <c r="B801" s="44">
        <v>37327</v>
      </c>
      <c r="C801" s="5">
        <v>20.962319999999998</v>
      </c>
      <c r="D801" s="5">
        <v>23.005134999999999</v>
      </c>
      <c r="E801" s="19">
        <f t="shared" si="84"/>
        <v>7.2451261749099807</v>
      </c>
      <c r="F801" s="19">
        <f t="shared" si="85"/>
        <v>0.10256431442723724</v>
      </c>
      <c r="G801" s="19">
        <f t="shared" si="86"/>
        <v>-3.3501458246814053E-3</v>
      </c>
      <c r="H801" s="19">
        <f t="shared" si="87"/>
        <v>0.10454568101397327</v>
      </c>
      <c r="I801" s="19">
        <f t="shared" si="88"/>
        <v>0.14058578179690476</v>
      </c>
      <c r="J801" s="19">
        <f t="shared" si="89"/>
        <v>-6.689819461732098E-2</v>
      </c>
    </row>
    <row r="802" spans="1:10" x14ac:dyDescent="0.25">
      <c r="A802" s="43">
        <f t="shared" si="90"/>
        <v>4102</v>
      </c>
      <c r="B802" s="44">
        <v>37328</v>
      </c>
      <c r="C802" s="5">
        <v>20.823879000000002</v>
      </c>
      <c r="D802" s="5">
        <v>22.953793000000001</v>
      </c>
      <c r="E802" s="19">
        <f t="shared" si="84"/>
        <v>7.1372986951248301</v>
      </c>
      <c r="F802" s="19">
        <f t="shared" si="85"/>
        <v>-0.10782747978515062</v>
      </c>
      <c r="G802" s="19">
        <f t="shared" si="86"/>
        <v>0.10256431442723724</v>
      </c>
      <c r="H802" s="19">
        <f t="shared" si="87"/>
        <v>-0.16848678127001726</v>
      </c>
      <c r="I802" s="19">
        <f t="shared" si="88"/>
        <v>-0.27303246228399053</v>
      </c>
      <c r="J802" s="19">
        <f t="shared" si="89"/>
        <v>0.14058578179690476</v>
      </c>
    </row>
    <row r="803" spans="1:10" x14ac:dyDescent="0.25">
      <c r="A803" s="43">
        <f t="shared" si="90"/>
        <v>4101</v>
      </c>
      <c r="B803" s="44">
        <v>37329</v>
      </c>
      <c r="C803" s="5">
        <v>20.816599</v>
      </c>
      <c r="D803" s="5">
        <v>22.974321</v>
      </c>
      <c r="E803" s="19">
        <f t="shared" si="84"/>
        <v>7.1177785341850459</v>
      </c>
      <c r="F803" s="19">
        <f t="shared" si="85"/>
        <v>-1.9520160939784148E-2</v>
      </c>
      <c r="G803" s="19">
        <f t="shared" si="86"/>
        <v>-0.10782747978515062</v>
      </c>
      <c r="H803" s="19">
        <f t="shared" si="87"/>
        <v>4.4251918473675461E-2</v>
      </c>
      <c r="I803" s="19">
        <f t="shared" si="88"/>
        <v>0.21273869974369272</v>
      </c>
      <c r="J803" s="19">
        <f t="shared" si="89"/>
        <v>-0.27303246228399053</v>
      </c>
    </row>
    <row r="804" spans="1:10" x14ac:dyDescent="0.25">
      <c r="A804" s="43">
        <f t="shared" si="90"/>
        <v>4100</v>
      </c>
      <c r="B804" s="44">
        <v>37330</v>
      </c>
      <c r="C804" s="5">
        <v>20.967200999999999</v>
      </c>
      <c r="D804" s="5">
        <v>23.051338000000001</v>
      </c>
      <c r="E804" s="19">
        <f t="shared" si="84"/>
        <v>7.2224578687963401</v>
      </c>
      <c r="F804" s="19">
        <f t="shared" si="85"/>
        <v>0.10467933461129419</v>
      </c>
      <c r="G804" s="19">
        <f t="shared" si="86"/>
        <v>-1.9520160939784148E-2</v>
      </c>
      <c r="H804" s="19">
        <f t="shared" si="87"/>
        <v>0.1162240842066275</v>
      </c>
      <c r="I804" s="19">
        <f t="shared" si="88"/>
        <v>7.1972165732952037E-2</v>
      </c>
      <c r="J804" s="19">
        <f t="shared" si="89"/>
        <v>0.21273869974369272</v>
      </c>
    </row>
    <row r="805" spans="1:10" x14ac:dyDescent="0.25">
      <c r="A805" s="43">
        <f t="shared" si="90"/>
        <v>4099</v>
      </c>
      <c r="B805" s="44">
        <v>37333</v>
      </c>
      <c r="C805" s="5">
        <v>21.128032999999999</v>
      </c>
      <c r="D805" s="5">
        <v>23.195086</v>
      </c>
      <c r="E805" s="19">
        <f t="shared" si="84"/>
        <v>7.2975777363542118</v>
      </c>
      <c r="F805" s="19">
        <f t="shared" si="85"/>
        <v>7.51198675578717E-2</v>
      </c>
      <c r="G805" s="19">
        <f t="shared" si="86"/>
        <v>0.10467933461129419</v>
      </c>
      <c r="H805" s="19">
        <f t="shared" si="87"/>
        <v>1.3209686098739674E-2</v>
      </c>
      <c r="I805" s="19">
        <f t="shared" si="88"/>
        <v>-0.10301439810788782</v>
      </c>
      <c r="J805" s="19">
        <f t="shared" si="89"/>
        <v>7.1972165732952037E-2</v>
      </c>
    </row>
    <row r="806" spans="1:10" x14ac:dyDescent="0.25">
      <c r="A806" s="43">
        <f t="shared" si="90"/>
        <v>4098</v>
      </c>
      <c r="B806" s="44">
        <v>37334</v>
      </c>
      <c r="C806" s="5">
        <v>21.383908999999999</v>
      </c>
      <c r="D806" s="5">
        <v>23.282368000000002</v>
      </c>
      <c r="E806" s="19">
        <f t="shared" si="84"/>
        <v>7.5014103942290067</v>
      </c>
      <c r="F806" s="19">
        <f t="shared" si="85"/>
        <v>0.20383265787479488</v>
      </c>
      <c r="G806" s="19">
        <f t="shared" si="86"/>
        <v>7.51198675578717E-2</v>
      </c>
      <c r="H806" s="19">
        <f t="shared" si="87"/>
        <v>0.15940474238447205</v>
      </c>
      <c r="I806" s="19">
        <f t="shared" si="88"/>
        <v>0.14619505628573237</v>
      </c>
      <c r="J806" s="19">
        <f t="shared" si="89"/>
        <v>-0.10301439810788782</v>
      </c>
    </row>
    <row r="807" spans="1:10" x14ac:dyDescent="0.25">
      <c r="A807" s="43">
        <f t="shared" si="90"/>
        <v>4097</v>
      </c>
      <c r="B807" s="44">
        <v>37335</v>
      </c>
      <c r="C807" s="5">
        <v>21.157281999999999</v>
      </c>
      <c r="D807" s="5">
        <v>23.051338000000001</v>
      </c>
      <c r="E807" s="19">
        <f t="shared" si="84"/>
        <v>7.4125388687963394</v>
      </c>
      <c r="F807" s="19">
        <f t="shared" si="85"/>
        <v>-8.8871525432667298E-2</v>
      </c>
      <c r="G807" s="19">
        <f t="shared" si="86"/>
        <v>0.20383265787479488</v>
      </c>
      <c r="H807" s="19">
        <f t="shared" si="87"/>
        <v>-0.20942365621554856</v>
      </c>
      <c r="I807" s="19">
        <f t="shared" si="88"/>
        <v>-0.36882839860002059</v>
      </c>
      <c r="J807" s="19">
        <f t="shared" si="89"/>
        <v>0.14619505628573237</v>
      </c>
    </row>
    <row r="808" spans="1:10" x14ac:dyDescent="0.25">
      <c r="A808" s="43">
        <f t="shared" si="90"/>
        <v>4096</v>
      </c>
      <c r="B808" s="44">
        <v>37336</v>
      </c>
      <c r="C808" s="5">
        <v>21.274246000000002</v>
      </c>
      <c r="D808" s="5">
        <v>23.200220000000002</v>
      </c>
      <c r="E808" s="19">
        <f t="shared" si="84"/>
        <v>7.4407295035860503</v>
      </c>
      <c r="F808" s="19">
        <f t="shared" si="85"/>
        <v>2.8190634789710955E-2</v>
      </c>
      <c r="G808" s="19">
        <f t="shared" si="86"/>
        <v>-8.8871525432667298E-2</v>
      </c>
      <c r="H808" s="19">
        <f t="shared" si="87"/>
        <v>8.0751651598970131E-2</v>
      </c>
      <c r="I808" s="19">
        <f t="shared" si="88"/>
        <v>0.29017530781451872</v>
      </c>
      <c r="J808" s="19">
        <f t="shared" si="89"/>
        <v>-0.36882839860002059</v>
      </c>
    </row>
    <row r="809" spans="1:10" x14ac:dyDescent="0.25">
      <c r="A809" s="43">
        <f t="shared" si="90"/>
        <v>4095</v>
      </c>
      <c r="B809" s="44">
        <v>37337</v>
      </c>
      <c r="C809" s="5">
        <v>20.777118999999999</v>
      </c>
      <c r="D809" s="5">
        <v>22.874212</v>
      </c>
      <c r="E809" s="19">
        <f t="shared" si="84"/>
        <v>7.1379901880977865</v>
      </c>
      <c r="F809" s="19">
        <f t="shared" si="85"/>
        <v>-0.30273931548826383</v>
      </c>
      <c r="G809" s="19">
        <f t="shared" si="86"/>
        <v>2.8190634789710955E-2</v>
      </c>
      <c r="H809" s="19">
        <f t="shared" si="87"/>
        <v>-0.31941201714193695</v>
      </c>
      <c r="I809" s="19">
        <f t="shared" si="88"/>
        <v>-0.40016366874090709</v>
      </c>
      <c r="J809" s="19">
        <f t="shared" si="89"/>
        <v>0.29017530781451872</v>
      </c>
    </row>
    <row r="810" spans="1:10" x14ac:dyDescent="0.25">
      <c r="A810" s="43">
        <f t="shared" si="90"/>
        <v>4094</v>
      </c>
      <c r="B810" s="44">
        <v>37340</v>
      </c>
      <c r="C810" s="5">
        <v>20.587036000000001</v>
      </c>
      <c r="D810" s="5">
        <v>22.691965</v>
      </c>
      <c r="E810" s="19">
        <f t="shared" si="84"/>
        <v>7.0565749887014881</v>
      </c>
      <c r="F810" s="19">
        <f t="shared" si="85"/>
        <v>-8.1415199396298377E-2</v>
      </c>
      <c r="G810" s="19">
        <f t="shared" si="86"/>
        <v>-0.30273931548826383</v>
      </c>
      <c r="H810" s="19">
        <f t="shared" si="87"/>
        <v>9.7632995992876614E-2</v>
      </c>
      <c r="I810" s="19">
        <f t="shared" si="88"/>
        <v>0.41704501313481357</v>
      </c>
      <c r="J810" s="19">
        <f t="shared" si="89"/>
        <v>-0.40016366874090709</v>
      </c>
    </row>
    <row r="811" spans="1:10" x14ac:dyDescent="0.25">
      <c r="A811" s="43">
        <f t="shared" si="90"/>
        <v>4093</v>
      </c>
      <c r="B811" s="44">
        <v>37341</v>
      </c>
      <c r="C811" s="5">
        <v>20.755184</v>
      </c>
      <c r="D811" s="5">
        <v>22.845984999999999</v>
      </c>
      <c r="E811" s="19">
        <f t="shared" si="84"/>
        <v>7.1328860056565997</v>
      </c>
      <c r="F811" s="19">
        <f t="shared" si="85"/>
        <v>7.6311016955111555E-2</v>
      </c>
      <c r="G811" s="19">
        <f t="shared" si="86"/>
        <v>-8.1415199396298377E-2</v>
      </c>
      <c r="H811" s="19">
        <f t="shared" si="87"/>
        <v>0.12446216146584882</v>
      </c>
      <c r="I811" s="19">
        <f t="shared" si="88"/>
        <v>2.6829165472972205E-2</v>
      </c>
      <c r="J811" s="19">
        <f t="shared" si="89"/>
        <v>0.41704501313481357</v>
      </c>
    </row>
    <row r="812" spans="1:10" x14ac:dyDescent="0.25">
      <c r="A812" s="43">
        <f t="shared" si="90"/>
        <v>4092</v>
      </c>
      <c r="B812" s="44">
        <v>37342</v>
      </c>
      <c r="C812" s="5">
        <v>21.237698000000002</v>
      </c>
      <c r="D812" s="5">
        <v>23.231033</v>
      </c>
      <c r="E812" s="19">
        <f t="shared" si="84"/>
        <v>7.3858087405775965</v>
      </c>
      <c r="F812" s="19">
        <f t="shared" si="85"/>
        <v>0.25292273492099682</v>
      </c>
      <c r="G812" s="19">
        <f t="shared" si="86"/>
        <v>7.6311016955111555E-2</v>
      </c>
      <c r="H812" s="19">
        <f t="shared" si="87"/>
        <v>0.20779034155448298</v>
      </c>
      <c r="I812" s="19">
        <f t="shared" si="88"/>
        <v>8.3328180088634157E-2</v>
      </c>
      <c r="J812" s="19">
        <f t="shared" si="89"/>
        <v>2.6829165472972205E-2</v>
      </c>
    </row>
    <row r="813" spans="1:10" x14ac:dyDescent="0.25">
      <c r="A813" s="43">
        <f t="shared" si="90"/>
        <v>4091</v>
      </c>
      <c r="B813" s="44">
        <v>37343</v>
      </c>
      <c r="C813" s="5">
        <v>21.120723999999999</v>
      </c>
      <c r="D813" s="5">
        <v>23.171977999999999</v>
      </c>
      <c r="E813" s="19">
        <f t="shared" si="84"/>
        <v>7.3040472651439892</v>
      </c>
      <c r="F813" s="19">
        <f t="shared" si="85"/>
        <v>-8.1761475433607345E-2</v>
      </c>
      <c r="G813" s="19">
        <f t="shared" si="86"/>
        <v>0.25292273492099682</v>
      </c>
      <c r="H813" s="19">
        <f t="shared" si="87"/>
        <v>-0.23134680163236038</v>
      </c>
      <c r="I813" s="19">
        <f t="shared" si="88"/>
        <v>-0.43913714318684338</v>
      </c>
      <c r="J813" s="19">
        <f t="shared" si="89"/>
        <v>8.3328180088634157E-2</v>
      </c>
    </row>
    <row r="814" spans="1:10" x14ac:dyDescent="0.25">
      <c r="A814" s="43">
        <f t="shared" si="90"/>
        <v>4090</v>
      </c>
      <c r="B814" s="44">
        <v>37347</v>
      </c>
      <c r="C814" s="5">
        <v>21.266939000000001</v>
      </c>
      <c r="D814" s="5">
        <v>23.025663000000002</v>
      </c>
      <c r="E814" s="19">
        <f t="shared" si="84"/>
        <v>7.5375050139701987</v>
      </c>
      <c r="F814" s="19">
        <f t="shared" si="85"/>
        <v>0.23345774882620951</v>
      </c>
      <c r="G814" s="19">
        <f t="shared" si="86"/>
        <v>-8.1761475433607345E-2</v>
      </c>
      <c r="H814" s="19">
        <f t="shared" si="87"/>
        <v>0.28181369032370979</v>
      </c>
      <c r="I814" s="19">
        <f t="shared" si="88"/>
        <v>0.51316049195607016</v>
      </c>
      <c r="J814" s="19">
        <f t="shared" si="89"/>
        <v>-0.43913714318684338</v>
      </c>
    </row>
    <row r="815" spans="1:10" x14ac:dyDescent="0.25">
      <c r="A815" s="43">
        <f t="shared" si="90"/>
        <v>4089</v>
      </c>
      <c r="B815" s="44">
        <v>37348</v>
      </c>
      <c r="C815" s="5">
        <v>21.530127</v>
      </c>
      <c r="D815" s="5">
        <v>23.323439</v>
      </c>
      <c r="E815" s="19">
        <f t="shared" si="84"/>
        <v>7.6231391283503136</v>
      </c>
      <c r="F815" s="19">
        <f t="shared" si="85"/>
        <v>8.5634114380114923E-2</v>
      </c>
      <c r="G815" s="19">
        <f t="shared" si="86"/>
        <v>0.23345774882620951</v>
      </c>
      <c r="H815" s="19">
        <f t="shared" si="87"/>
        <v>-5.2439094114579421E-2</v>
      </c>
      <c r="I815" s="19">
        <f t="shared" si="88"/>
        <v>-0.33425278443828921</v>
      </c>
      <c r="J815" s="19">
        <f t="shared" si="89"/>
        <v>0.51316049195607016</v>
      </c>
    </row>
    <row r="816" spans="1:10" x14ac:dyDescent="0.25">
      <c r="A816" s="43">
        <f t="shared" si="90"/>
        <v>4088</v>
      </c>
      <c r="B816" s="44">
        <v>37349</v>
      </c>
      <c r="C816" s="5">
        <v>21.062232999999999</v>
      </c>
      <c r="D816" s="5">
        <v>23.102675999999999</v>
      </c>
      <c r="E816" s="19">
        <f t="shared" si="84"/>
        <v>7.2868787336479279</v>
      </c>
      <c r="F816" s="19">
        <f t="shared" si="85"/>
        <v>-0.33626039470238567</v>
      </c>
      <c r="G816" s="19">
        <f t="shared" si="86"/>
        <v>8.5634114380114923E-2</v>
      </c>
      <c r="H816" s="19">
        <f t="shared" si="87"/>
        <v>-0.38690671930935328</v>
      </c>
      <c r="I816" s="19">
        <f t="shared" si="88"/>
        <v>-0.33446762519477385</v>
      </c>
      <c r="J816" s="19">
        <f t="shared" si="89"/>
        <v>-0.33425278443828921</v>
      </c>
    </row>
    <row r="817" spans="1:10" x14ac:dyDescent="0.25">
      <c r="A817" s="43">
        <f t="shared" si="90"/>
        <v>4087</v>
      </c>
      <c r="B817" s="44">
        <v>37350</v>
      </c>
      <c r="C817" s="5">
        <v>20.682086999999999</v>
      </c>
      <c r="D817" s="5">
        <v>22.535375999999999</v>
      </c>
      <c r="E817" s="19">
        <f t="shared" si="84"/>
        <v>7.2449947806636743</v>
      </c>
      <c r="F817" s="19">
        <f t="shared" si="85"/>
        <v>-4.1883952984253625E-2</v>
      </c>
      <c r="G817" s="19">
        <f t="shared" si="86"/>
        <v>-0.33626039470238567</v>
      </c>
      <c r="H817" s="19">
        <f t="shared" si="87"/>
        <v>0.15698951264148162</v>
      </c>
      <c r="I817" s="19">
        <f t="shared" si="88"/>
        <v>0.54389623195083492</v>
      </c>
      <c r="J817" s="19">
        <f t="shared" si="89"/>
        <v>-0.33446762519477385</v>
      </c>
    </row>
    <row r="818" spans="1:10" x14ac:dyDescent="0.25">
      <c r="A818" s="43">
        <f t="shared" si="90"/>
        <v>4086</v>
      </c>
      <c r="B818" s="44">
        <v>37351</v>
      </c>
      <c r="C818" s="5">
        <v>20.448136999999999</v>
      </c>
      <c r="D818" s="5">
        <v>22.368517000000001</v>
      </c>
      <c r="E818" s="19">
        <f t="shared" si="84"/>
        <v>7.1105372306954031</v>
      </c>
      <c r="F818" s="19">
        <f t="shared" si="85"/>
        <v>-0.13445754996827119</v>
      </c>
      <c r="G818" s="19">
        <f t="shared" si="86"/>
        <v>-4.1883952984253625E-2</v>
      </c>
      <c r="H818" s="19">
        <f t="shared" si="87"/>
        <v>-0.10968625065585538</v>
      </c>
      <c r="I818" s="19">
        <f t="shared" si="88"/>
        <v>-0.266675763297337</v>
      </c>
      <c r="J818" s="19">
        <f t="shared" si="89"/>
        <v>0.54389623195083492</v>
      </c>
    </row>
    <row r="819" spans="1:10" x14ac:dyDescent="0.25">
      <c r="A819" s="43">
        <f t="shared" si="90"/>
        <v>4085</v>
      </c>
      <c r="B819" s="44">
        <v>37354</v>
      </c>
      <c r="C819" s="5">
        <v>20.762492999999999</v>
      </c>
      <c r="D819" s="5">
        <v>22.691965</v>
      </c>
      <c r="E819" s="19">
        <f t="shared" si="84"/>
        <v>7.2320319887014861</v>
      </c>
      <c r="F819" s="19">
        <f t="shared" si="85"/>
        <v>0.121494758006083</v>
      </c>
      <c r="G819" s="19">
        <f t="shared" si="86"/>
        <v>-0.13445754996827119</v>
      </c>
      <c r="H819" s="19">
        <f t="shared" si="87"/>
        <v>0.20101657907990406</v>
      </c>
      <c r="I819" s="19">
        <f t="shared" si="88"/>
        <v>0.31070282973575947</v>
      </c>
      <c r="J819" s="19">
        <f t="shared" si="89"/>
        <v>-0.266675763297337</v>
      </c>
    </row>
    <row r="820" spans="1:10" x14ac:dyDescent="0.25">
      <c r="A820" s="43">
        <f t="shared" si="90"/>
        <v>4084</v>
      </c>
      <c r="B820" s="44">
        <v>37355</v>
      </c>
      <c r="C820" s="5">
        <v>20.462751000000001</v>
      </c>
      <c r="D820" s="5">
        <v>22.407033999999999</v>
      </c>
      <c r="E820" s="19">
        <f t="shared" si="84"/>
        <v>7.1021848297348811</v>
      </c>
      <c r="F820" s="19">
        <f t="shared" si="85"/>
        <v>-0.12984715896660504</v>
      </c>
      <c r="G820" s="19">
        <f t="shared" si="86"/>
        <v>0.121494758006083</v>
      </c>
      <c r="H820" s="19">
        <f t="shared" si="87"/>
        <v>-0.20170243529617377</v>
      </c>
      <c r="I820" s="19">
        <f t="shared" si="88"/>
        <v>-0.40271901437607782</v>
      </c>
      <c r="J820" s="19">
        <f t="shared" si="89"/>
        <v>0.31070282973575947</v>
      </c>
    </row>
    <row r="821" spans="1:10" x14ac:dyDescent="0.25">
      <c r="A821" s="43">
        <f t="shared" si="90"/>
        <v>4083</v>
      </c>
      <c r="B821" s="44">
        <v>37356</v>
      </c>
      <c r="C821" s="5">
        <v>20.696697</v>
      </c>
      <c r="D821" s="5">
        <v>22.486606999999999</v>
      </c>
      <c r="E821" s="19">
        <f t="shared" si="84"/>
        <v>7.2886841068947881</v>
      </c>
      <c r="F821" s="19">
        <f t="shared" si="85"/>
        <v>0.186499277159907</v>
      </c>
      <c r="G821" s="19">
        <f t="shared" si="86"/>
        <v>-0.12984715896660504</v>
      </c>
      <c r="H821" s="19">
        <f t="shared" si="87"/>
        <v>0.26329438866329957</v>
      </c>
      <c r="I821" s="19">
        <f t="shared" si="88"/>
        <v>0.46499682395947334</v>
      </c>
      <c r="J821" s="19">
        <f t="shared" si="89"/>
        <v>-0.40271901437607782</v>
      </c>
    </row>
    <row r="822" spans="1:10" x14ac:dyDescent="0.25">
      <c r="A822" s="43">
        <f t="shared" si="90"/>
        <v>4082</v>
      </c>
      <c r="B822" s="44">
        <v>37357</v>
      </c>
      <c r="C822" s="5">
        <v>20.484686</v>
      </c>
      <c r="D822" s="5">
        <v>22.191402</v>
      </c>
      <c r="E822" s="19">
        <f t="shared" si="84"/>
        <v>7.2526939910641577</v>
      </c>
      <c r="F822" s="19">
        <f t="shared" si="85"/>
        <v>-3.5990115830630387E-2</v>
      </c>
      <c r="G822" s="19">
        <f t="shared" si="86"/>
        <v>0.186499277159907</v>
      </c>
      <c r="H822" s="19">
        <f t="shared" si="87"/>
        <v>-0.14629081781580561</v>
      </c>
      <c r="I822" s="19">
        <f t="shared" si="88"/>
        <v>-0.40958520647910518</v>
      </c>
      <c r="J822" s="19">
        <f t="shared" si="89"/>
        <v>0.46499682395947334</v>
      </c>
    </row>
    <row r="823" spans="1:10" x14ac:dyDescent="0.25">
      <c r="A823" s="43">
        <f t="shared" si="90"/>
        <v>4081</v>
      </c>
      <c r="B823" s="44">
        <v>37358</v>
      </c>
      <c r="C823" s="5">
        <v>19.812104999999999</v>
      </c>
      <c r="D823" s="5">
        <v>21.588166999999999</v>
      </c>
      <c r="E823" s="19">
        <f t="shared" si="84"/>
        <v>6.9398018786572173</v>
      </c>
      <c r="F823" s="19">
        <f t="shared" si="85"/>
        <v>-0.31289211240694037</v>
      </c>
      <c r="G823" s="19">
        <f t="shared" si="86"/>
        <v>-3.5990115830630387E-2</v>
      </c>
      <c r="H823" s="19">
        <f t="shared" si="87"/>
        <v>-0.29160658733092309</v>
      </c>
      <c r="I823" s="19">
        <f t="shared" si="88"/>
        <v>-0.14531576951511749</v>
      </c>
      <c r="J823" s="19">
        <f t="shared" si="89"/>
        <v>-0.40958520647910518</v>
      </c>
    </row>
    <row r="824" spans="1:10" x14ac:dyDescent="0.25">
      <c r="A824" s="43">
        <f t="shared" si="90"/>
        <v>4080</v>
      </c>
      <c r="B824" s="44">
        <v>37361</v>
      </c>
      <c r="C824" s="5">
        <v>20.199566000000001</v>
      </c>
      <c r="D824" s="5">
        <v>21.896201999999999</v>
      </c>
      <c r="E824" s="19">
        <f t="shared" si="84"/>
        <v>7.143591893900485</v>
      </c>
      <c r="F824" s="19">
        <f t="shared" si="85"/>
        <v>0.20379001524326767</v>
      </c>
      <c r="G824" s="19">
        <f t="shared" si="86"/>
        <v>-0.31289211240694037</v>
      </c>
      <c r="H824" s="19">
        <f t="shared" si="87"/>
        <v>0.38884284852861406</v>
      </c>
      <c r="I824" s="19">
        <f t="shared" si="88"/>
        <v>0.68044943585953721</v>
      </c>
      <c r="J824" s="19">
        <f t="shared" si="89"/>
        <v>-0.14531576951511749</v>
      </c>
    </row>
    <row r="825" spans="1:10" x14ac:dyDescent="0.25">
      <c r="A825" s="43">
        <f t="shared" si="90"/>
        <v>4079</v>
      </c>
      <c r="B825" s="44">
        <v>37362</v>
      </c>
      <c r="C825" s="5">
        <v>20.579725</v>
      </c>
      <c r="D825" s="5">
        <v>22.229904000000001</v>
      </c>
      <c r="E825" s="19">
        <f t="shared" si="84"/>
        <v>7.3247755341027592</v>
      </c>
      <c r="F825" s="19">
        <f t="shared" si="85"/>
        <v>0.18118364020227418</v>
      </c>
      <c r="G825" s="19">
        <f t="shared" si="86"/>
        <v>0.20379001524326767</v>
      </c>
      <c r="H825" s="19">
        <f t="shared" si="87"/>
        <v>6.0656729421655509E-2</v>
      </c>
      <c r="I825" s="19">
        <f t="shared" si="88"/>
        <v>-0.32818611910695855</v>
      </c>
      <c r="J825" s="19">
        <f t="shared" si="89"/>
        <v>0.68044943585953721</v>
      </c>
    </row>
    <row r="826" spans="1:10" x14ac:dyDescent="0.25">
      <c r="A826" s="43">
        <f t="shared" si="90"/>
        <v>4078</v>
      </c>
      <c r="B826" s="44">
        <v>37363</v>
      </c>
      <c r="C826" s="5">
        <v>20.835608000000001</v>
      </c>
      <c r="D826" s="5">
        <v>22.322319</v>
      </c>
      <c r="E826" s="19">
        <f t="shared" ref="E826:E889" si="91">C826-$P$3*D826</f>
        <v>7.5255545554760026</v>
      </c>
      <c r="F826" s="19">
        <f t="shared" ref="F826:F889" si="92">E826-E825</f>
        <v>0.20077902137324344</v>
      </c>
      <c r="G826" s="19">
        <f t="shared" ref="G826:G889" si="93">F825</f>
        <v>0.18118364020227418</v>
      </c>
      <c r="H826" s="19">
        <f t="shared" ref="H826:H889" si="94">F826-$P$7*G826</f>
        <v>9.3622130435778203E-2</v>
      </c>
      <c r="I826" s="19">
        <f t="shared" ref="I826:I889" si="95">H826-H825</f>
        <v>3.2965401014122694E-2</v>
      </c>
      <c r="J826" s="19">
        <f t="shared" ref="J826:J889" si="96">I825</f>
        <v>-0.32818611910695855</v>
      </c>
    </row>
    <row r="827" spans="1:10" x14ac:dyDescent="0.25">
      <c r="A827" s="43">
        <f t="shared" si="90"/>
        <v>4077</v>
      </c>
      <c r="B827" s="44">
        <v>37364</v>
      </c>
      <c r="C827" s="5">
        <v>20.937957999999998</v>
      </c>
      <c r="D827" s="5">
        <v>22.460936</v>
      </c>
      <c r="E827" s="19">
        <f t="shared" si="91"/>
        <v>7.5452518670022091</v>
      </c>
      <c r="F827" s="19">
        <f t="shared" si="92"/>
        <v>1.9697311526206462E-2</v>
      </c>
      <c r="G827" s="19">
        <f t="shared" si="93"/>
        <v>0.20077902137324344</v>
      </c>
      <c r="H827" s="19">
        <f t="shared" si="94"/>
        <v>-9.9048816279838137E-2</v>
      </c>
      <c r="I827" s="19">
        <f t="shared" si="95"/>
        <v>-0.19267094671561635</v>
      </c>
      <c r="J827" s="19">
        <f t="shared" si="96"/>
        <v>3.2965401014122694E-2</v>
      </c>
    </row>
    <row r="828" spans="1:10" x14ac:dyDescent="0.25">
      <c r="A828" s="43">
        <f t="shared" si="90"/>
        <v>4076</v>
      </c>
      <c r="B828" s="44">
        <v>37365</v>
      </c>
      <c r="C828" s="5">
        <v>21.032995</v>
      </c>
      <c r="D828" s="5">
        <v>22.589276999999999</v>
      </c>
      <c r="E828" s="19">
        <f t="shared" si="91"/>
        <v>7.5637634141976147</v>
      </c>
      <c r="F828" s="19">
        <f t="shared" si="92"/>
        <v>1.8511547195405598E-2</v>
      </c>
      <c r="G828" s="19">
        <f t="shared" si="93"/>
        <v>1.9697311526206462E-2</v>
      </c>
      <c r="H828" s="19">
        <f t="shared" si="94"/>
        <v>6.8620259659028376E-3</v>
      </c>
      <c r="I828" s="19">
        <f t="shared" si="95"/>
        <v>0.10591084224574097</v>
      </c>
      <c r="J828" s="19">
        <f t="shared" si="96"/>
        <v>-0.19267094671561635</v>
      </c>
    </row>
    <row r="829" spans="1:10" x14ac:dyDescent="0.25">
      <c r="A829" s="43">
        <f t="shared" si="90"/>
        <v>4075</v>
      </c>
      <c r="B829" s="44">
        <v>37368</v>
      </c>
      <c r="C829" s="5">
        <v>20.828292999999999</v>
      </c>
      <c r="D829" s="5">
        <v>22.242746</v>
      </c>
      <c r="E829" s="19">
        <f t="shared" si="91"/>
        <v>7.5656862783160914</v>
      </c>
      <c r="F829" s="19">
        <f t="shared" si="92"/>
        <v>1.9228641184767525E-3</v>
      </c>
      <c r="G829" s="19">
        <f t="shared" si="93"/>
        <v>1.8511547195405598E-2</v>
      </c>
      <c r="H829" s="19">
        <f t="shared" si="94"/>
        <v>-9.0253641083503176E-3</v>
      </c>
      <c r="I829" s="19">
        <f t="shared" si="95"/>
        <v>-1.5887390074253153E-2</v>
      </c>
      <c r="J829" s="19">
        <f t="shared" si="96"/>
        <v>0.10591084224574097</v>
      </c>
    </row>
    <row r="830" spans="1:10" x14ac:dyDescent="0.25">
      <c r="A830" s="43">
        <f t="shared" si="90"/>
        <v>4074</v>
      </c>
      <c r="B830" s="44">
        <v>37369</v>
      </c>
      <c r="C830" s="5">
        <v>20.777118999999999</v>
      </c>
      <c r="D830" s="5">
        <v>22.327459000000001</v>
      </c>
      <c r="E830" s="19">
        <f t="shared" si="91"/>
        <v>7.4640007451081871</v>
      </c>
      <c r="F830" s="19">
        <f t="shared" si="92"/>
        <v>-0.1016855332079043</v>
      </c>
      <c r="G830" s="19">
        <f t="shared" si="93"/>
        <v>1.9228641184767525E-3</v>
      </c>
      <c r="H830" s="19">
        <f t="shared" si="94"/>
        <v>-0.10282276690296167</v>
      </c>
      <c r="I830" s="19">
        <f t="shared" si="95"/>
        <v>-9.3797402794611351E-2</v>
      </c>
      <c r="J830" s="19">
        <f t="shared" si="96"/>
        <v>-1.5887390074253153E-2</v>
      </c>
    </row>
    <row r="831" spans="1:10" x14ac:dyDescent="0.25">
      <c r="A831" s="43">
        <f t="shared" si="90"/>
        <v>4073</v>
      </c>
      <c r="B831" s="44">
        <v>37370</v>
      </c>
      <c r="C831" s="5">
        <v>20.404274000000001</v>
      </c>
      <c r="D831" s="5">
        <v>21.819195000000001</v>
      </c>
      <c r="E831" s="19">
        <f t="shared" si="91"/>
        <v>7.394216596623103</v>
      </c>
      <c r="F831" s="19">
        <f t="shared" si="92"/>
        <v>-6.9784148485084074E-2</v>
      </c>
      <c r="G831" s="19">
        <f t="shared" si="93"/>
        <v>-0.1016855332079043</v>
      </c>
      <c r="H831" s="19">
        <f t="shared" si="94"/>
        <v>-9.644581912115785E-3</v>
      </c>
      <c r="I831" s="19">
        <f t="shared" si="95"/>
        <v>9.3178184990845889E-2</v>
      </c>
      <c r="J831" s="19">
        <f t="shared" si="96"/>
        <v>-9.3797402794611351E-2</v>
      </c>
    </row>
    <row r="832" spans="1:10" x14ac:dyDescent="0.25">
      <c r="A832" s="43">
        <f t="shared" si="90"/>
        <v>4072</v>
      </c>
      <c r="B832" s="44">
        <v>37371</v>
      </c>
      <c r="C832" s="5">
        <v>20.550488999999999</v>
      </c>
      <c r="D832" s="5">
        <v>22.050219999999999</v>
      </c>
      <c r="E832" s="19">
        <f t="shared" si="91"/>
        <v>7.4026791033888113</v>
      </c>
      <c r="F832" s="19">
        <f t="shared" si="92"/>
        <v>8.4625067657082553E-3</v>
      </c>
      <c r="G832" s="19">
        <f t="shared" si="93"/>
        <v>-6.9784148485084074E-2</v>
      </c>
      <c r="H832" s="19">
        <f t="shared" si="94"/>
        <v>4.9734734103848321E-2</v>
      </c>
      <c r="I832" s="19">
        <f t="shared" si="95"/>
        <v>5.9379316015964106E-2</v>
      </c>
      <c r="J832" s="19">
        <f t="shared" si="96"/>
        <v>9.3178184990845889E-2</v>
      </c>
    </row>
    <row r="833" spans="1:10" x14ac:dyDescent="0.25">
      <c r="A833" s="43">
        <f t="shared" si="90"/>
        <v>4071</v>
      </c>
      <c r="B833" s="44">
        <v>37372</v>
      </c>
      <c r="C833" s="5">
        <v>20.323854000000001</v>
      </c>
      <c r="D833" s="5">
        <v>21.716519999999999</v>
      </c>
      <c r="E833" s="19">
        <f t="shared" si="91"/>
        <v>7.3750182706533192</v>
      </c>
      <c r="F833" s="19">
        <f t="shared" si="92"/>
        <v>-2.7660832735492136E-2</v>
      </c>
      <c r="G833" s="19">
        <f t="shared" si="93"/>
        <v>8.4625067657082553E-3</v>
      </c>
      <c r="H833" s="19">
        <f t="shared" si="94"/>
        <v>-3.2665787451813033E-2</v>
      </c>
      <c r="I833" s="19">
        <f t="shared" si="95"/>
        <v>-8.2400521555661355E-2</v>
      </c>
      <c r="J833" s="19">
        <f t="shared" si="96"/>
        <v>5.9379316015964106E-2</v>
      </c>
    </row>
    <row r="834" spans="1:10" x14ac:dyDescent="0.25">
      <c r="A834" s="43">
        <f t="shared" si="90"/>
        <v>4070</v>
      </c>
      <c r="B834" s="44">
        <v>37375</v>
      </c>
      <c r="C834" s="5">
        <v>20.192263000000001</v>
      </c>
      <c r="D834" s="5">
        <v>22.039950999999999</v>
      </c>
      <c r="E834" s="19">
        <f t="shared" si="91"/>
        <v>7.0505761651917478</v>
      </c>
      <c r="F834" s="19">
        <f t="shared" si="92"/>
        <v>-0.32444210546157137</v>
      </c>
      <c r="G834" s="19">
        <f t="shared" si="93"/>
        <v>-2.7660832735492136E-2</v>
      </c>
      <c r="H834" s="19">
        <f t="shared" si="94"/>
        <v>-0.30808274303035227</v>
      </c>
      <c r="I834" s="19">
        <f t="shared" si="95"/>
        <v>-0.27541695557853924</v>
      </c>
      <c r="J834" s="19">
        <f t="shared" si="96"/>
        <v>-8.2400521555661355E-2</v>
      </c>
    </row>
    <row r="835" spans="1:10" x14ac:dyDescent="0.25">
      <c r="A835" s="43">
        <f t="shared" si="90"/>
        <v>4069</v>
      </c>
      <c r="B835" s="44">
        <v>37376</v>
      </c>
      <c r="C835" s="5">
        <v>20.360406999999999</v>
      </c>
      <c r="D835" s="5">
        <v>22.258151999999999</v>
      </c>
      <c r="E835" s="19">
        <f t="shared" si="91"/>
        <v>7.0886141949451691</v>
      </c>
      <c r="F835" s="19">
        <f t="shared" si="92"/>
        <v>3.8038029753421299E-2</v>
      </c>
      <c r="G835" s="19">
        <f t="shared" si="93"/>
        <v>-0.32444210546157137</v>
      </c>
      <c r="H835" s="19">
        <f t="shared" si="94"/>
        <v>0.22992184040903049</v>
      </c>
      <c r="I835" s="19">
        <f t="shared" si="95"/>
        <v>0.53800458343938273</v>
      </c>
      <c r="J835" s="19">
        <f t="shared" si="96"/>
        <v>-0.27541695557853924</v>
      </c>
    </row>
    <row r="836" spans="1:10" x14ac:dyDescent="0.25">
      <c r="A836" s="43">
        <f t="shared" si="90"/>
        <v>4068</v>
      </c>
      <c r="B836" s="44">
        <v>37377</v>
      </c>
      <c r="C836" s="5">
        <v>20.484686</v>
      </c>
      <c r="D836" s="5">
        <v>22.58672</v>
      </c>
      <c r="E836" s="19">
        <f t="shared" si="91"/>
        <v>7.0169790679156101</v>
      </c>
      <c r="F836" s="19">
        <f t="shared" si="92"/>
        <v>-7.1635127029558987E-2</v>
      </c>
      <c r="G836" s="19">
        <f t="shared" si="93"/>
        <v>3.8038029753421299E-2</v>
      </c>
      <c r="H836" s="19">
        <f t="shared" si="94"/>
        <v>-9.4131843627221545E-2</v>
      </c>
      <c r="I836" s="19">
        <f t="shared" si="95"/>
        <v>-0.32405368403625201</v>
      </c>
      <c r="J836" s="19">
        <f t="shared" si="96"/>
        <v>0.53800458343938273</v>
      </c>
    </row>
    <row r="837" spans="1:10" x14ac:dyDescent="0.25">
      <c r="A837" s="43">
        <f t="shared" si="90"/>
        <v>4067</v>
      </c>
      <c r="B837" s="44">
        <v>37378</v>
      </c>
      <c r="C837" s="5">
        <v>20.638214000000001</v>
      </c>
      <c r="D837" s="5">
        <v>22.812615999999998</v>
      </c>
      <c r="E837" s="19">
        <f t="shared" si="91"/>
        <v>7.0358128261164428</v>
      </c>
      <c r="F837" s="19">
        <f t="shared" si="92"/>
        <v>1.8833758200832662E-2</v>
      </c>
      <c r="G837" s="19">
        <f t="shared" si="93"/>
        <v>-7.1635127029558987E-2</v>
      </c>
      <c r="H837" s="19">
        <f t="shared" si="94"/>
        <v>6.1200704166970564E-2</v>
      </c>
      <c r="I837" s="19">
        <f t="shared" si="95"/>
        <v>0.15533254779419212</v>
      </c>
      <c r="J837" s="19">
        <f t="shared" si="96"/>
        <v>-0.32405368403625201</v>
      </c>
    </row>
    <row r="838" spans="1:10" x14ac:dyDescent="0.25">
      <c r="A838" s="43">
        <f t="shared" si="90"/>
        <v>4066</v>
      </c>
      <c r="B838" s="44">
        <v>37379</v>
      </c>
      <c r="C838" s="5">
        <v>20.711314999999999</v>
      </c>
      <c r="D838" s="5">
        <v>22.976897999999998</v>
      </c>
      <c r="E838" s="19">
        <f t="shared" si="91"/>
        <v>7.0109579551348773</v>
      </c>
      <c r="F838" s="19">
        <f t="shared" si="92"/>
        <v>-2.4854870981565469E-2</v>
      </c>
      <c r="G838" s="19">
        <f t="shared" si="93"/>
        <v>1.8833758200832662E-2</v>
      </c>
      <c r="H838" s="19">
        <f t="shared" si="94"/>
        <v>-3.599366348631991E-2</v>
      </c>
      <c r="I838" s="19">
        <f t="shared" si="95"/>
        <v>-9.7194367653290481E-2</v>
      </c>
      <c r="J838" s="19">
        <f t="shared" si="96"/>
        <v>0.15533254779419212</v>
      </c>
    </row>
    <row r="839" spans="1:10" x14ac:dyDescent="0.25">
      <c r="A839" s="43">
        <f t="shared" si="90"/>
        <v>4065</v>
      </c>
      <c r="B839" s="44">
        <v>37382</v>
      </c>
      <c r="C839" s="5">
        <v>20.002188</v>
      </c>
      <c r="D839" s="5">
        <v>22.332584000000001</v>
      </c>
      <c r="E839" s="19">
        <f t="shared" si="91"/>
        <v>6.6860138787395016</v>
      </c>
      <c r="F839" s="19">
        <f t="shared" si="92"/>
        <v>-0.3249440763953757</v>
      </c>
      <c r="G839" s="19">
        <f t="shared" si="93"/>
        <v>-2.4854870981565469E-2</v>
      </c>
      <c r="H839" s="19">
        <f t="shared" si="94"/>
        <v>-0.31024423541600815</v>
      </c>
      <c r="I839" s="19">
        <f t="shared" si="95"/>
        <v>-0.27425057192968827</v>
      </c>
      <c r="J839" s="19">
        <f t="shared" si="96"/>
        <v>-9.7194367653290481E-2</v>
      </c>
    </row>
    <row r="840" spans="1:10" x14ac:dyDescent="0.25">
      <c r="A840" s="43">
        <f t="shared" si="90"/>
        <v>4064</v>
      </c>
      <c r="B840" s="44">
        <v>37383</v>
      </c>
      <c r="C840" s="5">
        <v>19.907135</v>
      </c>
      <c r="D840" s="5">
        <v>22.504574000000002</v>
      </c>
      <c r="E840" s="19">
        <f t="shared" si="91"/>
        <v>6.4884089847394346</v>
      </c>
      <c r="F840" s="19">
        <f t="shared" si="92"/>
        <v>-0.19760489400006698</v>
      </c>
      <c r="G840" s="19">
        <f t="shared" si="93"/>
        <v>-0.3249440763953757</v>
      </c>
      <c r="H840" s="19">
        <f t="shared" si="94"/>
        <v>-5.4242041971606092E-3</v>
      </c>
      <c r="I840" s="19">
        <f t="shared" si="95"/>
        <v>0.30482003121884754</v>
      </c>
      <c r="J840" s="19">
        <f t="shared" si="96"/>
        <v>-0.27425057192968827</v>
      </c>
    </row>
    <row r="841" spans="1:10" x14ac:dyDescent="0.25">
      <c r="A841" s="43">
        <f t="shared" si="90"/>
        <v>4063</v>
      </c>
      <c r="B841" s="44">
        <v>37384</v>
      </c>
      <c r="C841" s="5">
        <v>20.323854000000001</v>
      </c>
      <c r="D841" s="5">
        <v>22.858816000000001</v>
      </c>
      <c r="E841" s="19">
        <f t="shared" si="91"/>
        <v>6.6939053088026252</v>
      </c>
      <c r="F841" s="19">
        <f t="shared" si="92"/>
        <v>0.20549632406319063</v>
      </c>
      <c r="G841" s="19">
        <f t="shared" si="93"/>
        <v>-0.19760489400006698</v>
      </c>
      <c r="H841" s="19">
        <f t="shared" si="94"/>
        <v>0.32236518734154734</v>
      </c>
      <c r="I841" s="19">
        <f t="shared" si="95"/>
        <v>0.32778939153870795</v>
      </c>
      <c r="J841" s="19">
        <f t="shared" si="96"/>
        <v>0.30482003121884754</v>
      </c>
    </row>
    <row r="842" spans="1:10" x14ac:dyDescent="0.25">
      <c r="A842" s="43">
        <f t="shared" si="90"/>
        <v>4062</v>
      </c>
      <c r="B842" s="44">
        <v>37385</v>
      </c>
      <c r="C842" s="5">
        <v>20.141085</v>
      </c>
      <c r="D842" s="5">
        <v>22.658583</v>
      </c>
      <c r="E842" s="19">
        <f t="shared" si="91"/>
        <v>6.6305285606272406</v>
      </c>
      <c r="F842" s="19">
        <f t="shared" si="92"/>
        <v>-6.3376748175384634E-2</v>
      </c>
      <c r="G842" s="19">
        <f t="shared" si="93"/>
        <v>0.20549632406319063</v>
      </c>
      <c r="H842" s="19">
        <f t="shared" si="94"/>
        <v>-0.18491281600747878</v>
      </c>
      <c r="I842" s="19">
        <f t="shared" si="95"/>
        <v>-0.50727800334902606</v>
      </c>
      <c r="J842" s="19">
        <f t="shared" si="96"/>
        <v>0.32778939153870795</v>
      </c>
    </row>
    <row r="843" spans="1:10" x14ac:dyDescent="0.25">
      <c r="A843" s="43">
        <f t="shared" ref="A843:A906" si="97">A844+1</f>
        <v>4061</v>
      </c>
      <c r="B843" s="44">
        <v>37386</v>
      </c>
      <c r="C843" s="5">
        <v>20.126465</v>
      </c>
      <c r="D843" s="5">
        <v>22.576440999999999</v>
      </c>
      <c r="E843" s="19">
        <f t="shared" si="91"/>
        <v>6.66488709238463</v>
      </c>
      <c r="F843" s="19">
        <f t="shared" si="92"/>
        <v>3.4358531757389343E-2</v>
      </c>
      <c r="G843" s="19">
        <f t="shared" si="93"/>
        <v>-6.3376748175384634E-2</v>
      </c>
      <c r="H843" s="19">
        <f t="shared" si="94"/>
        <v>7.1841249758965553E-2</v>
      </c>
      <c r="I843" s="19">
        <f t="shared" si="95"/>
        <v>0.25675406576644433</v>
      </c>
      <c r="J843" s="19">
        <f t="shared" si="96"/>
        <v>-0.50727800334902606</v>
      </c>
    </row>
    <row r="844" spans="1:10" x14ac:dyDescent="0.25">
      <c r="A844" s="43">
        <f t="shared" si="97"/>
        <v>4060</v>
      </c>
      <c r="B844" s="44">
        <v>37389</v>
      </c>
      <c r="C844" s="5">
        <v>20.513935</v>
      </c>
      <c r="D844" s="5">
        <v>23.128349</v>
      </c>
      <c r="E844" s="19">
        <f t="shared" si="91"/>
        <v>6.7232727810072888</v>
      </c>
      <c r="F844" s="19">
        <f t="shared" si="92"/>
        <v>5.8385688622658805E-2</v>
      </c>
      <c r="G844" s="19">
        <f t="shared" si="93"/>
        <v>3.4358531757389343E-2</v>
      </c>
      <c r="H844" s="19">
        <f t="shared" si="94"/>
        <v>3.8065126367768237E-2</v>
      </c>
      <c r="I844" s="19">
        <f t="shared" si="95"/>
        <v>-3.3776123391197316E-2</v>
      </c>
      <c r="J844" s="19">
        <f t="shared" si="96"/>
        <v>0.25675406576644433</v>
      </c>
    </row>
    <row r="845" spans="1:10" x14ac:dyDescent="0.25">
      <c r="A845" s="43">
        <f t="shared" si="97"/>
        <v>4059</v>
      </c>
      <c r="B845" s="44">
        <v>37390</v>
      </c>
      <c r="C845" s="5">
        <v>20.572416</v>
      </c>
      <c r="D845" s="5">
        <v>23.077006999999998</v>
      </c>
      <c r="E845" s="19">
        <f t="shared" si="91"/>
        <v>6.8123673012221371</v>
      </c>
      <c r="F845" s="19">
        <f t="shared" si="92"/>
        <v>8.9094520214848316E-2</v>
      </c>
      <c r="G845" s="19">
        <f t="shared" si="93"/>
        <v>5.8385688622658805E-2</v>
      </c>
      <c r="H845" s="19">
        <f t="shared" si="94"/>
        <v>5.4563649430585726E-2</v>
      </c>
      <c r="I845" s="19">
        <f t="shared" si="95"/>
        <v>1.6498523062817488E-2</v>
      </c>
      <c r="J845" s="19">
        <f t="shared" si="96"/>
        <v>-3.3776123391197316E-2</v>
      </c>
    </row>
    <row r="846" spans="1:10" x14ac:dyDescent="0.25">
      <c r="A846" s="43">
        <f t="shared" si="97"/>
        <v>4058</v>
      </c>
      <c r="B846" s="44">
        <v>37391</v>
      </c>
      <c r="C846" s="5">
        <v>20.228807</v>
      </c>
      <c r="D846" s="5">
        <v>22.959661000000001</v>
      </c>
      <c r="E846" s="19">
        <f t="shared" si="91"/>
        <v>6.5387278026660081</v>
      </c>
      <c r="F846" s="19">
        <f t="shared" si="92"/>
        <v>-0.27363949855612901</v>
      </c>
      <c r="G846" s="19">
        <f t="shared" si="93"/>
        <v>8.9094520214848316E-2</v>
      </c>
      <c r="H846" s="19">
        <f t="shared" si="94"/>
        <v>-0.32633240049324586</v>
      </c>
      <c r="I846" s="19">
        <f t="shared" si="95"/>
        <v>-0.38089604992383158</v>
      </c>
      <c r="J846" s="19">
        <f t="shared" si="96"/>
        <v>1.6498523062817488E-2</v>
      </c>
    </row>
    <row r="847" spans="1:10" x14ac:dyDescent="0.25">
      <c r="A847" s="43">
        <f t="shared" si="97"/>
        <v>4057</v>
      </c>
      <c r="B847" s="44">
        <v>37392</v>
      </c>
      <c r="C847" s="5">
        <v>20.462751000000001</v>
      </c>
      <c r="D847" s="5">
        <v>23.20739</v>
      </c>
      <c r="E847" s="19">
        <f t="shared" si="91"/>
        <v>6.6249592720029327</v>
      </c>
      <c r="F847" s="19">
        <f t="shared" si="92"/>
        <v>8.6231469336924604E-2</v>
      </c>
      <c r="G847" s="19">
        <f t="shared" si="93"/>
        <v>-0.27363949855612901</v>
      </c>
      <c r="H847" s="19">
        <f t="shared" si="94"/>
        <v>0.24806924823476653</v>
      </c>
      <c r="I847" s="19">
        <f t="shared" si="95"/>
        <v>0.57440164872801236</v>
      </c>
      <c r="J847" s="19">
        <f t="shared" si="96"/>
        <v>-0.38089604992383158</v>
      </c>
    </row>
    <row r="848" spans="1:10" x14ac:dyDescent="0.25">
      <c r="A848" s="43">
        <f t="shared" si="97"/>
        <v>4056</v>
      </c>
      <c r="B848" s="44">
        <v>37393</v>
      </c>
      <c r="C848" s="5">
        <v>20.294609000000001</v>
      </c>
      <c r="D848" s="5">
        <v>23.246500000000001</v>
      </c>
      <c r="E848" s="19">
        <f t="shared" si="91"/>
        <v>6.4334972849435541</v>
      </c>
      <c r="F848" s="19">
        <f t="shared" si="92"/>
        <v>-0.19146198705937856</v>
      </c>
      <c r="G848" s="19">
        <f t="shared" si="93"/>
        <v>8.6231469336924604E-2</v>
      </c>
      <c r="H848" s="19">
        <f t="shared" si="94"/>
        <v>-0.24246160349714468</v>
      </c>
      <c r="I848" s="19">
        <f t="shared" si="95"/>
        <v>-0.49053085173191124</v>
      </c>
      <c r="J848" s="19">
        <f t="shared" si="96"/>
        <v>0.57440164872801236</v>
      </c>
    </row>
    <row r="849" spans="1:10" x14ac:dyDescent="0.25">
      <c r="A849" s="43">
        <f t="shared" si="97"/>
        <v>4055</v>
      </c>
      <c r="B849" s="44">
        <v>37396</v>
      </c>
      <c r="C849" s="5">
        <v>20.155705999999999</v>
      </c>
      <c r="D849" s="5">
        <v>23.142191</v>
      </c>
      <c r="E849" s="19">
        <f t="shared" si="91"/>
        <v>6.3567902586120955</v>
      </c>
      <c r="F849" s="19">
        <f t="shared" si="92"/>
        <v>-7.670702633145865E-2</v>
      </c>
      <c r="G849" s="19">
        <f t="shared" si="93"/>
        <v>-0.19146198705937856</v>
      </c>
      <c r="H849" s="19">
        <f t="shared" si="94"/>
        <v>3.6528756121568209E-2</v>
      </c>
      <c r="I849" s="19">
        <f t="shared" si="95"/>
        <v>0.27899035961871288</v>
      </c>
      <c r="J849" s="19">
        <f t="shared" si="96"/>
        <v>-0.49053085173191124</v>
      </c>
    </row>
    <row r="850" spans="1:10" x14ac:dyDescent="0.25">
      <c r="A850" s="43">
        <f t="shared" si="97"/>
        <v>4054</v>
      </c>
      <c r="B850" s="44">
        <v>37397</v>
      </c>
      <c r="C850" s="5">
        <v>20.170328000000001</v>
      </c>
      <c r="D850" s="5">
        <v>22.902305999999999</v>
      </c>
      <c r="E850" s="19">
        <f t="shared" si="91"/>
        <v>6.5144476739979122</v>
      </c>
      <c r="F850" s="19">
        <f t="shared" si="92"/>
        <v>0.15765741538581679</v>
      </c>
      <c r="G850" s="19">
        <f t="shared" si="93"/>
        <v>-7.670702633145865E-2</v>
      </c>
      <c r="H850" s="19">
        <f t="shared" si="94"/>
        <v>0.20302401937699888</v>
      </c>
      <c r="I850" s="19">
        <f t="shared" si="95"/>
        <v>0.16649526325543068</v>
      </c>
      <c r="J850" s="19">
        <f t="shared" si="96"/>
        <v>0.27899035961871288</v>
      </c>
    </row>
    <row r="851" spans="1:10" x14ac:dyDescent="0.25">
      <c r="A851" s="43">
        <f t="shared" si="97"/>
        <v>4053</v>
      </c>
      <c r="B851" s="44">
        <v>37398</v>
      </c>
      <c r="C851" s="5">
        <v>20.506627999999999</v>
      </c>
      <c r="D851" s="5">
        <v>23.212595</v>
      </c>
      <c r="E851" s="19">
        <f t="shared" si="91"/>
        <v>6.6657327043055634</v>
      </c>
      <c r="F851" s="19">
        <f t="shared" si="92"/>
        <v>0.15128503030765117</v>
      </c>
      <c r="G851" s="19">
        <f t="shared" si="93"/>
        <v>0.15765741538581679</v>
      </c>
      <c r="H851" s="19">
        <f t="shared" si="94"/>
        <v>5.8042183176861634E-2</v>
      </c>
      <c r="I851" s="19">
        <f t="shared" si="95"/>
        <v>-0.14498183620013724</v>
      </c>
      <c r="J851" s="19">
        <f t="shared" si="96"/>
        <v>0.16649526325543068</v>
      </c>
    </row>
    <row r="852" spans="1:10" x14ac:dyDescent="0.25">
      <c r="A852" s="43">
        <f t="shared" si="97"/>
        <v>4052</v>
      </c>
      <c r="B852" s="44">
        <v>37399</v>
      </c>
      <c r="C852" s="5">
        <v>20.682086999999999</v>
      </c>
      <c r="D852" s="5">
        <v>23.363835999999999</v>
      </c>
      <c r="E852" s="19">
        <f t="shared" si="91"/>
        <v>6.7510117461657639</v>
      </c>
      <c r="F852" s="19">
        <f t="shared" si="92"/>
        <v>8.5279041860200522E-2</v>
      </c>
      <c r="G852" s="19">
        <f t="shared" si="93"/>
        <v>0.15128503030765117</v>
      </c>
      <c r="H852" s="19">
        <f t="shared" si="94"/>
        <v>-4.1950048862375716E-3</v>
      </c>
      <c r="I852" s="19">
        <f t="shared" si="95"/>
        <v>-6.2237188063099205E-2</v>
      </c>
      <c r="J852" s="19">
        <f t="shared" si="96"/>
        <v>-0.14498183620013724</v>
      </c>
    </row>
    <row r="853" spans="1:10" x14ac:dyDescent="0.25">
      <c r="A853" s="43">
        <f t="shared" si="97"/>
        <v>4051</v>
      </c>
      <c r="B853" s="44">
        <v>37400</v>
      </c>
      <c r="C853" s="5">
        <v>20.455444</v>
      </c>
      <c r="D853" s="5">
        <v>23.233459</v>
      </c>
      <c r="E853" s="19">
        <f t="shared" si="91"/>
        <v>6.6021081977853164</v>
      </c>
      <c r="F853" s="19">
        <f t="shared" si="92"/>
        <v>-0.1489035483804475</v>
      </c>
      <c r="G853" s="19">
        <f t="shared" si="93"/>
        <v>8.5279041860200522E-2</v>
      </c>
      <c r="H853" s="19">
        <f t="shared" si="94"/>
        <v>-0.19933987352361757</v>
      </c>
      <c r="I853" s="19">
        <f t="shared" si="95"/>
        <v>-0.19514486863738001</v>
      </c>
      <c r="J853" s="19">
        <f t="shared" si="96"/>
        <v>-6.2237188063099205E-2</v>
      </c>
    </row>
    <row r="854" spans="1:10" x14ac:dyDescent="0.25">
      <c r="A854" s="43">
        <f t="shared" si="97"/>
        <v>4050</v>
      </c>
      <c r="B854" s="44">
        <v>37404</v>
      </c>
      <c r="C854" s="5">
        <v>20.294609000000001</v>
      </c>
      <c r="D854" s="5">
        <v>22.967490999999999</v>
      </c>
      <c r="E854" s="19">
        <f t="shared" si="91"/>
        <v>6.5998610351212665</v>
      </c>
      <c r="F854" s="19">
        <f t="shared" si="92"/>
        <v>-2.2471626640498954E-3</v>
      </c>
      <c r="G854" s="19">
        <f t="shared" si="93"/>
        <v>-0.1489035483804475</v>
      </c>
      <c r="H854" s="19">
        <f t="shared" si="94"/>
        <v>8.5818411447342285E-2</v>
      </c>
      <c r="I854" s="19">
        <f t="shared" si="95"/>
        <v>0.28515828497095985</v>
      </c>
      <c r="J854" s="19">
        <f t="shared" si="96"/>
        <v>-0.19514486863738001</v>
      </c>
    </row>
    <row r="855" spans="1:10" x14ac:dyDescent="0.25">
      <c r="A855" s="43">
        <f t="shared" si="97"/>
        <v>4049</v>
      </c>
      <c r="B855" s="44">
        <v>37405</v>
      </c>
      <c r="C855" s="5">
        <v>20.104534000000001</v>
      </c>
      <c r="D855" s="5">
        <v>22.920556999999999</v>
      </c>
      <c r="E855" s="19">
        <f t="shared" si="91"/>
        <v>6.4377712121257389</v>
      </c>
      <c r="F855" s="19">
        <f t="shared" si="92"/>
        <v>-0.16208982299552765</v>
      </c>
      <c r="G855" s="19">
        <f t="shared" si="93"/>
        <v>-2.2471626640498954E-3</v>
      </c>
      <c r="H855" s="19">
        <f t="shared" si="94"/>
        <v>-0.16076079039500418</v>
      </c>
      <c r="I855" s="19">
        <f t="shared" si="95"/>
        <v>-0.24657920184234647</v>
      </c>
      <c r="J855" s="19">
        <f t="shared" si="96"/>
        <v>0.28515828497095985</v>
      </c>
    </row>
    <row r="856" spans="1:10" x14ac:dyDescent="0.25">
      <c r="A856" s="43">
        <f t="shared" si="97"/>
        <v>4048</v>
      </c>
      <c r="B856" s="44">
        <v>37406</v>
      </c>
      <c r="C856" s="5">
        <v>19.717064000000001</v>
      </c>
      <c r="D856" s="5">
        <v>22.633721999999999</v>
      </c>
      <c r="E856" s="19">
        <f t="shared" si="91"/>
        <v>6.2213313447817598</v>
      </c>
      <c r="F856" s="19">
        <f t="shared" si="92"/>
        <v>-0.21643986734397913</v>
      </c>
      <c r="G856" s="19">
        <f t="shared" si="93"/>
        <v>-0.16208982299552765</v>
      </c>
      <c r="H856" s="19">
        <f t="shared" si="94"/>
        <v>-0.1205755748205817</v>
      </c>
      <c r="I856" s="19">
        <f t="shared" si="95"/>
        <v>4.0185215574422478E-2</v>
      </c>
      <c r="J856" s="19">
        <f t="shared" si="96"/>
        <v>-0.24657920184234647</v>
      </c>
    </row>
    <row r="857" spans="1:10" x14ac:dyDescent="0.25">
      <c r="A857" s="43">
        <f t="shared" si="97"/>
        <v>4047</v>
      </c>
      <c r="B857" s="44">
        <v>37407</v>
      </c>
      <c r="C857" s="5">
        <v>20.002188</v>
      </c>
      <c r="D857" s="5">
        <v>22.751059000000001</v>
      </c>
      <c r="E857" s="19">
        <f t="shared" si="91"/>
        <v>6.4364912097373619</v>
      </c>
      <c r="F857" s="19">
        <f t="shared" si="92"/>
        <v>0.21515986495560213</v>
      </c>
      <c r="G857" s="19">
        <f t="shared" si="93"/>
        <v>-0.21643986734397913</v>
      </c>
      <c r="H857" s="19">
        <f t="shared" si="94"/>
        <v>0.34316823940710023</v>
      </c>
      <c r="I857" s="19">
        <f t="shared" si="95"/>
        <v>0.46374381422768196</v>
      </c>
      <c r="J857" s="19">
        <f t="shared" si="96"/>
        <v>4.0185215574422478E-2</v>
      </c>
    </row>
    <row r="858" spans="1:10" x14ac:dyDescent="0.25">
      <c r="A858" s="43">
        <f t="shared" si="97"/>
        <v>4046</v>
      </c>
      <c r="B858" s="44">
        <v>37410</v>
      </c>
      <c r="C858" s="5">
        <v>19.373453000000001</v>
      </c>
      <c r="D858" s="5">
        <v>22.560707000000001</v>
      </c>
      <c r="E858" s="19">
        <f t="shared" si="91"/>
        <v>5.9212567512031509</v>
      </c>
      <c r="F858" s="19">
        <f t="shared" si="92"/>
        <v>-0.51523445853421102</v>
      </c>
      <c r="G858" s="19">
        <f t="shared" si="93"/>
        <v>0.21515986495560213</v>
      </c>
      <c r="H858" s="19">
        <f t="shared" si="94"/>
        <v>-0.64248580505439101</v>
      </c>
      <c r="I858" s="19">
        <f t="shared" si="95"/>
        <v>-0.98565404446149119</v>
      </c>
      <c r="J858" s="19">
        <f t="shared" si="96"/>
        <v>0.46374381422768196</v>
      </c>
    </row>
    <row r="859" spans="1:10" x14ac:dyDescent="0.25">
      <c r="A859" s="43">
        <f t="shared" si="97"/>
        <v>4045</v>
      </c>
      <c r="B859" s="44">
        <v>37411</v>
      </c>
      <c r="C859" s="5">
        <v>19.373453000000001</v>
      </c>
      <c r="D859" s="5">
        <v>22.633721999999999</v>
      </c>
      <c r="E859" s="19">
        <f t="shared" si="91"/>
        <v>5.8777203447817605</v>
      </c>
      <c r="F859" s="19">
        <f t="shared" si="92"/>
        <v>-4.3536406421390339E-2</v>
      </c>
      <c r="G859" s="19">
        <f t="shared" si="93"/>
        <v>-0.51523445853421102</v>
      </c>
      <c r="H859" s="19">
        <f t="shared" si="94"/>
        <v>0.26118714708894153</v>
      </c>
      <c r="I859" s="19">
        <f t="shared" si="95"/>
        <v>0.90367295214333254</v>
      </c>
      <c r="J859" s="19">
        <f t="shared" si="96"/>
        <v>-0.98565404446149119</v>
      </c>
    </row>
    <row r="860" spans="1:10" x14ac:dyDescent="0.25">
      <c r="A860" s="43">
        <f t="shared" si="97"/>
        <v>4044</v>
      </c>
      <c r="B860" s="44">
        <v>37412</v>
      </c>
      <c r="C860" s="5">
        <v>19.300350000000002</v>
      </c>
      <c r="D860" s="5">
        <v>22.724981</v>
      </c>
      <c r="E860" s="19">
        <f t="shared" si="91"/>
        <v>5.7502026503544563</v>
      </c>
      <c r="F860" s="19">
        <f t="shared" si="92"/>
        <v>-0.12751769442730421</v>
      </c>
      <c r="G860" s="19">
        <f t="shared" si="93"/>
        <v>-4.3536406421390339E-2</v>
      </c>
      <c r="H860" s="19">
        <f t="shared" si="94"/>
        <v>-0.10176908958915321</v>
      </c>
      <c r="I860" s="19">
        <f t="shared" si="95"/>
        <v>-0.36295623667809473</v>
      </c>
      <c r="J860" s="19">
        <f t="shared" si="96"/>
        <v>0.90367295214333254</v>
      </c>
    </row>
    <row r="861" spans="1:10" x14ac:dyDescent="0.25">
      <c r="A861" s="43">
        <f t="shared" si="97"/>
        <v>4043</v>
      </c>
      <c r="B861" s="44">
        <v>37413</v>
      </c>
      <c r="C861" s="5">
        <v>19.095648000000001</v>
      </c>
      <c r="D861" s="5">
        <v>22.414686</v>
      </c>
      <c r="E861" s="19">
        <f t="shared" si="91"/>
        <v>5.7305191976464531</v>
      </c>
      <c r="F861" s="19">
        <f t="shared" si="92"/>
        <v>-1.9683452708003202E-2</v>
      </c>
      <c r="G861" s="19">
        <f t="shared" si="93"/>
        <v>-0.12751769442730421</v>
      </c>
      <c r="H861" s="19">
        <f t="shared" si="94"/>
        <v>5.5733950646343039E-2</v>
      </c>
      <c r="I861" s="19">
        <f t="shared" si="95"/>
        <v>0.15750304023549624</v>
      </c>
      <c r="J861" s="19">
        <f t="shared" si="96"/>
        <v>-0.36295623667809473</v>
      </c>
    </row>
    <row r="862" spans="1:10" x14ac:dyDescent="0.25">
      <c r="A862" s="43">
        <f t="shared" si="97"/>
        <v>4042</v>
      </c>
      <c r="B862" s="44">
        <v>37414</v>
      </c>
      <c r="C862" s="5">
        <v>19.293047000000001</v>
      </c>
      <c r="D862" s="5">
        <v>22.751059000000001</v>
      </c>
      <c r="E862" s="19">
        <f t="shared" si="91"/>
        <v>5.727350209737363</v>
      </c>
      <c r="F862" s="19">
        <f t="shared" si="92"/>
        <v>-3.1689879090901485E-3</v>
      </c>
      <c r="G862" s="19">
        <f t="shared" si="93"/>
        <v>-1.9683452708003202E-2</v>
      </c>
      <c r="H862" s="19">
        <f t="shared" si="94"/>
        <v>8.4723368415855448E-3</v>
      </c>
      <c r="I862" s="19">
        <f t="shared" si="95"/>
        <v>-4.7261613804757491E-2</v>
      </c>
      <c r="J862" s="19">
        <f t="shared" si="96"/>
        <v>0.15750304023549624</v>
      </c>
    </row>
    <row r="863" spans="1:10" x14ac:dyDescent="0.25">
      <c r="A863" s="43">
        <f t="shared" si="97"/>
        <v>4041</v>
      </c>
      <c r="B863" s="44">
        <v>37417</v>
      </c>
      <c r="C863" s="5">
        <v>18.934812999999998</v>
      </c>
      <c r="D863" s="5">
        <v>22.516375</v>
      </c>
      <c r="E863" s="19">
        <f t="shared" si="91"/>
        <v>5.5090504424922404</v>
      </c>
      <c r="F863" s="19">
        <f t="shared" si="92"/>
        <v>-0.21829976724512257</v>
      </c>
      <c r="G863" s="19">
        <f t="shared" si="93"/>
        <v>-3.1689879090901485E-3</v>
      </c>
      <c r="H863" s="19">
        <f t="shared" si="94"/>
        <v>-0.21642554233509531</v>
      </c>
      <c r="I863" s="19">
        <f t="shared" si="95"/>
        <v>-0.22489787917668086</v>
      </c>
      <c r="J863" s="19">
        <f t="shared" si="96"/>
        <v>-4.7261613804757491E-2</v>
      </c>
    </row>
    <row r="864" spans="1:10" x14ac:dyDescent="0.25">
      <c r="A864" s="43">
        <f t="shared" si="97"/>
        <v>4040</v>
      </c>
      <c r="B864" s="44">
        <v>37418</v>
      </c>
      <c r="C864" s="5">
        <v>18.649698000000001</v>
      </c>
      <c r="D864" s="5">
        <v>22.529415</v>
      </c>
      <c r="E864" s="19">
        <f t="shared" si="91"/>
        <v>5.2161601259170869</v>
      </c>
      <c r="F864" s="19">
        <f t="shared" si="92"/>
        <v>-0.29289031657515352</v>
      </c>
      <c r="G864" s="19">
        <f t="shared" si="93"/>
        <v>-0.21829976724512257</v>
      </c>
      <c r="H864" s="19">
        <f t="shared" si="94"/>
        <v>-0.1637819471647346</v>
      </c>
      <c r="I864" s="19">
        <f t="shared" si="95"/>
        <v>5.2643595170360713E-2</v>
      </c>
      <c r="J864" s="19">
        <f t="shared" si="96"/>
        <v>-0.22489787917668086</v>
      </c>
    </row>
    <row r="865" spans="1:10" x14ac:dyDescent="0.25">
      <c r="A865" s="43">
        <f t="shared" si="97"/>
        <v>4039</v>
      </c>
      <c r="B865" s="44">
        <v>37419</v>
      </c>
      <c r="C865" s="5">
        <v>18.912880000000001</v>
      </c>
      <c r="D865" s="5">
        <v>22.620685999999999</v>
      </c>
      <c r="E865" s="19">
        <f t="shared" si="91"/>
        <v>5.4249202762904805</v>
      </c>
      <c r="F865" s="19">
        <f t="shared" si="92"/>
        <v>0.20876015037339357</v>
      </c>
      <c r="G865" s="19">
        <f t="shared" si="93"/>
        <v>-0.29289031657515352</v>
      </c>
      <c r="H865" s="19">
        <f t="shared" si="94"/>
        <v>0.381983382199649</v>
      </c>
      <c r="I865" s="19">
        <f t="shared" si="95"/>
        <v>0.5457653293643836</v>
      </c>
      <c r="J865" s="19">
        <f t="shared" si="96"/>
        <v>5.2643595170360713E-2</v>
      </c>
    </row>
    <row r="866" spans="1:10" x14ac:dyDescent="0.25">
      <c r="A866" s="43">
        <f t="shared" si="97"/>
        <v>4038</v>
      </c>
      <c r="B866" s="44">
        <v>37420</v>
      </c>
      <c r="C866" s="5">
        <v>18.890955000000002</v>
      </c>
      <c r="D866" s="5">
        <v>22.659800000000001</v>
      </c>
      <c r="E866" s="19">
        <f t="shared" si="91"/>
        <v>5.3796729041646678</v>
      </c>
      <c r="F866" s="19">
        <f t="shared" si="92"/>
        <v>-4.5247372125812646E-2</v>
      </c>
      <c r="G866" s="19">
        <f t="shared" si="93"/>
        <v>0.20876015037339357</v>
      </c>
      <c r="H866" s="19">
        <f t="shared" si="94"/>
        <v>-0.16871375485593396</v>
      </c>
      <c r="I866" s="19">
        <f t="shared" si="95"/>
        <v>-0.55069713705558299</v>
      </c>
      <c r="J866" s="19">
        <f t="shared" si="96"/>
        <v>0.5457653293643836</v>
      </c>
    </row>
    <row r="867" spans="1:10" x14ac:dyDescent="0.25">
      <c r="A867" s="43">
        <f t="shared" si="97"/>
        <v>4037</v>
      </c>
      <c r="B867" s="44">
        <v>37421</v>
      </c>
      <c r="C867" s="5">
        <v>18.869019000000002</v>
      </c>
      <c r="D867" s="5">
        <v>22.625893000000001</v>
      </c>
      <c r="E867" s="19">
        <f t="shared" si="91"/>
        <v>5.3779545160598943</v>
      </c>
      <c r="F867" s="19">
        <f t="shared" si="92"/>
        <v>-1.7183881047735383E-3</v>
      </c>
      <c r="G867" s="19">
        <f t="shared" si="93"/>
        <v>-4.5247372125812646E-2</v>
      </c>
      <c r="H867" s="19">
        <f t="shared" si="94"/>
        <v>2.5042127991931711E-2</v>
      </c>
      <c r="I867" s="19">
        <f t="shared" si="95"/>
        <v>0.19375588284786566</v>
      </c>
      <c r="J867" s="19">
        <f t="shared" si="96"/>
        <v>-0.55069713705558299</v>
      </c>
    </row>
    <row r="868" spans="1:10" x14ac:dyDescent="0.25">
      <c r="A868" s="43">
        <f t="shared" si="97"/>
        <v>4036</v>
      </c>
      <c r="B868" s="44">
        <v>37424</v>
      </c>
      <c r="C868" s="5">
        <v>19.358834999999999</v>
      </c>
      <c r="D868" s="5">
        <v>23.129162000000001</v>
      </c>
      <c r="E868" s="19">
        <f t="shared" si="91"/>
        <v>5.5676880162545572</v>
      </c>
      <c r="F868" s="19">
        <f t="shared" si="92"/>
        <v>0.18973350019466295</v>
      </c>
      <c r="G868" s="19">
        <f t="shared" si="93"/>
        <v>-1.7183881047735383E-3</v>
      </c>
      <c r="H868" s="19">
        <f t="shared" si="94"/>
        <v>0.19074980126095065</v>
      </c>
      <c r="I868" s="19">
        <f t="shared" si="95"/>
        <v>0.16570767326901895</v>
      </c>
      <c r="J868" s="19">
        <f t="shared" si="96"/>
        <v>0.19375588284786566</v>
      </c>
    </row>
    <row r="869" spans="1:10" x14ac:dyDescent="0.25">
      <c r="A869" s="43">
        <f t="shared" si="97"/>
        <v>4035</v>
      </c>
      <c r="B869" s="44">
        <v>37425</v>
      </c>
      <c r="C869" s="5">
        <v>19.2638</v>
      </c>
      <c r="D869" s="5">
        <v>23.058744000000001</v>
      </c>
      <c r="E869" s="19">
        <f t="shared" si="91"/>
        <v>5.51464091829361</v>
      </c>
      <c r="F869" s="19">
        <f t="shared" si="92"/>
        <v>-5.3047097960947198E-2</v>
      </c>
      <c r="G869" s="19">
        <f t="shared" si="93"/>
        <v>0.18973350019466295</v>
      </c>
      <c r="H869" s="19">
        <f t="shared" si="94"/>
        <v>-0.16526060666871542</v>
      </c>
      <c r="I869" s="19">
        <f t="shared" si="95"/>
        <v>-0.3560104079296661</v>
      </c>
      <c r="J869" s="19">
        <f t="shared" si="96"/>
        <v>0.16570767326901895</v>
      </c>
    </row>
    <row r="870" spans="1:10" x14ac:dyDescent="0.25">
      <c r="A870" s="43">
        <f t="shared" si="97"/>
        <v>4034</v>
      </c>
      <c r="B870" s="44">
        <v>37426</v>
      </c>
      <c r="C870" s="5">
        <v>19.073708</v>
      </c>
      <c r="D870" s="5">
        <v>22.581569999999999</v>
      </c>
      <c r="E870" s="19">
        <f t="shared" si="91"/>
        <v>5.6090718409495111</v>
      </c>
      <c r="F870" s="19">
        <f t="shared" si="92"/>
        <v>9.4430922655901028E-2</v>
      </c>
      <c r="G870" s="19">
        <f t="shared" si="93"/>
        <v>-5.3047097960947198E-2</v>
      </c>
      <c r="H870" s="19">
        <f t="shared" si="94"/>
        <v>0.12580440695285083</v>
      </c>
      <c r="I870" s="19">
        <f t="shared" si="95"/>
        <v>0.29106501362156623</v>
      </c>
      <c r="J870" s="19">
        <f t="shared" si="96"/>
        <v>-0.3560104079296661</v>
      </c>
    </row>
    <row r="871" spans="1:10" x14ac:dyDescent="0.25">
      <c r="A871" s="43">
        <f t="shared" si="97"/>
        <v>4033</v>
      </c>
      <c r="B871" s="44">
        <v>37427</v>
      </c>
      <c r="C871" s="5">
        <v>19.037165000000002</v>
      </c>
      <c r="D871" s="5">
        <v>22.771919</v>
      </c>
      <c r="E871" s="19">
        <f t="shared" si="91"/>
        <v>5.4590300882835496</v>
      </c>
      <c r="F871" s="19">
        <f t="shared" si="92"/>
        <v>-0.15004175266596143</v>
      </c>
      <c r="G871" s="19">
        <f t="shared" si="93"/>
        <v>9.4430922655901028E-2</v>
      </c>
      <c r="H871" s="19">
        <f t="shared" si="94"/>
        <v>-0.20589074691768189</v>
      </c>
      <c r="I871" s="19">
        <f t="shared" si="95"/>
        <v>-0.33169515387053272</v>
      </c>
      <c r="J871" s="19">
        <f t="shared" si="96"/>
        <v>0.29106501362156623</v>
      </c>
    </row>
    <row r="872" spans="1:10" x14ac:dyDescent="0.25">
      <c r="A872" s="43">
        <f t="shared" si="97"/>
        <v>4032</v>
      </c>
      <c r="B872" s="44">
        <v>37428</v>
      </c>
      <c r="C872" s="5">
        <v>18.916540000000001</v>
      </c>
      <c r="D872" s="5">
        <v>22.855367999999999</v>
      </c>
      <c r="E872" s="19">
        <f t="shared" si="91"/>
        <v>5.2886472360688188</v>
      </c>
      <c r="F872" s="19">
        <f t="shared" si="92"/>
        <v>-0.17038285221473082</v>
      </c>
      <c r="G872" s="19">
        <f t="shared" si="93"/>
        <v>-0.15004175266596143</v>
      </c>
      <c r="H872" s="19">
        <f t="shared" si="94"/>
        <v>-8.1644113394034823E-2</v>
      </c>
      <c r="I872" s="19">
        <f t="shared" si="95"/>
        <v>0.12424663352364707</v>
      </c>
      <c r="J872" s="19">
        <f t="shared" si="96"/>
        <v>-0.33169515387053272</v>
      </c>
    </row>
    <row r="873" spans="1:10" x14ac:dyDescent="0.25">
      <c r="A873" s="43">
        <f t="shared" si="97"/>
        <v>4031</v>
      </c>
      <c r="B873" s="44">
        <v>37431</v>
      </c>
      <c r="C873" s="5">
        <v>19.085701</v>
      </c>
      <c r="D873" s="5">
        <v>22.745847999999999</v>
      </c>
      <c r="E873" s="19">
        <f t="shared" si="91"/>
        <v>5.5231113550343824</v>
      </c>
      <c r="F873" s="19">
        <f t="shared" si="92"/>
        <v>0.23446411896556363</v>
      </c>
      <c r="G873" s="19">
        <f t="shared" si="93"/>
        <v>-0.17038285221473082</v>
      </c>
      <c r="H873" s="19">
        <f t="shared" si="94"/>
        <v>0.33523313261384446</v>
      </c>
      <c r="I873" s="19">
        <f t="shared" si="95"/>
        <v>0.41687724600787929</v>
      </c>
      <c r="J873" s="19">
        <f t="shared" si="96"/>
        <v>0.12424663352364707</v>
      </c>
    </row>
    <row r="874" spans="1:10" x14ac:dyDescent="0.25">
      <c r="A874" s="43">
        <f t="shared" si="97"/>
        <v>4030</v>
      </c>
      <c r="B874" s="44">
        <v>37432</v>
      </c>
      <c r="C874" s="5">
        <v>19.004802999999999</v>
      </c>
      <c r="D874" s="5">
        <v>22.425111999999999</v>
      </c>
      <c r="E874" s="19">
        <f t="shared" si="91"/>
        <v>5.6334575219859797</v>
      </c>
      <c r="F874" s="19">
        <f t="shared" si="92"/>
        <v>0.11034616695159727</v>
      </c>
      <c r="G874" s="19">
        <f t="shared" si="93"/>
        <v>0.23446411896556363</v>
      </c>
      <c r="H874" s="19">
        <f t="shared" si="94"/>
        <v>-2.832223598308678E-2</v>
      </c>
      <c r="I874" s="19">
        <f t="shared" si="95"/>
        <v>-0.36355536859693127</v>
      </c>
      <c r="J874" s="19">
        <f t="shared" si="96"/>
        <v>0.41687724600787929</v>
      </c>
    </row>
    <row r="875" spans="1:10" x14ac:dyDescent="0.25">
      <c r="A875" s="43">
        <f t="shared" si="97"/>
        <v>4029</v>
      </c>
      <c r="B875" s="44">
        <v>37433</v>
      </c>
      <c r="C875" s="5">
        <v>19.012159</v>
      </c>
      <c r="D875" s="5">
        <v>22.490299</v>
      </c>
      <c r="E875" s="19">
        <f t="shared" si="91"/>
        <v>5.6019446905761168</v>
      </c>
      <c r="F875" s="19">
        <f t="shared" si="92"/>
        <v>-3.151283140986294E-2</v>
      </c>
      <c r="G875" s="19">
        <f t="shared" si="93"/>
        <v>0.11034616695159727</v>
      </c>
      <c r="H875" s="19">
        <f t="shared" si="94"/>
        <v>-9.6774530336978457E-2</v>
      </c>
      <c r="I875" s="19">
        <f t="shared" si="95"/>
        <v>-6.8452294353891677E-2</v>
      </c>
      <c r="J875" s="19">
        <f t="shared" si="96"/>
        <v>-0.36355536859693127</v>
      </c>
    </row>
    <row r="876" spans="1:10" x14ac:dyDescent="0.25">
      <c r="A876" s="43">
        <f t="shared" si="97"/>
        <v>4028</v>
      </c>
      <c r="B876" s="44">
        <v>37434</v>
      </c>
      <c r="C876" s="5">
        <v>19.107769000000001</v>
      </c>
      <c r="D876" s="5">
        <v>22.850142999999999</v>
      </c>
      <c r="E876" s="19">
        <f t="shared" si="91"/>
        <v>5.482991729098357</v>
      </c>
      <c r="F876" s="19">
        <f t="shared" si="92"/>
        <v>-0.1189529614777598</v>
      </c>
      <c r="G876" s="19">
        <f t="shared" si="93"/>
        <v>-3.151283140986294E-2</v>
      </c>
      <c r="H876" s="19">
        <f t="shared" si="94"/>
        <v>-0.10031542315063754</v>
      </c>
      <c r="I876" s="19">
        <f t="shared" si="95"/>
        <v>-3.5408928136590884E-3</v>
      </c>
      <c r="J876" s="19">
        <f t="shared" si="96"/>
        <v>-6.8452294353891677E-2</v>
      </c>
    </row>
    <row r="877" spans="1:10" x14ac:dyDescent="0.25">
      <c r="A877" s="43">
        <f t="shared" si="97"/>
        <v>4027</v>
      </c>
      <c r="B877" s="44">
        <v>37435</v>
      </c>
      <c r="C877" s="5">
        <v>19.269580999999999</v>
      </c>
      <c r="D877" s="5">
        <v>23.077006999999998</v>
      </c>
      <c r="E877" s="19">
        <f t="shared" si="91"/>
        <v>5.5095323012221353</v>
      </c>
      <c r="F877" s="19">
        <f t="shared" si="92"/>
        <v>2.6540572123778361E-2</v>
      </c>
      <c r="G877" s="19">
        <f t="shared" si="93"/>
        <v>-0.1189529614777598</v>
      </c>
      <c r="H877" s="19">
        <f t="shared" si="94"/>
        <v>9.6892561439869046E-2</v>
      </c>
      <c r="I877" s="19">
        <f t="shared" si="95"/>
        <v>0.19720798459050659</v>
      </c>
      <c r="J877" s="19">
        <f t="shared" si="96"/>
        <v>-3.5408928136590884E-3</v>
      </c>
    </row>
    <row r="878" spans="1:10" x14ac:dyDescent="0.25">
      <c r="A878" s="43">
        <f t="shared" si="97"/>
        <v>4026</v>
      </c>
      <c r="B878" s="44">
        <v>37438</v>
      </c>
      <c r="C878" s="5">
        <v>19.085701</v>
      </c>
      <c r="D878" s="5">
        <v>23.103069000000001</v>
      </c>
      <c r="E878" s="19">
        <f t="shared" si="91"/>
        <v>5.3101124008707785</v>
      </c>
      <c r="F878" s="19">
        <f t="shared" si="92"/>
        <v>-0.19941990035135682</v>
      </c>
      <c r="G878" s="19">
        <f t="shared" si="93"/>
        <v>2.6540572123778361E-2</v>
      </c>
      <c r="H878" s="19">
        <f t="shared" si="94"/>
        <v>-0.21511671044585867</v>
      </c>
      <c r="I878" s="19">
        <f t="shared" si="95"/>
        <v>-0.31200927188572769</v>
      </c>
      <c r="J878" s="19">
        <f t="shared" si="96"/>
        <v>0.19720798459050659</v>
      </c>
    </row>
    <row r="879" spans="1:10" x14ac:dyDescent="0.25">
      <c r="A879" s="43">
        <f t="shared" si="97"/>
        <v>4025</v>
      </c>
      <c r="B879" s="44">
        <v>37439</v>
      </c>
      <c r="C879" s="5">
        <v>18.710615000000001</v>
      </c>
      <c r="D879" s="5">
        <v>22.894480000000001</v>
      </c>
      <c r="E879" s="19">
        <f t="shared" si="91"/>
        <v>5.0594010564762204</v>
      </c>
      <c r="F879" s="19">
        <f t="shared" si="92"/>
        <v>-0.25071134439455811</v>
      </c>
      <c r="G879" s="19">
        <f t="shared" si="93"/>
        <v>-0.19941990035135682</v>
      </c>
      <c r="H879" s="19">
        <f t="shared" si="94"/>
        <v>-0.13276903741334367</v>
      </c>
      <c r="I879" s="19">
        <f t="shared" si="95"/>
        <v>8.2347673032515001E-2</v>
      </c>
      <c r="J879" s="19">
        <f t="shared" si="96"/>
        <v>-0.31200927188572769</v>
      </c>
    </row>
    <row r="880" spans="1:10" x14ac:dyDescent="0.25">
      <c r="A880" s="43">
        <f t="shared" si="97"/>
        <v>4024</v>
      </c>
      <c r="B880" s="44">
        <v>37440</v>
      </c>
      <c r="C880" s="5">
        <v>18.828287</v>
      </c>
      <c r="D880" s="5">
        <v>22.607634000000001</v>
      </c>
      <c r="E880" s="19">
        <f t="shared" si="91"/>
        <v>5.3481097480649353</v>
      </c>
      <c r="F880" s="19">
        <f t="shared" si="92"/>
        <v>0.28870869158871493</v>
      </c>
      <c r="G880" s="19">
        <f t="shared" si="93"/>
        <v>-0.25071134439455811</v>
      </c>
      <c r="H880" s="19">
        <f t="shared" si="94"/>
        <v>0.43698614179382311</v>
      </c>
      <c r="I880" s="19">
        <f t="shared" si="95"/>
        <v>0.56975517920716678</v>
      </c>
      <c r="J880" s="19">
        <f t="shared" si="96"/>
        <v>8.2347673032515001E-2</v>
      </c>
    </row>
    <row r="881" spans="1:10" x14ac:dyDescent="0.25">
      <c r="A881" s="43">
        <f t="shared" si="97"/>
        <v>4023</v>
      </c>
      <c r="B881" s="44">
        <v>37442</v>
      </c>
      <c r="C881" s="5">
        <v>19.269580999999999</v>
      </c>
      <c r="D881" s="5">
        <v>22.920556999999999</v>
      </c>
      <c r="E881" s="19">
        <f t="shared" si="91"/>
        <v>5.6028182121257366</v>
      </c>
      <c r="F881" s="19">
        <f t="shared" si="92"/>
        <v>0.25470846406080128</v>
      </c>
      <c r="G881" s="19">
        <f t="shared" si="93"/>
        <v>0.28870869158871493</v>
      </c>
      <c r="H881" s="19">
        <f t="shared" si="94"/>
        <v>8.3958358020698121E-2</v>
      </c>
      <c r="I881" s="19">
        <f t="shared" si="95"/>
        <v>-0.35302778377312499</v>
      </c>
      <c r="J881" s="19">
        <f t="shared" si="96"/>
        <v>0.56975517920716678</v>
      </c>
    </row>
    <row r="882" spans="1:10" x14ac:dyDescent="0.25">
      <c r="A882" s="43">
        <f t="shared" si="97"/>
        <v>4022</v>
      </c>
      <c r="B882" s="44">
        <v>37445</v>
      </c>
      <c r="C882" s="5">
        <v>19.034222</v>
      </c>
      <c r="D882" s="5">
        <v>22.967490999999999</v>
      </c>
      <c r="E882" s="19">
        <f t="shared" si="91"/>
        <v>5.3394740351212651</v>
      </c>
      <c r="F882" s="19">
        <f t="shared" si="92"/>
        <v>-0.26334417700447155</v>
      </c>
      <c r="G882" s="19">
        <f t="shared" si="93"/>
        <v>0.25470846406080128</v>
      </c>
      <c r="H882" s="19">
        <f t="shared" si="94"/>
        <v>-0.41398563157366824</v>
      </c>
      <c r="I882" s="19">
        <f t="shared" si="95"/>
        <v>-0.49794398959436637</v>
      </c>
      <c r="J882" s="19">
        <f t="shared" si="96"/>
        <v>-0.35302778377312499</v>
      </c>
    </row>
    <row r="883" spans="1:10" x14ac:dyDescent="0.25">
      <c r="A883" s="43">
        <f t="shared" si="97"/>
        <v>4021</v>
      </c>
      <c r="B883" s="44">
        <v>37446</v>
      </c>
      <c r="C883" s="5">
        <v>18.798863999999998</v>
      </c>
      <c r="D883" s="5">
        <v>22.672829</v>
      </c>
      <c r="E883" s="19">
        <f t="shared" si="91"/>
        <v>5.2798131465222031</v>
      </c>
      <c r="F883" s="19">
        <f t="shared" si="92"/>
        <v>-5.9660888599061934E-2</v>
      </c>
      <c r="G883" s="19">
        <f t="shared" si="93"/>
        <v>-0.26334417700447155</v>
      </c>
      <c r="H883" s="19">
        <f t="shared" si="94"/>
        <v>9.6087959491089753E-2</v>
      </c>
      <c r="I883" s="19">
        <f t="shared" si="95"/>
        <v>0.51007359106475803</v>
      </c>
      <c r="J883" s="19">
        <f t="shared" si="96"/>
        <v>-0.49794398959436637</v>
      </c>
    </row>
    <row r="884" spans="1:10" x14ac:dyDescent="0.25">
      <c r="A884" s="43">
        <f t="shared" si="97"/>
        <v>4020</v>
      </c>
      <c r="B884" s="44">
        <v>37447</v>
      </c>
      <c r="C884" s="5">
        <v>17.997191999999998</v>
      </c>
      <c r="D884" s="5">
        <v>22.130461</v>
      </c>
      <c r="E884" s="19">
        <f t="shared" si="91"/>
        <v>4.8015370744542256</v>
      </c>
      <c r="F884" s="19">
        <f t="shared" si="92"/>
        <v>-0.47827607206797751</v>
      </c>
      <c r="G884" s="19">
        <f t="shared" si="93"/>
        <v>-5.9660888599061934E-2</v>
      </c>
      <c r="H884" s="19">
        <f t="shared" si="94"/>
        <v>-0.44299101362834858</v>
      </c>
      <c r="I884" s="19">
        <f t="shared" si="95"/>
        <v>-0.53907897311943831</v>
      </c>
      <c r="J884" s="19">
        <f t="shared" si="96"/>
        <v>0.51007359106475803</v>
      </c>
    </row>
    <row r="885" spans="1:10" x14ac:dyDescent="0.25">
      <c r="A885" s="43">
        <f t="shared" si="97"/>
        <v>4019</v>
      </c>
      <c r="B885" s="44">
        <v>37448</v>
      </c>
      <c r="C885" s="5">
        <v>17.651513999999999</v>
      </c>
      <c r="D885" s="5">
        <v>21.551582</v>
      </c>
      <c r="E885" s="19">
        <f t="shared" si="91"/>
        <v>4.8010252925300723</v>
      </c>
      <c r="F885" s="19">
        <f t="shared" si="92"/>
        <v>-5.1178192415335388E-4</v>
      </c>
      <c r="G885" s="19">
        <f t="shared" si="93"/>
        <v>-0.47827607206797751</v>
      </c>
      <c r="H885" s="19">
        <f t="shared" si="94"/>
        <v>0.2823535851441491</v>
      </c>
      <c r="I885" s="19">
        <f t="shared" si="95"/>
        <v>0.72534459877249768</v>
      </c>
      <c r="J885" s="19">
        <f t="shared" si="96"/>
        <v>-0.53907897311943831</v>
      </c>
    </row>
    <row r="886" spans="1:10" x14ac:dyDescent="0.25">
      <c r="A886" s="43">
        <f t="shared" si="97"/>
        <v>4018</v>
      </c>
      <c r="B886" s="44">
        <v>37449</v>
      </c>
      <c r="C886" s="5">
        <v>17.335263999999999</v>
      </c>
      <c r="D886" s="5">
        <v>21.590685000000001</v>
      </c>
      <c r="E886" s="19">
        <f t="shared" si="91"/>
        <v>4.461459479336952</v>
      </c>
      <c r="F886" s="19">
        <f t="shared" si="92"/>
        <v>-0.33956581319312029</v>
      </c>
      <c r="G886" s="19">
        <f t="shared" si="93"/>
        <v>-5.1178192415335388E-4</v>
      </c>
      <c r="H886" s="19">
        <f t="shared" si="94"/>
        <v>-0.33926313156155002</v>
      </c>
      <c r="I886" s="19">
        <f t="shared" si="95"/>
        <v>-0.62161671670569918</v>
      </c>
      <c r="J886" s="19">
        <f t="shared" si="96"/>
        <v>0.72534459877249768</v>
      </c>
    </row>
    <row r="887" spans="1:10" x14ac:dyDescent="0.25">
      <c r="A887" s="43">
        <f t="shared" si="97"/>
        <v>4017</v>
      </c>
      <c r="B887" s="44">
        <v>37452</v>
      </c>
      <c r="C887" s="5">
        <v>16.952812000000002</v>
      </c>
      <c r="D887" s="5">
        <v>21.056145000000001</v>
      </c>
      <c r="E887" s="19">
        <f t="shared" si="91"/>
        <v>4.3977358322574496</v>
      </c>
      <c r="F887" s="19">
        <f t="shared" si="92"/>
        <v>-6.3723647079502399E-2</v>
      </c>
      <c r="G887" s="19">
        <f t="shared" si="93"/>
        <v>-0.33956581319312029</v>
      </c>
      <c r="H887" s="19">
        <f t="shared" si="94"/>
        <v>0.13710473218147554</v>
      </c>
      <c r="I887" s="19">
        <f t="shared" si="95"/>
        <v>0.47636786374302553</v>
      </c>
      <c r="J887" s="19">
        <f t="shared" si="96"/>
        <v>-0.62161671670569918</v>
      </c>
    </row>
    <row r="888" spans="1:10" x14ac:dyDescent="0.25">
      <c r="A888" s="43">
        <f t="shared" si="97"/>
        <v>4016</v>
      </c>
      <c r="B888" s="44">
        <v>37453</v>
      </c>
      <c r="C888" s="5">
        <v>16.695391000000001</v>
      </c>
      <c r="D888" s="5">
        <v>20.698907999999999</v>
      </c>
      <c r="E888" s="19">
        <f t="shared" si="91"/>
        <v>4.3533233266867875</v>
      </c>
      <c r="F888" s="19">
        <f t="shared" si="92"/>
        <v>-4.441250557066212E-2</v>
      </c>
      <c r="G888" s="19">
        <f t="shared" si="93"/>
        <v>-6.3723647079502399E-2</v>
      </c>
      <c r="H888" s="19">
        <f t="shared" si="94"/>
        <v>-6.7246222020948543E-3</v>
      </c>
      <c r="I888" s="19">
        <f t="shared" si="95"/>
        <v>-0.14382935438357039</v>
      </c>
      <c r="J888" s="19">
        <f t="shared" si="96"/>
        <v>0.47636786374302553</v>
      </c>
    </row>
    <row r="889" spans="1:10" x14ac:dyDescent="0.25">
      <c r="A889" s="43">
        <f t="shared" si="97"/>
        <v>4015</v>
      </c>
      <c r="B889" s="44">
        <v>37454</v>
      </c>
      <c r="C889" s="5">
        <v>16.879263000000002</v>
      </c>
      <c r="D889" s="5">
        <v>20.938793</v>
      </c>
      <c r="E889" s="19">
        <f t="shared" si="91"/>
        <v>4.3941599113009744</v>
      </c>
      <c r="F889" s="19">
        <f t="shared" si="92"/>
        <v>4.0836584614186933E-2</v>
      </c>
      <c r="G889" s="19">
        <f t="shared" si="93"/>
        <v>-4.441250557066212E-2</v>
      </c>
      <c r="H889" s="19">
        <f t="shared" si="94"/>
        <v>6.7103338115672623E-2</v>
      </c>
      <c r="I889" s="19">
        <f t="shared" si="95"/>
        <v>7.3827960317767477E-2</v>
      </c>
      <c r="J889" s="19">
        <f t="shared" si="96"/>
        <v>-0.14382935438357039</v>
      </c>
    </row>
    <row r="890" spans="1:10" x14ac:dyDescent="0.25">
      <c r="A890" s="43">
        <f t="shared" si="97"/>
        <v>4014</v>
      </c>
      <c r="B890" s="44">
        <v>37455</v>
      </c>
      <c r="C890" s="5">
        <v>16.768946</v>
      </c>
      <c r="D890" s="5">
        <v>20.52158</v>
      </c>
      <c r="E890" s="19">
        <f t="shared" ref="E890:E953" si="98">C890-$P$3*D890</f>
        <v>4.5326130918431549</v>
      </c>
      <c r="F890" s="19">
        <f t="shared" ref="F890:F953" si="99">E890-E889</f>
        <v>0.13845318054218048</v>
      </c>
      <c r="G890" s="19">
        <f t="shared" ref="G890:G953" si="100">F889</f>
        <v>4.0836584614186933E-2</v>
      </c>
      <c r="H890" s="19">
        <f t="shared" ref="H890:H953" si="101">F890-$P$7*G890</f>
        <v>0.11430132312902935</v>
      </c>
      <c r="I890" s="19">
        <f t="shared" ref="I890:I953" si="102">H890-H889</f>
        <v>4.719798501335673E-2</v>
      </c>
      <c r="J890" s="19">
        <f t="shared" ref="J890:J953" si="103">I889</f>
        <v>7.3827960317767477E-2</v>
      </c>
    </row>
    <row r="891" spans="1:10" x14ac:dyDescent="0.25">
      <c r="A891" s="43">
        <f t="shared" si="97"/>
        <v>4013</v>
      </c>
      <c r="B891" s="44">
        <v>37456</v>
      </c>
      <c r="C891" s="5">
        <v>15.739276</v>
      </c>
      <c r="D891" s="5">
        <v>19.426413</v>
      </c>
      <c r="E891" s="19">
        <f t="shared" si="98"/>
        <v>4.1559546047007139</v>
      </c>
      <c r="F891" s="19">
        <f t="shared" si="99"/>
        <v>-0.37665848714244099</v>
      </c>
      <c r="G891" s="19">
        <f t="shared" si="100"/>
        <v>0.13845318054218048</v>
      </c>
      <c r="H891" s="19">
        <f t="shared" si="101"/>
        <v>-0.45854343189098679</v>
      </c>
      <c r="I891" s="19">
        <f t="shared" si="102"/>
        <v>-0.57284475502001619</v>
      </c>
      <c r="J891" s="19">
        <f t="shared" si="103"/>
        <v>4.719798501335673E-2</v>
      </c>
    </row>
    <row r="892" spans="1:10" x14ac:dyDescent="0.25">
      <c r="A892" s="43">
        <f t="shared" si="97"/>
        <v>4012</v>
      </c>
      <c r="B892" s="44">
        <v>37459</v>
      </c>
      <c r="C892" s="5">
        <v>14.775790000000001</v>
      </c>
      <c r="D892" s="5">
        <v>18.127844</v>
      </c>
      <c r="E892" s="19">
        <f t="shared" si="98"/>
        <v>3.9667619382653001</v>
      </c>
      <c r="F892" s="19">
        <f t="shared" si="99"/>
        <v>-0.18919266643541377</v>
      </c>
      <c r="G892" s="19">
        <f t="shared" si="100"/>
        <v>-0.37665848714244099</v>
      </c>
      <c r="H892" s="19">
        <f t="shared" si="101"/>
        <v>3.3573320506527532E-2</v>
      </c>
      <c r="I892" s="19">
        <f t="shared" si="102"/>
        <v>0.49211675239751429</v>
      </c>
      <c r="J892" s="19">
        <f t="shared" si="103"/>
        <v>-0.57284475502001619</v>
      </c>
    </row>
    <row r="893" spans="1:10" x14ac:dyDescent="0.25">
      <c r="A893" s="43">
        <f t="shared" si="97"/>
        <v>4011</v>
      </c>
      <c r="B893" s="44">
        <v>37460</v>
      </c>
      <c r="C893" s="5">
        <v>14.562502</v>
      </c>
      <c r="D893" s="5">
        <v>17.460301999999999</v>
      </c>
      <c r="E893" s="19">
        <f t="shared" si="98"/>
        <v>4.1515069426527216</v>
      </c>
      <c r="F893" s="19">
        <f t="shared" si="99"/>
        <v>0.18474500438742147</v>
      </c>
      <c r="G893" s="19">
        <f t="shared" si="100"/>
        <v>-0.18919266643541377</v>
      </c>
      <c r="H893" s="19">
        <f t="shared" si="101"/>
        <v>0.29663864942488005</v>
      </c>
      <c r="I893" s="19">
        <f t="shared" si="102"/>
        <v>0.26306532891835255</v>
      </c>
      <c r="J893" s="19">
        <f t="shared" si="103"/>
        <v>0.49211675239751429</v>
      </c>
    </row>
    <row r="894" spans="1:10" x14ac:dyDescent="0.25">
      <c r="A894" s="43">
        <f t="shared" si="97"/>
        <v>4010</v>
      </c>
      <c r="B894" s="44">
        <v>37461</v>
      </c>
      <c r="C894" s="5">
        <v>15.525981</v>
      </c>
      <c r="D894" s="5">
        <v>18.409452000000002</v>
      </c>
      <c r="E894" s="19">
        <f t="shared" si="98"/>
        <v>4.5490394911720315</v>
      </c>
      <c r="F894" s="19">
        <f t="shared" si="99"/>
        <v>0.39753254851930997</v>
      </c>
      <c r="G894" s="19">
        <f t="shared" si="100"/>
        <v>0.18474500438742147</v>
      </c>
      <c r="H894" s="19">
        <f t="shared" si="101"/>
        <v>0.28826937076063741</v>
      </c>
      <c r="I894" s="19">
        <f t="shared" si="102"/>
        <v>-8.3692786642426409E-3</v>
      </c>
      <c r="J894" s="19">
        <f t="shared" si="103"/>
        <v>0.26306532891835255</v>
      </c>
    </row>
    <row r="895" spans="1:10" x14ac:dyDescent="0.25">
      <c r="A895" s="43">
        <f t="shared" si="97"/>
        <v>4009</v>
      </c>
      <c r="B895" s="44">
        <v>37462</v>
      </c>
      <c r="C895" s="5">
        <v>15.459789000000001</v>
      </c>
      <c r="D895" s="5">
        <v>18.174772000000001</v>
      </c>
      <c r="E895" s="19">
        <f t="shared" si="98"/>
        <v>4.6227793388604788</v>
      </c>
      <c r="F895" s="19">
        <f t="shared" si="99"/>
        <v>7.3739847688447213E-2</v>
      </c>
      <c r="G895" s="19">
        <f t="shared" si="100"/>
        <v>0.39753254851930997</v>
      </c>
      <c r="H895" s="19">
        <f t="shared" si="101"/>
        <v>-0.16137162207901815</v>
      </c>
      <c r="I895" s="19">
        <f t="shared" si="102"/>
        <v>-0.44964099283965553</v>
      </c>
      <c r="J895" s="19">
        <f t="shared" si="103"/>
        <v>-8.3692786642426409E-3</v>
      </c>
    </row>
    <row r="896" spans="1:10" x14ac:dyDescent="0.25">
      <c r="A896" s="43">
        <f t="shared" si="97"/>
        <v>4008</v>
      </c>
      <c r="B896" s="44">
        <v>37463</v>
      </c>
      <c r="C896" s="5">
        <v>15.665716</v>
      </c>
      <c r="D896" s="5">
        <v>18.464209</v>
      </c>
      <c r="E896" s="19">
        <f t="shared" si="98"/>
        <v>4.6561247204890766</v>
      </c>
      <c r="F896" s="19">
        <f t="shared" si="99"/>
        <v>3.3345381628597792E-2</v>
      </c>
      <c r="G896" s="19">
        <f t="shared" si="100"/>
        <v>7.3739847688447213E-2</v>
      </c>
      <c r="H896" s="19">
        <f t="shared" si="101"/>
        <v>-1.0266352894865299E-2</v>
      </c>
      <c r="I896" s="19">
        <f t="shared" si="102"/>
        <v>0.15110526918415285</v>
      </c>
      <c r="J896" s="19">
        <f t="shared" si="103"/>
        <v>-0.44964099283965553</v>
      </c>
    </row>
    <row r="897" spans="1:10" x14ac:dyDescent="0.25">
      <c r="A897" s="43">
        <f t="shared" si="97"/>
        <v>4007</v>
      </c>
      <c r="B897" s="44">
        <v>37466</v>
      </c>
      <c r="C897" s="5">
        <v>16.570361999999999</v>
      </c>
      <c r="D897" s="5">
        <v>19.395116999999999</v>
      </c>
      <c r="E897" s="19">
        <f t="shared" si="98"/>
        <v>5.0057013644810855</v>
      </c>
      <c r="F897" s="19">
        <f t="shared" si="99"/>
        <v>0.34957664399200894</v>
      </c>
      <c r="G897" s="19">
        <f t="shared" si="100"/>
        <v>3.3345381628597792E-2</v>
      </c>
      <c r="H897" s="19">
        <f t="shared" si="101"/>
        <v>0.32985528604570269</v>
      </c>
      <c r="I897" s="19">
        <f t="shared" si="102"/>
        <v>0.34012163894056802</v>
      </c>
      <c r="J897" s="19">
        <f t="shared" si="103"/>
        <v>0.15110526918415285</v>
      </c>
    </row>
    <row r="898" spans="1:10" x14ac:dyDescent="0.25">
      <c r="A898" s="43">
        <f t="shared" si="97"/>
        <v>4006</v>
      </c>
      <c r="B898" s="44">
        <v>37467</v>
      </c>
      <c r="C898" s="5">
        <v>16.312943000000001</v>
      </c>
      <c r="D898" s="5">
        <v>19.035269</v>
      </c>
      <c r="E898" s="19">
        <f t="shared" si="98"/>
        <v>4.9628477110252813</v>
      </c>
      <c r="F898" s="19">
        <f t="shared" si="99"/>
        <v>-4.2853653455804164E-2</v>
      </c>
      <c r="G898" s="19">
        <f t="shared" si="100"/>
        <v>0.34957664399200894</v>
      </c>
      <c r="H898" s="19">
        <f t="shared" si="101"/>
        <v>-0.24960270802119883</v>
      </c>
      <c r="I898" s="19">
        <f t="shared" si="102"/>
        <v>-0.57945799406690157</v>
      </c>
      <c r="J898" s="19">
        <f t="shared" si="103"/>
        <v>0.34012163894056802</v>
      </c>
    </row>
    <row r="899" spans="1:10" x14ac:dyDescent="0.25">
      <c r="A899" s="43">
        <f t="shared" si="97"/>
        <v>4005</v>
      </c>
      <c r="B899" s="44">
        <v>37468</v>
      </c>
      <c r="C899" s="5">
        <v>16.599777</v>
      </c>
      <c r="D899" s="5">
        <v>19.556785999999999</v>
      </c>
      <c r="E899" s="19">
        <f t="shared" si="98"/>
        <v>4.9387185381475955</v>
      </c>
      <c r="F899" s="19">
        <f t="shared" si="99"/>
        <v>-2.4129172877685789E-2</v>
      </c>
      <c r="G899" s="19">
        <f t="shared" si="100"/>
        <v>-4.2853653455804164E-2</v>
      </c>
      <c r="H899" s="19">
        <f t="shared" si="101"/>
        <v>1.2156334442809044E-3</v>
      </c>
      <c r="I899" s="19">
        <f t="shared" si="102"/>
        <v>0.25081834146547971</v>
      </c>
      <c r="J899" s="19">
        <f t="shared" si="103"/>
        <v>-0.57945799406690157</v>
      </c>
    </row>
    <row r="900" spans="1:10" x14ac:dyDescent="0.25">
      <c r="A900" s="43">
        <f t="shared" si="97"/>
        <v>4004</v>
      </c>
      <c r="B900" s="44">
        <v>37469</v>
      </c>
      <c r="C900" s="5">
        <v>15.621594</v>
      </c>
      <c r="D900" s="5">
        <v>18.396414</v>
      </c>
      <c r="E900" s="19">
        <f t="shared" si="98"/>
        <v>4.6524266152139706</v>
      </c>
      <c r="F900" s="19">
        <f t="shared" si="99"/>
        <v>-0.28629192293362493</v>
      </c>
      <c r="G900" s="19">
        <f t="shared" si="100"/>
        <v>-2.4129172877685789E-2</v>
      </c>
      <c r="H900" s="19">
        <f t="shared" si="101"/>
        <v>-0.27202127938336379</v>
      </c>
      <c r="I900" s="19">
        <f t="shared" si="102"/>
        <v>-0.27323691282764467</v>
      </c>
      <c r="J900" s="19">
        <f t="shared" si="103"/>
        <v>0.25081834146547971</v>
      </c>
    </row>
    <row r="901" spans="1:10" x14ac:dyDescent="0.25">
      <c r="A901" s="43">
        <f t="shared" si="97"/>
        <v>4003</v>
      </c>
      <c r="B901" s="44">
        <v>37470</v>
      </c>
      <c r="C901" s="5">
        <v>15.445084</v>
      </c>
      <c r="D901" s="5">
        <v>18.461603</v>
      </c>
      <c r="E901" s="19">
        <f t="shared" si="98"/>
        <v>4.4370465912708887</v>
      </c>
      <c r="F901" s="19">
        <f t="shared" si="99"/>
        <v>-0.21538002394308187</v>
      </c>
      <c r="G901" s="19">
        <f t="shared" si="100"/>
        <v>-0.28629192293362493</v>
      </c>
      <c r="H901" s="19">
        <f t="shared" si="101"/>
        <v>-4.6059260060501567E-2</v>
      </c>
      <c r="I901" s="19">
        <f t="shared" si="102"/>
        <v>0.22596201932286222</v>
      </c>
      <c r="J901" s="19">
        <f t="shared" si="103"/>
        <v>-0.27323691282764467</v>
      </c>
    </row>
    <row r="902" spans="1:10" x14ac:dyDescent="0.25">
      <c r="A902" s="43">
        <f t="shared" si="97"/>
        <v>4002</v>
      </c>
      <c r="B902" s="44">
        <v>37473</v>
      </c>
      <c r="C902" s="5">
        <v>14.871411</v>
      </c>
      <c r="D902" s="5">
        <v>17.747131</v>
      </c>
      <c r="E902" s="19">
        <f t="shared" si="98"/>
        <v>4.2893893875963514</v>
      </c>
      <c r="F902" s="19">
        <f t="shared" si="99"/>
        <v>-0.14765720367453739</v>
      </c>
      <c r="G902" s="19">
        <f t="shared" si="100"/>
        <v>-0.21538002394308187</v>
      </c>
      <c r="H902" s="19">
        <f t="shared" si="101"/>
        <v>-2.0275649191961148E-2</v>
      </c>
      <c r="I902" s="19">
        <f t="shared" si="102"/>
        <v>2.5783610868540419E-2</v>
      </c>
      <c r="J902" s="19">
        <f t="shared" si="103"/>
        <v>0.22596201932286222</v>
      </c>
    </row>
    <row r="903" spans="1:10" x14ac:dyDescent="0.25">
      <c r="A903" s="43">
        <f t="shared" si="97"/>
        <v>4001</v>
      </c>
      <c r="B903" s="44">
        <v>37474</v>
      </c>
      <c r="C903" s="5">
        <v>15.408299</v>
      </c>
      <c r="D903" s="5">
        <v>18.401634000000001</v>
      </c>
      <c r="E903" s="19">
        <f t="shared" si="98"/>
        <v>4.4360191035174736</v>
      </c>
      <c r="F903" s="19">
        <f t="shared" si="99"/>
        <v>0.14662971592112228</v>
      </c>
      <c r="G903" s="19">
        <f t="shared" si="100"/>
        <v>-0.14765720367453739</v>
      </c>
      <c r="H903" s="19">
        <f t="shared" si="101"/>
        <v>0.23395816816228049</v>
      </c>
      <c r="I903" s="19">
        <f t="shared" si="102"/>
        <v>0.25423381735424166</v>
      </c>
      <c r="J903" s="19">
        <f t="shared" si="103"/>
        <v>2.5783610868540419E-2</v>
      </c>
    </row>
    <row r="904" spans="1:10" x14ac:dyDescent="0.25">
      <c r="A904" s="43">
        <f t="shared" si="97"/>
        <v>4000</v>
      </c>
      <c r="B904" s="44">
        <v>37475</v>
      </c>
      <c r="C904" s="5">
        <v>15.628944000000001</v>
      </c>
      <c r="D904" s="5">
        <v>18.761465000000001</v>
      </c>
      <c r="E904" s="19">
        <f t="shared" si="98"/>
        <v>4.4421088935056243</v>
      </c>
      <c r="F904" s="19">
        <f t="shared" si="99"/>
        <v>6.0897899881506845E-3</v>
      </c>
      <c r="G904" s="19">
        <f t="shared" si="100"/>
        <v>0.14662971592112228</v>
      </c>
      <c r="H904" s="19">
        <f t="shared" si="101"/>
        <v>-8.0630978286566832E-2</v>
      </c>
      <c r="I904" s="19">
        <f t="shared" si="102"/>
        <v>-0.31458914644884733</v>
      </c>
      <c r="J904" s="19">
        <f t="shared" si="103"/>
        <v>0.25423381735424166</v>
      </c>
    </row>
    <row r="905" spans="1:10" x14ac:dyDescent="0.25">
      <c r="A905" s="43">
        <f t="shared" si="97"/>
        <v>3999</v>
      </c>
      <c r="B905" s="44">
        <v>37476</v>
      </c>
      <c r="C905" s="5">
        <v>16.290882</v>
      </c>
      <c r="D905" s="5">
        <v>19.442049000000001</v>
      </c>
      <c r="E905" s="19">
        <f t="shared" si="98"/>
        <v>4.6982373800098287</v>
      </c>
      <c r="F905" s="19">
        <f t="shared" si="99"/>
        <v>0.25612848650420439</v>
      </c>
      <c r="G905" s="19">
        <f t="shared" si="100"/>
        <v>6.0897899881506845E-3</v>
      </c>
      <c r="H905" s="19">
        <f t="shared" si="101"/>
        <v>0.25252682047705199</v>
      </c>
      <c r="I905" s="19">
        <f t="shared" si="102"/>
        <v>0.33315779876361884</v>
      </c>
      <c r="J905" s="19">
        <f t="shared" si="103"/>
        <v>-0.31458914644884733</v>
      </c>
    </row>
    <row r="906" spans="1:10" x14ac:dyDescent="0.25">
      <c r="A906" s="43">
        <f t="shared" si="97"/>
        <v>3998</v>
      </c>
      <c r="B906" s="44">
        <v>37477</v>
      </c>
      <c r="C906" s="5">
        <v>16.585073000000001</v>
      </c>
      <c r="D906" s="5">
        <v>19.700206999999999</v>
      </c>
      <c r="E906" s="19">
        <f t="shared" si="98"/>
        <v>4.8384973848864572</v>
      </c>
      <c r="F906" s="19">
        <f t="shared" si="99"/>
        <v>0.14026000487662849</v>
      </c>
      <c r="G906" s="19">
        <f t="shared" si="100"/>
        <v>0.25612848650420439</v>
      </c>
      <c r="H906" s="19">
        <f t="shared" si="101"/>
        <v>-1.1221289260459788E-2</v>
      </c>
      <c r="I906" s="19">
        <f t="shared" si="102"/>
        <v>-0.26374810973751178</v>
      </c>
      <c r="J906" s="19">
        <f t="shared" si="103"/>
        <v>0.33315779876361884</v>
      </c>
    </row>
    <row r="907" spans="1:10" x14ac:dyDescent="0.25">
      <c r="A907" s="43">
        <f t="shared" ref="A907:A970" si="104">A908+1</f>
        <v>3997</v>
      </c>
      <c r="B907" s="44">
        <v>37480</v>
      </c>
      <c r="C907" s="5">
        <v>16.548297999999999</v>
      </c>
      <c r="D907" s="5">
        <v>19.569828000000001</v>
      </c>
      <c r="E907" s="19">
        <f t="shared" si="98"/>
        <v>4.879463029039222</v>
      </c>
      <c r="F907" s="19">
        <f t="shared" si="99"/>
        <v>4.0965644152764824E-2</v>
      </c>
      <c r="G907" s="19">
        <f t="shared" si="100"/>
        <v>0.14026000487662849</v>
      </c>
      <c r="H907" s="19">
        <f t="shared" si="101"/>
        <v>-4.198790523322754E-2</v>
      </c>
      <c r="I907" s="19">
        <f t="shared" si="102"/>
        <v>-3.0766615972767752E-2</v>
      </c>
      <c r="J907" s="19">
        <f t="shared" si="103"/>
        <v>-0.26374810973751178</v>
      </c>
    </row>
    <row r="908" spans="1:10" x14ac:dyDescent="0.25">
      <c r="A908" s="43">
        <f t="shared" si="104"/>
        <v>3996</v>
      </c>
      <c r="B908" s="44">
        <v>37481</v>
      </c>
      <c r="C908" s="5">
        <v>16.298231000000001</v>
      </c>
      <c r="D908" s="5">
        <v>19.635023</v>
      </c>
      <c r="E908" s="19">
        <f t="shared" si="98"/>
        <v>4.5905224274964933</v>
      </c>
      <c r="F908" s="19">
        <f t="shared" si="99"/>
        <v>-0.28894060154272871</v>
      </c>
      <c r="G908" s="19">
        <f t="shared" si="100"/>
        <v>4.0965644152764824E-2</v>
      </c>
      <c r="H908" s="19">
        <f t="shared" si="101"/>
        <v>-0.31316878824744498</v>
      </c>
      <c r="I908" s="19">
        <f t="shared" si="102"/>
        <v>-0.27118088301421744</v>
      </c>
      <c r="J908" s="19">
        <f t="shared" si="103"/>
        <v>-3.0766615972767752E-2</v>
      </c>
    </row>
    <row r="909" spans="1:10" x14ac:dyDescent="0.25">
      <c r="A909" s="43">
        <f t="shared" si="104"/>
        <v>3995</v>
      </c>
      <c r="B909" s="44">
        <v>37482</v>
      </c>
      <c r="C909" s="5">
        <v>16.938099000000001</v>
      </c>
      <c r="D909" s="5">
        <v>20.182604000000001</v>
      </c>
      <c r="E909" s="19">
        <f t="shared" si="98"/>
        <v>4.9038861617342349</v>
      </c>
      <c r="F909" s="19">
        <f t="shared" si="99"/>
        <v>0.31336373423774155</v>
      </c>
      <c r="G909" s="19">
        <f t="shared" si="100"/>
        <v>-0.28894060154272871</v>
      </c>
      <c r="H909" s="19">
        <f t="shared" si="101"/>
        <v>0.48425099807874672</v>
      </c>
      <c r="I909" s="19">
        <f t="shared" si="102"/>
        <v>0.7974197863261917</v>
      </c>
      <c r="J909" s="19">
        <f t="shared" si="103"/>
        <v>-0.27118088301421744</v>
      </c>
    </row>
    <row r="910" spans="1:10" x14ac:dyDescent="0.25">
      <c r="A910" s="43">
        <f t="shared" si="104"/>
        <v>3994</v>
      </c>
      <c r="B910" s="44">
        <v>37483</v>
      </c>
      <c r="C910" s="5">
        <v>17.416166</v>
      </c>
      <c r="D910" s="5">
        <v>20.673891000000001</v>
      </c>
      <c r="E910" s="19">
        <f t="shared" si="98"/>
        <v>5.0890151284322354</v>
      </c>
      <c r="F910" s="19">
        <f t="shared" si="99"/>
        <v>0.1851289666980005</v>
      </c>
      <c r="G910" s="19">
        <f t="shared" si="100"/>
        <v>0.31336373423774155</v>
      </c>
      <c r="H910" s="19">
        <f t="shared" si="101"/>
        <v>-2.0279645667883872E-4</v>
      </c>
      <c r="I910" s="19">
        <f t="shared" si="102"/>
        <v>-0.48445379453542559</v>
      </c>
      <c r="J910" s="19">
        <f t="shared" si="103"/>
        <v>0.7974197863261917</v>
      </c>
    </row>
    <row r="911" spans="1:10" x14ac:dyDescent="0.25">
      <c r="A911" s="43">
        <f t="shared" si="104"/>
        <v>3993</v>
      </c>
      <c r="B911" s="44">
        <v>37484</v>
      </c>
      <c r="C911" s="5">
        <v>17.136676999999999</v>
      </c>
      <c r="D911" s="5">
        <v>20.426918000000001</v>
      </c>
      <c r="E911" s="19">
        <f t="shared" si="98"/>
        <v>4.9567878815392667</v>
      </c>
      <c r="F911" s="19">
        <f t="shared" si="99"/>
        <v>-0.13222724689296861</v>
      </c>
      <c r="G911" s="19">
        <f t="shared" si="100"/>
        <v>0.1851289666980005</v>
      </c>
      <c r="H911" s="19">
        <f t="shared" si="101"/>
        <v>-0.2417175103167315</v>
      </c>
      <c r="I911" s="19">
        <f t="shared" si="102"/>
        <v>-0.24151471386005266</v>
      </c>
      <c r="J911" s="19">
        <f t="shared" si="103"/>
        <v>-0.48445379453542559</v>
      </c>
    </row>
    <row r="912" spans="1:10" x14ac:dyDescent="0.25">
      <c r="A912" s="43">
        <f t="shared" si="104"/>
        <v>3992</v>
      </c>
      <c r="B912" s="44">
        <v>37487</v>
      </c>
      <c r="C912" s="5">
        <v>17.276420999999999</v>
      </c>
      <c r="D912" s="5">
        <v>20.413647000000001</v>
      </c>
      <c r="E912" s="19">
        <f t="shared" si="98"/>
        <v>5.1044449357009896</v>
      </c>
      <c r="F912" s="19">
        <f t="shared" si="99"/>
        <v>0.14765705416172281</v>
      </c>
      <c r="G912" s="19">
        <f t="shared" si="100"/>
        <v>-0.13222724689296861</v>
      </c>
      <c r="H912" s="19">
        <f t="shared" si="101"/>
        <v>0.22585981385047135</v>
      </c>
      <c r="I912" s="19">
        <f t="shared" si="102"/>
        <v>0.46757732416720288</v>
      </c>
      <c r="J912" s="19">
        <f t="shared" si="103"/>
        <v>-0.24151471386005266</v>
      </c>
    </row>
    <row r="913" spans="1:10" x14ac:dyDescent="0.25">
      <c r="A913" s="43">
        <f t="shared" si="104"/>
        <v>3991</v>
      </c>
      <c r="B913" s="44">
        <v>37488</v>
      </c>
      <c r="C913" s="5">
        <v>16.842489</v>
      </c>
      <c r="D913" s="5">
        <v>20.009990999999999</v>
      </c>
      <c r="E913" s="19">
        <f t="shared" si="98"/>
        <v>4.9111995298314124</v>
      </c>
      <c r="F913" s="19">
        <f t="shared" si="99"/>
        <v>-0.19324540586957717</v>
      </c>
      <c r="G913" s="19">
        <f t="shared" si="100"/>
        <v>0.14765705416172281</v>
      </c>
      <c r="H913" s="19">
        <f t="shared" si="101"/>
        <v>-0.28057376968482484</v>
      </c>
      <c r="I913" s="19">
        <f t="shared" si="102"/>
        <v>-0.50643358353529622</v>
      </c>
      <c r="J913" s="19">
        <f t="shared" si="103"/>
        <v>0.46757732416720288</v>
      </c>
    </row>
    <row r="914" spans="1:10" x14ac:dyDescent="0.25">
      <c r="A914" s="43">
        <f t="shared" si="104"/>
        <v>3990</v>
      </c>
      <c r="B914" s="44">
        <v>37489</v>
      </c>
      <c r="C914" s="5">
        <v>16.879263000000002</v>
      </c>
      <c r="D914" s="5">
        <v>20.408322999999999</v>
      </c>
      <c r="E914" s="19">
        <f t="shared" si="98"/>
        <v>4.710461459124776</v>
      </c>
      <c r="F914" s="19">
        <f t="shared" si="99"/>
        <v>-0.20073807070663641</v>
      </c>
      <c r="G914" s="19">
        <f t="shared" si="100"/>
        <v>-0.19324540586957717</v>
      </c>
      <c r="H914" s="19">
        <f t="shared" si="101"/>
        <v>-8.644752627439925E-2</v>
      </c>
      <c r="I914" s="19">
        <f t="shared" si="102"/>
        <v>0.19412624341042559</v>
      </c>
      <c r="J914" s="19">
        <f t="shared" si="103"/>
        <v>-0.50643358353529622</v>
      </c>
    </row>
    <row r="915" spans="1:10" x14ac:dyDescent="0.25">
      <c r="A915" s="43">
        <f t="shared" si="104"/>
        <v>3989</v>
      </c>
      <c r="B915" s="44">
        <v>37490</v>
      </c>
      <c r="C915" s="5">
        <v>17.357327000000002</v>
      </c>
      <c r="D915" s="5">
        <v>20.904934000000001</v>
      </c>
      <c r="E915" s="19">
        <f t="shared" si="98"/>
        <v>4.8924129023989931</v>
      </c>
      <c r="F915" s="19">
        <f t="shared" si="99"/>
        <v>0.18195144327421708</v>
      </c>
      <c r="G915" s="19">
        <f t="shared" si="100"/>
        <v>-0.20073807070663641</v>
      </c>
      <c r="H915" s="19">
        <f t="shared" si="101"/>
        <v>0.30067335175168142</v>
      </c>
      <c r="I915" s="19">
        <f t="shared" si="102"/>
        <v>0.38712087802608064</v>
      </c>
      <c r="J915" s="19">
        <f t="shared" si="103"/>
        <v>0.19412624341042559</v>
      </c>
    </row>
    <row r="916" spans="1:10" x14ac:dyDescent="0.25">
      <c r="A916" s="43">
        <f t="shared" si="104"/>
        <v>3988</v>
      </c>
      <c r="B916" s="44">
        <v>37491</v>
      </c>
      <c r="C916" s="5">
        <v>17.077840999999999</v>
      </c>
      <c r="D916" s="5">
        <v>20.827915000000001</v>
      </c>
      <c r="E916" s="19">
        <f t="shared" si="98"/>
        <v>4.6588507603209113</v>
      </c>
      <c r="F916" s="19">
        <f t="shared" si="99"/>
        <v>-0.23356214207808179</v>
      </c>
      <c r="G916" s="19">
        <f t="shared" si="100"/>
        <v>0.18195144327421708</v>
      </c>
      <c r="H916" s="19">
        <f t="shared" si="101"/>
        <v>-0.34117313245824388</v>
      </c>
      <c r="I916" s="19">
        <f t="shared" si="102"/>
        <v>-0.64184648420992529</v>
      </c>
      <c r="J916" s="19">
        <f t="shared" si="103"/>
        <v>0.38712087802608064</v>
      </c>
    </row>
    <row r="917" spans="1:10" x14ac:dyDescent="0.25">
      <c r="A917" s="43">
        <f t="shared" si="104"/>
        <v>3987</v>
      </c>
      <c r="B917" s="44">
        <v>37494</v>
      </c>
      <c r="C917" s="5">
        <v>17.305845000000001</v>
      </c>
      <c r="D917" s="5">
        <v>20.997875000000001</v>
      </c>
      <c r="E917" s="19">
        <f t="shared" si="98"/>
        <v>4.7855132875361512</v>
      </c>
      <c r="F917" s="19">
        <f t="shared" si="99"/>
        <v>0.12666252721523996</v>
      </c>
      <c r="G917" s="19">
        <f t="shared" si="100"/>
        <v>-0.23356214207808179</v>
      </c>
      <c r="H917" s="19">
        <f t="shared" si="101"/>
        <v>0.26479747669434656</v>
      </c>
      <c r="I917" s="19">
        <f t="shared" si="102"/>
        <v>0.60597060915259049</v>
      </c>
      <c r="J917" s="19">
        <f t="shared" si="103"/>
        <v>-0.64184648420992529</v>
      </c>
    </row>
    <row r="918" spans="1:10" x14ac:dyDescent="0.25">
      <c r="A918" s="43">
        <f t="shared" si="104"/>
        <v>3986</v>
      </c>
      <c r="B918" s="44">
        <v>37495</v>
      </c>
      <c r="C918" s="5">
        <v>17.298487000000002</v>
      </c>
      <c r="D918" s="5">
        <v>20.740282000000001</v>
      </c>
      <c r="E918" s="19">
        <f t="shared" si="98"/>
        <v>4.9317493920257096</v>
      </c>
      <c r="F918" s="19">
        <f t="shared" si="99"/>
        <v>0.14623610448955837</v>
      </c>
      <c r="G918" s="19">
        <f t="shared" si="100"/>
        <v>0.12666252721523996</v>
      </c>
      <c r="H918" s="19">
        <f t="shared" si="101"/>
        <v>7.1324470086394254E-2</v>
      </c>
      <c r="I918" s="19">
        <f t="shared" si="102"/>
        <v>-0.1934730066079523</v>
      </c>
      <c r="J918" s="19">
        <f t="shared" si="103"/>
        <v>0.60597060915259049</v>
      </c>
    </row>
    <row r="919" spans="1:10" x14ac:dyDescent="0.25">
      <c r="A919" s="43">
        <f t="shared" si="104"/>
        <v>3985</v>
      </c>
      <c r="B919" s="44">
        <v>37496</v>
      </c>
      <c r="C919" s="5">
        <v>16.886623</v>
      </c>
      <c r="D919" s="5">
        <v>20.448163999999998</v>
      </c>
      <c r="E919" s="19">
        <f t="shared" si="98"/>
        <v>4.6940656011745645</v>
      </c>
      <c r="F919" s="19">
        <f t="shared" si="99"/>
        <v>-0.2376837908511451</v>
      </c>
      <c r="G919" s="19">
        <f t="shared" si="100"/>
        <v>0.14623610448955837</v>
      </c>
      <c r="H919" s="19">
        <f t="shared" si="101"/>
        <v>-0.32417176671040643</v>
      </c>
      <c r="I919" s="19">
        <f t="shared" si="102"/>
        <v>-0.39549623679680068</v>
      </c>
      <c r="J919" s="19">
        <f t="shared" si="103"/>
        <v>-0.1934730066079523</v>
      </c>
    </row>
    <row r="920" spans="1:10" x14ac:dyDescent="0.25">
      <c r="A920" s="43">
        <f t="shared" si="104"/>
        <v>3984</v>
      </c>
      <c r="B920" s="44">
        <v>37497</v>
      </c>
      <c r="C920" s="5">
        <v>16.739525</v>
      </c>
      <c r="D920" s="5">
        <v>20.201201999999999</v>
      </c>
      <c r="E920" s="19">
        <f t="shared" si="98"/>
        <v>4.6942227953489049</v>
      </c>
      <c r="F920" s="19">
        <f t="shared" si="99"/>
        <v>1.571941743403471E-4</v>
      </c>
      <c r="G920" s="19">
        <f t="shared" si="100"/>
        <v>-0.2376837908511451</v>
      </c>
      <c r="H920" s="19">
        <f t="shared" si="101"/>
        <v>0.14072979788958334</v>
      </c>
      <c r="I920" s="19">
        <f t="shared" si="102"/>
        <v>0.46490156459998977</v>
      </c>
      <c r="J920" s="19">
        <f t="shared" si="103"/>
        <v>-0.39549623679680068</v>
      </c>
    </row>
    <row r="921" spans="1:10" x14ac:dyDescent="0.25">
      <c r="A921" s="43">
        <f t="shared" si="104"/>
        <v>3983</v>
      </c>
      <c r="B921" s="44">
        <v>37498</v>
      </c>
      <c r="C921" s="5">
        <v>16.849845999999999</v>
      </c>
      <c r="D921" s="5">
        <v>20.349900999999999</v>
      </c>
      <c r="E921" s="19">
        <f t="shared" si="98"/>
        <v>4.7158795469279706</v>
      </c>
      <c r="F921" s="19">
        <f t="shared" si="99"/>
        <v>2.1656751579065769E-2</v>
      </c>
      <c r="G921" s="19">
        <f t="shared" si="100"/>
        <v>1.571941743403471E-4</v>
      </c>
      <c r="H921" s="19">
        <f t="shared" si="101"/>
        <v>2.1563782705181857E-2</v>
      </c>
      <c r="I921" s="19">
        <f t="shared" si="102"/>
        <v>-0.11916601518440148</v>
      </c>
      <c r="J921" s="19">
        <f t="shared" si="103"/>
        <v>0.46490156459998977</v>
      </c>
    </row>
    <row r="922" spans="1:10" x14ac:dyDescent="0.25">
      <c r="A922" s="43">
        <f t="shared" si="104"/>
        <v>3982</v>
      </c>
      <c r="B922" s="44">
        <v>37502</v>
      </c>
      <c r="C922" s="5">
        <v>16.180565000000001</v>
      </c>
      <c r="D922" s="5">
        <v>19.226583000000002</v>
      </c>
      <c r="E922" s="19">
        <f t="shared" si="98"/>
        <v>4.7163955610820931</v>
      </c>
      <c r="F922" s="19">
        <f t="shared" si="99"/>
        <v>5.1601415412250162E-4</v>
      </c>
      <c r="G922" s="19">
        <f t="shared" si="100"/>
        <v>2.1656751579065769E-2</v>
      </c>
      <c r="H922" s="19">
        <f t="shared" si="101"/>
        <v>-1.2292372764403491E-2</v>
      </c>
      <c r="I922" s="19">
        <f t="shared" si="102"/>
        <v>-3.3856155469585349E-2</v>
      </c>
      <c r="J922" s="19">
        <f t="shared" si="103"/>
        <v>-0.11916601518440148</v>
      </c>
    </row>
    <row r="923" spans="1:10" x14ac:dyDescent="0.25">
      <c r="A923" s="43">
        <f t="shared" si="104"/>
        <v>3981</v>
      </c>
      <c r="B923" s="44">
        <v>37503</v>
      </c>
      <c r="C923" s="5">
        <v>16.143787</v>
      </c>
      <c r="D923" s="5">
        <v>19.513397000000001</v>
      </c>
      <c r="E923" s="19">
        <f t="shared" si="98"/>
        <v>4.5085999500248484</v>
      </c>
      <c r="F923" s="19">
        <f t="shared" si="99"/>
        <v>-0.20779561105724476</v>
      </c>
      <c r="G923" s="19">
        <f t="shared" si="100"/>
        <v>5.1601415412250162E-4</v>
      </c>
      <c r="H923" s="19">
        <f t="shared" si="101"/>
        <v>-0.20810079574375268</v>
      </c>
      <c r="I923" s="19">
        <f t="shared" si="102"/>
        <v>-0.19580842297934919</v>
      </c>
      <c r="J923" s="19">
        <f t="shared" si="103"/>
        <v>-3.3856155469585349E-2</v>
      </c>
    </row>
    <row r="924" spans="1:10" x14ac:dyDescent="0.25">
      <c r="A924" s="43">
        <f t="shared" si="104"/>
        <v>3980</v>
      </c>
      <c r="B924" s="44">
        <v>37504</v>
      </c>
      <c r="C924" s="5">
        <v>16.173206</v>
      </c>
      <c r="D924" s="5">
        <v>19.436375000000002</v>
      </c>
      <c r="E924" s="19">
        <f t="shared" si="98"/>
        <v>4.5839445967465959</v>
      </c>
      <c r="F924" s="19">
        <f t="shared" si="99"/>
        <v>7.5344646721747566E-2</v>
      </c>
      <c r="G924" s="19">
        <f t="shared" si="100"/>
        <v>-0.20779561105724476</v>
      </c>
      <c r="H924" s="19">
        <f t="shared" si="101"/>
        <v>0.19824057488880753</v>
      </c>
      <c r="I924" s="19">
        <f t="shared" si="102"/>
        <v>0.40634137063256021</v>
      </c>
      <c r="J924" s="19">
        <f t="shared" si="103"/>
        <v>-0.19580842297934919</v>
      </c>
    </row>
    <row r="925" spans="1:10" x14ac:dyDescent="0.25">
      <c r="A925" s="43">
        <f t="shared" si="104"/>
        <v>3979</v>
      </c>
      <c r="B925" s="44">
        <v>37505</v>
      </c>
      <c r="C925" s="5">
        <v>16.437977</v>
      </c>
      <c r="D925" s="5">
        <v>19.837374000000001</v>
      </c>
      <c r="E925" s="19">
        <f t="shared" si="98"/>
        <v>4.6096132829950243</v>
      </c>
      <c r="F925" s="19">
        <f t="shared" si="99"/>
        <v>2.566868624842833E-2</v>
      </c>
      <c r="G925" s="19">
        <f t="shared" si="100"/>
        <v>7.5344646721747566E-2</v>
      </c>
      <c r="H925" s="19">
        <f t="shared" si="101"/>
        <v>-1.8892169701207308E-2</v>
      </c>
      <c r="I925" s="19">
        <f t="shared" si="102"/>
        <v>-0.21713274459001483</v>
      </c>
      <c r="J925" s="19">
        <f t="shared" si="103"/>
        <v>0.40634137063256021</v>
      </c>
    </row>
    <row r="926" spans="1:10" x14ac:dyDescent="0.25">
      <c r="A926" s="43">
        <f t="shared" si="104"/>
        <v>3978</v>
      </c>
      <c r="B926" s="44">
        <v>37508</v>
      </c>
      <c r="C926" s="5">
        <v>16.415915999999999</v>
      </c>
      <c r="D926" s="5">
        <v>19.651482000000001</v>
      </c>
      <c r="E926" s="19">
        <f t="shared" si="98"/>
        <v>4.6983934753867924</v>
      </c>
      <c r="F926" s="19">
        <f t="shared" si="99"/>
        <v>8.8780192391768153E-2</v>
      </c>
      <c r="G926" s="19">
        <f t="shared" si="100"/>
        <v>2.566868624842833E-2</v>
      </c>
      <c r="H926" s="19">
        <f t="shared" si="101"/>
        <v>7.3599039116781007E-2</v>
      </c>
      <c r="I926" s="19">
        <f t="shared" si="102"/>
        <v>9.2491208817988307E-2</v>
      </c>
      <c r="J926" s="19">
        <f t="shared" si="103"/>
        <v>-0.21713274459001483</v>
      </c>
    </row>
    <row r="927" spans="1:10" x14ac:dyDescent="0.25">
      <c r="A927" s="43">
        <f t="shared" si="104"/>
        <v>3977</v>
      </c>
      <c r="B927" s="44">
        <v>37509</v>
      </c>
      <c r="C927" s="5">
        <v>16.768946</v>
      </c>
      <c r="D927" s="5">
        <v>20.015298999999999</v>
      </c>
      <c r="E927" s="19">
        <f t="shared" si="98"/>
        <v>4.834491546673366</v>
      </c>
      <c r="F927" s="19">
        <f t="shared" si="99"/>
        <v>0.13609807128657359</v>
      </c>
      <c r="G927" s="19">
        <f t="shared" si="100"/>
        <v>8.8780192391768153E-2</v>
      </c>
      <c r="H927" s="19">
        <f t="shared" si="101"/>
        <v>8.3591071300752176E-2</v>
      </c>
      <c r="I927" s="19">
        <f t="shared" si="102"/>
        <v>9.9920321839711695E-3</v>
      </c>
      <c r="J927" s="19">
        <f t="shared" si="103"/>
        <v>9.2491208817988307E-2</v>
      </c>
    </row>
    <row r="928" spans="1:10" x14ac:dyDescent="0.25">
      <c r="A928" s="43">
        <f t="shared" si="104"/>
        <v>3976</v>
      </c>
      <c r="B928" s="44">
        <v>37510</v>
      </c>
      <c r="C928" s="5">
        <v>16.680686999999999</v>
      </c>
      <c r="D928" s="5">
        <v>19.752393999999999</v>
      </c>
      <c r="E928" s="19">
        <f t="shared" si="98"/>
        <v>4.9029940193874051</v>
      </c>
      <c r="F928" s="19">
        <f t="shared" si="99"/>
        <v>6.8502472714039087E-2</v>
      </c>
      <c r="G928" s="19">
        <f t="shared" si="100"/>
        <v>0.13609807128657359</v>
      </c>
      <c r="H928" s="19">
        <f t="shared" si="101"/>
        <v>-1.1989596908655697E-2</v>
      </c>
      <c r="I928" s="19">
        <f t="shared" si="102"/>
        <v>-9.5580668209407874E-2</v>
      </c>
      <c r="J928" s="19">
        <f t="shared" si="103"/>
        <v>9.9920321839711695E-3</v>
      </c>
    </row>
    <row r="929" spans="1:10" x14ac:dyDescent="0.25">
      <c r="A929" s="43">
        <f t="shared" si="104"/>
        <v>3975</v>
      </c>
      <c r="B929" s="44">
        <v>37511</v>
      </c>
      <c r="C929" s="5">
        <v>16.268818</v>
      </c>
      <c r="D929" s="5">
        <v>19.417788999999999</v>
      </c>
      <c r="E929" s="19">
        <f t="shared" si="98"/>
        <v>4.6906388079326256</v>
      </c>
      <c r="F929" s="19">
        <f t="shared" si="99"/>
        <v>-0.21235521145477954</v>
      </c>
      <c r="G929" s="19">
        <f t="shared" si="100"/>
        <v>6.8502472714039087E-2</v>
      </c>
      <c r="H929" s="19">
        <f t="shared" si="101"/>
        <v>-0.25286942117796424</v>
      </c>
      <c r="I929" s="19">
        <f t="shared" si="102"/>
        <v>-0.24087982426930854</v>
      </c>
      <c r="J929" s="19">
        <f t="shared" si="103"/>
        <v>-9.5580668209407874E-2</v>
      </c>
    </row>
    <row r="930" spans="1:10" x14ac:dyDescent="0.25">
      <c r="A930" s="43">
        <f t="shared" si="104"/>
        <v>3974</v>
      </c>
      <c r="B930" s="44">
        <v>37512</v>
      </c>
      <c r="C930" s="5">
        <v>16.445335</v>
      </c>
      <c r="D930" s="5">
        <v>19.436375000000002</v>
      </c>
      <c r="E930" s="19">
        <f t="shared" si="98"/>
        <v>4.8560735967465956</v>
      </c>
      <c r="F930" s="19">
        <f t="shared" si="99"/>
        <v>0.16543478881397</v>
      </c>
      <c r="G930" s="19">
        <f t="shared" si="100"/>
        <v>-0.21235521145477954</v>
      </c>
      <c r="H930" s="19">
        <f t="shared" si="101"/>
        <v>0.29102738761846492</v>
      </c>
      <c r="I930" s="19">
        <f t="shared" si="102"/>
        <v>0.5438968087964291</v>
      </c>
      <c r="J930" s="19">
        <f t="shared" si="103"/>
        <v>-0.24087982426930854</v>
      </c>
    </row>
    <row r="931" spans="1:10" x14ac:dyDescent="0.25">
      <c r="A931" s="43">
        <f t="shared" si="104"/>
        <v>3973</v>
      </c>
      <c r="B931" s="44">
        <v>37515</v>
      </c>
      <c r="C931" s="5">
        <v>16.563006999999999</v>
      </c>
      <c r="D931" s="5">
        <v>19.651482000000001</v>
      </c>
      <c r="E931" s="19">
        <f t="shared" si="98"/>
        <v>4.8454844753867921</v>
      </c>
      <c r="F931" s="19">
        <f t="shared" si="99"/>
        <v>-1.0589121359803499E-2</v>
      </c>
      <c r="G931" s="19">
        <f t="shared" si="100"/>
        <v>0.16543478881397</v>
      </c>
      <c r="H931" s="19">
        <f t="shared" si="101"/>
        <v>-0.10843171687455389</v>
      </c>
      <c r="I931" s="19">
        <f t="shared" si="102"/>
        <v>-0.3994591044930188</v>
      </c>
      <c r="J931" s="19">
        <f t="shared" si="103"/>
        <v>0.5438968087964291</v>
      </c>
    </row>
    <row r="932" spans="1:10" x14ac:dyDescent="0.25">
      <c r="A932" s="43">
        <f t="shared" si="104"/>
        <v>3972</v>
      </c>
      <c r="B932" s="44">
        <v>37516</v>
      </c>
      <c r="C932" s="5">
        <v>16.026104</v>
      </c>
      <c r="D932" s="5">
        <v>18.953064000000001</v>
      </c>
      <c r="E932" s="19">
        <f t="shared" si="98"/>
        <v>4.7250248075790058</v>
      </c>
      <c r="F932" s="19">
        <f t="shared" si="99"/>
        <v>-0.12045966780778627</v>
      </c>
      <c r="G932" s="19">
        <f t="shared" si="100"/>
        <v>-1.0589121359803499E-2</v>
      </c>
      <c r="H932" s="19">
        <f t="shared" si="101"/>
        <v>-0.11419697587042776</v>
      </c>
      <c r="I932" s="19">
        <f t="shared" si="102"/>
        <v>-5.7652589958738787E-3</v>
      </c>
      <c r="J932" s="19">
        <f t="shared" si="103"/>
        <v>-0.3994591044930188</v>
      </c>
    </row>
    <row r="933" spans="1:10" x14ac:dyDescent="0.25">
      <c r="A933" s="43">
        <f t="shared" si="104"/>
        <v>3971</v>
      </c>
      <c r="B933" s="44">
        <v>37517</v>
      </c>
      <c r="C933" s="5">
        <v>16.070232000000001</v>
      </c>
      <c r="D933" s="5">
        <v>18.918531000000002</v>
      </c>
      <c r="E933" s="19">
        <f t="shared" si="98"/>
        <v>4.7897436823711708</v>
      </c>
      <c r="F933" s="19">
        <f t="shared" si="99"/>
        <v>6.4718874792164982E-2</v>
      </c>
      <c r="G933" s="19">
        <f t="shared" si="100"/>
        <v>-0.12045966780778627</v>
      </c>
      <c r="H933" s="19">
        <f t="shared" si="101"/>
        <v>0.1359619708643689</v>
      </c>
      <c r="I933" s="19">
        <f t="shared" si="102"/>
        <v>0.25015894673479666</v>
      </c>
      <c r="J933" s="19">
        <f t="shared" si="103"/>
        <v>-5.7652589958738787E-3</v>
      </c>
    </row>
    <row r="934" spans="1:10" x14ac:dyDescent="0.25">
      <c r="A934" s="43">
        <f t="shared" si="104"/>
        <v>3970</v>
      </c>
      <c r="B934" s="44">
        <v>37518</v>
      </c>
      <c r="C934" s="5">
        <v>15.614236</v>
      </c>
      <c r="D934" s="5">
        <v>18.570650000000001</v>
      </c>
      <c r="E934" s="19">
        <f t="shared" si="98"/>
        <v>4.5411775064111577</v>
      </c>
      <c r="F934" s="19">
        <f t="shared" si="99"/>
        <v>-0.24856617596001307</v>
      </c>
      <c r="G934" s="19">
        <f t="shared" si="100"/>
        <v>6.4718874792164982E-2</v>
      </c>
      <c r="H934" s="19">
        <f t="shared" si="101"/>
        <v>-0.28684266383693807</v>
      </c>
      <c r="I934" s="19">
        <f t="shared" si="102"/>
        <v>-0.42280463470130697</v>
      </c>
      <c r="J934" s="19">
        <f t="shared" si="103"/>
        <v>0.25015894673479666</v>
      </c>
    </row>
    <row r="935" spans="1:10" x14ac:dyDescent="0.25">
      <c r="A935" s="43">
        <f t="shared" si="104"/>
        <v>3969</v>
      </c>
      <c r="B935" s="44">
        <v>37519</v>
      </c>
      <c r="C935" s="5">
        <v>15.728861999999999</v>
      </c>
      <c r="D935" s="5">
        <v>18.735292000000001</v>
      </c>
      <c r="E935" s="19">
        <f t="shared" si="98"/>
        <v>4.5576329794505259</v>
      </c>
      <c r="F935" s="19">
        <f t="shared" si="99"/>
        <v>1.6455473039368229E-2</v>
      </c>
      <c r="G935" s="19">
        <f t="shared" si="100"/>
        <v>-0.24856617596001307</v>
      </c>
      <c r="H935" s="19">
        <f t="shared" si="101"/>
        <v>0.16346421278184081</v>
      </c>
      <c r="I935" s="19">
        <f t="shared" si="102"/>
        <v>0.45030687661877888</v>
      </c>
      <c r="J935" s="19">
        <f t="shared" si="103"/>
        <v>-0.42280463470130697</v>
      </c>
    </row>
    <row r="936" spans="1:10" x14ac:dyDescent="0.25">
      <c r="A936" s="43">
        <f t="shared" si="104"/>
        <v>3968</v>
      </c>
      <c r="B936" s="44">
        <v>37522</v>
      </c>
      <c r="C936" s="5">
        <v>15.640126</v>
      </c>
      <c r="D936" s="5">
        <v>18.506912</v>
      </c>
      <c r="E936" s="19">
        <f t="shared" si="98"/>
        <v>4.6050723475052706</v>
      </c>
      <c r="F936" s="19">
        <f t="shared" si="99"/>
        <v>4.7439368054744691E-2</v>
      </c>
      <c r="G936" s="19">
        <f t="shared" si="100"/>
        <v>1.6455473039368229E-2</v>
      </c>
      <c r="H936" s="19">
        <f t="shared" si="101"/>
        <v>3.7707157531568281E-2</v>
      </c>
      <c r="I936" s="19">
        <f t="shared" si="102"/>
        <v>-0.12575705525027253</v>
      </c>
      <c r="J936" s="19">
        <f t="shared" si="103"/>
        <v>0.45030687661877888</v>
      </c>
    </row>
    <row r="937" spans="1:10" x14ac:dyDescent="0.25">
      <c r="A937" s="43">
        <f t="shared" si="104"/>
        <v>3967</v>
      </c>
      <c r="B937" s="44">
        <v>37523</v>
      </c>
      <c r="C937" s="5">
        <v>15.189037000000001</v>
      </c>
      <c r="D937" s="5">
        <v>18.244012999999999</v>
      </c>
      <c r="E937" s="19">
        <f t="shared" si="98"/>
        <v>4.3107412426196596</v>
      </c>
      <c r="F937" s="19">
        <f t="shared" si="99"/>
        <v>-0.29433110488561098</v>
      </c>
      <c r="G937" s="19">
        <f t="shared" si="100"/>
        <v>4.7439368054744691E-2</v>
      </c>
      <c r="H937" s="19">
        <f t="shared" si="101"/>
        <v>-0.32238802648796627</v>
      </c>
      <c r="I937" s="19">
        <f t="shared" si="102"/>
        <v>-0.36009518401953455</v>
      </c>
      <c r="J937" s="19">
        <f t="shared" si="103"/>
        <v>-0.12575705525027253</v>
      </c>
    </row>
    <row r="938" spans="1:10" x14ac:dyDescent="0.25">
      <c r="A938" s="43">
        <f t="shared" si="104"/>
        <v>3966</v>
      </c>
      <c r="B938" s="44">
        <v>37524</v>
      </c>
      <c r="C938" s="5">
        <v>15.603149</v>
      </c>
      <c r="D938" s="5">
        <v>18.634378000000002</v>
      </c>
      <c r="E938" s="19">
        <f t="shared" si="98"/>
        <v>4.4920916279831307</v>
      </c>
      <c r="F938" s="19">
        <f t="shared" si="99"/>
        <v>0.18135038536347103</v>
      </c>
      <c r="G938" s="19">
        <f t="shared" si="100"/>
        <v>-0.29433110488561098</v>
      </c>
      <c r="H938" s="19">
        <f t="shared" si="101"/>
        <v>0.35542573825140344</v>
      </c>
      <c r="I938" s="19">
        <f t="shared" si="102"/>
        <v>0.67781376473936972</v>
      </c>
      <c r="J938" s="19">
        <f t="shared" si="103"/>
        <v>-0.36009518401953455</v>
      </c>
    </row>
    <row r="939" spans="1:10" x14ac:dyDescent="0.25">
      <c r="A939" s="43">
        <f t="shared" si="104"/>
        <v>3965</v>
      </c>
      <c r="B939" s="44">
        <v>37525</v>
      </c>
      <c r="C939" s="5">
        <v>16.261284</v>
      </c>
      <c r="D939" s="5">
        <v>19.439035000000001</v>
      </c>
      <c r="E939" s="19">
        <f t="shared" si="98"/>
        <v>4.6704365275679205</v>
      </c>
      <c r="F939" s="19">
        <f t="shared" si="99"/>
        <v>0.17834489958478983</v>
      </c>
      <c r="G939" s="19">
        <f t="shared" si="100"/>
        <v>0.18135038536347103</v>
      </c>
      <c r="H939" s="19">
        <f t="shared" si="101"/>
        <v>7.1089391062244753E-2</v>
      </c>
      <c r="I939" s="19">
        <f t="shared" si="102"/>
        <v>-0.28433634718915868</v>
      </c>
      <c r="J939" s="19">
        <f t="shared" si="103"/>
        <v>0.67781376473936972</v>
      </c>
    </row>
    <row r="940" spans="1:10" x14ac:dyDescent="0.25">
      <c r="A940" s="43">
        <f t="shared" si="104"/>
        <v>3964</v>
      </c>
      <c r="B940" s="44">
        <v>37526</v>
      </c>
      <c r="C940" s="5">
        <v>15.958093</v>
      </c>
      <c r="D940" s="5">
        <v>18.846836</v>
      </c>
      <c r="E940" s="19">
        <f t="shared" si="98"/>
        <v>4.7203540168693099</v>
      </c>
      <c r="F940" s="19">
        <f t="shared" si="99"/>
        <v>4.9917489301389395E-2</v>
      </c>
      <c r="G940" s="19">
        <f t="shared" si="100"/>
        <v>0.17834489958478983</v>
      </c>
      <c r="H940" s="19">
        <f t="shared" si="101"/>
        <v>-5.5560493880342912E-2</v>
      </c>
      <c r="I940" s="19">
        <f t="shared" si="102"/>
        <v>-0.12664988494258766</v>
      </c>
      <c r="J940" s="19">
        <f t="shared" si="103"/>
        <v>-0.28433634718915868</v>
      </c>
    </row>
    <row r="941" spans="1:10" x14ac:dyDescent="0.25">
      <c r="A941" s="43">
        <f t="shared" si="104"/>
        <v>3963</v>
      </c>
      <c r="B941" s="44">
        <v>37529</v>
      </c>
      <c r="C941" s="5">
        <v>15.647512000000001</v>
      </c>
      <c r="D941" s="5">
        <v>18.390067999999999</v>
      </c>
      <c r="E941" s="19">
        <f t="shared" si="98"/>
        <v>4.6821285231116665</v>
      </c>
      <c r="F941" s="19">
        <f t="shared" si="99"/>
        <v>-3.8225493757643392E-2</v>
      </c>
      <c r="G941" s="19">
        <f t="shared" si="100"/>
        <v>4.9917489301389395E-2</v>
      </c>
      <c r="H941" s="19">
        <f t="shared" si="101"/>
        <v>-6.7748043094710594E-2</v>
      </c>
      <c r="I941" s="19">
        <f t="shared" si="102"/>
        <v>-1.2187549214367682E-2</v>
      </c>
      <c r="J941" s="19">
        <f t="shared" si="103"/>
        <v>-0.12664988494258766</v>
      </c>
    </row>
    <row r="942" spans="1:10" x14ac:dyDescent="0.25">
      <c r="A942" s="43">
        <f t="shared" si="104"/>
        <v>3962</v>
      </c>
      <c r="B942" s="44">
        <v>37530</v>
      </c>
      <c r="C942" s="5">
        <v>16.142975</v>
      </c>
      <c r="D942" s="5">
        <v>19.149564999999999</v>
      </c>
      <c r="E942" s="19">
        <f t="shared" si="98"/>
        <v>4.724728822737406</v>
      </c>
      <c r="F942" s="19">
        <f t="shared" si="99"/>
        <v>4.2600299625739524E-2</v>
      </c>
      <c r="G942" s="19">
        <f t="shared" si="100"/>
        <v>-3.8225493757643392E-2</v>
      </c>
      <c r="H942" s="19">
        <f t="shared" si="101"/>
        <v>6.5207887490988395E-2</v>
      </c>
      <c r="I942" s="19">
        <f t="shared" si="102"/>
        <v>0.13295593058569899</v>
      </c>
      <c r="J942" s="19">
        <f t="shared" si="103"/>
        <v>-1.2187549214367682E-2</v>
      </c>
    </row>
    <row r="943" spans="1:10" x14ac:dyDescent="0.25">
      <c r="A943" s="43">
        <f t="shared" si="104"/>
        <v>3961</v>
      </c>
      <c r="B943" s="44">
        <v>37531</v>
      </c>
      <c r="C943" s="5">
        <v>15.965498999999999</v>
      </c>
      <c r="D943" s="5">
        <v>19.014135</v>
      </c>
      <c r="E943" s="19">
        <f t="shared" si="98"/>
        <v>4.6280052095298299</v>
      </c>
      <c r="F943" s="19">
        <f t="shared" si="99"/>
        <v>-9.6723613207576165E-2</v>
      </c>
      <c r="G943" s="19">
        <f t="shared" si="100"/>
        <v>4.2600299625739524E-2</v>
      </c>
      <c r="H943" s="19">
        <f t="shared" si="101"/>
        <v>-0.12191857924205048</v>
      </c>
      <c r="I943" s="19">
        <f t="shared" si="102"/>
        <v>-0.18712646673303887</v>
      </c>
      <c r="J943" s="19">
        <f t="shared" si="103"/>
        <v>0.13295593058569899</v>
      </c>
    </row>
    <row r="944" spans="1:10" x14ac:dyDescent="0.25">
      <c r="A944" s="43">
        <f t="shared" si="104"/>
        <v>3960</v>
      </c>
      <c r="B944" s="44">
        <v>37532</v>
      </c>
      <c r="C944" s="5">
        <v>16.069020999999999</v>
      </c>
      <c r="D944" s="5">
        <v>19.210647999999999</v>
      </c>
      <c r="E944" s="19">
        <f t="shared" si="98"/>
        <v>4.6143530694889243</v>
      </c>
      <c r="F944" s="19">
        <f t="shared" si="99"/>
        <v>-1.3652140040905536E-2</v>
      </c>
      <c r="G944" s="19">
        <f t="shared" si="100"/>
        <v>-9.6723613207576165E-2</v>
      </c>
      <c r="H944" s="19">
        <f t="shared" si="101"/>
        <v>4.3552813231866369E-2</v>
      </c>
      <c r="I944" s="19">
        <f t="shared" si="102"/>
        <v>0.16547139247391685</v>
      </c>
      <c r="J944" s="19">
        <f t="shared" si="103"/>
        <v>-0.18712646673303887</v>
      </c>
    </row>
    <row r="945" spans="1:10" x14ac:dyDescent="0.25">
      <c r="A945" s="43">
        <f t="shared" si="104"/>
        <v>3959</v>
      </c>
      <c r="B945" s="44">
        <v>37533</v>
      </c>
      <c r="C945" s="5">
        <v>15.795412000000001</v>
      </c>
      <c r="D945" s="5">
        <v>18.828247000000001</v>
      </c>
      <c r="E945" s="19">
        <f t="shared" si="98"/>
        <v>4.5687570168551641</v>
      </c>
      <c r="F945" s="19">
        <f t="shared" si="99"/>
        <v>-4.5596052633760209E-2</v>
      </c>
      <c r="G945" s="19">
        <f t="shared" si="100"/>
        <v>-1.3652140040905536E-2</v>
      </c>
      <c r="H945" s="19">
        <f t="shared" si="101"/>
        <v>-3.7521808845562193E-2</v>
      </c>
      <c r="I945" s="19">
        <f t="shared" si="102"/>
        <v>-8.1074622077428563E-2</v>
      </c>
      <c r="J945" s="19">
        <f t="shared" si="103"/>
        <v>0.16547139247391685</v>
      </c>
    </row>
    <row r="946" spans="1:10" x14ac:dyDescent="0.25">
      <c r="A946" s="43">
        <f t="shared" si="104"/>
        <v>3958</v>
      </c>
      <c r="B946" s="44">
        <v>37536</v>
      </c>
      <c r="C946" s="5">
        <v>15.595751999999999</v>
      </c>
      <c r="D946" s="5">
        <v>18.722024999999999</v>
      </c>
      <c r="E946" s="19">
        <f t="shared" si="98"/>
        <v>4.4324336485458158</v>
      </c>
      <c r="F946" s="19">
        <f t="shared" si="99"/>
        <v>-0.13632336830934833</v>
      </c>
      <c r="G946" s="19">
        <f t="shared" si="100"/>
        <v>-4.5596052633760209E-2</v>
      </c>
      <c r="H946" s="19">
        <f t="shared" si="101"/>
        <v>-0.10935663315710117</v>
      </c>
      <c r="I946" s="19">
        <f t="shared" si="102"/>
        <v>-7.1834824311538981E-2</v>
      </c>
      <c r="J946" s="19">
        <f t="shared" si="103"/>
        <v>-8.1074622077428563E-2</v>
      </c>
    </row>
    <row r="947" spans="1:10" x14ac:dyDescent="0.25">
      <c r="A947" s="43">
        <f t="shared" si="104"/>
        <v>3957</v>
      </c>
      <c r="B947" s="44">
        <v>37537</v>
      </c>
      <c r="C947" s="5">
        <v>15.425678</v>
      </c>
      <c r="D947" s="5">
        <v>18.483004000000001</v>
      </c>
      <c r="E947" s="19">
        <f t="shared" si="98"/>
        <v>4.4048798895818635</v>
      </c>
      <c r="F947" s="19">
        <f t="shared" si="99"/>
        <v>-2.7553758963952291E-2</v>
      </c>
      <c r="G947" s="19">
        <f t="shared" si="100"/>
        <v>-0.13632336830934833</v>
      </c>
      <c r="H947" s="19">
        <f t="shared" si="101"/>
        <v>5.307155739377363E-2</v>
      </c>
      <c r="I947" s="19">
        <f t="shared" si="102"/>
        <v>0.16242819055087482</v>
      </c>
      <c r="J947" s="19">
        <f t="shared" si="103"/>
        <v>-7.1834824311538981E-2</v>
      </c>
    </row>
    <row r="948" spans="1:10" x14ac:dyDescent="0.25">
      <c r="A948" s="43">
        <f t="shared" si="104"/>
        <v>3956</v>
      </c>
      <c r="B948" s="44">
        <v>37538</v>
      </c>
      <c r="C948" s="5">
        <v>15.122479999999999</v>
      </c>
      <c r="D948" s="5">
        <v>18.177616</v>
      </c>
      <c r="E948" s="19">
        <f t="shared" si="98"/>
        <v>4.2837745566258345</v>
      </c>
      <c r="F948" s="19">
        <f t="shared" si="99"/>
        <v>-0.12110533295602899</v>
      </c>
      <c r="G948" s="19">
        <f t="shared" si="100"/>
        <v>-2.7553758963952291E-2</v>
      </c>
      <c r="H948" s="19">
        <f t="shared" si="101"/>
        <v>-0.10480929684084125</v>
      </c>
      <c r="I948" s="19">
        <f t="shared" si="102"/>
        <v>-0.1578808542346149</v>
      </c>
      <c r="J948" s="19">
        <f t="shared" si="103"/>
        <v>0.16242819055087482</v>
      </c>
    </row>
    <row r="949" spans="1:10" x14ac:dyDescent="0.25">
      <c r="A949" s="43">
        <f t="shared" si="104"/>
        <v>3955</v>
      </c>
      <c r="B949" s="44">
        <v>37539</v>
      </c>
      <c r="C949" s="5">
        <v>15.477434000000001</v>
      </c>
      <c r="D949" s="5">
        <v>18.934464999999999</v>
      </c>
      <c r="E949" s="19">
        <f t="shared" si="98"/>
        <v>4.1874447702309485</v>
      </c>
      <c r="F949" s="19">
        <f t="shared" si="99"/>
        <v>-9.6329786394885986E-2</v>
      </c>
      <c r="G949" s="19">
        <f t="shared" si="100"/>
        <v>-0.12110533295602899</v>
      </c>
      <c r="H949" s="19">
        <f t="shared" si="101"/>
        <v>-2.4704826541851063E-2</v>
      </c>
      <c r="I949" s="19">
        <f t="shared" si="102"/>
        <v>8.0104470298990191E-2</v>
      </c>
      <c r="J949" s="19">
        <f t="shared" si="103"/>
        <v>-0.1578808542346149</v>
      </c>
    </row>
    <row r="950" spans="1:10" x14ac:dyDescent="0.25">
      <c r="A950" s="43">
        <f t="shared" si="104"/>
        <v>3954</v>
      </c>
      <c r="B950" s="44">
        <v>37540</v>
      </c>
      <c r="C950" s="5">
        <v>15.736257</v>
      </c>
      <c r="D950" s="5">
        <v>19.115053</v>
      </c>
      <c r="E950" s="19">
        <f t="shared" si="98"/>
        <v>4.3385891759307906</v>
      </c>
      <c r="F950" s="19">
        <f t="shared" si="99"/>
        <v>0.15114440569984211</v>
      </c>
      <c r="G950" s="19">
        <f t="shared" si="100"/>
        <v>-9.6329786394885986E-2</v>
      </c>
      <c r="H950" s="19">
        <f t="shared" si="101"/>
        <v>0.2081164391749514</v>
      </c>
      <c r="I950" s="19">
        <f t="shared" si="102"/>
        <v>0.23282126571680245</v>
      </c>
      <c r="J950" s="19">
        <f t="shared" si="103"/>
        <v>8.0104470298990191E-2</v>
      </c>
    </row>
    <row r="951" spans="1:10" x14ac:dyDescent="0.25">
      <c r="A951" s="43">
        <f t="shared" si="104"/>
        <v>3953</v>
      </c>
      <c r="B951" s="44">
        <v>37543</v>
      </c>
      <c r="C951" s="5">
        <v>16.172550000000001</v>
      </c>
      <c r="D951" s="5">
        <v>19.292971000000001</v>
      </c>
      <c r="E951" s="19">
        <f t="shared" si="98"/>
        <v>4.6687956134753925</v>
      </c>
      <c r="F951" s="19">
        <f t="shared" si="99"/>
        <v>0.33020643754460188</v>
      </c>
      <c r="G951" s="19">
        <f t="shared" si="100"/>
        <v>0.15114440569984211</v>
      </c>
      <c r="H951" s="19">
        <f t="shared" si="101"/>
        <v>0.24081555998355655</v>
      </c>
      <c r="I951" s="19">
        <f t="shared" si="102"/>
        <v>3.2699120808605153E-2</v>
      </c>
      <c r="J951" s="19">
        <f t="shared" si="103"/>
        <v>0.23282126571680245</v>
      </c>
    </row>
    <row r="952" spans="1:10" x14ac:dyDescent="0.25">
      <c r="A952" s="43">
        <f t="shared" si="104"/>
        <v>3952</v>
      </c>
      <c r="B952" s="44">
        <v>37544</v>
      </c>
      <c r="C952" s="5">
        <v>16.660613999999999</v>
      </c>
      <c r="D952" s="5">
        <v>19.739121999999998</v>
      </c>
      <c r="E952" s="19">
        <f t="shared" si="98"/>
        <v>4.890834669815737</v>
      </c>
      <c r="F952" s="19">
        <f t="shared" si="99"/>
        <v>0.22203905634034449</v>
      </c>
      <c r="G952" s="19">
        <f t="shared" si="100"/>
        <v>0.33020643754460188</v>
      </c>
      <c r="H952" s="19">
        <f t="shared" si="101"/>
        <v>2.6746064239550504E-2</v>
      </c>
      <c r="I952" s="19">
        <f t="shared" si="102"/>
        <v>-0.21406949574400605</v>
      </c>
      <c r="J952" s="19">
        <f t="shared" si="103"/>
        <v>3.2699120808605153E-2</v>
      </c>
    </row>
    <row r="953" spans="1:10" x14ac:dyDescent="0.25">
      <c r="A953" s="43">
        <f t="shared" si="104"/>
        <v>3951</v>
      </c>
      <c r="B953" s="44">
        <v>37545</v>
      </c>
      <c r="C953" s="5">
        <v>16.401796000000001</v>
      </c>
      <c r="D953" s="5">
        <v>19.545258</v>
      </c>
      <c r="E953" s="19">
        <f t="shared" si="98"/>
        <v>4.7476112996106625</v>
      </c>
      <c r="F953" s="19">
        <f t="shared" si="99"/>
        <v>-0.14322337020507447</v>
      </c>
      <c r="G953" s="19">
        <f t="shared" si="100"/>
        <v>0.22203905634034449</v>
      </c>
      <c r="H953" s="19">
        <f t="shared" si="101"/>
        <v>-0.27454325602676</v>
      </c>
      <c r="I953" s="19">
        <f t="shared" si="102"/>
        <v>-0.3012893202663105</v>
      </c>
      <c r="J953" s="19">
        <f t="shared" si="103"/>
        <v>-0.21406949574400605</v>
      </c>
    </row>
    <row r="954" spans="1:10" x14ac:dyDescent="0.25">
      <c r="A954" s="43">
        <f t="shared" si="104"/>
        <v>3950</v>
      </c>
      <c r="B954" s="44">
        <v>37546</v>
      </c>
      <c r="C954" s="5">
        <v>16.749352999999999</v>
      </c>
      <c r="D954" s="5">
        <v>19.731145999999999</v>
      </c>
      <c r="E954" s="19">
        <f t="shared" ref="E954:E1017" si="105">C954-$P$3*D954</f>
        <v>4.9843294922853261</v>
      </c>
      <c r="F954" s="19">
        <f t="shared" ref="F954:F1017" si="106">E954-E953</f>
        <v>0.23671819267466354</v>
      </c>
      <c r="G954" s="19">
        <f t="shared" ref="G954:G1017" si="107">F953</f>
        <v>-0.14322337020507447</v>
      </c>
      <c r="H954" s="19">
        <f t="shared" ref="H954:H1017" si="108">F954-$P$7*G954</f>
        <v>0.32142435623130422</v>
      </c>
      <c r="I954" s="19">
        <f t="shared" ref="I954:I1017" si="109">H954-H953</f>
        <v>0.59596761225806416</v>
      </c>
      <c r="J954" s="19">
        <f t="shared" ref="J954:J1017" si="110">I953</f>
        <v>-0.3012893202663105</v>
      </c>
    </row>
    <row r="955" spans="1:10" x14ac:dyDescent="0.25">
      <c r="A955" s="43">
        <f t="shared" si="104"/>
        <v>3949</v>
      </c>
      <c r="B955" s="44">
        <v>37547</v>
      </c>
      <c r="C955" s="5">
        <v>16.734556000000001</v>
      </c>
      <c r="D955" s="5">
        <v>19.890488000000001</v>
      </c>
      <c r="E955" s="19">
        <f t="shared" si="105"/>
        <v>4.8745221783498724</v>
      </c>
      <c r="F955" s="19">
        <f t="shared" si="106"/>
        <v>-0.10980731393545362</v>
      </c>
      <c r="G955" s="19">
        <f t="shared" si="107"/>
        <v>0.23671819267466354</v>
      </c>
      <c r="H955" s="19">
        <f t="shared" si="108"/>
        <v>-0.24980883684907934</v>
      </c>
      <c r="I955" s="19">
        <f t="shared" si="109"/>
        <v>-0.57123319308038356</v>
      </c>
      <c r="J955" s="19">
        <f t="shared" si="110"/>
        <v>0.59596761225806416</v>
      </c>
    </row>
    <row r="956" spans="1:10" x14ac:dyDescent="0.25">
      <c r="A956" s="43">
        <f t="shared" si="104"/>
        <v>3948</v>
      </c>
      <c r="B956" s="44">
        <v>37550</v>
      </c>
      <c r="C956" s="5">
        <v>16.815901</v>
      </c>
      <c r="D956" s="5">
        <v>19.765675999999999</v>
      </c>
      <c r="E956" s="19">
        <f t="shared" si="105"/>
        <v>5.0302884062929891</v>
      </c>
      <c r="F956" s="19">
        <f t="shared" si="106"/>
        <v>0.15576622794311668</v>
      </c>
      <c r="G956" s="19">
        <f t="shared" si="107"/>
        <v>-0.10980731393545362</v>
      </c>
      <c r="H956" s="19">
        <f t="shared" si="108"/>
        <v>0.2207092346648114</v>
      </c>
      <c r="I956" s="19">
        <f t="shared" si="109"/>
        <v>0.47051807151389075</v>
      </c>
      <c r="J956" s="19">
        <f t="shared" si="110"/>
        <v>-0.57123319308038356</v>
      </c>
    </row>
    <row r="957" spans="1:10" x14ac:dyDescent="0.25">
      <c r="A957" s="43">
        <f t="shared" si="104"/>
        <v>3947</v>
      </c>
      <c r="B957" s="44">
        <v>37551</v>
      </c>
      <c r="C957" s="5">
        <v>16.342631999999998</v>
      </c>
      <c r="D957" s="5">
        <v>19.05397</v>
      </c>
      <c r="E957" s="19">
        <f t="shared" si="105"/>
        <v>4.9813859291792681</v>
      </c>
      <c r="F957" s="19">
        <f t="shared" si="106"/>
        <v>-4.8902477113720977E-2</v>
      </c>
      <c r="G957" s="19">
        <f t="shared" si="107"/>
        <v>0.15576622794311668</v>
      </c>
      <c r="H957" s="19">
        <f t="shared" si="108"/>
        <v>-0.14102682498975727</v>
      </c>
      <c r="I957" s="19">
        <f t="shared" si="109"/>
        <v>-0.36173605965456868</v>
      </c>
      <c r="J957" s="19">
        <f t="shared" si="110"/>
        <v>0.47051807151389075</v>
      </c>
    </row>
    <row r="958" spans="1:10" x14ac:dyDescent="0.25">
      <c r="A958" s="43">
        <f t="shared" si="104"/>
        <v>3946</v>
      </c>
      <c r="B958" s="44">
        <v>37552</v>
      </c>
      <c r="C958" s="5">
        <v>16.608844999999999</v>
      </c>
      <c r="D958" s="5">
        <v>19.385919999999999</v>
      </c>
      <c r="E958" s="19">
        <f t="shared" si="105"/>
        <v>5.0496682284796819</v>
      </c>
      <c r="F958" s="19">
        <f t="shared" si="106"/>
        <v>6.828229930041374E-2</v>
      </c>
      <c r="G958" s="19">
        <f t="shared" si="107"/>
        <v>-4.8902477113720977E-2</v>
      </c>
      <c r="H958" s="19">
        <f t="shared" si="108"/>
        <v>9.7204543057061221E-2</v>
      </c>
      <c r="I958" s="19">
        <f t="shared" si="109"/>
        <v>0.23823136804681849</v>
      </c>
      <c r="J958" s="19">
        <f t="shared" si="110"/>
        <v>-0.36173605965456868</v>
      </c>
    </row>
    <row r="959" spans="1:10" x14ac:dyDescent="0.25">
      <c r="A959" s="43">
        <f t="shared" si="104"/>
        <v>3945</v>
      </c>
      <c r="B959" s="44">
        <v>37553</v>
      </c>
      <c r="C959" s="5">
        <v>16.335239000000001</v>
      </c>
      <c r="D959" s="5">
        <v>19.478867999999999</v>
      </c>
      <c r="E959" s="19">
        <f t="shared" si="105"/>
        <v>4.7206404397505821</v>
      </c>
      <c r="F959" s="19">
        <f t="shared" si="106"/>
        <v>-0.32902778872909977</v>
      </c>
      <c r="G959" s="19">
        <f t="shared" si="107"/>
        <v>6.828229930041374E-2</v>
      </c>
      <c r="H959" s="19">
        <f t="shared" si="108"/>
        <v>-0.36941178195787672</v>
      </c>
      <c r="I959" s="19">
        <f t="shared" si="109"/>
        <v>-0.46661632501493794</v>
      </c>
      <c r="J959" s="19">
        <f t="shared" si="110"/>
        <v>0.23823136804681849</v>
      </c>
    </row>
    <row r="960" spans="1:10" x14ac:dyDescent="0.25">
      <c r="A960" s="43">
        <f t="shared" si="104"/>
        <v>3944</v>
      </c>
      <c r="B960" s="44">
        <v>37554</v>
      </c>
      <c r="C960" s="5">
        <v>16.083811000000001</v>
      </c>
      <c r="D960" s="5">
        <v>19.447001</v>
      </c>
      <c r="E960" s="19">
        <f t="shared" si="105"/>
        <v>4.4882136677644198</v>
      </c>
      <c r="F960" s="19">
        <f t="shared" si="106"/>
        <v>-0.23242677198616235</v>
      </c>
      <c r="G960" s="19">
        <f t="shared" si="107"/>
        <v>-0.32902778872909977</v>
      </c>
      <c r="H960" s="19">
        <f t="shared" si="108"/>
        <v>-3.7830864580406659E-2</v>
      </c>
      <c r="I960" s="19">
        <f t="shared" si="109"/>
        <v>0.33158091737747009</v>
      </c>
      <c r="J960" s="19">
        <f t="shared" si="110"/>
        <v>-0.46661632501493794</v>
      </c>
    </row>
    <row r="961" spans="1:10" x14ac:dyDescent="0.25">
      <c r="A961" s="43">
        <f t="shared" si="104"/>
        <v>3943</v>
      </c>
      <c r="B961" s="44">
        <v>37557</v>
      </c>
      <c r="C961" s="5">
        <v>16.054234000000001</v>
      </c>
      <c r="D961" s="5">
        <v>19.539943999999998</v>
      </c>
      <c r="E961" s="19">
        <f t="shared" si="105"/>
        <v>4.4032178603683612</v>
      </c>
      <c r="F961" s="19">
        <f t="shared" si="106"/>
        <v>-8.4995807396058609E-2</v>
      </c>
      <c r="G961" s="19">
        <f t="shared" si="107"/>
        <v>-0.23242677198616235</v>
      </c>
      <c r="H961" s="19">
        <f t="shared" si="108"/>
        <v>5.2467653592267877E-2</v>
      </c>
      <c r="I961" s="19">
        <f t="shared" si="109"/>
        <v>9.0298518172674536E-2</v>
      </c>
      <c r="J961" s="19">
        <f t="shared" si="110"/>
        <v>0.33158091737747009</v>
      </c>
    </row>
    <row r="962" spans="1:10" x14ac:dyDescent="0.25">
      <c r="A962" s="43">
        <f t="shared" si="104"/>
        <v>3942</v>
      </c>
      <c r="B962" s="44">
        <v>37558</v>
      </c>
      <c r="C962" s="5">
        <v>15.588357</v>
      </c>
      <c r="D962" s="5">
        <v>18.629079999999998</v>
      </c>
      <c r="E962" s="19">
        <f t="shared" si="105"/>
        <v>4.4804586484750946</v>
      </c>
      <c r="F962" s="19">
        <f t="shared" si="106"/>
        <v>7.7240788106733405E-2</v>
      </c>
      <c r="G962" s="19">
        <f t="shared" si="107"/>
        <v>-8.4995807396058609E-2</v>
      </c>
      <c r="H962" s="19">
        <f t="shared" si="108"/>
        <v>0.12750960074960321</v>
      </c>
      <c r="I962" s="19">
        <f t="shared" si="109"/>
        <v>7.5041947157335337E-2</v>
      </c>
      <c r="J962" s="19">
        <f t="shared" si="110"/>
        <v>9.0298518172674536E-2</v>
      </c>
    </row>
    <row r="963" spans="1:10" x14ac:dyDescent="0.25">
      <c r="A963" s="43">
        <f t="shared" si="104"/>
        <v>3941</v>
      </c>
      <c r="B963" s="44">
        <v>37559</v>
      </c>
      <c r="C963" s="5">
        <v>16.105999000000001</v>
      </c>
      <c r="D963" s="5">
        <v>18.961027000000001</v>
      </c>
      <c r="E963" s="19">
        <f t="shared" si="105"/>
        <v>4.8001717365753294</v>
      </c>
      <c r="F963" s="19">
        <f t="shared" si="106"/>
        <v>0.3197130881002348</v>
      </c>
      <c r="G963" s="19">
        <f t="shared" si="107"/>
        <v>7.7240788106733405E-2</v>
      </c>
      <c r="H963" s="19">
        <f t="shared" si="108"/>
        <v>0.27403080300078131</v>
      </c>
      <c r="I963" s="19">
        <f t="shared" si="109"/>
        <v>0.1465212022511781</v>
      </c>
      <c r="J963" s="19">
        <f t="shared" si="110"/>
        <v>7.5041947157335337E-2</v>
      </c>
    </row>
    <row r="964" spans="1:10" x14ac:dyDescent="0.25">
      <c r="A964" s="43">
        <f t="shared" si="104"/>
        <v>3940</v>
      </c>
      <c r="B964" s="44">
        <v>37560</v>
      </c>
      <c r="C964" s="5">
        <v>15.935915</v>
      </c>
      <c r="D964" s="5">
        <v>17.959862000000001</v>
      </c>
      <c r="E964" s="19">
        <f t="shared" si="105"/>
        <v>5.2270489956984001</v>
      </c>
      <c r="F964" s="19">
        <f t="shared" si="106"/>
        <v>0.42687725912307073</v>
      </c>
      <c r="G964" s="19">
        <f t="shared" si="107"/>
        <v>0.3197130881002348</v>
      </c>
      <c r="H964" s="19">
        <f t="shared" si="108"/>
        <v>0.23779031686608951</v>
      </c>
      <c r="I964" s="19">
        <f t="shared" si="109"/>
        <v>-3.6240486134691802E-2</v>
      </c>
      <c r="J964" s="19">
        <f t="shared" si="110"/>
        <v>0.1465212022511781</v>
      </c>
    </row>
    <row r="965" spans="1:10" x14ac:dyDescent="0.25">
      <c r="A965" s="43">
        <f t="shared" si="104"/>
        <v>3939</v>
      </c>
      <c r="B965" s="44">
        <v>37561</v>
      </c>
      <c r="C965" s="5">
        <v>16.357416000000001</v>
      </c>
      <c r="D965" s="5">
        <v>18.283842</v>
      </c>
      <c r="E965" s="19">
        <f t="shared" si="105"/>
        <v>5.4553715398687501</v>
      </c>
      <c r="F965" s="19">
        <f t="shared" si="106"/>
        <v>0.22832254417035003</v>
      </c>
      <c r="G965" s="19">
        <f t="shared" si="107"/>
        <v>0.42687725912307073</v>
      </c>
      <c r="H965" s="19">
        <f t="shared" si="108"/>
        <v>-2.4144178810088401E-2</v>
      </c>
      <c r="I965" s="19">
        <f t="shared" si="109"/>
        <v>-0.26193449567617788</v>
      </c>
      <c r="J965" s="19">
        <f t="shared" si="110"/>
        <v>-3.6240486134691802E-2</v>
      </c>
    </row>
    <row r="966" spans="1:10" x14ac:dyDescent="0.25">
      <c r="A966" s="43">
        <f t="shared" si="104"/>
        <v>3938</v>
      </c>
      <c r="B966" s="44">
        <v>37564</v>
      </c>
      <c r="C966" s="5">
        <v>16.083811000000001</v>
      </c>
      <c r="D966" s="5">
        <v>18.042186999999998</v>
      </c>
      <c r="E966" s="19">
        <f t="shared" si="105"/>
        <v>5.3258573471516524</v>
      </c>
      <c r="F966" s="19">
        <f t="shared" si="106"/>
        <v>-0.12951419271709774</v>
      </c>
      <c r="G966" s="19">
        <f t="shared" si="107"/>
        <v>0.22832254417035003</v>
      </c>
      <c r="H966" s="19">
        <f t="shared" si="108"/>
        <v>-0.26455030269321078</v>
      </c>
      <c r="I966" s="19">
        <f t="shared" si="109"/>
        <v>-0.24040612388312238</v>
      </c>
      <c r="J966" s="19">
        <f t="shared" si="110"/>
        <v>-0.26193449567617788</v>
      </c>
    </row>
    <row r="967" spans="1:10" x14ac:dyDescent="0.25">
      <c r="A967" s="43">
        <f t="shared" si="104"/>
        <v>3937</v>
      </c>
      <c r="B967" s="44">
        <v>37565</v>
      </c>
      <c r="C967" s="5">
        <v>16.416575999999999</v>
      </c>
      <c r="D967" s="5">
        <v>18.403347</v>
      </c>
      <c r="E967" s="19">
        <f t="shared" si="105"/>
        <v>5.4432746988170724</v>
      </c>
      <c r="F967" s="19">
        <f t="shared" si="106"/>
        <v>0.11741735166542</v>
      </c>
      <c r="G967" s="19">
        <f t="shared" si="107"/>
        <v>-0.12951419271709774</v>
      </c>
      <c r="H967" s="19">
        <f t="shared" si="108"/>
        <v>0.19401553794949103</v>
      </c>
      <c r="I967" s="19">
        <f t="shared" si="109"/>
        <v>0.45856584064270178</v>
      </c>
      <c r="J967" s="19">
        <f t="shared" si="110"/>
        <v>-0.24040612388312238</v>
      </c>
    </row>
    <row r="968" spans="1:10" x14ac:dyDescent="0.25">
      <c r="A968" s="43">
        <f t="shared" si="104"/>
        <v>3936</v>
      </c>
      <c r="B968" s="44">
        <v>37566</v>
      </c>
      <c r="C968" s="5">
        <v>16.564482000000002</v>
      </c>
      <c r="D968" s="5">
        <v>18.366171000000001</v>
      </c>
      <c r="E968" s="19">
        <f t="shared" si="105"/>
        <v>5.6133475062555664</v>
      </c>
      <c r="F968" s="19">
        <f t="shared" si="106"/>
        <v>0.17007280743849407</v>
      </c>
      <c r="G968" s="19">
        <f t="shared" si="107"/>
        <v>0.11741735166542</v>
      </c>
      <c r="H968" s="19">
        <f t="shared" si="108"/>
        <v>0.10062901917741968</v>
      </c>
      <c r="I968" s="19">
        <f t="shared" si="109"/>
        <v>-9.3386518772071353E-2</v>
      </c>
      <c r="J968" s="19">
        <f t="shared" si="110"/>
        <v>0.45856584064270178</v>
      </c>
    </row>
    <row r="969" spans="1:10" x14ac:dyDescent="0.25">
      <c r="A969" s="43">
        <f t="shared" si="104"/>
        <v>3935</v>
      </c>
      <c r="B969" s="44">
        <v>37567</v>
      </c>
      <c r="C969" s="5">
        <v>16.253896999999998</v>
      </c>
      <c r="D969" s="5">
        <v>17.925339000000001</v>
      </c>
      <c r="E969" s="19">
        <f t="shared" si="105"/>
        <v>5.565615907824478</v>
      </c>
      <c r="F969" s="19">
        <f t="shared" si="106"/>
        <v>-4.7731598431088429E-2</v>
      </c>
      <c r="G969" s="19">
        <f t="shared" si="107"/>
        <v>0.17007280743849407</v>
      </c>
      <c r="H969" s="19">
        <f t="shared" si="108"/>
        <v>-0.1483172432374813</v>
      </c>
      <c r="I969" s="19">
        <f t="shared" si="109"/>
        <v>-0.24894626241490098</v>
      </c>
      <c r="J969" s="19">
        <f t="shared" si="110"/>
        <v>-9.3386518772071353E-2</v>
      </c>
    </row>
    <row r="970" spans="1:10" x14ac:dyDescent="0.25">
      <c r="A970" s="43">
        <f t="shared" si="104"/>
        <v>3934</v>
      </c>
      <c r="B970" s="44">
        <v>37568</v>
      </c>
      <c r="C970" s="5">
        <v>16.157758999999999</v>
      </c>
      <c r="D970" s="5">
        <v>17.925339000000001</v>
      </c>
      <c r="E970" s="19">
        <f t="shared" si="105"/>
        <v>5.4694779078244782</v>
      </c>
      <c r="F970" s="19">
        <f t="shared" si="106"/>
        <v>-9.6137999999999835E-2</v>
      </c>
      <c r="G970" s="19">
        <f t="shared" si="107"/>
        <v>-4.7731598431088429E-2</v>
      </c>
      <c r="H970" s="19">
        <f t="shared" si="108"/>
        <v>-6.7908245472268314E-2</v>
      </c>
      <c r="I970" s="19">
        <f t="shared" si="109"/>
        <v>8.0408997765212986E-2</v>
      </c>
      <c r="J970" s="19">
        <f t="shared" si="110"/>
        <v>-0.24894626241490098</v>
      </c>
    </row>
    <row r="971" spans="1:10" x14ac:dyDescent="0.25">
      <c r="A971" s="43">
        <f t="shared" ref="A971:A1034" si="111">A972+1</f>
        <v>3933</v>
      </c>
      <c r="B971" s="44">
        <v>37571</v>
      </c>
      <c r="C971" s="5">
        <v>15.958093</v>
      </c>
      <c r="D971" s="5">
        <v>17.840366</v>
      </c>
      <c r="E971" s="19">
        <f t="shared" si="105"/>
        <v>5.3204784703506025</v>
      </c>
      <c r="F971" s="19">
        <f t="shared" si="106"/>
        <v>-0.14899943747387567</v>
      </c>
      <c r="G971" s="19">
        <f t="shared" si="107"/>
        <v>-9.6137999999999835E-2</v>
      </c>
      <c r="H971" s="19">
        <f t="shared" si="108"/>
        <v>-9.2140831644756727E-2</v>
      </c>
      <c r="I971" s="19">
        <f t="shared" si="109"/>
        <v>-2.4232586172488413E-2</v>
      </c>
      <c r="J971" s="19">
        <f t="shared" si="110"/>
        <v>8.0408997765212986E-2</v>
      </c>
    </row>
    <row r="972" spans="1:10" x14ac:dyDescent="0.25">
      <c r="A972" s="43">
        <f t="shared" si="111"/>
        <v>3932</v>
      </c>
      <c r="B972" s="44">
        <v>37572</v>
      </c>
      <c r="C972" s="5">
        <v>15.906331</v>
      </c>
      <c r="D972" s="5">
        <v>17.845670999999999</v>
      </c>
      <c r="E972" s="19">
        <f t="shared" si="105"/>
        <v>5.2655532759923815</v>
      </c>
      <c r="F972" s="19">
        <f t="shared" si="106"/>
        <v>-5.4925194358220963E-2</v>
      </c>
      <c r="G972" s="19">
        <f t="shared" si="107"/>
        <v>-0.14899943747387567</v>
      </c>
      <c r="H972" s="19">
        <f t="shared" si="108"/>
        <v>3.3197091148941302E-2</v>
      </c>
      <c r="I972" s="19">
        <f t="shared" si="109"/>
        <v>0.12533792279369804</v>
      </c>
      <c r="J972" s="19">
        <f t="shared" si="110"/>
        <v>-2.4232586172488413E-2</v>
      </c>
    </row>
    <row r="973" spans="1:10" x14ac:dyDescent="0.25">
      <c r="A973" s="43">
        <f t="shared" si="111"/>
        <v>3931</v>
      </c>
      <c r="B973" s="44">
        <v>37573</v>
      </c>
      <c r="C973" s="5">
        <v>15.551382</v>
      </c>
      <c r="D973" s="5">
        <v>17.659775</v>
      </c>
      <c r="E973" s="19">
        <f t="shared" si="105"/>
        <v>5.0214478534505851</v>
      </c>
      <c r="F973" s="19">
        <f t="shared" si="106"/>
        <v>-0.24410542254179646</v>
      </c>
      <c r="G973" s="19">
        <f t="shared" si="107"/>
        <v>-5.4925194358220963E-2</v>
      </c>
      <c r="H973" s="19">
        <f t="shared" si="108"/>
        <v>-0.21162118138739508</v>
      </c>
      <c r="I973" s="19">
        <f t="shared" si="109"/>
        <v>-0.24481827253633637</v>
      </c>
      <c r="J973" s="19">
        <f t="shared" si="110"/>
        <v>0.12533792279369804</v>
      </c>
    </row>
    <row r="974" spans="1:10" x14ac:dyDescent="0.25">
      <c r="A974" s="43">
        <f t="shared" si="111"/>
        <v>3930</v>
      </c>
      <c r="B974" s="44">
        <v>37574</v>
      </c>
      <c r="C974" s="5">
        <v>16.054234000000001</v>
      </c>
      <c r="D974" s="5">
        <v>18.22945</v>
      </c>
      <c r="E974" s="19">
        <f t="shared" si="105"/>
        <v>5.1846216732395956</v>
      </c>
      <c r="F974" s="19">
        <f t="shared" si="106"/>
        <v>0.16317381978901047</v>
      </c>
      <c r="G974" s="19">
        <f t="shared" si="107"/>
        <v>-0.24410542254179646</v>
      </c>
      <c r="H974" s="19">
        <f t="shared" si="108"/>
        <v>0.30754434966330113</v>
      </c>
      <c r="I974" s="19">
        <f t="shared" si="109"/>
        <v>0.51916553105069618</v>
      </c>
      <c r="J974" s="19">
        <f t="shared" si="110"/>
        <v>-0.24481827253633637</v>
      </c>
    </row>
    <row r="975" spans="1:10" x14ac:dyDescent="0.25">
      <c r="A975" s="43">
        <f t="shared" si="111"/>
        <v>3929</v>
      </c>
      <c r="B975" s="44">
        <v>37575</v>
      </c>
      <c r="C975" s="5">
        <v>16.179943000000002</v>
      </c>
      <c r="D975" s="5">
        <v>18.324397999999999</v>
      </c>
      <c r="E975" s="19">
        <f t="shared" si="105"/>
        <v>5.2537163512934466</v>
      </c>
      <c r="F975" s="19">
        <f t="shared" si="106"/>
        <v>6.9094678053851055E-2</v>
      </c>
      <c r="G975" s="19">
        <f t="shared" si="107"/>
        <v>0.16317381978901047</v>
      </c>
      <c r="H975" s="19">
        <f t="shared" si="108"/>
        <v>-2.7410719406206888E-2</v>
      </c>
      <c r="I975" s="19">
        <f t="shared" si="109"/>
        <v>-0.334955069069508</v>
      </c>
      <c r="J975" s="19">
        <f t="shared" si="110"/>
        <v>0.51916553105069618</v>
      </c>
    </row>
    <row r="976" spans="1:10" x14ac:dyDescent="0.25">
      <c r="A976" s="43">
        <f t="shared" si="111"/>
        <v>3928</v>
      </c>
      <c r="B976" s="44">
        <v>37578</v>
      </c>
      <c r="C976" s="5">
        <v>16.194735000000001</v>
      </c>
      <c r="D976" s="5">
        <v>18.392213999999999</v>
      </c>
      <c r="E976" s="19">
        <f t="shared" si="105"/>
        <v>5.2280719349697744</v>
      </c>
      <c r="F976" s="19">
        <f t="shared" si="106"/>
        <v>-2.5644416323672203E-2</v>
      </c>
      <c r="G976" s="19">
        <f t="shared" si="107"/>
        <v>6.9094678053851055E-2</v>
      </c>
      <c r="H976" s="19">
        <f t="shared" si="108"/>
        <v>-6.6508872255289245E-2</v>
      </c>
      <c r="I976" s="19">
        <f t="shared" si="109"/>
        <v>-3.9098152849082357E-2</v>
      </c>
      <c r="J976" s="19">
        <f t="shared" si="110"/>
        <v>-0.334955069069508</v>
      </c>
    </row>
    <row r="977" spans="1:10" x14ac:dyDescent="0.25">
      <c r="A977" s="43">
        <f t="shared" si="111"/>
        <v>3927</v>
      </c>
      <c r="B977" s="44">
        <v>37579</v>
      </c>
      <c r="C977" s="5">
        <v>16.194735000000001</v>
      </c>
      <c r="D977" s="5">
        <v>18.318968000000002</v>
      </c>
      <c r="E977" s="19">
        <f t="shared" si="105"/>
        <v>5.2717460789777313</v>
      </c>
      <c r="F977" s="19">
        <f t="shared" si="106"/>
        <v>4.3674144007956883E-2</v>
      </c>
      <c r="G977" s="19">
        <f t="shared" si="107"/>
        <v>-2.5644416323672203E-2</v>
      </c>
      <c r="H977" s="19">
        <f t="shared" si="108"/>
        <v>5.8840943394937097E-2</v>
      </c>
      <c r="I977" s="19">
        <f t="shared" si="109"/>
        <v>0.12534981565022635</v>
      </c>
      <c r="J977" s="19">
        <f t="shared" si="110"/>
        <v>-3.9098152849082357E-2</v>
      </c>
    </row>
    <row r="978" spans="1:10" x14ac:dyDescent="0.25">
      <c r="A978" s="43">
        <f t="shared" si="111"/>
        <v>3926</v>
      </c>
      <c r="B978" s="44">
        <v>37580</v>
      </c>
      <c r="C978" s="5">
        <v>16.512713999999999</v>
      </c>
      <c r="D978" s="5">
        <v>18.460025999999999</v>
      </c>
      <c r="E978" s="19">
        <f t="shared" si="105"/>
        <v>5.5056169037125322</v>
      </c>
      <c r="F978" s="19">
        <f t="shared" si="106"/>
        <v>0.23387082473480092</v>
      </c>
      <c r="G978" s="19">
        <f t="shared" si="107"/>
        <v>4.3674144007956883E-2</v>
      </c>
      <c r="H978" s="19">
        <f t="shared" si="108"/>
        <v>0.20804075817347656</v>
      </c>
      <c r="I978" s="19">
        <f t="shared" si="109"/>
        <v>0.14919981477853947</v>
      </c>
      <c r="J978" s="19">
        <f t="shared" si="110"/>
        <v>0.12534981565022635</v>
      </c>
    </row>
    <row r="979" spans="1:10" x14ac:dyDescent="0.25">
      <c r="A979" s="43">
        <f t="shared" si="111"/>
        <v>3925</v>
      </c>
      <c r="B979" s="44">
        <v>37581</v>
      </c>
      <c r="C979" s="5">
        <v>16.638424000000001</v>
      </c>
      <c r="D979" s="5">
        <v>18.337956999999999</v>
      </c>
      <c r="E979" s="19">
        <f t="shared" si="105"/>
        <v>5.7041125723484676</v>
      </c>
      <c r="F979" s="19">
        <f t="shared" si="106"/>
        <v>0.19849566863593537</v>
      </c>
      <c r="G979" s="19">
        <f t="shared" si="107"/>
        <v>0.23387082473480092</v>
      </c>
      <c r="H979" s="19">
        <f t="shared" si="108"/>
        <v>6.01781559091569E-2</v>
      </c>
      <c r="I979" s="19">
        <f t="shared" si="109"/>
        <v>-0.14786260226431966</v>
      </c>
      <c r="J979" s="19">
        <f t="shared" si="110"/>
        <v>0.14919981477853947</v>
      </c>
    </row>
    <row r="980" spans="1:10" x14ac:dyDescent="0.25">
      <c r="A980" s="43">
        <f t="shared" si="111"/>
        <v>3924</v>
      </c>
      <c r="B980" s="44">
        <v>37582</v>
      </c>
      <c r="C980" s="5">
        <v>16.283477999999999</v>
      </c>
      <c r="D980" s="5">
        <v>18.020568999999998</v>
      </c>
      <c r="E980" s="19">
        <f t="shared" si="105"/>
        <v>5.5384144386947263</v>
      </c>
      <c r="F980" s="19">
        <f t="shared" si="106"/>
        <v>-0.16569813365374131</v>
      </c>
      <c r="G980" s="19">
        <f t="shared" si="107"/>
        <v>0.19849566863593537</v>
      </c>
      <c r="H980" s="19">
        <f t="shared" si="108"/>
        <v>-0.28309382507397135</v>
      </c>
      <c r="I980" s="19">
        <f t="shared" si="109"/>
        <v>-0.34327198098312828</v>
      </c>
      <c r="J980" s="19">
        <f t="shared" si="110"/>
        <v>-0.14786260226431966</v>
      </c>
    </row>
    <row r="981" spans="1:10" x14ac:dyDescent="0.25">
      <c r="A981" s="43">
        <f t="shared" si="111"/>
        <v>3923</v>
      </c>
      <c r="B981" s="44">
        <v>37585</v>
      </c>
      <c r="C981" s="5">
        <v>16.416575999999999</v>
      </c>
      <c r="D981" s="5">
        <v>18.378644999999999</v>
      </c>
      <c r="E981" s="19">
        <f t="shared" si="105"/>
        <v>5.4580036765808355</v>
      </c>
      <c r="F981" s="19">
        <f t="shared" si="106"/>
        <v>-8.0410762113890755E-2</v>
      </c>
      <c r="G981" s="19">
        <f t="shared" si="107"/>
        <v>-0.16569813365374131</v>
      </c>
      <c r="H981" s="19">
        <f t="shared" si="108"/>
        <v>1.7587582640927954E-2</v>
      </c>
      <c r="I981" s="19">
        <f t="shared" si="109"/>
        <v>0.30068140771489932</v>
      </c>
      <c r="J981" s="19">
        <f t="shared" si="110"/>
        <v>-0.34327198098312828</v>
      </c>
    </row>
    <row r="982" spans="1:10" x14ac:dyDescent="0.25">
      <c r="A982" s="43">
        <f t="shared" si="111"/>
        <v>3922</v>
      </c>
      <c r="B982" s="44">
        <v>37586</v>
      </c>
      <c r="C982" s="5">
        <v>16.105999000000001</v>
      </c>
      <c r="D982" s="5">
        <v>17.979879</v>
      </c>
      <c r="E982" s="19">
        <f t="shared" si="105"/>
        <v>5.3851975269955741</v>
      </c>
      <c r="F982" s="19">
        <f t="shared" si="106"/>
        <v>-7.2806149585261437E-2</v>
      </c>
      <c r="G982" s="19">
        <f t="shared" si="107"/>
        <v>-8.0410762113890755E-2</v>
      </c>
      <c r="H982" s="19">
        <f t="shared" si="108"/>
        <v>-2.5249056370790848E-2</v>
      </c>
      <c r="I982" s="19">
        <f t="shared" si="109"/>
        <v>-4.2836639011718802E-2</v>
      </c>
      <c r="J982" s="19">
        <f t="shared" si="110"/>
        <v>0.30068140771489932</v>
      </c>
    </row>
    <row r="983" spans="1:10" x14ac:dyDescent="0.25">
      <c r="A983" s="43">
        <f t="shared" si="111"/>
        <v>3921</v>
      </c>
      <c r="B983" s="44">
        <v>37587</v>
      </c>
      <c r="C983" s="5">
        <v>16.394397999999999</v>
      </c>
      <c r="D983" s="5">
        <v>18.142641000000001</v>
      </c>
      <c r="E983" s="19">
        <f t="shared" si="105"/>
        <v>5.5765469812589661</v>
      </c>
      <c r="F983" s="19">
        <f t="shared" si="106"/>
        <v>0.191349454263392</v>
      </c>
      <c r="G983" s="19">
        <f t="shared" si="107"/>
        <v>-7.2806149585261437E-2</v>
      </c>
      <c r="H983" s="19">
        <f t="shared" si="108"/>
        <v>0.23440897454885934</v>
      </c>
      <c r="I983" s="19">
        <f t="shared" si="109"/>
        <v>0.25965803091965017</v>
      </c>
      <c r="J983" s="19">
        <f t="shared" si="110"/>
        <v>-4.2836639011718802E-2</v>
      </c>
    </row>
    <row r="984" spans="1:10" x14ac:dyDescent="0.25">
      <c r="A984" s="43">
        <f t="shared" si="111"/>
        <v>3920</v>
      </c>
      <c r="B984" s="44">
        <v>37589</v>
      </c>
      <c r="C984" s="5">
        <v>16.594056999999999</v>
      </c>
      <c r="D984" s="5">
        <v>18.183333999999999</v>
      </c>
      <c r="E984" s="19">
        <f t="shared" si="105"/>
        <v>5.7519421041582941</v>
      </c>
      <c r="F984" s="19">
        <f t="shared" si="106"/>
        <v>0.17539512289932802</v>
      </c>
      <c r="G984" s="19">
        <f t="shared" si="107"/>
        <v>0.191349454263392</v>
      </c>
      <c r="H984" s="19">
        <f t="shared" si="108"/>
        <v>6.2225895376608095E-2</v>
      </c>
      <c r="I984" s="19">
        <f t="shared" si="109"/>
        <v>-0.17218307917225123</v>
      </c>
      <c r="J984" s="19">
        <f t="shared" si="110"/>
        <v>0.25965803091965017</v>
      </c>
    </row>
    <row r="985" spans="1:10" x14ac:dyDescent="0.25">
      <c r="A985" s="43">
        <f t="shared" si="111"/>
        <v>3919</v>
      </c>
      <c r="B985" s="44">
        <v>37592</v>
      </c>
      <c r="C985" s="5">
        <v>16.645817000000001</v>
      </c>
      <c r="D985" s="5">
        <v>18.082964</v>
      </c>
      <c r="E985" s="19">
        <f t="shared" si="105"/>
        <v>5.8635493836558634</v>
      </c>
      <c r="F985" s="19">
        <f t="shared" si="106"/>
        <v>0.11160727949756932</v>
      </c>
      <c r="G985" s="19">
        <f t="shared" si="107"/>
        <v>0.17539512289932802</v>
      </c>
      <c r="H985" s="19">
        <f t="shared" si="108"/>
        <v>7.873873796568856E-3</v>
      </c>
      <c r="I985" s="19">
        <f t="shared" si="109"/>
        <v>-5.4352021580039239E-2</v>
      </c>
      <c r="J985" s="19">
        <f t="shared" si="110"/>
        <v>-0.17218307917225123</v>
      </c>
    </row>
    <row r="986" spans="1:10" x14ac:dyDescent="0.25">
      <c r="A986" s="43">
        <f t="shared" si="111"/>
        <v>3918</v>
      </c>
      <c r="B986" s="44">
        <v>37593</v>
      </c>
      <c r="C986" s="5">
        <v>16.808506000000001</v>
      </c>
      <c r="D986" s="5">
        <v>18.215885</v>
      </c>
      <c r="E986" s="19">
        <f t="shared" si="105"/>
        <v>5.9469820297842269</v>
      </c>
      <c r="F986" s="19">
        <f t="shared" si="106"/>
        <v>8.343264612836343E-2</v>
      </c>
      <c r="G986" s="19">
        <f t="shared" si="107"/>
        <v>0.11160727949756932</v>
      </c>
      <c r="H986" s="19">
        <f t="shared" si="108"/>
        <v>1.7425091232145362E-2</v>
      </c>
      <c r="I986" s="19">
        <f t="shared" si="109"/>
        <v>9.5512174355765062E-3</v>
      </c>
      <c r="J986" s="19">
        <f t="shared" si="110"/>
        <v>-5.4352021580039239E-2</v>
      </c>
    </row>
    <row r="987" spans="1:10" x14ac:dyDescent="0.25">
      <c r="A987" s="43">
        <f t="shared" si="111"/>
        <v>3917</v>
      </c>
      <c r="B987" s="44">
        <v>37594</v>
      </c>
      <c r="C987" s="5">
        <v>16.660613999999999</v>
      </c>
      <c r="D987" s="5">
        <v>18.392213999999999</v>
      </c>
      <c r="E987" s="19">
        <f t="shared" si="105"/>
        <v>5.6939509349697719</v>
      </c>
      <c r="F987" s="19">
        <f t="shared" si="106"/>
        <v>-0.25303109481445496</v>
      </c>
      <c r="G987" s="19">
        <f t="shared" si="107"/>
        <v>8.343264612836343E-2</v>
      </c>
      <c r="H987" s="19">
        <f t="shared" si="108"/>
        <v>-0.30237541172860949</v>
      </c>
      <c r="I987" s="19">
        <f t="shared" si="109"/>
        <v>-0.31980050296075485</v>
      </c>
      <c r="J987" s="19">
        <f t="shared" si="110"/>
        <v>9.5512174355765062E-3</v>
      </c>
    </row>
    <row r="988" spans="1:10" x14ac:dyDescent="0.25">
      <c r="A988" s="43">
        <f t="shared" si="111"/>
        <v>3916</v>
      </c>
      <c r="B988" s="44">
        <v>37595</v>
      </c>
      <c r="C988" s="5">
        <v>16.771533999999999</v>
      </c>
      <c r="D988" s="5">
        <v>18.432905000000002</v>
      </c>
      <c r="E988" s="19">
        <f t="shared" si="105"/>
        <v>5.7806082504023149</v>
      </c>
      <c r="F988" s="19">
        <f t="shared" si="106"/>
        <v>8.6657315432542958E-2</v>
      </c>
      <c r="G988" s="19">
        <f t="shared" si="107"/>
        <v>-0.25303109481445496</v>
      </c>
      <c r="H988" s="19">
        <f t="shared" si="108"/>
        <v>0.23630672859451368</v>
      </c>
      <c r="I988" s="19">
        <f t="shared" si="109"/>
        <v>0.53868214032312323</v>
      </c>
      <c r="J988" s="19">
        <f t="shared" si="110"/>
        <v>-0.31980050296075485</v>
      </c>
    </row>
    <row r="989" spans="1:10" x14ac:dyDescent="0.25">
      <c r="A989" s="43">
        <f t="shared" si="111"/>
        <v>3915</v>
      </c>
      <c r="B989" s="44">
        <v>37596</v>
      </c>
      <c r="C989" s="5">
        <v>16.934218999999999</v>
      </c>
      <c r="D989" s="5">
        <v>18.541416000000002</v>
      </c>
      <c r="E989" s="19">
        <f t="shared" si="105"/>
        <v>5.8785917644447512</v>
      </c>
      <c r="F989" s="19">
        <f t="shared" si="106"/>
        <v>9.7983514042436326E-2</v>
      </c>
      <c r="G989" s="19">
        <f t="shared" si="107"/>
        <v>8.6657315432542958E-2</v>
      </c>
      <c r="H989" s="19">
        <f t="shared" si="108"/>
        <v>4.6732040739594638E-2</v>
      </c>
      <c r="I989" s="19">
        <f t="shared" si="109"/>
        <v>-0.18957468785491904</v>
      </c>
      <c r="J989" s="19">
        <f t="shared" si="110"/>
        <v>0.53868214032312323</v>
      </c>
    </row>
    <row r="990" spans="1:10" x14ac:dyDescent="0.25">
      <c r="A990" s="43">
        <f t="shared" si="111"/>
        <v>3914</v>
      </c>
      <c r="B990" s="44">
        <v>37599</v>
      </c>
      <c r="C990" s="5">
        <v>16.638424000000001</v>
      </c>
      <c r="D990" s="5">
        <v>18.261997000000001</v>
      </c>
      <c r="E990" s="19">
        <f t="shared" si="105"/>
        <v>5.7494049839319601</v>
      </c>
      <c r="F990" s="19">
        <f t="shared" si="106"/>
        <v>-0.12918678051279109</v>
      </c>
      <c r="G990" s="19">
        <f t="shared" si="107"/>
        <v>9.7983514042436326E-2</v>
      </c>
      <c r="H990" s="19">
        <f t="shared" si="108"/>
        <v>-0.18713687311603683</v>
      </c>
      <c r="I990" s="19">
        <f t="shared" si="109"/>
        <v>-0.23386891385563147</v>
      </c>
      <c r="J990" s="19">
        <f t="shared" si="110"/>
        <v>-0.18957468785491904</v>
      </c>
    </row>
    <row r="991" spans="1:10" x14ac:dyDescent="0.25">
      <c r="A991" s="43">
        <f t="shared" si="111"/>
        <v>3913</v>
      </c>
      <c r="B991" s="44">
        <v>37600</v>
      </c>
      <c r="C991" s="5">
        <v>16.897248999999999</v>
      </c>
      <c r="D991" s="5">
        <v>18.568536999999999</v>
      </c>
      <c r="E991" s="19">
        <f t="shared" si="105"/>
        <v>5.8254504177549684</v>
      </c>
      <c r="F991" s="19">
        <f t="shared" si="106"/>
        <v>7.6045433823008324E-2</v>
      </c>
      <c r="G991" s="19">
        <f t="shared" si="107"/>
        <v>-0.12918678051279109</v>
      </c>
      <c r="H991" s="19">
        <f t="shared" si="108"/>
        <v>0.15244997969986979</v>
      </c>
      <c r="I991" s="19">
        <f t="shared" si="109"/>
        <v>0.33958685281590661</v>
      </c>
      <c r="J991" s="19">
        <f t="shared" si="110"/>
        <v>-0.23386891385563147</v>
      </c>
    </row>
    <row r="992" spans="1:10" x14ac:dyDescent="0.25">
      <c r="A992" s="43">
        <f t="shared" si="111"/>
        <v>3912</v>
      </c>
      <c r="B992" s="44">
        <v>37601</v>
      </c>
      <c r="C992" s="5">
        <v>16.808506000000001</v>
      </c>
      <c r="D992" s="5">
        <v>18.405774999999998</v>
      </c>
      <c r="E992" s="19">
        <f t="shared" si="105"/>
        <v>5.8337569634915774</v>
      </c>
      <c r="F992" s="19">
        <f t="shared" si="106"/>
        <v>8.306545736608939E-3</v>
      </c>
      <c r="G992" s="19">
        <f t="shared" si="107"/>
        <v>7.6045433823008324E-2</v>
      </c>
      <c r="H992" s="19">
        <f t="shared" si="108"/>
        <v>-3.666877460338968E-2</v>
      </c>
      <c r="I992" s="19">
        <f t="shared" si="109"/>
        <v>-0.18911875430325947</v>
      </c>
      <c r="J992" s="19">
        <f t="shared" si="110"/>
        <v>0.33958685281590661</v>
      </c>
    </row>
    <row r="993" spans="1:10" x14ac:dyDescent="0.25">
      <c r="A993" s="43">
        <f t="shared" si="111"/>
        <v>3911</v>
      </c>
      <c r="B993" s="44">
        <v>37602</v>
      </c>
      <c r="C993" s="5">
        <v>16.956410999999999</v>
      </c>
      <c r="D993" s="5">
        <v>18.411211000000002</v>
      </c>
      <c r="E993" s="19">
        <f t="shared" si="105"/>
        <v>5.9784206582076376</v>
      </c>
      <c r="F993" s="19">
        <f t="shared" si="106"/>
        <v>0.14466369471606022</v>
      </c>
      <c r="G993" s="19">
        <f t="shared" si="107"/>
        <v>8.306545736608939E-3</v>
      </c>
      <c r="H993" s="19">
        <f t="shared" si="108"/>
        <v>0.13975097955827248</v>
      </c>
      <c r="I993" s="19">
        <f t="shared" si="109"/>
        <v>0.17641975416166217</v>
      </c>
      <c r="J993" s="19">
        <f t="shared" si="110"/>
        <v>-0.18911875430325947</v>
      </c>
    </row>
    <row r="994" spans="1:10" x14ac:dyDescent="0.25">
      <c r="A994" s="43">
        <f t="shared" si="111"/>
        <v>3910</v>
      </c>
      <c r="B994" s="44">
        <v>37603</v>
      </c>
      <c r="C994" s="5">
        <v>16.912033000000001</v>
      </c>
      <c r="D994" s="5">
        <v>18.3461</v>
      </c>
      <c r="E994" s="19">
        <f t="shared" si="105"/>
        <v>5.9728661733552553</v>
      </c>
      <c r="F994" s="19">
        <f t="shared" si="106"/>
        <v>-5.5544848523823021E-3</v>
      </c>
      <c r="G994" s="19">
        <f t="shared" si="107"/>
        <v>0.14466369471606022</v>
      </c>
      <c r="H994" s="19">
        <f t="shared" si="108"/>
        <v>-9.1112495167184768E-2</v>
      </c>
      <c r="I994" s="19">
        <f t="shared" si="109"/>
        <v>-0.23086347472545726</v>
      </c>
      <c r="J994" s="19">
        <f t="shared" si="110"/>
        <v>0.17641975416166217</v>
      </c>
    </row>
    <row r="995" spans="1:10" x14ac:dyDescent="0.25">
      <c r="A995" s="43">
        <f t="shared" si="111"/>
        <v>3909</v>
      </c>
      <c r="B995" s="44">
        <v>37606</v>
      </c>
      <c r="C995" s="5">
        <v>17.200431999999999</v>
      </c>
      <c r="D995" s="5">
        <v>18.568536999999999</v>
      </c>
      <c r="E995" s="19">
        <f t="shared" si="105"/>
        <v>6.1286334177549691</v>
      </c>
      <c r="F995" s="19">
        <f t="shared" si="106"/>
        <v>0.15576724439971379</v>
      </c>
      <c r="G995" s="19">
        <f t="shared" si="107"/>
        <v>-5.5544848523823021E-3</v>
      </c>
      <c r="H995" s="19">
        <f t="shared" si="108"/>
        <v>0.15905231653357779</v>
      </c>
      <c r="I995" s="19">
        <f t="shared" si="109"/>
        <v>0.25016481170076255</v>
      </c>
      <c r="J995" s="19">
        <f t="shared" si="110"/>
        <v>-0.23086347472545726</v>
      </c>
    </row>
    <row r="996" spans="1:10" x14ac:dyDescent="0.25">
      <c r="A996" s="43">
        <f t="shared" si="111"/>
        <v>3908</v>
      </c>
      <c r="B996" s="44">
        <v>37607</v>
      </c>
      <c r="C996" s="5">
        <v>17.022959</v>
      </c>
      <c r="D996" s="5">
        <v>18.419333999999999</v>
      </c>
      <c r="E996" s="19">
        <f t="shared" si="105"/>
        <v>6.0401251845465982</v>
      </c>
      <c r="F996" s="19">
        <f t="shared" si="106"/>
        <v>-8.8508233208370868E-2</v>
      </c>
      <c r="G996" s="19">
        <f t="shared" si="107"/>
        <v>0.15576724439971379</v>
      </c>
      <c r="H996" s="19">
        <f t="shared" si="108"/>
        <v>-0.18063318224425029</v>
      </c>
      <c r="I996" s="19">
        <f t="shared" si="109"/>
        <v>-0.33968549877782805</v>
      </c>
      <c r="J996" s="19">
        <f t="shared" si="110"/>
        <v>0.25016481170076255</v>
      </c>
    </row>
    <row r="997" spans="1:10" x14ac:dyDescent="0.25">
      <c r="A997" s="43">
        <f t="shared" si="111"/>
        <v>3907</v>
      </c>
      <c r="B997" s="44">
        <v>37608</v>
      </c>
      <c r="C997" s="5">
        <v>16.882458</v>
      </c>
      <c r="D997" s="5">
        <v>18.291837999999998</v>
      </c>
      <c r="E997" s="19">
        <f t="shared" si="105"/>
        <v>5.9756457920669916</v>
      </c>
      <c r="F997" s="19">
        <f t="shared" si="106"/>
        <v>-6.4479392479606545E-2</v>
      </c>
      <c r="G997" s="19">
        <f t="shared" si="107"/>
        <v>-8.8508233208370868E-2</v>
      </c>
      <c r="H997" s="19">
        <f t="shared" si="108"/>
        <v>-1.2133236488983658E-2</v>
      </c>
      <c r="I997" s="19">
        <f t="shared" si="109"/>
        <v>0.16849994575526664</v>
      </c>
      <c r="J997" s="19">
        <f t="shared" si="110"/>
        <v>-0.33968549877782805</v>
      </c>
    </row>
    <row r="998" spans="1:10" x14ac:dyDescent="0.25">
      <c r="A998" s="43">
        <f t="shared" si="111"/>
        <v>3906</v>
      </c>
      <c r="B998" s="44">
        <v>37609</v>
      </c>
      <c r="C998" s="5">
        <v>16.712378999999999</v>
      </c>
      <c r="D998" s="5">
        <v>17.971741000000002</v>
      </c>
      <c r="E998" s="19">
        <f t="shared" si="105"/>
        <v>5.9964299446557412</v>
      </c>
      <c r="F998" s="19">
        <f t="shared" si="106"/>
        <v>2.0784152588749549E-2</v>
      </c>
      <c r="G998" s="19">
        <f t="shared" si="107"/>
        <v>-6.4479392479606545E-2</v>
      </c>
      <c r="H998" s="19">
        <f t="shared" si="108"/>
        <v>5.8919004167719481E-2</v>
      </c>
      <c r="I998" s="19">
        <f t="shared" si="109"/>
        <v>7.1052240656703139E-2</v>
      </c>
      <c r="J998" s="19">
        <f t="shared" si="110"/>
        <v>0.16849994575526664</v>
      </c>
    </row>
    <row r="999" spans="1:10" x14ac:dyDescent="0.25">
      <c r="A999" s="43">
        <f t="shared" si="111"/>
        <v>3905</v>
      </c>
      <c r="B999" s="44">
        <v>37610</v>
      </c>
      <c r="C999" s="5">
        <v>17.050561999999999</v>
      </c>
      <c r="D999" s="5">
        <v>18.080248000000001</v>
      </c>
      <c r="E999" s="19">
        <f t="shared" si="105"/>
        <v>6.2699138437646127</v>
      </c>
      <c r="F999" s="19">
        <f t="shared" si="106"/>
        <v>0.2734838991088715</v>
      </c>
      <c r="G999" s="19">
        <f t="shared" si="107"/>
        <v>2.0784152588749549E-2</v>
      </c>
      <c r="H999" s="19">
        <f t="shared" si="108"/>
        <v>0.26119159076528231</v>
      </c>
      <c r="I999" s="19">
        <f t="shared" si="109"/>
        <v>0.20227258659756284</v>
      </c>
      <c r="J999" s="19">
        <f t="shared" si="110"/>
        <v>7.1052240656703139E-2</v>
      </c>
    </row>
    <row r="1000" spans="1:10" x14ac:dyDescent="0.25">
      <c r="A1000" s="43">
        <f t="shared" si="111"/>
        <v>3904</v>
      </c>
      <c r="B1000" s="44">
        <v>37613</v>
      </c>
      <c r="C1000" s="5">
        <v>17.124891000000002</v>
      </c>
      <c r="D1000" s="5">
        <v>18.112805999999999</v>
      </c>
      <c r="E1000" s="19">
        <f t="shared" si="105"/>
        <v>6.324829595524287</v>
      </c>
      <c r="F1000" s="19">
        <f t="shared" si="106"/>
        <v>5.4915751759674336E-2</v>
      </c>
      <c r="G1000" s="19">
        <f t="shared" si="107"/>
        <v>0.2734838991088715</v>
      </c>
      <c r="H1000" s="19">
        <f t="shared" si="108"/>
        <v>-0.10683000142888674</v>
      </c>
      <c r="I1000" s="19">
        <f t="shared" si="109"/>
        <v>-0.36802159219416908</v>
      </c>
      <c r="J1000" s="19">
        <f t="shared" si="110"/>
        <v>0.20227258659756284</v>
      </c>
    </row>
    <row r="1001" spans="1:10" x14ac:dyDescent="0.25">
      <c r="A1001" s="43">
        <f t="shared" si="111"/>
        <v>3903</v>
      </c>
      <c r="B1001" s="44">
        <v>37614</v>
      </c>
      <c r="C1001" s="5">
        <v>17.043129</v>
      </c>
      <c r="D1001" s="5">
        <v>18.080248000000001</v>
      </c>
      <c r="E1001" s="19">
        <f t="shared" si="105"/>
        <v>6.2624808437646138</v>
      </c>
      <c r="F1001" s="19">
        <f t="shared" si="106"/>
        <v>-6.2348751759673249E-2</v>
      </c>
      <c r="G1001" s="19">
        <f t="shared" si="107"/>
        <v>5.4915751759674336E-2</v>
      </c>
      <c r="H1001" s="19">
        <f t="shared" si="108"/>
        <v>-9.4827408306648153E-2</v>
      </c>
      <c r="I1001" s="19">
        <f t="shared" si="109"/>
        <v>1.2002593122238586E-2</v>
      </c>
      <c r="J1001" s="19">
        <f t="shared" si="110"/>
        <v>-0.36802159219416908</v>
      </c>
    </row>
    <row r="1002" spans="1:10" x14ac:dyDescent="0.25">
      <c r="A1002" s="43">
        <f t="shared" si="111"/>
        <v>3902</v>
      </c>
      <c r="B1002" s="44">
        <v>37616</v>
      </c>
      <c r="C1002" s="5">
        <v>16.849883999999999</v>
      </c>
      <c r="D1002" s="5">
        <v>18.150777999999999</v>
      </c>
      <c r="E1002" s="19">
        <f t="shared" si="105"/>
        <v>6.0271811598654068</v>
      </c>
      <c r="F1002" s="19">
        <f t="shared" si="106"/>
        <v>-0.23529968389920697</v>
      </c>
      <c r="G1002" s="19">
        <f t="shared" si="107"/>
        <v>-6.2348751759673249E-2</v>
      </c>
      <c r="H1002" s="19">
        <f t="shared" si="108"/>
        <v>-0.19842495070067098</v>
      </c>
      <c r="I1002" s="19">
        <f t="shared" si="109"/>
        <v>-0.10359754239402283</v>
      </c>
      <c r="J1002" s="19">
        <f t="shared" si="110"/>
        <v>1.2002593122238586E-2</v>
      </c>
    </row>
    <row r="1003" spans="1:10" x14ac:dyDescent="0.25">
      <c r="A1003" s="43">
        <f t="shared" si="111"/>
        <v>3901</v>
      </c>
      <c r="B1003" s="44">
        <v>37617</v>
      </c>
      <c r="C1003" s="5">
        <v>16.485679999999999</v>
      </c>
      <c r="D1003" s="5">
        <v>17.876797</v>
      </c>
      <c r="E1003" s="19">
        <f t="shared" si="105"/>
        <v>5.8263428815354583</v>
      </c>
      <c r="F1003" s="19">
        <f t="shared" si="106"/>
        <v>-0.20083827832994849</v>
      </c>
      <c r="G1003" s="19">
        <f t="shared" si="107"/>
        <v>-0.23529968389920697</v>
      </c>
      <c r="H1003" s="19">
        <f t="shared" si="108"/>
        <v>-6.167569976017051E-2</v>
      </c>
      <c r="I1003" s="19">
        <f t="shared" si="109"/>
        <v>0.13674925094050047</v>
      </c>
      <c r="J1003" s="19">
        <f t="shared" si="110"/>
        <v>-0.10359754239402283</v>
      </c>
    </row>
    <row r="1004" spans="1:10" x14ac:dyDescent="0.25">
      <c r="A1004" s="43">
        <f t="shared" si="111"/>
        <v>3900</v>
      </c>
      <c r="B1004" s="44">
        <v>37620</v>
      </c>
      <c r="C1004" s="5">
        <v>16.567436000000001</v>
      </c>
      <c r="D1004" s="5">
        <v>18.080248000000001</v>
      </c>
      <c r="E1004" s="19">
        <f t="shared" si="105"/>
        <v>5.7867878437646141</v>
      </c>
      <c r="F1004" s="19">
        <f t="shared" si="106"/>
        <v>-3.9555037770844237E-2</v>
      </c>
      <c r="G1004" s="19">
        <f t="shared" si="107"/>
        <v>-0.20083827832994849</v>
      </c>
      <c r="H1004" s="19">
        <f t="shared" si="108"/>
        <v>7.9226136197424732E-2</v>
      </c>
      <c r="I1004" s="19">
        <f t="shared" si="109"/>
        <v>0.14090183595759526</v>
      </c>
      <c r="J1004" s="19">
        <f t="shared" si="110"/>
        <v>0.13674925094050047</v>
      </c>
    </row>
    <row r="1005" spans="1:10" x14ac:dyDescent="0.25">
      <c r="A1005" s="43">
        <f t="shared" si="111"/>
        <v>3899</v>
      </c>
      <c r="B1005" s="44">
        <v>37621</v>
      </c>
      <c r="C1005" s="5">
        <v>16.597163999999999</v>
      </c>
      <c r="D1005" s="5">
        <v>18.034132</v>
      </c>
      <c r="E1005" s="19">
        <f t="shared" si="105"/>
        <v>5.8440132746833129</v>
      </c>
      <c r="F1005" s="19">
        <f t="shared" si="106"/>
        <v>5.7225430918698805E-2</v>
      </c>
      <c r="G1005" s="19">
        <f t="shared" si="107"/>
        <v>-3.9555037770844237E-2</v>
      </c>
      <c r="H1005" s="19">
        <f t="shared" si="108"/>
        <v>8.0619346968214586E-2</v>
      </c>
      <c r="I1005" s="19">
        <f t="shared" si="109"/>
        <v>1.3932107707898544E-3</v>
      </c>
      <c r="J1005" s="19">
        <f t="shared" si="110"/>
        <v>0.14090183595759526</v>
      </c>
    </row>
    <row r="1006" spans="1:10" x14ac:dyDescent="0.25">
      <c r="A1006" s="43">
        <f t="shared" si="111"/>
        <v>3898</v>
      </c>
      <c r="B1006" s="44">
        <v>37623</v>
      </c>
      <c r="C1006" s="5">
        <v>16.946504999999998</v>
      </c>
      <c r="D1006" s="5">
        <v>18.397646000000002</v>
      </c>
      <c r="E1006" s="19">
        <f t="shared" si="105"/>
        <v>5.976603014752266</v>
      </c>
      <c r="F1006" s="19">
        <f t="shared" si="106"/>
        <v>0.13258974006895308</v>
      </c>
      <c r="G1006" s="19">
        <f t="shared" si="107"/>
        <v>5.7225430918698805E-2</v>
      </c>
      <c r="H1006" s="19">
        <f t="shared" si="108"/>
        <v>9.8745076980395197E-2</v>
      </c>
      <c r="I1006" s="19">
        <f t="shared" si="109"/>
        <v>1.812573001218061E-2</v>
      </c>
      <c r="J1006" s="19">
        <f t="shared" si="110"/>
        <v>1.3932107707898544E-3</v>
      </c>
    </row>
    <row r="1007" spans="1:10" x14ac:dyDescent="0.25">
      <c r="A1007" s="43">
        <f t="shared" si="111"/>
        <v>3897</v>
      </c>
      <c r="B1007" s="44">
        <v>37624</v>
      </c>
      <c r="C1007" s="5">
        <v>16.916777</v>
      </c>
      <c r="D1007" s="5">
        <v>18.538691</v>
      </c>
      <c r="E1007" s="19">
        <f t="shared" si="105"/>
        <v>5.8627745909529807</v>
      </c>
      <c r="F1007" s="19">
        <f t="shared" si="106"/>
        <v>-0.11382842379928526</v>
      </c>
      <c r="G1007" s="19">
        <f t="shared" si="107"/>
        <v>0.13258974006895308</v>
      </c>
      <c r="H1007" s="19">
        <f t="shared" si="108"/>
        <v>-0.19224557172794982</v>
      </c>
      <c r="I1007" s="19">
        <f t="shared" si="109"/>
        <v>-0.29099064870834501</v>
      </c>
      <c r="J1007" s="19">
        <f t="shared" si="110"/>
        <v>1.812573001218061E-2</v>
      </c>
    </row>
    <row r="1008" spans="1:10" x14ac:dyDescent="0.25">
      <c r="A1008" s="43">
        <f t="shared" si="111"/>
        <v>3896</v>
      </c>
      <c r="B1008" s="44">
        <v>37627</v>
      </c>
      <c r="C1008" s="5">
        <v>17.057997</v>
      </c>
      <c r="D1008" s="5">
        <v>18.961877999999999</v>
      </c>
      <c r="E1008" s="19">
        <f t="shared" si="105"/>
        <v>5.751662313691476</v>
      </c>
      <c r="F1008" s="19">
        <f t="shared" si="106"/>
        <v>-0.11111227726150474</v>
      </c>
      <c r="G1008" s="19">
        <f t="shared" si="107"/>
        <v>-0.11382842379928526</v>
      </c>
      <c r="H1008" s="19">
        <f t="shared" si="108"/>
        <v>-4.3791077725905153E-2</v>
      </c>
      <c r="I1008" s="19">
        <f t="shared" si="109"/>
        <v>0.14845449400204466</v>
      </c>
      <c r="J1008" s="19">
        <f t="shared" si="110"/>
        <v>-0.29099064870834501</v>
      </c>
    </row>
    <row r="1009" spans="1:10" x14ac:dyDescent="0.25">
      <c r="A1009" s="43">
        <f t="shared" si="111"/>
        <v>3895</v>
      </c>
      <c r="B1009" s="44">
        <v>37628</v>
      </c>
      <c r="C1009" s="5">
        <v>16.500544000000001</v>
      </c>
      <c r="D1009" s="5">
        <v>18.568536999999999</v>
      </c>
      <c r="E1009" s="19">
        <f t="shared" si="105"/>
        <v>5.4287454177549712</v>
      </c>
      <c r="F1009" s="19">
        <f t="shared" si="106"/>
        <v>-0.32291689593650474</v>
      </c>
      <c r="G1009" s="19">
        <f t="shared" si="107"/>
        <v>-0.11111227726150474</v>
      </c>
      <c r="H1009" s="19">
        <f t="shared" si="108"/>
        <v>-0.25720209871181021</v>
      </c>
      <c r="I1009" s="19">
        <f t="shared" si="109"/>
        <v>-0.21341102098590506</v>
      </c>
      <c r="J1009" s="19">
        <f t="shared" si="110"/>
        <v>0.14845449400204466</v>
      </c>
    </row>
    <row r="1010" spans="1:10" x14ac:dyDescent="0.25">
      <c r="A1010" s="43">
        <f t="shared" si="111"/>
        <v>3894</v>
      </c>
      <c r="B1010" s="44">
        <v>37629</v>
      </c>
      <c r="C1010" s="5">
        <v>16.344463000000001</v>
      </c>
      <c r="D1010" s="5">
        <v>18.460025999999999</v>
      </c>
      <c r="E1010" s="19">
        <f t="shared" si="105"/>
        <v>5.3373659037125343</v>
      </c>
      <c r="F1010" s="19">
        <f t="shared" si="106"/>
        <v>-9.1379514042436938E-2</v>
      </c>
      <c r="G1010" s="19">
        <f t="shared" si="107"/>
        <v>-0.32291689593650474</v>
      </c>
      <c r="H1010" s="19">
        <f t="shared" si="108"/>
        <v>9.960224656852204E-2</v>
      </c>
      <c r="I1010" s="19">
        <f t="shared" si="109"/>
        <v>0.35680434528033222</v>
      </c>
      <c r="J1010" s="19">
        <f t="shared" si="110"/>
        <v>-0.21341102098590506</v>
      </c>
    </row>
    <row r="1011" spans="1:10" x14ac:dyDescent="0.25">
      <c r="A1011" s="43">
        <f t="shared" si="111"/>
        <v>3893</v>
      </c>
      <c r="B1011" s="44">
        <v>37630</v>
      </c>
      <c r="C1011" s="5">
        <v>16.552569999999999</v>
      </c>
      <c r="D1011" s="5">
        <v>18.750292000000002</v>
      </c>
      <c r="E1011" s="19">
        <f t="shared" si="105"/>
        <v>5.3723969803226623</v>
      </c>
      <c r="F1011" s="19">
        <f t="shared" si="106"/>
        <v>3.5031076610128054E-2</v>
      </c>
      <c r="G1011" s="19">
        <f t="shared" si="107"/>
        <v>-9.1379514042436938E-2</v>
      </c>
      <c r="H1011" s="19">
        <f t="shared" si="108"/>
        <v>8.9075385518107938E-2</v>
      </c>
      <c r="I1011" s="19">
        <f t="shared" si="109"/>
        <v>-1.0526861050414102E-2</v>
      </c>
      <c r="J1011" s="19">
        <f t="shared" si="110"/>
        <v>0.35680434528033222</v>
      </c>
    </row>
    <row r="1012" spans="1:10" x14ac:dyDescent="0.25">
      <c r="A1012" s="43">
        <f t="shared" si="111"/>
        <v>3892</v>
      </c>
      <c r="B1012" s="44">
        <v>37631</v>
      </c>
      <c r="C1012" s="5">
        <v>16.418783000000001</v>
      </c>
      <c r="D1012" s="5">
        <v>18.611946</v>
      </c>
      <c r="E1012" s="19">
        <f t="shared" si="105"/>
        <v>5.3211010805455459</v>
      </c>
      <c r="F1012" s="19">
        <f t="shared" si="106"/>
        <v>-5.129589977711646E-2</v>
      </c>
      <c r="G1012" s="19">
        <f t="shared" si="107"/>
        <v>3.5031076610128054E-2</v>
      </c>
      <c r="H1012" s="19">
        <f t="shared" si="108"/>
        <v>-7.2014223194963117E-2</v>
      </c>
      <c r="I1012" s="19">
        <f t="shared" si="109"/>
        <v>-0.16108960871307104</v>
      </c>
      <c r="J1012" s="19">
        <f t="shared" si="110"/>
        <v>-1.0526861050414102E-2</v>
      </c>
    </row>
    <row r="1013" spans="1:10" x14ac:dyDescent="0.25">
      <c r="A1013" s="43">
        <f t="shared" si="111"/>
        <v>3891</v>
      </c>
      <c r="B1013" s="44">
        <v>37634</v>
      </c>
      <c r="C1013" s="5">
        <v>16.359321999999999</v>
      </c>
      <c r="D1013" s="5">
        <v>18.495296</v>
      </c>
      <c r="E1013" s="19">
        <f t="shared" si="105"/>
        <v>5.3311945804298855</v>
      </c>
      <c r="F1013" s="19">
        <f t="shared" si="106"/>
        <v>1.0093499884339607E-2</v>
      </c>
      <c r="G1013" s="19">
        <f t="shared" si="107"/>
        <v>-5.129589977711646E-2</v>
      </c>
      <c r="H1013" s="19">
        <f t="shared" si="108"/>
        <v>4.0431278349432082E-2</v>
      </c>
      <c r="I1013" s="19">
        <f t="shared" si="109"/>
        <v>0.1124455015443952</v>
      </c>
      <c r="J1013" s="19">
        <f t="shared" si="110"/>
        <v>-0.16108960871307104</v>
      </c>
    </row>
    <row r="1014" spans="1:10" x14ac:dyDescent="0.25">
      <c r="A1014" s="43">
        <f t="shared" si="111"/>
        <v>3890</v>
      </c>
      <c r="B1014" s="44">
        <v>37635</v>
      </c>
      <c r="C1014" s="5">
        <v>16.426221999999999</v>
      </c>
      <c r="D1014" s="5">
        <v>18.582100000000001</v>
      </c>
      <c r="E1014" s="19">
        <f t="shared" si="105"/>
        <v>5.346336253743555</v>
      </c>
      <c r="F1014" s="19">
        <f t="shared" si="106"/>
        <v>1.5141673313669557E-2</v>
      </c>
      <c r="G1014" s="19">
        <f t="shared" si="107"/>
        <v>1.0093499884339607E-2</v>
      </c>
      <c r="H1014" s="19">
        <f t="shared" si="108"/>
        <v>9.1721052827148427E-3</v>
      </c>
      <c r="I1014" s="19">
        <f t="shared" si="109"/>
        <v>-3.1259173066717237E-2</v>
      </c>
      <c r="J1014" s="19">
        <f t="shared" si="110"/>
        <v>0.1124455015443952</v>
      </c>
    </row>
    <row r="1015" spans="1:10" x14ac:dyDescent="0.25">
      <c r="A1015" s="43">
        <f t="shared" si="111"/>
        <v>3889</v>
      </c>
      <c r="B1015" s="44">
        <v>37636</v>
      </c>
      <c r="C1015" s="5">
        <v>16.478249000000002</v>
      </c>
      <c r="D1015" s="5">
        <v>18.487155999999999</v>
      </c>
      <c r="E1015" s="19">
        <f t="shared" si="105"/>
        <v>5.4549751906232746</v>
      </c>
      <c r="F1015" s="19">
        <f t="shared" si="106"/>
        <v>0.10863893687971959</v>
      </c>
      <c r="G1015" s="19">
        <f t="shared" si="107"/>
        <v>1.5141673313669557E-2</v>
      </c>
      <c r="H1015" s="19">
        <f t="shared" si="108"/>
        <v>9.9683742944592715E-2</v>
      </c>
      <c r="I1015" s="19">
        <f t="shared" si="109"/>
        <v>9.0511637661877878E-2</v>
      </c>
      <c r="J1015" s="19">
        <f t="shared" si="110"/>
        <v>-3.1259173066717237E-2</v>
      </c>
    </row>
    <row r="1016" spans="1:10" x14ac:dyDescent="0.25">
      <c r="A1016" s="43">
        <f t="shared" si="111"/>
        <v>3888</v>
      </c>
      <c r="B1016" s="44">
        <v>37637</v>
      </c>
      <c r="C1016" s="5">
        <v>16.641766000000001</v>
      </c>
      <c r="D1016" s="5">
        <v>18.533277999999999</v>
      </c>
      <c r="E1016" s="19">
        <f t="shared" si="105"/>
        <v>5.5909911821049239</v>
      </c>
      <c r="F1016" s="19">
        <f t="shared" si="106"/>
        <v>0.13601599148164922</v>
      </c>
      <c r="G1016" s="19">
        <f t="shared" si="107"/>
        <v>0.10863893687971959</v>
      </c>
      <c r="H1016" s="19">
        <f t="shared" si="108"/>
        <v>7.1763994459259323E-2</v>
      </c>
      <c r="I1016" s="19">
        <f t="shared" si="109"/>
        <v>-2.7919748485333393E-2</v>
      </c>
      <c r="J1016" s="19">
        <f t="shared" si="110"/>
        <v>9.0511637661877878E-2</v>
      </c>
    </row>
    <row r="1017" spans="1:10" x14ac:dyDescent="0.25">
      <c r="A1017" s="43">
        <f t="shared" si="111"/>
        <v>3887</v>
      </c>
      <c r="B1017" s="44">
        <v>37638</v>
      </c>
      <c r="C1017" s="5">
        <v>16.515415000000001</v>
      </c>
      <c r="D1017" s="5">
        <v>18.476306999999998</v>
      </c>
      <c r="E1017" s="19">
        <f t="shared" si="105"/>
        <v>5.4986100870591521</v>
      </c>
      <c r="F1017" s="19">
        <f t="shared" si="106"/>
        <v>-9.2381095045771744E-2</v>
      </c>
      <c r="G1017" s="19">
        <f t="shared" si="107"/>
        <v>0.13601599148164922</v>
      </c>
      <c r="H1017" s="19">
        <f t="shared" si="108"/>
        <v>-0.17282462045832356</v>
      </c>
      <c r="I1017" s="19">
        <f t="shared" si="109"/>
        <v>-0.24458861491758288</v>
      </c>
      <c r="J1017" s="19">
        <f t="shared" si="110"/>
        <v>-2.7919748485333393E-2</v>
      </c>
    </row>
    <row r="1018" spans="1:10" x14ac:dyDescent="0.25">
      <c r="A1018" s="43">
        <f t="shared" si="111"/>
        <v>3886</v>
      </c>
      <c r="B1018" s="44">
        <v>37642</v>
      </c>
      <c r="C1018" s="5">
        <v>16.128912</v>
      </c>
      <c r="D1018" s="5">
        <v>18.134505999999998</v>
      </c>
      <c r="E1018" s="19">
        <f t="shared" ref="E1018:E1081" si="112">C1018-$P$3*D1018</f>
        <v>5.3159116101193113</v>
      </c>
      <c r="F1018" s="19">
        <f t="shared" ref="F1018:F1081" si="113">E1018-E1017</f>
        <v>-0.18269847693984076</v>
      </c>
      <c r="G1018" s="19">
        <f t="shared" ref="G1018:G1081" si="114">F1017</f>
        <v>-9.2381095045771744E-2</v>
      </c>
      <c r="H1018" s="19">
        <f t="shared" ref="H1018:H1081" si="115">F1018-$P$7*G1018</f>
        <v>-0.12806180601606537</v>
      </c>
      <c r="I1018" s="19">
        <f t="shared" ref="I1018:I1081" si="116">H1018-H1017</f>
        <v>4.4762814442258186E-2</v>
      </c>
      <c r="J1018" s="19">
        <f t="shared" ref="J1018:J1081" si="117">I1017</f>
        <v>-0.24458861491758288</v>
      </c>
    </row>
    <row r="1019" spans="1:10" x14ac:dyDescent="0.25">
      <c r="A1019" s="43">
        <f t="shared" si="111"/>
        <v>3885</v>
      </c>
      <c r="B1019" s="44">
        <v>37643</v>
      </c>
      <c r="C1019" s="5">
        <v>16.084306999999999</v>
      </c>
      <c r="D1019" s="5">
        <v>17.822538000000002</v>
      </c>
      <c r="E1019" s="19">
        <f t="shared" si="112"/>
        <v>5.4573227114473681</v>
      </c>
      <c r="F1019" s="19">
        <f t="shared" si="113"/>
        <v>0.14141110132805679</v>
      </c>
      <c r="G1019" s="19">
        <f t="shared" si="114"/>
        <v>-0.18269847693984076</v>
      </c>
      <c r="H1019" s="19">
        <f t="shared" si="115"/>
        <v>0.24946390756391357</v>
      </c>
      <c r="I1019" s="19">
        <f t="shared" si="116"/>
        <v>0.37752571357997894</v>
      </c>
      <c r="J1019" s="19">
        <f t="shared" si="117"/>
        <v>4.4762814442258186E-2</v>
      </c>
    </row>
    <row r="1020" spans="1:10" x14ac:dyDescent="0.25">
      <c r="A1020" s="43">
        <f t="shared" si="111"/>
        <v>3884</v>
      </c>
      <c r="B1020" s="44">
        <v>37644</v>
      </c>
      <c r="C1020" s="5">
        <v>16.128912</v>
      </c>
      <c r="D1020" s="5">
        <v>17.624511999999999</v>
      </c>
      <c r="E1020" s="19">
        <f t="shared" si="112"/>
        <v>5.6200040028669722</v>
      </c>
      <c r="F1020" s="19">
        <f t="shared" si="113"/>
        <v>0.16268129141960408</v>
      </c>
      <c r="G1020" s="19">
        <f t="shared" si="114"/>
        <v>0.14141110132805679</v>
      </c>
      <c r="H1020" s="19">
        <f t="shared" si="115"/>
        <v>7.9046952549712959E-2</v>
      </c>
      <c r="I1020" s="19">
        <f t="shared" si="116"/>
        <v>-0.17041695501420062</v>
      </c>
      <c r="J1020" s="19">
        <f t="shared" si="117"/>
        <v>0.37752571357997894</v>
      </c>
    </row>
    <row r="1021" spans="1:10" x14ac:dyDescent="0.25">
      <c r="A1021" s="43">
        <f t="shared" si="111"/>
        <v>3883</v>
      </c>
      <c r="B1021" s="44">
        <v>37645</v>
      </c>
      <c r="C1021" s="5">
        <v>15.846470999999999</v>
      </c>
      <c r="D1021" s="5">
        <v>17.236597</v>
      </c>
      <c r="E1021" s="19">
        <f t="shared" si="112"/>
        <v>5.5688637643126135</v>
      </c>
      <c r="F1021" s="19">
        <f t="shared" si="113"/>
        <v>-5.1140238554358675E-2</v>
      </c>
      <c r="G1021" s="19">
        <f t="shared" si="114"/>
        <v>0.16268129141960408</v>
      </c>
      <c r="H1021" s="19">
        <f t="shared" si="115"/>
        <v>-0.14735434145434945</v>
      </c>
      <c r="I1021" s="19">
        <f t="shared" si="116"/>
        <v>-0.22640129400406239</v>
      </c>
      <c r="J1021" s="19">
        <f t="shared" si="117"/>
        <v>-0.17041695501420062</v>
      </c>
    </row>
    <row r="1022" spans="1:10" x14ac:dyDescent="0.25">
      <c r="A1022" s="43">
        <f t="shared" si="111"/>
        <v>3882</v>
      </c>
      <c r="B1022" s="44">
        <v>37648</v>
      </c>
      <c r="C1022" s="5">
        <v>15.348477000000001</v>
      </c>
      <c r="D1022" s="5">
        <v>16.778143</v>
      </c>
      <c r="E1022" s="19">
        <f t="shared" si="112"/>
        <v>5.3442305760569422</v>
      </c>
      <c r="F1022" s="19">
        <f t="shared" si="113"/>
        <v>-0.22463318825567136</v>
      </c>
      <c r="G1022" s="19">
        <f t="shared" si="114"/>
        <v>-5.1140238554358675E-2</v>
      </c>
      <c r="H1022" s="19">
        <f t="shared" si="115"/>
        <v>-0.19438747203555656</v>
      </c>
      <c r="I1022" s="19">
        <f t="shared" si="116"/>
        <v>-4.7033130581207117E-2</v>
      </c>
      <c r="J1022" s="19">
        <f t="shared" si="117"/>
        <v>-0.22640129400406239</v>
      </c>
    </row>
    <row r="1023" spans="1:10" x14ac:dyDescent="0.25">
      <c r="A1023" s="43">
        <f t="shared" si="111"/>
        <v>3881</v>
      </c>
      <c r="B1023" s="44">
        <v>37649</v>
      </c>
      <c r="C1023" s="5">
        <v>15.608620999999999</v>
      </c>
      <c r="D1023" s="5">
        <v>17.076546</v>
      </c>
      <c r="E1023" s="19">
        <f t="shared" si="112"/>
        <v>5.4264468312735108</v>
      </c>
      <c r="F1023" s="19">
        <f t="shared" si="113"/>
        <v>8.2216255216568612E-2</v>
      </c>
      <c r="G1023" s="19">
        <f t="shared" si="114"/>
        <v>-0.22463318825567136</v>
      </c>
      <c r="H1023" s="19">
        <f t="shared" si="115"/>
        <v>0.21507038061097572</v>
      </c>
      <c r="I1023" s="19">
        <f t="shared" si="116"/>
        <v>0.40945785264653228</v>
      </c>
      <c r="J1023" s="19">
        <f t="shared" si="117"/>
        <v>-4.7033130581207117E-2</v>
      </c>
    </row>
    <row r="1024" spans="1:10" x14ac:dyDescent="0.25">
      <c r="A1024" s="43">
        <f t="shared" si="111"/>
        <v>3880</v>
      </c>
      <c r="B1024" s="44">
        <v>37650</v>
      </c>
      <c r="C1024" s="5">
        <v>16.114044</v>
      </c>
      <c r="D1024" s="5">
        <v>17.714030999999999</v>
      </c>
      <c r="E1024" s="19">
        <f t="shared" si="112"/>
        <v>5.5517588123385</v>
      </c>
      <c r="F1024" s="19">
        <f t="shared" si="113"/>
        <v>0.1253119810649892</v>
      </c>
      <c r="G1024" s="19">
        <f t="shared" si="114"/>
        <v>8.2216255216568612E-2</v>
      </c>
      <c r="H1024" s="19">
        <f t="shared" si="115"/>
        <v>7.6687070539441266E-2</v>
      </c>
      <c r="I1024" s="19">
        <f t="shared" si="116"/>
        <v>-0.13838331007153445</v>
      </c>
      <c r="J1024" s="19">
        <f t="shared" si="117"/>
        <v>0.40945785264653228</v>
      </c>
    </row>
    <row r="1025" spans="1:10" x14ac:dyDescent="0.25">
      <c r="A1025" s="43">
        <f t="shared" si="111"/>
        <v>3879</v>
      </c>
      <c r="B1025" s="44">
        <v>37651</v>
      </c>
      <c r="C1025" s="5">
        <v>15.861335</v>
      </c>
      <c r="D1025" s="5">
        <v>17.415634000000001</v>
      </c>
      <c r="E1025" s="19">
        <f t="shared" si="112"/>
        <v>5.4769739795222776</v>
      </c>
      <c r="F1025" s="19">
        <f t="shared" si="113"/>
        <v>-7.4784832816222391E-2</v>
      </c>
      <c r="G1025" s="19">
        <f t="shared" si="114"/>
        <v>0.1253119810649892</v>
      </c>
      <c r="H1025" s="19">
        <f t="shared" si="115"/>
        <v>-0.14889771780488711</v>
      </c>
      <c r="I1025" s="19">
        <f t="shared" si="116"/>
        <v>-0.22558478834432838</v>
      </c>
      <c r="J1025" s="19">
        <f t="shared" si="117"/>
        <v>-0.13838331007153445</v>
      </c>
    </row>
    <row r="1026" spans="1:10" x14ac:dyDescent="0.25">
      <c r="A1026" s="43">
        <f t="shared" si="111"/>
        <v>3878</v>
      </c>
      <c r="B1026" s="44">
        <v>37652</v>
      </c>
      <c r="C1026" s="5">
        <v>16.180941000000001</v>
      </c>
      <c r="D1026" s="5">
        <v>17.469891000000001</v>
      </c>
      <c r="E1026" s="19">
        <f t="shared" si="112"/>
        <v>5.7642283421435838</v>
      </c>
      <c r="F1026" s="19">
        <f t="shared" si="113"/>
        <v>0.28725436262130621</v>
      </c>
      <c r="G1026" s="19">
        <f t="shared" si="114"/>
        <v>-7.4784832816222391E-2</v>
      </c>
      <c r="H1026" s="19">
        <f t="shared" si="115"/>
        <v>0.33148412953027201</v>
      </c>
      <c r="I1026" s="19">
        <f t="shared" si="116"/>
        <v>0.4803818473351591</v>
      </c>
      <c r="J1026" s="19">
        <f t="shared" si="117"/>
        <v>-0.22558478834432838</v>
      </c>
    </row>
    <row r="1027" spans="1:10" x14ac:dyDescent="0.25">
      <c r="A1027" s="43">
        <f t="shared" si="111"/>
        <v>3877</v>
      </c>
      <c r="B1027" s="44">
        <v>37655</v>
      </c>
      <c r="C1027" s="5">
        <v>16.307295</v>
      </c>
      <c r="D1027" s="5">
        <v>17.808979000000001</v>
      </c>
      <c r="E1027" s="19">
        <f t="shared" si="112"/>
        <v>5.6883954903923488</v>
      </c>
      <c r="F1027" s="19">
        <f t="shared" si="113"/>
        <v>-7.5832851751234998E-2</v>
      </c>
      <c r="G1027" s="19">
        <f t="shared" si="114"/>
        <v>0.28725436262130621</v>
      </c>
      <c r="H1027" s="19">
        <f t="shared" si="115"/>
        <v>-0.24572282841997864</v>
      </c>
      <c r="I1027" s="19">
        <f t="shared" si="116"/>
        <v>-0.57720695795025068</v>
      </c>
      <c r="J1027" s="19">
        <f t="shared" si="117"/>
        <v>0.4803818473351591</v>
      </c>
    </row>
    <row r="1028" spans="1:10" x14ac:dyDescent="0.25">
      <c r="A1028" s="43">
        <f t="shared" si="111"/>
        <v>3876</v>
      </c>
      <c r="B1028" s="44">
        <v>37656</v>
      </c>
      <c r="C1028" s="5">
        <v>16.418783000000001</v>
      </c>
      <c r="D1028" s="5">
        <v>17.760138999999999</v>
      </c>
      <c r="E1028" s="19">
        <f t="shared" si="112"/>
        <v>5.8290051515526695</v>
      </c>
      <c r="F1028" s="19">
        <f t="shared" si="113"/>
        <v>0.1406096611603207</v>
      </c>
      <c r="G1028" s="19">
        <f t="shared" si="114"/>
        <v>-7.5832851751234998E-2</v>
      </c>
      <c r="H1028" s="19">
        <f t="shared" si="115"/>
        <v>0.18545925473020453</v>
      </c>
      <c r="I1028" s="19">
        <f t="shared" si="116"/>
        <v>0.43118208315018314</v>
      </c>
      <c r="J1028" s="19">
        <f t="shared" si="117"/>
        <v>-0.57720695795025068</v>
      </c>
    </row>
    <row r="1029" spans="1:10" x14ac:dyDescent="0.25">
      <c r="A1029" s="43">
        <f t="shared" si="111"/>
        <v>3875</v>
      </c>
      <c r="B1029" s="44">
        <v>37657</v>
      </c>
      <c r="C1029" s="5">
        <v>16.299859999999999</v>
      </c>
      <c r="D1029" s="5">
        <v>17.651636</v>
      </c>
      <c r="E1029" s="19">
        <f t="shared" si="112"/>
        <v>5.7747788673773623</v>
      </c>
      <c r="F1029" s="19">
        <f t="shared" si="113"/>
        <v>-5.4226284175307171E-2</v>
      </c>
      <c r="G1029" s="19">
        <f t="shared" si="114"/>
        <v>0.1406096611603207</v>
      </c>
      <c r="H1029" s="19">
        <f t="shared" si="115"/>
        <v>-0.13738662971693133</v>
      </c>
      <c r="I1029" s="19">
        <f t="shared" si="116"/>
        <v>-0.32284588444713586</v>
      </c>
      <c r="J1029" s="19">
        <f t="shared" si="117"/>
        <v>0.43118208315018314</v>
      </c>
    </row>
    <row r="1030" spans="1:10" x14ac:dyDescent="0.25">
      <c r="A1030" s="43">
        <f t="shared" si="111"/>
        <v>3874</v>
      </c>
      <c r="B1030" s="44">
        <v>37658</v>
      </c>
      <c r="C1030" s="5">
        <v>16.232973000000001</v>
      </c>
      <c r="D1030" s="5">
        <v>17.537704000000002</v>
      </c>
      <c r="E1030" s="19">
        <f t="shared" si="112"/>
        <v>5.7758257146197352</v>
      </c>
      <c r="F1030" s="19">
        <f t="shared" si="113"/>
        <v>1.0468472423728059E-3</v>
      </c>
      <c r="G1030" s="19">
        <f t="shared" si="114"/>
        <v>-5.4226284175307171E-2</v>
      </c>
      <c r="H1030" s="19">
        <f t="shared" si="115"/>
        <v>3.3117734066537924E-2</v>
      </c>
      <c r="I1030" s="19">
        <f t="shared" si="116"/>
        <v>0.17050436378346925</v>
      </c>
      <c r="J1030" s="19">
        <f t="shared" si="117"/>
        <v>-0.32284588444713586</v>
      </c>
    </row>
    <row r="1031" spans="1:10" x14ac:dyDescent="0.25">
      <c r="A1031" s="43">
        <f t="shared" si="111"/>
        <v>3873</v>
      </c>
      <c r="B1031" s="44">
        <v>37659</v>
      </c>
      <c r="C1031" s="5">
        <v>16.084306999999999</v>
      </c>
      <c r="D1031" s="5">
        <v>17.285423000000002</v>
      </c>
      <c r="E1031" s="19">
        <f t="shared" si="112"/>
        <v>5.7775864508848134</v>
      </c>
      <c r="F1031" s="19">
        <f t="shared" si="113"/>
        <v>1.7607362650782221E-3</v>
      </c>
      <c r="G1031" s="19">
        <f t="shared" si="114"/>
        <v>1.0468472423728059E-3</v>
      </c>
      <c r="H1031" s="19">
        <f t="shared" si="115"/>
        <v>1.1416025747853554E-3</v>
      </c>
      <c r="I1031" s="19">
        <f t="shared" si="116"/>
        <v>-3.1976131491752567E-2</v>
      </c>
      <c r="J1031" s="19">
        <f t="shared" si="117"/>
        <v>0.17050436378346925</v>
      </c>
    </row>
    <row r="1032" spans="1:10" x14ac:dyDescent="0.25">
      <c r="A1032" s="43">
        <f t="shared" si="111"/>
        <v>3872</v>
      </c>
      <c r="B1032" s="44">
        <v>37662</v>
      </c>
      <c r="C1032" s="5">
        <v>16.292425000000001</v>
      </c>
      <c r="D1032" s="5">
        <v>17.616377</v>
      </c>
      <c r="E1032" s="19">
        <f t="shared" si="112"/>
        <v>5.7883676317273167</v>
      </c>
      <c r="F1032" s="19">
        <f t="shared" si="113"/>
        <v>1.0781180842503346E-2</v>
      </c>
      <c r="G1032" s="19">
        <f t="shared" si="114"/>
        <v>1.7607362650782221E-3</v>
      </c>
      <c r="H1032" s="19">
        <f t="shared" si="115"/>
        <v>9.7398339321752986E-3</v>
      </c>
      <c r="I1032" s="19">
        <f t="shared" si="116"/>
        <v>8.5982313573899436E-3</v>
      </c>
      <c r="J1032" s="19">
        <f t="shared" si="117"/>
        <v>-3.1976131491752567E-2</v>
      </c>
    </row>
    <row r="1033" spans="1:10" x14ac:dyDescent="0.25">
      <c r="A1033" s="43">
        <f t="shared" si="111"/>
        <v>3871</v>
      </c>
      <c r="B1033" s="44">
        <v>37663</v>
      </c>
      <c r="C1033" s="5">
        <v>16.188368000000001</v>
      </c>
      <c r="D1033" s="5">
        <v>17.505154000000001</v>
      </c>
      <c r="E1033" s="19">
        <f t="shared" si="112"/>
        <v>5.750629192727196</v>
      </c>
      <c r="F1033" s="19">
        <f t="shared" si="113"/>
        <v>-3.7738439000120749E-2</v>
      </c>
      <c r="G1033" s="19">
        <f t="shared" si="114"/>
        <v>1.0781180842503346E-2</v>
      </c>
      <c r="H1033" s="19">
        <f t="shared" si="115"/>
        <v>-4.411472009496719E-2</v>
      </c>
      <c r="I1033" s="19">
        <f t="shared" si="116"/>
        <v>-5.3854554027142489E-2</v>
      </c>
      <c r="J1033" s="19">
        <f t="shared" si="117"/>
        <v>8.5982313573899436E-3</v>
      </c>
    </row>
    <row r="1034" spans="1:10" x14ac:dyDescent="0.25">
      <c r="A1034" s="43">
        <f t="shared" si="111"/>
        <v>3870</v>
      </c>
      <c r="B1034" s="44">
        <v>37664</v>
      </c>
      <c r="C1034" s="5">
        <v>15.905932999999999</v>
      </c>
      <c r="D1034" s="5">
        <v>17.491287</v>
      </c>
      <c r="E1034" s="19">
        <f t="shared" si="112"/>
        <v>5.4764626217876007</v>
      </c>
      <c r="F1034" s="19">
        <f t="shared" si="113"/>
        <v>-0.27416657093959529</v>
      </c>
      <c r="G1034" s="19">
        <f t="shared" si="114"/>
        <v>-3.7738439000120749E-2</v>
      </c>
      <c r="H1034" s="19">
        <f t="shared" si="115"/>
        <v>-0.25184704039273431</v>
      </c>
      <c r="I1034" s="19">
        <f t="shared" si="116"/>
        <v>-0.20773232029776711</v>
      </c>
      <c r="J1034" s="19">
        <f t="shared" si="117"/>
        <v>-5.3854554027142489E-2</v>
      </c>
    </row>
    <row r="1035" spans="1:10" x14ac:dyDescent="0.25">
      <c r="A1035" s="43">
        <f t="shared" ref="A1035:A1098" si="118">A1036+1</f>
        <v>3869</v>
      </c>
      <c r="B1035" s="44">
        <v>37665</v>
      </c>
      <c r="C1035" s="5">
        <v>15.831609</v>
      </c>
      <c r="D1035" s="5">
        <v>17.469103</v>
      </c>
      <c r="E1035" s="19">
        <f t="shared" si="112"/>
        <v>5.4153662002310998</v>
      </c>
      <c r="F1035" s="19">
        <f t="shared" si="113"/>
        <v>-6.1096421556500857E-2</v>
      </c>
      <c r="G1035" s="19">
        <f t="shared" si="114"/>
        <v>-0.27416657093959529</v>
      </c>
      <c r="H1035" s="19">
        <f t="shared" si="115"/>
        <v>0.10105308216289888</v>
      </c>
      <c r="I1035" s="19">
        <f t="shared" si="116"/>
        <v>0.35290012255563319</v>
      </c>
      <c r="J1035" s="19">
        <f t="shared" si="117"/>
        <v>-0.20773232029776711</v>
      </c>
    </row>
    <row r="1036" spans="1:10" x14ac:dyDescent="0.25">
      <c r="A1036" s="43">
        <f t="shared" si="118"/>
        <v>3868</v>
      </c>
      <c r="B1036" s="44">
        <v>37666</v>
      </c>
      <c r="C1036" s="5">
        <v>15.957958</v>
      </c>
      <c r="D1036" s="5">
        <v>17.671530000000001</v>
      </c>
      <c r="E1036" s="19">
        <f t="shared" si="112"/>
        <v>5.4210147394673829</v>
      </c>
      <c r="F1036" s="19">
        <f t="shared" si="113"/>
        <v>5.6485392362830567E-3</v>
      </c>
      <c r="G1036" s="19">
        <f t="shared" si="114"/>
        <v>-6.1096421556500857E-2</v>
      </c>
      <c r="H1036" s="19">
        <f t="shared" si="115"/>
        <v>4.1782610580088565E-2</v>
      </c>
      <c r="I1036" s="19">
        <f t="shared" si="116"/>
        <v>-5.9270471582810312E-2</v>
      </c>
      <c r="J1036" s="19">
        <f t="shared" si="117"/>
        <v>0.35290012255563319</v>
      </c>
    </row>
    <row r="1037" spans="1:10" x14ac:dyDescent="0.25">
      <c r="A1037" s="43">
        <f t="shared" si="118"/>
        <v>3867</v>
      </c>
      <c r="B1037" s="44">
        <v>37670</v>
      </c>
      <c r="C1037" s="5">
        <v>16.218105000000001</v>
      </c>
      <c r="D1037" s="5">
        <v>17.746390999999999</v>
      </c>
      <c r="E1037" s="19">
        <f t="shared" si="112"/>
        <v>5.6365246248866594</v>
      </c>
      <c r="F1037" s="19">
        <f t="shared" si="113"/>
        <v>0.21550988541927651</v>
      </c>
      <c r="G1037" s="19">
        <f t="shared" si="114"/>
        <v>5.6485392362830567E-3</v>
      </c>
      <c r="H1037" s="19">
        <f t="shared" si="115"/>
        <v>0.212169186986335</v>
      </c>
      <c r="I1037" s="19">
        <f t="shared" si="116"/>
        <v>0.17038657640624644</v>
      </c>
      <c r="J1037" s="19">
        <f t="shared" si="117"/>
        <v>-5.9270471582810312E-2</v>
      </c>
    </row>
    <row r="1038" spans="1:10" x14ac:dyDescent="0.25">
      <c r="A1038" s="43">
        <f t="shared" si="118"/>
        <v>3866</v>
      </c>
      <c r="B1038" s="44">
        <v>37671</v>
      </c>
      <c r="C1038" s="5">
        <v>16.203237999999999</v>
      </c>
      <c r="D1038" s="5">
        <v>17.860082999999999</v>
      </c>
      <c r="E1038" s="19">
        <f t="shared" si="112"/>
        <v>5.5538668816303307</v>
      </c>
      <c r="F1038" s="19">
        <f t="shared" si="113"/>
        <v>-8.2657743256328686E-2</v>
      </c>
      <c r="G1038" s="19">
        <f t="shared" si="114"/>
        <v>0.21550988541927651</v>
      </c>
      <c r="H1038" s="19">
        <f t="shared" si="115"/>
        <v>-0.21011610131800307</v>
      </c>
      <c r="I1038" s="19">
        <f t="shared" si="116"/>
        <v>-0.42228528830433809</v>
      </c>
      <c r="J1038" s="19">
        <f t="shared" si="117"/>
        <v>0.17038657640624644</v>
      </c>
    </row>
    <row r="1039" spans="1:10" x14ac:dyDescent="0.25">
      <c r="A1039" s="43">
        <f t="shared" si="118"/>
        <v>3865</v>
      </c>
      <c r="B1039" s="44">
        <v>37672</v>
      </c>
      <c r="C1039" s="5">
        <v>16.166070999999999</v>
      </c>
      <c r="D1039" s="5">
        <v>17.607748000000001</v>
      </c>
      <c r="E1039" s="19">
        <f t="shared" si="112"/>
        <v>5.6671588162922681</v>
      </c>
      <c r="F1039" s="19">
        <f t="shared" si="113"/>
        <v>0.11329193466193743</v>
      </c>
      <c r="G1039" s="19">
        <f t="shared" si="114"/>
        <v>-8.2657743256328686E-2</v>
      </c>
      <c r="H1039" s="19">
        <f t="shared" si="115"/>
        <v>0.16217795312015496</v>
      </c>
      <c r="I1039" s="19">
        <f t="shared" si="116"/>
        <v>0.372294054438158</v>
      </c>
      <c r="J1039" s="19">
        <f t="shared" si="117"/>
        <v>-0.42228528830433809</v>
      </c>
    </row>
    <row r="1040" spans="1:10" x14ac:dyDescent="0.25">
      <c r="A1040" s="43">
        <f t="shared" si="118"/>
        <v>3864</v>
      </c>
      <c r="B1040" s="44">
        <v>37673</v>
      </c>
      <c r="C1040" s="5">
        <v>16.522842000000001</v>
      </c>
      <c r="D1040" s="5">
        <v>17.760254</v>
      </c>
      <c r="E1040" s="19">
        <f t="shared" si="112"/>
        <v>5.9329955808926886</v>
      </c>
      <c r="F1040" s="19">
        <f t="shared" si="113"/>
        <v>0.26583676460042049</v>
      </c>
      <c r="G1040" s="19">
        <f t="shared" si="114"/>
        <v>0.11329193466193743</v>
      </c>
      <c r="H1040" s="19">
        <f t="shared" si="115"/>
        <v>0.19883285920857324</v>
      </c>
      <c r="I1040" s="19">
        <f t="shared" si="116"/>
        <v>3.6654906088418288E-2</v>
      </c>
      <c r="J1040" s="19">
        <f t="shared" si="117"/>
        <v>0.372294054438158</v>
      </c>
    </row>
    <row r="1041" spans="1:10" x14ac:dyDescent="0.25">
      <c r="A1041" s="43">
        <f t="shared" si="118"/>
        <v>3863</v>
      </c>
      <c r="B1041" s="44">
        <v>37676</v>
      </c>
      <c r="C1041" s="5">
        <v>16.664068</v>
      </c>
      <c r="D1041" s="5">
        <v>17.860082999999999</v>
      </c>
      <c r="E1041" s="19">
        <f t="shared" si="112"/>
        <v>6.0146968816303321</v>
      </c>
      <c r="F1041" s="19">
        <f t="shared" si="113"/>
        <v>8.1701300737643479E-2</v>
      </c>
      <c r="G1041" s="19">
        <f t="shared" si="114"/>
        <v>0.26583676460042049</v>
      </c>
      <c r="H1041" s="19">
        <f t="shared" si="115"/>
        <v>-7.5521730876324106E-2</v>
      </c>
      <c r="I1041" s="19">
        <f t="shared" si="116"/>
        <v>-0.27435459008489738</v>
      </c>
      <c r="J1041" s="19">
        <f t="shared" si="117"/>
        <v>3.6654906088418288E-2</v>
      </c>
    </row>
    <row r="1042" spans="1:10" x14ac:dyDescent="0.25">
      <c r="A1042" s="43">
        <f t="shared" si="118"/>
        <v>3862</v>
      </c>
      <c r="B1042" s="44">
        <v>37677</v>
      </c>
      <c r="C1042" s="5">
        <v>16.574871000000002</v>
      </c>
      <c r="D1042" s="5">
        <v>17.79908</v>
      </c>
      <c r="E1042" s="19">
        <f t="shared" si="112"/>
        <v>5.9618739335501321</v>
      </c>
      <c r="F1042" s="19">
        <f t="shared" si="113"/>
        <v>-5.282294808020005E-2</v>
      </c>
      <c r="G1042" s="19">
        <f t="shared" si="114"/>
        <v>8.1701300737643479E-2</v>
      </c>
      <c r="H1042" s="19">
        <f t="shared" si="115"/>
        <v>-0.10114330063972889</v>
      </c>
      <c r="I1042" s="19">
        <f t="shared" si="116"/>
        <v>-2.5621569763404781E-2</v>
      </c>
      <c r="J1042" s="19">
        <f t="shared" si="117"/>
        <v>-0.27435459008489738</v>
      </c>
    </row>
    <row r="1043" spans="1:10" x14ac:dyDescent="0.25">
      <c r="A1043" s="43">
        <f t="shared" si="118"/>
        <v>3861</v>
      </c>
      <c r="B1043" s="44">
        <v>37678</v>
      </c>
      <c r="C1043" s="5">
        <v>16.619467</v>
      </c>
      <c r="D1043" s="5">
        <v>17.768578000000002</v>
      </c>
      <c r="E1043" s="19">
        <f t="shared" si="112"/>
        <v>6.0246572576433319</v>
      </c>
      <c r="F1043" s="19">
        <f t="shared" si="113"/>
        <v>6.2783324093199866E-2</v>
      </c>
      <c r="G1043" s="19">
        <f t="shared" si="114"/>
        <v>-5.282294808020005E-2</v>
      </c>
      <c r="H1043" s="19">
        <f t="shared" si="115"/>
        <v>9.4024240105849546E-2</v>
      </c>
      <c r="I1043" s="19">
        <f t="shared" si="116"/>
        <v>0.19516754074557843</v>
      </c>
      <c r="J1043" s="19">
        <f t="shared" si="117"/>
        <v>-2.5621569763404781E-2</v>
      </c>
    </row>
    <row r="1044" spans="1:10" x14ac:dyDescent="0.25">
      <c r="A1044" s="43">
        <f t="shared" si="118"/>
        <v>3860</v>
      </c>
      <c r="B1044" s="44">
        <v>37679</v>
      </c>
      <c r="C1044" s="5">
        <v>16.522842000000001</v>
      </c>
      <c r="D1044" s="5">
        <v>17.790758</v>
      </c>
      <c r="E1044" s="19">
        <f t="shared" si="112"/>
        <v>5.9148070642662685</v>
      </c>
      <c r="F1044" s="19">
        <f t="shared" si="113"/>
        <v>-0.10985019337706348</v>
      </c>
      <c r="G1044" s="19">
        <f t="shared" si="114"/>
        <v>6.2783324093199866E-2</v>
      </c>
      <c r="H1044" s="19">
        <f t="shared" si="115"/>
        <v>-0.1469819443731013</v>
      </c>
      <c r="I1044" s="19">
        <f t="shared" si="116"/>
        <v>-0.24100618447895084</v>
      </c>
      <c r="J1044" s="19">
        <f t="shared" si="117"/>
        <v>0.19516754074557843</v>
      </c>
    </row>
    <row r="1045" spans="1:10" x14ac:dyDescent="0.25">
      <c r="A1045" s="43">
        <f t="shared" si="118"/>
        <v>3859</v>
      </c>
      <c r="B1045" s="44">
        <v>37680</v>
      </c>
      <c r="C1045" s="5">
        <v>16.656631000000001</v>
      </c>
      <c r="D1045" s="5">
        <v>17.793527999999998</v>
      </c>
      <c r="E1045" s="19">
        <f t="shared" si="112"/>
        <v>6.0469444057606569</v>
      </c>
      <c r="F1045" s="19">
        <f t="shared" si="113"/>
        <v>0.13213734149438849</v>
      </c>
      <c r="G1045" s="19">
        <f t="shared" si="114"/>
        <v>-0.10985019337706348</v>
      </c>
      <c r="H1045" s="19">
        <f t="shared" si="115"/>
        <v>0.19710570827421495</v>
      </c>
      <c r="I1045" s="19">
        <f t="shared" si="116"/>
        <v>0.34408765264731622</v>
      </c>
      <c r="J1045" s="19">
        <f t="shared" si="117"/>
        <v>-0.24100618447895084</v>
      </c>
    </row>
    <row r="1046" spans="1:10" x14ac:dyDescent="0.25">
      <c r="A1046" s="43">
        <f t="shared" si="118"/>
        <v>3858</v>
      </c>
      <c r="B1046" s="44">
        <v>37683</v>
      </c>
      <c r="C1046" s="5">
        <v>16.716089</v>
      </c>
      <c r="D1046" s="5">
        <v>17.896124</v>
      </c>
      <c r="E1046" s="19">
        <f t="shared" si="112"/>
        <v>6.0452278367925132</v>
      </c>
      <c r="F1046" s="19">
        <f t="shared" si="113"/>
        <v>-1.7165689681437613E-3</v>
      </c>
      <c r="G1046" s="19">
        <f t="shared" si="114"/>
        <v>0.13213734149438849</v>
      </c>
      <c r="H1046" s="19">
        <f t="shared" si="115"/>
        <v>-7.9866156179622366E-2</v>
      </c>
      <c r="I1046" s="19">
        <f t="shared" si="116"/>
        <v>-0.27697186445383731</v>
      </c>
      <c r="J1046" s="19">
        <f t="shared" si="117"/>
        <v>0.34408765264731622</v>
      </c>
    </row>
    <row r="1047" spans="1:10" x14ac:dyDescent="0.25">
      <c r="A1047" s="43">
        <f t="shared" si="118"/>
        <v>3857</v>
      </c>
      <c r="B1047" s="44">
        <v>37684</v>
      </c>
      <c r="C1047" s="5">
        <v>16.634331</v>
      </c>
      <c r="D1047" s="5">
        <v>17.926629999999999</v>
      </c>
      <c r="E1047" s="19">
        <f t="shared" si="112"/>
        <v>5.9452801276328753</v>
      </c>
      <c r="F1047" s="19">
        <f t="shared" si="113"/>
        <v>-9.994770915963791E-2</v>
      </c>
      <c r="G1047" s="19">
        <f t="shared" si="114"/>
        <v>-1.7165689681437613E-3</v>
      </c>
      <c r="H1047" s="19">
        <f t="shared" si="115"/>
        <v>-9.8932483979811164E-2</v>
      </c>
      <c r="I1047" s="19">
        <f t="shared" si="116"/>
        <v>-1.9066327800188798E-2</v>
      </c>
      <c r="J1047" s="19">
        <f t="shared" si="117"/>
        <v>-0.27697186445383731</v>
      </c>
    </row>
    <row r="1048" spans="1:10" x14ac:dyDescent="0.25">
      <c r="A1048" s="43">
        <f t="shared" si="118"/>
        <v>3856</v>
      </c>
      <c r="B1048" s="44">
        <v>37685</v>
      </c>
      <c r="C1048" s="5">
        <v>16.782986000000001</v>
      </c>
      <c r="D1048" s="5">
        <v>18.287103999999999</v>
      </c>
      <c r="E1048" s="19">
        <f t="shared" si="112"/>
        <v>5.8789965181917463</v>
      </c>
      <c r="F1048" s="19">
        <f t="shared" si="113"/>
        <v>-6.6283609441128988E-2</v>
      </c>
      <c r="G1048" s="19">
        <f t="shared" si="114"/>
        <v>-9.994770915963791E-2</v>
      </c>
      <c r="H1048" s="19">
        <f t="shared" si="115"/>
        <v>-7.1718388755744461E-3</v>
      </c>
      <c r="I1048" s="19">
        <f t="shared" si="116"/>
        <v>9.1760645104236718E-2</v>
      </c>
      <c r="J1048" s="19">
        <f t="shared" si="117"/>
        <v>-1.9066327800188798E-2</v>
      </c>
    </row>
    <row r="1049" spans="1:10" x14ac:dyDescent="0.25">
      <c r="A1049" s="43">
        <f t="shared" si="118"/>
        <v>3855</v>
      </c>
      <c r="B1049" s="44">
        <v>37686</v>
      </c>
      <c r="C1049" s="5">
        <v>16.797851999999999</v>
      </c>
      <c r="D1049" s="5">
        <v>18.129051</v>
      </c>
      <c r="E1049" s="19">
        <f t="shared" si="112"/>
        <v>5.9881042444688095</v>
      </c>
      <c r="F1049" s="19">
        <f t="shared" si="113"/>
        <v>0.10910772627706322</v>
      </c>
      <c r="G1049" s="19">
        <f t="shared" si="114"/>
        <v>-6.6283609441128988E-2</v>
      </c>
      <c r="H1049" s="19">
        <f t="shared" si="115"/>
        <v>0.14830964042281647</v>
      </c>
      <c r="I1049" s="19">
        <f t="shared" si="116"/>
        <v>0.1554814792983909</v>
      </c>
      <c r="J1049" s="19">
        <f t="shared" si="117"/>
        <v>9.1760645104236718E-2</v>
      </c>
    </row>
    <row r="1050" spans="1:10" x14ac:dyDescent="0.25">
      <c r="A1050" s="43">
        <f t="shared" si="118"/>
        <v>3854</v>
      </c>
      <c r="B1050" s="44">
        <v>37687</v>
      </c>
      <c r="C1050" s="5">
        <v>16.797851999999999</v>
      </c>
      <c r="D1050" s="5">
        <v>18.095776000000001</v>
      </c>
      <c r="E1050" s="19">
        <f t="shared" si="112"/>
        <v>6.007945015867449</v>
      </c>
      <c r="F1050" s="19">
        <f t="shared" si="113"/>
        <v>1.984077139863949E-2</v>
      </c>
      <c r="G1050" s="19">
        <f t="shared" si="114"/>
        <v>0.10910772627706322</v>
      </c>
      <c r="H1050" s="19">
        <f t="shared" si="115"/>
        <v>-4.4688480315552101E-2</v>
      </c>
      <c r="I1050" s="19">
        <f t="shared" si="116"/>
        <v>-0.19299812073836858</v>
      </c>
      <c r="J1050" s="19">
        <f t="shared" si="117"/>
        <v>0.1554814792983909</v>
      </c>
    </row>
    <row r="1051" spans="1:10" x14ac:dyDescent="0.25">
      <c r="A1051" s="43">
        <f t="shared" si="118"/>
        <v>3853</v>
      </c>
      <c r="B1051" s="44">
        <v>37690</v>
      </c>
      <c r="C1051" s="5">
        <v>16.626898000000001</v>
      </c>
      <c r="D1051" s="5">
        <v>17.718661999999998</v>
      </c>
      <c r="E1051" s="19">
        <f t="shared" si="112"/>
        <v>6.0618515016744254</v>
      </c>
      <c r="F1051" s="19">
        <f t="shared" si="113"/>
        <v>5.3906485806976434E-2</v>
      </c>
      <c r="G1051" s="19">
        <f t="shared" si="114"/>
        <v>1.984077139863949E-2</v>
      </c>
      <c r="H1051" s="19">
        <f t="shared" si="115"/>
        <v>4.2172118540121484E-2</v>
      </c>
      <c r="I1051" s="19">
        <f t="shared" si="116"/>
        <v>8.6860598855673585E-2</v>
      </c>
      <c r="J1051" s="19">
        <f t="shared" si="117"/>
        <v>-0.19299812073836858</v>
      </c>
    </row>
    <row r="1052" spans="1:10" x14ac:dyDescent="0.25">
      <c r="A1052" s="43">
        <f t="shared" si="118"/>
        <v>3852</v>
      </c>
      <c r="B1052" s="44">
        <v>37691</v>
      </c>
      <c r="C1052" s="5">
        <v>16.463380999999998</v>
      </c>
      <c r="D1052" s="5">
        <v>17.674296999999999</v>
      </c>
      <c r="E1052" s="19">
        <f t="shared" si="112"/>
        <v>5.9247878697615963</v>
      </c>
      <c r="F1052" s="19">
        <f t="shared" si="113"/>
        <v>-0.13706363191282911</v>
      </c>
      <c r="G1052" s="19">
        <f t="shared" si="114"/>
        <v>5.3906485806976434E-2</v>
      </c>
      <c r="H1052" s="19">
        <f t="shared" si="115"/>
        <v>-0.16894538135770909</v>
      </c>
      <c r="I1052" s="19">
        <f t="shared" si="116"/>
        <v>-0.21111749989783057</v>
      </c>
      <c r="J1052" s="19">
        <f t="shared" si="117"/>
        <v>8.6860598855673585E-2</v>
      </c>
    </row>
    <row r="1053" spans="1:10" x14ac:dyDescent="0.25">
      <c r="A1053" s="43">
        <f t="shared" si="118"/>
        <v>3851</v>
      </c>
      <c r="B1053" s="44">
        <v>37692</v>
      </c>
      <c r="C1053" s="5">
        <v>16.203237999999999</v>
      </c>
      <c r="D1053" s="5">
        <v>17.482973000000001</v>
      </c>
      <c r="E1053" s="19">
        <f t="shared" si="112"/>
        <v>5.7787249823708677</v>
      </c>
      <c r="F1053" s="19">
        <f t="shared" si="113"/>
        <v>-0.14606288739072859</v>
      </c>
      <c r="G1053" s="19">
        <f t="shared" si="114"/>
        <v>-0.13706363191282911</v>
      </c>
      <c r="H1053" s="19">
        <f t="shared" si="115"/>
        <v>-6.4999759174632854E-2</v>
      </c>
      <c r="I1053" s="19">
        <f t="shared" si="116"/>
        <v>0.10394562218307624</v>
      </c>
      <c r="J1053" s="19">
        <f t="shared" si="117"/>
        <v>-0.21111749989783057</v>
      </c>
    </row>
    <row r="1054" spans="1:10" x14ac:dyDescent="0.25">
      <c r="A1054" s="43">
        <f t="shared" si="118"/>
        <v>3850</v>
      </c>
      <c r="B1054" s="44">
        <v>37693</v>
      </c>
      <c r="C1054" s="5">
        <v>16.270126000000001</v>
      </c>
      <c r="D1054" s="5">
        <v>17.652113</v>
      </c>
      <c r="E1054" s="19">
        <f t="shared" si="112"/>
        <v>5.7447604482050991</v>
      </c>
      <c r="F1054" s="19">
        <f t="shared" si="113"/>
        <v>-3.3964534165768612E-2</v>
      </c>
      <c r="G1054" s="19">
        <f t="shared" si="114"/>
        <v>-0.14606288739072859</v>
      </c>
      <c r="H1054" s="19">
        <f t="shared" si="115"/>
        <v>5.2420996429962924E-2</v>
      </c>
      <c r="I1054" s="19">
        <f t="shared" si="116"/>
        <v>0.11742075560459578</v>
      </c>
      <c r="J1054" s="19">
        <f t="shared" si="117"/>
        <v>0.10394562218307624</v>
      </c>
    </row>
    <row r="1055" spans="1:10" x14ac:dyDescent="0.25">
      <c r="A1055" s="43">
        <f t="shared" si="118"/>
        <v>3849</v>
      </c>
      <c r="B1055" s="44">
        <v>37694</v>
      </c>
      <c r="C1055" s="5">
        <v>16.203237999999999</v>
      </c>
      <c r="D1055" s="5">
        <v>17.79908</v>
      </c>
      <c r="E1055" s="19">
        <f t="shared" si="112"/>
        <v>5.5902409335501293</v>
      </c>
      <c r="F1055" s="19">
        <f t="shared" si="113"/>
        <v>-0.15451951465496983</v>
      </c>
      <c r="G1055" s="19">
        <f t="shared" si="114"/>
        <v>-3.3964534165768612E-2</v>
      </c>
      <c r="H1055" s="19">
        <f t="shared" si="115"/>
        <v>-0.13443197320100694</v>
      </c>
      <c r="I1055" s="19">
        <f t="shared" si="116"/>
        <v>-0.18685296963096987</v>
      </c>
      <c r="J1055" s="19">
        <f t="shared" si="117"/>
        <v>0.11742075560459578</v>
      </c>
    </row>
    <row r="1056" spans="1:10" x14ac:dyDescent="0.25">
      <c r="A1056" s="43">
        <f t="shared" si="118"/>
        <v>3848</v>
      </c>
      <c r="B1056" s="44">
        <v>37697</v>
      </c>
      <c r="C1056" s="5">
        <v>16.411346000000002</v>
      </c>
      <c r="D1056" s="5">
        <v>17.943258</v>
      </c>
      <c r="E1056" s="19">
        <f t="shared" si="112"/>
        <v>5.7123804064663375</v>
      </c>
      <c r="F1056" s="19">
        <f t="shared" si="113"/>
        <v>0.12213947291620819</v>
      </c>
      <c r="G1056" s="19">
        <f t="shared" si="114"/>
        <v>-0.15451951465496983</v>
      </c>
      <c r="H1056" s="19">
        <f t="shared" si="115"/>
        <v>0.2135264809325359</v>
      </c>
      <c r="I1056" s="19">
        <f t="shared" si="116"/>
        <v>0.34795845413354287</v>
      </c>
      <c r="J1056" s="19">
        <f t="shared" si="117"/>
        <v>-0.18685296963096987</v>
      </c>
    </row>
    <row r="1057" spans="1:10" x14ac:dyDescent="0.25">
      <c r="A1057" s="43">
        <f t="shared" si="118"/>
        <v>3847</v>
      </c>
      <c r="B1057" s="44">
        <v>37698</v>
      </c>
      <c r="C1057" s="5">
        <v>16.723524000000001</v>
      </c>
      <c r="D1057" s="5">
        <v>18.198367999999999</v>
      </c>
      <c r="E1057" s="19">
        <f t="shared" si="112"/>
        <v>5.8724448319657441</v>
      </c>
      <c r="F1057" s="19">
        <f t="shared" si="113"/>
        <v>0.16006442549940658</v>
      </c>
      <c r="G1057" s="19">
        <f t="shared" si="114"/>
        <v>0.12213947291620819</v>
      </c>
      <c r="H1057" s="19">
        <f t="shared" si="115"/>
        <v>8.7827847385455363E-2</v>
      </c>
      <c r="I1057" s="19">
        <f t="shared" si="116"/>
        <v>-0.12569863354708055</v>
      </c>
      <c r="J1057" s="19">
        <f t="shared" si="117"/>
        <v>0.34795845413354287</v>
      </c>
    </row>
    <row r="1058" spans="1:10" x14ac:dyDescent="0.25">
      <c r="A1058" s="43">
        <f t="shared" si="118"/>
        <v>3846</v>
      </c>
      <c r="B1058" s="44">
        <v>37699</v>
      </c>
      <c r="C1058" s="5">
        <v>16.745826999999998</v>
      </c>
      <c r="D1058" s="5">
        <v>18.253826</v>
      </c>
      <c r="E1058" s="19">
        <f t="shared" si="112"/>
        <v>5.8616800783902097</v>
      </c>
      <c r="F1058" s="19">
        <f t="shared" si="113"/>
        <v>-1.0764753575534414E-2</v>
      </c>
      <c r="G1058" s="19">
        <f t="shared" si="114"/>
        <v>0.16006442549940658</v>
      </c>
      <c r="H1058" s="19">
        <f t="shared" si="115"/>
        <v>-0.10543117139923731</v>
      </c>
      <c r="I1058" s="19">
        <f t="shared" si="116"/>
        <v>-0.19325901878469268</v>
      </c>
      <c r="J1058" s="19">
        <f t="shared" si="117"/>
        <v>-0.12569863354708055</v>
      </c>
    </row>
    <row r="1059" spans="1:10" x14ac:dyDescent="0.25">
      <c r="A1059" s="43">
        <f t="shared" si="118"/>
        <v>3845</v>
      </c>
      <c r="B1059" s="44">
        <v>37700</v>
      </c>
      <c r="C1059" s="5">
        <v>16.909341999999999</v>
      </c>
      <c r="D1059" s="5">
        <v>18.245514</v>
      </c>
      <c r="E1059" s="19">
        <f t="shared" si="112"/>
        <v>6.030151246440262</v>
      </c>
      <c r="F1059" s="19">
        <f t="shared" si="113"/>
        <v>0.16847116805005236</v>
      </c>
      <c r="G1059" s="19">
        <f t="shared" si="114"/>
        <v>-1.0764753575534414E-2</v>
      </c>
      <c r="H1059" s="19">
        <f t="shared" si="115"/>
        <v>0.17483773361620633</v>
      </c>
      <c r="I1059" s="19">
        <f t="shared" si="116"/>
        <v>0.28026890501544366</v>
      </c>
      <c r="J1059" s="19">
        <f t="shared" si="117"/>
        <v>-0.19325901878469268</v>
      </c>
    </row>
    <row r="1060" spans="1:10" x14ac:dyDescent="0.25">
      <c r="A1060" s="43">
        <f t="shared" si="118"/>
        <v>3844</v>
      </c>
      <c r="B1060" s="44">
        <v>37701</v>
      </c>
      <c r="C1060" s="5">
        <v>16.721798</v>
      </c>
      <c r="D1060" s="5">
        <v>18.30097</v>
      </c>
      <c r="E1060" s="19">
        <f t="shared" si="112"/>
        <v>5.8095406853979483</v>
      </c>
      <c r="F1060" s="19">
        <f t="shared" si="113"/>
        <v>-0.22061056104231369</v>
      </c>
      <c r="G1060" s="19">
        <f t="shared" si="114"/>
        <v>0.16847116805005236</v>
      </c>
      <c r="H1060" s="19">
        <f t="shared" si="115"/>
        <v>-0.32024895312171209</v>
      </c>
      <c r="I1060" s="19">
        <f t="shared" si="116"/>
        <v>-0.49508668673791845</v>
      </c>
      <c r="J1060" s="19">
        <f t="shared" si="117"/>
        <v>0.28026890501544366</v>
      </c>
    </row>
    <row r="1061" spans="1:10" x14ac:dyDescent="0.25">
      <c r="A1061" s="43">
        <f t="shared" si="118"/>
        <v>3843</v>
      </c>
      <c r="B1061" s="44">
        <v>37704</v>
      </c>
      <c r="C1061" s="5">
        <v>16.475228999999999</v>
      </c>
      <c r="D1061" s="5">
        <v>18.018141</v>
      </c>
      <c r="E1061" s="19">
        <f t="shared" si="112"/>
        <v>5.7316131740202216</v>
      </c>
      <c r="F1061" s="19">
        <f t="shared" si="113"/>
        <v>-7.7927511377726688E-2</v>
      </c>
      <c r="G1061" s="19">
        <f t="shared" si="114"/>
        <v>-0.22061056104231369</v>
      </c>
      <c r="H1061" s="19">
        <f t="shared" si="115"/>
        <v>5.2547523801346308E-2</v>
      </c>
      <c r="I1061" s="19">
        <f t="shared" si="116"/>
        <v>0.3727964769230584</v>
      </c>
      <c r="J1061" s="19">
        <f t="shared" si="117"/>
        <v>-0.49508668673791845</v>
      </c>
    </row>
    <row r="1062" spans="1:10" x14ac:dyDescent="0.25">
      <c r="A1062" s="43">
        <f t="shared" si="118"/>
        <v>3842</v>
      </c>
      <c r="B1062" s="44">
        <v>37705</v>
      </c>
      <c r="C1062" s="5">
        <v>16.624663999999999</v>
      </c>
      <c r="D1062" s="5">
        <v>18.306508999999998</v>
      </c>
      <c r="E1062" s="19">
        <f t="shared" si="112"/>
        <v>5.7091039646533339</v>
      </c>
      <c r="F1062" s="19">
        <f t="shared" si="113"/>
        <v>-2.2509209366887717E-2</v>
      </c>
      <c r="G1062" s="19">
        <f t="shared" si="114"/>
        <v>-7.7927511377726688E-2</v>
      </c>
      <c r="H1062" s="19">
        <f t="shared" si="115"/>
        <v>2.3579222394438201E-2</v>
      </c>
      <c r="I1062" s="19">
        <f t="shared" si="116"/>
        <v>-2.8968301406908106E-2</v>
      </c>
      <c r="J1062" s="19">
        <f t="shared" si="117"/>
        <v>0.3727964769230584</v>
      </c>
    </row>
    <row r="1063" spans="1:10" x14ac:dyDescent="0.25">
      <c r="A1063" s="43">
        <f t="shared" si="118"/>
        <v>3841</v>
      </c>
      <c r="B1063" s="44">
        <v>37706</v>
      </c>
      <c r="C1063" s="5">
        <v>16.662022</v>
      </c>
      <c r="D1063" s="5">
        <v>18.245514</v>
      </c>
      <c r="E1063" s="19">
        <f t="shared" si="112"/>
        <v>5.7828312464402636</v>
      </c>
      <c r="F1063" s="19">
        <f t="shared" si="113"/>
        <v>7.3727281786929666E-2</v>
      </c>
      <c r="G1063" s="19">
        <f t="shared" si="114"/>
        <v>-2.2509209366887717E-2</v>
      </c>
      <c r="H1063" s="19">
        <f t="shared" si="115"/>
        <v>8.703983523007372E-2</v>
      </c>
      <c r="I1063" s="19">
        <f t="shared" si="116"/>
        <v>6.3460612835635519E-2</v>
      </c>
      <c r="J1063" s="19">
        <f t="shared" si="117"/>
        <v>-2.8968301406908106E-2</v>
      </c>
    </row>
    <row r="1064" spans="1:10" x14ac:dyDescent="0.25">
      <c r="A1064" s="43">
        <f t="shared" si="118"/>
        <v>3840</v>
      </c>
      <c r="B1064" s="44">
        <v>37707</v>
      </c>
      <c r="C1064" s="5">
        <v>16.796510999999999</v>
      </c>
      <c r="D1064" s="5">
        <v>18.079135999999998</v>
      </c>
      <c r="E1064" s="19">
        <f t="shared" si="112"/>
        <v>6.0165258922332931</v>
      </c>
      <c r="F1064" s="19">
        <f t="shared" si="113"/>
        <v>0.23369464579302957</v>
      </c>
      <c r="G1064" s="19">
        <f t="shared" si="114"/>
        <v>7.3727281786929666E-2</v>
      </c>
      <c r="H1064" s="19">
        <f t="shared" si="115"/>
        <v>0.19009034308259851</v>
      </c>
      <c r="I1064" s="19">
        <f t="shared" si="116"/>
        <v>0.10305050785252479</v>
      </c>
      <c r="J1064" s="19">
        <f t="shared" si="117"/>
        <v>6.3460612835635519E-2</v>
      </c>
    </row>
    <row r="1065" spans="1:10" x14ac:dyDescent="0.25">
      <c r="A1065" s="43">
        <f t="shared" si="118"/>
        <v>3839</v>
      </c>
      <c r="B1065" s="44">
        <v>37708</v>
      </c>
      <c r="C1065" s="5">
        <v>16.945945999999999</v>
      </c>
      <c r="D1065" s="5">
        <v>18.093</v>
      </c>
      <c r="E1065" s="19">
        <f t="shared" si="112"/>
        <v>6.157694251972714</v>
      </c>
      <c r="F1065" s="19">
        <f t="shared" si="113"/>
        <v>0.14116835973942088</v>
      </c>
      <c r="G1065" s="19">
        <f t="shared" si="114"/>
        <v>0.23369464579302957</v>
      </c>
      <c r="H1065" s="19">
        <f t="shared" si="115"/>
        <v>2.9550439899621861E-3</v>
      </c>
      <c r="I1065" s="19">
        <f t="shared" si="116"/>
        <v>-0.18713529909263632</v>
      </c>
      <c r="J1065" s="19">
        <f t="shared" si="117"/>
        <v>0.10305050785252479</v>
      </c>
    </row>
    <row r="1066" spans="1:10" x14ac:dyDescent="0.25">
      <c r="A1066" s="43">
        <f t="shared" si="118"/>
        <v>3838</v>
      </c>
      <c r="B1066" s="44">
        <v>37711</v>
      </c>
      <c r="C1066" s="5">
        <v>16.676974999999999</v>
      </c>
      <c r="D1066" s="5">
        <v>17.926629999999999</v>
      </c>
      <c r="E1066" s="19">
        <f t="shared" si="112"/>
        <v>5.9879241276328745</v>
      </c>
      <c r="F1066" s="19">
        <f t="shared" si="113"/>
        <v>-0.16977012433983951</v>
      </c>
      <c r="G1066" s="19">
        <f t="shared" si="114"/>
        <v>0.14116835973942088</v>
      </c>
      <c r="H1066" s="19">
        <f t="shared" si="115"/>
        <v>-0.25326089928800788</v>
      </c>
      <c r="I1066" s="19">
        <f t="shared" si="116"/>
        <v>-0.25621594327797004</v>
      </c>
      <c r="J1066" s="19">
        <f t="shared" si="117"/>
        <v>-0.18713529909263632</v>
      </c>
    </row>
    <row r="1067" spans="1:10" x14ac:dyDescent="0.25">
      <c r="A1067" s="43">
        <f t="shared" si="118"/>
        <v>3837</v>
      </c>
      <c r="B1067" s="44">
        <v>37712</v>
      </c>
      <c r="C1067" s="5">
        <v>16.990784000000001</v>
      </c>
      <c r="D1067" s="5">
        <v>18.159555000000001</v>
      </c>
      <c r="E1067" s="19">
        <f t="shared" si="112"/>
        <v>6.1628477278423901</v>
      </c>
      <c r="F1067" s="19">
        <f t="shared" si="113"/>
        <v>0.17492360020951558</v>
      </c>
      <c r="G1067" s="19">
        <f t="shared" si="114"/>
        <v>-0.16977012433983951</v>
      </c>
      <c r="H1067" s="19">
        <f t="shared" si="115"/>
        <v>0.2753302300686708</v>
      </c>
      <c r="I1067" s="19">
        <f t="shared" si="116"/>
        <v>0.52859112935667874</v>
      </c>
      <c r="J1067" s="19">
        <f t="shared" si="117"/>
        <v>-0.25621594327797004</v>
      </c>
    </row>
    <row r="1068" spans="1:10" x14ac:dyDescent="0.25">
      <c r="A1068" s="43">
        <f t="shared" si="118"/>
        <v>3836</v>
      </c>
      <c r="B1068" s="44">
        <v>37713</v>
      </c>
      <c r="C1068" s="5">
        <v>16.953430000000001</v>
      </c>
      <c r="D1068" s="5">
        <v>18.045866</v>
      </c>
      <c r="E1068" s="19">
        <f t="shared" si="112"/>
        <v>6.1932826822988911</v>
      </c>
      <c r="F1068" s="19">
        <f t="shared" si="113"/>
        <v>3.0434954456501018E-2</v>
      </c>
      <c r="G1068" s="19">
        <f t="shared" si="114"/>
        <v>0.17492360020951558</v>
      </c>
      <c r="H1068" s="19">
        <f t="shared" si="115"/>
        <v>-7.3019580009820839E-2</v>
      </c>
      <c r="I1068" s="19">
        <f t="shared" si="116"/>
        <v>-0.34834981007849164</v>
      </c>
      <c r="J1068" s="19">
        <f t="shared" si="117"/>
        <v>0.52859112935667874</v>
      </c>
    </row>
    <row r="1069" spans="1:10" x14ac:dyDescent="0.25">
      <c r="A1069" s="43">
        <f t="shared" si="118"/>
        <v>3835</v>
      </c>
      <c r="B1069" s="44">
        <v>37714</v>
      </c>
      <c r="C1069" s="5">
        <v>16.639612</v>
      </c>
      <c r="D1069" s="5">
        <v>17.857310999999999</v>
      </c>
      <c r="E1069" s="19">
        <f t="shared" si="112"/>
        <v>5.9918937326691601</v>
      </c>
      <c r="F1069" s="19">
        <f t="shared" si="113"/>
        <v>-0.20138894962973097</v>
      </c>
      <c r="G1069" s="19">
        <f t="shared" si="114"/>
        <v>3.0434954456501018E-2</v>
      </c>
      <c r="H1069" s="19">
        <f t="shared" si="115"/>
        <v>-0.21938900245867876</v>
      </c>
      <c r="I1069" s="19">
        <f t="shared" si="116"/>
        <v>-0.14636942244885792</v>
      </c>
      <c r="J1069" s="19">
        <f t="shared" si="117"/>
        <v>-0.34834981007849164</v>
      </c>
    </row>
    <row r="1070" spans="1:10" x14ac:dyDescent="0.25">
      <c r="A1070" s="43">
        <f t="shared" si="118"/>
        <v>3834</v>
      </c>
      <c r="B1070" s="44">
        <v>37715</v>
      </c>
      <c r="C1070" s="5">
        <v>16.729275000000001</v>
      </c>
      <c r="D1070" s="5">
        <v>18.007048000000001</v>
      </c>
      <c r="E1070" s="19">
        <f t="shared" si="112"/>
        <v>5.9922735595085825</v>
      </c>
      <c r="F1070" s="19">
        <f t="shared" si="113"/>
        <v>3.7982683942239248E-4</v>
      </c>
      <c r="G1070" s="19">
        <f t="shared" si="114"/>
        <v>-0.20138894962973097</v>
      </c>
      <c r="H1070" s="19">
        <f t="shared" si="115"/>
        <v>0.1194866826647691</v>
      </c>
      <c r="I1070" s="19">
        <f t="shared" si="116"/>
        <v>0.33887568512344785</v>
      </c>
      <c r="J1070" s="19">
        <f t="shared" si="117"/>
        <v>-0.14636942244885792</v>
      </c>
    </row>
    <row r="1071" spans="1:10" x14ac:dyDescent="0.25">
      <c r="A1071" s="43">
        <f t="shared" si="118"/>
        <v>3833</v>
      </c>
      <c r="B1071" s="44">
        <v>37718</v>
      </c>
      <c r="C1071" s="5">
        <v>16.602250999999999</v>
      </c>
      <c r="D1071" s="5">
        <v>17.857310999999999</v>
      </c>
      <c r="E1071" s="19">
        <f t="shared" si="112"/>
        <v>5.9545327326691595</v>
      </c>
      <c r="F1071" s="19">
        <f t="shared" si="113"/>
        <v>-3.7740826839423036E-2</v>
      </c>
      <c r="G1071" s="19">
        <f t="shared" si="114"/>
        <v>3.7982683942239248E-4</v>
      </c>
      <c r="H1071" s="19">
        <f t="shared" si="115"/>
        <v>-3.7965466675346789E-2</v>
      </c>
      <c r="I1071" s="19">
        <f t="shared" si="116"/>
        <v>-0.15745214934011589</v>
      </c>
      <c r="J1071" s="19">
        <f t="shared" si="117"/>
        <v>0.33887568512344785</v>
      </c>
    </row>
    <row r="1072" spans="1:10" x14ac:dyDescent="0.25">
      <c r="A1072" s="43">
        <f t="shared" si="118"/>
        <v>3832</v>
      </c>
      <c r="B1072" s="44">
        <v>37719</v>
      </c>
      <c r="C1072" s="5">
        <v>16.400514999999999</v>
      </c>
      <c r="D1072" s="5">
        <v>17.801853000000001</v>
      </c>
      <c r="E1072" s="19">
        <f t="shared" si="112"/>
        <v>5.7858644862446909</v>
      </c>
      <c r="F1072" s="19">
        <f t="shared" si="113"/>
        <v>-0.16866824642446865</v>
      </c>
      <c r="G1072" s="19">
        <f t="shared" si="114"/>
        <v>-3.7740826839423036E-2</v>
      </c>
      <c r="H1072" s="19">
        <f t="shared" si="115"/>
        <v>-0.14634730364504958</v>
      </c>
      <c r="I1072" s="19">
        <f t="shared" si="116"/>
        <v>-0.1083818369697028</v>
      </c>
      <c r="J1072" s="19">
        <f t="shared" si="117"/>
        <v>-0.15745214934011589</v>
      </c>
    </row>
    <row r="1073" spans="1:10" x14ac:dyDescent="0.25">
      <c r="A1073" s="43">
        <f t="shared" si="118"/>
        <v>3831</v>
      </c>
      <c r="B1073" s="44">
        <v>37720</v>
      </c>
      <c r="C1073" s="5">
        <v>16.393042000000001</v>
      </c>
      <c r="D1073" s="5">
        <v>17.801853000000001</v>
      </c>
      <c r="E1073" s="19">
        <f t="shared" si="112"/>
        <v>5.7783914862446935</v>
      </c>
      <c r="F1073" s="19">
        <f t="shared" si="113"/>
        <v>-7.4729999999973984E-3</v>
      </c>
      <c r="G1073" s="19">
        <f t="shared" si="114"/>
        <v>-0.16866824642446865</v>
      </c>
      <c r="H1073" s="19">
        <f t="shared" si="115"/>
        <v>9.2281949544798417E-2</v>
      </c>
      <c r="I1073" s="19">
        <f t="shared" si="116"/>
        <v>0.23862925318984801</v>
      </c>
      <c r="J1073" s="19">
        <f t="shared" si="117"/>
        <v>-0.1083818369697028</v>
      </c>
    </row>
    <row r="1074" spans="1:10" x14ac:dyDescent="0.25">
      <c r="A1074" s="43">
        <f t="shared" si="118"/>
        <v>3830</v>
      </c>
      <c r="B1074" s="44">
        <v>37721</v>
      </c>
      <c r="C1074" s="5">
        <v>16.617203</v>
      </c>
      <c r="D1074" s="5">
        <v>17.768578000000002</v>
      </c>
      <c r="E1074" s="19">
        <f t="shared" si="112"/>
        <v>6.0223932576433317</v>
      </c>
      <c r="F1074" s="19">
        <f t="shared" si="113"/>
        <v>0.24400177139863821</v>
      </c>
      <c r="G1074" s="19">
        <f t="shared" si="114"/>
        <v>-7.4729999999973984E-3</v>
      </c>
      <c r="H1074" s="19">
        <f t="shared" si="115"/>
        <v>0.2484215051289099</v>
      </c>
      <c r="I1074" s="19">
        <f t="shared" si="116"/>
        <v>0.15613955558411147</v>
      </c>
      <c r="J1074" s="19">
        <f t="shared" si="117"/>
        <v>0.23862925318984801</v>
      </c>
    </row>
    <row r="1075" spans="1:10" x14ac:dyDescent="0.25">
      <c r="A1075" s="43">
        <f t="shared" si="118"/>
        <v>3829</v>
      </c>
      <c r="B1075" s="44">
        <v>37722</v>
      </c>
      <c r="C1075" s="5">
        <v>16.520074999999999</v>
      </c>
      <c r="D1075" s="5">
        <v>17.624386000000001</v>
      </c>
      <c r="E1075" s="19">
        <f t="shared" si="112"/>
        <v>6.0112421324596443</v>
      </c>
      <c r="F1075" s="19">
        <f t="shared" si="113"/>
        <v>-1.1151125183687327E-2</v>
      </c>
      <c r="G1075" s="19">
        <f t="shared" si="114"/>
        <v>0.24400177139863821</v>
      </c>
      <c r="H1075" s="19">
        <f t="shared" si="115"/>
        <v>-0.15546035297667221</v>
      </c>
      <c r="I1075" s="19">
        <f t="shared" si="116"/>
        <v>-0.40388185810558208</v>
      </c>
      <c r="J1075" s="19">
        <f t="shared" si="117"/>
        <v>0.15613955558411147</v>
      </c>
    </row>
    <row r="1076" spans="1:10" x14ac:dyDescent="0.25">
      <c r="A1076" s="43">
        <f t="shared" si="118"/>
        <v>3828</v>
      </c>
      <c r="B1076" s="44">
        <v>37725</v>
      </c>
      <c r="C1076" s="5">
        <v>16.602250999999999</v>
      </c>
      <c r="D1076" s="5">
        <v>17.724208999999998</v>
      </c>
      <c r="E1076" s="19">
        <f t="shared" si="112"/>
        <v>6.0338970107969399</v>
      </c>
      <c r="F1076" s="19">
        <f t="shared" si="113"/>
        <v>2.2654878337295514E-2</v>
      </c>
      <c r="G1076" s="19">
        <f t="shared" si="114"/>
        <v>-1.1151125183687327E-2</v>
      </c>
      <c r="H1076" s="19">
        <f t="shared" si="115"/>
        <v>2.9249954492098405E-2</v>
      </c>
      <c r="I1076" s="19">
        <f t="shared" si="116"/>
        <v>0.18471030746877062</v>
      </c>
      <c r="J1076" s="19">
        <f t="shared" si="117"/>
        <v>-0.40388185810558208</v>
      </c>
    </row>
    <row r="1077" spans="1:10" x14ac:dyDescent="0.25">
      <c r="A1077" s="43">
        <f t="shared" si="118"/>
        <v>3827</v>
      </c>
      <c r="B1077" s="44">
        <v>37726</v>
      </c>
      <c r="C1077" s="5">
        <v>16.557418999999999</v>
      </c>
      <c r="D1077" s="5">
        <v>17.754711</v>
      </c>
      <c r="E1077" s="19">
        <f t="shared" si="112"/>
        <v>5.9708776867037372</v>
      </c>
      <c r="F1077" s="19">
        <f t="shared" si="113"/>
        <v>-6.3019324093202655E-2</v>
      </c>
      <c r="G1077" s="19">
        <f t="shared" si="114"/>
        <v>2.2654878337295514E-2</v>
      </c>
      <c r="H1077" s="19">
        <f t="shared" si="115"/>
        <v>-7.6418030093815661E-2</v>
      </c>
      <c r="I1077" s="19">
        <f t="shared" si="116"/>
        <v>-0.10566798458591406</v>
      </c>
      <c r="J1077" s="19">
        <f t="shared" si="117"/>
        <v>0.18471030746877062</v>
      </c>
    </row>
    <row r="1078" spans="1:10" x14ac:dyDescent="0.25">
      <c r="A1078" s="43">
        <f t="shared" si="118"/>
        <v>3826</v>
      </c>
      <c r="B1078" s="44">
        <v>37727</v>
      </c>
      <c r="C1078" s="5">
        <v>16.333266999999999</v>
      </c>
      <c r="D1078" s="5">
        <v>17.607748000000001</v>
      </c>
      <c r="E1078" s="19">
        <f t="shared" si="112"/>
        <v>5.8343548162922687</v>
      </c>
      <c r="F1078" s="19">
        <f t="shared" si="113"/>
        <v>-0.13652287041146849</v>
      </c>
      <c r="G1078" s="19">
        <f t="shared" si="114"/>
        <v>-6.3019324093202655E-2</v>
      </c>
      <c r="H1078" s="19">
        <f t="shared" si="115"/>
        <v>-9.9251542651031255E-2</v>
      </c>
      <c r="I1078" s="19">
        <f t="shared" si="116"/>
        <v>-2.2833512557215593E-2</v>
      </c>
      <c r="J1078" s="19">
        <f t="shared" si="117"/>
        <v>-0.10566798458591406</v>
      </c>
    </row>
    <row r="1079" spans="1:10" x14ac:dyDescent="0.25">
      <c r="A1079" s="43">
        <f t="shared" si="118"/>
        <v>3825</v>
      </c>
      <c r="B1079" s="44">
        <v>37728</v>
      </c>
      <c r="C1079" s="5">
        <v>16.662022</v>
      </c>
      <c r="D1079" s="5">
        <v>17.760254</v>
      </c>
      <c r="E1079" s="19">
        <f t="shared" si="112"/>
        <v>6.0721755808926883</v>
      </c>
      <c r="F1079" s="19">
        <f t="shared" si="113"/>
        <v>0.23782076460041957</v>
      </c>
      <c r="G1079" s="19">
        <f t="shared" si="114"/>
        <v>-0.13652287041146849</v>
      </c>
      <c r="H1079" s="19">
        <f t="shared" si="115"/>
        <v>0.31856407188146957</v>
      </c>
      <c r="I1079" s="19">
        <f t="shared" si="116"/>
        <v>0.41781561453250082</v>
      </c>
      <c r="J1079" s="19">
        <f t="shared" si="117"/>
        <v>-2.2833512557215593E-2</v>
      </c>
    </row>
    <row r="1080" spans="1:10" x14ac:dyDescent="0.25">
      <c r="A1080" s="43">
        <f t="shared" si="118"/>
        <v>3824</v>
      </c>
      <c r="B1080" s="44">
        <v>37732</v>
      </c>
      <c r="C1080" s="5">
        <v>16.654551999999999</v>
      </c>
      <c r="D1080" s="5">
        <v>17.934946</v>
      </c>
      <c r="E1080" s="19">
        <f t="shared" si="112"/>
        <v>5.9605425745163885</v>
      </c>
      <c r="F1080" s="19">
        <f t="shared" si="113"/>
        <v>-0.1116330063762998</v>
      </c>
      <c r="G1080" s="19">
        <f t="shared" si="114"/>
        <v>0.23782076460041957</v>
      </c>
      <c r="H1080" s="19">
        <f t="shared" si="115"/>
        <v>-0.25228662006074265</v>
      </c>
      <c r="I1080" s="19">
        <f t="shared" si="116"/>
        <v>-0.57085069194221227</v>
      </c>
      <c r="J1080" s="19">
        <f t="shared" si="117"/>
        <v>0.41781561453250082</v>
      </c>
    </row>
    <row r="1081" spans="1:10" x14ac:dyDescent="0.25">
      <c r="A1081" s="43">
        <f t="shared" si="118"/>
        <v>3823</v>
      </c>
      <c r="B1081" s="44">
        <v>37733</v>
      </c>
      <c r="C1081" s="5">
        <v>16.886178999999998</v>
      </c>
      <c r="D1081" s="5">
        <v>18.068049999999999</v>
      </c>
      <c r="E1081" s="19">
        <f t="shared" si="112"/>
        <v>6.1128041038553906</v>
      </c>
      <c r="F1081" s="19">
        <f t="shared" si="113"/>
        <v>0.15226152933900217</v>
      </c>
      <c r="G1081" s="19">
        <f t="shared" si="114"/>
        <v>-0.1116330063762998</v>
      </c>
      <c r="H1081" s="19">
        <f t="shared" si="115"/>
        <v>0.21828429980509845</v>
      </c>
      <c r="I1081" s="19">
        <f t="shared" si="116"/>
        <v>0.4705709198658411</v>
      </c>
      <c r="J1081" s="19">
        <f t="shared" si="117"/>
        <v>-0.57085069194221227</v>
      </c>
    </row>
    <row r="1082" spans="1:10" x14ac:dyDescent="0.25">
      <c r="A1082" s="43">
        <f t="shared" si="118"/>
        <v>3822</v>
      </c>
      <c r="B1082" s="44">
        <v>37734</v>
      </c>
      <c r="C1082" s="5">
        <v>16.886178999999998</v>
      </c>
      <c r="D1082" s="5">
        <v>17.990400000000001</v>
      </c>
      <c r="E1082" s="19">
        <f t="shared" ref="E1082:E1145" si="119">C1082-$P$3*D1082</f>
        <v>6.1591042060072887</v>
      </c>
      <c r="F1082" s="19">
        <f t="shared" ref="F1082:F1145" si="120">E1082-E1081</f>
        <v>4.6300102151898059E-2</v>
      </c>
      <c r="G1082" s="19">
        <f t="shared" ref="G1082:G1145" si="121">F1081</f>
        <v>0.15226152933900217</v>
      </c>
      <c r="H1082" s="19">
        <f t="shared" ref="H1082:H1145" si="122">F1082-$P$7*G1082</f>
        <v>-4.375147245569902E-2</v>
      </c>
      <c r="I1082" s="19">
        <f t="shared" ref="I1082:I1145" si="123">H1082-H1081</f>
        <v>-0.26203577226079744</v>
      </c>
      <c r="J1082" s="19">
        <f t="shared" ref="J1082:J1145" si="124">I1081</f>
        <v>0.4705709198658411</v>
      </c>
    </row>
    <row r="1083" spans="1:10" x14ac:dyDescent="0.25">
      <c r="A1083" s="43">
        <f t="shared" si="118"/>
        <v>3821</v>
      </c>
      <c r="B1083" s="44">
        <v>37735</v>
      </c>
      <c r="C1083" s="5">
        <v>16.826405999999999</v>
      </c>
      <c r="D1083" s="5">
        <v>17.768578000000002</v>
      </c>
      <c r="E1083" s="19">
        <f t="shared" si="119"/>
        <v>6.2315962576433304</v>
      </c>
      <c r="F1083" s="19">
        <f t="shared" si="120"/>
        <v>7.2492051636041666E-2</v>
      </c>
      <c r="G1083" s="19">
        <f t="shared" si="121"/>
        <v>4.6300102151898059E-2</v>
      </c>
      <c r="H1083" s="19">
        <f t="shared" si="122"/>
        <v>4.5108922612110254E-2</v>
      </c>
      <c r="I1083" s="19">
        <f t="shared" si="123"/>
        <v>8.8860395067809267E-2</v>
      </c>
      <c r="J1083" s="19">
        <f t="shared" si="124"/>
        <v>-0.26203577226079744</v>
      </c>
    </row>
    <row r="1084" spans="1:10" x14ac:dyDescent="0.25">
      <c r="A1084" s="43">
        <f t="shared" si="118"/>
        <v>3820</v>
      </c>
      <c r="B1084" s="44">
        <v>37736</v>
      </c>
      <c r="C1084" s="5">
        <v>16.617203</v>
      </c>
      <c r="D1084" s="5">
        <v>17.580020999999999</v>
      </c>
      <c r="E1084" s="19">
        <f t="shared" si="119"/>
        <v>6.1348235005468208</v>
      </c>
      <c r="F1084" s="19">
        <f t="shared" si="120"/>
        <v>-9.6772757096509565E-2</v>
      </c>
      <c r="G1084" s="19">
        <f t="shared" si="121"/>
        <v>7.2492051636041666E-2</v>
      </c>
      <c r="H1084" s="19">
        <f t="shared" si="122"/>
        <v>-0.13964651138428169</v>
      </c>
      <c r="I1084" s="19">
        <f t="shared" si="123"/>
        <v>-0.18475543399639194</v>
      </c>
      <c r="J1084" s="19">
        <f t="shared" si="124"/>
        <v>8.8860395067809267E-2</v>
      </c>
    </row>
    <row r="1085" spans="1:10" x14ac:dyDescent="0.25">
      <c r="A1085" s="43">
        <f t="shared" si="118"/>
        <v>3819</v>
      </c>
      <c r="B1085" s="44">
        <v>37739</v>
      </c>
      <c r="C1085" s="5">
        <v>16.691918999999999</v>
      </c>
      <c r="D1085" s="5">
        <v>17.690933000000001</v>
      </c>
      <c r="E1085" s="19">
        <f t="shared" si="119"/>
        <v>6.1434063784621884</v>
      </c>
      <c r="F1085" s="19">
        <f t="shared" si="120"/>
        <v>8.5828779153676038E-3</v>
      </c>
      <c r="G1085" s="19">
        <f t="shared" si="121"/>
        <v>-9.6772757096509565E-2</v>
      </c>
      <c r="H1085" s="19">
        <f t="shared" si="122"/>
        <v>6.5816896209356657E-2</v>
      </c>
      <c r="I1085" s="19">
        <f t="shared" si="123"/>
        <v>0.20546340759363835</v>
      </c>
      <c r="J1085" s="19">
        <f t="shared" si="124"/>
        <v>-0.18475543399639194</v>
      </c>
    </row>
    <row r="1086" spans="1:10" x14ac:dyDescent="0.25">
      <c r="A1086" s="43">
        <f t="shared" si="118"/>
        <v>3818</v>
      </c>
      <c r="B1086" s="44">
        <v>37740</v>
      </c>
      <c r="C1086" s="5">
        <v>16.460294999999999</v>
      </c>
      <c r="D1086" s="5">
        <v>17.524563000000001</v>
      </c>
      <c r="E1086" s="19">
        <f t="shared" si="119"/>
        <v>6.0109832541223494</v>
      </c>
      <c r="F1086" s="19">
        <f t="shared" si="120"/>
        <v>-0.13242312433983905</v>
      </c>
      <c r="G1086" s="19">
        <f t="shared" si="121"/>
        <v>8.5828779153676038E-3</v>
      </c>
      <c r="H1086" s="19">
        <f t="shared" si="122"/>
        <v>-0.13749926980021204</v>
      </c>
      <c r="I1086" s="19">
        <f t="shared" si="123"/>
        <v>-0.2033161660095687</v>
      </c>
      <c r="J1086" s="19">
        <f t="shared" si="124"/>
        <v>0.20546340759363835</v>
      </c>
    </row>
    <row r="1087" spans="1:10" x14ac:dyDescent="0.25">
      <c r="A1087" s="43">
        <f t="shared" si="118"/>
        <v>3817</v>
      </c>
      <c r="B1087" s="44">
        <v>37741</v>
      </c>
      <c r="C1087" s="5">
        <v>16.535008999999999</v>
      </c>
      <c r="D1087" s="5">
        <v>17.416428</v>
      </c>
      <c r="E1087" s="19">
        <f t="shared" si="119"/>
        <v>6.1501745438351083</v>
      </c>
      <c r="F1087" s="19">
        <f t="shared" si="120"/>
        <v>0.13919128971275896</v>
      </c>
      <c r="G1087" s="19">
        <f t="shared" si="121"/>
        <v>-0.13242312433983905</v>
      </c>
      <c r="H1087" s="19">
        <f t="shared" si="122"/>
        <v>0.21750989660596798</v>
      </c>
      <c r="I1087" s="19">
        <f t="shared" si="123"/>
        <v>0.35500916640618002</v>
      </c>
      <c r="J1087" s="19">
        <f t="shared" si="124"/>
        <v>-0.2033161660095687</v>
      </c>
    </row>
    <row r="1088" spans="1:10" x14ac:dyDescent="0.25">
      <c r="A1088" s="43">
        <f t="shared" si="118"/>
        <v>3816</v>
      </c>
      <c r="B1088" s="44">
        <v>37742</v>
      </c>
      <c r="C1088" s="5">
        <v>16.617203</v>
      </c>
      <c r="D1088" s="5">
        <v>17.469103</v>
      </c>
      <c r="E1088" s="19">
        <f t="shared" si="119"/>
        <v>6.2009602002310995</v>
      </c>
      <c r="F1088" s="19">
        <f t="shared" si="120"/>
        <v>5.0785656395991197E-2</v>
      </c>
      <c r="G1088" s="19">
        <f t="shared" si="121"/>
        <v>0.13919128971275896</v>
      </c>
      <c r="H1088" s="19">
        <f t="shared" si="122"/>
        <v>-3.1535826021205679E-2</v>
      </c>
      <c r="I1088" s="19">
        <f t="shared" si="123"/>
        <v>-0.24904572262717367</v>
      </c>
      <c r="J1088" s="19">
        <f t="shared" si="124"/>
        <v>0.35500916640618002</v>
      </c>
    </row>
    <row r="1089" spans="1:10" x14ac:dyDescent="0.25">
      <c r="A1089" s="43">
        <f t="shared" si="118"/>
        <v>3815</v>
      </c>
      <c r="B1089" s="44">
        <v>37743</v>
      </c>
      <c r="C1089" s="5">
        <v>16.878713999999999</v>
      </c>
      <c r="D1089" s="5">
        <v>18.120733000000001</v>
      </c>
      <c r="E1089" s="19">
        <f t="shared" si="119"/>
        <v>6.0739259901185125</v>
      </c>
      <c r="F1089" s="19">
        <f t="shared" si="120"/>
        <v>-0.12703421011258698</v>
      </c>
      <c r="G1089" s="19">
        <f t="shared" si="121"/>
        <v>5.0785656395991197E-2</v>
      </c>
      <c r="H1089" s="19">
        <f t="shared" si="122"/>
        <v>-0.15707021688194708</v>
      </c>
      <c r="I1089" s="19">
        <f t="shared" si="123"/>
        <v>-0.12553439086074142</v>
      </c>
      <c r="J1089" s="19">
        <f t="shared" si="124"/>
        <v>-0.24904572262717367</v>
      </c>
    </row>
    <row r="1090" spans="1:10" x14ac:dyDescent="0.25">
      <c r="A1090" s="43">
        <f t="shared" si="118"/>
        <v>3814</v>
      </c>
      <c r="B1090" s="44">
        <v>37746</v>
      </c>
      <c r="C1090" s="5">
        <v>16.983312999999999</v>
      </c>
      <c r="D1090" s="5">
        <v>18.628170000000001</v>
      </c>
      <c r="E1090" s="19">
        <f t="shared" si="119"/>
        <v>5.8759572510888489</v>
      </c>
      <c r="F1090" s="19">
        <f t="shared" si="120"/>
        <v>-0.19796873902966361</v>
      </c>
      <c r="G1090" s="19">
        <f t="shared" si="121"/>
        <v>-0.12703421011258698</v>
      </c>
      <c r="H1090" s="19">
        <f t="shared" si="122"/>
        <v>-0.12283728133754321</v>
      </c>
      <c r="I1090" s="19">
        <f t="shared" si="123"/>
        <v>3.4232935544403875E-2</v>
      </c>
      <c r="J1090" s="19">
        <f t="shared" si="124"/>
        <v>-0.12553439086074142</v>
      </c>
    </row>
    <row r="1091" spans="1:10" x14ac:dyDescent="0.25">
      <c r="A1091" s="43">
        <f t="shared" si="118"/>
        <v>3813</v>
      </c>
      <c r="B1091" s="44">
        <v>37747</v>
      </c>
      <c r="C1091" s="5">
        <v>16.960896000000002</v>
      </c>
      <c r="D1091" s="5">
        <v>18.628170000000001</v>
      </c>
      <c r="E1091" s="19">
        <f t="shared" si="119"/>
        <v>5.8535402510888517</v>
      </c>
      <c r="F1091" s="19">
        <f t="shared" si="120"/>
        <v>-2.2416999999997245E-2</v>
      </c>
      <c r="G1091" s="19">
        <f t="shared" si="121"/>
        <v>-0.19796873902966361</v>
      </c>
      <c r="H1091" s="19">
        <f t="shared" si="122"/>
        <v>9.4667051040958225E-2</v>
      </c>
      <c r="I1091" s="19">
        <f t="shared" si="123"/>
        <v>0.21750433237850142</v>
      </c>
      <c r="J1091" s="19">
        <f t="shared" si="124"/>
        <v>3.4232935544403875E-2</v>
      </c>
    </row>
    <row r="1092" spans="1:10" x14ac:dyDescent="0.25">
      <c r="A1092" s="43">
        <f t="shared" si="118"/>
        <v>3812</v>
      </c>
      <c r="B1092" s="44">
        <v>37748</v>
      </c>
      <c r="C1092" s="5">
        <v>17.072977000000002</v>
      </c>
      <c r="D1092" s="5">
        <v>18.481203000000001</v>
      </c>
      <c r="E1092" s="19">
        <f t="shared" si="119"/>
        <v>6.0532527657438173</v>
      </c>
      <c r="F1092" s="19">
        <f t="shared" si="120"/>
        <v>0.19971251465496564</v>
      </c>
      <c r="G1092" s="19">
        <f t="shared" si="121"/>
        <v>-2.2416999999997245E-2</v>
      </c>
      <c r="H1092" s="19">
        <f t="shared" si="122"/>
        <v>0.21297053299184809</v>
      </c>
      <c r="I1092" s="19">
        <f t="shared" si="123"/>
        <v>0.11830348195088987</v>
      </c>
      <c r="J1092" s="19">
        <f t="shared" si="124"/>
        <v>0.21750433237850142</v>
      </c>
    </row>
    <row r="1093" spans="1:10" x14ac:dyDescent="0.25">
      <c r="A1093" s="43">
        <f t="shared" si="118"/>
        <v>3811</v>
      </c>
      <c r="B1093" s="44">
        <v>37749</v>
      </c>
      <c r="C1093" s="5">
        <v>17.095389999999998</v>
      </c>
      <c r="D1093" s="5">
        <v>18.672536999999998</v>
      </c>
      <c r="E1093" s="19">
        <f t="shared" si="119"/>
        <v>5.9615796904684579</v>
      </c>
      <c r="F1093" s="19">
        <f t="shared" si="120"/>
        <v>-9.1673075275359395E-2</v>
      </c>
      <c r="G1093" s="19">
        <f t="shared" si="121"/>
        <v>0.19971251465496564</v>
      </c>
      <c r="H1093" s="19">
        <f t="shared" si="122"/>
        <v>-0.20978844224688836</v>
      </c>
      <c r="I1093" s="19">
        <f t="shared" si="123"/>
        <v>-0.42275897523873646</v>
      </c>
      <c r="J1093" s="19">
        <f t="shared" si="124"/>
        <v>0.11830348195088987</v>
      </c>
    </row>
    <row r="1094" spans="1:10" x14ac:dyDescent="0.25">
      <c r="A1094" s="43">
        <f t="shared" si="118"/>
        <v>3810</v>
      </c>
      <c r="B1094" s="44">
        <v>37750</v>
      </c>
      <c r="C1094" s="5">
        <v>17.207466</v>
      </c>
      <c r="D1094" s="5">
        <v>18.730768000000001</v>
      </c>
      <c r="E1094" s="19">
        <f t="shared" si="119"/>
        <v>6.0389344895874899</v>
      </c>
      <c r="F1094" s="19">
        <f t="shared" si="120"/>
        <v>7.7354799119031981E-2</v>
      </c>
      <c r="G1094" s="19">
        <f t="shared" si="121"/>
        <v>-9.1673075275359395E-2</v>
      </c>
      <c r="H1094" s="19">
        <f t="shared" si="122"/>
        <v>0.13157272805685905</v>
      </c>
      <c r="I1094" s="19">
        <f t="shared" si="123"/>
        <v>0.34136117030374741</v>
      </c>
      <c r="J1094" s="19">
        <f t="shared" si="124"/>
        <v>-0.42275897523873646</v>
      </c>
    </row>
    <row r="1095" spans="1:10" x14ac:dyDescent="0.25">
      <c r="A1095" s="43">
        <f t="shared" si="118"/>
        <v>3809</v>
      </c>
      <c r="B1095" s="44">
        <v>37753</v>
      </c>
      <c r="C1095" s="5">
        <v>17.289653999999999</v>
      </c>
      <c r="D1095" s="5">
        <v>18.924862000000001</v>
      </c>
      <c r="E1095" s="19">
        <f t="shared" si="119"/>
        <v>6.0053907184726025</v>
      </c>
      <c r="F1095" s="19">
        <f t="shared" si="120"/>
        <v>-3.3543771114887377E-2</v>
      </c>
      <c r="G1095" s="19">
        <f t="shared" si="121"/>
        <v>7.7354799119031981E-2</v>
      </c>
      <c r="H1095" s="19">
        <f t="shared" si="122"/>
        <v>-7.9293485401638969E-2</v>
      </c>
      <c r="I1095" s="19">
        <f t="shared" si="123"/>
        <v>-0.21086621345849801</v>
      </c>
      <c r="J1095" s="19">
        <f t="shared" si="124"/>
        <v>0.34136117030374741</v>
      </c>
    </row>
    <row r="1096" spans="1:10" x14ac:dyDescent="0.25">
      <c r="A1096" s="43">
        <f t="shared" si="118"/>
        <v>3808</v>
      </c>
      <c r="B1096" s="44">
        <v>37754</v>
      </c>
      <c r="C1096" s="5">
        <v>17.483924999999999</v>
      </c>
      <c r="D1096" s="5">
        <v>19.035782000000001</v>
      </c>
      <c r="E1096" s="19">
        <f t="shared" si="119"/>
        <v>6.1335238262551055</v>
      </c>
      <c r="F1096" s="19">
        <f t="shared" si="120"/>
        <v>0.12813310778250298</v>
      </c>
      <c r="G1096" s="19">
        <f t="shared" si="121"/>
        <v>-3.3543771114887377E-2</v>
      </c>
      <c r="H1096" s="19">
        <f t="shared" si="122"/>
        <v>0.1479717986211263</v>
      </c>
      <c r="I1096" s="19">
        <f t="shared" si="123"/>
        <v>0.22726528402276527</v>
      </c>
      <c r="J1096" s="19">
        <f t="shared" si="124"/>
        <v>-0.21086621345849801</v>
      </c>
    </row>
    <row r="1097" spans="1:10" x14ac:dyDescent="0.25">
      <c r="A1097" s="43">
        <f t="shared" si="118"/>
        <v>3807</v>
      </c>
      <c r="B1097" s="44">
        <v>37755</v>
      </c>
      <c r="C1097" s="5">
        <v>17.55864</v>
      </c>
      <c r="D1097" s="5">
        <v>18.805638999999999</v>
      </c>
      <c r="E1097" s="19">
        <f t="shared" si="119"/>
        <v>6.3454654123406797</v>
      </c>
      <c r="F1097" s="19">
        <f t="shared" si="120"/>
        <v>0.21194158608557423</v>
      </c>
      <c r="G1097" s="19">
        <f t="shared" si="121"/>
        <v>0.12813310778250298</v>
      </c>
      <c r="H1097" s="19">
        <f t="shared" si="122"/>
        <v>0.13616021067662709</v>
      </c>
      <c r="I1097" s="19">
        <f t="shared" si="123"/>
        <v>-1.1811587944499213E-2</v>
      </c>
      <c r="J1097" s="19">
        <f t="shared" si="124"/>
        <v>0.22726528402276527</v>
      </c>
    </row>
    <row r="1098" spans="1:10" x14ac:dyDescent="0.25">
      <c r="A1098" s="43">
        <f t="shared" si="118"/>
        <v>3806</v>
      </c>
      <c r="B1098" s="44">
        <v>37756</v>
      </c>
      <c r="C1098" s="5">
        <v>17.566101</v>
      </c>
      <c r="D1098" s="5">
        <v>19.006653</v>
      </c>
      <c r="E1098" s="19">
        <f t="shared" si="119"/>
        <v>6.2330684762948074</v>
      </c>
      <c r="F1098" s="19">
        <f t="shared" si="120"/>
        <v>-0.11239693604587231</v>
      </c>
      <c r="G1098" s="19">
        <f t="shared" si="121"/>
        <v>0.21194158608557423</v>
      </c>
      <c r="H1098" s="19">
        <f t="shared" si="122"/>
        <v>-0.23774490565245832</v>
      </c>
      <c r="I1098" s="19">
        <f t="shared" si="123"/>
        <v>-0.37390511632908541</v>
      </c>
      <c r="J1098" s="19">
        <f t="shared" si="124"/>
        <v>-1.1811587944499213E-2</v>
      </c>
    </row>
    <row r="1099" spans="1:10" x14ac:dyDescent="0.25">
      <c r="A1099" s="43">
        <f t="shared" ref="A1099:A1162" si="125">A1100+1</f>
        <v>3805</v>
      </c>
      <c r="B1099" s="44">
        <v>37757</v>
      </c>
      <c r="C1099" s="5">
        <v>17.625883000000002</v>
      </c>
      <c r="D1099" s="5">
        <v>19.054783</v>
      </c>
      <c r="E1099" s="19">
        <f t="shared" si="119"/>
        <v>6.264152164426541</v>
      </c>
      <c r="F1099" s="19">
        <f t="shared" si="120"/>
        <v>3.1083688131733567E-2</v>
      </c>
      <c r="G1099" s="19">
        <f t="shared" si="121"/>
        <v>-0.11239693604587231</v>
      </c>
      <c r="H1099" s="19">
        <f t="shared" si="122"/>
        <v>9.7558267205907725E-2</v>
      </c>
      <c r="I1099" s="19">
        <f t="shared" si="123"/>
        <v>0.33530317285836603</v>
      </c>
      <c r="J1099" s="19">
        <f t="shared" si="124"/>
        <v>-0.37390511632908541</v>
      </c>
    </row>
    <row r="1100" spans="1:10" x14ac:dyDescent="0.25">
      <c r="A1100" s="43">
        <f t="shared" si="125"/>
        <v>3804</v>
      </c>
      <c r="B1100" s="44">
        <v>37760</v>
      </c>
      <c r="C1100" s="5">
        <v>17.446562</v>
      </c>
      <c r="D1100" s="5">
        <v>18.774484999999999</v>
      </c>
      <c r="E1100" s="19">
        <f t="shared" si="119"/>
        <v>6.2519635022626403</v>
      </c>
      <c r="F1100" s="19">
        <f t="shared" si="120"/>
        <v>-1.2188662163900688E-2</v>
      </c>
      <c r="G1100" s="19">
        <f t="shared" si="121"/>
        <v>3.1083688131733567E-2</v>
      </c>
      <c r="H1100" s="19">
        <f t="shared" si="122"/>
        <v>-3.057239358329265E-2</v>
      </c>
      <c r="I1100" s="19">
        <f t="shared" si="123"/>
        <v>-0.12813066078920038</v>
      </c>
      <c r="J1100" s="19">
        <f t="shared" si="124"/>
        <v>0.33530317285836603</v>
      </c>
    </row>
    <row r="1101" spans="1:10" x14ac:dyDescent="0.25">
      <c r="A1101" s="43">
        <f t="shared" si="125"/>
        <v>3803</v>
      </c>
      <c r="B1101" s="44">
        <v>37761</v>
      </c>
      <c r="C1101" s="5">
        <v>17.379318000000001</v>
      </c>
      <c r="D1101" s="5">
        <v>18.876417</v>
      </c>
      <c r="E1101" s="19">
        <f t="shared" si="119"/>
        <v>6.1239408543225586</v>
      </c>
      <c r="F1101" s="19">
        <f t="shared" si="120"/>
        <v>-0.12802264794008167</v>
      </c>
      <c r="G1101" s="19">
        <f t="shared" si="121"/>
        <v>-1.2188662163900688E-2</v>
      </c>
      <c r="H1101" s="19">
        <f t="shared" si="122"/>
        <v>-0.12081394443510418</v>
      </c>
      <c r="I1101" s="19">
        <f t="shared" si="123"/>
        <v>-9.0241550851811528E-2</v>
      </c>
      <c r="J1101" s="19">
        <f t="shared" si="124"/>
        <v>-0.12813066078920038</v>
      </c>
    </row>
    <row r="1102" spans="1:10" x14ac:dyDescent="0.25">
      <c r="A1102" s="43">
        <f t="shared" si="125"/>
        <v>3802</v>
      </c>
      <c r="B1102" s="44">
        <v>37762</v>
      </c>
      <c r="C1102" s="5">
        <v>17.894864999999999</v>
      </c>
      <c r="D1102" s="5">
        <v>19.168036000000001</v>
      </c>
      <c r="E1102" s="19">
        <f t="shared" si="119"/>
        <v>6.4656051822113536</v>
      </c>
      <c r="F1102" s="19">
        <f t="shared" si="120"/>
        <v>0.34166432788879497</v>
      </c>
      <c r="G1102" s="19">
        <f t="shared" si="121"/>
        <v>-0.12802264794008167</v>
      </c>
      <c r="H1102" s="19">
        <f t="shared" si="122"/>
        <v>0.41738037436807662</v>
      </c>
      <c r="I1102" s="19">
        <f t="shared" si="123"/>
        <v>0.5381943188031808</v>
      </c>
      <c r="J1102" s="19">
        <f t="shared" si="124"/>
        <v>-9.0241550851811528E-2</v>
      </c>
    </row>
    <row r="1103" spans="1:10" x14ac:dyDescent="0.25">
      <c r="A1103" s="43">
        <f t="shared" si="125"/>
        <v>3801</v>
      </c>
      <c r="B1103" s="44">
        <v>37763</v>
      </c>
      <c r="C1103" s="5">
        <v>17.857506000000001</v>
      </c>
      <c r="D1103" s="5">
        <v>19.097249999999999</v>
      </c>
      <c r="E1103" s="19">
        <f t="shared" si="119"/>
        <v>6.4704535103623471</v>
      </c>
      <c r="F1103" s="19">
        <f t="shared" si="120"/>
        <v>4.8483281509934528E-3</v>
      </c>
      <c r="G1103" s="19">
        <f t="shared" si="121"/>
        <v>0.34166432788879497</v>
      </c>
      <c r="H1103" s="19">
        <f t="shared" si="122"/>
        <v>-0.19722116929330408</v>
      </c>
      <c r="I1103" s="19">
        <f t="shared" si="123"/>
        <v>-0.61460154366138076</v>
      </c>
      <c r="J1103" s="19">
        <f t="shared" si="124"/>
        <v>0.5381943188031808</v>
      </c>
    </row>
    <row r="1104" spans="1:10" x14ac:dyDescent="0.25">
      <c r="A1104" s="43">
        <f t="shared" si="125"/>
        <v>3800</v>
      </c>
      <c r="B1104" s="44">
        <v>37764</v>
      </c>
      <c r="C1104" s="5">
        <v>18.021885000000001</v>
      </c>
      <c r="D1104" s="5">
        <v>19.374722999999999</v>
      </c>
      <c r="E1104" s="19">
        <f t="shared" si="119"/>
        <v>6.4693846256953282</v>
      </c>
      <c r="F1104" s="19">
        <f t="shared" si="120"/>
        <v>-1.0688846670188212E-3</v>
      </c>
      <c r="G1104" s="19">
        <f t="shared" si="121"/>
        <v>4.8483281509934528E-3</v>
      </c>
      <c r="H1104" s="19">
        <f t="shared" si="122"/>
        <v>-3.9363166841978586E-3</v>
      </c>
      <c r="I1104" s="19">
        <f t="shared" si="123"/>
        <v>0.19328485260910622</v>
      </c>
      <c r="J1104" s="19">
        <f t="shared" si="124"/>
        <v>-0.61460154366138076</v>
      </c>
    </row>
    <row r="1105" spans="1:10" x14ac:dyDescent="0.25">
      <c r="A1105" s="43">
        <f t="shared" si="125"/>
        <v>3799</v>
      </c>
      <c r="B1105" s="44">
        <v>37768</v>
      </c>
      <c r="C1105" s="5">
        <v>18.380533</v>
      </c>
      <c r="D1105" s="5">
        <v>20.003283</v>
      </c>
      <c r="E1105" s="19">
        <f t="shared" si="119"/>
        <v>6.453243286241392</v>
      </c>
      <c r="F1105" s="19">
        <f t="shared" si="120"/>
        <v>-1.6141339453936254E-2</v>
      </c>
      <c r="G1105" s="19">
        <f t="shared" si="121"/>
        <v>-1.0688846670188212E-3</v>
      </c>
      <c r="H1105" s="19">
        <f t="shared" si="122"/>
        <v>-1.5509172236407158E-2</v>
      </c>
      <c r="I1105" s="19">
        <f t="shared" si="123"/>
        <v>-1.1572855552209299E-2</v>
      </c>
      <c r="J1105" s="19">
        <f t="shared" si="124"/>
        <v>0.19328485260910622</v>
      </c>
    </row>
    <row r="1106" spans="1:10" x14ac:dyDescent="0.25">
      <c r="A1106" s="43">
        <f t="shared" si="125"/>
        <v>3798</v>
      </c>
      <c r="B1106" s="44">
        <v>37769</v>
      </c>
      <c r="C1106" s="5">
        <v>18.163853</v>
      </c>
      <c r="D1106" s="5">
        <v>19.991955000000001</v>
      </c>
      <c r="E1106" s="19">
        <f t="shared" si="119"/>
        <v>6.2433177943827527</v>
      </c>
      <c r="F1106" s="19">
        <f t="shared" si="120"/>
        <v>-0.20992549185863929</v>
      </c>
      <c r="G1106" s="19">
        <f t="shared" si="121"/>
        <v>-1.6141339453936254E-2</v>
      </c>
      <c r="H1106" s="19">
        <f t="shared" si="122"/>
        <v>-0.20037906840937503</v>
      </c>
      <c r="I1106" s="19">
        <f t="shared" si="123"/>
        <v>-0.18486989617296787</v>
      </c>
      <c r="J1106" s="19">
        <f t="shared" si="124"/>
        <v>-1.1572855552209299E-2</v>
      </c>
    </row>
    <row r="1107" spans="1:10" x14ac:dyDescent="0.25">
      <c r="A1107" s="43">
        <f t="shared" si="125"/>
        <v>3797</v>
      </c>
      <c r="B1107" s="44">
        <v>37770</v>
      </c>
      <c r="C1107" s="5">
        <v>17.991999</v>
      </c>
      <c r="D1107" s="5">
        <v>19.867370999999999</v>
      </c>
      <c r="E1107" s="19">
        <f t="shared" si="119"/>
        <v>6.1457490735391254</v>
      </c>
      <c r="F1107" s="19">
        <f t="shared" si="120"/>
        <v>-9.7568720843627332E-2</v>
      </c>
      <c r="G1107" s="19">
        <f t="shared" si="121"/>
        <v>-0.20992549185863929</v>
      </c>
      <c r="H1107" s="19">
        <f t="shared" si="122"/>
        <v>2.6586876267549409E-2</v>
      </c>
      <c r="I1107" s="19">
        <f t="shared" si="123"/>
        <v>0.22696594467692444</v>
      </c>
      <c r="J1107" s="19">
        <f t="shared" si="124"/>
        <v>-0.18486989617296787</v>
      </c>
    </row>
    <row r="1108" spans="1:10" x14ac:dyDescent="0.25">
      <c r="A1108" s="43">
        <f t="shared" si="125"/>
        <v>3796</v>
      </c>
      <c r="B1108" s="44">
        <v>37771</v>
      </c>
      <c r="C1108" s="5">
        <v>18.290876000000001</v>
      </c>
      <c r="D1108" s="5">
        <v>20.085386</v>
      </c>
      <c r="E1108" s="19">
        <f t="shared" si="119"/>
        <v>6.3146310088817348</v>
      </c>
      <c r="F1108" s="19">
        <f t="shared" si="120"/>
        <v>0.16888193534260942</v>
      </c>
      <c r="G1108" s="19">
        <f t="shared" si="121"/>
        <v>-9.7568720843627332E-2</v>
      </c>
      <c r="H1108" s="19">
        <f t="shared" si="122"/>
        <v>0.22658670806202483</v>
      </c>
      <c r="I1108" s="19">
        <f t="shared" si="123"/>
        <v>0.19999983179447542</v>
      </c>
      <c r="J1108" s="19">
        <f t="shared" si="124"/>
        <v>0.22696594467692444</v>
      </c>
    </row>
    <row r="1109" spans="1:10" x14ac:dyDescent="0.25">
      <c r="A1109" s="43">
        <f t="shared" si="125"/>
        <v>3795</v>
      </c>
      <c r="B1109" s="44">
        <v>37774</v>
      </c>
      <c r="C1109" s="5">
        <v>18.388010000000001</v>
      </c>
      <c r="D1109" s="5">
        <v>20.408165</v>
      </c>
      <c r="E1109" s="19">
        <f t="shared" si="119"/>
        <v>6.2193026692489219</v>
      </c>
      <c r="F1109" s="19">
        <f t="shared" si="120"/>
        <v>-9.5328339632812842E-2</v>
      </c>
      <c r="G1109" s="19">
        <f t="shared" si="121"/>
        <v>0.16888193534260942</v>
      </c>
      <c r="H1109" s="19">
        <f t="shared" si="122"/>
        <v>-0.19520967056651436</v>
      </c>
      <c r="I1109" s="19">
        <f t="shared" si="123"/>
        <v>-0.42179637862853919</v>
      </c>
      <c r="J1109" s="19">
        <f t="shared" si="124"/>
        <v>0.19999983179447542</v>
      </c>
    </row>
    <row r="1110" spans="1:10" x14ac:dyDescent="0.25">
      <c r="A1110" s="43">
        <f t="shared" si="125"/>
        <v>3794</v>
      </c>
      <c r="B1110" s="44">
        <v>37775</v>
      </c>
      <c r="C1110" s="5">
        <v>18.522497000000001</v>
      </c>
      <c r="D1110" s="5">
        <v>20.651641999999999</v>
      </c>
      <c r="E1110" s="19">
        <f t="shared" si="119"/>
        <v>6.2086124642052898</v>
      </c>
      <c r="F1110" s="19">
        <f t="shared" si="120"/>
        <v>-1.0690205043632162E-2</v>
      </c>
      <c r="G1110" s="19">
        <f t="shared" si="121"/>
        <v>-9.5328339632812842E-2</v>
      </c>
      <c r="H1110" s="19">
        <f t="shared" si="122"/>
        <v>4.568954580958396E-2</v>
      </c>
      <c r="I1110" s="19">
        <f t="shared" si="123"/>
        <v>0.24089921637609832</v>
      </c>
      <c r="J1110" s="19">
        <f t="shared" si="124"/>
        <v>-0.42179637862853919</v>
      </c>
    </row>
    <row r="1111" spans="1:10" x14ac:dyDescent="0.25">
      <c r="A1111" s="43">
        <f t="shared" si="125"/>
        <v>3793</v>
      </c>
      <c r="B1111" s="44">
        <v>37776</v>
      </c>
      <c r="C1111" s="5">
        <v>18.642040000000001</v>
      </c>
      <c r="D1111" s="5">
        <v>20.889486000000002</v>
      </c>
      <c r="E1111" s="19">
        <f t="shared" si="119"/>
        <v>6.1863370289674737</v>
      </c>
      <c r="F1111" s="19">
        <f t="shared" si="120"/>
        <v>-2.2275435237816055E-2</v>
      </c>
      <c r="G1111" s="19">
        <f t="shared" si="121"/>
        <v>-1.0690205043632162E-2</v>
      </c>
      <c r="H1111" s="19">
        <f t="shared" si="122"/>
        <v>-1.595295968383801E-2</v>
      </c>
      <c r="I1111" s="19">
        <f t="shared" si="123"/>
        <v>-6.164250549342197E-2</v>
      </c>
      <c r="J1111" s="19">
        <f t="shared" si="124"/>
        <v>0.24089921637609832</v>
      </c>
    </row>
    <row r="1112" spans="1:10" x14ac:dyDescent="0.25">
      <c r="A1112" s="43">
        <f t="shared" si="125"/>
        <v>3792</v>
      </c>
      <c r="B1112" s="44">
        <v>37777</v>
      </c>
      <c r="C1112" s="5">
        <v>18.544909000000001</v>
      </c>
      <c r="D1112" s="5">
        <v>21.028214999999999</v>
      </c>
      <c r="E1112" s="19">
        <f t="shared" si="119"/>
        <v>6.0064865586335277</v>
      </c>
      <c r="F1112" s="19">
        <f t="shared" si="120"/>
        <v>-0.17985047033394608</v>
      </c>
      <c r="G1112" s="19">
        <f t="shared" si="121"/>
        <v>-2.2275435237816055E-2</v>
      </c>
      <c r="H1112" s="19">
        <f t="shared" si="122"/>
        <v>-0.16667617721510597</v>
      </c>
      <c r="I1112" s="19">
        <f t="shared" si="123"/>
        <v>-0.15072321753126797</v>
      </c>
      <c r="J1112" s="19">
        <f t="shared" si="124"/>
        <v>-6.164250549342197E-2</v>
      </c>
    </row>
    <row r="1113" spans="1:10" x14ac:dyDescent="0.25">
      <c r="A1113" s="43">
        <f t="shared" si="125"/>
        <v>3791</v>
      </c>
      <c r="B1113" s="44">
        <v>37778</v>
      </c>
      <c r="C1113" s="5">
        <v>18.507550999999999</v>
      </c>
      <c r="D1113" s="5">
        <v>21.025386999999998</v>
      </c>
      <c r="E1113" s="19">
        <f t="shared" si="119"/>
        <v>5.9708148006024331</v>
      </c>
      <c r="F1113" s="19">
        <f t="shared" si="120"/>
        <v>-3.5671758031094569E-2</v>
      </c>
      <c r="G1113" s="19">
        <f t="shared" si="121"/>
        <v>-0.17985047033394608</v>
      </c>
      <c r="H1113" s="19">
        <f t="shared" si="122"/>
        <v>7.0696660293600222E-2</v>
      </c>
      <c r="I1113" s="19">
        <f t="shared" si="123"/>
        <v>0.23737283750870619</v>
      </c>
      <c r="J1113" s="19">
        <f t="shared" si="124"/>
        <v>-0.15072321753126797</v>
      </c>
    </row>
    <row r="1114" spans="1:10" x14ac:dyDescent="0.25">
      <c r="A1114" s="43">
        <f t="shared" si="125"/>
        <v>3790</v>
      </c>
      <c r="B1114" s="44">
        <v>37781</v>
      </c>
      <c r="C1114" s="5">
        <v>18.477663</v>
      </c>
      <c r="D1114" s="5">
        <v>20.841352000000001</v>
      </c>
      <c r="E1114" s="19">
        <f t="shared" si="119"/>
        <v>6.0506607259021727</v>
      </c>
      <c r="F1114" s="19">
        <f t="shared" si="120"/>
        <v>7.9845925299739662E-2</v>
      </c>
      <c r="G1114" s="19">
        <f t="shared" si="121"/>
        <v>-3.5671758031094569E-2</v>
      </c>
      <c r="H1114" s="19">
        <f t="shared" si="122"/>
        <v>0.1009431649877061</v>
      </c>
      <c r="I1114" s="19">
        <f t="shared" si="123"/>
        <v>3.0246504694105877E-2</v>
      </c>
      <c r="J1114" s="19">
        <f t="shared" si="124"/>
        <v>0.23737283750870619</v>
      </c>
    </row>
    <row r="1115" spans="1:10" x14ac:dyDescent="0.25">
      <c r="A1115" s="43">
        <f t="shared" si="125"/>
        <v>3789</v>
      </c>
      <c r="B1115" s="44">
        <v>37782</v>
      </c>
      <c r="C1115" s="5">
        <v>18.589737</v>
      </c>
      <c r="D1115" s="5">
        <v>21.016881999999999</v>
      </c>
      <c r="E1115" s="19">
        <f t="shared" si="119"/>
        <v>6.0580720481079311</v>
      </c>
      <c r="F1115" s="19">
        <f t="shared" si="120"/>
        <v>7.4113222057583528E-3</v>
      </c>
      <c r="G1115" s="19">
        <f t="shared" si="121"/>
        <v>7.9845925299739662E-2</v>
      </c>
      <c r="H1115" s="19">
        <f t="shared" si="122"/>
        <v>-3.981171128442431E-2</v>
      </c>
      <c r="I1115" s="19">
        <f t="shared" si="123"/>
        <v>-0.1407548762721304</v>
      </c>
      <c r="J1115" s="19">
        <f t="shared" si="124"/>
        <v>3.0246504694105877E-2</v>
      </c>
    </row>
    <row r="1116" spans="1:10" x14ac:dyDescent="0.25">
      <c r="A1116" s="43">
        <f t="shared" si="125"/>
        <v>3788</v>
      </c>
      <c r="B1116" s="44">
        <v>37783</v>
      </c>
      <c r="C1116" s="5">
        <v>19.12771</v>
      </c>
      <c r="D1116" s="5">
        <v>21.407609999999998</v>
      </c>
      <c r="E1116" s="19">
        <f t="shared" si="119"/>
        <v>6.3630669886925126</v>
      </c>
      <c r="F1116" s="19">
        <f t="shared" si="120"/>
        <v>0.30499494058458154</v>
      </c>
      <c r="G1116" s="19">
        <f t="shared" si="121"/>
        <v>7.4113222057583528E-3</v>
      </c>
      <c r="H1116" s="19">
        <f t="shared" si="122"/>
        <v>0.30061168476513644</v>
      </c>
      <c r="I1116" s="19">
        <f t="shared" si="123"/>
        <v>0.34042339604956073</v>
      </c>
      <c r="J1116" s="19">
        <f t="shared" si="124"/>
        <v>-0.1407548762721304</v>
      </c>
    </row>
    <row r="1117" spans="1:10" x14ac:dyDescent="0.25">
      <c r="A1117" s="43">
        <f t="shared" si="125"/>
        <v>3787</v>
      </c>
      <c r="B1117" s="44">
        <v>37784</v>
      </c>
      <c r="C1117" s="5">
        <v>18.955862</v>
      </c>
      <c r="D1117" s="5">
        <v>21.410439</v>
      </c>
      <c r="E1117" s="19">
        <f t="shared" si="119"/>
        <v>6.189532150456996</v>
      </c>
      <c r="F1117" s="19">
        <f t="shared" si="120"/>
        <v>-0.17353483823551663</v>
      </c>
      <c r="G1117" s="19">
        <f t="shared" si="121"/>
        <v>0.30499494058458154</v>
      </c>
      <c r="H1117" s="19">
        <f t="shared" si="122"/>
        <v>-0.35391707113587134</v>
      </c>
      <c r="I1117" s="19">
        <f t="shared" si="123"/>
        <v>-0.65452875590100779</v>
      </c>
      <c r="J1117" s="19">
        <f t="shared" si="124"/>
        <v>0.34042339604956073</v>
      </c>
    </row>
    <row r="1118" spans="1:10" x14ac:dyDescent="0.25">
      <c r="A1118" s="43">
        <f t="shared" si="125"/>
        <v>3786</v>
      </c>
      <c r="B1118" s="44">
        <v>37785</v>
      </c>
      <c r="C1118" s="5">
        <v>18.642040000000001</v>
      </c>
      <c r="D1118" s="5">
        <v>21.249058000000002</v>
      </c>
      <c r="E1118" s="19">
        <f t="shared" si="119"/>
        <v>5.9719362520072306</v>
      </c>
      <c r="F1118" s="19">
        <f t="shared" si="120"/>
        <v>-0.21759589844976546</v>
      </c>
      <c r="G1118" s="19">
        <f t="shared" si="121"/>
        <v>-0.17353483823551663</v>
      </c>
      <c r="H1118" s="19">
        <f t="shared" si="122"/>
        <v>-0.11496271526670386</v>
      </c>
      <c r="I1118" s="19">
        <f t="shared" si="123"/>
        <v>0.23895435586916747</v>
      </c>
      <c r="J1118" s="19">
        <f t="shared" si="124"/>
        <v>-0.65452875590100779</v>
      </c>
    </row>
    <row r="1119" spans="1:10" x14ac:dyDescent="0.25">
      <c r="A1119" s="43">
        <f t="shared" si="125"/>
        <v>3785</v>
      </c>
      <c r="B1119" s="44">
        <v>37788</v>
      </c>
      <c r="C1119" s="5">
        <v>18.619624999999999</v>
      </c>
      <c r="D1119" s="5">
        <v>21.217915000000001</v>
      </c>
      <c r="E1119" s="19">
        <f t="shared" si="119"/>
        <v>5.9680907829964962</v>
      </c>
      <c r="F1119" s="19">
        <f t="shared" si="120"/>
        <v>-3.8454690107343481E-3</v>
      </c>
      <c r="G1119" s="19">
        <f t="shared" si="121"/>
        <v>-0.21759589844976546</v>
      </c>
      <c r="H1119" s="19">
        <f t="shared" si="122"/>
        <v>0.12484661341232656</v>
      </c>
      <c r="I1119" s="19">
        <f t="shared" si="123"/>
        <v>0.23980932867903043</v>
      </c>
      <c r="J1119" s="19">
        <f t="shared" si="124"/>
        <v>0.23895435586916747</v>
      </c>
    </row>
    <row r="1120" spans="1:10" x14ac:dyDescent="0.25">
      <c r="A1120" s="43">
        <f t="shared" si="125"/>
        <v>3784</v>
      </c>
      <c r="B1120" s="44">
        <v>37789</v>
      </c>
      <c r="C1120" s="5">
        <v>18.44031</v>
      </c>
      <c r="D1120" s="5">
        <v>21.039539000000001</v>
      </c>
      <c r="E1120" s="19">
        <f t="shared" si="119"/>
        <v>5.8951354355585988</v>
      </c>
      <c r="F1120" s="19">
        <f t="shared" si="120"/>
        <v>-7.2955347437897444E-2</v>
      </c>
      <c r="G1120" s="19">
        <f t="shared" si="121"/>
        <v>-3.8454690107343481E-3</v>
      </c>
      <c r="H1120" s="19">
        <f t="shared" si="122"/>
        <v>-7.0681033361159454E-2</v>
      </c>
      <c r="I1120" s="19">
        <f t="shared" si="123"/>
        <v>-0.195527646773486</v>
      </c>
      <c r="J1120" s="19">
        <f t="shared" si="124"/>
        <v>0.23980932867903043</v>
      </c>
    </row>
    <row r="1121" spans="1:10" x14ac:dyDescent="0.25">
      <c r="A1121" s="43">
        <f t="shared" si="125"/>
        <v>3783</v>
      </c>
      <c r="B1121" s="44">
        <v>37790</v>
      </c>
      <c r="C1121" s="5">
        <v>18.328227999999999</v>
      </c>
      <c r="D1121" s="5">
        <v>21.005572999999998</v>
      </c>
      <c r="E1121" s="19">
        <f t="shared" si="119"/>
        <v>5.8033062271837306</v>
      </c>
      <c r="F1121" s="19">
        <f t="shared" si="120"/>
        <v>-9.1829208374868188E-2</v>
      </c>
      <c r="G1121" s="19">
        <f t="shared" si="121"/>
        <v>-7.2955347437897444E-2</v>
      </c>
      <c r="H1121" s="19">
        <f t="shared" si="122"/>
        <v>-4.8681448455815984E-2</v>
      </c>
      <c r="I1121" s="19">
        <f t="shared" si="123"/>
        <v>2.1999584905343469E-2</v>
      </c>
      <c r="J1121" s="19">
        <f t="shared" si="124"/>
        <v>-0.195527646773486</v>
      </c>
    </row>
    <row r="1122" spans="1:10" x14ac:dyDescent="0.25">
      <c r="A1122" s="43">
        <f t="shared" si="125"/>
        <v>3782</v>
      </c>
      <c r="B1122" s="44">
        <v>37791</v>
      </c>
      <c r="C1122" s="5">
        <v>18.425364999999999</v>
      </c>
      <c r="D1122" s="5">
        <v>20.875322000000001</v>
      </c>
      <c r="E1122" s="19">
        <f t="shared" si="119"/>
        <v>5.9781075492106073</v>
      </c>
      <c r="F1122" s="19">
        <f t="shared" si="120"/>
        <v>0.1748013220268767</v>
      </c>
      <c r="G1122" s="19">
        <f t="shared" si="121"/>
        <v>-9.1829208374868188E-2</v>
      </c>
      <c r="H1122" s="19">
        <f t="shared" si="122"/>
        <v>0.22911159229031747</v>
      </c>
      <c r="I1122" s="19">
        <f t="shared" si="123"/>
        <v>0.27779304074613342</v>
      </c>
      <c r="J1122" s="19">
        <f t="shared" si="124"/>
        <v>2.1999584905343469E-2</v>
      </c>
    </row>
    <row r="1123" spans="1:10" x14ac:dyDescent="0.25">
      <c r="A1123" s="43">
        <f t="shared" si="125"/>
        <v>3781</v>
      </c>
      <c r="B1123" s="44">
        <v>37792</v>
      </c>
      <c r="C1123" s="5">
        <v>18.356293000000001</v>
      </c>
      <c r="D1123" s="5">
        <v>20.895153000000001</v>
      </c>
      <c r="E1123" s="19">
        <f t="shared" si="119"/>
        <v>5.897210986096967</v>
      </c>
      <c r="F1123" s="19">
        <f t="shared" si="120"/>
        <v>-8.0896563113640241E-2</v>
      </c>
      <c r="G1123" s="19">
        <f t="shared" si="121"/>
        <v>0.1748013220268767</v>
      </c>
      <c r="H1123" s="19">
        <f t="shared" si="122"/>
        <v>-0.18427877896517747</v>
      </c>
      <c r="I1123" s="19">
        <f t="shared" si="123"/>
        <v>-0.41339037125549494</v>
      </c>
      <c r="J1123" s="19">
        <f t="shared" si="124"/>
        <v>0.27779304074613342</v>
      </c>
    </row>
    <row r="1124" spans="1:10" x14ac:dyDescent="0.25">
      <c r="A1124" s="43">
        <f t="shared" si="125"/>
        <v>3780</v>
      </c>
      <c r="B1124" s="44">
        <v>37795</v>
      </c>
      <c r="C1124" s="5">
        <v>18.303737999999999</v>
      </c>
      <c r="D1124" s="5">
        <v>20.844183000000001</v>
      </c>
      <c r="E1124" s="19">
        <f t="shared" si="119"/>
        <v>5.8750476951334409</v>
      </c>
      <c r="F1124" s="19">
        <f t="shared" si="120"/>
        <v>-2.2163290963526094E-2</v>
      </c>
      <c r="G1124" s="19">
        <f t="shared" si="121"/>
        <v>-8.0896563113640241E-2</v>
      </c>
      <c r="H1124" s="19">
        <f t="shared" si="122"/>
        <v>2.5681118063174288E-2</v>
      </c>
      <c r="I1124" s="19">
        <f t="shared" si="123"/>
        <v>0.20995989702835177</v>
      </c>
      <c r="J1124" s="19">
        <f t="shared" si="124"/>
        <v>-0.41339037125549494</v>
      </c>
    </row>
    <row r="1125" spans="1:10" x14ac:dyDescent="0.25">
      <c r="A1125" s="43">
        <f t="shared" si="125"/>
        <v>3779</v>
      </c>
      <c r="B1125" s="44">
        <v>37796</v>
      </c>
      <c r="C1125" s="5">
        <v>18.288719</v>
      </c>
      <c r="D1125" s="5">
        <v>20.89798</v>
      </c>
      <c r="E1125" s="19">
        <f t="shared" si="119"/>
        <v>5.8279513403946694</v>
      </c>
      <c r="F1125" s="19">
        <f t="shared" si="120"/>
        <v>-4.7096354738771495E-2</v>
      </c>
      <c r="G1125" s="19">
        <f t="shared" si="121"/>
        <v>-2.2163290963526094E-2</v>
      </c>
      <c r="H1125" s="19">
        <f t="shared" si="122"/>
        <v>-3.3988386768029372E-2</v>
      </c>
      <c r="I1125" s="19">
        <f t="shared" si="123"/>
        <v>-5.966950483120366E-2</v>
      </c>
      <c r="J1125" s="19">
        <f t="shared" si="124"/>
        <v>0.20995989702835177</v>
      </c>
    </row>
    <row r="1126" spans="1:10" x14ac:dyDescent="0.25">
      <c r="A1126" s="43">
        <f t="shared" si="125"/>
        <v>3778</v>
      </c>
      <c r="B1126" s="44">
        <v>37797</v>
      </c>
      <c r="C1126" s="5">
        <v>18.318752</v>
      </c>
      <c r="D1126" s="5">
        <v>20.781897000000001</v>
      </c>
      <c r="E1126" s="19">
        <f t="shared" si="119"/>
        <v>5.9272007571119758</v>
      </c>
      <c r="F1126" s="19">
        <f t="shared" si="120"/>
        <v>9.924941671730636E-2</v>
      </c>
      <c r="G1126" s="19">
        <f t="shared" si="121"/>
        <v>-4.7096354738771495E-2</v>
      </c>
      <c r="H1126" s="19">
        <f t="shared" si="122"/>
        <v>0.12710347099428498</v>
      </c>
      <c r="I1126" s="19">
        <f t="shared" si="123"/>
        <v>0.16109185776231436</v>
      </c>
      <c r="J1126" s="19">
        <f t="shared" si="124"/>
        <v>-5.966950483120366E-2</v>
      </c>
    </row>
    <row r="1127" spans="1:10" x14ac:dyDescent="0.25">
      <c r="A1127" s="43">
        <f t="shared" si="125"/>
        <v>3777</v>
      </c>
      <c r="B1127" s="44">
        <v>37798</v>
      </c>
      <c r="C1127" s="5">
        <v>18.236162</v>
      </c>
      <c r="D1127" s="5">
        <v>20.719598999999999</v>
      </c>
      <c r="E1127" s="19">
        <f t="shared" si="119"/>
        <v>5.8817569742898144</v>
      </c>
      <c r="F1127" s="19">
        <f t="shared" si="120"/>
        <v>-4.5443782822161438E-2</v>
      </c>
      <c r="G1127" s="19">
        <f t="shared" si="121"/>
        <v>9.924941671730636E-2</v>
      </c>
      <c r="H1127" s="19">
        <f t="shared" si="122"/>
        <v>-0.10414256440591915</v>
      </c>
      <c r="I1127" s="19">
        <f t="shared" si="123"/>
        <v>-0.23124603540020414</v>
      </c>
      <c r="J1127" s="19">
        <f t="shared" si="124"/>
        <v>0.16109185776231436</v>
      </c>
    </row>
    <row r="1128" spans="1:10" x14ac:dyDescent="0.25">
      <c r="A1128" s="43">
        <f t="shared" si="125"/>
        <v>3776</v>
      </c>
      <c r="B1128" s="44">
        <v>37799</v>
      </c>
      <c r="C1128" s="5">
        <v>18.168606</v>
      </c>
      <c r="D1128" s="5">
        <v>20.493092999999998</v>
      </c>
      <c r="E1128" s="19">
        <f t="shared" si="119"/>
        <v>5.9492589387201846</v>
      </c>
      <c r="F1128" s="19">
        <f t="shared" si="120"/>
        <v>6.7501964430370265E-2</v>
      </c>
      <c r="G1128" s="19">
        <f t="shared" si="121"/>
        <v>-4.5443782822161438E-2</v>
      </c>
      <c r="H1128" s="19">
        <f t="shared" si="122"/>
        <v>9.4378643109658045E-2</v>
      </c>
      <c r="I1128" s="19">
        <f t="shared" si="123"/>
        <v>0.1985212075155772</v>
      </c>
      <c r="J1128" s="19">
        <f t="shared" si="124"/>
        <v>-0.23124603540020414</v>
      </c>
    </row>
    <row r="1129" spans="1:10" x14ac:dyDescent="0.25">
      <c r="A1129" s="43">
        <f t="shared" si="125"/>
        <v>3775</v>
      </c>
      <c r="B1129" s="44">
        <v>37802</v>
      </c>
      <c r="C1129" s="5">
        <v>18.055987999999999</v>
      </c>
      <c r="D1129" s="5">
        <v>20.442135</v>
      </c>
      <c r="E1129" s="19">
        <f t="shared" si="119"/>
        <v>5.8670254925573548</v>
      </c>
      <c r="F1129" s="19">
        <f t="shared" si="120"/>
        <v>-8.2233446162829793E-2</v>
      </c>
      <c r="G1129" s="19">
        <f t="shared" si="121"/>
        <v>6.7501964430370265E-2</v>
      </c>
      <c r="H1129" s="19">
        <f t="shared" si="122"/>
        <v>-0.12215592830555834</v>
      </c>
      <c r="I1129" s="19">
        <f t="shared" si="123"/>
        <v>-0.21653457141521637</v>
      </c>
      <c r="J1129" s="19">
        <f t="shared" si="124"/>
        <v>0.1985212075155772</v>
      </c>
    </row>
    <row r="1130" spans="1:10" x14ac:dyDescent="0.25">
      <c r="A1130" s="43">
        <f t="shared" si="125"/>
        <v>3774</v>
      </c>
      <c r="B1130" s="44">
        <v>37803</v>
      </c>
      <c r="C1130" s="5">
        <v>18.040973999999999</v>
      </c>
      <c r="D1130" s="5">
        <v>20.512922</v>
      </c>
      <c r="E1130" s="19">
        <f t="shared" si="119"/>
        <v>5.8098035681397562</v>
      </c>
      <c r="F1130" s="19">
        <f t="shared" si="120"/>
        <v>-5.7221924417598657E-2</v>
      </c>
      <c r="G1130" s="19">
        <f t="shared" si="121"/>
        <v>-8.2233446162829793E-2</v>
      </c>
      <c r="H1130" s="19">
        <f t="shared" si="122"/>
        <v>-8.5868467028300879E-3</v>
      </c>
      <c r="I1130" s="19">
        <f t="shared" si="123"/>
        <v>0.11356908160272824</v>
      </c>
      <c r="J1130" s="19">
        <f t="shared" si="124"/>
        <v>-0.21653457141521637</v>
      </c>
    </row>
    <row r="1131" spans="1:10" x14ac:dyDescent="0.25">
      <c r="A1131" s="43">
        <f t="shared" si="125"/>
        <v>3773</v>
      </c>
      <c r="B1131" s="44">
        <v>37804</v>
      </c>
      <c r="C1131" s="5">
        <v>18.018447999999999</v>
      </c>
      <c r="D1131" s="5">
        <v>20.569544</v>
      </c>
      <c r="E1131" s="19">
        <f t="shared" si="119"/>
        <v>5.7535157602319025</v>
      </c>
      <c r="F1131" s="19">
        <f t="shared" si="120"/>
        <v>-5.6287807907853704E-2</v>
      </c>
      <c r="G1131" s="19">
        <f t="shared" si="121"/>
        <v>-5.7221924417598657E-2</v>
      </c>
      <c r="H1131" s="19">
        <f t="shared" si="122"/>
        <v>-2.2445218658609031E-2</v>
      </c>
      <c r="I1131" s="19">
        <f t="shared" si="123"/>
        <v>-1.3858371955778943E-2</v>
      </c>
      <c r="J1131" s="19">
        <f t="shared" si="124"/>
        <v>0.11356908160272824</v>
      </c>
    </row>
    <row r="1132" spans="1:10" x14ac:dyDescent="0.25">
      <c r="A1132" s="43">
        <f t="shared" si="125"/>
        <v>3772</v>
      </c>
      <c r="B1132" s="44">
        <v>37805</v>
      </c>
      <c r="C1132" s="5">
        <v>17.988413000000001</v>
      </c>
      <c r="D1132" s="5">
        <v>20.365691999999999</v>
      </c>
      <c r="E1132" s="19">
        <f t="shared" si="119"/>
        <v>5.8450309009127679</v>
      </c>
      <c r="F1132" s="19">
        <f t="shared" si="120"/>
        <v>9.1515140680865414E-2</v>
      </c>
      <c r="G1132" s="19">
        <f t="shared" si="121"/>
        <v>-5.6287807907853704E-2</v>
      </c>
      <c r="H1132" s="19">
        <f t="shared" si="122"/>
        <v>0.12480526823519172</v>
      </c>
      <c r="I1132" s="19">
        <f t="shared" si="123"/>
        <v>0.14725048689380077</v>
      </c>
      <c r="J1132" s="19">
        <f t="shared" si="124"/>
        <v>-1.3858371955778943E-2</v>
      </c>
    </row>
    <row r="1133" spans="1:10" x14ac:dyDescent="0.25">
      <c r="A1133" s="43">
        <f t="shared" si="125"/>
        <v>3771</v>
      </c>
      <c r="B1133" s="44">
        <v>37809</v>
      </c>
      <c r="C1133" s="5">
        <v>17.868288</v>
      </c>
      <c r="D1133" s="5">
        <v>20.753585999999999</v>
      </c>
      <c r="E1133" s="19">
        <f t="shared" si="119"/>
        <v>5.4936176610659047</v>
      </c>
      <c r="F1133" s="19">
        <f t="shared" si="120"/>
        <v>-0.35141323984686323</v>
      </c>
      <c r="G1133" s="19">
        <f t="shared" si="121"/>
        <v>9.1515140680865414E-2</v>
      </c>
      <c r="H1133" s="19">
        <f t="shared" si="122"/>
        <v>-0.40553776200636005</v>
      </c>
      <c r="I1133" s="19">
        <f t="shared" si="123"/>
        <v>-0.53034303024155172</v>
      </c>
      <c r="J1133" s="19">
        <f t="shared" si="124"/>
        <v>0.14725048689380077</v>
      </c>
    </row>
    <row r="1134" spans="1:10" x14ac:dyDescent="0.25">
      <c r="A1134" s="43">
        <f t="shared" si="125"/>
        <v>3770</v>
      </c>
      <c r="B1134" s="44">
        <v>37810</v>
      </c>
      <c r="C1134" s="5">
        <v>17.838263000000001</v>
      </c>
      <c r="D1134" s="5">
        <v>20.801711999999998</v>
      </c>
      <c r="E1134" s="19">
        <f t="shared" si="119"/>
        <v>5.4348967342640737</v>
      </c>
      <c r="F1134" s="19">
        <f t="shared" si="120"/>
        <v>-5.8720926801830942E-2</v>
      </c>
      <c r="G1134" s="19">
        <f t="shared" si="121"/>
        <v>-0.35141323984686323</v>
      </c>
      <c r="H1134" s="19">
        <f t="shared" si="122"/>
        <v>0.14911434008105059</v>
      </c>
      <c r="I1134" s="19">
        <f t="shared" si="123"/>
        <v>0.55465210208741067</v>
      </c>
      <c r="J1134" s="19">
        <f t="shared" si="124"/>
        <v>-0.53034303024155172</v>
      </c>
    </row>
    <row r="1135" spans="1:10" x14ac:dyDescent="0.25">
      <c r="A1135" s="43">
        <f t="shared" si="125"/>
        <v>3769</v>
      </c>
      <c r="B1135" s="44">
        <v>37811</v>
      </c>
      <c r="C1135" s="5">
        <v>18.018447999999999</v>
      </c>
      <c r="D1135" s="5">
        <v>20.612009</v>
      </c>
      <c r="E1135" s="19">
        <f t="shared" si="119"/>
        <v>5.7281952987009248</v>
      </c>
      <c r="F1135" s="19">
        <f t="shared" si="120"/>
        <v>0.29329856443685109</v>
      </c>
      <c r="G1135" s="19">
        <f t="shared" si="121"/>
        <v>-5.8720926801830942E-2</v>
      </c>
      <c r="H1135" s="19">
        <f t="shared" si="122"/>
        <v>0.32802770412090793</v>
      </c>
      <c r="I1135" s="19">
        <f t="shared" si="123"/>
        <v>0.17891336403985733</v>
      </c>
      <c r="J1135" s="19">
        <f t="shared" si="124"/>
        <v>0.55465210208741067</v>
      </c>
    </row>
    <row r="1136" spans="1:10" x14ac:dyDescent="0.25">
      <c r="A1136" s="43">
        <f t="shared" si="125"/>
        <v>3768</v>
      </c>
      <c r="B1136" s="44">
        <v>37812</v>
      </c>
      <c r="C1136" s="5">
        <v>17.748169000000001</v>
      </c>
      <c r="D1136" s="5">
        <v>20.405325000000001</v>
      </c>
      <c r="E1136" s="19">
        <f t="shared" si="119"/>
        <v>5.5811550664171303</v>
      </c>
      <c r="F1136" s="19">
        <f t="shared" si="120"/>
        <v>-0.14704023228379448</v>
      </c>
      <c r="G1136" s="19">
        <f t="shared" si="121"/>
        <v>0.29329856443685109</v>
      </c>
      <c r="H1136" s="19">
        <f t="shared" si="122"/>
        <v>-0.32050491290499927</v>
      </c>
      <c r="I1136" s="19">
        <f t="shared" si="123"/>
        <v>-0.64853261702590714</v>
      </c>
      <c r="J1136" s="19">
        <f t="shared" si="124"/>
        <v>0.17891336403985733</v>
      </c>
    </row>
    <row r="1137" spans="1:10" x14ac:dyDescent="0.25">
      <c r="A1137" s="43">
        <f t="shared" si="125"/>
        <v>3767</v>
      </c>
      <c r="B1137" s="44">
        <v>37813</v>
      </c>
      <c r="C1137" s="5">
        <v>17.800722</v>
      </c>
      <c r="D1137" s="5">
        <v>20.668635999999999</v>
      </c>
      <c r="E1137" s="19">
        <f t="shared" si="119"/>
        <v>5.4767045094600295</v>
      </c>
      <c r="F1137" s="19">
        <f t="shared" si="120"/>
        <v>-0.10445055695710082</v>
      </c>
      <c r="G1137" s="19">
        <f t="shared" si="121"/>
        <v>-0.14704023228379448</v>
      </c>
      <c r="H1137" s="19">
        <f t="shared" si="122"/>
        <v>-1.7486998234781087E-2</v>
      </c>
      <c r="I1137" s="19">
        <f t="shared" si="123"/>
        <v>0.30301791467021821</v>
      </c>
      <c r="J1137" s="19">
        <f t="shared" si="124"/>
        <v>-0.64853261702590714</v>
      </c>
    </row>
    <row r="1138" spans="1:10" x14ac:dyDescent="0.25">
      <c r="A1138" s="43">
        <f t="shared" si="125"/>
        <v>3766</v>
      </c>
      <c r="B1138" s="44">
        <v>37816</v>
      </c>
      <c r="C1138" s="5">
        <v>17.643059000000001</v>
      </c>
      <c r="D1138" s="5">
        <v>20.439305999999998</v>
      </c>
      <c r="E1138" s="19">
        <f t="shared" si="119"/>
        <v>5.4557833307928725</v>
      </c>
      <c r="F1138" s="19">
        <f t="shared" si="120"/>
        <v>-2.0921178667157037E-2</v>
      </c>
      <c r="G1138" s="19">
        <f t="shared" si="121"/>
        <v>-0.10445055695710082</v>
      </c>
      <c r="H1138" s="19">
        <f t="shared" si="122"/>
        <v>4.0853697517657946E-2</v>
      </c>
      <c r="I1138" s="19">
        <f t="shared" si="123"/>
        <v>5.8340695752439033E-2</v>
      </c>
      <c r="J1138" s="19">
        <f t="shared" si="124"/>
        <v>0.30301791467021821</v>
      </c>
    </row>
    <row r="1139" spans="1:10" x14ac:dyDescent="0.25">
      <c r="A1139" s="43">
        <f t="shared" si="125"/>
        <v>3765</v>
      </c>
      <c r="B1139" s="44">
        <v>37817</v>
      </c>
      <c r="C1139" s="5">
        <v>17.492905</v>
      </c>
      <c r="D1139" s="5">
        <v>20.2043</v>
      </c>
      <c r="E1139" s="19">
        <f t="shared" si="119"/>
        <v>5.4457555613956945</v>
      </c>
      <c r="F1139" s="19">
        <f t="shared" si="120"/>
        <v>-1.0027769397177977E-2</v>
      </c>
      <c r="G1139" s="19">
        <f t="shared" si="121"/>
        <v>-2.0921178667157037E-2</v>
      </c>
      <c r="H1139" s="19">
        <f t="shared" si="122"/>
        <v>2.3455798644714844E-3</v>
      </c>
      <c r="I1139" s="19">
        <f t="shared" si="123"/>
        <v>-3.8508117653186458E-2</v>
      </c>
      <c r="J1139" s="19">
        <f t="shared" si="124"/>
        <v>5.8340695752439033E-2</v>
      </c>
    </row>
    <row r="1140" spans="1:10" x14ac:dyDescent="0.25">
      <c r="A1140" s="43">
        <f t="shared" si="125"/>
        <v>3764</v>
      </c>
      <c r="B1140" s="44">
        <v>37818</v>
      </c>
      <c r="C1140" s="5">
        <v>17.327739999999999</v>
      </c>
      <c r="D1140" s="5">
        <v>20.232613000000001</v>
      </c>
      <c r="E1140" s="19">
        <f t="shared" si="119"/>
        <v>5.2637084649085484</v>
      </c>
      <c r="F1140" s="19">
        <f t="shared" si="120"/>
        <v>-0.18204709648714612</v>
      </c>
      <c r="G1140" s="19">
        <f t="shared" si="121"/>
        <v>-1.0027769397177977E-2</v>
      </c>
      <c r="H1140" s="19">
        <f t="shared" si="122"/>
        <v>-0.17611640323890457</v>
      </c>
      <c r="I1140" s="19">
        <f t="shared" si="123"/>
        <v>-0.17846198310337605</v>
      </c>
      <c r="J1140" s="19">
        <f t="shared" si="124"/>
        <v>-3.8508117653186458E-2</v>
      </c>
    </row>
    <row r="1141" spans="1:10" x14ac:dyDescent="0.25">
      <c r="A1141" s="43">
        <f t="shared" si="125"/>
        <v>3763</v>
      </c>
      <c r="B1141" s="44">
        <v>37819</v>
      </c>
      <c r="C1141" s="5">
        <v>17.440359000000001</v>
      </c>
      <c r="D1141" s="5">
        <v>20.243946000000001</v>
      </c>
      <c r="E1141" s="19">
        <f t="shared" si="119"/>
        <v>5.3695699754341462</v>
      </c>
      <c r="F1141" s="19">
        <f t="shared" si="120"/>
        <v>0.10586151052559778</v>
      </c>
      <c r="G1141" s="19">
        <f t="shared" si="121"/>
        <v>-0.18204709648714612</v>
      </c>
      <c r="H1141" s="19">
        <f t="shared" si="122"/>
        <v>0.21352907279544159</v>
      </c>
      <c r="I1141" s="19">
        <f t="shared" si="123"/>
        <v>0.38964547603434618</v>
      </c>
      <c r="J1141" s="19">
        <f t="shared" si="124"/>
        <v>-0.17846198310337605</v>
      </c>
    </row>
    <row r="1142" spans="1:10" x14ac:dyDescent="0.25">
      <c r="A1142" s="43">
        <f t="shared" si="125"/>
        <v>3762</v>
      </c>
      <c r="B1142" s="44">
        <v>37820</v>
      </c>
      <c r="C1142" s="5">
        <v>17.838263000000001</v>
      </c>
      <c r="D1142" s="5">
        <v>20.595022</v>
      </c>
      <c r="E1142" s="19">
        <f t="shared" si="119"/>
        <v>5.5581390795799273</v>
      </c>
      <c r="F1142" s="19">
        <f t="shared" si="120"/>
        <v>0.1885691041457811</v>
      </c>
      <c r="G1142" s="19">
        <f t="shared" si="121"/>
        <v>0.10586151052559778</v>
      </c>
      <c r="H1142" s="19">
        <f t="shared" si="122"/>
        <v>0.12595975197026155</v>
      </c>
      <c r="I1142" s="19">
        <f t="shared" si="123"/>
        <v>-8.7569320825180041E-2</v>
      </c>
      <c r="J1142" s="19">
        <f t="shared" si="124"/>
        <v>0.38964547603434618</v>
      </c>
    </row>
    <row r="1143" spans="1:10" x14ac:dyDescent="0.25">
      <c r="A1143" s="43">
        <f t="shared" si="125"/>
        <v>3761</v>
      </c>
      <c r="B1143" s="44">
        <v>37823</v>
      </c>
      <c r="C1143" s="5">
        <v>17.740658</v>
      </c>
      <c r="D1143" s="5">
        <v>20.413816000000001</v>
      </c>
      <c r="E1143" s="19">
        <f t="shared" si="119"/>
        <v>5.5685811666441509</v>
      </c>
      <c r="F1143" s="19">
        <f t="shared" si="120"/>
        <v>1.0442087064223671E-2</v>
      </c>
      <c r="G1143" s="19">
        <f t="shared" si="121"/>
        <v>0.1885691041457811</v>
      </c>
      <c r="H1143" s="19">
        <f t="shared" si="122"/>
        <v>-0.10108276641905105</v>
      </c>
      <c r="I1143" s="19">
        <f t="shared" si="123"/>
        <v>-0.22704251838931261</v>
      </c>
      <c r="J1143" s="19">
        <f t="shared" si="124"/>
        <v>-8.7569320825180041E-2</v>
      </c>
    </row>
    <row r="1144" spans="1:10" x14ac:dyDescent="0.25">
      <c r="A1144" s="43">
        <f t="shared" si="125"/>
        <v>3760</v>
      </c>
      <c r="B1144" s="44">
        <v>37824</v>
      </c>
      <c r="C1144" s="5">
        <v>17.695620000000002</v>
      </c>
      <c r="D1144" s="5">
        <v>20.541226999999999</v>
      </c>
      <c r="E1144" s="19">
        <f t="shared" si="119"/>
        <v>5.4475722417854833</v>
      </c>
      <c r="F1144" s="19">
        <f t="shared" si="120"/>
        <v>-0.12100892485866765</v>
      </c>
      <c r="G1144" s="19">
        <f t="shared" si="121"/>
        <v>1.0442087064223671E-2</v>
      </c>
      <c r="H1144" s="19">
        <f t="shared" si="122"/>
        <v>-0.12718465674843066</v>
      </c>
      <c r="I1144" s="19">
        <f t="shared" si="123"/>
        <v>-2.610189032937961E-2</v>
      </c>
      <c r="J1144" s="19">
        <f t="shared" si="124"/>
        <v>-0.22704251838931261</v>
      </c>
    </row>
    <row r="1145" spans="1:10" x14ac:dyDescent="0.25">
      <c r="A1145" s="43">
        <f t="shared" si="125"/>
        <v>3759</v>
      </c>
      <c r="B1145" s="44">
        <v>37825</v>
      </c>
      <c r="C1145" s="5">
        <v>17.598015</v>
      </c>
      <c r="D1145" s="5">
        <v>20.391165000000001</v>
      </c>
      <c r="E1145" s="19">
        <f t="shared" si="119"/>
        <v>5.4394442015938314</v>
      </c>
      <c r="F1145" s="19">
        <f t="shared" si="120"/>
        <v>-8.1280401916519196E-3</v>
      </c>
      <c r="G1145" s="19">
        <f t="shared" si="121"/>
        <v>-0.12100892485866765</v>
      </c>
      <c r="H1145" s="19">
        <f t="shared" si="122"/>
        <v>6.3439901312690464E-2</v>
      </c>
      <c r="I1145" s="19">
        <f t="shared" si="123"/>
        <v>0.19062455806112111</v>
      </c>
      <c r="J1145" s="19">
        <f t="shared" si="124"/>
        <v>-2.610189032937961E-2</v>
      </c>
    </row>
    <row r="1146" spans="1:10" x14ac:dyDescent="0.25">
      <c r="A1146" s="43">
        <f t="shared" si="125"/>
        <v>3758</v>
      </c>
      <c r="B1146" s="44">
        <v>37826</v>
      </c>
      <c r="C1146" s="5">
        <v>17.432846000000001</v>
      </c>
      <c r="D1146" s="5">
        <v>20.328882</v>
      </c>
      <c r="E1146" s="19">
        <f t="shared" ref="E1146:E1209" si="126">C1146-$P$3*D1146</f>
        <v>5.311412474772542</v>
      </c>
      <c r="F1146" s="19">
        <f t="shared" ref="F1146:F1209" si="127">E1146-E1145</f>
        <v>-0.12803172682128938</v>
      </c>
      <c r="G1146" s="19">
        <f t="shared" ref="G1146:G1209" si="128">F1145</f>
        <v>-8.1280401916519196E-3</v>
      </c>
      <c r="H1146" s="19">
        <f t="shared" ref="H1146:H1209" si="129">F1146-$P$7*G1146</f>
        <v>-0.12322458465668877</v>
      </c>
      <c r="I1146" s="19">
        <f t="shared" ref="I1146:I1209" si="130">H1146-H1145</f>
        <v>-0.18666448596937923</v>
      </c>
      <c r="J1146" s="19">
        <f t="shared" ref="J1146:J1209" si="131">I1145</f>
        <v>0.19062455806112111</v>
      </c>
    </row>
    <row r="1147" spans="1:10" x14ac:dyDescent="0.25">
      <c r="A1147" s="43">
        <f t="shared" si="125"/>
        <v>3757</v>
      </c>
      <c r="B1147" s="44">
        <v>37827</v>
      </c>
      <c r="C1147" s="5">
        <v>17.590513000000001</v>
      </c>
      <c r="D1147" s="5">
        <v>20.592196999999999</v>
      </c>
      <c r="E1147" s="19">
        <f t="shared" si="126"/>
        <v>5.3120735327490092</v>
      </c>
      <c r="F1147" s="19">
        <f t="shared" si="127"/>
        <v>6.6105797646720532E-4</v>
      </c>
      <c r="G1147" s="19">
        <f t="shared" si="128"/>
        <v>-0.12803172682128938</v>
      </c>
      <c r="H1147" s="19">
        <f t="shared" si="129"/>
        <v>7.6382473950932464E-2</v>
      </c>
      <c r="I1147" s="19">
        <f t="shared" si="130"/>
        <v>0.19960705860762123</v>
      </c>
      <c r="J1147" s="19">
        <f t="shared" si="131"/>
        <v>-0.18666448596937923</v>
      </c>
    </row>
    <row r="1148" spans="1:10" x14ac:dyDescent="0.25">
      <c r="A1148" s="43">
        <f t="shared" si="125"/>
        <v>3756</v>
      </c>
      <c r="B1148" s="44">
        <v>37830</v>
      </c>
      <c r="C1148" s="5">
        <v>17.515436000000001</v>
      </c>
      <c r="D1148" s="5">
        <v>20.549724999999999</v>
      </c>
      <c r="E1148" s="19">
        <f t="shared" si="126"/>
        <v>5.2623211681462454</v>
      </c>
      <c r="F1148" s="19">
        <f t="shared" si="127"/>
        <v>-4.9752364602763777E-2</v>
      </c>
      <c r="G1148" s="19">
        <f t="shared" si="128"/>
        <v>6.6105797646720532E-4</v>
      </c>
      <c r="H1148" s="19">
        <f t="shared" si="129"/>
        <v>-5.0143332117317273E-2</v>
      </c>
      <c r="I1148" s="19">
        <f t="shared" si="130"/>
        <v>-0.12652580606824973</v>
      </c>
      <c r="J1148" s="19">
        <f t="shared" si="131"/>
        <v>0.19960705860762123</v>
      </c>
    </row>
    <row r="1149" spans="1:10" x14ac:dyDescent="0.25">
      <c r="A1149" s="43">
        <f t="shared" si="125"/>
        <v>3755</v>
      </c>
      <c r="B1149" s="44">
        <v>37831</v>
      </c>
      <c r="C1149" s="5">
        <v>17.267672000000001</v>
      </c>
      <c r="D1149" s="5">
        <v>20.328882</v>
      </c>
      <c r="E1149" s="19">
        <f t="shared" si="126"/>
        <v>5.1462384747725416</v>
      </c>
      <c r="F1149" s="19">
        <f t="shared" si="127"/>
        <v>-0.1160826933737038</v>
      </c>
      <c r="G1149" s="19">
        <f t="shared" si="128"/>
        <v>-4.9752364602763777E-2</v>
      </c>
      <c r="H1149" s="19">
        <f t="shared" si="129"/>
        <v>-8.6657803236451517E-2</v>
      </c>
      <c r="I1149" s="19">
        <f t="shared" si="130"/>
        <v>-3.6514471119134244E-2</v>
      </c>
      <c r="J1149" s="19">
        <f t="shared" si="131"/>
        <v>-0.12652580606824973</v>
      </c>
    </row>
    <row r="1150" spans="1:10" x14ac:dyDescent="0.25">
      <c r="A1150" s="43">
        <f t="shared" si="125"/>
        <v>3754</v>
      </c>
      <c r="B1150" s="44">
        <v>37832</v>
      </c>
      <c r="C1150" s="5">
        <v>17.290201</v>
      </c>
      <c r="D1150" s="5">
        <v>20.328882</v>
      </c>
      <c r="E1150" s="19">
        <f t="shared" si="126"/>
        <v>5.1687674747725403</v>
      </c>
      <c r="F1150" s="19">
        <f t="shared" si="127"/>
        <v>2.2528999999998689E-2</v>
      </c>
      <c r="G1150" s="19">
        <f t="shared" si="128"/>
        <v>-0.1160826933737038</v>
      </c>
      <c r="H1150" s="19">
        <f t="shared" si="129"/>
        <v>9.1183435354571421E-2</v>
      </c>
      <c r="I1150" s="19">
        <f t="shared" si="130"/>
        <v>0.17784123859102294</v>
      </c>
      <c r="J1150" s="19">
        <f t="shared" si="131"/>
        <v>-3.6514471119134244E-2</v>
      </c>
    </row>
    <row r="1151" spans="1:10" x14ac:dyDescent="0.25">
      <c r="A1151" s="43">
        <f t="shared" si="125"/>
        <v>3753</v>
      </c>
      <c r="B1151" s="44">
        <v>37833</v>
      </c>
      <c r="C1151" s="5">
        <v>17.417836999999999</v>
      </c>
      <c r="D1151" s="5">
        <v>20.416653</v>
      </c>
      <c r="E1151" s="19">
        <f t="shared" si="126"/>
        <v>5.2440685582757673</v>
      </c>
      <c r="F1151" s="19">
        <f t="shared" si="127"/>
        <v>7.5301083503227062E-2</v>
      </c>
      <c r="G1151" s="19">
        <f t="shared" si="128"/>
        <v>2.2528999999998689E-2</v>
      </c>
      <c r="H1151" s="19">
        <f t="shared" si="129"/>
        <v>6.19768253459516E-2</v>
      </c>
      <c r="I1151" s="19">
        <f t="shared" si="130"/>
        <v>-2.9206610008619821E-2</v>
      </c>
      <c r="J1151" s="19">
        <f t="shared" si="131"/>
        <v>0.17784123859102294</v>
      </c>
    </row>
    <row r="1152" spans="1:10" x14ac:dyDescent="0.25">
      <c r="A1152" s="43">
        <f t="shared" si="125"/>
        <v>3752</v>
      </c>
      <c r="B1152" s="44">
        <v>37834</v>
      </c>
      <c r="C1152" s="5">
        <v>17.372783999999999</v>
      </c>
      <c r="D1152" s="5">
        <v>20.116537000000001</v>
      </c>
      <c r="E1152" s="19">
        <f t="shared" si="126"/>
        <v>5.3779647077595971</v>
      </c>
      <c r="F1152" s="19">
        <f t="shared" si="127"/>
        <v>0.13389614948382977</v>
      </c>
      <c r="G1152" s="19">
        <f t="shared" si="128"/>
        <v>7.5301083503227062E-2</v>
      </c>
      <c r="H1152" s="19">
        <f t="shared" si="129"/>
        <v>8.9361057996430765E-2</v>
      </c>
      <c r="I1152" s="19">
        <f t="shared" si="130"/>
        <v>2.7384232650479165E-2</v>
      </c>
      <c r="J1152" s="19">
        <f t="shared" si="131"/>
        <v>-2.9206610008619821E-2</v>
      </c>
    </row>
    <row r="1153" spans="1:10" x14ac:dyDescent="0.25">
      <c r="A1153" s="43">
        <f t="shared" si="125"/>
        <v>3751</v>
      </c>
      <c r="B1153" s="44">
        <v>37837</v>
      </c>
      <c r="C1153" s="5">
        <v>17.192602000000001</v>
      </c>
      <c r="D1153" s="5">
        <v>20.008939999999999</v>
      </c>
      <c r="E1153" s="19">
        <f t="shared" si="126"/>
        <v>5.2619392060369723</v>
      </c>
      <c r="F1153" s="19">
        <f t="shared" si="127"/>
        <v>-0.11602550172262482</v>
      </c>
      <c r="G1153" s="19">
        <f t="shared" si="128"/>
        <v>0.13389614948382977</v>
      </c>
      <c r="H1153" s="19">
        <f t="shared" si="129"/>
        <v>-0.19521529541021848</v>
      </c>
      <c r="I1153" s="19">
        <f t="shared" si="130"/>
        <v>-0.28457635340664922</v>
      </c>
      <c r="J1153" s="19">
        <f t="shared" si="131"/>
        <v>2.7384232650479165E-2</v>
      </c>
    </row>
    <row r="1154" spans="1:10" x14ac:dyDescent="0.25">
      <c r="A1154" s="43">
        <f t="shared" si="125"/>
        <v>3750</v>
      </c>
      <c r="B1154" s="44">
        <v>37838</v>
      </c>
      <c r="C1154" s="5">
        <v>17.117521</v>
      </c>
      <c r="D1154" s="5">
        <v>20.045752</v>
      </c>
      <c r="E1154" s="19">
        <f t="shared" si="126"/>
        <v>5.1649084396439804</v>
      </c>
      <c r="F1154" s="19">
        <f t="shared" si="127"/>
        <v>-9.7030766392991907E-2</v>
      </c>
      <c r="G1154" s="19">
        <f t="shared" si="128"/>
        <v>-0.11602550172262482</v>
      </c>
      <c r="H1154" s="19">
        <f t="shared" si="129"/>
        <v>-2.8410155723199562E-2</v>
      </c>
      <c r="I1154" s="19">
        <f t="shared" si="130"/>
        <v>0.16680513968701893</v>
      </c>
      <c r="J1154" s="19">
        <f t="shared" si="131"/>
        <v>-0.28457635340664922</v>
      </c>
    </row>
    <row r="1155" spans="1:10" x14ac:dyDescent="0.25">
      <c r="A1155" s="43">
        <f t="shared" si="125"/>
        <v>3749</v>
      </c>
      <c r="B1155" s="44">
        <v>37839</v>
      </c>
      <c r="C1155" s="5">
        <v>17.417836999999999</v>
      </c>
      <c r="D1155" s="5">
        <v>20.068403</v>
      </c>
      <c r="E1155" s="19">
        <f t="shared" si="126"/>
        <v>5.451718404694299</v>
      </c>
      <c r="F1155" s="19">
        <f t="shared" si="127"/>
        <v>0.28680996505031864</v>
      </c>
      <c r="G1155" s="19">
        <f t="shared" si="128"/>
        <v>-9.7030766392991907E-2</v>
      </c>
      <c r="H1155" s="19">
        <f t="shared" si="129"/>
        <v>0.34419657700018713</v>
      </c>
      <c r="I1155" s="19">
        <f t="shared" si="130"/>
        <v>0.37260673272338668</v>
      </c>
      <c r="J1155" s="19">
        <f t="shared" si="131"/>
        <v>0.16680513968701893</v>
      </c>
    </row>
    <row r="1156" spans="1:10" x14ac:dyDescent="0.25">
      <c r="A1156" s="43">
        <f t="shared" si="125"/>
        <v>3748</v>
      </c>
      <c r="B1156" s="44">
        <v>37840</v>
      </c>
      <c r="C1156" s="5">
        <v>17.853279000000001</v>
      </c>
      <c r="D1156" s="5">
        <v>20.459129000000001</v>
      </c>
      <c r="E1156" s="19">
        <f t="shared" si="126"/>
        <v>5.6541835378120968</v>
      </c>
      <c r="F1156" s="19">
        <f t="shared" si="127"/>
        <v>0.20246513311779779</v>
      </c>
      <c r="G1156" s="19">
        <f t="shared" si="128"/>
        <v>0.28680996505031864</v>
      </c>
      <c r="H1156" s="19">
        <f t="shared" si="129"/>
        <v>3.2837985156955296E-2</v>
      </c>
      <c r="I1156" s="19">
        <f t="shared" si="130"/>
        <v>-0.31135859184323184</v>
      </c>
      <c r="J1156" s="19">
        <f t="shared" si="131"/>
        <v>0.37260673272338668</v>
      </c>
    </row>
    <row r="1157" spans="1:10" x14ac:dyDescent="0.25">
      <c r="A1157" s="43">
        <f t="shared" si="125"/>
        <v>3747</v>
      </c>
      <c r="B1157" s="44">
        <v>37841</v>
      </c>
      <c r="C1157" s="5">
        <v>17.905832</v>
      </c>
      <c r="D1157" s="5">
        <v>20.612009</v>
      </c>
      <c r="E1157" s="19">
        <f t="shared" si="126"/>
        <v>5.6155792987009256</v>
      </c>
      <c r="F1157" s="19">
        <f t="shared" si="127"/>
        <v>-3.8604239111171168E-2</v>
      </c>
      <c r="G1157" s="19">
        <f t="shared" si="128"/>
        <v>0.20246513311779779</v>
      </c>
      <c r="H1157" s="19">
        <f t="shared" si="129"/>
        <v>-0.15834757887364781</v>
      </c>
      <c r="I1157" s="19">
        <f t="shared" si="130"/>
        <v>-0.19118556403060311</v>
      </c>
      <c r="J1157" s="19">
        <f t="shared" si="131"/>
        <v>-0.31135859184323184</v>
      </c>
    </row>
    <row r="1158" spans="1:10" x14ac:dyDescent="0.25">
      <c r="A1158" s="43">
        <f t="shared" si="125"/>
        <v>3746</v>
      </c>
      <c r="B1158" s="44">
        <v>37844</v>
      </c>
      <c r="C1158" s="5">
        <v>17.988413000000001</v>
      </c>
      <c r="D1158" s="5">
        <v>20.725266000000001</v>
      </c>
      <c r="E1158" s="19">
        <f t="shared" si="126"/>
        <v>5.6306289314193076</v>
      </c>
      <c r="F1158" s="19">
        <f t="shared" si="127"/>
        <v>1.5049632718382E-2</v>
      </c>
      <c r="G1158" s="19">
        <f t="shared" si="128"/>
        <v>-3.8604239111171168E-2</v>
      </c>
      <c r="H1158" s="19">
        <f t="shared" si="129"/>
        <v>3.7881220799631271E-2</v>
      </c>
      <c r="I1158" s="19">
        <f t="shared" si="130"/>
        <v>0.19622879967327908</v>
      </c>
      <c r="J1158" s="19">
        <f t="shared" si="131"/>
        <v>-0.19118556403060311</v>
      </c>
    </row>
    <row r="1159" spans="1:10" x14ac:dyDescent="0.25">
      <c r="A1159" s="43">
        <f t="shared" si="125"/>
        <v>3745</v>
      </c>
      <c r="B1159" s="44">
        <v>37845</v>
      </c>
      <c r="C1159" s="5">
        <v>18.116046999999998</v>
      </c>
      <c r="D1159" s="5">
        <v>20.926296000000001</v>
      </c>
      <c r="E1159" s="19">
        <f t="shared" si="126"/>
        <v>5.6383954551076965</v>
      </c>
      <c r="F1159" s="19">
        <f t="shared" si="127"/>
        <v>7.7665236883888156E-3</v>
      </c>
      <c r="G1159" s="19">
        <f t="shared" si="128"/>
        <v>1.5049632718382E-2</v>
      </c>
      <c r="H1159" s="19">
        <f t="shared" si="129"/>
        <v>-1.1342349565538236E-3</v>
      </c>
      <c r="I1159" s="19">
        <f t="shared" si="130"/>
        <v>-3.9015455756185091E-2</v>
      </c>
      <c r="J1159" s="19">
        <f t="shared" si="131"/>
        <v>0.19622879967327908</v>
      </c>
    </row>
    <row r="1160" spans="1:10" x14ac:dyDescent="0.25">
      <c r="A1160" s="43">
        <f t="shared" si="125"/>
        <v>3744</v>
      </c>
      <c r="B1160" s="44">
        <v>37846</v>
      </c>
      <c r="C1160" s="5">
        <v>18.101033999999999</v>
      </c>
      <c r="D1160" s="5">
        <v>20.736588999999999</v>
      </c>
      <c r="E1160" s="19">
        <f t="shared" si="126"/>
        <v>5.7364984046109875</v>
      </c>
      <c r="F1160" s="19">
        <f t="shared" si="127"/>
        <v>9.8102949503291015E-2</v>
      </c>
      <c r="G1160" s="19">
        <f t="shared" si="128"/>
        <v>7.7665236883888156E-3</v>
      </c>
      <c r="H1160" s="19">
        <f t="shared" si="129"/>
        <v>9.3509617948020304E-2</v>
      </c>
      <c r="I1160" s="19">
        <f t="shared" si="130"/>
        <v>9.4643852904574124E-2</v>
      </c>
      <c r="J1160" s="19">
        <f t="shared" si="131"/>
        <v>-3.9015455756185091E-2</v>
      </c>
    </row>
    <row r="1161" spans="1:10" x14ac:dyDescent="0.25">
      <c r="A1161" s="43">
        <f t="shared" si="125"/>
        <v>3743</v>
      </c>
      <c r="B1161" s="44">
        <v>37847</v>
      </c>
      <c r="C1161" s="5">
        <v>18.168606</v>
      </c>
      <c r="D1161" s="5">
        <v>21.019718000000001</v>
      </c>
      <c r="E1161" s="19">
        <f t="shared" si="126"/>
        <v>5.6352500360061573</v>
      </c>
      <c r="F1161" s="19">
        <f t="shared" si="127"/>
        <v>-0.10124836860483022</v>
      </c>
      <c r="G1161" s="19">
        <f t="shared" si="128"/>
        <v>9.8102949503291015E-2</v>
      </c>
      <c r="H1161" s="19">
        <f t="shared" si="129"/>
        <v>-0.1592690985605355</v>
      </c>
      <c r="I1161" s="19">
        <f t="shared" si="130"/>
        <v>-0.25277871650855582</v>
      </c>
      <c r="J1161" s="19">
        <f t="shared" si="131"/>
        <v>9.4643852904574124E-2</v>
      </c>
    </row>
    <row r="1162" spans="1:10" x14ac:dyDescent="0.25">
      <c r="A1162" s="43">
        <f t="shared" si="125"/>
        <v>3742</v>
      </c>
      <c r="B1162" s="44">
        <v>37848</v>
      </c>
      <c r="C1162" s="5">
        <v>18.228655</v>
      </c>
      <c r="D1162" s="5">
        <v>21.031276999999999</v>
      </c>
      <c r="E1162" s="19">
        <f t="shared" si="126"/>
        <v>5.6884067902782274</v>
      </c>
      <c r="F1162" s="19">
        <f t="shared" si="127"/>
        <v>5.3156754272070117E-2</v>
      </c>
      <c r="G1162" s="19">
        <f t="shared" si="128"/>
        <v>-0.10124836860483022</v>
      </c>
      <c r="H1162" s="19">
        <f t="shared" si="129"/>
        <v>0.11303776990941844</v>
      </c>
      <c r="I1162" s="19">
        <f t="shared" si="130"/>
        <v>0.27230686846995394</v>
      </c>
      <c r="J1162" s="19">
        <f t="shared" si="131"/>
        <v>-0.25277871650855582</v>
      </c>
    </row>
    <row r="1163" spans="1:10" x14ac:dyDescent="0.25">
      <c r="A1163" s="43">
        <f t="shared" ref="A1163:A1226" si="132">A1164+1</f>
        <v>3741</v>
      </c>
      <c r="B1163" s="44">
        <v>37851</v>
      </c>
      <c r="C1163" s="5">
        <v>18.228655</v>
      </c>
      <c r="D1163" s="5">
        <v>20.961962</v>
      </c>
      <c r="E1163" s="19">
        <f t="shared" si="126"/>
        <v>5.7297370102480762</v>
      </c>
      <c r="F1163" s="19">
        <f t="shared" si="127"/>
        <v>4.1330219969848869E-2</v>
      </c>
      <c r="G1163" s="19">
        <f t="shared" si="128"/>
        <v>5.3156754272070117E-2</v>
      </c>
      <c r="H1163" s="19">
        <f t="shared" si="129"/>
        <v>9.8918819733129076E-3</v>
      </c>
      <c r="I1163" s="19">
        <f t="shared" si="130"/>
        <v>-0.10314588793610553</v>
      </c>
      <c r="J1163" s="19">
        <f t="shared" si="131"/>
        <v>0.27230686846995394</v>
      </c>
    </row>
    <row r="1164" spans="1:10" x14ac:dyDescent="0.25">
      <c r="A1164" s="43">
        <f t="shared" si="132"/>
        <v>3740</v>
      </c>
      <c r="B1164" s="44">
        <v>37852</v>
      </c>
      <c r="C1164" s="5">
        <v>18.146077999999999</v>
      </c>
      <c r="D1164" s="5">
        <v>20.823332000000001</v>
      </c>
      <c r="E1164" s="19">
        <f t="shared" si="126"/>
        <v>5.729820450187777</v>
      </c>
      <c r="F1164" s="19">
        <f t="shared" si="127"/>
        <v>8.3439939700724608E-5</v>
      </c>
      <c r="G1164" s="19">
        <f t="shared" si="128"/>
        <v>4.1330219969848869E-2</v>
      </c>
      <c r="H1164" s="19">
        <f t="shared" si="129"/>
        <v>-2.4360366735042053E-2</v>
      </c>
      <c r="I1164" s="19">
        <f t="shared" si="130"/>
        <v>-3.4252248708354957E-2</v>
      </c>
      <c r="J1164" s="19">
        <f t="shared" si="131"/>
        <v>-0.10314588793610553</v>
      </c>
    </row>
    <row r="1165" spans="1:10" x14ac:dyDescent="0.25">
      <c r="A1165" s="43">
        <f t="shared" si="132"/>
        <v>3739</v>
      </c>
      <c r="B1165" s="44">
        <v>37853</v>
      </c>
      <c r="C1165" s="5">
        <v>18.228655</v>
      </c>
      <c r="D1165" s="5">
        <v>20.967732999999999</v>
      </c>
      <c r="E1165" s="19">
        <f t="shared" si="126"/>
        <v>5.7262959556502846</v>
      </c>
      <c r="F1165" s="19">
        <f t="shared" si="127"/>
        <v>-3.5244945374923731E-3</v>
      </c>
      <c r="G1165" s="19">
        <f t="shared" si="128"/>
        <v>8.3439939700724608E-5</v>
      </c>
      <c r="H1165" s="19">
        <f t="shared" si="129"/>
        <v>-3.5738431680219134E-3</v>
      </c>
      <c r="I1165" s="19">
        <f t="shared" si="130"/>
        <v>2.078652356702014E-2</v>
      </c>
      <c r="J1165" s="19">
        <f t="shared" si="131"/>
        <v>-3.4252248708354957E-2</v>
      </c>
    </row>
    <row r="1166" spans="1:10" x14ac:dyDescent="0.25">
      <c r="A1166" s="43">
        <f t="shared" si="132"/>
        <v>3738</v>
      </c>
      <c r="B1166" s="44">
        <v>37854</v>
      </c>
      <c r="C1166" s="5">
        <v>18.401340000000001</v>
      </c>
      <c r="D1166" s="5">
        <v>21.019724</v>
      </c>
      <c r="E1166" s="19">
        <f t="shared" si="126"/>
        <v>5.8679804584065067</v>
      </c>
      <c r="F1166" s="19">
        <f t="shared" si="127"/>
        <v>0.14168450275622213</v>
      </c>
      <c r="G1166" s="19">
        <f t="shared" si="128"/>
        <v>-3.5244945374923731E-3</v>
      </c>
      <c r="H1166" s="19">
        <f t="shared" si="129"/>
        <v>0.14376898387351356</v>
      </c>
      <c r="I1166" s="19">
        <f t="shared" si="130"/>
        <v>0.14734282704153548</v>
      </c>
      <c r="J1166" s="19">
        <f t="shared" si="131"/>
        <v>2.078652356702014E-2</v>
      </c>
    </row>
    <row r="1167" spans="1:10" x14ac:dyDescent="0.25">
      <c r="A1167" s="43">
        <f t="shared" si="132"/>
        <v>3737</v>
      </c>
      <c r="B1167" s="44">
        <v>37855</v>
      </c>
      <c r="C1167" s="5">
        <v>18.116046999999998</v>
      </c>
      <c r="D1167" s="5">
        <v>20.739574000000001</v>
      </c>
      <c r="E1167" s="19">
        <f t="shared" si="126"/>
        <v>5.749731548784542</v>
      </c>
      <c r="F1167" s="19">
        <f t="shared" si="127"/>
        <v>-0.11824890962196477</v>
      </c>
      <c r="G1167" s="19">
        <f t="shared" si="128"/>
        <v>0.14168450275622213</v>
      </c>
      <c r="H1167" s="19">
        <f t="shared" si="129"/>
        <v>-0.20204494546950441</v>
      </c>
      <c r="I1167" s="19">
        <f t="shared" si="130"/>
        <v>-0.34581392934301797</v>
      </c>
      <c r="J1167" s="19">
        <f t="shared" si="131"/>
        <v>0.14734282704153548</v>
      </c>
    </row>
    <row r="1168" spans="1:10" x14ac:dyDescent="0.25">
      <c r="A1168" s="43">
        <f t="shared" si="132"/>
        <v>3736</v>
      </c>
      <c r="B1168" s="44">
        <v>37858</v>
      </c>
      <c r="C1168" s="5">
        <v>18.116046999999998</v>
      </c>
      <c r="D1168" s="5">
        <v>20.895530999999998</v>
      </c>
      <c r="E1168" s="19">
        <f t="shared" si="126"/>
        <v>5.6567395973189427</v>
      </c>
      <c r="F1168" s="19">
        <f t="shared" si="127"/>
        <v>-9.2991951465599243E-2</v>
      </c>
      <c r="G1168" s="19">
        <f t="shared" si="128"/>
        <v>-0.11824890962196477</v>
      </c>
      <c r="H1168" s="19">
        <f t="shared" si="129"/>
        <v>-2.3056357403746314E-2</v>
      </c>
      <c r="I1168" s="19">
        <f t="shared" si="130"/>
        <v>0.1789885880657581</v>
      </c>
      <c r="J1168" s="19">
        <f t="shared" si="131"/>
        <v>-0.34581392934301797</v>
      </c>
    </row>
    <row r="1169" spans="1:10" x14ac:dyDescent="0.25">
      <c r="A1169" s="43">
        <f t="shared" si="132"/>
        <v>3735</v>
      </c>
      <c r="B1169" s="44">
        <v>37859</v>
      </c>
      <c r="C1169" s="5">
        <v>18.131056000000001</v>
      </c>
      <c r="D1169" s="5">
        <v>20.852208999999998</v>
      </c>
      <c r="E1169" s="19">
        <f t="shared" si="126"/>
        <v>5.6975800593334291</v>
      </c>
      <c r="F1169" s="19">
        <f t="shared" si="127"/>
        <v>4.0840462014486434E-2</v>
      </c>
      <c r="G1169" s="19">
        <f t="shared" si="128"/>
        <v>-9.2991951465599243E-2</v>
      </c>
      <c r="H1169" s="19">
        <f t="shared" si="129"/>
        <v>9.5838409898393692E-2</v>
      </c>
      <c r="I1169" s="19">
        <f t="shared" si="130"/>
        <v>0.11889476730214001</v>
      </c>
      <c r="J1169" s="19">
        <f t="shared" si="131"/>
        <v>0.1789885880657581</v>
      </c>
    </row>
    <row r="1170" spans="1:10" x14ac:dyDescent="0.25">
      <c r="A1170" s="43">
        <f t="shared" si="132"/>
        <v>3734</v>
      </c>
      <c r="B1170" s="44">
        <v>37860</v>
      </c>
      <c r="C1170" s="5">
        <v>18.206135</v>
      </c>
      <c r="D1170" s="5">
        <v>20.878205999999999</v>
      </c>
      <c r="E1170" s="19">
        <f t="shared" si="126"/>
        <v>5.7571579163116251</v>
      </c>
      <c r="F1170" s="19">
        <f t="shared" si="127"/>
        <v>5.9577856978195953E-2</v>
      </c>
      <c r="G1170" s="19">
        <f t="shared" si="128"/>
        <v>4.0840462014486434E-2</v>
      </c>
      <c r="H1170" s="19">
        <f t="shared" si="129"/>
        <v>3.5423706365942803E-2</v>
      </c>
      <c r="I1170" s="19">
        <f t="shared" si="130"/>
        <v>-6.0414703532450889E-2</v>
      </c>
      <c r="J1170" s="19">
        <f t="shared" si="131"/>
        <v>0.11889476730214001</v>
      </c>
    </row>
    <row r="1171" spans="1:10" x14ac:dyDescent="0.25">
      <c r="A1171" s="43">
        <f t="shared" si="132"/>
        <v>3733</v>
      </c>
      <c r="B1171" s="44">
        <v>37861</v>
      </c>
      <c r="C1171" s="5">
        <v>18.506443000000001</v>
      </c>
      <c r="D1171" s="5">
        <v>21.132368</v>
      </c>
      <c r="E1171" s="19">
        <f t="shared" si="126"/>
        <v>5.9059176025559132</v>
      </c>
      <c r="F1171" s="19">
        <f t="shared" si="127"/>
        <v>0.14875968624428815</v>
      </c>
      <c r="G1171" s="19">
        <f t="shared" si="128"/>
        <v>5.9577856978195953E-2</v>
      </c>
      <c r="H1171" s="19">
        <f t="shared" si="129"/>
        <v>0.11352373494441845</v>
      </c>
      <c r="I1171" s="19">
        <f t="shared" si="130"/>
        <v>7.8100028578475644E-2</v>
      </c>
      <c r="J1171" s="19">
        <f t="shared" si="131"/>
        <v>-6.0414703532450889E-2</v>
      </c>
    </row>
    <row r="1172" spans="1:10" x14ac:dyDescent="0.25">
      <c r="A1172" s="43">
        <f t="shared" si="132"/>
        <v>3732</v>
      </c>
      <c r="B1172" s="44">
        <v>37862</v>
      </c>
      <c r="C1172" s="5">
        <v>18.528973000000001</v>
      </c>
      <c r="D1172" s="5">
        <v>21.045717</v>
      </c>
      <c r="E1172" s="19">
        <f t="shared" si="126"/>
        <v>5.9801147004511392</v>
      </c>
      <c r="F1172" s="19">
        <f t="shared" si="127"/>
        <v>7.4197097895225994E-2</v>
      </c>
      <c r="G1172" s="19">
        <f t="shared" si="128"/>
        <v>0.14875968624428815</v>
      </c>
      <c r="H1172" s="19">
        <f t="shared" si="129"/>
        <v>-1.3783392269198072E-2</v>
      </c>
      <c r="I1172" s="19">
        <f t="shared" si="130"/>
        <v>-0.12730712721361653</v>
      </c>
      <c r="J1172" s="19">
        <f t="shared" si="131"/>
        <v>7.8100028578475644E-2</v>
      </c>
    </row>
    <row r="1173" spans="1:10" x14ac:dyDescent="0.25">
      <c r="A1173" s="43">
        <f t="shared" si="132"/>
        <v>3731</v>
      </c>
      <c r="B1173" s="44">
        <v>37866</v>
      </c>
      <c r="C1173" s="5">
        <v>18.649092</v>
      </c>
      <c r="D1173" s="5">
        <v>21.288322000000001</v>
      </c>
      <c r="E1173" s="19">
        <f t="shared" si="126"/>
        <v>5.9555764398901374</v>
      </c>
      <c r="F1173" s="19">
        <f t="shared" si="127"/>
        <v>-2.4538260561001835E-2</v>
      </c>
      <c r="G1173" s="19">
        <f t="shared" si="128"/>
        <v>7.4197097895225994E-2</v>
      </c>
      <c r="H1173" s="19">
        <f t="shared" si="129"/>
        <v>-6.8420425187780132E-2</v>
      </c>
      <c r="I1173" s="19">
        <f t="shared" si="130"/>
        <v>-5.463703291858206E-2</v>
      </c>
      <c r="J1173" s="19">
        <f t="shared" si="131"/>
        <v>-0.12730712721361653</v>
      </c>
    </row>
    <row r="1174" spans="1:10" x14ac:dyDescent="0.25">
      <c r="A1174" s="43">
        <f t="shared" si="132"/>
        <v>3730</v>
      </c>
      <c r="B1174" s="44">
        <v>37867</v>
      </c>
      <c r="C1174" s="5">
        <v>18.656593000000001</v>
      </c>
      <c r="D1174" s="5">
        <v>21.354748000000001</v>
      </c>
      <c r="E1174" s="19">
        <f t="shared" si="126"/>
        <v>5.9234698341523142</v>
      </c>
      <c r="F1174" s="19">
        <f t="shared" si="127"/>
        <v>-3.2106605737823202E-2</v>
      </c>
      <c r="G1174" s="19">
        <f t="shared" si="128"/>
        <v>-2.4538260561001835E-2</v>
      </c>
      <c r="H1174" s="19">
        <f t="shared" si="129"/>
        <v>-1.7594016699459383E-2</v>
      </c>
      <c r="I1174" s="19">
        <f t="shared" si="130"/>
        <v>5.0826408488320748E-2</v>
      </c>
      <c r="J1174" s="19">
        <f t="shared" si="131"/>
        <v>-5.463703291858206E-2</v>
      </c>
    </row>
    <row r="1175" spans="1:10" x14ac:dyDescent="0.25">
      <c r="A1175" s="43">
        <f t="shared" si="132"/>
        <v>3729</v>
      </c>
      <c r="B1175" s="44">
        <v>37868</v>
      </c>
      <c r="C1175" s="5">
        <v>18.626567999999999</v>
      </c>
      <c r="D1175" s="5">
        <v>21.285430999999999</v>
      </c>
      <c r="E1175" s="19">
        <f t="shared" si="126"/>
        <v>5.9347762466553817</v>
      </c>
      <c r="F1175" s="19">
        <f t="shared" si="127"/>
        <v>1.130641250306752E-2</v>
      </c>
      <c r="G1175" s="19">
        <f t="shared" si="128"/>
        <v>-3.2106605737823202E-2</v>
      </c>
      <c r="H1175" s="19">
        <f t="shared" si="129"/>
        <v>3.0295124980525143E-2</v>
      </c>
      <c r="I1175" s="19">
        <f t="shared" si="130"/>
        <v>4.7889141679984523E-2</v>
      </c>
      <c r="J1175" s="19">
        <f t="shared" si="131"/>
        <v>5.0826408488320748E-2</v>
      </c>
    </row>
    <row r="1176" spans="1:10" x14ac:dyDescent="0.25">
      <c r="A1176" s="43">
        <f t="shared" si="132"/>
        <v>3728</v>
      </c>
      <c r="B1176" s="44">
        <v>37869</v>
      </c>
      <c r="C1176" s="5">
        <v>18.543982</v>
      </c>
      <c r="D1176" s="5">
        <v>21.089041000000002</v>
      </c>
      <c r="E1176" s="19">
        <f t="shared" si="126"/>
        <v>5.9692910459034358</v>
      </c>
      <c r="F1176" s="19">
        <f t="shared" si="127"/>
        <v>3.4514799248054118E-2</v>
      </c>
      <c r="G1176" s="19">
        <f t="shared" si="128"/>
        <v>1.130641250306752E-2</v>
      </c>
      <c r="H1176" s="19">
        <f t="shared" si="129"/>
        <v>2.7827881984814409E-2</v>
      </c>
      <c r="I1176" s="19">
        <f t="shared" si="130"/>
        <v>-2.467242995710734E-3</v>
      </c>
      <c r="J1176" s="19">
        <f t="shared" si="131"/>
        <v>4.7889141679984523E-2</v>
      </c>
    </row>
    <row r="1177" spans="1:10" x14ac:dyDescent="0.25">
      <c r="A1177" s="43">
        <f t="shared" si="132"/>
        <v>3727</v>
      </c>
      <c r="B1177" s="44">
        <v>37872</v>
      </c>
      <c r="C1177" s="5">
        <v>18.799247999999999</v>
      </c>
      <c r="D1177" s="5">
        <v>21.377853000000002</v>
      </c>
      <c r="E1177" s="19">
        <f t="shared" si="126"/>
        <v>6.0523480941623617</v>
      </c>
      <c r="F1177" s="19">
        <f t="shared" si="127"/>
        <v>8.3057048258925903E-2</v>
      </c>
      <c r="G1177" s="19">
        <f t="shared" si="128"/>
        <v>3.4514799248054118E-2</v>
      </c>
      <c r="H1177" s="19">
        <f t="shared" si="129"/>
        <v>6.2644065195867765E-2</v>
      </c>
      <c r="I1177" s="19">
        <f t="shared" si="130"/>
        <v>3.4816183211053356E-2</v>
      </c>
      <c r="J1177" s="19">
        <f t="shared" si="131"/>
        <v>-2.467242995710734E-3</v>
      </c>
    </row>
    <row r="1178" spans="1:10" x14ac:dyDescent="0.25">
      <c r="A1178" s="43">
        <f t="shared" si="132"/>
        <v>3726</v>
      </c>
      <c r="B1178" s="44">
        <v>37873</v>
      </c>
      <c r="C1178" s="5">
        <v>18.596539</v>
      </c>
      <c r="D1178" s="5">
        <v>21.204561000000002</v>
      </c>
      <c r="E1178" s="19">
        <f t="shared" si="126"/>
        <v>5.9529673272867285</v>
      </c>
      <c r="F1178" s="19">
        <f t="shared" si="127"/>
        <v>-9.9380766875633242E-2</v>
      </c>
      <c r="G1178" s="19">
        <f t="shared" si="128"/>
        <v>8.3057048258925903E-2</v>
      </c>
      <c r="H1178" s="19">
        <f t="shared" si="129"/>
        <v>-0.14850294508075906</v>
      </c>
      <c r="I1178" s="19">
        <f t="shared" si="130"/>
        <v>-0.21114701027662683</v>
      </c>
      <c r="J1178" s="19">
        <f t="shared" si="131"/>
        <v>3.4816183211053356E-2</v>
      </c>
    </row>
    <row r="1179" spans="1:10" x14ac:dyDescent="0.25">
      <c r="A1179" s="43">
        <f t="shared" si="132"/>
        <v>3725</v>
      </c>
      <c r="B1179" s="44">
        <v>37874</v>
      </c>
      <c r="C1179" s="5">
        <v>18.401340000000001</v>
      </c>
      <c r="D1179" s="5">
        <v>21.080366000000001</v>
      </c>
      <c r="E1179" s="19">
        <f t="shared" si="126"/>
        <v>5.8318216587323857</v>
      </c>
      <c r="F1179" s="19">
        <f t="shared" si="127"/>
        <v>-0.12114566855434283</v>
      </c>
      <c r="G1179" s="19">
        <f t="shared" si="128"/>
        <v>-9.9380766875633242E-2</v>
      </c>
      <c r="H1179" s="19">
        <f t="shared" si="129"/>
        <v>-6.2369202944727482E-2</v>
      </c>
      <c r="I1179" s="19">
        <f t="shared" si="130"/>
        <v>8.6133742136031588E-2</v>
      </c>
      <c r="J1179" s="19">
        <f t="shared" si="131"/>
        <v>-0.21114701027662683</v>
      </c>
    </row>
    <row r="1180" spans="1:10" x14ac:dyDescent="0.25">
      <c r="A1180" s="43">
        <f t="shared" si="132"/>
        <v>3724</v>
      </c>
      <c r="B1180" s="44">
        <v>37875</v>
      </c>
      <c r="C1180" s="5">
        <v>18.363797999999999</v>
      </c>
      <c r="D1180" s="5">
        <v>21.227667</v>
      </c>
      <c r="E1180" s="19">
        <f t="shared" si="126"/>
        <v>5.7064489910301699</v>
      </c>
      <c r="F1180" s="19">
        <f t="shared" si="127"/>
        <v>-0.12537266770221578</v>
      </c>
      <c r="G1180" s="19">
        <f t="shared" si="128"/>
        <v>-0.12114566855434283</v>
      </c>
      <c r="H1180" s="19">
        <f t="shared" si="129"/>
        <v>-5.3723852288576207E-2</v>
      </c>
      <c r="I1180" s="19">
        <f t="shared" si="130"/>
        <v>8.6453506561512752E-3</v>
      </c>
      <c r="J1180" s="19">
        <f t="shared" si="131"/>
        <v>8.6133742136031588E-2</v>
      </c>
    </row>
    <row r="1181" spans="1:10" x14ac:dyDescent="0.25">
      <c r="A1181" s="43">
        <f t="shared" si="132"/>
        <v>3723</v>
      </c>
      <c r="B1181" s="44">
        <v>37876</v>
      </c>
      <c r="C1181" s="5">
        <v>18.386323999999998</v>
      </c>
      <c r="D1181" s="5">
        <v>21.068815000000001</v>
      </c>
      <c r="E1181" s="19">
        <f t="shared" si="126"/>
        <v>5.8236931343274456</v>
      </c>
      <c r="F1181" s="19">
        <f t="shared" si="127"/>
        <v>0.11724414329727573</v>
      </c>
      <c r="G1181" s="19">
        <f t="shared" si="128"/>
        <v>-0.12537266770221578</v>
      </c>
      <c r="H1181" s="19">
        <f t="shared" si="129"/>
        <v>0.19139291999978059</v>
      </c>
      <c r="I1181" s="19">
        <f t="shared" si="130"/>
        <v>0.24511677228835679</v>
      </c>
      <c r="J1181" s="19">
        <f t="shared" si="131"/>
        <v>8.6453506561512752E-3</v>
      </c>
    </row>
    <row r="1182" spans="1:10" x14ac:dyDescent="0.25">
      <c r="A1182" s="43">
        <f t="shared" si="132"/>
        <v>3722</v>
      </c>
      <c r="B1182" s="44">
        <v>37879</v>
      </c>
      <c r="C1182" s="5">
        <v>18.266200999999999</v>
      </c>
      <c r="D1182" s="5">
        <v>21.011064999999999</v>
      </c>
      <c r="E1182" s="19">
        <f t="shared" si="126"/>
        <v>5.7380045309697163</v>
      </c>
      <c r="F1182" s="19">
        <f t="shared" si="127"/>
        <v>-8.568860335772932E-2</v>
      </c>
      <c r="G1182" s="19">
        <f t="shared" si="128"/>
        <v>0.11724414329727573</v>
      </c>
      <c r="H1182" s="19">
        <f t="shared" si="129"/>
        <v>-0.15502995151883681</v>
      </c>
      <c r="I1182" s="19">
        <f t="shared" si="130"/>
        <v>-0.34642287151861739</v>
      </c>
      <c r="J1182" s="19">
        <f t="shared" si="131"/>
        <v>0.24511677228835679</v>
      </c>
    </row>
    <row r="1183" spans="1:10" x14ac:dyDescent="0.25">
      <c r="A1183" s="43">
        <f t="shared" si="132"/>
        <v>3721</v>
      </c>
      <c r="B1183" s="44">
        <v>37880</v>
      </c>
      <c r="C1183" s="5">
        <v>18.296223000000001</v>
      </c>
      <c r="D1183" s="5">
        <v>21.083258000000001</v>
      </c>
      <c r="E1183" s="19">
        <f t="shared" si="126"/>
        <v>5.7249802557005331</v>
      </c>
      <c r="F1183" s="19">
        <f t="shared" si="127"/>
        <v>-1.302427526918315E-2</v>
      </c>
      <c r="G1183" s="19">
        <f t="shared" si="128"/>
        <v>-8.568860335772932E-2</v>
      </c>
      <c r="H1183" s="19">
        <f t="shared" si="129"/>
        <v>3.7654275588592731E-2</v>
      </c>
      <c r="I1183" s="19">
        <f t="shared" si="130"/>
        <v>0.19268422710742955</v>
      </c>
      <c r="J1183" s="19">
        <f t="shared" si="131"/>
        <v>-0.34642287151861739</v>
      </c>
    </row>
    <row r="1184" spans="1:10" x14ac:dyDescent="0.25">
      <c r="A1184" s="43">
        <f t="shared" si="132"/>
        <v>3720</v>
      </c>
      <c r="B1184" s="44">
        <v>37881</v>
      </c>
      <c r="C1184" s="5">
        <v>18.055987999999999</v>
      </c>
      <c r="D1184" s="5">
        <v>20.872425</v>
      </c>
      <c r="E1184" s="19">
        <f t="shared" si="126"/>
        <v>5.6104579335755034</v>
      </c>
      <c r="F1184" s="19">
        <f t="shared" si="127"/>
        <v>-0.11452232212502977</v>
      </c>
      <c r="G1184" s="19">
        <f t="shared" si="128"/>
        <v>-1.302427526918315E-2</v>
      </c>
      <c r="H1184" s="19">
        <f t="shared" si="129"/>
        <v>-0.10681941449495189</v>
      </c>
      <c r="I1184" s="19">
        <f t="shared" si="130"/>
        <v>-0.1444736900835446</v>
      </c>
      <c r="J1184" s="19">
        <f t="shared" si="131"/>
        <v>0.19268422710742955</v>
      </c>
    </row>
    <row r="1185" spans="1:10" x14ac:dyDescent="0.25">
      <c r="A1185" s="43">
        <f t="shared" si="132"/>
        <v>3719</v>
      </c>
      <c r="B1185" s="44">
        <v>37882</v>
      </c>
      <c r="C1185" s="5">
        <v>18.131056000000001</v>
      </c>
      <c r="D1185" s="5">
        <v>20.866651999999998</v>
      </c>
      <c r="E1185" s="19">
        <f t="shared" si="126"/>
        <v>5.6889681807065156</v>
      </c>
      <c r="F1185" s="19">
        <f t="shared" si="127"/>
        <v>7.8510247131012179E-2</v>
      </c>
      <c r="G1185" s="19">
        <f t="shared" si="128"/>
        <v>-0.11452232212502977</v>
      </c>
      <c r="H1185" s="19">
        <f t="shared" si="129"/>
        <v>0.14624183684935943</v>
      </c>
      <c r="I1185" s="19">
        <f t="shared" si="130"/>
        <v>0.25306125134431134</v>
      </c>
      <c r="J1185" s="19">
        <f t="shared" si="131"/>
        <v>-0.1444736900835446</v>
      </c>
    </row>
    <row r="1186" spans="1:10" x14ac:dyDescent="0.25">
      <c r="A1186" s="43">
        <f t="shared" si="132"/>
        <v>3718</v>
      </c>
      <c r="B1186" s="44">
        <v>37883</v>
      </c>
      <c r="C1186" s="5">
        <v>18.297815</v>
      </c>
      <c r="D1186" s="5">
        <v>20.898426000000001</v>
      </c>
      <c r="E1186" s="19">
        <f t="shared" si="126"/>
        <v>5.8367814054872671</v>
      </c>
      <c r="F1186" s="19">
        <f t="shared" si="127"/>
        <v>0.14781322478075154</v>
      </c>
      <c r="G1186" s="19">
        <f t="shared" si="128"/>
        <v>7.8510247131012179E-2</v>
      </c>
      <c r="H1186" s="19">
        <f t="shared" si="129"/>
        <v>0.10138014737983883</v>
      </c>
      <c r="I1186" s="19">
        <f t="shared" si="130"/>
        <v>-4.4861689469520599E-2</v>
      </c>
      <c r="J1186" s="19">
        <f t="shared" si="131"/>
        <v>0.25306125134431134</v>
      </c>
    </row>
    <row r="1187" spans="1:10" x14ac:dyDescent="0.25">
      <c r="A1187" s="43">
        <f t="shared" si="132"/>
        <v>3717</v>
      </c>
      <c r="B1187" s="44">
        <v>37886</v>
      </c>
      <c r="C1187" s="5">
        <v>18.192184000000001</v>
      </c>
      <c r="D1187" s="5">
        <v>20.852208999999998</v>
      </c>
      <c r="E1187" s="19">
        <f t="shared" si="126"/>
        <v>5.7587080593334292</v>
      </c>
      <c r="F1187" s="19">
        <f t="shared" si="127"/>
        <v>-7.8073346153837875E-2</v>
      </c>
      <c r="G1187" s="19">
        <f t="shared" si="128"/>
        <v>0.14781322478075154</v>
      </c>
      <c r="H1187" s="19">
        <f t="shared" si="129"/>
        <v>-0.16549407348475512</v>
      </c>
      <c r="I1187" s="19">
        <f t="shared" si="130"/>
        <v>-0.26687422086459395</v>
      </c>
      <c r="J1187" s="19">
        <f t="shared" si="131"/>
        <v>-4.4861689469520599E-2</v>
      </c>
    </row>
    <row r="1188" spans="1:10" x14ac:dyDescent="0.25">
      <c r="A1188" s="43">
        <f t="shared" si="132"/>
        <v>3716</v>
      </c>
      <c r="B1188" s="44">
        <v>37887</v>
      </c>
      <c r="C1188" s="5">
        <v>18.297815</v>
      </c>
      <c r="D1188" s="5">
        <v>20.94463</v>
      </c>
      <c r="E1188" s="19">
        <f t="shared" si="126"/>
        <v>5.8092315031070179</v>
      </c>
      <c r="F1188" s="19">
        <f t="shared" si="127"/>
        <v>5.0523443773588639E-2</v>
      </c>
      <c r="G1188" s="19">
        <f t="shared" si="128"/>
        <v>-7.8073346153837875E-2</v>
      </c>
      <c r="H1188" s="19">
        <f t="shared" si="129"/>
        <v>9.6698126154347919E-2</v>
      </c>
      <c r="I1188" s="19">
        <f t="shared" si="130"/>
        <v>0.26219219963910301</v>
      </c>
      <c r="J1188" s="19">
        <f t="shared" si="131"/>
        <v>-0.26687422086459395</v>
      </c>
    </row>
    <row r="1189" spans="1:10" x14ac:dyDescent="0.25">
      <c r="A1189" s="43">
        <f t="shared" si="132"/>
        <v>3715</v>
      </c>
      <c r="B1189" s="44">
        <v>37888</v>
      </c>
      <c r="C1189" s="5">
        <v>18.388352999999999</v>
      </c>
      <c r="D1189" s="5">
        <v>20.889759000000002</v>
      </c>
      <c r="E1189" s="19">
        <f t="shared" si="126"/>
        <v>5.9324872481833442</v>
      </c>
      <c r="F1189" s="19">
        <f t="shared" si="127"/>
        <v>0.12325574507632631</v>
      </c>
      <c r="G1189" s="19">
        <f t="shared" si="128"/>
        <v>5.0523443773588639E-2</v>
      </c>
      <c r="H1189" s="19">
        <f t="shared" si="129"/>
        <v>9.337481792314925E-2</v>
      </c>
      <c r="I1189" s="19">
        <f t="shared" si="130"/>
        <v>-3.3233082311986684E-3</v>
      </c>
      <c r="J1189" s="19">
        <f t="shared" si="131"/>
        <v>0.26219219963910301</v>
      </c>
    </row>
    <row r="1190" spans="1:10" x14ac:dyDescent="0.25">
      <c r="A1190" s="43">
        <f t="shared" si="132"/>
        <v>3714</v>
      </c>
      <c r="B1190" s="44">
        <v>37889</v>
      </c>
      <c r="C1190" s="5">
        <v>18.222359000000001</v>
      </c>
      <c r="D1190" s="5">
        <v>20.725138000000001</v>
      </c>
      <c r="E1190" s="19">
        <f t="shared" si="126"/>
        <v>5.8646512535451993</v>
      </c>
      <c r="F1190" s="19">
        <f t="shared" si="127"/>
        <v>-6.7835994638144825E-2</v>
      </c>
      <c r="G1190" s="19">
        <f t="shared" si="128"/>
        <v>0.12325574507632631</v>
      </c>
      <c r="H1190" s="19">
        <f t="shared" si="129"/>
        <v>-0.14073276621097988</v>
      </c>
      <c r="I1190" s="19">
        <f t="shared" si="130"/>
        <v>-0.23410758413412913</v>
      </c>
      <c r="J1190" s="19">
        <f t="shared" si="131"/>
        <v>-3.3233082311986684E-3</v>
      </c>
    </row>
    <row r="1191" spans="1:10" x14ac:dyDescent="0.25">
      <c r="A1191" s="43">
        <f t="shared" si="132"/>
        <v>3713</v>
      </c>
      <c r="B1191" s="44">
        <v>37890</v>
      </c>
      <c r="C1191" s="5">
        <v>18.056356000000001</v>
      </c>
      <c r="D1191" s="5">
        <v>20.644269999999999</v>
      </c>
      <c r="E1191" s="19">
        <f t="shared" si="126"/>
        <v>5.7468671416433299</v>
      </c>
      <c r="F1191" s="19">
        <f t="shared" si="127"/>
        <v>-0.11778411190186944</v>
      </c>
      <c r="G1191" s="19">
        <f t="shared" si="128"/>
        <v>-6.7835994638144825E-2</v>
      </c>
      <c r="H1191" s="19">
        <f t="shared" si="129"/>
        <v>-7.7664075286207473E-2</v>
      </c>
      <c r="I1191" s="19">
        <f t="shared" si="130"/>
        <v>6.3068690924772408E-2</v>
      </c>
      <c r="J1191" s="19">
        <f t="shared" si="131"/>
        <v>-0.23410758413412913</v>
      </c>
    </row>
    <row r="1192" spans="1:10" x14ac:dyDescent="0.25">
      <c r="A1192" s="43">
        <f t="shared" si="132"/>
        <v>3712</v>
      </c>
      <c r="B1192" s="44">
        <v>37893</v>
      </c>
      <c r="C1192" s="5">
        <v>18.146908</v>
      </c>
      <c r="D1192" s="5">
        <v>20.707809000000001</v>
      </c>
      <c r="E1192" s="19">
        <f t="shared" si="126"/>
        <v>5.7995329576043115</v>
      </c>
      <c r="F1192" s="19">
        <f t="shared" si="127"/>
        <v>5.2665815960981632E-2</v>
      </c>
      <c r="G1192" s="19">
        <f t="shared" si="128"/>
        <v>-0.11778411190186944</v>
      </c>
      <c r="H1192" s="19">
        <f t="shared" si="129"/>
        <v>0.12232651611660421</v>
      </c>
      <c r="I1192" s="19">
        <f t="shared" si="130"/>
        <v>0.19999059140281167</v>
      </c>
      <c r="J1192" s="19">
        <f t="shared" si="131"/>
        <v>6.3068690924772408E-2</v>
      </c>
    </row>
    <row r="1193" spans="1:10" x14ac:dyDescent="0.25">
      <c r="A1193" s="43">
        <f t="shared" si="132"/>
        <v>3711</v>
      </c>
      <c r="B1193" s="44">
        <v>37894</v>
      </c>
      <c r="C1193" s="5">
        <v>18.146908</v>
      </c>
      <c r="D1193" s="5">
        <v>20.635603</v>
      </c>
      <c r="E1193" s="19">
        <f t="shared" si="126"/>
        <v>5.8425869843394072</v>
      </c>
      <c r="F1193" s="19">
        <f t="shared" si="127"/>
        <v>4.3054026735095619E-2</v>
      </c>
      <c r="G1193" s="19">
        <f t="shared" si="128"/>
        <v>5.2665815960981632E-2</v>
      </c>
      <c r="H1193" s="19">
        <f t="shared" si="129"/>
        <v>1.1906042895257252E-2</v>
      </c>
      <c r="I1193" s="19">
        <f t="shared" si="130"/>
        <v>-0.11042047322134696</v>
      </c>
      <c r="J1193" s="19">
        <f t="shared" si="131"/>
        <v>0.19999059140281167</v>
      </c>
    </row>
    <row r="1194" spans="1:10" x14ac:dyDescent="0.25">
      <c r="A1194" s="43">
        <f t="shared" si="132"/>
        <v>3710</v>
      </c>
      <c r="B1194" s="44">
        <v>37895</v>
      </c>
      <c r="C1194" s="5">
        <v>18.410995</v>
      </c>
      <c r="D1194" s="5">
        <v>21.120799999999999</v>
      </c>
      <c r="E1194" s="19">
        <f t="shared" si="126"/>
        <v>5.8173672146833191</v>
      </c>
      <c r="F1194" s="19">
        <f t="shared" si="127"/>
        <v>-2.5219769656088076E-2</v>
      </c>
      <c r="G1194" s="19">
        <f t="shared" si="128"/>
        <v>4.3054026735095619E-2</v>
      </c>
      <c r="H1194" s="19">
        <f t="shared" si="129"/>
        <v>-5.0683082139051677E-2</v>
      </c>
      <c r="I1194" s="19">
        <f t="shared" si="130"/>
        <v>-6.2589125034308926E-2</v>
      </c>
      <c r="J1194" s="19">
        <f t="shared" si="131"/>
        <v>-0.11042047322134696</v>
      </c>
    </row>
    <row r="1195" spans="1:10" x14ac:dyDescent="0.25">
      <c r="A1195" s="43">
        <f t="shared" si="132"/>
        <v>3709</v>
      </c>
      <c r="B1195" s="44">
        <v>37896</v>
      </c>
      <c r="C1195" s="5">
        <v>18.531725000000002</v>
      </c>
      <c r="D1195" s="5">
        <v>21.025492</v>
      </c>
      <c r="E1195" s="19">
        <f t="shared" si="126"/>
        <v>5.9949261926085402</v>
      </c>
      <c r="F1195" s="19">
        <f t="shared" si="127"/>
        <v>0.17755897792522113</v>
      </c>
      <c r="G1195" s="19">
        <f t="shared" si="128"/>
        <v>-2.5219769656088076E-2</v>
      </c>
      <c r="H1195" s="19">
        <f t="shared" si="129"/>
        <v>0.19247462982121116</v>
      </c>
      <c r="I1195" s="19">
        <f t="shared" si="130"/>
        <v>0.24315771196026284</v>
      </c>
      <c r="J1195" s="19">
        <f t="shared" si="131"/>
        <v>-6.2589125034308926E-2</v>
      </c>
    </row>
    <row r="1196" spans="1:10" x14ac:dyDescent="0.25">
      <c r="A1196" s="43">
        <f t="shared" si="132"/>
        <v>3708</v>
      </c>
      <c r="B1196" s="44">
        <v>37897</v>
      </c>
      <c r="C1196" s="5">
        <v>18.637360000000001</v>
      </c>
      <c r="D1196" s="5">
        <v>21.106358</v>
      </c>
      <c r="E1196" s="19">
        <f t="shared" si="126"/>
        <v>6.0523434970436263</v>
      </c>
      <c r="F1196" s="19">
        <f t="shared" si="127"/>
        <v>5.7417304435086081E-2</v>
      </c>
      <c r="G1196" s="19">
        <f t="shared" si="128"/>
        <v>0.17755897792522113</v>
      </c>
      <c r="H1196" s="19">
        <f t="shared" si="129"/>
        <v>-4.7595863482609288E-2</v>
      </c>
      <c r="I1196" s="19">
        <f t="shared" si="130"/>
        <v>-0.24007049330382046</v>
      </c>
      <c r="J1196" s="19">
        <f t="shared" si="131"/>
        <v>0.24315771196026284</v>
      </c>
    </row>
    <row r="1197" spans="1:10" x14ac:dyDescent="0.25">
      <c r="A1197" s="43">
        <f t="shared" si="132"/>
        <v>3707</v>
      </c>
      <c r="B1197" s="44">
        <v>37900</v>
      </c>
      <c r="C1197" s="5">
        <v>18.750537999999999</v>
      </c>
      <c r="D1197" s="5">
        <v>21.285430999999999</v>
      </c>
      <c r="E1197" s="19">
        <f t="shared" si="126"/>
        <v>6.0587462466553816</v>
      </c>
      <c r="F1197" s="19">
        <f t="shared" si="127"/>
        <v>6.402749611755354E-3</v>
      </c>
      <c r="G1197" s="19">
        <f t="shared" si="128"/>
        <v>5.7417304435086081E-2</v>
      </c>
      <c r="H1197" s="19">
        <f t="shared" si="129"/>
        <v>-2.7555392648798097E-2</v>
      </c>
      <c r="I1197" s="19">
        <f t="shared" si="130"/>
        <v>2.0040470833811191E-2</v>
      </c>
      <c r="J1197" s="19">
        <f t="shared" si="131"/>
        <v>-0.24007049330382046</v>
      </c>
    </row>
    <row r="1198" spans="1:10" x14ac:dyDescent="0.25">
      <c r="A1198" s="43">
        <f t="shared" si="132"/>
        <v>3706</v>
      </c>
      <c r="B1198" s="44">
        <v>37901</v>
      </c>
      <c r="C1198" s="5">
        <v>18.841089</v>
      </c>
      <c r="D1198" s="5">
        <v>21.366295000000001</v>
      </c>
      <c r="E1198" s="19">
        <f t="shared" si="126"/>
        <v>6.1010807436236849</v>
      </c>
      <c r="F1198" s="19">
        <f t="shared" si="127"/>
        <v>4.233449696830327E-2</v>
      </c>
      <c r="G1198" s="19">
        <f t="shared" si="128"/>
        <v>6.402749611755354E-3</v>
      </c>
      <c r="H1198" s="19">
        <f t="shared" si="129"/>
        <v>3.8547738179922582E-2</v>
      </c>
      <c r="I1198" s="19">
        <f t="shared" si="130"/>
        <v>6.6103130828720685E-2</v>
      </c>
      <c r="J1198" s="19">
        <f t="shared" si="131"/>
        <v>2.0040470833811191E-2</v>
      </c>
    </row>
    <row r="1199" spans="1:10" x14ac:dyDescent="0.25">
      <c r="A1199" s="43">
        <f t="shared" si="132"/>
        <v>3705</v>
      </c>
      <c r="B1199" s="44">
        <v>37902</v>
      </c>
      <c r="C1199" s="5">
        <v>18.712817999999999</v>
      </c>
      <c r="D1199" s="5">
        <v>21.187232999999999</v>
      </c>
      <c r="E1199" s="19">
        <f t="shared" si="126"/>
        <v>6.0795784350792346</v>
      </c>
      <c r="F1199" s="19">
        <f t="shared" si="127"/>
        <v>-2.1502308544450344E-2</v>
      </c>
      <c r="G1199" s="19">
        <f t="shared" si="128"/>
        <v>4.233449696830327E-2</v>
      </c>
      <c r="H1199" s="19">
        <f t="shared" si="129"/>
        <v>-4.6540071719207363E-2</v>
      </c>
      <c r="I1199" s="19">
        <f t="shared" si="130"/>
        <v>-8.5087809899129951E-2</v>
      </c>
      <c r="J1199" s="19">
        <f t="shared" si="131"/>
        <v>6.6103130828720685E-2</v>
      </c>
    </row>
    <row r="1200" spans="1:10" x14ac:dyDescent="0.25">
      <c r="A1200" s="43">
        <f t="shared" si="132"/>
        <v>3704</v>
      </c>
      <c r="B1200" s="44">
        <v>37903</v>
      </c>
      <c r="C1200" s="5">
        <v>18.652453999999999</v>
      </c>
      <c r="D1200" s="5">
        <v>21.236338</v>
      </c>
      <c r="E1200" s="19">
        <f t="shared" si="126"/>
        <v>5.9899347632676569</v>
      </c>
      <c r="F1200" s="19">
        <f t="shared" si="127"/>
        <v>-8.9643671811577619E-2</v>
      </c>
      <c r="G1200" s="19">
        <f t="shared" si="128"/>
        <v>-2.1502308544450344E-2</v>
      </c>
      <c r="H1200" s="19">
        <f t="shared" si="129"/>
        <v>-7.6926626668710071E-2</v>
      </c>
      <c r="I1200" s="19">
        <f t="shared" si="130"/>
        <v>-3.0386554949502709E-2</v>
      </c>
      <c r="J1200" s="19">
        <f t="shared" si="131"/>
        <v>-8.5087809899129951E-2</v>
      </c>
    </row>
    <row r="1201" spans="1:10" x14ac:dyDescent="0.25">
      <c r="A1201" s="43">
        <f t="shared" si="132"/>
        <v>3703</v>
      </c>
      <c r="B1201" s="44">
        <v>37904</v>
      </c>
      <c r="C1201" s="5">
        <v>18.788273</v>
      </c>
      <c r="D1201" s="5">
        <v>21.314312000000001</v>
      </c>
      <c r="E1201" s="19">
        <f t="shared" si="126"/>
        <v>6.0792604707345959</v>
      </c>
      <c r="F1201" s="19">
        <f t="shared" si="127"/>
        <v>8.9325707466938908E-2</v>
      </c>
      <c r="G1201" s="19">
        <f t="shared" si="128"/>
        <v>-8.9643671811577619E-2</v>
      </c>
      <c r="H1201" s="19">
        <f t="shared" si="129"/>
        <v>0.14234339246776481</v>
      </c>
      <c r="I1201" s="19">
        <f t="shared" si="130"/>
        <v>0.21927001913647487</v>
      </c>
      <c r="J1201" s="19">
        <f t="shared" si="131"/>
        <v>-3.0386554949502709E-2</v>
      </c>
    </row>
    <row r="1202" spans="1:10" x14ac:dyDescent="0.25">
      <c r="A1202" s="43">
        <f t="shared" si="132"/>
        <v>3702</v>
      </c>
      <c r="B1202" s="44">
        <v>37907</v>
      </c>
      <c r="C1202" s="5">
        <v>18.863734999999998</v>
      </c>
      <c r="D1202" s="5">
        <v>21.502034999999999</v>
      </c>
      <c r="E1202" s="19">
        <f t="shared" si="126"/>
        <v>6.0427895141826173</v>
      </c>
      <c r="F1202" s="19">
        <f t="shared" si="127"/>
        <v>-3.6470956551978517E-2</v>
      </c>
      <c r="G1202" s="19">
        <f t="shared" si="128"/>
        <v>8.9325707466938908E-2</v>
      </c>
      <c r="H1202" s="19">
        <f t="shared" si="129"/>
        <v>-8.930058886459033E-2</v>
      </c>
      <c r="I1202" s="19">
        <f t="shared" si="130"/>
        <v>-0.23164398133235514</v>
      </c>
      <c r="J1202" s="19">
        <f t="shared" si="131"/>
        <v>0.21927001913647487</v>
      </c>
    </row>
    <row r="1203" spans="1:10" x14ac:dyDescent="0.25">
      <c r="A1203" s="43">
        <f t="shared" si="132"/>
        <v>3701</v>
      </c>
      <c r="B1203" s="44">
        <v>37908</v>
      </c>
      <c r="C1203" s="5">
        <v>18.788273</v>
      </c>
      <c r="D1203" s="5">
        <v>21.657993000000001</v>
      </c>
      <c r="E1203" s="19">
        <f t="shared" si="126"/>
        <v>5.8743349664504105</v>
      </c>
      <c r="F1203" s="19">
        <f t="shared" si="127"/>
        <v>-0.16845454773220681</v>
      </c>
      <c r="G1203" s="19">
        <f t="shared" si="128"/>
        <v>-3.6470956551978517E-2</v>
      </c>
      <c r="H1203" s="19">
        <f t="shared" si="129"/>
        <v>-0.14688464048637401</v>
      </c>
      <c r="I1203" s="19">
        <f t="shared" si="130"/>
        <v>-5.7584051621783677E-2</v>
      </c>
      <c r="J1203" s="19">
        <f t="shared" si="131"/>
        <v>-0.23164398133235514</v>
      </c>
    </row>
    <row r="1204" spans="1:10" x14ac:dyDescent="0.25">
      <c r="A1204" s="43">
        <f t="shared" si="132"/>
        <v>3700</v>
      </c>
      <c r="B1204" s="44">
        <v>37909</v>
      </c>
      <c r="C1204" s="5">
        <v>18.516635999999998</v>
      </c>
      <c r="D1204" s="5">
        <v>21.372081999999999</v>
      </c>
      <c r="E1204" s="19">
        <f t="shared" si="126"/>
        <v>5.7731771487601549</v>
      </c>
      <c r="F1204" s="19">
        <f t="shared" si="127"/>
        <v>-0.10115781769025567</v>
      </c>
      <c r="G1204" s="19">
        <f t="shared" si="128"/>
        <v>-0.16845454773220681</v>
      </c>
      <c r="H1204" s="19">
        <f t="shared" si="129"/>
        <v>-1.5292553150443589E-3</v>
      </c>
      <c r="I1204" s="19">
        <f t="shared" si="130"/>
        <v>0.14535538517132965</v>
      </c>
      <c r="J1204" s="19">
        <f t="shared" si="131"/>
        <v>-5.7584051621783677E-2</v>
      </c>
    </row>
    <row r="1205" spans="1:10" x14ac:dyDescent="0.25">
      <c r="A1205" s="43">
        <f t="shared" si="132"/>
        <v>3699</v>
      </c>
      <c r="B1205" s="44">
        <v>37910</v>
      </c>
      <c r="C1205" s="5">
        <v>18.712817999999999</v>
      </c>
      <c r="D1205" s="5">
        <v>21.438500999999999</v>
      </c>
      <c r="E1205" s="19">
        <f t="shared" si="126"/>
        <v>5.9297557168885913</v>
      </c>
      <c r="F1205" s="19">
        <f t="shared" si="127"/>
        <v>0.1565785681284364</v>
      </c>
      <c r="G1205" s="19">
        <f t="shared" si="128"/>
        <v>-0.10115781769025567</v>
      </c>
      <c r="H1205" s="19">
        <f t="shared" si="129"/>
        <v>0.21640602951294755</v>
      </c>
      <c r="I1205" s="19">
        <f t="shared" si="130"/>
        <v>0.2179352848279919</v>
      </c>
      <c r="J1205" s="19">
        <f t="shared" si="131"/>
        <v>0.14535538517132965</v>
      </c>
    </row>
    <row r="1206" spans="1:10" x14ac:dyDescent="0.25">
      <c r="A1206" s="43">
        <f t="shared" si="132"/>
        <v>3698</v>
      </c>
      <c r="B1206" s="44">
        <v>37911</v>
      </c>
      <c r="C1206" s="5">
        <v>18.584543</v>
      </c>
      <c r="D1206" s="5">
        <v>21.294087999999999</v>
      </c>
      <c r="E1206" s="19">
        <f t="shared" si="126"/>
        <v>5.8875893666253898</v>
      </c>
      <c r="F1206" s="19">
        <f t="shared" si="127"/>
        <v>-4.216635026320148E-2</v>
      </c>
      <c r="G1206" s="19">
        <f t="shared" si="128"/>
        <v>0.1565785681284364</v>
      </c>
      <c r="H1206" s="19">
        <f t="shared" si="129"/>
        <v>-0.13477113803185309</v>
      </c>
      <c r="I1206" s="19">
        <f t="shared" si="130"/>
        <v>-0.35117716754480066</v>
      </c>
      <c r="J1206" s="19">
        <f t="shared" si="131"/>
        <v>0.2179352848279919</v>
      </c>
    </row>
    <row r="1207" spans="1:10" x14ac:dyDescent="0.25">
      <c r="A1207" s="43">
        <f t="shared" si="132"/>
        <v>3697</v>
      </c>
      <c r="B1207" s="44">
        <v>37914</v>
      </c>
      <c r="C1207" s="5">
        <v>18.577003000000001</v>
      </c>
      <c r="D1207" s="5">
        <v>21.461603</v>
      </c>
      <c r="E1207" s="19">
        <f t="shared" si="126"/>
        <v>5.7801657656984684</v>
      </c>
      <c r="F1207" s="19">
        <f t="shared" si="127"/>
        <v>-0.10742360092692138</v>
      </c>
      <c r="G1207" s="19">
        <f t="shared" si="128"/>
        <v>-4.216635026320148E-2</v>
      </c>
      <c r="H1207" s="19">
        <f t="shared" si="129"/>
        <v>-8.2485284248106111E-2</v>
      </c>
      <c r="I1207" s="19">
        <f t="shared" si="130"/>
        <v>5.2285853783746977E-2</v>
      </c>
      <c r="J1207" s="19">
        <f t="shared" si="131"/>
        <v>-0.35117716754480066</v>
      </c>
    </row>
    <row r="1208" spans="1:10" x14ac:dyDescent="0.25">
      <c r="A1208" s="43">
        <f t="shared" si="132"/>
        <v>3696</v>
      </c>
      <c r="B1208" s="44">
        <v>37915</v>
      </c>
      <c r="C1208" s="5">
        <v>18.637360000000001</v>
      </c>
      <c r="D1208" s="5">
        <v>21.450056</v>
      </c>
      <c r="E1208" s="19">
        <f t="shared" si="126"/>
        <v>5.8474078562270968</v>
      </c>
      <c r="F1208" s="19">
        <f t="shared" si="127"/>
        <v>6.7242090528628395E-2</v>
      </c>
      <c r="G1208" s="19">
        <f t="shared" si="128"/>
        <v>-0.10742360092692138</v>
      </c>
      <c r="H1208" s="19">
        <f t="shared" si="129"/>
        <v>0.13077530509361218</v>
      </c>
      <c r="I1208" s="19">
        <f t="shared" si="130"/>
        <v>0.21326058934171829</v>
      </c>
      <c r="J1208" s="19">
        <f t="shared" si="131"/>
        <v>5.2285853783746977E-2</v>
      </c>
    </row>
    <row r="1209" spans="1:10" x14ac:dyDescent="0.25">
      <c r="A1209" s="43">
        <f t="shared" si="132"/>
        <v>3695</v>
      </c>
      <c r="B1209" s="44">
        <v>37916</v>
      </c>
      <c r="C1209" s="5">
        <v>18.388352999999999</v>
      </c>
      <c r="D1209" s="5">
        <v>21.224777</v>
      </c>
      <c r="E1209" s="19">
        <f t="shared" si="126"/>
        <v>5.7327272015288031</v>
      </c>
      <c r="F1209" s="19">
        <f t="shared" si="127"/>
        <v>-0.11468065469829369</v>
      </c>
      <c r="G1209" s="19">
        <f t="shared" si="128"/>
        <v>6.7242090528628395E-2</v>
      </c>
      <c r="H1209" s="19">
        <f t="shared" si="129"/>
        <v>-0.15444944040730804</v>
      </c>
      <c r="I1209" s="19">
        <f t="shared" si="130"/>
        <v>-0.28522474550092025</v>
      </c>
      <c r="J1209" s="19">
        <f t="shared" si="131"/>
        <v>0.21326058934171829</v>
      </c>
    </row>
    <row r="1210" spans="1:10" x14ac:dyDescent="0.25">
      <c r="A1210" s="43">
        <f t="shared" si="132"/>
        <v>3694</v>
      </c>
      <c r="B1210" s="44">
        <v>37917</v>
      </c>
      <c r="C1210" s="5">
        <v>18.358179</v>
      </c>
      <c r="D1210" s="5">
        <v>21.3172</v>
      </c>
      <c r="E1210" s="19">
        <f t="shared" ref="E1210:E1273" si="133">C1210-$P$3*D1210</f>
        <v>5.6474444527691787</v>
      </c>
      <c r="F1210" s="19">
        <f t="shared" ref="F1210:F1273" si="134">E1210-E1209</f>
        <v>-8.5282748759624383E-2</v>
      </c>
      <c r="G1210" s="19">
        <f t="shared" ref="G1210:G1273" si="135">F1209</f>
        <v>-0.11468065469829369</v>
      </c>
      <c r="H1210" s="19">
        <f t="shared" ref="H1210:H1273" si="136">F1210-$P$7*G1210</f>
        <v>-1.7457516887569732E-2</v>
      </c>
      <c r="I1210" s="19">
        <f t="shared" ref="I1210:I1273" si="137">H1210-H1209</f>
        <v>0.13699192351973832</v>
      </c>
      <c r="J1210" s="19">
        <f t="shared" ref="J1210:J1273" si="138">I1209</f>
        <v>-0.28522474550092025</v>
      </c>
    </row>
    <row r="1211" spans="1:10" x14ac:dyDescent="0.25">
      <c r="A1211" s="43">
        <f t="shared" si="132"/>
        <v>3693</v>
      </c>
      <c r="B1211" s="44">
        <v>37918</v>
      </c>
      <c r="C1211" s="5">
        <v>18.350632000000001</v>
      </c>
      <c r="D1211" s="5">
        <v>21.117920000000002</v>
      </c>
      <c r="E1211" s="19">
        <f t="shared" si="133"/>
        <v>5.7587214625158687</v>
      </c>
      <c r="F1211" s="19">
        <f t="shared" si="134"/>
        <v>0.11127700974668997</v>
      </c>
      <c r="G1211" s="19">
        <f t="shared" si="135"/>
        <v>-8.5282748759624383E-2</v>
      </c>
      <c r="H1211" s="19">
        <f t="shared" si="136"/>
        <v>0.16171552725014618</v>
      </c>
      <c r="I1211" s="19">
        <f t="shared" si="137"/>
        <v>0.1791730441377159</v>
      </c>
      <c r="J1211" s="19">
        <f t="shared" si="138"/>
        <v>0.13699192351973832</v>
      </c>
    </row>
    <row r="1212" spans="1:10" x14ac:dyDescent="0.25">
      <c r="A1212" s="43">
        <f t="shared" si="132"/>
        <v>3692</v>
      </c>
      <c r="B1212" s="44">
        <v>37921</v>
      </c>
      <c r="C1212" s="5">
        <v>18.275175000000001</v>
      </c>
      <c r="D1212" s="5">
        <v>21.03417</v>
      </c>
      <c r="E1212" s="19">
        <f t="shared" si="133"/>
        <v>5.7332017909797663</v>
      </c>
      <c r="F1212" s="19">
        <f t="shared" si="134"/>
        <v>-2.5519671536102351E-2</v>
      </c>
      <c r="G1212" s="19">
        <f t="shared" si="135"/>
        <v>0.11127700974668997</v>
      </c>
      <c r="H1212" s="19">
        <f t="shared" si="136"/>
        <v>-9.1331895995006032E-2</v>
      </c>
      <c r="I1212" s="19">
        <f t="shared" si="137"/>
        <v>-0.25304742324515223</v>
      </c>
      <c r="J1212" s="19">
        <f t="shared" si="138"/>
        <v>0.1791730441377159</v>
      </c>
    </row>
    <row r="1213" spans="1:10" x14ac:dyDescent="0.25">
      <c r="A1213" s="43">
        <f t="shared" si="132"/>
        <v>3691</v>
      </c>
      <c r="B1213" s="44">
        <v>37922</v>
      </c>
      <c r="C1213" s="5">
        <v>18.327992999999999</v>
      </c>
      <c r="D1213" s="5">
        <v>21.195896000000001</v>
      </c>
      <c r="E1213" s="19">
        <f t="shared" si="133"/>
        <v>5.6895879774495892</v>
      </c>
      <c r="F1213" s="19">
        <f t="shared" si="134"/>
        <v>-4.3613813530177126E-2</v>
      </c>
      <c r="G1213" s="19">
        <f t="shared" si="135"/>
        <v>-2.5519671536102351E-2</v>
      </c>
      <c r="H1213" s="19">
        <f t="shared" si="136"/>
        <v>-2.8520791574656597E-2</v>
      </c>
      <c r="I1213" s="19">
        <f t="shared" si="137"/>
        <v>6.2811104420349428E-2</v>
      </c>
      <c r="J1213" s="19">
        <f t="shared" si="138"/>
        <v>-0.25304742324515223</v>
      </c>
    </row>
    <row r="1214" spans="1:10" x14ac:dyDescent="0.25">
      <c r="A1214" s="43">
        <f t="shared" si="132"/>
        <v>3690</v>
      </c>
      <c r="B1214" s="44">
        <v>37923</v>
      </c>
      <c r="C1214" s="5">
        <v>18.290274</v>
      </c>
      <c r="D1214" s="5">
        <v>21.112145999999999</v>
      </c>
      <c r="E1214" s="19">
        <f t="shared" si="133"/>
        <v>5.7018063059134878</v>
      </c>
      <c r="F1214" s="19">
        <f t="shared" si="134"/>
        <v>1.2218328463898587E-2</v>
      </c>
      <c r="G1214" s="19">
        <f t="shared" si="135"/>
        <v>-4.3613813530177126E-2</v>
      </c>
      <c r="H1214" s="19">
        <f t="shared" si="136"/>
        <v>3.8012713953684524E-2</v>
      </c>
      <c r="I1214" s="19">
        <f t="shared" si="137"/>
        <v>6.6533505528341114E-2</v>
      </c>
      <c r="J1214" s="19">
        <f t="shared" si="138"/>
        <v>6.2811104420349428E-2</v>
      </c>
    </row>
    <row r="1215" spans="1:10" x14ac:dyDescent="0.25">
      <c r="A1215" s="43">
        <f t="shared" si="132"/>
        <v>3689</v>
      </c>
      <c r="B1215" s="44">
        <v>37924</v>
      </c>
      <c r="C1215" s="5">
        <v>18.041274999999999</v>
      </c>
      <c r="D1215" s="5">
        <v>20.725138000000001</v>
      </c>
      <c r="E1215" s="19">
        <f t="shared" si="133"/>
        <v>5.6835672535451973</v>
      </c>
      <c r="F1215" s="19">
        <f t="shared" si="134"/>
        <v>-1.8239052368290487E-2</v>
      </c>
      <c r="G1215" s="19">
        <f t="shared" si="135"/>
        <v>1.2218328463898587E-2</v>
      </c>
      <c r="H1215" s="19">
        <f t="shared" si="136"/>
        <v>-2.5465301323121203E-2</v>
      </c>
      <c r="I1215" s="19">
        <f t="shared" si="137"/>
        <v>-6.347801527680573E-2</v>
      </c>
      <c r="J1215" s="19">
        <f t="shared" si="138"/>
        <v>6.6533505528341114E-2</v>
      </c>
    </row>
    <row r="1216" spans="1:10" x14ac:dyDescent="0.25">
      <c r="A1216" s="43">
        <f t="shared" si="132"/>
        <v>3688</v>
      </c>
      <c r="B1216" s="44">
        <v>37925</v>
      </c>
      <c r="C1216" s="5">
        <v>18.320446</v>
      </c>
      <c r="D1216" s="5">
        <v>21.458717</v>
      </c>
      <c r="E1216" s="19">
        <f t="shared" si="133"/>
        <v>5.5253295911306672</v>
      </c>
      <c r="F1216" s="19">
        <f t="shared" si="134"/>
        <v>-0.15823766241453008</v>
      </c>
      <c r="G1216" s="19">
        <f t="shared" si="135"/>
        <v>-1.8239052368290487E-2</v>
      </c>
      <c r="H1216" s="19">
        <f t="shared" si="136"/>
        <v>-0.14745059497704138</v>
      </c>
      <c r="I1216" s="19">
        <f t="shared" si="137"/>
        <v>-0.12198529365392018</v>
      </c>
      <c r="J1216" s="19">
        <f t="shared" si="138"/>
        <v>-6.347801527680573E-2</v>
      </c>
    </row>
    <row r="1217" spans="1:10" x14ac:dyDescent="0.25">
      <c r="A1217" s="43">
        <f t="shared" si="132"/>
        <v>3687</v>
      </c>
      <c r="B1217" s="44">
        <v>37928</v>
      </c>
      <c r="C1217" s="5">
        <v>18.207272</v>
      </c>
      <c r="D1217" s="5">
        <v>21.351852000000001</v>
      </c>
      <c r="E1217" s="19">
        <f t="shared" si="133"/>
        <v>5.475875622250598</v>
      </c>
      <c r="F1217" s="19">
        <f t="shared" si="134"/>
        <v>-4.9453968880069255E-2</v>
      </c>
      <c r="G1217" s="19">
        <f t="shared" si="135"/>
        <v>-0.15823766241453008</v>
      </c>
      <c r="H1217" s="19">
        <f t="shared" si="136"/>
        <v>4.4132051991479668E-2</v>
      </c>
      <c r="I1217" s="19">
        <f t="shared" si="137"/>
        <v>0.19158264696852106</v>
      </c>
      <c r="J1217" s="19">
        <f t="shared" si="138"/>
        <v>-0.12198529365392018</v>
      </c>
    </row>
    <row r="1218" spans="1:10" x14ac:dyDescent="0.25">
      <c r="A1218" s="43">
        <f t="shared" si="132"/>
        <v>3686</v>
      </c>
      <c r="B1218" s="44">
        <v>37929</v>
      </c>
      <c r="C1218" s="5">
        <v>18.146908</v>
      </c>
      <c r="D1218" s="5">
        <v>21.346079</v>
      </c>
      <c r="E1218" s="19">
        <f t="shared" si="133"/>
        <v>5.4189538693816104</v>
      </c>
      <c r="F1218" s="19">
        <f t="shared" si="134"/>
        <v>-5.6921752868987596E-2</v>
      </c>
      <c r="G1218" s="19">
        <f t="shared" si="135"/>
        <v>-4.9453968880069255E-2</v>
      </c>
      <c r="H1218" s="19">
        <f t="shared" si="136"/>
        <v>-2.7673342009209182E-2</v>
      </c>
      <c r="I1218" s="19">
        <f t="shared" si="137"/>
        <v>-7.1805394000688846E-2</v>
      </c>
      <c r="J1218" s="19">
        <f t="shared" si="138"/>
        <v>0.19158264696852106</v>
      </c>
    </row>
    <row r="1219" spans="1:10" x14ac:dyDescent="0.25">
      <c r="A1219" s="43">
        <f t="shared" si="132"/>
        <v>3685</v>
      </c>
      <c r="B1219" s="44">
        <v>37930</v>
      </c>
      <c r="C1219" s="5">
        <v>18.199725999999998</v>
      </c>
      <c r="D1219" s="5">
        <v>21.276759999999999</v>
      </c>
      <c r="E1219" s="19">
        <f t="shared" si="133"/>
        <v>5.5131044744178936</v>
      </c>
      <c r="F1219" s="19">
        <f t="shared" si="134"/>
        <v>9.4150605036283253E-2</v>
      </c>
      <c r="G1219" s="19">
        <f t="shared" si="135"/>
        <v>-5.6921752868987596E-2</v>
      </c>
      <c r="H1219" s="19">
        <f t="shared" si="136"/>
        <v>0.12781566473671691</v>
      </c>
      <c r="I1219" s="19">
        <f t="shared" si="137"/>
        <v>0.15548900674592608</v>
      </c>
      <c r="J1219" s="19">
        <f t="shared" si="138"/>
        <v>-7.1805394000688846E-2</v>
      </c>
    </row>
    <row r="1220" spans="1:10" x14ac:dyDescent="0.25">
      <c r="A1220" s="43">
        <f t="shared" si="132"/>
        <v>3684</v>
      </c>
      <c r="B1220" s="44">
        <v>37931</v>
      </c>
      <c r="C1220" s="5">
        <v>18.222359000000001</v>
      </c>
      <c r="D1220" s="5">
        <v>21.415398</v>
      </c>
      <c r="E1220" s="19">
        <f t="shared" si="133"/>
        <v>5.4530722643453249</v>
      </c>
      <c r="F1220" s="19">
        <f t="shared" si="134"/>
        <v>-6.0032210072568759E-2</v>
      </c>
      <c r="G1220" s="19">
        <f t="shared" si="135"/>
        <v>9.4150605036283253E-2</v>
      </c>
      <c r="H1220" s="19">
        <f t="shared" si="136"/>
        <v>-0.11571541692450139</v>
      </c>
      <c r="I1220" s="19">
        <f t="shared" si="137"/>
        <v>-0.24353108166121828</v>
      </c>
      <c r="J1220" s="19">
        <f t="shared" si="138"/>
        <v>0.15548900674592608</v>
      </c>
    </row>
    <row r="1221" spans="1:10" x14ac:dyDescent="0.25">
      <c r="A1221" s="43">
        <f t="shared" si="132"/>
        <v>3683</v>
      </c>
      <c r="B1221" s="44">
        <v>37932</v>
      </c>
      <c r="C1221" s="5">
        <v>18.267631999999999</v>
      </c>
      <c r="D1221" s="5">
        <v>21.530918</v>
      </c>
      <c r="E1221" s="19">
        <f t="shared" si="133"/>
        <v>5.4294645457286155</v>
      </c>
      <c r="F1221" s="19">
        <f t="shared" si="134"/>
        <v>-2.3607718616709406E-2</v>
      </c>
      <c r="G1221" s="19">
        <f t="shared" si="135"/>
        <v>-6.0032210072568759E-2</v>
      </c>
      <c r="H1221" s="19">
        <f t="shared" si="136"/>
        <v>1.18969493560699E-2</v>
      </c>
      <c r="I1221" s="19">
        <f t="shared" si="137"/>
        <v>0.12761236628057129</v>
      </c>
      <c r="J1221" s="19">
        <f t="shared" si="138"/>
        <v>-0.24353108166121828</v>
      </c>
    </row>
    <row r="1222" spans="1:10" x14ac:dyDescent="0.25">
      <c r="A1222" s="43">
        <f t="shared" si="132"/>
        <v>3682</v>
      </c>
      <c r="B1222" s="44">
        <v>37935</v>
      </c>
      <c r="C1222" s="5">
        <v>18.237452999999999</v>
      </c>
      <c r="D1222" s="5">
        <v>21.3172</v>
      </c>
      <c r="E1222" s="19">
        <f t="shared" si="133"/>
        <v>5.5267184527691775</v>
      </c>
      <c r="F1222" s="19">
        <f t="shared" si="134"/>
        <v>9.7253907040562027E-2</v>
      </c>
      <c r="G1222" s="19">
        <f t="shared" si="135"/>
        <v>-2.3607718616709406E-2</v>
      </c>
      <c r="H1222" s="19">
        <f t="shared" si="136"/>
        <v>0.11121614847841424</v>
      </c>
      <c r="I1222" s="19">
        <f t="shared" si="137"/>
        <v>9.931919912234434E-2</v>
      </c>
      <c r="J1222" s="19">
        <f t="shared" si="138"/>
        <v>0.12761236628057129</v>
      </c>
    </row>
    <row r="1223" spans="1:10" x14ac:dyDescent="0.25">
      <c r="A1223" s="43">
        <f t="shared" si="132"/>
        <v>3681</v>
      </c>
      <c r="B1223" s="44">
        <v>37936</v>
      </c>
      <c r="C1223" s="5">
        <v>18.229908000000002</v>
      </c>
      <c r="D1223" s="5">
        <v>21.415398</v>
      </c>
      <c r="E1223" s="19">
        <f t="shared" si="133"/>
        <v>5.4606212643453258</v>
      </c>
      <c r="F1223" s="19">
        <f t="shared" si="134"/>
        <v>-6.6097188423851705E-2</v>
      </c>
      <c r="G1223" s="19">
        <f t="shared" si="135"/>
        <v>9.7253907040562027E-2</v>
      </c>
      <c r="H1223" s="19">
        <f t="shared" si="136"/>
        <v>-0.12361577177030265</v>
      </c>
      <c r="I1223" s="19">
        <f t="shared" si="137"/>
        <v>-0.23483192024871691</v>
      </c>
      <c r="J1223" s="19">
        <f t="shared" si="138"/>
        <v>9.931919912234434E-2</v>
      </c>
    </row>
    <row r="1224" spans="1:10" x14ac:dyDescent="0.25">
      <c r="A1224" s="43">
        <f t="shared" si="132"/>
        <v>3680</v>
      </c>
      <c r="B1224" s="44">
        <v>37937</v>
      </c>
      <c r="C1224" s="5">
        <v>18.335547999999999</v>
      </c>
      <c r="D1224" s="5">
        <v>21.577133</v>
      </c>
      <c r="E1224" s="19">
        <f t="shared" si="133"/>
        <v>5.4698240844156718</v>
      </c>
      <c r="F1224" s="19">
        <f t="shared" si="134"/>
        <v>9.2028200703460072E-3</v>
      </c>
      <c r="G1224" s="19">
        <f t="shared" si="135"/>
        <v>-6.6097188423851705E-2</v>
      </c>
      <c r="H1224" s="19">
        <f t="shared" si="136"/>
        <v>4.8294479799119168E-2</v>
      </c>
      <c r="I1224" s="19">
        <f t="shared" si="137"/>
        <v>0.17191025156942183</v>
      </c>
      <c r="J1224" s="19">
        <f t="shared" si="138"/>
        <v>-0.23483192024871691</v>
      </c>
    </row>
    <row r="1225" spans="1:10" x14ac:dyDescent="0.25">
      <c r="A1225" s="43">
        <f t="shared" si="132"/>
        <v>3679</v>
      </c>
      <c r="B1225" s="44">
        <v>37938</v>
      </c>
      <c r="C1225" s="5">
        <v>18.501549000000001</v>
      </c>
      <c r="D1225" s="5">
        <v>21.877495</v>
      </c>
      <c r="E1225" s="19">
        <f t="shared" si="133"/>
        <v>5.4567292533461451</v>
      </c>
      <c r="F1225" s="19">
        <f t="shared" si="134"/>
        <v>-1.3094831069526691E-2</v>
      </c>
      <c r="G1225" s="19">
        <f t="shared" si="135"/>
        <v>9.2028200703460072E-3</v>
      </c>
      <c r="H1225" s="19">
        <f t="shared" si="136"/>
        <v>-1.8537627038821967E-2</v>
      </c>
      <c r="I1225" s="19">
        <f t="shared" si="137"/>
        <v>-6.6832106837941135E-2</v>
      </c>
      <c r="J1225" s="19">
        <f t="shared" si="138"/>
        <v>0.17191025156942183</v>
      </c>
    </row>
    <row r="1226" spans="1:10" x14ac:dyDescent="0.25">
      <c r="A1226" s="43">
        <f t="shared" si="132"/>
        <v>3678</v>
      </c>
      <c r="B1226" s="44">
        <v>37939</v>
      </c>
      <c r="C1226" s="5">
        <v>18.539273999999999</v>
      </c>
      <c r="D1226" s="5">
        <v>21.871603</v>
      </c>
      <c r="E1226" s="19">
        <f t="shared" si="133"/>
        <v>5.4979674562035683</v>
      </c>
      <c r="F1226" s="19">
        <f t="shared" si="134"/>
        <v>4.123820285742319E-2</v>
      </c>
      <c r="G1226" s="19">
        <f t="shared" si="135"/>
        <v>-1.3094831069526691E-2</v>
      </c>
      <c r="H1226" s="19">
        <f t="shared" si="136"/>
        <v>4.8982839090558054E-2</v>
      </c>
      <c r="I1226" s="19">
        <f t="shared" si="137"/>
        <v>6.7520466129380022E-2</v>
      </c>
      <c r="J1226" s="19">
        <f t="shared" si="138"/>
        <v>-6.6832106837941135E-2</v>
      </c>
    </row>
    <row r="1227" spans="1:10" x14ac:dyDescent="0.25">
      <c r="A1227" s="43">
        <f t="shared" ref="A1227:A1290" si="139">A1228+1</f>
        <v>3677</v>
      </c>
      <c r="B1227" s="44">
        <v>37942</v>
      </c>
      <c r="C1227" s="5">
        <v>18.350632000000001</v>
      </c>
      <c r="D1227" s="5">
        <v>21.674295000000001</v>
      </c>
      <c r="E1227" s="19">
        <f t="shared" si="133"/>
        <v>5.426973628198251</v>
      </c>
      <c r="F1227" s="19">
        <f t="shared" si="134"/>
        <v>-7.0993828005317283E-2</v>
      </c>
      <c r="G1227" s="19">
        <f t="shared" si="135"/>
        <v>4.123820285742319E-2</v>
      </c>
      <c r="H1227" s="19">
        <f t="shared" si="136"/>
        <v>-9.5383213278273621E-2</v>
      </c>
      <c r="I1227" s="19">
        <f t="shared" si="137"/>
        <v>-0.14436605236883168</v>
      </c>
      <c r="J1227" s="19">
        <f t="shared" si="138"/>
        <v>6.7520466129380022E-2</v>
      </c>
    </row>
    <row r="1228" spans="1:10" x14ac:dyDescent="0.25">
      <c r="A1228" s="43">
        <f t="shared" si="139"/>
        <v>3676</v>
      </c>
      <c r="B1228" s="44">
        <v>37943</v>
      </c>
      <c r="C1228" s="5">
        <v>18.222359000000001</v>
      </c>
      <c r="D1228" s="5">
        <v>21.71847</v>
      </c>
      <c r="E1228" s="19">
        <f t="shared" si="133"/>
        <v>5.2723605507666971</v>
      </c>
      <c r="F1228" s="19">
        <f t="shared" si="134"/>
        <v>-0.15461307743155395</v>
      </c>
      <c r="G1228" s="19">
        <f t="shared" si="135"/>
        <v>-7.0993828005317283E-2</v>
      </c>
      <c r="H1228" s="19">
        <f t="shared" si="136"/>
        <v>-0.11262541300276815</v>
      </c>
      <c r="I1228" s="19">
        <f t="shared" si="137"/>
        <v>-1.7242199724494534E-2</v>
      </c>
      <c r="J1228" s="19">
        <f t="shared" si="138"/>
        <v>-0.14436605236883168</v>
      </c>
    </row>
    <row r="1229" spans="1:10" x14ac:dyDescent="0.25">
      <c r="A1229" s="43">
        <f t="shared" si="139"/>
        <v>3675</v>
      </c>
      <c r="B1229" s="44">
        <v>37944</v>
      </c>
      <c r="C1229" s="5">
        <v>18.267631999999999</v>
      </c>
      <c r="D1229" s="5">
        <v>21.850989999999999</v>
      </c>
      <c r="E1229" s="19">
        <f t="shared" si="133"/>
        <v>5.2386162998050754</v>
      </c>
      <c r="F1229" s="19">
        <f t="shared" si="134"/>
        <v>-3.3744250961621702E-2</v>
      </c>
      <c r="G1229" s="19">
        <f t="shared" si="135"/>
        <v>-0.15461307743155395</v>
      </c>
      <c r="H1229" s="19">
        <f t="shared" si="136"/>
        <v>5.7698092603958889E-2</v>
      </c>
      <c r="I1229" s="19">
        <f t="shared" si="137"/>
        <v>0.17032350560672704</v>
      </c>
      <c r="J1229" s="19">
        <f t="shared" si="138"/>
        <v>-1.7242199724494534E-2</v>
      </c>
    </row>
    <row r="1230" spans="1:10" x14ac:dyDescent="0.25">
      <c r="A1230" s="43">
        <f t="shared" si="139"/>
        <v>3674</v>
      </c>
      <c r="B1230" s="44">
        <v>37945</v>
      </c>
      <c r="C1230" s="5">
        <v>18.222359000000001</v>
      </c>
      <c r="D1230" s="5">
        <v>21.792090999999999</v>
      </c>
      <c r="E1230" s="19">
        <f t="shared" si="133"/>
        <v>5.2284628067805414</v>
      </c>
      <c r="F1230" s="19">
        <f t="shared" si="134"/>
        <v>-1.0153493024533944E-2</v>
      </c>
      <c r="G1230" s="19">
        <f t="shared" si="135"/>
        <v>-3.3744250961621702E-2</v>
      </c>
      <c r="H1230" s="19">
        <f t="shared" si="136"/>
        <v>9.8037670019459032E-3</v>
      </c>
      <c r="I1230" s="19">
        <f t="shared" si="137"/>
        <v>-4.7894325602012983E-2</v>
      </c>
      <c r="J1230" s="19">
        <f t="shared" si="138"/>
        <v>0.17032350560672704</v>
      </c>
    </row>
    <row r="1231" spans="1:10" x14ac:dyDescent="0.25">
      <c r="A1231" s="43">
        <f t="shared" si="139"/>
        <v>3673</v>
      </c>
      <c r="B1231" s="44">
        <v>37946</v>
      </c>
      <c r="C1231" s="5">
        <v>18.086542000000001</v>
      </c>
      <c r="D1231" s="5">
        <v>21.638966</v>
      </c>
      <c r="E1231" s="19">
        <f t="shared" si="133"/>
        <v>5.1839491312108006</v>
      </c>
      <c r="F1231" s="19">
        <f t="shared" si="134"/>
        <v>-4.451367556974084E-2</v>
      </c>
      <c r="G1231" s="19">
        <f t="shared" si="135"/>
        <v>-1.0153493024533944E-2</v>
      </c>
      <c r="H1231" s="19">
        <f t="shared" si="136"/>
        <v>-3.8508625977792962E-2</v>
      </c>
      <c r="I1231" s="19">
        <f t="shared" si="137"/>
        <v>-4.8312392979738869E-2</v>
      </c>
      <c r="J1231" s="19">
        <f t="shared" si="138"/>
        <v>-4.7894325602012983E-2</v>
      </c>
    </row>
    <row r="1232" spans="1:10" x14ac:dyDescent="0.25">
      <c r="A1232" s="43">
        <f t="shared" si="139"/>
        <v>3672</v>
      </c>
      <c r="B1232" s="44">
        <v>37949</v>
      </c>
      <c r="C1232" s="5">
        <v>18.184639000000001</v>
      </c>
      <c r="D1232" s="5">
        <v>21.797986999999999</v>
      </c>
      <c r="E1232" s="19">
        <f t="shared" si="133"/>
        <v>5.1872272188566839</v>
      </c>
      <c r="F1232" s="19">
        <f t="shared" si="134"/>
        <v>3.2780876458833319E-3</v>
      </c>
      <c r="G1232" s="19">
        <f t="shared" si="135"/>
        <v>-4.451367556974084E-2</v>
      </c>
      <c r="H1232" s="19">
        <f t="shared" si="136"/>
        <v>2.9604675813155172E-2</v>
      </c>
      <c r="I1232" s="19">
        <f t="shared" si="137"/>
        <v>6.8113301790948128E-2</v>
      </c>
      <c r="J1232" s="19">
        <f t="shared" si="138"/>
        <v>-4.8312392979738869E-2</v>
      </c>
    </row>
    <row r="1233" spans="1:10" x14ac:dyDescent="0.25">
      <c r="A1233" s="43">
        <f t="shared" si="139"/>
        <v>3671</v>
      </c>
      <c r="B1233" s="44">
        <v>37950</v>
      </c>
      <c r="C1233" s="5">
        <v>18.290274</v>
      </c>
      <c r="D1233" s="5">
        <v>21.959955000000001</v>
      </c>
      <c r="E1233" s="19">
        <f t="shared" si="133"/>
        <v>5.196286108807243</v>
      </c>
      <c r="F1233" s="19">
        <f t="shared" si="134"/>
        <v>9.0588899505590348E-3</v>
      </c>
      <c r="G1233" s="19">
        <f t="shared" si="135"/>
        <v>3.2780876458833319E-3</v>
      </c>
      <c r="H1233" s="19">
        <f t="shared" si="136"/>
        <v>7.1201405140138068E-3</v>
      </c>
      <c r="I1233" s="19">
        <f t="shared" si="137"/>
        <v>-2.2484535299141364E-2</v>
      </c>
      <c r="J1233" s="19">
        <f t="shared" si="138"/>
        <v>6.8113301790948128E-2</v>
      </c>
    </row>
    <row r="1234" spans="1:10" x14ac:dyDescent="0.25">
      <c r="A1234" s="43">
        <f t="shared" si="139"/>
        <v>3670</v>
      </c>
      <c r="B1234" s="44">
        <v>37951</v>
      </c>
      <c r="C1234" s="5">
        <v>18.463826999999998</v>
      </c>
      <c r="D1234" s="5">
        <v>22.160212999999999</v>
      </c>
      <c r="E1234" s="19">
        <f t="shared" si="133"/>
        <v>5.2504319503174148</v>
      </c>
      <c r="F1234" s="19">
        <f t="shared" si="134"/>
        <v>5.4145841510171877E-2</v>
      </c>
      <c r="G1234" s="19">
        <f t="shared" si="135"/>
        <v>9.0588899505590348E-3</v>
      </c>
      <c r="H1234" s="19">
        <f t="shared" si="136"/>
        <v>4.8788169695195449E-2</v>
      </c>
      <c r="I1234" s="19">
        <f t="shared" si="137"/>
        <v>4.1668029181181641E-2</v>
      </c>
      <c r="J1234" s="19">
        <f t="shared" si="138"/>
        <v>-2.2484535299141364E-2</v>
      </c>
    </row>
    <row r="1235" spans="1:10" x14ac:dyDescent="0.25">
      <c r="A1235" s="43">
        <f t="shared" si="139"/>
        <v>3669</v>
      </c>
      <c r="B1235" s="44">
        <v>37953</v>
      </c>
      <c r="C1235" s="5">
        <v>18.463826999999998</v>
      </c>
      <c r="D1235" s="5">
        <v>22.116026000000002</v>
      </c>
      <c r="E1235" s="19">
        <f t="shared" si="133"/>
        <v>5.2767791829482711</v>
      </c>
      <c r="F1235" s="19">
        <f t="shared" si="134"/>
        <v>2.6347232630856254E-2</v>
      </c>
      <c r="G1235" s="19">
        <f t="shared" si="135"/>
        <v>5.4145841510171877E-2</v>
      </c>
      <c r="H1235" s="19">
        <f t="shared" si="136"/>
        <v>-5.6760782317871808E-3</v>
      </c>
      <c r="I1235" s="19">
        <f t="shared" si="137"/>
        <v>-5.446424792698263E-2</v>
      </c>
      <c r="J1235" s="19">
        <f t="shared" si="138"/>
        <v>4.1668029181181641E-2</v>
      </c>
    </row>
    <row r="1236" spans="1:10" x14ac:dyDescent="0.25">
      <c r="A1236" s="43">
        <f t="shared" si="139"/>
        <v>3668</v>
      </c>
      <c r="B1236" s="44">
        <v>37956</v>
      </c>
      <c r="C1236" s="5">
        <v>18.652453999999999</v>
      </c>
      <c r="D1236" s="5">
        <v>22.292725000000001</v>
      </c>
      <c r="E1236" s="19">
        <f t="shared" si="133"/>
        <v>5.3600464694886636</v>
      </c>
      <c r="F1236" s="19">
        <f t="shared" si="134"/>
        <v>8.3267286540392504E-2</v>
      </c>
      <c r="G1236" s="19">
        <f t="shared" si="135"/>
        <v>2.6347232630856254E-2</v>
      </c>
      <c r="H1236" s="19">
        <f t="shared" si="136"/>
        <v>6.7684822635943082E-2</v>
      </c>
      <c r="I1236" s="19">
        <f t="shared" si="137"/>
        <v>7.3360900867730255E-2</v>
      </c>
      <c r="J1236" s="19">
        <f t="shared" si="138"/>
        <v>-5.446424792698263E-2</v>
      </c>
    </row>
    <row r="1237" spans="1:10" x14ac:dyDescent="0.25">
      <c r="A1237" s="43">
        <f t="shared" si="139"/>
        <v>3667</v>
      </c>
      <c r="B1237" s="44">
        <v>37957</v>
      </c>
      <c r="C1237" s="5">
        <v>18.780726999999999</v>
      </c>
      <c r="D1237" s="5">
        <v>22.275051000000001</v>
      </c>
      <c r="E1237" s="19">
        <f t="shared" si="133"/>
        <v>5.4988578855277197</v>
      </c>
      <c r="F1237" s="19">
        <f t="shared" si="134"/>
        <v>0.13881141603905611</v>
      </c>
      <c r="G1237" s="19">
        <f t="shared" si="135"/>
        <v>8.3267286540392504E-2</v>
      </c>
      <c r="H1237" s="19">
        <f t="shared" si="136"/>
        <v>8.9564897244609726E-2</v>
      </c>
      <c r="I1237" s="19">
        <f t="shared" si="137"/>
        <v>2.1880074608666644E-2</v>
      </c>
      <c r="J1237" s="19">
        <f t="shared" si="138"/>
        <v>7.3360900867730255E-2</v>
      </c>
    </row>
    <row r="1238" spans="1:10" x14ac:dyDescent="0.25">
      <c r="A1238" s="43">
        <f t="shared" si="139"/>
        <v>3666</v>
      </c>
      <c r="B1238" s="44">
        <v>37958</v>
      </c>
      <c r="C1238" s="5">
        <v>18.675093</v>
      </c>
      <c r="D1238" s="5">
        <v>22.410519000000001</v>
      </c>
      <c r="E1238" s="19">
        <f t="shared" si="133"/>
        <v>5.3124488406041728</v>
      </c>
      <c r="F1238" s="19">
        <f t="shared" si="134"/>
        <v>-0.18640904492354693</v>
      </c>
      <c r="G1238" s="19">
        <f t="shared" si="135"/>
        <v>0.13881141603905611</v>
      </c>
      <c r="H1238" s="19">
        <f t="shared" si="136"/>
        <v>-0.26850585980576358</v>
      </c>
      <c r="I1238" s="19">
        <f t="shared" si="137"/>
        <v>-0.35807075705037328</v>
      </c>
      <c r="J1238" s="19">
        <f t="shared" si="138"/>
        <v>2.1880074608666644E-2</v>
      </c>
    </row>
    <row r="1239" spans="1:10" x14ac:dyDescent="0.25">
      <c r="A1239" s="43">
        <f t="shared" si="139"/>
        <v>3665</v>
      </c>
      <c r="B1239" s="44">
        <v>37959</v>
      </c>
      <c r="C1239" s="5">
        <v>19.127821000000001</v>
      </c>
      <c r="D1239" s="5">
        <v>22.858146999999999</v>
      </c>
      <c r="E1239" s="19">
        <f t="shared" si="133"/>
        <v>5.4982712111637309</v>
      </c>
      <c r="F1239" s="19">
        <f t="shared" si="134"/>
        <v>0.18582237055955808</v>
      </c>
      <c r="G1239" s="19">
        <f t="shared" si="135"/>
        <v>-0.18640904492354693</v>
      </c>
      <c r="H1239" s="19">
        <f t="shared" si="136"/>
        <v>0.29606970676678623</v>
      </c>
      <c r="I1239" s="19">
        <f t="shared" si="137"/>
        <v>0.56457556657254981</v>
      </c>
      <c r="J1239" s="19">
        <f t="shared" si="138"/>
        <v>-0.35807075705037328</v>
      </c>
    </row>
    <row r="1240" spans="1:10" x14ac:dyDescent="0.25">
      <c r="A1240" s="43">
        <f t="shared" si="139"/>
        <v>3664</v>
      </c>
      <c r="B1240" s="44">
        <v>37960</v>
      </c>
      <c r="C1240" s="5">
        <v>19.263634</v>
      </c>
      <c r="D1240" s="5">
        <v>22.970040999999998</v>
      </c>
      <c r="E1240" s="19">
        <f t="shared" si="133"/>
        <v>5.5673655552695287</v>
      </c>
      <c r="F1240" s="19">
        <f t="shared" si="134"/>
        <v>6.9094344105797845E-2</v>
      </c>
      <c r="G1240" s="19">
        <f t="shared" si="135"/>
        <v>0.18582237055955808</v>
      </c>
      <c r="H1240" s="19">
        <f t="shared" si="136"/>
        <v>-4.0806017061257929E-2</v>
      </c>
      <c r="I1240" s="19">
        <f t="shared" si="137"/>
        <v>-0.33687572382804415</v>
      </c>
      <c r="J1240" s="19">
        <f t="shared" si="138"/>
        <v>0.56457556657254981</v>
      </c>
    </row>
    <row r="1241" spans="1:10" x14ac:dyDescent="0.25">
      <c r="A1241" s="43">
        <f t="shared" si="139"/>
        <v>3663</v>
      </c>
      <c r="B1241" s="44">
        <v>37963</v>
      </c>
      <c r="C1241" s="5">
        <v>19.474914999999999</v>
      </c>
      <c r="D1241" s="5">
        <v>23.149674999999998</v>
      </c>
      <c r="E1241" s="19">
        <f t="shared" si="133"/>
        <v>5.6715367993139036</v>
      </c>
      <c r="F1241" s="19">
        <f t="shared" si="134"/>
        <v>0.10417124404437494</v>
      </c>
      <c r="G1241" s="19">
        <f t="shared" si="135"/>
        <v>6.9094344105797845E-2</v>
      </c>
      <c r="H1241" s="19">
        <f t="shared" si="136"/>
        <v>6.3306985618642411E-2</v>
      </c>
      <c r="I1241" s="19">
        <f t="shared" si="137"/>
        <v>0.10411300267990034</v>
      </c>
      <c r="J1241" s="19">
        <f t="shared" si="138"/>
        <v>-0.33687572382804415</v>
      </c>
    </row>
    <row r="1242" spans="1:10" x14ac:dyDescent="0.25">
      <c r="A1242" s="43">
        <f t="shared" si="139"/>
        <v>3662</v>
      </c>
      <c r="B1242" s="44">
        <v>37964</v>
      </c>
      <c r="C1242" s="5">
        <v>19.490002</v>
      </c>
      <c r="D1242" s="5">
        <v>23.229202000000001</v>
      </c>
      <c r="E1242" s="19">
        <f t="shared" si="133"/>
        <v>5.639204504737803</v>
      </c>
      <c r="F1242" s="19">
        <f t="shared" si="134"/>
        <v>-3.2332294576100651E-2</v>
      </c>
      <c r="G1242" s="19">
        <f t="shared" si="135"/>
        <v>0.10417124404437494</v>
      </c>
      <c r="H1242" s="19">
        <f t="shared" si="136"/>
        <v>-9.3941977571878388E-2</v>
      </c>
      <c r="I1242" s="19">
        <f t="shared" si="137"/>
        <v>-0.15724896319052079</v>
      </c>
      <c r="J1242" s="19">
        <f t="shared" si="138"/>
        <v>0.10411300267990034</v>
      </c>
    </row>
    <row r="1243" spans="1:10" x14ac:dyDescent="0.25">
      <c r="A1243" s="43">
        <f t="shared" si="139"/>
        <v>3661</v>
      </c>
      <c r="B1243" s="44">
        <v>37965</v>
      </c>
      <c r="C1243" s="5">
        <v>19.505099999999999</v>
      </c>
      <c r="D1243" s="5">
        <v>23.170300000000001</v>
      </c>
      <c r="E1243" s="19">
        <f t="shared" si="133"/>
        <v>5.6894238005130902</v>
      </c>
      <c r="F1243" s="19">
        <f t="shared" si="134"/>
        <v>5.0219295775287165E-2</v>
      </c>
      <c r="G1243" s="19">
        <f t="shared" si="135"/>
        <v>-3.2332294576100651E-2</v>
      </c>
      <c r="H1243" s="19">
        <f t="shared" si="136"/>
        <v>6.9341486718030615E-2</v>
      </c>
      <c r="I1243" s="19">
        <f t="shared" si="137"/>
        <v>0.163283464289909</v>
      </c>
      <c r="J1243" s="19">
        <f t="shared" si="138"/>
        <v>-0.15724896319052079</v>
      </c>
    </row>
    <row r="1244" spans="1:10" x14ac:dyDescent="0.25">
      <c r="A1244" s="43">
        <f t="shared" si="139"/>
        <v>3660</v>
      </c>
      <c r="B1244" s="44">
        <v>37966</v>
      </c>
      <c r="C1244" s="5">
        <v>19.603189</v>
      </c>
      <c r="D1244" s="5">
        <v>23.411774000000001</v>
      </c>
      <c r="E1244" s="19">
        <f t="shared" si="133"/>
        <v>5.6435299174863331</v>
      </c>
      <c r="F1244" s="19">
        <f t="shared" si="134"/>
        <v>-4.589388302675701E-2</v>
      </c>
      <c r="G1244" s="19">
        <f t="shared" si="135"/>
        <v>5.0219295775287165E-2</v>
      </c>
      <c r="H1244" s="19">
        <f t="shared" si="136"/>
        <v>-7.5594928851540094E-2</v>
      </c>
      <c r="I1244" s="19">
        <f t="shared" si="137"/>
        <v>-0.14493641556957071</v>
      </c>
      <c r="J1244" s="19">
        <f t="shared" si="138"/>
        <v>0.163283464289909</v>
      </c>
    </row>
    <row r="1245" spans="1:10" x14ac:dyDescent="0.25">
      <c r="A1245" s="43">
        <f t="shared" si="139"/>
        <v>3659</v>
      </c>
      <c r="B1245" s="44">
        <v>37967</v>
      </c>
      <c r="C1245" s="5">
        <v>19.822008</v>
      </c>
      <c r="D1245" s="5">
        <v>23.632645</v>
      </c>
      <c r="E1245" s="19">
        <f t="shared" si="133"/>
        <v>5.7306509153949978</v>
      </c>
      <c r="F1245" s="19">
        <f t="shared" si="134"/>
        <v>8.7120997908664677E-2</v>
      </c>
      <c r="G1245" s="19">
        <f t="shared" si="135"/>
        <v>-4.589388302675701E-2</v>
      </c>
      <c r="H1245" s="19">
        <f t="shared" si="136"/>
        <v>0.11426387798715677</v>
      </c>
      <c r="I1245" s="19">
        <f t="shared" si="137"/>
        <v>0.18985880683869688</v>
      </c>
      <c r="J1245" s="19">
        <f t="shared" si="138"/>
        <v>-0.14493641556957071</v>
      </c>
    </row>
    <row r="1246" spans="1:10" x14ac:dyDescent="0.25">
      <c r="A1246" s="43">
        <f t="shared" si="139"/>
        <v>3658</v>
      </c>
      <c r="B1246" s="44">
        <v>37970</v>
      </c>
      <c r="C1246" s="5">
        <v>19.573005999999999</v>
      </c>
      <c r="D1246" s="5">
        <v>23.2498</v>
      </c>
      <c r="E1246" s="19">
        <f t="shared" si="133"/>
        <v>5.7099266051354221</v>
      </c>
      <c r="F1246" s="19">
        <f t="shared" si="134"/>
        <v>-2.0724310259575773E-2</v>
      </c>
      <c r="G1246" s="19">
        <f t="shared" si="135"/>
        <v>8.7120997908664677E-2</v>
      </c>
      <c r="H1246" s="19">
        <f t="shared" si="136"/>
        <v>-7.2250017883286166E-2</v>
      </c>
      <c r="I1246" s="19">
        <f t="shared" si="137"/>
        <v>-0.18651389587044293</v>
      </c>
      <c r="J1246" s="19">
        <f t="shared" si="138"/>
        <v>0.18985880683869688</v>
      </c>
    </row>
    <row r="1247" spans="1:10" x14ac:dyDescent="0.25">
      <c r="A1247" s="43">
        <f t="shared" si="139"/>
        <v>3657</v>
      </c>
      <c r="B1247" s="44">
        <v>37971</v>
      </c>
      <c r="C1247" s="5">
        <v>19.867274999999999</v>
      </c>
      <c r="D1247" s="5">
        <v>23.765160000000002</v>
      </c>
      <c r="E1247" s="19">
        <f t="shared" si="133"/>
        <v>5.6969036457664206</v>
      </c>
      <c r="F1247" s="19">
        <f t="shared" si="134"/>
        <v>-1.3022959369001441E-2</v>
      </c>
      <c r="G1247" s="19">
        <f t="shared" si="135"/>
        <v>-2.0724310259575773E-2</v>
      </c>
      <c r="H1247" s="19">
        <f t="shared" si="136"/>
        <v>-7.6604339270084677E-4</v>
      </c>
      <c r="I1247" s="19">
        <f t="shared" si="137"/>
        <v>7.1483974490585314E-2</v>
      </c>
      <c r="J1247" s="19">
        <f t="shared" si="138"/>
        <v>-0.18651389587044293</v>
      </c>
    </row>
    <row r="1248" spans="1:10" x14ac:dyDescent="0.25">
      <c r="A1248" s="43">
        <f t="shared" si="139"/>
        <v>3656</v>
      </c>
      <c r="B1248" s="44">
        <v>37972</v>
      </c>
      <c r="C1248" s="5">
        <v>20.055911999999999</v>
      </c>
      <c r="D1248" s="5">
        <v>24.089099999999998</v>
      </c>
      <c r="E1248" s="19">
        <f t="shared" si="133"/>
        <v>5.6923860406011109</v>
      </c>
      <c r="F1248" s="19">
        <f t="shared" si="134"/>
        <v>-4.517605165309746E-3</v>
      </c>
      <c r="G1248" s="19">
        <f t="shared" si="135"/>
        <v>-1.3022959369001441E-2</v>
      </c>
      <c r="H1248" s="19">
        <f t="shared" si="136"/>
        <v>3.1845242059137637E-3</v>
      </c>
      <c r="I1248" s="19">
        <f t="shared" si="137"/>
        <v>3.9505675986146105E-3</v>
      </c>
      <c r="J1248" s="19">
        <f t="shared" si="138"/>
        <v>7.1483974490585314E-2</v>
      </c>
    </row>
    <row r="1249" spans="1:10" x14ac:dyDescent="0.25">
      <c r="A1249" s="43">
        <f t="shared" si="139"/>
        <v>3655</v>
      </c>
      <c r="B1249" s="44">
        <v>37973</v>
      </c>
      <c r="C1249" s="5">
        <v>20.591647999999999</v>
      </c>
      <c r="D1249" s="5">
        <v>24.604445999999999</v>
      </c>
      <c r="E1249" s="19">
        <f t="shared" si="133"/>
        <v>5.920838428964629</v>
      </c>
      <c r="F1249" s="19">
        <f t="shared" si="134"/>
        <v>0.22845238836351811</v>
      </c>
      <c r="G1249" s="19">
        <f t="shared" si="135"/>
        <v>-4.517605165309746E-3</v>
      </c>
      <c r="H1249" s="19">
        <f t="shared" si="136"/>
        <v>0.23112422188809673</v>
      </c>
      <c r="I1249" s="19">
        <f t="shared" si="137"/>
        <v>0.22793969768218297</v>
      </c>
      <c r="J1249" s="19">
        <f t="shared" si="138"/>
        <v>3.9505675986146105E-3</v>
      </c>
    </row>
    <row r="1250" spans="1:10" x14ac:dyDescent="0.25">
      <c r="A1250" s="43">
        <f t="shared" si="139"/>
        <v>3654</v>
      </c>
      <c r="B1250" s="44">
        <v>37974</v>
      </c>
      <c r="C1250" s="5">
        <v>20.555264000000001</v>
      </c>
      <c r="D1250" s="5">
        <v>24.521996999999999</v>
      </c>
      <c r="E1250" s="19">
        <f t="shared" si="133"/>
        <v>5.9336160145708376</v>
      </c>
      <c r="F1250" s="19">
        <f t="shared" si="134"/>
        <v>1.2777585606208675E-2</v>
      </c>
      <c r="G1250" s="19">
        <f t="shared" si="135"/>
        <v>0.22845238836351811</v>
      </c>
      <c r="H1250" s="19">
        <f t="shared" si="136"/>
        <v>-0.12233531772735451</v>
      </c>
      <c r="I1250" s="19">
        <f t="shared" si="137"/>
        <v>-0.35345953961545123</v>
      </c>
      <c r="J1250" s="19">
        <f t="shared" si="138"/>
        <v>0.22793969768218297</v>
      </c>
    </row>
    <row r="1251" spans="1:10" x14ac:dyDescent="0.25">
      <c r="A1251" s="43">
        <f t="shared" si="139"/>
        <v>3653</v>
      </c>
      <c r="B1251" s="44">
        <v>37977</v>
      </c>
      <c r="C1251" s="5">
        <v>20.578005000000001</v>
      </c>
      <c r="D1251" s="5">
        <v>24.545555</v>
      </c>
      <c r="E1251" s="19">
        <f t="shared" si="133"/>
        <v>5.9423101658072248</v>
      </c>
      <c r="F1251" s="19">
        <f t="shared" si="134"/>
        <v>8.6941512363871709E-3</v>
      </c>
      <c r="G1251" s="19">
        <f t="shared" si="135"/>
        <v>1.2777585606208675E-2</v>
      </c>
      <c r="H1251" s="19">
        <f t="shared" si="136"/>
        <v>1.1371425256667053E-3</v>
      </c>
      <c r="I1251" s="19">
        <f t="shared" si="137"/>
        <v>0.12347246025302122</v>
      </c>
      <c r="J1251" s="19">
        <f t="shared" si="138"/>
        <v>-0.35345953961545123</v>
      </c>
    </row>
    <row r="1252" spans="1:10" x14ac:dyDescent="0.25">
      <c r="A1252" s="43">
        <f t="shared" si="139"/>
        <v>3652</v>
      </c>
      <c r="B1252" s="44">
        <v>37978</v>
      </c>
      <c r="C1252" s="5">
        <v>20.434000000000001</v>
      </c>
      <c r="D1252" s="5">
        <v>24.495497</v>
      </c>
      <c r="E1252" s="19">
        <f t="shared" si="133"/>
        <v>5.828153079696726</v>
      </c>
      <c r="F1252" s="19">
        <f t="shared" si="134"/>
        <v>-0.1141570861104988</v>
      </c>
      <c r="G1252" s="19">
        <f t="shared" si="135"/>
        <v>8.6941512363871709E-3</v>
      </c>
      <c r="H1252" s="19">
        <f t="shared" si="136"/>
        <v>-0.11929904161371799</v>
      </c>
      <c r="I1252" s="19">
        <f t="shared" si="137"/>
        <v>-0.1204361841393847</v>
      </c>
      <c r="J1252" s="19">
        <f t="shared" si="138"/>
        <v>0.12347246025302122</v>
      </c>
    </row>
    <row r="1253" spans="1:10" x14ac:dyDescent="0.25">
      <c r="A1253" s="43">
        <f t="shared" si="139"/>
        <v>3651</v>
      </c>
      <c r="B1253" s="44">
        <v>37979</v>
      </c>
      <c r="C1253" s="5">
        <v>20.653790000000001</v>
      </c>
      <c r="D1253" s="5">
        <v>24.545555</v>
      </c>
      <c r="E1253" s="19">
        <f t="shared" si="133"/>
        <v>6.0180951658072246</v>
      </c>
      <c r="F1253" s="19">
        <f t="shared" si="134"/>
        <v>0.18994208611049856</v>
      </c>
      <c r="G1253" s="19">
        <f t="shared" si="135"/>
        <v>-0.1141570861104988</v>
      </c>
      <c r="H1253" s="19">
        <f t="shared" si="136"/>
        <v>0.25745766540024506</v>
      </c>
      <c r="I1253" s="19">
        <f t="shared" si="137"/>
        <v>0.37675670701396302</v>
      </c>
      <c r="J1253" s="19">
        <f t="shared" si="138"/>
        <v>-0.1204361841393847</v>
      </c>
    </row>
    <row r="1254" spans="1:10" x14ac:dyDescent="0.25">
      <c r="A1254" s="43">
        <f t="shared" si="139"/>
        <v>3650</v>
      </c>
      <c r="B1254" s="44">
        <v>37981</v>
      </c>
      <c r="C1254" s="5">
        <v>20.737166999999999</v>
      </c>
      <c r="D1254" s="5">
        <v>24.692802</v>
      </c>
      <c r="E1254" s="19">
        <f t="shared" si="133"/>
        <v>6.0136736965018702</v>
      </c>
      <c r="F1254" s="19">
        <f t="shared" si="134"/>
        <v>-4.4214693053543641E-3</v>
      </c>
      <c r="G1254" s="19">
        <f t="shared" si="135"/>
        <v>0.18994208611049856</v>
      </c>
      <c r="H1254" s="19">
        <f t="shared" si="136"/>
        <v>-0.11675834134884834</v>
      </c>
      <c r="I1254" s="19">
        <f t="shared" si="137"/>
        <v>-0.37421600674909339</v>
      </c>
      <c r="J1254" s="19">
        <f t="shared" si="138"/>
        <v>0.37675670701396302</v>
      </c>
    </row>
    <row r="1255" spans="1:10" x14ac:dyDescent="0.25">
      <c r="A1255" s="43">
        <f t="shared" si="139"/>
        <v>3649</v>
      </c>
      <c r="B1255" s="44">
        <v>37984</v>
      </c>
      <c r="C1255" s="5">
        <v>20.979707999999999</v>
      </c>
      <c r="D1255" s="5">
        <v>25.178698000000001</v>
      </c>
      <c r="E1255" s="19">
        <f t="shared" si="133"/>
        <v>5.9664911364864217</v>
      </c>
      <c r="F1255" s="19">
        <f t="shared" si="134"/>
        <v>-4.7182560015448516E-2</v>
      </c>
      <c r="G1255" s="19">
        <f t="shared" si="135"/>
        <v>-4.4214693053543641E-3</v>
      </c>
      <c r="H1255" s="19">
        <f t="shared" si="136"/>
        <v>-4.4567583831018921E-2</v>
      </c>
      <c r="I1255" s="19">
        <f t="shared" si="137"/>
        <v>7.2190757517829413E-2</v>
      </c>
      <c r="J1255" s="19">
        <f t="shared" si="138"/>
        <v>-0.37421600674909339</v>
      </c>
    </row>
    <row r="1256" spans="1:10" x14ac:dyDescent="0.25">
      <c r="A1256" s="43">
        <f t="shared" si="139"/>
        <v>3648</v>
      </c>
      <c r="B1256" s="44">
        <v>37985</v>
      </c>
      <c r="C1256" s="5">
        <v>21.025186999999999</v>
      </c>
      <c r="D1256" s="5">
        <v>25.343609000000001</v>
      </c>
      <c r="E1256" s="19">
        <f t="shared" si="133"/>
        <v>5.9136392138080982</v>
      </c>
      <c r="F1256" s="19">
        <f t="shared" si="134"/>
        <v>-5.2851922678323504E-2</v>
      </c>
      <c r="G1256" s="19">
        <f t="shared" si="135"/>
        <v>-4.7182560015448516E-2</v>
      </c>
      <c r="H1256" s="19">
        <f t="shared" si="136"/>
        <v>-2.4946884275952538E-2</v>
      </c>
      <c r="I1256" s="19">
        <f t="shared" si="137"/>
        <v>1.9620699555066384E-2</v>
      </c>
      <c r="J1256" s="19">
        <f t="shared" si="138"/>
        <v>7.2190757517829413E-2</v>
      </c>
    </row>
    <row r="1257" spans="1:10" x14ac:dyDescent="0.25">
      <c r="A1257" s="43">
        <f t="shared" si="139"/>
        <v>3647</v>
      </c>
      <c r="B1257" s="44">
        <v>37986</v>
      </c>
      <c r="C1257" s="5">
        <v>20.881174000000001</v>
      </c>
      <c r="D1257" s="5">
        <v>25.440795999999999</v>
      </c>
      <c r="E1257" s="19">
        <f t="shared" si="133"/>
        <v>5.7116768509254658</v>
      </c>
      <c r="F1257" s="19">
        <f t="shared" si="134"/>
        <v>-0.20196236288263236</v>
      </c>
      <c r="G1257" s="19">
        <f t="shared" si="135"/>
        <v>-5.2851922678323504E-2</v>
      </c>
      <c r="H1257" s="19">
        <f t="shared" si="136"/>
        <v>-0.17070431051127166</v>
      </c>
      <c r="I1257" s="19">
        <f t="shared" si="137"/>
        <v>-0.14575742623531912</v>
      </c>
      <c r="J1257" s="19">
        <f t="shared" si="138"/>
        <v>1.9620699555066384E-2</v>
      </c>
    </row>
    <row r="1258" spans="1:10" x14ac:dyDescent="0.25">
      <c r="A1258" s="43">
        <f t="shared" si="139"/>
        <v>3646</v>
      </c>
      <c r="B1258" s="44">
        <v>37988</v>
      </c>
      <c r="C1258" s="5">
        <v>20.8736</v>
      </c>
      <c r="D1258" s="5">
        <v>25.293537000000001</v>
      </c>
      <c r="E1258" s="19">
        <f t="shared" si="133"/>
        <v>5.7919084754301196</v>
      </c>
      <c r="F1258" s="19">
        <f t="shared" si="134"/>
        <v>8.0231624504653709E-2</v>
      </c>
      <c r="G1258" s="19">
        <f t="shared" si="135"/>
        <v>-0.20196236288263236</v>
      </c>
      <c r="H1258" s="19">
        <f t="shared" si="136"/>
        <v>0.19967761239145285</v>
      </c>
      <c r="I1258" s="19">
        <f t="shared" si="137"/>
        <v>0.37038192290272454</v>
      </c>
      <c r="J1258" s="19">
        <f t="shared" si="138"/>
        <v>-0.14575742623531912</v>
      </c>
    </row>
    <row r="1259" spans="1:10" x14ac:dyDescent="0.25">
      <c r="A1259" s="43">
        <f t="shared" si="139"/>
        <v>3645</v>
      </c>
      <c r="B1259" s="44">
        <v>37991</v>
      </c>
      <c r="C1259" s="5">
        <v>21.275300999999999</v>
      </c>
      <c r="D1259" s="5">
        <v>25.782398000000001</v>
      </c>
      <c r="E1259" s="19">
        <f t="shared" si="133"/>
        <v>5.9021179849203982</v>
      </c>
      <c r="F1259" s="19">
        <f t="shared" si="134"/>
        <v>0.11020950949027863</v>
      </c>
      <c r="G1259" s="19">
        <f t="shared" si="135"/>
        <v>8.0231624504653709E-2</v>
      </c>
      <c r="H1259" s="19">
        <f t="shared" si="136"/>
        <v>6.275836308885574E-2</v>
      </c>
      <c r="I1259" s="19">
        <f t="shared" si="137"/>
        <v>-0.13691924930259711</v>
      </c>
      <c r="J1259" s="19">
        <f t="shared" si="138"/>
        <v>0.37038192290272454</v>
      </c>
    </row>
    <row r="1260" spans="1:10" x14ac:dyDescent="0.25">
      <c r="A1260" s="43">
        <f t="shared" si="139"/>
        <v>3644</v>
      </c>
      <c r="B1260" s="44">
        <v>37992</v>
      </c>
      <c r="C1260" s="5">
        <v>21.252569000000001</v>
      </c>
      <c r="D1260" s="5">
        <v>25.641037000000001</v>
      </c>
      <c r="E1260" s="19">
        <f t="shared" si="133"/>
        <v>5.9636748289679815</v>
      </c>
      <c r="F1260" s="19">
        <f t="shared" si="134"/>
        <v>6.1556844047583326E-2</v>
      </c>
      <c r="G1260" s="19">
        <f t="shared" si="135"/>
        <v>0.11020950949027863</v>
      </c>
      <c r="H1260" s="19">
        <f t="shared" si="136"/>
        <v>-3.6240319715590275E-3</v>
      </c>
      <c r="I1260" s="19">
        <f t="shared" si="137"/>
        <v>-6.6382395060414767E-2</v>
      </c>
      <c r="J1260" s="19">
        <f t="shared" si="138"/>
        <v>-0.13691924930259711</v>
      </c>
    </row>
    <row r="1261" spans="1:10" x14ac:dyDescent="0.25">
      <c r="A1261" s="43">
        <f t="shared" si="139"/>
        <v>3643</v>
      </c>
      <c r="B1261" s="44">
        <v>37993</v>
      </c>
      <c r="C1261" s="5">
        <v>21.032764</v>
      </c>
      <c r="D1261" s="5">
        <v>25.314163000000001</v>
      </c>
      <c r="E1261" s="19">
        <f t="shared" si="133"/>
        <v>5.9387738803627013</v>
      </c>
      <c r="F1261" s="19">
        <f t="shared" si="134"/>
        <v>-2.4900948605280249E-2</v>
      </c>
      <c r="G1261" s="19">
        <f t="shared" si="135"/>
        <v>6.1556844047583326E-2</v>
      </c>
      <c r="H1261" s="19">
        <f t="shared" si="136"/>
        <v>-6.1307326226887657E-2</v>
      </c>
      <c r="I1261" s="19">
        <f t="shared" si="137"/>
        <v>-5.7683294255328629E-2</v>
      </c>
      <c r="J1261" s="19">
        <f t="shared" si="138"/>
        <v>-6.6382395060414767E-2</v>
      </c>
    </row>
    <row r="1262" spans="1:10" x14ac:dyDescent="0.25">
      <c r="A1262" s="43">
        <f t="shared" si="139"/>
        <v>3642</v>
      </c>
      <c r="B1262" s="44">
        <v>37994</v>
      </c>
      <c r="C1262" s="5">
        <v>21.093401</v>
      </c>
      <c r="D1262" s="5">
        <v>25.340679000000002</v>
      </c>
      <c r="E1262" s="19">
        <f t="shared" si="133"/>
        <v>5.9836002749710744</v>
      </c>
      <c r="F1262" s="19">
        <f t="shared" si="134"/>
        <v>4.4826394608373121E-2</v>
      </c>
      <c r="G1262" s="19">
        <f t="shared" si="135"/>
        <v>-2.4900948605280249E-2</v>
      </c>
      <c r="H1262" s="19">
        <f t="shared" si="136"/>
        <v>5.9553487137017164E-2</v>
      </c>
      <c r="I1262" s="19">
        <f t="shared" si="137"/>
        <v>0.12086081336390482</v>
      </c>
      <c r="J1262" s="19">
        <f t="shared" si="138"/>
        <v>-5.7683294255328629E-2</v>
      </c>
    </row>
    <row r="1263" spans="1:10" x14ac:dyDescent="0.25">
      <c r="A1263" s="43">
        <f t="shared" si="139"/>
        <v>3641</v>
      </c>
      <c r="B1263" s="44">
        <v>37995</v>
      </c>
      <c r="C1263" s="5">
        <v>21.199508999999999</v>
      </c>
      <c r="D1263" s="5">
        <v>25.066793000000001</v>
      </c>
      <c r="E1263" s="19">
        <f t="shared" si="133"/>
        <v>6.2530173513133178</v>
      </c>
      <c r="F1263" s="19">
        <f t="shared" si="134"/>
        <v>0.26941707634224343</v>
      </c>
      <c r="G1263" s="19">
        <f t="shared" si="135"/>
        <v>4.4826394608373121E-2</v>
      </c>
      <c r="H1263" s="19">
        <f t="shared" si="136"/>
        <v>0.24290553770218398</v>
      </c>
      <c r="I1263" s="19">
        <f t="shared" si="137"/>
        <v>0.18335205056516682</v>
      </c>
      <c r="J1263" s="19">
        <f t="shared" si="138"/>
        <v>0.12086081336390482</v>
      </c>
    </row>
    <row r="1264" spans="1:10" x14ac:dyDescent="0.25">
      <c r="A1264" s="43">
        <f t="shared" si="139"/>
        <v>3640</v>
      </c>
      <c r="B1264" s="44">
        <v>37998</v>
      </c>
      <c r="C1264" s="5">
        <v>21.260151</v>
      </c>
      <c r="D1264" s="5">
        <v>24.943110000000001</v>
      </c>
      <c r="E1264" s="19">
        <f t="shared" si="133"/>
        <v>6.3874073942554102</v>
      </c>
      <c r="F1264" s="19">
        <f t="shared" si="134"/>
        <v>0.13439004294209234</v>
      </c>
      <c r="G1264" s="19">
        <f t="shared" si="135"/>
        <v>0.26941707634224343</v>
      </c>
      <c r="H1264" s="19">
        <f t="shared" si="136"/>
        <v>-2.495048158907423E-2</v>
      </c>
      <c r="I1264" s="19">
        <f t="shared" si="137"/>
        <v>-0.26785601929125824</v>
      </c>
      <c r="J1264" s="19">
        <f t="shared" si="138"/>
        <v>0.18335205056516682</v>
      </c>
    </row>
    <row r="1265" spans="1:10" x14ac:dyDescent="0.25">
      <c r="A1265" s="43">
        <f t="shared" si="139"/>
        <v>3639</v>
      </c>
      <c r="B1265" s="44">
        <v>37999</v>
      </c>
      <c r="C1265" s="5">
        <v>21.267728999999999</v>
      </c>
      <c r="D1265" s="5">
        <v>24.943110000000001</v>
      </c>
      <c r="E1265" s="19">
        <f t="shared" si="133"/>
        <v>6.3949853942554089</v>
      </c>
      <c r="F1265" s="19">
        <f t="shared" si="134"/>
        <v>7.5779999999987524E-3</v>
      </c>
      <c r="G1265" s="19">
        <f t="shared" si="135"/>
        <v>0.13439004294209234</v>
      </c>
      <c r="H1265" s="19">
        <f t="shared" si="136"/>
        <v>-7.1903895598025014E-2</v>
      </c>
      <c r="I1265" s="19">
        <f t="shared" si="137"/>
        <v>-4.6953414008950783E-2</v>
      </c>
      <c r="J1265" s="19">
        <f t="shared" si="138"/>
        <v>-0.26785601929125824</v>
      </c>
    </row>
    <row r="1266" spans="1:10" x14ac:dyDescent="0.25">
      <c r="A1266" s="43">
        <f t="shared" si="139"/>
        <v>3638</v>
      </c>
      <c r="B1266" s="44">
        <v>38000</v>
      </c>
      <c r="C1266" s="5">
        <v>21.214663999999999</v>
      </c>
      <c r="D1266" s="5">
        <v>25.208158000000001</v>
      </c>
      <c r="E1266" s="19">
        <f t="shared" si="133"/>
        <v>6.1838811221993009</v>
      </c>
      <c r="F1266" s="19">
        <f t="shared" si="134"/>
        <v>-0.21110427205610804</v>
      </c>
      <c r="G1266" s="19">
        <f t="shared" si="135"/>
        <v>7.5779999999987524E-3</v>
      </c>
      <c r="H1266" s="19">
        <f t="shared" si="136"/>
        <v>-0.21558610561799818</v>
      </c>
      <c r="I1266" s="19">
        <f t="shared" si="137"/>
        <v>-0.14368221001997317</v>
      </c>
      <c r="J1266" s="19">
        <f t="shared" si="138"/>
        <v>-4.6953414008950783E-2</v>
      </c>
    </row>
    <row r="1267" spans="1:10" x14ac:dyDescent="0.25">
      <c r="A1267" s="43">
        <f t="shared" si="139"/>
        <v>3637</v>
      </c>
      <c r="B1267" s="44">
        <v>38001</v>
      </c>
      <c r="C1267" s="5">
        <v>20.858440000000002</v>
      </c>
      <c r="D1267" s="5">
        <v>24.863593999999999</v>
      </c>
      <c r="E1267" s="19">
        <f t="shared" si="133"/>
        <v>6.0331091298988166</v>
      </c>
      <c r="F1267" s="19">
        <f t="shared" si="134"/>
        <v>-0.15077199230048421</v>
      </c>
      <c r="G1267" s="19">
        <f t="shared" si="135"/>
        <v>-0.21110427205610804</v>
      </c>
      <c r="H1267" s="19">
        <f t="shared" si="136"/>
        <v>-2.5919232791431018E-2</v>
      </c>
      <c r="I1267" s="19">
        <f t="shared" si="137"/>
        <v>0.18966687282656716</v>
      </c>
      <c r="J1267" s="19">
        <f t="shared" si="138"/>
        <v>-0.14368221001997317</v>
      </c>
    </row>
    <row r="1268" spans="1:10" x14ac:dyDescent="0.25">
      <c r="A1268" s="43">
        <f t="shared" si="139"/>
        <v>3636</v>
      </c>
      <c r="B1268" s="44">
        <v>38002</v>
      </c>
      <c r="C1268" s="5">
        <v>21.055510000000002</v>
      </c>
      <c r="D1268" s="5">
        <v>24.948996999999999</v>
      </c>
      <c r="E1268" s="19">
        <f t="shared" si="133"/>
        <v>6.17925617273103</v>
      </c>
      <c r="F1268" s="19">
        <f t="shared" si="134"/>
        <v>0.14614704283221336</v>
      </c>
      <c r="G1268" s="19">
        <f t="shared" si="135"/>
        <v>-0.15077199230048421</v>
      </c>
      <c r="H1268" s="19">
        <f t="shared" si="136"/>
        <v>0.23531766506571317</v>
      </c>
      <c r="I1268" s="19">
        <f t="shared" si="137"/>
        <v>0.26123689785714421</v>
      </c>
      <c r="J1268" s="19">
        <f t="shared" si="138"/>
        <v>0.18966687282656716</v>
      </c>
    </row>
    <row r="1269" spans="1:10" x14ac:dyDescent="0.25">
      <c r="A1269" s="43">
        <f t="shared" si="139"/>
        <v>3635</v>
      </c>
      <c r="B1269" s="44">
        <v>38006</v>
      </c>
      <c r="C1269" s="5">
        <v>21.586055999999999</v>
      </c>
      <c r="D1269" s="5">
        <v>25.334790999999999</v>
      </c>
      <c r="E1269" s="19">
        <f t="shared" si="133"/>
        <v>6.4797660927620644</v>
      </c>
      <c r="F1269" s="19">
        <f t="shared" si="134"/>
        <v>0.30050992003103438</v>
      </c>
      <c r="G1269" s="19">
        <f t="shared" si="135"/>
        <v>0.14614704283221336</v>
      </c>
      <c r="H1269" s="19">
        <f t="shared" si="136"/>
        <v>0.21407461763772273</v>
      </c>
      <c r="I1269" s="19">
        <f t="shared" si="137"/>
        <v>-2.1243047427990436E-2</v>
      </c>
      <c r="J1269" s="19">
        <f t="shared" si="138"/>
        <v>0.26123689785714421</v>
      </c>
    </row>
    <row r="1270" spans="1:10" x14ac:dyDescent="0.25">
      <c r="A1270" s="43">
        <f t="shared" si="139"/>
        <v>3634</v>
      </c>
      <c r="B1270" s="44">
        <v>38007</v>
      </c>
      <c r="C1270" s="5">
        <v>21.714915999999999</v>
      </c>
      <c r="D1270" s="5">
        <v>25.555653</v>
      </c>
      <c r="E1270" s="19">
        <f t="shared" si="133"/>
        <v>6.4769334570702064</v>
      </c>
      <c r="F1270" s="19">
        <f t="shared" si="134"/>
        <v>-2.8326356918579876E-3</v>
      </c>
      <c r="G1270" s="19">
        <f t="shared" si="135"/>
        <v>0.30050992003103438</v>
      </c>
      <c r="H1270" s="19">
        <f t="shared" si="136"/>
        <v>-0.18056230648576538</v>
      </c>
      <c r="I1270" s="19">
        <f t="shared" si="137"/>
        <v>-0.39463692412348811</v>
      </c>
      <c r="J1270" s="19">
        <f t="shared" si="138"/>
        <v>-2.1243047427990436E-2</v>
      </c>
    </row>
    <row r="1271" spans="1:10" x14ac:dyDescent="0.25">
      <c r="A1271" s="43">
        <f t="shared" si="139"/>
        <v>3633</v>
      </c>
      <c r="B1271" s="44">
        <v>38008</v>
      </c>
      <c r="C1271" s="5">
        <v>21.608801</v>
      </c>
      <c r="D1271" s="5">
        <v>25.664605999999999</v>
      </c>
      <c r="E1271" s="19">
        <f t="shared" si="133"/>
        <v>6.3058534212716761</v>
      </c>
      <c r="F1271" s="19">
        <f t="shared" si="134"/>
        <v>-0.17108003579853026</v>
      </c>
      <c r="G1271" s="19">
        <f t="shared" si="135"/>
        <v>-2.8326356918579876E-3</v>
      </c>
      <c r="H1271" s="19">
        <f t="shared" si="136"/>
        <v>-0.16940473866044908</v>
      </c>
      <c r="I1271" s="19">
        <f t="shared" si="137"/>
        <v>1.1157567825316295E-2</v>
      </c>
      <c r="J1271" s="19">
        <f t="shared" si="138"/>
        <v>-0.39463692412348811</v>
      </c>
    </row>
    <row r="1272" spans="1:10" x14ac:dyDescent="0.25">
      <c r="A1272" s="43">
        <f t="shared" si="139"/>
        <v>3632</v>
      </c>
      <c r="B1272" s="44">
        <v>38009</v>
      </c>
      <c r="C1272" s="5">
        <v>21.798283000000001</v>
      </c>
      <c r="D1272" s="5">
        <v>25.590993999999998</v>
      </c>
      <c r="E1272" s="19">
        <f t="shared" si="133"/>
        <v>6.5392277988583576</v>
      </c>
      <c r="F1272" s="19">
        <f t="shared" si="134"/>
        <v>0.23337437758668145</v>
      </c>
      <c r="G1272" s="19">
        <f t="shared" si="135"/>
        <v>-0.17108003579853026</v>
      </c>
      <c r="H1272" s="19">
        <f t="shared" si="136"/>
        <v>0.33455572440791975</v>
      </c>
      <c r="I1272" s="19">
        <f t="shared" si="137"/>
        <v>0.50396046306836884</v>
      </c>
      <c r="J1272" s="19">
        <f t="shared" si="138"/>
        <v>1.1157567825316295E-2</v>
      </c>
    </row>
    <row r="1273" spans="1:10" x14ac:dyDescent="0.25">
      <c r="A1273" s="43">
        <f t="shared" si="139"/>
        <v>3631</v>
      </c>
      <c r="B1273" s="44">
        <v>38012</v>
      </c>
      <c r="C1273" s="5">
        <v>21.927133999999999</v>
      </c>
      <c r="D1273" s="5">
        <v>25.797131</v>
      </c>
      <c r="E1273" s="19">
        <f t="shared" si="133"/>
        <v>6.5451661889770119</v>
      </c>
      <c r="F1273" s="19">
        <f t="shared" si="134"/>
        <v>5.9383901186542687E-3</v>
      </c>
      <c r="G1273" s="19">
        <f t="shared" si="135"/>
        <v>0.23337437758668145</v>
      </c>
      <c r="H1273" s="19">
        <f t="shared" si="136"/>
        <v>-0.13208551037664534</v>
      </c>
      <c r="I1273" s="19">
        <f t="shared" si="137"/>
        <v>-0.4666412347845651</v>
      </c>
      <c r="J1273" s="19">
        <f t="shared" si="138"/>
        <v>0.50396046306836884</v>
      </c>
    </row>
    <row r="1274" spans="1:10" x14ac:dyDescent="0.25">
      <c r="A1274" s="43">
        <f t="shared" si="139"/>
        <v>3630</v>
      </c>
      <c r="B1274" s="44">
        <v>38013</v>
      </c>
      <c r="C1274" s="5">
        <v>21.881654999999999</v>
      </c>
      <c r="D1274" s="5">
        <v>25.826571000000001</v>
      </c>
      <c r="E1274" s="19">
        <f t="shared" ref="E1274:E1337" si="140">C1274-$P$3*D1274</f>
        <v>6.482133100022061</v>
      </c>
      <c r="F1274" s="19">
        <f t="shared" ref="F1274:F1337" si="141">E1274-E1273</f>
        <v>-6.3033088954950856E-2</v>
      </c>
      <c r="G1274" s="19">
        <f t="shared" ref="G1274:G1337" si="142">F1273</f>
        <v>5.9383901186542687E-3</v>
      </c>
      <c r="H1274" s="19">
        <f t="shared" ref="H1274:H1337" si="143">F1274-$P$7*G1274</f>
        <v>-6.6545213016363597E-2</v>
      </c>
      <c r="I1274" s="19">
        <f t="shared" ref="I1274:I1337" si="144">H1274-H1273</f>
        <v>6.5540297360281746E-2</v>
      </c>
      <c r="J1274" s="19">
        <f t="shared" ref="J1274:J1337" si="145">I1273</f>
        <v>-0.4666412347845651</v>
      </c>
    </row>
    <row r="1275" spans="1:10" x14ac:dyDescent="0.25">
      <c r="A1275" s="43">
        <f t="shared" si="139"/>
        <v>3629</v>
      </c>
      <c r="B1275" s="44">
        <v>38014</v>
      </c>
      <c r="C1275" s="5">
        <v>21.570902</v>
      </c>
      <c r="D1275" s="5">
        <v>25.54092</v>
      </c>
      <c r="E1275" s="19">
        <f t="shared" si="140"/>
        <v>6.3417042530135923</v>
      </c>
      <c r="F1275" s="19">
        <f t="shared" si="141"/>
        <v>-0.14042884700846869</v>
      </c>
      <c r="G1275" s="19">
        <f t="shared" si="142"/>
        <v>-6.3033088954950856E-2</v>
      </c>
      <c r="H1275" s="19">
        <f t="shared" si="143"/>
        <v>-0.10314937833758572</v>
      </c>
      <c r="I1275" s="19">
        <f t="shared" si="144"/>
        <v>-3.6604165321222126E-2</v>
      </c>
      <c r="J1275" s="19">
        <f t="shared" si="145"/>
        <v>6.5540297360281746E-2</v>
      </c>
    </row>
    <row r="1276" spans="1:10" x14ac:dyDescent="0.25">
      <c r="A1276" s="43">
        <f t="shared" si="139"/>
        <v>3628</v>
      </c>
      <c r="B1276" s="44">
        <v>38015</v>
      </c>
      <c r="C1276" s="5">
        <v>21.555744000000001</v>
      </c>
      <c r="D1276" s="5">
        <v>25.711728999999998</v>
      </c>
      <c r="E1276" s="19">
        <f t="shared" si="140"/>
        <v>6.2246985498781946</v>
      </c>
      <c r="F1276" s="19">
        <f t="shared" si="141"/>
        <v>-0.11700570313539771</v>
      </c>
      <c r="G1276" s="19">
        <f t="shared" si="142"/>
        <v>-0.14042884700846869</v>
      </c>
      <c r="H1276" s="19">
        <f t="shared" si="143"/>
        <v>-3.3952295959336382E-2</v>
      </c>
      <c r="I1276" s="19">
        <f t="shared" si="144"/>
        <v>6.9197082378249342E-2</v>
      </c>
      <c r="J1276" s="19">
        <f t="shared" si="145"/>
        <v>-3.6604165321222126E-2</v>
      </c>
    </row>
    <row r="1277" spans="1:10" x14ac:dyDescent="0.25">
      <c r="A1277" s="43">
        <f t="shared" si="139"/>
        <v>3627</v>
      </c>
      <c r="B1277" s="44">
        <v>38016</v>
      </c>
      <c r="C1277" s="5">
        <v>21.351095000000001</v>
      </c>
      <c r="D1277" s="5">
        <v>25.429016000000001</v>
      </c>
      <c r="E1277" s="19">
        <f t="shared" si="140"/>
        <v>6.1886218715738792</v>
      </c>
      <c r="F1277" s="19">
        <f t="shared" si="141"/>
        <v>-3.6076678304315379E-2</v>
      </c>
      <c r="G1277" s="19">
        <f t="shared" si="142"/>
        <v>-0.11700570313539771</v>
      </c>
      <c r="H1277" s="19">
        <f t="shared" si="143"/>
        <v>3.3123649914853906E-2</v>
      </c>
      <c r="I1277" s="19">
        <f t="shared" si="144"/>
        <v>6.7075945874190288E-2</v>
      </c>
      <c r="J1277" s="19">
        <f t="shared" si="145"/>
        <v>6.9197082378249342E-2</v>
      </c>
    </row>
    <row r="1278" spans="1:10" x14ac:dyDescent="0.25">
      <c r="A1278" s="43">
        <f t="shared" si="139"/>
        <v>3626</v>
      </c>
      <c r="B1278" s="44">
        <v>38019</v>
      </c>
      <c r="C1278" s="5">
        <v>21.472370000000002</v>
      </c>
      <c r="D1278" s="5">
        <v>25.381893000000002</v>
      </c>
      <c r="E1278" s="19">
        <f t="shared" si="140"/>
        <v>6.3379947429673624</v>
      </c>
      <c r="F1278" s="19">
        <f t="shared" si="141"/>
        <v>0.14937287139348321</v>
      </c>
      <c r="G1278" s="19">
        <f t="shared" si="142"/>
        <v>-3.6076678304315379E-2</v>
      </c>
      <c r="H1278" s="19">
        <f t="shared" si="143"/>
        <v>0.17070959185083617</v>
      </c>
      <c r="I1278" s="19">
        <f t="shared" si="144"/>
        <v>0.13758594193598228</v>
      </c>
      <c r="J1278" s="19">
        <f t="shared" si="145"/>
        <v>6.7075945874190288E-2</v>
      </c>
    </row>
    <row r="1279" spans="1:10" x14ac:dyDescent="0.25">
      <c r="A1279" s="43">
        <f t="shared" si="139"/>
        <v>3625</v>
      </c>
      <c r="B1279" s="44">
        <v>38020</v>
      </c>
      <c r="C1279" s="5">
        <v>21.388988000000001</v>
      </c>
      <c r="D1279" s="5">
        <v>25.281770999999999</v>
      </c>
      <c r="E1279" s="19">
        <f t="shared" si="140"/>
        <v>6.3143121483460174</v>
      </c>
      <c r="F1279" s="19">
        <f t="shared" si="141"/>
        <v>-2.3682594621345032E-2</v>
      </c>
      <c r="G1279" s="19">
        <f t="shared" si="142"/>
        <v>0.14937287139348321</v>
      </c>
      <c r="H1279" s="19">
        <f t="shared" si="143"/>
        <v>-0.11202573901924964</v>
      </c>
      <c r="I1279" s="19">
        <f t="shared" si="144"/>
        <v>-0.28273533087008584</v>
      </c>
      <c r="J1279" s="19">
        <f t="shared" si="145"/>
        <v>0.13758594193598228</v>
      </c>
    </row>
    <row r="1280" spans="1:10" x14ac:dyDescent="0.25">
      <c r="A1280" s="43">
        <f t="shared" si="139"/>
        <v>3624</v>
      </c>
      <c r="B1280" s="44">
        <v>38021</v>
      </c>
      <c r="C1280" s="5">
        <v>21.237404000000002</v>
      </c>
      <c r="D1280" s="5">
        <v>25.075634000000001</v>
      </c>
      <c r="E1280" s="19">
        <f t="shared" si="140"/>
        <v>6.2856407582273572</v>
      </c>
      <c r="F1280" s="19">
        <f t="shared" si="141"/>
        <v>-2.8671390118660156E-2</v>
      </c>
      <c r="G1280" s="19">
        <f t="shared" si="142"/>
        <v>-2.3682594621345032E-2</v>
      </c>
      <c r="H1280" s="19">
        <f t="shared" si="143"/>
        <v>-1.4664864992426285E-2</v>
      </c>
      <c r="I1280" s="19">
        <f t="shared" si="144"/>
        <v>9.7360874026823363E-2</v>
      </c>
      <c r="J1280" s="19">
        <f t="shared" si="145"/>
        <v>-0.28273533087008584</v>
      </c>
    </row>
    <row r="1281" spans="1:10" x14ac:dyDescent="0.25">
      <c r="A1281" s="43">
        <f t="shared" si="139"/>
        <v>3623</v>
      </c>
      <c r="B1281" s="44">
        <v>38022</v>
      </c>
      <c r="C1281" s="5">
        <v>21.047930000000001</v>
      </c>
      <c r="D1281" s="5">
        <v>25.040289000000001</v>
      </c>
      <c r="E1281" s="19">
        <f t="shared" si="140"/>
        <v>6.1172418015056422</v>
      </c>
      <c r="F1281" s="19">
        <f t="shared" si="141"/>
        <v>-0.16839895672171501</v>
      </c>
      <c r="G1281" s="19">
        <f t="shared" si="142"/>
        <v>-2.8671390118660156E-2</v>
      </c>
      <c r="H1281" s="19">
        <f t="shared" si="143"/>
        <v>-0.15144192340159396</v>
      </c>
      <c r="I1281" s="19">
        <f t="shared" si="144"/>
        <v>-0.13677705840916768</v>
      </c>
      <c r="J1281" s="19">
        <f t="shared" si="145"/>
        <v>9.7360874026823363E-2</v>
      </c>
    </row>
    <row r="1282" spans="1:10" x14ac:dyDescent="0.25">
      <c r="A1282" s="43">
        <f t="shared" si="139"/>
        <v>3622</v>
      </c>
      <c r="B1282" s="44">
        <v>38023</v>
      </c>
      <c r="C1282" s="5">
        <v>21.191928999999998</v>
      </c>
      <c r="D1282" s="5">
        <v>25.155144</v>
      </c>
      <c r="E1282" s="19">
        <f t="shared" si="140"/>
        <v>6.1927566001835999</v>
      </c>
      <c r="F1282" s="19">
        <f t="shared" si="141"/>
        <v>7.5514798677957629E-2</v>
      </c>
      <c r="G1282" s="19">
        <f t="shared" si="142"/>
        <v>-0.16839895672171501</v>
      </c>
      <c r="H1282" s="19">
        <f t="shared" si="143"/>
        <v>0.17511048303039756</v>
      </c>
      <c r="I1282" s="19">
        <f t="shared" si="144"/>
        <v>0.32655240643199152</v>
      </c>
      <c r="J1282" s="19">
        <f t="shared" si="145"/>
        <v>-0.13677705840916768</v>
      </c>
    </row>
    <row r="1283" spans="1:10" x14ac:dyDescent="0.25">
      <c r="A1283" s="43">
        <f t="shared" si="139"/>
        <v>3621</v>
      </c>
      <c r="B1283" s="44">
        <v>38026</v>
      </c>
      <c r="C1283" s="5">
        <v>21.449632999999999</v>
      </c>
      <c r="D1283" s="5">
        <v>25.261158000000002</v>
      </c>
      <c r="E1283" s="19">
        <f t="shared" si="140"/>
        <v>6.3872479919475218</v>
      </c>
      <c r="F1283" s="19">
        <f t="shared" si="141"/>
        <v>0.19449139176392194</v>
      </c>
      <c r="G1283" s="19">
        <f t="shared" si="142"/>
        <v>7.5514798677957629E-2</v>
      </c>
      <c r="H1283" s="19">
        <f t="shared" si="143"/>
        <v>0.14982990335876195</v>
      </c>
      <c r="I1283" s="19">
        <f t="shared" si="144"/>
        <v>-2.5280579671635606E-2</v>
      </c>
      <c r="J1283" s="19">
        <f t="shared" si="145"/>
        <v>0.32655240643199152</v>
      </c>
    </row>
    <row r="1284" spans="1:10" x14ac:dyDescent="0.25">
      <c r="A1284" s="43">
        <f t="shared" si="139"/>
        <v>3620</v>
      </c>
      <c r="B1284" s="44">
        <v>38027</v>
      </c>
      <c r="C1284" s="5">
        <v>21.737639999999999</v>
      </c>
      <c r="D1284" s="5">
        <v>25.484974000000001</v>
      </c>
      <c r="E1284" s="19">
        <f t="shared" si="140"/>
        <v>6.541800984694083</v>
      </c>
      <c r="F1284" s="19">
        <f t="shared" si="141"/>
        <v>0.1545529927465612</v>
      </c>
      <c r="G1284" s="19">
        <f t="shared" si="142"/>
        <v>0.19449139176392194</v>
      </c>
      <c r="H1284" s="19">
        <f t="shared" si="143"/>
        <v>3.9525538654926196E-2</v>
      </c>
      <c r="I1284" s="19">
        <f t="shared" si="144"/>
        <v>-0.11030436470383576</v>
      </c>
      <c r="J1284" s="19">
        <f t="shared" si="145"/>
        <v>-2.5280579671635606E-2</v>
      </c>
    </row>
    <row r="1285" spans="1:10" x14ac:dyDescent="0.25">
      <c r="A1285" s="43">
        <f t="shared" si="139"/>
        <v>3619</v>
      </c>
      <c r="B1285" s="44">
        <v>38028</v>
      </c>
      <c r="C1285" s="5">
        <v>22.033246999999999</v>
      </c>
      <c r="D1285" s="5">
        <v>25.788288000000001</v>
      </c>
      <c r="E1285" s="19">
        <f t="shared" si="140"/>
        <v>6.6565519745961907</v>
      </c>
      <c r="F1285" s="19">
        <f t="shared" si="141"/>
        <v>0.11475098990210775</v>
      </c>
      <c r="G1285" s="19">
        <f t="shared" si="142"/>
        <v>0.1545529927465612</v>
      </c>
      <c r="H1285" s="19">
        <f t="shared" si="143"/>
        <v>2.3344182039582856E-2</v>
      </c>
      <c r="I1285" s="19">
        <f t="shared" si="144"/>
        <v>-1.618135661534334E-2</v>
      </c>
      <c r="J1285" s="19">
        <f t="shared" si="145"/>
        <v>-0.11030436470383576</v>
      </c>
    </row>
    <row r="1286" spans="1:10" x14ac:dyDescent="0.25">
      <c r="A1286" s="43">
        <f t="shared" si="139"/>
        <v>3618</v>
      </c>
      <c r="B1286" s="44">
        <v>38029</v>
      </c>
      <c r="C1286" s="5">
        <v>22.101462999999999</v>
      </c>
      <c r="D1286" s="5">
        <v>25.744116000000002</v>
      </c>
      <c r="E1286" s="19">
        <f t="shared" si="140"/>
        <v>6.7511062632279195</v>
      </c>
      <c r="F1286" s="19">
        <f t="shared" si="141"/>
        <v>9.4554288631728767E-2</v>
      </c>
      <c r="G1286" s="19">
        <f t="shared" si="142"/>
        <v>0.11475098990210775</v>
      </c>
      <c r="H1286" s="19">
        <f t="shared" si="143"/>
        <v>2.6687458623353685E-2</v>
      </c>
      <c r="I1286" s="19">
        <f t="shared" si="144"/>
        <v>3.3432765837708295E-3</v>
      </c>
      <c r="J1286" s="19">
        <f t="shared" si="145"/>
        <v>-1.618135661534334E-2</v>
      </c>
    </row>
    <row r="1287" spans="1:10" x14ac:dyDescent="0.25">
      <c r="A1287" s="43">
        <f t="shared" si="139"/>
        <v>3617</v>
      </c>
      <c r="B1287" s="44">
        <v>38030</v>
      </c>
      <c r="C1287" s="5">
        <v>22.048403</v>
      </c>
      <c r="D1287" s="5">
        <v>25.911833000000001</v>
      </c>
      <c r="E1287" s="19">
        <f t="shared" si="140"/>
        <v>6.5980422164460784</v>
      </c>
      <c r="F1287" s="19">
        <f t="shared" si="141"/>
        <v>-0.15306404678184116</v>
      </c>
      <c r="G1287" s="19">
        <f t="shared" si="142"/>
        <v>9.4554288631728767E-2</v>
      </c>
      <c r="H1287" s="19">
        <f t="shared" si="143"/>
        <v>-0.20898600299857353</v>
      </c>
      <c r="I1287" s="19">
        <f t="shared" si="144"/>
        <v>-0.2356734616219272</v>
      </c>
      <c r="J1287" s="19">
        <f t="shared" si="145"/>
        <v>3.3432765837708295E-3</v>
      </c>
    </row>
    <row r="1288" spans="1:10" x14ac:dyDescent="0.25">
      <c r="A1288" s="43">
        <f t="shared" si="139"/>
        <v>3616</v>
      </c>
      <c r="B1288" s="44">
        <v>38034</v>
      </c>
      <c r="C1288" s="5">
        <v>22.23789</v>
      </c>
      <c r="D1288" s="5">
        <v>26.151416999999999</v>
      </c>
      <c r="E1288" s="19">
        <f t="shared" si="140"/>
        <v>6.6446732773094315</v>
      </c>
      <c r="F1288" s="19">
        <f t="shared" si="141"/>
        <v>4.6631060863353113E-2</v>
      </c>
      <c r="G1288" s="19">
        <f t="shared" si="142"/>
        <v>-0.15306404678184116</v>
      </c>
      <c r="H1288" s="19">
        <f t="shared" si="143"/>
        <v>0.13715726592876476</v>
      </c>
      <c r="I1288" s="19">
        <f t="shared" si="144"/>
        <v>0.34614326892733827</v>
      </c>
      <c r="J1288" s="19">
        <f t="shared" si="145"/>
        <v>-0.2356734616219272</v>
      </c>
    </row>
    <row r="1289" spans="1:10" x14ac:dyDescent="0.25">
      <c r="A1289" s="43">
        <f t="shared" si="139"/>
        <v>3615</v>
      </c>
      <c r="B1289" s="44">
        <v>38035</v>
      </c>
      <c r="C1289" s="5">
        <v>22.002929999999999</v>
      </c>
      <c r="D1289" s="5">
        <v>25.941782</v>
      </c>
      <c r="E1289" s="19">
        <f t="shared" si="140"/>
        <v>6.534711627787388</v>
      </c>
      <c r="F1289" s="19">
        <f t="shared" si="141"/>
        <v>-0.10996164952204346</v>
      </c>
      <c r="G1289" s="19">
        <f t="shared" si="142"/>
        <v>4.6631060863353113E-2</v>
      </c>
      <c r="H1289" s="19">
        <f t="shared" si="143"/>
        <v>-0.13754051645315346</v>
      </c>
      <c r="I1289" s="19">
        <f t="shared" si="144"/>
        <v>-0.27469778238191822</v>
      </c>
      <c r="J1289" s="19">
        <f t="shared" si="145"/>
        <v>0.34614326892733827</v>
      </c>
    </row>
    <row r="1290" spans="1:10" x14ac:dyDescent="0.25">
      <c r="A1290" s="43">
        <f t="shared" si="139"/>
        <v>3614</v>
      </c>
      <c r="B1290" s="44">
        <v>38036</v>
      </c>
      <c r="C1290" s="5">
        <v>21.980194000000001</v>
      </c>
      <c r="D1290" s="5">
        <v>25.92981</v>
      </c>
      <c r="E1290" s="19">
        <f t="shared" si="140"/>
        <v>6.5191141316246402</v>
      </c>
      <c r="F1290" s="19">
        <f t="shared" si="141"/>
        <v>-1.5597496162747859E-2</v>
      </c>
      <c r="G1290" s="19">
        <f t="shared" si="142"/>
        <v>-0.10996164952204346</v>
      </c>
      <c r="H1290" s="19">
        <f t="shared" si="143"/>
        <v>4.9436788786945338E-2</v>
      </c>
      <c r="I1290" s="19">
        <f t="shared" si="144"/>
        <v>0.18697730524009881</v>
      </c>
      <c r="J1290" s="19">
        <f t="shared" si="145"/>
        <v>-0.27469778238191822</v>
      </c>
    </row>
    <row r="1291" spans="1:10" x14ac:dyDescent="0.25">
      <c r="A1291" s="43">
        <f t="shared" ref="A1291:A1354" si="146">A1292+1</f>
        <v>3613</v>
      </c>
      <c r="B1291" s="44">
        <v>38037</v>
      </c>
      <c r="C1291" s="5">
        <v>21.97261</v>
      </c>
      <c r="D1291" s="5">
        <v>25.938783999999998</v>
      </c>
      <c r="E1291" s="19">
        <f t="shared" si="140"/>
        <v>6.5061792350797436</v>
      </c>
      <c r="F1291" s="19">
        <f t="shared" si="141"/>
        <v>-1.2934896544896546E-2</v>
      </c>
      <c r="G1291" s="19">
        <f t="shared" si="142"/>
        <v>-1.5597496162747859E-2</v>
      </c>
      <c r="H1291" s="19">
        <f t="shared" si="143"/>
        <v>-3.7101166842911943E-3</v>
      </c>
      <c r="I1291" s="19">
        <f t="shared" si="144"/>
        <v>-5.314690547123653E-2</v>
      </c>
      <c r="J1291" s="19">
        <f t="shared" si="145"/>
        <v>0.18697730524009881</v>
      </c>
    </row>
    <row r="1292" spans="1:10" x14ac:dyDescent="0.25">
      <c r="A1292" s="43">
        <f t="shared" si="146"/>
        <v>3612</v>
      </c>
      <c r="B1292" s="44">
        <v>38040</v>
      </c>
      <c r="C1292" s="5">
        <v>22.146930999999999</v>
      </c>
      <c r="D1292" s="5">
        <v>26.456900000000001</v>
      </c>
      <c r="E1292" s="19">
        <f t="shared" si="140"/>
        <v>6.3715649649376473</v>
      </c>
      <c r="F1292" s="19">
        <f t="shared" si="141"/>
        <v>-0.13461427014209626</v>
      </c>
      <c r="G1292" s="19">
        <f t="shared" si="142"/>
        <v>-1.2934896544896546E-2</v>
      </c>
      <c r="H1292" s="19">
        <f t="shared" si="143"/>
        <v>-0.12696422349990788</v>
      </c>
      <c r="I1292" s="19">
        <f t="shared" si="144"/>
        <v>-0.12325410681561669</v>
      </c>
      <c r="J1292" s="19">
        <f t="shared" si="145"/>
        <v>-5.314690547123653E-2</v>
      </c>
    </row>
    <row r="1293" spans="1:10" x14ac:dyDescent="0.25">
      <c r="A1293" s="43">
        <f t="shared" si="146"/>
        <v>3611</v>
      </c>
      <c r="B1293" s="44">
        <v>38041</v>
      </c>
      <c r="C1293" s="5">
        <v>22.184830000000002</v>
      </c>
      <c r="D1293" s="5">
        <v>26.408981000000001</v>
      </c>
      <c r="E1293" s="19">
        <f t="shared" si="140"/>
        <v>6.4380364645515193</v>
      </c>
      <c r="F1293" s="19">
        <f t="shared" si="141"/>
        <v>6.6471499613871998E-2</v>
      </c>
      <c r="G1293" s="19">
        <f t="shared" si="142"/>
        <v>-0.13461427014209626</v>
      </c>
      <c r="H1293" s="19">
        <f t="shared" si="143"/>
        <v>0.14608600922488948</v>
      </c>
      <c r="I1293" s="19">
        <f t="shared" si="144"/>
        <v>0.27305023272479734</v>
      </c>
      <c r="J1293" s="19">
        <f t="shared" si="145"/>
        <v>-0.12325410681561669</v>
      </c>
    </row>
    <row r="1294" spans="1:10" x14ac:dyDescent="0.25">
      <c r="A1294" s="43">
        <f t="shared" si="146"/>
        <v>3610</v>
      </c>
      <c r="B1294" s="44">
        <v>38042</v>
      </c>
      <c r="C1294" s="5">
        <v>22.290942999999999</v>
      </c>
      <c r="D1294" s="5">
        <v>26.307158000000001</v>
      </c>
      <c r="E1294" s="19">
        <f t="shared" si="140"/>
        <v>6.6048631194312701</v>
      </c>
      <c r="F1294" s="19">
        <f t="shared" si="141"/>
        <v>0.16682665487975079</v>
      </c>
      <c r="G1294" s="19">
        <f t="shared" si="142"/>
        <v>6.6471499613871998E-2</v>
      </c>
      <c r="H1294" s="19">
        <f t="shared" si="143"/>
        <v>0.12751361741885514</v>
      </c>
      <c r="I1294" s="19">
        <f t="shared" si="144"/>
        <v>-1.8572391806034344E-2</v>
      </c>
      <c r="J1294" s="19">
        <f t="shared" si="145"/>
        <v>0.27305023272479734</v>
      </c>
    </row>
    <row r="1295" spans="1:10" x14ac:dyDescent="0.25">
      <c r="A1295" s="43">
        <f t="shared" si="146"/>
        <v>3609</v>
      </c>
      <c r="B1295" s="44">
        <v>38043</v>
      </c>
      <c r="C1295" s="5">
        <v>22.366734000000001</v>
      </c>
      <c r="D1295" s="5">
        <v>26.388020000000001</v>
      </c>
      <c r="E1295" s="19">
        <f t="shared" si="140"/>
        <v>6.6324388089327933</v>
      </c>
      <c r="F1295" s="19">
        <f t="shared" si="141"/>
        <v>2.7575689501523115E-2</v>
      </c>
      <c r="G1295" s="19">
        <f t="shared" si="142"/>
        <v>0.16682665487975079</v>
      </c>
      <c r="H1295" s="19">
        <f t="shared" si="143"/>
        <v>-7.1090093140077804E-2</v>
      </c>
      <c r="I1295" s="19">
        <f t="shared" si="144"/>
        <v>-0.19860371055893294</v>
      </c>
      <c r="J1295" s="19">
        <f t="shared" si="145"/>
        <v>-1.8572391806034344E-2</v>
      </c>
    </row>
    <row r="1296" spans="1:10" x14ac:dyDescent="0.25">
      <c r="A1296" s="43">
        <f t="shared" si="146"/>
        <v>3608</v>
      </c>
      <c r="B1296" s="44">
        <v>38044</v>
      </c>
      <c r="C1296" s="5">
        <v>22.472847000000002</v>
      </c>
      <c r="D1296" s="5">
        <v>26.459896000000001</v>
      </c>
      <c r="E1296" s="19">
        <f t="shared" si="140"/>
        <v>6.6956945501785121</v>
      </c>
      <c r="F1296" s="19">
        <f t="shared" si="141"/>
        <v>6.3255741245718866E-2</v>
      </c>
      <c r="G1296" s="19">
        <f t="shared" si="142"/>
        <v>2.7575689501523115E-2</v>
      </c>
      <c r="H1296" s="19">
        <f t="shared" si="143"/>
        <v>4.6946734819193675E-2</v>
      </c>
      <c r="I1296" s="19">
        <f t="shared" si="144"/>
        <v>0.11803682795927148</v>
      </c>
      <c r="J1296" s="19">
        <f t="shared" si="145"/>
        <v>-0.19860371055893294</v>
      </c>
    </row>
    <row r="1297" spans="1:10" x14ac:dyDescent="0.25">
      <c r="A1297" s="43">
        <f t="shared" si="146"/>
        <v>3607</v>
      </c>
      <c r="B1297" s="44">
        <v>38047</v>
      </c>
      <c r="C1297" s="5">
        <v>22.904869000000001</v>
      </c>
      <c r="D1297" s="5">
        <v>27.03491</v>
      </c>
      <c r="E1297" s="19">
        <f t="shared" si="140"/>
        <v>6.7848549025446125</v>
      </c>
      <c r="F1297" s="19">
        <f t="shared" si="141"/>
        <v>8.9160352366100426E-2</v>
      </c>
      <c r="G1297" s="19">
        <f t="shared" si="142"/>
        <v>6.3255741245718866E-2</v>
      </c>
      <c r="H1297" s="19">
        <f t="shared" si="143"/>
        <v>5.1749201126017663E-2</v>
      </c>
      <c r="I1297" s="19">
        <f t="shared" si="144"/>
        <v>4.8024663068239881E-3</v>
      </c>
      <c r="J1297" s="19">
        <f t="shared" si="145"/>
        <v>0.11803682795927148</v>
      </c>
    </row>
    <row r="1298" spans="1:10" x14ac:dyDescent="0.25">
      <c r="A1298" s="43">
        <f t="shared" si="146"/>
        <v>3606</v>
      </c>
      <c r="B1298" s="44">
        <v>38048</v>
      </c>
      <c r="C1298" s="5">
        <v>22.707819000000001</v>
      </c>
      <c r="D1298" s="5">
        <v>26.738420000000001</v>
      </c>
      <c r="E1298" s="19">
        <f t="shared" si="140"/>
        <v>6.7645919893059343</v>
      </c>
      <c r="F1298" s="19">
        <f t="shared" si="141"/>
        <v>-2.0262913238678237E-2</v>
      </c>
      <c r="G1298" s="19">
        <f t="shared" si="142"/>
        <v>8.9160352366100426E-2</v>
      </c>
      <c r="H1298" s="19">
        <f t="shared" si="143"/>
        <v>-7.2994750085393023E-2</v>
      </c>
      <c r="I1298" s="19">
        <f t="shared" si="144"/>
        <v>-0.12474395121141069</v>
      </c>
      <c r="J1298" s="19">
        <f t="shared" si="145"/>
        <v>4.8024663068239881E-3</v>
      </c>
    </row>
    <row r="1299" spans="1:10" x14ac:dyDescent="0.25">
      <c r="A1299" s="43">
        <f t="shared" si="146"/>
        <v>3605</v>
      </c>
      <c r="B1299" s="44">
        <v>38049</v>
      </c>
      <c r="C1299" s="5">
        <v>22.677492000000001</v>
      </c>
      <c r="D1299" s="5">
        <v>26.903143</v>
      </c>
      <c r="E1299" s="19">
        <f t="shared" si="140"/>
        <v>6.6360461647500131</v>
      </c>
      <c r="F1299" s="19">
        <f t="shared" si="141"/>
        <v>-0.12854582455592123</v>
      </c>
      <c r="G1299" s="19">
        <f t="shared" si="142"/>
        <v>-2.0262913238678237E-2</v>
      </c>
      <c r="H1299" s="19">
        <f t="shared" si="143"/>
        <v>-0.11656179122063608</v>
      </c>
      <c r="I1299" s="19">
        <f t="shared" si="144"/>
        <v>-4.3567041135243054E-2</v>
      </c>
      <c r="J1299" s="19">
        <f t="shared" si="145"/>
        <v>-0.12474395121141069</v>
      </c>
    </row>
    <row r="1300" spans="1:10" x14ac:dyDescent="0.25">
      <c r="A1300" s="43">
        <f t="shared" si="146"/>
        <v>3604</v>
      </c>
      <c r="B1300" s="44">
        <v>38050</v>
      </c>
      <c r="C1300" s="5">
        <v>22.609276000000001</v>
      </c>
      <c r="D1300" s="5">
        <v>26.753399000000002</v>
      </c>
      <c r="E1300" s="19">
        <f t="shared" si="140"/>
        <v>6.6571175117768515</v>
      </c>
      <c r="F1300" s="19">
        <f t="shared" si="141"/>
        <v>2.1071347026838438E-2</v>
      </c>
      <c r="G1300" s="19">
        <f t="shared" si="142"/>
        <v>-0.12854582455592123</v>
      </c>
      <c r="H1300" s="19">
        <f t="shared" si="143"/>
        <v>9.7096814265643247E-2</v>
      </c>
      <c r="I1300" s="19">
        <f t="shared" si="144"/>
        <v>0.21365860548627932</v>
      </c>
      <c r="J1300" s="19">
        <f t="shared" si="145"/>
        <v>-4.3567041135243054E-2</v>
      </c>
    </row>
    <row r="1301" spans="1:10" x14ac:dyDescent="0.25">
      <c r="A1301" s="43">
        <f t="shared" si="146"/>
        <v>3603</v>
      </c>
      <c r="B1301" s="44">
        <v>38051</v>
      </c>
      <c r="C1301" s="5">
        <v>22.806336999999999</v>
      </c>
      <c r="D1301" s="5">
        <v>27.019946999999998</v>
      </c>
      <c r="E1301" s="19">
        <f t="shared" si="140"/>
        <v>6.6952448398079589</v>
      </c>
      <c r="F1301" s="19">
        <f t="shared" si="141"/>
        <v>3.812732803110741E-2</v>
      </c>
      <c r="G1301" s="19">
        <f t="shared" si="142"/>
        <v>2.1071347026838438E-2</v>
      </c>
      <c r="H1301" s="19">
        <f t="shared" si="143"/>
        <v>2.5665165151834007E-2</v>
      </c>
      <c r="I1301" s="19">
        <f t="shared" si="144"/>
        <v>-7.143164911380924E-2</v>
      </c>
      <c r="J1301" s="19">
        <f t="shared" si="145"/>
        <v>0.21365860548627932</v>
      </c>
    </row>
    <row r="1302" spans="1:10" x14ac:dyDescent="0.25">
      <c r="A1302" s="43">
        <f t="shared" si="146"/>
        <v>3602</v>
      </c>
      <c r="B1302" s="44">
        <v>38054</v>
      </c>
      <c r="C1302" s="5">
        <v>22.904869000000001</v>
      </c>
      <c r="D1302" s="5">
        <v>27.163696000000002</v>
      </c>
      <c r="E1302" s="19">
        <f t="shared" si="140"/>
        <v>6.7080641110992225</v>
      </c>
      <c r="F1302" s="19">
        <f t="shared" si="141"/>
        <v>1.281927129126359E-2</v>
      </c>
      <c r="G1302" s="19">
        <f t="shared" si="142"/>
        <v>3.812732803110741E-2</v>
      </c>
      <c r="H1302" s="19">
        <f t="shared" si="143"/>
        <v>-9.7302587159994874E-3</v>
      </c>
      <c r="I1302" s="19">
        <f t="shared" si="144"/>
        <v>-3.5395423867833495E-2</v>
      </c>
      <c r="J1302" s="19">
        <f t="shared" si="145"/>
        <v>-7.143164911380924E-2</v>
      </c>
    </row>
    <row r="1303" spans="1:10" x14ac:dyDescent="0.25">
      <c r="A1303" s="43">
        <f t="shared" si="146"/>
        <v>3601</v>
      </c>
      <c r="B1303" s="44">
        <v>38055</v>
      </c>
      <c r="C1303" s="5">
        <v>22.753278999999999</v>
      </c>
      <c r="D1303" s="5">
        <v>26.957042999999999</v>
      </c>
      <c r="E1303" s="19">
        <f t="shared" si="140"/>
        <v>6.6796943945505589</v>
      </c>
      <c r="F1303" s="19">
        <f t="shared" si="141"/>
        <v>-2.8369716548663604E-2</v>
      </c>
      <c r="G1303" s="19">
        <f t="shared" si="142"/>
        <v>1.281927129126359E-2</v>
      </c>
      <c r="H1303" s="19">
        <f t="shared" si="143"/>
        <v>-3.5951379297696227E-2</v>
      </c>
      <c r="I1303" s="19">
        <f t="shared" si="144"/>
        <v>-2.622112058169674E-2</v>
      </c>
      <c r="J1303" s="19">
        <f t="shared" si="145"/>
        <v>-3.5395423867833495E-2</v>
      </c>
    </row>
    <row r="1304" spans="1:10" x14ac:dyDescent="0.25">
      <c r="A1304" s="43">
        <f t="shared" si="146"/>
        <v>3600</v>
      </c>
      <c r="B1304" s="44">
        <v>38056</v>
      </c>
      <c r="C1304" s="5">
        <v>22.359161</v>
      </c>
      <c r="D1304" s="5">
        <v>26.573706000000001</v>
      </c>
      <c r="E1304" s="19">
        <f t="shared" si="140"/>
        <v>6.5141474474623795</v>
      </c>
      <c r="F1304" s="19">
        <f t="shared" si="141"/>
        <v>-0.16554694708817941</v>
      </c>
      <c r="G1304" s="19">
        <f t="shared" si="142"/>
        <v>-2.8369716548663604E-2</v>
      </c>
      <c r="H1304" s="19">
        <f t="shared" si="143"/>
        <v>-0.14876833165282294</v>
      </c>
      <c r="I1304" s="19">
        <f t="shared" si="144"/>
        <v>-0.1128169523551267</v>
      </c>
      <c r="J1304" s="19">
        <f t="shared" si="145"/>
        <v>-2.622112058169674E-2</v>
      </c>
    </row>
    <row r="1305" spans="1:10" x14ac:dyDescent="0.25">
      <c r="A1305" s="43">
        <f t="shared" si="146"/>
        <v>3599</v>
      </c>
      <c r="B1305" s="44">
        <v>38057</v>
      </c>
      <c r="C1305" s="5">
        <v>21.858919</v>
      </c>
      <c r="D1305" s="5">
        <v>26.034624000000001</v>
      </c>
      <c r="E1305" s="19">
        <f t="shared" si="140"/>
        <v>6.3353420433187893</v>
      </c>
      <c r="F1305" s="19">
        <f t="shared" si="141"/>
        <v>-0.17880540414359025</v>
      </c>
      <c r="G1305" s="19">
        <f t="shared" si="142"/>
        <v>-0.16554694708817941</v>
      </c>
      <c r="H1305" s="19">
        <f t="shared" si="143"/>
        <v>-8.089647520081196E-2</v>
      </c>
      <c r="I1305" s="19">
        <f t="shared" si="144"/>
        <v>6.7871856452010978E-2</v>
      </c>
      <c r="J1305" s="19">
        <f t="shared" si="145"/>
        <v>-0.1128169523551267</v>
      </c>
    </row>
    <row r="1306" spans="1:10" x14ac:dyDescent="0.25">
      <c r="A1306" s="43">
        <f t="shared" si="146"/>
        <v>3598</v>
      </c>
      <c r="B1306" s="44">
        <v>38058</v>
      </c>
      <c r="C1306" s="5">
        <v>22.177251999999999</v>
      </c>
      <c r="D1306" s="5">
        <v>26.489843</v>
      </c>
      <c r="E1306" s="19">
        <f t="shared" si="140"/>
        <v>6.3822431540530378</v>
      </c>
      <c r="F1306" s="19">
        <f t="shared" si="141"/>
        <v>4.6901110734248519E-2</v>
      </c>
      <c r="G1306" s="19">
        <f t="shared" si="142"/>
        <v>-0.17880540414359025</v>
      </c>
      <c r="H1306" s="19">
        <f t="shared" si="143"/>
        <v>0.1526514487308443</v>
      </c>
      <c r="I1306" s="19">
        <f t="shared" si="144"/>
        <v>0.23354792393165624</v>
      </c>
      <c r="J1306" s="19">
        <f t="shared" si="145"/>
        <v>6.7871856452010978E-2</v>
      </c>
    </row>
    <row r="1307" spans="1:10" x14ac:dyDescent="0.25">
      <c r="A1307" s="43">
        <f t="shared" si="146"/>
        <v>3597</v>
      </c>
      <c r="B1307" s="44">
        <v>38061</v>
      </c>
      <c r="C1307" s="5">
        <v>22.222722999999998</v>
      </c>
      <c r="D1307" s="5">
        <v>26.253247999999999</v>
      </c>
      <c r="E1307" s="19">
        <f t="shared" si="140"/>
        <v>6.5687878522968077</v>
      </c>
      <c r="F1307" s="19">
        <f t="shared" si="141"/>
        <v>0.18654469824376996</v>
      </c>
      <c r="G1307" s="19">
        <f t="shared" si="142"/>
        <v>4.6901110734248519E-2</v>
      </c>
      <c r="H1307" s="19">
        <f t="shared" si="143"/>
        <v>0.15880611653636498</v>
      </c>
      <c r="I1307" s="19">
        <f t="shared" si="144"/>
        <v>6.1546678055206805E-3</v>
      </c>
      <c r="J1307" s="19">
        <f t="shared" si="145"/>
        <v>0.23354792393165624</v>
      </c>
    </row>
    <row r="1308" spans="1:10" x14ac:dyDescent="0.25">
      <c r="A1308" s="43">
        <f t="shared" si="146"/>
        <v>3596</v>
      </c>
      <c r="B1308" s="44">
        <v>38062</v>
      </c>
      <c r="C1308" s="5">
        <v>22.215150999999999</v>
      </c>
      <c r="D1308" s="5">
        <v>26.259249000000001</v>
      </c>
      <c r="E1308" s="19">
        <f t="shared" si="140"/>
        <v>6.5576376563790539</v>
      </c>
      <c r="F1308" s="19">
        <f t="shared" si="141"/>
        <v>-1.1150195917753791E-2</v>
      </c>
      <c r="G1308" s="19">
        <f t="shared" si="142"/>
        <v>0.18654469824376996</v>
      </c>
      <c r="H1308" s="19">
        <f t="shared" si="143"/>
        <v>-0.12147776115683169</v>
      </c>
      <c r="I1308" s="19">
        <f t="shared" si="144"/>
        <v>-0.28028387769319668</v>
      </c>
      <c r="J1308" s="19">
        <f t="shared" si="145"/>
        <v>6.1546678055206805E-3</v>
      </c>
    </row>
    <row r="1309" spans="1:10" x14ac:dyDescent="0.25">
      <c r="A1309" s="43">
        <f t="shared" si="146"/>
        <v>3595</v>
      </c>
      <c r="B1309" s="44">
        <v>38063</v>
      </c>
      <c r="C1309" s="5">
        <v>22.525901999999999</v>
      </c>
      <c r="D1309" s="5">
        <v>26.630617000000001</v>
      </c>
      <c r="E1309" s="19">
        <f t="shared" si="140"/>
        <v>6.64695431850466</v>
      </c>
      <c r="F1309" s="19">
        <f t="shared" si="141"/>
        <v>8.9316662125606072E-2</v>
      </c>
      <c r="G1309" s="19">
        <f t="shared" si="142"/>
        <v>-1.1150195917753791E-2</v>
      </c>
      <c r="H1309" s="19">
        <f t="shared" si="143"/>
        <v>9.5911188687475626E-2</v>
      </c>
      <c r="I1309" s="19">
        <f t="shared" si="144"/>
        <v>0.21738894984430732</v>
      </c>
      <c r="J1309" s="19">
        <f t="shared" si="145"/>
        <v>-0.28028387769319668</v>
      </c>
    </row>
    <row r="1310" spans="1:10" x14ac:dyDescent="0.25">
      <c r="A1310" s="43">
        <f t="shared" si="146"/>
        <v>3594</v>
      </c>
      <c r="B1310" s="44">
        <v>38064</v>
      </c>
      <c r="C1310" s="5">
        <v>22.753278999999999</v>
      </c>
      <c r="D1310" s="5">
        <v>26.879180999999999</v>
      </c>
      <c r="E1310" s="19">
        <f t="shared" si="140"/>
        <v>6.7261209052234676</v>
      </c>
      <c r="F1310" s="19">
        <f t="shared" si="141"/>
        <v>7.9166586718807608E-2</v>
      </c>
      <c r="G1310" s="19">
        <f t="shared" si="142"/>
        <v>8.9316662125606072E-2</v>
      </c>
      <c r="H1310" s="19">
        <f t="shared" si="143"/>
        <v>2.6342304064992869E-2</v>
      </c>
      <c r="I1310" s="19">
        <f t="shared" si="144"/>
        <v>-6.9568884622482757E-2</v>
      </c>
      <c r="J1310" s="19">
        <f t="shared" si="145"/>
        <v>0.21738894984430732</v>
      </c>
    </row>
    <row r="1311" spans="1:10" x14ac:dyDescent="0.25">
      <c r="A1311" s="43">
        <f t="shared" si="146"/>
        <v>3593</v>
      </c>
      <c r="B1311" s="44">
        <v>38065</v>
      </c>
      <c r="C1311" s="5">
        <v>22.286695000000002</v>
      </c>
      <c r="D1311" s="5">
        <v>26.41497</v>
      </c>
      <c r="E1311" s="19">
        <f t="shared" si="140"/>
        <v>6.5363304238330695</v>
      </c>
      <c r="F1311" s="19">
        <f t="shared" si="141"/>
        <v>-0.18979048139039811</v>
      </c>
      <c r="G1311" s="19">
        <f t="shared" si="142"/>
        <v>7.9166586718807608E-2</v>
      </c>
      <c r="H1311" s="19">
        <f t="shared" si="143"/>
        <v>-0.23661173572355931</v>
      </c>
      <c r="I1311" s="19">
        <f t="shared" si="144"/>
        <v>-0.2629540397885522</v>
      </c>
      <c r="J1311" s="19">
        <f t="shared" si="145"/>
        <v>-6.9568884622482757E-2</v>
      </c>
    </row>
    <row r="1312" spans="1:10" x14ac:dyDescent="0.25">
      <c r="A1312" s="43">
        <f t="shared" si="146"/>
        <v>3592</v>
      </c>
      <c r="B1312" s="44">
        <v>38068</v>
      </c>
      <c r="C1312" s="5">
        <v>22.07357</v>
      </c>
      <c r="D1312" s="5">
        <v>26.145441000000002</v>
      </c>
      <c r="E1312" s="19">
        <f t="shared" si="140"/>
        <v>6.4839165665619696</v>
      </c>
      <c r="F1312" s="19">
        <f t="shared" si="141"/>
        <v>-5.2413857271099928E-2</v>
      </c>
      <c r="G1312" s="19">
        <f t="shared" si="142"/>
        <v>-0.18979048139039811</v>
      </c>
      <c r="H1312" s="19">
        <f t="shared" si="143"/>
        <v>5.9833351652482825E-2</v>
      </c>
      <c r="I1312" s="19">
        <f t="shared" si="144"/>
        <v>0.29644508737604214</v>
      </c>
      <c r="J1312" s="19">
        <f t="shared" si="145"/>
        <v>-0.2629540397885522</v>
      </c>
    </row>
    <row r="1313" spans="1:10" x14ac:dyDescent="0.25">
      <c r="A1313" s="43">
        <f t="shared" si="146"/>
        <v>3591</v>
      </c>
      <c r="B1313" s="44">
        <v>38069</v>
      </c>
      <c r="C1313" s="5">
        <v>21.921334999999999</v>
      </c>
      <c r="D1313" s="5">
        <v>26.196345999999998</v>
      </c>
      <c r="E1313" s="19">
        <f t="shared" si="140"/>
        <v>6.3013286148550485</v>
      </c>
      <c r="F1313" s="19">
        <f t="shared" si="141"/>
        <v>-0.1825879517069211</v>
      </c>
      <c r="G1313" s="19">
        <f t="shared" si="142"/>
        <v>-5.2413857271099928E-2</v>
      </c>
      <c r="H1313" s="19">
        <f t="shared" si="143"/>
        <v>-0.15158898303104709</v>
      </c>
      <c r="I1313" s="19">
        <f t="shared" si="144"/>
        <v>-0.21142233468352992</v>
      </c>
      <c r="J1313" s="19">
        <f t="shared" si="145"/>
        <v>0.29644508737604214</v>
      </c>
    </row>
    <row r="1314" spans="1:10" x14ac:dyDescent="0.25">
      <c r="A1314" s="43">
        <f t="shared" si="146"/>
        <v>3590</v>
      </c>
      <c r="B1314" s="44">
        <v>38070</v>
      </c>
      <c r="C1314" s="5">
        <v>21.457035000000001</v>
      </c>
      <c r="D1314" s="5">
        <v>25.720165000000001</v>
      </c>
      <c r="E1314" s="19">
        <f t="shared" si="140"/>
        <v>6.1209594447686833</v>
      </c>
      <c r="F1314" s="19">
        <f t="shared" si="141"/>
        <v>-0.18036917008636522</v>
      </c>
      <c r="G1314" s="19">
        <f t="shared" si="142"/>
        <v>-0.1825879517069211</v>
      </c>
      <c r="H1314" s="19">
        <f t="shared" si="143"/>
        <v>-7.2381731453878065E-2</v>
      </c>
      <c r="I1314" s="19">
        <f t="shared" si="144"/>
        <v>7.9207251577169027E-2</v>
      </c>
      <c r="J1314" s="19">
        <f t="shared" si="145"/>
        <v>-0.21142233468352992</v>
      </c>
    </row>
    <row r="1315" spans="1:10" x14ac:dyDescent="0.25">
      <c r="A1315" s="43">
        <f t="shared" si="146"/>
        <v>3589</v>
      </c>
      <c r="B1315" s="44">
        <v>38071</v>
      </c>
      <c r="C1315" s="5">
        <v>21.373301000000001</v>
      </c>
      <c r="D1315" s="5">
        <v>25.360772999999998</v>
      </c>
      <c r="E1315" s="19">
        <f t="shared" si="140"/>
        <v>6.2515188937393944</v>
      </c>
      <c r="F1315" s="19">
        <f t="shared" si="141"/>
        <v>0.13055944897071114</v>
      </c>
      <c r="G1315" s="19">
        <f t="shared" si="142"/>
        <v>-0.18036917008636522</v>
      </c>
      <c r="H1315" s="19">
        <f t="shared" si="143"/>
        <v>0.23723464031717112</v>
      </c>
      <c r="I1315" s="19">
        <f t="shared" si="144"/>
        <v>0.30961637177104917</v>
      </c>
      <c r="J1315" s="19">
        <f t="shared" si="145"/>
        <v>7.9207251577169027E-2</v>
      </c>
    </row>
    <row r="1316" spans="1:10" x14ac:dyDescent="0.25">
      <c r="A1316" s="43">
        <f t="shared" si="146"/>
        <v>3588</v>
      </c>
      <c r="B1316" s="44">
        <v>38072</v>
      </c>
      <c r="C1316" s="5">
        <v>21.616876999999999</v>
      </c>
      <c r="D1316" s="5">
        <v>25.558434999999999</v>
      </c>
      <c r="E1316" s="19">
        <f t="shared" si="140"/>
        <v>6.3772356433652924</v>
      </c>
      <c r="F1316" s="19">
        <f t="shared" si="141"/>
        <v>0.12571674962589796</v>
      </c>
      <c r="G1316" s="19">
        <f t="shared" si="142"/>
        <v>0.13055944897071114</v>
      </c>
      <c r="H1316" s="19">
        <f t="shared" si="143"/>
        <v>4.8500370605191828E-2</v>
      </c>
      <c r="I1316" s="19">
        <f t="shared" si="144"/>
        <v>-0.18873426971197929</v>
      </c>
      <c r="J1316" s="19">
        <f t="shared" si="145"/>
        <v>0.30961637177104917</v>
      </c>
    </row>
    <row r="1317" spans="1:10" x14ac:dyDescent="0.25">
      <c r="A1317" s="43">
        <f t="shared" si="146"/>
        <v>3587</v>
      </c>
      <c r="B1317" s="44">
        <v>38075</v>
      </c>
      <c r="C1317" s="5">
        <v>21.731043</v>
      </c>
      <c r="D1317" s="5">
        <v>25.570414</v>
      </c>
      <c r="E1317" s="19">
        <f t="shared" si="140"/>
        <v>6.4842589656617822</v>
      </c>
      <c r="F1317" s="19">
        <f t="shared" si="141"/>
        <v>0.10702332229648981</v>
      </c>
      <c r="G1317" s="19">
        <f t="shared" si="142"/>
        <v>0.12571674962589796</v>
      </c>
      <c r="H1317" s="19">
        <f t="shared" si="143"/>
        <v>3.2671046265191253E-2</v>
      </c>
      <c r="I1317" s="19">
        <f t="shared" si="144"/>
        <v>-1.5829324340000575E-2</v>
      </c>
      <c r="J1317" s="19">
        <f t="shared" si="145"/>
        <v>-0.18873426971197929</v>
      </c>
    </row>
    <row r="1318" spans="1:10" x14ac:dyDescent="0.25">
      <c r="A1318" s="43">
        <f t="shared" si="146"/>
        <v>3586</v>
      </c>
      <c r="B1318" s="44">
        <v>38076</v>
      </c>
      <c r="C1318" s="5">
        <v>22.126850000000001</v>
      </c>
      <c r="D1318" s="5">
        <v>26.079543999999999</v>
      </c>
      <c r="E1318" s="19">
        <f t="shared" si="140"/>
        <v>6.5764887472638875</v>
      </c>
      <c r="F1318" s="19">
        <f t="shared" si="141"/>
        <v>9.2229781602105376E-2</v>
      </c>
      <c r="G1318" s="19">
        <f t="shared" si="142"/>
        <v>0.10702332229648981</v>
      </c>
      <c r="H1318" s="19">
        <f t="shared" si="143"/>
        <v>2.8933302613787737E-2</v>
      </c>
      <c r="I1318" s="19">
        <f t="shared" si="144"/>
        <v>-3.7377436514035162E-3</v>
      </c>
      <c r="J1318" s="19">
        <f t="shared" si="145"/>
        <v>-1.5829324340000575E-2</v>
      </c>
    </row>
    <row r="1319" spans="1:10" x14ac:dyDescent="0.25">
      <c r="A1319" s="43">
        <f t="shared" si="146"/>
        <v>3585</v>
      </c>
      <c r="B1319" s="44">
        <v>38077</v>
      </c>
      <c r="C1319" s="5">
        <v>22.332369</v>
      </c>
      <c r="D1319" s="5">
        <v>26.289187999999999</v>
      </c>
      <c r="E1319" s="19">
        <f t="shared" si="140"/>
        <v>6.6570040303864513</v>
      </c>
      <c r="F1319" s="19">
        <f t="shared" si="141"/>
        <v>8.051528312256373E-2</v>
      </c>
      <c r="G1319" s="19">
        <f t="shared" si="142"/>
        <v>9.2229781602105376E-2</v>
      </c>
      <c r="H1319" s="19">
        <f t="shared" si="143"/>
        <v>2.5968103049961382E-2</v>
      </c>
      <c r="I1319" s="19">
        <f t="shared" si="144"/>
        <v>-2.9651995638263554E-3</v>
      </c>
      <c r="J1319" s="19">
        <f t="shared" si="145"/>
        <v>-3.7377436514035162E-3</v>
      </c>
    </row>
    <row r="1320" spans="1:10" x14ac:dyDescent="0.25">
      <c r="A1320" s="43">
        <f t="shared" si="146"/>
        <v>3584</v>
      </c>
      <c r="B1320" s="44">
        <v>38078</v>
      </c>
      <c r="C1320" s="5">
        <v>22.07357</v>
      </c>
      <c r="D1320" s="5">
        <v>26.34309</v>
      </c>
      <c r="E1320" s="19">
        <f t="shared" si="140"/>
        <v>6.366065067653782</v>
      </c>
      <c r="F1320" s="19">
        <f t="shared" si="141"/>
        <v>-0.29093896273266928</v>
      </c>
      <c r="G1320" s="19">
        <f t="shared" si="142"/>
        <v>8.051528312256373E-2</v>
      </c>
      <c r="H1320" s="19">
        <f t="shared" si="143"/>
        <v>-0.33855787249036939</v>
      </c>
      <c r="I1320" s="19">
        <f t="shared" si="144"/>
        <v>-0.36452597554033078</v>
      </c>
      <c r="J1320" s="19">
        <f t="shared" si="145"/>
        <v>-2.9651995638263554E-3</v>
      </c>
    </row>
    <row r="1321" spans="1:10" x14ac:dyDescent="0.25">
      <c r="A1321" s="43">
        <f t="shared" si="146"/>
        <v>3583</v>
      </c>
      <c r="B1321" s="44">
        <v>38079</v>
      </c>
      <c r="C1321" s="5">
        <v>22.172522000000001</v>
      </c>
      <c r="D1321" s="5">
        <v>26.364065</v>
      </c>
      <c r="E1321" s="19">
        <f t="shared" si="140"/>
        <v>6.4525103755399886</v>
      </c>
      <c r="F1321" s="19">
        <f t="shared" si="141"/>
        <v>8.6445307886206635E-2</v>
      </c>
      <c r="G1321" s="19">
        <f t="shared" si="142"/>
        <v>-0.29093896273266928</v>
      </c>
      <c r="H1321" s="19">
        <f t="shared" si="143"/>
        <v>0.25851445642632187</v>
      </c>
      <c r="I1321" s="19">
        <f t="shared" si="144"/>
        <v>0.59707232891669126</v>
      </c>
      <c r="J1321" s="19">
        <f t="shared" si="145"/>
        <v>-0.36452597554033078</v>
      </c>
    </row>
    <row r="1322" spans="1:10" x14ac:dyDescent="0.25">
      <c r="A1322" s="43">
        <f t="shared" si="146"/>
        <v>3582</v>
      </c>
      <c r="B1322" s="44">
        <v>38082</v>
      </c>
      <c r="C1322" s="5">
        <v>22.286695000000002</v>
      </c>
      <c r="D1322" s="5">
        <v>26.672540999999999</v>
      </c>
      <c r="E1322" s="19">
        <f t="shared" si="140"/>
        <v>6.3827494372088989</v>
      </c>
      <c r="F1322" s="19">
        <f t="shared" si="141"/>
        <v>-6.9760938331089761E-2</v>
      </c>
      <c r="G1322" s="19">
        <f t="shared" si="142"/>
        <v>8.6445307886206635E-2</v>
      </c>
      <c r="H1322" s="19">
        <f t="shared" si="143"/>
        <v>-0.12088702465365378</v>
      </c>
      <c r="I1322" s="19">
        <f t="shared" si="144"/>
        <v>-0.37940148107997562</v>
      </c>
      <c r="J1322" s="19">
        <f t="shared" si="145"/>
        <v>0.59707232891669126</v>
      </c>
    </row>
    <row r="1323" spans="1:10" x14ac:dyDescent="0.25">
      <c r="A1323" s="43">
        <f t="shared" si="146"/>
        <v>3581</v>
      </c>
      <c r="B1323" s="44">
        <v>38083</v>
      </c>
      <c r="C1323" s="5">
        <v>22.286695000000002</v>
      </c>
      <c r="D1323" s="5">
        <v>26.669537999999999</v>
      </c>
      <c r="E1323" s="19">
        <f t="shared" si="140"/>
        <v>6.3845400258342959</v>
      </c>
      <c r="F1323" s="19">
        <f t="shared" si="141"/>
        <v>1.7905886253970493E-3</v>
      </c>
      <c r="G1323" s="19">
        <f t="shared" si="142"/>
        <v>-6.9760938331089761E-2</v>
      </c>
      <c r="H1323" s="19">
        <f t="shared" si="143"/>
        <v>4.3049088852538386E-2</v>
      </c>
      <c r="I1323" s="19">
        <f t="shared" si="144"/>
        <v>0.16393611350619217</v>
      </c>
      <c r="J1323" s="19">
        <f t="shared" si="145"/>
        <v>-0.37940148107997562</v>
      </c>
    </row>
    <row r="1324" spans="1:10" x14ac:dyDescent="0.25">
      <c r="A1324" s="43">
        <f t="shared" si="146"/>
        <v>3580</v>
      </c>
      <c r="B1324" s="44">
        <v>38084</v>
      </c>
      <c r="C1324" s="5">
        <v>22.286695000000002</v>
      </c>
      <c r="D1324" s="5">
        <v>26.879180999999999</v>
      </c>
      <c r="E1324" s="19">
        <f t="shared" si="140"/>
        <v>6.2595369052234702</v>
      </c>
      <c r="F1324" s="19">
        <f t="shared" si="141"/>
        <v>-0.12500312061082575</v>
      </c>
      <c r="G1324" s="19">
        <f t="shared" si="142"/>
        <v>1.7905886253970493E-3</v>
      </c>
      <c r="H1324" s="19">
        <f t="shared" si="143"/>
        <v>-0.12606212301209846</v>
      </c>
      <c r="I1324" s="19">
        <f t="shared" si="144"/>
        <v>-0.16911121186463685</v>
      </c>
      <c r="J1324" s="19">
        <f t="shared" si="145"/>
        <v>0.16393611350619217</v>
      </c>
    </row>
    <row r="1325" spans="1:10" x14ac:dyDescent="0.25">
      <c r="A1325" s="43">
        <f t="shared" si="146"/>
        <v>3579</v>
      </c>
      <c r="B1325" s="44">
        <v>38085</v>
      </c>
      <c r="C1325" s="5">
        <v>22.484591999999999</v>
      </c>
      <c r="D1325" s="5">
        <v>26.936081000000001</v>
      </c>
      <c r="E1325" s="19">
        <f t="shared" si="140"/>
        <v>6.4235063351984429</v>
      </c>
      <c r="F1325" s="19">
        <f t="shared" si="141"/>
        <v>0.16396942997497277</v>
      </c>
      <c r="G1325" s="19">
        <f t="shared" si="142"/>
        <v>-0.12500312061082575</v>
      </c>
      <c r="H1325" s="19">
        <f t="shared" si="143"/>
        <v>0.23789964656176227</v>
      </c>
      <c r="I1325" s="19">
        <f t="shared" si="144"/>
        <v>0.36396176957386073</v>
      </c>
      <c r="J1325" s="19">
        <f t="shared" si="145"/>
        <v>-0.16911121186463685</v>
      </c>
    </row>
    <row r="1326" spans="1:10" x14ac:dyDescent="0.25">
      <c r="A1326" s="43">
        <f t="shared" si="146"/>
        <v>3578</v>
      </c>
      <c r="B1326" s="44">
        <v>38089</v>
      </c>
      <c r="C1326" s="5">
        <v>22.910844999999998</v>
      </c>
      <c r="D1326" s="5">
        <v>27.394297000000002</v>
      </c>
      <c r="E1326" s="19">
        <f t="shared" si="140"/>
        <v>6.5765404349069421</v>
      </c>
      <c r="F1326" s="19">
        <f t="shared" si="141"/>
        <v>0.15303409970849913</v>
      </c>
      <c r="G1326" s="19">
        <f t="shared" si="142"/>
        <v>0.16396942997497277</v>
      </c>
      <c r="H1326" s="19">
        <f t="shared" si="143"/>
        <v>5.6058156928616945E-2</v>
      </c>
      <c r="I1326" s="19">
        <f t="shared" si="144"/>
        <v>-0.18184148963314534</v>
      </c>
      <c r="J1326" s="19">
        <f t="shared" si="145"/>
        <v>0.36396176957386073</v>
      </c>
    </row>
    <row r="1327" spans="1:10" x14ac:dyDescent="0.25">
      <c r="A1327" s="43">
        <f t="shared" si="146"/>
        <v>3577</v>
      </c>
      <c r="B1327" s="44">
        <v>38090</v>
      </c>
      <c r="C1327" s="5">
        <v>22.712945999999999</v>
      </c>
      <c r="D1327" s="5">
        <v>27.181674999999998</v>
      </c>
      <c r="E1327" s="19">
        <f t="shared" si="140"/>
        <v>6.5054208337445658</v>
      </c>
      <c r="F1327" s="19">
        <f t="shared" si="141"/>
        <v>-7.1119601162376256E-2</v>
      </c>
      <c r="G1327" s="19">
        <f t="shared" si="142"/>
        <v>0.15303409970849913</v>
      </c>
      <c r="H1327" s="19">
        <f t="shared" si="143"/>
        <v>-0.16162809472100709</v>
      </c>
      <c r="I1327" s="19">
        <f t="shared" si="144"/>
        <v>-0.21768625164962402</v>
      </c>
      <c r="J1327" s="19">
        <f t="shared" si="145"/>
        <v>-0.18184148963314534</v>
      </c>
    </row>
    <row r="1328" spans="1:10" x14ac:dyDescent="0.25">
      <c r="A1328" s="43">
        <f t="shared" si="146"/>
        <v>3576</v>
      </c>
      <c r="B1328" s="44">
        <v>38091</v>
      </c>
      <c r="C1328" s="5">
        <v>22.758603999999998</v>
      </c>
      <c r="D1328" s="5">
        <v>27.253541999999999</v>
      </c>
      <c r="E1328" s="19">
        <f t="shared" si="140"/>
        <v>6.5082269413897613</v>
      </c>
      <c r="F1328" s="19">
        <f t="shared" si="141"/>
        <v>2.8061076451955103E-3</v>
      </c>
      <c r="G1328" s="19">
        <f t="shared" si="142"/>
        <v>-7.1119601162376256E-2</v>
      </c>
      <c r="H1328" s="19">
        <f t="shared" si="143"/>
        <v>4.48681577108897E-2</v>
      </c>
      <c r="I1328" s="19">
        <f t="shared" si="144"/>
        <v>0.20649625243189679</v>
      </c>
      <c r="J1328" s="19">
        <f t="shared" si="145"/>
        <v>-0.21768625164962402</v>
      </c>
    </row>
    <row r="1329" spans="1:10" x14ac:dyDescent="0.25">
      <c r="A1329" s="43">
        <f t="shared" si="146"/>
        <v>3575</v>
      </c>
      <c r="B1329" s="44">
        <v>38092</v>
      </c>
      <c r="C1329" s="5">
        <v>23.063078000000001</v>
      </c>
      <c r="D1329" s="5">
        <v>27.403299000000001</v>
      </c>
      <c r="E1329" s="19">
        <f t="shared" si="140"/>
        <v>6.7234058428970123</v>
      </c>
      <c r="F1329" s="19">
        <f t="shared" si="141"/>
        <v>0.21517890150725094</v>
      </c>
      <c r="G1329" s="19">
        <f t="shared" si="142"/>
        <v>2.8061076451955103E-3</v>
      </c>
      <c r="H1329" s="19">
        <f t="shared" si="143"/>
        <v>0.21351929377136869</v>
      </c>
      <c r="I1329" s="19">
        <f t="shared" si="144"/>
        <v>0.16865113606047899</v>
      </c>
      <c r="J1329" s="19">
        <f t="shared" si="145"/>
        <v>0.20649625243189679</v>
      </c>
    </row>
    <row r="1330" spans="1:10" x14ac:dyDescent="0.25">
      <c r="A1330" s="43">
        <f t="shared" si="146"/>
        <v>3574</v>
      </c>
      <c r="B1330" s="44">
        <v>38093</v>
      </c>
      <c r="C1330" s="5">
        <v>23.245760000000001</v>
      </c>
      <c r="D1330" s="5">
        <v>27.472179000000001</v>
      </c>
      <c r="E1330" s="19">
        <f t="shared" si="140"/>
        <v>6.8650169989018686</v>
      </c>
      <c r="F1330" s="19">
        <f t="shared" si="141"/>
        <v>0.1416111560048563</v>
      </c>
      <c r="G1330" s="19">
        <f t="shared" si="142"/>
        <v>0.21517890150725094</v>
      </c>
      <c r="H1330" s="19">
        <f t="shared" si="143"/>
        <v>1.4348550754657519E-2</v>
      </c>
      <c r="I1330" s="19">
        <f t="shared" si="144"/>
        <v>-0.19917074301671117</v>
      </c>
      <c r="J1330" s="19">
        <f t="shared" si="145"/>
        <v>0.16865113606047899</v>
      </c>
    </row>
    <row r="1331" spans="1:10" x14ac:dyDescent="0.25">
      <c r="A1331" s="43">
        <f t="shared" si="146"/>
        <v>3573</v>
      </c>
      <c r="B1331" s="44">
        <v>38096</v>
      </c>
      <c r="C1331" s="5">
        <v>23.192474000000001</v>
      </c>
      <c r="D1331" s="5">
        <v>27.514092999999999</v>
      </c>
      <c r="E1331" s="19">
        <f t="shared" si="140"/>
        <v>6.7867390802721879</v>
      </c>
      <c r="F1331" s="19">
        <f t="shared" si="141"/>
        <v>-7.8277918629680698E-2</v>
      </c>
      <c r="G1331" s="19">
        <f t="shared" si="142"/>
        <v>0.1416111560048563</v>
      </c>
      <c r="H1331" s="19">
        <f t="shared" si="143"/>
        <v>-0.16203057523046299</v>
      </c>
      <c r="I1331" s="19">
        <f t="shared" si="144"/>
        <v>-0.17637912598512051</v>
      </c>
      <c r="J1331" s="19">
        <f t="shared" si="145"/>
        <v>-0.19917074301671117</v>
      </c>
    </row>
    <row r="1332" spans="1:10" x14ac:dyDescent="0.25">
      <c r="A1332" s="43">
        <f t="shared" si="146"/>
        <v>3572</v>
      </c>
      <c r="B1332" s="44">
        <v>38097</v>
      </c>
      <c r="C1332" s="5">
        <v>22.720554</v>
      </c>
      <c r="D1332" s="5">
        <v>26.960051</v>
      </c>
      <c r="E1332" s="19">
        <f t="shared" si="140"/>
        <v>6.6451758245921191</v>
      </c>
      <c r="F1332" s="19">
        <f t="shared" si="141"/>
        <v>-0.14156325568006878</v>
      </c>
      <c r="G1332" s="19">
        <f t="shared" si="142"/>
        <v>-7.8277918629680698E-2</v>
      </c>
      <c r="H1332" s="19">
        <f t="shared" si="143"/>
        <v>-9.5267583620229079E-2</v>
      </c>
      <c r="I1332" s="19">
        <f t="shared" si="144"/>
        <v>6.6762991610233913E-2</v>
      </c>
      <c r="J1332" s="19">
        <f t="shared" si="145"/>
        <v>-0.17637912598512051</v>
      </c>
    </row>
    <row r="1333" spans="1:10" x14ac:dyDescent="0.25">
      <c r="A1333" s="43">
        <f t="shared" si="146"/>
        <v>3571</v>
      </c>
      <c r="B1333" s="44">
        <v>38098</v>
      </c>
      <c r="C1333" s="5">
        <v>22.644439999999999</v>
      </c>
      <c r="D1333" s="5">
        <v>26.915119000000001</v>
      </c>
      <c r="E1333" s="19">
        <f t="shared" si="140"/>
        <v>6.5958532758463271</v>
      </c>
      <c r="F1333" s="19">
        <f t="shared" si="141"/>
        <v>-4.9322548745792005E-2</v>
      </c>
      <c r="G1333" s="19">
        <f t="shared" si="142"/>
        <v>-0.14156325568006878</v>
      </c>
      <c r="H1333" s="19">
        <f t="shared" si="143"/>
        <v>3.4401778311145187E-2</v>
      </c>
      <c r="I1333" s="19">
        <f t="shared" si="144"/>
        <v>0.12966936193137427</v>
      </c>
      <c r="J1333" s="19">
        <f t="shared" si="145"/>
        <v>6.6762991610233913E-2</v>
      </c>
    </row>
    <row r="1334" spans="1:10" x14ac:dyDescent="0.25">
      <c r="A1334" s="43">
        <f t="shared" si="146"/>
        <v>3570</v>
      </c>
      <c r="B1334" s="44">
        <v>38099</v>
      </c>
      <c r="C1334" s="5">
        <v>23.093520999999999</v>
      </c>
      <c r="D1334" s="5">
        <v>27.493134000000001</v>
      </c>
      <c r="E1334" s="19">
        <f t="shared" si="140"/>
        <v>6.7002832321202419</v>
      </c>
      <c r="F1334" s="19">
        <f t="shared" si="141"/>
        <v>0.10442995627391483</v>
      </c>
      <c r="G1334" s="19">
        <f t="shared" si="142"/>
        <v>-4.9322548745792005E-2</v>
      </c>
      <c r="H1334" s="19">
        <f t="shared" si="143"/>
        <v>0.13360064172217148</v>
      </c>
      <c r="I1334" s="19">
        <f t="shared" si="144"/>
        <v>9.9198863411026295E-2</v>
      </c>
      <c r="J1334" s="19">
        <f t="shared" si="145"/>
        <v>0.12966936193137427</v>
      </c>
    </row>
    <row r="1335" spans="1:10" x14ac:dyDescent="0.25">
      <c r="A1335" s="43">
        <f t="shared" si="146"/>
        <v>3569</v>
      </c>
      <c r="B1335" s="44">
        <v>38100</v>
      </c>
      <c r="C1335" s="5">
        <v>22.910844999999998</v>
      </c>
      <c r="D1335" s="5">
        <v>27.460201000000001</v>
      </c>
      <c r="E1335" s="19">
        <f t="shared" si="140"/>
        <v>6.5372440803387697</v>
      </c>
      <c r="F1335" s="19">
        <f t="shared" si="141"/>
        <v>-0.16303915178147221</v>
      </c>
      <c r="G1335" s="19">
        <f t="shared" si="142"/>
        <v>0.10442995627391483</v>
      </c>
      <c r="H1335" s="19">
        <f t="shared" si="143"/>
        <v>-0.22480184416669616</v>
      </c>
      <c r="I1335" s="19">
        <f t="shared" si="144"/>
        <v>-0.35840248588886764</v>
      </c>
      <c r="J1335" s="19">
        <f t="shared" si="145"/>
        <v>9.9198863411026295E-2</v>
      </c>
    </row>
    <row r="1336" spans="1:10" x14ac:dyDescent="0.25">
      <c r="A1336" s="43">
        <f t="shared" si="146"/>
        <v>3568</v>
      </c>
      <c r="B1336" s="44">
        <v>38103</v>
      </c>
      <c r="C1336" s="5">
        <v>23.040244999999999</v>
      </c>
      <c r="D1336" s="5">
        <v>27.627908999999999</v>
      </c>
      <c r="E1336" s="19">
        <f t="shared" si="140"/>
        <v>6.5666453999564034</v>
      </c>
      <c r="F1336" s="19">
        <f t="shared" si="141"/>
        <v>2.9401319617633703E-2</v>
      </c>
      <c r="G1336" s="19">
        <f t="shared" si="142"/>
        <v>-0.16303915178147221</v>
      </c>
      <c r="H1336" s="19">
        <f t="shared" si="143"/>
        <v>0.12582707078633537</v>
      </c>
      <c r="I1336" s="19">
        <f t="shared" si="144"/>
        <v>0.3506289149530315</v>
      </c>
      <c r="J1336" s="19">
        <f t="shared" si="145"/>
        <v>-0.35840248588886764</v>
      </c>
    </row>
    <row r="1337" spans="1:10" x14ac:dyDescent="0.25">
      <c r="A1337" s="43">
        <f t="shared" si="146"/>
        <v>3567</v>
      </c>
      <c r="B1337" s="44">
        <v>38104</v>
      </c>
      <c r="C1337" s="5">
        <v>23.519779</v>
      </c>
      <c r="D1337" s="5">
        <v>27.819578</v>
      </c>
      <c r="E1337" s="19">
        <f t="shared" si="140"/>
        <v>6.9318935753671909</v>
      </c>
      <c r="F1337" s="19">
        <f t="shared" si="141"/>
        <v>0.36524817541078747</v>
      </c>
      <c r="G1337" s="19">
        <f t="shared" si="142"/>
        <v>2.9401319617633703E-2</v>
      </c>
      <c r="H1337" s="19">
        <f t="shared" si="143"/>
        <v>0.3478594421003901</v>
      </c>
      <c r="I1337" s="19">
        <f t="shared" si="144"/>
        <v>0.22203237131405473</v>
      </c>
      <c r="J1337" s="19">
        <f t="shared" si="145"/>
        <v>0.3506289149530315</v>
      </c>
    </row>
    <row r="1338" spans="1:10" x14ac:dyDescent="0.25">
      <c r="A1338" s="43">
        <f t="shared" si="146"/>
        <v>3566</v>
      </c>
      <c r="B1338" s="44">
        <v>38105</v>
      </c>
      <c r="C1338" s="5">
        <v>23.184856</v>
      </c>
      <c r="D1338" s="5">
        <v>27.475168</v>
      </c>
      <c r="E1338" s="19">
        <f t="shared" ref="E1338:E1401" si="147">C1338-$P$3*D1338</f>
        <v>6.8023307580089885</v>
      </c>
      <c r="F1338" s="19">
        <f t="shared" ref="F1338:F1401" si="148">E1338-E1337</f>
        <v>-0.12956281735820241</v>
      </c>
      <c r="G1338" s="19">
        <f t="shared" ref="G1338:G1401" si="149">F1337</f>
        <v>0.36524817541078747</v>
      </c>
      <c r="H1338" s="19">
        <f t="shared" ref="H1338:H1401" si="150">F1338-$P$7*G1338</f>
        <v>-0.345580438231186</v>
      </c>
      <c r="I1338" s="19">
        <f t="shared" ref="I1338:I1401" si="151">H1338-H1337</f>
        <v>-0.69343988033157611</v>
      </c>
      <c r="J1338" s="19">
        <f t="shared" ref="J1338:J1401" si="152">I1337</f>
        <v>0.22203237131405473</v>
      </c>
    </row>
    <row r="1339" spans="1:10" x14ac:dyDescent="0.25">
      <c r="A1339" s="43">
        <f t="shared" si="146"/>
        <v>3565</v>
      </c>
      <c r="B1339" s="44">
        <v>38106</v>
      </c>
      <c r="C1339" s="5">
        <v>22.629221000000001</v>
      </c>
      <c r="D1339" s="5">
        <v>27.058876000000001</v>
      </c>
      <c r="E1339" s="19">
        <f t="shared" si="147"/>
        <v>6.4949167770047218</v>
      </c>
      <c r="F1339" s="19">
        <f t="shared" si="148"/>
        <v>-0.30741398100426665</v>
      </c>
      <c r="G1339" s="19">
        <f t="shared" si="149"/>
        <v>-0.12956281735820241</v>
      </c>
      <c r="H1339" s="19">
        <f t="shared" si="150"/>
        <v>-0.23078703679614734</v>
      </c>
      <c r="I1339" s="19">
        <f t="shared" si="151"/>
        <v>0.11479340143503866</v>
      </c>
      <c r="J1339" s="19">
        <f t="shared" si="152"/>
        <v>-0.69343988033157611</v>
      </c>
    </row>
    <row r="1340" spans="1:10" x14ac:dyDescent="0.25">
      <c r="A1340" s="43">
        <f t="shared" si="146"/>
        <v>3564</v>
      </c>
      <c r="B1340" s="44">
        <v>38107</v>
      </c>
      <c r="C1340" s="5">
        <v>22.712945999999999</v>
      </c>
      <c r="D1340" s="5">
        <v>27.403299000000001</v>
      </c>
      <c r="E1340" s="19">
        <f t="shared" si="147"/>
        <v>6.3732738428970102</v>
      </c>
      <c r="F1340" s="19">
        <f t="shared" si="148"/>
        <v>-0.12164293410771165</v>
      </c>
      <c r="G1340" s="19">
        <f t="shared" si="149"/>
        <v>-0.30741398100426665</v>
      </c>
      <c r="H1340" s="19">
        <f t="shared" si="150"/>
        <v>6.016998453301195E-2</v>
      </c>
      <c r="I1340" s="19">
        <f t="shared" si="151"/>
        <v>0.29095702132915929</v>
      </c>
      <c r="J1340" s="19">
        <f t="shared" si="152"/>
        <v>0.11479340143503866</v>
      </c>
    </row>
    <row r="1341" spans="1:10" x14ac:dyDescent="0.25">
      <c r="A1341" s="43">
        <f t="shared" si="146"/>
        <v>3563</v>
      </c>
      <c r="B1341" s="44">
        <v>38110</v>
      </c>
      <c r="C1341" s="5">
        <v>23.238143999999998</v>
      </c>
      <c r="D1341" s="5">
        <v>27.90943</v>
      </c>
      <c r="E1341" s="19">
        <f t="shared" si="147"/>
        <v>6.5966828280580785</v>
      </c>
      <c r="F1341" s="19">
        <f t="shared" si="148"/>
        <v>0.22340898516106833</v>
      </c>
      <c r="G1341" s="19">
        <f t="shared" si="149"/>
        <v>-0.12164293410771165</v>
      </c>
      <c r="H1341" s="19">
        <f t="shared" si="150"/>
        <v>0.2953518968331218</v>
      </c>
      <c r="I1341" s="19">
        <f t="shared" si="151"/>
        <v>0.23518191230010985</v>
      </c>
      <c r="J1341" s="19">
        <f t="shared" si="152"/>
        <v>0.29095702132915929</v>
      </c>
    </row>
    <row r="1342" spans="1:10" x14ac:dyDescent="0.25">
      <c r="A1342" s="43">
        <f t="shared" si="146"/>
        <v>3562</v>
      </c>
      <c r="B1342" s="44">
        <v>38111</v>
      </c>
      <c r="C1342" s="5">
        <v>23.253359</v>
      </c>
      <c r="D1342" s="5">
        <v>27.876487999999998</v>
      </c>
      <c r="E1342" s="19">
        <f t="shared" si="147"/>
        <v>6.6315400426760824</v>
      </c>
      <c r="F1342" s="19">
        <f t="shared" si="148"/>
        <v>3.4857214618003951E-2</v>
      </c>
      <c r="G1342" s="19">
        <f t="shared" si="149"/>
        <v>0.22340898516106833</v>
      </c>
      <c r="H1342" s="19">
        <f t="shared" si="150"/>
        <v>-9.7272884052206465E-2</v>
      </c>
      <c r="I1342" s="19">
        <f t="shared" si="151"/>
        <v>-0.39262478088532826</v>
      </c>
      <c r="J1342" s="19">
        <f t="shared" si="152"/>
        <v>0.23518191230010985</v>
      </c>
    </row>
    <row r="1343" spans="1:10" x14ac:dyDescent="0.25">
      <c r="A1343" s="43">
        <f t="shared" si="146"/>
        <v>3561</v>
      </c>
      <c r="B1343" s="44">
        <v>38112</v>
      </c>
      <c r="C1343" s="5">
        <v>23.329474999999999</v>
      </c>
      <c r="D1343" s="5">
        <v>28.268806000000001</v>
      </c>
      <c r="E1343" s="19">
        <f t="shared" si="147"/>
        <v>6.4737299193531044</v>
      </c>
      <c r="F1343" s="19">
        <f t="shared" si="148"/>
        <v>-0.15781012332297806</v>
      </c>
      <c r="G1343" s="19">
        <f t="shared" si="149"/>
        <v>3.4857214618003951E-2</v>
      </c>
      <c r="H1343" s="19">
        <f t="shared" si="150"/>
        <v>-0.17842562007000934</v>
      </c>
      <c r="I1343" s="19">
        <f t="shared" si="151"/>
        <v>-8.1152736017802873E-2</v>
      </c>
      <c r="J1343" s="19">
        <f t="shared" si="152"/>
        <v>-0.39262478088532826</v>
      </c>
    </row>
    <row r="1344" spans="1:10" x14ac:dyDescent="0.25">
      <c r="A1344" s="43">
        <f t="shared" si="146"/>
        <v>3560</v>
      </c>
      <c r="B1344" s="44">
        <v>38113</v>
      </c>
      <c r="C1344" s="5">
        <v>23.215309000000001</v>
      </c>
      <c r="D1344" s="5">
        <v>28.008262999999999</v>
      </c>
      <c r="E1344" s="19">
        <f t="shared" si="147"/>
        <v>6.5149170103378147</v>
      </c>
      <c r="F1344" s="19">
        <f t="shared" si="148"/>
        <v>4.1187090984710295E-2</v>
      </c>
      <c r="G1344" s="19">
        <f t="shared" si="149"/>
        <v>-0.15781012332297806</v>
      </c>
      <c r="H1344" s="19">
        <f t="shared" si="150"/>
        <v>0.13452025370773213</v>
      </c>
      <c r="I1344" s="19">
        <f t="shared" si="151"/>
        <v>0.31294587377774147</v>
      </c>
      <c r="J1344" s="19">
        <f t="shared" si="152"/>
        <v>-8.1152736017802873E-2</v>
      </c>
    </row>
    <row r="1345" spans="1:10" x14ac:dyDescent="0.25">
      <c r="A1345" s="43">
        <f t="shared" si="146"/>
        <v>3559</v>
      </c>
      <c r="B1345" s="44">
        <v>38114</v>
      </c>
      <c r="C1345" s="5">
        <v>22.652045999999999</v>
      </c>
      <c r="D1345" s="5">
        <v>27.448217</v>
      </c>
      <c r="E1345" s="19">
        <f t="shared" si="147"/>
        <v>6.2855907393753228</v>
      </c>
      <c r="F1345" s="19">
        <f t="shared" si="148"/>
        <v>-0.22932627096249192</v>
      </c>
      <c r="G1345" s="19">
        <f t="shared" si="149"/>
        <v>4.1187090984710295E-2</v>
      </c>
      <c r="H1345" s="19">
        <f t="shared" si="150"/>
        <v>-0.25368542729555171</v>
      </c>
      <c r="I1345" s="19">
        <f t="shared" si="151"/>
        <v>-0.38820568100328384</v>
      </c>
      <c r="J1345" s="19">
        <f t="shared" si="152"/>
        <v>0.31294587377774147</v>
      </c>
    </row>
    <row r="1346" spans="1:10" x14ac:dyDescent="0.25">
      <c r="A1346" s="43">
        <f t="shared" si="146"/>
        <v>3558</v>
      </c>
      <c r="B1346" s="44">
        <v>38117</v>
      </c>
      <c r="C1346" s="5">
        <v>21.997454000000001</v>
      </c>
      <c r="D1346" s="5">
        <v>26.705490000000001</v>
      </c>
      <c r="E1346" s="19">
        <f t="shared" si="147"/>
        <v>6.0738620487246351</v>
      </c>
      <c r="F1346" s="19">
        <f t="shared" si="148"/>
        <v>-0.21172869065068767</v>
      </c>
      <c r="G1346" s="19">
        <f t="shared" si="149"/>
        <v>-0.22932627096249192</v>
      </c>
      <c r="H1346" s="19">
        <f t="shared" si="150"/>
        <v>-7.6098949581411474E-2</v>
      </c>
      <c r="I1346" s="19">
        <f t="shared" si="151"/>
        <v>0.17758647771414024</v>
      </c>
      <c r="J1346" s="19">
        <f t="shared" si="152"/>
        <v>-0.38820568100328384</v>
      </c>
    </row>
    <row r="1347" spans="1:10" x14ac:dyDescent="0.25">
      <c r="A1347" s="43">
        <f t="shared" si="146"/>
        <v>3557</v>
      </c>
      <c r="B1347" s="44">
        <v>38118</v>
      </c>
      <c r="C1347" s="5">
        <v>22.378036000000002</v>
      </c>
      <c r="D1347" s="5">
        <v>27.241568000000001</v>
      </c>
      <c r="E1347" s="19">
        <f t="shared" si="147"/>
        <v>6.1347986377602304</v>
      </c>
      <c r="F1347" s="19">
        <f t="shared" si="148"/>
        <v>6.093658903559529E-2</v>
      </c>
      <c r="G1347" s="19">
        <f t="shared" si="149"/>
        <v>-0.21172869065068767</v>
      </c>
      <c r="H1347" s="19">
        <f t="shared" si="150"/>
        <v>0.1861586465406706</v>
      </c>
      <c r="I1347" s="19">
        <f t="shared" si="151"/>
        <v>0.2622575961220821</v>
      </c>
      <c r="J1347" s="19">
        <f t="shared" si="152"/>
        <v>0.17758647771414024</v>
      </c>
    </row>
    <row r="1348" spans="1:10" x14ac:dyDescent="0.25">
      <c r="A1348" s="43">
        <f t="shared" si="146"/>
        <v>3556</v>
      </c>
      <c r="B1348" s="44">
        <v>38119</v>
      </c>
      <c r="C1348" s="5">
        <v>22.515038000000001</v>
      </c>
      <c r="D1348" s="5">
        <v>27.502119</v>
      </c>
      <c r="E1348" s="19">
        <f t="shared" si="147"/>
        <v>6.116442776642657</v>
      </c>
      <c r="F1348" s="19">
        <f t="shared" si="148"/>
        <v>-1.8355861117573369E-2</v>
      </c>
      <c r="G1348" s="19">
        <f t="shared" si="149"/>
        <v>6.093658903559529E-2</v>
      </c>
      <c r="H1348" s="19">
        <f t="shared" si="150"/>
        <v>-5.4395403198185921E-2</v>
      </c>
      <c r="I1348" s="19">
        <f t="shared" si="151"/>
        <v>-0.24055404973885652</v>
      </c>
      <c r="J1348" s="19">
        <f t="shared" si="152"/>
        <v>0.2622575961220821</v>
      </c>
    </row>
    <row r="1349" spans="1:10" x14ac:dyDescent="0.25">
      <c r="A1349" s="43">
        <f t="shared" si="146"/>
        <v>3555</v>
      </c>
      <c r="B1349" s="44">
        <v>38120</v>
      </c>
      <c r="C1349" s="5">
        <v>22.454146999999999</v>
      </c>
      <c r="D1349" s="5">
        <v>27.514092999999999</v>
      </c>
      <c r="E1349" s="19">
        <f t="shared" si="147"/>
        <v>6.0484120802721861</v>
      </c>
      <c r="F1349" s="19">
        <f t="shared" si="148"/>
        <v>-6.8030696370470878E-2</v>
      </c>
      <c r="G1349" s="19">
        <f t="shared" si="149"/>
        <v>-1.8355861117573369E-2</v>
      </c>
      <c r="H1349" s="19">
        <f t="shared" si="150"/>
        <v>-5.7174545088582794E-2</v>
      </c>
      <c r="I1349" s="19">
        <f t="shared" si="151"/>
        <v>-2.7791418903968731E-3</v>
      </c>
      <c r="J1349" s="19">
        <f t="shared" si="152"/>
        <v>-0.24055404973885652</v>
      </c>
    </row>
    <row r="1350" spans="1:10" x14ac:dyDescent="0.25">
      <c r="A1350" s="43">
        <f t="shared" si="146"/>
        <v>3554</v>
      </c>
      <c r="B1350" s="44">
        <v>38121</v>
      </c>
      <c r="C1350" s="5">
        <v>22.720554</v>
      </c>
      <c r="D1350" s="5">
        <v>27.759678000000001</v>
      </c>
      <c r="E1350" s="19">
        <f t="shared" si="147"/>
        <v>6.1683849452177846</v>
      </c>
      <c r="F1350" s="19">
        <f t="shared" si="148"/>
        <v>0.11997286494559845</v>
      </c>
      <c r="G1350" s="19">
        <f t="shared" si="149"/>
        <v>-6.8030696370470878E-2</v>
      </c>
      <c r="H1350" s="19">
        <f t="shared" si="150"/>
        <v>0.16020805341643291</v>
      </c>
      <c r="I1350" s="19">
        <f t="shared" si="151"/>
        <v>0.21738259850501571</v>
      </c>
      <c r="J1350" s="19">
        <f t="shared" si="152"/>
        <v>-2.7791418903968731E-3</v>
      </c>
    </row>
    <row r="1351" spans="1:10" x14ac:dyDescent="0.25">
      <c r="A1351" s="43">
        <f t="shared" si="146"/>
        <v>3553</v>
      </c>
      <c r="B1351" s="44">
        <v>38124</v>
      </c>
      <c r="C1351" s="5">
        <v>22.720554</v>
      </c>
      <c r="D1351" s="5">
        <v>27.857057999999999</v>
      </c>
      <c r="E1351" s="19">
        <f t="shared" si="147"/>
        <v>6.1103205028797056</v>
      </c>
      <c r="F1351" s="19">
        <f t="shared" si="148"/>
        <v>-5.8064442338078948E-2</v>
      </c>
      <c r="G1351" s="19">
        <f t="shared" si="149"/>
        <v>0.11997286494559845</v>
      </c>
      <c r="H1351" s="19">
        <f t="shared" si="150"/>
        <v>-0.129019630069589</v>
      </c>
      <c r="I1351" s="19">
        <f t="shared" si="151"/>
        <v>-0.2892276834860219</v>
      </c>
      <c r="J1351" s="19">
        <f t="shared" si="152"/>
        <v>0.21738259850501571</v>
      </c>
    </row>
    <row r="1352" spans="1:10" x14ac:dyDescent="0.25">
      <c r="A1352" s="43">
        <f t="shared" si="146"/>
        <v>3552</v>
      </c>
      <c r="B1352" s="44">
        <v>38125</v>
      </c>
      <c r="C1352" s="5">
        <v>22.385646999999999</v>
      </c>
      <c r="D1352" s="5">
        <v>27.443231999999998</v>
      </c>
      <c r="E1352" s="19">
        <f t="shared" si="147"/>
        <v>6.0221641284188152</v>
      </c>
      <c r="F1352" s="19">
        <f t="shared" si="148"/>
        <v>-8.8156374460890419E-2</v>
      </c>
      <c r="G1352" s="19">
        <f t="shared" si="149"/>
        <v>-5.8064442338078948E-2</v>
      </c>
      <c r="H1352" s="19">
        <f t="shared" si="150"/>
        <v>-5.3815497392629773E-2</v>
      </c>
      <c r="I1352" s="19">
        <f t="shared" si="151"/>
        <v>7.5204132676959218E-2</v>
      </c>
      <c r="J1352" s="19">
        <f t="shared" si="152"/>
        <v>-0.2892276834860219</v>
      </c>
    </row>
    <row r="1353" spans="1:10" x14ac:dyDescent="0.25">
      <c r="A1353" s="43">
        <f t="shared" si="146"/>
        <v>3551</v>
      </c>
      <c r="B1353" s="44">
        <v>38126</v>
      </c>
      <c r="C1353" s="5">
        <v>22.286695000000002</v>
      </c>
      <c r="D1353" s="5">
        <v>27.358038000000001</v>
      </c>
      <c r="E1353" s="19">
        <f t="shared" si="147"/>
        <v>5.9740104658654225</v>
      </c>
      <c r="F1353" s="19">
        <f t="shared" si="148"/>
        <v>-4.8153662553392707E-2</v>
      </c>
      <c r="G1353" s="19">
        <f t="shared" si="149"/>
        <v>-8.8156374460890419E-2</v>
      </c>
      <c r="H1353" s="19">
        <f t="shared" si="150"/>
        <v>3.9843946851184434E-3</v>
      </c>
      <c r="I1353" s="19">
        <f t="shared" si="151"/>
        <v>5.7799892077748216E-2</v>
      </c>
      <c r="J1353" s="19">
        <f t="shared" si="152"/>
        <v>7.5204132676959218E-2</v>
      </c>
    </row>
    <row r="1354" spans="1:10" x14ac:dyDescent="0.25">
      <c r="A1354" s="43">
        <f t="shared" si="146"/>
        <v>3550</v>
      </c>
      <c r="B1354" s="44">
        <v>38127</v>
      </c>
      <c r="C1354" s="5">
        <v>22.263860999999999</v>
      </c>
      <c r="D1354" s="5">
        <v>27.233274000000002</v>
      </c>
      <c r="E1354" s="19">
        <f t="shared" si="147"/>
        <v>6.0255690730113258</v>
      </c>
      <c r="F1354" s="19">
        <f t="shared" si="148"/>
        <v>5.1558607145903323E-2</v>
      </c>
      <c r="G1354" s="19">
        <f t="shared" si="149"/>
        <v>-4.8153662553392707E-2</v>
      </c>
      <c r="H1354" s="19">
        <f t="shared" si="150"/>
        <v>8.0037981777701009E-2</v>
      </c>
      <c r="I1354" s="19">
        <f t="shared" si="151"/>
        <v>7.6053587092582559E-2</v>
      </c>
      <c r="J1354" s="19">
        <f t="shared" si="152"/>
        <v>5.7799892077748216E-2</v>
      </c>
    </row>
    <row r="1355" spans="1:10" x14ac:dyDescent="0.25">
      <c r="A1355" s="43">
        <f t="shared" ref="A1355:A1418" si="153">A1356+1</f>
        <v>3549</v>
      </c>
      <c r="B1355" s="44">
        <v>38128</v>
      </c>
      <c r="C1355" s="5">
        <v>22.157292999999999</v>
      </c>
      <c r="D1355" s="5">
        <v>27.266745</v>
      </c>
      <c r="E1355" s="19">
        <f t="shared" si="147"/>
        <v>5.8990434333574164</v>
      </c>
      <c r="F1355" s="19">
        <f t="shared" si="148"/>
        <v>-0.12652563965390939</v>
      </c>
      <c r="G1355" s="19">
        <f t="shared" si="149"/>
        <v>5.1558607145903323E-2</v>
      </c>
      <c r="H1355" s="19">
        <f t="shared" si="150"/>
        <v>-0.15701879034153882</v>
      </c>
      <c r="I1355" s="19">
        <f t="shared" si="151"/>
        <v>-0.23705677211923981</v>
      </c>
      <c r="J1355" s="19">
        <f t="shared" si="152"/>
        <v>7.6053587092582559E-2</v>
      </c>
    </row>
    <row r="1356" spans="1:10" x14ac:dyDescent="0.25">
      <c r="A1356" s="43">
        <f t="shared" si="153"/>
        <v>3548</v>
      </c>
      <c r="B1356" s="44">
        <v>38131</v>
      </c>
      <c r="C1356" s="5">
        <v>22.659663999999999</v>
      </c>
      <c r="D1356" s="5">
        <v>27.437149000000002</v>
      </c>
      <c r="E1356" s="19">
        <f t="shared" si="147"/>
        <v>6.2998082181984678</v>
      </c>
      <c r="F1356" s="19">
        <f t="shared" si="148"/>
        <v>0.40076478484105138</v>
      </c>
      <c r="G1356" s="19">
        <f t="shared" si="149"/>
        <v>-0.12652563965390939</v>
      </c>
      <c r="H1356" s="19">
        <f t="shared" si="150"/>
        <v>0.47559546024888999</v>
      </c>
      <c r="I1356" s="19">
        <f t="shared" si="151"/>
        <v>0.63261425059042886</v>
      </c>
      <c r="J1356" s="19">
        <f t="shared" si="152"/>
        <v>-0.23705677211923981</v>
      </c>
    </row>
    <row r="1357" spans="1:10" x14ac:dyDescent="0.25">
      <c r="A1357" s="43">
        <f t="shared" si="153"/>
        <v>3547</v>
      </c>
      <c r="B1357" s="44">
        <v>38132</v>
      </c>
      <c r="C1357" s="5">
        <v>23.040244999999999</v>
      </c>
      <c r="D1357" s="5">
        <v>27.89357</v>
      </c>
      <c r="E1357" s="19">
        <f t="shared" si="147"/>
        <v>6.4082406164692713</v>
      </c>
      <c r="F1357" s="19">
        <f t="shared" si="148"/>
        <v>0.10843239827080353</v>
      </c>
      <c r="G1357" s="19">
        <f t="shared" si="149"/>
        <v>0.40076478484105138</v>
      </c>
      <c r="H1357" s="19">
        <f t="shared" si="150"/>
        <v>-0.12859070322360078</v>
      </c>
      <c r="I1357" s="19">
        <f t="shared" si="151"/>
        <v>-0.60418616347249077</v>
      </c>
      <c r="J1357" s="19">
        <f t="shared" si="152"/>
        <v>0.63261425059042886</v>
      </c>
    </row>
    <row r="1358" spans="1:10" x14ac:dyDescent="0.25">
      <c r="A1358" s="43">
        <f t="shared" si="153"/>
        <v>3546</v>
      </c>
      <c r="B1358" s="44">
        <v>38133</v>
      </c>
      <c r="C1358" s="5">
        <v>22.849951000000001</v>
      </c>
      <c r="D1358" s="5">
        <v>27.683615</v>
      </c>
      <c r="E1358" s="19">
        <f t="shared" si="147"/>
        <v>6.3431357722619595</v>
      </c>
      <c r="F1358" s="19">
        <f t="shared" si="148"/>
        <v>-6.5104844207311885E-2</v>
      </c>
      <c r="G1358" s="19">
        <f t="shared" si="149"/>
        <v>0.10843239827080353</v>
      </c>
      <c r="H1358" s="19">
        <f t="shared" si="150"/>
        <v>-0.12923468872649957</v>
      </c>
      <c r="I1358" s="19">
        <f t="shared" si="151"/>
        <v>-6.4398550289879175E-4</v>
      </c>
      <c r="J1358" s="19">
        <f t="shared" si="152"/>
        <v>-0.60418616347249077</v>
      </c>
    </row>
    <row r="1359" spans="1:10" x14ac:dyDescent="0.25">
      <c r="A1359" s="43">
        <f t="shared" si="153"/>
        <v>3545</v>
      </c>
      <c r="B1359" s="44">
        <v>38134</v>
      </c>
      <c r="C1359" s="5">
        <v>22.530266000000001</v>
      </c>
      <c r="D1359" s="5">
        <v>27.449306</v>
      </c>
      <c r="E1359" s="19">
        <f t="shared" si="147"/>
        <v>6.1631614050386432</v>
      </c>
      <c r="F1359" s="19">
        <f t="shared" si="148"/>
        <v>-0.17997436722331628</v>
      </c>
      <c r="G1359" s="19">
        <f t="shared" si="149"/>
        <v>-6.5104844207311885E-2</v>
      </c>
      <c r="H1359" s="19">
        <f t="shared" si="150"/>
        <v>-0.14146960662553237</v>
      </c>
      <c r="I1359" s="19">
        <f t="shared" si="151"/>
        <v>-1.2234917899032804E-2</v>
      </c>
      <c r="J1359" s="19">
        <f t="shared" si="152"/>
        <v>-6.4398550289879175E-4</v>
      </c>
    </row>
    <row r="1360" spans="1:10" x14ac:dyDescent="0.25">
      <c r="A1360" s="43">
        <f t="shared" si="153"/>
        <v>3544</v>
      </c>
      <c r="B1360" s="44">
        <v>38135</v>
      </c>
      <c r="C1360" s="5">
        <v>22.644439999999999</v>
      </c>
      <c r="D1360" s="5">
        <v>27.507126</v>
      </c>
      <c r="E1360" s="19">
        <f t="shared" si="147"/>
        <v>6.2428592697337741</v>
      </c>
      <c r="F1360" s="19">
        <f t="shared" si="148"/>
        <v>7.969786469513096E-2</v>
      </c>
      <c r="G1360" s="19">
        <f t="shared" si="149"/>
        <v>-0.17997436722331628</v>
      </c>
      <c r="H1360" s="19">
        <f t="shared" si="150"/>
        <v>0.1861395589814242</v>
      </c>
      <c r="I1360" s="19">
        <f t="shared" si="151"/>
        <v>0.32760916560695658</v>
      </c>
      <c r="J1360" s="19">
        <f t="shared" si="152"/>
        <v>-1.2234917899032804E-2</v>
      </c>
    </row>
    <row r="1361" spans="1:10" x14ac:dyDescent="0.25">
      <c r="A1361" s="43">
        <f t="shared" si="153"/>
        <v>3543</v>
      </c>
      <c r="B1361" s="44">
        <v>38139</v>
      </c>
      <c r="C1361" s="5">
        <v>22.956513999999999</v>
      </c>
      <c r="D1361" s="5">
        <v>27.780985000000001</v>
      </c>
      <c r="E1361" s="19">
        <f t="shared" si="147"/>
        <v>6.3916402925899618</v>
      </c>
      <c r="F1361" s="19">
        <f t="shared" si="148"/>
        <v>0.14878102285618766</v>
      </c>
      <c r="G1361" s="19">
        <f t="shared" si="149"/>
        <v>7.969786469513096E-2</v>
      </c>
      <c r="H1361" s="19">
        <f t="shared" si="150"/>
        <v>0.10164555640043746</v>
      </c>
      <c r="I1361" s="19">
        <f t="shared" si="151"/>
        <v>-8.4494002580986743E-2</v>
      </c>
      <c r="J1361" s="19">
        <f t="shared" si="152"/>
        <v>0.32760916560695658</v>
      </c>
    </row>
    <row r="1362" spans="1:10" x14ac:dyDescent="0.25">
      <c r="A1362" s="43">
        <f t="shared" si="153"/>
        <v>3542</v>
      </c>
      <c r="B1362" s="44">
        <v>38140</v>
      </c>
      <c r="C1362" s="5">
        <v>22.910844999999998</v>
      </c>
      <c r="D1362" s="5">
        <v>27.802284</v>
      </c>
      <c r="E1362" s="19">
        <f t="shared" si="147"/>
        <v>6.3332714100950049</v>
      </c>
      <c r="F1362" s="19">
        <f t="shared" si="148"/>
        <v>-5.8368882494956864E-2</v>
      </c>
      <c r="G1362" s="19">
        <f t="shared" si="149"/>
        <v>0.14878102285618766</v>
      </c>
      <c r="H1362" s="19">
        <f t="shared" si="150"/>
        <v>-0.14636199170705952</v>
      </c>
      <c r="I1362" s="19">
        <f t="shared" si="151"/>
        <v>-0.24800754810749698</v>
      </c>
      <c r="J1362" s="19">
        <f t="shared" si="152"/>
        <v>-8.4494002580986743E-2</v>
      </c>
    </row>
    <row r="1363" spans="1:10" x14ac:dyDescent="0.25">
      <c r="A1363" s="43">
        <f t="shared" si="153"/>
        <v>3541</v>
      </c>
      <c r="B1363" s="44">
        <v>38141</v>
      </c>
      <c r="C1363" s="5">
        <v>22.705325999999999</v>
      </c>
      <c r="D1363" s="5">
        <v>27.671444000000001</v>
      </c>
      <c r="E1363" s="19">
        <f t="shared" si="147"/>
        <v>6.2057679331543056</v>
      </c>
      <c r="F1363" s="19">
        <f t="shared" si="148"/>
        <v>-0.1275034769406993</v>
      </c>
      <c r="G1363" s="19">
        <f t="shared" si="149"/>
        <v>-5.8368882494956864E-2</v>
      </c>
      <c r="H1363" s="19">
        <f t="shared" si="150"/>
        <v>-9.2982545753583709E-2</v>
      </c>
      <c r="I1363" s="19">
        <f t="shared" si="151"/>
        <v>5.337944595347581E-2</v>
      </c>
      <c r="J1363" s="19">
        <f t="shared" si="152"/>
        <v>-0.24800754810749698</v>
      </c>
    </row>
    <row r="1364" spans="1:10" x14ac:dyDescent="0.25">
      <c r="A1364" s="43">
        <f t="shared" si="153"/>
        <v>3540</v>
      </c>
      <c r="B1364" s="44">
        <v>38142</v>
      </c>
      <c r="C1364" s="5">
        <v>22.591152000000001</v>
      </c>
      <c r="D1364" s="5">
        <v>27.446272</v>
      </c>
      <c r="E1364" s="19">
        <f t="shared" si="147"/>
        <v>6.2258564779289038</v>
      </c>
      <c r="F1364" s="19">
        <f t="shared" si="148"/>
        <v>2.0088544774598205E-2</v>
      </c>
      <c r="G1364" s="19">
        <f t="shared" si="149"/>
        <v>-0.1275034769406993</v>
      </c>
      <c r="H1364" s="19">
        <f t="shared" si="150"/>
        <v>9.5497539523952152E-2</v>
      </c>
      <c r="I1364" s="19">
        <f t="shared" si="151"/>
        <v>0.18848008527753585</v>
      </c>
      <c r="J1364" s="19">
        <f t="shared" si="152"/>
        <v>5.337944595347581E-2</v>
      </c>
    </row>
    <row r="1365" spans="1:10" x14ac:dyDescent="0.25">
      <c r="A1365" s="43">
        <f t="shared" si="153"/>
        <v>3539</v>
      </c>
      <c r="B1365" s="44">
        <v>38145</v>
      </c>
      <c r="C1365" s="5">
        <v>23.009799999999998</v>
      </c>
      <c r="D1365" s="5">
        <v>28.042674999999999</v>
      </c>
      <c r="E1365" s="19">
        <f t="shared" si="147"/>
        <v>6.288889283805279</v>
      </c>
      <c r="F1365" s="19">
        <f t="shared" si="148"/>
        <v>6.3032805876375164E-2</v>
      </c>
      <c r="G1365" s="19">
        <f t="shared" si="149"/>
        <v>2.0088544774598205E-2</v>
      </c>
      <c r="H1365" s="19">
        <f t="shared" si="150"/>
        <v>5.1151898753078566E-2</v>
      </c>
      <c r="I1365" s="19">
        <f t="shared" si="151"/>
        <v>-4.4345640770873586E-2</v>
      </c>
      <c r="J1365" s="19">
        <f t="shared" si="152"/>
        <v>0.18848008527753585</v>
      </c>
    </row>
    <row r="1366" spans="1:10" x14ac:dyDescent="0.25">
      <c r="A1366" s="43">
        <f t="shared" si="153"/>
        <v>3538</v>
      </c>
      <c r="B1366" s="44">
        <v>38146</v>
      </c>
      <c r="C1366" s="5">
        <v>22.910844999999998</v>
      </c>
      <c r="D1366" s="5">
        <v>27.735336</v>
      </c>
      <c r="E1366" s="19">
        <f t="shared" si="147"/>
        <v>6.373190267002478</v>
      </c>
      <c r="F1366" s="19">
        <f t="shared" si="148"/>
        <v>8.4300983197199031E-2</v>
      </c>
      <c r="G1366" s="19">
        <f t="shared" si="149"/>
        <v>6.3032805876375164E-2</v>
      </c>
      <c r="H1366" s="19">
        <f t="shared" si="150"/>
        <v>4.7021681946619723E-2</v>
      </c>
      <c r="I1366" s="19">
        <f t="shared" si="151"/>
        <v>-4.1302168064588432E-3</v>
      </c>
      <c r="J1366" s="19">
        <f t="shared" si="152"/>
        <v>-4.4345640770873586E-2</v>
      </c>
    </row>
    <row r="1367" spans="1:10" x14ac:dyDescent="0.25">
      <c r="A1367" s="43">
        <f t="shared" si="153"/>
        <v>3537</v>
      </c>
      <c r="B1367" s="44">
        <v>38147</v>
      </c>
      <c r="C1367" s="5">
        <v>22.728162999999999</v>
      </c>
      <c r="D1367" s="5">
        <v>27.385425999999999</v>
      </c>
      <c r="E1367" s="19">
        <f t="shared" si="147"/>
        <v>6.3991479159911613</v>
      </c>
      <c r="F1367" s="19">
        <f t="shared" si="148"/>
        <v>2.5957648988683246E-2</v>
      </c>
      <c r="G1367" s="19">
        <f t="shared" si="149"/>
        <v>8.4300983197199031E-2</v>
      </c>
      <c r="H1367" s="19">
        <f t="shared" si="150"/>
        <v>-2.3900225885109913E-2</v>
      </c>
      <c r="I1367" s="19">
        <f t="shared" si="151"/>
        <v>-7.0921907831729636E-2</v>
      </c>
      <c r="J1367" s="19">
        <f t="shared" si="152"/>
        <v>-4.1302168064588432E-3</v>
      </c>
    </row>
    <row r="1368" spans="1:10" x14ac:dyDescent="0.25">
      <c r="A1368" s="43">
        <f t="shared" si="153"/>
        <v>3536</v>
      </c>
      <c r="B1368" s="44">
        <v>38148</v>
      </c>
      <c r="C1368" s="5">
        <v>23.017401</v>
      </c>
      <c r="D1368" s="5">
        <v>27.625806999999998</v>
      </c>
      <c r="E1368" s="19">
        <f t="shared" si="147"/>
        <v>6.5450547523675233</v>
      </c>
      <c r="F1368" s="19">
        <f t="shared" si="148"/>
        <v>0.14590683637636204</v>
      </c>
      <c r="G1368" s="19">
        <f t="shared" si="149"/>
        <v>2.5957648988683246E-2</v>
      </c>
      <c r="H1368" s="19">
        <f t="shared" si="150"/>
        <v>0.13055478274410245</v>
      </c>
      <c r="I1368" s="19">
        <f t="shared" si="151"/>
        <v>0.15445500862921235</v>
      </c>
      <c r="J1368" s="19">
        <f t="shared" si="152"/>
        <v>-7.0921907831729636E-2</v>
      </c>
    </row>
    <row r="1369" spans="1:10" x14ac:dyDescent="0.25">
      <c r="A1369" s="43">
        <f t="shared" si="153"/>
        <v>3535</v>
      </c>
      <c r="B1369" s="44">
        <v>38152</v>
      </c>
      <c r="C1369" s="5">
        <v>22.842337000000001</v>
      </c>
      <c r="D1369" s="5">
        <v>27.385425999999999</v>
      </c>
      <c r="E1369" s="19">
        <f t="shared" si="147"/>
        <v>6.5133219159911633</v>
      </c>
      <c r="F1369" s="19">
        <f t="shared" si="148"/>
        <v>-3.1732836376360041E-2</v>
      </c>
      <c r="G1369" s="19">
        <f t="shared" si="149"/>
        <v>0.14590683637636204</v>
      </c>
      <c r="H1369" s="19">
        <f t="shared" si="150"/>
        <v>-0.11802607419384466</v>
      </c>
      <c r="I1369" s="19">
        <f t="shared" si="151"/>
        <v>-0.24858085693794713</v>
      </c>
      <c r="J1369" s="19">
        <f t="shared" si="152"/>
        <v>0.15445500862921235</v>
      </c>
    </row>
    <row r="1370" spans="1:10" x14ac:dyDescent="0.25">
      <c r="A1370" s="43">
        <f t="shared" si="153"/>
        <v>3534</v>
      </c>
      <c r="B1370" s="44">
        <v>38153</v>
      </c>
      <c r="C1370" s="5">
        <v>23.169627999999999</v>
      </c>
      <c r="D1370" s="5">
        <v>27.567974</v>
      </c>
      <c r="E1370" s="19">
        <f t="shared" si="147"/>
        <v>6.731765639138299</v>
      </c>
      <c r="F1370" s="19">
        <f t="shared" si="148"/>
        <v>0.21844372314713567</v>
      </c>
      <c r="G1370" s="19">
        <f t="shared" si="149"/>
        <v>-3.1732836376360041E-2</v>
      </c>
      <c r="H1370" s="19">
        <f t="shared" si="150"/>
        <v>0.23721137834449141</v>
      </c>
      <c r="I1370" s="19">
        <f t="shared" si="151"/>
        <v>0.35523745253833605</v>
      </c>
      <c r="J1370" s="19">
        <f t="shared" si="152"/>
        <v>-0.24858085693794713</v>
      </c>
    </row>
    <row r="1371" spans="1:10" x14ac:dyDescent="0.25">
      <c r="A1371" s="43">
        <f t="shared" si="153"/>
        <v>3533</v>
      </c>
      <c r="B1371" s="44">
        <v>38154</v>
      </c>
      <c r="C1371" s="5">
        <v>23.618721000000001</v>
      </c>
      <c r="D1371" s="5">
        <v>27.990936000000001</v>
      </c>
      <c r="E1371" s="19">
        <f t="shared" si="147"/>
        <v>6.9286605218637121</v>
      </c>
      <c r="F1371" s="19">
        <f t="shared" si="148"/>
        <v>0.19689488272541311</v>
      </c>
      <c r="G1371" s="19">
        <f t="shared" si="149"/>
        <v>0.21844372314713567</v>
      </c>
      <c r="H1371" s="19">
        <f t="shared" si="150"/>
        <v>6.7701373912371493E-2</v>
      </c>
      <c r="I1371" s="19">
        <f t="shared" si="151"/>
        <v>-0.16951000443211992</v>
      </c>
      <c r="J1371" s="19">
        <f t="shared" si="152"/>
        <v>0.35523745253833605</v>
      </c>
    </row>
    <row r="1372" spans="1:10" x14ac:dyDescent="0.25">
      <c r="A1372" s="43">
        <f t="shared" si="153"/>
        <v>3532</v>
      </c>
      <c r="B1372" s="44">
        <v>38155</v>
      </c>
      <c r="C1372" s="5">
        <v>23.793793000000001</v>
      </c>
      <c r="D1372" s="5">
        <v>28.231314000000001</v>
      </c>
      <c r="E1372" s="19">
        <f t="shared" si="147"/>
        <v>6.9604031470398944</v>
      </c>
      <c r="F1372" s="19">
        <f t="shared" si="148"/>
        <v>3.1742625176182315E-2</v>
      </c>
      <c r="G1372" s="19">
        <f t="shared" si="149"/>
        <v>0.19689488272541311</v>
      </c>
      <c r="H1372" s="19">
        <f t="shared" si="150"/>
        <v>-8.4706318286911192E-2</v>
      </c>
      <c r="I1372" s="19">
        <f t="shared" si="151"/>
        <v>-0.15240769219928268</v>
      </c>
      <c r="J1372" s="19">
        <f t="shared" si="152"/>
        <v>-0.16951000443211992</v>
      </c>
    </row>
    <row r="1373" spans="1:10" x14ac:dyDescent="0.25">
      <c r="A1373" s="43">
        <f t="shared" si="153"/>
        <v>3531</v>
      </c>
      <c r="B1373" s="44">
        <v>38156</v>
      </c>
      <c r="C1373" s="5">
        <v>23.857973000000001</v>
      </c>
      <c r="D1373" s="5">
        <v>28.426065000000001</v>
      </c>
      <c r="E1373" s="19">
        <f t="shared" si="147"/>
        <v>6.908459628763211</v>
      </c>
      <c r="F1373" s="19">
        <f t="shared" si="148"/>
        <v>-5.194351827668342E-2</v>
      </c>
      <c r="G1373" s="19">
        <f t="shared" si="149"/>
        <v>3.1742625176182315E-2</v>
      </c>
      <c r="H1373" s="19">
        <f t="shared" si="150"/>
        <v>-7.0716962834236313E-2</v>
      </c>
      <c r="I1373" s="19">
        <f t="shared" si="151"/>
        <v>1.3989355452674879E-2</v>
      </c>
      <c r="J1373" s="19">
        <f t="shared" si="152"/>
        <v>-0.15240769219928268</v>
      </c>
    </row>
    <row r="1374" spans="1:10" x14ac:dyDescent="0.25">
      <c r="A1374" s="43">
        <f t="shared" si="153"/>
        <v>3530</v>
      </c>
      <c r="B1374" s="44">
        <v>38159</v>
      </c>
      <c r="C1374" s="5">
        <v>23.804485</v>
      </c>
      <c r="D1374" s="5">
        <v>28.389547</v>
      </c>
      <c r="E1374" s="19">
        <f t="shared" si="147"/>
        <v>6.876746092773292</v>
      </c>
      <c r="F1374" s="19">
        <f t="shared" si="148"/>
        <v>-3.1713535989918995E-2</v>
      </c>
      <c r="G1374" s="19">
        <f t="shared" si="149"/>
        <v>-5.194351827668342E-2</v>
      </c>
      <c r="H1374" s="19">
        <f t="shared" si="150"/>
        <v>-9.9273847934478604E-4</v>
      </c>
      <c r="I1374" s="19">
        <f t="shared" si="151"/>
        <v>6.9724224354891534E-2</v>
      </c>
      <c r="J1374" s="19">
        <f t="shared" si="152"/>
        <v>1.3989355452674879E-2</v>
      </c>
    </row>
    <row r="1375" spans="1:10" x14ac:dyDescent="0.25">
      <c r="A1375" s="43">
        <f t="shared" si="153"/>
        <v>3529</v>
      </c>
      <c r="B1375" s="44">
        <v>38160</v>
      </c>
      <c r="C1375" s="5">
        <v>23.964967999999999</v>
      </c>
      <c r="D1375" s="5">
        <v>28.550816000000001</v>
      </c>
      <c r="E1375" s="19">
        <f t="shared" si="147"/>
        <v>6.941069773083214</v>
      </c>
      <c r="F1375" s="19">
        <f t="shared" si="148"/>
        <v>6.4323680309922082E-2</v>
      </c>
      <c r="G1375" s="19">
        <f t="shared" si="149"/>
        <v>-3.1713535989918995E-2</v>
      </c>
      <c r="H1375" s="19">
        <f t="shared" si="150"/>
        <v>8.3079920738247867E-2</v>
      </c>
      <c r="I1375" s="19">
        <f t="shared" si="151"/>
        <v>8.407265921759266E-2</v>
      </c>
      <c r="J1375" s="19">
        <f t="shared" si="152"/>
        <v>6.9724224354891534E-2</v>
      </c>
    </row>
    <row r="1376" spans="1:10" x14ac:dyDescent="0.25">
      <c r="A1376" s="43">
        <f t="shared" si="153"/>
        <v>3528</v>
      </c>
      <c r="B1376" s="44">
        <v>38161</v>
      </c>
      <c r="C1376" s="5">
        <v>24.369980000000002</v>
      </c>
      <c r="D1376" s="5">
        <v>28.870314</v>
      </c>
      <c r="E1376" s="19">
        <f t="shared" si="147"/>
        <v>7.155575784192969</v>
      </c>
      <c r="F1376" s="19">
        <f t="shared" si="148"/>
        <v>0.21450601110975498</v>
      </c>
      <c r="G1376" s="19">
        <f t="shared" si="149"/>
        <v>6.4323680309922082E-2</v>
      </c>
      <c r="H1376" s="19">
        <f t="shared" si="150"/>
        <v>0.17646325190714909</v>
      </c>
      <c r="I1376" s="19">
        <f t="shared" si="151"/>
        <v>9.3383331168901226E-2</v>
      </c>
      <c r="J1376" s="19">
        <f t="shared" si="152"/>
        <v>8.407265921759266E-2</v>
      </c>
    </row>
    <row r="1377" spans="1:10" x14ac:dyDescent="0.25">
      <c r="A1377" s="43">
        <f t="shared" si="153"/>
        <v>3527</v>
      </c>
      <c r="B1377" s="44">
        <v>38162</v>
      </c>
      <c r="C1377" s="5">
        <v>24.224791</v>
      </c>
      <c r="D1377" s="5">
        <v>28.724253000000001</v>
      </c>
      <c r="E1377" s="19">
        <f t="shared" si="147"/>
        <v>7.0974780813006113</v>
      </c>
      <c r="F1377" s="19">
        <f t="shared" si="148"/>
        <v>-5.8097702892357717E-2</v>
      </c>
      <c r="G1377" s="19">
        <f t="shared" si="149"/>
        <v>0.21450601110975498</v>
      </c>
      <c r="H1377" s="19">
        <f t="shared" si="150"/>
        <v>-0.18496234261511238</v>
      </c>
      <c r="I1377" s="19">
        <f t="shared" si="151"/>
        <v>-0.36142559452226147</v>
      </c>
      <c r="J1377" s="19">
        <f t="shared" si="152"/>
        <v>9.3383331168901226E-2</v>
      </c>
    </row>
    <row r="1378" spans="1:10" x14ac:dyDescent="0.25">
      <c r="A1378" s="43">
        <f t="shared" si="153"/>
        <v>3526</v>
      </c>
      <c r="B1378" s="44">
        <v>38163</v>
      </c>
      <c r="C1378" s="5">
        <v>24.087237999999999</v>
      </c>
      <c r="D1378" s="5">
        <v>28.416931000000002</v>
      </c>
      <c r="E1378" s="19">
        <f t="shared" si="147"/>
        <v>7.1431709279654676</v>
      </c>
      <c r="F1378" s="19">
        <f t="shared" si="148"/>
        <v>4.569284666485629E-2</v>
      </c>
      <c r="G1378" s="19">
        <f t="shared" si="149"/>
        <v>-5.8097702892357717E-2</v>
      </c>
      <c r="H1378" s="19">
        <f t="shared" si="150"/>
        <v>8.0053394921880947E-2</v>
      </c>
      <c r="I1378" s="19">
        <f t="shared" si="151"/>
        <v>0.26501573753699331</v>
      </c>
      <c r="J1378" s="19">
        <f t="shared" si="152"/>
        <v>-0.36142559452226147</v>
      </c>
    </row>
    <row r="1379" spans="1:10" x14ac:dyDescent="0.25">
      <c r="A1379" s="43">
        <f t="shared" si="153"/>
        <v>3525</v>
      </c>
      <c r="B1379" s="44">
        <v>38166</v>
      </c>
      <c r="C1379" s="5">
        <v>23.743351000000001</v>
      </c>
      <c r="D1379" s="5">
        <v>28.243490000000001</v>
      </c>
      <c r="E1379" s="19">
        <f t="shared" si="147"/>
        <v>6.902701004814503</v>
      </c>
      <c r="F1379" s="19">
        <f t="shared" si="148"/>
        <v>-0.2404699231509646</v>
      </c>
      <c r="G1379" s="19">
        <f t="shared" si="149"/>
        <v>4.569284666485629E-2</v>
      </c>
      <c r="H1379" s="19">
        <f t="shared" si="150"/>
        <v>-0.26749390490352282</v>
      </c>
      <c r="I1379" s="19">
        <f t="shared" si="151"/>
        <v>-0.34754729982540378</v>
      </c>
      <c r="J1379" s="19">
        <f t="shared" si="152"/>
        <v>0.26501573753699331</v>
      </c>
    </row>
    <row r="1380" spans="1:10" x14ac:dyDescent="0.25">
      <c r="A1380" s="43">
        <f t="shared" si="153"/>
        <v>3524</v>
      </c>
      <c r="B1380" s="44">
        <v>38167</v>
      </c>
      <c r="C1380" s="5">
        <v>23.873259000000001</v>
      </c>
      <c r="D1380" s="5">
        <v>28.432154000000001</v>
      </c>
      <c r="E1380" s="19">
        <f t="shared" si="147"/>
        <v>6.9201149613839057</v>
      </c>
      <c r="F1380" s="19">
        <f t="shared" si="148"/>
        <v>1.74139565694027E-2</v>
      </c>
      <c r="G1380" s="19">
        <f t="shared" si="149"/>
        <v>-0.2404699231509646</v>
      </c>
      <c r="H1380" s="19">
        <f t="shared" si="150"/>
        <v>0.1596343540625817</v>
      </c>
      <c r="I1380" s="19">
        <f t="shared" si="151"/>
        <v>0.42712825896610451</v>
      </c>
      <c r="J1380" s="19">
        <f t="shared" si="152"/>
        <v>-0.34754729982540378</v>
      </c>
    </row>
    <row r="1381" spans="1:10" x14ac:dyDescent="0.25">
      <c r="A1381" s="43">
        <f t="shared" si="153"/>
        <v>3523</v>
      </c>
      <c r="B1381" s="44">
        <v>38168</v>
      </c>
      <c r="C1381" s="5">
        <v>24.056667000000001</v>
      </c>
      <c r="D1381" s="5">
        <v>28.636015</v>
      </c>
      <c r="E1381" s="19">
        <f t="shared" si="147"/>
        <v>6.9819674543035681</v>
      </c>
      <c r="F1381" s="19">
        <f t="shared" si="148"/>
        <v>6.1852492919662438E-2</v>
      </c>
      <c r="G1381" s="19">
        <f t="shared" si="149"/>
        <v>1.74139565694027E-2</v>
      </c>
      <c r="H1381" s="19">
        <f t="shared" si="150"/>
        <v>5.1553409388643841E-2</v>
      </c>
      <c r="I1381" s="19">
        <f t="shared" si="151"/>
        <v>-0.10808094467393786</v>
      </c>
      <c r="J1381" s="19">
        <f t="shared" si="152"/>
        <v>0.42712825896610451</v>
      </c>
    </row>
    <row r="1382" spans="1:10" x14ac:dyDescent="0.25">
      <c r="A1382" s="43">
        <f t="shared" si="153"/>
        <v>3522</v>
      </c>
      <c r="B1382" s="44">
        <v>38169</v>
      </c>
      <c r="C1382" s="5">
        <v>24.087237999999999</v>
      </c>
      <c r="D1382" s="5">
        <v>28.441278000000001</v>
      </c>
      <c r="E1382" s="19">
        <f t="shared" si="147"/>
        <v>7.128653624847729</v>
      </c>
      <c r="F1382" s="19">
        <f t="shared" si="148"/>
        <v>0.14668617054416089</v>
      </c>
      <c r="G1382" s="19">
        <f t="shared" si="149"/>
        <v>6.1852492919662438E-2</v>
      </c>
      <c r="H1382" s="19">
        <f t="shared" si="150"/>
        <v>0.11010493820661005</v>
      </c>
      <c r="I1382" s="19">
        <f t="shared" si="151"/>
        <v>5.8551528817966207E-2</v>
      </c>
      <c r="J1382" s="19">
        <f t="shared" si="152"/>
        <v>-0.10808094467393786</v>
      </c>
    </row>
    <row r="1383" spans="1:10" x14ac:dyDescent="0.25">
      <c r="A1383" s="43">
        <f t="shared" si="153"/>
        <v>3521</v>
      </c>
      <c r="B1383" s="44">
        <v>38170</v>
      </c>
      <c r="C1383" s="5">
        <v>24.178934000000002</v>
      </c>
      <c r="D1383" s="5">
        <v>28.374331999999999</v>
      </c>
      <c r="E1383" s="19">
        <f t="shared" si="147"/>
        <v>7.2602672892219928</v>
      </c>
      <c r="F1383" s="19">
        <f t="shared" si="148"/>
        <v>0.13161366437426381</v>
      </c>
      <c r="G1383" s="19">
        <f t="shared" si="149"/>
        <v>0.14668617054416089</v>
      </c>
      <c r="H1383" s="19">
        <f t="shared" si="150"/>
        <v>4.4859507313025002E-2</v>
      </c>
      <c r="I1383" s="19">
        <f t="shared" si="151"/>
        <v>-6.5245430893585046E-2</v>
      </c>
      <c r="J1383" s="19">
        <f t="shared" si="152"/>
        <v>5.8551528817966207E-2</v>
      </c>
    </row>
    <row r="1384" spans="1:10" x14ac:dyDescent="0.25">
      <c r="A1384" s="43">
        <f t="shared" si="153"/>
        <v>3520</v>
      </c>
      <c r="B1384" s="44">
        <v>38174</v>
      </c>
      <c r="C1384" s="5">
        <v>24.240075999999998</v>
      </c>
      <c r="D1384" s="5">
        <v>28.416931000000002</v>
      </c>
      <c r="E1384" s="19">
        <f t="shared" si="147"/>
        <v>7.2960089279654667</v>
      </c>
      <c r="F1384" s="19">
        <f t="shared" si="148"/>
        <v>3.5741638743473914E-2</v>
      </c>
      <c r="G1384" s="19">
        <f t="shared" si="149"/>
        <v>0.13161366437426381</v>
      </c>
      <c r="H1384" s="19">
        <f t="shared" si="150"/>
        <v>-4.2098231696749852E-2</v>
      </c>
      <c r="I1384" s="19">
        <f t="shared" si="151"/>
        <v>-8.6957739009774854E-2</v>
      </c>
      <c r="J1384" s="19">
        <f t="shared" si="152"/>
        <v>-6.5245430893585046E-2</v>
      </c>
    </row>
    <row r="1385" spans="1:10" x14ac:dyDescent="0.25">
      <c r="A1385" s="43">
        <f t="shared" si="153"/>
        <v>3519</v>
      </c>
      <c r="B1385" s="44">
        <v>38175</v>
      </c>
      <c r="C1385" s="5">
        <v>24.385269000000001</v>
      </c>
      <c r="D1385" s="5">
        <v>28.432154000000001</v>
      </c>
      <c r="E1385" s="19">
        <f t="shared" si="147"/>
        <v>7.4321249613839058</v>
      </c>
      <c r="F1385" s="19">
        <f t="shared" si="148"/>
        <v>0.13611603341843903</v>
      </c>
      <c r="G1385" s="19">
        <f t="shared" si="149"/>
        <v>3.5741638743473914E-2</v>
      </c>
      <c r="H1385" s="19">
        <f t="shared" si="150"/>
        <v>0.11497746439264327</v>
      </c>
      <c r="I1385" s="19">
        <f t="shared" si="151"/>
        <v>0.15707569608939312</v>
      </c>
      <c r="J1385" s="19">
        <f t="shared" si="152"/>
        <v>-8.6957739009774854E-2</v>
      </c>
    </row>
    <row r="1386" spans="1:10" x14ac:dyDescent="0.25">
      <c r="A1386" s="43">
        <f t="shared" si="153"/>
        <v>3518</v>
      </c>
      <c r="B1386" s="44">
        <v>38176</v>
      </c>
      <c r="C1386" s="5">
        <v>24.262991</v>
      </c>
      <c r="D1386" s="5">
        <v>28.404755000000002</v>
      </c>
      <c r="E1386" s="19">
        <f t="shared" si="147"/>
        <v>7.3261840701908589</v>
      </c>
      <c r="F1386" s="19">
        <f t="shared" si="148"/>
        <v>-0.10594089119304684</v>
      </c>
      <c r="G1386" s="19">
        <f t="shared" si="149"/>
        <v>0.13611603341843903</v>
      </c>
      <c r="H1386" s="19">
        <f t="shared" si="150"/>
        <v>-0.18644358410492579</v>
      </c>
      <c r="I1386" s="19">
        <f t="shared" si="151"/>
        <v>-0.30142104849756907</v>
      </c>
      <c r="J1386" s="19">
        <f t="shared" si="152"/>
        <v>0.15707569608939312</v>
      </c>
    </row>
    <row r="1387" spans="1:10" x14ac:dyDescent="0.25">
      <c r="A1387" s="43">
        <f t="shared" si="153"/>
        <v>3517</v>
      </c>
      <c r="B1387" s="44">
        <v>38177</v>
      </c>
      <c r="C1387" s="5">
        <v>24.400551</v>
      </c>
      <c r="D1387" s="5">
        <v>28.587339</v>
      </c>
      <c r="E1387" s="19">
        <f t="shared" si="147"/>
        <v>7.3548753277400856</v>
      </c>
      <c r="F1387" s="19">
        <f t="shared" si="148"/>
        <v>2.8691257549226634E-2</v>
      </c>
      <c r="G1387" s="19">
        <f t="shared" si="149"/>
        <v>-0.10594089119304684</v>
      </c>
      <c r="H1387" s="19">
        <f t="shared" si="150"/>
        <v>9.1347557592196524E-2</v>
      </c>
      <c r="I1387" s="19">
        <f t="shared" si="151"/>
        <v>0.27779114169712232</v>
      </c>
      <c r="J1387" s="19">
        <f t="shared" si="152"/>
        <v>-0.30142104849756907</v>
      </c>
    </row>
    <row r="1388" spans="1:10" x14ac:dyDescent="0.25">
      <c r="A1388" s="43">
        <f t="shared" si="153"/>
        <v>3516</v>
      </c>
      <c r="B1388" s="44">
        <v>38180</v>
      </c>
      <c r="C1388" s="5">
        <v>24.262991</v>
      </c>
      <c r="D1388" s="5">
        <v>28.541695000000001</v>
      </c>
      <c r="E1388" s="19">
        <f t="shared" si="147"/>
        <v>7.2445313208195614</v>
      </c>
      <c r="F1388" s="19">
        <f t="shared" si="148"/>
        <v>-0.11034400692052415</v>
      </c>
      <c r="G1388" s="19">
        <f t="shared" si="149"/>
        <v>2.8691257549226634E-2</v>
      </c>
      <c r="H1388" s="19">
        <f t="shared" si="150"/>
        <v>-0.12731279037486284</v>
      </c>
      <c r="I1388" s="19">
        <f t="shared" si="151"/>
        <v>-0.21866034796705935</v>
      </c>
      <c r="J1388" s="19">
        <f t="shared" si="152"/>
        <v>0.27779114169712232</v>
      </c>
    </row>
    <row r="1389" spans="1:10" x14ac:dyDescent="0.25">
      <c r="A1389" s="43">
        <f t="shared" si="153"/>
        <v>3515</v>
      </c>
      <c r="B1389" s="44">
        <v>38181</v>
      </c>
      <c r="C1389" s="5">
        <v>24.201864</v>
      </c>
      <c r="D1389" s="5">
        <v>28.596461999999999</v>
      </c>
      <c r="E1389" s="19">
        <f t="shared" si="147"/>
        <v>7.1507485874705239</v>
      </c>
      <c r="F1389" s="19">
        <f t="shared" si="148"/>
        <v>-9.3782733349037528E-2</v>
      </c>
      <c r="G1389" s="19">
        <f t="shared" si="149"/>
        <v>-0.11034400692052415</v>
      </c>
      <c r="H1389" s="19">
        <f t="shared" si="150"/>
        <v>-2.852231192254992E-2</v>
      </c>
      <c r="I1389" s="19">
        <f t="shared" si="151"/>
        <v>9.8790478452312924E-2</v>
      </c>
      <c r="J1389" s="19">
        <f t="shared" si="152"/>
        <v>-0.21866034796705935</v>
      </c>
    </row>
    <row r="1390" spans="1:10" x14ac:dyDescent="0.25">
      <c r="A1390" s="43">
        <f t="shared" si="153"/>
        <v>3514</v>
      </c>
      <c r="B1390" s="44">
        <v>38182</v>
      </c>
      <c r="C1390" s="5">
        <v>24.492252000000001</v>
      </c>
      <c r="D1390" s="5">
        <v>28.830756999999998</v>
      </c>
      <c r="E1390" s="19">
        <f t="shared" si="147"/>
        <v>7.3014343024263582</v>
      </c>
      <c r="F1390" s="19">
        <f t="shared" si="148"/>
        <v>0.15068571495583427</v>
      </c>
      <c r="G1390" s="19">
        <f t="shared" si="149"/>
        <v>-9.3782733349037528E-2</v>
      </c>
      <c r="H1390" s="19">
        <f t="shared" si="150"/>
        <v>0.20615135257124442</v>
      </c>
      <c r="I1390" s="19">
        <f t="shared" si="151"/>
        <v>0.23467366449379434</v>
      </c>
      <c r="J1390" s="19">
        <f t="shared" si="152"/>
        <v>9.8790478452312924E-2</v>
      </c>
    </row>
    <row r="1391" spans="1:10" x14ac:dyDescent="0.25">
      <c r="A1391" s="43">
        <f t="shared" si="153"/>
        <v>3513</v>
      </c>
      <c r="B1391" s="44">
        <v>38183</v>
      </c>
      <c r="C1391" s="5">
        <v>24.652735</v>
      </c>
      <c r="D1391" s="5">
        <v>28.842929999999999</v>
      </c>
      <c r="E1391" s="19">
        <f t="shared" si="147"/>
        <v>7.4546589490007946</v>
      </c>
      <c r="F1391" s="19">
        <f t="shared" si="148"/>
        <v>0.15322464657443646</v>
      </c>
      <c r="G1391" s="19">
        <f t="shared" si="149"/>
        <v>0.15068571495583427</v>
      </c>
      <c r="H1391" s="19">
        <f t="shared" si="150"/>
        <v>6.4105051089271711E-2</v>
      </c>
      <c r="I1391" s="19">
        <f t="shared" si="151"/>
        <v>-0.14204630148197273</v>
      </c>
      <c r="J1391" s="19">
        <f t="shared" si="152"/>
        <v>0.23467366449379434</v>
      </c>
    </row>
    <row r="1392" spans="1:10" x14ac:dyDescent="0.25">
      <c r="A1392" s="43">
        <f t="shared" si="153"/>
        <v>3512</v>
      </c>
      <c r="B1392" s="44">
        <v>38184</v>
      </c>
      <c r="C1392" s="5">
        <v>24.950769000000001</v>
      </c>
      <c r="D1392" s="5">
        <v>29.028542999999999</v>
      </c>
      <c r="E1392" s="19">
        <f t="shared" si="147"/>
        <v>7.6420181149928048</v>
      </c>
      <c r="F1392" s="19">
        <f t="shared" si="148"/>
        <v>0.18735916599201019</v>
      </c>
      <c r="G1392" s="19">
        <f t="shared" si="149"/>
        <v>0.15322464657443646</v>
      </c>
      <c r="H1392" s="19">
        <f t="shared" si="150"/>
        <v>9.6737977878236681E-2</v>
      </c>
      <c r="I1392" s="19">
        <f t="shared" si="151"/>
        <v>3.2632926788964969E-2</v>
      </c>
      <c r="J1392" s="19">
        <f t="shared" si="152"/>
        <v>-0.14204630148197273</v>
      </c>
    </row>
    <row r="1393" spans="1:10" x14ac:dyDescent="0.25">
      <c r="A1393" s="43">
        <f t="shared" si="153"/>
        <v>3511</v>
      </c>
      <c r="B1393" s="44">
        <v>38187</v>
      </c>
      <c r="C1393" s="5">
        <v>24.866713000000001</v>
      </c>
      <c r="D1393" s="5">
        <v>28.958552999999998</v>
      </c>
      <c r="E1393" s="19">
        <f t="shared" si="147"/>
        <v>7.59969481492341</v>
      </c>
      <c r="F1393" s="19">
        <f t="shared" si="148"/>
        <v>-4.2323300069394776E-2</v>
      </c>
      <c r="G1393" s="19">
        <f t="shared" si="149"/>
        <v>0.18735916599201019</v>
      </c>
      <c r="H1393" s="19">
        <f t="shared" si="150"/>
        <v>-0.15313256349917481</v>
      </c>
      <c r="I1393" s="19">
        <f t="shared" si="151"/>
        <v>-0.24987054137741149</v>
      </c>
      <c r="J1393" s="19">
        <f t="shared" si="152"/>
        <v>3.2632926788964969E-2</v>
      </c>
    </row>
    <row r="1394" spans="1:10" x14ac:dyDescent="0.25">
      <c r="A1394" s="43">
        <f t="shared" si="153"/>
        <v>3510</v>
      </c>
      <c r="B1394" s="44">
        <v>38188</v>
      </c>
      <c r="C1394" s="5">
        <v>24.790291</v>
      </c>
      <c r="D1394" s="5">
        <v>28.836836000000002</v>
      </c>
      <c r="E1394" s="19">
        <f t="shared" si="147"/>
        <v>7.5958485977131396</v>
      </c>
      <c r="F1394" s="19">
        <f t="shared" si="148"/>
        <v>-3.8462172102704528E-3</v>
      </c>
      <c r="G1394" s="19">
        <f t="shared" si="149"/>
        <v>-4.2323300069394776E-2</v>
      </c>
      <c r="H1394" s="19">
        <f t="shared" si="150"/>
        <v>2.1184923816516502E-2</v>
      </c>
      <c r="I1394" s="19">
        <f t="shared" si="151"/>
        <v>0.1743174873156913</v>
      </c>
      <c r="J1394" s="19">
        <f t="shared" si="152"/>
        <v>-0.24987054137741149</v>
      </c>
    </row>
    <row r="1395" spans="1:10" x14ac:dyDescent="0.25">
      <c r="A1395" s="43">
        <f t="shared" si="153"/>
        <v>3509</v>
      </c>
      <c r="B1395" s="44">
        <v>38189</v>
      </c>
      <c r="C1395" s="5">
        <v>24.347059000000002</v>
      </c>
      <c r="D1395" s="5">
        <v>28.581247000000001</v>
      </c>
      <c r="E1395" s="19">
        <f t="shared" si="147"/>
        <v>7.3050157839192167</v>
      </c>
      <c r="F1395" s="19">
        <f t="shared" si="148"/>
        <v>-0.2908328137939229</v>
      </c>
      <c r="G1395" s="19">
        <f t="shared" si="149"/>
        <v>-3.8462172102704528E-3</v>
      </c>
      <c r="H1395" s="19">
        <f t="shared" si="150"/>
        <v>-0.28855805721180194</v>
      </c>
      <c r="I1395" s="19">
        <f t="shared" si="151"/>
        <v>-0.30974298102831843</v>
      </c>
      <c r="J1395" s="19">
        <f t="shared" si="152"/>
        <v>0.1743174873156913</v>
      </c>
    </row>
    <row r="1396" spans="1:10" x14ac:dyDescent="0.25">
      <c r="A1396" s="43">
        <f t="shared" si="153"/>
        <v>3508</v>
      </c>
      <c r="B1396" s="44">
        <v>38190</v>
      </c>
      <c r="C1396" s="5">
        <v>24.423480999999999</v>
      </c>
      <c r="D1396" s="5">
        <v>28.675571000000001</v>
      </c>
      <c r="E1396" s="19">
        <f t="shared" si="147"/>
        <v>7.3251955323367817</v>
      </c>
      <c r="F1396" s="19">
        <f t="shared" si="148"/>
        <v>2.017974841756498E-2</v>
      </c>
      <c r="G1396" s="19">
        <f t="shared" si="149"/>
        <v>-0.2908328137939229</v>
      </c>
      <c r="H1396" s="19">
        <f t="shared" si="150"/>
        <v>0.1921861176127036</v>
      </c>
      <c r="I1396" s="19">
        <f t="shared" si="151"/>
        <v>0.48074417482450554</v>
      </c>
      <c r="J1396" s="19">
        <f t="shared" si="152"/>
        <v>-0.30974298102831843</v>
      </c>
    </row>
    <row r="1397" spans="1:10" x14ac:dyDescent="0.25">
      <c r="A1397" s="43">
        <f t="shared" si="153"/>
        <v>3507</v>
      </c>
      <c r="B1397" s="44">
        <v>38191</v>
      </c>
      <c r="C1397" s="5">
        <v>24.331773999999999</v>
      </c>
      <c r="D1397" s="5">
        <v>28.511263</v>
      </c>
      <c r="E1397" s="19">
        <f t="shared" si="147"/>
        <v>7.3314599062501706</v>
      </c>
      <c r="F1397" s="19">
        <f t="shared" si="148"/>
        <v>6.2643739133889653E-3</v>
      </c>
      <c r="G1397" s="19">
        <f t="shared" si="149"/>
        <v>2.017974841756498E-2</v>
      </c>
      <c r="H1397" s="19">
        <f t="shared" si="150"/>
        <v>-5.6704735039186122E-3</v>
      </c>
      <c r="I1397" s="19">
        <f t="shared" si="151"/>
        <v>-0.19785659111662221</v>
      </c>
      <c r="J1397" s="19">
        <f t="shared" si="152"/>
        <v>0.48074417482450554</v>
      </c>
    </row>
    <row r="1398" spans="1:10" x14ac:dyDescent="0.25">
      <c r="A1398" s="43">
        <f t="shared" si="153"/>
        <v>3506</v>
      </c>
      <c r="B1398" s="44">
        <v>38194</v>
      </c>
      <c r="C1398" s="5">
        <v>24.117806999999999</v>
      </c>
      <c r="D1398" s="5">
        <v>28.438229</v>
      </c>
      <c r="E1398" s="19">
        <f t="shared" si="147"/>
        <v>7.1610406417371202</v>
      </c>
      <c r="F1398" s="19">
        <f t="shared" si="148"/>
        <v>-0.17041926451305045</v>
      </c>
      <c r="G1398" s="19">
        <f t="shared" si="149"/>
        <v>6.2643739133889653E-3</v>
      </c>
      <c r="H1398" s="19">
        <f t="shared" si="150"/>
        <v>-0.17412418418173087</v>
      </c>
      <c r="I1398" s="19">
        <f t="shared" si="151"/>
        <v>-0.16845371067781226</v>
      </c>
      <c r="J1398" s="19">
        <f t="shared" si="152"/>
        <v>-0.19785659111662221</v>
      </c>
    </row>
    <row r="1399" spans="1:10" x14ac:dyDescent="0.25">
      <c r="A1399" s="43">
        <f t="shared" si="153"/>
        <v>3505</v>
      </c>
      <c r="B1399" s="44">
        <v>38195</v>
      </c>
      <c r="C1399" s="5">
        <v>24.362342999999999</v>
      </c>
      <c r="D1399" s="5">
        <v>28.556908</v>
      </c>
      <c r="E1399" s="19">
        <f t="shared" si="147"/>
        <v>7.3348123169040846</v>
      </c>
      <c r="F1399" s="19">
        <f t="shared" si="148"/>
        <v>0.17377167516696446</v>
      </c>
      <c r="G1399" s="19">
        <f t="shared" si="149"/>
        <v>-0.17041926451305045</v>
      </c>
      <c r="H1399" s="19">
        <f t="shared" si="150"/>
        <v>0.27456222403043062</v>
      </c>
      <c r="I1399" s="19">
        <f t="shared" si="151"/>
        <v>0.44868640821216149</v>
      </c>
      <c r="J1399" s="19">
        <f t="shared" si="152"/>
        <v>-0.16845371067781226</v>
      </c>
    </row>
    <row r="1400" spans="1:10" x14ac:dyDescent="0.25">
      <c r="A1400" s="43">
        <f t="shared" si="153"/>
        <v>3504</v>
      </c>
      <c r="B1400" s="44">
        <v>38196</v>
      </c>
      <c r="C1400" s="5">
        <v>24.530467999999999</v>
      </c>
      <c r="D1400" s="5">
        <v>28.696874999999999</v>
      </c>
      <c r="E1400" s="19">
        <f t="shared" si="147"/>
        <v>7.4194796685087852</v>
      </c>
      <c r="F1400" s="19">
        <f t="shared" si="148"/>
        <v>8.4667351604700514E-2</v>
      </c>
      <c r="G1400" s="19">
        <f t="shared" si="149"/>
        <v>0.17377167516696446</v>
      </c>
      <c r="H1400" s="19">
        <f t="shared" si="150"/>
        <v>-1.8105903326587278E-2</v>
      </c>
      <c r="I1400" s="19">
        <f t="shared" si="151"/>
        <v>-0.29266812735701792</v>
      </c>
      <c r="J1400" s="19">
        <f t="shared" si="152"/>
        <v>0.44868640821216149</v>
      </c>
    </row>
    <row r="1401" spans="1:10" x14ac:dyDescent="0.25">
      <c r="A1401" s="43">
        <f t="shared" si="153"/>
        <v>3503</v>
      </c>
      <c r="B1401" s="44">
        <v>38197</v>
      </c>
      <c r="C1401" s="5">
        <v>24.706223999999999</v>
      </c>
      <c r="D1401" s="5">
        <v>29.052883000000001</v>
      </c>
      <c r="E1401" s="19">
        <f t="shared" si="147"/>
        <v>7.3829599857413228</v>
      </c>
      <c r="F1401" s="19">
        <f t="shared" si="148"/>
        <v>-3.6519682767462314E-2</v>
      </c>
      <c r="G1401" s="19">
        <f t="shared" si="149"/>
        <v>8.4667351604700514E-2</v>
      </c>
      <c r="H1401" s="19">
        <f t="shared" si="150"/>
        <v>-8.6594237797597076E-2</v>
      </c>
      <c r="I1401" s="19">
        <f t="shared" si="151"/>
        <v>-6.8488334471009799E-2</v>
      </c>
      <c r="J1401" s="19">
        <f t="shared" si="152"/>
        <v>-0.29266812735701792</v>
      </c>
    </row>
    <row r="1402" spans="1:10" x14ac:dyDescent="0.25">
      <c r="A1402" s="43">
        <f t="shared" si="153"/>
        <v>3502</v>
      </c>
      <c r="B1402" s="44">
        <v>38198</v>
      </c>
      <c r="C1402" s="5">
        <v>24.797930000000001</v>
      </c>
      <c r="D1402" s="5">
        <v>29.104614000000002</v>
      </c>
      <c r="E1402" s="19">
        <f t="shared" ref="E1402:E1465" si="154">C1402-$P$3*D1402</f>
        <v>7.4438205178157624</v>
      </c>
      <c r="F1402" s="19">
        <f t="shared" ref="F1402:F1465" si="155">E1402-E1401</f>
        <v>6.0860532074439533E-2</v>
      </c>
      <c r="G1402" s="19">
        <f t="shared" ref="G1402:G1465" si="156">F1401</f>
        <v>-3.6519682767462314E-2</v>
      </c>
      <c r="H1402" s="19">
        <f t="shared" ref="H1402:H1465" si="157">F1402-$P$7*G1402</f>
        <v>8.2459257318147655E-2</v>
      </c>
      <c r="I1402" s="19">
        <f t="shared" ref="I1402:I1465" si="158">H1402-H1401</f>
        <v>0.16905349511574475</v>
      </c>
      <c r="J1402" s="19">
        <f t="shared" ref="J1402:J1465" si="159">I1401</f>
        <v>-6.8488334471009799E-2</v>
      </c>
    </row>
    <row r="1403" spans="1:10" x14ac:dyDescent="0.25">
      <c r="A1403" s="43">
        <f t="shared" si="153"/>
        <v>3501</v>
      </c>
      <c r="B1403" s="44">
        <v>38201</v>
      </c>
      <c r="C1403" s="5">
        <v>24.767365999999999</v>
      </c>
      <c r="D1403" s="5">
        <v>29.357182000000002</v>
      </c>
      <c r="E1403" s="19">
        <f t="shared" si="154"/>
        <v>7.262658653034034</v>
      </c>
      <c r="F1403" s="19">
        <f t="shared" si="155"/>
        <v>-0.18116186478172835</v>
      </c>
      <c r="G1403" s="19">
        <f t="shared" si="156"/>
        <v>6.0860532074439533E-2</v>
      </c>
      <c r="H1403" s="19">
        <f t="shared" si="157"/>
        <v>-0.21715642472442545</v>
      </c>
      <c r="I1403" s="19">
        <f t="shared" si="158"/>
        <v>-0.29961568204257311</v>
      </c>
      <c r="J1403" s="19">
        <f t="shared" si="159"/>
        <v>0.16905349511574475</v>
      </c>
    </row>
    <row r="1404" spans="1:10" x14ac:dyDescent="0.25">
      <c r="A1404" s="43">
        <f t="shared" si="153"/>
        <v>3500</v>
      </c>
      <c r="B1404" s="44">
        <v>38202</v>
      </c>
      <c r="C1404" s="5">
        <v>25.065401000000001</v>
      </c>
      <c r="D1404" s="5">
        <v>30.020502</v>
      </c>
      <c r="E1404" s="19">
        <f t="shared" si="154"/>
        <v>7.1651780862678045</v>
      </c>
      <c r="F1404" s="19">
        <f t="shared" si="155"/>
        <v>-9.7480566766229515E-2</v>
      </c>
      <c r="G1404" s="19">
        <f t="shared" si="156"/>
        <v>-0.18116186478172835</v>
      </c>
      <c r="H1404" s="19">
        <f t="shared" si="157"/>
        <v>9.6634456002900188E-3</v>
      </c>
      <c r="I1404" s="19">
        <f t="shared" si="158"/>
        <v>0.22681987032471546</v>
      </c>
      <c r="J1404" s="19">
        <f t="shared" si="159"/>
        <v>-0.29961568204257311</v>
      </c>
    </row>
    <row r="1405" spans="1:10" x14ac:dyDescent="0.25">
      <c r="A1405" s="43">
        <f t="shared" si="153"/>
        <v>3499</v>
      </c>
      <c r="B1405" s="44">
        <v>38203</v>
      </c>
      <c r="C1405" s="5">
        <v>24.484617</v>
      </c>
      <c r="D1405" s="5">
        <v>29.393684</v>
      </c>
      <c r="E1405" s="19">
        <f t="shared" si="154"/>
        <v>6.958144729289689</v>
      </c>
      <c r="F1405" s="19">
        <f t="shared" si="155"/>
        <v>-0.20703335697811553</v>
      </c>
      <c r="G1405" s="19">
        <f t="shared" si="156"/>
        <v>-9.7480566766229515E-2</v>
      </c>
      <c r="H1405" s="19">
        <f t="shared" si="157"/>
        <v>-0.1493807209573936</v>
      </c>
      <c r="I1405" s="19">
        <f t="shared" si="158"/>
        <v>-0.15904416655768361</v>
      </c>
      <c r="J1405" s="19">
        <f t="shared" si="159"/>
        <v>0.22681987032471546</v>
      </c>
    </row>
    <row r="1406" spans="1:10" x14ac:dyDescent="0.25">
      <c r="A1406" s="43">
        <f t="shared" si="153"/>
        <v>3498</v>
      </c>
      <c r="B1406" s="44">
        <v>38204</v>
      </c>
      <c r="C1406" s="5">
        <v>24.117806999999999</v>
      </c>
      <c r="D1406" s="5">
        <v>29.150255000000001</v>
      </c>
      <c r="E1406" s="19">
        <f t="shared" si="154"/>
        <v>6.7364833135361089</v>
      </c>
      <c r="F1406" s="19">
        <f t="shared" si="155"/>
        <v>-0.22166141575358012</v>
      </c>
      <c r="G1406" s="19">
        <f t="shared" si="156"/>
        <v>-0.20703335697811553</v>
      </c>
      <c r="H1406" s="19">
        <f t="shared" si="157"/>
        <v>-9.9216305205222927E-2</v>
      </c>
      <c r="I1406" s="19">
        <f t="shared" si="158"/>
        <v>5.0164415752170677E-2</v>
      </c>
      <c r="J1406" s="19">
        <f t="shared" si="159"/>
        <v>-0.15904416655768361</v>
      </c>
    </row>
    <row r="1407" spans="1:10" x14ac:dyDescent="0.25">
      <c r="A1407" s="43">
        <f t="shared" si="153"/>
        <v>3497</v>
      </c>
      <c r="B1407" s="44">
        <v>38205</v>
      </c>
      <c r="C1407" s="5">
        <v>23.636364</v>
      </c>
      <c r="D1407" s="5">
        <v>28.547775000000001</v>
      </c>
      <c r="E1407" s="19">
        <f t="shared" si="154"/>
        <v>6.614279019839735</v>
      </c>
      <c r="F1407" s="19">
        <f t="shared" si="155"/>
        <v>-0.12220429369637387</v>
      </c>
      <c r="G1407" s="19">
        <f t="shared" si="156"/>
        <v>-0.22166141575358012</v>
      </c>
      <c r="H1407" s="19">
        <f t="shared" si="157"/>
        <v>8.8922452981682332E-3</v>
      </c>
      <c r="I1407" s="19">
        <f t="shared" si="158"/>
        <v>0.10810855050339116</v>
      </c>
      <c r="J1407" s="19">
        <f t="shared" si="159"/>
        <v>5.0164415752170677E-2</v>
      </c>
    </row>
    <row r="1408" spans="1:10" x14ac:dyDescent="0.25">
      <c r="A1408" s="43">
        <f t="shared" si="153"/>
        <v>3496</v>
      </c>
      <c r="B1408" s="44">
        <v>38208</v>
      </c>
      <c r="C1408" s="5">
        <v>24.018459</v>
      </c>
      <c r="D1408" s="5">
        <v>28.794236999999999</v>
      </c>
      <c r="E1408" s="19">
        <f t="shared" si="154"/>
        <v>6.849416958969659</v>
      </c>
      <c r="F1408" s="19">
        <f t="shared" si="155"/>
        <v>0.23513793912992398</v>
      </c>
      <c r="G1408" s="19">
        <f t="shared" si="156"/>
        <v>-0.12220429369637387</v>
      </c>
      <c r="H1408" s="19">
        <f t="shared" si="157"/>
        <v>0.30741285400133816</v>
      </c>
      <c r="I1408" s="19">
        <f t="shared" si="158"/>
        <v>0.29852060870316993</v>
      </c>
      <c r="J1408" s="19">
        <f t="shared" si="159"/>
        <v>0.10810855050339116</v>
      </c>
    </row>
    <row r="1409" spans="1:10" x14ac:dyDescent="0.25">
      <c r="A1409" s="43">
        <f t="shared" si="153"/>
        <v>3495</v>
      </c>
      <c r="B1409" s="44">
        <v>38209</v>
      </c>
      <c r="C1409" s="5">
        <v>23.926758</v>
      </c>
      <c r="D1409" s="5">
        <v>28.684699999999999</v>
      </c>
      <c r="E1409" s="19">
        <f t="shared" si="154"/>
        <v>6.8230292144675673</v>
      </c>
      <c r="F1409" s="19">
        <f t="shared" si="155"/>
        <v>-2.6387744502091692E-2</v>
      </c>
      <c r="G1409" s="19">
        <f t="shared" si="156"/>
        <v>0.23513793912992398</v>
      </c>
      <c r="H1409" s="19">
        <f t="shared" si="157"/>
        <v>-0.16545466285341723</v>
      </c>
      <c r="I1409" s="19">
        <f t="shared" si="158"/>
        <v>-0.47286751685475537</v>
      </c>
      <c r="J1409" s="19">
        <f t="shared" si="159"/>
        <v>0.29852060870316993</v>
      </c>
    </row>
    <row r="1410" spans="1:10" x14ac:dyDescent="0.25">
      <c r="A1410" s="43">
        <f t="shared" si="153"/>
        <v>3494</v>
      </c>
      <c r="B1410" s="44">
        <v>38210</v>
      </c>
      <c r="C1410" s="5">
        <v>23.804485</v>
      </c>
      <c r="D1410" s="5">
        <v>28.867270999999999</v>
      </c>
      <c r="E1410" s="19">
        <f t="shared" si="154"/>
        <v>6.5918952234827088</v>
      </c>
      <c r="F1410" s="19">
        <f t="shared" si="155"/>
        <v>-0.23113399098485843</v>
      </c>
      <c r="G1410" s="19">
        <f t="shared" si="156"/>
        <v>-2.6387744502091692E-2</v>
      </c>
      <c r="H1410" s="19">
        <f t="shared" si="157"/>
        <v>-0.21552756726724484</v>
      </c>
      <c r="I1410" s="19">
        <f t="shared" si="158"/>
        <v>-5.0072904413827612E-2</v>
      </c>
      <c r="J1410" s="19">
        <f t="shared" si="159"/>
        <v>-0.47286751685475537</v>
      </c>
    </row>
    <row r="1411" spans="1:10" x14ac:dyDescent="0.25">
      <c r="A1411" s="43">
        <f t="shared" si="153"/>
        <v>3493</v>
      </c>
      <c r="B1411" s="44">
        <v>38211</v>
      </c>
      <c r="C1411" s="5">
        <v>23.498808</v>
      </c>
      <c r="D1411" s="5">
        <v>28.715136999999999</v>
      </c>
      <c r="E1411" s="19">
        <f t="shared" si="154"/>
        <v>6.3769306477039187</v>
      </c>
      <c r="F1411" s="19">
        <f t="shared" si="155"/>
        <v>-0.21496457577879013</v>
      </c>
      <c r="G1411" s="19">
        <f t="shared" si="156"/>
        <v>-0.23113399098485843</v>
      </c>
      <c r="H1411" s="19">
        <f t="shared" si="157"/>
        <v>-7.8265700338077615E-2</v>
      </c>
      <c r="I1411" s="19">
        <f t="shared" si="158"/>
        <v>0.13726186692916723</v>
      </c>
      <c r="J1411" s="19">
        <f t="shared" si="159"/>
        <v>-5.0072904413827612E-2</v>
      </c>
    </row>
    <row r="1412" spans="1:10" x14ac:dyDescent="0.25">
      <c r="A1412" s="43">
        <f t="shared" si="153"/>
        <v>3492</v>
      </c>
      <c r="B1412" s="44">
        <v>38212</v>
      </c>
      <c r="C1412" s="5">
        <v>23.789204000000002</v>
      </c>
      <c r="D1412" s="5">
        <v>29.089388</v>
      </c>
      <c r="E1412" s="19">
        <f t="shared" si="154"/>
        <v>6.4441732731971513</v>
      </c>
      <c r="F1412" s="19">
        <f t="shared" si="155"/>
        <v>6.7242625493232566E-2</v>
      </c>
      <c r="G1412" s="19">
        <f t="shared" si="156"/>
        <v>-0.21496457577879013</v>
      </c>
      <c r="H1412" s="19">
        <f t="shared" si="157"/>
        <v>0.19437847272772901</v>
      </c>
      <c r="I1412" s="19">
        <f t="shared" si="158"/>
        <v>0.27264417306580663</v>
      </c>
      <c r="J1412" s="19">
        <f t="shared" si="159"/>
        <v>0.13726186692916723</v>
      </c>
    </row>
    <row r="1413" spans="1:10" x14ac:dyDescent="0.25">
      <c r="A1413" s="43">
        <f t="shared" si="153"/>
        <v>3491</v>
      </c>
      <c r="B1413" s="44">
        <v>38215</v>
      </c>
      <c r="C1413" s="5">
        <v>23.934397000000001</v>
      </c>
      <c r="D1413" s="5">
        <v>29.411936000000001</v>
      </c>
      <c r="E1413" s="19">
        <f t="shared" si="154"/>
        <v>6.3970416711509053</v>
      </c>
      <c r="F1413" s="19">
        <f t="shared" si="155"/>
        <v>-4.7131602046246002E-2</v>
      </c>
      <c r="G1413" s="19">
        <f t="shared" si="156"/>
        <v>6.7242625493232566E-2</v>
      </c>
      <c r="H1413" s="19">
        <f t="shared" si="157"/>
        <v>-8.6900704147754054E-2</v>
      </c>
      <c r="I1413" s="19">
        <f t="shared" si="158"/>
        <v>-0.28127917687548309</v>
      </c>
      <c r="J1413" s="19">
        <f t="shared" si="159"/>
        <v>0.27264417306580663</v>
      </c>
    </row>
    <row r="1414" spans="1:10" x14ac:dyDescent="0.25">
      <c r="A1414" s="43">
        <f t="shared" si="153"/>
        <v>3490</v>
      </c>
      <c r="B1414" s="44">
        <v>38216</v>
      </c>
      <c r="C1414" s="5">
        <v>23.384180000000001</v>
      </c>
      <c r="D1414" s="5">
        <v>29.127293000000002</v>
      </c>
      <c r="E1414" s="19">
        <f t="shared" si="154"/>
        <v>6.0165477874010413</v>
      </c>
      <c r="F1414" s="19">
        <f t="shared" si="155"/>
        <v>-0.38049388374986393</v>
      </c>
      <c r="G1414" s="19">
        <f t="shared" si="156"/>
        <v>-4.7131602046246002E-2</v>
      </c>
      <c r="H1414" s="19">
        <f t="shared" si="157"/>
        <v>-0.35261898326470298</v>
      </c>
      <c r="I1414" s="19">
        <f t="shared" si="158"/>
        <v>-0.2657182791169489</v>
      </c>
      <c r="J1414" s="19">
        <f t="shared" si="159"/>
        <v>-0.28127917687548309</v>
      </c>
    </row>
    <row r="1415" spans="1:10" x14ac:dyDescent="0.25">
      <c r="A1415" s="43">
        <f t="shared" si="153"/>
        <v>3489</v>
      </c>
      <c r="B1415" s="44">
        <v>38217</v>
      </c>
      <c r="C1415" s="5">
        <v>23.689855999999999</v>
      </c>
      <c r="D1415" s="5">
        <v>29.136559999999999</v>
      </c>
      <c r="E1415" s="19">
        <f t="shared" si="154"/>
        <v>6.3166981847398489</v>
      </c>
      <c r="F1415" s="19">
        <f t="shared" si="155"/>
        <v>0.30015039733880755</v>
      </c>
      <c r="G1415" s="19">
        <f t="shared" si="156"/>
        <v>-0.38049388374986393</v>
      </c>
      <c r="H1415" s="19">
        <f t="shared" si="157"/>
        <v>0.52518474126653802</v>
      </c>
      <c r="I1415" s="19">
        <f t="shared" si="158"/>
        <v>0.877803724531241</v>
      </c>
      <c r="J1415" s="19">
        <f t="shared" si="159"/>
        <v>-0.2657182791169489</v>
      </c>
    </row>
    <row r="1416" spans="1:10" x14ac:dyDescent="0.25">
      <c r="A1416" s="43">
        <f t="shared" si="153"/>
        <v>3488</v>
      </c>
      <c r="B1416" s="44">
        <v>38218</v>
      </c>
      <c r="C1416" s="5">
        <v>23.766276999999999</v>
      </c>
      <c r="D1416" s="5">
        <v>28.805510999999999</v>
      </c>
      <c r="E1416" s="19">
        <f t="shared" si="154"/>
        <v>6.5905126492251576</v>
      </c>
      <c r="F1416" s="19">
        <f t="shared" si="155"/>
        <v>0.27381446448530866</v>
      </c>
      <c r="G1416" s="19">
        <f t="shared" si="156"/>
        <v>0.30015039733880755</v>
      </c>
      <c r="H1416" s="19">
        <f t="shared" si="157"/>
        <v>9.6297425107115669E-2</v>
      </c>
      <c r="I1416" s="19">
        <f t="shared" si="158"/>
        <v>-0.42888731615942233</v>
      </c>
      <c r="J1416" s="19">
        <f t="shared" si="159"/>
        <v>0.877803724531241</v>
      </c>
    </row>
    <row r="1417" spans="1:10" x14ac:dyDescent="0.25">
      <c r="A1417" s="43">
        <f t="shared" si="153"/>
        <v>3487</v>
      </c>
      <c r="B1417" s="44">
        <v>38219</v>
      </c>
      <c r="C1417" s="5">
        <v>24.010812999999999</v>
      </c>
      <c r="D1417" s="5">
        <v>29.139659999999999</v>
      </c>
      <c r="E1417" s="19">
        <f t="shared" si="154"/>
        <v>6.6358067582534233</v>
      </c>
      <c r="F1417" s="19">
        <f t="shared" si="155"/>
        <v>4.5294109028265694E-2</v>
      </c>
      <c r="G1417" s="19">
        <f t="shared" si="156"/>
        <v>0.27381446448530866</v>
      </c>
      <c r="H1417" s="19">
        <f t="shared" si="157"/>
        <v>-0.11664714943853702</v>
      </c>
      <c r="I1417" s="19">
        <f t="shared" si="158"/>
        <v>-0.21294457454565269</v>
      </c>
      <c r="J1417" s="19">
        <f t="shared" si="159"/>
        <v>-0.42888731615942233</v>
      </c>
    </row>
    <row r="1418" spans="1:10" x14ac:dyDescent="0.25">
      <c r="A1418" s="43">
        <f t="shared" si="153"/>
        <v>3486</v>
      </c>
      <c r="B1418" s="44">
        <v>38222</v>
      </c>
      <c r="C1418" s="5">
        <v>23.712783999999999</v>
      </c>
      <c r="D1418" s="5">
        <v>28.811696999999999</v>
      </c>
      <c r="E1418" s="19">
        <f t="shared" si="154"/>
        <v>6.5333311439848281</v>
      </c>
      <c r="F1418" s="19">
        <f t="shared" si="155"/>
        <v>-0.10247561426859519</v>
      </c>
      <c r="G1418" s="19">
        <f t="shared" si="156"/>
        <v>4.5294109028265694E-2</v>
      </c>
      <c r="H1418" s="19">
        <f t="shared" si="157"/>
        <v>-0.129263771829802</v>
      </c>
      <c r="I1418" s="19">
        <f t="shared" si="158"/>
        <v>-1.2616622391264987E-2</v>
      </c>
      <c r="J1418" s="19">
        <f t="shared" si="159"/>
        <v>-0.21294457454565269</v>
      </c>
    </row>
    <row r="1419" spans="1:10" x14ac:dyDescent="0.25">
      <c r="A1419" s="43">
        <f t="shared" ref="A1419:A1482" si="160">A1420+1</f>
        <v>3485</v>
      </c>
      <c r="B1419" s="44">
        <v>38223</v>
      </c>
      <c r="C1419" s="5">
        <v>23.651648999999999</v>
      </c>
      <c r="D1419" s="5">
        <v>28.867386</v>
      </c>
      <c r="E1419" s="19">
        <f t="shared" si="154"/>
        <v>6.4389906528227279</v>
      </c>
      <c r="F1419" s="19">
        <f t="shared" si="155"/>
        <v>-9.4340491162100193E-2</v>
      </c>
      <c r="G1419" s="19">
        <f t="shared" si="156"/>
        <v>-0.10247561426859519</v>
      </c>
      <c r="H1419" s="19">
        <f t="shared" si="157"/>
        <v>-3.3733649343101454E-2</v>
      </c>
      <c r="I1419" s="19">
        <f t="shared" si="158"/>
        <v>9.553012248670055E-2</v>
      </c>
      <c r="J1419" s="19">
        <f t="shared" si="159"/>
        <v>-1.2616622391264987E-2</v>
      </c>
    </row>
    <row r="1420" spans="1:10" x14ac:dyDescent="0.25">
      <c r="A1420" s="43">
        <f t="shared" si="160"/>
        <v>3484</v>
      </c>
      <c r="B1420" s="44">
        <v>38224</v>
      </c>
      <c r="C1420" s="5">
        <v>23.804485</v>
      </c>
      <c r="D1420" s="5">
        <v>29.022086999999999</v>
      </c>
      <c r="E1420" s="19">
        <f t="shared" si="154"/>
        <v>6.4995836122174353</v>
      </c>
      <c r="F1420" s="19">
        <f t="shared" si="155"/>
        <v>6.0592959394707435E-2</v>
      </c>
      <c r="G1420" s="19">
        <f t="shared" si="156"/>
        <v>-9.4340491162100193E-2</v>
      </c>
      <c r="H1420" s="19">
        <f t="shared" si="157"/>
        <v>0.11638847002225683</v>
      </c>
      <c r="I1420" s="19">
        <f t="shared" si="158"/>
        <v>0.1501221193653583</v>
      </c>
      <c r="J1420" s="19">
        <f t="shared" si="159"/>
        <v>9.553012248670055E-2</v>
      </c>
    </row>
    <row r="1421" spans="1:10" x14ac:dyDescent="0.25">
      <c r="A1421" s="43">
        <f t="shared" si="160"/>
        <v>3483</v>
      </c>
      <c r="B1421" s="44">
        <v>38225</v>
      </c>
      <c r="C1421" s="5">
        <v>23.972608999999999</v>
      </c>
      <c r="D1421" s="5">
        <v>29.241765999999998</v>
      </c>
      <c r="E1421" s="19">
        <f t="shared" si="154"/>
        <v>6.5367203599234571</v>
      </c>
      <c r="F1421" s="19">
        <f t="shared" si="155"/>
        <v>3.7136747706021822E-2</v>
      </c>
      <c r="G1421" s="19">
        <f t="shared" si="156"/>
        <v>6.0592959394707435E-2</v>
      </c>
      <c r="H1421" s="19">
        <f t="shared" si="157"/>
        <v>1.3004374619613526E-3</v>
      </c>
      <c r="I1421" s="19">
        <f t="shared" si="158"/>
        <v>-0.11508803256029548</v>
      </c>
      <c r="J1421" s="19">
        <f t="shared" si="159"/>
        <v>0.1501221193653583</v>
      </c>
    </row>
    <row r="1422" spans="1:10" x14ac:dyDescent="0.25">
      <c r="A1422" s="43">
        <f t="shared" si="160"/>
        <v>3482</v>
      </c>
      <c r="B1422" s="44">
        <v>38226</v>
      </c>
      <c r="C1422" s="5">
        <v>24.125444000000002</v>
      </c>
      <c r="D1422" s="5">
        <v>29.470728000000001</v>
      </c>
      <c r="E1422" s="19">
        <f t="shared" si="154"/>
        <v>6.553032964702556</v>
      </c>
      <c r="F1422" s="19">
        <f t="shared" si="155"/>
        <v>1.6312604779098905E-2</v>
      </c>
      <c r="G1422" s="19">
        <f t="shared" si="156"/>
        <v>3.7136747706021822E-2</v>
      </c>
      <c r="H1422" s="19">
        <f t="shared" si="157"/>
        <v>-5.6510693101492135E-3</v>
      </c>
      <c r="I1422" s="19">
        <f t="shared" si="158"/>
        <v>-6.9515067721105661E-3</v>
      </c>
      <c r="J1422" s="19">
        <f t="shared" si="159"/>
        <v>-0.11508803256029548</v>
      </c>
    </row>
    <row r="1423" spans="1:10" x14ac:dyDescent="0.25">
      <c r="A1423" s="43">
        <f t="shared" si="160"/>
        <v>3481</v>
      </c>
      <c r="B1423" s="44">
        <v>38229</v>
      </c>
      <c r="C1423" s="5">
        <v>24.018459</v>
      </c>
      <c r="D1423" s="5">
        <v>29.548079999999999</v>
      </c>
      <c r="E1423" s="19">
        <f t="shared" si="154"/>
        <v>6.3999255499999954</v>
      </c>
      <c r="F1423" s="19">
        <f t="shared" si="155"/>
        <v>-0.15310741470256062</v>
      </c>
      <c r="G1423" s="19">
        <f t="shared" si="156"/>
        <v>1.6312604779098905E-2</v>
      </c>
      <c r="H1423" s="19">
        <f t="shared" si="157"/>
        <v>-0.16275512908377293</v>
      </c>
      <c r="I1423" s="19">
        <f t="shared" si="158"/>
        <v>-0.15710405977362371</v>
      </c>
      <c r="J1423" s="19">
        <f t="shared" si="159"/>
        <v>-6.9515067721105661E-3</v>
      </c>
    </row>
    <row r="1424" spans="1:10" x14ac:dyDescent="0.25">
      <c r="A1424" s="43">
        <f t="shared" si="160"/>
        <v>3480</v>
      </c>
      <c r="B1424" s="44">
        <v>38230</v>
      </c>
      <c r="C1424" s="5">
        <v>24.415838000000001</v>
      </c>
      <c r="D1424" s="5">
        <v>30.166875999999998</v>
      </c>
      <c r="E1424" s="19">
        <f t="shared" si="154"/>
        <v>6.4283371577116917</v>
      </c>
      <c r="F1424" s="19">
        <f t="shared" si="155"/>
        <v>2.8411607711696263E-2</v>
      </c>
      <c r="G1424" s="19">
        <f t="shared" si="156"/>
        <v>-0.15310741470256062</v>
      </c>
      <c r="H1424" s="19">
        <f t="shared" si="157"/>
        <v>0.11896346173495824</v>
      </c>
      <c r="I1424" s="19">
        <f t="shared" si="158"/>
        <v>0.28171859081873118</v>
      </c>
      <c r="J1424" s="19">
        <f t="shared" si="159"/>
        <v>-0.15710405977362371</v>
      </c>
    </row>
    <row r="1425" spans="1:10" x14ac:dyDescent="0.25">
      <c r="A1425" s="43">
        <f t="shared" si="160"/>
        <v>3479</v>
      </c>
      <c r="B1425" s="44">
        <v>38231</v>
      </c>
      <c r="C1425" s="5">
        <v>24.843782000000001</v>
      </c>
      <c r="D1425" s="5">
        <v>30.528883</v>
      </c>
      <c r="E1425" s="19">
        <f t="shared" si="154"/>
        <v>6.6404284715596944</v>
      </c>
      <c r="F1425" s="19">
        <f t="shared" si="155"/>
        <v>0.21209131384800273</v>
      </c>
      <c r="G1425" s="19">
        <f t="shared" si="156"/>
        <v>2.8411607711696263E-2</v>
      </c>
      <c r="H1425" s="19">
        <f t="shared" si="157"/>
        <v>0.19528792284911678</v>
      </c>
      <c r="I1425" s="19">
        <f t="shared" si="158"/>
        <v>7.632446111415854E-2</v>
      </c>
      <c r="J1425" s="19">
        <f t="shared" si="159"/>
        <v>0.28171859081873118</v>
      </c>
    </row>
    <row r="1426" spans="1:10" x14ac:dyDescent="0.25">
      <c r="A1426" s="43">
        <f t="shared" si="160"/>
        <v>3478</v>
      </c>
      <c r="B1426" s="44">
        <v>38232</v>
      </c>
      <c r="C1426" s="5">
        <v>25.042470999999999</v>
      </c>
      <c r="D1426" s="5">
        <v>30.850667999999999</v>
      </c>
      <c r="E1426" s="19">
        <f t="shared" si="154"/>
        <v>6.6472478209357497</v>
      </c>
      <c r="F1426" s="19">
        <f t="shared" si="155"/>
        <v>6.8193493760553281E-3</v>
      </c>
      <c r="G1426" s="19">
        <f t="shared" si="156"/>
        <v>0.21209131384800273</v>
      </c>
      <c r="H1426" s="19">
        <f t="shared" si="157"/>
        <v>-0.11861717326705731</v>
      </c>
      <c r="I1426" s="19">
        <f t="shared" si="158"/>
        <v>-0.31390509611617412</v>
      </c>
      <c r="J1426" s="19">
        <f t="shared" si="159"/>
        <v>7.632446111415854E-2</v>
      </c>
    </row>
    <row r="1427" spans="1:10" x14ac:dyDescent="0.25">
      <c r="A1427" s="43">
        <f t="shared" si="160"/>
        <v>3477</v>
      </c>
      <c r="B1427" s="44">
        <v>38233</v>
      </c>
      <c r="C1427" s="5">
        <v>25.095972</v>
      </c>
      <c r="D1427" s="5">
        <v>30.869225</v>
      </c>
      <c r="E1427" s="19">
        <f t="shared" si="154"/>
        <v>6.68968390148137</v>
      </c>
      <c r="F1427" s="19">
        <f t="shared" si="155"/>
        <v>4.2436080545620314E-2</v>
      </c>
      <c r="G1427" s="19">
        <f t="shared" si="156"/>
        <v>6.8193493760553281E-3</v>
      </c>
      <c r="H1427" s="19">
        <f t="shared" si="157"/>
        <v>3.8402933421858861E-2</v>
      </c>
      <c r="I1427" s="19">
        <f t="shared" si="158"/>
        <v>0.15702010668891617</v>
      </c>
      <c r="J1427" s="19">
        <f t="shared" si="159"/>
        <v>-0.31390509611617412</v>
      </c>
    </row>
    <row r="1428" spans="1:10" x14ac:dyDescent="0.25">
      <c r="A1428" s="43">
        <f t="shared" si="160"/>
        <v>3476</v>
      </c>
      <c r="B1428" s="44">
        <v>38237</v>
      </c>
      <c r="C1428" s="5">
        <v>25.065401000000001</v>
      </c>
      <c r="D1428" s="5">
        <v>30.915652999999999</v>
      </c>
      <c r="E1428" s="19">
        <f t="shared" si="154"/>
        <v>6.631429435380813</v>
      </c>
      <c r="F1428" s="19">
        <f t="shared" si="155"/>
        <v>-5.8254466100557067E-2</v>
      </c>
      <c r="G1428" s="19">
        <f t="shared" si="156"/>
        <v>4.2436080545620314E-2</v>
      </c>
      <c r="H1428" s="19">
        <f t="shared" si="157"/>
        <v>-8.3352308542423675E-2</v>
      </c>
      <c r="I1428" s="19">
        <f t="shared" si="158"/>
        <v>-0.12175524196428253</v>
      </c>
      <c r="J1428" s="19">
        <f t="shared" si="159"/>
        <v>0.15702010668891617</v>
      </c>
    </row>
    <row r="1429" spans="1:10" x14ac:dyDescent="0.25">
      <c r="A1429" s="43">
        <f t="shared" si="160"/>
        <v>3475</v>
      </c>
      <c r="B1429" s="44">
        <v>38238</v>
      </c>
      <c r="C1429" s="5">
        <v>25.08832</v>
      </c>
      <c r="D1429" s="5">
        <v>30.878513000000002</v>
      </c>
      <c r="E1429" s="19">
        <f t="shared" si="154"/>
        <v>6.6764937772213955</v>
      </c>
      <c r="F1429" s="19">
        <f t="shared" si="155"/>
        <v>4.50643418405825E-2</v>
      </c>
      <c r="G1429" s="19">
        <f t="shared" si="156"/>
        <v>-5.8254466100557067E-2</v>
      </c>
      <c r="H1429" s="19">
        <f t="shared" si="157"/>
        <v>7.9517604086493082E-2</v>
      </c>
      <c r="I1429" s="19">
        <f t="shared" si="158"/>
        <v>0.16286991262891676</v>
      </c>
      <c r="J1429" s="19">
        <f t="shared" si="159"/>
        <v>-0.12175524196428253</v>
      </c>
    </row>
    <row r="1430" spans="1:10" x14ac:dyDescent="0.25">
      <c r="A1430" s="43">
        <f t="shared" si="160"/>
        <v>3474</v>
      </c>
      <c r="B1430" s="44">
        <v>38239</v>
      </c>
      <c r="C1430" s="5">
        <v>25.447493000000001</v>
      </c>
      <c r="D1430" s="5">
        <v>31.274557000000001</v>
      </c>
      <c r="E1430" s="19">
        <f t="shared" si="154"/>
        <v>6.7995189645150624</v>
      </c>
      <c r="F1430" s="19">
        <f t="shared" si="155"/>
        <v>0.12302518729366696</v>
      </c>
      <c r="G1430" s="19">
        <f t="shared" si="156"/>
        <v>4.50643418405825E-2</v>
      </c>
      <c r="H1430" s="19">
        <f t="shared" si="157"/>
        <v>9.6372920243568583E-2</v>
      </c>
      <c r="I1430" s="19">
        <f t="shared" si="158"/>
        <v>1.6855316157075501E-2</v>
      </c>
      <c r="J1430" s="19">
        <f t="shared" si="159"/>
        <v>0.16286991262891676</v>
      </c>
    </row>
    <row r="1431" spans="1:10" x14ac:dyDescent="0.25">
      <c r="A1431" s="43">
        <f t="shared" si="160"/>
        <v>3473</v>
      </c>
      <c r="B1431" s="44">
        <v>38240</v>
      </c>
      <c r="C1431" s="5">
        <v>25.309934999999999</v>
      </c>
      <c r="D1431" s="5">
        <v>30.955870000000001</v>
      </c>
      <c r="E1431" s="19">
        <f t="shared" si="154"/>
        <v>6.8519833811857929</v>
      </c>
      <c r="F1431" s="19">
        <f t="shared" si="155"/>
        <v>5.2464416670730429E-2</v>
      </c>
      <c r="G1431" s="19">
        <f t="shared" si="156"/>
        <v>0.12302518729366696</v>
      </c>
      <c r="H1431" s="19">
        <f t="shared" si="157"/>
        <v>-2.0295996811806688E-2</v>
      </c>
      <c r="I1431" s="19">
        <f t="shared" si="158"/>
        <v>-0.11666891705537527</v>
      </c>
      <c r="J1431" s="19">
        <f t="shared" si="159"/>
        <v>1.6855316157075501E-2</v>
      </c>
    </row>
    <row r="1432" spans="1:10" x14ac:dyDescent="0.25">
      <c r="A1432" s="43">
        <f t="shared" si="160"/>
        <v>3472</v>
      </c>
      <c r="B1432" s="44">
        <v>38243</v>
      </c>
      <c r="C1432" s="5">
        <v>25.485696999999998</v>
      </c>
      <c r="D1432" s="5">
        <v>31.522075999999998</v>
      </c>
      <c r="E1432" s="19">
        <f t="shared" si="154"/>
        <v>6.6901356498397746</v>
      </c>
      <c r="F1432" s="19">
        <f t="shared" si="155"/>
        <v>-0.16184773134601826</v>
      </c>
      <c r="G1432" s="19">
        <f t="shared" si="156"/>
        <v>5.2464416670730429E-2</v>
      </c>
      <c r="H1432" s="19">
        <f t="shared" si="157"/>
        <v>-0.19287660221430888</v>
      </c>
      <c r="I1432" s="19">
        <f t="shared" si="158"/>
        <v>-0.1725806054025022</v>
      </c>
      <c r="J1432" s="19">
        <f t="shared" si="159"/>
        <v>-0.11666891705537527</v>
      </c>
    </row>
    <row r="1433" spans="1:10" x14ac:dyDescent="0.25">
      <c r="A1433" s="43">
        <f t="shared" si="160"/>
        <v>3471</v>
      </c>
      <c r="B1433" s="44">
        <v>38244</v>
      </c>
      <c r="C1433" s="5">
        <v>25.600321000000001</v>
      </c>
      <c r="D1433" s="5">
        <v>31.695336999999999</v>
      </c>
      <c r="E1433" s="19">
        <f t="shared" si="154"/>
        <v>6.7014499009802755</v>
      </c>
      <c r="F1433" s="19">
        <f t="shared" si="155"/>
        <v>1.1314251140500886E-2</v>
      </c>
      <c r="G1433" s="19">
        <f t="shared" si="156"/>
        <v>-0.16184773134601826</v>
      </c>
      <c r="H1433" s="19">
        <f t="shared" si="157"/>
        <v>0.10703536413370239</v>
      </c>
      <c r="I1433" s="19">
        <f t="shared" si="158"/>
        <v>0.29991196634801126</v>
      </c>
      <c r="J1433" s="19">
        <f t="shared" si="159"/>
        <v>-0.1725806054025022</v>
      </c>
    </row>
    <row r="1434" spans="1:10" x14ac:dyDescent="0.25">
      <c r="A1434" s="43">
        <f t="shared" si="160"/>
        <v>3470</v>
      </c>
      <c r="B1434" s="44">
        <v>38245</v>
      </c>
      <c r="C1434" s="5">
        <v>25.516268</v>
      </c>
      <c r="D1434" s="5">
        <v>31.583957999999999</v>
      </c>
      <c r="E1434" s="19">
        <f t="shared" si="154"/>
        <v>6.6838084795710841</v>
      </c>
      <c r="F1434" s="19">
        <f t="shared" si="155"/>
        <v>-1.7641421409191338E-2</v>
      </c>
      <c r="G1434" s="19">
        <f t="shared" si="156"/>
        <v>1.1314251140500886E-2</v>
      </c>
      <c r="H1434" s="19">
        <f t="shared" si="157"/>
        <v>-2.4332974653999848E-2</v>
      </c>
      <c r="I1434" s="19">
        <f t="shared" si="158"/>
        <v>-0.13136833878770224</v>
      </c>
      <c r="J1434" s="19">
        <f t="shared" si="159"/>
        <v>0.29991196634801126</v>
      </c>
    </row>
    <row r="1435" spans="1:10" x14ac:dyDescent="0.25">
      <c r="A1435" s="43">
        <f t="shared" si="160"/>
        <v>3469</v>
      </c>
      <c r="B1435" s="44">
        <v>38246</v>
      </c>
      <c r="C1435" s="5">
        <v>25.592683999999998</v>
      </c>
      <c r="D1435" s="5">
        <v>31.54064</v>
      </c>
      <c r="E1435" s="19">
        <f t="shared" si="154"/>
        <v>6.786053556519132</v>
      </c>
      <c r="F1435" s="19">
        <f t="shared" si="155"/>
        <v>0.10224507694804785</v>
      </c>
      <c r="G1435" s="19">
        <f t="shared" si="156"/>
        <v>-1.7641421409191338E-2</v>
      </c>
      <c r="H1435" s="19">
        <f t="shared" si="157"/>
        <v>0.11267868931954084</v>
      </c>
      <c r="I1435" s="19">
        <f t="shared" si="158"/>
        <v>0.1370116639735407</v>
      </c>
      <c r="J1435" s="19">
        <f t="shared" si="159"/>
        <v>-0.13136833878770224</v>
      </c>
    </row>
    <row r="1436" spans="1:10" x14ac:dyDescent="0.25">
      <c r="A1436" s="43">
        <f t="shared" si="160"/>
        <v>3468</v>
      </c>
      <c r="B1436" s="44">
        <v>38247</v>
      </c>
      <c r="C1436" s="5">
        <v>26.024643000000001</v>
      </c>
      <c r="D1436" s="5">
        <v>32.140881</v>
      </c>
      <c r="E1436" s="19">
        <f t="shared" si="154"/>
        <v>6.8601088911519952</v>
      </c>
      <c r="F1436" s="19">
        <f t="shared" si="155"/>
        <v>7.4055334632863179E-2</v>
      </c>
      <c r="G1436" s="19">
        <f t="shared" si="156"/>
        <v>0.10224507694804785</v>
      </c>
      <c r="H1436" s="19">
        <f t="shared" si="157"/>
        <v>1.358483880231752E-2</v>
      </c>
      <c r="I1436" s="19">
        <f t="shared" si="158"/>
        <v>-9.9093850517223317E-2</v>
      </c>
      <c r="J1436" s="19">
        <f t="shared" si="159"/>
        <v>0.1370116639735407</v>
      </c>
    </row>
    <row r="1437" spans="1:10" x14ac:dyDescent="0.25">
      <c r="A1437" s="43">
        <f t="shared" si="160"/>
        <v>3467</v>
      </c>
      <c r="B1437" s="44">
        <v>38250</v>
      </c>
      <c r="C1437" s="5">
        <v>26.032312000000001</v>
      </c>
      <c r="D1437" s="5">
        <v>32.196567999999999</v>
      </c>
      <c r="E1437" s="19">
        <f t="shared" si="154"/>
        <v>6.8345735925231104</v>
      </c>
      <c r="F1437" s="19">
        <f t="shared" si="155"/>
        <v>-2.5535298628884817E-2</v>
      </c>
      <c r="G1437" s="19">
        <f t="shared" si="156"/>
        <v>7.4055334632863179E-2</v>
      </c>
      <c r="H1437" s="19">
        <f t="shared" si="157"/>
        <v>-6.9333620639260268E-2</v>
      </c>
      <c r="I1437" s="19">
        <f t="shared" si="158"/>
        <v>-8.2918459441577788E-2</v>
      </c>
      <c r="J1437" s="19">
        <f t="shared" si="159"/>
        <v>-9.9093850517223317E-2</v>
      </c>
    </row>
    <row r="1438" spans="1:10" x14ac:dyDescent="0.25">
      <c r="A1438" s="43">
        <f t="shared" si="160"/>
        <v>3466</v>
      </c>
      <c r="B1438" s="44">
        <v>38251</v>
      </c>
      <c r="C1438" s="5">
        <v>26.67679</v>
      </c>
      <c r="D1438" s="5">
        <v>33.118603</v>
      </c>
      <c r="E1438" s="19">
        <f t="shared" si="154"/>
        <v>6.9292729101325534</v>
      </c>
      <c r="F1438" s="19">
        <f t="shared" si="155"/>
        <v>9.4699317609443057E-2</v>
      </c>
      <c r="G1438" s="19">
        <f t="shared" si="156"/>
        <v>-2.5535298628884817E-2</v>
      </c>
      <c r="H1438" s="19">
        <f t="shared" si="157"/>
        <v>0.10980158184906325</v>
      </c>
      <c r="I1438" s="19">
        <f t="shared" si="158"/>
        <v>0.17913520248832351</v>
      </c>
      <c r="J1438" s="19">
        <f t="shared" si="159"/>
        <v>-8.2918459441577788E-2</v>
      </c>
    </row>
    <row r="1439" spans="1:10" x14ac:dyDescent="0.25">
      <c r="A1439" s="43">
        <f t="shared" si="160"/>
        <v>3465</v>
      </c>
      <c r="B1439" s="44">
        <v>38252</v>
      </c>
      <c r="C1439" s="5">
        <v>26.508001</v>
      </c>
      <c r="D1439" s="5">
        <v>32.883450000000003</v>
      </c>
      <c r="E1439" s="19">
        <f t="shared" si="154"/>
        <v>6.9006977919268273</v>
      </c>
      <c r="F1439" s="19">
        <f t="shared" si="155"/>
        <v>-2.8575118205726113E-2</v>
      </c>
      <c r="G1439" s="19">
        <f t="shared" si="156"/>
        <v>9.4699317609443057E-2</v>
      </c>
      <c r="H1439" s="19">
        <f t="shared" si="157"/>
        <v>-8.4582848470989319E-2</v>
      </c>
      <c r="I1439" s="19">
        <f t="shared" si="158"/>
        <v>-0.19438443032005256</v>
      </c>
      <c r="J1439" s="19">
        <f t="shared" si="159"/>
        <v>0.17913520248832351</v>
      </c>
    </row>
    <row r="1440" spans="1:10" x14ac:dyDescent="0.25">
      <c r="A1440" s="43">
        <f t="shared" si="160"/>
        <v>3464</v>
      </c>
      <c r="B1440" s="44">
        <v>38253</v>
      </c>
      <c r="C1440" s="5">
        <v>26.262485999999999</v>
      </c>
      <c r="D1440" s="5">
        <v>32.37603</v>
      </c>
      <c r="E1440" s="19">
        <f t="shared" si="154"/>
        <v>6.9577403944241496</v>
      </c>
      <c r="F1440" s="19">
        <f t="shared" si="155"/>
        <v>5.7042602497322292E-2</v>
      </c>
      <c r="G1440" s="19">
        <f t="shared" si="156"/>
        <v>-2.8575118205726113E-2</v>
      </c>
      <c r="H1440" s="19">
        <f t="shared" si="157"/>
        <v>7.3942698011893682E-2</v>
      </c>
      <c r="I1440" s="19">
        <f t="shared" si="158"/>
        <v>0.158525546482883</v>
      </c>
      <c r="J1440" s="19">
        <f t="shared" si="159"/>
        <v>-0.19438443032005256</v>
      </c>
    </row>
    <row r="1441" spans="1:10" x14ac:dyDescent="0.25">
      <c r="A1441" s="43">
        <f t="shared" si="160"/>
        <v>3463</v>
      </c>
      <c r="B1441" s="44">
        <v>38254</v>
      </c>
      <c r="C1441" s="5">
        <v>26.561707999999999</v>
      </c>
      <c r="D1441" s="5">
        <v>32.691616000000003</v>
      </c>
      <c r="E1441" s="19">
        <f t="shared" si="154"/>
        <v>7.0687890005064489</v>
      </c>
      <c r="F1441" s="19">
        <f t="shared" si="155"/>
        <v>0.11104860608229927</v>
      </c>
      <c r="G1441" s="19">
        <f t="shared" si="156"/>
        <v>5.7042602497322292E-2</v>
      </c>
      <c r="H1441" s="19">
        <f t="shared" si="157"/>
        <v>7.7312072652621411E-2</v>
      </c>
      <c r="I1441" s="19">
        <f t="shared" si="158"/>
        <v>3.3693746407277292E-3</v>
      </c>
      <c r="J1441" s="19">
        <f t="shared" si="159"/>
        <v>0.158525546482883</v>
      </c>
    </row>
    <row r="1442" spans="1:10" x14ac:dyDescent="0.25">
      <c r="A1442" s="43">
        <f t="shared" si="160"/>
        <v>3462</v>
      </c>
      <c r="B1442" s="44">
        <v>38257</v>
      </c>
      <c r="C1442" s="5">
        <v>26.546348999999999</v>
      </c>
      <c r="D1442" s="5">
        <v>33.229976999999998</v>
      </c>
      <c r="E1442" s="19">
        <f t="shared" si="154"/>
        <v>6.7324233128747863</v>
      </c>
      <c r="F1442" s="19">
        <f t="shared" si="155"/>
        <v>-0.33636568763166252</v>
      </c>
      <c r="G1442" s="19">
        <f t="shared" si="156"/>
        <v>0.11104860608229927</v>
      </c>
      <c r="H1442" s="19">
        <f t="shared" si="157"/>
        <v>-0.40204282800390412</v>
      </c>
      <c r="I1442" s="19">
        <f t="shared" si="158"/>
        <v>-0.47935490065652553</v>
      </c>
      <c r="J1442" s="19">
        <f t="shared" si="159"/>
        <v>3.3693746407277292E-3</v>
      </c>
    </row>
    <row r="1443" spans="1:10" x14ac:dyDescent="0.25">
      <c r="A1443" s="43">
        <f t="shared" si="160"/>
        <v>3461</v>
      </c>
      <c r="B1443" s="44">
        <v>38258</v>
      </c>
      <c r="C1443" s="5">
        <v>26.999025</v>
      </c>
      <c r="D1443" s="5">
        <v>33.458927000000003</v>
      </c>
      <c r="E1443" s="19">
        <f t="shared" si="154"/>
        <v>7.0485840728531812</v>
      </c>
      <c r="F1443" s="19">
        <f t="shared" si="155"/>
        <v>0.31616075997839488</v>
      </c>
      <c r="G1443" s="19">
        <f t="shared" si="156"/>
        <v>-0.33636568763166252</v>
      </c>
      <c r="H1443" s="19">
        <f t="shared" si="157"/>
        <v>0.51509649868202179</v>
      </c>
      <c r="I1443" s="19">
        <f t="shared" si="158"/>
        <v>0.9171393266859259</v>
      </c>
      <c r="J1443" s="19">
        <f t="shared" si="159"/>
        <v>-0.47935490065652553</v>
      </c>
    </row>
    <row r="1444" spans="1:10" x14ac:dyDescent="0.25">
      <c r="A1444" s="43">
        <f t="shared" si="160"/>
        <v>3460</v>
      </c>
      <c r="B1444" s="44">
        <v>38259</v>
      </c>
      <c r="C1444" s="5">
        <v>26.638428000000001</v>
      </c>
      <c r="D1444" s="5">
        <v>33.186675999999999</v>
      </c>
      <c r="E1444" s="19">
        <f t="shared" si="154"/>
        <v>6.8503212532904918</v>
      </c>
      <c r="F1444" s="19">
        <f t="shared" si="155"/>
        <v>-0.19826281956268943</v>
      </c>
      <c r="G1444" s="19">
        <f t="shared" si="156"/>
        <v>0.31616075997839488</v>
      </c>
      <c r="H1444" s="19">
        <f t="shared" si="157"/>
        <v>-0.38524881916998588</v>
      </c>
      <c r="I1444" s="19">
        <f t="shared" si="158"/>
        <v>-0.90034531785200766</v>
      </c>
      <c r="J1444" s="19">
        <f t="shared" si="159"/>
        <v>0.9171393266859259</v>
      </c>
    </row>
    <row r="1445" spans="1:10" x14ac:dyDescent="0.25">
      <c r="A1445" s="43">
        <f t="shared" si="160"/>
        <v>3459</v>
      </c>
      <c r="B1445" s="44">
        <v>38260</v>
      </c>
      <c r="C1445" s="5">
        <v>26.799547</v>
      </c>
      <c r="D1445" s="5">
        <v>33.192847999999998</v>
      </c>
      <c r="E1445" s="19">
        <f t="shared" si="154"/>
        <v>7.0077600957826789</v>
      </c>
      <c r="F1445" s="19">
        <f t="shared" si="155"/>
        <v>0.15743884249218709</v>
      </c>
      <c r="G1445" s="19">
        <f t="shared" si="156"/>
        <v>-0.19826281956268943</v>
      </c>
      <c r="H1445" s="19">
        <f t="shared" si="157"/>
        <v>0.27469682069107526</v>
      </c>
      <c r="I1445" s="19">
        <f t="shared" si="158"/>
        <v>0.65994563986106114</v>
      </c>
      <c r="J1445" s="19">
        <f t="shared" si="159"/>
        <v>-0.90034531785200766</v>
      </c>
    </row>
    <row r="1446" spans="1:10" x14ac:dyDescent="0.25">
      <c r="A1446" s="43">
        <f t="shared" si="160"/>
        <v>3458</v>
      </c>
      <c r="B1446" s="44">
        <v>38261</v>
      </c>
      <c r="C1446" s="5">
        <v>27.18317</v>
      </c>
      <c r="D1446" s="5">
        <v>33.366115999999998</v>
      </c>
      <c r="E1446" s="19">
        <f t="shared" si="154"/>
        <v>7.2880691730569183</v>
      </c>
      <c r="F1446" s="19">
        <f t="shared" si="155"/>
        <v>0.28030907727423937</v>
      </c>
      <c r="G1446" s="19">
        <f t="shared" si="156"/>
        <v>0.15743884249218709</v>
      </c>
      <c r="H1446" s="19">
        <f t="shared" si="157"/>
        <v>0.18719550004716973</v>
      </c>
      <c r="I1446" s="19">
        <f t="shared" si="158"/>
        <v>-8.7501320643905534E-2</v>
      </c>
      <c r="J1446" s="19">
        <f t="shared" si="159"/>
        <v>0.65994563986106114</v>
      </c>
    </row>
    <row r="1447" spans="1:10" x14ac:dyDescent="0.25">
      <c r="A1447" s="43">
        <f t="shared" si="160"/>
        <v>3457</v>
      </c>
      <c r="B1447" s="44">
        <v>38264</v>
      </c>
      <c r="C1447" s="5">
        <v>27.152474999999999</v>
      </c>
      <c r="D1447" s="5">
        <v>33.328994999999999</v>
      </c>
      <c r="E1447" s="19">
        <f t="shared" si="154"/>
        <v>7.2795081858319435</v>
      </c>
      <c r="F1447" s="19">
        <f t="shared" si="155"/>
        <v>-8.5609872249747809E-3</v>
      </c>
      <c r="G1447" s="19">
        <f t="shared" si="156"/>
        <v>0.28030907727423937</v>
      </c>
      <c r="H1447" s="19">
        <f t="shared" si="157"/>
        <v>-0.17434333484048631</v>
      </c>
      <c r="I1447" s="19">
        <f t="shared" si="158"/>
        <v>-0.36153883488765604</v>
      </c>
      <c r="J1447" s="19">
        <f t="shared" si="159"/>
        <v>-8.7501320643905534E-2</v>
      </c>
    </row>
    <row r="1448" spans="1:10" x14ac:dyDescent="0.25">
      <c r="A1448" s="43">
        <f t="shared" si="160"/>
        <v>3456</v>
      </c>
      <c r="B1448" s="44">
        <v>38265</v>
      </c>
      <c r="C1448" s="5">
        <v>27.444035</v>
      </c>
      <c r="D1448" s="5">
        <v>33.694083999999997</v>
      </c>
      <c r="E1448" s="19">
        <f t="shared" si="154"/>
        <v>7.3533778059924728</v>
      </c>
      <c r="F1448" s="19">
        <f t="shared" si="155"/>
        <v>7.3869620160529337E-2</v>
      </c>
      <c r="G1448" s="19">
        <f t="shared" si="156"/>
        <v>-8.5609872249747809E-3</v>
      </c>
      <c r="H1448" s="19">
        <f t="shared" si="157"/>
        <v>7.8932818876260524E-2</v>
      </c>
      <c r="I1448" s="19">
        <f t="shared" si="158"/>
        <v>0.25327615371674683</v>
      </c>
      <c r="J1448" s="19">
        <f t="shared" si="159"/>
        <v>-0.36153883488765604</v>
      </c>
    </row>
    <row r="1449" spans="1:10" x14ac:dyDescent="0.25">
      <c r="A1449" s="43">
        <f t="shared" si="160"/>
        <v>3455</v>
      </c>
      <c r="B1449" s="44">
        <v>38266</v>
      </c>
      <c r="C1449" s="5">
        <v>27.950400999999999</v>
      </c>
      <c r="D1449" s="5">
        <v>34.288142999999998</v>
      </c>
      <c r="E1449" s="19">
        <f t="shared" si="154"/>
        <v>7.505526260799229</v>
      </c>
      <c r="F1449" s="19">
        <f t="shared" si="155"/>
        <v>0.15214845480675621</v>
      </c>
      <c r="G1449" s="19">
        <f t="shared" si="156"/>
        <v>7.3869620160529337E-2</v>
      </c>
      <c r="H1449" s="19">
        <f t="shared" si="157"/>
        <v>0.10845996934362734</v>
      </c>
      <c r="I1449" s="19">
        <f t="shared" si="158"/>
        <v>2.9527150467366814E-2</v>
      </c>
      <c r="J1449" s="19">
        <f t="shared" si="159"/>
        <v>0.25327615371674683</v>
      </c>
    </row>
    <row r="1450" spans="1:10" x14ac:dyDescent="0.25">
      <c r="A1450" s="43">
        <f t="shared" si="160"/>
        <v>3454</v>
      </c>
      <c r="B1450" s="44">
        <v>38267</v>
      </c>
      <c r="C1450" s="5">
        <v>27.735579999999999</v>
      </c>
      <c r="D1450" s="5">
        <v>34.170566999999998</v>
      </c>
      <c r="E1450" s="19">
        <f t="shared" si="154"/>
        <v>7.3608119035630644</v>
      </c>
      <c r="F1450" s="19">
        <f t="shared" si="155"/>
        <v>-0.14471435723616466</v>
      </c>
      <c r="G1450" s="19">
        <f t="shared" si="156"/>
        <v>0.15214845480675621</v>
      </c>
      <c r="H1450" s="19">
        <f t="shared" si="157"/>
        <v>-0.23469905651602158</v>
      </c>
      <c r="I1450" s="19">
        <f t="shared" si="158"/>
        <v>-0.34315902585964891</v>
      </c>
      <c r="J1450" s="19">
        <f t="shared" si="159"/>
        <v>2.9527150467366814E-2</v>
      </c>
    </row>
    <row r="1451" spans="1:10" x14ac:dyDescent="0.25">
      <c r="A1451" s="43">
        <f t="shared" si="160"/>
        <v>3453</v>
      </c>
      <c r="B1451" s="44">
        <v>38268</v>
      </c>
      <c r="C1451" s="5">
        <v>27.766269999999999</v>
      </c>
      <c r="D1451" s="5">
        <v>34.213889999999999</v>
      </c>
      <c r="E1451" s="19">
        <f t="shared" si="154"/>
        <v>7.3656698452819711</v>
      </c>
      <c r="F1451" s="19">
        <f t="shared" si="155"/>
        <v>4.8579417189067442E-3</v>
      </c>
      <c r="G1451" s="19">
        <f t="shared" si="156"/>
        <v>-0.14471435723616466</v>
      </c>
      <c r="H1451" s="19">
        <f t="shared" si="157"/>
        <v>9.0445915214355022E-2</v>
      </c>
      <c r="I1451" s="19">
        <f t="shared" si="158"/>
        <v>0.3251449717303766</v>
      </c>
      <c r="J1451" s="19">
        <f t="shared" si="159"/>
        <v>-0.34315902585964891</v>
      </c>
    </row>
    <row r="1452" spans="1:10" x14ac:dyDescent="0.25">
      <c r="A1452" s="43">
        <f t="shared" si="160"/>
        <v>3452</v>
      </c>
      <c r="B1452" s="44">
        <v>38271</v>
      </c>
      <c r="C1452" s="5">
        <v>27.528417999999999</v>
      </c>
      <c r="D1452" s="5">
        <v>33.978755999999997</v>
      </c>
      <c r="E1452" s="19">
        <f t="shared" si="154"/>
        <v>7.2680203980106874</v>
      </c>
      <c r="F1452" s="19">
        <f t="shared" si="155"/>
        <v>-9.7649447271283663E-2</v>
      </c>
      <c r="G1452" s="19">
        <f t="shared" si="156"/>
        <v>4.8579417189067442E-3</v>
      </c>
      <c r="H1452" s="19">
        <f t="shared" si="157"/>
        <v>-0.10052256501178328</v>
      </c>
      <c r="I1452" s="19">
        <f t="shared" si="158"/>
        <v>-0.1909684802261383</v>
      </c>
      <c r="J1452" s="19">
        <f t="shared" si="159"/>
        <v>0.3251449717303766</v>
      </c>
    </row>
    <row r="1453" spans="1:10" x14ac:dyDescent="0.25">
      <c r="A1453" s="43">
        <f t="shared" si="160"/>
        <v>3451</v>
      </c>
      <c r="B1453" s="44">
        <v>38272</v>
      </c>
      <c r="C1453" s="5">
        <v>27.213867</v>
      </c>
      <c r="D1453" s="5">
        <v>33.706459000000002</v>
      </c>
      <c r="E1453" s="19">
        <f t="shared" si="154"/>
        <v>7.1158310067119857</v>
      </c>
      <c r="F1453" s="19">
        <f t="shared" si="155"/>
        <v>-0.15218939129870179</v>
      </c>
      <c r="G1453" s="19">
        <f t="shared" si="156"/>
        <v>-9.7649447271283663E-2</v>
      </c>
      <c r="H1453" s="19">
        <f t="shared" si="157"/>
        <v>-9.4436874792957329E-2</v>
      </c>
      <c r="I1453" s="19">
        <f t="shared" si="158"/>
        <v>6.0856902188259482E-3</v>
      </c>
      <c r="J1453" s="19">
        <f t="shared" si="159"/>
        <v>-0.1909684802261383</v>
      </c>
    </row>
    <row r="1454" spans="1:10" x14ac:dyDescent="0.25">
      <c r="A1454" s="43">
        <f t="shared" si="160"/>
        <v>3450</v>
      </c>
      <c r="B1454" s="44">
        <v>38273</v>
      </c>
      <c r="C1454" s="5">
        <v>26.646108999999999</v>
      </c>
      <c r="D1454" s="5">
        <v>32.988647</v>
      </c>
      <c r="E1454" s="19">
        <f t="shared" si="154"/>
        <v>6.9760803335099162</v>
      </c>
      <c r="F1454" s="19">
        <f t="shared" si="155"/>
        <v>-0.13975067320206946</v>
      </c>
      <c r="G1454" s="19">
        <f t="shared" si="156"/>
        <v>-0.15218939129870179</v>
      </c>
      <c r="H1454" s="19">
        <f t="shared" si="157"/>
        <v>-4.974176297690934E-2</v>
      </c>
      <c r="I1454" s="19">
        <f t="shared" si="158"/>
        <v>4.4695111816047989E-2</v>
      </c>
      <c r="J1454" s="19">
        <f t="shared" si="159"/>
        <v>6.0856902188259482E-3</v>
      </c>
    </row>
    <row r="1455" spans="1:10" x14ac:dyDescent="0.25">
      <c r="A1455" s="43">
        <f t="shared" si="160"/>
        <v>3449</v>
      </c>
      <c r="B1455" s="44">
        <v>38274</v>
      </c>
      <c r="C1455" s="5">
        <v>26.86092</v>
      </c>
      <c r="D1455" s="5">
        <v>33.038155000000003</v>
      </c>
      <c r="E1455" s="19">
        <f t="shared" si="154"/>
        <v>7.1613713662551</v>
      </c>
      <c r="F1455" s="19">
        <f t="shared" si="155"/>
        <v>0.18529103274518377</v>
      </c>
      <c r="G1455" s="19">
        <f t="shared" si="156"/>
        <v>-0.13975067320206946</v>
      </c>
      <c r="H1455" s="19">
        <f t="shared" si="157"/>
        <v>0.26794334964329375</v>
      </c>
      <c r="I1455" s="19">
        <f t="shared" si="158"/>
        <v>0.3176851126202031</v>
      </c>
      <c r="J1455" s="19">
        <f t="shared" si="159"/>
        <v>4.4695111816047989E-2</v>
      </c>
    </row>
    <row r="1456" spans="1:10" x14ac:dyDescent="0.25">
      <c r="A1456" s="43">
        <f t="shared" si="160"/>
        <v>3448</v>
      </c>
      <c r="B1456" s="44">
        <v>38275</v>
      </c>
      <c r="C1456" s="5">
        <v>26.976016999999999</v>
      </c>
      <c r="D1456" s="5">
        <v>33.044333999999999</v>
      </c>
      <c r="E1456" s="19">
        <f t="shared" si="154"/>
        <v>7.2727840348810311</v>
      </c>
      <c r="F1456" s="19">
        <f t="shared" si="155"/>
        <v>0.11141266862593113</v>
      </c>
      <c r="G1456" s="19">
        <f t="shared" si="156"/>
        <v>0.18529103274518377</v>
      </c>
      <c r="H1456" s="19">
        <f t="shared" si="157"/>
        <v>1.8265549713014084E-3</v>
      </c>
      <c r="I1456" s="19">
        <f t="shared" si="158"/>
        <v>-0.26611679467199234</v>
      </c>
      <c r="J1456" s="19">
        <f t="shared" si="159"/>
        <v>0.3176851126202031</v>
      </c>
    </row>
    <row r="1457" spans="1:10" x14ac:dyDescent="0.25">
      <c r="A1457" s="43">
        <f t="shared" si="160"/>
        <v>3447</v>
      </c>
      <c r="B1457" s="44">
        <v>38278</v>
      </c>
      <c r="C1457" s="5">
        <v>26.615406</v>
      </c>
      <c r="D1457" s="5">
        <v>32.741123000000002</v>
      </c>
      <c r="E1457" s="19">
        <f t="shared" si="154"/>
        <v>7.0929676295182453</v>
      </c>
      <c r="F1457" s="19">
        <f t="shared" si="155"/>
        <v>-0.17981640536278576</v>
      </c>
      <c r="G1457" s="19">
        <f t="shared" si="156"/>
        <v>0.11141266862593113</v>
      </c>
      <c r="H1457" s="19">
        <f t="shared" si="157"/>
        <v>-0.24570886214129245</v>
      </c>
      <c r="I1457" s="19">
        <f t="shared" si="158"/>
        <v>-0.24753541711259386</v>
      </c>
      <c r="J1457" s="19">
        <f t="shared" si="159"/>
        <v>-0.26611679467199234</v>
      </c>
    </row>
    <row r="1458" spans="1:10" x14ac:dyDescent="0.25">
      <c r="A1458" s="43">
        <f t="shared" si="160"/>
        <v>3446</v>
      </c>
      <c r="B1458" s="44">
        <v>38279</v>
      </c>
      <c r="C1458" s="5">
        <v>26.538689000000002</v>
      </c>
      <c r="D1458" s="5">
        <v>32.642100999999997</v>
      </c>
      <c r="E1458" s="19">
        <f t="shared" si="154"/>
        <v>7.075294141627527</v>
      </c>
      <c r="F1458" s="19">
        <f t="shared" si="155"/>
        <v>-1.767348789071832E-2</v>
      </c>
      <c r="G1458" s="19">
        <f t="shared" si="156"/>
        <v>-0.17981640536278576</v>
      </c>
      <c r="H1458" s="19">
        <f t="shared" si="157"/>
        <v>8.8674783491375364E-2</v>
      </c>
      <c r="I1458" s="19">
        <f t="shared" si="158"/>
        <v>0.33438364563266781</v>
      </c>
      <c r="J1458" s="19">
        <f t="shared" si="159"/>
        <v>-0.24753541711259386</v>
      </c>
    </row>
    <row r="1459" spans="1:10" x14ac:dyDescent="0.25">
      <c r="A1459" s="43">
        <f t="shared" si="160"/>
        <v>3445</v>
      </c>
      <c r="B1459" s="44">
        <v>38280</v>
      </c>
      <c r="C1459" s="5">
        <v>27.121782</v>
      </c>
      <c r="D1459" s="5">
        <v>33.025787000000001</v>
      </c>
      <c r="E1459" s="19">
        <f t="shared" si="154"/>
        <v>7.4296079916693287</v>
      </c>
      <c r="F1459" s="19">
        <f t="shared" si="155"/>
        <v>0.35431385004180171</v>
      </c>
      <c r="G1459" s="19">
        <f t="shared" si="156"/>
        <v>-1.767348789071832E-2</v>
      </c>
      <c r="H1459" s="19">
        <f t="shared" si="157"/>
        <v>0.3647664273952318</v>
      </c>
      <c r="I1459" s="19">
        <f t="shared" si="158"/>
        <v>0.27609164390385643</v>
      </c>
      <c r="J1459" s="19">
        <f t="shared" si="159"/>
        <v>0.33438364563266781</v>
      </c>
    </row>
    <row r="1460" spans="1:10" x14ac:dyDescent="0.25">
      <c r="A1460" s="43">
        <f t="shared" si="160"/>
        <v>3444</v>
      </c>
      <c r="B1460" s="44">
        <v>38281</v>
      </c>
      <c r="C1460" s="5">
        <v>27.275231999999999</v>
      </c>
      <c r="D1460" s="5">
        <v>33.038155000000003</v>
      </c>
      <c r="E1460" s="19">
        <f t="shared" si="154"/>
        <v>7.5756833662550989</v>
      </c>
      <c r="F1460" s="19">
        <f t="shared" si="155"/>
        <v>0.14607537458577013</v>
      </c>
      <c r="G1460" s="19">
        <f t="shared" si="156"/>
        <v>0.35431385004180171</v>
      </c>
      <c r="H1460" s="19">
        <f t="shared" si="157"/>
        <v>-6.3475391389436309E-2</v>
      </c>
      <c r="I1460" s="19">
        <f t="shared" si="158"/>
        <v>-0.4282418187846681</v>
      </c>
      <c r="J1460" s="19">
        <f t="shared" si="159"/>
        <v>0.27609164390385643</v>
      </c>
    </row>
    <row r="1461" spans="1:10" x14ac:dyDescent="0.25">
      <c r="A1461" s="43">
        <f t="shared" si="160"/>
        <v>3443</v>
      </c>
      <c r="B1461" s="44">
        <v>38282</v>
      </c>
      <c r="C1461" s="5">
        <v>27.221533000000001</v>
      </c>
      <c r="D1461" s="5">
        <v>33.007195000000003</v>
      </c>
      <c r="E1461" s="19">
        <f t="shared" si="154"/>
        <v>7.5404447804550117</v>
      </c>
      <c r="F1461" s="19">
        <f t="shared" si="155"/>
        <v>-3.5238585800087208E-2</v>
      </c>
      <c r="G1461" s="19">
        <f t="shared" si="156"/>
        <v>0.14607537458577013</v>
      </c>
      <c r="H1461" s="19">
        <f t="shared" si="157"/>
        <v>-0.12163150165971834</v>
      </c>
      <c r="I1461" s="19">
        <f t="shared" si="158"/>
        <v>-5.815611027028203E-2</v>
      </c>
      <c r="J1461" s="19">
        <f t="shared" si="159"/>
        <v>-0.4282418187846681</v>
      </c>
    </row>
    <row r="1462" spans="1:10" x14ac:dyDescent="0.25">
      <c r="A1462" s="43">
        <f t="shared" si="160"/>
        <v>3442</v>
      </c>
      <c r="B1462" s="44">
        <v>38285</v>
      </c>
      <c r="C1462" s="5">
        <v>27.244543</v>
      </c>
      <c r="D1462" s="5">
        <v>33.069099000000001</v>
      </c>
      <c r="E1462" s="19">
        <f t="shared" si="154"/>
        <v>7.5265434923209327</v>
      </c>
      <c r="F1462" s="19">
        <f t="shared" si="155"/>
        <v>-1.3901288134078982E-2</v>
      </c>
      <c r="G1462" s="19">
        <f t="shared" si="156"/>
        <v>-3.5238585800087208E-2</v>
      </c>
      <c r="H1462" s="19">
        <f t="shared" si="157"/>
        <v>6.939761814773189E-3</v>
      </c>
      <c r="I1462" s="19">
        <f t="shared" si="158"/>
        <v>0.12857126347449152</v>
      </c>
      <c r="J1462" s="19">
        <f t="shared" si="159"/>
        <v>-5.815611027028203E-2</v>
      </c>
    </row>
    <row r="1463" spans="1:10" x14ac:dyDescent="0.25">
      <c r="A1463" s="43">
        <f t="shared" si="160"/>
        <v>3441</v>
      </c>
      <c r="B1463" s="44">
        <v>38286</v>
      </c>
      <c r="C1463" s="5">
        <v>27.543772000000001</v>
      </c>
      <c r="D1463" s="5">
        <v>33.384689000000002</v>
      </c>
      <c r="E1463" s="19">
        <f t="shared" si="154"/>
        <v>7.6375967133367979</v>
      </c>
      <c r="F1463" s="19">
        <f t="shared" si="155"/>
        <v>0.11105322101586523</v>
      </c>
      <c r="G1463" s="19">
        <f t="shared" si="156"/>
        <v>-1.3901288134078982E-2</v>
      </c>
      <c r="H1463" s="19">
        <f t="shared" si="157"/>
        <v>0.11927481770533876</v>
      </c>
      <c r="I1463" s="19">
        <f t="shared" si="158"/>
        <v>0.11233505589056558</v>
      </c>
      <c r="J1463" s="19">
        <f t="shared" si="159"/>
        <v>0.12857126347449152</v>
      </c>
    </row>
    <row r="1464" spans="1:10" x14ac:dyDescent="0.25">
      <c r="A1464" s="43">
        <f t="shared" si="160"/>
        <v>3440</v>
      </c>
      <c r="B1464" s="44">
        <v>38287</v>
      </c>
      <c r="C1464" s="5">
        <v>27.068089000000001</v>
      </c>
      <c r="D1464" s="5">
        <v>32.778258999999998</v>
      </c>
      <c r="E1464" s="19">
        <f t="shared" si="154"/>
        <v>7.5235076727440955</v>
      </c>
      <c r="F1464" s="19">
        <f t="shared" si="155"/>
        <v>-0.11408904059270242</v>
      </c>
      <c r="G1464" s="19">
        <f t="shared" si="156"/>
        <v>0.11105322101586523</v>
      </c>
      <c r="H1464" s="19">
        <f t="shared" si="157"/>
        <v>-0.17976891036110948</v>
      </c>
      <c r="I1464" s="19">
        <f t="shared" si="158"/>
        <v>-0.29904372806644824</v>
      </c>
      <c r="J1464" s="19">
        <f t="shared" si="159"/>
        <v>0.11233505589056558</v>
      </c>
    </row>
    <row r="1465" spans="1:10" x14ac:dyDescent="0.25">
      <c r="A1465" s="43">
        <f t="shared" si="160"/>
        <v>3439</v>
      </c>
      <c r="B1465" s="44">
        <v>38288</v>
      </c>
      <c r="C1465" s="5">
        <v>26.592382000000001</v>
      </c>
      <c r="D1465" s="5">
        <v>32.468853000000003</v>
      </c>
      <c r="E1465" s="19">
        <f t="shared" si="154"/>
        <v>7.2322891390211126</v>
      </c>
      <c r="F1465" s="19">
        <f t="shared" si="155"/>
        <v>-0.2912185337229829</v>
      </c>
      <c r="G1465" s="19">
        <f t="shared" si="156"/>
        <v>-0.11408904059270242</v>
      </c>
      <c r="H1465" s="19">
        <f t="shared" si="157"/>
        <v>-0.22374319838749818</v>
      </c>
      <c r="I1465" s="19">
        <f t="shared" si="158"/>
        <v>-4.3974288026388697E-2</v>
      </c>
      <c r="J1465" s="19">
        <f t="shared" si="159"/>
        <v>-0.29904372806644824</v>
      </c>
    </row>
    <row r="1466" spans="1:10" x14ac:dyDescent="0.25">
      <c r="A1466" s="43">
        <f t="shared" si="160"/>
        <v>3438</v>
      </c>
      <c r="B1466" s="44">
        <v>38289</v>
      </c>
      <c r="C1466" s="5">
        <v>26.960668999999999</v>
      </c>
      <c r="D1466" s="5">
        <v>32.833945999999997</v>
      </c>
      <c r="E1466" s="19">
        <f t="shared" ref="E1466:E1529" si="161">C1466-$P$3*D1466</f>
        <v>7.3828833741152096</v>
      </c>
      <c r="F1466" s="19">
        <f t="shared" ref="F1466:F1529" si="162">E1466-E1465</f>
        <v>0.15059423509409697</v>
      </c>
      <c r="G1466" s="19">
        <f t="shared" ref="G1466:G1529" si="163">F1465</f>
        <v>-0.2912185337229829</v>
      </c>
      <c r="H1466" s="19">
        <f t="shared" ref="H1466:H1529" si="164">F1466-$P$7*G1466</f>
        <v>0.32282872945729463</v>
      </c>
      <c r="I1466" s="19">
        <f t="shared" ref="I1466:I1529" si="165">H1466-H1465</f>
        <v>0.5465719278447928</v>
      </c>
      <c r="J1466" s="19">
        <f t="shared" ref="J1466:J1529" si="166">I1465</f>
        <v>-4.3974288026388697E-2</v>
      </c>
    </row>
    <row r="1467" spans="1:10" x14ac:dyDescent="0.25">
      <c r="A1467" s="43">
        <f t="shared" si="160"/>
        <v>3437</v>
      </c>
      <c r="B1467" s="44">
        <v>38292</v>
      </c>
      <c r="C1467" s="5">
        <v>26.799547</v>
      </c>
      <c r="D1467" s="5">
        <v>32.765884</v>
      </c>
      <c r="E1467" s="19">
        <f t="shared" si="161"/>
        <v>7.26234447202458</v>
      </c>
      <c r="F1467" s="19">
        <f t="shared" si="162"/>
        <v>-0.12053890209062956</v>
      </c>
      <c r="G1467" s="19">
        <f t="shared" si="163"/>
        <v>0.15059423509409697</v>
      </c>
      <c r="H1467" s="19">
        <f t="shared" si="164"/>
        <v>-0.20960439391855346</v>
      </c>
      <c r="I1467" s="19">
        <f t="shared" si="165"/>
        <v>-0.53243312337584814</v>
      </c>
      <c r="J1467" s="19">
        <f t="shared" si="166"/>
        <v>0.5465719278447928</v>
      </c>
    </row>
    <row r="1468" spans="1:10" x14ac:dyDescent="0.25">
      <c r="A1468" s="43">
        <f t="shared" si="160"/>
        <v>3436</v>
      </c>
      <c r="B1468" s="44">
        <v>38293</v>
      </c>
      <c r="C1468" s="5">
        <v>26.400589</v>
      </c>
      <c r="D1468" s="5">
        <v>32.239891</v>
      </c>
      <c r="E1468" s="19">
        <f t="shared" si="161"/>
        <v>7.1770185342420199</v>
      </c>
      <c r="F1468" s="19">
        <f t="shared" si="162"/>
        <v>-8.5325937782560146E-2</v>
      </c>
      <c r="G1468" s="19">
        <f t="shared" si="163"/>
        <v>-0.12053890209062956</v>
      </c>
      <c r="H1468" s="19">
        <f t="shared" si="164"/>
        <v>-1.4035980418709446E-2</v>
      </c>
      <c r="I1468" s="19">
        <f t="shared" si="165"/>
        <v>0.195568413499844</v>
      </c>
      <c r="J1468" s="19">
        <f t="shared" si="166"/>
        <v>-0.53243312337584814</v>
      </c>
    </row>
    <row r="1469" spans="1:10" x14ac:dyDescent="0.25">
      <c r="A1469" s="43">
        <f t="shared" si="160"/>
        <v>3435</v>
      </c>
      <c r="B1469" s="44">
        <v>38294</v>
      </c>
      <c r="C1469" s="5">
        <v>26.929971999999999</v>
      </c>
      <c r="D1469" s="5">
        <v>32.902008000000002</v>
      </c>
      <c r="E1469" s="19">
        <f t="shared" si="161"/>
        <v>7.3116032762058367</v>
      </c>
      <c r="F1469" s="19">
        <f t="shared" si="162"/>
        <v>0.13458474196381687</v>
      </c>
      <c r="G1469" s="19">
        <f t="shared" si="163"/>
        <v>-8.5325937782560146E-2</v>
      </c>
      <c r="H1469" s="19">
        <f t="shared" si="164"/>
        <v>0.18504880262014967</v>
      </c>
      <c r="I1469" s="19">
        <f t="shared" si="165"/>
        <v>0.19908478303885913</v>
      </c>
      <c r="J1469" s="19">
        <f t="shared" si="166"/>
        <v>0.195568413499844</v>
      </c>
    </row>
    <row r="1470" spans="1:10" x14ac:dyDescent="0.25">
      <c r="A1470" s="43">
        <f t="shared" si="160"/>
        <v>3434</v>
      </c>
      <c r="B1470" s="44">
        <v>38295</v>
      </c>
      <c r="C1470" s="5">
        <v>27.252223999999998</v>
      </c>
      <c r="D1470" s="5">
        <v>33.650779999999997</v>
      </c>
      <c r="E1470" s="19">
        <f t="shared" si="161"/>
        <v>7.1873875352079999</v>
      </c>
      <c r="F1470" s="19">
        <f t="shared" si="162"/>
        <v>-0.12421574099783683</v>
      </c>
      <c r="G1470" s="19">
        <f t="shared" si="163"/>
        <v>0.13458474196381687</v>
      </c>
      <c r="H1470" s="19">
        <f t="shared" si="164"/>
        <v>-0.20381278684791027</v>
      </c>
      <c r="I1470" s="19">
        <f t="shared" si="165"/>
        <v>-0.38886158946805993</v>
      </c>
      <c r="J1470" s="19">
        <f t="shared" si="166"/>
        <v>0.19908478303885913</v>
      </c>
    </row>
    <row r="1471" spans="1:10" x14ac:dyDescent="0.25">
      <c r="A1471" s="43">
        <f t="shared" si="160"/>
        <v>3433</v>
      </c>
      <c r="B1471" s="44">
        <v>38296</v>
      </c>
      <c r="C1471" s="5">
        <v>27.413345</v>
      </c>
      <c r="D1471" s="5">
        <v>33.743591000000002</v>
      </c>
      <c r="E1471" s="19">
        <f t="shared" si="161"/>
        <v>7.2931684350042651</v>
      </c>
      <c r="F1471" s="19">
        <f t="shared" si="162"/>
        <v>0.10578089979626526</v>
      </c>
      <c r="G1471" s="19">
        <f t="shared" si="163"/>
        <v>-0.12421574099783683</v>
      </c>
      <c r="H1471" s="19">
        <f t="shared" si="164"/>
        <v>0.17924543884604732</v>
      </c>
      <c r="I1471" s="19">
        <f t="shared" si="165"/>
        <v>0.38305822569395759</v>
      </c>
      <c r="J1471" s="19">
        <f t="shared" si="166"/>
        <v>-0.38886158946805993</v>
      </c>
    </row>
    <row r="1472" spans="1:10" x14ac:dyDescent="0.25">
      <c r="A1472" s="43">
        <f t="shared" si="160"/>
        <v>3432</v>
      </c>
      <c r="B1472" s="44">
        <v>38299</v>
      </c>
      <c r="C1472" s="5">
        <v>26.960668999999999</v>
      </c>
      <c r="D1472" s="5">
        <v>33.019584999999999</v>
      </c>
      <c r="E1472" s="19">
        <f t="shared" si="161"/>
        <v>7.2721930371753949</v>
      </c>
      <c r="F1472" s="19">
        <f t="shared" si="162"/>
        <v>-2.0975397828870257E-2</v>
      </c>
      <c r="G1472" s="19">
        <f t="shared" si="163"/>
        <v>0.10578089979626526</v>
      </c>
      <c r="H1472" s="19">
        <f t="shared" si="164"/>
        <v>-8.3537074645169587E-2</v>
      </c>
      <c r="I1472" s="19">
        <f t="shared" si="165"/>
        <v>-0.2627825134912169</v>
      </c>
      <c r="J1472" s="19">
        <f t="shared" si="166"/>
        <v>0.38305822569395759</v>
      </c>
    </row>
    <row r="1473" spans="1:10" x14ac:dyDescent="0.25">
      <c r="A1473" s="43">
        <f t="shared" si="160"/>
        <v>3431</v>
      </c>
      <c r="B1473" s="44">
        <v>38300</v>
      </c>
      <c r="C1473" s="5">
        <v>26.715153000000001</v>
      </c>
      <c r="D1473" s="5">
        <v>32.654476000000003</v>
      </c>
      <c r="E1473" s="19">
        <f t="shared" si="161"/>
        <v>7.2443793423470382</v>
      </c>
      <c r="F1473" s="19">
        <f t="shared" si="162"/>
        <v>-2.7813694828356716E-2</v>
      </c>
      <c r="G1473" s="19">
        <f t="shared" si="163"/>
        <v>-2.0975397828870257E-2</v>
      </c>
      <c r="H1473" s="19">
        <f t="shared" si="164"/>
        <v>-1.5408278892299244E-2</v>
      </c>
      <c r="I1473" s="19">
        <f t="shared" si="165"/>
        <v>6.8128795752870341E-2</v>
      </c>
      <c r="J1473" s="19">
        <f t="shared" si="166"/>
        <v>-0.2627825134912169</v>
      </c>
    </row>
    <row r="1474" spans="1:10" x14ac:dyDescent="0.25">
      <c r="A1474" s="43">
        <f t="shared" si="160"/>
        <v>3430</v>
      </c>
      <c r="B1474" s="44">
        <v>38301</v>
      </c>
      <c r="C1474" s="5">
        <v>27.029722</v>
      </c>
      <c r="D1474" s="5">
        <v>32.580246000000002</v>
      </c>
      <c r="E1474" s="19">
        <f t="shared" si="161"/>
        <v>7.6032092126977808</v>
      </c>
      <c r="F1474" s="19">
        <f t="shared" si="162"/>
        <v>0.35882987035074265</v>
      </c>
      <c r="G1474" s="19">
        <f t="shared" si="163"/>
        <v>-2.7813694828356716E-2</v>
      </c>
      <c r="H1474" s="19">
        <f t="shared" si="164"/>
        <v>0.37527963954603422</v>
      </c>
      <c r="I1474" s="19">
        <f t="shared" si="165"/>
        <v>0.39068791843833345</v>
      </c>
      <c r="J1474" s="19">
        <f t="shared" si="166"/>
        <v>6.8128795752870341E-2</v>
      </c>
    </row>
    <row r="1475" spans="1:10" x14ac:dyDescent="0.25">
      <c r="A1475" s="43">
        <f t="shared" si="160"/>
        <v>3429</v>
      </c>
      <c r="B1475" s="44">
        <v>38302</v>
      </c>
      <c r="C1475" s="5">
        <v>26.976016999999999</v>
      </c>
      <c r="D1475" s="5">
        <v>32.747314000000003</v>
      </c>
      <c r="E1475" s="19">
        <f t="shared" si="161"/>
        <v>7.4498871429448705</v>
      </c>
      <c r="F1475" s="19">
        <f t="shared" si="162"/>
        <v>-0.15332206975291029</v>
      </c>
      <c r="G1475" s="19">
        <f t="shared" si="163"/>
        <v>0.35882987035074265</v>
      </c>
      <c r="H1475" s="19">
        <f t="shared" si="164"/>
        <v>-0.36554373192589873</v>
      </c>
      <c r="I1475" s="19">
        <f t="shared" si="165"/>
        <v>-0.740823371471933</v>
      </c>
      <c r="J1475" s="19">
        <f t="shared" si="166"/>
        <v>0.39068791843833345</v>
      </c>
    </row>
    <row r="1476" spans="1:10" x14ac:dyDescent="0.25">
      <c r="A1476" s="43">
        <f t="shared" si="160"/>
        <v>3428</v>
      </c>
      <c r="B1476" s="44">
        <v>38303</v>
      </c>
      <c r="C1476" s="5">
        <v>27.543772000000001</v>
      </c>
      <c r="D1476" s="5">
        <v>33.768340999999999</v>
      </c>
      <c r="E1476" s="19">
        <f t="shared" si="161"/>
        <v>7.408837836443297</v>
      </c>
      <c r="F1476" s="19">
        <f t="shared" si="162"/>
        <v>-4.1049306501573568E-2</v>
      </c>
      <c r="G1476" s="19">
        <f t="shared" si="163"/>
        <v>-0.15332206975291029</v>
      </c>
      <c r="H1476" s="19">
        <f t="shared" si="164"/>
        <v>4.962950030723691E-2</v>
      </c>
      <c r="I1476" s="19">
        <f t="shared" si="165"/>
        <v>0.41517323223313563</v>
      </c>
      <c r="J1476" s="19">
        <f t="shared" si="166"/>
        <v>-0.740823371471933</v>
      </c>
    </row>
    <row r="1477" spans="1:10" x14ac:dyDescent="0.25">
      <c r="A1477" s="43">
        <f t="shared" si="160"/>
        <v>3427</v>
      </c>
      <c r="B1477" s="44">
        <v>38306</v>
      </c>
      <c r="C1477" s="5">
        <v>26.945322000000001</v>
      </c>
      <c r="D1477" s="5">
        <v>32.778258999999998</v>
      </c>
      <c r="E1477" s="19">
        <f t="shared" si="161"/>
        <v>7.4007406727440959</v>
      </c>
      <c r="F1477" s="19">
        <f t="shared" si="162"/>
        <v>-8.0971636992011042E-3</v>
      </c>
      <c r="G1477" s="19">
        <f t="shared" si="163"/>
        <v>-4.1049306501573568E-2</v>
      </c>
      <c r="H1477" s="19">
        <f t="shared" si="164"/>
        <v>1.6180503174789047E-2</v>
      </c>
      <c r="I1477" s="19">
        <f t="shared" si="165"/>
        <v>-3.3448997132447866E-2</v>
      </c>
      <c r="J1477" s="19">
        <f t="shared" si="166"/>
        <v>0.41517323223313563</v>
      </c>
    </row>
    <row r="1478" spans="1:10" x14ac:dyDescent="0.25">
      <c r="A1478" s="43">
        <f t="shared" si="160"/>
        <v>3426</v>
      </c>
      <c r="B1478" s="44">
        <v>38307</v>
      </c>
      <c r="C1478" s="5">
        <v>26.945322000000001</v>
      </c>
      <c r="D1478" s="5">
        <v>32.759543999999998</v>
      </c>
      <c r="E1478" s="19">
        <f t="shared" si="161"/>
        <v>7.4118998023226261</v>
      </c>
      <c r="F1478" s="19">
        <f t="shared" si="162"/>
        <v>1.1159129578530269E-2</v>
      </c>
      <c r="G1478" s="19">
        <f t="shared" si="163"/>
        <v>-8.0971636992011042E-3</v>
      </c>
      <c r="H1478" s="19">
        <f t="shared" si="164"/>
        <v>1.5948010552824791E-2</v>
      </c>
      <c r="I1478" s="19">
        <f t="shared" si="165"/>
        <v>-2.3249262196425521E-4</v>
      </c>
      <c r="J1478" s="19">
        <f t="shared" si="166"/>
        <v>-3.3448997132447866E-2</v>
      </c>
    </row>
    <row r="1479" spans="1:10" x14ac:dyDescent="0.25">
      <c r="A1479" s="43">
        <f t="shared" si="160"/>
        <v>3425</v>
      </c>
      <c r="B1479" s="44">
        <v>38308</v>
      </c>
      <c r="C1479" s="5">
        <v>27.367304000000001</v>
      </c>
      <c r="D1479" s="5">
        <v>33.295757000000002</v>
      </c>
      <c r="E1479" s="19">
        <f t="shared" si="161"/>
        <v>7.5141558953660663</v>
      </c>
      <c r="F1479" s="19">
        <f t="shared" si="162"/>
        <v>0.10225609304344019</v>
      </c>
      <c r="G1479" s="19">
        <f t="shared" si="163"/>
        <v>1.1159129578530269E-2</v>
      </c>
      <c r="H1479" s="19">
        <f t="shared" si="164"/>
        <v>9.5656282873666371E-2</v>
      </c>
      <c r="I1479" s="19">
        <f t="shared" si="165"/>
        <v>7.9708272320841572E-2</v>
      </c>
      <c r="J1479" s="19">
        <f t="shared" si="166"/>
        <v>-2.3249262196425521E-4</v>
      </c>
    </row>
    <row r="1480" spans="1:10" x14ac:dyDescent="0.25">
      <c r="A1480" s="43">
        <f t="shared" si="160"/>
        <v>3424</v>
      </c>
      <c r="B1480" s="44">
        <v>38309</v>
      </c>
      <c r="C1480" s="5">
        <v>27.582134</v>
      </c>
      <c r="D1480" s="5">
        <v>33.414234</v>
      </c>
      <c r="E1480" s="19">
        <f t="shared" si="161"/>
        <v>7.6583420163879516</v>
      </c>
      <c r="F1480" s="19">
        <f t="shared" si="162"/>
        <v>0.14418612102188533</v>
      </c>
      <c r="G1480" s="19">
        <f t="shared" si="163"/>
        <v>0.10225609304344019</v>
      </c>
      <c r="H1480" s="19">
        <f t="shared" si="164"/>
        <v>8.3709109975444923E-2</v>
      </c>
      <c r="I1480" s="19">
        <f t="shared" si="165"/>
        <v>-1.1947172898221448E-2</v>
      </c>
      <c r="J1480" s="19">
        <f t="shared" si="166"/>
        <v>7.9708272320841572E-2</v>
      </c>
    </row>
    <row r="1481" spans="1:10" x14ac:dyDescent="0.25">
      <c r="A1481" s="43">
        <f t="shared" si="160"/>
        <v>3423</v>
      </c>
      <c r="B1481" s="44">
        <v>38310</v>
      </c>
      <c r="C1481" s="5">
        <v>27.912043000000001</v>
      </c>
      <c r="D1481" s="5">
        <v>33.607525000000003</v>
      </c>
      <c r="E1481" s="19">
        <f t="shared" si="161"/>
        <v>7.8729980473597116</v>
      </c>
      <c r="F1481" s="19">
        <f t="shared" si="162"/>
        <v>0.21465603097176</v>
      </c>
      <c r="G1481" s="19">
        <f t="shared" si="163"/>
        <v>0.14418612102188533</v>
      </c>
      <c r="H1481" s="19">
        <f t="shared" si="164"/>
        <v>0.12938047061879832</v>
      </c>
      <c r="I1481" s="19">
        <f t="shared" si="165"/>
        <v>4.5671360643353393E-2</v>
      </c>
      <c r="J1481" s="19">
        <f t="shared" si="166"/>
        <v>-1.1947172898221448E-2</v>
      </c>
    </row>
    <row r="1482" spans="1:10" x14ac:dyDescent="0.25">
      <c r="A1482" s="43">
        <f t="shared" si="160"/>
        <v>3422</v>
      </c>
      <c r="B1482" s="44">
        <v>38313</v>
      </c>
      <c r="C1482" s="5">
        <v>28.357033000000001</v>
      </c>
      <c r="D1482" s="5">
        <v>34.168697000000002</v>
      </c>
      <c r="E1482" s="19">
        <f t="shared" si="161"/>
        <v>7.9833799221210029</v>
      </c>
      <c r="F1482" s="19">
        <f t="shared" si="162"/>
        <v>0.11038187476129124</v>
      </c>
      <c r="G1482" s="19">
        <f t="shared" si="163"/>
        <v>0.21465603097176</v>
      </c>
      <c r="H1482" s="19">
        <f t="shared" si="164"/>
        <v>-1.6571490753556906E-2</v>
      </c>
      <c r="I1482" s="19">
        <f t="shared" si="165"/>
        <v>-0.14595196137235522</v>
      </c>
      <c r="J1482" s="19">
        <f t="shared" si="166"/>
        <v>4.5671360643353393E-2</v>
      </c>
    </row>
    <row r="1483" spans="1:10" x14ac:dyDescent="0.25">
      <c r="A1483" s="43">
        <f t="shared" ref="A1483:A1546" si="167">A1484+1</f>
        <v>3421</v>
      </c>
      <c r="B1483" s="44">
        <v>38314</v>
      </c>
      <c r="C1483" s="5">
        <v>28.533494999999998</v>
      </c>
      <c r="D1483" s="5">
        <v>34.019043000000003</v>
      </c>
      <c r="E1483" s="19">
        <f t="shared" si="161"/>
        <v>8.2490756051530738</v>
      </c>
      <c r="F1483" s="19">
        <f t="shared" si="162"/>
        <v>0.26569568303207092</v>
      </c>
      <c r="G1483" s="19">
        <f t="shared" si="163"/>
        <v>0.11038187476129124</v>
      </c>
      <c r="H1483" s="19">
        <f t="shared" si="164"/>
        <v>0.20041286554334178</v>
      </c>
      <c r="I1483" s="19">
        <f t="shared" si="165"/>
        <v>0.21698435629689869</v>
      </c>
      <c r="J1483" s="19">
        <f t="shared" si="166"/>
        <v>-0.14595196137235522</v>
      </c>
    </row>
    <row r="1484" spans="1:10" x14ac:dyDescent="0.25">
      <c r="A1484" s="43">
        <f t="shared" si="167"/>
        <v>3420</v>
      </c>
      <c r="B1484" s="44">
        <v>38315</v>
      </c>
      <c r="C1484" s="5">
        <v>28.771343000000002</v>
      </c>
      <c r="D1484" s="5">
        <v>34.031520999999998</v>
      </c>
      <c r="E1484" s="19">
        <f t="shared" si="161"/>
        <v>8.4794833904119145</v>
      </c>
      <c r="F1484" s="19">
        <f t="shared" si="162"/>
        <v>0.23040778525884065</v>
      </c>
      <c r="G1484" s="19">
        <f t="shared" si="163"/>
        <v>0.26569568303207092</v>
      </c>
      <c r="H1484" s="19">
        <f t="shared" si="164"/>
        <v>7.3268193089052719E-2</v>
      </c>
      <c r="I1484" s="19">
        <f t="shared" si="165"/>
        <v>-0.12714467245428906</v>
      </c>
      <c r="J1484" s="19">
        <f t="shared" si="166"/>
        <v>0.21698435629689869</v>
      </c>
    </row>
    <row r="1485" spans="1:10" x14ac:dyDescent="0.25">
      <c r="A1485" s="43">
        <f t="shared" si="167"/>
        <v>3419</v>
      </c>
      <c r="B1485" s="44">
        <v>38317</v>
      </c>
      <c r="C1485" s="5">
        <v>28.894106000000001</v>
      </c>
      <c r="D1485" s="5">
        <v>34.193629999999999</v>
      </c>
      <c r="E1485" s="19">
        <f t="shared" si="161"/>
        <v>8.5055862067706727</v>
      </c>
      <c r="F1485" s="19">
        <f t="shared" si="162"/>
        <v>2.6102816358758218E-2</v>
      </c>
      <c r="G1485" s="19">
        <f t="shared" si="163"/>
        <v>0.23040778525884065</v>
      </c>
      <c r="H1485" s="19">
        <f t="shared" si="164"/>
        <v>-0.11016656143142595</v>
      </c>
      <c r="I1485" s="19">
        <f t="shared" si="165"/>
        <v>-0.18343475452047867</v>
      </c>
      <c r="J1485" s="19">
        <f t="shared" si="166"/>
        <v>-0.12714467245428906</v>
      </c>
    </row>
    <row r="1486" spans="1:10" x14ac:dyDescent="0.25">
      <c r="A1486" s="43">
        <f t="shared" si="167"/>
        <v>3418</v>
      </c>
      <c r="B1486" s="44">
        <v>38320</v>
      </c>
      <c r="C1486" s="5">
        <v>28.740652000000001</v>
      </c>
      <c r="D1486" s="5">
        <v>34.081401999999997</v>
      </c>
      <c r="E1486" s="19">
        <f t="shared" si="161"/>
        <v>8.41905001571212</v>
      </c>
      <c r="F1486" s="19">
        <f t="shared" si="162"/>
        <v>-8.6536191058552703E-2</v>
      </c>
      <c r="G1486" s="19">
        <f t="shared" si="163"/>
        <v>2.6102816358758218E-2</v>
      </c>
      <c r="H1486" s="19">
        <f t="shared" si="164"/>
        <v>-0.10197410058831735</v>
      </c>
      <c r="I1486" s="19">
        <f t="shared" si="165"/>
        <v>8.1924608431085955E-3</v>
      </c>
      <c r="J1486" s="19">
        <f t="shared" si="166"/>
        <v>-0.18343475452047867</v>
      </c>
    </row>
    <row r="1487" spans="1:10" x14ac:dyDescent="0.25">
      <c r="A1487" s="43">
        <f t="shared" si="167"/>
        <v>3417</v>
      </c>
      <c r="B1487" s="44">
        <v>38321</v>
      </c>
      <c r="C1487" s="5">
        <v>28.779024</v>
      </c>
      <c r="D1487" s="5">
        <v>34.043982999999997</v>
      </c>
      <c r="E1487" s="19">
        <f t="shared" si="161"/>
        <v>8.4797337159364865</v>
      </c>
      <c r="F1487" s="19">
        <f t="shared" si="162"/>
        <v>6.0683700224366532E-2</v>
      </c>
      <c r="G1487" s="19">
        <f t="shared" si="163"/>
        <v>-8.6536191058552703E-2</v>
      </c>
      <c r="H1487" s="19">
        <f t="shared" si="164"/>
        <v>0.11186353730597405</v>
      </c>
      <c r="I1487" s="19">
        <f t="shared" si="165"/>
        <v>0.21383763789429139</v>
      </c>
      <c r="J1487" s="19">
        <f t="shared" si="166"/>
        <v>8.1924608431085955E-3</v>
      </c>
    </row>
    <row r="1488" spans="1:10" x14ac:dyDescent="0.25">
      <c r="A1488" s="43">
        <f t="shared" si="167"/>
        <v>3416</v>
      </c>
      <c r="B1488" s="44">
        <v>38322</v>
      </c>
      <c r="C1488" s="5">
        <v>28.088502999999999</v>
      </c>
      <c r="D1488" s="5">
        <v>33.345654000000003</v>
      </c>
      <c r="E1488" s="19">
        <f t="shared" si="161"/>
        <v>8.2056029804005348</v>
      </c>
      <c r="F1488" s="19">
        <f t="shared" si="162"/>
        <v>-0.27413073553595169</v>
      </c>
      <c r="G1488" s="19">
        <f t="shared" si="163"/>
        <v>6.0683700224366532E-2</v>
      </c>
      <c r="H1488" s="19">
        <f t="shared" si="164"/>
        <v>-0.31002071235375195</v>
      </c>
      <c r="I1488" s="19">
        <f t="shared" si="165"/>
        <v>-0.42188424965972599</v>
      </c>
      <c r="J1488" s="19">
        <f t="shared" si="166"/>
        <v>0.21383763789429139</v>
      </c>
    </row>
    <row r="1489" spans="1:10" x14ac:dyDescent="0.25">
      <c r="A1489" s="43">
        <f t="shared" si="167"/>
        <v>3415</v>
      </c>
      <c r="B1489" s="44">
        <v>38323</v>
      </c>
      <c r="C1489" s="5">
        <v>27.344296</v>
      </c>
      <c r="D1489" s="5">
        <v>32.722133999999997</v>
      </c>
      <c r="E1489" s="19">
        <f t="shared" si="161"/>
        <v>7.8331801361475115</v>
      </c>
      <c r="F1489" s="19">
        <f t="shared" si="162"/>
        <v>-0.3724228442530233</v>
      </c>
      <c r="G1489" s="19">
        <f t="shared" si="163"/>
        <v>-0.27413073553595169</v>
      </c>
      <c r="H1489" s="19">
        <f t="shared" si="164"/>
        <v>-0.21029453455773994</v>
      </c>
      <c r="I1489" s="19">
        <f t="shared" si="165"/>
        <v>9.9726177796012005E-2</v>
      </c>
      <c r="J1489" s="19">
        <f t="shared" si="166"/>
        <v>-0.42188424965972599</v>
      </c>
    </row>
    <row r="1490" spans="1:10" x14ac:dyDescent="0.25">
      <c r="A1490" s="43">
        <f t="shared" si="167"/>
        <v>3414</v>
      </c>
      <c r="B1490" s="44">
        <v>38324</v>
      </c>
      <c r="C1490" s="5">
        <v>27.612822000000001</v>
      </c>
      <c r="D1490" s="5">
        <v>32.790717999999998</v>
      </c>
      <c r="E1490" s="19">
        <f t="shared" si="161"/>
        <v>8.060811787068495</v>
      </c>
      <c r="F1490" s="19">
        <f t="shared" si="162"/>
        <v>0.22763165092098347</v>
      </c>
      <c r="G1490" s="19">
        <f t="shared" si="163"/>
        <v>-0.3724228442530233</v>
      </c>
      <c r="H1490" s="19">
        <f t="shared" si="164"/>
        <v>0.44789256443220737</v>
      </c>
      <c r="I1490" s="19">
        <f t="shared" si="165"/>
        <v>0.65818709898994732</v>
      </c>
      <c r="J1490" s="19">
        <f t="shared" si="166"/>
        <v>9.9726177796012005E-2</v>
      </c>
    </row>
    <row r="1491" spans="1:10" x14ac:dyDescent="0.25">
      <c r="A1491" s="43">
        <f t="shared" si="167"/>
        <v>3413</v>
      </c>
      <c r="B1491" s="44">
        <v>38327</v>
      </c>
      <c r="C1491" s="5">
        <v>27.628162</v>
      </c>
      <c r="D1491" s="5">
        <v>32.927894999999999</v>
      </c>
      <c r="E1491" s="19">
        <f t="shared" si="161"/>
        <v>7.9943577225109763</v>
      </c>
      <c r="F1491" s="19">
        <f t="shared" si="162"/>
        <v>-6.6454064557518677E-2</v>
      </c>
      <c r="G1491" s="19">
        <f t="shared" si="163"/>
        <v>0.22763165092098347</v>
      </c>
      <c r="H1491" s="19">
        <f t="shared" si="164"/>
        <v>-0.20108156163409424</v>
      </c>
      <c r="I1491" s="19">
        <f t="shared" si="165"/>
        <v>-0.64897412606630156</v>
      </c>
      <c r="J1491" s="19">
        <f t="shared" si="166"/>
        <v>0.65818709898994732</v>
      </c>
    </row>
    <row r="1492" spans="1:10" x14ac:dyDescent="0.25">
      <c r="A1492" s="43">
        <f t="shared" si="167"/>
        <v>3412</v>
      </c>
      <c r="B1492" s="44">
        <v>38328</v>
      </c>
      <c r="C1492" s="5">
        <v>27.05274</v>
      </c>
      <c r="D1492" s="5">
        <v>32.503906000000001</v>
      </c>
      <c r="E1492" s="19">
        <f t="shared" si="161"/>
        <v>7.6717462055925161</v>
      </c>
      <c r="F1492" s="19">
        <f t="shared" si="162"/>
        <v>-0.32261151691846024</v>
      </c>
      <c r="G1492" s="19">
        <f t="shared" si="163"/>
        <v>-6.6454064557518677E-2</v>
      </c>
      <c r="H1492" s="19">
        <f t="shared" si="164"/>
        <v>-0.28330879102007683</v>
      </c>
      <c r="I1492" s="19">
        <f t="shared" si="165"/>
        <v>-8.2227229385982592E-2</v>
      </c>
      <c r="J1492" s="19">
        <f t="shared" si="166"/>
        <v>-0.64897412606630156</v>
      </c>
    </row>
    <row r="1493" spans="1:10" x14ac:dyDescent="0.25">
      <c r="A1493" s="43">
        <f t="shared" si="167"/>
        <v>3411</v>
      </c>
      <c r="B1493" s="44">
        <v>38329</v>
      </c>
      <c r="C1493" s="5">
        <v>27.236877</v>
      </c>
      <c r="D1493" s="5">
        <v>32.853076999999999</v>
      </c>
      <c r="E1493" s="19">
        <f t="shared" si="161"/>
        <v>7.6476841976275338</v>
      </c>
      <c r="F1493" s="19">
        <f t="shared" si="162"/>
        <v>-2.4062007964982257E-2</v>
      </c>
      <c r="G1493" s="19">
        <f t="shared" si="163"/>
        <v>-0.32261151691846024</v>
      </c>
      <c r="H1493" s="19">
        <f t="shared" si="164"/>
        <v>0.16673914325930886</v>
      </c>
      <c r="I1493" s="19">
        <f t="shared" si="165"/>
        <v>0.45004793427938572</v>
      </c>
      <c r="J1493" s="19">
        <f t="shared" si="166"/>
        <v>-8.2227229385982592E-2</v>
      </c>
    </row>
    <row r="1494" spans="1:10" x14ac:dyDescent="0.25">
      <c r="A1494" s="43">
        <f t="shared" si="167"/>
        <v>3410</v>
      </c>
      <c r="B1494" s="44">
        <v>38330</v>
      </c>
      <c r="C1494" s="5">
        <v>27.467040999999998</v>
      </c>
      <c r="D1494" s="5">
        <v>32.909194999999997</v>
      </c>
      <c r="E1494" s="19">
        <f t="shared" si="161"/>
        <v>7.8443869080903781</v>
      </c>
      <c r="F1494" s="19">
        <f t="shared" si="162"/>
        <v>0.19670271046284427</v>
      </c>
      <c r="G1494" s="19">
        <f t="shared" si="163"/>
        <v>-2.4062007964982257E-2</v>
      </c>
      <c r="H1494" s="19">
        <f t="shared" si="164"/>
        <v>0.21093363087244349</v>
      </c>
      <c r="I1494" s="19">
        <f t="shared" si="165"/>
        <v>4.4194487613134631E-2</v>
      </c>
      <c r="J1494" s="19">
        <f t="shared" si="166"/>
        <v>0.45004793427938572</v>
      </c>
    </row>
    <row r="1495" spans="1:10" x14ac:dyDescent="0.25">
      <c r="A1495" s="43">
        <f t="shared" si="167"/>
        <v>3409</v>
      </c>
      <c r="B1495" s="44">
        <v>38331</v>
      </c>
      <c r="C1495" s="5">
        <v>27.275231999999999</v>
      </c>
      <c r="D1495" s="5">
        <v>32.796947000000003</v>
      </c>
      <c r="E1495" s="19">
        <f t="shared" si="161"/>
        <v>7.7195076423639932</v>
      </c>
      <c r="F1495" s="19">
        <f t="shared" si="162"/>
        <v>-0.12487926572638486</v>
      </c>
      <c r="G1495" s="19">
        <f t="shared" si="163"/>
        <v>0.19670271046284427</v>
      </c>
      <c r="H1495" s="19">
        <f t="shared" si="164"/>
        <v>-0.2412145533309345</v>
      </c>
      <c r="I1495" s="19">
        <f t="shared" si="165"/>
        <v>-0.45214818420337799</v>
      </c>
      <c r="J1495" s="19">
        <f t="shared" si="166"/>
        <v>4.4194487613134631E-2</v>
      </c>
    </row>
    <row r="1496" spans="1:10" x14ac:dyDescent="0.25">
      <c r="A1496" s="43">
        <f t="shared" si="167"/>
        <v>3408</v>
      </c>
      <c r="B1496" s="44">
        <v>38334</v>
      </c>
      <c r="C1496" s="5">
        <v>27.758590999999999</v>
      </c>
      <c r="D1496" s="5">
        <v>33.451656</v>
      </c>
      <c r="E1496" s="19">
        <f t="shared" si="161"/>
        <v>7.8124855273637621</v>
      </c>
      <c r="F1496" s="19">
        <f t="shared" si="162"/>
        <v>9.2977884999768889E-2</v>
      </c>
      <c r="G1496" s="19">
        <f t="shared" si="163"/>
        <v>-0.12487926572638486</v>
      </c>
      <c r="H1496" s="19">
        <f t="shared" si="164"/>
        <v>0.16683485046780788</v>
      </c>
      <c r="I1496" s="19">
        <f t="shared" si="165"/>
        <v>0.40804940379874238</v>
      </c>
      <c r="J1496" s="19">
        <f t="shared" si="166"/>
        <v>-0.45214818420337799</v>
      </c>
    </row>
    <row r="1497" spans="1:10" x14ac:dyDescent="0.25">
      <c r="A1497" s="43">
        <f t="shared" si="167"/>
        <v>3407</v>
      </c>
      <c r="B1497" s="44">
        <v>38335</v>
      </c>
      <c r="C1497" s="5">
        <v>27.842988999999999</v>
      </c>
      <c r="D1497" s="5">
        <v>33.096229999999998</v>
      </c>
      <c r="E1497" s="19">
        <f t="shared" si="161"/>
        <v>8.1088121829650639</v>
      </c>
      <c r="F1497" s="19">
        <f t="shared" si="162"/>
        <v>0.29632665560130178</v>
      </c>
      <c r="G1497" s="19">
        <f t="shared" si="163"/>
        <v>9.2977884999768889E-2</v>
      </c>
      <c r="H1497" s="19">
        <f t="shared" si="164"/>
        <v>0.24133702700462806</v>
      </c>
      <c r="I1497" s="19">
        <f t="shared" si="165"/>
        <v>7.4502176536820175E-2</v>
      </c>
      <c r="J1497" s="19">
        <f t="shared" si="166"/>
        <v>0.40804940379874238</v>
      </c>
    </row>
    <row r="1498" spans="1:10" x14ac:dyDescent="0.25">
      <c r="A1498" s="43">
        <f t="shared" si="167"/>
        <v>3406</v>
      </c>
      <c r="B1498" s="44">
        <v>38336</v>
      </c>
      <c r="C1498" s="5">
        <v>28.050139999999999</v>
      </c>
      <c r="D1498" s="5">
        <v>32.846836000000003</v>
      </c>
      <c r="E1498" s="19">
        <f t="shared" si="161"/>
        <v>8.4646684975313313</v>
      </c>
      <c r="F1498" s="19">
        <f t="shared" si="162"/>
        <v>0.35585631456626743</v>
      </c>
      <c r="G1498" s="19">
        <f t="shared" si="163"/>
        <v>0.29632665560130178</v>
      </c>
      <c r="H1498" s="19">
        <f t="shared" si="164"/>
        <v>0.18060073916948854</v>
      </c>
      <c r="I1498" s="19">
        <f t="shared" si="165"/>
        <v>-6.0736287835139513E-2</v>
      </c>
      <c r="J1498" s="19">
        <f t="shared" si="166"/>
        <v>7.4502176536820175E-2</v>
      </c>
    </row>
    <row r="1499" spans="1:10" x14ac:dyDescent="0.25">
      <c r="A1499" s="43">
        <f t="shared" si="167"/>
        <v>3405</v>
      </c>
      <c r="B1499" s="44">
        <v>38337</v>
      </c>
      <c r="C1499" s="5">
        <v>27.766269999999999</v>
      </c>
      <c r="D1499" s="5">
        <v>32.404147999999999</v>
      </c>
      <c r="E1499" s="19">
        <f t="shared" si="161"/>
        <v>8.4447585699256678</v>
      </c>
      <c r="F1499" s="19">
        <f t="shared" si="162"/>
        <v>-1.9909927605663569E-2</v>
      </c>
      <c r="G1499" s="19">
        <f t="shared" si="163"/>
        <v>0.35585631456626743</v>
      </c>
      <c r="H1499" s="19">
        <f t="shared" si="164"/>
        <v>-0.23037294869749397</v>
      </c>
      <c r="I1499" s="19">
        <f t="shared" si="165"/>
        <v>-0.41097368786698252</v>
      </c>
      <c r="J1499" s="19">
        <f t="shared" si="166"/>
        <v>-6.0736287835139513E-2</v>
      </c>
    </row>
    <row r="1500" spans="1:10" x14ac:dyDescent="0.25">
      <c r="A1500" s="43">
        <f t="shared" si="167"/>
        <v>3404</v>
      </c>
      <c r="B1500" s="44">
        <v>38338</v>
      </c>
      <c r="C1500" s="5">
        <v>27.759343999999999</v>
      </c>
      <c r="D1500" s="5">
        <v>32.248260000000002</v>
      </c>
      <c r="E1500" s="19">
        <f t="shared" si="161"/>
        <v>8.5307833789952774</v>
      </c>
      <c r="F1500" s="19">
        <f t="shared" si="162"/>
        <v>8.6024809069609631E-2</v>
      </c>
      <c r="G1500" s="19">
        <f t="shared" si="163"/>
        <v>-1.9909927605663569E-2</v>
      </c>
      <c r="H1500" s="19">
        <f t="shared" si="164"/>
        <v>9.7800077182288503E-2</v>
      </c>
      <c r="I1500" s="19">
        <f t="shared" si="165"/>
        <v>0.32817302587978248</v>
      </c>
      <c r="J1500" s="19">
        <f t="shared" si="166"/>
        <v>-0.41097368786698252</v>
      </c>
    </row>
    <row r="1501" spans="1:10" x14ac:dyDescent="0.25">
      <c r="A1501" s="43">
        <f t="shared" si="167"/>
        <v>3403</v>
      </c>
      <c r="B1501" s="44">
        <v>38341</v>
      </c>
      <c r="C1501" s="5">
        <v>28.098147999999998</v>
      </c>
      <c r="D1501" s="5">
        <v>32.772010999999999</v>
      </c>
      <c r="E1501" s="19">
        <f t="shared" si="161"/>
        <v>8.5572921465141505</v>
      </c>
      <c r="F1501" s="19">
        <f t="shared" si="162"/>
        <v>2.65087675188731E-2</v>
      </c>
      <c r="G1501" s="19">
        <f t="shared" si="163"/>
        <v>8.6024809069609631E-2</v>
      </c>
      <c r="H1501" s="19">
        <f t="shared" si="164"/>
        <v>-2.4368624463632867E-2</v>
      </c>
      <c r="I1501" s="19">
        <f t="shared" si="165"/>
        <v>-0.12216870164592136</v>
      </c>
      <c r="J1501" s="19">
        <f t="shared" si="166"/>
        <v>0.32817302587978248</v>
      </c>
    </row>
    <row r="1502" spans="1:10" x14ac:dyDescent="0.25">
      <c r="A1502" s="43">
        <f t="shared" si="167"/>
        <v>3402</v>
      </c>
      <c r="B1502" s="44">
        <v>38342</v>
      </c>
      <c r="C1502" s="5">
        <v>28.336850999999999</v>
      </c>
      <c r="D1502" s="5">
        <v>32.909194999999997</v>
      </c>
      <c r="E1502" s="19">
        <f t="shared" si="161"/>
        <v>8.7141969080903792</v>
      </c>
      <c r="F1502" s="19">
        <f t="shared" si="162"/>
        <v>0.15690476157622868</v>
      </c>
      <c r="G1502" s="19">
        <f t="shared" si="163"/>
        <v>2.65087675188731E-2</v>
      </c>
      <c r="H1502" s="19">
        <f t="shared" si="164"/>
        <v>0.14122676158276762</v>
      </c>
      <c r="I1502" s="19">
        <f t="shared" si="165"/>
        <v>0.16559538604640048</v>
      </c>
      <c r="J1502" s="19">
        <f t="shared" si="166"/>
        <v>-0.12216870164592136</v>
      </c>
    </row>
    <row r="1503" spans="1:10" x14ac:dyDescent="0.25">
      <c r="A1503" s="43">
        <f t="shared" si="167"/>
        <v>3401</v>
      </c>
      <c r="B1503" s="44">
        <v>38343</v>
      </c>
      <c r="C1503" s="5">
        <v>27.951848999999999</v>
      </c>
      <c r="D1503" s="5">
        <v>32.609898000000001</v>
      </c>
      <c r="E1503" s="19">
        <f t="shared" si="161"/>
        <v>8.5076557152218264</v>
      </c>
      <c r="F1503" s="19">
        <f t="shared" si="162"/>
        <v>-0.20654119286855277</v>
      </c>
      <c r="G1503" s="19">
        <f t="shared" si="163"/>
        <v>0.15690476157622868</v>
      </c>
      <c r="H1503" s="19">
        <f t="shared" si="164"/>
        <v>-0.29933890023894416</v>
      </c>
      <c r="I1503" s="19">
        <f t="shared" si="165"/>
        <v>-0.44056566182171175</v>
      </c>
      <c r="J1503" s="19">
        <f t="shared" si="166"/>
        <v>0.16559538604640048</v>
      </c>
    </row>
    <row r="1504" spans="1:10" x14ac:dyDescent="0.25">
      <c r="A1504" s="43">
        <f t="shared" si="167"/>
        <v>3400</v>
      </c>
      <c r="B1504" s="44">
        <v>38344</v>
      </c>
      <c r="C1504" s="5">
        <v>28.113554000000001</v>
      </c>
      <c r="D1504" s="5">
        <v>32.840606999999999</v>
      </c>
      <c r="E1504" s="19">
        <f t="shared" si="161"/>
        <v>8.5317966422358325</v>
      </c>
      <c r="F1504" s="19">
        <f t="shared" si="162"/>
        <v>2.4140927014006053E-2</v>
      </c>
      <c r="G1504" s="19">
        <f t="shared" si="163"/>
        <v>-0.20654119286855277</v>
      </c>
      <c r="H1504" s="19">
        <f t="shared" si="164"/>
        <v>0.14629495843539086</v>
      </c>
      <c r="I1504" s="19">
        <f t="shared" si="165"/>
        <v>0.44563385867433503</v>
      </c>
      <c r="J1504" s="19">
        <f t="shared" si="166"/>
        <v>-0.44056566182171175</v>
      </c>
    </row>
    <row r="1505" spans="1:10" x14ac:dyDescent="0.25">
      <c r="A1505" s="43">
        <f t="shared" si="167"/>
        <v>3399</v>
      </c>
      <c r="B1505" s="44">
        <v>38348</v>
      </c>
      <c r="C1505" s="5">
        <v>27.620730999999999</v>
      </c>
      <c r="D1505" s="5">
        <v>32.429085000000001</v>
      </c>
      <c r="E1505" s="19">
        <f t="shared" si="161"/>
        <v>8.284350469508901</v>
      </c>
      <c r="F1505" s="19">
        <f t="shared" si="162"/>
        <v>-0.24744617272693148</v>
      </c>
      <c r="G1505" s="19">
        <f t="shared" si="163"/>
        <v>2.4140927014006053E-2</v>
      </c>
      <c r="H1505" s="19">
        <f t="shared" si="164"/>
        <v>-0.26172376799039548</v>
      </c>
      <c r="I1505" s="19">
        <f t="shared" si="165"/>
        <v>-0.40801872642578635</v>
      </c>
      <c r="J1505" s="19">
        <f t="shared" si="166"/>
        <v>0.44563385867433503</v>
      </c>
    </row>
    <row r="1506" spans="1:10" x14ac:dyDescent="0.25">
      <c r="A1506" s="43">
        <f t="shared" si="167"/>
        <v>3398</v>
      </c>
      <c r="B1506" s="44">
        <v>38349</v>
      </c>
      <c r="C1506" s="5">
        <v>27.813248000000002</v>
      </c>
      <c r="D1506" s="5">
        <v>32.697189000000002</v>
      </c>
      <c r="E1506" s="19">
        <f t="shared" si="161"/>
        <v>8.3170060066971452</v>
      </c>
      <c r="F1506" s="19">
        <f t="shared" si="162"/>
        <v>3.265553718824421E-2</v>
      </c>
      <c r="G1506" s="19">
        <f t="shared" si="163"/>
        <v>-0.24744617272693148</v>
      </c>
      <c r="H1506" s="19">
        <f t="shared" si="164"/>
        <v>0.17900187681466356</v>
      </c>
      <c r="I1506" s="19">
        <f t="shared" si="165"/>
        <v>0.44072564480505905</v>
      </c>
      <c r="J1506" s="19">
        <f t="shared" si="166"/>
        <v>-0.40801872642578635</v>
      </c>
    </row>
    <row r="1507" spans="1:10" x14ac:dyDescent="0.25">
      <c r="A1507" s="43">
        <f t="shared" si="167"/>
        <v>3397</v>
      </c>
      <c r="B1507" s="44">
        <v>38350</v>
      </c>
      <c r="C1507" s="5">
        <v>28.021146999999999</v>
      </c>
      <c r="D1507" s="5">
        <v>33.002719999999997</v>
      </c>
      <c r="E1507" s="19">
        <f t="shared" si="161"/>
        <v>8.342727073528156</v>
      </c>
      <c r="F1507" s="19">
        <f t="shared" si="162"/>
        <v>2.572106683101083E-2</v>
      </c>
      <c r="G1507" s="19">
        <f t="shared" si="163"/>
        <v>3.265553718824421E-2</v>
      </c>
      <c r="H1507" s="19">
        <f t="shared" si="164"/>
        <v>6.4077014903077163E-3</v>
      </c>
      <c r="I1507" s="19">
        <f t="shared" si="165"/>
        <v>-0.17259417532435584</v>
      </c>
      <c r="J1507" s="19">
        <f t="shared" si="166"/>
        <v>0.44072564480505905</v>
      </c>
    </row>
    <row r="1508" spans="1:10" x14ac:dyDescent="0.25">
      <c r="A1508" s="43">
        <f t="shared" si="167"/>
        <v>3396</v>
      </c>
      <c r="B1508" s="44">
        <v>38351</v>
      </c>
      <c r="C1508" s="5">
        <v>27.897939999999998</v>
      </c>
      <c r="D1508" s="5">
        <v>32.747070000000001</v>
      </c>
      <c r="E1508" s="19">
        <f t="shared" si="161"/>
        <v>8.371955631997352</v>
      </c>
      <c r="F1508" s="19">
        <f t="shared" si="162"/>
        <v>2.9228558469196031E-2</v>
      </c>
      <c r="G1508" s="19">
        <f t="shared" si="163"/>
        <v>2.572106683101083E-2</v>
      </c>
      <c r="H1508" s="19">
        <f t="shared" si="164"/>
        <v>1.4016425905081188E-2</v>
      </c>
      <c r="I1508" s="19">
        <f t="shared" si="165"/>
        <v>7.6087244147734715E-3</v>
      </c>
      <c r="J1508" s="19">
        <f t="shared" si="166"/>
        <v>-0.17259417532435584</v>
      </c>
    </row>
    <row r="1509" spans="1:10" x14ac:dyDescent="0.25">
      <c r="A1509" s="43">
        <f t="shared" si="167"/>
        <v>3395</v>
      </c>
      <c r="B1509" s="44">
        <v>38352</v>
      </c>
      <c r="C1509" s="5">
        <v>27.967236</v>
      </c>
      <c r="D1509" s="5">
        <v>32.740833000000002</v>
      </c>
      <c r="E1509" s="19">
        <f t="shared" si="161"/>
        <v>8.4449705468347176</v>
      </c>
      <c r="F1509" s="19">
        <f t="shared" si="162"/>
        <v>7.3014914837365552E-2</v>
      </c>
      <c r="G1509" s="19">
        <f t="shared" si="163"/>
        <v>2.9228558469196031E-2</v>
      </c>
      <c r="H1509" s="19">
        <f t="shared" si="164"/>
        <v>5.5728357129140121E-2</v>
      </c>
      <c r="I1509" s="19">
        <f t="shared" si="165"/>
        <v>4.1711931224058932E-2</v>
      </c>
      <c r="J1509" s="19">
        <f t="shared" si="166"/>
        <v>7.6087244147734715E-3</v>
      </c>
    </row>
    <row r="1510" spans="1:10" x14ac:dyDescent="0.25">
      <c r="A1510" s="43">
        <f t="shared" si="167"/>
        <v>3394</v>
      </c>
      <c r="B1510" s="44">
        <v>38355</v>
      </c>
      <c r="C1510" s="5">
        <v>26.935403999999998</v>
      </c>
      <c r="D1510" s="5">
        <v>31.736986000000002</v>
      </c>
      <c r="E1510" s="19">
        <f t="shared" si="161"/>
        <v>8.0116989930018505</v>
      </c>
      <c r="F1510" s="19">
        <f t="shared" si="162"/>
        <v>-0.43327155383286708</v>
      </c>
      <c r="G1510" s="19">
        <f t="shared" si="163"/>
        <v>7.3014914837365552E-2</v>
      </c>
      <c r="H1510" s="19">
        <f t="shared" si="164"/>
        <v>-0.47645454351836569</v>
      </c>
      <c r="I1510" s="19">
        <f t="shared" si="165"/>
        <v>-0.53218290064750584</v>
      </c>
      <c r="J1510" s="19">
        <f t="shared" si="166"/>
        <v>4.1711931224058932E-2</v>
      </c>
    </row>
    <row r="1511" spans="1:10" x14ac:dyDescent="0.25">
      <c r="A1511" s="43">
        <f t="shared" si="167"/>
        <v>3393</v>
      </c>
      <c r="B1511" s="44">
        <v>38356</v>
      </c>
      <c r="C1511" s="5">
        <v>26.796811999999999</v>
      </c>
      <c r="D1511" s="5">
        <v>31.518751000000002</v>
      </c>
      <c r="E1511" s="19">
        <f t="shared" si="161"/>
        <v>8.0032332363131147</v>
      </c>
      <c r="F1511" s="19">
        <f t="shared" si="162"/>
        <v>-8.4657566887358371E-3</v>
      </c>
      <c r="G1511" s="19">
        <f t="shared" si="163"/>
        <v>-0.43327155383286708</v>
      </c>
      <c r="H1511" s="19">
        <f t="shared" si="164"/>
        <v>0.24778272462305473</v>
      </c>
      <c r="I1511" s="19">
        <f t="shared" si="165"/>
        <v>0.72423726814142042</v>
      </c>
      <c r="J1511" s="19">
        <f t="shared" si="166"/>
        <v>-0.53218290064750584</v>
      </c>
    </row>
    <row r="1512" spans="1:10" x14ac:dyDescent="0.25">
      <c r="A1512" s="43">
        <f t="shared" si="167"/>
        <v>3392</v>
      </c>
      <c r="B1512" s="44">
        <v>38357</v>
      </c>
      <c r="C1512" s="5">
        <v>26.681308999999999</v>
      </c>
      <c r="D1512" s="5">
        <v>31.724516000000001</v>
      </c>
      <c r="E1512" s="19">
        <f t="shared" si="161"/>
        <v>7.7650394376101453</v>
      </c>
      <c r="F1512" s="19">
        <f t="shared" si="162"/>
        <v>-0.23819379870296942</v>
      </c>
      <c r="G1512" s="19">
        <f t="shared" si="163"/>
        <v>-8.4657566887358371E-3</v>
      </c>
      <c r="H1512" s="19">
        <f t="shared" si="164"/>
        <v>-0.23318692189452678</v>
      </c>
      <c r="I1512" s="19">
        <f t="shared" si="165"/>
        <v>-0.48096964651758151</v>
      </c>
      <c r="J1512" s="19">
        <f t="shared" si="166"/>
        <v>0.72423726814142042</v>
      </c>
    </row>
    <row r="1513" spans="1:10" x14ac:dyDescent="0.25">
      <c r="A1513" s="43">
        <f t="shared" si="167"/>
        <v>3391</v>
      </c>
      <c r="B1513" s="44">
        <v>38358</v>
      </c>
      <c r="C1513" s="5">
        <v>27.143315999999999</v>
      </c>
      <c r="D1513" s="5">
        <v>32.254500999999998</v>
      </c>
      <c r="E1513" s="19">
        <f t="shared" si="161"/>
        <v>7.911034079091479</v>
      </c>
      <c r="F1513" s="19">
        <f t="shared" si="162"/>
        <v>0.14599464148133379</v>
      </c>
      <c r="G1513" s="19">
        <f t="shared" si="163"/>
        <v>-0.23819379870296942</v>
      </c>
      <c r="H1513" s="19">
        <f t="shared" si="164"/>
        <v>0.28686887759392887</v>
      </c>
      <c r="I1513" s="19">
        <f t="shared" si="165"/>
        <v>0.52005579948845559</v>
      </c>
      <c r="J1513" s="19">
        <f t="shared" si="166"/>
        <v>-0.48096964651758151</v>
      </c>
    </row>
    <row r="1514" spans="1:10" x14ac:dyDescent="0.25">
      <c r="A1514" s="43">
        <f t="shared" si="167"/>
        <v>3390</v>
      </c>
      <c r="B1514" s="44">
        <v>38359</v>
      </c>
      <c r="C1514" s="5">
        <v>26.927713000000001</v>
      </c>
      <c r="D1514" s="5">
        <v>31.892851</v>
      </c>
      <c r="E1514" s="19">
        <f t="shared" si="161"/>
        <v>7.9110708980642386</v>
      </c>
      <c r="F1514" s="19">
        <f t="shared" si="162"/>
        <v>3.6818972759533608E-5</v>
      </c>
      <c r="G1514" s="19">
        <f t="shared" si="163"/>
        <v>0.14599464148133379</v>
      </c>
      <c r="H1514" s="19">
        <f t="shared" si="164"/>
        <v>-8.6308349151714758E-2</v>
      </c>
      <c r="I1514" s="19">
        <f t="shared" si="165"/>
        <v>-0.37317722674564363</v>
      </c>
      <c r="J1514" s="19">
        <f t="shared" si="166"/>
        <v>0.52005579948845559</v>
      </c>
    </row>
    <row r="1515" spans="1:10" x14ac:dyDescent="0.25">
      <c r="A1515" s="43">
        <f t="shared" si="167"/>
        <v>3389</v>
      </c>
      <c r="B1515" s="44">
        <v>38362</v>
      </c>
      <c r="C1515" s="5">
        <v>27.12792</v>
      </c>
      <c r="D1515" s="5">
        <v>32.036273999999999</v>
      </c>
      <c r="E1515" s="19">
        <f t="shared" si="161"/>
        <v>8.0257595522698786</v>
      </c>
      <c r="F1515" s="19">
        <f t="shared" si="162"/>
        <v>0.11468865420564001</v>
      </c>
      <c r="G1515" s="19">
        <f t="shared" si="163"/>
        <v>3.6818972759533608E-5</v>
      </c>
      <c r="H1515" s="19">
        <f t="shared" si="164"/>
        <v>0.1146668784722238</v>
      </c>
      <c r="I1515" s="19">
        <f t="shared" si="165"/>
        <v>0.20097522762393855</v>
      </c>
      <c r="J1515" s="19">
        <f t="shared" si="166"/>
        <v>-0.37317722674564363</v>
      </c>
    </row>
    <row r="1516" spans="1:10" x14ac:dyDescent="0.25">
      <c r="A1516" s="43">
        <f t="shared" si="167"/>
        <v>3388</v>
      </c>
      <c r="B1516" s="44">
        <v>38363</v>
      </c>
      <c r="C1516" s="5">
        <v>27.166429999999998</v>
      </c>
      <c r="D1516" s="5">
        <v>32.048740000000002</v>
      </c>
      <c r="E1516" s="19">
        <f t="shared" si="161"/>
        <v>8.0568364927280136</v>
      </c>
      <c r="F1516" s="19">
        <f t="shared" si="162"/>
        <v>3.1076940458135027E-2</v>
      </c>
      <c r="G1516" s="19">
        <f t="shared" si="163"/>
        <v>0.11468865420564001</v>
      </c>
      <c r="H1516" s="19">
        <f t="shared" si="164"/>
        <v>-3.675302253829324E-2</v>
      </c>
      <c r="I1516" s="19">
        <f t="shared" si="165"/>
        <v>-0.15141990101051706</v>
      </c>
      <c r="J1516" s="19">
        <f t="shared" si="166"/>
        <v>0.20097522762393855</v>
      </c>
    </row>
    <row r="1517" spans="1:10" x14ac:dyDescent="0.25">
      <c r="A1517" s="43">
        <f t="shared" si="167"/>
        <v>3387</v>
      </c>
      <c r="B1517" s="44">
        <v>38364</v>
      </c>
      <c r="C1517" s="5">
        <v>27.643839</v>
      </c>
      <c r="D1517" s="5">
        <v>32.728355000000001</v>
      </c>
      <c r="E1517" s="19">
        <f t="shared" si="161"/>
        <v>8.1290137615758802</v>
      </c>
      <c r="F1517" s="19">
        <f t="shared" si="162"/>
        <v>7.2177268847866571E-2</v>
      </c>
      <c r="G1517" s="19">
        <f t="shared" si="163"/>
        <v>3.1076940458135027E-2</v>
      </c>
      <c r="H1517" s="19">
        <f t="shared" si="164"/>
        <v>5.3797528184610609E-2</v>
      </c>
      <c r="I1517" s="19">
        <f t="shared" si="165"/>
        <v>9.0550550722903855E-2</v>
      </c>
      <c r="J1517" s="19">
        <f t="shared" si="166"/>
        <v>-0.15141990101051706</v>
      </c>
    </row>
    <row r="1518" spans="1:10" x14ac:dyDescent="0.25">
      <c r="A1518" s="43">
        <f t="shared" si="167"/>
        <v>3386</v>
      </c>
      <c r="B1518" s="44">
        <v>38365</v>
      </c>
      <c r="C1518" s="5">
        <v>27.828627000000001</v>
      </c>
      <c r="D1518" s="5">
        <v>32.460251</v>
      </c>
      <c r="E1518" s="19">
        <f t="shared" si="161"/>
        <v>8.4736632243876393</v>
      </c>
      <c r="F1518" s="19">
        <f t="shared" si="162"/>
        <v>0.34464946281175912</v>
      </c>
      <c r="G1518" s="19">
        <f t="shared" si="163"/>
        <v>7.2177268847866571E-2</v>
      </c>
      <c r="H1518" s="19">
        <f t="shared" si="164"/>
        <v>0.30196187955390896</v>
      </c>
      <c r="I1518" s="19">
        <f t="shared" si="165"/>
        <v>0.24816435136929835</v>
      </c>
      <c r="J1518" s="19">
        <f t="shared" si="166"/>
        <v>9.0550550722903855E-2</v>
      </c>
    </row>
    <row r="1519" spans="1:10" x14ac:dyDescent="0.25">
      <c r="A1519" s="43">
        <f t="shared" si="167"/>
        <v>3385</v>
      </c>
      <c r="B1519" s="44">
        <v>38366</v>
      </c>
      <c r="C1519" s="5">
        <v>28.075035</v>
      </c>
      <c r="D1519" s="5">
        <v>32.609898000000001</v>
      </c>
      <c r="E1519" s="19">
        <f t="shared" si="161"/>
        <v>8.6308417152218269</v>
      </c>
      <c r="F1519" s="19">
        <f t="shared" si="162"/>
        <v>0.15717849083418756</v>
      </c>
      <c r="G1519" s="19">
        <f t="shared" si="163"/>
        <v>0.34464946281175912</v>
      </c>
      <c r="H1519" s="19">
        <f t="shared" si="164"/>
        <v>-4.6656495906034129E-2</v>
      </c>
      <c r="I1519" s="19">
        <f t="shared" si="165"/>
        <v>-0.34861837545994312</v>
      </c>
      <c r="J1519" s="19">
        <f t="shared" si="166"/>
        <v>0.24816435136929835</v>
      </c>
    </row>
    <row r="1520" spans="1:10" x14ac:dyDescent="0.25">
      <c r="A1520" s="43">
        <f t="shared" si="167"/>
        <v>3384</v>
      </c>
      <c r="B1520" s="44">
        <v>38370</v>
      </c>
      <c r="C1520" s="5">
        <v>28.352250999999999</v>
      </c>
      <c r="D1520" s="5">
        <v>33.102482000000002</v>
      </c>
      <c r="E1520" s="19">
        <f t="shared" si="161"/>
        <v>8.6143463241285687</v>
      </c>
      <c r="F1520" s="19">
        <f t="shared" si="162"/>
        <v>-1.6495391093258149E-2</v>
      </c>
      <c r="G1520" s="19">
        <f t="shared" si="163"/>
        <v>0.15717849083418756</v>
      </c>
      <c r="H1520" s="19">
        <f t="shared" si="164"/>
        <v>-0.1094549893286788</v>
      </c>
      <c r="I1520" s="19">
        <f t="shared" si="165"/>
        <v>-6.2798493422644666E-2</v>
      </c>
      <c r="J1520" s="19">
        <f t="shared" si="166"/>
        <v>-0.34861837545994312</v>
      </c>
    </row>
    <row r="1521" spans="1:10" x14ac:dyDescent="0.25">
      <c r="A1521" s="43">
        <f t="shared" si="167"/>
        <v>3383</v>
      </c>
      <c r="B1521" s="44">
        <v>38371</v>
      </c>
      <c r="C1521" s="5">
        <v>28.252151000000001</v>
      </c>
      <c r="D1521" s="5">
        <v>32.853076999999999</v>
      </c>
      <c r="E1521" s="19">
        <f t="shared" si="161"/>
        <v>8.6629581976275354</v>
      </c>
      <c r="F1521" s="19">
        <f t="shared" si="162"/>
        <v>4.8611873498966673E-2</v>
      </c>
      <c r="G1521" s="19">
        <f t="shared" si="163"/>
        <v>-1.6495391093258149E-2</v>
      </c>
      <c r="H1521" s="19">
        <f t="shared" si="164"/>
        <v>5.836769263571516E-2</v>
      </c>
      <c r="I1521" s="19">
        <f t="shared" si="165"/>
        <v>0.16782268196439395</v>
      </c>
      <c r="J1521" s="19">
        <f t="shared" si="166"/>
        <v>-6.2798493422644666E-2</v>
      </c>
    </row>
    <row r="1522" spans="1:10" x14ac:dyDescent="0.25">
      <c r="A1522" s="43">
        <f t="shared" si="167"/>
        <v>3382</v>
      </c>
      <c r="B1522" s="44">
        <v>38372</v>
      </c>
      <c r="C1522" s="5">
        <v>27.967236</v>
      </c>
      <c r="D1522" s="5">
        <v>32.397919000000002</v>
      </c>
      <c r="E1522" s="19">
        <f t="shared" si="161"/>
        <v>8.6494387146301648</v>
      </c>
      <c r="F1522" s="19">
        <f t="shared" si="162"/>
        <v>-1.3519482997370602E-2</v>
      </c>
      <c r="G1522" s="19">
        <f t="shared" si="163"/>
        <v>4.8611873498966673E-2</v>
      </c>
      <c r="H1522" s="19">
        <f t="shared" si="164"/>
        <v>-4.2269855939315967E-2</v>
      </c>
      <c r="I1522" s="19">
        <f t="shared" si="165"/>
        <v>-0.10063754857503113</v>
      </c>
      <c r="J1522" s="19">
        <f t="shared" si="166"/>
        <v>0.16782268196439395</v>
      </c>
    </row>
    <row r="1523" spans="1:10" x14ac:dyDescent="0.25">
      <c r="A1523" s="43">
        <f t="shared" si="167"/>
        <v>3381</v>
      </c>
      <c r="B1523" s="44">
        <v>38373</v>
      </c>
      <c r="C1523" s="5">
        <v>28.028845</v>
      </c>
      <c r="D1523" s="5">
        <v>32.410384999999998</v>
      </c>
      <c r="E1523" s="19">
        <f t="shared" si="161"/>
        <v>8.7036146550883053</v>
      </c>
      <c r="F1523" s="19">
        <f t="shared" si="162"/>
        <v>5.4175940458140559E-2</v>
      </c>
      <c r="G1523" s="19">
        <f t="shared" si="163"/>
        <v>-1.3519482997370602E-2</v>
      </c>
      <c r="H1523" s="19">
        <f t="shared" si="164"/>
        <v>6.2171727293325103E-2</v>
      </c>
      <c r="I1523" s="19">
        <f t="shared" si="165"/>
        <v>0.10444158323264108</v>
      </c>
      <c r="J1523" s="19">
        <f t="shared" si="166"/>
        <v>-0.10063754857503113</v>
      </c>
    </row>
    <row r="1524" spans="1:10" x14ac:dyDescent="0.25">
      <c r="A1524" s="43">
        <f t="shared" si="167"/>
        <v>3380</v>
      </c>
      <c r="B1524" s="44">
        <v>38376</v>
      </c>
      <c r="C1524" s="5">
        <v>28.275251000000001</v>
      </c>
      <c r="D1524" s="5">
        <v>32.778252000000002</v>
      </c>
      <c r="E1524" s="19">
        <f t="shared" si="161"/>
        <v>8.7306738466103546</v>
      </c>
      <c r="F1524" s="19">
        <f t="shared" si="162"/>
        <v>2.7059191522049275E-2</v>
      </c>
      <c r="G1524" s="19">
        <f t="shared" si="163"/>
        <v>5.4175940458140559E-2</v>
      </c>
      <c r="H1524" s="19">
        <f t="shared" si="164"/>
        <v>-4.9819206701248592E-3</v>
      </c>
      <c r="I1524" s="19">
        <f t="shared" si="165"/>
        <v>-6.7153647963449969E-2</v>
      </c>
      <c r="J1524" s="19">
        <f t="shared" si="166"/>
        <v>0.10444158323264108</v>
      </c>
    </row>
    <row r="1525" spans="1:10" x14ac:dyDescent="0.25">
      <c r="A1525" s="43">
        <f t="shared" si="167"/>
        <v>3379</v>
      </c>
      <c r="B1525" s="44">
        <v>38377</v>
      </c>
      <c r="C1525" s="5">
        <v>28.390743000000001</v>
      </c>
      <c r="D1525" s="5">
        <v>33.071300999999998</v>
      </c>
      <c r="E1525" s="19">
        <f t="shared" si="161"/>
        <v>8.6714305132489642</v>
      </c>
      <c r="F1525" s="19">
        <f t="shared" si="162"/>
        <v>-5.9243333361390427E-2</v>
      </c>
      <c r="G1525" s="19">
        <f t="shared" si="163"/>
        <v>2.7059191522049275E-2</v>
      </c>
      <c r="H1525" s="19">
        <f t="shared" si="164"/>
        <v>-7.5246868954047225E-2</v>
      </c>
      <c r="I1525" s="19">
        <f t="shared" si="165"/>
        <v>-7.0264948283922365E-2</v>
      </c>
      <c r="J1525" s="19">
        <f t="shared" si="166"/>
        <v>-6.7153647963449969E-2</v>
      </c>
    </row>
    <row r="1526" spans="1:10" x14ac:dyDescent="0.25">
      <c r="A1526" s="43">
        <f t="shared" si="167"/>
        <v>3378</v>
      </c>
      <c r="B1526" s="44">
        <v>38378</v>
      </c>
      <c r="C1526" s="5">
        <v>28.667967000000001</v>
      </c>
      <c r="D1526" s="5">
        <v>33.383063999999997</v>
      </c>
      <c r="E1526" s="19">
        <f t="shared" si="161"/>
        <v>8.7627606465756536</v>
      </c>
      <c r="F1526" s="19">
        <f t="shared" si="162"/>
        <v>9.1330133326689378E-2</v>
      </c>
      <c r="G1526" s="19">
        <f t="shared" si="163"/>
        <v>-5.9243333361390427E-2</v>
      </c>
      <c r="H1526" s="19">
        <f t="shared" si="164"/>
        <v>0.12636823833821859</v>
      </c>
      <c r="I1526" s="19">
        <f t="shared" si="165"/>
        <v>0.20161510729226581</v>
      </c>
      <c r="J1526" s="19">
        <f t="shared" si="166"/>
        <v>-7.0264948283922365E-2</v>
      </c>
    </row>
    <row r="1527" spans="1:10" x14ac:dyDescent="0.25">
      <c r="A1527" s="43">
        <f t="shared" si="167"/>
        <v>3377</v>
      </c>
      <c r="B1527" s="44">
        <v>38379</v>
      </c>
      <c r="C1527" s="5">
        <v>28.922067999999999</v>
      </c>
      <c r="D1527" s="5">
        <v>33.70731</v>
      </c>
      <c r="E1527" s="19">
        <f t="shared" si="161"/>
        <v>8.8235245838281315</v>
      </c>
      <c r="F1527" s="19">
        <f t="shared" si="162"/>
        <v>6.0763937252477973E-2</v>
      </c>
      <c r="G1527" s="19">
        <f t="shared" si="163"/>
        <v>9.1330133326689378E-2</v>
      </c>
      <c r="H1527" s="19">
        <f t="shared" si="164"/>
        <v>6.7488334314798268E-3</v>
      </c>
      <c r="I1527" s="19">
        <f t="shared" si="165"/>
        <v>-0.11961940490673875</v>
      </c>
      <c r="J1527" s="19">
        <f t="shared" si="166"/>
        <v>0.20161510729226581</v>
      </c>
    </row>
    <row r="1528" spans="1:10" x14ac:dyDescent="0.25">
      <c r="A1528" s="43">
        <f t="shared" si="167"/>
        <v>3376</v>
      </c>
      <c r="B1528" s="44">
        <v>38380</v>
      </c>
      <c r="C1528" s="5">
        <v>28.575562999999999</v>
      </c>
      <c r="D1528" s="5">
        <v>33.495296000000003</v>
      </c>
      <c r="E1528" s="19">
        <f t="shared" si="161"/>
        <v>8.6034364525677667</v>
      </c>
      <c r="F1528" s="19">
        <f t="shared" si="162"/>
        <v>-0.22008813126036486</v>
      </c>
      <c r="G1528" s="19">
        <f t="shared" si="163"/>
        <v>6.0763937252477973E-2</v>
      </c>
      <c r="H1528" s="19">
        <f t="shared" si="164"/>
        <v>-0.25602556242040531</v>
      </c>
      <c r="I1528" s="19">
        <f t="shared" si="165"/>
        <v>-0.26277439585188511</v>
      </c>
      <c r="J1528" s="19">
        <f t="shared" si="166"/>
        <v>-0.11961940490673875</v>
      </c>
    </row>
    <row r="1529" spans="1:10" x14ac:dyDescent="0.25">
      <c r="A1529" s="43">
        <f t="shared" si="167"/>
        <v>3375</v>
      </c>
      <c r="B1529" s="44">
        <v>38383</v>
      </c>
      <c r="C1529" s="5">
        <v>28.914373000000001</v>
      </c>
      <c r="D1529" s="5">
        <v>33.919285000000002</v>
      </c>
      <c r="E1529" s="19">
        <f t="shared" si="161"/>
        <v>8.689435969486226</v>
      </c>
      <c r="F1529" s="19">
        <f t="shared" si="162"/>
        <v>8.5999516918459307E-2</v>
      </c>
      <c r="G1529" s="19">
        <f t="shared" si="163"/>
        <v>-0.22008813126036486</v>
      </c>
      <c r="H1529" s="19">
        <f t="shared" si="164"/>
        <v>0.2161655730357126</v>
      </c>
      <c r="I1529" s="19">
        <f t="shared" si="165"/>
        <v>0.47219113545611791</v>
      </c>
      <c r="J1529" s="19">
        <f t="shared" si="166"/>
        <v>-0.26277439585188511</v>
      </c>
    </row>
    <row r="1530" spans="1:10" x14ac:dyDescent="0.25">
      <c r="A1530" s="43">
        <f t="shared" si="167"/>
        <v>3374</v>
      </c>
      <c r="B1530" s="44">
        <v>38384</v>
      </c>
      <c r="C1530" s="5">
        <v>29.407184999999998</v>
      </c>
      <c r="D1530" s="5">
        <v>34.386924999999998</v>
      </c>
      <c r="E1530" s="19">
        <f t="shared" ref="E1530:E1593" si="168">C1530-$P$3*D1530</f>
        <v>8.9034098526759955</v>
      </c>
      <c r="F1530" s="19">
        <f t="shared" ref="F1530:F1593" si="169">E1530-E1529</f>
        <v>0.21397388318976951</v>
      </c>
      <c r="G1530" s="19">
        <f t="shared" ref="G1530:G1593" si="170">F1529</f>
        <v>8.5999516918459307E-2</v>
      </c>
      <c r="H1530" s="19">
        <f t="shared" ref="H1530:H1593" si="171">F1530-$P$7*G1530</f>
        <v>0.16311144966752719</v>
      </c>
      <c r="I1530" s="19">
        <f t="shared" ref="I1530:I1593" si="172">H1530-H1529</f>
        <v>-5.3054123368185407E-2</v>
      </c>
      <c r="J1530" s="19">
        <f t="shared" ref="J1530:J1593" si="173">I1529</f>
        <v>0.47219113545611791</v>
      </c>
    </row>
    <row r="1531" spans="1:10" x14ac:dyDescent="0.25">
      <c r="A1531" s="43">
        <f t="shared" si="167"/>
        <v>3373</v>
      </c>
      <c r="B1531" s="44">
        <v>38385</v>
      </c>
      <c r="C1531" s="5">
        <v>29.815301999999999</v>
      </c>
      <c r="D1531" s="5">
        <v>34.623856000000004</v>
      </c>
      <c r="E1531" s="19">
        <f t="shared" si="168"/>
        <v>9.1702528088517603</v>
      </c>
      <c r="F1531" s="19">
        <f t="shared" si="169"/>
        <v>0.26684295617576481</v>
      </c>
      <c r="G1531" s="19">
        <f t="shared" si="170"/>
        <v>0.21397388318976951</v>
      </c>
      <c r="H1531" s="19">
        <f t="shared" si="171"/>
        <v>0.14029303125520204</v>
      </c>
      <c r="I1531" s="19">
        <f t="shared" si="172"/>
        <v>-2.2818418412325153E-2</v>
      </c>
      <c r="J1531" s="19">
        <f t="shared" si="173"/>
        <v>-5.3054123368185407E-2</v>
      </c>
    </row>
    <row r="1532" spans="1:10" x14ac:dyDescent="0.25">
      <c r="A1532" s="43">
        <f t="shared" si="167"/>
        <v>3372</v>
      </c>
      <c r="B1532" s="44">
        <v>38386</v>
      </c>
      <c r="C1532" s="5">
        <v>29.961611000000001</v>
      </c>
      <c r="D1532" s="5">
        <v>35.066555000000001</v>
      </c>
      <c r="E1532" s="19">
        <f t="shared" si="168"/>
        <v>9.0525951775247364</v>
      </c>
      <c r="F1532" s="19">
        <f t="shared" si="169"/>
        <v>-0.11765763132702389</v>
      </c>
      <c r="G1532" s="19">
        <f t="shared" si="170"/>
        <v>0.26684295617576481</v>
      </c>
      <c r="H1532" s="19">
        <f t="shared" si="171"/>
        <v>-0.27547575177341033</v>
      </c>
      <c r="I1532" s="19">
        <f t="shared" si="172"/>
        <v>-0.41576878302861237</v>
      </c>
      <c r="J1532" s="19">
        <f t="shared" si="173"/>
        <v>-2.2818418412325153E-2</v>
      </c>
    </row>
    <row r="1533" spans="1:10" x14ac:dyDescent="0.25">
      <c r="A1533" s="43">
        <f t="shared" si="167"/>
        <v>3371</v>
      </c>
      <c r="B1533" s="44">
        <v>38387</v>
      </c>
      <c r="C1533" s="5">
        <v>30.069403000000001</v>
      </c>
      <c r="D1533" s="5">
        <v>35.378318999999998</v>
      </c>
      <c r="E1533" s="19">
        <f t="shared" si="168"/>
        <v>8.9744927145848195</v>
      </c>
      <c r="F1533" s="19">
        <f t="shared" si="169"/>
        <v>-7.8102462939916961E-2</v>
      </c>
      <c r="G1533" s="19">
        <f t="shared" si="170"/>
        <v>-0.11765763132702389</v>
      </c>
      <c r="H1533" s="19">
        <f t="shared" si="171"/>
        <v>-8.5165668071592593E-3</v>
      </c>
      <c r="I1533" s="19">
        <f t="shared" si="172"/>
        <v>0.26695918496625104</v>
      </c>
      <c r="J1533" s="19">
        <f t="shared" si="173"/>
        <v>-0.41576878302861237</v>
      </c>
    </row>
    <row r="1534" spans="1:10" x14ac:dyDescent="0.25">
      <c r="A1534" s="43">
        <f t="shared" si="167"/>
        <v>3370</v>
      </c>
      <c r="B1534" s="44">
        <v>38390</v>
      </c>
      <c r="C1534" s="5">
        <v>29.869192000000002</v>
      </c>
      <c r="D1534" s="5">
        <v>35.079020999999997</v>
      </c>
      <c r="E1534" s="19">
        <f t="shared" si="168"/>
        <v>8.9527431179828767</v>
      </c>
      <c r="F1534" s="19">
        <f t="shared" si="169"/>
        <v>-2.1749596601942756E-2</v>
      </c>
      <c r="G1534" s="19">
        <f t="shared" si="170"/>
        <v>-7.8102462939916961E-2</v>
      </c>
      <c r="H1534" s="19">
        <f t="shared" si="171"/>
        <v>2.4442306231318975E-2</v>
      </c>
      <c r="I1534" s="19">
        <f t="shared" si="172"/>
        <v>3.2958873038478234E-2</v>
      </c>
      <c r="J1534" s="19">
        <f t="shared" si="173"/>
        <v>0.26695918496625104</v>
      </c>
    </row>
    <row r="1535" spans="1:10" x14ac:dyDescent="0.25">
      <c r="A1535" s="43">
        <f t="shared" si="167"/>
        <v>3369</v>
      </c>
      <c r="B1535" s="44">
        <v>38391</v>
      </c>
      <c r="C1535" s="5">
        <v>30.084820000000001</v>
      </c>
      <c r="D1535" s="5">
        <v>35.291007999999998</v>
      </c>
      <c r="E1535" s="19">
        <f t="shared" si="168"/>
        <v>9.0419703484416694</v>
      </c>
      <c r="F1535" s="19">
        <f t="shared" si="169"/>
        <v>8.9227230458792661E-2</v>
      </c>
      <c r="G1535" s="19">
        <f t="shared" si="170"/>
        <v>-2.1749596601942756E-2</v>
      </c>
      <c r="H1535" s="19">
        <f t="shared" si="171"/>
        <v>0.10209052842767291</v>
      </c>
      <c r="I1535" s="19">
        <f t="shared" si="172"/>
        <v>7.7648222196353936E-2</v>
      </c>
      <c r="J1535" s="19">
        <f t="shared" si="173"/>
        <v>3.2958873038478234E-2</v>
      </c>
    </row>
    <row r="1536" spans="1:10" x14ac:dyDescent="0.25">
      <c r="A1536" s="43">
        <f t="shared" si="167"/>
        <v>3368</v>
      </c>
      <c r="B1536" s="44">
        <v>38392</v>
      </c>
      <c r="C1536" s="5">
        <v>30.030901</v>
      </c>
      <c r="D1536" s="5">
        <v>35.016682000000003</v>
      </c>
      <c r="E1536" s="19">
        <f t="shared" si="168"/>
        <v>9.1516227820916569</v>
      </c>
      <c r="F1536" s="19">
        <f t="shared" si="169"/>
        <v>0.10965243364998756</v>
      </c>
      <c r="G1536" s="19">
        <f t="shared" si="170"/>
        <v>8.9227230458792661E-2</v>
      </c>
      <c r="H1536" s="19">
        <f t="shared" si="171"/>
        <v>5.6881043295700422E-2</v>
      </c>
      <c r="I1536" s="19">
        <f t="shared" si="172"/>
        <v>-4.5209485131972489E-2</v>
      </c>
      <c r="J1536" s="19">
        <f t="shared" si="173"/>
        <v>7.7648222196353936E-2</v>
      </c>
    </row>
    <row r="1537" spans="1:10" x14ac:dyDescent="0.25">
      <c r="A1537" s="43">
        <f t="shared" si="167"/>
        <v>3367</v>
      </c>
      <c r="B1537" s="44">
        <v>38393</v>
      </c>
      <c r="C1537" s="5">
        <v>30.854825999999999</v>
      </c>
      <c r="D1537" s="5">
        <v>35.789833000000002</v>
      </c>
      <c r="E1537" s="19">
        <f t="shared" si="168"/>
        <v>9.5145436574446087</v>
      </c>
      <c r="F1537" s="19">
        <f t="shared" si="169"/>
        <v>0.36292087535295181</v>
      </c>
      <c r="G1537" s="19">
        <f t="shared" si="170"/>
        <v>0.10965243364998756</v>
      </c>
      <c r="H1537" s="19">
        <f t="shared" si="171"/>
        <v>0.29806946900886028</v>
      </c>
      <c r="I1537" s="19">
        <f t="shared" si="172"/>
        <v>0.24118842571315985</v>
      </c>
      <c r="J1537" s="19">
        <f t="shared" si="173"/>
        <v>-4.5209485131972489E-2</v>
      </c>
    </row>
    <row r="1538" spans="1:10" x14ac:dyDescent="0.25">
      <c r="A1538" s="43">
        <f t="shared" si="167"/>
        <v>3366</v>
      </c>
      <c r="B1538" s="44">
        <v>38394</v>
      </c>
      <c r="C1538" s="5">
        <v>31.124336</v>
      </c>
      <c r="D1538" s="5">
        <v>36.263705999999999</v>
      </c>
      <c r="E1538" s="19">
        <f t="shared" si="168"/>
        <v>9.5014990108634514</v>
      </c>
      <c r="F1538" s="19">
        <f t="shared" si="169"/>
        <v>-1.3044646581157338E-2</v>
      </c>
      <c r="G1538" s="19">
        <f t="shared" si="170"/>
        <v>0.36292087535295181</v>
      </c>
      <c r="H1538" s="19">
        <f t="shared" si="171"/>
        <v>-0.22768583943780435</v>
      </c>
      <c r="I1538" s="19">
        <f t="shared" si="172"/>
        <v>-0.52575530844666463</v>
      </c>
      <c r="J1538" s="19">
        <f t="shared" si="173"/>
        <v>0.24118842571315985</v>
      </c>
    </row>
    <row r="1539" spans="1:10" x14ac:dyDescent="0.25">
      <c r="A1539" s="43">
        <f t="shared" si="167"/>
        <v>3365</v>
      </c>
      <c r="B1539" s="44">
        <v>38397</v>
      </c>
      <c r="C1539" s="5">
        <v>31.162835999999999</v>
      </c>
      <c r="D1539" s="5">
        <v>36.483452</v>
      </c>
      <c r="E1539" s="19">
        <f t="shared" si="168"/>
        <v>9.4089718087067027</v>
      </c>
      <c r="F1539" s="19">
        <f t="shared" si="169"/>
        <v>-9.25272021567487E-2</v>
      </c>
      <c r="G1539" s="19">
        <f t="shared" si="170"/>
        <v>-1.3044646581157338E-2</v>
      </c>
      <c r="H1539" s="19">
        <f t="shared" si="171"/>
        <v>-8.4812246383400069E-2</v>
      </c>
      <c r="I1539" s="19">
        <f t="shared" si="172"/>
        <v>0.14287359305440428</v>
      </c>
      <c r="J1539" s="19">
        <f t="shared" si="173"/>
        <v>-0.52575530844666463</v>
      </c>
    </row>
    <row r="1540" spans="1:10" x14ac:dyDescent="0.25">
      <c r="A1540" s="43">
        <f t="shared" si="167"/>
        <v>3364</v>
      </c>
      <c r="B1540" s="44">
        <v>38398</v>
      </c>
      <c r="C1540" s="5">
        <v>31.232144999999999</v>
      </c>
      <c r="D1540" s="5">
        <v>36.521121999999998</v>
      </c>
      <c r="E1540" s="19">
        <f t="shared" si="168"/>
        <v>9.455819445563602</v>
      </c>
      <c r="F1540" s="19">
        <f t="shared" si="169"/>
        <v>4.68476368568993E-2</v>
      </c>
      <c r="G1540" s="19">
        <f t="shared" si="170"/>
        <v>-9.25272021567487E-2</v>
      </c>
      <c r="H1540" s="19">
        <f t="shared" si="171"/>
        <v>0.10157071946629193</v>
      </c>
      <c r="I1540" s="19">
        <f t="shared" si="172"/>
        <v>0.18638296584969199</v>
      </c>
      <c r="J1540" s="19">
        <f t="shared" si="173"/>
        <v>0.14287359305440428</v>
      </c>
    </row>
    <row r="1541" spans="1:10" x14ac:dyDescent="0.25">
      <c r="A1541" s="43">
        <f t="shared" si="167"/>
        <v>3363</v>
      </c>
      <c r="B1541" s="44">
        <v>38399</v>
      </c>
      <c r="C1541" s="5">
        <v>32.109974000000001</v>
      </c>
      <c r="D1541" s="5">
        <v>37.356144</v>
      </c>
      <c r="E1541" s="19">
        <f t="shared" si="168"/>
        <v>9.8357527095805573</v>
      </c>
      <c r="F1541" s="19">
        <f t="shared" si="169"/>
        <v>0.37993326401695526</v>
      </c>
      <c r="G1541" s="19">
        <f t="shared" si="170"/>
        <v>4.68476368568993E-2</v>
      </c>
      <c r="H1541" s="19">
        <f t="shared" si="171"/>
        <v>0.35222630820268674</v>
      </c>
      <c r="I1541" s="19">
        <f t="shared" si="172"/>
        <v>0.25065558873639482</v>
      </c>
      <c r="J1541" s="19">
        <f t="shared" si="173"/>
        <v>0.18638296584969199</v>
      </c>
    </row>
    <row r="1542" spans="1:10" x14ac:dyDescent="0.25">
      <c r="A1542" s="43">
        <f t="shared" si="167"/>
        <v>3362</v>
      </c>
      <c r="B1542" s="44">
        <v>38400</v>
      </c>
      <c r="C1542" s="5">
        <v>31.678758999999999</v>
      </c>
      <c r="D1542" s="5">
        <v>36.797362999999997</v>
      </c>
      <c r="E1542" s="19">
        <f t="shared" si="168"/>
        <v>9.7377201613582862</v>
      </c>
      <c r="F1542" s="19">
        <f t="shared" si="169"/>
        <v>-9.8032548222271032E-2</v>
      </c>
      <c r="G1542" s="19">
        <f t="shared" si="170"/>
        <v>0.37993326401695526</v>
      </c>
      <c r="H1542" s="19">
        <f t="shared" si="171"/>
        <v>-0.32273532652128573</v>
      </c>
      <c r="I1542" s="19">
        <f t="shared" si="172"/>
        <v>-0.67496163472397241</v>
      </c>
      <c r="J1542" s="19">
        <f t="shared" si="173"/>
        <v>0.25065558873639482</v>
      </c>
    </row>
    <row r="1543" spans="1:10" x14ac:dyDescent="0.25">
      <c r="A1543" s="43">
        <f t="shared" si="167"/>
        <v>3361</v>
      </c>
      <c r="B1543" s="44">
        <v>38401</v>
      </c>
      <c r="C1543" s="5">
        <v>32.379471000000002</v>
      </c>
      <c r="D1543" s="5">
        <v>37.500529999999998</v>
      </c>
      <c r="E1543" s="19">
        <f t="shared" si="168"/>
        <v>10.019157159042194</v>
      </c>
      <c r="F1543" s="19">
        <f t="shared" si="169"/>
        <v>0.28143699768390817</v>
      </c>
      <c r="G1543" s="19">
        <f t="shared" si="170"/>
        <v>-9.8032548222271032E-2</v>
      </c>
      <c r="H1543" s="19">
        <f t="shared" si="171"/>
        <v>0.33941609042345144</v>
      </c>
      <c r="I1543" s="19">
        <f t="shared" si="172"/>
        <v>0.66215141694473711</v>
      </c>
      <c r="J1543" s="19">
        <f t="shared" si="173"/>
        <v>-0.67496163472397241</v>
      </c>
    </row>
    <row r="1544" spans="1:10" x14ac:dyDescent="0.25">
      <c r="A1544" s="43">
        <f t="shared" si="167"/>
        <v>3360</v>
      </c>
      <c r="B1544" s="44">
        <v>38405</v>
      </c>
      <c r="C1544" s="5">
        <v>32.148468000000001</v>
      </c>
      <c r="D1544" s="5">
        <v>37.255687999999999</v>
      </c>
      <c r="E1544" s="19">
        <f t="shared" si="168"/>
        <v>9.934145268006457</v>
      </c>
      <c r="F1544" s="19">
        <f t="shared" si="169"/>
        <v>-8.5011891035737364E-2</v>
      </c>
      <c r="G1544" s="19">
        <f t="shared" si="170"/>
        <v>0.28143699768390817</v>
      </c>
      <c r="H1544" s="19">
        <f t="shared" si="171"/>
        <v>-0.25146132119904452</v>
      </c>
      <c r="I1544" s="19">
        <f t="shared" si="172"/>
        <v>-0.59087741162249596</v>
      </c>
      <c r="J1544" s="19">
        <f t="shared" si="173"/>
        <v>0.66215141694473711</v>
      </c>
    </row>
    <row r="1545" spans="1:10" x14ac:dyDescent="0.25">
      <c r="A1545" s="43">
        <f t="shared" si="167"/>
        <v>3359</v>
      </c>
      <c r="B1545" s="44">
        <v>38406</v>
      </c>
      <c r="C1545" s="5">
        <v>32.556583000000003</v>
      </c>
      <c r="D1545" s="5">
        <v>37.770504000000003</v>
      </c>
      <c r="E1545" s="19">
        <f t="shared" si="168"/>
        <v>10.035292677672494</v>
      </c>
      <c r="F1545" s="19">
        <f t="shared" si="169"/>
        <v>0.10114740966603719</v>
      </c>
      <c r="G1545" s="19">
        <f t="shared" si="170"/>
        <v>-8.5011891035737364E-2</v>
      </c>
      <c r="H1545" s="19">
        <f t="shared" si="171"/>
        <v>0.1514257346071532</v>
      </c>
      <c r="I1545" s="19">
        <f t="shared" si="172"/>
        <v>0.40288705580619771</v>
      </c>
      <c r="J1545" s="19">
        <f t="shared" si="173"/>
        <v>-0.59087741162249596</v>
      </c>
    </row>
    <row r="1546" spans="1:10" x14ac:dyDescent="0.25">
      <c r="A1546" s="43">
        <f t="shared" si="167"/>
        <v>3358</v>
      </c>
      <c r="B1546" s="44">
        <v>38407</v>
      </c>
      <c r="C1546" s="5">
        <v>33.195704999999997</v>
      </c>
      <c r="D1546" s="5">
        <v>38.398342</v>
      </c>
      <c r="E1546" s="19">
        <f t="shared" si="168"/>
        <v>10.300055842709909</v>
      </c>
      <c r="F1546" s="19">
        <f t="shared" si="169"/>
        <v>0.26476316503741515</v>
      </c>
      <c r="G1546" s="19">
        <f t="shared" si="170"/>
        <v>0.10114740966603719</v>
      </c>
      <c r="H1546" s="19">
        <f t="shared" si="171"/>
        <v>0.20494185923910818</v>
      </c>
      <c r="I1546" s="19">
        <f t="shared" si="172"/>
        <v>5.3516124631954987E-2</v>
      </c>
      <c r="J1546" s="19">
        <f t="shared" si="173"/>
        <v>0.40288705580619771</v>
      </c>
    </row>
    <row r="1547" spans="1:10" x14ac:dyDescent="0.25">
      <c r="A1547" s="43">
        <f t="shared" ref="A1547:A1610" si="174">A1548+1</f>
        <v>3357</v>
      </c>
      <c r="B1547" s="44">
        <v>38408</v>
      </c>
      <c r="C1547" s="5">
        <v>34.011924999999998</v>
      </c>
      <c r="D1547" s="5">
        <v>38.888053999999997</v>
      </c>
      <c r="E1547" s="19">
        <f t="shared" si="168"/>
        <v>10.824276929316337</v>
      </c>
      <c r="F1547" s="19">
        <f t="shared" si="169"/>
        <v>0.52422108660642763</v>
      </c>
      <c r="G1547" s="19">
        <f t="shared" si="170"/>
        <v>0.26476316503741515</v>
      </c>
      <c r="H1547" s="19">
        <f t="shared" si="171"/>
        <v>0.36763301072662591</v>
      </c>
      <c r="I1547" s="19">
        <f t="shared" si="172"/>
        <v>0.16269115148751773</v>
      </c>
      <c r="J1547" s="19">
        <f t="shared" si="173"/>
        <v>5.3516124631954987E-2</v>
      </c>
    </row>
    <row r="1548" spans="1:10" x14ac:dyDescent="0.25">
      <c r="A1548" s="43">
        <f t="shared" si="174"/>
        <v>3356</v>
      </c>
      <c r="B1548" s="44">
        <v>38411</v>
      </c>
      <c r="C1548" s="5">
        <v>33.765510999999996</v>
      </c>
      <c r="D1548" s="5">
        <v>38.975955999999996</v>
      </c>
      <c r="E1548" s="19">
        <f t="shared" si="168"/>
        <v>10.525449901893847</v>
      </c>
      <c r="F1548" s="19">
        <f t="shared" si="169"/>
        <v>-0.29882702742249023</v>
      </c>
      <c r="G1548" s="19">
        <f t="shared" si="170"/>
        <v>0.52422108660642763</v>
      </c>
      <c r="H1548" s="19">
        <f t="shared" si="171"/>
        <v>-0.60886551512420384</v>
      </c>
      <c r="I1548" s="19">
        <f t="shared" si="172"/>
        <v>-0.97649852585082975</v>
      </c>
      <c r="J1548" s="19">
        <f t="shared" si="173"/>
        <v>0.16269115148751773</v>
      </c>
    </row>
    <row r="1549" spans="1:10" x14ac:dyDescent="0.25">
      <c r="A1549" s="43">
        <f t="shared" si="174"/>
        <v>3355</v>
      </c>
      <c r="B1549" s="44">
        <v>38412</v>
      </c>
      <c r="C1549" s="5">
        <v>33.110999999999997</v>
      </c>
      <c r="D1549" s="5">
        <v>38.260219999999997</v>
      </c>
      <c r="E1549" s="19">
        <f t="shared" si="168"/>
        <v>10.297708379212484</v>
      </c>
      <c r="F1549" s="19">
        <f t="shared" si="169"/>
        <v>-0.22774152268136305</v>
      </c>
      <c r="G1549" s="19">
        <f t="shared" si="170"/>
        <v>-0.29882702742249023</v>
      </c>
      <c r="H1549" s="19">
        <f t="shared" si="171"/>
        <v>-5.1007159960038295E-2</v>
      </c>
      <c r="I1549" s="19">
        <f t="shared" si="172"/>
        <v>0.5578583551641656</v>
      </c>
      <c r="J1549" s="19">
        <f t="shared" si="173"/>
        <v>-0.97649852585082975</v>
      </c>
    </row>
    <row r="1550" spans="1:10" x14ac:dyDescent="0.25">
      <c r="A1550" s="43">
        <f t="shared" si="174"/>
        <v>3354</v>
      </c>
      <c r="B1550" s="44">
        <v>38413</v>
      </c>
      <c r="C1550" s="5">
        <v>33.596111000000001</v>
      </c>
      <c r="D1550" s="5">
        <v>38.655757999999999</v>
      </c>
      <c r="E1550" s="19">
        <f t="shared" si="168"/>
        <v>10.546973277410064</v>
      </c>
      <c r="F1550" s="19">
        <f t="shared" si="169"/>
        <v>0.24926489819758046</v>
      </c>
      <c r="G1550" s="19">
        <f t="shared" si="170"/>
        <v>-0.22774152268136305</v>
      </c>
      <c r="H1550" s="19">
        <f t="shared" si="171"/>
        <v>0.38395737639624272</v>
      </c>
      <c r="I1550" s="19">
        <f t="shared" si="172"/>
        <v>0.43496453635628102</v>
      </c>
      <c r="J1550" s="19">
        <f t="shared" si="173"/>
        <v>0.5578583551641656</v>
      </c>
    </row>
    <row r="1551" spans="1:10" x14ac:dyDescent="0.25">
      <c r="A1551" s="43">
        <f t="shared" si="174"/>
        <v>3353</v>
      </c>
      <c r="B1551" s="44">
        <v>38414</v>
      </c>
      <c r="C1551" s="5">
        <v>34.150528000000001</v>
      </c>
      <c r="D1551" s="5">
        <v>38.417178999999997</v>
      </c>
      <c r="E1551" s="19">
        <f t="shared" si="168"/>
        <v>11.243646968605148</v>
      </c>
      <c r="F1551" s="19">
        <f t="shared" si="169"/>
        <v>0.69667369119508393</v>
      </c>
      <c r="G1551" s="19">
        <f t="shared" si="170"/>
        <v>0.24926489819758046</v>
      </c>
      <c r="H1551" s="19">
        <f t="shared" si="171"/>
        <v>0.54925170827832148</v>
      </c>
      <c r="I1551" s="19">
        <f t="shared" si="172"/>
        <v>0.16529433188207876</v>
      </c>
      <c r="J1551" s="19">
        <f t="shared" si="173"/>
        <v>0.43496453635628102</v>
      </c>
    </row>
    <row r="1552" spans="1:10" x14ac:dyDescent="0.25">
      <c r="A1552" s="43">
        <f t="shared" si="174"/>
        <v>3352</v>
      </c>
      <c r="B1552" s="44">
        <v>38415</v>
      </c>
      <c r="C1552" s="5">
        <v>34.589455000000001</v>
      </c>
      <c r="D1552" s="5">
        <v>38.743656000000001</v>
      </c>
      <c r="E1552" s="19">
        <f t="shared" si="168"/>
        <v>11.487906635054006</v>
      </c>
      <c r="F1552" s="19">
        <f t="shared" si="169"/>
        <v>0.24425966644885833</v>
      </c>
      <c r="G1552" s="19">
        <f t="shared" si="170"/>
        <v>0.69667369119508393</v>
      </c>
      <c r="H1552" s="19">
        <f t="shared" si="171"/>
        <v>-0.16777194227171704</v>
      </c>
      <c r="I1552" s="19">
        <f t="shared" si="172"/>
        <v>-0.71702365055003847</v>
      </c>
      <c r="J1552" s="19">
        <f t="shared" si="173"/>
        <v>0.16529433188207876</v>
      </c>
    </row>
    <row r="1553" spans="1:10" x14ac:dyDescent="0.25">
      <c r="A1553" s="43">
        <f t="shared" si="174"/>
        <v>3351</v>
      </c>
      <c r="B1553" s="44">
        <v>38418</v>
      </c>
      <c r="C1553" s="5">
        <v>34.350735</v>
      </c>
      <c r="D1553" s="5">
        <v>38.549030000000002</v>
      </c>
      <c r="E1553" s="19">
        <f t="shared" si="168"/>
        <v>11.365235620004626</v>
      </c>
      <c r="F1553" s="19">
        <f t="shared" si="169"/>
        <v>-0.12267101504938083</v>
      </c>
      <c r="G1553" s="19">
        <f t="shared" si="170"/>
        <v>0.24425966644885833</v>
      </c>
      <c r="H1553" s="19">
        <f t="shared" si="171"/>
        <v>-0.26713276892992471</v>
      </c>
      <c r="I1553" s="19">
        <f t="shared" si="172"/>
        <v>-9.9360826658207668E-2</v>
      </c>
      <c r="J1553" s="19">
        <f t="shared" si="173"/>
        <v>-0.71702365055003847</v>
      </c>
    </row>
    <row r="1554" spans="1:10" x14ac:dyDescent="0.25">
      <c r="A1554" s="43">
        <f t="shared" si="174"/>
        <v>3350</v>
      </c>
      <c r="B1554" s="44">
        <v>38419</v>
      </c>
      <c r="C1554" s="5">
        <v>34.312237000000003</v>
      </c>
      <c r="D1554" s="5">
        <v>38.611797000000003</v>
      </c>
      <c r="E1554" s="19">
        <f t="shared" si="168"/>
        <v>11.289311753787395</v>
      </c>
      <c r="F1554" s="19">
        <f t="shared" si="169"/>
        <v>-7.5923866217230795E-2</v>
      </c>
      <c r="G1554" s="19">
        <f t="shared" si="170"/>
        <v>-0.12267101504938083</v>
      </c>
      <c r="H1554" s="19">
        <f t="shared" si="171"/>
        <v>-3.3729197512061826E-3</v>
      </c>
      <c r="I1554" s="19">
        <f t="shared" si="172"/>
        <v>0.26375984917871853</v>
      </c>
      <c r="J1554" s="19">
        <f t="shared" si="173"/>
        <v>-9.9360826658207668E-2</v>
      </c>
    </row>
    <row r="1555" spans="1:10" x14ac:dyDescent="0.25">
      <c r="A1555" s="43">
        <f t="shared" si="174"/>
        <v>3349</v>
      </c>
      <c r="B1555" s="44">
        <v>38420</v>
      </c>
      <c r="C1555" s="5">
        <v>33.365105</v>
      </c>
      <c r="D1555" s="5">
        <v>37.519379000000001</v>
      </c>
      <c r="E1555" s="19">
        <f t="shared" si="168"/>
        <v>10.993552129738116</v>
      </c>
      <c r="F1555" s="19">
        <f t="shared" si="169"/>
        <v>-0.29575962404927836</v>
      </c>
      <c r="G1555" s="19">
        <f t="shared" si="170"/>
        <v>-7.5923866217230795E-2</v>
      </c>
      <c r="H1555" s="19">
        <f t="shared" si="171"/>
        <v>-0.2508562020697459</v>
      </c>
      <c r="I1555" s="19">
        <f t="shared" si="172"/>
        <v>-0.24748328231853972</v>
      </c>
      <c r="J1555" s="19">
        <f t="shared" si="173"/>
        <v>0.26375984917871853</v>
      </c>
    </row>
    <row r="1556" spans="1:10" x14ac:dyDescent="0.25">
      <c r="A1556" s="43">
        <f t="shared" si="174"/>
        <v>3348</v>
      </c>
      <c r="B1556" s="44">
        <v>38421</v>
      </c>
      <c r="C1556" s="5">
        <v>32.687488999999999</v>
      </c>
      <c r="D1556" s="5">
        <v>36.722026999999997</v>
      </c>
      <c r="E1556" s="19">
        <f t="shared" si="168"/>
        <v>10.791370502578058</v>
      </c>
      <c r="F1556" s="19">
        <f t="shared" si="169"/>
        <v>-0.2021816271600585</v>
      </c>
      <c r="G1556" s="19">
        <f t="shared" si="170"/>
        <v>-0.29575962404927836</v>
      </c>
      <c r="H1556" s="19">
        <f t="shared" si="171"/>
        <v>-2.7261409514732465E-2</v>
      </c>
      <c r="I1556" s="19">
        <f t="shared" si="172"/>
        <v>0.22359479255501344</v>
      </c>
      <c r="J1556" s="19">
        <f t="shared" si="173"/>
        <v>-0.24748328231853972</v>
      </c>
    </row>
    <row r="1557" spans="1:10" x14ac:dyDescent="0.25">
      <c r="A1557" s="43">
        <f t="shared" si="174"/>
        <v>3347</v>
      </c>
      <c r="B1557" s="44">
        <v>38422</v>
      </c>
      <c r="C1557" s="5">
        <v>32.956982000000004</v>
      </c>
      <c r="D1557" s="5">
        <v>36.602730000000001</v>
      </c>
      <c r="E1557" s="19">
        <f t="shared" si="168"/>
        <v>11.131996320175165</v>
      </c>
      <c r="F1557" s="19">
        <f t="shared" si="169"/>
        <v>0.34062581759710753</v>
      </c>
      <c r="G1557" s="19">
        <f t="shared" si="170"/>
        <v>-0.2021816271600585</v>
      </c>
      <c r="H1557" s="19">
        <f t="shared" si="171"/>
        <v>0.46020148429064883</v>
      </c>
      <c r="I1557" s="19">
        <f t="shared" si="172"/>
        <v>0.48746289380538133</v>
      </c>
      <c r="J1557" s="19">
        <f t="shared" si="173"/>
        <v>0.22359479255501344</v>
      </c>
    </row>
    <row r="1558" spans="1:10" x14ac:dyDescent="0.25">
      <c r="A1558" s="43">
        <f t="shared" si="174"/>
        <v>3346</v>
      </c>
      <c r="B1558" s="44">
        <v>38425</v>
      </c>
      <c r="C1558" s="5">
        <v>33.195704999999997</v>
      </c>
      <c r="D1558" s="5">
        <v>37.004550999999999</v>
      </c>
      <c r="E1558" s="19">
        <f t="shared" si="168"/>
        <v>11.131126875271381</v>
      </c>
      <c r="F1558" s="19">
        <f t="shared" si="169"/>
        <v>-8.6944490378471073E-4</v>
      </c>
      <c r="G1558" s="19">
        <f t="shared" si="170"/>
        <v>0.34062581759710753</v>
      </c>
      <c r="H1558" s="19">
        <f t="shared" si="171"/>
        <v>-0.2023247393552538</v>
      </c>
      <c r="I1558" s="19">
        <f t="shared" si="172"/>
        <v>-0.66252622364590263</v>
      </c>
      <c r="J1558" s="19">
        <f t="shared" si="173"/>
        <v>0.48746289380538133</v>
      </c>
    </row>
    <row r="1559" spans="1:10" x14ac:dyDescent="0.25">
      <c r="A1559" s="43">
        <f t="shared" si="174"/>
        <v>3345</v>
      </c>
      <c r="B1559" s="44">
        <v>38426</v>
      </c>
      <c r="C1559" s="5">
        <v>32.733696000000002</v>
      </c>
      <c r="D1559" s="5">
        <v>36.521121999999998</v>
      </c>
      <c r="E1559" s="19">
        <f t="shared" si="168"/>
        <v>10.957370445563605</v>
      </c>
      <c r="F1559" s="19">
        <f t="shared" si="169"/>
        <v>-0.17375642970777605</v>
      </c>
      <c r="G1559" s="19">
        <f t="shared" si="170"/>
        <v>-8.6944490378471073E-4</v>
      </c>
      <c r="H1559" s="19">
        <f t="shared" si="171"/>
        <v>-0.17324221654467267</v>
      </c>
      <c r="I1559" s="19">
        <f t="shared" si="172"/>
        <v>2.908252281058113E-2</v>
      </c>
      <c r="J1559" s="19">
        <f t="shared" si="173"/>
        <v>-0.66252622364590263</v>
      </c>
    </row>
    <row r="1560" spans="1:10" x14ac:dyDescent="0.25">
      <c r="A1560" s="43">
        <f t="shared" si="174"/>
        <v>3344</v>
      </c>
      <c r="B1560" s="44">
        <v>38427</v>
      </c>
      <c r="C1560" s="5">
        <v>32.841492000000002</v>
      </c>
      <c r="D1560" s="5">
        <v>36.797362999999997</v>
      </c>
      <c r="E1560" s="19">
        <f t="shared" si="168"/>
        <v>10.900453161358289</v>
      </c>
      <c r="F1560" s="19">
        <f t="shared" si="169"/>
        <v>-5.691728420531561E-2</v>
      </c>
      <c r="G1560" s="19">
        <f t="shared" si="170"/>
        <v>-0.17375642970777605</v>
      </c>
      <c r="H1560" s="19">
        <f t="shared" si="171"/>
        <v>4.584695415027186E-2</v>
      </c>
      <c r="I1560" s="19">
        <f t="shared" si="172"/>
        <v>0.21908917069494455</v>
      </c>
      <c r="J1560" s="19">
        <f t="shared" si="173"/>
        <v>2.908252281058113E-2</v>
      </c>
    </row>
    <row r="1561" spans="1:10" x14ac:dyDescent="0.25">
      <c r="A1561" s="43">
        <f t="shared" si="174"/>
        <v>3343</v>
      </c>
      <c r="B1561" s="44">
        <v>38428</v>
      </c>
      <c r="C1561" s="5">
        <v>33.411312000000002</v>
      </c>
      <c r="D1561" s="5">
        <v>37.324748999999997</v>
      </c>
      <c r="E1561" s="19">
        <f t="shared" si="168"/>
        <v>11.155810499755177</v>
      </c>
      <c r="F1561" s="19">
        <f t="shared" si="169"/>
        <v>0.25535733839688746</v>
      </c>
      <c r="G1561" s="19">
        <f t="shared" si="170"/>
        <v>-5.691728420531561E-2</v>
      </c>
      <c r="H1561" s="19">
        <f t="shared" si="171"/>
        <v>0.28901975520911555</v>
      </c>
      <c r="I1561" s="19">
        <f t="shared" si="172"/>
        <v>0.2431728010588437</v>
      </c>
      <c r="J1561" s="19">
        <f t="shared" si="173"/>
        <v>0.21908917069494455</v>
      </c>
    </row>
    <row r="1562" spans="1:10" x14ac:dyDescent="0.25">
      <c r="A1562" s="43">
        <f t="shared" si="174"/>
        <v>3342</v>
      </c>
      <c r="B1562" s="44">
        <v>38429</v>
      </c>
      <c r="C1562" s="5">
        <v>33.823855999999999</v>
      </c>
      <c r="D1562" s="5">
        <v>37.908638000000003</v>
      </c>
      <c r="E1562" s="19">
        <f t="shared" si="168"/>
        <v>11.220200985970617</v>
      </c>
      <c r="F1562" s="19">
        <f t="shared" si="169"/>
        <v>6.4390486215440745E-2</v>
      </c>
      <c r="G1562" s="19">
        <f t="shared" si="170"/>
        <v>0.25535733839688746</v>
      </c>
      <c r="H1562" s="19">
        <f t="shared" si="171"/>
        <v>-8.6634730134822285E-2</v>
      </c>
      <c r="I1562" s="19">
        <f t="shared" si="172"/>
        <v>-0.37565448534393786</v>
      </c>
      <c r="J1562" s="19">
        <f t="shared" si="173"/>
        <v>0.2431728010588437</v>
      </c>
    </row>
    <row r="1563" spans="1:10" x14ac:dyDescent="0.25">
      <c r="A1563" s="43">
        <f t="shared" si="174"/>
        <v>3341</v>
      </c>
      <c r="B1563" s="44">
        <v>38432</v>
      </c>
      <c r="C1563" s="5">
        <v>33.530289000000003</v>
      </c>
      <c r="D1563" s="5">
        <v>37.682613000000003</v>
      </c>
      <c r="E1563" s="19">
        <f t="shared" si="168"/>
        <v>11.06140514616229</v>
      </c>
      <c r="F1563" s="19">
        <f t="shared" si="169"/>
        <v>-0.15879583980832734</v>
      </c>
      <c r="G1563" s="19">
        <f t="shared" si="170"/>
        <v>6.4390486215440745E-2</v>
      </c>
      <c r="H1563" s="19">
        <f t="shared" si="171"/>
        <v>-0.19687810982506443</v>
      </c>
      <c r="I1563" s="19">
        <f t="shared" si="172"/>
        <v>-0.11024337969024214</v>
      </c>
      <c r="J1563" s="19">
        <f t="shared" si="173"/>
        <v>-0.37565448534393786</v>
      </c>
    </row>
    <row r="1564" spans="1:10" x14ac:dyDescent="0.25">
      <c r="A1564" s="43">
        <f t="shared" si="174"/>
        <v>3340</v>
      </c>
      <c r="B1564" s="44">
        <v>38433</v>
      </c>
      <c r="C1564" s="5">
        <v>33.128532</v>
      </c>
      <c r="D1564" s="5">
        <v>37.148955999999998</v>
      </c>
      <c r="E1564" s="19">
        <f t="shared" si="168"/>
        <v>10.977849995667455</v>
      </c>
      <c r="F1564" s="19">
        <f t="shared" si="169"/>
        <v>-8.3555150494834862E-2</v>
      </c>
      <c r="G1564" s="19">
        <f t="shared" si="170"/>
        <v>-0.15879583980832734</v>
      </c>
      <c r="H1564" s="19">
        <f t="shared" si="171"/>
        <v>1.0360991540214901E-2</v>
      </c>
      <c r="I1564" s="19">
        <f t="shared" si="172"/>
        <v>0.20723910136527934</v>
      </c>
      <c r="J1564" s="19">
        <f t="shared" si="173"/>
        <v>-0.11024337969024214</v>
      </c>
    </row>
    <row r="1565" spans="1:10" x14ac:dyDescent="0.25">
      <c r="A1565" s="43">
        <f t="shared" si="174"/>
        <v>3339</v>
      </c>
      <c r="B1565" s="44">
        <v>38434</v>
      </c>
      <c r="C1565" s="5">
        <v>32.495029000000002</v>
      </c>
      <c r="D1565" s="5">
        <v>36.678069999999998</v>
      </c>
      <c r="E1565" s="19">
        <f t="shared" si="168"/>
        <v>10.625120593888958</v>
      </c>
      <c r="F1565" s="19">
        <f t="shared" si="169"/>
        <v>-0.35272940177849677</v>
      </c>
      <c r="G1565" s="19">
        <f t="shared" si="170"/>
        <v>-8.3555150494834862E-2</v>
      </c>
      <c r="H1565" s="19">
        <f t="shared" si="171"/>
        <v>-0.30331263247833934</v>
      </c>
      <c r="I1565" s="19">
        <f t="shared" si="172"/>
        <v>-0.31367362401855425</v>
      </c>
      <c r="J1565" s="19">
        <f t="shared" si="173"/>
        <v>0.20723910136527934</v>
      </c>
    </row>
    <row r="1566" spans="1:10" x14ac:dyDescent="0.25">
      <c r="A1566" s="43">
        <f t="shared" si="174"/>
        <v>3338</v>
      </c>
      <c r="B1566" s="44">
        <v>38435</v>
      </c>
      <c r="C1566" s="5">
        <v>32.471851000000001</v>
      </c>
      <c r="D1566" s="5">
        <v>36.546238000000002</v>
      </c>
      <c r="E1566" s="19">
        <f t="shared" si="168"/>
        <v>10.68054961342391</v>
      </c>
      <c r="F1566" s="19">
        <f t="shared" si="169"/>
        <v>5.5429019534951607E-2</v>
      </c>
      <c r="G1566" s="19">
        <f t="shared" si="170"/>
        <v>-0.35272940177849677</v>
      </c>
      <c r="H1566" s="19">
        <f t="shared" si="171"/>
        <v>0.26404270007817598</v>
      </c>
      <c r="I1566" s="19">
        <f t="shared" si="172"/>
        <v>0.56735533255651527</v>
      </c>
      <c r="J1566" s="19">
        <f t="shared" si="173"/>
        <v>-0.31367362401855425</v>
      </c>
    </row>
    <row r="1567" spans="1:10" x14ac:dyDescent="0.25">
      <c r="A1567" s="43">
        <f t="shared" si="174"/>
        <v>3337</v>
      </c>
      <c r="B1567" s="44">
        <v>38439</v>
      </c>
      <c r="C1567" s="5">
        <v>32.510471000000003</v>
      </c>
      <c r="D1567" s="5">
        <v>36.596454999999999</v>
      </c>
      <c r="E1567" s="19">
        <f t="shared" si="168"/>
        <v>10.689226893143655</v>
      </c>
      <c r="F1567" s="19">
        <f t="shared" si="169"/>
        <v>8.677279719744746E-3</v>
      </c>
      <c r="G1567" s="19">
        <f t="shared" si="170"/>
        <v>5.5429019534951607E-2</v>
      </c>
      <c r="H1567" s="19">
        <f t="shared" si="171"/>
        <v>-2.410493723122524E-2</v>
      </c>
      <c r="I1567" s="19">
        <f t="shared" si="172"/>
        <v>-0.28814763730940124</v>
      </c>
      <c r="J1567" s="19">
        <f t="shared" si="173"/>
        <v>0.56735533255651527</v>
      </c>
    </row>
    <row r="1568" spans="1:10" x14ac:dyDescent="0.25">
      <c r="A1568" s="43">
        <f t="shared" si="174"/>
        <v>3336</v>
      </c>
      <c r="B1568" s="44">
        <v>38440</v>
      </c>
      <c r="C1568" s="5">
        <v>31.985119000000001</v>
      </c>
      <c r="D1568" s="5">
        <v>36.345325000000003</v>
      </c>
      <c r="E1568" s="19">
        <f t="shared" si="168"/>
        <v>10.313615326542319</v>
      </c>
      <c r="F1568" s="19">
        <f t="shared" si="169"/>
        <v>-0.37561156660133577</v>
      </c>
      <c r="G1568" s="19">
        <f t="shared" si="170"/>
        <v>8.677279719744746E-3</v>
      </c>
      <c r="H1568" s="19">
        <f t="shared" si="171"/>
        <v>-0.38074354383462516</v>
      </c>
      <c r="I1568" s="19">
        <f t="shared" si="172"/>
        <v>-0.35663860660339991</v>
      </c>
      <c r="J1568" s="19">
        <f t="shared" si="173"/>
        <v>-0.28814763730940124</v>
      </c>
    </row>
    <row r="1569" spans="1:10" x14ac:dyDescent="0.25">
      <c r="A1569" s="43">
        <f t="shared" si="174"/>
        <v>3335</v>
      </c>
      <c r="B1569" s="44">
        <v>38441</v>
      </c>
      <c r="C1569" s="5">
        <v>32.464111000000003</v>
      </c>
      <c r="D1569" s="5">
        <v>36.577624999999998</v>
      </c>
      <c r="E1569" s="19">
        <f t="shared" si="168"/>
        <v>10.654094593382165</v>
      </c>
      <c r="F1569" s="19">
        <f t="shared" si="169"/>
        <v>0.34047926683984642</v>
      </c>
      <c r="G1569" s="19">
        <f t="shared" si="170"/>
        <v>-0.37561156660133577</v>
      </c>
      <c r="H1569" s="19">
        <f t="shared" si="171"/>
        <v>0.5626260767406478</v>
      </c>
      <c r="I1569" s="19">
        <f t="shared" si="172"/>
        <v>0.94336962057527296</v>
      </c>
      <c r="J1569" s="19">
        <f t="shared" si="173"/>
        <v>-0.35663860660339991</v>
      </c>
    </row>
    <row r="1570" spans="1:10" x14ac:dyDescent="0.25">
      <c r="A1570" s="43">
        <f t="shared" si="174"/>
        <v>3334</v>
      </c>
      <c r="B1570" s="44">
        <v>38442</v>
      </c>
      <c r="C1570" s="5">
        <v>33.120818999999997</v>
      </c>
      <c r="D1570" s="5">
        <v>36.609015999999997</v>
      </c>
      <c r="E1570" s="19">
        <f t="shared" si="168"/>
        <v>11.29208518827398</v>
      </c>
      <c r="F1570" s="19">
        <f t="shared" si="169"/>
        <v>0.63799059489181431</v>
      </c>
      <c r="G1570" s="19">
        <f t="shared" si="170"/>
        <v>0.34047926683984642</v>
      </c>
      <c r="H1570" s="19">
        <f t="shared" si="171"/>
        <v>0.43662197451033902</v>
      </c>
      <c r="I1570" s="19">
        <f t="shared" si="172"/>
        <v>-0.12600410223030878</v>
      </c>
      <c r="J1570" s="19">
        <f t="shared" si="173"/>
        <v>0.94336962057527296</v>
      </c>
    </row>
    <row r="1571" spans="1:10" x14ac:dyDescent="0.25">
      <c r="A1571" s="43">
        <f t="shared" si="174"/>
        <v>3333</v>
      </c>
      <c r="B1571" s="44">
        <v>38443</v>
      </c>
      <c r="C1571" s="5">
        <v>33.939762000000002</v>
      </c>
      <c r="D1571" s="5">
        <v>37.236851000000001</v>
      </c>
      <c r="E1571" s="19">
        <f t="shared" si="168"/>
        <v>11.736671142111227</v>
      </c>
      <c r="F1571" s="19">
        <f t="shared" si="169"/>
        <v>0.44458595383724742</v>
      </c>
      <c r="G1571" s="19">
        <f t="shared" si="170"/>
        <v>0.63799059489181431</v>
      </c>
      <c r="H1571" s="19">
        <f t="shared" si="171"/>
        <v>6.7261110823674863E-2</v>
      </c>
      <c r="I1571" s="19">
        <f t="shared" si="172"/>
        <v>-0.36936086368666415</v>
      </c>
      <c r="J1571" s="19">
        <f t="shared" si="173"/>
        <v>-0.12600410223030878</v>
      </c>
    </row>
    <row r="1572" spans="1:10" x14ac:dyDescent="0.25">
      <c r="A1572" s="43">
        <f t="shared" si="174"/>
        <v>3332</v>
      </c>
      <c r="B1572" s="44">
        <v>38446</v>
      </c>
      <c r="C1572" s="5">
        <v>33.646160000000002</v>
      </c>
      <c r="D1572" s="5">
        <v>35.773994000000002</v>
      </c>
      <c r="E1572" s="19">
        <f t="shared" si="168"/>
        <v>12.315321924257027</v>
      </c>
      <c r="F1572" s="19">
        <f t="shared" si="169"/>
        <v>0.57865078214580024</v>
      </c>
      <c r="G1572" s="19">
        <f t="shared" si="170"/>
        <v>0.44458595383724742</v>
      </c>
      <c r="H1572" s="19">
        <f t="shared" si="171"/>
        <v>0.31571065954708832</v>
      </c>
      <c r="I1572" s="19">
        <f t="shared" si="172"/>
        <v>0.24844954872341346</v>
      </c>
      <c r="J1572" s="19">
        <f t="shared" si="173"/>
        <v>-0.36936086368666415</v>
      </c>
    </row>
    <row r="1573" spans="1:10" x14ac:dyDescent="0.25">
      <c r="A1573" s="43">
        <f t="shared" si="174"/>
        <v>3331</v>
      </c>
      <c r="B1573" s="44">
        <v>38447</v>
      </c>
      <c r="C1573" s="5">
        <v>33.221252</v>
      </c>
      <c r="D1573" s="5">
        <v>34.976638999999999</v>
      </c>
      <c r="E1573" s="19">
        <f t="shared" si="168"/>
        <v>12.365850085896792</v>
      </c>
      <c r="F1573" s="19">
        <f t="shared" si="169"/>
        <v>5.0528161639764591E-2</v>
      </c>
      <c r="G1573" s="19">
        <f t="shared" si="170"/>
        <v>0.57865078214580024</v>
      </c>
      <c r="H1573" s="19">
        <f t="shared" si="171"/>
        <v>-0.2917015158523768</v>
      </c>
      <c r="I1573" s="19">
        <f t="shared" si="172"/>
        <v>-0.60741217539946513</v>
      </c>
      <c r="J1573" s="19">
        <f t="shared" si="173"/>
        <v>0.24844954872341346</v>
      </c>
    </row>
    <row r="1574" spans="1:10" x14ac:dyDescent="0.25">
      <c r="A1574" s="43">
        <f t="shared" si="174"/>
        <v>3330</v>
      </c>
      <c r="B1574" s="44">
        <v>38448</v>
      </c>
      <c r="C1574" s="5">
        <v>33.74662</v>
      </c>
      <c r="D1574" s="5">
        <v>35.930942999999999</v>
      </c>
      <c r="E1574" s="19">
        <f t="shared" si="168"/>
        <v>12.322198476315769</v>
      </c>
      <c r="F1574" s="19">
        <f t="shared" si="169"/>
        <v>-4.3651609581022655E-2</v>
      </c>
      <c r="G1574" s="19">
        <f t="shared" si="170"/>
        <v>5.0528161639764591E-2</v>
      </c>
      <c r="H1574" s="19">
        <f t="shared" si="171"/>
        <v>-7.3535327007486578E-2</v>
      </c>
      <c r="I1574" s="19">
        <f t="shared" si="172"/>
        <v>0.21816618884489022</v>
      </c>
      <c r="J1574" s="19">
        <f t="shared" si="173"/>
        <v>-0.60741217539946513</v>
      </c>
    </row>
    <row r="1575" spans="1:10" x14ac:dyDescent="0.25">
      <c r="A1575" s="43">
        <f t="shared" si="174"/>
        <v>3329</v>
      </c>
      <c r="B1575" s="44">
        <v>38449</v>
      </c>
      <c r="C1575" s="5">
        <v>33.615273000000002</v>
      </c>
      <c r="D1575" s="5">
        <v>36.389259000000003</v>
      </c>
      <c r="E1575" s="19">
        <f t="shared" si="168"/>
        <v>11.917572949363421</v>
      </c>
      <c r="F1575" s="19">
        <f t="shared" si="169"/>
        <v>-0.40462552695234777</v>
      </c>
      <c r="G1575" s="19">
        <f t="shared" si="170"/>
        <v>-4.3651609581022655E-2</v>
      </c>
      <c r="H1575" s="19">
        <f t="shared" si="171"/>
        <v>-0.37880878785881594</v>
      </c>
      <c r="I1575" s="19">
        <f t="shared" si="172"/>
        <v>-0.30527346085132934</v>
      </c>
      <c r="J1575" s="19">
        <f t="shared" si="173"/>
        <v>0.21816618884489022</v>
      </c>
    </row>
    <row r="1576" spans="1:10" x14ac:dyDescent="0.25">
      <c r="A1576" s="43">
        <f t="shared" si="174"/>
        <v>3328</v>
      </c>
      <c r="B1576" s="44">
        <v>38450</v>
      </c>
      <c r="C1576" s="5">
        <v>33.004928999999997</v>
      </c>
      <c r="D1576" s="5">
        <v>35.591907999999997</v>
      </c>
      <c r="E1576" s="19">
        <f t="shared" si="168"/>
        <v>11.782662725936753</v>
      </c>
      <c r="F1576" s="19">
        <f t="shared" si="169"/>
        <v>-0.13491022342666881</v>
      </c>
      <c r="G1576" s="19">
        <f t="shared" si="170"/>
        <v>-0.40462552695234777</v>
      </c>
      <c r="H1576" s="19">
        <f t="shared" si="171"/>
        <v>0.10439622506802762</v>
      </c>
      <c r="I1576" s="19">
        <f t="shared" si="172"/>
        <v>0.48320501292684359</v>
      </c>
      <c r="J1576" s="19">
        <f t="shared" si="173"/>
        <v>-0.30527346085132934</v>
      </c>
    </row>
    <row r="1577" spans="1:10" x14ac:dyDescent="0.25">
      <c r="A1577" s="43">
        <f t="shared" si="174"/>
        <v>3327</v>
      </c>
      <c r="B1577" s="44">
        <v>38453</v>
      </c>
      <c r="C1577" s="5">
        <v>33.252163000000003</v>
      </c>
      <c r="D1577" s="5">
        <v>35.704940999999998</v>
      </c>
      <c r="E1577" s="19">
        <f t="shared" si="168"/>
        <v>11.962498922375449</v>
      </c>
      <c r="F1577" s="19">
        <f t="shared" si="169"/>
        <v>0.17983619643869631</v>
      </c>
      <c r="G1577" s="19">
        <f t="shared" si="170"/>
        <v>-0.13491022342666881</v>
      </c>
      <c r="H1577" s="19">
        <f t="shared" si="171"/>
        <v>0.25962574080341516</v>
      </c>
      <c r="I1577" s="19">
        <f t="shared" si="172"/>
        <v>0.15522951573538754</v>
      </c>
      <c r="J1577" s="19">
        <f t="shared" si="173"/>
        <v>0.48320501292684359</v>
      </c>
    </row>
    <row r="1578" spans="1:10" x14ac:dyDescent="0.25">
      <c r="A1578" s="43">
        <f t="shared" si="174"/>
        <v>3326</v>
      </c>
      <c r="B1578" s="44">
        <v>38454</v>
      </c>
      <c r="C1578" s="5">
        <v>32.726799</v>
      </c>
      <c r="D1578" s="5">
        <v>34.995486999999997</v>
      </c>
      <c r="E1578" s="19">
        <f t="shared" si="168"/>
        <v>11.860158652859329</v>
      </c>
      <c r="F1578" s="19">
        <f t="shared" si="169"/>
        <v>-0.10234026951611952</v>
      </c>
      <c r="G1578" s="19">
        <f t="shared" si="170"/>
        <v>0.17983619643869631</v>
      </c>
      <c r="H1578" s="19">
        <f t="shared" si="171"/>
        <v>-0.20870024587422822</v>
      </c>
      <c r="I1578" s="19">
        <f t="shared" si="172"/>
        <v>-0.46832598667764336</v>
      </c>
      <c r="J1578" s="19">
        <f t="shared" si="173"/>
        <v>0.15522951573538754</v>
      </c>
    </row>
    <row r="1579" spans="1:10" x14ac:dyDescent="0.25">
      <c r="A1579" s="43">
        <f t="shared" si="174"/>
        <v>3325</v>
      </c>
      <c r="B1579" s="44">
        <v>38455</v>
      </c>
      <c r="C1579" s="5">
        <v>31.923300000000001</v>
      </c>
      <c r="D1579" s="5">
        <v>34.072552000000002</v>
      </c>
      <c r="E1579" s="19">
        <f t="shared" si="168"/>
        <v>11.606974975197556</v>
      </c>
      <c r="F1579" s="19">
        <f t="shared" si="169"/>
        <v>-0.25318367766177374</v>
      </c>
      <c r="G1579" s="19">
        <f t="shared" si="170"/>
        <v>-0.10234026951611952</v>
      </c>
      <c r="H1579" s="19">
        <f t="shared" si="171"/>
        <v>-0.19265688237933759</v>
      </c>
      <c r="I1579" s="19">
        <f t="shared" si="172"/>
        <v>1.6043363494890633E-2</v>
      </c>
      <c r="J1579" s="19">
        <f t="shared" si="173"/>
        <v>-0.46832598667764336</v>
      </c>
    </row>
    <row r="1580" spans="1:10" x14ac:dyDescent="0.25">
      <c r="A1580" s="43">
        <f t="shared" si="174"/>
        <v>3324</v>
      </c>
      <c r="B1580" s="44">
        <v>38456</v>
      </c>
      <c r="C1580" s="5">
        <v>31.907843</v>
      </c>
      <c r="D1580" s="5">
        <v>33.758659000000002</v>
      </c>
      <c r="E1580" s="19">
        <f t="shared" si="168"/>
        <v>11.778681889747023</v>
      </c>
      <c r="F1580" s="19">
        <f t="shared" si="169"/>
        <v>0.17170691454946763</v>
      </c>
      <c r="G1580" s="19">
        <f t="shared" si="170"/>
        <v>-0.25318367766177374</v>
      </c>
      <c r="H1580" s="19">
        <f t="shared" si="171"/>
        <v>0.32144656932216442</v>
      </c>
      <c r="I1580" s="19">
        <f t="shared" si="172"/>
        <v>0.51410345170150196</v>
      </c>
      <c r="J1580" s="19">
        <f t="shared" si="173"/>
        <v>1.6043363494890633E-2</v>
      </c>
    </row>
    <row r="1581" spans="1:10" x14ac:dyDescent="0.25">
      <c r="A1581" s="43">
        <f t="shared" si="174"/>
        <v>3323</v>
      </c>
      <c r="B1581" s="44">
        <v>38457</v>
      </c>
      <c r="C1581" s="5">
        <v>30.694883000000001</v>
      </c>
      <c r="D1581" s="5">
        <v>32.779228000000003</v>
      </c>
      <c r="E1581" s="19">
        <f t="shared" si="168"/>
        <v>11.149723890400434</v>
      </c>
      <c r="F1581" s="19">
        <f t="shared" si="169"/>
        <v>-0.62895799934658925</v>
      </c>
      <c r="G1581" s="19">
        <f t="shared" si="170"/>
        <v>0.17170691454946763</v>
      </c>
      <c r="H1581" s="19">
        <f t="shared" si="171"/>
        <v>-0.73051009916666465</v>
      </c>
      <c r="I1581" s="19">
        <f t="shared" si="172"/>
        <v>-1.0519566684888291</v>
      </c>
      <c r="J1581" s="19">
        <f t="shared" si="173"/>
        <v>0.51410345170150196</v>
      </c>
    </row>
    <row r="1582" spans="1:10" x14ac:dyDescent="0.25">
      <c r="A1582" s="43">
        <f t="shared" si="174"/>
        <v>3322</v>
      </c>
      <c r="B1582" s="44">
        <v>38460</v>
      </c>
      <c r="C1582" s="5">
        <v>31.251162999999998</v>
      </c>
      <c r="D1582" s="5">
        <v>33.024067000000002</v>
      </c>
      <c r="E1582" s="19">
        <f t="shared" si="168"/>
        <v>11.560014570235989</v>
      </c>
      <c r="F1582" s="19">
        <f t="shared" si="169"/>
        <v>0.41029067983555478</v>
      </c>
      <c r="G1582" s="19">
        <f t="shared" si="170"/>
        <v>-0.62895799934658925</v>
      </c>
      <c r="H1582" s="19">
        <f t="shared" si="171"/>
        <v>0.78227340225456732</v>
      </c>
      <c r="I1582" s="19">
        <f t="shared" si="172"/>
        <v>1.5127835014212319</v>
      </c>
      <c r="J1582" s="19">
        <f t="shared" si="173"/>
        <v>-1.0519566684888291</v>
      </c>
    </row>
    <row r="1583" spans="1:10" x14ac:dyDescent="0.25">
      <c r="A1583" s="43">
        <f t="shared" si="174"/>
        <v>3321</v>
      </c>
      <c r="B1583" s="44">
        <v>38461</v>
      </c>
      <c r="C1583" s="5">
        <v>31.985119000000001</v>
      </c>
      <c r="D1583" s="5">
        <v>33.488669999999999</v>
      </c>
      <c r="E1583" s="19">
        <f t="shared" si="168"/>
        <v>12.016943315115853</v>
      </c>
      <c r="F1583" s="19">
        <f t="shared" si="169"/>
        <v>0.45692874487986401</v>
      </c>
      <c r="G1583" s="19">
        <f t="shared" si="170"/>
        <v>0.41029067983555478</v>
      </c>
      <c r="H1583" s="19">
        <f t="shared" si="171"/>
        <v>0.21427177219340196</v>
      </c>
      <c r="I1583" s="19">
        <f t="shared" si="172"/>
        <v>-0.56800163006116533</v>
      </c>
      <c r="J1583" s="19">
        <f t="shared" si="173"/>
        <v>1.5127835014212319</v>
      </c>
    </row>
    <row r="1584" spans="1:10" x14ac:dyDescent="0.25">
      <c r="A1584" s="43">
        <f t="shared" si="174"/>
        <v>3320</v>
      </c>
      <c r="B1584" s="44">
        <v>38462</v>
      </c>
      <c r="C1584" s="5">
        <v>31.328405</v>
      </c>
      <c r="D1584" s="5">
        <v>32.678772000000002</v>
      </c>
      <c r="E1584" s="19">
        <f t="shared" si="168"/>
        <v>11.843144448826333</v>
      </c>
      <c r="F1584" s="19">
        <f t="shared" si="169"/>
        <v>-0.17379886628951979</v>
      </c>
      <c r="G1584" s="19">
        <f t="shared" si="170"/>
        <v>0.45692874487986401</v>
      </c>
      <c r="H1584" s="19">
        <f t="shared" si="171"/>
        <v>-0.44403884836859658</v>
      </c>
      <c r="I1584" s="19">
        <f t="shared" si="172"/>
        <v>-0.65831062056199852</v>
      </c>
      <c r="J1584" s="19">
        <f t="shared" si="173"/>
        <v>-0.56800163006116533</v>
      </c>
    </row>
    <row r="1585" spans="1:10" x14ac:dyDescent="0.25">
      <c r="A1585" s="43">
        <f t="shared" si="174"/>
        <v>3319</v>
      </c>
      <c r="B1585" s="44">
        <v>38463</v>
      </c>
      <c r="C1585" s="5">
        <v>32.410038</v>
      </c>
      <c r="D1585" s="5">
        <v>33.494961000000004</v>
      </c>
      <c r="E1585" s="19">
        <f t="shared" si="168"/>
        <v>12.438111201881622</v>
      </c>
      <c r="F1585" s="19">
        <f t="shared" si="169"/>
        <v>0.59496675305528868</v>
      </c>
      <c r="G1585" s="19">
        <f t="shared" si="170"/>
        <v>-0.17379886628951979</v>
      </c>
      <c r="H1585" s="19">
        <f t="shared" si="171"/>
        <v>0.69775608954974011</v>
      </c>
      <c r="I1585" s="19">
        <f t="shared" si="172"/>
        <v>1.1417949379183367</v>
      </c>
      <c r="J1585" s="19">
        <f t="shared" si="173"/>
        <v>-0.65831062056199852</v>
      </c>
    </row>
    <row r="1586" spans="1:10" x14ac:dyDescent="0.25">
      <c r="A1586" s="43">
        <f t="shared" si="174"/>
        <v>3318</v>
      </c>
      <c r="B1586" s="44">
        <v>38464</v>
      </c>
      <c r="C1586" s="5">
        <v>32.479579999999999</v>
      </c>
      <c r="D1586" s="5">
        <v>33.821426000000002</v>
      </c>
      <c r="E1586" s="19">
        <f t="shared" si="168"/>
        <v>12.312993023529788</v>
      </c>
      <c r="F1586" s="19">
        <f t="shared" si="169"/>
        <v>-0.12511817835183336</v>
      </c>
      <c r="G1586" s="19">
        <f t="shared" si="170"/>
        <v>0.59496675305528868</v>
      </c>
      <c r="H1586" s="19">
        <f t="shared" si="171"/>
        <v>-0.47699756104547653</v>
      </c>
      <c r="I1586" s="19">
        <f t="shared" si="172"/>
        <v>-1.1747536505952167</v>
      </c>
      <c r="J1586" s="19">
        <f t="shared" si="173"/>
        <v>1.1417949379183367</v>
      </c>
    </row>
    <row r="1587" spans="1:10" x14ac:dyDescent="0.25">
      <c r="A1587" s="43">
        <f t="shared" si="174"/>
        <v>3317</v>
      </c>
      <c r="B1587" s="44">
        <v>38467</v>
      </c>
      <c r="C1587" s="5">
        <v>32.935397999999999</v>
      </c>
      <c r="D1587" s="5">
        <v>34.135353000000002</v>
      </c>
      <c r="E1587" s="19">
        <f t="shared" si="168"/>
        <v>12.581626835915632</v>
      </c>
      <c r="F1587" s="19">
        <f t="shared" si="169"/>
        <v>0.26863381238584338</v>
      </c>
      <c r="G1587" s="19">
        <f t="shared" si="170"/>
        <v>-0.12511817835183336</v>
      </c>
      <c r="H1587" s="19">
        <f t="shared" si="171"/>
        <v>0.34263207722351741</v>
      </c>
      <c r="I1587" s="19">
        <f t="shared" si="172"/>
        <v>0.81962963826899393</v>
      </c>
      <c r="J1587" s="19">
        <f t="shared" si="173"/>
        <v>-1.1747536505952167</v>
      </c>
    </row>
    <row r="1588" spans="1:10" x14ac:dyDescent="0.25">
      <c r="A1588" s="43">
        <f t="shared" si="174"/>
        <v>3316</v>
      </c>
      <c r="B1588" s="44">
        <v>38468</v>
      </c>
      <c r="C1588" s="5">
        <v>32.394584999999999</v>
      </c>
      <c r="D1588" s="5">
        <v>33.664470999999999</v>
      </c>
      <c r="E1588" s="19">
        <f t="shared" si="168"/>
        <v>12.321585049070698</v>
      </c>
      <c r="F1588" s="19">
        <f t="shared" si="169"/>
        <v>-0.2600417868449334</v>
      </c>
      <c r="G1588" s="19">
        <f t="shared" si="170"/>
        <v>0.26863381238584338</v>
      </c>
      <c r="H1588" s="19">
        <f t="shared" si="171"/>
        <v>-0.41891906794938938</v>
      </c>
      <c r="I1588" s="19">
        <f t="shared" si="172"/>
        <v>-0.76155114517290678</v>
      </c>
      <c r="J1588" s="19">
        <f t="shared" si="173"/>
        <v>0.81962963826899393</v>
      </c>
    </row>
    <row r="1589" spans="1:10" x14ac:dyDescent="0.25">
      <c r="A1589" s="43">
        <f t="shared" si="174"/>
        <v>3315</v>
      </c>
      <c r="B1589" s="44">
        <v>38469</v>
      </c>
      <c r="C1589" s="5">
        <v>31.560188</v>
      </c>
      <c r="D1589" s="5">
        <v>32.647381000000003</v>
      </c>
      <c r="E1589" s="19">
        <f t="shared" si="168"/>
        <v>12.093644853934514</v>
      </c>
      <c r="F1589" s="19">
        <f t="shared" si="169"/>
        <v>-0.2279401951361848</v>
      </c>
      <c r="G1589" s="19">
        <f t="shared" si="170"/>
        <v>-0.2600417868449334</v>
      </c>
      <c r="H1589" s="19">
        <f t="shared" si="171"/>
        <v>-7.414446964453883E-2</v>
      </c>
      <c r="I1589" s="19">
        <f t="shared" si="172"/>
        <v>0.34477459830485058</v>
      </c>
      <c r="J1589" s="19">
        <f t="shared" si="173"/>
        <v>-0.76155114517290678</v>
      </c>
    </row>
    <row r="1590" spans="1:10" x14ac:dyDescent="0.25">
      <c r="A1590" s="43">
        <f t="shared" si="174"/>
        <v>3314</v>
      </c>
      <c r="B1590" s="44">
        <v>38470</v>
      </c>
      <c r="C1590" s="5">
        <v>30.926663999999999</v>
      </c>
      <c r="D1590" s="5">
        <v>32.113720000000001</v>
      </c>
      <c r="E1590" s="19">
        <f t="shared" si="168"/>
        <v>11.778325088506115</v>
      </c>
      <c r="F1590" s="19">
        <f t="shared" si="169"/>
        <v>-0.31531976542839857</v>
      </c>
      <c r="G1590" s="19">
        <f t="shared" si="170"/>
        <v>-0.2279401951361848</v>
      </c>
      <c r="H1590" s="19">
        <f t="shared" si="171"/>
        <v>-0.18050978698219822</v>
      </c>
      <c r="I1590" s="19">
        <f t="shared" si="172"/>
        <v>-0.10636531733765939</v>
      </c>
      <c r="J1590" s="19">
        <f t="shared" si="173"/>
        <v>0.34477459830485058</v>
      </c>
    </row>
    <row r="1591" spans="1:10" x14ac:dyDescent="0.25">
      <c r="A1591" s="43">
        <f t="shared" si="174"/>
        <v>3313</v>
      </c>
      <c r="B1591" s="44">
        <v>38471</v>
      </c>
      <c r="C1591" s="5">
        <v>31.328405</v>
      </c>
      <c r="D1591" s="5">
        <v>32.647381000000003</v>
      </c>
      <c r="E1591" s="19">
        <f t="shared" si="168"/>
        <v>11.861861853934514</v>
      </c>
      <c r="F1591" s="19">
        <f t="shared" si="169"/>
        <v>8.3536765428398496E-2</v>
      </c>
      <c r="G1591" s="19">
        <f t="shared" si="170"/>
        <v>-0.31531976542839857</v>
      </c>
      <c r="H1591" s="19">
        <f t="shared" si="171"/>
        <v>0.27002537817906513</v>
      </c>
      <c r="I1591" s="19">
        <f t="shared" si="172"/>
        <v>0.45053516516126335</v>
      </c>
      <c r="J1591" s="19">
        <f t="shared" si="173"/>
        <v>-0.10636531733765939</v>
      </c>
    </row>
    <row r="1592" spans="1:10" x14ac:dyDescent="0.25">
      <c r="A1592" s="43">
        <f t="shared" si="174"/>
        <v>3312</v>
      </c>
      <c r="B1592" s="44">
        <v>38474</v>
      </c>
      <c r="C1592" s="5">
        <v>31.892389000000001</v>
      </c>
      <c r="D1592" s="5">
        <v>33.407063000000001</v>
      </c>
      <c r="E1592" s="19">
        <f t="shared" si="168"/>
        <v>11.972872844237681</v>
      </c>
      <c r="F1592" s="19">
        <f t="shared" si="169"/>
        <v>0.11101099030316774</v>
      </c>
      <c r="G1592" s="19">
        <f t="shared" si="170"/>
        <v>8.3536765428398496E-2</v>
      </c>
      <c r="H1592" s="19">
        <f t="shared" si="171"/>
        <v>6.1605094427105329E-2</v>
      </c>
      <c r="I1592" s="19">
        <f t="shared" si="172"/>
        <v>-0.20842028375195981</v>
      </c>
      <c r="J1592" s="19">
        <f t="shared" si="173"/>
        <v>0.45053516516126335</v>
      </c>
    </row>
    <row r="1593" spans="1:10" x14ac:dyDescent="0.25">
      <c r="A1593" s="43">
        <f t="shared" si="174"/>
        <v>3311</v>
      </c>
      <c r="B1593" s="44">
        <v>38475</v>
      </c>
      <c r="C1593" s="5">
        <v>31.142980999999999</v>
      </c>
      <c r="D1593" s="5">
        <v>33.061756000000003</v>
      </c>
      <c r="E1593" s="19">
        <f t="shared" si="168"/>
        <v>11.429359878027324</v>
      </c>
      <c r="F1593" s="19">
        <f t="shared" si="169"/>
        <v>-0.54351296621035772</v>
      </c>
      <c r="G1593" s="19">
        <f t="shared" si="170"/>
        <v>0.11101099030316774</v>
      </c>
      <c r="H1593" s="19">
        <f t="shared" si="171"/>
        <v>-0.60916785959640662</v>
      </c>
      <c r="I1593" s="19">
        <f t="shared" si="172"/>
        <v>-0.670772954023512</v>
      </c>
      <c r="J1593" s="19">
        <f t="shared" si="173"/>
        <v>-0.20842028375195981</v>
      </c>
    </row>
    <row r="1594" spans="1:10" x14ac:dyDescent="0.25">
      <c r="A1594" s="43">
        <f t="shared" si="174"/>
        <v>3310</v>
      </c>
      <c r="B1594" s="44">
        <v>38476</v>
      </c>
      <c r="C1594" s="5">
        <v>31.5061</v>
      </c>
      <c r="D1594" s="5">
        <v>33.281483000000001</v>
      </c>
      <c r="E1594" s="19">
        <f t="shared" ref="E1594:E1657" si="175">C1594-$P$3*D1594</f>
        <v>11.661463004936142</v>
      </c>
      <c r="F1594" s="19">
        <f t="shared" ref="F1594:F1657" si="176">E1594-E1593</f>
        <v>0.23210312690881807</v>
      </c>
      <c r="G1594" s="19">
        <f t="shared" ref="G1594:G1657" si="177">F1593</f>
        <v>-0.54351296621035772</v>
      </c>
      <c r="H1594" s="19">
        <f t="shared" ref="H1594:H1657" si="178">F1594-$P$7*G1594</f>
        <v>0.55355135246759835</v>
      </c>
      <c r="I1594" s="19">
        <f t="shared" ref="I1594:I1657" si="179">H1594-H1593</f>
        <v>1.1627192120640051</v>
      </c>
      <c r="J1594" s="19">
        <f t="shared" ref="J1594:J1657" si="180">I1593</f>
        <v>-0.670772954023512</v>
      </c>
    </row>
    <row r="1595" spans="1:10" x14ac:dyDescent="0.25">
      <c r="A1595" s="43">
        <f t="shared" si="174"/>
        <v>3309</v>
      </c>
      <c r="B1595" s="44">
        <v>38477</v>
      </c>
      <c r="C1595" s="5">
        <v>31.846050000000002</v>
      </c>
      <c r="D1595" s="5">
        <v>33.463569999999997</v>
      </c>
      <c r="E1595" s="19">
        <f t="shared" si="175"/>
        <v>11.892840606989811</v>
      </c>
      <c r="F1595" s="19">
        <f t="shared" si="176"/>
        <v>0.23137760205366931</v>
      </c>
      <c r="G1595" s="19">
        <f t="shared" si="177"/>
        <v>0.23210312690881807</v>
      </c>
      <c r="H1595" s="19">
        <f t="shared" si="178"/>
        <v>9.4105553492075777E-2</v>
      </c>
      <c r="I1595" s="19">
        <f t="shared" si="179"/>
        <v>-0.45944579897552257</v>
      </c>
      <c r="J1595" s="19">
        <f t="shared" si="180"/>
        <v>1.1627192120640051</v>
      </c>
    </row>
    <row r="1596" spans="1:10" x14ac:dyDescent="0.25">
      <c r="A1596" s="43">
        <f t="shared" si="174"/>
        <v>3308</v>
      </c>
      <c r="B1596" s="44">
        <v>38478</v>
      </c>
      <c r="C1596" s="5">
        <v>31.753325</v>
      </c>
      <c r="D1596" s="5">
        <v>33.111972999999999</v>
      </c>
      <c r="E1596" s="19">
        <f t="shared" si="175"/>
        <v>12.009761157747068</v>
      </c>
      <c r="F1596" s="19">
        <f t="shared" si="176"/>
        <v>0.11692055075725705</v>
      </c>
      <c r="G1596" s="19">
        <f t="shared" si="177"/>
        <v>0.23137760205366931</v>
      </c>
      <c r="H1596" s="19">
        <f t="shared" si="178"/>
        <v>-1.9922402839201658E-2</v>
      </c>
      <c r="I1596" s="19">
        <f t="shared" si="179"/>
        <v>-0.11402795633127744</v>
      </c>
      <c r="J1596" s="19">
        <f t="shared" si="180"/>
        <v>-0.45944579897552257</v>
      </c>
    </row>
    <row r="1597" spans="1:10" x14ac:dyDescent="0.25">
      <c r="A1597" s="43">
        <f t="shared" si="174"/>
        <v>3307</v>
      </c>
      <c r="B1597" s="44">
        <v>38481</v>
      </c>
      <c r="C1597" s="5">
        <v>32.178241999999997</v>
      </c>
      <c r="D1597" s="5">
        <v>33.557738999999998</v>
      </c>
      <c r="E1597" s="19">
        <f t="shared" si="175"/>
        <v>12.168882776731696</v>
      </c>
      <c r="F1597" s="19">
        <f t="shared" si="176"/>
        <v>0.15912161898462784</v>
      </c>
      <c r="G1597" s="19">
        <f t="shared" si="177"/>
        <v>0.11692055075725705</v>
      </c>
      <c r="H1597" s="19">
        <f t="shared" si="178"/>
        <v>8.9971652178262154E-2</v>
      </c>
      <c r="I1597" s="19">
        <f t="shared" si="179"/>
        <v>0.10989405501746381</v>
      </c>
      <c r="J1597" s="19">
        <f t="shared" si="180"/>
        <v>-0.11402795633127744</v>
      </c>
    </row>
    <row r="1598" spans="1:10" x14ac:dyDescent="0.25">
      <c r="A1598" s="43">
        <f t="shared" si="174"/>
        <v>3306</v>
      </c>
      <c r="B1598" s="44">
        <v>38482</v>
      </c>
      <c r="C1598" s="5">
        <v>31.637454999999999</v>
      </c>
      <c r="D1598" s="5">
        <v>33.262656999999997</v>
      </c>
      <c r="E1598" s="19">
        <f t="shared" si="175"/>
        <v>11.804043320108217</v>
      </c>
      <c r="F1598" s="19">
        <f t="shared" si="176"/>
        <v>-0.3648394566234785</v>
      </c>
      <c r="G1598" s="19">
        <f t="shared" si="177"/>
        <v>0.15912161898462784</v>
      </c>
      <c r="H1598" s="19">
        <f t="shared" si="178"/>
        <v>-0.45894827324893583</v>
      </c>
      <c r="I1598" s="19">
        <f t="shared" si="179"/>
        <v>-0.54891992542719803</v>
      </c>
      <c r="J1598" s="19">
        <f t="shared" si="180"/>
        <v>0.10989405501746381</v>
      </c>
    </row>
    <row r="1599" spans="1:10" x14ac:dyDescent="0.25">
      <c r="A1599" s="43">
        <f t="shared" si="174"/>
        <v>3305</v>
      </c>
      <c r="B1599" s="44">
        <v>38483</v>
      </c>
      <c r="C1599" s="5">
        <v>31.830593</v>
      </c>
      <c r="D1599" s="5">
        <v>33.526347999999999</v>
      </c>
      <c r="E1599" s="19">
        <f t="shared" si="175"/>
        <v>11.839951181839879</v>
      </c>
      <c r="F1599" s="19">
        <f t="shared" si="176"/>
        <v>3.5907861731661939E-2</v>
      </c>
      <c r="G1599" s="19">
        <f t="shared" si="177"/>
        <v>-0.3648394566234785</v>
      </c>
      <c r="H1599" s="19">
        <f t="shared" si="178"/>
        <v>0.25168375529158971</v>
      </c>
      <c r="I1599" s="19">
        <f t="shared" si="179"/>
        <v>0.71063202854052554</v>
      </c>
      <c r="J1599" s="19">
        <f t="shared" si="180"/>
        <v>-0.54891992542719803</v>
      </c>
    </row>
    <row r="1600" spans="1:10" x14ac:dyDescent="0.25">
      <c r="A1600" s="43">
        <f t="shared" si="174"/>
        <v>3304</v>
      </c>
      <c r="B1600" s="44">
        <v>38484</v>
      </c>
      <c r="C1600" s="5">
        <v>30.439938999999999</v>
      </c>
      <c r="D1600" s="5">
        <v>32.678772000000002</v>
      </c>
      <c r="E1600" s="19">
        <f t="shared" si="175"/>
        <v>10.954678448826332</v>
      </c>
      <c r="F1600" s="19">
        <f t="shared" si="176"/>
        <v>-0.88527273301354725</v>
      </c>
      <c r="G1600" s="19">
        <f t="shared" si="177"/>
        <v>3.5907861731661939E-2</v>
      </c>
      <c r="H1600" s="19">
        <f t="shared" si="178"/>
        <v>-0.90650961079722359</v>
      </c>
      <c r="I1600" s="19">
        <f t="shared" si="179"/>
        <v>-1.1581933660888133</v>
      </c>
      <c r="J1600" s="19">
        <f t="shared" si="180"/>
        <v>0.71063202854052554</v>
      </c>
    </row>
    <row r="1601" spans="1:10" x14ac:dyDescent="0.25">
      <c r="A1601" s="43">
        <f t="shared" si="174"/>
        <v>3303</v>
      </c>
      <c r="B1601" s="44">
        <v>38485</v>
      </c>
      <c r="C1601" s="5">
        <v>29.976393000000002</v>
      </c>
      <c r="D1601" s="5">
        <v>32.195357999999999</v>
      </c>
      <c r="E1601" s="19">
        <f t="shared" si="175"/>
        <v>10.779376075119426</v>
      </c>
      <c r="F1601" s="19">
        <f t="shared" si="176"/>
        <v>-0.17530237370690571</v>
      </c>
      <c r="G1601" s="19">
        <f t="shared" si="177"/>
        <v>-0.88527273301354725</v>
      </c>
      <c r="H1601" s="19">
        <f t="shared" si="178"/>
        <v>0.34827179444392142</v>
      </c>
      <c r="I1601" s="19">
        <f t="shared" si="179"/>
        <v>1.254781405241145</v>
      </c>
      <c r="J1601" s="19">
        <f t="shared" si="180"/>
        <v>-1.1581933660888133</v>
      </c>
    </row>
    <row r="1602" spans="1:10" x14ac:dyDescent="0.25">
      <c r="A1602" s="43">
        <f t="shared" si="174"/>
        <v>3302</v>
      </c>
      <c r="B1602" s="44">
        <v>38488</v>
      </c>
      <c r="C1602" s="5">
        <v>29.84506</v>
      </c>
      <c r="D1602" s="5">
        <v>31.711905999999999</v>
      </c>
      <c r="E1602" s="19">
        <f t="shared" si="175"/>
        <v>10.936309359543639</v>
      </c>
      <c r="F1602" s="19">
        <f t="shared" si="176"/>
        <v>0.15693328442421262</v>
      </c>
      <c r="G1602" s="19">
        <f t="shared" si="177"/>
        <v>-0.17530237370690571</v>
      </c>
      <c r="H1602" s="19">
        <f t="shared" si="178"/>
        <v>0.26061183575157404</v>
      </c>
      <c r="I1602" s="19">
        <f t="shared" si="179"/>
        <v>-8.7659958692347384E-2</v>
      </c>
      <c r="J1602" s="19">
        <f t="shared" si="180"/>
        <v>1.254781405241145</v>
      </c>
    </row>
    <row r="1603" spans="1:10" x14ac:dyDescent="0.25">
      <c r="A1603" s="43">
        <f t="shared" si="174"/>
        <v>3301</v>
      </c>
      <c r="B1603" s="44">
        <v>38489</v>
      </c>
      <c r="C1603" s="5">
        <v>30.378133999999999</v>
      </c>
      <c r="D1603" s="5">
        <v>32.605110000000003</v>
      </c>
      <c r="E1603" s="19">
        <f t="shared" si="175"/>
        <v>10.936795639743437</v>
      </c>
      <c r="F1603" s="19">
        <f t="shared" si="176"/>
        <v>4.8628019979801707E-4</v>
      </c>
      <c r="G1603" s="19">
        <f t="shared" si="177"/>
        <v>0.15693328442421262</v>
      </c>
      <c r="H1603" s="19">
        <f t="shared" si="178"/>
        <v>-9.2328296352089181E-2</v>
      </c>
      <c r="I1603" s="19">
        <f t="shared" si="179"/>
        <v>-0.35294013210366321</v>
      </c>
      <c r="J1603" s="19">
        <f t="shared" si="180"/>
        <v>-8.7659958692347384E-2</v>
      </c>
    </row>
    <row r="1604" spans="1:10" x14ac:dyDescent="0.25">
      <c r="A1604" s="43">
        <f t="shared" si="174"/>
        <v>3300</v>
      </c>
      <c r="B1604" s="44">
        <v>38490</v>
      </c>
      <c r="C1604" s="5">
        <v>30.316326</v>
      </c>
      <c r="D1604" s="5">
        <v>32.592438000000001</v>
      </c>
      <c r="E1604" s="19">
        <f t="shared" si="175"/>
        <v>10.882543530206657</v>
      </c>
      <c r="F1604" s="19">
        <f t="shared" si="176"/>
        <v>-5.4252109536779614E-2</v>
      </c>
      <c r="G1604" s="19">
        <f t="shared" si="177"/>
        <v>4.8628019979801707E-4</v>
      </c>
      <c r="H1604" s="19">
        <f t="shared" si="178"/>
        <v>-5.4539708760841077E-2</v>
      </c>
      <c r="I1604" s="19">
        <f t="shared" si="179"/>
        <v>3.7788587591248105E-2</v>
      </c>
      <c r="J1604" s="19">
        <f t="shared" si="180"/>
        <v>-0.35294013210366321</v>
      </c>
    </row>
    <row r="1605" spans="1:10" x14ac:dyDescent="0.25">
      <c r="A1605" s="43">
        <f t="shared" si="174"/>
        <v>3299</v>
      </c>
      <c r="B1605" s="44">
        <v>38491</v>
      </c>
      <c r="C1605" s="5">
        <v>30.864861999999999</v>
      </c>
      <c r="D1605" s="5">
        <v>33.042217000000001</v>
      </c>
      <c r="E1605" s="19">
        <f t="shared" si="175"/>
        <v>11.162891331291277</v>
      </c>
      <c r="F1605" s="19">
        <f t="shared" si="176"/>
        <v>0.28034780108461987</v>
      </c>
      <c r="G1605" s="19">
        <f t="shared" si="177"/>
        <v>-5.4252109536779614E-2</v>
      </c>
      <c r="H1605" s="19">
        <f t="shared" si="178"/>
        <v>0.31243396172401267</v>
      </c>
      <c r="I1605" s="19">
        <f t="shared" si="179"/>
        <v>0.36697367048485374</v>
      </c>
      <c r="J1605" s="19">
        <f t="shared" si="180"/>
        <v>3.7788587591248105E-2</v>
      </c>
    </row>
    <row r="1606" spans="1:10" x14ac:dyDescent="0.25">
      <c r="A1606" s="43">
        <f t="shared" si="174"/>
        <v>3298</v>
      </c>
      <c r="B1606" s="44">
        <v>38492</v>
      </c>
      <c r="C1606" s="5">
        <v>30.633085000000001</v>
      </c>
      <c r="D1606" s="5">
        <v>32.763480999999999</v>
      </c>
      <c r="E1606" s="19">
        <f t="shared" si="175"/>
        <v>11.097315300684865</v>
      </c>
      <c r="F1606" s="19">
        <f t="shared" si="176"/>
        <v>-6.5576030606411706E-2</v>
      </c>
      <c r="G1606" s="19">
        <f t="shared" si="177"/>
        <v>0.28034780108461987</v>
      </c>
      <c r="H1606" s="19">
        <f t="shared" si="178"/>
        <v>-0.23138128052767773</v>
      </c>
      <c r="I1606" s="19">
        <f t="shared" si="179"/>
        <v>-0.54381524225169042</v>
      </c>
      <c r="J1606" s="19">
        <f t="shared" si="180"/>
        <v>0.36697367048485374</v>
      </c>
    </row>
    <row r="1607" spans="1:10" x14ac:dyDescent="0.25">
      <c r="A1607" s="43">
        <f t="shared" si="174"/>
        <v>3297</v>
      </c>
      <c r="B1607" s="44">
        <v>38495</v>
      </c>
      <c r="C1607" s="5">
        <v>31.142980999999999</v>
      </c>
      <c r="D1607" s="5">
        <v>33.301945000000003</v>
      </c>
      <c r="E1607" s="19">
        <f t="shared" si="175"/>
        <v>11.286143197592516</v>
      </c>
      <c r="F1607" s="19">
        <f t="shared" si="176"/>
        <v>0.18882789690765023</v>
      </c>
      <c r="G1607" s="19">
        <f t="shared" si="177"/>
        <v>-6.5576030606411706E-2</v>
      </c>
      <c r="H1607" s="19">
        <f t="shared" si="178"/>
        <v>0.22761132984871629</v>
      </c>
      <c r="I1607" s="19">
        <f t="shared" si="179"/>
        <v>0.45899261037639405</v>
      </c>
      <c r="J1607" s="19">
        <f t="shared" si="180"/>
        <v>-0.54381524225169042</v>
      </c>
    </row>
    <row r="1608" spans="1:10" x14ac:dyDescent="0.25">
      <c r="A1608" s="43">
        <f t="shared" si="174"/>
        <v>3296</v>
      </c>
      <c r="B1608" s="44">
        <v>38496</v>
      </c>
      <c r="C1608" s="5">
        <v>31.274338</v>
      </c>
      <c r="D1608" s="5">
        <v>33.352626999999998</v>
      </c>
      <c r="E1608" s="19">
        <f t="shared" si="175"/>
        <v>11.387280213339302</v>
      </c>
      <c r="F1608" s="19">
        <f t="shared" si="176"/>
        <v>0.10113701574678657</v>
      </c>
      <c r="G1608" s="19">
        <f t="shared" si="177"/>
        <v>0.18882789690765023</v>
      </c>
      <c r="H1608" s="19">
        <f t="shared" si="178"/>
        <v>-1.0540894754925659E-2</v>
      </c>
      <c r="I1608" s="19">
        <f t="shared" si="179"/>
        <v>-0.23815222460364194</v>
      </c>
      <c r="J1608" s="19">
        <f t="shared" si="180"/>
        <v>0.45899261037639405</v>
      </c>
    </row>
    <row r="1609" spans="1:10" x14ac:dyDescent="0.25">
      <c r="A1609" s="43">
        <f t="shared" si="174"/>
        <v>3295</v>
      </c>
      <c r="B1609" s="44">
        <v>38497</v>
      </c>
      <c r="C1609" s="5">
        <v>31.753325</v>
      </c>
      <c r="D1609" s="5">
        <v>33.777039000000002</v>
      </c>
      <c r="E1609" s="19">
        <f t="shared" si="175"/>
        <v>11.613204509482351</v>
      </c>
      <c r="F1609" s="19">
        <f t="shared" si="176"/>
        <v>0.22592429614304876</v>
      </c>
      <c r="G1609" s="19">
        <f t="shared" si="177"/>
        <v>0.10113701574678657</v>
      </c>
      <c r="H1609" s="19">
        <f t="shared" si="178"/>
        <v>0.16610913758888762</v>
      </c>
      <c r="I1609" s="19">
        <f t="shared" si="179"/>
        <v>0.17665003234381327</v>
      </c>
      <c r="J1609" s="19">
        <f t="shared" si="180"/>
        <v>-0.23815222460364194</v>
      </c>
    </row>
    <row r="1610" spans="1:10" x14ac:dyDescent="0.25">
      <c r="A1610" s="43">
        <f t="shared" si="174"/>
        <v>3294</v>
      </c>
      <c r="B1610" s="44">
        <v>38498</v>
      </c>
      <c r="C1610" s="5">
        <v>31.915571</v>
      </c>
      <c r="D1610" s="5">
        <v>34.030448999999997</v>
      </c>
      <c r="E1610" s="19">
        <f t="shared" si="175"/>
        <v>11.624350588216252</v>
      </c>
      <c r="F1610" s="19">
        <f t="shared" si="176"/>
        <v>1.1146078733901277E-2</v>
      </c>
      <c r="G1610" s="19">
        <f t="shared" si="177"/>
        <v>0.22592429614304876</v>
      </c>
      <c r="H1610" s="19">
        <f t="shared" si="178"/>
        <v>-0.1224716426834235</v>
      </c>
      <c r="I1610" s="19">
        <f t="shared" si="179"/>
        <v>-0.28858078027231115</v>
      </c>
      <c r="J1610" s="19">
        <f t="shared" si="180"/>
        <v>0.17665003234381327</v>
      </c>
    </row>
    <row r="1611" spans="1:10" x14ac:dyDescent="0.25">
      <c r="A1611" s="43">
        <f t="shared" ref="A1611:A1674" si="181">A1612+1</f>
        <v>3293</v>
      </c>
      <c r="B1611" s="44">
        <v>38499</v>
      </c>
      <c r="C1611" s="5">
        <v>32.448666000000003</v>
      </c>
      <c r="D1611" s="5">
        <v>34.575232999999997</v>
      </c>
      <c r="E1611" s="19">
        <f t="shared" si="175"/>
        <v>11.83260908015804</v>
      </c>
      <c r="F1611" s="19">
        <f t="shared" si="176"/>
        <v>0.20825849194178758</v>
      </c>
      <c r="G1611" s="19">
        <f t="shared" si="177"/>
        <v>1.1146078733901277E-2</v>
      </c>
      <c r="H1611" s="19">
        <f t="shared" si="178"/>
        <v>0.20166640039347974</v>
      </c>
      <c r="I1611" s="19">
        <f t="shared" si="179"/>
        <v>0.32413804307690325</v>
      </c>
      <c r="J1611" s="19">
        <f t="shared" si="180"/>
        <v>-0.28858078027231115</v>
      </c>
    </row>
    <row r="1612" spans="1:10" x14ac:dyDescent="0.25">
      <c r="A1612" s="43">
        <f t="shared" si="181"/>
        <v>3292</v>
      </c>
      <c r="B1612" s="44">
        <v>38503</v>
      </c>
      <c r="C1612" s="5">
        <v>32.201430999999999</v>
      </c>
      <c r="D1612" s="5">
        <v>34.068438999999998</v>
      </c>
      <c r="E1612" s="19">
        <f t="shared" si="175"/>
        <v>11.887558419758417</v>
      </c>
      <c r="F1612" s="19">
        <f t="shared" si="176"/>
        <v>5.4949339600376845E-2</v>
      </c>
      <c r="G1612" s="19">
        <f t="shared" si="177"/>
        <v>0.20825849194178758</v>
      </c>
      <c r="H1612" s="19">
        <f t="shared" si="178"/>
        <v>-6.8220348804674896E-2</v>
      </c>
      <c r="I1612" s="19">
        <f t="shared" si="179"/>
        <v>-0.26988674919815464</v>
      </c>
      <c r="J1612" s="19">
        <f t="shared" si="180"/>
        <v>0.32413804307690325</v>
      </c>
    </row>
    <row r="1613" spans="1:10" x14ac:dyDescent="0.25">
      <c r="A1613" s="43">
        <f t="shared" si="181"/>
        <v>3291</v>
      </c>
      <c r="B1613" s="44">
        <v>38504</v>
      </c>
      <c r="C1613" s="5">
        <v>32.811782999999998</v>
      </c>
      <c r="D1613" s="5">
        <v>34.682921999999998</v>
      </c>
      <c r="E1613" s="19">
        <f t="shared" si="175"/>
        <v>12.131514725352677</v>
      </c>
      <c r="F1613" s="19">
        <f t="shared" si="176"/>
        <v>0.24395630559425996</v>
      </c>
      <c r="G1613" s="19">
        <f t="shared" si="177"/>
        <v>5.4949339600376845E-2</v>
      </c>
      <c r="H1613" s="19">
        <f t="shared" si="178"/>
        <v>0.21145778429250384</v>
      </c>
      <c r="I1613" s="19">
        <f t="shared" si="179"/>
        <v>0.2796781330971787</v>
      </c>
      <c r="J1613" s="19">
        <f t="shared" si="180"/>
        <v>-0.26988674919815464</v>
      </c>
    </row>
    <row r="1614" spans="1:10" x14ac:dyDescent="0.25">
      <c r="A1614" s="43">
        <f t="shared" si="181"/>
        <v>3290</v>
      </c>
      <c r="B1614" s="44">
        <v>38505</v>
      </c>
      <c r="C1614" s="5">
        <v>32.749972999999997</v>
      </c>
      <c r="D1614" s="5">
        <v>34.822280999999997</v>
      </c>
      <c r="E1614" s="19">
        <f t="shared" si="175"/>
        <v>11.98660960705536</v>
      </c>
      <c r="F1614" s="19">
        <f t="shared" si="176"/>
        <v>-0.14490511829731645</v>
      </c>
      <c r="G1614" s="19">
        <f t="shared" si="177"/>
        <v>0.24395630559425996</v>
      </c>
      <c r="H1614" s="19">
        <f t="shared" si="178"/>
        <v>-0.28918745638747989</v>
      </c>
      <c r="I1614" s="19">
        <f t="shared" si="179"/>
        <v>-0.50064524067998373</v>
      </c>
      <c r="J1614" s="19">
        <f t="shared" si="180"/>
        <v>0.2796781330971787</v>
      </c>
    </row>
    <row r="1615" spans="1:10" x14ac:dyDescent="0.25">
      <c r="A1615" s="43">
        <f t="shared" si="181"/>
        <v>3289</v>
      </c>
      <c r="B1615" s="44">
        <v>38506</v>
      </c>
      <c r="C1615" s="5">
        <v>32.935397999999999</v>
      </c>
      <c r="D1615" s="5">
        <v>34.879303</v>
      </c>
      <c r="E1615" s="19">
        <f t="shared" si="175"/>
        <v>12.138034292504098</v>
      </c>
      <c r="F1615" s="19">
        <f t="shared" si="176"/>
        <v>0.15142468544873822</v>
      </c>
      <c r="G1615" s="19">
        <f t="shared" si="177"/>
        <v>-0.14490511829731645</v>
      </c>
      <c r="H1615" s="19">
        <f t="shared" si="178"/>
        <v>0.23712548018015536</v>
      </c>
      <c r="I1615" s="19">
        <f t="shared" si="179"/>
        <v>0.52631293656763523</v>
      </c>
      <c r="J1615" s="19">
        <f t="shared" si="180"/>
        <v>-0.50064524067998373</v>
      </c>
    </row>
    <row r="1616" spans="1:10" x14ac:dyDescent="0.25">
      <c r="A1616" s="43">
        <f t="shared" si="181"/>
        <v>3288</v>
      </c>
      <c r="B1616" s="44">
        <v>38509</v>
      </c>
      <c r="C1616" s="5">
        <v>33.035834999999999</v>
      </c>
      <c r="D1616" s="5">
        <v>34.746276999999999</v>
      </c>
      <c r="E1616" s="19">
        <f t="shared" si="175"/>
        <v>12.31779025436963</v>
      </c>
      <c r="F1616" s="19">
        <f t="shared" si="176"/>
        <v>0.17975596186553133</v>
      </c>
      <c r="G1616" s="19">
        <f t="shared" si="177"/>
        <v>0.15142468544873822</v>
      </c>
      <c r="H1616" s="19">
        <f t="shared" si="178"/>
        <v>9.0199319302464248E-2</v>
      </c>
      <c r="I1616" s="19">
        <f t="shared" si="179"/>
        <v>-0.14692616087769111</v>
      </c>
      <c r="J1616" s="19">
        <f t="shared" si="180"/>
        <v>0.52631293656763523</v>
      </c>
    </row>
    <row r="1617" spans="1:10" x14ac:dyDescent="0.25">
      <c r="A1617" s="43">
        <f t="shared" si="181"/>
        <v>3287</v>
      </c>
      <c r="B1617" s="44">
        <v>38510</v>
      </c>
      <c r="C1617" s="5">
        <v>32.719051</v>
      </c>
      <c r="D1617" s="5">
        <v>34.701926999999998</v>
      </c>
      <c r="E1617" s="19">
        <f t="shared" si="175"/>
        <v>12.027450678457679</v>
      </c>
      <c r="F1617" s="19">
        <f t="shared" si="176"/>
        <v>-0.29033957591195048</v>
      </c>
      <c r="G1617" s="19">
        <f t="shared" si="177"/>
        <v>0.17975596186553133</v>
      </c>
      <c r="H1617" s="19">
        <f t="shared" si="178"/>
        <v>-0.39665209937974055</v>
      </c>
      <c r="I1617" s="19">
        <f t="shared" si="179"/>
        <v>-0.48685141868220483</v>
      </c>
      <c r="J1617" s="19">
        <f t="shared" si="180"/>
        <v>-0.14692616087769111</v>
      </c>
    </row>
    <row r="1618" spans="1:10" x14ac:dyDescent="0.25">
      <c r="A1618" s="43">
        <f t="shared" si="181"/>
        <v>3286</v>
      </c>
      <c r="B1618" s="44">
        <v>38511</v>
      </c>
      <c r="C1618" s="5">
        <v>32.811782999999998</v>
      </c>
      <c r="D1618" s="5">
        <v>34.733601</v>
      </c>
      <c r="E1618" s="19">
        <f t="shared" si="175"/>
        <v>12.10129652989928</v>
      </c>
      <c r="F1618" s="19">
        <f t="shared" si="176"/>
        <v>7.3845851441600274E-2</v>
      </c>
      <c r="G1618" s="19">
        <f t="shared" si="177"/>
        <v>-0.29033957591195048</v>
      </c>
      <c r="H1618" s="19">
        <f t="shared" si="178"/>
        <v>0.24556050645180619</v>
      </c>
      <c r="I1618" s="19">
        <f t="shared" si="179"/>
        <v>0.64221260583154671</v>
      </c>
      <c r="J1618" s="19">
        <f t="shared" si="180"/>
        <v>-0.48685141868220483</v>
      </c>
    </row>
    <row r="1619" spans="1:10" x14ac:dyDescent="0.25">
      <c r="A1619" s="43">
        <f t="shared" si="181"/>
        <v>3285</v>
      </c>
      <c r="B1619" s="44">
        <v>38512</v>
      </c>
      <c r="C1619" s="5">
        <v>33.762058000000003</v>
      </c>
      <c r="D1619" s="5">
        <v>35.481093999999999</v>
      </c>
      <c r="E1619" s="19">
        <f t="shared" si="175"/>
        <v>12.60586641389375</v>
      </c>
      <c r="F1619" s="19">
        <f t="shared" si="176"/>
        <v>0.50456988399447056</v>
      </c>
      <c r="G1619" s="19">
        <f t="shared" si="177"/>
        <v>7.3845851441600274E-2</v>
      </c>
      <c r="H1619" s="19">
        <f t="shared" si="178"/>
        <v>0.46089545599270609</v>
      </c>
      <c r="I1619" s="19">
        <f t="shared" si="179"/>
        <v>0.21533494954089991</v>
      </c>
      <c r="J1619" s="19">
        <f t="shared" si="180"/>
        <v>0.64221260583154671</v>
      </c>
    </row>
    <row r="1620" spans="1:10" x14ac:dyDescent="0.25">
      <c r="A1620" s="43">
        <f t="shared" si="181"/>
        <v>3284</v>
      </c>
      <c r="B1620" s="44">
        <v>38513</v>
      </c>
      <c r="C1620" s="5">
        <v>33.723422999999997</v>
      </c>
      <c r="D1620" s="5">
        <v>35.664805999999999</v>
      </c>
      <c r="E1620" s="19">
        <f t="shared" si="175"/>
        <v>12.457690082708556</v>
      </c>
      <c r="F1620" s="19">
        <f t="shared" si="176"/>
        <v>-0.14817633118519424</v>
      </c>
      <c r="G1620" s="19">
        <f t="shared" si="177"/>
        <v>0.50456988399447056</v>
      </c>
      <c r="H1620" s="19">
        <f t="shared" si="178"/>
        <v>-0.44659256771274758</v>
      </c>
      <c r="I1620" s="19">
        <f t="shared" si="179"/>
        <v>-0.90748802370545367</v>
      </c>
      <c r="J1620" s="19">
        <f t="shared" si="180"/>
        <v>0.21533494954089991</v>
      </c>
    </row>
    <row r="1621" spans="1:10" x14ac:dyDescent="0.25">
      <c r="A1621" s="43">
        <f t="shared" si="181"/>
        <v>3283</v>
      </c>
      <c r="B1621" s="44">
        <v>38516</v>
      </c>
      <c r="C1621" s="5">
        <v>33.854759000000001</v>
      </c>
      <c r="D1621" s="5">
        <v>35.481093999999999</v>
      </c>
      <c r="E1621" s="19">
        <f t="shared" si="175"/>
        <v>12.698567413893748</v>
      </c>
      <c r="F1621" s="19">
        <f t="shared" si="176"/>
        <v>0.24087733118519239</v>
      </c>
      <c r="G1621" s="19">
        <f t="shared" si="177"/>
        <v>-0.14817633118519424</v>
      </c>
      <c r="H1621" s="19">
        <f t="shared" si="178"/>
        <v>0.32851280943587324</v>
      </c>
      <c r="I1621" s="19">
        <f t="shared" si="179"/>
        <v>0.77510537714862082</v>
      </c>
      <c r="J1621" s="19">
        <f t="shared" si="180"/>
        <v>-0.90748802370545367</v>
      </c>
    </row>
    <row r="1622" spans="1:10" x14ac:dyDescent="0.25">
      <c r="A1622" s="43">
        <f t="shared" si="181"/>
        <v>3282</v>
      </c>
      <c r="B1622" s="44">
        <v>38517</v>
      </c>
      <c r="C1622" s="5">
        <v>34.063366000000002</v>
      </c>
      <c r="D1622" s="5">
        <v>35.557116999999998</v>
      </c>
      <c r="E1622" s="19">
        <f t="shared" si="175"/>
        <v>12.86184443751392</v>
      </c>
      <c r="F1622" s="19">
        <f t="shared" si="176"/>
        <v>0.16327702362017149</v>
      </c>
      <c r="G1622" s="19">
        <f t="shared" si="177"/>
        <v>0.24087733118519239</v>
      </c>
      <c r="H1622" s="19">
        <f t="shared" si="178"/>
        <v>2.0815674028657027E-2</v>
      </c>
      <c r="I1622" s="19">
        <f t="shared" si="179"/>
        <v>-0.30769713540721622</v>
      </c>
      <c r="J1622" s="19">
        <f t="shared" si="180"/>
        <v>0.77510537714862082</v>
      </c>
    </row>
    <row r="1623" spans="1:10" x14ac:dyDescent="0.25">
      <c r="A1623" s="43">
        <f t="shared" si="181"/>
        <v>3281</v>
      </c>
      <c r="B1623" s="44">
        <v>38518</v>
      </c>
      <c r="C1623" s="5">
        <v>34.472847000000002</v>
      </c>
      <c r="D1623" s="5">
        <v>36.006889000000001</v>
      </c>
      <c r="E1623" s="19">
        <f t="shared" si="175"/>
        <v>13.003141412464796</v>
      </c>
      <c r="F1623" s="19">
        <f t="shared" si="176"/>
        <v>0.14129697495087612</v>
      </c>
      <c r="G1623" s="19">
        <f t="shared" si="177"/>
        <v>0.16327702362017149</v>
      </c>
      <c r="H1623" s="19">
        <f t="shared" si="178"/>
        <v>4.4730539961890595E-2</v>
      </c>
      <c r="I1623" s="19">
        <f t="shared" si="179"/>
        <v>2.3914865933233567E-2</v>
      </c>
      <c r="J1623" s="19">
        <f t="shared" si="180"/>
        <v>-0.30769713540721622</v>
      </c>
    </row>
    <row r="1624" spans="1:10" x14ac:dyDescent="0.25">
      <c r="A1624" s="43">
        <f t="shared" si="181"/>
        <v>3280</v>
      </c>
      <c r="B1624" s="44">
        <v>38519</v>
      </c>
      <c r="C1624" s="5">
        <v>34.959575999999998</v>
      </c>
      <c r="D1624" s="5">
        <v>36.691059000000003</v>
      </c>
      <c r="E1624" s="19">
        <f t="shared" si="175"/>
        <v>13.081922686910829</v>
      </c>
      <c r="F1624" s="19">
        <f t="shared" si="176"/>
        <v>7.8781274446033223E-2</v>
      </c>
      <c r="G1624" s="19">
        <f t="shared" si="177"/>
        <v>0.14129697495087612</v>
      </c>
      <c r="H1624" s="19">
        <f t="shared" si="178"/>
        <v>-4.7855670066574152E-3</v>
      </c>
      <c r="I1624" s="19">
        <f t="shared" si="179"/>
        <v>-4.951610696854801E-2</v>
      </c>
      <c r="J1624" s="19">
        <f t="shared" si="180"/>
        <v>2.3914865933233567E-2</v>
      </c>
    </row>
    <row r="1625" spans="1:10" x14ac:dyDescent="0.25">
      <c r="A1625" s="43">
        <f t="shared" si="181"/>
        <v>3279</v>
      </c>
      <c r="B1625" s="44">
        <v>38520</v>
      </c>
      <c r="C1625" s="5">
        <v>35.526108000000001</v>
      </c>
      <c r="D1625" s="5">
        <v>37.356194000000002</v>
      </c>
      <c r="E1625" s="19">
        <f t="shared" si="175"/>
        <v>13.251856896250128</v>
      </c>
      <c r="F1625" s="19">
        <f t="shared" si="176"/>
        <v>0.16993420933929926</v>
      </c>
      <c r="G1625" s="19">
        <f t="shared" si="177"/>
        <v>7.8781274446033223E-2</v>
      </c>
      <c r="H1625" s="19">
        <f t="shared" si="178"/>
        <v>0.12334083907527618</v>
      </c>
      <c r="I1625" s="19">
        <f t="shared" si="179"/>
        <v>0.1281264060819336</v>
      </c>
      <c r="J1625" s="19">
        <f t="shared" si="180"/>
        <v>-4.951610696854801E-2</v>
      </c>
    </row>
    <row r="1626" spans="1:10" x14ac:dyDescent="0.25">
      <c r="A1626" s="43">
        <f t="shared" si="181"/>
        <v>3278</v>
      </c>
      <c r="B1626" s="44">
        <v>38523</v>
      </c>
      <c r="C1626" s="5">
        <v>35.56485</v>
      </c>
      <c r="D1626" s="5">
        <v>37.590580000000003</v>
      </c>
      <c r="E1626" s="19">
        <f t="shared" si="175"/>
        <v>13.15084235094459</v>
      </c>
      <c r="F1626" s="19">
        <f t="shared" si="176"/>
        <v>-0.10101454530553866</v>
      </c>
      <c r="G1626" s="19">
        <f t="shared" si="177"/>
        <v>0.16993420933929926</v>
      </c>
      <c r="H1626" s="19">
        <f t="shared" si="178"/>
        <v>-0.20151821945838369</v>
      </c>
      <c r="I1626" s="19">
        <f t="shared" si="179"/>
        <v>-0.32485905853365987</v>
      </c>
      <c r="J1626" s="19">
        <f t="shared" si="180"/>
        <v>0.1281264060819336</v>
      </c>
    </row>
    <row r="1627" spans="1:10" x14ac:dyDescent="0.25">
      <c r="A1627" s="43">
        <f t="shared" si="181"/>
        <v>3277</v>
      </c>
      <c r="B1627" s="44">
        <v>38524</v>
      </c>
      <c r="C1627" s="5">
        <v>34.813094999999997</v>
      </c>
      <c r="D1627" s="5">
        <v>37.235835999999999</v>
      </c>
      <c r="E1627" s="19">
        <f t="shared" si="175"/>
        <v>12.610609352718875</v>
      </c>
      <c r="F1627" s="19">
        <f t="shared" si="176"/>
        <v>-0.54023299822571502</v>
      </c>
      <c r="G1627" s="19">
        <f t="shared" si="177"/>
        <v>-0.10101454530553866</v>
      </c>
      <c r="H1627" s="19">
        <f t="shared" si="178"/>
        <v>-0.48049027199326466</v>
      </c>
      <c r="I1627" s="19">
        <f t="shared" si="179"/>
        <v>-0.278972052534881</v>
      </c>
      <c r="J1627" s="19">
        <f t="shared" si="180"/>
        <v>-0.32485905853365987</v>
      </c>
    </row>
    <row r="1628" spans="1:10" x14ac:dyDescent="0.25">
      <c r="A1628" s="43">
        <f t="shared" si="181"/>
        <v>3276</v>
      </c>
      <c r="B1628" s="44">
        <v>38525</v>
      </c>
      <c r="C1628" s="5">
        <v>35.014595</v>
      </c>
      <c r="D1628" s="5">
        <v>36.912765999999998</v>
      </c>
      <c r="E1628" s="19">
        <f t="shared" si="175"/>
        <v>13.004745205934775</v>
      </c>
      <c r="F1628" s="19">
        <f t="shared" si="176"/>
        <v>0.39413585321590006</v>
      </c>
      <c r="G1628" s="19">
        <f t="shared" si="177"/>
        <v>-0.54023299822571502</v>
      </c>
      <c r="H1628" s="19">
        <f t="shared" si="178"/>
        <v>0.71364421725508431</v>
      </c>
      <c r="I1628" s="19">
        <f t="shared" si="179"/>
        <v>1.194134489248349</v>
      </c>
      <c r="J1628" s="19">
        <f t="shared" si="180"/>
        <v>-0.278972052534881</v>
      </c>
    </row>
    <row r="1629" spans="1:10" x14ac:dyDescent="0.25">
      <c r="A1629" s="43">
        <f t="shared" si="181"/>
        <v>3275</v>
      </c>
      <c r="B1629" s="44">
        <v>38526</v>
      </c>
      <c r="C1629" s="5">
        <v>35.045600999999998</v>
      </c>
      <c r="D1629" s="5">
        <v>36.317295000000001</v>
      </c>
      <c r="E1629" s="19">
        <f t="shared" si="175"/>
        <v>13.39081067957925</v>
      </c>
      <c r="F1629" s="19">
        <f t="shared" si="176"/>
        <v>0.38606547364447508</v>
      </c>
      <c r="G1629" s="19">
        <f t="shared" si="177"/>
        <v>0.39413585321590006</v>
      </c>
      <c r="H1629" s="19">
        <f t="shared" si="178"/>
        <v>0.15296290108080221</v>
      </c>
      <c r="I1629" s="19">
        <f t="shared" si="179"/>
        <v>-0.56068131617428207</v>
      </c>
      <c r="J1629" s="19">
        <f t="shared" si="180"/>
        <v>1.194134489248349</v>
      </c>
    </row>
    <row r="1630" spans="1:10" x14ac:dyDescent="0.25">
      <c r="A1630" s="43">
        <f t="shared" si="181"/>
        <v>3274</v>
      </c>
      <c r="B1630" s="44">
        <v>38527</v>
      </c>
      <c r="C1630" s="5">
        <v>34.828598</v>
      </c>
      <c r="D1630" s="5">
        <v>35.911869000000003</v>
      </c>
      <c r="E1630" s="19">
        <f t="shared" si="175"/>
        <v>13.415549665606758</v>
      </c>
      <c r="F1630" s="19">
        <f t="shared" si="176"/>
        <v>2.4738986027507792E-2</v>
      </c>
      <c r="G1630" s="19">
        <f t="shared" si="177"/>
        <v>0.38606547364447508</v>
      </c>
      <c r="H1630" s="19">
        <f t="shared" si="178"/>
        <v>-0.203590546417346</v>
      </c>
      <c r="I1630" s="19">
        <f t="shared" si="179"/>
        <v>-0.35655344749814821</v>
      </c>
      <c r="J1630" s="19">
        <f t="shared" si="180"/>
        <v>-0.56068131617428207</v>
      </c>
    </row>
    <row r="1631" spans="1:10" x14ac:dyDescent="0.25">
      <c r="A1631" s="43">
        <f t="shared" si="181"/>
        <v>3273</v>
      </c>
      <c r="B1631" s="44">
        <v>38530</v>
      </c>
      <c r="C1631" s="5">
        <v>35.363357999999998</v>
      </c>
      <c r="D1631" s="5">
        <v>36.266621000000001</v>
      </c>
      <c r="E1631" s="19">
        <f t="shared" si="175"/>
        <v>13.7387828936996</v>
      </c>
      <c r="F1631" s="19">
        <f t="shared" si="176"/>
        <v>0.3232332280928425</v>
      </c>
      <c r="G1631" s="19">
        <f t="shared" si="177"/>
        <v>2.4738986027507792E-2</v>
      </c>
      <c r="H1631" s="19">
        <f t="shared" si="178"/>
        <v>0.30860192460046543</v>
      </c>
      <c r="I1631" s="19">
        <f t="shared" si="179"/>
        <v>0.5121924710178114</v>
      </c>
      <c r="J1631" s="19">
        <f t="shared" si="180"/>
        <v>-0.35655344749814821</v>
      </c>
    </row>
    <row r="1632" spans="1:10" x14ac:dyDescent="0.25">
      <c r="A1632" s="43">
        <f t="shared" si="181"/>
        <v>3272</v>
      </c>
      <c r="B1632" s="44">
        <v>38531</v>
      </c>
      <c r="C1632" s="5">
        <v>34.704600999999997</v>
      </c>
      <c r="D1632" s="5">
        <v>36.108238</v>
      </c>
      <c r="E1632" s="19">
        <f t="shared" si="175"/>
        <v>13.174464387957478</v>
      </c>
      <c r="F1632" s="19">
        <f t="shared" si="176"/>
        <v>-0.56431850574212206</v>
      </c>
      <c r="G1632" s="19">
        <f t="shared" si="177"/>
        <v>0.3232332280928425</v>
      </c>
      <c r="H1632" s="19">
        <f t="shared" si="178"/>
        <v>-0.75548735372111742</v>
      </c>
      <c r="I1632" s="19">
        <f t="shared" si="179"/>
        <v>-1.0640892783215827</v>
      </c>
      <c r="J1632" s="19">
        <f t="shared" si="180"/>
        <v>0.5121924710178114</v>
      </c>
    </row>
    <row r="1633" spans="1:10" x14ac:dyDescent="0.25">
      <c r="A1633" s="43">
        <f t="shared" si="181"/>
        <v>3271</v>
      </c>
      <c r="B1633" s="44">
        <v>38532</v>
      </c>
      <c r="C1633" s="5">
        <v>34.673603</v>
      </c>
      <c r="D1633" s="5">
        <v>35.956218999999997</v>
      </c>
      <c r="E1633" s="19">
        <f t="shared" si="175"/>
        <v>13.234110241518717</v>
      </c>
      <c r="F1633" s="19">
        <f t="shared" si="176"/>
        <v>5.9645853561239193E-2</v>
      </c>
      <c r="G1633" s="19">
        <f t="shared" si="177"/>
        <v>-0.56431850574212206</v>
      </c>
      <c r="H1633" s="19">
        <f t="shared" si="178"/>
        <v>0.39339903627846617</v>
      </c>
      <c r="I1633" s="19">
        <f t="shared" si="179"/>
        <v>1.1488863899995836</v>
      </c>
      <c r="J1633" s="19">
        <f t="shared" si="180"/>
        <v>-1.0640892783215827</v>
      </c>
    </row>
    <row r="1634" spans="1:10" x14ac:dyDescent="0.25">
      <c r="A1634" s="43">
        <f t="shared" si="181"/>
        <v>3270</v>
      </c>
      <c r="B1634" s="44">
        <v>38533</v>
      </c>
      <c r="C1634" s="5">
        <v>34.448836999999997</v>
      </c>
      <c r="D1634" s="5">
        <v>35.424090999999997</v>
      </c>
      <c r="E1634" s="19">
        <f t="shared" si="175"/>
        <v>13.326634399379447</v>
      </c>
      <c r="F1634" s="19">
        <f t="shared" si="176"/>
        <v>9.2524157860729872E-2</v>
      </c>
      <c r="G1634" s="19">
        <f t="shared" si="177"/>
        <v>5.9645853561239193E-2</v>
      </c>
      <c r="H1634" s="19">
        <f t="shared" si="178"/>
        <v>5.7247991547931025E-2</v>
      </c>
      <c r="I1634" s="19">
        <f t="shared" si="179"/>
        <v>-0.33615104473053514</v>
      </c>
      <c r="J1634" s="19">
        <f t="shared" si="180"/>
        <v>1.1488863899995836</v>
      </c>
    </row>
    <row r="1635" spans="1:10" x14ac:dyDescent="0.25">
      <c r="A1635" s="43">
        <f t="shared" si="181"/>
        <v>3269</v>
      </c>
      <c r="B1635" s="44">
        <v>38534</v>
      </c>
      <c r="C1635" s="5">
        <v>35.216102999999997</v>
      </c>
      <c r="D1635" s="5">
        <v>36.089236999999997</v>
      </c>
      <c r="E1635" s="19">
        <f t="shared" si="175"/>
        <v>13.697296049786047</v>
      </c>
      <c r="F1635" s="19">
        <f t="shared" si="176"/>
        <v>0.37066165040659982</v>
      </c>
      <c r="G1635" s="19">
        <f t="shared" si="177"/>
        <v>9.2524157860729872E-2</v>
      </c>
      <c r="H1635" s="19">
        <f t="shared" si="178"/>
        <v>0.31594036827597066</v>
      </c>
      <c r="I1635" s="19">
        <f t="shared" si="179"/>
        <v>0.25869237672803963</v>
      </c>
      <c r="J1635" s="19">
        <f t="shared" si="180"/>
        <v>-0.33615104473053514</v>
      </c>
    </row>
    <row r="1636" spans="1:10" x14ac:dyDescent="0.25">
      <c r="A1636" s="43">
        <f t="shared" si="181"/>
        <v>3268</v>
      </c>
      <c r="B1636" s="44">
        <v>38538</v>
      </c>
      <c r="C1636" s="5">
        <v>36.270099999999999</v>
      </c>
      <c r="D1636" s="5">
        <v>37.096474000000001</v>
      </c>
      <c r="E1636" s="19">
        <f t="shared" si="175"/>
        <v>14.150711259816017</v>
      </c>
      <c r="F1636" s="19">
        <f t="shared" si="176"/>
        <v>0.45341521002996998</v>
      </c>
      <c r="G1636" s="19">
        <f t="shared" si="177"/>
        <v>0.37066165040659982</v>
      </c>
      <c r="H1636" s="19">
        <f t="shared" si="178"/>
        <v>0.23419591405502169</v>
      </c>
      <c r="I1636" s="19">
        <f t="shared" si="179"/>
        <v>-8.1744454220948976E-2</v>
      </c>
      <c r="J1636" s="19">
        <f t="shared" si="180"/>
        <v>0.25869237672803963</v>
      </c>
    </row>
    <row r="1637" spans="1:10" x14ac:dyDescent="0.25">
      <c r="A1637" s="43">
        <f t="shared" si="181"/>
        <v>3267</v>
      </c>
      <c r="B1637" s="44">
        <v>38539</v>
      </c>
      <c r="C1637" s="5">
        <v>35.619101999999998</v>
      </c>
      <c r="D1637" s="5">
        <v>36.209598999999997</v>
      </c>
      <c r="E1637" s="19">
        <f t="shared" si="175"/>
        <v>14.028527208250868</v>
      </c>
      <c r="F1637" s="19">
        <f t="shared" si="176"/>
        <v>-0.12218405156514933</v>
      </c>
      <c r="G1637" s="19">
        <f t="shared" si="177"/>
        <v>0.45341521002996998</v>
      </c>
      <c r="H1637" s="19">
        <f t="shared" si="178"/>
        <v>-0.39034603438173887</v>
      </c>
      <c r="I1637" s="19">
        <f t="shared" si="179"/>
        <v>-0.62454194843676059</v>
      </c>
      <c r="J1637" s="19">
        <f t="shared" si="180"/>
        <v>-8.1744454220948976E-2</v>
      </c>
    </row>
    <row r="1638" spans="1:10" x14ac:dyDescent="0.25">
      <c r="A1638" s="43">
        <f t="shared" si="181"/>
        <v>3266</v>
      </c>
      <c r="B1638" s="44">
        <v>38540</v>
      </c>
      <c r="C1638" s="5">
        <v>36.076335999999998</v>
      </c>
      <c r="D1638" s="5">
        <v>36.615028000000002</v>
      </c>
      <c r="E1638" s="19">
        <f t="shared" si="175"/>
        <v>14.244017433423529</v>
      </c>
      <c r="F1638" s="19">
        <f t="shared" si="176"/>
        <v>0.21549022517266181</v>
      </c>
      <c r="G1638" s="19">
        <f t="shared" si="177"/>
        <v>-0.12218405156514933</v>
      </c>
      <c r="H1638" s="19">
        <f t="shared" si="178"/>
        <v>0.28775316830178432</v>
      </c>
      <c r="I1638" s="19">
        <f t="shared" si="179"/>
        <v>0.67809920268352319</v>
      </c>
      <c r="J1638" s="19">
        <f t="shared" si="180"/>
        <v>-0.62454194843676059</v>
      </c>
    </row>
    <row r="1639" spans="1:10" x14ac:dyDescent="0.25">
      <c r="A1639" s="43">
        <f t="shared" si="181"/>
        <v>3265</v>
      </c>
      <c r="B1639" s="44">
        <v>38541</v>
      </c>
      <c r="C1639" s="5">
        <v>35.836112999999997</v>
      </c>
      <c r="D1639" s="5">
        <v>36.336300000000001</v>
      </c>
      <c r="E1639" s="19">
        <f t="shared" si="175"/>
        <v>14.169990632684247</v>
      </c>
      <c r="F1639" s="19">
        <f t="shared" si="176"/>
        <v>-7.4026800739282805E-2</v>
      </c>
      <c r="G1639" s="19">
        <f t="shared" si="177"/>
        <v>0.21549022517266181</v>
      </c>
      <c r="H1639" s="19">
        <f t="shared" si="178"/>
        <v>-0.20147353120091591</v>
      </c>
      <c r="I1639" s="19">
        <f t="shared" si="179"/>
        <v>-0.48922669950270026</v>
      </c>
      <c r="J1639" s="19">
        <f t="shared" si="180"/>
        <v>0.67809920268352319</v>
      </c>
    </row>
    <row r="1640" spans="1:10" x14ac:dyDescent="0.25">
      <c r="A1640" s="43">
        <f t="shared" si="181"/>
        <v>3264</v>
      </c>
      <c r="B1640" s="44">
        <v>38544</v>
      </c>
      <c r="C1640" s="5">
        <v>36.099594000000003</v>
      </c>
      <c r="D1640" s="5">
        <v>36.298282999999998</v>
      </c>
      <c r="E1640" s="19">
        <f t="shared" si="175"/>
        <v>14.456139900340517</v>
      </c>
      <c r="F1640" s="19">
        <f t="shared" si="176"/>
        <v>0.28614926765627047</v>
      </c>
      <c r="G1640" s="19">
        <f t="shared" si="177"/>
        <v>-7.4026800739282805E-2</v>
      </c>
      <c r="H1640" s="19">
        <f t="shared" si="178"/>
        <v>0.32993071395248652</v>
      </c>
      <c r="I1640" s="19">
        <f t="shared" si="179"/>
        <v>0.53140424515340245</v>
      </c>
      <c r="J1640" s="19">
        <f t="shared" si="180"/>
        <v>-0.48922669950270026</v>
      </c>
    </row>
    <row r="1641" spans="1:10" x14ac:dyDescent="0.25">
      <c r="A1641" s="43">
        <f t="shared" si="181"/>
        <v>3263</v>
      </c>
      <c r="B1641" s="44">
        <v>38545</v>
      </c>
      <c r="C1641" s="5">
        <v>36.425106</v>
      </c>
      <c r="D1641" s="5">
        <v>36.431308999999999</v>
      </c>
      <c r="E1641" s="19">
        <f t="shared" si="175"/>
        <v>14.702332938474981</v>
      </c>
      <c r="F1641" s="19">
        <f t="shared" si="176"/>
        <v>0.24619303813446436</v>
      </c>
      <c r="G1641" s="19">
        <f t="shared" si="177"/>
        <v>0.28614926765627047</v>
      </c>
      <c r="H1641" s="19">
        <f t="shared" si="178"/>
        <v>7.6956644430008631E-2</v>
      </c>
      <c r="I1641" s="19">
        <f t="shared" si="179"/>
        <v>-0.25297406952247792</v>
      </c>
      <c r="J1641" s="19">
        <f t="shared" si="180"/>
        <v>0.53140424515340245</v>
      </c>
    </row>
    <row r="1642" spans="1:10" x14ac:dyDescent="0.25">
      <c r="A1642" s="43">
        <f t="shared" si="181"/>
        <v>3262</v>
      </c>
      <c r="B1642" s="44">
        <v>38546</v>
      </c>
      <c r="C1642" s="5">
        <v>36.215846999999997</v>
      </c>
      <c r="D1642" s="5">
        <v>36.405974999999998</v>
      </c>
      <c r="E1642" s="19">
        <f t="shared" si="175"/>
        <v>14.508179756735327</v>
      </c>
      <c r="F1642" s="19">
        <f t="shared" si="176"/>
        <v>-0.19415318173965446</v>
      </c>
      <c r="G1642" s="19">
        <f t="shared" si="177"/>
        <v>0.24619303813446436</v>
      </c>
      <c r="H1642" s="19">
        <f t="shared" si="178"/>
        <v>-0.33975838377382184</v>
      </c>
      <c r="I1642" s="19">
        <f t="shared" si="179"/>
        <v>-0.41671502820383044</v>
      </c>
      <c r="J1642" s="19">
        <f t="shared" si="180"/>
        <v>-0.25297406952247792</v>
      </c>
    </row>
    <row r="1643" spans="1:10" x14ac:dyDescent="0.25">
      <c r="A1643" s="43">
        <f t="shared" si="181"/>
        <v>3261</v>
      </c>
      <c r="B1643" s="44">
        <v>38547</v>
      </c>
      <c r="C1643" s="5">
        <v>35.347842999999997</v>
      </c>
      <c r="D1643" s="5">
        <v>35.994213000000002</v>
      </c>
      <c r="E1643" s="19">
        <f t="shared" si="175"/>
        <v>13.885695687994446</v>
      </c>
      <c r="F1643" s="19">
        <f t="shared" si="176"/>
        <v>-0.62248406874088147</v>
      </c>
      <c r="G1643" s="19">
        <f t="shared" si="177"/>
        <v>-0.19415318173965446</v>
      </c>
      <c r="H1643" s="19">
        <f t="shared" si="178"/>
        <v>-0.50765664117837417</v>
      </c>
      <c r="I1643" s="19">
        <f t="shared" si="179"/>
        <v>-0.16789825740455233</v>
      </c>
      <c r="J1643" s="19">
        <f t="shared" si="180"/>
        <v>-0.41671502820383044</v>
      </c>
    </row>
    <row r="1644" spans="1:10" x14ac:dyDescent="0.25">
      <c r="A1644" s="43">
        <f t="shared" si="181"/>
        <v>3260</v>
      </c>
      <c r="B1644" s="44">
        <v>38548</v>
      </c>
      <c r="C1644" s="5">
        <v>35.161845999999997</v>
      </c>
      <c r="D1644" s="5">
        <v>35.8992</v>
      </c>
      <c r="E1644" s="19">
        <f t="shared" si="175"/>
        <v>13.75635176727015</v>
      </c>
      <c r="F1644" s="19">
        <f t="shared" si="176"/>
        <v>-0.12934392072429546</v>
      </c>
      <c r="G1644" s="19">
        <f t="shared" si="177"/>
        <v>-0.62248406874088147</v>
      </c>
      <c r="H1644" s="19">
        <f t="shared" si="178"/>
        <v>0.23880994454691906</v>
      </c>
      <c r="I1644" s="19">
        <f t="shared" si="179"/>
        <v>0.74646658572529323</v>
      </c>
      <c r="J1644" s="19">
        <f t="shared" si="180"/>
        <v>-0.16789825740455233</v>
      </c>
    </row>
    <row r="1645" spans="1:10" x14ac:dyDescent="0.25">
      <c r="A1645" s="43">
        <f t="shared" si="181"/>
        <v>3259</v>
      </c>
      <c r="B1645" s="44">
        <v>38551</v>
      </c>
      <c r="C1645" s="5">
        <v>35.014595</v>
      </c>
      <c r="D1645" s="5">
        <v>35.702807999999997</v>
      </c>
      <c r="E1645" s="19">
        <f t="shared" si="175"/>
        <v>13.726202759051425</v>
      </c>
      <c r="F1645" s="19">
        <f t="shared" si="176"/>
        <v>-3.0149008218725015E-2</v>
      </c>
      <c r="G1645" s="19">
        <f t="shared" si="177"/>
        <v>-0.12934392072429546</v>
      </c>
      <c r="H1645" s="19">
        <f t="shared" si="178"/>
        <v>4.6348474616943885E-2</v>
      </c>
      <c r="I1645" s="19">
        <f t="shared" si="179"/>
        <v>-0.19246146992997518</v>
      </c>
      <c r="J1645" s="19">
        <f t="shared" si="180"/>
        <v>0.74646658572529323</v>
      </c>
    </row>
    <row r="1646" spans="1:10" x14ac:dyDescent="0.25">
      <c r="A1646" s="43">
        <f t="shared" si="181"/>
        <v>3258</v>
      </c>
      <c r="B1646" s="44">
        <v>38552</v>
      </c>
      <c r="C1646" s="5">
        <v>35.766356999999999</v>
      </c>
      <c r="D1646" s="5">
        <v>36.298282999999998</v>
      </c>
      <c r="E1646" s="19">
        <f t="shared" si="175"/>
        <v>14.122902900340513</v>
      </c>
      <c r="F1646" s="19">
        <f t="shared" si="176"/>
        <v>0.39670014128908804</v>
      </c>
      <c r="G1646" s="19">
        <f t="shared" si="177"/>
        <v>-3.0149008218725015E-2</v>
      </c>
      <c r="H1646" s="19">
        <f t="shared" si="178"/>
        <v>0.41453107780167781</v>
      </c>
      <c r="I1646" s="19">
        <f t="shared" si="179"/>
        <v>0.36818260318473395</v>
      </c>
      <c r="J1646" s="19">
        <f t="shared" si="180"/>
        <v>-0.19246146992997518</v>
      </c>
    </row>
    <row r="1647" spans="1:10" x14ac:dyDescent="0.25">
      <c r="A1647" s="43">
        <f t="shared" si="181"/>
        <v>3257</v>
      </c>
      <c r="B1647" s="44">
        <v>38553</v>
      </c>
      <c r="C1647" s="5">
        <v>35.805098999999998</v>
      </c>
      <c r="D1647" s="5">
        <v>36.488334999999999</v>
      </c>
      <c r="E1647" s="19">
        <f t="shared" si="175"/>
        <v>14.048323238857282</v>
      </c>
      <c r="F1647" s="19">
        <f t="shared" si="176"/>
        <v>-7.4579661483230808E-2</v>
      </c>
      <c r="G1647" s="19">
        <f t="shared" si="177"/>
        <v>0.39670014128908804</v>
      </c>
      <c r="H1647" s="19">
        <f t="shared" si="178"/>
        <v>-0.30919882316656194</v>
      </c>
      <c r="I1647" s="19">
        <f t="shared" si="179"/>
        <v>-0.72372990096823975</v>
      </c>
      <c r="J1647" s="19">
        <f t="shared" si="180"/>
        <v>0.36818260318473395</v>
      </c>
    </row>
    <row r="1648" spans="1:10" x14ac:dyDescent="0.25">
      <c r="A1648" s="43">
        <f t="shared" si="181"/>
        <v>3256</v>
      </c>
      <c r="B1648" s="44">
        <v>38554</v>
      </c>
      <c r="C1648" s="5">
        <v>35.456347999999998</v>
      </c>
      <c r="D1648" s="5">
        <v>36.089236999999997</v>
      </c>
      <c r="E1648" s="19">
        <f t="shared" si="175"/>
        <v>13.937541049786049</v>
      </c>
      <c r="F1648" s="19">
        <f t="shared" si="176"/>
        <v>-0.11078218907123372</v>
      </c>
      <c r="G1648" s="19">
        <f t="shared" si="177"/>
        <v>-7.4579661483230808E-2</v>
      </c>
      <c r="H1648" s="19">
        <f t="shared" si="178"/>
        <v>-6.6673766021615954E-2</v>
      </c>
      <c r="I1648" s="19">
        <f t="shared" si="179"/>
        <v>0.24252505714494599</v>
      </c>
      <c r="J1648" s="19">
        <f t="shared" si="180"/>
        <v>-0.72372990096823975</v>
      </c>
    </row>
    <row r="1649" spans="1:10" x14ac:dyDescent="0.25">
      <c r="A1649" s="43">
        <f t="shared" si="181"/>
        <v>3255</v>
      </c>
      <c r="B1649" s="44">
        <v>38555</v>
      </c>
      <c r="C1649" s="5">
        <v>36.727352000000003</v>
      </c>
      <c r="D1649" s="5">
        <v>36.608688000000001</v>
      </c>
      <c r="E1649" s="19">
        <f t="shared" si="175"/>
        <v>14.898813763721581</v>
      </c>
      <c r="F1649" s="19">
        <f t="shared" si="176"/>
        <v>0.96127271393553215</v>
      </c>
      <c r="G1649" s="19">
        <f t="shared" si="177"/>
        <v>-0.11078218907123372</v>
      </c>
      <c r="H1649" s="19">
        <f t="shared" si="178"/>
        <v>1.0267922881027525</v>
      </c>
      <c r="I1649" s="19">
        <f t="shared" si="179"/>
        <v>1.0934660541243684</v>
      </c>
      <c r="J1649" s="19">
        <f t="shared" si="180"/>
        <v>0.24252505714494599</v>
      </c>
    </row>
    <row r="1650" spans="1:10" x14ac:dyDescent="0.25">
      <c r="A1650" s="43">
        <f t="shared" si="181"/>
        <v>3254</v>
      </c>
      <c r="B1650" s="44">
        <v>38558</v>
      </c>
      <c r="C1650" s="5">
        <v>37.068339999999999</v>
      </c>
      <c r="D1650" s="5">
        <v>36.976104999999997</v>
      </c>
      <c r="E1650" s="19">
        <f t="shared" si="175"/>
        <v>15.020723275217463</v>
      </c>
      <c r="F1650" s="19">
        <f t="shared" si="176"/>
        <v>0.12190951149588258</v>
      </c>
      <c r="G1650" s="19">
        <f t="shared" si="177"/>
        <v>0.96127271393553215</v>
      </c>
      <c r="H1650" s="19">
        <f t="shared" si="178"/>
        <v>-0.44661309492351375</v>
      </c>
      <c r="I1650" s="19">
        <f t="shared" si="179"/>
        <v>-1.4734053830262663</v>
      </c>
      <c r="J1650" s="19">
        <f t="shared" si="180"/>
        <v>1.0934660541243684</v>
      </c>
    </row>
    <row r="1651" spans="1:10" x14ac:dyDescent="0.25">
      <c r="A1651" s="43">
        <f t="shared" si="181"/>
        <v>3253</v>
      </c>
      <c r="B1651" s="44">
        <v>38559</v>
      </c>
      <c r="C1651" s="5">
        <v>36.983100999999998</v>
      </c>
      <c r="D1651" s="5">
        <v>36.646693999999997</v>
      </c>
      <c r="E1651" s="19">
        <f t="shared" si="175"/>
        <v>15.131901054998007</v>
      </c>
      <c r="F1651" s="19">
        <f t="shared" si="176"/>
        <v>0.11117777978054377</v>
      </c>
      <c r="G1651" s="19">
        <f t="shared" si="177"/>
        <v>0.12190951149588258</v>
      </c>
      <c r="H1651" s="19">
        <f t="shared" si="178"/>
        <v>3.9077207052123752E-2</v>
      </c>
      <c r="I1651" s="19">
        <f t="shared" si="179"/>
        <v>0.48569030197563751</v>
      </c>
      <c r="J1651" s="19">
        <f t="shared" si="180"/>
        <v>-1.4734053830262663</v>
      </c>
    </row>
    <row r="1652" spans="1:10" x14ac:dyDescent="0.25">
      <c r="A1652" s="43">
        <f t="shared" si="181"/>
        <v>3252</v>
      </c>
      <c r="B1652" s="44">
        <v>38560</v>
      </c>
      <c r="C1652" s="5">
        <v>37.169102000000002</v>
      </c>
      <c r="D1652" s="5">
        <v>36.950771000000003</v>
      </c>
      <c r="E1652" s="19">
        <f t="shared" si="175"/>
        <v>15.136591093477811</v>
      </c>
      <c r="F1652" s="19">
        <f t="shared" si="176"/>
        <v>4.6900384798043149E-3</v>
      </c>
      <c r="G1652" s="19">
        <f t="shared" si="177"/>
        <v>0.11117777978054377</v>
      </c>
      <c r="H1652" s="19">
        <f t="shared" si="178"/>
        <v>-6.1063498701107902E-2</v>
      </c>
      <c r="I1652" s="19">
        <f t="shared" si="179"/>
        <v>-0.10014070575323165</v>
      </c>
      <c r="J1652" s="19">
        <f t="shared" si="180"/>
        <v>0.48569030197563751</v>
      </c>
    </row>
    <row r="1653" spans="1:10" x14ac:dyDescent="0.25">
      <c r="A1653" s="43">
        <f t="shared" si="181"/>
        <v>3251</v>
      </c>
      <c r="B1653" s="44">
        <v>38561</v>
      </c>
      <c r="C1653" s="5">
        <v>37.277607000000003</v>
      </c>
      <c r="D1653" s="5">
        <v>37.337195999999999</v>
      </c>
      <c r="E1653" s="19">
        <f t="shared" si="175"/>
        <v>15.014683769278875</v>
      </c>
      <c r="F1653" s="19">
        <f t="shared" si="176"/>
        <v>-0.12190732419893635</v>
      </c>
      <c r="G1653" s="19">
        <f t="shared" si="177"/>
        <v>4.6900384798043149E-3</v>
      </c>
      <c r="H1653" s="19">
        <f t="shared" si="178"/>
        <v>-0.12468113943585198</v>
      </c>
      <c r="I1653" s="19">
        <f t="shared" si="179"/>
        <v>-6.3617640734744074E-2</v>
      </c>
      <c r="J1653" s="19">
        <f t="shared" si="180"/>
        <v>-0.10014070575323165</v>
      </c>
    </row>
    <row r="1654" spans="1:10" x14ac:dyDescent="0.25">
      <c r="A1654" s="43">
        <f t="shared" si="181"/>
        <v>3250</v>
      </c>
      <c r="B1654" s="44">
        <v>38562</v>
      </c>
      <c r="C1654" s="5">
        <v>36.890101999999999</v>
      </c>
      <c r="D1654" s="5">
        <v>36.748061999999997</v>
      </c>
      <c r="E1654" s="19">
        <f t="shared" si="175"/>
        <v>14.978459701425134</v>
      </c>
      <c r="F1654" s="19">
        <f t="shared" si="176"/>
        <v>-3.6224067853741104E-2</v>
      </c>
      <c r="G1654" s="19">
        <f t="shared" si="177"/>
        <v>-0.12190732419893635</v>
      </c>
      <c r="H1654" s="19">
        <f t="shared" si="178"/>
        <v>3.587521124827836E-2</v>
      </c>
      <c r="I1654" s="19">
        <f t="shared" si="179"/>
        <v>0.16055635068413032</v>
      </c>
      <c r="J1654" s="19">
        <f t="shared" si="180"/>
        <v>-6.3617640734744074E-2</v>
      </c>
    </row>
    <row r="1655" spans="1:10" x14ac:dyDescent="0.25">
      <c r="A1655" s="43">
        <f t="shared" si="181"/>
        <v>3249</v>
      </c>
      <c r="B1655" s="44">
        <v>38565</v>
      </c>
      <c r="C1655" s="5">
        <v>37.277607000000003</v>
      </c>
      <c r="D1655" s="5">
        <v>37.014122</v>
      </c>
      <c r="E1655" s="19">
        <f t="shared" si="175"/>
        <v>15.207322007561203</v>
      </c>
      <c r="F1655" s="19">
        <f t="shared" si="176"/>
        <v>0.22886230613606884</v>
      </c>
      <c r="G1655" s="19">
        <f t="shared" si="177"/>
        <v>-3.6224067853741104E-2</v>
      </c>
      <c r="H1655" s="19">
        <f t="shared" si="178"/>
        <v>0.25028619674772218</v>
      </c>
      <c r="I1655" s="19">
        <f t="shared" si="179"/>
        <v>0.21441098549944382</v>
      </c>
      <c r="J1655" s="19">
        <f t="shared" si="180"/>
        <v>0.16055635068413032</v>
      </c>
    </row>
    <row r="1656" spans="1:10" x14ac:dyDescent="0.25">
      <c r="A1656" s="43">
        <f t="shared" si="181"/>
        <v>3248</v>
      </c>
      <c r="B1656" s="44">
        <v>38566</v>
      </c>
      <c r="C1656" s="5">
        <v>37.897606000000003</v>
      </c>
      <c r="D1656" s="5">
        <v>37.729953999999999</v>
      </c>
      <c r="E1656" s="19">
        <f t="shared" si="175"/>
        <v>15.400494288648151</v>
      </c>
      <c r="F1656" s="19">
        <f t="shared" si="176"/>
        <v>0.19317228108694806</v>
      </c>
      <c r="G1656" s="19">
        <f t="shared" si="177"/>
        <v>0.22886230613606884</v>
      </c>
      <c r="H1656" s="19">
        <f t="shared" si="178"/>
        <v>5.781694132812315E-2</v>
      </c>
      <c r="I1656" s="19">
        <f t="shared" si="179"/>
        <v>-0.19246925541959903</v>
      </c>
      <c r="J1656" s="19">
        <f t="shared" si="180"/>
        <v>0.21441098549944382</v>
      </c>
    </row>
    <row r="1657" spans="1:10" x14ac:dyDescent="0.25">
      <c r="A1657" s="43">
        <f t="shared" si="181"/>
        <v>3247</v>
      </c>
      <c r="B1657" s="44">
        <v>38567</v>
      </c>
      <c r="C1657" s="5">
        <v>37.711596999999998</v>
      </c>
      <c r="D1657" s="5">
        <v>38.230395999999999</v>
      </c>
      <c r="E1657" s="19">
        <f t="shared" si="175"/>
        <v>14.916088434545106</v>
      </c>
      <c r="F1657" s="19">
        <f t="shared" si="176"/>
        <v>-0.48440585410304493</v>
      </c>
      <c r="G1657" s="19">
        <f t="shared" si="177"/>
        <v>0.19317228108694806</v>
      </c>
      <c r="H1657" s="19">
        <f t="shared" si="178"/>
        <v>-0.59865315056682167</v>
      </c>
      <c r="I1657" s="19">
        <f t="shared" si="179"/>
        <v>-0.65647009189494487</v>
      </c>
      <c r="J1657" s="19">
        <f t="shared" si="180"/>
        <v>-0.19246925541959903</v>
      </c>
    </row>
    <row r="1658" spans="1:10" x14ac:dyDescent="0.25">
      <c r="A1658" s="43">
        <f t="shared" si="181"/>
        <v>3246</v>
      </c>
      <c r="B1658" s="44">
        <v>38568</v>
      </c>
      <c r="C1658" s="5">
        <v>37.789101000000002</v>
      </c>
      <c r="D1658" s="5">
        <v>38.268397999999998</v>
      </c>
      <c r="E1658" s="19">
        <f t="shared" ref="E1658:E1721" si="182">C1658-$P$3*D1658</f>
        <v>14.970933110887977</v>
      </c>
      <c r="F1658" s="19">
        <f t="shared" ref="F1658:F1721" si="183">E1658-E1657</f>
        <v>5.4844676342870713E-2</v>
      </c>
      <c r="G1658" s="19">
        <f t="shared" ref="G1658:G1721" si="184">F1657</f>
        <v>-0.48440585410304493</v>
      </c>
      <c r="H1658" s="19">
        <f t="shared" ref="H1658:H1721" si="185">F1658-$P$7*G1658</f>
        <v>0.34133536181336915</v>
      </c>
      <c r="I1658" s="19">
        <f t="shared" ref="I1658:I1721" si="186">H1658-H1657</f>
        <v>0.93998851238019077</v>
      </c>
      <c r="J1658" s="19">
        <f t="shared" ref="J1658:J1721" si="187">I1657</f>
        <v>-0.65647009189494487</v>
      </c>
    </row>
    <row r="1659" spans="1:10" x14ac:dyDescent="0.25">
      <c r="A1659" s="43">
        <f t="shared" si="181"/>
        <v>3245</v>
      </c>
      <c r="B1659" s="44">
        <v>38569</v>
      </c>
      <c r="C1659" s="5">
        <v>37.502357000000003</v>
      </c>
      <c r="D1659" s="5">
        <v>38.224052</v>
      </c>
      <c r="E1659" s="19">
        <f t="shared" si="182"/>
        <v>14.710631149909588</v>
      </c>
      <c r="F1659" s="19">
        <f t="shared" si="183"/>
        <v>-0.26030196097838854</v>
      </c>
      <c r="G1659" s="19">
        <f t="shared" si="184"/>
        <v>5.4844676342870713E-2</v>
      </c>
      <c r="H1659" s="19">
        <f t="shared" si="185"/>
        <v>-0.29273858160711907</v>
      </c>
      <c r="I1659" s="19">
        <f t="shared" si="186"/>
        <v>-0.63407394342048828</v>
      </c>
      <c r="J1659" s="19">
        <f t="shared" si="187"/>
        <v>0.93998851238019077</v>
      </c>
    </row>
    <row r="1660" spans="1:10" x14ac:dyDescent="0.25">
      <c r="A1660" s="43">
        <f t="shared" si="181"/>
        <v>3244</v>
      </c>
      <c r="B1660" s="44">
        <v>38572</v>
      </c>
      <c r="C1660" s="5">
        <v>38.044860999999997</v>
      </c>
      <c r="D1660" s="5">
        <v>38.806862000000002</v>
      </c>
      <c r="E1660" s="19">
        <f t="shared" si="182"/>
        <v>14.905625007795628</v>
      </c>
      <c r="F1660" s="19">
        <f t="shared" si="183"/>
        <v>0.19499385788603973</v>
      </c>
      <c r="G1660" s="19">
        <f t="shared" si="184"/>
        <v>-0.26030196097838854</v>
      </c>
      <c r="H1660" s="19">
        <f t="shared" si="185"/>
        <v>0.34894345737653176</v>
      </c>
      <c r="I1660" s="19">
        <f t="shared" si="186"/>
        <v>0.64168203898365084</v>
      </c>
      <c r="J1660" s="19">
        <f t="shared" si="187"/>
        <v>-0.63407394342048828</v>
      </c>
    </row>
    <row r="1661" spans="1:10" x14ac:dyDescent="0.25">
      <c r="A1661" s="43">
        <f t="shared" si="181"/>
        <v>3243</v>
      </c>
      <c r="B1661" s="44">
        <v>38573</v>
      </c>
      <c r="C1661" s="5">
        <v>37.959609999999998</v>
      </c>
      <c r="D1661" s="5">
        <v>38.781520999999998</v>
      </c>
      <c r="E1661" s="19">
        <f t="shared" si="182"/>
        <v>14.835483999922239</v>
      </c>
      <c r="F1661" s="19">
        <f t="shared" si="183"/>
        <v>-7.0141007873388617E-2</v>
      </c>
      <c r="G1661" s="19">
        <f t="shared" si="184"/>
        <v>0.19499385788603973</v>
      </c>
      <c r="H1661" s="19">
        <f t="shared" si="185"/>
        <v>-0.18546563398004351</v>
      </c>
      <c r="I1661" s="19">
        <f t="shared" si="186"/>
        <v>-0.53440909135657533</v>
      </c>
      <c r="J1661" s="19">
        <f t="shared" si="187"/>
        <v>0.64168203898365084</v>
      </c>
    </row>
    <row r="1662" spans="1:10" x14ac:dyDescent="0.25">
      <c r="A1662" s="43">
        <f t="shared" si="181"/>
        <v>3242</v>
      </c>
      <c r="B1662" s="44">
        <v>38574</v>
      </c>
      <c r="C1662" s="5">
        <v>38.579594</v>
      </c>
      <c r="D1662" s="5">
        <v>39.579707999999997</v>
      </c>
      <c r="E1662" s="19">
        <f t="shared" si="182"/>
        <v>14.979535744464183</v>
      </c>
      <c r="F1662" s="19">
        <f t="shared" si="183"/>
        <v>0.1440517445419438</v>
      </c>
      <c r="G1662" s="19">
        <f t="shared" si="184"/>
        <v>-7.0141007873388617E-2</v>
      </c>
      <c r="H1662" s="19">
        <f t="shared" si="185"/>
        <v>0.1855350281460352</v>
      </c>
      <c r="I1662" s="19">
        <f t="shared" si="186"/>
        <v>0.37100066212607874</v>
      </c>
      <c r="J1662" s="19">
        <f t="shared" si="187"/>
        <v>-0.53440909135657533</v>
      </c>
    </row>
    <row r="1663" spans="1:10" x14ac:dyDescent="0.25">
      <c r="A1663" s="43">
        <f t="shared" si="181"/>
        <v>3241</v>
      </c>
      <c r="B1663" s="44">
        <v>38575</v>
      </c>
      <c r="C1663" s="5">
        <v>38.951602999999999</v>
      </c>
      <c r="D1663" s="5">
        <v>39.592368999999998</v>
      </c>
      <c r="E1663" s="19">
        <f t="shared" si="182"/>
        <v>15.343995412933658</v>
      </c>
      <c r="F1663" s="19">
        <f t="shared" si="183"/>
        <v>0.36445966846947542</v>
      </c>
      <c r="G1663" s="19">
        <f t="shared" si="184"/>
        <v>0.1440517445419438</v>
      </c>
      <c r="H1663" s="19">
        <f t="shared" si="185"/>
        <v>0.27926358199058743</v>
      </c>
      <c r="I1663" s="19">
        <f t="shared" si="186"/>
        <v>9.3728553844552226E-2</v>
      </c>
      <c r="J1663" s="19">
        <f t="shared" si="187"/>
        <v>0.37100066212607874</v>
      </c>
    </row>
    <row r="1664" spans="1:10" x14ac:dyDescent="0.25">
      <c r="A1664" s="43">
        <f t="shared" si="181"/>
        <v>3240</v>
      </c>
      <c r="B1664" s="44">
        <v>38576</v>
      </c>
      <c r="C1664" s="5">
        <v>38.881850999999997</v>
      </c>
      <c r="D1664" s="5">
        <v>39.452998999999998</v>
      </c>
      <c r="E1664" s="19">
        <f t="shared" si="182"/>
        <v>15.357345090163665</v>
      </c>
      <c r="F1664" s="19">
        <f t="shared" si="183"/>
        <v>1.3349677230007018E-2</v>
      </c>
      <c r="G1664" s="19">
        <f t="shared" si="184"/>
        <v>0.36445966846947542</v>
      </c>
      <c r="H1664" s="19">
        <f t="shared" si="185"/>
        <v>-0.20220159937359725</v>
      </c>
      <c r="I1664" s="19">
        <f t="shared" si="186"/>
        <v>-0.4814651813641847</v>
      </c>
      <c r="J1664" s="19">
        <f t="shared" si="187"/>
        <v>9.3728553844552226E-2</v>
      </c>
    </row>
    <row r="1665" spans="1:10" x14ac:dyDescent="0.25">
      <c r="A1665" s="43">
        <f t="shared" si="181"/>
        <v>3239</v>
      </c>
      <c r="B1665" s="44">
        <v>38579</v>
      </c>
      <c r="C1665" s="5">
        <v>38.502102000000001</v>
      </c>
      <c r="D1665" s="5">
        <v>39.357990000000001</v>
      </c>
      <c r="E1665" s="19">
        <f t="shared" si="182"/>
        <v>15.034246784372939</v>
      </c>
      <c r="F1665" s="19">
        <f t="shared" si="183"/>
        <v>-0.32309830579072596</v>
      </c>
      <c r="G1665" s="19">
        <f t="shared" si="184"/>
        <v>1.3349677230007018E-2</v>
      </c>
      <c r="H1665" s="19">
        <f t="shared" si="185"/>
        <v>-0.3309936649158059</v>
      </c>
      <c r="I1665" s="19">
        <f t="shared" si="186"/>
        <v>-0.12879206554220865</v>
      </c>
      <c r="J1665" s="19">
        <f t="shared" si="187"/>
        <v>-0.4814651813641847</v>
      </c>
    </row>
    <row r="1666" spans="1:10" x14ac:dyDescent="0.25">
      <c r="A1666" s="43">
        <f t="shared" si="181"/>
        <v>3238</v>
      </c>
      <c r="B1666" s="44">
        <v>38580</v>
      </c>
      <c r="C1666" s="5">
        <v>37.657367999999998</v>
      </c>
      <c r="D1666" s="5">
        <v>38.60416</v>
      </c>
      <c r="E1666" s="19">
        <f t="shared" si="182"/>
        <v>14.638996441876689</v>
      </c>
      <c r="F1666" s="19">
        <f t="shared" si="183"/>
        <v>-0.39525034249625079</v>
      </c>
      <c r="G1666" s="19">
        <f t="shared" si="184"/>
        <v>-0.32309830579072596</v>
      </c>
      <c r="H1666" s="19">
        <f t="shared" si="185"/>
        <v>-0.20416129120528306</v>
      </c>
      <c r="I1666" s="19">
        <f t="shared" si="186"/>
        <v>0.12683237371052283</v>
      </c>
      <c r="J1666" s="19">
        <f t="shared" si="187"/>
        <v>-0.12879206554220865</v>
      </c>
    </row>
    <row r="1667" spans="1:10" x14ac:dyDescent="0.25">
      <c r="A1667" s="43">
        <f t="shared" si="181"/>
        <v>3237</v>
      </c>
      <c r="B1667" s="44">
        <v>38581</v>
      </c>
      <c r="C1667" s="5">
        <v>36.789341</v>
      </c>
      <c r="D1667" s="5">
        <v>38.061691000000003</v>
      </c>
      <c r="E1667" s="19">
        <f t="shared" si="182"/>
        <v>14.094425592736172</v>
      </c>
      <c r="F1667" s="19">
        <f t="shared" si="183"/>
        <v>-0.54457084914051634</v>
      </c>
      <c r="G1667" s="19">
        <f t="shared" si="184"/>
        <v>-0.39525034249625079</v>
      </c>
      <c r="H1667" s="19">
        <f t="shared" si="185"/>
        <v>-0.31080913756113437</v>
      </c>
      <c r="I1667" s="19">
        <f t="shared" si="186"/>
        <v>-0.10664784635585131</v>
      </c>
      <c r="J1667" s="19">
        <f t="shared" si="187"/>
        <v>0.12683237371052283</v>
      </c>
    </row>
    <row r="1668" spans="1:10" x14ac:dyDescent="0.25">
      <c r="A1668" s="43">
        <f t="shared" si="181"/>
        <v>3236</v>
      </c>
      <c r="B1668" s="44">
        <v>38582</v>
      </c>
      <c r="C1668" s="5">
        <v>36.711852999999998</v>
      </c>
      <c r="D1668" s="5">
        <v>37.959578999999998</v>
      </c>
      <c r="E1668" s="19">
        <f t="shared" si="182"/>
        <v>14.077823568665789</v>
      </c>
      <c r="F1668" s="19">
        <f t="shared" si="183"/>
        <v>-1.6602024070383692E-2</v>
      </c>
      <c r="G1668" s="19">
        <f t="shared" si="184"/>
        <v>-0.54457084914051634</v>
      </c>
      <c r="H1668" s="19">
        <f t="shared" si="185"/>
        <v>0.30547186198205412</v>
      </c>
      <c r="I1668" s="19">
        <f t="shared" si="186"/>
        <v>0.61628099954318849</v>
      </c>
      <c r="J1668" s="19">
        <f t="shared" si="187"/>
        <v>-0.10664784635585131</v>
      </c>
    </row>
    <row r="1669" spans="1:10" x14ac:dyDescent="0.25">
      <c r="A1669" s="43">
        <f t="shared" si="181"/>
        <v>3235</v>
      </c>
      <c r="B1669" s="44">
        <v>38583</v>
      </c>
      <c r="C1669" s="5">
        <v>37.339599999999997</v>
      </c>
      <c r="D1669" s="5">
        <v>38.240375999999998</v>
      </c>
      <c r="E1669" s="19">
        <f t="shared" si="182"/>
        <v>14.538140693792037</v>
      </c>
      <c r="F1669" s="19">
        <f t="shared" si="183"/>
        <v>0.46031712512624878</v>
      </c>
      <c r="G1669" s="19">
        <f t="shared" si="184"/>
        <v>-1.6602024070383692E-2</v>
      </c>
      <c r="H1669" s="19">
        <f t="shared" si="185"/>
        <v>0.47013600988132476</v>
      </c>
      <c r="I1669" s="19">
        <f t="shared" si="186"/>
        <v>0.16466414789927064</v>
      </c>
      <c r="J1669" s="19">
        <f t="shared" si="187"/>
        <v>0.61628099954318849</v>
      </c>
    </row>
    <row r="1670" spans="1:10" x14ac:dyDescent="0.25">
      <c r="A1670" s="43">
        <f t="shared" si="181"/>
        <v>3234</v>
      </c>
      <c r="B1670" s="44">
        <v>38586</v>
      </c>
      <c r="C1670" s="5">
        <v>37.432606</v>
      </c>
      <c r="D1670" s="5">
        <v>38.508414999999999</v>
      </c>
      <c r="E1670" s="19">
        <f t="shared" si="182"/>
        <v>14.471323988309834</v>
      </c>
      <c r="F1670" s="19">
        <f t="shared" si="183"/>
        <v>-6.6816705482203531E-2</v>
      </c>
      <c r="G1670" s="19">
        <f t="shared" si="184"/>
        <v>0.46031712512624878</v>
      </c>
      <c r="H1670" s="19">
        <f t="shared" si="185"/>
        <v>-0.33906066701610943</v>
      </c>
      <c r="I1670" s="19">
        <f t="shared" si="186"/>
        <v>-0.80919667689743413</v>
      </c>
      <c r="J1670" s="19">
        <f t="shared" si="187"/>
        <v>0.16466414789927064</v>
      </c>
    </row>
    <row r="1671" spans="1:10" x14ac:dyDescent="0.25">
      <c r="A1671" s="43">
        <f t="shared" si="181"/>
        <v>3233</v>
      </c>
      <c r="B1671" s="44">
        <v>38587</v>
      </c>
      <c r="C1671" s="5">
        <v>37.362853999999999</v>
      </c>
      <c r="D1671" s="5">
        <v>38.336112999999997</v>
      </c>
      <c r="E1671" s="19">
        <f t="shared" si="182"/>
        <v>14.504309917491764</v>
      </c>
      <c r="F1671" s="19">
        <f t="shared" si="183"/>
        <v>3.2985929181929663E-2</v>
      </c>
      <c r="G1671" s="19">
        <f t="shared" si="184"/>
        <v>-6.6816705482203531E-2</v>
      </c>
      <c r="H1671" s="19">
        <f t="shared" si="185"/>
        <v>7.250313070279496E-2</v>
      </c>
      <c r="I1671" s="19">
        <f t="shared" si="186"/>
        <v>0.41156379771890439</v>
      </c>
      <c r="J1671" s="19">
        <f t="shared" si="187"/>
        <v>-0.80919667689743413</v>
      </c>
    </row>
    <row r="1672" spans="1:10" x14ac:dyDescent="0.25">
      <c r="A1672" s="43">
        <f t="shared" si="181"/>
        <v>3232</v>
      </c>
      <c r="B1672" s="44">
        <v>38588</v>
      </c>
      <c r="C1672" s="5">
        <v>37.719352999999998</v>
      </c>
      <c r="D1672" s="5">
        <v>38.182949000000001</v>
      </c>
      <c r="E1672" s="19">
        <f t="shared" si="182"/>
        <v>14.952135496319752</v>
      </c>
      <c r="F1672" s="19">
        <f t="shared" si="183"/>
        <v>0.44782557882798812</v>
      </c>
      <c r="G1672" s="19">
        <f t="shared" si="184"/>
        <v>3.2985929181929663E-2</v>
      </c>
      <c r="H1672" s="19">
        <f t="shared" si="185"/>
        <v>0.42831681075227845</v>
      </c>
      <c r="I1672" s="19">
        <f t="shared" si="186"/>
        <v>0.35581368004948349</v>
      </c>
      <c r="J1672" s="19">
        <f t="shared" si="187"/>
        <v>0.41156379771890439</v>
      </c>
    </row>
    <row r="1673" spans="1:10" x14ac:dyDescent="0.25">
      <c r="A1673" s="43">
        <f t="shared" si="181"/>
        <v>3231</v>
      </c>
      <c r="B1673" s="44">
        <v>38589</v>
      </c>
      <c r="C1673" s="5">
        <v>37.618614000000001</v>
      </c>
      <c r="D1673" s="5">
        <v>38.189331000000003</v>
      </c>
      <c r="E1673" s="19">
        <f t="shared" si="182"/>
        <v>14.847591122824152</v>
      </c>
      <c r="F1673" s="19">
        <f t="shared" si="183"/>
        <v>-0.10454437349559953</v>
      </c>
      <c r="G1673" s="19">
        <f t="shared" si="184"/>
        <v>0.44782557882798812</v>
      </c>
      <c r="H1673" s="19">
        <f t="shared" si="185"/>
        <v>-0.36940049767935262</v>
      </c>
      <c r="I1673" s="19">
        <f t="shared" si="186"/>
        <v>-0.79771730843163113</v>
      </c>
      <c r="J1673" s="19">
        <f t="shared" si="187"/>
        <v>0.35581368004948349</v>
      </c>
    </row>
    <row r="1674" spans="1:10" x14ac:dyDescent="0.25">
      <c r="A1674" s="43">
        <f t="shared" si="181"/>
        <v>3230</v>
      </c>
      <c r="B1674" s="44">
        <v>38590</v>
      </c>
      <c r="C1674" s="5">
        <v>37.192352</v>
      </c>
      <c r="D1674" s="5">
        <v>37.895760000000003</v>
      </c>
      <c r="E1674" s="19">
        <f t="shared" si="182"/>
        <v>14.59637570735519</v>
      </c>
      <c r="F1674" s="19">
        <f t="shared" si="183"/>
        <v>-0.25121541546896253</v>
      </c>
      <c r="G1674" s="19">
        <f t="shared" si="184"/>
        <v>-0.10454437349559953</v>
      </c>
      <c r="H1674" s="19">
        <f t="shared" si="185"/>
        <v>-0.18938505365325498</v>
      </c>
      <c r="I1674" s="19">
        <f t="shared" si="186"/>
        <v>0.18001544402609765</v>
      </c>
      <c r="J1674" s="19">
        <f t="shared" si="187"/>
        <v>-0.79771730843163113</v>
      </c>
    </row>
    <row r="1675" spans="1:10" x14ac:dyDescent="0.25">
      <c r="A1675" s="43">
        <f t="shared" ref="A1675:A1738" si="188">A1676+1</f>
        <v>3229</v>
      </c>
      <c r="B1675" s="44">
        <v>38593</v>
      </c>
      <c r="C1675" s="5">
        <v>37.494613999999999</v>
      </c>
      <c r="D1675" s="5">
        <v>37.978721999999998</v>
      </c>
      <c r="E1675" s="19">
        <f t="shared" si="182"/>
        <v>14.849170236978814</v>
      </c>
      <c r="F1675" s="19">
        <f t="shared" si="183"/>
        <v>0.2527945296236247</v>
      </c>
      <c r="G1675" s="19">
        <f t="shared" si="184"/>
        <v>-0.25121541546896253</v>
      </c>
      <c r="H1675" s="19">
        <f t="shared" si="185"/>
        <v>0.40137010105581711</v>
      </c>
      <c r="I1675" s="19">
        <f t="shared" si="186"/>
        <v>0.59075515470907214</v>
      </c>
      <c r="J1675" s="19">
        <f t="shared" si="187"/>
        <v>0.18001544402609765</v>
      </c>
    </row>
    <row r="1676" spans="1:10" x14ac:dyDescent="0.25">
      <c r="A1676" s="43">
        <f t="shared" si="188"/>
        <v>3228</v>
      </c>
      <c r="B1676" s="44">
        <v>38594</v>
      </c>
      <c r="C1676" s="5">
        <v>38.192104</v>
      </c>
      <c r="D1676" s="5">
        <v>38.636066</v>
      </c>
      <c r="E1676" s="19">
        <f t="shared" si="182"/>
        <v>15.154707959465121</v>
      </c>
      <c r="F1676" s="19">
        <f t="shared" si="183"/>
        <v>0.30553772248630651</v>
      </c>
      <c r="G1676" s="19">
        <f t="shared" si="184"/>
        <v>0.2527945296236247</v>
      </c>
      <c r="H1676" s="19">
        <f t="shared" si="185"/>
        <v>0.15602822035783251</v>
      </c>
      <c r="I1676" s="19">
        <f t="shared" si="186"/>
        <v>-0.2453418806979846</v>
      </c>
      <c r="J1676" s="19">
        <f t="shared" si="187"/>
        <v>0.59075515470907214</v>
      </c>
    </row>
    <row r="1677" spans="1:10" x14ac:dyDescent="0.25">
      <c r="A1677" s="43">
        <f t="shared" si="188"/>
        <v>3227</v>
      </c>
      <c r="B1677" s="44">
        <v>38595</v>
      </c>
      <c r="C1677" s="5">
        <v>39.246119999999998</v>
      </c>
      <c r="D1677" s="5">
        <v>39.184897999999997</v>
      </c>
      <c r="E1677" s="19">
        <f t="shared" si="182"/>
        <v>15.881473764175599</v>
      </c>
      <c r="F1677" s="19">
        <f t="shared" si="183"/>
        <v>0.72676580471047814</v>
      </c>
      <c r="G1677" s="19">
        <f t="shared" si="184"/>
        <v>0.30553772248630651</v>
      </c>
      <c r="H1677" s="19">
        <f t="shared" si="185"/>
        <v>0.54606255595581654</v>
      </c>
      <c r="I1677" s="19">
        <f t="shared" si="186"/>
        <v>0.39003433559798406</v>
      </c>
      <c r="J1677" s="19">
        <f t="shared" si="187"/>
        <v>-0.2453418806979846</v>
      </c>
    </row>
    <row r="1678" spans="1:10" x14ac:dyDescent="0.25">
      <c r="A1678" s="43">
        <f t="shared" si="188"/>
        <v>3226</v>
      </c>
      <c r="B1678" s="44">
        <v>38596</v>
      </c>
      <c r="C1678" s="5">
        <v>40.269103999999999</v>
      </c>
      <c r="D1678" s="5">
        <v>40.020938999999998</v>
      </c>
      <c r="E1678" s="19">
        <f t="shared" si="182"/>
        <v>16.405954432518467</v>
      </c>
      <c r="F1678" s="19">
        <f t="shared" si="183"/>
        <v>0.52448066834286777</v>
      </c>
      <c r="G1678" s="19">
        <f t="shared" si="184"/>
        <v>0.72676580471047814</v>
      </c>
      <c r="H1678" s="19">
        <f t="shared" si="185"/>
        <v>9.465177217157672E-2</v>
      </c>
      <c r="I1678" s="19">
        <f t="shared" si="186"/>
        <v>-0.45141078378423982</v>
      </c>
      <c r="J1678" s="19">
        <f t="shared" si="187"/>
        <v>0.39003433559798406</v>
      </c>
    </row>
    <row r="1679" spans="1:10" x14ac:dyDescent="0.25">
      <c r="A1679" s="43">
        <f t="shared" si="188"/>
        <v>3225</v>
      </c>
      <c r="B1679" s="44">
        <v>38597</v>
      </c>
      <c r="C1679" s="5">
        <v>39.486373999999998</v>
      </c>
      <c r="D1679" s="5">
        <v>39.759273999999998</v>
      </c>
      <c r="E1679" s="19">
        <f t="shared" si="182"/>
        <v>15.779246534637934</v>
      </c>
      <c r="F1679" s="19">
        <f t="shared" si="183"/>
        <v>-0.62670789788053227</v>
      </c>
      <c r="G1679" s="19">
        <f t="shared" si="184"/>
        <v>0.52448066834286777</v>
      </c>
      <c r="H1679" s="19">
        <f t="shared" si="185"/>
        <v>-0.93689990922152155</v>
      </c>
      <c r="I1679" s="19">
        <f t="shared" si="186"/>
        <v>-1.0315516813930983</v>
      </c>
      <c r="J1679" s="19">
        <f t="shared" si="187"/>
        <v>-0.45141078378423982</v>
      </c>
    </row>
    <row r="1680" spans="1:10" x14ac:dyDescent="0.25">
      <c r="A1680" s="43">
        <f t="shared" si="188"/>
        <v>3224</v>
      </c>
      <c r="B1680" s="44">
        <v>38601</v>
      </c>
      <c r="C1680" s="5">
        <v>39.765349999999998</v>
      </c>
      <c r="D1680" s="5">
        <v>39.784804999999999</v>
      </c>
      <c r="E1680" s="19">
        <f t="shared" si="182"/>
        <v>16.042999251855704</v>
      </c>
      <c r="F1680" s="19">
        <f t="shared" si="183"/>
        <v>0.26375271721776983</v>
      </c>
      <c r="G1680" s="19">
        <f t="shared" si="184"/>
        <v>-0.62670789788053227</v>
      </c>
      <c r="H1680" s="19">
        <f t="shared" si="185"/>
        <v>0.63440466894949887</v>
      </c>
      <c r="I1680" s="19">
        <f t="shared" si="186"/>
        <v>1.5713045781710204</v>
      </c>
      <c r="J1680" s="19">
        <f t="shared" si="187"/>
        <v>-1.0315516813930983</v>
      </c>
    </row>
    <row r="1681" spans="1:10" x14ac:dyDescent="0.25">
      <c r="A1681" s="43">
        <f t="shared" si="188"/>
        <v>3223</v>
      </c>
      <c r="B1681" s="44">
        <v>38602</v>
      </c>
      <c r="C1681" s="5">
        <v>39.827357999999997</v>
      </c>
      <c r="D1681" s="5">
        <v>39.803955000000002</v>
      </c>
      <c r="E1681" s="19">
        <f t="shared" si="182"/>
        <v>16.093588746302466</v>
      </c>
      <c r="F1681" s="19">
        <f t="shared" si="183"/>
        <v>5.0589494446761307E-2</v>
      </c>
      <c r="G1681" s="19">
        <f t="shared" si="184"/>
        <v>0.26375271721776983</v>
      </c>
      <c r="H1681" s="19">
        <f t="shared" si="185"/>
        <v>-0.10540097534296047</v>
      </c>
      <c r="I1681" s="19">
        <f t="shared" si="186"/>
        <v>-0.73980564429245932</v>
      </c>
      <c r="J1681" s="19">
        <f t="shared" si="187"/>
        <v>1.5713045781710204</v>
      </c>
    </row>
    <row r="1682" spans="1:10" x14ac:dyDescent="0.25">
      <c r="A1682" s="43">
        <f t="shared" si="188"/>
        <v>3222</v>
      </c>
      <c r="B1682" s="44">
        <v>38603</v>
      </c>
      <c r="C1682" s="5">
        <v>39.881602999999998</v>
      </c>
      <c r="D1682" s="5">
        <v>39.606121000000002</v>
      </c>
      <c r="E1682" s="19">
        <f t="shared" si="182"/>
        <v>16.265795554533231</v>
      </c>
      <c r="F1682" s="19">
        <f t="shared" si="183"/>
        <v>0.17220680823076506</v>
      </c>
      <c r="G1682" s="19">
        <f t="shared" si="184"/>
        <v>5.0589494446761307E-2</v>
      </c>
      <c r="H1682" s="19">
        <f t="shared" si="185"/>
        <v>0.1422868169282332</v>
      </c>
      <c r="I1682" s="19">
        <f t="shared" si="186"/>
        <v>0.24768779227119367</v>
      </c>
      <c r="J1682" s="19">
        <f t="shared" si="187"/>
        <v>-0.73980564429245932</v>
      </c>
    </row>
    <row r="1683" spans="1:10" x14ac:dyDescent="0.25">
      <c r="A1683" s="43">
        <f t="shared" si="188"/>
        <v>3221</v>
      </c>
      <c r="B1683" s="44">
        <v>38604</v>
      </c>
      <c r="C1683" s="5">
        <v>40.920127999999998</v>
      </c>
      <c r="D1683" s="5">
        <v>40.722938999999997</v>
      </c>
      <c r="E1683" s="19">
        <f t="shared" si="182"/>
        <v>16.638399273334521</v>
      </c>
      <c r="F1683" s="19">
        <f t="shared" si="183"/>
        <v>0.37260371880129028</v>
      </c>
      <c r="G1683" s="19">
        <f t="shared" si="184"/>
        <v>0.17220680823076506</v>
      </c>
      <c r="H1683" s="19">
        <f t="shared" si="185"/>
        <v>0.27075596837706922</v>
      </c>
      <c r="I1683" s="19">
        <f t="shared" si="186"/>
        <v>0.12846915144883603</v>
      </c>
      <c r="J1683" s="19">
        <f t="shared" si="187"/>
        <v>0.24768779227119367</v>
      </c>
    </row>
    <row r="1684" spans="1:10" x14ac:dyDescent="0.25">
      <c r="A1684" s="43">
        <f t="shared" si="188"/>
        <v>3220</v>
      </c>
      <c r="B1684" s="44">
        <v>38607</v>
      </c>
      <c r="C1684" s="5">
        <v>40.083114999999999</v>
      </c>
      <c r="D1684" s="5">
        <v>40.397469000000001</v>
      </c>
      <c r="E1684" s="19">
        <f t="shared" si="182"/>
        <v>15.995453166410872</v>
      </c>
      <c r="F1684" s="19">
        <f t="shared" si="183"/>
        <v>-0.64294610692364884</v>
      </c>
      <c r="G1684" s="19">
        <f t="shared" si="184"/>
        <v>0.37260371880129028</v>
      </c>
      <c r="H1684" s="19">
        <f t="shared" si="185"/>
        <v>-0.86331399452050417</v>
      </c>
      <c r="I1684" s="19">
        <f t="shared" si="186"/>
        <v>-1.1340699628975734</v>
      </c>
      <c r="J1684" s="19">
        <f t="shared" si="187"/>
        <v>0.12846915144883603</v>
      </c>
    </row>
    <row r="1685" spans="1:10" x14ac:dyDescent="0.25">
      <c r="A1685" s="43">
        <f t="shared" si="188"/>
        <v>3219</v>
      </c>
      <c r="B1685" s="44">
        <v>38608</v>
      </c>
      <c r="C1685" s="5">
        <v>39.742106999999997</v>
      </c>
      <c r="D1685" s="5">
        <v>39.803955000000002</v>
      </c>
      <c r="E1685" s="19">
        <f t="shared" si="182"/>
        <v>16.008337746302466</v>
      </c>
      <c r="F1685" s="19">
        <f t="shared" si="183"/>
        <v>1.2884579891593972E-2</v>
      </c>
      <c r="G1685" s="19">
        <f t="shared" si="184"/>
        <v>-0.64294610692364884</v>
      </c>
      <c r="H1685" s="19">
        <f t="shared" si="185"/>
        <v>0.39314024635998707</v>
      </c>
      <c r="I1685" s="19">
        <f t="shared" si="186"/>
        <v>1.2564542408804913</v>
      </c>
      <c r="J1685" s="19">
        <f t="shared" si="187"/>
        <v>-1.1340699628975734</v>
      </c>
    </row>
    <row r="1686" spans="1:10" x14ac:dyDescent="0.25">
      <c r="A1686" s="43">
        <f t="shared" si="188"/>
        <v>3218</v>
      </c>
      <c r="B1686" s="44">
        <v>38609</v>
      </c>
      <c r="C1686" s="5">
        <v>40.238106000000002</v>
      </c>
      <c r="D1686" s="5">
        <v>39.918830999999997</v>
      </c>
      <c r="E1686" s="19">
        <f t="shared" si="182"/>
        <v>16.435840023381655</v>
      </c>
      <c r="F1686" s="19">
        <f t="shared" si="183"/>
        <v>0.42750227707918853</v>
      </c>
      <c r="G1686" s="19">
        <f t="shared" si="184"/>
        <v>1.2884579891593972E-2</v>
      </c>
      <c r="H1686" s="19">
        <f t="shared" si="185"/>
        <v>0.41988198906269208</v>
      </c>
      <c r="I1686" s="19">
        <f t="shared" si="186"/>
        <v>2.6741742702705018E-2</v>
      </c>
      <c r="J1686" s="19">
        <f t="shared" si="187"/>
        <v>1.2564542408804913</v>
      </c>
    </row>
    <row r="1687" spans="1:10" x14ac:dyDescent="0.25">
      <c r="A1687" s="43">
        <f t="shared" si="188"/>
        <v>3217</v>
      </c>
      <c r="B1687" s="44">
        <v>38610</v>
      </c>
      <c r="C1687" s="5">
        <v>40.238106000000002</v>
      </c>
      <c r="D1687" s="5">
        <v>39.854996</v>
      </c>
      <c r="E1687" s="19">
        <f t="shared" si="182"/>
        <v>16.47390270233679</v>
      </c>
      <c r="F1687" s="19">
        <f t="shared" si="183"/>
        <v>3.8062678955135709E-2</v>
      </c>
      <c r="G1687" s="19">
        <f t="shared" si="184"/>
        <v>0.42750227707918853</v>
      </c>
      <c r="H1687" s="19">
        <f t="shared" si="185"/>
        <v>-0.21477369649990197</v>
      </c>
      <c r="I1687" s="19">
        <f t="shared" si="186"/>
        <v>-0.634655685562594</v>
      </c>
      <c r="J1687" s="19">
        <f t="shared" si="187"/>
        <v>2.6741742702705018E-2</v>
      </c>
    </row>
    <row r="1688" spans="1:10" x14ac:dyDescent="0.25">
      <c r="A1688" s="43">
        <f t="shared" si="188"/>
        <v>3216</v>
      </c>
      <c r="B1688" s="44">
        <v>38611</v>
      </c>
      <c r="C1688" s="5">
        <v>40.632935000000003</v>
      </c>
      <c r="D1688" s="5">
        <v>40.448517000000002</v>
      </c>
      <c r="E1688" s="19">
        <f t="shared" si="182"/>
        <v>16.514834948578933</v>
      </c>
      <c r="F1688" s="19">
        <f t="shared" si="183"/>
        <v>4.0932246242142867E-2</v>
      </c>
      <c r="G1688" s="19">
        <f t="shared" si="184"/>
        <v>3.8062678955135709E-2</v>
      </c>
      <c r="H1688" s="19">
        <f t="shared" si="185"/>
        <v>1.8420951441851973E-2</v>
      </c>
      <c r="I1688" s="19">
        <f t="shared" si="186"/>
        <v>0.23319464794175393</v>
      </c>
      <c r="J1688" s="19">
        <f t="shared" si="187"/>
        <v>-0.634655685562594</v>
      </c>
    </row>
    <row r="1689" spans="1:10" x14ac:dyDescent="0.25">
      <c r="A1689" s="43">
        <f t="shared" si="188"/>
        <v>3215</v>
      </c>
      <c r="B1689" s="44">
        <v>38614</v>
      </c>
      <c r="C1689" s="5">
        <v>41.705502000000003</v>
      </c>
      <c r="D1689" s="5">
        <v>41.042042000000002</v>
      </c>
      <c r="E1689" s="19">
        <f t="shared" si="182"/>
        <v>17.233502809754643</v>
      </c>
      <c r="F1689" s="19">
        <f t="shared" si="183"/>
        <v>0.71866786117571024</v>
      </c>
      <c r="G1689" s="19">
        <f t="shared" si="184"/>
        <v>4.0932246242142867E-2</v>
      </c>
      <c r="H1689" s="19">
        <f t="shared" si="185"/>
        <v>0.6944594268960036</v>
      </c>
      <c r="I1689" s="19">
        <f t="shared" si="186"/>
        <v>0.67603847545415163</v>
      </c>
      <c r="J1689" s="19">
        <f t="shared" si="187"/>
        <v>0.23319464794175393</v>
      </c>
    </row>
    <row r="1690" spans="1:10" x14ac:dyDescent="0.25">
      <c r="A1690" s="43">
        <f t="shared" si="188"/>
        <v>3214</v>
      </c>
      <c r="B1690" s="44">
        <v>38615</v>
      </c>
      <c r="C1690" s="5">
        <v>41.30912</v>
      </c>
      <c r="D1690" s="5">
        <v>40.869728000000002</v>
      </c>
      <c r="E1690" s="19">
        <f t="shared" si="182"/>
        <v>16.939865894135867</v>
      </c>
      <c r="F1690" s="19">
        <f t="shared" si="183"/>
        <v>-0.29363691561877658</v>
      </c>
      <c r="G1690" s="19">
        <f t="shared" si="184"/>
        <v>0.71866786117571024</v>
      </c>
      <c r="H1690" s="19">
        <f t="shared" si="185"/>
        <v>-0.71867646959998854</v>
      </c>
      <c r="I1690" s="19">
        <f t="shared" si="186"/>
        <v>-1.4131358964959921</v>
      </c>
      <c r="J1690" s="19">
        <f t="shared" si="187"/>
        <v>0.67603847545415163</v>
      </c>
    </row>
    <row r="1691" spans="1:10" x14ac:dyDescent="0.25">
      <c r="A1691" s="43">
        <f t="shared" si="188"/>
        <v>3213</v>
      </c>
      <c r="B1691" s="44">
        <v>38616</v>
      </c>
      <c r="C1691" s="5">
        <v>41.892043999999999</v>
      </c>
      <c r="D1691" s="5">
        <v>41.016514000000001</v>
      </c>
      <c r="E1691" s="19">
        <f t="shared" si="182"/>
        <v>17.435266303737045</v>
      </c>
      <c r="F1691" s="19">
        <f t="shared" si="183"/>
        <v>0.49540040960117793</v>
      </c>
      <c r="G1691" s="19">
        <f t="shared" si="184"/>
        <v>-0.29363691561877658</v>
      </c>
      <c r="H1691" s="19">
        <f t="shared" si="185"/>
        <v>0.66906520023595606</v>
      </c>
      <c r="I1691" s="19">
        <f t="shared" si="186"/>
        <v>1.3877416698359446</v>
      </c>
      <c r="J1691" s="19">
        <f t="shared" si="187"/>
        <v>-1.4131358964959921</v>
      </c>
    </row>
    <row r="1692" spans="1:10" x14ac:dyDescent="0.25">
      <c r="A1692" s="43">
        <f t="shared" si="188"/>
        <v>3212</v>
      </c>
      <c r="B1692" s="44">
        <v>38617</v>
      </c>
      <c r="C1692" s="5">
        <v>41.581142</v>
      </c>
      <c r="D1692" s="5">
        <v>40.697411000000002</v>
      </c>
      <c r="E1692" s="19">
        <f t="shared" si="182"/>
        <v>17.314634767316921</v>
      </c>
      <c r="F1692" s="19">
        <f t="shared" si="183"/>
        <v>-0.12063153642012381</v>
      </c>
      <c r="G1692" s="19">
        <f t="shared" si="184"/>
        <v>0.49540040960117793</v>
      </c>
      <c r="H1692" s="19">
        <f t="shared" si="185"/>
        <v>-0.41362469851105033</v>
      </c>
      <c r="I1692" s="19">
        <f t="shared" si="186"/>
        <v>-1.0826898987470064</v>
      </c>
      <c r="J1692" s="19">
        <f t="shared" si="187"/>
        <v>1.3877416698359446</v>
      </c>
    </row>
    <row r="1693" spans="1:10" x14ac:dyDescent="0.25">
      <c r="A1693" s="43">
        <f t="shared" si="188"/>
        <v>3211</v>
      </c>
      <c r="B1693" s="44">
        <v>38618</v>
      </c>
      <c r="C1693" s="5">
        <v>40.850558999999997</v>
      </c>
      <c r="D1693" s="5">
        <v>40.378318999999998</v>
      </c>
      <c r="E1693" s="19">
        <f t="shared" si="182"/>
        <v>16.774315671964107</v>
      </c>
      <c r="F1693" s="19">
        <f t="shared" si="183"/>
        <v>-0.54031909535281386</v>
      </c>
      <c r="G1693" s="19">
        <f t="shared" si="184"/>
        <v>-0.12063153642012381</v>
      </c>
      <c r="H1693" s="19">
        <f t="shared" si="185"/>
        <v>-0.46897435154835737</v>
      </c>
      <c r="I1693" s="19">
        <f t="shared" si="186"/>
        <v>-5.5349653037307045E-2</v>
      </c>
      <c r="J1693" s="19">
        <f t="shared" si="187"/>
        <v>-1.0826898987470064</v>
      </c>
    </row>
    <row r="1694" spans="1:10" x14ac:dyDescent="0.25">
      <c r="A1694" s="43">
        <f t="shared" si="188"/>
        <v>3210</v>
      </c>
      <c r="B1694" s="44">
        <v>38621</v>
      </c>
      <c r="C1694" s="5">
        <v>41.596687000000003</v>
      </c>
      <c r="D1694" s="5">
        <v>40.997352999999997</v>
      </c>
      <c r="E1694" s="19">
        <f t="shared" si="182"/>
        <v>17.15133436822298</v>
      </c>
      <c r="F1694" s="19">
        <f t="shared" si="183"/>
        <v>0.37701869625887241</v>
      </c>
      <c r="G1694" s="19">
        <f t="shared" si="184"/>
        <v>-0.54031909535281386</v>
      </c>
      <c r="H1694" s="19">
        <f t="shared" si="185"/>
        <v>0.69657798046087194</v>
      </c>
      <c r="I1694" s="19">
        <f t="shared" si="186"/>
        <v>1.1655523320092294</v>
      </c>
      <c r="J1694" s="19">
        <f t="shared" si="187"/>
        <v>-5.5349653037307045E-2</v>
      </c>
    </row>
    <row r="1695" spans="1:10" x14ac:dyDescent="0.25">
      <c r="A1695" s="43">
        <f t="shared" si="188"/>
        <v>3209</v>
      </c>
      <c r="B1695" s="44">
        <v>38622</v>
      </c>
      <c r="C1695" s="5">
        <v>41.627789</v>
      </c>
      <c r="D1695" s="5">
        <v>40.959071999999999</v>
      </c>
      <c r="E1695" s="19">
        <f t="shared" si="182"/>
        <v>17.20526205026389</v>
      </c>
      <c r="F1695" s="19">
        <f t="shared" si="183"/>
        <v>5.3927682040910696E-2</v>
      </c>
      <c r="G1695" s="19">
        <f t="shared" si="184"/>
        <v>0.37701869625887241</v>
      </c>
      <c r="H1695" s="19">
        <f t="shared" si="185"/>
        <v>-0.16905134228653093</v>
      </c>
      <c r="I1695" s="19">
        <f t="shared" si="186"/>
        <v>-0.8656293227474029</v>
      </c>
      <c r="J1695" s="19">
        <f t="shared" si="187"/>
        <v>1.1655523320092294</v>
      </c>
    </row>
    <row r="1696" spans="1:10" x14ac:dyDescent="0.25">
      <c r="A1696" s="43">
        <f t="shared" si="188"/>
        <v>3208</v>
      </c>
      <c r="B1696" s="44">
        <v>38623</v>
      </c>
      <c r="C1696" s="5">
        <v>41.969757000000001</v>
      </c>
      <c r="D1696" s="5">
        <v>41.469631</v>
      </c>
      <c r="E1696" s="19">
        <f t="shared" si="182"/>
        <v>17.242800766882414</v>
      </c>
      <c r="F1696" s="19">
        <f t="shared" si="183"/>
        <v>3.7538716618524148E-2</v>
      </c>
      <c r="G1696" s="19">
        <f t="shared" si="184"/>
        <v>5.3927682040910696E-2</v>
      </c>
      <c r="H1696" s="19">
        <f t="shared" si="185"/>
        <v>5.6444311492799062E-3</v>
      </c>
      <c r="I1696" s="19">
        <f t="shared" si="186"/>
        <v>0.17469577343581083</v>
      </c>
      <c r="J1696" s="19">
        <f t="shared" si="187"/>
        <v>-0.8656293227474029</v>
      </c>
    </row>
    <row r="1697" spans="1:10" x14ac:dyDescent="0.25">
      <c r="A1697" s="43">
        <f t="shared" si="188"/>
        <v>3207</v>
      </c>
      <c r="B1697" s="44">
        <v>38624</v>
      </c>
      <c r="C1697" s="5">
        <v>42.373900999999996</v>
      </c>
      <c r="D1697" s="5">
        <v>41.973807999999998</v>
      </c>
      <c r="E1697" s="19">
        <f t="shared" si="182"/>
        <v>17.346320856996535</v>
      </c>
      <c r="F1697" s="19">
        <f t="shared" si="183"/>
        <v>0.10352009011412022</v>
      </c>
      <c r="G1697" s="19">
        <f t="shared" si="184"/>
        <v>3.7538716618524148E-2</v>
      </c>
      <c r="H1697" s="19">
        <f t="shared" si="185"/>
        <v>8.1318680769806168E-2</v>
      </c>
      <c r="I1697" s="19">
        <f t="shared" si="186"/>
        <v>7.5674249620526268E-2</v>
      </c>
      <c r="J1697" s="19">
        <f t="shared" si="187"/>
        <v>0.17469577343581083</v>
      </c>
    </row>
    <row r="1698" spans="1:10" x14ac:dyDescent="0.25">
      <c r="A1698" s="43">
        <f t="shared" si="188"/>
        <v>3206</v>
      </c>
      <c r="B1698" s="44">
        <v>38625</v>
      </c>
      <c r="C1698" s="5">
        <v>41.713267999999999</v>
      </c>
      <c r="D1698" s="5">
        <v>41.310062000000002</v>
      </c>
      <c r="E1698" s="19">
        <f t="shared" si="182"/>
        <v>17.081457433337999</v>
      </c>
      <c r="F1698" s="19">
        <f t="shared" si="183"/>
        <v>-0.26486342365853588</v>
      </c>
      <c r="G1698" s="19">
        <f t="shared" si="184"/>
        <v>0.10352009011412022</v>
      </c>
      <c r="H1698" s="19">
        <f t="shared" si="185"/>
        <v>-0.32608799665978039</v>
      </c>
      <c r="I1698" s="19">
        <f t="shared" si="186"/>
        <v>-0.40740667742958658</v>
      </c>
      <c r="J1698" s="19">
        <f t="shared" si="187"/>
        <v>7.5674249620526268E-2</v>
      </c>
    </row>
    <row r="1699" spans="1:10" x14ac:dyDescent="0.25">
      <c r="A1699" s="43">
        <f t="shared" si="188"/>
        <v>3205</v>
      </c>
      <c r="B1699" s="44">
        <v>38628</v>
      </c>
      <c r="C1699" s="5">
        <v>41.604453999999997</v>
      </c>
      <c r="D1699" s="5">
        <v>41.131382000000002</v>
      </c>
      <c r="E1699" s="19">
        <f t="shared" si="182"/>
        <v>17.079184350949088</v>
      </c>
      <c r="F1699" s="19">
        <f t="shared" si="183"/>
        <v>-2.2730823889105523E-3</v>
      </c>
      <c r="G1699" s="19">
        <f t="shared" si="184"/>
        <v>-0.26486342365853588</v>
      </c>
      <c r="H1699" s="19">
        <f t="shared" si="185"/>
        <v>0.15437428914317514</v>
      </c>
      <c r="I1699" s="19">
        <f t="shared" si="186"/>
        <v>0.48046228580295552</v>
      </c>
      <c r="J1699" s="19">
        <f t="shared" si="187"/>
        <v>-0.40740667742958658</v>
      </c>
    </row>
    <row r="1700" spans="1:10" x14ac:dyDescent="0.25">
      <c r="A1700" s="43">
        <f t="shared" si="188"/>
        <v>3204</v>
      </c>
      <c r="B1700" s="44">
        <v>38629</v>
      </c>
      <c r="C1700" s="5">
        <v>40.104427000000001</v>
      </c>
      <c r="D1700" s="5">
        <v>40.103897000000003</v>
      </c>
      <c r="E1700" s="19">
        <f t="shared" si="182"/>
        <v>16.191812347208522</v>
      </c>
      <c r="F1700" s="19">
        <f t="shared" si="183"/>
        <v>-0.88737200374056613</v>
      </c>
      <c r="G1700" s="19">
        <f t="shared" si="184"/>
        <v>-2.2730823889105523E-3</v>
      </c>
      <c r="H1700" s="19">
        <f t="shared" si="185"/>
        <v>-0.88602764151576241</v>
      </c>
      <c r="I1700" s="19">
        <f t="shared" si="186"/>
        <v>-1.0404019306589376</v>
      </c>
      <c r="J1700" s="19">
        <f t="shared" si="187"/>
        <v>0.48046228580295552</v>
      </c>
    </row>
    <row r="1701" spans="1:10" x14ac:dyDescent="0.25">
      <c r="A1701" s="43">
        <f t="shared" si="188"/>
        <v>3203</v>
      </c>
      <c r="B1701" s="44">
        <v>38630</v>
      </c>
      <c r="C1701" s="5">
        <v>38.565539999999999</v>
      </c>
      <c r="D1701" s="5">
        <v>39.593330000000002</v>
      </c>
      <c r="E1701" s="19">
        <f t="shared" si="182"/>
        <v>14.957359400722865</v>
      </c>
      <c r="F1701" s="19">
        <f t="shared" si="183"/>
        <v>-1.2344529464856571</v>
      </c>
      <c r="G1701" s="19">
        <f t="shared" si="184"/>
        <v>-0.88737200374056613</v>
      </c>
      <c r="H1701" s="19">
        <f t="shared" si="185"/>
        <v>-0.70963721301418481</v>
      </c>
      <c r="I1701" s="19">
        <f t="shared" si="186"/>
        <v>0.1763904285015776</v>
      </c>
      <c r="J1701" s="19">
        <f t="shared" si="187"/>
        <v>-1.0404019306589376</v>
      </c>
    </row>
    <row r="1702" spans="1:10" x14ac:dyDescent="0.25">
      <c r="A1702" s="43">
        <f t="shared" si="188"/>
        <v>3202</v>
      </c>
      <c r="B1702" s="44">
        <v>38631</v>
      </c>
      <c r="C1702" s="5">
        <v>37.648415</v>
      </c>
      <c r="D1702" s="5">
        <v>38.291438999999997</v>
      </c>
      <c r="E1702" s="19">
        <f t="shared" si="182"/>
        <v>14.81650853196097</v>
      </c>
      <c r="F1702" s="19">
        <f t="shared" si="183"/>
        <v>-0.14085086876189479</v>
      </c>
      <c r="G1702" s="19">
        <f t="shared" si="184"/>
        <v>-1.2344529464856571</v>
      </c>
      <c r="H1702" s="19">
        <f t="shared" si="185"/>
        <v>0.58923789425400486</v>
      </c>
      <c r="I1702" s="19">
        <f t="shared" si="186"/>
        <v>1.2988751072681897</v>
      </c>
      <c r="J1702" s="19">
        <f t="shared" si="187"/>
        <v>0.1763904285015776</v>
      </c>
    </row>
    <row r="1703" spans="1:10" x14ac:dyDescent="0.25">
      <c r="A1703" s="43">
        <f t="shared" si="188"/>
        <v>3201</v>
      </c>
      <c r="B1703" s="44">
        <v>38632</v>
      </c>
      <c r="C1703" s="5">
        <v>38.49559</v>
      </c>
      <c r="D1703" s="5">
        <v>38.929625999999999</v>
      </c>
      <c r="E1703" s="19">
        <f t="shared" si="182"/>
        <v>15.283153933866775</v>
      </c>
      <c r="F1703" s="19">
        <f t="shared" si="183"/>
        <v>0.46664540190580439</v>
      </c>
      <c r="G1703" s="19">
        <f t="shared" si="184"/>
        <v>-0.14085086876189479</v>
      </c>
      <c r="H1703" s="19">
        <f t="shared" si="185"/>
        <v>0.54994840412783474</v>
      </c>
      <c r="I1703" s="19">
        <f t="shared" si="186"/>
        <v>-3.9289490126170112E-2</v>
      </c>
      <c r="J1703" s="19">
        <f t="shared" si="187"/>
        <v>1.2988751072681897</v>
      </c>
    </row>
    <row r="1704" spans="1:10" x14ac:dyDescent="0.25">
      <c r="A1704" s="43">
        <f t="shared" si="188"/>
        <v>3200</v>
      </c>
      <c r="B1704" s="44">
        <v>38635</v>
      </c>
      <c r="C1704" s="5">
        <v>37.912669999999999</v>
      </c>
      <c r="D1704" s="5">
        <v>38.502021999999997</v>
      </c>
      <c r="E1704" s="19">
        <f t="shared" si="182"/>
        <v>14.955199920738131</v>
      </c>
      <c r="F1704" s="19">
        <f t="shared" si="183"/>
        <v>-0.32795401312864314</v>
      </c>
      <c r="G1704" s="19">
        <f t="shared" si="184"/>
        <v>0.46664540190580439</v>
      </c>
      <c r="H1704" s="19">
        <f t="shared" si="185"/>
        <v>-0.60394068820959934</v>
      </c>
      <c r="I1704" s="19">
        <f t="shared" si="186"/>
        <v>-1.1538890923374341</v>
      </c>
      <c r="J1704" s="19">
        <f t="shared" si="187"/>
        <v>-3.9289490126170112E-2</v>
      </c>
    </row>
    <row r="1705" spans="1:10" x14ac:dyDescent="0.25">
      <c r="A1705" s="43">
        <f t="shared" si="188"/>
        <v>3199</v>
      </c>
      <c r="B1705" s="44">
        <v>38636</v>
      </c>
      <c r="C1705" s="5">
        <v>38.822014000000003</v>
      </c>
      <c r="D1705" s="5">
        <v>39.663544000000002</v>
      </c>
      <c r="E1705" s="19">
        <f t="shared" si="182"/>
        <v>15.171967137071956</v>
      </c>
      <c r="F1705" s="19">
        <f t="shared" si="183"/>
        <v>0.21676721633382456</v>
      </c>
      <c r="G1705" s="19">
        <f t="shared" si="184"/>
        <v>-0.32795401312864314</v>
      </c>
      <c r="H1705" s="19">
        <f t="shared" si="185"/>
        <v>0.41072806389211836</v>
      </c>
      <c r="I1705" s="19">
        <f t="shared" si="186"/>
        <v>1.0146687521017177</v>
      </c>
      <c r="J1705" s="19">
        <f t="shared" si="187"/>
        <v>-1.1538890923374341</v>
      </c>
    </row>
    <row r="1706" spans="1:10" x14ac:dyDescent="0.25">
      <c r="A1706" s="43">
        <f t="shared" si="188"/>
        <v>3198</v>
      </c>
      <c r="B1706" s="44">
        <v>38637</v>
      </c>
      <c r="C1706" s="5">
        <v>38.075901000000002</v>
      </c>
      <c r="D1706" s="5">
        <v>38.904094999999998</v>
      </c>
      <c r="E1706" s="19">
        <f t="shared" si="182"/>
        <v>14.878688216649007</v>
      </c>
      <c r="F1706" s="19">
        <f t="shared" si="183"/>
        <v>-0.29327892042294934</v>
      </c>
      <c r="G1706" s="19">
        <f t="shared" si="184"/>
        <v>0.21676721633382456</v>
      </c>
      <c r="H1706" s="19">
        <f t="shared" si="185"/>
        <v>-0.42148089789491994</v>
      </c>
      <c r="I1706" s="19">
        <f t="shared" si="186"/>
        <v>-0.83220896178703829</v>
      </c>
      <c r="J1706" s="19">
        <f t="shared" si="187"/>
        <v>1.0146687521017177</v>
      </c>
    </row>
    <row r="1707" spans="1:10" x14ac:dyDescent="0.25">
      <c r="A1707" s="43">
        <f t="shared" si="188"/>
        <v>3197</v>
      </c>
      <c r="B1707" s="44">
        <v>38638</v>
      </c>
      <c r="C1707" s="5">
        <v>37.042191000000003</v>
      </c>
      <c r="D1707" s="5">
        <v>37.997875000000001</v>
      </c>
      <c r="E1707" s="19">
        <f t="shared" si="182"/>
        <v>14.385326942625753</v>
      </c>
      <c r="F1707" s="19">
        <f t="shared" si="183"/>
        <v>-0.49336127402325403</v>
      </c>
      <c r="G1707" s="19">
        <f t="shared" si="184"/>
        <v>-0.29327892042294934</v>
      </c>
      <c r="H1707" s="19">
        <f t="shared" si="185"/>
        <v>-0.31990821140162629</v>
      </c>
      <c r="I1707" s="19">
        <f t="shared" si="186"/>
        <v>0.10157268649329365</v>
      </c>
      <c r="J1707" s="19">
        <f t="shared" si="187"/>
        <v>-0.83220896178703829</v>
      </c>
    </row>
    <row r="1708" spans="1:10" x14ac:dyDescent="0.25">
      <c r="A1708" s="43">
        <f t="shared" si="188"/>
        <v>3196</v>
      </c>
      <c r="B1708" s="44">
        <v>38639</v>
      </c>
      <c r="C1708" s="5">
        <v>37.570698</v>
      </c>
      <c r="D1708" s="5">
        <v>37.959578999999998</v>
      </c>
      <c r="E1708" s="19">
        <f t="shared" si="182"/>
        <v>14.936668568665791</v>
      </c>
      <c r="F1708" s="19">
        <f t="shared" si="183"/>
        <v>0.55134162604003834</v>
      </c>
      <c r="G1708" s="19">
        <f t="shared" si="184"/>
        <v>-0.49336127402325403</v>
      </c>
      <c r="H1708" s="19">
        <f t="shared" si="185"/>
        <v>0.84312878835920646</v>
      </c>
      <c r="I1708" s="19">
        <f t="shared" si="186"/>
        <v>1.1630369997608327</v>
      </c>
      <c r="J1708" s="19">
        <f t="shared" si="187"/>
        <v>0.10157268649329365</v>
      </c>
    </row>
    <row r="1709" spans="1:10" x14ac:dyDescent="0.25">
      <c r="A1709" s="43">
        <f t="shared" si="188"/>
        <v>3195</v>
      </c>
      <c r="B1709" s="44">
        <v>38642</v>
      </c>
      <c r="C1709" s="5">
        <v>38.037036999999998</v>
      </c>
      <c r="D1709" s="5">
        <v>38.259520999999999</v>
      </c>
      <c r="E1709" s="19">
        <f t="shared" si="182"/>
        <v>15.224162169571841</v>
      </c>
      <c r="F1709" s="19">
        <f t="shared" si="183"/>
        <v>0.28749360090604981</v>
      </c>
      <c r="G1709" s="19">
        <f t="shared" si="184"/>
        <v>0.55134162604003834</v>
      </c>
      <c r="H1709" s="19">
        <f t="shared" si="185"/>
        <v>-3.858470519763546E-2</v>
      </c>
      <c r="I1709" s="19">
        <f t="shared" si="186"/>
        <v>-0.88171349355684192</v>
      </c>
      <c r="J1709" s="19">
        <f t="shared" si="187"/>
        <v>1.1630369997608327</v>
      </c>
    </row>
    <row r="1710" spans="1:10" x14ac:dyDescent="0.25">
      <c r="A1710" s="43">
        <f t="shared" si="188"/>
        <v>3194</v>
      </c>
      <c r="B1710" s="44">
        <v>38643</v>
      </c>
      <c r="C1710" s="5">
        <v>36.272739000000001</v>
      </c>
      <c r="D1710" s="5">
        <v>36.561954</v>
      </c>
      <c r="E1710" s="19">
        <f t="shared" si="182"/>
        <v>14.472066687404343</v>
      </c>
      <c r="F1710" s="19">
        <f t="shared" si="183"/>
        <v>-0.75209548216749766</v>
      </c>
      <c r="G1710" s="19">
        <f t="shared" si="184"/>
        <v>0.28749360090604981</v>
      </c>
      <c r="H1710" s="19">
        <f t="shared" si="185"/>
        <v>-0.92212695080956575</v>
      </c>
      <c r="I1710" s="19">
        <f t="shared" si="186"/>
        <v>-0.88354224561193029</v>
      </c>
      <c r="J1710" s="19">
        <f t="shared" si="187"/>
        <v>-0.88171349355684192</v>
      </c>
    </row>
    <row r="1711" spans="1:10" x14ac:dyDescent="0.25">
      <c r="A1711" s="43">
        <f t="shared" si="188"/>
        <v>3193</v>
      </c>
      <c r="B1711" s="44">
        <v>38644</v>
      </c>
      <c r="C1711" s="5">
        <v>37.088833000000001</v>
      </c>
      <c r="D1711" s="5">
        <v>37.232044000000002</v>
      </c>
      <c r="E1711" s="19">
        <f t="shared" si="182"/>
        <v>14.888608395698402</v>
      </c>
      <c r="F1711" s="19">
        <f t="shared" si="183"/>
        <v>0.41654170829405857</v>
      </c>
      <c r="G1711" s="19">
        <f t="shared" si="184"/>
        <v>-0.75209548216749766</v>
      </c>
      <c r="H1711" s="19">
        <f t="shared" si="185"/>
        <v>0.86135125879878072</v>
      </c>
      <c r="I1711" s="19">
        <f t="shared" si="186"/>
        <v>1.7834782096083464</v>
      </c>
      <c r="J1711" s="19">
        <f t="shared" si="187"/>
        <v>-0.88354224561193029</v>
      </c>
    </row>
    <row r="1712" spans="1:10" x14ac:dyDescent="0.25">
      <c r="A1712" s="43">
        <f t="shared" si="188"/>
        <v>3192</v>
      </c>
      <c r="B1712" s="44">
        <v>38645</v>
      </c>
      <c r="C1712" s="5">
        <v>35.402259999999998</v>
      </c>
      <c r="D1712" s="5">
        <v>35.579127999999997</v>
      </c>
      <c r="E1712" s="19">
        <f t="shared" si="182"/>
        <v>14.187614013193691</v>
      </c>
      <c r="F1712" s="19">
        <f t="shared" si="183"/>
        <v>-0.70099438250471025</v>
      </c>
      <c r="G1712" s="19">
        <f t="shared" si="184"/>
        <v>0.41654170829405857</v>
      </c>
      <c r="H1712" s="19">
        <f t="shared" si="185"/>
        <v>-0.94734838199793625</v>
      </c>
      <c r="I1712" s="19">
        <f t="shared" si="186"/>
        <v>-1.8086996407967169</v>
      </c>
      <c r="J1712" s="19">
        <f t="shared" si="187"/>
        <v>1.7834782096083464</v>
      </c>
    </row>
    <row r="1713" spans="1:10" x14ac:dyDescent="0.25">
      <c r="A1713" s="43">
        <f t="shared" si="188"/>
        <v>3191</v>
      </c>
      <c r="B1713" s="44">
        <v>38646</v>
      </c>
      <c r="C1713" s="5">
        <v>35.767555000000002</v>
      </c>
      <c r="D1713" s="5">
        <v>35.930129999999998</v>
      </c>
      <c r="E1713" s="19">
        <f t="shared" si="182"/>
        <v>14.343618241068501</v>
      </c>
      <c r="F1713" s="19">
        <f t="shared" si="183"/>
        <v>0.15600422787480994</v>
      </c>
      <c r="G1713" s="19">
        <f t="shared" si="184"/>
        <v>-0.70099438250471025</v>
      </c>
      <c r="H1713" s="19">
        <f t="shared" si="185"/>
        <v>0.57059120995538182</v>
      </c>
      <c r="I1713" s="19">
        <f t="shared" si="186"/>
        <v>1.5179395919533181</v>
      </c>
      <c r="J1713" s="19">
        <f t="shared" si="187"/>
        <v>-1.8086996407967169</v>
      </c>
    </row>
    <row r="1714" spans="1:10" x14ac:dyDescent="0.25">
      <c r="A1714" s="43">
        <f t="shared" si="188"/>
        <v>3190</v>
      </c>
      <c r="B1714" s="44">
        <v>38649</v>
      </c>
      <c r="C1714" s="5">
        <v>37.042191000000003</v>
      </c>
      <c r="D1714" s="5">
        <v>36.906570000000002</v>
      </c>
      <c r="E1714" s="19">
        <f t="shared" si="182"/>
        <v>15.036035673841191</v>
      </c>
      <c r="F1714" s="19">
        <f t="shared" si="183"/>
        <v>0.69241743277268952</v>
      </c>
      <c r="G1714" s="19">
        <f t="shared" si="184"/>
        <v>0.15600422787480994</v>
      </c>
      <c r="H1714" s="19">
        <f t="shared" si="185"/>
        <v>0.60015232531871832</v>
      </c>
      <c r="I1714" s="19">
        <f t="shared" si="186"/>
        <v>2.9561115363336499E-2</v>
      </c>
      <c r="J1714" s="19">
        <f t="shared" si="187"/>
        <v>1.5179395919533181</v>
      </c>
    </row>
    <row r="1715" spans="1:10" x14ac:dyDescent="0.25">
      <c r="A1715" s="43">
        <f t="shared" si="188"/>
        <v>3189</v>
      </c>
      <c r="B1715" s="44">
        <v>38650</v>
      </c>
      <c r="C1715" s="5">
        <v>37.811641999999999</v>
      </c>
      <c r="D1715" s="5">
        <v>37.442638000000002</v>
      </c>
      <c r="E1715" s="19">
        <f t="shared" si="182"/>
        <v>15.485847225542866</v>
      </c>
      <c r="F1715" s="19">
        <f t="shared" si="183"/>
        <v>0.44981155170167497</v>
      </c>
      <c r="G1715" s="19">
        <f t="shared" si="184"/>
        <v>0.69241743277268952</v>
      </c>
      <c r="H1715" s="19">
        <f t="shared" si="185"/>
        <v>4.0297208993974709E-2</v>
      </c>
      <c r="I1715" s="19">
        <f t="shared" si="186"/>
        <v>-0.55985511632474361</v>
      </c>
      <c r="J1715" s="19">
        <f t="shared" si="187"/>
        <v>2.9561115363336499E-2</v>
      </c>
    </row>
    <row r="1716" spans="1:10" x14ac:dyDescent="0.25">
      <c r="A1716" s="43">
        <f t="shared" si="188"/>
        <v>3188</v>
      </c>
      <c r="B1716" s="44">
        <v>38651</v>
      </c>
      <c r="C1716" s="5">
        <v>37.586246000000003</v>
      </c>
      <c r="D1716" s="5">
        <v>36.798057999999997</v>
      </c>
      <c r="E1716" s="19">
        <f t="shared" si="182"/>
        <v>15.644792756065364</v>
      </c>
      <c r="F1716" s="19">
        <f t="shared" si="183"/>
        <v>0.15894553052249805</v>
      </c>
      <c r="G1716" s="19">
        <f t="shared" si="184"/>
        <v>0.44981155170167497</v>
      </c>
      <c r="H1716" s="19">
        <f t="shared" si="185"/>
        <v>-0.10708515157604714</v>
      </c>
      <c r="I1716" s="19">
        <f t="shared" si="186"/>
        <v>-0.14738236057002185</v>
      </c>
      <c r="J1716" s="19">
        <f t="shared" si="187"/>
        <v>-0.55985511632474361</v>
      </c>
    </row>
    <row r="1717" spans="1:10" x14ac:dyDescent="0.25">
      <c r="A1717" s="43">
        <f t="shared" si="188"/>
        <v>3187</v>
      </c>
      <c r="B1717" s="44">
        <v>38652</v>
      </c>
      <c r="C1717" s="5">
        <v>36.521445999999997</v>
      </c>
      <c r="D1717" s="5">
        <v>36.057758</v>
      </c>
      <c r="E1717" s="19">
        <f t="shared" si="182"/>
        <v>15.021408926355779</v>
      </c>
      <c r="F1717" s="19">
        <f t="shared" si="183"/>
        <v>-0.62338382970958506</v>
      </c>
      <c r="G1717" s="19">
        <f t="shared" si="184"/>
        <v>0.15894553052249805</v>
      </c>
      <c r="H1717" s="19">
        <f t="shared" si="185"/>
        <v>-0.7173885028698227</v>
      </c>
      <c r="I1717" s="19">
        <f t="shared" si="186"/>
        <v>-0.61030335129377555</v>
      </c>
      <c r="J1717" s="19">
        <f t="shared" si="187"/>
        <v>-0.14738236057002185</v>
      </c>
    </row>
    <row r="1718" spans="1:10" x14ac:dyDescent="0.25">
      <c r="A1718" s="43">
        <f t="shared" si="188"/>
        <v>3186</v>
      </c>
      <c r="B1718" s="44">
        <v>38653</v>
      </c>
      <c r="C1718" s="5">
        <v>37.516303999999998</v>
      </c>
      <c r="D1718" s="5">
        <v>36.619380999999997</v>
      </c>
      <c r="E1718" s="19">
        <f t="shared" si="182"/>
        <v>15.681389884876626</v>
      </c>
      <c r="F1718" s="19">
        <f t="shared" si="183"/>
        <v>0.65998095852084759</v>
      </c>
      <c r="G1718" s="19">
        <f t="shared" si="184"/>
        <v>-0.62338382970958506</v>
      </c>
      <c r="H1718" s="19">
        <f t="shared" si="185"/>
        <v>1.0286669666935158</v>
      </c>
      <c r="I1718" s="19">
        <f t="shared" si="186"/>
        <v>1.7460554695633386</v>
      </c>
      <c r="J1718" s="19">
        <f t="shared" si="187"/>
        <v>-0.61030335129377555</v>
      </c>
    </row>
    <row r="1719" spans="1:10" x14ac:dyDescent="0.25">
      <c r="A1719" s="43">
        <f t="shared" si="188"/>
        <v>3185</v>
      </c>
      <c r="B1719" s="44">
        <v>38656</v>
      </c>
      <c r="C1719" s="5">
        <v>37.943770999999998</v>
      </c>
      <c r="D1719" s="5">
        <v>36.421534999999999</v>
      </c>
      <c r="E1719" s="19">
        <f t="shared" si="182"/>
        <v>16.226825848306692</v>
      </c>
      <c r="F1719" s="19">
        <f t="shared" si="183"/>
        <v>0.54543596343006584</v>
      </c>
      <c r="G1719" s="19">
        <f t="shared" si="184"/>
        <v>0.65998095852084759</v>
      </c>
      <c r="H1719" s="19">
        <f t="shared" si="185"/>
        <v>0.15510542633483776</v>
      </c>
      <c r="I1719" s="19">
        <f t="shared" si="186"/>
        <v>-0.87356154035867806</v>
      </c>
      <c r="J1719" s="19">
        <f t="shared" si="187"/>
        <v>1.7460554695633386</v>
      </c>
    </row>
    <row r="1720" spans="1:10" x14ac:dyDescent="0.25">
      <c r="A1720" s="43">
        <f t="shared" si="188"/>
        <v>3184</v>
      </c>
      <c r="B1720" s="44">
        <v>38657</v>
      </c>
      <c r="C1720" s="5">
        <v>38.176926000000002</v>
      </c>
      <c r="D1720" s="5">
        <v>36.785305000000001</v>
      </c>
      <c r="E1720" s="19">
        <f t="shared" si="182"/>
        <v>16.243076944123867</v>
      </c>
      <c r="F1720" s="19">
        <f t="shared" si="183"/>
        <v>1.6251095817175099E-2</v>
      </c>
      <c r="G1720" s="19">
        <f t="shared" si="184"/>
        <v>0.54543596343006584</v>
      </c>
      <c r="H1720" s="19">
        <f t="shared" si="185"/>
        <v>-0.30633444215632033</v>
      </c>
      <c r="I1720" s="19">
        <f t="shared" si="186"/>
        <v>-0.46143986849115809</v>
      </c>
      <c r="J1720" s="19">
        <f t="shared" si="187"/>
        <v>-0.87356154035867806</v>
      </c>
    </row>
    <row r="1721" spans="1:10" x14ac:dyDescent="0.25">
      <c r="A1721" s="43">
        <f t="shared" si="188"/>
        <v>3183</v>
      </c>
      <c r="B1721" s="44">
        <v>38658</v>
      </c>
      <c r="C1721" s="5">
        <v>38.923050000000003</v>
      </c>
      <c r="D1721" s="5">
        <v>37.346905</v>
      </c>
      <c r="E1721" s="19">
        <f t="shared" si="182"/>
        <v>16.654337616776715</v>
      </c>
      <c r="F1721" s="19">
        <f t="shared" si="183"/>
        <v>0.4112606726528476</v>
      </c>
      <c r="G1721" s="19">
        <f t="shared" si="184"/>
        <v>1.6251095817175099E-2</v>
      </c>
      <c r="H1721" s="19">
        <f t="shared" si="185"/>
        <v>0.40164933633047761</v>
      </c>
      <c r="I1721" s="19">
        <f t="shared" si="186"/>
        <v>0.70798377848679794</v>
      </c>
      <c r="J1721" s="19">
        <f t="shared" si="187"/>
        <v>-0.46143986849115809</v>
      </c>
    </row>
    <row r="1722" spans="1:10" x14ac:dyDescent="0.25">
      <c r="A1722" s="43">
        <f t="shared" si="188"/>
        <v>3182</v>
      </c>
      <c r="B1722" s="44">
        <v>38659</v>
      </c>
      <c r="C1722" s="5">
        <v>39.661406999999997</v>
      </c>
      <c r="D1722" s="5">
        <v>37.959578999999998</v>
      </c>
      <c r="E1722" s="19">
        <f t="shared" ref="E1722:E1785" si="189">C1722-$P$3*D1722</f>
        <v>17.027377568665788</v>
      </c>
      <c r="F1722" s="19">
        <f t="shared" ref="F1722:F1785" si="190">E1722-E1721</f>
        <v>0.3730399518890728</v>
      </c>
      <c r="G1722" s="19">
        <f t="shared" ref="G1722:G1785" si="191">F1721</f>
        <v>0.4112606726528476</v>
      </c>
      <c r="H1722" s="19">
        <f t="shared" ref="H1722:H1785" si="192">F1722-$P$7*G1722</f>
        <v>0.12980929929190396</v>
      </c>
      <c r="I1722" s="19">
        <f t="shared" ref="I1722:I1785" si="193">H1722-H1721</f>
        <v>-0.27184003703857362</v>
      </c>
      <c r="J1722" s="19">
        <f t="shared" ref="J1722:J1785" si="194">I1721</f>
        <v>0.70798377848679794</v>
      </c>
    </row>
    <row r="1723" spans="1:10" x14ac:dyDescent="0.25">
      <c r="A1723" s="43">
        <f t="shared" si="188"/>
        <v>3181</v>
      </c>
      <c r="B1723" s="44">
        <v>38660</v>
      </c>
      <c r="C1723" s="5">
        <v>38.472293999999998</v>
      </c>
      <c r="D1723" s="5">
        <v>37.021439000000001</v>
      </c>
      <c r="E1723" s="19">
        <f t="shared" si="189"/>
        <v>16.397646124786625</v>
      </c>
      <c r="F1723" s="19">
        <f t="shared" si="190"/>
        <v>-0.62973144387916236</v>
      </c>
      <c r="G1723" s="19">
        <f t="shared" si="191"/>
        <v>0.3730399518890728</v>
      </c>
      <c r="H1723" s="19">
        <f t="shared" si="192"/>
        <v>-0.85035733148837322</v>
      </c>
      <c r="I1723" s="19">
        <f t="shared" si="193"/>
        <v>-0.98016663078027721</v>
      </c>
      <c r="J1723" s="19">
        <f t="shared" si="194"/>
        <v>-0.27184003703857362</v>
      </c>
    </row>
    <row r="1724" spans="1:10" x14ac:dyDescent="0.25">
      <c r="A1724" s="43">
        <f t="shared" si="188"/>
        <v>3180</v>
      </c>
      <c r="B1724" s="44">
        <v>38663</v>
      </c>
      <c r="C1724" s="5">
        <v>37.803866999999997</v>
      </c>
      <c r="D1724" s="5">
        <v>36.632140999999997</v>
      </c>
      <c r="E1724" s="19">
        <f t="shared" si="189"/>
        <v>15.961344522951858</v>
      </c>
      <c r="F1724" s="19">
        <f t="shared" si="190"/>
        <v>-0.43630160183476718</v>
      </c>
      <c r="G1724" s="19">
        <f t="shared" si="191"/>
        <v>-0.62973144387916236</v>
      </c>
      <c r="H1724" s="19">
        <f t="shared" si="192"/>
        <v>-6.3861443461103395E-2</v>
      </c>
      <c r="I1724" s="19">
        <f t="shared" si="193"/>
        <v>0.78649588802726988</v>
      </c>
      <c r="J1724" s="19">
        <f t="shared" si="194"/>
        <v>-0.98016663078027721</v>
      </c>
    </row>
    <row r="1725" spans="1:10" x14ac:dyDescent="0.25">
      <c r="A1725" s="43">
        <f t="shared" si="188"/>
        <v>3179</v>
      </c>
      <c r="B1725" s="44">
        <v>38664</v>
      </c>
      <c r="C1725" s="5">
        <v>38.122532</v>
      </c>
      <c r="D1725" s="5">
        <v>36.925708999999998</v>
      </c>
      <c r="E1725" s="19">
        <f t="shared" si="189"/>
        <v>16.104964727220647</v>
      </c>
      <c r="F1725" s="19">
        <f t="shared" si="190"/>
        <v>0.14362020426878885</v>
      </c>
      <c r="G1725" s="19">
        <f t="shared" si="191"/>
        <v>-0.43630160183476718</v>
      </c>
      <c r="H1725" s="19">
        <f t="shared" si="192"/>
        <v>0.40166073768259264</v>
      </c>
      <c r="I1725" s="19">
        <f t="shared" si="193"/>
        <v>0.46552218114369603</v>
      </c>
      <c r="J1725" s="19">
        <f t="shared" si="194"/>
        <v>0.78649588802726988</v>
      </c>
    </row>
    <row r="1726" spans="1:10" x14ac:dyDescent="0.25">
      <c r="A1726" s="43">
        <f t="shared" si="188"/>
        <v>3178</v>
      </c>
      <c r="B1726" s="44">
        <v>38665</v>
      </c>
      <c r="C1726" s="5">
        <v>37.772784999999999</v>
      </c>
      <c r="D1726" s="5">
        <v>36.230075999999997</v>
      </c>
      <c r="E1726" s="19">
        <f t="shared" si="189"/>
        <v>16.17000045690812</v>
      </c>
      <c r="F1726" s="19">
        <f t="shared" si="190"/>
        <v>6.5035729687473065E-2</v>
      </c>
      <c r="G1726" s="19">
        <f t="shared" si="191"/>
        <v>0.14362020426878885</v>
      </c>
      <c r="H1726" s="19">
        <f t="shared" si="192"/>
        <v>-1.9905132236184855E-2</v>
      </c>
      <c r="I1726" s="19">
        <f t="shared" si="193"/>
        <v>-0.42156586991877748</v>
      </c>
      <c r="J1726" s="19">
        <f t="shared" si="194"/>
        <v>0.46552218114369603</v>
      </c>
    </row>
    <row r="1727" spans="1:10" x14ac:dyDescent="0.25">
      <c r="A1727" s="43">
        <f t="shared" si="188"/>
        <v>3177</v>
      </c>
      <c r="B1727" s="44">
        <v>38666</v>
      </c>
      <c r="C1727" s="5">
        <v>36.599178000000002</v>
      </c>
      <c r="D1727" s="5">
        <v>35.885455999999998</v>
      </c>
      <c r="E1727" s="19">
        <f t="shared" si="189"/>
        <v>15.201878855537711</v>
      </c>
      <c r="F1727" s="19">
        <f t="shared" si="190"/>
        <v>-0.96812160137040948</v>
      </c>
      <c r="G1727" s="19">
        <f t="shared" si="191"/>
        <v>6.5035729687473065E-2</v>
      </c>
      <c r="H1727" s="19">
        <f t="shared" si="192"/>
        <v>-1.0065854857772951</v>
      </c>
      <c r="I1727" s="19">
        <f t="shared" si="193"/>
        <v>-0.98668035354111028</v>
      </c>
      <c r="J1727" s="19">
        <f t="shared" si="194"/>
        <v>-0.42156586991877748</v>
      </c>
    </row>
    <row r="1728" spans="1:10" x14ac:dyDescent="0.25">
      <c r="A1728" s="43">
        <f t="shared" si="188"/>
        <v>3176</v>
      </c>
      <c r="B1728" s="44">
        <v>38667</v>
      </c>
      <c r="C1728" s="5">
        <v>36.894505000000002</v>
      </c>
      <c r="D1728" s="5">
        <v>36.140732</v>
      </c>
      <c r="E1728" s="19">
        <f t="shared" si="189"/>
        <v>15.3449933007801</v>
      </c>
      <c r="F1728" s="19">
        <f t="shared" si="190"/>
        <v>0.14311444524238937</v>
      </c>
      <c r="G1728" s="19">
        <f t="shared" si="191"/>
        <v>-0.96812160137040948</v>
      </c>
      <c r="H1728" s="19">
        <f t="shared" si="192"/>
        <v>0.71568766839011055</v>
      </c>
      <c r="I1728" s="19">
        <f t="shared" si="193"/>
        <v>1.7222731541674057</v>
      </c>
      <c r="J1728" s="19">
        <f t="shared" si="194"/>
        <v>-0.98668035354111028</v>
      </c>
    </row>
    <row r="1729" spans="1:10" x14ac:dyDescent="0.25">
      <c r="A1729" s="43">
        <f t="shared" si="188"/>
        <v>3175</v>
      </c>
      <c r="B1729" s="44">
        <v>38670</v>
      </c>
      <c r="C1729" s="5">
        <v>37.088833000000001</v>
      </c>
      <c r="D1729" s="5">
        <v>36.121586000000001</v>
      </c>
      <c r="E1729" s="19">
        <f t="shared" si="189"/>
        <v>15.550737421266902</v>
      </c>
      <c r="F1729" s="19">
        <f t="shared" si="190"/>
        <v>0.20574412048680202</v>
      </c>
      <c r="G1729" s="19">
        <f t="shared" si="191"/>
        <v>0.14311444524238937</v>
      </c>
      <c r="H1729" s="19">
        <f t="shared" si="192"/>
        <v>0.12110237809055852</v>
      </c>
      <c r="I1729" s="19">
        <f t="shared" si="193"/>
        <v>-0.59458529029955209</v>
      </c>
      <c r="J1729" s="19">
        <f t="shared" si="194"/>
        <v>1.7222731541674057</v>
      </c>
    </row>
    <row r="1730" spans="1:10" x14ac:dyDescent="0.25">
      <c r="A1730" s="43">
        <f t="shared" si="188"/>
        <v>3174</v>
      </c>
      <c r="B1730" s="44">
        <v>38671</v>
      </c>
      <c r="C1730" s="5">
        <v>37.151009000000002</v>
      </c>
      <c r="D1730" s="5">
        <v>36.179023999999998</v>
      </c>
      <c r="E1730" s="19">
        <f t="shared" si="189"/>
        <v>15.578665059806497</v>
      </c>
      <c r="F1730" s="19">
        <f t="shared" si="190"/>
        <v>2.7927638539594568E-2</v>
      </c>
      <c r="G1730" s="19">
        <f t="shared" si="191"/>
        <v>0.20574412048680202</v>
      </c>
      <c r="H1730" s="19">
        <f t="shared" si="192"/>
        <v>-9.375498277994454E-2</v>
      </c>
      <c r="I1730" s="19">
        <f t="shared" si="193"/>
        <v>-0.21485736087050306</v>
      </c>
      <c r="J1730" s="19">
        <f t="shared" si="194"/>
        <v>-0.59458529029955209</v>
      </c>
    </row>
    <row r="1731" spans="1:10" x14ac:dyDescent="0.25">
      <c r="A1731" s="43">
        <f t="shared" si="188"/>
        <v>3173</v>
      </c>
      <c r="B1731" s="44">
        <v>38672</v>
      </c>
      <c r="C1731" s="5">
        <v>38.114750000000001</v>
      </c>
      <c r="D1731" s="5">
        <v>36.764420000000001</v>
      </c>
      <c r="E1731" s="19">
        <f t="shared" si="189"/>
        <v>16.193353972242896</v>
      </c>
      <c r="F1731" s="19">
        <f t="shared" si="190"/>
        <v>0.61468891243639945</v>
      </c>
      <c r="G1731" s="19">
        <f t="shared" si="191"/>
        <v>2.7927638539594568E-2</v>
      </c>
      <c r="H1731" s="19">
        <f t="shared" si="192"/>
        <v>0.59817175385747201</v>
      </c>
      <c r="I1731" s="19">
        <f t="shared" si="193"/>
        <v>0.69192673663741655</v>
      </c>
      <c r="J1731" s="19">
        <f t="shared" si="194"/>
        <v>-0.21485736087050306</v>
      </c>
    </row>
    <row r="1732" spans="1:10" x14ac:dyDescent="0.25">
      <c r="A1732" s="43">
        <f t="shared" si="188"/>
        <v>3172</v>
      </c>
      <c r="B1732" s="44">
        <v>38673</v>
      </c>
      <c r="C1732" s="5">
        <v>38.099204999999998</v>
      </c>
      <c r="D1732" s="5">
        <v>36.963839999999998</v>
      </c>
      <c r="E1732" s="19">
        <f t="shared" si="189"/>
        <v>16.05890148517101</v>
      </c>
      <c r="F1732" s="19">
        <f t="shared" si="190"/>
        <v>-0.1344524870718864</v>
      </c>
      <c r="G1732" s="19">
        <f t="shared" si="191"/>
        <v>0.61468891243639945</v>
      </c>
      <c r="H1732" s="19">
        <f t="shared" si="192"/>
        <v>-0.49799608668651435</v>
      </c>
      <c r="I1732" s="19">
        <f t="shared" si="193"/>
        <v>-1.0961678405439863</v>
      </c>
      <c r="J1732" s="19">
        <f t="shared" si="194"/>
        <v>0.69192673663741655</v>
      </c>
    </row>
    <row r="1733" spans="1:10" x14ac:dyDescent="0.25">
      <c r="A1733" s="43">
        <f t="shared" si="188"/>
        <v>3171</v>
      </c>
      <c r="B1733" s="44">
        <v>38674</v>
      </c>
      <c r="C1733" s="5">
        <v>38.114750000000001</v>
      </c>
      <c r="D1733" s="5">
        <v>37.381999999999998</v>
      </c>
      <c r="E1733" s="19">
        <f t="shared" si="189"/>
        <v>15.825111640150556</v>
      </c>
      <c r="F1733" s="19">
        <f t="shared" si="190"/>
        <v>-0.23378984502045341</v>
      </c>
      <c r="G1733" s="19">
        <f t="shared" si="191"/>
        <v>-0.1344524870718864</v>
      </c>
      <c r="H1733" s="19">
        <f t="shared" si="192"/>
        <v>-0.15427101828008943</v>
      </c>
      <c r="I1733" s="19">
        <f t="shared" si="193"/>
        <v>0.34372506840642492</v>
      </c>
      <c r="J1733" s="19">
        <f t="shared" si="194"/>
        <v>-1.0961678405439863</v>
      </c>
    </row>
    <row r="1734" spans="1:10" x14ac:dyDescent="0.25">
      <c r="A1734" s="43">
        <f t="shared" si="188"/>
        <v>3170</v>
      </c>
      <c r="B1734" s="44">
        <v>38677</v>
      </c>
      <c r="C1734" s="5">
        <v>39.062964999999998</v>
      </c>
      <c r="D1734" s="5">
        <v>37.858032000000001</v>
      </c>
      <c r="E1734" s="19">
        <f t="shared" si="189"/>
        <v>16.48948465396159</v>
      </c>
      <c r="F1734" s="19">
        <f t="shared" si="190"/>
        <v>0.66437301381103353</v>
      </c>
      <c r="G1734" s="19">
        <f t="shared" si="191"/>
        <v>-0.23378984502045341</v>
      </c>
      <c r="H1734" s="19">
        <f t="shared" si="192"/>
        <v>0.80264263295090321</v>
      </c>
      <c r="I1734" s="19">
        <f t="shared" si="193"/>
        <v>0.95691365123099259</v>
      </c>
      <c r="J1734" s="19">
        <f t="shared" si="194"/>
        <v>0.34372506840642492</v>
      </c>
    </row>
    <row r="1735" spans="1:10" x14ac:dyDescent="0.25">
      <c r="A1735" s="43">
        <f t="shared" si="188"/>
        <v>3169</v>
      </c>
      <c r="B1735" s="44">
        <v>38678</v>
      </c>
      <c r="C1735" s="5">
        <v>39.684738000000003</v>
      </c>
      <c r="D1735" s="5">
        <v>38.031711999999999</v>
      </c>
      <c r="E1735" s="19">
        <f t="shared" si="189"/>
        <v>17.007698069393122</v>
      </c>
      <c r="F1735" s="19">
        <f t="shared" si="190"/>
        <v>0.5182134154315321</v>
      </c>
      <c r="G1735" s="19">
        <f t="shared" si="191"/>
        <v>0.66437301381103353</v>
      </c>
      <c r="H1735" s="19">
        <f t="shared" si="192"/>
        <v>0.12528529839367591</v>
      </c>
      <c r="I1735" s="19">
        <f t="shared" si="193"/>
        <v>-0.67735733455722724</v>
      </c>
      <c r="J1735" s="19">
        <f t="shared" si="194"/>
        <v>0.95691365123099259</v>
      </c>
    </row>
    <row r="1736" spans="1:10" x14ac:dyDescent="0.25">
      <c r="A1736" s="43">
        <f t="shared" si="188"/>
        <v>3168</v>
      </c>
      <c r="B1736" s="44">
        <v>38679</v>
      </c>
      <c r="C1736" s="5">
        <v>39.537067</v>
      </c>
      <c r="D1736" s="5">
        <v>37.767963000000002</v>
      </c>
      <c r="E1736" s="19">
        <f t="shared" si="189"/>
        <v>17.017291791124752</v>
      </c>
      <c r="F1736" s="19">
        <f t="shared" si="190"/>
        <v>9.5937217316297563E-3</v>
      </c>
      <c r="G1736" s="19">
        <f t="shared" si="191"/>
        <v>0.5182134154315321</v>
      </c>
      <c r="H1736" s="19">
        <f t="shared" si="192"/>
        <v>-0.29689166722365323</v>
      </c>
      <c r="I1736" s="19">
        <f t="shared" si="193"/>
        <v>-0.42217696561732915</v>
      </c>
      <c r="J1736" s="19">
        <f t="shared" si="194"/>
        <v>-0.67735733455722724</v>
      </c>
    </row>
    <row r="1737" spans="1:10" x14ac:dyDescent="0.25">
      <c r="A1737" s="43">
        <f t="shared" si="188"/>
        <v>3167</v>
      </c>
      <c r="B1737" s="44">
        <v>38681</v>
      </c>
      <c r="C1737" s="5">
        <v>39.638095999999997</v>
      </c>
      <c r="D1737" s="5">
        <v>37.658603999999997</v>
      </c>
      <c r="E1737" s="19">
        <f t="shared" si="189"/>
        <v>17.183527911166344</v>
      </c>
      <c r="F1737" s="19">
        <f t="shared" si="190"/>
        <v>0.16623612004159227</v>
      </c>
      <c r="G1737" s="19">
        <f t="shared" si="191"/>
        <v>9.5937217316297563E-3</v>
      </c>
      <c r="H1737" s="19">
        <f t="shared" si="192"/>
        <v>0.16056213428806099</v>
      </c>
      <c r="I1737" s="19">
        <f t="shared" si="193"/>
        <v>0.45745380151171422</v>
      </c>
      <c r="J1737" s="19">
        <f t="shared" si="194"/>
        <v>-0.42217696561732915</v>
      </c>
    </row>
    <row r="1738" spans="1:10" x14ac:dyDescent="0.25">
      <c r="A1738" s="43">
        <f t="shared" si="188"/>
        <v>3166</v>
      </c>
      <c r="B1738" s="44">
        <v>38684</v>
      </c>
      <c r="C1738" s="5">
        <v>38.301296000000001</v>
      </c>
      <c r="D1738" s="5">
        <v>36.783721999999997</v>
      </c>
      <c r="E1738" s="19">
        <f t="shared" si="189"/>
        <v>16.368390834165165</v>
      </c>
      <c r="F1738" s="19">
        <f t="shared" si="190"/>
        <v>-0.81513707700117877</v>
      </c>
      <c r="G1738" s="19">
        <f t="shared" si="191"/>
        <v>0.16623612004159227</v>
      </c>
      <c r="H1738" s="19">
        <f t="shared" si="192"/>
        <v>-0.91345360141407494</v>
      </c>
      <c r="I1738" s="19">
        <f t="shared" si="193"/>
        <v>-1.0740157357021358</v>
      </c>
      <c r="J1738" s="19">
        <f t="shared" si="194"/>
        <v>0.45745380151171422</v>
      </c>
    </row>
    <row r="1739" spans="1:10" x14ac:dyDescent="0.25">
      <c r="A1739" s="43">
        <f t="shared" ref="A1739:A1802" si="195">A1740+1</f>
        <v>3165</v>
      </c>
      <c r="B1739" s="44">
        <v>38685</v>
      </c>
      <c r="C1739" s="5">
        <v>38.363464</v>
      </c>
      <c r="D1739" s="5">
        <v>36.905945000000003</v>
      </c>
      <c r="E1739" s="19">
        <f t="shared" si="189"/>
        <v>16.357681340471515</v>
      </c>
      <c r="F1739" s="19">
        <f t="shared" si="190"/>
        <v>-1.0709493693649819E-2</v>
      </c>
      <c r="G1739" s="19">
        <f t="shared" si="191"/>
        <v>-0.81513707700117877</v>
      </c>
      <c r="H1739" s="19">
        <f t="shared" si="192"/>
        <v>0.4713845560880211</v>
      </c>
      <c r="I1739" s="19">
        <f t="shared" si="193"/>
        <v>1.384838157502096</v>
      </c>
      <c r="J1739" s="19">
        <f t="shared" si="194"/>
        <v>-1.0740157357021358</v>
      </c>
    </row>
    <row r="1740" spans="1:10" x14ac:dyDescent="0.25">
      <c r="A1740" s="43">
        <f t="shared" si="195"/>
        <v>3164</v>
      </c>
      <c r="B1740" s="44">
        <v>38686</v>
      </c>
      <c r="C1740" s="5">
        <v>38.511135000000003</v>
      </c>
      <c r="D1740" s="5">
        <v>36.867344000000003</v>
      </c>
      <c r="E1740" s="19">
        <f t="shared" si="189"/>
        <v>16.528368827827158</v>
      </c>
      <c r="F1740" s="19">
        <f t="shared" si="190"/>
        <v>0.17068748735564299</v>
      </c>
      <c r="G1740" s="19">
        <f t="shared" si="191"/>
        <v>-1.0709493693649819E-2</v>
      </c>
      <c r="H1740" s="19">
        <f t="shared" si="192"/>
        <v>0.17702137073741367</v>
      </c>
      <c r="I1740" s="19">
        <f t="shared" si="193"/>
        <v>-0.29436318535060746</v>
      </c>
      <c r="J1740" s="19">
        <f t="shared" si="194"/>
        <v>1.384838157502096</v>
      </c>
    </row>
    <row r="1741" spans="1:10" x14ac:dyDescent="0.25">
      <c r="A1741" s="43">
        <f t="shared" si="195"/>
        <v>3163</v>
      </c>
      <c r="B1741" s="44">
        <v>38687</v>
      </c>
      <c r="C1741" s="5">
        <v>39.731364999999997</v>
      </c>
      <c r="D1741" s="5">
        <v>37.767963000000002</v>
      </c>
      <c r="E1741" s="19">
        <f t="shared" si="189"/>
        <v>17.211589791124748</v>
      </c>
      <c r="F1741" s="19">
        <f t="shared" si="190"/>
        <v>0.68322096329758963</v>
      </c>
      <c r="G1741" s="19">
        <f t="shared" si="191"/>
        <v>0.17068748735564299</v>
      </c>
      <c r="H1741" s="19">
        <f t="shared" si="192"/>
        <v>0.58227178021163772</v>
      </c>
      <c r="I1741" s="19">
        <f t="shared" si="193"/>
        <v>0.40525040947422408</v>
      </c>
      <c r="J1741" s="19">
        <f t="shared" si="194"/>
        <v>-0.29436318535060746</v>
      </c>
    </row>
    <row r="1742" spans="1:10" x14ac:dyDescent="0.25">
      <c r="A1742" s="43">
        <f t="shared" si="195"/>
        <v>3162</v>
      </c>
      <c r="B1742" s="44">
        <v>38688</v>
      </c>
      <c r="C1742" s="5">
        <v>39.770209999999999</v>
      </c>
      <c r="D1742" s="5">
        <v>38.070323999999999</v>
      </c>
      <c r="E1742" s="19">
        <f t="shared" si="189"/>
        <v>17.070147023104784</v>
      </c>
      <c r="F1742" s="19">
        <f t="shared" si="190"/>
        <v>-0.14144276801996369</v>
      </c>
      <c r="G1742" s="19">
        <f t="shared" si="191"/>
        <v>0.68322096329758963</v>
      </c>
      <c r="H1742" s="19">
        <f t="shared" si="192"/>
        <v>-0.54551807067165869</v>
      </c>
      <c r="I1742" s="19">
        <f t="shared" si="193"/>
        <v>-1.1277898508832964</v>
      </c>
      <c r="J1742" s="19">
        <f t="shared" si="194"/>
        <v>0.40525040947422408</v>
      </c>
    </row>
    <row r="1743" spans="1:10" x14ac:dyDescent="0.25">
      <c r="A1743" s="43">
        <f t="shared" si="195"/>
        <v>3161</v>
      </c>
      <c r="B1743" s="44">
        <v>38691</v>
      </c>
      <c r="C1743" s="5">
        <v>40.05003</v>
      </c>
      <c r="D1743" s="5">
        <v>38.366225999999997</v>
      </c>
      <c r="E1743" s="19">
        <f t="shared" si="189"/>
        <v>17.173530541109276</v>
      </c>
      <c r="F1743" s="19">
        <f t="shared" si="190"/>
        <v>0.10338351800449175</v>
      </c>
      <c r="G1743" s="19">
        <f t="shared" si="191"/>
        <v>-0.14144276801996369</v>
      </c>
      <c r="H1743" s="19">
        <f t="shared" si="192"/>
        <v>0.18703658540995721</v>
      </c>
      <c r="I1743" s="19">
        <f t="shared" si="193"/>
        <v>0.73255465608161585</v>
      </c>
      <c r="J1743" s="19">
        <f t="shared" si="194"/>
        <v>-1.1277898508832964</v>
      </c>
    </row>
    <row r="1744" spans="1:10" x14ac:dyDescent="0.25">
      <c r="A1744" s="43">
        <f t="shared" si="195"/>
        <v>3160</v>
      </c>
      <c r="B1744" s="44">
        <v>38692</v>
      </c>
      <c r="C1744" s="5">
        <v>40.221024</v>
      </c>
      <c r="D1744" s="5">
        <v>38.584946000000002</v>
      </c>
      <c r="E1744" s="19">
        <f t="shared" si="189"/>
        <v>17.214109108492874</v>
      </c>
      <c r="F1744" s="19">
        <f t="shared" si="190"/>
        <v>4.0578567383597886E-2</v>
      </c>
      <c r="G1744" s="19">
        <f t="shared" si="191"/>
        <v>0.10338351800449175</v>
      </c>
      <c r="H1744" s="19">
        <f t="shared" si="192"/>
        <v>-2.0565233188964763E-2</v>
      </c>
      <c r="I1744" s="19">
        <f t="shared" si="193"/>
        <v>-0.20760181859892196</v>
      </c>
      <c r="J1744" s="19">
        <f t="shared" si="194"/>
        <v>0.73255465608161585</v>
      </c>
    </row>
    <row r="1745" spans="1:10" x14ac:dyDescent="0.25">
      <c r="A1745" s="43">
        <f t="shared" si="195"/>
        <v>3159</v>
      </c>
      <c r="B1745" s="44">
        <v>38693</v>
      </c>
      <c r="C1745" s="5">
        <v>40.073326000000002</v>
      </c>
      <c r="D1745" s="5">
        <v>38.147511000000002</v>
      </c>
      <c r="E1745" s="19">
        <f t="shared" si="189"/>
        <v>17.327238992392633</v>
      </c>
      <c r="F1745" s="19">
        <f t="shared" si="190"/>
        <v>0.11312988389975942</v>
      </c>
      <c r="G1745" s="19">
        <f t="shared" si="191"/>
        <v>4.0578567383597886E-2</v>
      </c>
      <c r="H1745" s="19">
        <f t="shared" si="192"/>
        <v>8.913062483493242E-2</v>
      </c>
      <c r="I1745" s="19">
        <f t="shared" si="193"/>
        <v>0.10969585802389718</v>
      </c>
      <c r="J1745" s="19">
        <f t="shared" si="194"/>
        <v>-0.20760181859892196</v>
      </c>
    </row>
    <row r="1746" spans="1:10" x14ac:dyDescent="0.25">
      <c r="A1746" s="43">
        <f t="shared" si="195"/>
        <v>3158</v>
      </c>
      <c r="B1746" s="44">
        <v>38694</v>
      </c>
      <c r="C1746" s="5">
        <v>40.780605000000001</v>
      </c>
      <c r="D1746" s="5">
        <v>38.353366999999999</v>
      </c>
      <c r="E1746" s="19">
        <f t="shared" si="189"/>
        <v>17.911772933428288</v>
      </c>
      <c r="F1746" s="19">
        <f t="shared" si="190"/>
        <v>0.58453394103565515</v>
      </c>
      <c r="G1746" s="19">
        <f t="shared" si="191"/>
        <v>0.11312988389975942</v>
      </c>
      <c r="H1746" s="19">
        <f t="shared" si="192"/>
        <v>0.5176258768347104</v>
      </c>
      <c r="I1746" s="19">
        <f t="shared" si="193"/>
        <v>0.428495251999778</v>
      </c>
      <c r="J1746" s="19">
        <f t="shared" si="194"/>
        <v>0.10969585802389718</v>
      </c>
    </row>
    <row r="1747" spans="1:10" x14ac:dyDescent="0.25">
      <c r="A1747" s="43">
        <f t="shared" si="195"/>
        <v>3157</v>
      </c>
      <c r="B1747" s="44">
        <v>38695</v>
      </c>
      <c r="C1747" s="5">
        <v>40.275416999999997</v>
      </c>
      <c r="D1747" s="5">
        <v>37.838726000000001</v>
      </c>
      <c r="E1747" s="19">
        <f t="shared" si="189"/>
        <v>17.713448177105754</v>
      </c>
      <c r="F1747" s="19">
        <f t="shared" si="190"/>
        <v>-0.19832475632253477</v>
      </c>
      <c r="G1747" s="19">
        <f t="shared" si="191"/>
        <v>0.58453394103565515</v>
      </c>
      <c r="H1747" s="19">
        <f t="shared" si="192"/>
        <v>-0.54403389263791291</v>
      </c>
      <c r="I1747" s="19">
        <f t="shared" si="193"/>
        <v>-1.0616597694726233</v>
      </c>
      <c r="J1747" s="19">
        <f t="shared" si="194"/>
        <v>0.428495251999778</v>
      </c>
    </row>
    <row r="1748" spans="1:10" x14ac:dyDescent="0.25">
      <c r="A1748" s="43">
        <f t="shared" si="195"/>
        <v>3156</v>
      </c>
      <c r="B1748" s="44">
        <v>38698</v>
      </c>
      <c r="C1748" s="5">
        <v>40.796162000000002</v>
      </c>
      <c r="D1748" s="5">
        <v>38.327643999999999</v>
      </c>
      <c r="E1748" s="19">
        <f t="shared" si="189"/>
        <v>17.942667699399355</v>
      </c>
      <c r="F1748" s="19">
        <f t="shared" si="190"/>
        <v>0.22921952229360087</v>
      </c>
      <c r="G1748" s="19">
        <f t="shared" si="191"/>
        <v>-0.19832475632253477</v>
      </c>
      <c r="H1748" s="19">
        <f t="shared" si="192"/>
        <v>0.34651413156255895</v>
      </c>
      <c r="I1748" s="19">
        <f t="shared" si="193"/>
        <v>0.89054802420047185</v>
      </c>
      <c r="J1748" s="19">
        <f t="shared" si="194"/>
        <v>-1.0616597694726233</v>
      </c>
    </row>
    <row r="1749" spans="1:10" x14ac:dyDescent="0.25">
      <c r="A1749" s="43">
        <f t="shared" si="195"/>
        <v>3155</v>
      </c>
      <c r="B1749" s="44">
        <v>38699</v>
      </c>
      <c r="C1749" s="5">
        <v>40.625168000000002</v>
      </c>
      <c r="D1749" s="5">
        <v>37.864455999999997</v>
      </c>
      <c r="E1749" s="19">
        <f t="shared" si="189"/>
        <v>18.047857237268435</v>
      </c>
      <c r="F1749" s="19">
        <f t="shared" si="190"/>
        <v>0.10518953786908014</v>
      </c>
      <c r="G1749" s="19">
        <f t="shared" si="191"/>
        <v>0.22921952229360087</v>
      </c>
      <c r="H1749" s="19">
        <f t="shared" si="192"/>
        <v>-3.0377069158638526E-2</v>
      </c>
      <c r="I1749" s="19">
        <f t="shared" si="193"/>
        <v>-0.37689120072119747</v>
      </c>
      <c r="J1749" s="19">
        <f t="shared" si="194"/>
        <v>0.89054802420047185</v>
      </c>
    </row>
    <row r="1750" spans="1:10" x14ac:dyDescent="0.25">
      <c r="A1750" s="43">
        <f t="shared" si="195"/>
        <v>3154</v>
      </c>
      <c r="B1750" s="44">
        <v>38700</v>
      </c>
      <c r="C1750" s="5">
        <v>41.114806999999999</v>
      </c>
      <c r="D1750" s="5">
        <v>38.134647000000001</v>
      </c>
      <c r="E1750" s="19">
        <f t="shared" si="189"/>
        <v>18.376390366044685</v>
      </c>
      <c r="F1750" s="19">
        <f t="shared" si="190"/>
        <v>0.32853312877625029</v>
      </c>
      <c r="G1750" s="19">
        <f t="shared" si="191"/>
        <v>0.10518953786908014</v>
      </c>
      <c r="H1750" s="19">
        <f t="shared" si="192"/>
        <v>0.2663211993514108</v>
      </c>
      <c r="I1750" s="19">
        <f t="shared" si="193"/>
        <v>0.29669826851004932</v>
      </c>
      <c r="J1750" s="19">
        <f t="shared" si="194"/>
        <v>-0.37689120072119747</v>
      </c>
    </row>
    <row r="1751" spans="1:10" x14ac:dyDescent="0.25">
      <c r="A1751" s="43">
        <f t="shared" si="195"/>
        <v>3153</v>
      </c>
      <c r="B1751" s="44">
        <v>38701</v>
      </c>
      <c r="C1751" s="5">
        <v>40.788387</v>
      </c>
      <c r="D1751" s="5">
        <v>37.967384000000003</v>
      </c>
      <c r="E1751" s="19">
        <f t="shared" si="189"/>
        <v>18.149703707786259</v>
      </c>
      <c r="F1751" s="19">
        <f t="shared" si="190"/>
        <v>-0.22668665825842638</v>
      </c>
      <c r="G1751" s="19">
        <f t="shared" si="191"/>
        <v>0.32853312877625029</v>
      </c>
      <c r="H1751" s="19">
        <f t="shared" si="192"/>
        <v>-0.42099001042818257</v>
      </c>
      <c r="I1751" s="19">
        <f t="shared" si="193"/>
        <v>-0.68731120977959337</v>
      </c>
      <c r="J1751" s="19">
        <f t="shared" si="194"/>
        <v>0.29669826851004932</v>
      </c>
    </row>
    <row r="1752" spans="1:10" x14ac:dyDescent="0.25">
      <c r="A1752" s="43">
        <f t="shared" si="195"/>
        <v>3152</v>
      </c>
      <c r="B1752" s="44">
        <v>38702</v>
      </c>
      <c r="C1752" s="5">
        <v>39.796402</v>
      </c>
      <c r="D1752" s="5">
        <v>36.995995000000001</v>
      </c>
      <c r="E1752" s="19">
        <f t="shared" si="189"/>
        <v>17.736925532373917</v>
      </c>
      <c r="F1752" s="19">
        <f t="shared" si="190"/>
        <v>-0.41277817541234185</v>
      </c>
      <c r="G1752" s="19">
        <f t="shared" si="191"/>
        <v>-0.22668665825842638</v>
      </c>
      <c r="H1752" s="19">
        <f t="shared" si="192"/>
        <v>-0.27870957248076356</v>
      </c>
      <c r="I1752" s="19">
        <f t="shared" si="193"/>
        <v>0.14228043794741901</v>
      </c>
      <c r="J1752" s="19">
        <f t="shared" si="194"/>
        <v>-0.68731120977959337</v>
      </c>
    </row>
    <row r="1753" spans="1:10" x14ac:dyDescent="0.25">
      <c r="A1753" s="43">
        <f t="shared" si="195"/>
        <v>3151</v>
      </c>
      <c r="B1753" s="44">
        <v>38705</v>
      </c>
      <c r="C1753" s="5">
        <v>39.469096999999998</v>
      </c>
      <c r="D1753" s="5">
        <v>36.507114000000001</v>
      </c>
      <c r="E1753" s="19">
        <f t="shared" si="189"/>
        <v>17.701123948215805</v>
      </c>
      <c r="F1753" s="19">
        <f t="shared" si="190"/>
        <v>-3.580158415811141E-2</v>
      </c>
      <c r="G1753" s="19">
        <f t="shared" si="191"/>
        <v>-0.41277817541234185</v>
      </c>
      <c r="H1753" s="19">
        <f t="shared" si="192"/>
        <v>0.20832656049471371</v>
      </c>
      <c r="I1753" s="19">
        <f t="shared" si="193"/>
        <v>0.48703613297547727</v>
      </c>
      <c r="J1753" s="19">
        <f t="shared" si="194"/>
        <v>0.14228043794741901</v>
      </c>
    </row>
    <row r="1754" spans="1:10" x14ac:dyDescent="0.25">
      <c r="A1754" s="43">
        <f t="shared" si="195"/>
        <v>3150</v>
      </c>
      <c r="B1754" s="44">
        <v>38706</v>
      </c>
      <c r="C1754" s="5">
        <v>40.006774999999998</v>
      </c>
      <c r="D1754" s="5">
        <v>36.584293000000002</v>
      </c>
      <c r="E1754" s="19">
        <f t="shared" si="189"/>
        <v>18.19278268763652</v>
      </c>
      <c r="F1754" s="19">
        <f t="shared" si="190"/>
        <v>0.49165873942071414</v>
      </c>
      <c r="G1754" s="19">
        <f t="shared" si="191"/>
        <v>-3.580158415811141E-2</v>
      </c>
      <c r="H1754" s="19">
        <f t="shared" si="192"/>
        <v>0.51283276178132176</v>
      </c>
      <c r="I1754" s="19">
        <f t="shared" si="193"/>
        <v>0.30450620128660805</v>
      </c>
      <c r="J1754" s="19">
        <f t="shared" si="194"/>
        <v>0.48703613297547727</v>
      </c>
    </row>
    <row r="1755" spans="1:10" x14ac:dyDescent="0.25">
      <c r="A1755" s="43">
        <f t="shared" si="195"/>
        <v>3149</v>
      </c>
      <c r="B1755" s="44">
        <v>38707</v>
      </c>
      <c r="C1755" s="5">
        <v>40.092498999999997</v>
      </c>
      <c r="D1755" s="5">
        <v>36.680798000000003</v>
      </c>
      <c r="E1755" s="19">
        <f t="shared" si="189"/>
        <v>18.220963978580894</v>
      </c>
      <c r="F1755" s="19">
        <f t="shared" si="190"/>
        <v>2.8181290944374382E-2</v>
      </c>
      <c r="G1755" s="19">
        <f t="shared" si="191"/>
        <v>0.49165873942071414</v>
      </c>
      <c r="H1755" s="19">
        <f t="shared" si="192"/>
        <v>-0.26259894649726095</v>
      </c>
      <c r="I1755" s="19">
        <f t="shared" si="193"/>
        <v>-0.77543170827858265</v>
      </c>
      <c r="J1755" s="19">
        <f t="shared" si="194"/>
        <v>0.30450620128660805</v>
      </c>
    </row>
    <row r="1756" spans="1:10" x14ac:dyDescent="0.25">
      <c r="A1756" s="43">
        <f t="shared" si="195"/>
        <v>3148</v>
      </c>
      <c r="B1756" s="44">
        <v>38708</v>
      </c>
      <c r="C1756" s="5">
        <v>40.045746000000001</v>
      </c>
      <c r="D1756" s="5">
        <v>36.738686000000001</v>
      </c>
      <c r="E1756" s="19">
        <f t="shared" si="189"/>
        <v>18.139694297146654</v>
      </c>
      <c r="F1756" s="19">
        <f t="shared" si="190"/>
        <v>-8.1269681434239516E-2</v>
      </c>
      <c r="G1756" s="19">
        <f t="shared" si="191"/>
        <v>2.8181290944374382E-2</v>
      </c>
      <c r="H1756" s="19">
        <f t="shared" si="192"/>
        <v>-9.7936856885797743E-2</v>
      </c>
      <c r="I1756" s="19">
        <f t="shared" si="193"/>
        <v>0.16466208961146322</v>
      </c>
      <c r="J1756" s="19">
        <f t="shared" si="194"/>
        <v>-0.77543170827858265</v>
      </c>
    </row>
    <row r="1757" spans="1:10" x14ac:dyDescent="0.25">
      <c r="A1757" s="43">
        <f t="shared" si="195"/>
        <v>3147</v>
      </c>
      <c r="B1757" s="44">
        <v>38709</v>
      </c>
      <c r="C1757" s="5">
        <v>39.936653</v>
      </c>
      <c r="D1757" s="5">
        <v>36.751564000000002</v>
      </c>
      <c r="E1757" s="19">
        <f t="shared" si="189"/>
        <v>18.022922575762081</v>
      </c>
      <c r="F1757" s="19">
        <f t="shared" si="190"/>
        <v>-0.11677172138457337</v>
      </c>
      <c r="G1757" s="19">
        <f t="shared" si="191"/>
        <v>-8.1269681434239516E-2</v>
      </c>
      <c r="H1757" s="19">
        <f t="shared" si="192"/>
        <v>-6.870664012089514E-2</v>
      </c>
      <c r="I1757" s="19">
        <f t="shared" si="193"/>
        <v>2.9230216764902603E-2</v>
      </c>
      <c r="J1757" s="19">
        <f t="shared" si="194"/>
        <v>0.16466208961146322</v>
      </c>
    </row>
    <row r="1758" spans="1:10" x14ac:dyDescent="0.25">
      <c r="A1758" s="43">
        <f t="shared" si="195"/>
        <v>3146</v>
      </c>
      <c r="B1758" s="44">
        <v>38713</v>
      </c>
      <c r="C1758" s="5">
        <v>38.759987000000002</v>
      </c>
      <c r="D1758" s="5">
        <v>35.953873000000002</v>
      </c>
      <c r="E1758" s="19">
        <f t="shared" si="189"/>
        <v>17.321893082982314</v>
      </c>
      <c r="F1758" s="19">
        <f t="shared" si="190"/>
        <v>-0.70102949277976734</v>
      </c>
      <c r="G1758" s="19">
        <f t="shared" si="191"/>
        <v>-0.11677172138457337</v>
      </c>
      <c r="H1758" s="19">
        <f t="shared" si="192"/>
        <v>-0.63196754767800567</v>
      </c>
      <c r="I1758" s="19">
        <f t="shared" si="193"/>
        <v>-0.56326090755711056</v>
      </c>
      <c r="J1758" s="19">
        <f t="shared" si="194"/>
        <v>2.9230216764902603E-2</v>
      </c>
    </row>
    <row r="1759" spans="1:10" x14ac:dyDescent="0.25">
      <c r="A1759" s="43">
        <f t="shared" si="195"/>
        <v>3145</v>
      </c>
      <c r="B1759" s="44">
        <v>38714</v>
      </c>
      <c r="C1759" s="5">
        <v>39.344428999999998</v>
      </c>
      <c r="D1759" s="5">
        <v>36.474949000000002</v>
      </c>
      <c r="E1759" s="19">
        <f t="shared" si="189"/>
        <v>17.595634863678981</v>
      </c>
      <c r="F1759" s="19">
        <f t="shared" si="190"/>
        <v>0.27374178069666755</v>
      </c>
      <c r="G1759" s="19">
        <f t="shared" si="191"/>
        <v>-0.70102949277976734</v>
      </c>
      <c r="H1759" s="19">
        <f t="shared" si="192"/>
        <v>0.68834952794075455</v>
      </c>
      <c r="I1759" s="19">
        <f t="shared" si="193"/>
        <v>1.3203170756187603</v>
      </c>
      <c r="J1759" s="19">
        <f t="shared" si="194"/>
        <v>-0.56326090755711056</v>
      </c>
    </row>
    <row r="1760" spans="1:10" x14ac:dyDescent="0.25">
      <c r="A1760" s="43">
        <f t="shared" si="195"/>
        <v>3144</v>
      </c>
      <c r="B1760" s="44">
        <v>38715</v>
      </c>
      <c r="C1760" s="5">
        <v>39.040508000000003</v>
      </c>
      <c r="D1760" s="5">
        <v>36.326981000000004</v>
      </c>
      <c r="E1760" s="19">
        <f t="shared" si="189"/>
        <v>17.379942241209086</v>
      </c>
      <c r="F1760" s="19">
        <f t="shared" si="190"/>
        <v>-0.21569262246989496</v>
      </c>
      <c r="G1760" s="19">
        <f t="shared" si="191"/>
        <v>0.27374178069666755</v>
      </c>
      <c r="H1760" s="19">
        <f t="shared" si="192"/>
        <v>-0.37759089378397437</v>
      </c>
      <c r="I1760" s="19">
        <f t="shared" si="193"/>
        <v>-1.0659404217247288</v>
      </c>
      <c r="J1760" s="19">
        <f t="shared" si="194"/>
        <v>1.3203170756187603</v>
      </c>
    </row>
    <row r="1761" spans="1:10" x14ac:dyDescent="0.25">
      <c r="A1761" s="43">
        <f t="shared" si="195"/>
        <v>3143</v>
      </c>
      <c r="B1761" s="44">
        <v>38716</v>
      </c>
      <c r="C1761" s="5">
        <v>39.204163000000001</v>
      </c>
      <c r="D1761" s="5">
        <v>36.519965999999997</v>
      </c>
      <c r="E1761" s="19">
        <f t="shared" si="189"/>
        <v>17.428526729763057</v>
      </c>
      <c r="F1761" s="19">
        <f t="shared" si="190"/>
        <v>4.8584488553970573E-2</v>
      </c>
      <c r="G1761" s="19">
        <f t="shared" si="191"/>
        <v>-0.21569262246989496</v>
      </c>
      <c r="H1761" s="19">
        <f t="shared" si="192"/>
        <v>0.17615092223539458</v>
      </c>
      <c r="I1761" s="19">
        <f t="shared" si="193"/>
        <v>0.553741816019369</v>
      </c>
      <c r="J1761" s="19">
        <f t="shared" si="194"/>
        <v>-1.0659404217247288</v>
      </c>
    </row>
    <row r="1762" spans="1:10" x14ac:dyDescent="0.25">
      <c r="A1762" s="43">
        <f t="shared" si="195"/>
        <v>3142</v>
      </c>
      <c r="B1762" s="44">
        <v>38720</v>
      </c>
      <c r="C1762" s="5">
        <v>41.066569999999999</v>
      </c>
      <c r="D1762" s="5">
        <v>38.005977999999999</v>
      </c>
      <c r="E1762" s="19">
        <f t="shared" si="189"/>
        <v>18.404874394296879</v>
      </c>
      <c r="F1762" s="19">
        <f t="shared" si="190"/>
        <v>0.97634766453382227</v>
      </c>
      <c r="G1762" s="19">
        <f t="shared" si="191"/>
        <v>4.8584488553970573E-2</v>
      </c>
      <c r="H1762" s="19">
        <f t="shared" si="192"/>
        <v>0.94761348778685894</v>
      </c>
      <c r="I1762" s="19">
        <f t="shared" si="193"/>
        <v>0.77146256555146442</v>
      </c>
      <c r="J1762" s="19">
        <f t="shared" si="194"/>
        <v>0.553741816019369</v>
      </c>
    </row>
    <row r="1763" spans="1:10" x14ac:dyDescent="0.25">
      <c r="A1763" s="43">
        <f t="shared" si="195"/>
        <v>3141</v>
      </c>
      <c r="B1763" s="44">
        <v>38721</v>
      </c>
      <c r="C1763" s="5">
        <v>41.183453</v>
      </c>
      <c r="D1763" s="5">
        <v>37.896633000000001</v>
      </c>
      <c r="E1763" s="19">
        <f t="shared" si="189"/>
        <v>18.586956166605951</v>
      </c>
      <c r="F1763" s="19">
        <f t="shared" si="190"/>
        <v>0.18208177230907197</v>
      </c>
      <c r="G1763" s="19">
        <f t="shared" si="191"/>
        <v>0.97634766453382227</v>
      </c>
      <c r="H1763" s="19">
        <f t="shared" si="192"/>
        <v>-0.39535656643221184</v>
      </c>
      <c r="I1763" s="19">
        <f t="shared" si="193"/>
        <v>-1.3429700542190708</v>
      </c>
      <c r="J1763" s="19">
        <f t="shared" si="194"/>
        <v>0.77146256555146442</v>
      </c>
    </row>
    <row r="1764" spans="1:10" x14ac:dyDescent="0.25">
      <c r="A1764" s="43">
        <f t="shared" si="195"/>
        <v>3140</v>
      </c>
      <c r="B1764" s="44">
        <v>38722</v>
      </c>
      <c r="C1764" s="5">
        <v>40.661358</v>
      </c>
      <c r="D1764" s="5">
        <v>37.433453</v>
      </c>
      <c r="E1764" s="19">
        <f t="shared" si="189"/>
        <v>18.341039934342163</v>
      </c>
      <c r="F1764" s="19">
        <f t="shared" si="190"/>
        <v>-0.245916232263788</v>
      </c>
      <c r="G1764" s="19">
        <f t="shared" si="191"/>
        <v>0.18208177230907197</v>
      </c>
      <c r="H1764" s="19">
        <f t="shared" si="192"/>
        <v>-0.35360430274984894</v>
      </c>
      <c r="I1764" s="19">
        <f t="shared" si="193"/>
        <v>4.17522636823629E-2</v>
      </c>
      <c r="J1764" s="19">
        <f t="shared" si="194"/>
        <v>-1.3429700542190708</v>
      </c>
    </row>
    <row r="1765" spans="1:10" x14ac:dyDescent="0.25">
      <c r="A1765" s="43">
        <f t="shared" si="195"/>
        <v>3139</v>
      </c>
      <c r="B1765" s="44">
        <v>38723</v>
      </c>
      <c r="C1765" s="5">
        <v>41.658802000000001</v>
      </c>
      <c r="D1765" s="5">
        <v>38.115352999999999</v>
      </c>
      <c r="E1765" s="19">
        <f t="shared" si="189"/>
        <v>18.931889733989554</v>
      </c>
      <c r="F1765" s="19">
        <f t="shared" si="190"/>
        <v>0.59084979964739048</v>
      </c>
      <c r="G1765" s="19">
        <f t="shared" si="191"/>
        <v>-0.245916232263788</v>
      </c>
      <c r="H1765" s="19">
        <f t="shared" si="192"/>
        <v>0.73629129122479808</v>
      </c>
      <c r="I1765" s="19">
        <f t="shared" si="193"/>
        <v>1.0898955939746471</v>
      </c>
      <c r="J1765" s="19">
        <f t="shared" si="194"/>
        <v>4.17522636823629E-2</v>
      </c>
    </row>
    <row r="1766" spans="1:10" x14ac:dyDescent="0.25">
      <c r="A1766" s="43">
        <f t="shared" si="195"/>
        <v>3138</v>
      </c>
      <c r="B1766" s="44">
        <v>38726</v>
      </c>
      <c r="C1766" s="5">
        <v>41.612053000000003</v>
      </c>
      <c r="D1766" s="5">
        <v>37.922359</v>
      </c>
      <c r="E1766" s="19">
        <f t="shared" si="189"/>
        <v>19.000216611835061</v>
      </c>
      <c r="F1766" s="19">
        <f t="shared" si="190"/>
        <v>6.8326877845507283E-2</v>
      </c>
      <c r="G1766" s="19">
        <f t="shared" si="191"/>
        <v>0.59084979964739048</v>
      </c>
      <c r="H1766" s="19">
        <f t="shared" si="192"/>
        <v>-0.28111762757758174</v>
      </c>
      <c r="I1766" s="19">
        <f t="shared" si="193"/>
        <v>-1.0174089188023798</v>
      </c>
      <c r="J1766" s="19">
        <f t="shared" si="194"/>
        <v>1.0898955939746471</v>
      </c>
    </row>
    <row r="1767" spans="1:10" x14ac:dyDescent="0.25">
      <c r="A1767" s="43">
        <f t="shared" si="195"/>
        <v>3137</v>
      </c>
      <c r="B1767" s="44">
        <v>38727</v>
      </c>
      <c r="C1767" s="5">
        <v>42.064022000000001</v>
      </c>
      <c r="D1767" s="5">
        <v>38.108910000000002</v>
      </c>
      <c r="E1767" s="19">
        <f t="shared" si="189"/>
        <v>19.340951479748274</v>
      </c>
      <c r="F1767" s="19">
        <f t="shared" si="190"/>
        <v>0.34073486791321272</v>
      </c>
      <c r="G1767" s="19">
        <f t="shared" si="191"/>
        <v>6.8326877845507283E-2</v>
      </c>
      <c r="H1767" s="19">
        <f t="shared" si="192"/>
        <v>0.30032450973068275</v>
      </c>
      <c r="I1767" s="19">
        <f t="shared" si="193"/>
        <v>0.58144213730826455</v>
      </c>
      <c r="J1767" s="19">
        <f t="shared" si="194"/>
        <v>-1.0174089188023798</v>
      </c>
    </row>
    <row r="1768" spans="1:10" x14ac:dyDescent="0.25">
      <c r="A1768" s="43">
        <f t="shared" si="195"/>
        <v>3136</v>
      </c>
      <c r="B1768" s="44">
        <v>38728</v>
      </c>
      <c r="C1768" s="5">
        <v>42.24324</v>
      </c>
      <c r="D1768" s="5">
        <v>38.494892</v>
      </c>
      <c r="E1768" s="19">
        <f t="shared" si="189"/>
        <v>19.290021301656907</v>
      </c>
      <c r="F1768" s="19">
        <f t="shared" si="190"/>
        <v>-5.0930178091366685E-2</v>
      </c>
      <c r="G1768" s="19">
        <f t="shared" si="191"/>
        <v>0.34073486791321272</v>
      </c>
      <c r="H1768" s="19">
        <f t="shared" si="192"/>
        <v>-0.25244996784062612</v>
      </c>
      <c r="I1768" s="19">
        <f t="shared" si="193"/>
        <v>-0.55277447757130882</v>
      </c>
      <c r="J1768" s="19">
        <f t="shared" si="194"/>
        <v>0.58144213730826455</v>
      </c>
    </row>
    <row r="1769" spans="1:10" x14ac:dyDescent="0.25">
      <c r="A1769" s="43">
        <f t="shared" si="195"/>
        <v>3135</v>
      </c>
      <c r="B1769" s="44">
        <v>38729</v>
      </c>
      <c r="C1769" s="5">
        <v>41.939338999999997</v>
      </c>
      <c r="D1769" s="5">
        <v>38.527045999999999</v>
      </c>
      <c r="E1769" s="19">
        <f t="shared" si="189"/>
        <v>18.966947945126421</v>
      </c>
      <c r="F1769" s="19">
        <f t="shared" si="190"/>
        <v>-0.32307335653048597</v>
      </c>
      <c r="G1769" s="19">
        <f t="shared" si="191"/>
        <v>-5.0930178091366685E-2</v>
      </c>
      <c r="H1769" s="19">
        <f t="shared" si="192"/>
        <v>-0.29295187573305048</v>
      </c>
      <c r="I1769" s="19">
        <f t="shared" si="193"/>
        <v>-4.050190789242436E-2</v>
      </c>
      <c r="J1769" s="19">
        <f t="shared" si="194"/>
        <v>-0.55277447757130882</v>
      </c>
    </row>
    <row r="1770" spans="1:10" x14ac:dyDescent="0.25">
      <c r="A1770" s="43">
        <f t="shared" si="195"/>
        <v>3134</v>
      </c>
      <c r="B1770" s="44">
        <v>38730</v>
      </c>
      <c r="C1770" s="5">
        <v>42.438046</v>
      </c>
      <c r="D1770" s="5">
        <v>38.829394999999998</v>
      </c>
      <c r="E1770" s="19">
        <f t="shared" si="189"/>
        <v>19.285374332305757</v>
      </c>
      <c r="F1770" s="19">
        <f t="shared" si="190"/>
        <v>0.31842638717933625</v>
      </c>
      <c r="G1770" s="19">
        <f t="shared" si="191"/>
        <v>-0.32307335653048597</v>
      </c>
      <c r="H1770" s="19">
        <f t="shared" si="192"/>
        <v>0.50950068280497174</v>
      </c>
      <c r="I1770" s="19">
        <f t="shared" si="193"/>
        <v>0.80245255853802222</v>
      </c>
      <c r="J1770" s="19">
        <f t="shared" si="194"/>
        <v>-4.050190789242436E-2</v>
      </c>
    </row>
    <row r="1771" spans="1:10" x14ac:dyDescent="0.25">
      <c r="A1771" s="43">
        <f t="shared" si="195"/>
        <v>3133</v>
      </c>
      <c r="B1771" s="44">
        <v>38734</v>
      </c>
      <c r="C1771" s="5">
        <v>43.373157999999997</v>
      </c>
      <c r="D1771" s="5">
        <v>39.794353000000001</v>
      </c>
      <c r="E1771" s="19">
        <f t="shared" si="189"/>
        <v>19.645114098277514</v>
      </c>
      <c r="F1771" s="19">
        <f t="shared" si="190"/>
        <v>0.3597397659717565</v>
      </c>
      <c r="G1771" s="19">
        <f t="shared" si="191"/>
        <v>0.31842638717933625</v>
      </c>
      <c r="H1771" s="19">
        <f t="shared" si="192"/>
        <v>0.17141381333887123</v>
      </c>
      <c r="I1771" s="19">
        <f t="shared" si="193"/>
        <v>-0.3380868694661005</v>
      </c>
      <c r="J1771" s="19">
        <f t="shared" si="194"/>
        <v>0.80245255853802222</v>
      </c>
    </row>
    <row r="1772" spans="1:10" x14ac:dyDescent="0.25">
      <c r="A1772" s="43">
        <f t="shared" si="195"/>
        <v>3132</v>
      </c>
      <c r="B1772" s="44">
        <v>38735</v>
      </c>
      <c r="C1772" s="5">
        <v>43.014687000000002</v>
      </c>
      <c r="D1772" s="5">
        <v>39.176788000000002</v>
      </c>
      <c r="E1772" s="19">
        <f t="shared" si="189"/>
        <v>19.654876486370732</v>
      </c>
      <c r="F1772" s="19">
        <f t="shared" si="190"/>
        <v>9.7623880932182772E-3</v>
      </c>
      <c r="G1772" s="19">
        <f t="shared" si="191"/>
        <v>0.3597397659717565</v>
      </c>
      <c r="H1772" s="19">
        <f t="shared" si="192"/>
        <v>-0.20299741088790921</v>
      </c>
      <c r="I1772" s="19">
        <f t="shared" si="193"/>
        <v>-0.37441122422678041</v>
      </c>
      <c r="J1772" s="19">
        <f t="shared" si="194"/>
        <v>-0.3380868694661005</v>
      </c>
    </row>
    <row r="1773" spans="1:10" x14ac:dyDescent="0.25">
      <c r="A1773" s="43">
        <f t="shared" si="195"/>
        <v>3131</v>
      </c>
      <c r="B1773" s="44">
        <v>38736</v>
      </c>
      <c r="C1773" s="5">
        <v>43.762782999999999</v>
      </c>
      <c r="D1773" s="5">
        <v>39.627090000000003</v>
      </c>
      <c r="E1773" s="19">
        <f t="shared" si="189"/>
        <v>20.134472440019088</v>
      </c>
      <c r="F1773" s="19">
        <f t="shared" si="190"/>
        <v>0.4795959536483565</v>
      </c>
      <c r="G1773" s="19">
        <f t="shared" si="191"/>
        <v>9.7623880932182772E-3</v>
      </c>
      <c r="H1773" s="19">
        <f t="shared" si="192"/>
        <v>0.47382221406002323</v>
      </c>
      <c r="I1773" s="19">
        <f t="shared" si="193"/>
        <v>0.67681962494793246</v>
      </c>
      <c r="J1773" s="19">
        <f t="shared" si="194"/>
        <v>-0.37441122422678041</v>
      </c>
    </row>
    <row r="1774" spans="1:10" x14ac:dyDescent="0.25">
      <c r="A1774" s="43">
        <f t="shared" si="195"/>
        <v>3130</v>
      </c>
      <c r="B1774" s="44">
        <v>38737</v>
      </c>
      <c r="C1774" s="5">
        <v>43.957596000000002</v>
      </c>
      <c r="D1774" s="5">
        <v>39.318309999999997</v>
      </c>
      <c r="E1774" s="19">
        <f t="shared" si="189"/>
        <v>20.51340064339918</v>
      </c>
      <c r="F1774" s="19">
        <f t="shared" si="190"/>
        <v>0.37892820338009159</v>
      </c>
      <c r="G1774" s="19">
        <f t="shared" si="191"/>
        <v>0.4795959536483565</v>
      </c>
      <c r="H1774" s="19">
        <f t="shared" si="192"/>
        <v>9.5282222750867451E-2</v>
      </c>
      <c r="I1774" s="19">
        <f t="shared" si="193"/>
        <v>-0.37853999130915578</v>
      </c>
      <c r="J1774" s="19">
        <f t="shared" si="194"/>
        <v>0.67681962494793246</v>
      </c>
    </row>
    <row r="1775" spans="1:10" x14ac:dyDescent="0.25">
      <c r="A1775" s="43">
        <f t="shared" si="195"/>
        <v>3129</v>
      </c>
      <c r="B1775" s="44">
        <v>38740</v>
      </c>
      <c r="C1775" s="5">
        <v>44.440731</v>
      </c>
      <c r="D1775" s="5">
        <v>40.019500999999998</v>
      </c>
      <c r="E1775" s="19">
        <f t="shared" si="189"/>
        <v>20.578438863901525</v>
      </c>
      <c r="F1775" s="19">
        <f t="shared" si="190"/>
        <v>6.5038220502344757E-2</v>
      </c>
      <c r="G1775" s="19">
        <f t="shared" si="191"/>
        <v>0.37892820338009159</v>
      </c>
      <c r="H1775" s="19">
        <f t="shared" si="192"/>
        <v>-0.15907013783176746</v>
      </c>
      <c r="I1775" s="19">
        <f t="shared" si="193"/>
        <v>-0.25435236058263488</v>
      </c>
      <c r="J1775" s="19">
        <f t="shared" si="194"/>
        <v>-0.37853999130915578</v>
      </c>
    </row>
    <row r="1776" spans="1:10" x14ac:dyDescent="0.25">
      <c r="A1776" s="43">
        <f t="shared" si="195"/>
        <v>3128</v>
      </c>
      <c r="B1776" s="44">
        <v>38741</v>
      </c>
      <c r="C1776" s="5">
        <v>44.175789000000002</v>
      </c>
      <c r="D1776" s="5">
        <v>39.916587999999997</v>
      </c>
      <c r="E1776" s="19">
        <f t="shared" si="189"/>
        <v>20.374860449384574</v>
      </c>
      <c r="F1776" s="19">
        <f t="shared" si="190"/>
        <v>-0.2035784145169508</v>
      </c>
      <c r="G1776" s="19">
        <f t="shared" si="191"/>
        <v>6.5038220502344757E-2</v>
      </c>
      <c r="H1776" s="19">
        <f t="shared" si="192"/>
        <v>-0.24204377205892327</v>
      </c>
      <c r="I1776" s="19">
        <f t="shared" si="193"/>
        <v>-8.2973634227155812E-2</v>
      </c>
      <c r="J1776" s="19">
        <f t="shared" si="194"/>
        <v>-0.25435236058263488</v>
      </c>
    </row>
    <row r="1777" spans="1:10" x14ac:dyDescent="0.25">
      <c r="A1777" s="43">
        <f t="shared" si="195"/>
        <v>3127</v>
      </c>
      <c r="B1777" s="44">
        <v>38742</v>
      </c>
      <c r="C1777" s="5">
        <v>43.248477999999999</v>
      </c>
      <c r="D1777" s="5">
        <v>39.408371000000002</v>
      </c>
      <c r="E1777" s="19">
        <f t="shared" si="189"/>
        <v>19.750582276368881</v>
      </c>
      <c r="F1777" s="19">
        <f t="shared" si="190"/>
        <v>-0.62427817301569277</v>
      </c>
      <c r="G1777" s="19">
        <f t="shared" si="191"/>
        <v>-0.2035784145169508</v>
      </c>
      <c r="H1777" s="19">
        <f t="shared" si="192"/>
        <v>-0.50387640861102123</v>
      </c>
      <c r="I1777" s="19">
        <f t="shared" si="193"/>
        <v>-0.26183263655209799</v>
      </c>
      <c r="J1777" s="19">
        <f t="shared" si="194"/>
        <v>-8.2973634227155812E-2</v>
      </c>
    </row>
    <row r="1778" spans="1:10" x14ac:dyDescent="0.25">
      <c r="A1778" s="43">
        <f t="shared" si="195"/>
        <v>3126</v>
      </c>
      <c r="B1778" s="44">
        <v>38743</v>
      </c>
      <c r="C1778" s="5">
        <v>43.388741000000003</v>
      </c>
      <c r="D1778" s="5">
        <v>38.739345999999998</v>
      </c>
      <c r="E1778" s="19">
        <f t="shared" si="189"/>
        <v>20.28976254413675</v>
      </c>
      <c r="F1778" s="19">
        <f t="shared" si="190"/>
        <v>0.53918026776786832</v>
      </c>
      <c r="G1778" s="19">
        <f t="shared" si="191"/>
        <v>-0.62427817301569277</v>
      </c>
      <c r="H1778" s="19">
        <f t="shared" si="192"/>
        <v>0.90839521469022833</v>
      </c>
      <c r="I1778" s="19">
        <f t="shared" si="193"/>
        <v>1.4122716233012496</v>
      </c>
      <c r="J1778" s="19">
        <f t="shared" si="194"/>
        <v>-0.26183263655209799</v>
      </c>
    </row>
    <row r="1779" spans="1:10" x14ac:dyDescent="0.25">
      <c r="A1779" s="43">
        <f t="shared" si="195"/>
        <v>3125</v>
      </c>
      <c r="B1779" s="44">
        <v>38744</v>
      </c>
      <c r="C1779" s="5">
        <v>44.144599999999997</v>
      </c>
      <c r="D1779" s="5">
        <v>38.842261999999998</v>
      </c>
      <c r="E1779" s="19">
        <f t="shared" si="189"/>
        <v>20.984256169853875</v>
      </c>
      <c r="F1779" s="19">
        <f t="shared" si="190"/>
        <v>0.6944936257171257</v>
      </c>
      <c r="G1779" s="19">
        <f t="shared" si="191"/>
        <v>0.53918026776786832</v>
      </c>
      <c r="H1779" s="19">
        <f t="shared" si="192"/>
        <v>0.37560787486052288</v>
      </c>
      <c r="I1779" s="19">
        <f t="shared" si="193"/>
        <v>-0.53278733982970539</v>
      </c>
      <c r="J1779" s="19">
        <f t="shared" si="194"/>
        <v>1.4122716233012496</v>
      </c>
    </row>
    <row r="1780" spans="1:10" x14ac:dyDescent="0.25">
      <c r="A1780" s="43">
        <f t="shared" si="195"/>
        <v>3124</v>
      </c>
      <c r="B1780" s="44">
        <v>38747</v>
      </c>
      <c r="C1780" s="5">
        <v>45.157649999999997</v>
      </c>
      <c r="D1780" s="5">
        <v>39.080295999999997</v>
      </c>
      <c r="E1780" s="19">
        <f t="shared" si="189"/>
        <v>21.855374443960439</v>
      </c>
      <c r="F1780" s="19">
        <f t="shared" si="190"/>
        <v>0.87111827410656417</v>
      </c>
      <c r="G1780" s="19">
        <f t="shared" si="191"/>
        <v>0.6944936257171257</v>
      </c>
      <c r="H1780" s="19">
        <f t="shared" si="192"/>
        <v>0.46037601490119501</v>
      </c>
      <c r="I1780" s="19">
        <f t="shared" si="193"/>
        <v>8.4768140040672124E-2</v>
      </c>
      <c r="J1780" s="19">
        <f t="shared" si="194"/>
        <v>-0.53278733982970539</v>
      </c>
    </row>
    <row r="1781" spans="1:10" x14ac:dyDescent="0.25">
      <c r="A1781" s="43">
        <f t="shared" si="195"/>
        <v>3123</v>
      </c>
      <c r="B1781" s="44">
        <v>38748</v>
      </c>
      <c r="C1781" s="5">
        <v>44.931666999999997</v>
      </c>
      <c r="D1781" s="5">
        <v>38.198996999999999</v>
      </c>
      <c r="E1781" s="19">
        <f t="shared" si="189"/>
        <v>22.154880609786154</v>
      </c>
      <c r="F1781" s="19">
        <f t="shared" si="190"/>
        <v>0.29950616582571499</v>
      </c>
      <c r="G1781" s="19">
        <f t="shared" si="191"/>
        <v>0.87111827410656417</v>
      </c>
      <c r="H1781" s="19">
        <f t="shared" si="192"/>
        <v>-0.21569667361308764</v>
      </c>
      <c r="I1781" s="19">
        <f t="shared" si="193"/>
        <v>-0.6760726885142827</v>
      </c>
      <c r="J1781" s="19">
        <f t="shared" si="194"/>
        <v>8.4768140040672124E-2</v>
      </c>
    </row>
    <row r="1782" spans="1:10" x14ac:dyDescent="0.25">
      <c r="A1782" s="43">
        <f t="shared" si="195"/>
        <v>3122</v>
      </c>
      <c r="B1782" s="44">
        <v>38749</v>
      </c>
      <c r="C1782" s="5">
        <v>43.864100999999998</v>
      </c>
      <c r="D1782" s="5">
        <v>37.761536</v>
      </c>
      <c r="E1782" s="19">
        <f t="shared" si="189"/>
        <v>21.348157996617736</v>
      </c>
      <c r="F1782" s="19">
        <f t="shared" si="190"/>
        <v>-0.80672261316841798</v>
      </c>
      <c r="G1782" s="19">
        <f t="shared" si="191"/>
        <v>0.29950616582571499</v>
      </c>
      <c r="H1782" s="19">
        <f t="shared" si="192"/>
        <v>-0.98385863665626971</v>
      </c>
      <c r="I1782" s="19">
        <f t="shared" si="193"/>
        <v>-0.76816196304318207</v>
      </c>
      <c r="J1782" s="19">
        <f t="shared" si="194"/>
        <v>-0.6760726885142827</v>
      </c>
    </row>
    <row r="1783" spans="1:10" x14ac:dyDescent="0.25">
      <c r="A1783" s="43">
        <f t="shared" si="195"/>
        <v>3121</v>
      </c>
      <c r="B1783" s="44">
        <v>38750</v>
      </c>
      <c r="C1783" s="5">
        <v>43.427714999999999</v>
      </c>
      <c r="D1783" s="5">
        <v>37.639308999999997</v>
      </c>
      <c r="E1783" s="19">
        <f t="shared" si="189"/>
        <v>20.984651875377818</v>
      </c>
      <c r="F1783" s="19">
        <f t="shared" si="190"/>
        <v>-0.36350612123991866</v>
      </c>
      <c r="G1783" s="19">
        <f t="shared" si="191"/>
        <v>-0.80672261316841798</v>
      </c>
      <c r="H1783" s="19">
        <f t="shared" si="192"/>
        <v>0.11361138771158807</v>
      </c>
      <c r="I1783" s="19">
        <f t="shared" si="193"/>
        <v>1.0974700243678579</v>
      </c>
      <c r="J1783" s="19">
        <f t="shared" si="194"/>
        <v>-0.76816196304318207</v>
      </c>
    </row>
    <row r="1784" spans="1:10" x14ac:dyDescent="0.25">
      <c r="A1784" s="43">
        <f t="shared" si="195"/>
        <v>3120</v>
      </c>
      <c r="B1784" s="44">
        <v>38751</v>
      </c>
      <c r="C1784" s="5">
        <v>43.030293</v>
      </c>
      <c r="D1784" s="5">
        <v>36.989570999999998</v>
      </c>
      <c r="E1784" s="19">
        <f t="shared" si="189"/>
        <v>20.974646949067075</v>
      </c>
      <c r="F1784" s="19">
        <f t="shared" si="190"/>
        <v>-1.0004926310742235E-2</v>
      </c>
      <c r="G1784" s="19">
        <f t="shared" si="191"/>
        <v>-0.36350612123991866</v>
      </c>
      <c r="H1784" s="19">
        <f t="shared" si="192"/>
        <v>0.20498239674624347</v>
      </c>
      <c r="I1784" s="19">
        <f t="shared" si="193"/>
        <v>9.1371009034655393E-2</v>
      </c>
      <c r="J1784" s="19">
        <f t="shared" si="194"/>
        <v>1.0974700243678579</v>
      </c>
    </row>
    <row r="1785" spans="1:10" x14ac:dyDescent="0.25">
      <c r="A1785" s="43">
        <f t="shared" si="195"/>
        <v>3119</v>
      </c>
      <c r="B1785" s="44">
        <v>38754</v>
      </c>
      <c r="C1785" s="5">
        <v>43.871879999999997</v>
      </c>
      <c r="D1785" s="5">
        <v>37.851601000000002</v>
      </c>
      <c r="E1785" s="19">
        <f t="shared" si="189"/>
        <v>21.302234244521006</v>
      </c>
      <c r="F1785" s="19">
        <f t="shared" si="190"/>
        <v>0.32758729545393095</v>
      </c>
      <c r="G1785" s="19">
        <f t="shared" si="191"/>
        <v>-1.0004926310742235E-2</v>
      </c>
      <c r="H1785" s="19">
        <f t="shared" si="192"/>
        <v>0.33350447868482691</v>
      </c>
      <c r="I1785" s="19">
        <f t="shared" si="193"/>
        <v>0.12852208193858344</v>
      </c>
      <c r="J1785" s="19">
        <f t="shared" si="194"/>
        <v>9.1371009034655393E-2</v>
      </c>
    </row>
    <row r="1786" spans="1:10" x14ac:dyDescent="0.25">
      <c r="A1786" s="43">
        <f t="shared" si="195"/>
        <v>3118</v>
      </c>
      <c r="B1786" s="44">
        <v>38755</v>
      </c>
      <c r="C1786" s="5">
        <v>42.040619</v>
      </c>
      <c r="D1786" s="5">
        <v>37.143962999999999</v>
      </c>
      <c r="E1786" s="19">
        <f t="shared" ref="E1786:E1849" si="196">C1786-$P$3*D1786</f>
        <v>19.892914154843815</v>
      </c>
      <c r="F1786" s="19">
        <f t="shared" ref="F1786:F1849" si="197">E1786-E1785</f>
        <v>-1.4093200896771911</v>
      </c>
      <c r="G1786" s="19">
        <f t="shared" ref="G1786:G1849" si="198">F1785</f>
        <v>0.32758729545393095</v>
      </c>
      <c r="H1786" s="19">
        <f t="shared" ref="H1786:H1849" si="199">F1786-$P$7*G1786</f>
        <v>-1.603064050513096</v>
      </c>
      <c r="I1786" s="19">
        <f t="shared" ref="I1786:I1849" si="200">H1786-H1785</f>
        <v>-1.9365685291979229</v>
      </c>
      <c r="J1786" s="19">
        <f t="shared" ref="J1786:J1849" si="201">I1785</f>
        <v>0.12852208193858344</v>
      </c>
    </row>
    <row r="1787" spans="1:10" x14ac:dyDescent="0.25">
      <c r="A1787" s="43">
        <f t="shared" si="195"/>
        <v>3117</v>
      </c>
      <c r="B1787" s="44">
        <v>38756</v>
      </c>
      <c r="C1787" s="5">
        <v>42.048416000000003</v>
      </c>
      <c r="D1787" s="5">
        <v>37.240467000000002</v>
      </c>
      <c r="E1787" s="19">
        <f t="shared" si="196"/>
        <v>19.843169042054804</v>
      </c>
      <c r="F1787" s="19">
        <f t="shared" si="197"/>
        <v>-4.9745112789011614E-2</v>
      </c>
      <c r="G1787" s="19">
        <f t="shared" si="198"/>
        <v>-1.4093200896771911</v>
      </c>
      <c r="H1787" s="19">
        <f t="shared" si="199"/>
        <v>0.78376479449025471</v>
      </c>
      <c r="I1787" s="19">
        <f t="shared" si="200"/>
        <v>2.3868288450033508</v>
      </c>
      <c r="J1787" s="19">
        <f t="shared" si="201"/>
        <v>-1.9365685291979229</v>
      </c>
    </row>
    <row r="1788" spans="1:10" x14ac:dyDescent="0.25">
      <c r="A1788" s="43">
        <f t="shared" si="195"/>
        <v>3116</v>
      </c>
      <c r="B1788" s="44">
        <v>38757</v>
      </c>
      <c r="C1788" s="5">
        <v>41.089947000000002</v>
      </c>
      <c r="D1788" s="5">
        <v>36.603606999999997</v>
      </c>
      <c r="E1788" s="19">
        <f t="shared" si="196"/>
        <v>19.264438394359491</v>
      </c>
      <c r="F1788" s="19">
        <f t="shared" si="197"/>
        <v>-0.57873064769531268</v>
      </c>
      <c r="G1788" s="19">
        <f t="shared" si="198"/>
        <v>-4.9745112789011614E-2</v>
      </c>
      <c r="H1788" s="19">
        <f t="shared" si="199"/>
        <v>-0.54931004647627879</v>
      </c>
      <c r="I1788" s="19">
        <f t="shared" si="200"/>
        <v>-1.3330748409665336</v>
      </c>
      <c r="J1788" s="19">
        <f t="shared" si="201"/>
        <v>2.3868288450033508</v>
      </c>
    </row>
    <row r="1789" spans="1:10" x14ac:dyDescent="0.25">
      <c r="A1789" s="43">
        <f t="shared" si="195"/>
        <v>3115</v>
      </c>
      <c r="B1789" s="44">
        <v>38758</v>
      </c>
      <c r="C1789" s="5">
        <v>40.941901999999999</v>
      </c>
      <c r="D1789" s="5">
        <v>36.417053000000003</v>
      </c>
      <c r="E1789" s="19">
        <f t="shared" si="196"/>
        <v>19.227629315246098</v>
      </c>
      <c r="F1789" s="19">
        <f t="shared" si="197"/>
        <v>-3.680907911339304E-2</v>
      </c>
      <c r="G1789" s="19">
        <f t="shared" si="198"/>
        <v>-0.57873064769531268</v>
      </c>
      <c r="H1789" s="19">
        <f t="shared" si="199"/>
        <v>0.30546783301852715</v>
      </c>
      <c r="I1789" s="19">
        <f t="shared" si="200"/>
        <v>0.85477787949480599</v>
      </c>
      <c r="J1789" s="19">
        <f t="shared" si="201"/>
        <v>-1.3330748409665336</v>
      </c>
    </row>
    <row r="1790" spans="1:10" x14ac:dyDescent="0.25">
      <c r="A1790" s="43">
        <f t="shared" si="195"/>
        <v>3114</v>
      </c>
      <c r="B1790" s="44">
        <v>38761</v>
      </c>
      <c r="C1790" s="5">
        <v>40.778247999999998</v>
      </c>
      <c r="D1790" s="5">
        <v>36.423470000000002</v>
      </c>
      <c r="E1790" s="19">
        <f t="shared" si="196"/>
        <v>19.060149072419197</v>
      </c>
      <c r="F1790" s="19">
        <f t="shared" si="197"/>
        <v>-0.1674802428269011</v>
      </c>
      <c r="G1790" s="19">
        <f t="shared" si="198"/>
        <v>-3.680907911339304E-2</v>
      </c>
      <c r="H1790" s="19">
        <f t="shared" si="199"/>
        <v>-0.14571036077983052</v>
      </c>
      <c r="I1790" s="19">
        <f t="shared" si="200"/>
        <v>-0.45117819379835766</v>
      </c>
      <c r="J1790" s="19">
        <f t="shared" si="201"/>
        <v>0.85477787949480599</v>
      </c>
    </row>
    <row r="1791" spans="1:10" x14ac:dyDescent="0.25">
      <c r="A1791" s="43">
        <f t="shared" si="195"/>
        <v>3113</v>
      </c>
      <c r="B1791" s="44">
        <v>38762</v>
      </c>
      <c r="C1791" s="5">
        <v>40.318480999999998</v>
      </c>
      <c r="D1791" s="5">
        <v>36.131672000000002</v>
      </c>
      <c r="E1791" s="19">
        <f t="shared" si="196"/>
        <v>18.774371476253325</v>
      </c>
      <c r="F1791" s="19">
        <f t="shared" si="197"/>
        <v>-0.28577759616587173</v>
      </c>
      <c r="G1791" s="19">
        <f t="shared" si="198"/>
        <v>-0.1674802428269011</v>
      </c>
      <c r="H1791" s="19">
        <f t="shared" si="199"/>
        <v>-0.18672526398650549</v>
      </c>
      <c r="I1791" s="19">
        <f t="shared" si="200"/>
        <v>-4.1014903206674974E-2</v>
      </c>
      <c r="J1791" s="19">
        <f t="shared" si="201"/>
        <v>-0.45117819379835766</v>
      </c>
    </row>
    <row r="1792" spans="1:10" x14ac:dyDescent="0.25">
      <c r="A1792" s="43">
        <f t="shared" si="195"/>
        <v>3112</v>
      </c>
      <c r="B1792" s="44">
        <v>38763</v>
      </c>
      <c r="C1792" s="5">
        <v>40.100299999999997</v>
      </c>
      <c r="D1792" s="5">
        <v>36.287300000000002</v>
      </c>
      <c r="E1792" s="19">
        <f t="shared" si="196"/>
        <v>18.463394696501929</v>
      </c>
      <c r="F1792" s="19">
        <f t="shared" si="197"/>
        <v>-0.31097677975139604</v>
      </c>
      <c r="G1792" s="19">
        <f t="shared" si="198"/>
        <v>-0.28577759616587173</v>
      </c>
      <c r="H1792" s="19">
        <f t="shared" si="199"/>
        <v>-0.14196020258951977</v>
      </c>
      <c r="I1792" s="19">
        <f t="shared" si="200"/>
        <v>4.4765061396985717E-2</v>
      </c>
      <c r="J1792" s="19">
        <f t="shared" si="201"/>
        <v>-4.1014903206674974E-2</v>
      </c>
    </row>
    <row r="1793" spans="1:10" x14ac:dyDescent="0.25">
      <c r="A1793" s="43">
        <f t="shared" si="195"/>
        <v>3111</v>
      </c>
      <c r="B1793" s="44">
        <v>38764</v>
      </c>
      <c r="C1793" s="5">
        <v>41.019824999999997</v>
      </c>
      <c r="D1793" s="5">
        <v>36.507773999999998</v>
      </c>
      <c r="E1793" s="19">
        <f t="shared" si="196"/>
        <v>19.251458412254181</v>
      </c>
      <c r="F1793" s="19">
        <f t="shared" si="197"/>
        <v>0.78806371575225143</v>
      </c>
      <c r="G1793" s="19">
        <f t="shared" si="198"/>
        <v>-0.31097677975139604</v>
      </c>
      <c r="H1793" s="19">
        <f t="shared" si="199"/>
        <v>0.97198376965282551</v>
      </c>
      <c r="I1793" s="19">
        <f t="shared" si="200"/>
        <v>1.1139439722423452</v>
      </c>
      <c r="J1793" s="19">
        <f t="shared" si="201"/>
        <v>4.4765061396985717E-2</v>
      </c>
    </row>
    <row r="1794" spans="1:10" x14ac:dyDescent="0.25">
      <c r="A1794" s="43">
        <f t="shared" si="195"/>
        <v>3110</v>
      </c>
      <c r="B1794" s="44">
        <v>38765</v>
      </c>
      <c r="C1794" s="5">
        <v>41.308143999999999</v>
      </c>
      <c r="D1794" s="5">
        <v>37.071922000000001</v>
      </c>
      <c r="E1794" s="19">
        <f t="shared" si="196"/>
        <v>19.203394797588501</v>
      </c>
      <c r="F1794" s="19">
        <f t="shared" si="197"/>
        <v>-4.8063614665679211E-2</v>
      </c>
      <c r="G1794" s="19">
        <f t="shared" si="198"/>
        <v>0.78806371575225143</v>
      </c>
      <c r="H1794" s="19">
        <f t="shared" si="199"/>
        <v>-0.5141457484960914</v>
      </c>
      <c r="I1794" s="19">
        <f t="shared" si="200"/>
        <v>-1.4861295181489169</v>
      </c>
      <c r="J1794" s="19">
        <f t="shared" si="201"/>
        <v>1.1139439722423452</v>
      </c>
    </row>
    <row r="1795" spans="1:10" x14ac:dyDescent="0.25">
      <c r="A1795" s="43">
        <f t="shared" si="195"/>
        <v>3109</v>
      </c>
      <c r="B1795" s="44">
        <v>38769</v>
      </c>
      <c r="C1795" s="5">
        <v>42.118557000000003</v>
      </c>
      <c r="D1795" s="5">
        <v>37.545296</v>
      </c>
      <c r="E1795" s="19">
        <f t="shared" si="196"/>
        <v>19.731550688045001</v>
      </c>
      <c r="F1795" s="19">
        <f t="shared" si="197"/>
        <v>0.52815589045649958</v>
      </c>
      <c r="G1795" s="19">
        <f t="shared" si="198"/>
        <v>-4.8063614665679211E-2</v>
      </c>
      <c r="H1795" s="19">
        <f t="shared" si="199"/>
        <v>0.5565820083391112</v>
      </c>
      <c r="I1795" s="19">
        <f t="shared" si="200"/>
        <v>1.0707277568352027</v>
      </c>
      <c r="J1795" s="19">
        <f t="shared" si="201"/>
        <v>-1.4861295181489169</v>
      </c>
    </row>
    <row r="1796" spans="1:10" x14ac:dyDescent="0.25">
      <c r="A1796" s="43">
        <f t="shared" si="195"/>
        <v>3108</v>
      </c>
      <c r="B1796" s="44">
        <v>38770</v>
      </c>
      <c r="C1796" s="5">
        <v>41.331516000000001</v>
      </c>
      <c r="D1796" s="5">
        <v>37.117313000000003</v>
      </c>
      <c r="E1796" s="19">
        <f t="shared" si="196"/>
        <v>19.199701659960983</v>
      </c>
      <c r="F1796" s="19">
        <f t="shared" si="197"/>
        <v>-0.53184902808401802</v>
      </c>
      <c r="G1796" s="19">
        <f t="shared" si="198"/>
        <v>0.52815589045649958</v>
      </c>
      <c r="H1796" s="19">
        <f t="shared" si="199"/>
        <v>-0.84421466489561681</v>
      </c>
      <c r="I1796" s="19">
        <f t="shared" si="200"/>
        <v>-1.4007966732347281</v>
      </c>
      <c r="J1796" s="19">
        <f t="shared" si="201"/>
        <v>1.0707277568352027</v>
      </c>
    </row>
    <row r="1797" spans="1:10" x14ac:dyDescent="0.25">
      <c r="A1797" s="43">
        <f t="shared" si="195"/>
        <v>3107</v>
      </c>
      <c r="B1797" s="44">
        <v>38771</v>
      </c>
      <c r="C1797" s="5">
        <v>41.284759999999999</v>
      </c>
      <c r="D1797" s="5">
        <v>37.052483000000002</v>
      </c>
      <c r="E1797" s="19">
        <f t="shared" si="196"/>
        <v>19.191601624191602</v>
      </c>
      <c r="F1797" s="19">
        <f t="shared" si="197"/>
        <v>-8.1000357693810088E-3</v>
      </c>
      <c r="G1797" s="19">
        <f t="shared" si="198"/>
        <v>-0.53184902808401802</v>
      </c>
      <c r="H1797" s="19">
        <f t="shared" si="199"/>
        <v>0.30644982223088157</v>
      </c>
      <c r="I1797" s="19">
        <f t="shared" si="200"/>
        <v>1.1506644871264984</v>
      </c>
      <c r="J1797" s="19">
        <f t="shared" si="201"/>
        <v>-1.4007966732347281</v>
      </c>
    </row>
    <row r="1798" spans="1:10" x14ac:dyDescent="0.25">
      <c r="A1798" s="43">
        <f t="shared" si="195"/>
        <v>3106</v>
      </c>
      <c r="B1798" s="44">
        <v>38772</v>
      </c>
      <c r="C1798" s="5">
        <v>41.791274999999999</v>
      </c>
      <c r="D1798" s="5">
        <v>37.383186000000002</v>
      </c>
      <c r="E1798" s="19">
        <f t="shared" si="196"/>
        <v>19.500929467952844</v>
      </c>
      <c r="F1798" s="19">
        <f t="shared" si="197"/>
        <v>0.30932784376124189</v>
      </c>
      <c r="G1798" s="19">
        <f t="shared" si="198"/>
        <v>-8.1000357693810088E-3</v>
      </c>
      <c r="H1798" s="19">
        <f t="shared" si="199"/>
        <v>0.31411842335529422</v>
      </c>
      <c r="I1798" s="19">
        <f t="shared" si="200"/>
        <v>7.668601124412644E-3</v>
      </c>
      <c r="J1798" s="19">
        <f t="shared" si="201"/>
        <v>1.1506644871264984</v>
      </c>
    </row>
    <row r="1799" spans="1:10" x14ac:dyDescent="0.25">
      <c r="A1799" s="43">
        <f t="shared" si="195"/>
        <v>3105</v>
      </c>
      <c r="B1799" s="44">
        <v>38775</v>
      </c>
      <c r="C1799" s="5">
        <v>41.066569999999999</v>
      </c>
      <c r="D1799" s="5">
        <v>37.026539</v>
      </c>
      <c r="E1799" s="19">
        <f t="shared" si="196"/>
        <v>18.988881165083153</v>
      </c>
      <c r="F1799" s="19">
        <f t="shared" si="197"/>
        <v>-0.51204830286969027</v>
      </c>
      <c r="G1799" s="19">
        <f t="shared" si="198"/>
        <v>0.30932784376124189</v>
      </c>
      <c r="H1799" s="19">
        <f t="shared" si="199"/>
        <v>-0.6949931315575324</v>
      </c>
      <c r="I1799" s="19">
        <f t="shared" si="200"/>
        <v>-1.0091115549128267</v>
      </c>
      <c r="J1799" s="19">
        <f t="shared" si="201"/>
        <v>7.668601124412644E-3</v>
      </c>
    </row>
    <row r="1800" spans="1:10" x14ac:dyDescent="0.25">
      <c r="A1800" s="43">
        <f t="shared" si="195"/>
        <v>3104</v>
      </c>
      <c r="B1800" s="44">
        <v>38776</v>
      </c>
      <c r="C1800" s="5">
        <v>40.786040999999997</v>
      </c>
      <c r="D1800" s="5">
        <v>36.624499999999998</v>
      </c>
      <c r="E1800" s="19">
        <f t="shared" si="196"/>
        <v>18.948074596107592</v>
      </c>
      <c r="F1800" s="19">
        <f t="shared" si="197"/>
        <v>-4.0806568975561675E-2</v>
      </c>
      <c r="G1800" s="19">
        <f t="shared" si="198"/>
        <v>-0.51204830286969027</v>
      </c>
      <c r="H1800" s="19">
        <f t="shared" si="199"/>
        <v>0.26203260615120488</v>
      </c>
      <c r="I1800" s="19">
        <f t="shared" si="200"/>
        <v>0.95702573770873722</v>
      </c>
      <c r="J1800" s="19">
        <f t="shared" si="201"/>
        <v>-1.0091115549128267</v>
      </c>
    </row>
    <row r="1801" spans="1:10" x14ac:dyDescent="0.25">
      <c r="A1801" s="43">
        <f t="shared" si="195"/>
        <v>3103</v>
      </c>
      <c r="B1801" s="44">
        <v>38777</v>
      </c>
      <c r="C1801" s="5">
        <v>41.479584000000003</v>
      </c>
      <c r="D1801" s="5">
        <v>37.117313000000003</v>
      </c>
      <c r="E1801" s="19">
        <f t="shared" si="196"/>
        <v>19.347769659960985</v>
      </c>
      <c r="F1801" s="19">
        <f t="shared" si="197"/>
        <v>0.39969506385339315</v>
      </c>
      <c r="G1801" s="19">
        <f t="shared" si="198"/>
        <v>-4.0806568975561675E-2</v>
      </c>
      <c r="H1801" s="19">
        <f t="shared" si="199"/>
        <v>0.42382916920840596</v>
      </c>
      <c r="I1801" s="19">
        <f t="shared" si="200"/>
        <v>0.16179656305720108</v>
      </c>
      <c r="J1801" s="19">
        <f t="shared" si="201"/>
        <v>0.95702573770873722</v>
      </c>
    </row>
    <row r="1802" spans="1:10" x14ac:dyDescent="0.25">
      <c r="A1802" s="43">
        <f t="shared" si="195"/>
        <v>3102</v>
      </c>
      <c r="B1802" s="44">
        <v>38778</v>
      </c>
      <c r="C1802" s="5">
        <v>42.173102999999998</v>
      </c>
      <c r="D1802" s="5">
        <v>36.968170000000001</v>
      </c>
      <c r="E1802" s="19">
        <f t="shared" si="196"/>
        <v>20.130217650756098</v>
      </c>
      <c r="F1802" s="19">
        <f t="shared" si="197"/>
        <v>0.78244799079511296</v>
      </c>
      <c r="G1802" s="19">
        <f t="shared" si="198"/>
        <v>0.39969506385339315</v>
      </c>
      <c r="H1802" s="19">
        <f t="shared" si="199"/>
        <v>0.54605755114081767</v>
      </c>
      <c r="I1802" s="19">
        <f t="shared" si="200"/>
        <v>0.1222283819324117</v>
      </c>
      <c r="J1802" s="19">
        <f t="shared" si="201"/>
        <v>0.16179656305720108</v>
      </c>
    </row>
    <row r="1803" spans="1:10" x14ac:dyDescent="0.25">
      <c r="A1803" s="43">
        <f t="shared" ref="A1803:A1866" si="202">A1804+1</f>
        <v>3101</v>
      </c>
      <c r="B1803" s="44">
        <v>38779</v>
      </c>
      <c r="C1803" s="5">
        <v>42.180897000000002</v>
      </c>
      <c r="D1803" s="5">
        <v>36.942242</v>
      </c>
      <c r="E1803" s="19">
        <f t="shared" si="196"/>
        <v>20.153471651381917</v>
      </c>
      <c r="F1803" s="19">
        <f t="shared" si="197"/>
        <v>2.325400062581906E-2</v>
      </c>
      <c r="G1803" s="19">
        <f t="shared" si="198"/>
        <v>0.78244799079511296</v>
      </c>
      <c r="H1803" s="19">
        <f t="shared" si="199"/>
        <v>-0.43950684202126628</v>
      </c>
      <c r="I1803" s="19">
        <f t="shared" si="200"/>
        <v>-0.98556439316208388</v>
      </c>
      <c r="J1803" s="19">
        <f t="shared" si="201"/>
        <v>0.1222283819324117</v>
      </c>
    </row>
    <row r="1804" spans="1:10" x14ac:dyDescent="0.25">
      <c r="A1804" s="43">
        <f t="shared" si="202"/>
        <v>3100</v>
      </c>
      <c r="B1804" s="44">
        <v>38782</v>
      </c>
      <c r="C1804" s="5">
        <v>40.715916</v>
      </c>
      <c r="D1804" s="5">
        <v>36.215964999999997</v>
      </c>
      <c r="E1804" s="19">
        <f t="shared" si="196"/>
        <v>19.121545375021004</v>
      </c>
      <c r="F1804" s="19">
        <f t="shared" si="197"/>
        <v>-1.0319262763609132</v>
      </c>
      <c r="G1804" s="19">
        <f t="shared" si="198"/>
        <v>2.325400062581906E-2</v>
      </c>
      <c r="H1804" s="19">
        <f t="shared" si="199"/>
        <v>-1.0456793194399614</v>
      </c>
      <c r="I1804" s="19">
        <f t="shared" si="200"/>
        <v>-0.60617247741869518</v>
      </c>
      <c r="J1804" s="19">
        <f t="shared" si="201"/>
        <v>-0.98556439316208388</v>
      </c>
    </row>
    <row r="1805" spans="1:10" x14ac:dyDescent="0.25">
      <c r="A1805" s="43">
        <f t="shared" si="202"/>
        <v>3099</v>
      </c>
      <c r="B1805" s="44">
        <v>38783</v>
      </c>
      <c r="C1805" s="5">
        <v>40.115882999999997</v>
      </c>
      <c r="D1805" s="5">
        <v>35.872295000000001</v>
      </c>
      <c r="E1805" s="19">
        <f t="shared" si="196"/>
        <v>18.726431320372491</v>
      </c>
      <c r="F1805" s="19">
        <f t="shared" si="197"/>
        <v>-0.39511405464851279</v>
      </c>
      <c r="G1805" s="19">
        <f t="shared" si="198"/>
        <v>-1.0319262763609132</v>
      </c>
      <c r="H1805" s="19">
        <f t="shared" si="199"/>
        <v>0.21519497395948528</v>
      </c>
      <c r="I1805" s="19">
        <f t="shared" si="200"/>
        <v>1.2608742933994468</v>
      </c>
      <c r="J1805" s="19">
        <f t="shared" si="201"/>
        <v>-0.60617247741869518</v>
      </c>
    </row>
    <row r="1806" spans="1:10" x14ac:dyDescent="0.25">
      <c r="A1806" s="43">
        <f t="shared" si="202"/>
        <v>3098</v>
      </c>
      <c r="B1806" s="44">
        <v>38784</v>
      </c>
      <c r="C1806" s="5">
        <v>40.115882999999997</v>
      </c>
      <c r="D1806" s="5">
        <v>35.742607</v>
      </c>
      <c r="E1806" s="19">
        <f t="shared" si="196"/>
        <v>18.803759944298768</v>
      </c>
      <c r="F1806" s="19">
        <f t="shared" si="197"/>
        <v>7.7328623926277373E-2</v>
      </c>
      <c r="G1806" s="19">
        <f t="shared" si="198"/>
        <v>-0.39511405464851279</v>
      </c>
      <c r="H1806" s="19">
        <f t="shared" si="199"/>
        <v>0.31100973119712538</v>
      </c>
      <c r="I1806" s="19">
        <f t="shared" si="200"/>
        <v>9.5814757237640102E-2</v>
      </c>
      <c r="J1806" s="19">
        <f t="shared" si="201"/>
        <v>1.2608742933994468</v>
      </c>
    </row>
    <row r="1807" spans="1:10" x14ac:dyDescent="0.25">
      <c r="A1807" s="43">
        <f t="shared" si="202"/>
        <v>3097</v>
      </c>
      <c r="B1807" s="44">
        <v>38785</v>
      </c>
      <c r="C1807" s="5">
        <v>39.827567999999999</v>
      </c>
      <c r="D1807" s="5">
        <v>35.308140000000002</v>
      </c>
      <c r="E1807" s="19">
        <f t="shared" si="196"/>
        <v>18.77450310890443</v>
      </c>
      <c r="F1807" s="19">
        <f t="shared" si="197"/>
        <v>-2.9256835394338765E-2</v>
      </c>
      <c r="G1807" s="19">
        <f t="shared" si="198"/>
        <v>7.7328623926277373E-2</v>
      </c>
      <c r="H1807" s="19">
        <f t="shared" si="199"/>
        <v>-7.4991068966208246E-2</v>
      </c>
      <c r="I1807" s="19">
        <f t="shared" si="200"/>
        <v>-0.3860008001633336</v>
      </c>
      <c r="J1807" s="19">
        <f t="shared" si="201"/>
        <v>9.5814757237640102E-2</v>
      </c>
    </row>
    <row r="1808" spans="1:10" x14ac:dyDescent="0.25">
      <c r="A1808" s="43">
        <f t="shared" si="202"/>
        <v>3096</v>
      </c>
      <c r="B1808" s="44">
        <v>38786</v>
      </c>
      <c r="C1808" s="5">
        <v>40.045746000000001</v>
      </c>
      <c r="D1808" s="5">
        <v>35.068221999999999</v>
      </c>
      <c r="E1808" s="19">
        <f t="shared" si="196"/>
        <v>19.135736201088328</v>
      </c>
      <c r="F1808" s="19">
        <f t="shared" si="197"/>
        <v>0.36123309218389821</v>
      </c>
      <c r="G1808" s="19">
        <f t="shared" si="198"/>
        <v>-2.9256835394338765E-2</v>
      </c>
      <c r="H1808" s="19">
        <f t="shared" si="199"/>
        <v>0.37853637362821912</v>
      </c>
      <c r="I1808" s="19">
        <f t="shared" si="200"/>
        <v>0.45352744259442734</v>
      </c>
      <c r="J1808" s="19">
        <f t="shared" si="201"/>
        <v>-0.3860008001633336</v>
      </c>
    </row>
    <row r="1809" spans="1:10" x14ac:dyDescent="0.25">
      <c r="A1809" s="43">
        <f t="shared" si="202"/>
        <v>3095</v>
      </c>
      <c r="B1809" s="44">
        <v>38789</v>
      </c>
      <c r="C1809" s="5">
        <v>40.832797999999997</v>
      </c>
      <c r="D1809" s="5">
        <v>35.781512999999997</v>
      </c>
      <c r="E1809" s="19">
        <f t="shared" si="196"/>
        <v>19.497476595627532</v>
      </c>
      <c r="F1809" s="19">
        <f t="shared" si="197"/>
        <v>0.36174039453920415</v>
      </c>
      <c r="G1809" s="19">
        <f t="shared" si="198"/>
        <v>0.36123309218389821</v>
      </c>
      <c r="H1809" s="19">
        <f t="shared" si="199"/>
        <v>0.14809740216451267</v>
      </c>
      <c r="I1809" s="19">
        <f t="shared" si="200"/>
        <v>-0.23043897146370645</v>
      </c>
      <c r="J1809" s="19">
        <f t="shared" si="201"/>
        <v>0.45352744259442734</v>
      </c>
    </row>
    <row r="1810" spans="1:10" x14ac:dyDescent="0.25">
      <c r="A1810" s="43">
        <f t="shared" si="202"/>
        <v>3094</v>
      </c>
      <c r="B1810" s="44">
        <v>38790</v>
      </c>
      <c r="C1810" s="5">
        <v>41.588664999999999</v>
      </c>
      <c r="D1810" s="5">
        <v>36.540191999999998</v>
      </c>
      <c r="E1810" s="19">
        <f t="shared" si="196"/>
        <v>19.800968641339047</v>
      </c>
      <c r="F1810" s="19">
        <f t="shared" si="197"/>
        <v>0.30349204571151489</v>
      </c>
      <c r="G1810" s="19">
        <f t="shared" si="198"/>
        <v>0.36174039453920415</v>
      </c>
      <c r="H1810" s="19">
        <f t="shared" si="199"/>
        <v>8.9549021043073551E-2</v>
      </c>
      <c r="I1810" s="19">
        <f t="shared" si="200"/>
        <v>-5.8548381121439119E-2</v>
      </c>
      <c r="J1810" s="19">
        <f t="shared" si="201"/>
        <v>-0.23043897146370645</v>
      </c>
    </row>
    <row r="1811" spans="1:10" x14ac:dyDescent="0.25">
      <c r="A1811" s="43">
        <f t="shared" si="202"/>
        <v>3093</v>
      </c>
      <c r="B1811" s="44">
        <v>38791</v>
      </c>
      <c r="C1811" s="5">
        <v>41.806873000000003</v>
      </c>
      <c r="D1811" s="5">
        <v>36.637466000000003</v>
      </c>
      <c r="E1811" s="19">
        <f t="shared" si="196"/>
        <v>19.961175403261468</v>
      </c>
      <c r="F1811" s="19">
        <f t="shared" si="197"/>
        <v>0.16020676192242078</v>
      </c>
      <c r="G1811" s="19">
        <f t="shared" si="198"/>
        <v>0.30349204571151489</v>
      </c>
      <c r="H1811" s="19">
        <f t="shared" si="199"/>
        <v>-1.928661842025331E-2</v>
      </c>
      <c r="I1811" s="19">
        <f t="shared" si="200"/>
        <v>-0.10883563946332686</v>
      </c>
      <c r="J1811" s="19">
        <f t="shared" si="201"/>
        <v>-5.8548381121439119E-2</v>
      </c>
    </row>
    <row r="1812" spans="1:10" x14ac:dyDescent="0.25">
      <c r="A1812" s="43">
        <f t="shared" si="202"/>
        <v>3092</v>
      </c>
      <c r="B1812" s="44">
        <v>38792</v>
      </c>
      <c r="C1812" s="5">
        <v>42.469223</v>
      </c>
      <c r="D1812" s="5">
        <v>37.441550999999997</v>
      </c>
      <c r="E1812" s="19">
        <f t="shared" si="196"/>
        <v>20.144076367346337</v>
      </c>
      <c r="F1812" s="19">
        <f t="shared" si="197"/>
        <v>0.18290096408486889</v>
      </c>
      <c r="G1812" s="19">
        <f t="shared" si="198"/>
        <v>0.16020676192242078</v>
      </c>
      <c r="H1812" s="19">
        <f t="shared" si="199"/>
        <v>8.8150364662097039E-2</v>
      </c>
      <c r="I1812" s="19">
        <f t="shared" si="200"/>
        <v>0.10743698308235035</v>
      </c>
      <c r="J1812" s="19">
        <f t="shared" si="201"/>
        <v>-0.10883563946332686</v>
      </c>
    </row>
    <row r="1813" spans="1:10" x14ac:dyDescent="0.25">
      <c r="A1813" s="43">
        <f t="shared" si="202"/>
        <v>3091</v>
      </c>
      <c r="B1813" s="44">
        <v>38793</v>
      </c>
      <c r="C1813" s="5">
        <v>41.930732999999996</v>
      </c>
      <c r="D1813" s="5">
        <v>37.078411000000003</v>
      </c>
      <c r="E1813" s="19">
        <f t="shared" si="196"/>
        <v>19.822114623565785</v>
      </c>
      <c r="F1813" s="19">
        <f t="shared" si="197"/>
        <v>-0.32196174378055176</v>
      </c>
      <c r="G1813" s="19">
        <f t="shared" si="198"/>
        <v>0.18290096408486889</v>
      </c>
      <c r="H1813" s="19">
        <f t="shared" si="199"/>
        <v>-0.43013430637460842</v>
      </c>
      <c r="I1813" s="19">
        <f t="shared" si="200"/>
        <v>-0.5182846710367055</v>
      </c>
      <c r="J1813" s="19">
        <f t="shared" si="201"/>
        <v>0.10743698308235035</v>
      </c>
    </row>
    <row r="1814" spans="1:10" x14ac:dyDescent="0.25">
      <c r="A1814" s="43">
        <f t="shared" si="202"/>
        <v>3090</v>
      </c>
      <c r="B1814" s="44">
        <v>38796</v>
      </c>
      <c r="C1814" s="5">
        <v>41.000686999999999</v>
      </c>
      <c r="D1814" s="5">
        <v>36.799579999999999</v>
      </c>
      <c r="E1814" s="19">
        <f t="shared" si="196"/>
        <v>19.058326238287187</v>
      </c>
      <c r="F1814" s="19">
        <f t="shared" si="197"/>
        <v>-0.76378838527859827</v>
      </c>
      <c r="G1814" s="19">
        <f t="shared" si="198"/>
        <v>-0.32196174378055176</v>
      </c>
      <c r="H1814" s="19">
        <f t="shared" si="199"/>
        <v>-0.57337152741100983</v>
      </c>
      <c r="I1814" s="19">
        <f t="shared" si="200"/>
        <v>-0.14323722103640141</v>
      </c>
      <c r="J1814" s="19">
        <f t="shared" si="201"/>
        <v>-0.5182846710367055</v>
      </c>
    </row>
    <row r="1815" spans="1:10" x14ac:dyDescent="0.25">
      <c r="A1815" s="43">
        <f t="shared" si="202"/>
        <v>3089</v>
      </c>
      <c r="B1815" s="44">
        <v>38797</v>
      </c>
      <c r="C1815" s="5">
        <v>40.930325000000003</v>
      </c>
      <c r="D1815" s="5">
        <v>36.682858000000003</v>
      </c>
      <c r="E1815" s="19">
        <f t="shared" si="196"/>
        <v>19.057561669367342</v>
      </c>
      <c r="F1815" s="19">
        <f t="shared" si="197"/>
        <v>-7.6456891984477693E-4</v>
      </c>
      <c r="G1815" s="19">
        <f t="shared" si="198"/>
        <v>-0.76378838527859827</v>
      </c>
      <c r="H1815" s="19">
        <f t="shared" si="199"/>
        <v>0.45096047981650428</v>
      </c>
      <c r="I1815" s="19">
        <f t="shared" si="200"/>
        <v>1.0243320072275142</v>
      </c>
      <c r="J1815" s="19">
        <f t="shared" si="201"/>
        <v>-0.14323722103640141</v>
      </c>
    </row>
    <row r="1816" spans="1:10" x14ac:dyDescent="0.25">
      <c r="A1816" s="43">
        <f t="shared" si="202"/>
        <v>3088</v>
      </c>
      <c r="B1816" s="44">
        <v>38798</v>
      </c>
      <c r="C1816" s="5">
        <v>41.203876000000001</v>
      </c>
      <c r="D1816" s="5">
        <v>36.630977999999999</v>
      </c>
      <c r="E1816" s="19">
        <f t="shared" si="196"/>
        <v>19.362046981017574</v>
      </c>
      <c r="F1816" s="19">
        <f t="shared" si="197"/>
        <v>0.3044853116502324</v>
      </c>
      <c r="G1816" s="19">
        <f t="shared" si="198"/>
        <v>-7.6456891984477693E-4</v>
      </c>
      <c r="H1816" s="19">
        <f t="shared" si="199"/>
        <v>0.30493749832816047</v>
      </c>
      <c r="I1816" s="19">
        <f t="shared" si="200"/>
        <v>-0.14602298148834381</v>
      </c>
      <c r="J1816" s="19">
        <f t="shared" si="201"/>
        <v>1.0243320072275142</v>
      </c>
    </row>
    <row r="1817" spans="1:10" x14ac:dyDescent="0.25">
      <c r="A1817" s="43">
        <f t="shared" si="202"/>
        <v>3087</v>
      </c>
      <c r="B1817" s="44">
        <v>38799</v>
      </c>
      <c r="C1817" s="5">
        <v>41.813496000000001</v>
      </c>
      <c r="D1817" s="5">
        <v>36.721764</v>
      </c>
      <c r="E1817" s="19">
        <f t="shared" si="196"/>
        <v>19.917534320696102</v>
      </c>
      <c r="F1817" s="19">
        <f t="shared" si="197"/>
        <v>0.55548733967852826</v>
      </c>
      <c r="G1817" s="19">
        <f t="shared" si="198"/>
        <v>0.3044853116502324</v>
      </c>
      <c r="H1817" s="19">
        <f t="shared" si="199"/>
        <v>0.37540651507351219</v>
      </c>
      <c r="I1817" s="19">
        <f t="shared" si="200"/>
        <v>7.046901674535172E-2</v>
      </c>
      <c r="J1817" s="19">
        <f t="shared" si="201"/>
        <v>-0.14602298148834381</v>
      </c>
    </row>
    <row r="1818" spans="1:10" x14ac:dyDescent="0.25">
      <c r="A1818" s="43">
        <f t="shared" si="202"/>
        <v>3086</v>
      </c>
      <c r="B1818" s="44">
        <v>38800</v>
      </c>
      <c r="C1818" s="5">
        <v>42.094852000000003</v>
      </c>
      <c r="D1818" s="5">
        <v>37.331322</v>
      </c>
      <c r="E1818" s="19">
        <f t="shared" si="196"/>
        <v>19.835431239337346</v>
      </c>
      <c r="F1818" s="19">
        <f t="shared" si="197"/>
        <v>-8.2103081358756214E-2</v>
      </c>
      <c r="G1818" s="19">
        <f t="shared" si="198"/>
        <v>0.55548733967852826</v>
      </c>
      <c r="H1818" s="19">
        <f t="shared" si="199"/>
        <v>-0.41063327430896729</v>
      </c>
      <c r="I1818" s="19">
        <f t="shared" si="200"/>
        <v>-0.78603978938247954</v>
      </c>
      <c r="J1818" s="19">
        <f t="shared" si="201"/>
        <v>7.046901674535172E-2</v>
      </c>
    </row>
    <row r="1819" spans="1:10" x14ac:dyDescent="0.25">
      <c r="A1819" s="43">
        <f t="shared" si="202"/>
        <v>3085</v>
      </c>
      <c r="B1819" s="44">
        <v>38803</v>
      </c>
      <c r="C1819" s="5">
        <v>42.313698000000002</v>
      </c>
      <c r="D1819" s="5">
        <v>37.746304000000002</v>
      </c>
      <c r="E1819" s="19">
        <f t="shared" si="196"/>
        <v>19.806837329598778</v>
      </c>
      <c r="F1819" s="19">
        <f t="shared" si="197"/>
        <v>-2.8593909738567902E-2</v>
      </c>
      <c r="G1819" s="19">
        <f t="shared" si="198"/>
        <v>-8.2103081358756214E-2</v>
      </c>
      <c r="H1819" s="19">
        <f t="shared" si="199"/>
        <v>1.9964066715421266E-2</v>
      </c>
      <c r="I1819" s="19">
        <f t="shared" si="200"/>
        <v>0.43059734102438857</v>
      </c>
      <c r="J1819" s="19">
        <f t="shared" si="201"/>
        <v>-0.78603978938247954</v>
      </c>
    </row>
    <row r="1820" spans="1:10" x14ac:dyDescent="0.25">
      <c r="A1820" s="43">
        <f t="shared" si="202"/>
        <v>3084</v>
      </c>
      <c r="B1820" s="44">
        <v>38804</v>
      </c>
      <c r="C1820" s="5">
        <v>42.641941000000003</v>
      </c>
      <c r="D1820" s="5">
        <v>37.519367000000003</v>
      </c>
      <c r="E1820" s="19">
        <f t="shared" si="196"/>
        <v>20.270395284937422</v>
      </c>
      <c r="F1820" s="19">
        <f t="shared" si="197"/>
        <v>0.46355795533864352</v>
      </c>
      <c r="G1820" s="19">
        <f t="shared" si="198"/>
        <v>-2.8593909738567902E-2</v>
      </c>
      <c r="H1820" s="19">
        <f t="shared" si="199"/>
        <v>0.48046916467250361</v>
      </c>
      <c r="I1820" s="19">
        <f t="shared" si="200"/>
        <v>0.46050509795708233</v>
      </c>
      <c r="J1820" s="19">
        <f t="shared" si="201"/>
        <v>0.43059734102438857</v>
      </c>
    </row>
    <row r="1821" spans="1:10" x14ac:dyDescent="0.25">
      <c r="A1821" s="43">
        <f t="shared" si="202"/>
        <v>3083</v>
      </c>
      <c r="B1821" s="44">
        <v>38805</v>
      </c>
      <c r="C1821" s="5">
        <v>43.142161999999999</v>
      </c>
      <c r="D1821" s="5">
        <v>38.018664999999999</v>
      </c>
      <c r="E1821" s="19">
        <f t="shared" si="196"/>
        <v>20.472901559834533</v>
      </c>
      <c r="F1821" s="19">
        <f t="shared" si="197"/>
        <v>0.20250627489711093</v>
      </c>
      <c r="G1821" s="19">
        <f t="shared" si="198"/>
        <v>0.46355795533864352</v>
      </c>
      <c r="H1821" s="19">
        <f t="shared" si="199"/>
        <v>-7.1654401022424541E-2</v>
      </c>
      <c r="I1821" s="19">
        <f t="shared" si="200"/>
        <v>-0.55212356569492815</v>
      </c>
      <c r="J1821" s="19">
        <f t="shared" si="201"/>
        <v>0.46050509795708233</v>
      </c>
    </row>
    <row r="1822" spans="1:10" x14ac:dyDescent="0.25">
      <c r="A1822" s="43">
        <f t="shared" si="202"/>
        <v>3082</v>
      </c>
      <c r="B1822" s="44">
        <v>38806</v>
      </c>
      <c r="C1822" s="5">
        <v>43.118706000000003</v>
      </c>
      <c r="D1822" s="5">
        <v>37.940860999999998</v>
      </c>
      <c r="E1822" s="19">
        <f t="shared" si="196"/>
        <v>20.495837487044149</v>
      </c>
      <c r="F1822" s="19">
        <f t="shared" si="197"/>
        <v>2.2935927209616125E-2</v>
      </c>
      <c r="G1822" s="19">
        <f t="shared" si="198"/>
        <v>0.20250627489711093</v>
      </c>
      <c r="H1822" s="19">
        <f t="shared" si="199"/>
        <v>-9.6831744910649054E-2</v>
      </c>
      <c r="I1822" s="19">
        <f t="shared" si="200"/>
        <v>-2.5177343888224513E-2</v>
      </c>
      <c r="J1822" s="19">
        <f t="shared" si="201"/>
        <v>-0.55212356569492815</v>
      </c>
    </row>
    <row r="1823" spans="1:10" x14ac:dyDescent="0.25">
      <c r="A1823" s="43">
        <f t="shared" si="202"/>
        <v>3081</v>
      </c>
      <c r="B1823" s="44">
        <v>38807</v>
      </c>
      <c r="C1823" s="5">
        <v>42.516902999999999</v>
      </c>
      <c r="D1823" s="5">
        <v>37.590702</v>
      </c>
      <c r="E1823" s="19">
        <f t="shared" si="196"/>
        <v>20.10282260641835</v>
      </c>
      <c r="F1823" s="19">
        <f t="shared" si="197"/>
        <v>-0.39301488062579892</v>
      </c>
      <c r="G1823" s="19">
        <f t="shared" si="198"/>
        <v>2.2935927209616125E-2</v>
      </c>
      <c r="H1823" s="19">
        <f t="shared" si="199"/>
        <v>-0.40657980650876852</v>
      </c>
      <c r="I1823" s="19">
        <f t="shared" si="200"/>
        <v>-0.30974806159811946</v>
      </c>
      <c r="J1823" s="19">
        <f t="shared" si="201"/>
        <v>-2.5177343888224513E-2</v>
      </c>
    </row>
    <row r="1824" spans="1:10" x14ac:dyDescent="0.25">
      <c r="A1824" s="43">
        <f t="shared" si="202"/>
        <v>3080</v>
      </c>
      <c r="B1824" s="44">
        <v>38810</v>
      </c>
      <c r="C1824" s="5">
        <v>42.751373000000001</v>
      </c>
      <c r="D1824" s="5">
        <v>37.830620000000003</v>
      </c>
      <c r="E1824" s="19">
        <f t="shared" si="196"/>
        <v>20.194237514234455</v>
      </c>
      <c r="F1824" s="19">
        <f t="shared" si="197"/>
        <v>9.1414907816105284E-2</v>
      </c>
      <c r="G1824" s="19">
        <f t="shared" si="198"/>
        <v>-0.39301488062579892</v>
      </c>
      <c r="H1824" s="19">
        <f t="shared" si="199"/>
        <v>0.32385450695984214</v>
      </c>
      <c r="I1824" s="19">
        <f t="shared" si="200"/>
        <v>0.73043431346861065</v>
      </c>
      <c r="J1824" s="19">
        <f t="shared" si="201"/>
        <v>-0.30974806159811946</v>
      </c>
    </row>
    <row r="1825" spans="1:10" x14ac:dyDescent="0.25">
      <c r="A1825" s="43">
        <f t="shared" si="202"/>
        <v>3079</v>
      </c>
      <c r="B1825" s="44">
        <v>38811</v>
      </c>
      <c r="C1825" s="5">
        <v>43.314082999999997</v>
      </c>
      <c r="D1825" s="5">
        <v>38.200229999999998</v>
      </c>
      <c r="E1825" s="19">
        <f t="shared" si="196"/>
        <v>20.536561413057846</v>
      </c>
      <c r="F1825" s="19">
        <f t="shared" si="197"/>
        <v>0.3423238988233912</v>
      </c>
      <c r="G1825" s="19">
        <f t="shared" si="198"/>
        <v>9.1414907816105284E-2</v>
      </c>
      <c r="H1825" s="19">
        <f t="shared" si="199"/>
        <v>0.28825865708317211</v>
      </c>
      <c r="I1825" s="19">
        <f t="shared" si="200"/>
        <v>-3.5595849876670027E-2</v>
      </c>
      <c r="J1825" s="19">
        <f t="shared" si="201"/>
        <v>0.73043431346861065</v>
      </c>
    </row>
    <row r="1826" spans="1:10" x14ac:dyDescent="0.25">
      <c r="A1826" s="43">
        <f t="shared" si="202"/>
        <v>3078</v>
      </c>
      <c r="B1826" s="44">
        <v>38812</v>
      </c>
      <c r="C1826" s="5">
        <v>44.025311000000002</v>
      </c>
      <c r="D1826" s="5">
        <v>38.582821000000003</v>
      </c>
      <c r="E1826" s="19">
        <f t="shared" si="196"/>
        <v>21.019663175035987</v>
      </c>
      <c r="F1826" s="19">
        <f t="shared" si="197"/>
        <v>0.48310176197814059</v>
      </c>
      <c r="G1826" s="19">
        <f t="shared" si="198"/>
        <v>0.3423238988233912</v>
      </c>
      <c r="H1826" s="19">
        <f t="shared" si="199"/>
        <v>0.28064217649595424</v>
      </c>
      <c r="I1826" s="19">
        <f t="shared" si="200"/>
        <v>-7.6164805872178665E-3</v>
      </c>
      <c r="J1826" s="19">
        <f t="shared" si="201"/>
        <v>-3.5595849876670027E-2</v>
      </c>
    </row>
    <row r="1827" spans="1:10" x14ac:dyDescent="0.25">
      <c r="A1827" s="43">
        <f t="shared" si="202"/>
        <v>3077</v>
      </c>
      <c r="B1827" s="44">
        <v>38813</v>
      </c>
      <c r="C1827" s="5">
        <v>44.119114000000003</v>
      </c>
      <c r="D1827" s="5">
        <v>38.524456000000001</v>
      </c>
      <c r="E1827" s="19">
        <f t="shared" si="196"/>
        <v>21.148267275642503</v>
      </c>
      <c r="F1827" s="19">
        <f t="shared" si="197"/>
        <v>0.12860410060651617</v>
      </c>
      <c r="G1827" s="19">
        <f t="shared" si="198"/>
        <v>0.48310176197814059</v>
      </c>
      <c r="H1827" s="19">
        <f t="shared" si="199"/>
        <v>-0.15711530961283499</v>
      </c>
      <c r="I1827" s="19">
        <f t="shared" si="200"/>
        <v>-0.43775748610878923</v>
      </c>
      <c r="J1827" s="19">
        <f t="shared" si="201"/>
        <v>-7.6164805872178665E-3</v>
      </c>
    </row>
    <row r="1828" spans="1:10" x14ac:dyDescent="0.25">
      <c r="A1828" s="43">
        <f t="shared" si="202"/>
        <v>3076</v>
      </c>
      <c r="B1828" s="44">
        <v>38814</v>
      </c>
      <c r="C1828" s="5">
        <v>43.259391999999998</v>
      </c>
      <c r="D1828" s="5">
        <v>38.031627999999998</v>
      </c>
      <c r="E1828" s="19">
        <f t="shared" si="196"/>
        <v>20.582402155788234</v>
      </c>
      <c r="F1828" s="19">
        <f t="shared" si="197"/>
        <v>-0.56586511985426924</v>
      </c>
      <c r="G1828" s="19">
        <f t="shared" si="198"/>
        <v>0.12860410060651617</v>
      </c>
      <c r="H1828" s="19">
        <f t="shared" si="199"/>
        <v>-0.64192505312097203</v>
      </c>
      <c r="I1828" s="19">
        <f t="shared" si="200"/>
        <v>-0.48480974350813705</v>
      </c>
      <c r="J1828" s="19">
        <f t="shared" si="201"/>
        <v>-0.43775748610878923</v>
      </c>
    </row>
    <row r="1829" spans="1:10" x14ac:dyDescent="0.25">
      <c r="A1829" s="43">
        <f t="shared" si="202"/>
        <v>3075</v>
      </c>
      <c r="B1829" s="44">
        <v>38817</v>
      </c>
      <c r="C1829" s="5">
        <v>44.080013000000001</v>
      </c>
      <c r="D1829" s="5">
        <v>38.725490999999998</v>
      </c>
      <c r="E1829" s="19">
        <f t="shared" si="196"/>
        <v>20.989295817997849</v>
      </c>
      <c r="F1829" s="19">
        <f t="shared" si="197"/>
        <v>0.40689366220961531</v>
      </c>
      <c r="G1829" s="19">
        <f t="shared" si="198"/>
        <v>-0.56586511985426924</v>
      </c>
      <c r="H1829" s="19">
        <f t="shared" si="199"/>
        <v>0.74156155422152636</v>
      </c>
      <c r="I1829" s="19">
        <f t="shared" si="200"/>
        <v>1.3834866073424985</v>
      </c>
      <c r="J1829" s="19">
        <f t="shared" si="201"/>
        <v>-0.48480974350813705</v>
      </c>
    </row>
    <row r="1830" spans="1:10" x14ac:dyDescent="0.25">
      <c r="A1830" s="43">
        <f t="shared" si="202"/>
        <v>3074</v>
      </c>
      <c r="B1830" s="44">
        <v>38818</v>
      </c>
      <c r="C1830" s="5">
        <v>43.767395</v>
      </c>
      <c r="D1830" s="5">
        <v>38.556880999999997</v>
      </c>
      <c r="E1830" s="19">
        <f t="shared" si="196"/>
        <v>20.777214330861106</v>
      </c>
      <c r="F1830" s="19">
        <f t="shared" si="197"/>
        <v>-0.21208148713674291</v>
      </c>
      <c r="G1830" s="19">
        <f t="shared" si="198"/>
        <v>0.40689366220961531</v>
      </c>
      <c r="H1830" s="19">
        <f t="shared" si="199"/>
        <v>-0.45272937198917618</v>
      </c>
      <c r="I1830" s="19">
        <f t="shared" si="200"/>
        <v>-1.1942909262107024</v>
      </c>
      <c r="J1830" s="19">
        <f t="shared" si="201"/>
        <v>1.3834866073424985</v>
      </c>
    </row>
    <row r="1831" spans="1:10" x14ac:dyDescent="0.25">
      <c r="A1831" s="43">
        <f t="shared" si="202"/>
        <v>3073</v>
      </c>
      <c r="B1831" s="44">
        <v>38819</v>
      </c>
      <c r="C1831" s="5">
        <v>43.478206999999998</v>
      </c>
      <c r="D1831" s="5">
        <v>38.044598000000001</v>
      </c>
      <c r="E1831" s="19">
        <f t="shared" si="196"/>
        <v>20.793483577875673</v>
      </c>
      <c r="F1831" s="19">
        <f t="shared" si="197"/>
        <v>1.6269247014566446E-2</v>
      </c>
      <c r="G1831" s="19">
        <f t="shared" si="198"/>
        <v>-0.21208148713674291</v>
      </c>
      <c r="H1831" s="19">
        <f t="shared" si="199"/>
        <v>0.14169995787563539</v>
      </c>
      <c r="I1831" s="19">
        <f t="shared" si="200"/>
        <v>0.59442932986481156</v>
      </c>
      <c r="J1831" s="19">
        <f t="shared" si="201"/>
        <v>-1.1942909262107024</v>
      </c>
    </row>
    <row r="1832" spans="1:10" x14ac:dyDescent="0.25">
      <c r="A1832" s="43">
        <f t="shared" si="202"/>
        <v>3072</v>
      </c>
      <c r="B1832" s="44">
        <v>38820</v>
      </c>
      <c r="C1832" s="5">
        <v>43.618907999999998</v>
      </c>
      <c r="D1832" s="5">
        <v>38.115924999999997</v>
      </c>
      <c r="E1832" s="19">
        <f t="shared" si="196"/>
        <v>20.891654669489476</v>
      </c>
      <c r="F1832" s="19">
        <f t="shared" si="197"/>
        <v>9.8171091613803441E-2</v>
      </c>
      <c r="G1832" s="19">
        <f t="shared" si="198"/>
        <v>1.6269247014566446E-2</v>
      </c>
      <c r="H1832" s="19">
        <f t="shared" si="199"/>
        <v>8.8549020183798594E-2</v>
      </c>
      <c r="I1832" s="19">
        <f t="shared" si="200"/>
        <v>-5.3150937691836792E-2</v>
      </c>
      <c r="J1832" s="19">
        <f t="shared" si="201"/>
        <v>0.59442932986481156</v>
      </c>
    </row>
    <row r="1833" spans="1:10" x14ac:dyDescent="0.25">
      <c r="A1833" s="43">
        <f t="shared" si="202"/>
        <v>3071</v>
      </c>
      <c r="B1833" s="44">
        <v>38824</v>
      </c>
      <c r="C1833" s="5">
        <v>44.423915999999998</v>
      </c>
      <c r="D1833" s="5">
        <v>38.466099</v>
      </c>
      <c r="E1833" s="19">
        <f t="shared" si="196"/>
        <v>21.487865606116141</v>
      </c>
      <c r="F1833" s="19">
        <f t="shared" si="197"/>
        <v>0.59621093662666524</v>
      </c>
      <c r="G1833" s="19">
        <f t="shared" si="198"/>
        <v>9.8171091613803441E-2</v>
      </c>
      <c r="H1833" s="19">
        <f t="shared" si="199"/>
        <v>0.53814990558916098</v>
      </c>
      <c r="I1833" s="19">
        <f t="shared" si="200"/>
        <v>0.44960088540536236</v>
      </c>
      <c r="J1833" s="19">
        <f t="shared" si="201"/>
        <v>-5.3150937691836792E-2</v>
      </c>
    </row>
    <row r="1834" spans="1:10" x14ac:dyDescent="0.25">
      <c r="A1834" s="43">
        <f t="shared" si="202"/>
        <v>3070</v>
      </c>
      <c r="B1834" s="44">
        <v>38825</v>
      </c>
      <c r="C1834" s="5">
        <v>45.510261999999997</v>
      </c>
      <c r="D1834" s="5">
        <v>39.471203000000003</v>
      </c>
      <c r="E1834" s="19">
        <f t="shared" si="196"/>
        <v>21.974901652822091</v>
      </c>
      <c r="F1834" s="19">
        <f t="shared" si="197"/>
        <v>0.48703604670594913</v>
      </c>
      <c r="G1834" s="19">
        <f t="shared" si="198"/>
        <v>0.59621093662666524</v>
      </c>
      <c r="H1834" s="19">
        <f t="shared" si="199"/>
        <v>0.13442082029531616</v>
      </c>
      <c r="I1834" s="19">
        <f t="shared" si="200"/>
        <v>-0.40372908529384482</v>
      </c>
      <c r="J1834" s="19">
        <f t="shared" si="201"/>
        <v>0.44960088540536236</v>
      </c>
    </row>
    <row r="1835" spans="1:10" x14ac:dyDescent="0.25">
      <c r="A1835" s="43">
        <f t="shared" si="202"/>
        <v>3069</v>
      </c>
      <c r="B1835" s="44">
        <v>38826</v>
      </c>
      <c r="C1835" s="5">
        <v>46.213687999999998</v>
      </c>
      <c r="D1835" s="5">
        <v>39.561985</v>
      </c>
      <c r="E1835" s="19">
        <f t="shared" si="196"/>
        <v>22.624197377567054</v>
      </c>
      <c r="F1835" s="19">
        <f t="shared" si="197"/>
        <v>0.64929572474496311</v>
      </c>
      <c r="G1835" s="19">
        <f t="shared" si="198"/>
        <v>0.48703604670594913</v>
      </c>
      <c r="H1835" s="19">
        <f t="shared" si="199"/>
        <v>0.36124947243863292</v>
      </c>
      <c r="I1835" s="19">
        <f t="shared" si="200"/>
        <v>0.22682865214331677</v>
      </c>
      <c r="J1835" s="19">
        <f t="shared" si="201"/>
        <v>-0.40372908529384482</v>
      </c>
    </row>
    <row r="1836" spans="1:10" x14ac:dyDescent="0.25">
      <c r="A1836" s="43">
        <f t="shared" si="202"/>
        <v>3068</v>
      </c>
      <c r="B1836" s="44">
        <v>38827</v>
      </c>
      <c r="C1836" s="5">
        <v>45.736935000000003</v>
      </c>
      <c r="D1836" s="5">
        <v>38.926506000000003</v>
      </c>
      <c r="E1836" s="19">
        <f t="shared" si="196"/>
        <v>22.52635928568537</v>
      </c>
      <c r="F1836" s="19">
        <f t="shared" si="197"/>
        <v>-9.7838091881683908E-2</v>
      </c>
      <c r="G1836" s="19">
        <f t="shared" si="198"/>
        <v>0.64929572474496311</v>
      </c>
      <c r="H1836" s="19">
        <f t="shared" si="199"/>
        <v>-0.48184909356474398</v>
      </c>
      <c r="I1836" s="19">
        <f t="shared" si="200"/>
        <v>-0.84309856600337696</v>
      </c>
      <c r="J1836" s="19">
        <f t="shared" si="201"/>
        <v>0.22682865214331677</v>
      </c>
    </row>
    <row r="1837" spans="1:10" x14ac:dyDescent="0.25">
      <c r="A1837" s="43">
        <f t="shared" si="202"/>
        <v>3067</v>
      </c>
      <c r="B1837" s="44">
        <v>38828</v>
      </c>
      <c r="C1837" s="5">
        <v>46.690437000000003</v>
      </c>
      <c r="D1837" s="5">
        <v>39.866753000000003</v>
      </c>
      <c r="E1837" s="19">
        <f t="shared" si="196"/>
        <v>22.919223395820371</v>
      </c>
      <c r="F1837" s="19">
        <f t="shared" si="197"/>
        <v>0.392864110135001</v>
      </c>
      <c r="G1837" s="19">
        <f t="shared" si="198"/>
        <v>-9.7838091881683908E-2</v>
      </c>
      <c r="H1837" s="19">
        <f t="shared" si="199"/>
        <v>0.45072819615066384</v>
      </c>
      <c r="I1837" s="19">
        <f t="shared" si="200"/>
        <v>0.93257728971540788</v>
      </c>
      <c r="J1837" s="19">
        <f t="shared" si="201"/>
        <v>-0.84309856600337696</v>
      </c>
    </row>
    <row r="1838" spans="1:10" x14ac:dyDescent="0.25">
      <c r="A1838" s="43">
        <f t="shared" si="202"/>
        <v>3066</v>
      </c>
      <c r="B1838" s="44">
        <v>38831</v>
      </c>
      <c r="C1838" s="5">
        <v>45.979225</v>
      </c>
      <c r="D1838" s="5">
        <v>39.549007000000003</v>
      </c>
      <c r="E1838" s="19">
        <f t="shared" si="196"/>
        <v>22.397472725612481</v>
      </c>
      <c r="F1838" s="19">
        <f t="shared" si="197"/>
        <v>-0.52175067020789001</v>
      </c>
      <c r="G1838" s="19">
        <f t="shared" si="198"/>
        <v>0.392864110135001</v>
      </c>
      <c r="H1838" s="19">
        <f t="shared" si="199"/>
        <v>-0.75410109961742244</v>
      </c>
      <c r="I1838" s="19">
        <f t="shared" si="200"/>
        <v>-1.2048292957680862</v>
      </c>
      <c r="J1838" s="19">
        <f t="shared" si="201"/>
        <v>0.93257728971540788</v>
      </c>
    </row>
    <row r="1839" spans="1:10" x14ac:dyDescent="0.25">
      <c r="A1839" s="43">
        <f t="shared" si="202"/>
        <v>3065</v>
      </c>
      <c r="B1839" s="44">
        <v>38832</v>
      </c>
      <c r="C1839" s="5">
        <v>45.385216</v>
      </c>
      <c r="D1839" s="5">
        <v>39.172913000000001</v>
      </c>
      <c r="E1839" s="19">
        <f t="shared" si="196"/>
        <v>22.02771601947876</v>
      </c>
      <c r="F1839" s="19">
        <f t="shared" si="197"/>
        <v>-0.36975670613372102</v>
      </c>
      <c r="G1839" s="19">
        <f t="shared" si="198"/>
        <v>-0.52175067020789001</v>
      </c>
      <c r="H1839" s="19">
        <f t="shared" si="199"/>
        <v>-6.1179289311766138E-2</v>
      </c>
      <c r="I1839" s="19">
        <f t="shared" si="200"/>
        <v>0.69292181030565625</v>
      </c>
      <c r="J1839" s="19">
        <f t="shared" si="201"/>
        <v>-1.2048292957680862</v>
      </c>
    </row>
    <row r="1840" spans="1:10" x14ac:dyDescent="0.25">
      <c r="A1840" s="43">
        <f t="shared" si="202"/>
        <v>3064</v>
      </c>
      <c r="B1840" s="44">
        <v>38833</v>
      </c>
      <c r="C1840" s="5">
        <v>44.666195000000002</v>
      </c>
      <c r="D1840" s="5">
        <v>39.049702000000003</v>
      </c>
      <c r="E1840" s="19">
        <f t="shared" si="196"/>
        <v>21.382161624581627</v>
      </c>
      <c r="F1840" s="19">
        <f t="shared" si="197"/>
        <v>-0.64555439489713251</v>
      </c>
      <c r="G1840" s="19">
        <f t="shared" si="198"/>
        <v>-0.36975670613372102</v>
      </c>
      <c r="H1840" s="19">
        <f t="shared" si="199"/>
        <v>-0.42687030736950926</v>
      </c>
      <c r="I1840" s="19">
        <f t="shared" si="200"/>
        <v>-0.36569101805774312</v>
      </c>
      <c r="J1840" s="19">
        <f t="shared" si="201"/>
        <v>0.69292181030565625</v>
      </c>
    </row>
    <row r="1841" spans="1:10" x14ac:dyDescent="0.25">
      <c r="A1841" s="43">
        <f t="shared" si="202"/>
        <v>3063</v>
      </c>
      <c r="B1841" s="44">
        <v>38834</v>
      </c>
      <c r="C1841" s="5">
        <v>44.158183999999999</v>
      </c>
      <c r="D1841" s="5">
        <v>38.894089000000001</v>
      </c>
      <c r="E1841" s="19">
        <f t="shared" si="196"/>
        <v>20.966937460333892</v>
      </c>
      <c r="F1841" s="19">
        <f t="shared" si="197"/>
        <v>-0.41522416424773567</v>
      </c>
      <c r="G1841" s="19">
        <f t="shared" si="198"/>
        <v>-0.64555439489713251</v>
      </c>
      <c r="H1841" s="19">
        <f t="shared" si="199"/>
        <v>-3.3425885932069521E-2</v>
      </c>
      <c r="I1841" s="19">
        <f t="shared" si="200"/>
        <v>0.39344442143743974</v>
      </c>
      <c r="J1841" s="19">
        <f t="shared" si="201"/>
        <v>-0.36569101805774312</v>
      </c>
    </row>
    <row r="1842" spans="1:10" x14ac:dyDescent="0.25">
      <c r="A1842" s="43">
        <f t="shared" si="202"/>
        <v>3062</v>
      </c>
      <c r="B1842" s="44">
        <v>38835</v>
      </c>
      <c r="C1842" s="5">
        <v>44.658374999999999</v>
      </c>
      <c r="D1842" s="5">
        <v>39.568458999999997</v>
      </c>
      <c r="E1842" s="19">
        <f t="shared" si="196"/>
        <v>21.065024147543472</v>
      </c>
      <c r="F1842" s="19">
        <f t="shared" si="197"/>
        <v>9.8086687209580248E-2</v>
      </c>
      <c r="G1842" s="19">
        <f t="shared" si="198"/>
        <v>-0.41522416424773567</v>
      </c>
      <c r="H1842" s="19">
        <f t="shared" si="199"/>
        <v>0.34366145562256351</v>
      </c>
      <c r="I1842" s="19">
        <f t="shared" si="200"/>
        <v>0.37708734155463303</v>
      </c>
      <c r="J1842" s="19">
        <f t="shared" si="201"/>
        <v>0.39344442143743974</v>
      </c>
    </row>
    <row r="1843" spans="1:10" x14ac:dyDescent="0.25">
      <c r="A1843" s="43">
        <f t="shared" si="202"/>
        <v>3061</v>
      </c>
      <c r="B1843" s="44">
        <v>38838</v>
      </c>
      <c r="C1843" s="5">
        <v>45.393044000000003</v>
      </c>
      <c r="D1843" s="5">
        <v>39.665722000000002</v>
      </c>
      <c r="E1843" s="19">
        <f t="shared" si="196"/>
        <v>21.741698468398589</v>
      </c>
      <c r="F1843" s="19">
        <f t="shared" si="197"/>
        <v>0.67667432085511692</v>
      </c>
      <c r="G1843" s="19">
        <f t="shared" si="198"/>
        <v>9.8086687209580248E-2</v>
      </c>
      <c r="H1843" s="19">
        <f t="shared" si="199"/>
        <v>0.61866320885847026</v>
      </c>
      <c r="I1843" s="19">
        <f t="shared" si="200"/>
        <v>0.27500175323590675</v>
      </c>
      <c r="J1843" s="19">
        <f t="shared" si="201"/>
        <v>0.37708734155463303</v>
      </c>
    </row>
    <row r="1844" spans="1:10" x14ac:dyDescent="0.25">
      <c r="A1844" s="43">
        <f t="shared" si="202"/>
        <v>3060</v>
      </c>
      <c r="B1844" s="44">
        <v>38839</v>
      </c>
      <c r="C1844" s="5">
        <v>46.401263999999998</v>
      </c>
      <c r="D1844" s="5">
        <v>40.722709999999999</v>
      </c>
      <c r="E1844" s="19">
        <f t="shared" si="196"/>
        <v>22.119671818387872</v>
      </c>
      <c r="F1844" s="19">
        <f t="shared" si="197"/>
        <v>0.37797334998928278</v>
      </c>
      <c r="G1844" s="19">
        <f t="shared" si="198"/>
        <v>0.67667432085511692</v>
      </c>
      <c r="H1844" s="19">
        <f t="shared" si="199"/>
        <v>-2.223009177347407E-2</v>
      </c>
      <c r="I1844" s="19">
        <f t="shared" si="200"/>
        <v>-0.64089330063194438</v>
      </c>
      <c r="J1844" s="19">
        <f t="shared" si="201"/>
        <v>0.27500175323590675</v>
      </c>
    </row>
    <row r="1845" spans="1:10" x14ac:dyDescent="0.25">
      <c r="A1845" s="43">
        <f t="shared" si="202"/>
        <v>3059</v>
      </c>
      <c r="B1845" s="44">
        <v>38840</v>
      </c>
      <c r="C1845" s="5">
        <v>45.682220000000001</v>
      </c>
      <c r="D1845" s="5">
        <v>40.139099000000002</v>
      </c>
      <c r="E1845" s="19">
        <f t="shared" si="196"/>
        <v>21.748615570055254</v>
      </c>
      <c r="F1845" s="19">
        <f t="shared" si="197"/>
        <v>-0.37105624833261786</v>
      </c>
      <c r="G1845" s="19">
        <f t="shared" si="198"/>
        <v>0.37797334998928278</v>
      </c>
      <c r="H1845" s="19">
        <f t="shared" si="199"/>
        <v>-0.59459988062112279</v>
      </c>
      <c r="I1845" s="19">
        <f t="shared" si="200"/>
        <v>-0.57236978884764866</v>
      </c>
      <c r="J1845" s="19">
        <f t="shared" si="201"/>
        <v>-0.64089330063194438</v>
      </c>
    </row>
    <row r="1846" spans="1:10" x14ac:dyDescent="0.25">
      <c r="A1846" s="43">
        <f t="shared" si="202"/>
        <v>3058</v>
      </c>
      <c r="B1846" s="44">
        <v>38841</v>
      </c>
      <c r="C1846" s="5">
        <v>45.471207</v>
      </c>
      <c r="D1846" s="5">
        <v>40.203941</v>
      </c>
      <c r="E1846" s="19">
        <f t="shared" si="196"/>
        <v>21.498939450625333</v>
      </c>
      <c r="F1846" s="19">
        <f t="shared" si="197"/>
        <v>-0.24967611942992107</v>
      </c>
      <c r="G1846" s="19">
        <f t="shared" si="198"/>
        <v>-0.37105624833261786</v>
      </c>
      <c r="H1846" s="19">
        <f t="shared" si="199"/>
        <v>-3.0223447600092823E-2</v>
      </c>
      <c r="I1846" s="19">
        <f t="shared" si="200"/>
        <v>0.56437643302102991</v>
      </c>
      <c r="J1846" s="19">
        <f t="shared" si="201"/>
        <v>-0.57236978884764866</v>
      </c>
    </row>
    <row r="1847" spans="1:10" x14ac:dyDescent="0.25">
      <c r="A1847" s="43">
        <f t="shared" si="202"/>
        <v>3057</v>
      </c>
      <c r="B1847" s="44">
        <v>38842</v>
      </c>
      <c r="C1847" s="5">
        <v>46.002662999999998</v>
      </c>
      <c r="D1847" s="5">
        <v>40.430900999999999</v>
      </c>
      <c r="E1847" s="19">
        <f t="shared" si="196"/>
        <v>21.895066781154693</v>
      </c>
      <c r="F1847" s="19">
        <f t="shared" si="197"/>
        <v>0.39612733052936022</v>
      </c>
      <c r="G1847" s="19">
        <f t="shared" si="198"/>
        <v>-0.24967611942992107</v>
      </c>
      <c r="H1847" s="19">
        <f t="shared" si="199"/>
        <v>0.54379252077265561</v>
      </c>
      <c r="I1847" s="19">
        <f t="shared" si="200"/>
        <v>0.57401596837274838</v>
      </c>
      <c r="J1847" s="19">
        <f t="shared" si="201"/>
        <v>0.56437643302102991</v>
      </c>
    </row>
    <row r="1848" spans="1:10" x14ac:dyDescent="0.25">
      <c r="A1848" s="43">
        <f t="shared" si="202"/>
        <v>3056</v>
      </c>
      <c r="B1848" s="44">
        <v>38845</v>
      </c>
      <c r="C1848" s="5">
        <v>45.799461000000001</v>
      </c>
      <c r="D1848" s="5">
        <v>40.210433999999999</v>
      </c>
      <c r="E1848" s="19">
        <f t="shared" si="196"/>
        <v>21.823321891536185</v>
      </c>
      <c r="F1848" s="19">
        <f t="shared" si="197"/>
        <v>-7.1744889618507557E-2</v>
      </c>
      <c r="G1848" s="19">
        <f t="shared" si="198"/>
        <v>0.39612733052936022</v>
      </c>
      <c r="H1848" s="19">
        <f t="shared" si="199"/>
        <v>-0.30602527557109704</v>
      </c>
      <c r="I1848" s="19">
        <f t="shared" si="200"/>
        <v>-0.84981779634375265</v>
      </c>
      <c r="J1848" s="19">
        <f t="shared" si="201"/>
        <v>0.57401596837274838</v>
      </c>
    </row>
    <row r="1849" spans="1:10" x14ac:dyDescent="0.25">
      <c r="A1849" s="43">
        <f t="shared" si="202"/>
        <v>3055</v>
      </c>
      <c r="B1849" s="44">
        <v>38846</v>
      </c>
      <c r="C1849" s="5">
        <v>46.073008999999999</v>
      </c>
      <c r="D1849" s="5">
        <v>40.761608000000003</v>
      </c>
      <c r="E1849" s="19">
        <f t="shared" si="196"/>
        <v>21.768223239849497</v>
      </c>
      <c r="F1849" s="19">
        <f t="shared" si="197"/>
        <v>-5.5098651686687816E-2</v>
      </c>
      <c r="G1849" s="19">
        <f t="shared" si="198"/>
        <v>-7.1744889618507557E-2</v>
      </c>
      <c r="H1849" s="19">
        <f t="shared" si="199"/>
        <v>-1.2666789165391601E-2</v>
      </c>
      <c r="I1849" s="19">
        <f t="shared" si="200"/>
        <v>0.29335848640570544</v>
      </c>
      <c r="J1849" s="19">
        <f t="shared" si="201"/>
        <v>-0.84981779634375265</v>
      </c>
    </row>
    <row r="1850" spans="1:10" x14ac:dyDescent="0.25">
      <c r="A1850" s="43">
        <f t="shared" si="202"/>
        <v>3054</v>
      </c>
      <c r="B1850" s="44">
        <v>38847</v>
      </c>
      <c r="C1850" s="5">
        <v>46.502856999999999</v>
      </c>
      <c r="D1850" s="5">
        <v>40.774582000000002</v>
      </c>
      <c r="E1850" s="19">
        <f t="shared" ref="E1850:E1913" si="203">C1850-$P$3*D1850</f>
        <v>22.190335276870506</v>
      </c>
      <c r="F1850" s="19">
        <f t="shared" ref="F1850:F1913" si="204">E1850-E1849</f>
        <v>0.42211203702100875</v>
      </c>
      <c r="G1850" s="19">
        <f t="shared" ref="G1850:G1913" si="205">F1849</f>
        <v>-5.5098651686687816E-2</v>
      </c>
      <c r="H1850" s="19">
        <f t="shared" ref="H1850:H1913" si="206">F1850-$P$7*G1850</f>
        <v>0.45469886551722571</v>
      </c>
      <c r="I1850" s="19">
        <f t="shared" ref="I1850:I1913" si="207">H1850-H1849</f>
        <v>0.46736565468261732</v>
      </c>
      <c r="J1850" s="19">
        <f t="shared" ref="J1850:J1913" si="208">I1849</f>
        <v>0.29335848640570544</v>
      </c>
    </row>
    <row r="1851" spans="1:10" x14ac:dyDescent="0.25">
      <c r="A1851" s="43">
        <f t="shared" si="202"/>
        <v>3053</v>
      </c>
      <c r="B1851" s="44">
        <v>38848</v>
      </c>
      <c r="C1851" s="5">
        <v>45.901062000000003</v>
      </c>
      <c r="D1851" s="5">
        <v>40.664341</v>
      </c>
      <c r="E1851" s="19">
        <f t="shared" si="203"/>
        <v>21.654273304060819</v>
      </c>
      <c r="F1851" s="19">
        <f t="shared" si="204"/>
        <v>-0.53606197280968715</v>
      </c>
      <c r="G1851" s="19">
        <f t="shared" si="205"/>
        <v>0.42211203702100875</v>
      </c>
      <c r="H1851" s="19">
        <f t="shared" si="206"/>
        <v>-0.78571041493147087</v>
      </c>
      <c r="I1851" s="19">
        <f t="shared" si="207"/>
        <v>-1.2404092804486966</v>
      </c>
      <c r="J1851" s="19">
        <f t="shared" si="208"/>
        <v>0.46736565468261732</v>
      </c>
    </row>
    <row r="1852" spans="1:10" x14ac:dyDescent="0.25">
      <c r="A1852" s="43">
        <f t="shared" si="202"/>
        <v>3052</v>
      </c>
      <c r="B1852" s="44">
        <v>38849</v>
      </c>
      <c r="C1852" s="5">
        <v>44.345745000000001</v>
      </c>
      <c r="D1852" s="5">
        <v>39.801918000000001</v>
      </c>
      <c r="E1852" s="19">
        <f t="shared" si="203"/>
        <v>20.613190341384033</v>
      </c>
      <c r="F1852" s="19">
        <f t="shared" si="204"/>
        <v>-1.0410829626767857</v>
      </c>
      <c r="G1852" s="19">
        <f t="shared" si="205"/>
        <v>-0.53606197280968715</v>
      </c>
      <c r="H1852" s="19">
        <f t="shared" si="206"/>
        <v>-0.72404145555196586</v>
      </c>
      <c r="I1852" s="19">
        <f t="shared" si="207"/>
        <v>6.1668959379505006E-2</v>
      </c>
      <c r="J1852" s="19">
        <f t="shared" si="208"/>
        <v>-1.2404092804486966</v>
      </c>
    </row>
    <row r="1853" spans="1:10" x14ac:dyDescent="0.25">
      <c r="A1853" s="43">
        <f t="shared" si="202"/>
        <v>3051</v>
      </c>
      <c r="B1853" s="44">
        <v>38852</v>
      </c>
      <c r="C1853" s="5">
        <v>43.415691000000002</v>
      </c>
      <c r="D1853" s="5">
        <v>39.270180000000003</v>
      </c>
      <c r="E1853" s="19">
        <f t="shared" si="203"/>
        <v>20.000193955267441</v>
      </c>
      <c r="F1853" s="19">
        <f t="shared" si="204"/>
        <v>-0.61299638611659191</v>
      </c>
      <c r="G1853" s="19">
        <f t="shared" si="205"/>
        <v>-1.0410829626767857</v>
      </c>
      <c r="H1853" s="19">
        <f t="shared" si="206"/>
        <v>2.728153714180559E-3</v>
      </c>
      <c r="I1853" s="19">
        <f t="shared" si="207"/>
        <v>0.72676960926614642</v>
      </c>
      <c r="J1853" s="19">
        <f t="shared" si="208"/>
        <v>6.1668959379505006E-2</v>
      </c>
    </row>
    <row r="1854" spans="1:10" x14ac:dyDescent="0.25">
      <c r="A1854" s="43">
        <f t="shared" si="202"/>
        <v>3050</v>
      </c>
      <c r="B1854" s="44">
        <v>38853</v>
      </c>
      <c r="C1854" s="5">
        <v>43.572009999999999</v>
      </c>
      <c r="D1854" s="5">
        <v>39.568458999999997</v>
      </c>
      <c r="E1854" s="19">
        <f t="shared" si="203"/>
        <v>19.978659147543471</v>
      </c>
      <c r="F1854" s="19">
        <f t="shared" si="204"/>
        <v>-2.1534807723970317E-2</v>
      </c>
      <c r="G1854" s="19">
        <f t="shared" si="205"/>
        <v>-0.61299638611659191</v>
      </c>
      <c r="H1854" s="19">
        <f t="shared" si="206"/>
        <v>0.34100778618143396</v>
      </c>
      <c r="I1854" s="19">
        <f t="shared" si="207"/>
        <v>0.3382796324672534</v>
      </c>
      <c r="J1854" s="19">
        <f t="shared" si="208"/>
        <v>0.72676960926614642</v>
      </c>
    </row>
    <row r="1855" spans="1:10" x14ac:dyDescent="0.25">
      <c r="A1855" s="43">
        <f t="shared" si="202"/>
        <v>3049</v>
      </c>
      <c r="B1855" s="44">
        <v>38854</v>
      </c>
      <c r="C1855" s="5">
        <v>42.462200000000003</v>
      </c>
      <c r="D1855" s="5">
        <v>38.548183000000002</v>
      </c>
      <c r="E1855" s="19">
        <f t="shared" si="203"/>
        <v>19.477205657822047</v>
      </c>
      <c r="F1855" s="19">
        <f t="shared" si="204"/>
        <v>-0.50145348972142401</v>
      </c>
      <c r="G1855" s="19">
        <f t="shared" si="205"/>
        <v>-2.1534807723970317E-2</v>
      </c>
      <c r="H1855" s="19">
        <f t="shared" si="206"/>
        <v>-0.48871722368735737</v>
      </c>
      <c r="I1855" s="19">
        <f t="shared" si="207"/>
        <v>-0.82972500986879139</v>
      </c>
      <c r="J1855" s="19">
        <f t="shared" si="208"/>
        <v>0.3382796324672534</v>
      </c>
    </row>
    <row r="1856" spans="1:10" x14ac:dyDescent="0.25">
      <c r="A1856" s="43">
        <f t="shared" si="202"/>
        <v>3048</v>
      </c>
      <c r="B1856" s="44">
        <v>38855</v>
      </c>
      <c r="C1856" s="5">
        <v>41.946357999999996</v>
      </c>
      <c r="D1856" s="5">
        <v>38.391224000000001</v>
      </c>
      <c r="E1856" s="19">
        <f t="shared" si="203"/>
        <v>19.054953068429384</v>
      </c>
      <c r="F1856" s="19">
        <f t="shared" si="204"/>
        <v>-0.42225258939266297</v>
      </c>
      <c r="G1856" s="19">
        <f t="shared" si="205"/>
        <v>-0.50145348972142401</v>
      </c>
      <c r="H1856" s="19">
        <f t="shared" si="206"/>
        <v>-0.12567947248044675</v>
      </c>
      <c r="I1856" s="19">
        <f t="shared" si="207"/>
        <v>0.36303775120691062</v>
      </c>
      <c r="J1856" s="19">
        <f t="shared" si="208"/>
        <v>-0.82972500986879139</v>
      </c>
    </row>
    <row r="1857" spans="1:10" x14ac:dyDescent="0.25">
      <c r="A1857" s="43">
        <f t="shared" si="202"/>
        <v>3047</v>
      </c>
      <c r="B1857" s="44">
        <v>38856</v>
      </c>
      <c r="C1857" s="5">
        <v>42.219898000000001</v>
      </c>
      <c r="D1857" s="5">
        <v>38.240788000000002</v>
      </c>
      <c r="E1857" s="19">
        <f t="shared" si="203"/>
        <v>19.418193031949325</v>
      </c>
      <c r="F1857" s="19">
        <f t="shared" si="204"/>
        <v>0.36323996351994126</v>
      </c>
      <c r="G1857" s="19">
        <f t="shared" si="205"/>
        <v>-0.42225258939266297</v>
      </c>
      <c r="H1857" s="19">
        <f t="shared" si="206"/>
        <v>0.61297153210470767</v>
      </c>
      <c r="I1857" s="19">
        <f t="shared" si="207"/>
        <v>0.73865100458515442</v>
      </c>
      <c r="J1857" s="19">
        <f t="shared" si="208"/>
        <v>0.36303775120691062</v>
      </c>
    </row>
    <row r="1858" spans="1:10" x14ac:dyDescent="0.25">
      <c r="A1858" s="43">
        <f t="shared" si="202"/>
        <v>3046</v>
      </c>
      <c r="B1858" s="44">
        <v>38859</v>
      </c>
      <c r="C1858" s="5">
        <v>41.977634000000002</v>
      </c>
      <c r="D1858" s="5">
        <v>38.077292999999997</v>
      </c>
      <c r="E1858" s="19">
        <f t="shared" si="203"/>
        <v>19.273415641109985</v>
      </c>
      <c r="F1858" s="19">
        <f t="shared" si="204"/>
        <v>-0.14477739083934082</v>
      </c>
      <c r="G1858" s="19">
        <f t="shared" si="205"/>
        <v>0.36323996351994126</v>
      </c>
      <c r="H1858" s="19">
        <f t="shared" si="206"/>
        <v>-0.35960730104304717</v>
      </c>
      <c r="I1858" s="19">
        <f t="shared" si="207"/>
        <v>-0.97257883314775484</v>
      </c>
      <c r="J1858" s="19">
        <f t="shared" si="208"/>
        <v>0.73865100458515442</v>
      </c>
    </row>
    <row r="1859" spans="1:10" x14ac:dyDescent="0.25">
      <c r="A1859" s="43">
        <f t="shared" si="202"/>
        <v>3045</v>
      </c>
      <c r="B1859" s="44">
        <v>38860</v>
      </c>
      <c r="C1859" s="5">
        <v>41.985432000000003</v>
      </c>
      <c r="D1859" s="5">
        <v>37.998806000000002</v>
      </c>
      <c r="E1859" s="19">
        <f t="shared" si="203"/>
        <v>19.328012818413217</v>
      </c>
      <c r="F1859" s="19">
        <f t="shared" si="204"/>
        <v>5.4597177303232769E-2</v>
      </c>
      <c r="G1859" s="19">
        <f t="shared" si="205"/>
        <v>-0.14477739083934082</v>
      </c>
      <c r="H1859" s="19">
        <f t="shared" si="206"/>
        <v>0.14022243057147621</v>
      </c>
      <c r="I1859" s="19">
        <f t="shared" si="207"/>
        <v>0.49982973161452338</v>
      </c>
      <c r="J1859" s="19">
        <f t="shared" si="208"/>
        <v>-0.97257883314775484</v>
      </c>
    </row>
    <row r="1860" spans="1:10" x14ac:dyDescent="0.25">
      <c r="A1860" s="43">
        <f t="shared" si="202"/>
        <v>3044</v>
      </c>
      <c r="B1860" s="44">
        <v>38861</v>
      </c>
      <c r="C1860" s="5">
        <v>41.469603999999997</v>
      </c>
      <c r="D1860" s="5">
        <v>37.671795000000003</v>
      </c>
      <c r="E1860" s="19">
        <f t="shared" si="203"/>
        <v>19.007170558333296</v>
      </c>
      <c r="F1860" s="19">
        <f t="shared" si="204"/>
        <v>-0.320842260079921</v>
      </c>
      <c r="G1860" s="19">
        <f t="shared" si="205"/>
        <v>5.4597177303232769E-2</v>
      </c>
      <c r="H1860" s="19">
        <f t="shared" si="206"/>
        <v>-0.35313250310210825</v>
      </c>
      <c r="I1860" s="19">
        <f t="shared" si="207"/>
        <v>-0.49335493367358446</v>
      </c>
      <c r="J1860" s="19">
        <f t="shared" si="208"/>
        <v>0.49982973161452338</v>
      </c>
    </row>
    <row r="1861" spans="1:10" x14ac:dyDescent="0.25">
      <c r="A1861" s="43">
        <f t="shared" si="202"/>
        <v>3043</v>
      </c>
      <c r="B1861" s="44">
        <v>38862</v>
      </c>
      <c r="C1861" s="5">
        <v>42.923321000000001</v>
      </c>
      <c r="D1861" s="5">
        <v>38.907898000000003</v>
      </c>
      <c r="E1861" s="19">
        <f t="shared" si="203"/>
        <v>19.723840614736787</v>
      </c>
      <c r="F1861" s="19">
        <f t="shared" si="204"/>
        <v>0.71667005640349046</v>
      </c>
      <c r="G1861" s="19">
        <f t="shared" si="205"/>
        <v>-0.320842260079921</v>
      </c>
      <c r="H1861" s="19">
        <f t="shared" si="206"/>
        <v>0.90642482142052772</v>
      </c>
      <c r="I1861" s="19">
        <f t="shared" si="207"/>
        <v>1.2595573245226359</v>
      </c>
      <c r="J1861" s="19">
        <f t="shared" si="208"/>
        <v>-0.49335493367358446</v>
      </c>
    </row>
    <row r="1862" spans="1:10" x14ac:dyDescent="0.25">
      <c r="A1862" s="43">
        <f t="shared" si="202"/>
        <v>3042</v>
      </c>
      <c r="B1862" s="44">
        <v>38863</v>
      </c>
      <c r="C1862" s="5">
        <v>43.064003</v>
      </c>
      <c r="D1862" s="5">
        <v>39.130271999999998</v>
      </c>
      <c r="E1862" s="19">
        <f t="shared" si="203"/>
        <v>19.731928423932839</v>
      </c>
      <c r="F1862" s="19">
        <f t="shared" si="204"/>
        <v>8.0878091960521203E-3</v>
      </c>
      <c r="G1862" s="19">
        <f t="shared" si="205"/>
        <v>0.71667005640349046</v>
      </c>
      <c r="H1862" s="19">
        <f t="shared" si="206"/>
        <v>-0.41577018916649522</v>
      </c>
      <c r="I1862" s="19">
        <f t="shared" si="207"/>
        <v>-1.322195010587023</v>
      </c>
      <c r="J1862" s="19">
        <f t="shared" si="208"/>
        <v>1.2595573245226359</v>
      </c>
    </row>
    <row r="1863" spans="1:10" x14ac:dyDescent="0.25">
      <c r="A1863" s="43">
        <f t="shared" si="202"/>
        <v>3041</v>
      </c>
      <c r="B1863" s="44">
        <v>38867</v>
      </c>
      <c r="C1863" s="5">
        <v>42.384022000000002</v>
      </c>
      <c r="D1863" s="5">
        <v>38.227707000000002</v>
      </c>
      <c r="E1863" s="19">
        <f t="shared" si="203"/>
        <v>19.59011679545543</v>
      </c>
      <c r="F1863" s="19">
        <f t="shared" si="204"/>
        <v>-0.14181162847740936</v>
      </c>
      <c r="G1863" s="19">
        <f t="shared" si="205"/>
        <v>8.0878091960521203E-3</v>
      </c>
      <c r="H1863" s="19">
        <f t="shared" si="206"/>
        <v>-0.14659497694627133</v>
      </c>
      <c r="I1863" s="19">
        <f t="shared" si="207"/>
        <v>0.26917521222022389</v>
      </c>
      <c r="J1863" s="19">
        <f t="shared" si="208"/>
        <v>-1.322195010587023</v>
      </c>
    </row>
    <row r="1864" spans="1:10" x14ac:dyDescent="0.25">
      <c r="A1864" s="43">
        <f t="shared" si="202"/>
        <v>3040</v>
      </c>
      <c r="B1864" s="44">
        <v>38868</v>
      </c>
      <c r="C1864" s="5">
        <v>43.415691000000002</v>
      </c>
      <c r="D1864" s="5">
        <v>39.104103000000002</v>
      </c>
      <c r="E1864" s="19">
        <f t="shared" si="203"/>
        <v>20.099220124811307</v>
      </c>
      <c r="F1864" s="19">
        <f t="shared" si="204"/>
        <v>0.50910332935587732</v>
      </c>
      <c r="G1864" s="19">
        <f t="shared" si="205"/>
        <v>-0.14181162847740936</v>
      </c>
      <c r="H1864" s="19">
        <f t="shared" si="206"/>
        <v>0.59297455078322647</v>
      </c>
      <c r="I1864" s="19">
        <f t="shared" si="207"/>
        <v>0.7395695277294978</v>
      </c>
      <c r="J1864" s="19">
        <f t="shared" si="208"/>
        <v>0.26917521222022389</v>
      </c>
    </row>
    <row r="1865" spans="1:10" x14ac:dyDescent="0.25">
      <c r="A1865" s="43">
        <f t="shared" si="202"/>
        <v>3039</v>
      </c>
      <c r="B1865" s="44">
        <v>38869</v>
      </c>
      <c r="C1865" s="5">
        <v>43.532921000000002</v>
      </c>
      <c r="D1865" s="5">
        <v>39.228382000000003</v>
      </c>
      <c r="E1865" s="19">
        <f t="shared" si="203"/>
        <v>20.142346706970535</v>
      </c>
      <c r="F1865" s="19">
        <f t="shared" si="204"/>
        <v>4.3126582159228377E-2</v>
      </c>
      <c r="G1865" s="19">
        <f t="shared" si="205"/>
        <v>0.50910332935587732</v>
      </c>
      <c r="H1865" s="19">
        <f t="shared" si="206"/>
        <v>-0.25797085621205035</v>
      </c>
      <c r="I1865" s="19">
        <f t="shared" si="207"/>
        <v>-0.85094540699527688</v>
      </c>
      <c r="J1865" s="19">
        <f t="shared" si="208"/>
        <v>0.7395695277294978</v>
      </c>
    </row>
    <row r="1866" spans="1:10" x14ac:dyDescent="0.25">
      <c r="A1866" s="43">
        <f t="shared" si="202"/>
        <v>3038</v>
      </c>
      <c r="B1866" s="44">
        <v>38870</v>
      </c>
      <c r="C1866" s="5">
        <v>44.181621999999997</v>
      </c>
      <c r="D1866" s="5">
        <v>39.731976000000003</v>
      </c>
      <c r="E1866" s="19">
        <f t="shared" si="203"/>
        <v>20.490771420517422</v>
      </c>
      <c r="F1866" s="19">
        <f t="shared" si="204"/>
        <v>0.34842471354688698</v>
      </c>
      <c r="G1866" s="19">
        <f t="shared" si="205"/>
        <v>4.3126582159228377E-2</v>
      </c>
      <c r="H1866" s="19">
        <f t="shared" si="206"/>
        <v>0.32291848982943205</v>
      </c>
      <c r="I1866" s="19">
        <f t="shared" si="207"/>
        <v>0.58088934604148235</v>
      </c>
      <c r="J1866" s="19">
        <f t="shared" si="208"/>
        <v>-0.85094540699527688</v>
      </c>
    </row>
    <row r="1867" spans="1:10" x14ac:dyDescent="0.25">
      <c r="A1867" s="43">
        <f t="shared" ref="A1867:A1930" si="209">A1868+1</f>
        <v>3037</v>
      </c>
      <c r="B1867" s="44">
        <v>38873</v>
      </c>
      <c r="C1867" s="5">
        <v>42.790443000000003</v>
      </c>
      <c r="D1867" s="5">
        <v>38.816338000000002</v>
      </c>
      <c r="E1867" s="19">
        <f t="shared" si="203"/>
        <v>19.645556785413259</v>
      </c>
      <c r="F1867" s="19">
        <f t="shared" si="204"/>
        <v>-0.84521463510416339</v>
      </c>
      <c r="G1867" s="19">
        <f t="shared" si="205"/>
        <v>0.34842471354688698</v>
      </c>
      <c r="H1867" s="19">
        <f t="shared" si="206"/>
        <v>-1.0512824069392979</v>
      </c>
      <c r="I1867" s="19">
        <f t="shared" si="207"/>
        <v>-1.37420089676873</v>
      </c>
      <c r="J1867" s="19">
        <f t="shared" si="208"/>
        <v>0.58088934604148235</v>
      </c>
    </row>
    <row r="1868" spans="1:10" x14ac:dyDescent="0.25">
      <c r="A1868" s="43">
        <f t="shared" si="209"/>
        <v>3036</v>
      </c>
      <c r="B1868" s="44">
        <v>38874</v>
      </c>
      <c r="C1868" s="5">
        <v>42.751373000000001</v>
      </c>
      <c r="D1868" s="5">
        <v>38.541637000000001</v>
      </c>
      <c r="E1868" s="19">
        <f t="shared" si="203"/>
        <v>19.770281819041447</v>
      </c>
      <c r="F1868" s="19">
        <f t="shared" si="204"/>
        <v>0.12472503362818799</v>
      </c>
      <c r="G1868" s="19">
        <f t="shared" si="205"/>
        <v>-0.84521463510416339</v>
      </c>
      <c r="H1868" s="19">
        <f t="shared" si="206"/>
        <v>0.62460776239714833</v>
      </c>
      <c r="I1868" s="19">
        <f t="shared" si="207"/>
        <v>1.6758901693364461</v>
      </c>
      <c r="J1868" s="19">
        <f t="shared" si="208"/>
        <v>-1.37420089676873</v>
      </c>
    </row>
    <row r="1869" spans="1:10" x14ac:dyDescent="0.25">
      <c r="A1869" s="43">
        <f t="shared" si="209"/>
        <v>3035</v>
      </c>
      <c r="B1869" s="44">
        <v>38875</v>
      </c>
      <c r="C1869" s="5">
        <v>41.110084999999998</v>
      </c>
      <c r="D1869" s="5">
        <v>37.390560000000001</v>
      </c>
      <c r="E1869" s="19">
        <f t="shared" si="203"/>
        <v>18.815342597981587</v>
      </c>
      <c r="F1869" s="19">
        <f t="shared" si="204"/>
        <v>-0.95493922105985973</v>
      </c>
      <c r="G1869" s="19">
        <f t="shared" si="205"/>
        <v>0.12472503362818799</v>
      </c>
      <c r="H1869" s="19">
        <f t="shared" si="206"/>
        <v>-1.0287049695057267</v>
      </c>
      <c r="I1869" s="19">
        <f t="shared" si="207"/>
        <v>-1.6533127319028749</v>
      </c>
      <c r="J1869" s="19">
        <f t="shared" si="208"/>
        <v>1.6758901693364461</v>
      </c>
    </row>
    <row r="1870" spans="1:10" x14ac:dyDescent="0.25">
      <c r="A1870" s="43">
        <f t="shared" si="209"/>
        <v>3034</v>
      </c>
      <c r="B1870" s="44">
        <v>38876</v>
      </c>
      <c r="C1870" s="5">
        <v>41.688457</v>
      </c>
      <c r="D1870" s="5">
        <v>37.841850000000001</v>
      </c>
      <c r="E1870" s="19">
        <f t="shared" si="203"/>
        <v>19.124625440220729</v>
      </c>
      <c r="F1870" s="19">
        <f t="shared" si="204"/>
        <v>0.30928284223914204</v>
      </c>
      <c r="G1870" s="19">
        <f t="shared" si="205"/>
        <v>-0.95493922105985973</v>
      </c>
      <c r="H1870" s="19">
        <f t="shared" si="206"/>
        <v>0.87405965017157805</v>
      </c>
      <c r="I1870" s="19">
        <f t="shared" si="207"/>
        <v>1.9027646196773047</v>
      </c>
      <c r="J1870" s="19">
        <f t="shared" si="208"/>
        <v>-1.6533127319028749</v>
      </c>
    </row>
    <row r="1871" spans="1:10" x14ac:dyDescent="0.25">
      <c r="A1871" s="43">
        <f t="shared" si="209"/>
        <v>3033</v>
      </c>
      <c r="B1871" s="44">
        <v>38877</v>
      </c>
      <c r="C1871" s="5">
        <v>41.266415000000002</v>
      </c>
      <c r="D1871" s="5">
        <v>37.626015000000002</v>
      </c>
      <c r="E1871" s="19">
        <f t="shared" si="203"/>
        <v>18.831278643671538</v>
      </c>
      <c r="F1871" s="19">
        <f t="shared" si="204"/>
        <v>-0.29334679654919071</v>
      </c>
      <c r="G1871" s="19">
        <f t="shared" si="205"/>
        <v>0.30928284223914204</v>
      </c>
      <c r="H1871" s="19">
        <f t="shared" si="206"/>
        <v>-0.4762650101232716</v>
      </c>
      <c r="I1871" s="19">
        <f t="shared" si="207"/>
        <v>-1.3503246602948495</v>
      </c>
      <c r="J1871" s="19">
        <f t="shared" si="208"/>
        <v>1.9027646196773047</v>
      </c>
    </row>
    <row r="1872" spans="1:10" x14ac:dyDescent="0.25">
      <c r="A1872" s="43">
        <f t="shared" si="209"/>
        <v>3032</v>
      </c>
      <c r="B1872" s="44">
        <v>38880</v>
      </c>
      <c r="C1872" s="5">
        <v>40.422317999999997</v>
      </c>
      <c r="D1872" s="5">
        <v>37.665249000000003</v>
      </c>
      <c r="E1872" s="19">
        <f t="shared" si="203"/>
        <v>17.963787719552695</v>
      </c>
      <c r="F1872" s="19">
        <f t="shared" si="204"/>
        <v>-0.86749092411884376</v>
      </c>
      <c r="G1872" s="19">
        <f t="shared" si="205"/>
        <v>-0.29334679654919071</v>
      </c>
      <c r="H1872" s="19">
        <f t="shared" si="206"/>
        <v>-0.69399771772568797</v>
      </c>
      <c r="I1872" s="19">
        <f t="shared" si="207"/>
        <v>-0.21773270760241636</v>
      </c>
      <c r="J1872" s="19">
        <f t="shared" si="208"/>
        <v>-1.3503246602948495</v>
      </c>
    </row>
    <row r="1873" spans="1:10" x14ac:dyDescent="0.25">
      <c r="A1873" s="43">
        <f t="shared" si="209"/>
        <v>3031</v>
      </c>
      <c r="B1873" s="44">
        <v>38881</v>
      </c>
      <c r="C1873" s="5">
        <v>39.226528000000002</v>
      </c>
      <c r="D1873" s="5">
        <v>37.135483000000001</v>
      </c>
      <c r="E1873" s="19">
        <f t="shared" si="203"/>
        <v>17.083879495684101</v>
      </c>
      <c r="F1873" s="19">
        <f t="shared" si="204"/>
        <v>-0.87990822386859335</v>
      </c>
      <c r="G1873" s="19">
        <f t="shared" si="205"/>
        <v>-0.86749092411884376</v>
      </c>
      <c r="H1873" s="19">
        <f t="shared" si="206"/>
        <v>-0.36685069703413087</v>
      </c>
      <c r="I1873" s="19">
        <f t="shared" si="207"/>
        <v>0.3271470206915571</v>
      </c>
      <c r="J1873" s="19">
        <f t="shared" si="208"/>
        <v>-0.21773270760241636</v>
      </c>
    </row>
    <row r="1874" spans="1:10" x14ac:dyDescent="0.25">
      <c r="A1874" s="43">
        <f t="shared" si="209"/>
        <v>3030</v>
      </c>
      <c r="B1874" s="44">
        <v>38882</v>
      </c>
      <c r="C1874" s="5">
        <v>40.234744999999997</v>
      </c>
      <c r="D1874" s="5">
        <v>37.822226999999998</v>
      </c>
      <c r="E1874" s="19">
        <f t="shared" si="203"/>
        <v>17.682613979879797</v>
      </c>
      <c r="F1874" s="19">
        <f t="shared" si="204"/>
        <v>0.59873448419569542</v>
      </c>
      <c r="G1874" s="19">
        <f t="shared" si="205"/>
        <v>-0.87990822386859335</v>
      </c>
      <c r="H1874" s="19">
        <f t="shared" si="206"/>
        <v>1.1191359369692562</v>
      </c>
      <c r="I1874" s="19">
        <f t="shared" si="207"/>
        <v>1.4859866340033872</v>
      </c>
      <c r="J1874" s="19">
        <f t="shared" si="208"/>
        <v>0.3271470206915571</v>
      </c>
    </row>
    <row r="1875" spans="1:10" x14ac:dyDescent="0.25">
      <c r="A1875" s="43">
        <f t="shared" si="209"/>
        <v>3029</v>
      </c>
      <c r="B1875" s="44">
        <v>38883</v>
      </c>
      <c r="C1875" s="5">
        <v>41.766613</v>
      </c>
      <c r="D1875" s="5">
        <v>38.868659999999998</v>
      </c>
      <c r="E1875" s="19">
        <f t="shared" si="203"/>
        <v>18.590528923922058</v>
      </c>
      <c r="F1875" s="19">
        <f t="shared" si="204"/>
        <v>0.90791494404226114</v>
      </c>
      <c r="G1875" s="19">
        <f t="shared" si="205"/>
        <v>0.59873448419569542</v>
      </c>
      <c r="H1875" s="19">
        <f t="shared" si="206"/>
        <v>0.55380722354481016</v>
      </c>
      <c r="I1875" s="19">
        <f t="shared" si="207"/>
        <v>-0.56532871342444602</v>
      </c>
      <c r="J1875" s="19">
        <f t="shared" si="208"/>
        <v>1.4859866340033872</v>
      </c>
    </row>
    <row r="1876" spans="1:10" x14ac:dyDescent="0.25">
      <c r="A1876" s="43">
        <f t="shared" si="209"/>
        <v>3028</v>
      </c>
      <c r="B1876" s="44">
        <v>38884</v>
      </c>
      <c r="C1876" s="5">
        <v>41.654434000000002</v>
      </c>
      <c r="D1876" s="5">
        <v>38.397765999999997</v>
      </c>
      <c r="E1876" s="19">
        <f t="shared" si="203"/>
        <v>18.759128292276426</v>
      </c>
      <c r="F1876" s="19">
        <f t="shared" si="204"/>
        <v>0.16859936835436784</v>
      </c>
      <c r="G1876" s="19">
        <f t="shared" si="205"/>
        <v>0.90791494404226114</v>
      </c>
      <c r="H1876" s="19">
        <f t="shared" si="206"/>
        <v>-0.36836601400916791</v>
      </c>
      <c r="I1876" s="19">
        <f t="shared" si="207"/>
        <v>-0.92217323755397806</v>
      </c>
      <c r="J1876" s="19">
        <f t="shared" si="208"/>
        <v>-0.56532871342444602</v>
      </c>
    </row>
    <row r="1877" spans="1:10" x14ac:dyDescent="0.25">
      <c r="A1877" s="43">
        <f t="shared" si="209"/>
        <v>3027</v>
      </c>
      <c r="B1877" s="44">
        <v>38887</v>
      </c>
      <c r="C1877" s="5">
        <v>40.085514000000003</v>
      </c>
      <c r="D1877" s="5">
        <v>37.612926000000002</v>
      </c>
      <c r="E1877" s="19">
        <f t="shared" si="203"/>
        <v>17.658182177310511</v>
      </c>
      <c r="F1877" s="19">
        <f t="shared" si="204"/>
        <v>-1.1009461149659145</v>
      </c>
      <c r="G1877" s="19">
        <f t="shared" si="205"/>
        <v>0.16859936835436784</v>
      </c>
      <c r="H1877" s="19">
        <f t="shared" si="206"/>
        <v>-1.2006603281625636</v>
      </c>
      <c r="I1877" s="19">
        <f t="shared" si="207"/>
        <v>-0.83229431415339572</v>
      </c>
      <c r="J1877" s="19">
        <f t="shared" si="208"/>
        <v>-0.92217323755397806</v>
      </c>
    </row>
    <row r="1878" spans="1:10" x14ac:dyDescent="0.25">
      <c r="A1878" s="43">
        <f t="shared" si="209"/>
        <v>3026</v>
      </c>
      <c r="B1878" s="44">
        <v>38888</v>
      </c>
      <c r="C1878" s="5">
        <v>39.897255000000001</v>
      </c>
      <c r="D1878" s="5">
        <v>37.612926000000002</v>
      </c>
      <c r="E1878" s="19">
        <f t="shared" si="203"/>
        <v>17.469923177310509</v>
      </c>
      <c r="F1878" s="19">
        <f t="shared" si="204"/>
        <v>-0.18825900000000217</v>
      </c>
      <c r="G1878" s="19">
        <f t="shared" si="205"/>
        <v>-1.1009461149659145</v>
      </c>
      <c r="H1878" s="19">
        <f t="shared" si="206"/>
        <v>0.46287022247130893</v>
      </c>
      <c r="I1878" s="19">
        <f t="shared" si="207"/>
        <v>1.6635305506338725</v>
      </c>
      <c r="J1878" s="19">
        <f t="shared" si="208"/>
        <v>-0.83229431415339572</v>
      </c>
    </row>
    <row r="1879" spans="1:10" x14ac:dyDescent="0.25">
      <c r="A1879" s="43">
        <f t="shared" si="209"/>
        <v>3025</v>
      </c>
      <c r="B1879" s="44">
        <v>38889</v>
      </c>
      <c r="C1879" s="5">
        <v>40.791527000000002</v>
      </c>
      <c r="D1879" s="5">
        <v>38.116523999999998</v>
      </c>
      <c r="E1879" s="19">
        <f t="shared" si="203"/>
        <v>18.063916505790971</v>
      </c>
      <c r="F1879" s="19">
        <f t="shared" si="204"/>
        <v>0.59399332848046171</v>
      </c>
      <c r="G1879" s="19">
        <f t="shared" si="205"/>
        <v>-0.18825900000000217</v>
      </c>
      <c r="H1879" s="19">
        <f t="shared" si="206"/>
        <v>0.70533477800910016</v>
      </c>
      <c r="I1879" s="19">
        <f t="shared" si="207"/>
        <v>0.24246455553779123</v>
      </c>
      <c r="J1879" s="19">
        <f t="shared" si="208"/>
        <v>1.6635305506338725</v>
      </c>
    </row>
    <row r="1880" spans="1:10" x14ac:dyDescent="0.25">
      <c r="A1880" s="43">
        <f t="shared" si="209"/>
        <v>3024</v>
      </c>
      <c r="B1880" s="44">
        <v>38890</v>
      </c>
      <c r="C1880" s="5">
        <v>40.964100000000002</v>
      </c>
      <c r="D1880" s="5">
        <v>38.365070000000003</v>
      </c>
      <c r="E1880" s="19">
        <f t="shared" si="203"/>
        <v>18.088289825308728</v>
      </c>
      <c r="F1880" s="19">
        <f t="shared" si="204"/>
        <v>2.4373319517756897E-2</v>
      </c>
      <c r="G1880" s="19">
        <f t="shared" si="205"/>
        <v>0.59399332848046171</v>
      </c>
      <c r="H1880" s="19">
        <f t="shared" si="206"/>
        <v>-0.32693035363122686</v>
      </c>
      <c r="I1880" s="19">
        <f t="shared" si="207"/>
        <v>-1.0322651316403271</v>
      </c>
      <c r="J1880" s="19">
        <f t="shared" si="208"/>
        <v>0.24246455553779123</v>
      </c>
    </row>
    <row r="1881" spans="1:10" x14ac:dyDescent="0.25">
      <c r="A1881" s="43">
        <f t="shared" si="209"/>
        <v>3023</v>
      </c>
      <c r="B1881" s="44">
        <v>38891</v>
      </c>
      <c r="C1881" s="5">
        <v>41.874062000000002</v>
      </c>
      <c r="D1881" s="5">
        <v>38.397765999999997</v>
      </c>
      <c r="E1881" s="19">
        <f t="shared" si="203"/>
        <v>18.978756292276426</v>
      </c>
      <c r="F1881" s="19">
        <f t="shared" si="204"/>
        <v>0.89046646696769827</v>
      </c>
      <c r="G1881" s="19">
        <f t="shared" si="205"/>
        <v>2.4373319517756897E-2</v>
      </c>
      <c r="H1881" s="19">
        <f t="shared" si="206"/>
        <v>0.87605142851040441</v>
      </c>
      <c r="I1881" s="19">
        <f t="shared" si="207"/>
        <v>1.2029817821416313</v>
      </c>
      <c r="J1881" s="19">
        <f t="shared" si="208"/>
        <v>-1.0322651316403271</v>
      </c>
    </row>
    <row r="1882" spans="1:10" x14ac:dyDescent="0.25">
      <c r="A1882" s="43">
        <f t="shared" si="209"/>
        <v>3022</v>
      </c>
      <c r="B1882" s="44">
        <v>38894</v>
      </c>
      <c r="C1882" s="5">
        <v>42.336899000000003</v>
      </c>
      <c r="D1882" s="5">
        <v>39.032145999999997</v>
      </c>
      <c r="E1882" s="19">
        <f t="shared" si="203"/>
        <v>19.063333681160881</v>
      </c>
      <c r="F1882" s="19">
        <f t="shared" si="204"/>
        <v>8.4577388884454763E-2</v>
      </c>
      <c r="G1882" s="19">
        <f t="shared" si="205"/>
        <v>0.89046646696769827</v>
      </c>
      <c r="H1882" s="19">
        <f t="shared" si="206"/>
        <v>-0.44206849359036904</v>
      </c>
      <c r="I1882" s="19">
        <f t="shared" si="207"/>
        <v>-1.3181199221007733</v>
      </c>
      <c r="J1882" s="19">
        <f t="shared" si="208"/>
        <v>1.2029817821416313</v>
      </c>
    </row>
    <row r="1883" spans="1:10" x14ac:dyDescent="0.25">
      <c r="A1883" s="43">
        <f t="shared" si="209"/>
        <v>3021</v>
      </c>
      <c r="B1883" s="44">
        <v>38895</v>
      </c>
      <c r="C1883" s="5">
        <v>42.415343999999997</v>
      </c>
      <c r="D1883" s="5">
        <v>39.306857999999998</v>
      </c>
      <c r="E1883" s="19">
        <f t="shared" si="203"/>
        <v>18.977977088599992</v>
      </c>
      <c r="F1883" s="19">
        <f t="shared" si="204"/>
        <v>-8.5356592560888345E-2</v>
      </c>
      <c r="G1883" s="19">
        <f t="shared" si="205"/>
        <v>8.4577388884454763E-2</v>
      </c>
      <c r="H1883" s="19">
        <f t="shared" si="206"/>
        <v>-0.13537794121217428</v>
      </c>
      <c r="I1883" s="19">
        <f t="shared" si="207"/>
        <v>0.30669055237819476</v>
      </c>
      <c r="J1883" s="19">
        <f t="shared" si="208"/>
        <v>-1.3181199221007733</v>
      </c>
    </row>
    <row r="1884" spans="1:10" x14ac:dyDescent="0.25">
      <c r="A1884" s="43">
        <f t="shared" si="209"/>
        <v>3020</v>
      </c>
      <c r="B1884" s="44">
        <v>38896</v>
      </c>
      <c r="C1884" s="5">
        <v>43.144877999999999</v>
      </c>
      <c r="D1884" s="5">
        <v>40.130920000000003</v>
      </c>
      <c r="E1884" s="19">
        <f t="shared" si="203"/>
        <v>19.216150434646369</v>
      </c>
      <c r="F1884" s="19">
        <f t="shared" si="204"/>
        <v>0.23817334604637708</v>
      </c>
      <c r="G1884" s="19">
        <f t="shared" si="205"/>
        <v>-8.5356592560888345E-2</v>
      </c>
      <c r="H1884" s="19">
        <f t="shared" si="206"/>
        <v>0.2886555367653047</v>
      </c>
      <c r="I1884" s="19">
        <f t="shared" si="207"/>
        <v>0.42403347797747898</v>
      </c>
      <c r="J1884" s="19">
        <f t="shared" si="208"/>
        <v>0.30669055237819476</v>
      </c>
    </row>
    <row r="1885" spans="1:10" x14ac:dyDescent="0.25">
      <c r="A1885" s="43">
        <f t="shared" si="209"/>
        <v>3019</v>
      </c>
      <c r="B1885" s="44">
        <v>38897</v>
      </c>
      <c r="C1885" s="5">
        <v>44.368633000000003</v>
      </c>
      <c r="D1885" s="5">
        <v>40.843811000000002</v>
      </c>
      <c r="E1885" s="19">
        <f t="shared" si="203"/>
        <v>20.014832335828991</v>
      </c>
      <c r="F1885" s="19">
        <f t="shared" si="204"/>
        <v>0.79868190118262206</v>
      </c>
      <c r="G1885" s="19">
        <f t="shared" si="205"/>
        <v>0.23817334604637708</v>
      </c>
      <c r="H1885" s="19">
        <f t="shared" si="206"/>
        <v>0.65781976132269859</v>
      </c>
      <c r="I1885" s="19">
        <f t="shared" si="207"/>
        <v>0.36916422455739389</v>
      </c>
      <c r="J1885" s="19">
        <f t="shared" si="208"/>
        <v>0.42403347797747898</v>
      </c>
    </row>
    <row r="1886" spans="1:10" x14ac:dyDescent="0.25">
      <c r="A1886" s="43">
        <f t="shared" si="209"/>
        <v>3018</v>
      </c>
      <c r="B1886" s="44">
        <v>38898</v>
      </c>
      <c r="C1886" s="5">
        <v>44.517681000000003</v>
      </c>
      <c r="D1886" s="5">
        <v>40.588749</v>
      </c>
      <c r="E1886" s="19">
        <f t="shared" si="203"/>
        <v>20.315965289532379</v>
      </c>
      <c r="F1886" s="19">
        <f t="shared" si="204"/>
        <v>0.30113295370338733</v>
      </c>
      <c r="G1886" s="19">
        <f t="shared" si="205"/>
        <v>0.79868190118262206</v>
      </c>
      <c r="H1886" s="19">
        <f t="shared" si="206"/>
        <v>-0.17122906133951049</v>
      </c>
      <c r="I1886" s="19">
        <f t="shared" si="207"/>
        <v>-0.82904882266220903</v>
      </c>
      <c r="J1886" s="19">
        <f t="shared" si="208"/>
        <v>0.36916422455739389</v>
      </c>
    </row>
    <row r="1887" spans="1:10" x14ac:dyDescent="0.25">
      <c r="A1887" s="43">
        <f t="shared" si="209"/>
        <v>3017</v>
      </c>
      <c r="B1887" s="44">
        <v>38901</v>
      </c>
      <c r="C1887" s="5">
        <v>44.996208000000003</v>
      </c>
      <c r="D1887" s="5">
        <v>41.040011999999997</v>
      </c>
      <c r="E1887" s="19">
        <f t="shared" si="203"/>
        <v>20.525419230969948</v>
      </c>
      <c r="F1887" s="19">
        <f t="shared" si="204"/>
        <v>0.20945394143756957</v>
      </c>
      <c r="G1887" s="19">
        <f t="shared" si="205"/>
        <v>0.30113295370338733</v>
      </c>
      <c r="H1887" s="19">
        <f t="shared" si="206"/>
        <v>3.1355791727993215E-2</v>
      </c>
      <c r="I1887" s="19">
        <f t="shared" si="207"/>
        <v>0.20258485306750371</v>
      </c>
      <c r="J1887" s="19">
        <f t="shared" si="208"/>
        <v>-0.82904882266220903</v>
      </c>
    </row>
    <row r="1888" spans="1:10" x14ac:dyDescent="0.25">
      <c r="A1888" s="43">
        <f t="shared" si="209"/>
        <v>3016</v>
      </c>
      <c r="B1888" s="44">
        <v>38903</v>
      </c>
      <c r="C1888" s="5">
        <v>45.200150000000001</v>
      </c>
      <c r="D1888" s="5">
        <v>41.779068000000002</v>
      </c>
      <c r="E1888" s="19">
        <f t="shared" si="203"/>
        <v>20.288686816340526</v>
      </c>
      <c r="F1888" s="19">
        <f t="shared" si="204"/>
        <v>-0.23673241462942229</v>
      </c>
      <c r="G1888" s="19">
        <f t="shared" si="205"/>
        <v>0.20945394143756957</v>
      </c>
      <c r="H1888" s="19">
        <f t="shared" si="206"/>
        <v>-0.36060912410490703</v>
      </c>
      <c r="I1888" s="19">
        <f t="shared" si="207"/>
        <v>-0.39196491583290027</v>
      </c>
      <c r="J1888" s="19">
        <f t="shared" si="208"/>
        <v>0.20258485306750371</v>
      </c>
    </row>
    <row r="1889" spans="1:10" x14ac:dyDescent="0.25">
      <c r="A1889" s="43">
        <f t="shared" si="209"/>
        <v>3015</v>
      </c>
      <c r="B1889" s="44">
        <v>38904</v>
      </c>
      <c r="C1889" s="5">
        <v>45.082484999999998</v>
      </c>
      <c r="D1889" s="5">
        <v>41.844475000000003</v>
      </c>
      <c r="E1889" s="19">
        <f t="shared" si="203"/>
        <v>20.132021806276786</v>
      </c>
      <c r="F1889" s="19">
        <f t="shared" si="204"/>
        <v>-0.15666501006374034</v>
      </c>
      <c r="G1889" s="19">
        <f t="shared" si="205"/>
        <v>-0.23673241462942229</v>
      </c>
      <c r="H1889" s="19">
        <f t="shared" si="206"/>
        <v>-1.6655075902535649E-2</v>
      </c>
      <c r="I1889" s="19">
        <f t="shared" si="207"/>
        <v>0.34395404820237141</v>
      </c>
      <c r="J1889" s="19">
        <f t="shared" si="208"/>
        <v>-0.39196491583290027</v>
      </c>
    </row>
    <row r="1890" spans="1:10" x14ac:dyDescent="0.25">
      <c r="A1890" s="43">
        <f t="shared" si="209"/>
        <v>3014</v>
      </c>
      <c r="B1890" s="44">
        <v>38905</v>
      </c>
      <c r="C1890" s="5">
        <v>44.470612000000003</v>
      </c>
      <c r="D1890" s="5">
        <v>41.648251000000002</v>
      </c>
      <c r="E1890" s="19">
        <f t="shared" si="203"/>
        <v>19.637150625267832</v>
      </c>
      <c r="F1890" s="19">
        <f t="shared" si="204"/>
        <v>-0.49487118100895344</v>
      </c>
      <c r="G1890" s="19">
        <f t="shared" si="205"/>
        <v>-0.15666501006374034</v>
      </c>
      <c r="H1890" s="19">
        <f t="shared" si="206"/>
        <v>-0.40221526914861538</v>
      </c>
      <c r="I1890" s="19">
        <f t="shared" si="207"/>
        <v>-0.38556019324607971</v>
      </c>
      <c r="J1890" s="19">
        <f t="shared" si="208"/>
        <v>0.34395404820237141</v>
      </c>
    </row>
    <row r="1891" spans="1:10" x14ac:dyDescent="0.25">
      <c r="A1891" s="43">
        <f t="shared" si="209"/>
        <v>3013</v>
      </c>
      <c r="B1891" s="44">
        <v>38908</v>
      </c>
      <c r="C1891" s="5">
        <v>44.603962000000003</v>
      </c>
      <c r="D1891" s="5">
        <v>42.034134000000002</v>
      </c>
      <c r="E1891" s="19">
        <f t="shared" si="203"/>
        <v>19.540411477570711</v>
      </c>
      <c r="F1891" s="19">
        <f t="shared" si="204"/>
        <v>-9.6739147697121552E-2</v>
      </c>
      <c r="G1891" s="19">
        <f t="shared" si="205"/>
        <v>-0.49487118100895344</v>
      </c>
      <c r="H1891" s="19">
        <f t="shared" si="206"/>
        <v>0.19594101433223943</v>
      </c>
      <c r="I1891" s="19">
        <f t="shared" si="207"/>
        <v>0.59815628348085481</v>
      </c>
      <c r="J1891" s="19">
        <f t="shared" si="208"/>
        <v>-0.38556019324607971</v>
      </c>
    </row>
    <row r="1892" spans="1:10" x14ac:dyDescent="0.25">
      <c r="A1892" s="43">
        <f t="shared" si="209"/>
        <v>3012</v>
      </c>
      <c r="B1892" s="44">
        <v>38909</v>
      </c>
      <c r="C1892" s="5">
        <v>45.419800000000002</v>
      </c>
      <c r="D1892" s="5">
        <v>42.707782999999999</v>
      </c>
      <c r="E1892" s="19">
        <f t="shared" si="203"/>
        <v>19.954575073005032</v>
      </c>
      <c r="F1892" s="19">
        <f t="shared" si="204"/>
        <v>0.4141635954343208</v>
      </c>
      <c r="G1892" s="19">
        <f t="shared" si="205"/>
        <v>-9.6739147697121552E-2</v>
      </c>
      <c r="H1892" s="19">
        <f t="shared" si="206"/>
        <v>0.47137773622314066</v>
      </c>
      <c r="I1892" s="19">
        <f t="shared" si="207"/>
        <v>0.27543672189090124</v>
      </c>
      <c r="J1892" s="19">
        <f t="shared" si="208"/>
        <v>0.59815628348085481</v>
      </c>
    </row>
    <row r="1893" spans="1:10" x14ac:dyDescent="0.25">
      <c r="A1893" s="43">
        <f t="shared" si="209"/>
        <v>3011</v>
      </c>
      <c r="B1893" s="44">
        <v>38910</v>
      </c>
      <c r="C1893" s="5">
        <v>45.262909000000001</v>
      </c>
      <c r="D1893" s="5">
        <v>42.426563000000002</v>
      </c>
      <c r="E1893" s="19">
        <f t="shared" si="203"/>
        <v>19.965366168654189</v>
      </c>
      <c r="F1893" s="19">
        <f t="shared" si="204"/>
        <v>1.0791095649157256E-2</v>
      </c>
      <c r="G1893" s="19">
        <f t="shared" si="205"/>
        <v>0.4141635954343208</v>
      </c>
      <c r="H1893" s="19">
        <f t="shared" si="206"/>
        <v>-0.23415642376637846</v>
      </c>
      <c r="I1893" s="19">
        <f t="shared" si="207"/>
        <v>-0.70553415998951907</v>
      </c>
      <c r="J1893" s="19">
        <f t="shared" si="208"/>
        <v>0.27543672189090124</v>
      </c>
    </row>
    <row r="1894" spans="1:10" x14ac:dyDescent="0.25">
      <c r="A1894" s="43">
        <f t="shared" si="209"/>
        <v>3010</v>
      </c>
      <c r="B1894" s="44">
        <v>38911</v>
      </c>
      <c r="C1894" s="5">
        <v>44.831462999999999</v>
      </c>
      <c r="D1894" s="5">
        <v>42.472332000000002</v>
      </c>
      <c r="E1894" s="19">
        <f t="shared" si="203"/>
        <v>19.506629642248644</v>
      </c>
      <c r="F1894" s="19">
        <f t="shared" si="204"/>
        <v>-0.45873652640554496</v>
      </c>
      <c r="G1894" s="19">
        <f t="shared" si="205"/>
        <v>1.0791095649157256E-2</v>
      </c>
      <c r="H1894" s="19">
        <f t="shared" si="206"/>
        <v>-0.46511867138442692</v>
      </c>
      <c r="I1894" s="19">
        <f t="shared" si="207"/>
        <v>-0.23096224761804846</v>
      </c>
      <c r="J1894" s="19">
        <f t="shared" si="208"/>
        <v>-0.70553415998951907</v>
      </c>
    </row>
    <row r="1895" spans="1:10" x14ac:dyDescent="0.25">
      <c r="A1895" s="43">
        <f t="shared" si="209"/>
        <v>3009</v>
      </c>
      <c r="B1895" s="44">
        <v>38912</v>
      </c>
      <c r="C1895" s="5">
        <v>45.357047999999999</v>
      </c>
      <c r="D1895" s="5">
        <v>43.414127000000001</v>
      </c>
      <c r="E1895" s="19">
        <f t="shared" si="203"/>
        <v>19.470653731673654</v>
      </c>
      <c r="F1895" s="19">
        <f t="shared" si="204"/>
        <v>-3.5975910574990166E-2</v>
      </c>
      <c r="G1895" s="19">
        <f t="shared" si="205"/>
        <v>-0.45873652640554496</v>
      </c>
      <c r="H1895" s="19">
        <f t="shared" si="206"/>
        <v>0.23533324225024166</v>
      </c>
      <c r="I1895" s="19">
        <f t="shared" si="207"/>
        <v>0.70045191363466852</v>
      </c>
      <c r="J1895" s="19">
        <f t="shared" si="208"/>
        <v>-0.23096224761804846</v>
      </c>
    </row>
    <row r="1896" spans="1:10" x14ac:dyDescent="0.25">
      <c r="A1896" s="43">
        <f t="shared" si="209"/>
        <v>3008</v>
      </c>
      <c r="B1896" s="44">
        <v>38915</v>
      </c>
      <c r="C1896" s="5">
        <v>43.890106000000003</v>
      </c>
      <c r="D1896" s="5">
        <v>42.426563000000002</v>
      </c>
      <c r="E1896" s="19">
        <f t="shared" si="203"/>
        <v>18.592563168654191</v>
      </c>
      <c r="F1896" s="19">
        <f t="shared" si="204"/>
        <v>-0.87809056301946242</v>
      </c>
      <c r="G1896" s="19">
        <f t="shared" si="205"/>
        <v>-3.5975910574990166E-2</v>
      </c>
      <c r="H1896" s="19">
        <f t="shared" si="206"/>
        <v>-0.8568134393147151</v>
      </c>
      <c r="I1896" s="19">
        <f t="shared" si="207"/>
        <v>-1.0921466815649568</v>
      </c>
      <c r="J1896" s="19">
        <f t="shared" si="208"/>
        <v>0.70045191363466852</v>
      </c>
    </row>
    <row r="1897" spans="1:10" x14ac:dyDescent="0.25">
      <c r="A1897" s="43">
        <f t="shared" si="209"/>
        <v>3007</v>
      </c>
      <c r="B1897" s="44">
        <v>38916</v>
      </c>
      <c r="C1897" s="5">
        <v>43.945022999999999</v>
      </c>
      <c r="D1897" s="5">
        <v>42.871296000000001</v>
      </c>
      <c r="E1897" s="19">
        <f t="shared" si="203"/>
        <v>18.382300731045419</v>
      </c>
      <c r="F1897" s="19">
        <f t="shared" si="204"/>
        <v>-0.2102624376087725</v>
      </c>
      <c r="G1897" s="19">
        <f t="shared" si="205"/>
        <v>-0.87809056301946242</v>
      </c>
      <c r="H1897" s="19">
        <f t="shared" si="206"/>
        <v>0.30906400152032132</v>
      </c>
      <c r="I1897" s="19">
        <f t="shared" si="207"/>
        <v>1.1658774408350365</v>
      </c>
      <c r="J1897" s="19">
        <f t="shared" si="208"/>
        <v>-1.0921466815649568</v>
      </c>
    </row>
    <row r="1898" spans="1:10" x14ac:dyDescent="0.25">
      <c r="A1898" s="43">
        <f t="shared" si="209"/>
        <v>3006</v>
      </c>
      <c r="B1898" s="44">
        <v>38917</v>
      </c>
      <c r="C1898" s="5">
        <v>44.400013000000001</v>
      </c>
      <c r="D1898" s="5">
        <v>43.159041999999999</v>
      </c>
      <c r="E1898" s="19">
        <f t="shared" si="203"/>
        <v>18.665717399509035</v>
      </c>
      <c r="F1898" s="19">
        <f t="shared" si="204"/>
        <v>0.28341666846361591</v>
      </c>
      <c r="G1898" s="19">
        <f t="shared" si="205"/>
        <v>-0.2102624376087725</v>
      </c>
      <c r="H1898" s="19">
        <f t="shared" si="206"/>
        <v>0.4077715443781027</v>
      </c>
      <c r="I1898" s="19">
        <f t="shared" si="207"/>
        <v>9.8707542857781383E-2</v>
      </c>
      <c r="J1898" s="19">
        <f t="shared" si="208"/>
        <v>1.1658774408350365</v>
      </c>
    </row>
    <row r="1899" spans="1:10" x14ac:dyDescent="0.25">
      <c r="A1899" s="43">
        <f t="shared" si="209"/>
        <v>3005</v>
      </c>
      <c r="B1899" s="44">
        <v>38918</v>
      </c>
      <c r="C1899" s="5">
        <v>43.325302000000001</v>
      </c>
      <c r="D1899" s="5">
        <v>42.720852000000001</v>
      </c>
      <c r="E1899" s="19">
        <f t="shared" si="203"/>
        <v>17.852284464698229</v>
      </c>
      <c r="F1899" s="19">
        <f t="shared" si="204"/>
        <v>-0.81343293481080536</v>
      </c>
      <c r="G1899" s="19">
        <f t="shared" si="205"/>
        <v>0.28341666846361591</v>
      </c>
      <c r="H1899" s="19">
        <f t="shared" si="206"/>
        <v>-0.98105319566057181</v>
      </c>
      <c r="I1899" s="19">
        <f t="shared" si="207"/>
        <v>-1.3888247400386744</v>
      </c>
      <c r="J1899" s="19">
        <f t="shared" si="208"/>
        <v>9.8707542857781383E-2</v>
      </c>
    </row>
    <row r="1900" spans="1:10" x14ac:dyDescent="0.25">
      <c r="A1900" s="43">
        <f t="shared" si="209"/>
        <v>3004</v>
      </c>
      <c r="B1900" s="44">
        <v>38919</v>
      </c>
      <c r="C1900" s="5">
        <v>42.736977000000003</v>
      </c>
      <c r="D1900" s="5">
        <v>42.151851999999998</v>
      </c>
      <c r="E1900" s="19">
        <f t="shared" si="203"/>
        <v>17.603235164948469</v>
      </c>
      <c r="F1900" s="19">
        <f t="shared" si="204"/>
        <v>-0.24904929974976042</v>
      </c>
      <c r="G1900" s="19">
        <f t="shared" si="205"/>
        <v>-0.81343293481080536</v>
      </c>
      <c r="H1900" s="19">
        <f t="shared" si="206"/>
        <v>0.23203687438357984</v>
      </c>
      <c r="I1900" s="19">
        <f t="shared" si="207"/>
        <v>1.2130900700441516</v>
      </c>
      <c r="J1900" s="19">
        <f t="shared" si="208"/>
        <v>-1.3888247400386744</v>
      </c>
    </row>
    <row r="1901" spans="1:10" x14ac:dyDescent="0.25">
      <c r="A1901" s="43">
        <f t="shared" si="209"/>
        <v>3003</v>
      </c>
      <c r="B1901" s="44">
        <v>38922</v>
      </c>
      <c r="C1901" s="5">
        <v>44.023471999999998</v>
      </c>
      <c r="D1901" s="5">
        <v>43.342177999999997</v>
      </c>
      <c r="E1901" s="19">
        <f t="shared" si="203"/>
        <v>18.179978517890358</v>
      </c>
      <c r="F1901" s="19">
        <f t="shared" si="204"/>
        <v>0.5767433529418895</v>
      </c>
      <c r="G1901" s="19">
        <f t="shared" si="205"/>
        <v>-0.24904929974976042</v>
      </c>
      <c r="H1901" s="19">
        <f t="shared" si="206"/>
        <v>0.72403782512239823</v>
      </c>
      <c r="I1901" s="19">
        <f t="shared" si="207"/>
        <v>0.49200095073881839</v>
      </c>
      <c r="J1901" s="19">
        <f t="shared" si="208"/>
        <v>1.2130900700441516</v>
      </c>
    </row>
    <row r="1902" spans="1:10" x14ac:dyDescent="0.25">
      <c r="A1902" s="43">
        <f t="shared" si="209"/>
        <v>3002</v>
      </c>
      <c r="B1902" s="44">
        <v>38923</v>
      </c>
      <c r="C1902" s="5">
        <v>44.792236000000003</v>
      </c>
      <c r="D1902" s="5">
        <v>43.786911000000003</v>
      </c>
      <c r="E1902" s="19">
        <f t="shared" si="203"/>
        <v>18.683563080281591</v>
      </c>
      <c r="F1902" s="19">
        <f t="shared" si="204"/>
        <v>0.50358456239123228</v>
      </c>
      <c r="G1902" s="19">
        <f t="shared" si="205"/>
        <v>0.5767433529418895</v>
      </c>
      <c r="H1902" s="19">
        <f t="shared" si="206"/>
        <v>0.16248298996942845</v>
      </c>
      <c r="I1902" s="19">
        <f t="shared" si="207"/>
        <v>-0.56155483515296978</v>
      </c>
      <c r="J1902" s="19">
        <f t="shared" si="208"/>
        <v>0.49200095073881839</v>
      </c>
    </row>
    <row r="1903" spans="1:10" x14ac:dyDescent="0.25">
      <c r="A1903" s="43">
        <f t="shared" si="209"/>
        <v>3001</v>
      </c>
      <c r="B1903" s="44">
        <v>38924</v>
      </c>
      <c r="C1903" s="5">
        <v>45.694369999999999</v>
      </c>
      <c r="D1903" s="5">
        <v>44.146641000000002</v>
      </c>
      <c r="E1903" s="19">
        <f t="shared" si="203"/>
        <v>19.371202093197198</v>
      </c>
      <c r="F1903" s="19">
        <f t="shared" si="204"/>
        <v>0.68763901291560714</v>
      </c>
      <c r="G1903" s="19">
        <f t="shared" si="205"/>
        <v>0.50358456239123228</v>
      </c>
      <c r="H1903" s="19">
        <f t="shared" si="206"/>
        <v>0.38980552215615216</v>
      </c>
      <c r="I1903" s="19">
        <f t="shared" si="207"/>
        <v>0.22732253218672371</v>
      </c>
      <c r="J1903" s="19">
        <f t="shared" si="208"/>
        <v>-0.56155483515296978</v>
      </c>
    </row>
    <row r="1904" spans="1:10" x14ac:dyDescent="0.25">
      <c r="A1904" s="43">
        <f t="shared" si="209"/>
        <v>3000</v>
      </c>
      <c r="B1904" s="44">
        <v>38925</v>
      </c>
      <c r="C1904" s="5">
        <v>45.302132</v>
      </c>
      <c r="D1904" s="5">
        <v>44.297058</v>
      </c>
      <c r="E1904" s="19">
        <f t="shared" si="203"/>
        <v>18.889275458742826</v>
      </c>
      <c r="F1904" s="19">
        <f t="shared" si="204"/>
        <v>-0.48192663445437134</v>
      </c>
      <c r="G1904" s="19">
        <f t="shared" si="205"/>
        <v>0.68763901291560714</v>
      </c>
      <c r="H1904" s="19">
        <f t="shared" si="206"/>
        <v>-0.88861489079518352</v>
      </c>
      <c r="I1904" s="19">
        <f t="shared" si="207"/>
        <v>-1.2784204129513357</v>
      </c>
      <c r="J1904" s="19">
        <f t="shared" si="208"/>
        <v>0.22732253218672371</v>
      </c>
    </row>
    <row r="1905" spans="1:10" x14ac:dyDescent="0.25">
      <c r="A1905" s="43">
        <f t="shared" si="209"/>
        <v>2999</v>
      </c>
      <c r="B1905" s="44">
        <v>38926</v>
      </c>
      <c r="C1905" s="5">
        <v>45.317829000000003</v>
      </c>
      <c r="D1905" s="5">
        <v>43.198298999999999</v>
      </c>
      <c r="E1905" s="19">
        <f t="shared" si="203"/>
        <v>19.560125761258206</v>
      </c>
      <c r="F1905" s="19">
        <f t="shared" si="204"/>
        <v>0.67085030251537958</v>
      </c>
      <c r="G1905" s="19">
        <f t="shared" si="205"/>
        <v>-0.48192663445437134</v>
      </c>
      <c r="H1905" s="19">
        <f t="shared" si="206"/>
        <v>0.95587471062658469</v>
      </c>
      <c r="I1905" s="19">
        <f t="shared" si="207"/>
        <v>1.8444896014217682</v>
      </c>
      <c r="J1905" s="19">
        <f t="shared" si="208"/>
        <v>-1.2784204129513357</v>
      </c>
    </row>
    <row r="1906" spans="1:10" x14ac:dyDescent="0.25">
      <c r="A1906" s="43">
        <f t="shared" si="209"/>
        <v>2998</v>
      </c>
      <c r="B1906" s="44">
        <v>38929</v>
      </c>
      <c r="C1906" s="5">
        <v>46.008136999999998</v>
      </c>
      <c r="D1906" s="5">
        <v>43.021729000000001</v>
      </c>
      <c r="E1906" s="19">
        <f t="shared" si="203"/>
        <v>20.355716556325309</v>
      </c>
      <c r="F1906" s="19">
        <f t="shared" si="204"/>
        <v>0.79559079506710262</v>
      </c>
      <c r="G1906" s="19">
        <f t="shared" si="205"/>
        <v>0.67085030251537958</v>
      </c>
      <c r="H1906" s="19">
        <f t="shared" si="206"/>
        <v>0.39883183481135326</v>
      </c>
      <c r="I1906" s="19">
        <f t="shared" si="207"/>
        <v>-0.55704287581523149</v>
      </c>
      <c r="J1906" s="19">
        <f t="shared" si="208"/>
        <v>1.8444896014217682</v>
      </c>
    </row>
    <row r="1907" spans="1:10" x14ac:dyDescent="0.25">
      <c r="A1907" s="43">
        <f t="shared" si="209"/>
        <v>2997</v>
      </c>
      <c r="B1907" s="44">
        <v>38930</v>
      </c>
      <c r="C1907" s="5">
        <v>46.063048999999999</v>
      </c>
      <c r="D1907" s="5">
        <v>43.329098000000002</v>
      </c>
      <c r="E1907" s="19">
        <f t="shared" si="203"/>
        <v>20.22735468512985</v>
      </c>
      <c r="F1907" s="19">
        <f t="shared" si="204"/>
        <v>-0.12836187119545883</v>
      </c>
      <c r="G1907" s="19">
        <f t="shared" si="205"/>
        <v>0.79559079506710262</v>
      </c>
      <c r="H1907" s="19">
        <f t="shared" si="206"/>
        <v>-0.59889572272134672</v>
      </c>
      <c r="I1907" s="19">
        <f t="shared" si="207"/>
        <v>-0.99772755753270004</v>
      </c>
      <c r="J1907" s="19">
        <f t="shared" si="208"/>
        <v>-0.55704287581523149</v>
      </c>
    </row>
    <row r="1908" spans="1:10" x14ac:dyDescent="0.25">
      <c r="A1908" s="43">
        <f t="shared" si="209"/>
        <v>2996</v>
      </c>
      <c r="B1908" s="44">
        <v>38931</v>
      </c>
      <c r="C1908" s="5">
        <v>46.157187999999998</v>
      </c>
      <c r="D1908" s="5">
        <v>43.145985000000003</v>
      </c>
      <c r="E1908" s="19">
        <f t="shared" si="203"/>
        <v>20.43067785261653</v>
      </c>
      <c r="F1908" s="19">
        <f t="shared" si="204"/>
        <v>0.20332316748667978</v>
      </c>
      <c r="G1908" s="19">
        <f t="shared" si="205"/>
        <v>-0.12836187119545883</v>
      </c>
      <c r="H1908" s="19">
        <f t="shared" si="206"/>
        <v>0.27923983974729205</v>
      </c>
      <c r="I1908" s="19">
        <f t="shared" si="207"/>
        <v>0.87813556246863878</v>
      </c>
      <c r="J1908" s="19">
        <f t="shared" si="208"/>
        <v>-0.99772755753270004</v>
      </c>
    </row>
    <row r="1909" spans="1:10" x14ac:dyDescent="0.25">
      <c r="A1909" s="43">
        <f t="shared" si="209"/>
        <v>2995</v>
      </c>
      <c r="B1909" s="44">
        <v>38932</v>
      </c>
      <c r="C1909" s="5">
        <v>45.757122000000003</v>
      </c>
      <c r="D1909" s="5">
        <v>42.838596000000003</v>
      </c>
      <c r="E1909" s="19">
        <f t="shared" si="203"/>
        <v>20.213897649144162</v>
      </c>
      <c r="F1909" s="19">
        <f t="shared" si="204"/>
        <v>-0.21678020347236782</v>
      </c>
      <c r="G1909" s="19">
        <f t="shared" si="205"/>
        <v>0.20332316748667978</v>
      </c>
      <c r="H1909" s="19">
        <f t="shared" si="206"/>
        <v>-0.33703100789988949</v>
      </c>
      <c r="I1909" s="19">
        <f t="shared" si="207"/>
        <v>-0.61627084764718154</v>
      </c>
      <c r="J1909" s="19">
        <f t="shared" si="208"/>
        <v>0.87813556246863878</v>
      </c>
    </row>
    <row r="1910" spans="1:10" x14ac:dyDescent="0.25">
      <c r="A1910" s="43">
        <f t="shared" si="209"/>
        <v>2994</v>
      </c>
      <c r="B1910" s="44">
        <v>38933</v>
      </c>
      <c r="C1910" s="5">
        <v>45.372726</v>
      </c>
      <c r="D1910" s="5">
        <v>42.943237000000003</v>
      </c>
      <c r="E1910" s="19">
        <f t="shared" si="203"/>
        <v>19.767107714961586</v>
      </c>
      <c r="F1910" s="19">
        <f t="shared" si="204"/>
        <v>-0.44678993418257562</v>
      </c>
      <c r="G1910" s="19">
        <f t="shared" si="205"/>
        <v>-0.21678020347236782</v>
      </c>
      <c r="H1910" s="19">
        <f t="shared" si="206"/>
        <v>-0.31858027576663617</v>
      </c>
      <c r="I1910" s="19">
        <f t="shared" si="207"/>
        <v>1.8450732133253323E-2</v>
      </c>
      <c r="J1910" s="19">
        <f t="shared" si="208"/>
        <v>-0.61627084764718154</v>
      </c>
    </row>
    <row r="1911" spans="1:10" x14ac:dyDescent="0.25">
      <c r="A1911" s="43">
        <f t="shared" si="209"/>
        <v>2993</v>
      </c>
      <c r="B1911" s="44">
        <v>38936</v>
      </c>
      <c r="C1911" s="5">
        <v>45.85125</v>
      </c>
      <c r="D1911" s="5">
        <v>43.708438999999998</v>
      </c>
      <c r="E1911" s="19">
        <f t="shared" si="203"/>
        <v>19.789367313585696</v>
      </c>
      <c r="F1911" s="19">
        <f t="shared" si="204"/>
        <v>2.2259598624110311E-2</v>
      </c>
      <c r="G1911" s="19">
        <f t="shared" si="205"/>
        <v>-0.44678993418257562</v>
      </c>
      <c r="H1911" s="19">
        <f t="shared" si="206"/>
        <v>0.28650321463552209</v>
      </c>
      <c r="I1911" s="19">
        <f t="shared" si="207"/>
        <v>0.60508349040215825</v>
      </c>
      <c r="J1911" s="19">
        <f t="shared" si="208"/>
        <v>1.8450732133253323E-2</v>
      </c>
    </row>
    <row r="1912" spans="1:10" x14ac:dyDescent="0.25">
      <c r="A1912" s="43">
        <f t="shared" si="209"/>
        <v>2992</v>
      </c>
      <c r="B1912" s="44">
        <v>38937</v>
      </c>
      <c r="C1912" s="5">
        <v>45.584549000000003</v>
      </c>
      <c r="D1912" s="5">
        <v>43.950423999999998</v>
      </c>
      <c r="E1912" s="19">
        <f t="shared" si="203"/>
        <v>19.378378738321985</v>
      </c>
      <c r="F1912" s="19">
        <f t="shared" si="204"/>
        <v>-0.41098857526371191</v>
      </c>
      <c r="G1912" s="19">
        <f t="shared" si="205"/>
        <v>2.2259598624110311E-2</v>
      </c>
      <c r="H1912" s="19">
        <f t="shared" si="206"/>
        <v>-0.42415350218212805</v>
      </c>
      <c r="I1912" s="19">
        <f t="shared" si="207"/>
        <v>-0.71065671681765008</v>
      </c>
      <c r="J1912" s="19">
        <f t="shared" si="208"/>
        <v>0.60508349040215825</v>
      </c>
    </row>
    <row r="1913" spans="1:10" x14ac:dyDescent="0.25">
      <c r="A1913" s="43">
        <f t="shared" si="209"/>
        <v>2991</v>
      </c>
      <c r="B1913" s="44">
        <v>38938</v>
      </c>
      <c r="C1913" s="5">
        <v>45.968918000000002</v>
      </c>
      <c r="D1913" s="5">
        <v>44.133552999999999</v>
      </c>
      <c r="E1913" s="19">
        <f t="shared" si="203"/>
        <v>19.653554030569566</v>
      </c>
      <c r="F1913" s="19">
        <f t="shared" si="204"/>
        <v>0.27517529224758164</v>
      </c>
      <c r="G1913" s="19">
        <f t="shared" si="205"/>
        <v>-0.41098857526371191</v>
      </c>
      <c r="H1913" s="19">
        <f t="shared" si="206"/>
        <v>0.51824501911095111</v>
      </c>
      <c r="I1913" s="19">
        <f t="shared" si="207"/>
        <v>0.94239852129307922</v>
      </c>
      <c r="J1913" s="19">
        <f t="shared" si="208"/>
        <v>-0.71065671681765008</v>
      </c>
    </row>
    <row r="1914" spans="1:10" x14ac:dyDescent="0.25">
      <c r="A1914" s="43">
        <f t="shared" si="209"/>
        <v>2990</v>
      </c>
      <c r="B1914" s="44">
        <v>38939</v>
      </c>
      <c r="C1914" s="5">
        <v>45.592368999999998</v>
      </c>
      <c r="D1914" s="5">
        <v>44.048530999999997</v>
      </c>
      <c r="E1914" s="19">
        <f t="shared" ref="E1914:E1977" si="210">C1914-$P$3*D1914</f>
        <v>19.327700810159502</v>
      </c>
      <c r="F1914" s="19">
        <f t="shared" ref="F1914:F1977" si="211">E1914-E1913</f>
        <v>-0.32585322041006393</v>
      </c>
      <c r="G1914" s="19">
        <f t="shared" ref="G1914:G1977" si="212">F1913</f>
        <v>0.27517529224758164</v>
      </c>
      <c r="H1914" s="19">
        <f t="shared" ref="H1914:H1977" si="213">F1914-$P$7*G1914</f>
        <v>-0.4885993091139883</v>
      </c>
      <c r="I1914" s="19">
        <f t="shared" ref="I1914:I1977" si="214">H1914-H1913</f>
        <v>-1.0068443282249393</v>
      </c>
      <c r="J1914" s="19">
        <f t="shared" ref="J1914:J1977" si="215">I1913</f>
        <v>0.94239852129307922</v>
      </c>
    </row>
    <row r="1915" spans="1:10" x14ac:dyDescent="0.25">
      <c r="A1915" s="43">
        <f t="shared" si="209"/>
        <v>2989</v>
      </c>
      <c r="B1915" s="44">
        <v>38940</v>
      </c>
      <c r="C1915" s="5">
        <v>45.61591</v>
      </c>
      <c r="D1915" s="5">
        <v>44.375537999999999</v>
      </c>
      <c r="E1915" s="19">
        <f t="shared" si="210"/>
        <v>19.156258455305849</v>
      </c>
      <c r="F1915" s="19">
        <f t="shared" si="211"/>
        <v>-0.171442354853653</v>
      </c>
      <c r="G1915" s="19">
        <f t="shared" si="212"/>
        <v>-0.32585322041006393</v>
      </c>
      <c r="H1915" s="19">
        <f t="shared" si="213"/>
        <v>2.1276027237142225E-2</v>
      </c>
      <c r="I1915" s="19">
        <f t="shared" si="214"/>
        <v>0.50987533635113058</v>
      </c>
      <c r="J1915" s="19">
        <f t="shared" si="215"/>
        <v>-1.0068443282249393</v>
      </c>
    </row>
    <row r="1916" spans="1:10" x14ac:dyDescent="0.25">
      <c r="A1916" s="43">
        <f t="shared" si="209"/>
        <v>2988</v>
      </c>
      <c r="B1916" s="44">
        <v>38943</v>
      </c>
      <c r="C1916" s="5">
        <v>44.674568000000001</v>
      </c>
      <c r="D1916" s="5">
        <v>43.852328999999997</v>
      </c>
      <c r="E1916" s="19">
        <f t="shared" si="210"/>
        <v>18.526888511285161</v>
      </c>
      <c r="F1916" s="19">
        <f t="shared" si="211"/>
        <v>-0.62936994402068791</v>
      </c>
      <c r="G1916" s="19">
        <f t="shared" si="212"/>
        <v>-0.171442354853653</v>
      </c>
      <c r="H1916" s="19">
        <f t="shared" si="213"/>
        <v>-0.52797431193930688</v>
      </c>
      <c r="I1916" s="19">
        <f t="shared" si="214"/>
        <v>-0.54925033917644916</v>
      </c>
      <c r="J1916" s="19">
        <f t="shared" si="215"/>
        <v>0.50987533635113058</v>
      </c>
    </row>
    <row r="1917" spans="1:10" x14ac:dyDescent="0.25">
      <c r="A1917" s="43">
        <f t="shared" si="209"/>
        <v>2987</v>
      </c>
      <c r="B1917" s="44">
        <v>38944</v>
      </c>
      <c r="C1917" s="5">
        <v>44.902061000000003</v>
      </c>
      <c r="D1917" s="5">
        <v>43.728057999999997</v>
      </c>
      <c r="E1917" s="19">
        <f t="shared" si="210"/>
        <v>18.828480158993067</v>
      </c>
      <c r="F1917" s="19">
        <f t="shared" si="211"/>
        <v>0.30159164770790525</v>
      </c>
      <c r="G1917" s="19">
        <f t="shared" si="212"/>
        <v>-0.62936994402068791</v>
      </c>
      <c r="H1917" s="19">
        <f t="shared" si="213"/>
        <v>0.673818005316416</v>
      </c>
      <c r="I1917" s="19">
        <f t="shared" si="214"/>
        <v>1.2017923172557228</v>
      </c>
      <c r="J1917" s="19">
        <f t="shared" si="215"/>
        <v>-0.54925033917644916</v>
      </c>
    </row>
    <row r="1918" spans="1:10" x14ac:dyDescent="0.25">
      <c r="A1918" s="43">
        <f t="shared" si="209"/>
        <v>2986</v>
      </c>
      <c r="B1918" s="44">
        <v>38945</v>
      </c>
      <c r="C1918" s="5">
        <v>44.713787000000004</v>
      </c>
      <c r="D1918" s="5">
        <v>43.115054999999998</v>
      </c>
      <c r="E1918" s="19">
        <f t="shared" si="210"/>
        <v>19.005719378818188</v>
      </c>
      <c r="F1918" s="19">
        <f t="shared" si="211"/>
        <v>0.17723921982512181</v>
      </c>
      <c r="G1918" s="19">
        <f t="shared" si="212"/>
        <v>0.30159164770790525</v>
      </c>
      <c r="H1918" s="19">
        <f t="shared" si="213"/>
        <v>-1.1302138886887247E-3</v>
      </c>
      <c r="I1918" s="19">
        <f t="shared" si="214"/>
        <v>-0.67494821920510473</v>
      </c>
      <c r="J1918" s="19">
        <f t="shared" si="215"/>
        <v>1.2017923172557228</v>
      </c>
    </row>
    <row r="1919" spans="1:10" x14ac:dyDescent="0.25">
      <c r="A1919" s="43">
        <f t="shared" si="209"/>
        <v>2985</v>
      </c>
      <c r="B1919" s="44">
        <v>38946</v>
      </c>
      <c r="C1919" s="5">
        <v>44.400013000000001</v>
      </c>
      <c r="D1919" s="5">
        <v>43.602825000000003</v>
      </c>
      <c r="E1919" s="19">
        <f t="shared" si="210"/>
        <v>18.401104415178366</v>
      </c>
      <c r="F1919" s="19">
        <f t="shared" si="211"/>
        <v>-0.60461496363982192</v>
      </c>
      <c r="G1919" s="19">
        <f t="shared" si="212"/>
        <v>0.17723921982512181</v>
      </c>
      <c r="H1919" s="19">
        <f t="shared" si="213"/>
        <v>-0.70943901799395015</v>
      </c>
      <c r="I1919" s="19">
        <f t="shared" si="214"/>
        <v>-0.70830880410526142</v>
      </c>
      <c r="J1919" s="19">
        <f t="shared" si="215"/>
        <v>-0.67494821920510473</v>
      </c>
    </row>
    <row r="1920" spans="1:10" x14ac:dyDescent="0.25">
      <c r="A1920" s="43">
        <f t="shared" si="209"/>
        <v>2984</v>
      </c>
      <c r="B1920" s="44">
        <v>38947</v>
      </c>
      <c r="C1920" s="5">
        <v>45.090328</v>
      </c>
      <c r="D1920" s="5">
        <v>44.334473000000003</v>
      </c>
      <c r="E1920" s="19">
        <f t="shared" si="210"/>
        <v>18.655162143584892</v>
      </c>
      <c r="F1920" s="19">
        <f t="shared" si="211"/>
        <v>0.25405772840652574</v>
      </c>
      <c r="G1920" s="19">
        <f t="shared" si="212"/>
        <v>-0.60461496363982192</v>
      </c>
      <c r="H1920" s="19">
        <f t="shared" si="213"/>
        <v>0.61164332303075108</v>
      </c>
      <c r="I1920" s="19">
        <f t="shared" si="214"/>
        <v>1.3210823410247012</v>
      </c>
      <c r="J1920" s="19">
        <f t="shared" si="215"/>
        <v>-0.70830880410526142</v>
      </c>
    </row>
    <row r="1921" spans="1:10" x14ac:dyDescent="0.25">
      <c r="A1921" s="43">
        <f t="shared" si="209"/>
        <v>2983</v>
      </c>
      <c r="B1921" s="44">
        <v>38950</v>
      </c>
      <c r="C1921" s="5">
        <v>45.388415999999999</v>
      </c>
      <c r="D1921" s="5">
        <v>44.090591000000003</v>
      </c>
      <c r="E1921" s="19">
        <f t="shared" si="210"/>
        <v>19.098668836604975</v>
      </c>
      <c r="F1921" s="19">
        <f t="shared" si="211"/>
        <v>0.44350669302008328</v>
      </c>
      <c r="G1921" s="19">
        <f t="shared" si="212"/>
        <v>0.25405772840652574</v>
      </c>
      <c r="H1921" s="19">
        <f t="shared" si="213"/>
        <v>0.29325010106572569</v>
      </c>
      <c r="I1921" s="19">
        <f t="shared" si="214"/>
        <v>-0.3183932219650254</v>
      </c>
      <c r="J1921" s="19">
        <f t="shared" si="215"/>
        <v>1.3210823410247012</v>
      </c>
    </row>
    <row r="1922" spans="1:10" x14ac:dyDescent="0.25">
      <c r="A1922" s="43">
        <f t="shared" si="209"/>
        <v>2982</v>
      </c>
      <c r="B1922" s="44">
        <v>38951</v>
      </c>
      <c r="C1922" s="5">
        <v>45.694369999999999</v>
      </c>
      <c r="D1922" s="5">
        <v>43.866478000000001</v>
      </c>
      <c r="E1922" s="19">
        <f t="shared" si="210"/>
        <v>19.538253935041148</v>
      </c>
      <c r="F1922" s="19">
        <f t="shared" si="211"/>
        <v>0.43958509843617222</v>
      </c>
      <c r="G1922" s="19">
        <f t="shared" si="212"/>
        <v>0.44350669302008328</v>
      </c>
      <c r="H1922" s="19">
        <f t="shared" si="213"/>
        <v>0.17728327979000719</v>
      </c>
      <c r="I1922" s="19">
        <f t="shared" si="214"/>
        <v>-0.1159668212757185</v>
      </c>
      <c r="J1922" s="19">
        <f t="shared" si="215"/>
        <v>-0.3183932219650254</v>
      </c>
    </row>
    <row r="1923" spans="1:10" x14ac:dyDescent="0.25">
      <c r="A1923" s="43">
        <f t="shared" si="209"/>
        <v>2981</v>
      </c>
      <c r="B1923" s="44">
        <v>38952</v>
      </c>
      <c r="C1923" s="5">
        <v>44.737316</v>
      </c>
      <c r="D1923" s="5">
        <v>43.293018000000004</v>
      </c>
      <c r="E1923" s="19">
        <f t="shared" si="210"/>
        <v>18.923134984365401</v>
      </c>
      <c r="F1923" s="19">
        <f t="shared" si="211"/>
        <v>-0.61511895067574685</v>
      </c>
      <c r="G1923" s="19">
        <f t="shared" si="212"/>
        <v>0.43958509843617222</v>
      </c>
      <c r="H1923" s="19">
        <f t="shared" si="213"/>
        <v>-0.87510143252825889</v>
      </c>
      <c r="I1923" s="19">
        <f t="shared" si="214"/>
        <v>-1.0523847123182661</v>
      </c>
      <c r="J1923" s="19">
        <f t="shared" si="215"/>
        <v>-0.1159668212757185</v>
      </c>
    </row>
    <row r="1924" spans="1:10" x14ac:dyDescent="0.25">
      <c r="A1924" s="43">
        <f t="shared" si="209"/>
        <v>2980</v>
      </c>
      <c r="B1924" s="44">
        <v>38953</v>
      </c>
      <c r="C1924" s="5">
        <v>45.317829000000003</v>
      </c>
      <c r="D1924" s="5">
        <v>43.985134000000002</v>
      </c>
      <c r="E1924" s="19">
        <f t="shared" si="210"/>
        <v>19.090962324340111</v>
      </c>
      <c r="F1924" s="19">
        <f t="shared" si="211"/>
        <v>0.16782733997471055</v>
      </c>
      <c r="G1924" s="19">
        <f t="shared" si="212"/>
        <v>-0.61511895067574685</v>
      </c>
      <c r="H1924" s="19">
        <f t="shared" si="213"/>
        <v>0.53162527580126828</v>
      </c>
      <c r="I1924" s="19">
        <f t="shared" si="214"/>
        <v>1.4067267083295272</v>
      </c>
      <c r="J1924" s="19">
        <f t="shared" si="215"/>
        <v>-1.0523847123182661</v>
      </c>
    </row>
    <row r="1925" spans="1:10" x14ac:dyDescent="0.25">
      <c r="A1925" s="43">
        <f t="shared" si="209"/>
        <v>2979</v>
      </c>
      <c r="B1925" s="44">
        <v>38954</v>
      </c>
      <c r="C1925" s="5">
        <v>45.670817999999997</v>
      </c>
      <c r="D1925" s="5">
        <v>44.011482000000001</v>
      </c>
      <c r="E1925" s="19">
        <f t="shared" si="210"/>
        <v>19.42824089173871</v>
      </c>
      <c r="F1925" s="19">
        <f t="shared" si="211"/>
        <v>0.33727856739859874</v>
      </c>
      <c r="G1925" s="19">
        <f t="shared" si="212"/>
        <v>0.16782733997471055</v>
      </c>
      <c r="H1925" s="19">
        <f t="shared" si="213"/>
        <v>0.23802095260557599</v>
      </c>
      <c r="I1925" s="19">
        <f t="shared" si="214"/>
        <v>-0.2936043231956923</v>
      </c>
      <c r="J1925" s="19">
        <f t="shared" si="215"/>
        <v>1.4067267083295272</v>
      </c>
    </row>
    <row r="1926" spans="1:10" x14ac:dyDescent="0.25">
      <c r="A1926" s="43">
        <f t="shared" si="209"/>
        <v>2978</v>
      </c>
      <c r="B1926" s="44">
        <v>38957</v>
      </c>
      <c r="C1926" s="5">
        <v>45.011882999999997</v>
      </c>
      <c r="D1926" s="5">
        <v>43.609406</v>
      </c>
      <c r="E1926" s="19">
        <f t="shared" si="210"/>
        <v>19.009050384627667</v>
      </c>
      <c r="F1926" s="19">
        <f t="shared" si="211"/>
        <v>-0.41919050711104333</v>
      </c>
      <c r="G1926" s="19">
        <f t="shared" si="212"/>
        <v>0.33727856739859874</v>
      </c>
      <c r="H1926" s="19">
        <f t="shared" si="213"/>
        <v>-0.61866614752718352</v>
      </c>
      <c r="I1926" s="19">
        <f t="shared" si="214"/>
        <v>-0.8566871001327595</v>
      </c>
      <c r="J1926" s="19">
        <f t="shared" si="215"/>
        <v>-0.2936043231956923</v>
      </c>
    </row>
    <row r="1927" spans="1:10" x14ac:dyDescent="0.25">
      <c r="A1927" s="43">
        <f t="shared" si="209"/>
        <v>2977</v>
      </c>
      <c r="B1927" s="44">
        <v>38958</v>
      </c>
      <c r="C1927" s="5">
        <v>44.729477000000003</v>
      </c>
      <c r="D1927" s="5">
        <v>43.332560999999998</v>
      </c>
      <c r="E1927" s="19">
        <f t="shared" si="210"/>
        <v>18.891717813864538</v>
      </c>
      <c r="F1927" s="19">
        <f t="shared" si="211"/>
        <v>-0.11733257076312853</v>
      </c>
      <c r="G1927" s="19">
        <f t="shared" si="212"/>
        <v>-0.41919050711104333</v>
      </c>
      <c r="H1927" s="19">
        <f t="shared" si="213"/>
        <v>0.13058799978270491</v>
      </c>
      <c r="I1927" s="19">
        <f t="shared" si="214"/>
        <v>0.74925414730988837</v>
      </c>
      <c r="J1927" s="19">
        <f t="shared" si="215"/>
        <v>-0.8566871001327595</v>
      </c>
    </row>
    <row r="1928" spans="1:10" x14ac:dyDescent="0.25">
      <c r="A1928" s="43">
        <f t="shared" si="209"/>
        <v>2976</v>
      </c>
      <c r="B1928" s="44">
        <v>38959</v>
      </c>
      <c r="C1928" s="5">
        <v>43.976398000000003</v>
      </c>
      <c r="D1928" s="5">
        <v>42.970024000000002</v>
      </c>
      <c r="E1928" s="19">
        <f t="shared" si="210"/>
        <v>18.354807521319053</v>
      </c>
      <c r="F1928" s="19">
        <f t="shared" si="211"/>
        <v>-0.53691029254548539</v>
      </c>
      <c r="G1928" s="19">
        <f t="shared" si="212"/>
        <v>-0.11733257076312853</v>
      </c>
      <c r="H1928" s="19">
        <f t="shared" si="213"/>
        <v>-0.46751664599637949</v>
      </c>
      <c r="I1928" s="19">
        <f t="shared" si="214"/>
        <v>-0.5981046457790844</v>
      </c>
      <c r="J1928" s="19">
        <f t="shared" si="215"/>
        <v>0.74925414730988837</v>
      </c>
    </row>
    <row r="1929" spans="1:10" x14ac:dyDescent="0.25">
      <c r="A1929" s="43">
        <f t="shared" si="209"/>
        <v>2975</v>
      </c>
      <c r="B1929" s="44">
        <v>38960</v>
      </c>
      <c r="C1929" s="5">
        <v>43.670464000000003</v>
      </c>
      <c r="D1929" s="5">
        <v>42.449309999999997</v>
      </c>
      <c r="E1929" s="19">
        <f t="shared" si="210"/>
        <v>18.359357892110094</v>
      </c>
      <c r="F1929" s="19">
        <f t="shared" si="211"/>
        <v>4.5503707910405922E-3</v>
      </c>
      <c r="G1929" s="19">
        <f t="shared" si="212"/>
        <v>-0.53691029254548539</v>
      </c>
      <c r="H1929" s="19">
        <f t="shared" si="213"/>
        <v>0.32209359708491758</v>
      </c>
      <c r="I1929" s="19">
        <f t="shared" si="214"/>
        <v>0.78961024308129701</v>
      </c>
      <c r="J1929" s="19">
        <f t="shared" si="215"/>
        <v>-0.5981046457790844</v>
      </c>
    </row>
    <row r="1930" spans="1:10" x14ac:dyDescent="0.25">
      <c r="A1930" s="43">
        <f t="shared" si="209"/>
        <v>2974</v>
      </c>
      <c r="B1930" s="44">
        <v>38961</v>
      </c>
      <c r="C1930" s="5">
        <v>44.321570999999999</v>
      </c>
      <c r="D1930" s="5">
        <v>42.732737999999998</v>
      </c>
      <c r="E1930" s="19">
        <f t="shared" si="210"/>
        <v>18.841466239789309</v>
      </c>
      <c r="F1930" s="19">
        <f t="shared" si="211"/>
        <v>0.4821083476792154</v>
      </c>
      <c r="G1930" s="19">
        <f t="shared" si="212"/>
        <v>4.5503707910405922E-3</v>
      </c>
      <c r="H1930" s="19">
        <f t="shared" si="213"/>
        <v>0.47941713567996314</v>
      </c>
      <c r="I1930" s="19">
        <f t="shared" si="214"/>
        <v>0.15732353859504555</v>
      </c>
      <c r="J1930" s="19">
        <f t="shared" si="215"/>
        <v>0.78961024308129701</v>
      </c>
    </row>
    <row r="1931" spans="1:10" x14ac:dyDescent="0.25">
      <c r="A1931" s="43">
        <f t="shared" ref="A1931:A1994" si="216">A1932+1</f>
        <v>2973</v>
      </c>
      <c r="B1931" s="44">
        <v>38965</v>
      </c>
      <c r="C1931" s="5">
        <v>44.902061000000003</v>
      </c>
      <c r="D1931" s="5">
        <v>43.728054</v>
      </c>
      <c r="E1931" s="19">
        <f t="shared" si="210"/>
        <v>18.828482544059497</v>
      </c>
      <c r="F1931" s="19">
        <f t="shared" si="211"/>
        <v>-1.2983695729811728E-2</v>
      </c>
      <c r="G1931" s="19">
        <f t="shared" si="212"/>
        <v>0.4821083476792154</v>
      </c>
      <c r="H1931" s="19">
        <f t="shared" si="213"/>
        <v>-0.29811557394259319</v>
      </c>
      <c r="I1931" s="19">
        <f t="shared" si="214"/>
        <v>-0.77753270962255638</v>
      </c>
      <c r="J1931" s="19">
        <f t="shared" si="215"/>
        <v>0.15732353859504555</v>
      </c>
    </row>
    <row r="1932" spans="1:10" x14ac:dyDescent="0.25">
      <c r="A1932" s="43">
        <f t="shared" si="216"/>
        <v>2972</v>
      </c>
      <c r="B1932" s="44">
        <v>38966</v>
      </c>
      <c r="C1932" s="5">
        <v>43.380222000000003</v>
      </c>
      <c r="D1932" s="5">
        <v>42.989803000000002</v>
      </c>
      <c r="E1932" s="19">
        <f t="shared" si="210"/>
        <v>17.746837964069055</v>
      </c>
      <c r="F1932" s="19">
        <f t="shared" si="211"/>
        <v>-1.0816445799904422</v>
      </c>
      <c r="G1932" s="19">
        <f t="shared" si="212"/>
        <v>-1.2983695729811728E-2</v>
      </c>
      <c r="H1932" s="19">
        <f t="shared" si="213"/>
        <v>-1.073965672194289</v>
      </c>
      <c r="I1932" s="19">
        <f t="shared" si="214"/>
        <v>-0.77585009825169582</v>
      </c>
      <c r="J1932" s="19">
        <f t="shared" si="215"/>
        <v>-0.77753270962255638</v>
      </c>
    </row>
    <row r="1933" spans="1:10" x14ac:dyDescent="0.25">
      <c r="A1933" s="43">
        <f t="shared" si="216"/>
        <v>2971</v>
      </c>
      <c r="B1933" s="44">
        <v>38967</v>
      </c>
      <c r="C1933" s="5">
        <v>43.419452999999997</v>
      </c>
      <c r="D1933" s="5">
        <v>43.108459000000003</v>
      </c>
      <c r="E1933" s="19">
        <f t="shared" si="210"/>
        <v>17.715318353368005</v>
      </c>
      <c r="F1933" s="19">
        <f t="shared" si="211"/>
        <v>-3.1519610701050027E-2</v>
      </c>
      <c r="G1933" s="19">
        <f t="shared" si="212"/>
        <v>-1.0816445799904422</v>
      </c>
      <c r="H1933" s="19">
        <f t="shared" si="213"/>
        <v>0.60819416346608024</v>
      </c>
      <c r="I1933" s="19">
        <f t="shared" si="214"/>
        <v>1.6821598356603693</v>
      </c>
      <c r="J1933" s="19">
        <f t="shared" si="215"/>
        <v>-0.77585009825169582</v>
      </c>
    </row>
    <row r="1934" spans="1:10" x14ac:dyDescent="0.25">
      <c r="A1934" s="43">
        <f t="shared" si="216"/>
        <v>2970</v>
      </c>
      <c r="B1934" s="44">
        <v>38968</v>
      </c>
      <c r="C1934" s="5">
        <v>42.321209000000003</v>
      </c>
      <c r="D1934" s="5">
        <v>42.330649999999999</v>
      </c>
      <c r="E1934" s="19">
        <f t="shared" si="210"/>
        <v>17.080855887877568</v>
      </c>
      <c r="F1934" s="19">
        <f t="shared" si="211"/>
        <v>-0.6344624654904365</v>
      </c>
      <c r="G1934" s="19">
        <f t="shared" si="212"/>
        <v>-3.1519610701050027E-2</v>
      </c>
      <c r="H1934" s="19">
        <f t="shared" si="213"/>
        <v>-0.61582091770768377</v>
      </c>
      <c r="I1934" s="19">
        <f t="shared" si="214"/>
        <v>-1.224015081173764</v>
      </c>
      <c r="J1934" s="19">
        <f t="shared" si="215"/>
        <v>1.6821598356603693</v>
      </c>
    </row>
    <row r="1935" spans="1:10" x14ac:dyDescent="0.25">
      <c r="A1935" s="43">
        <f t="shared" si="216"/>
        <v>2969</v>
      </c>
      <c r="B1935" s="44">
        <v>38971</v>
      </c>
      <c r="C1935" s="5">
        <v>41.011181000000001</v>
      </c>
      <c r="D1935" s="5">
        <v>40.867344000000003</v>
      </c>
      <c r="E1935" s="19">
        <f t="shared" si="210"/>
        <v>16.643348393730591</v>
      </c>
      <c r="F1935" s="19">
        <f t="shared" si="211"/>
        <v>-0.43750749414697765</v>
      </c>
      <c r="G1935" s="19">
        <f t="shared" si="212"/>
        <v>-0.6344624654904365</v>
      </c>
      <c r="H1935" s="19">
        <f t="shared" si="213"/>
        <v>-6.2269282007222593E-2</v>
      </c>
      <c r="I1935" s="19">
        <f t="shared" si="214"/>
        <v>0.55355163570046118</v>
      </c>
      <c r="J1935" s="19">
        <f t="shared" si="215"/>
        <v>-1.224015081173764</v>
      </c>
    </row>
    <row r="1936" spans="1:10" x14ac:dyDescent="0.25">
      <c r="A1936" s="43">
        <f t="shared" si="216"/>
        <v>2968</v>
      </c>
      <c r="B1936" s="44">
        <v>38972</v>
      </c>
      <c r="C1936" s="5">
        <v>40.752304000000002</v>
      </c>
      <c r="D1936" s="5">
        <v>40.465263</v>
      </c>
      <c r="E1936" s="19">
        <f t="shared" si="210"/>
        <v>16.624218867952589</v>
      </c>
      <c r="F1936" s="19">
        <f t="shared" si="211"/>
        <v>-1.9129525778001977E-2</v>
      </c>
      <c r="G1936" s="19">
        <f t="shared" si="212"/>
        <v>-0.43750749414697765</v>
      </c>
      <c r="H1936" s="19">
        <f t="shared" si="213"/>
        <v>0.23962420486949026</v>
      </c>
      <c r="I1936" s="19">
        <f t="shared" si="214"/>
        <v>0.30189348687671286</v>
      </c>
      <c r="J1936" s="19">
        <f t="shared" si="215"/>
        <v>0.55355163570046118</v>
      </c>
    </row>
    <row r="1937" spans="1:10" x14ac:dyDescent="0.25">
      <c r="A1937" s="43">
        <f t="shared" si="216"/>
        <v>2967</v>
      </c>
      <c r="B1937" s="44">
        <v>38973</v>
      </c>
      <c r="C1937" s="5">
        <v>41.599522</v>
      </c>
      <c r="D1937" s="5">
        <v>41.124405000000003</v>
      </c>
      <c r="E1937" s="19">
        <f t="shared" si="210"/>
        <v>17.078412503076766</v>
      </c>
      <c r="F1937" s="19">
        <f t="shared" si="211"/>
        <v>0.45419363512417732</v>
      </c>
      <c r="G1937" s="19">
        <f t="shared" si="212"/>
        <v>-1.9129525778001977E-2</v>
      </c>
      <c r="H1937" s="19">
        <f t="shared" si="213"/>
        <v>0.46550735255026676</v>
      </c>
      <c r="I1937" s="19">
        <f t="shared" si="214"/>
        <v>0.2258831476807765</v>
      </c>
      <c r="J1937" s="19">
        <f t="shared" si="215"/>
        <v>0.30189348687671286</v>
      </c>
    </row>
    <row r="1938" spans="1:10" x14ac:dyDescent="0.25">
      <c r="A1938" s="43">
        <f t="shared" si="216"/>
        <v>2966</v>
      </c>
      <c r="B1938" s="44">
        <v>38974</v>
      </c>
      <c r="C1938" s="5">
        <v>40.673859</v>
      </c>
      <c r="D1938" s="5">
        <v>40.900295</v>
      </c>
      <c r="E1938" s="19">
        <f t="shared" si="210"/>
        <v>16.286378812713114</v>
      </c>
      <c r="F1938" s="19">
        <f t="shared" si="211"/>
        <v>-0.79203369036365245</v>
      </c>
      <c r="G1938" s="19">
        <f t="shared" si="212"/>
        <v>0.45419363512417732</v>
      </c>
      <c r="H1938" s="19">
        <f t="shared" si="213"/>
        <v>-1.0606560547733586</v>
      </c>
      <c r="I1938" s="19">
        <f t="shared" si="214"/>
        <v>-1.5261634073236254</v>
      </c>
      <c r="J1938" s="19">
        <f t="shared" si="215"/>
        <v>0.2258831476807765</v>
      </c>
    </row>
    <row r="1939" spans="1:10" x14ac:dyDescent="0.25">
      <c r="A1939" s="43">
        <f t="shared" si="216"/>
        <v>2965</v>
      </c>
      <c r="B1939" s="44">
        <v>38975</v>
      </c>
      <c r="C1939" s="5">
        <v>40.813194000000003</v>
      </c>
      <c r="D1939" s="5">
        <v>40.728920000000002</v>
      </c>
      <c r="E1939" s="19">
        <f t="shared" si="210"/>
        <v>16.527899002748939</v>
      </c>
      <c r="F1939" s="19">
        <f t="shared" si="211"/>
        <v>0.24152019003582481</v>
      </c>
      <c r="G1939" s="19">
        <f t="shared" si="212"/>
        <v>-0.79203369036365245</v>
      </c>
      <c r="H1939" s="19">
        <f t="shared" si="213"/>
        <v>0.70995027391284982</v>
      </c>
      <c r="I1939" s="19">
        <f t="shared" si="214"/>
        <v>1.7706063286862084</v>
      </c>
      <c r="J1939" s="19">
        <f t="shared" si="215"/>
        <v>-1.5261634073236254</v>
      </c>
    </row>
    <row r="1940" spans="1:10" x14ac:dyDescent="0.25">
      <c r="A1940" s="43">
        <f t="shared" si="216"/>
        <v>2964</v>
      </c>
      <c r="B1940" s="44">
        <v>38978</v>
      </c>
      <c r="C1940" s="5">
        <v>41.7971</v>
      </c>
      <c r="D1940" s="5">
        <v>41.427616</v>
      </c>
      <c r="E1940" s="19">
        <f t="shared" si="210"/>
        <v>17.095195908439553</v>
      </c>
      <c r="F1940" s="19">
        <f t="shared" si="211"/>
        <v>0.56729690569061475</v>
      </c>
      <c r="G1940" s="19">
        <f t="shared" si="212"/>
        <v>0.24152019003582481</v>
      </c>
      <c r="H1940" s="19">
        <f t="shared" si="213"/>
        <v>0.4244553520383556</v>
      </c>
      <c r="I1940" s="19">
        <f t="shared" si="214"/>
        <v>-0.28549492187449421</v>
      </c>
      <c r="J1940" s="19">
        <f t="shared" si="215"/>
        <v>1.7706063286862084</v>
      </c>
    </row>
    <row r="1941" spans="1:10" x14ac:dyDescent="0.25">
      <c r="A1941" s="43">
        <f t="shared" si="216"/>
        <v>2963</v>
      </c>
      <c r="B1941" s="44">
        <v>38979</v>
      </c>
      <c r="C1941" s="5">
        <v>41.167400000000001</v>
      </c>
      <c r="D1941" s="5">
        <v>40.794834000000002</v>
      </c>
      <c r="E1941" s="19">
        <f t="shared" si="210"/>
        <v>16.842802685514677</v>
      </c>
      <c r="F1941" s="19">
        <f t="shared" si="211"/>
        <v>-0.25239322292487643</v>
      </c>
      <c r="G1941" s="19">
        <f t="shared" si="212"/>
        <v>0.56729690569061475</v>
      </c>
      <c r="H1941" s="19">
        <f t="shared" si="213"/>
        <v>-0.58790791169249779</v>
      </c>
      <c r="I1941" s="19">
        <f t="shared" si="214"/>
        <v>-1.0123632637308533</v>
      </c>
      <c r="J1941" s="19">
        <f t="shared" si="215"/>
        <v>-0.28549492187449421</v>
      </c>
    </row>
    <row r="1942" spans="1:10" x14ac:dyDescent="0.25">
      <c r="A1942" s="43">
        <f t="shared" si="216"/>
        <v>2962</v>
      </c>
      <c r="B1942" s="44">
        <v>38980</v>
      </c>
      <c r="C1942" s="5">
        <v>40.065418000000001</v>
      </c>
      <c r="D1942" s="5">
        <v>40.129097000000002</v>
      </c>
      <c r="E1942" s="19">
        <f t="shared" si="210"/>
        <v>16.137777428673711</v>
      </c>
      <c r="F1942" s="19">
        <f t="shared" si="211"/>
        <v>-0.7050252568409654</v>
      </c>
      <c r="G1942" s="19">
        <f t="shared" si="212"/>
        <v>-0.25239322292487643</v>
      </c>
      <c r="H1942" s="19">
        <f t="shared" si="213"/>
        <v>-0.55575309831648478</v>
      </c>
      <c r="I1942" s="19">
        <f t="shared" si="214"/>
        <v>3.2154813376013003E-2</v>
      </c>
      <c r="J1942" s="19">
        <f t="shared" si="215"/>
        <v>-1.0123632637308533</v>
      </c>
    </row>
    <row r="1943" spans="1:10" x14ac:dyDescent="0.25">
      <c r="A1943" s="43">
        <f t="shared" si="216"/>
        <v>2961</v>
      </c>
      <c r="B1943" s="44">
        <v>38981</v>
      </c>
      <c r="C1943" s="5">
        <v>40.577041999999999</v>
      </c>
      <c r="D1943" s="5">
        <v>40.900295</v>
      </c>
      <c r="E1943" s="19">
        <f t="shared" si="210"/>
        <v>16.189561812713112</v>
      </c>
      <c r="F1943" s="19">
        <f t="shared" si="211"/>
        <v>5.1784384039400777E-2</v>
      </c>
      <c r="G1943" s="19">
        <f t="shared" si="212"/>
        <v>-0.7050252568409654</v>
      </c>
      <c r="H1943" s="19">
        <f t="shared" si="213"/>
        <v>0.468755333906195</v>
      </c>
      <c r="I1943" s="19">
        <f t="shared" si="214"/>
        <v>1.0245084322226798</v>
      </c>
      <c r="J1943" s="19">
        <f t="shared" si="215"/>
        <v>3.2154813376013003E-2</v>
      </c>
    </row>
    <row r="1944" spans="1:10" x14ac:dyDescent="0.25">
      <c r="A1944" s="43">
        <f t="shared" si="216"/>
        <v>2960</v>
      </c>
      <c r="B1944" s="44">
        <v>38982</v>
      </c>
      <c r="C1944" s="5">
        <v>40.403877000000001</v>
      </c>
      <c r="D1944" s="5">
        <v>40.827793</v>
      </c>
      <c r="E1944" s="19">
        <f t="shared" si="210"/>
        <v>16.059627334364333</v>
      </c>
      <c r="F1944" s="19">
        <f t="shared" si="211"/>
        <v>-0.12993447834877969</v>
      </c>
      <c r="G1944" s="19">
        <f t="shared" si="212"/>
        <v>5.1784384039400777E-2</v>
      </c>
      <c r="H1944" s="19">
        <f t="shared" si="213"/>
        <v>-0.1605611595799267</v>
      </c>
      <c r="I1944" s="19">
        <f t="shared" si="214"/>
        <v>-0.62931649348612173</v>
      </c>
      <c r="J1944" s="19">
        <f t="shared" si="215"/>
        <v>1.0245084322226798</v>
      </c>
    </row>
    <row r="1945" spans="1:10" x14ac:dyDescent="0.25">
      <c r="A1945" s="43">
        <f t="shared" si="216"/>
        <v>2959</v>
      </c>
      <c r="B1945" s="44">
        <v>38985</v>
      </c>
      <c r="C1945" s="5">
        <v>40.458964999999999</v>
      </c>
      <c r="D1945" s="5">
        <v>40.985988999999996</v>
      </c>
      <c r="E1945" s="19">
        <f t="shared" si="210"/>
        <v>16.020388341962246</v>
      </c>
      <c r="F1945" s="19">
        <f t="shared" si="211"/>
        <v>-3.9238992402086836E-2</v>
      </c>
      <c r="G1945" s="19">
        <f t="shared" si="212"/>
        <v>-0.12993447834877969</v>
      </c>
      <c r="H1945" s="19">
        <f t="shared" si="213"/>
        <v>3.7607762138734346E-2</v>
      </c>
      <c r="I1945" s="19">
        <f t="shared" si="214"/>
        <v>0.19816892171866105</v>
      </c>
      <c r="J1945" s="19">
        <f t="shared" si="215"/>
        <v>-0.62931649348612173</v>
      </c>
    </row>
    <row r="1946" spans="1:10" x14ac:dyDescent="0.25">
      <c r="A1946" s="43">
        <f t="shared" si="216"/>
        <v>2958</v>
      </c>
      <c r="B1946" s="44">
        <v>38986</v>
      </c>
      <c r="C1946" s="5">
        <v>41.348441999999999</v>
      </c>
      <c r="D1946" s="5">
        <v>41.915390000000002</v>
      </c>
      <c r="E1946" s="19">
        <f t="shared" si="210"/>
        <v>16.355694559733298</v>
      </c>
      <c r="F1946" s="19">
        <f t="shared" si="211"/>
        <v>0.33530621777105196</v>
      </c>
      <c r="G1946" s="19">
        <f t="shared" si="212"/>
        <v>-3.9238992402086836E-2</v>
      </c>
      <c r="H1946" s="19">
        <f t="shared" si="213"/>
        <v>0.35851321606644038</v>
      </c>
      <c r="I1946" s="19">
        <f t="shared" si="214"/>
        <v>0.32090545392770603</v>
      </c>
      <c r="J1946" s="19">
        <f t="shared" si="215"/>
        <v>0.19816892171866105</v>
      </c>
    </row>
    <row r="1947" spans="1:10" x14ac:dyDescent="0.25">
      <c r="A1947" s="43">
        <f t="shared" si="216"/>
        <v>2957</v>
      </c>
      <c r="B1947" s="44">
        <v>38987</v>
      </c>
      <c r="C1947" s="5">
        <v>42.033264000000003</v>
      </c>
      <c r="D1947" s="5">
        <v>42.317478000000001</v>
      </c>
      <c r="E1947" s="19">
        <f t="shared" si="210"/>
        <v>16.800764911645047</v>
      </c>
      <c r="F1947" s="19">
        <f t="shared" si="211"/>
        <v>0.44507035191174893</v>
      </c>
      <c r="G1947" s="19">
        <f t="shared" si="212"/>
        <v>0.33530621777105196</v>
      </c>
      <c r="H1947" s="19">
        <f t="shared" si="213"/>
        <v>0.24676121225524481</v>
      </c>
      <c r="I1947" s="19">
        <f t="shared" si="214"/>
        <v>-0.11175200381119557</v>
      </c>
      <c r="J1947" s="19">
        <f t="shared" si="215"/>
        <v>0.32090545392770603</v>
      </c>
    </row>
    <row r="1948" spans="1:10" x14ac:dyDescent="0.25">
      <c r="A1948" s="43">
        <f t="shared" si="216"/>
        <v>2956</v>
      </c>
      <c r="B1948" s="44">
        <v>38988</v>
      </c>
      <c r="C1948" s="5">
        <v>41.899441000000003</v>
      </c>
      <c r="D1948" s="5">
        <v>42.534999999999997</v>
      </c>
      <c r="E1948" s="19">
        <f t="shared" si="210"/>
        <v>16.537240806425661</v>
      </c>
      <c r="F1948" s="19">
        <f t="shared" si="211"/>
        <v>-0.26352410521938552</v>
      </c>
      <c r="G1948" s="19">
        <f t="shared" si="212"/>
        <v>0.44507035191174893</v>
      </c>
      <c r="H1948" s="19">
        <f t="shared" si="213"/>
        <v>-0.52675071390250183</v>
      </c>
      <c r="I1948" s="19">
        <f t="shared" si="214"/>
        <v>-0.77351192615774667</v>
      </c>
      <c r="J1948" s="19">
        <f t="shared" si="215"/>
        <v>-0.11175200381119557</v>
      </c>
    </row>
    <row r="1949" spans="1:10" x14ac:dyDescent="0.25">
      <c r="A1949" s="43">
        <f t="shared" si="216"/>
        <v>2955</v>
      </c>
      <c r="B1949" s="44">
        <v>38989</v>
      </c>
      <c r="C1949" s="5">
        <v>42.072605000000003</v>
      </c>
      <c r="D1949" s="5">
        <v>42.752518000000002</v>
      </c>
      <c r="E1949" s="19">
        <f t="shared" si="210"/>
        <v>16.580706086272702</v>
      </c>
      <c r="F1949" s="19">
        <f t="shared" si="211"/>
        <v>4.3465279847040961E-2</v>
      </c>
      <c r="G1949" s="19">
        <f t="shared" si="212"/>
        <v>-0.26352410521938552</v>
      </c>
      <c r="H1949" s="19">
        <f t="shared" si="213"/>
        <v>0.19932054233575855</v>
      </c>
      <c r="I1949" s="19">
        <f t="shared" si="214"/>
        <v>0.72607125623826041</v>
      </c>
      <c r="J1949" s="19">
        <f t="shared" si="215"/>
        <v>-0.77351192615774667</v>
      </c>
    </row>
    <row r="1950" spans="1:10" x14ac:dyDescent="0.25">
      <c r="A1950" s="43">
        <f t="shared" si="216"/>
        <v>2954</v>
      </c>
      <c r="B1950" s="44">
        <v>38992</v>
      </c>
      <c r="C1950" s="5">
        <v>41.592438000000001</v>
      </c>
      <c r="D1950" s="5">
        <v>42.521808999999998</v>
      </c>
      <c r="E1950" s="19">
        <f t="shared" si="210"/>
        <v>16.238103159258699</v>
      </c>
      <c r="F1950" s="19">
        <f t="shared" si="211"/>
        <v>-0.34260292701400274</v>
      </c>
      <c r="G1950" s="19">
        <f t="shared" si="212"/>
        <v>4.3465279847040961E-2</v>
      </c>
      <c r="H1950" s="19">
        <f t="shared" si="213"/>
        <v>-0.36830946567795719</v>
      </c>
      <c r="I1950" s="19">
        <f t="shared" si="214"/>
        <v>-0.56763000801371577</v>
      </c>
      <c r="J1950" s="19">
        <f t="shared" si="215"/>
        <v>0.72607125623826041</v>
      </c>
    </row>
    <row r="1951" spans="1:10" x14ac:dyDescent="0.25">
      <c r="A1951" s="43">
        <f t="shared" si="216"/>
        <v>2953</v>
      </c>
      <c r="B1951" s="44">
        <v>38993</v>
      </c>
      <c r="C1951" s="5">
        <v>40.065418000000001</v>
      </c>
      <c r="D1951" s="5">
        <v>41.486938000000002</v>
      </c>
      <c r="E1951" s="19">
        <f t="shared" si="210"/>
        <v>15.328142180688683</v>
      </c>
      <c r="F1951" s="19">
        <f t="shared" si="211"/>
        <v>-0.90996097857001601</v>
      </c>
      <c r="G1951" s="19">
        <f t="shared" si="212"/>
        <v>-0.34260292701400274</v>
      </c>
      <c r="H1951" s="19">
        <f t="shared" si="213"/>
        <v>-0.70733636829112922</v>
      </c>
      <c r="I1951" s="19">
        <f t="shared" si="214"/>
        <v>-0.33902690261317203</v>
      </c>
      <c r="J1951" s="19">
        <f t="shared" si="215"/>
        <v>-0.56763000801371577</v>
      </c>
    </row>
    <row r="1952" spans="1:10" x14ac:dyDescent="0.25">
      <c r="A1952" s="43">
        <f t="shared" si="216"/>
        <v>2952</v>
      </c>
      <c r="B1952" s="44">
        <v>38994</v>
      </c>
      <c r="C1952" s="5">
        <v>40.655762000000003</v>
      </c>
      <c r="D1952" s="5">
        <v>41.987907</v>
      </c>
      <c r="E1952" s="19">
        <f t="shared" si="210"/>
        <v>15.619775094082957</v>
      </c>
      <c r="F1952" s="19">
        <f t="shared" si="211"/>
        <v>0.29163291339427388</v>
      </c>
      <c r="G1952" s="19">
        <f t="shared" si="212"/>
        <v>-0.90996097857001601</v>
      </c>
      <c r="H1952" s="19">
        <f t="shared" si="213"/>
        <v>0.82980837575454747</v>
      </c>
      <c r="I1952" s="19">
        <f t="shared" si="214"/>
        <v>1.5371447440456767</v>
      </c>
      <c r="J1952" s="19">
        <f t="shared" si="215"/>
        <v>-0.33902690261317203</v>
      </c>
    </row>
    <row r="1953" spans="1:10" x14ac:dyDescent="0.25">
      <c r="A1953" s="43">
        <f t="shared" si="216"/>
        <v>2951</v>
      </c>
      <c r="B1953" s="44">
        <v>38995</v>
      </c>
      <c r="C1953" s="5">
        <v>41.435012999999998</v>
      </c>
      <c r="D1953" s="5">
        <v>42.106547999999997</v>
      </c>
      <c r="E1953" s="19">
        <f t="shared" si="210"/>
        <v>16.328284427381043</v>
      </c>
      <c r="F1953" s="19">
        <f t="shared" si="211"/>
        <v>0.70850933329808541</v>
      </c>
      <c r="G1953" s="19">
        <f t="shared" si="212"/>
        <v>0.29163291339427388</v>
      </c>
      <c r="H1953" s="19">
        <f t="shared" si="213"/>
        <v>0.53602976362238353</v>
      </c>
      <c r="I1953" s="19">
        <f t="shared" si="214"/>
        <v>-0.29377861213216394</v>
      </c>
      <c r="J1953" s="19">
        <f t="shared" si="215"/>
        <v>1.5371447440456767</v>
      </c>
    </row>
    <row r="1954" spans="1:10" x14ac:dyDescent="0.25">
      <c r="A1954" s="43">
        <f t="shared" si="216"/>
        <v>2950</v>
      </c>
      <c r="B1954" s="44">
        <v>38996</v>
      </c>
      <c r="C1954" s="5">
        <v>41.474376999999997</v>
      </c>
      <c r="D1954" s="5">
        <v>41.961528999999999</v>
      </c>
      <c r="E1954" s="19">
        <f t="shared" si="210"/>
        <v>16.454118414682601</v>
      </c>
      <c r="F1954" s="19">
        <f t="shared" si="211"/>
        <v>0.12583398730155793</v>
      </c>
      <c r="G1954" s="19">
        <f t="shared" si="212"/>
        <v>0.70850933329808541</v>
      </c>
      <c r="H1954" s="19">
        <f t="shared" si="213"/>
        <v>-0.2931975393398093</v>
      </c>
      <c r="I1954" s="19">
        <f t="shared" si="214"/>
        <v>-0.82922730296219282</v>
      </c>
      <c r="J1954" s="19">
        <f t="shared" si="215"/>
        <v>-0.29377861213216394</v>
      </c>
    </row>
    <row r="1955" spans="1:10" x14ac:dyDescent="0.25">
      <c r="A1955" s="43">
        <f t="shared" si="216"/>
        <v>2949</v>
      </c>
      <c r="B1955" s="44">
        <v>38999</v>
      </c>
      <c r="C1955" s="5">
        <v>40.852542999999997</v>
      </c>
      <c r="D1955" s="5">
        <v>41.684696000000002</v>
      </c>
      <c r="E1955" s="19">
        <f t="shared" si="210"/>
        <v>15.997350688720164</v>
      </c>
      <c r="F1955" s="19">
        <f t="shared" si="211"/>
        <v>-0.45676772596243609</v>
      </c>
      <c r="G1955" s="19">
        <f t="shared" si="212"/>
        <v>0.12583398730155793</v>
      </c>
      <c r="H1955" s="19">
        <f t="shared" si="213"/>
        <v>-0.53118933951676062</v>
      </c>
      <c r="I1955" s="19">
        <f t="shared" si="214"/>
        <v>-0.23799180017695132</v>
      </c>
      <c r="J1955" s="19">
        <f t="shared" si="215"/>
        <v>-0.82922730296219282</v>
      </c>
    </row>
    <row r="1956" spans="1:10" x14ac:dyDescent="0.25">
      <c r="A1956" s="43">
        <f t="shared" si="216"/>
        <v>2948</v>
      </c>
      <c r="B1956" s="44">
        <v>39000</v>
      </c>
      <c r="C1956" s="5">
        <v>41.616061999999999</v>
      </c>
      <c r="D1956" s="5">
        <v>42.11974</v>
      </c>
      <c r="E1956" s="19">
        <f t="shared" si="210"/>
        <v>16.501467478281391</v>
      </c>
      <c r="F1956" s="19">
        <f t="shared" si="211"/>
        <v>0.50411678956122685</v>
      </c>
      <c r="G1956" s="19">
        <f t="shared" si="212"/>
        <v>-0.45676772596243609</v>
      </c>
      <c r="H1956" s="19">
        <f t="shared" si="213"/>
        <v>0.77426154071021291</v>
      </c>
      <c r="I1956" s="19">
        <f t="shared" si="214"/>
        <v>1.3054508802269735</v>
      </c>
      <c r="J1956" s="19">
        <f t="shared" si="215"/>
        <v>-0.23799180017695132</v>
      </c>
    </row>
    <row r="1957" spans="1:10" x14ac:dyDescent="0.25">
      <c r="A1957" s="43">
        <f t="shared" si="216"/>
        <v>2947</v>
      </c>
      <c r="B1957" s="44">
        <v>39001</v>
      </c>
      <c r="C1957" s="5">
        <v>40.954864999999998</v>
      </c>
      <c r="D1957" s="5">
        <v>41.592419</v>
      </c>
      <c r="E1957" s="19">
        <f t="shared" si="210"/>
        <v>16.154694382554947</v>
      </c>
      <c r="F1957" s="19">
        <f t="shared" si="211"/>
        <v>-0.34677309572644432</v>
      </c>
      <c r="G1957" s="19">
        <f t="shared" si="212"/>
        <v>0.50411678956122685</v>
      </c>
      <c r="H1957" s="19">
        <f t="shared" si="213"/>
        <v>-0.64492135998722311</v>
      </c>
      <c r="I1957" s="19">
        <f t="shared" si="214"/>
        <v>-1.4191829006974359</v>
      </c>
      <c r="J1957" s="19">
        <f t="shared" si="215"/>
        <v>1.3054508802269735</v>
      </c>
    </row>
    <row r="1958" spans="1:10" x14ac:dyDescent="0.25">
      <c r="A1958" s="43">
        <f t="shared" si="216"/>
        <v>2946</v>
      </c>
      <c r="B1958" s="44">
        <v>39002</v>
      </c>
      <c r="C1958" s="5">
        <v>41.915173000000003</v>
      </c>
      <c r="D1958" s="5">
        <v>42.198825999999997</v>
      </c>
      <c r="E1958" s="19">
        <f t="shared" si="210"/>
        <v>16.753422137279657</v>
      </c>
      <c r="F1958" s="19">
        <f t="shared" si="211"/>
        <v>0.59872775472470963</v>
      </c>
      <c r="G1958" s="19">
        <f t="shared" si="212"/>
        <v>-0.34677309572644432</v>
      </c>
      <c r="H1958" s="19">
        <f t="shared" si="213"/>
        <v>0.80381871524035653</v>
      </c>
      <c r="I1958" s="19">
        <f t="shared" si="214"/>
        <v>1.4487400752275796</v>
      </c>
      <c r="J1958" s="19">
        <f t="shared" si="215"/>
        <v>-1.4191829006974359</v>
      </c>
    </row>
    <row r="1959" spans="1:10" x14ac:dyDescent="0.25">
      <c r="A1959" s="43">
        <f t="shared" si="216"/>
        <v>2945</v>
      </c>
      <c r="B1959" s="44">
        <v>39003</v>
      </c>
      <c r="C1959" s="5">
        <v>42.489798999999998</v>
      </c>
      <c r="D1959" s="5">
        <v>42.317478000000001</v>
      </c>
      <c r="E1959" s="19">
        <f t="shared" si="210"/>
        <v>17.257299911645042</v>
      </c>
      <c r="F1959" s="19">
        <f t="shared" si="211"/>
        <v>0.50387777436538528</v>
      </c>
      <c r="G1959" s="19">
        <f t="shared" si="212"/>
        <v>0.59872775472470963</v>
      </c>
      <c r="H1959" s="19">
        <f t="shared" si="213"/>
        <v>0.14977403385855415</v>
      </c>
      <c r="I1959" s="19">
        <f t="shared" si="214"/>
        <v>-0.65404468138180238</v>
      </c>
      <c r="J1959" s="19">
        <f t="shared" si="215"/>
        <v>1.4487400752275796</v>
      </c>
    </row>
    <row r="1960" spans="1:10" x14ac:dyDescent="0.25">
      <c r="A1960" s="43">
        <f t="shared" si="216"/>
        <v>2944</v>
      </c>
      <c r="B1960" s="44">
        <v>39006</v>
      </c>
      <c r="C1960" s="5">
        <v>43.489440999999999</v>
      </c>
      <c r="D1960" s="5">
        <v>42.877758</v>
      </c>
      <c r="E1960" s="19">
        <f t="shared" si="210"/>
        <v>17.922865656221138</v>
      </c>
      <c r="F1960" s="19">
        <f t="shared" si="211"/>
        <v>0.66556574457609585</v>
      </c>
      <c r="G1960" s="19">
        <f t="shared" si="212"/>
        <v>0.50387777436538528</v>
      </c>
      <c r="H1960" s="19">
        <f t="shared" si="213"/>
        <v>0.36755884034784869</v>
      </c>
      <c r="I1960" s="19">
        <f t="shared" si="214"/>
        <v>0.21778480648929455</v>
      </c>
      <c r="J1960" s="19">
        <f t="shared" si="215"/>
        <v>-0.65404468138180238</v>
      </c>
    </row>
    <row r="1961" spans="1:10" x14ac:dyDescent="0.25">
      <c r="A1961" s="43">
        <f t="shared" si="216"/>
        <v>2943</v>
      </c>
      <c r="B1961" s="44">
        <v>39007</v>
      </c>
      <c r="C1961" s="5">
        <v>43.017173999999997</v>
      </c>
      <c r="D1961" s="5">
        <v>42.798659999999998</v>
      </c>
      <c r="E1961" s="19">
        <f t="shared" si="210"/>
        <v>17.49776215242218</v>
      </c>
      <c r="F1961" s="19">
        <f t="shared" si="211"/>
        <v>-0.42510350379895812</v>
      </c>
      <c r="G1961" s="19">
        <f t="shared" si="212"/>
        <v>0.66556574457609585</v>
      </c>
      <c r="H1961" s="19">
        <f t="shared" si="213"/>
        <v>-0.81873703397658149</v>
      </c>
      <c r="I1961" s="19">
        <f t="shared" si="214"/>
        <v>-1.1862958743244301</v>
      </c>
      <c r="J1961" s="19">
        <f t="shared" si="215"/>
        <v>0.21778480648929455</v>
      </c>
    </row>
    <row r="1962" spans="1:10" x14ac:dyDescent="0.25">
      <c r="A1962" s="43">
        <f t="shared" si="216"/>
        <v>2942</v>
      </c>
      <c r="B1962" s="44">
        <v>39008</v>
      </c>
      <c r="C1962" s="5">
        <v>42.741669000000002</v>
      </c>
      <c r="D1962" s="5">
        <v>42.581127000000002</v>
      </c>
      <c r="E1962" s="19">
        <f t="shared" si="210"/>
        <v>17.351964816574263</v>
      </c>
      <c r="F1962" s="19">
        <f t="shared" si="211"/>
        <v>-0.14579733584791654</v>
      </c>
      <c r="G1962" s="19">
        <f t="shared" si="212"/>
        <v>-0.42510350379895812</v>
      </c>
      <c r="H1962" s="19">
        <f t="shared" si="213"/>
        <v>0.10562034039958568</v>
      </c>
      <c r="I1962" s="19">
        <f t="shared" si="214"/>
        <v>0.92435737437616716</v>
      </c>
      <c r="J1962" s="19">
        <f t="shared" si="215"/>
        <v>-1.1862958743244301</v>
      </c>
    </row>
    <row r="1963" spans="1:10" x14ac:dyDescent="0.25">
      <c r="A1963" s="43">
        <f t="shared" si="216"/>
        <v>2941</v>
      </c>
      <c r="B1963" s="44">
        <v>39009</v>
      </c>
      <c r="C1963" s="5">
        <v>43.623275999999997</v>
      </c>
      <c r="D1963" s="5">
        <v>43.266655</v>
      </c>
      <c r="E1963" s="19">
        <f t="shared" si="210"/>
        <v>17.824814360965924</v>
      </c>
      <c r="F1963" s="19">
        <f t="shared" si="211"/>
        <v>0.47284954439166071</v>
      </c>
      <c r="G1963" s="19">
        <f t="shared" si="212"/>
        <v>-0.14579733584791654</v>
      </c>
      <c r="H1963" s="19">
        <f t="shared" si="213"/>
        <v>0.55907802064363576</v>
      </c>
      <c r="I1963" s="19">
        <f t="shared" si="214"/>
        <v>0.45345768024405009</v>
      </c>
      <c r="J1963" s="19">
        <f t="shared" si="215"/>
        <v>0.92435737437616716</v>
      </c>
    </row>
    <row r="1964" spans="1:10" x14ac:dyDescent="0.25">
      <c r="A1964" s="43">
        <f t="shared" si="216"/>
        <v>2940</v>
      </c>
      <c r="B1964" s="44">
        <v>39010</v>
      </c>
      <c r="C1964" s="5">
        <v>43.056522000000001</v>
      </c>
      <c r="D1964" s="5">
        <v>43.029353999999998</v>
      </c>
      <c r="E1964" s="19">
        <f t="shared" si="210"/>
        <v>17.399555023435315</v>
      </c>
      <c r="F1964" s="19">
        <f t="shared" si="211"/>
        <v>-0.42525933753060841</v>
      </c>
      <c r="G1964" s="19">
        <f t="shared" si="212"/>
        <v>0.47284954439166071</v>
      </c>
      <c r="H1964" s="19">
        <f t="shared" si="213"/>
        <v>-0.70491530978969386</v>
      </c>
      <c r="I1964" s="19">
        <f t="shared" si="214"/>
        <v>-1.2639933304333297</v>
      </c>
      <c r="J1964" s="19">
        <f t="shared" si="215"/>
        <v>0.45345768024405009</v>
      </c>
    </row>
    <row r="1965" spans="1:10" x14ac:dyDescent="0.25">
      <c r="A1965" s="43">
        <f t="shared" si="216"/>
        <v>2939</v>
      </c>
      <c r="B1965" s="44">
        <v>39013</v>
      </c>
      <c r="C1965" s="5">
        <v>43.135249999999999</v>
      </c>
      <c r="D1965" s="5">
        <v>43.266655</v>
      </c>
      <c r="E1965" s="19">
        <f t="shared" si="210"/>
        <v>17.336788360965926</v>
      </c>
      <c r="F1965" s="19">
        <f t="shared" si="211"/>
        <v>-6.2766662469389445E-2</v>
      </c>
      <c r="G1965" s="19">
        <f t="shared" si="212"/>
        <v>-0.42525933753060841</v>
      </c>
      <c r="H1965" s="19">
        <f t="shared" si="213"/>
        <v>0.18874317804950164</v>
      </c>
      <c r="I1965" s="19">
        <f t="shared" si="214"/>
        <v>0.89365848783919555</v>
      </c>
      <c r="J1965" s="19">
        <f t="shared" si="215"/>
        <v>-1.2639933304333297</v>
      </c>
    </row>
    <row r="1966" spans="1:10" x14ac:dyDescent="0.25">
      <c r="A1966" s="43">
        <f t="shared" si="216"/>
        <v>2938</v>
      </c>
      <c r="B1966" s="44">
        <v>39014</v>
      </c>
      <c r="C1966" s="5">
        <v>43.922375000000002</v>
      </c>
      <c r="D1966" s="5">
        <v>44.090591000000003</v>
      </c>
      <c r="E1966" s="19">
        <f t="shared" si="210"/>
        <v>17.632627836604978</v>
      </c>
      <c r="F1966" s="19">
        <f t="shared" si="211"/>
        <v>0.29583947563905255</v>
      </c>
      <c r="G1966" s="19">
        <f t="shared" si="212"/>
        <v>-6.2766662469389445E-2</v>
      </c>
      <c r="H1966" s="19">
        <f t="shared" si="213"/>
        <v>0.33296137250144175</v>
      </c>
      <c r="I1966" s="19">
        <f t="shared" si="214"/>
        <v>0.14421819445194012</v>
      </c>
      <c r="J1966" s="19">
        <f t="shared" si="215"/>
        <v>0.89365848783919555</v>
      </c>
    </row>
    <row r="1967" spans="1:10" x14ac:dyDescent="0.25">
      <c r="A1967" s="43">
        <f t="shared" si="216"/>
        <v>2937</v>
      </c>
      <c r="B1967" s="44">
        <v>39015</v>
      </c>
      <c r="C1967" s="5">
        <v>44.678027999999998</v>
      </c>
      <c r="D1967" s="5">
        <v>44.545417999999998</v>
      </c>
      <c r="E1967" s="19">
        <f t="shared" si="210"/>
        <v>18.11708268384977</v>
      </c>
      <c r="F1967" s="19">
        <f t="shared" si="211"/>
        <v>0.48445484724479115</v>
      </c>
      <c r="G1967" s="19">
        <f t="shared" si="212"/>
        <v>0.29583947563905255</v>
      </c>
      <c r="H1967" s="19">
        <f t="shared" si="213"/>
        <v>0.309487403215852</v>
      </c>
      <c r="I1967" s="19">
        <f t="shared" si="214"/>
        <v>-2.3473969285589757E-2</v>
      </c>
      <c r="J1967" s="19">
        <f t="shared" si="215"/>
        <v>0.14421819445194012</v>
      </c>
    </row>
    <row r="1968" spans="1:10" x14ac:dyDescent="0.25">
      <c r="A1968" s="43">
        <f t="shared" si="216"/>
        <v>2936</v>
      </c>
      <c r="B1968" s="44">
        <v>39016</v>
      </c>
      <c r="C1968" s="5">
        <v>44.575713999999998</v>
      </c>
      <c r="D1968" s="5">
        <v>44.49268</v>
      </c>
      <c r="E1968" s="19">
        <f t="shared" si="210"/>
        <v>18.046214592250113</v>
      </c>
      <c r="F1968" s="19">
        <f t="shared" si="211"/>
        <v>-7.086809159965668E-2</v>
      </c>
      <c r="G1968" s="19">
        <f t="shared" si="212"/>
        <v>0.48445484724479115</v>
      </c>
      <c r="H1968" s="19">
        <f t="shared" si="213"/>
        <v>-0.35738775293542041</v>
      </c>
      <c r="I1968" s="19">
        <f t="shared" si="214"/>
        <v>-0.66687515615127246</v>
      </c>
      <c r="J1968" s="19">
        <f t="shared" si="215"/>
        <v>-2.3473969285589757E-2</v>
      </c>
    </row>
    <row r="1969" spans="1:10" x14ac:dyDescent="0.25">
      <c r="A1969" s="43">
        <f t="shared" si="216"/>
        <v>2935</v>
      </c>
      <c r="B1969" s="44">
        <v>39017</v>
      </c>
      <c r="C1969" s="5">
        <v>44.213630999999999</v>
      </c>
      <c r="D1969" s="5">
        <v>44.611324000000003</v>
      </c>
      <c r="E1969" s="19">
        <f t="shared" si="210"/>
        <v>17.613388136748373</v>
      </c>
      <c r="F1969" s="19">
        <f t="shared" si="211"/>
        <v>-0.43282645550173982</v>
      </c>
      <c r="G1969" s="19">
        <f t="shared" si="212"/>
        <v>-7.086809159965668E-2</v>
      </c>
      <c r="H1969" s="19">
        <f t="shared" si="213"/>
        <v>-0.39091315497409435</v>
      </c>
      <c r="I1969" s="19">
        <f t="shared" si="214"/>
        <v>-3.3525402038673935E-2</v>
      </c>
      <c r="J1969" s="19">
        <f t="shared" si="215"/>
        <v>-0.66687515615127246</v>
      </c>
    </row>
    <row r="1970" spans="1:10" x14ac:dyDescent="0.25">
      <c r="A1970" s="43">
        <f t="shared" si="216"/>
        <v>2934</v>
      </c>
      <c r="B1970" s="44">
        <v>39020</v>
      </c>
      <c r="C1970" s="5">
        <v>43.418613000000001</v>
      </c>
      <c r="D1970" s="5">
        <v>43.761021</v>
      </c>
      <c r="E1970" s="19">
        <f t="shared" si="210"/>
        <v>17.325377422776281</v>
      </c>
      <c r="F1970" s="19">
        <f t="shared" si="211"/>
        <v>-0.28801071397209199</v>
      </c>
      <c r="G1970" s="19">
        <f t="shared" si="212"/>
        <v>-0.43282645550173982</v>
      </c>
      <c r="H1970" s="19">
        <f t="shared" si="213"/>
        <v>-3.2025475816647164E-2</v>
      </c>
      <c r="I1970" s="19">
        <f t="shared" si="214"/>
        <v>0.35888767915744718</v>
      </c>
      <c r="J1970" s="19">
        <f t="shared" si="215"/>
        <v>-3.3525402038673935E-2</v>
      </c>
    </row>
    <row r="1971" spans="1:10" x14ac:dyDescent="0.25">
      <c r="A1971" s="43">
        <f t="shared" si="216"/>
        <v>2933</v>
      </c>
      <c r="B1971" s="44">
        <v>39021</v>
      </c>
      <c r="C1971" s="5">
        <v>43.867268000000003</v>
      </c>
      <c r="D1971" s="5">
        <v>44.294922</v>
      </c>
      <c r="E1971" s="19">
        <f t="shared" si="210"/>
        <v>17.455685084218636</v>
      </c>
      <c r="F1971" s="19">
        <f t="shared" si="211"/>
        <v>0.13030766144235528</v>
      </c>
      <c r="G1971" s="19">
        <f t="shared" si="212"/>
        <v>-0.28801071397209199</v>
      </c>
      <c r="H1971" s="19">
        <f t="shared" si="213"/>
        <v>0.30064496469707586</v>
      </c>
      <c r="I1971" s="19">
        <f t="shared" si="214"/>
        <v>0.33267044051372302</v>
      </c>
      <c r="J1971" s="19">
        <f t="shared" si="215"/>
        <v>0.35888767915744718</v>
      </c>
    </row>
    <row r="1972" spans="1:10" x14ac:dyDescent="0.25">
      <c r="A1972" s="43">
        <f t="shared" si="216"/>
        <v>2932</v>
      </c>
      <c r="B1972" s="44">
        <v>39022</v>
      </c>
      <c r="C1972" s="5">
        <v>43.418613000000001</v>
      </c>
      <c r="D1972" s="5">
        <v>44.149920999999999</v>
      </c>
      <c r="E1972" s="19">
        <f t="shared" si="210"/>
        <v>17.093489338721241</v>
      </c>
      <c r="F1972" s="19">
        <f t="shared" si="211"/>
        <v>-0.36219574549739519</v>
      </c>
      <c r="G1972" s="19">
        <f t="shared" si="212"/>
        <v>0.13030766144235528</v>
      </c>
      <c r="H1972" s="19">
        <f t="shared" si="213"/>
        <v>-0.43926321058367923</v>
      </c>
      <c r="I1972" s="19">
        <f t="shared" si="214"/>
        <v>-0.73990817528075503</v>
      </c>
      <c r="J1972" s="19">
        <f t="shared" si="215"/>
        <v>0.33267044051372302</v>
      </c>
    </row>
    <row r="1973" spans="1:10" x14ac:dyDescent="0.25">
      <c r="A1973" s="43">
        <f t="shared" si="216"/>
        <v>2931</v>
      </c>
      <c r="B1973" s="44">
        <v>39023</v>
      </c>
      <c r="C1973" s="5">
        <v>43.591782000000002</v>
      </c>
      <c r="D1973" s="5">
        <v>44.683826000000003</v>
      </c>
      <c r="E1973" s="19">
        <f t="shared" si="210"/>
        <v>16.948308615097162</v>
      </c>
      <c r="F1973" s="19">
        <f t="shared" si="211"/>
        <v>-0.14518072362407963</v>
      </c>
      <c r="G1973" s="19">
        <f t="shared" si="212"/>
        <v>-0.36219574549739519</v>
      </c>
      <c r="H1973" s="19">
        <f t="shared" si="213"/>
        <v>6.9031607880843615E-2</v>
      </c>
      <c r="I1973" s="19">
        <f t="shared" si="214"/>
        <v>0.50829481846452285</v>
      </c>
      <c r="J1973" s="19">
        <f t="shared" si="215"/>
        <v>-0.73990817528075503</v>
      </c>
    </row>
    <row r="1974" spans="1:10" x14ac:dyDescent="0.25">
      <c r="A1974" s="43">
        <f t="shared" si="216"/>
        <v>2930</v>
      </c>
      <c r="B1974" s="44">
        <v>39024</v>
      </c>
      <c r="C1974" s="5">
        <v>44.552093999999997</v>
      </c>
      <c r="D1974" s="5">
        <v>45.422077000000002</v>
      </c>
      <c r="E1974" s="19">
        <f t="shared" si="210"/>
        <v>17.468426195087599</v>
      </c>
      <c r="F1974" s="19">
        <f t="shared" si="211"/>
        <v>0.52011757999043695</v>
      </c>
      <c r="G1974" s="19">
        <f t="shared" si="212"/>
        <v>-0.14518072362407963</v>
      </c>
      <c r="H1974" s="19">
        <f t="shared" si="213"/>
        <v>0.60598137514456762</v>
      </c>
      <c r="I1974" s="19">
        <f t="shared" si="214"/>
        <v>0.53694976726372401</v>
      </c>
      <c r="J1974" s="19">
        <f t="shared" si="215"/>
        <v>0.50829481846452285</v>
      </c>
    </row>
    <row r="1975" spans="1:10" x14ac:dyDescent="0.25">
      <c r="A1975" s="43">
        <f t="shared" si="216"/>
        <v>2929</v>
      </c>
      <c r="B1975" s="44">
        <v>39027</v>
      </c>
      <c r="C1975" s="5">
        <v>44.874831999999998</v>
      </c>
      <c r="D1975" s="5">
        <v>45.988945000000001</v>
      </c>
      <c r="E1975" s="19">
        <f t="shared" si="210"/>
        <v>17.453159735246739</v>
      </c>
      <c r="F1975" s="19">
        <f t="shared" si="211"/>
        <v>-1.526645984085917E-2</v>
      </c>
      <c r="G1975" s="19">
        <f t="shared" si="212"/>
        <v>0.52011757999043695</v>
      </c>
      <c r="H1975" s="19">
        <f t="shared" si="213"/>
        <v>-0.322878023067383</v>
      </c>
      <c r="I1975" s="19">
        <f t="shared" si="214"/>
        <v>-0.92885939821195063</v>
      </c>
      <c r="J1975" s="19">
        <f t="shared" si="215"/>
        <v>0.53694976726372401</v>
      </c>
    </row>
    <row r="1976" spans="1:10" x14ac:dyDescent="0.25">
      <c r="A1976" s="43">
        <f t="shared" si="216"/>
        <v>2928</v>
      </c>
      <c r="B1976" s="44">
        <v>39028</v>
      </c>
      <c r="C1976" s="5">
        <v>44.528488000000003</v>
      </c>
      <c r="D1976" s="5">
        <v>45.422077000000002</v>
      </c>
      <c r="E1976" s="19">
        <f t="shared" si="210"/>
        <v>17.444820195087605</v>
      </c>
      <c r="F1976" s="19">
        <f t="shared" si="211"/>
        <v>-8.3395401591346285E-3</v>
      </c>
      <c r="G1976" s="19">
        <f t="shared" si="212"/>
        <v>-1.526645984085917E-2</v>
      </c>
      <c r="H1976" s="19">
        <f t="shared" si="213"/>
        <v>6.8945589338869143E-4</v>
      </c>
      <c r="I1976" s="19">
        <f t="shared" si="214"/>
        <v>0.3235674789607717</v>
      </c>
      <c r="J1976" s="19">
        <f t="shared" si="215"/>
        <v>-0.92885939821195063</v>
      </c>
    </row>
    <row r="1977" spans="1:10" x14ac:dyDescent="0.25">
      <c r="A1977" s="43">
        <f t="shared" si="216"/>
        <v>2927</v>
      </c>
      <c r="B1977" s="44">
        <v>39029</v>
      </c>
      <c r="C1977" s="5">
        <v>45.276260000000001</v>
      </c>
      <c r="D1977" s="5">
        <v>45.817570000000003</v>
      </c>
      <c r="E1977" s="19">
        <f t="shared" si="210"/>
        <v>17.956772925282564</v>
      </c>
      <c r="F1977" s="19">
        <f t="shared" si="211"/>
        <v>0.51195273019495957</v>
      </c>
      <c r="G1977" s="19">
        <f t="shared" si="212"/>
        <v>-8.3395401591346285E-3</v>
      </c>
      <c r="H1977" s="19">
        <f t="shared" si="213"/>
        <v>0.51688495914401555</v>
      </c>
      <c r="I1977" s="19">
        <f t="shared" si="214"/>
        <v>0.51619550325062691</v>
      </c>
      <c r="J1977" s="19">
        <f t="shared" si="215"/>
        <v>0.3235674789607717</v>
      </c>
    </row>
    <row r="1978" spans="1:10" x14ac:dyDescent="0.25">
      <c r="A1978" s="43">
        <f t="shared" si="216"/>
        <v>2926</v>
      </c>
      <c r="B1978" s="44">
        <v>39030</v>
      </c>
      <c r="C1978" s="5">
        <v>45.654086999999997</v>
      </c>
      <c r="D1978" s="5">
        <v>46.272385</v>
      </c>
      <c r="E1978" s="19">
        <f t="shared" ref="E1978:E2041" si="217">C1978-$P$3*D1978</f>
        <v>18.063408927726655</v>
      </c>
      <c r="F1978" s="19">
        <f t="shared" ref="F1978:F2041" si="218">E1978-E1977</f>
        <v>0.1066360024440911</v>
      </c>
      <c r="G1978" s="19">
        <f t="shared" ref="G1978:G2041" si="219">F1977</f>
        <v>0.51195273019495957</v>
      </c>
      <c r="H1978" s="19">
        <f t="shared" ref="H1978:H2041" si="220">F1978-$P$7*G1978</f>
        <v>-0.19614664842545615</v>
      </c>
      <c r="I1978" s="19">
        <f t="shared" ref="I1978:I2041" si="221">H1978-H1977</f>
        <v>-0.7130316075694717</v>
      </c>
      <c r="J1978" s="19">
        <f t="shared" ref="J1978:J2041" si="222">I1977</f>
        <v>0.51619550325062691</v>
      </c>
    </row>
    <row r="1979" spans="1:10" x14ac:dyDescent="0.25">
      <c r="A1979" s="43">
        <f t="shared" si="216"/>
        <v>2925</v>
      </c>
      <c r="B1979" s="44">
        <v>39031</v>
      </c>
      <c r="C1979" s="5">
        <v>45.221148999999997</v>
      </c>
      <c r="D1979" s="5">
        <v>45.837333999999998</v>
      </c>
      <c r="E1979" s="19">
        <f t="shared" si="217"/>
        <v>17.889877312031693</v>
      </c>
      <c r="F1979" s="19">
        <f t="shared" si="218"/>
        <v>-0.17353161569496223</v>
      </c>
      <c r="G1979" s="19">
        <f t="shared" si="219"/>
        <v>0.1066360024440911</v>
      </c>
      <c r="H1979" s="19">
        <f t="shared" si="220"/>
        <v>-0.23659902327741195</v>
      </c>
      <c r="I1979" s="19">
        <f t="shared" si="221"/>
        <v>-4.0452374851955797E-2</v>
      </c>
      <c r="J1979" s="19">
        <f t="shared" si="222"/>
        <v>-0.7130316075694717</v>
      </c>
    </row>
    <row r="1980" spans="1:10" x14ac:dyDescent="0.25">
      <c r="A1980" s="43">
        <f t="shared" si="216"/>
        <v>2924</v>
      </c>
      <c r="B1980" s="44">
        <v>39034</v>
      </c>
      <c r="C1980" s="5">
        <v>45.142456000000003</v>
      </c>
      <c r="D1980" s="5">
        <v>46.371262000000002</v>
      </c>
      <c r="E1980" s="19">
        <f t="shared" si="217"/>
        <v>17.492820874275619</v>
      </c>
      <c r="F1980" s="19">
        <f t="shared" si="218"/>
        <v>-0.39705643775607413</v>
      </c>
      <c r="G1980" s="19">
        <f t="shared" si="219"/>
        <v>-0.17353161569496223</v>
      </c>
      <c r="H1980" s="19">
        <f t="shared" si="220"/>
        <v>-0.29442516047040118</v>
      </c>
      <c r="I1980" s="19">
        <f t="shared" si="221"/>
        <v>-5.7826137192989235E-2</v>
      </c>
      <c r="J1980" s="19">
        <f t="shared" si="222"/>
        <v>-4.0452374851955797E-2</v>
      </c>
    </row>
    <row r="1981" spans="1:10" x14ac:dyDescent="0.25">
      <c r="A1981" s="43">
        <f t="shared" si="216"/>
        <v>2923</v>
      </c>
      <c r="B1981" s="44">
        <v>39035</v>
      </c>
      <c r="C1981" s="5">
        <v>45.410083999999998</v>
      </c>
      <c r="D1981" s="5">
        <v>46.391036999999997</v>
      </c>
      <c r="E1981" s="19">
        <f t="shared" si="217"/>
        <v>17.748657702092054</v>
      </c>
      <c r="F1981" s="19">
        <f t="shared" si="218"/>
        <v>0.25583682781643446</v>
      </c>
      <c r="G1981" s="19">
        <f t="shared" si="219"/>
        <v>-0.39705643775607413</v>
      </c>
      <c r="H1981" s="19">
        <f t="shared" si="220"/>
        <v>0.49066671283886842</v>
      </c>
      <c r="I1981" s="19">
        <f t="shared" si="221"/>
        <v>0.78509187330926955</v>
      </c>
      <c r="J1981" s="19">
        <f t="shared" si="222"/>
        <v>-5.7826137192989235E-2</v>
      </c>
    </row>
    <row r="1982" spans="1:10" x14ac:dyDescent="0.25">
      <c r="A1982" s="43">
        <f t="shared" si="216"/>
        <v>2922</v>
      </c>
      <c r="B1982" s="44">
        <v>39036</v>
      </c>
      <c r="C1982" s="5">
        <v>45.835140000000003</v>
      </c>
      <c r="D1982" s="5">
        <v>46.450794000000002</v>
      </c>
      <c r="E1982" s="19">
        <f t="shared" si="217"/>
        <v>18.138082598366477</v>
      </c>
      <c r="F1982" s="19">
        <f t="shared" si="218"/>
        <v>0.38942489627442356</v>
      </c>
      <c r="G1982" s="19">
        <f t="shared" si="219"/>
        <v>0.25583682781643446</v>
      </c>
      <c r="H1982" s="19">
        <f t="shared" si="220"/>
        <v>0.23811609695067182</v>
      </c>
      <c r="I1982" s="19">
        <f t="shared" si="221"/>
        <v>-0.25255061588819661</v>
      </c>
      <c r="J1982" s="19">
        <f t="shared" si="222"/>
        <v>0.78509187330926955</v>
      </c>
    </row>
    <row r="1983" spans="1:10" x14ac:dyDescent="0.25">
      <c r="A1983" s="43">
        <f t="shared" si="216"/>
        <v>2921</v>
      </c>
      <c r="B1983" s="44">
        <v>39037</v>
      </c>
      <c r="C1983" s="5">
        <v>44.575713999999998</v>
      </c>
      <c r="D1983" s="5">
        <v>45.521121999999998</v>
      </c>
      <c r="E1983" s="19">
        <f t="shared" si="217"/>
        <v>17.432988968846331</v>
      </c>
      <c r="F1983" s="19">
        <f t="shared" si="218"/>
        <v>-0.70509362952014598</v>
      </c>
      <c r="G1983" s="19">
        <f t="shared" si="219"/>
        <v>0.38942489627442356</v>
      </c>
      <c r="H1983" s="19">
        <f t="shared" si="220"/>
        <v>-0.93541001510454569</v>
      </c>
      <c r="I1983" s="19">
        <f t="shared" si="221"/>
        <v>-1.1735261120552174</v>
      </c>
      <c r="J1983" s="19">
        <f t="shared" si="222"/>
        <v>-0.25255061588819661</v>
      </c>
    </row>
    <row r="1984" spans="1:10" x14ac:dyDescent="0.25">
      <c r="A1984" s="43">
        <f t="shared" si="216"/>
        <v>2920</v>
      </c>
      <c r="B1984" s="44">
        <v>39038</v>
      </c>
      <c r="C1984" s="5">
        <v>44.945667</v>
      </c>
      <c r="D1984" s="5">
        <v>45.886330000000001</v>
      </c>
      <c r="E1984" s="19">
        <f t="shared" si="217"/>
        <v>17.585180633280444</v>
      </c>
      <c r="F1984" s="19">
        <f t="shared" si="218"/>
        <v>0.15219166443411325</v>
      </c>
      <c r="G1984" s="19">
        <f t="shared" si="219"/>
        <v>-0.70509362952014598</v>
      </c>
      <c r="H1984" s="19">
        <f t="shared" si="220"/>
        <v>0.56920305174723473</v>
      </c>
      <c r="I1984" s="19">
        <f t="shared" si="221"/>
        <v>1.5046130668517805</v>
      </c>
      <c r="J1984" s="19">
        <f t="shared" si="222"/>
        <v>-1.1735261120552174</v>
      </c>
    </row>
    <row r="1985" spans="1:10" x14ac:dyDescent="0.25">
      <c r="A1985" s="43">
        <f t="shared" si="216"/>
        <v>2919</v>
      </c>
      <c r="B1985" s="44">
        <v>39041</v>
      </c>
      <c r="C1985" s="5">
        <v>44.827598999999999</v>
      </c>
      <c r="D1985" s="5">
        <v>45.979312999999998</v>
      </c>
      <c r="E1985" s="19">
        <f t="shared" si="217"/>
        <v>17.411669975220047</v>
      </c>
      <c r="F1985" s="19">
        <f t="shared" si="218"/>
        <v>-0.17351065806039756</v>
      </c>
      <c r="G1985" s="19">
        <f t="shared" si="219"/>
        <v>0.15219166443411325</v>
      </c>
      <c r="H1985" s="19">
        <f t="shared" si="220"/>
        <v>-0.26352091267914146</v>
      </c>
      <c r="I1985" s="19">
        <f t="shared" si="221"/>
        <v>-0.8327239644263762</v>
      </c>
      <c r="J1985" s="19">
        <f t="shared" si="222"/>
        <v>1.5046130668517805</v>
      </c>
    </row>
    <row r="1986" spans="1:10" x14ac:dyDescent="0.25">
      <c r="A1986" s="43">
        <f t="shared" si="216"/>
        <v>2918</v>
      </c>
      <c r="B1986" s="44">
        <v>39042</v>
      </c>
      <c r="C1986" s="5">
        <v>45.654086999999997</v>
      </c>
      <c r="D1986" s="5">
        <v>46.630085000000001</v>
      </c>
      <c r="E1986" s="19">
        <f t="shared" si="217"/>
        <v>17.850124361857571</v>
      </c>
      <c r="F1986" s="19">
        <f t="shared" si="218"/>
        <v>0.4384543866375239</v>
      </c>
      <c r="G1986" s="19">
        <f t="shared" si="219"/>
        <v>-0.17351065806039756</v>
      </c>
      <c r="H1986" s="19">
        <f t="shared" si="220"/>
        <v>0.54107326901293429</v>
      </c>
      <c r="I1986" s="19">
        <f t="shared" si="221"/>
        <v>0.80459418169207575</v>
      </c>
      <c r="J1986" s="19">
        <f t="shared" si="222"/>
        <v>-0.8327239644263762</v>
      </c>
    </row>
    <row r="1987" spans="1:10" x14ac:dyDescent="0.25">
      <c r="A1987" s="43">
        <f t="shared" si="216"/>
        <v>2917</v>
      </c>
      <c r="B1987" s="44">
        <v>39043</v>
      </c>
      <c r="C1987" s="5">
        <v>45.386451999999998</v>
      </c>
      <c r="D1987" s="5">
        <v>46.218364999999999</v>
      </c>
      <c r="E1987" s="19">
        <f t="shared" si="217"/>
        <v>17.827984249919133</v>
      </c>
      <c r="F1987" s="19">
        <f t="shared" si="218"/>
        <v>-2.2140111938437457E-2</v>
      </c>
      <c r="G1987" s="19">
        <f t="shared" si="219"/>
        <v>0.4384543866375239</v>
      </c>
      <c r="H1987" s="19">
        <f t="shared" si="220"/>
        <v>-0.28145386034043385</v>
      </c>
      <c r="I1987" s="19">
        <f t="shared" si="221"/>
        <v>-0.82252712935336814</v>
      </c>
      <c r="J1987" s="19">
        <f t="shared" si="222"/>
        <v>0.80459418169207575</v>
      </c>
    </row>
    <row r="1988" spans="1:10" x14ac:dyDescent="0.25">
      <c r="A1988" s="43">
        <f t="shared" si="216"/>
        <v>2916</v>
      </c>
      <c r="B1988" s="44">
        <v>39045</v>
      </c>
      <c r="C1988" s="5">
        <v>45.292003999999999</v>
      </c>
      <c r="D1988" s="5">
        <v>45.713684000000001</v>
      </c>
      <c r="E1988" s="19">
        <f t="shared" si="217"/>
        <v>18.034460678175702</v>
      </c>
      <c r="F1988" s="19">
        <f t="shared" si="218"/>
        <v>0.20647642825656831</v>
      </c>
      <c r="G1988" s="19">
        <f t="shared" si="219"/>
        <v>-2.2140111938437457E-2</v>
      </c>
      <c r="H1988" s="19">
        <f t="shared" si="220"/>
        <v>0.21957068752678599</v>
      </c>
      <c r="I1988" s="19">
        <f t="shared" si="221"/>
        <v>0.50102454786721984</v>
      </c>
      <c r="J1988" s="19">
        <f t="shared" si="222"/>
        <v>-0.82252712935336814</v>
      </c>
    </row>
    <row r="1989" spans="1:10" x14ac:dyDescent="0.25">
      <c r="A1989" s="43">
        <f t="shared" si="216"/>
        <v>2915</v>
      </c>
      <c r="B1989" s="44">
        <v>39048</v>
      </c>
      <c r="C1989" s="5">
        <v>45.087356999999997</v>
      </c>
      <c r="D1989" s="5">
        <v>45.653922999999999</v>
      </c>
      <c r="E1989" s="19">
        <f t="shared" si="217"/>
        <v>17.865447166967716</v>
      </c>
      <c r="F1989" s="19">
        <f t="shared" si="218"/>
        <v>-0.1690135112079858</v>
      </c>
      <c r="G1989" s="19">
        <f t="shared" si="219"/>
        <v>0.20647642825656831</v>
      </c>
      <c r="H1989" s="19">
        <f t="shared" si="220"/>
        <v>-0.29112923909128474</v>
      </c>
      <c r="I1989" s="19">
        <f t="shared" si="221"/>
        <v>-0.51069992661807073</v>
      </c>
      <c r="J1989" s="19">
        <f t="shared" si="222"/>
        <v>0.50102454786721984</v>
      </c>
    </row>
    <row r="1990" spans="1:10" x14ac:dyDescent="0.25">
      <c r="A1990" s="43">
        <f t="shared" si="216"/>
        <v>2914</v>
      </c>
      <c r="B1990" s="44">
        <v>39049</v>
      </c>
      <c r="C1990" s="5">
        <v>45.811520000000002</v>
      </c>
      <c r="D1990" s="5">
        <v>46.404300999999997</v>
      </c>
      <c r="E1990" s="19">
        <f t="shared" si="217"/>
        <v>18.14218482179659</v>
      </c>
      <c r="F1990" s="19">
        <f t="shared" si="218"/>
        <v>0.27673765482887447</v>
      </c>
      <c r="G1990" s="19">
        <f t="shared" si="219"/>
        <v>-0.1690135112079858</v>
      </c>
      <c r="H1990" s="19">
        <f t="shared" si="220"/>
        <v>0.37669680327766952</v>
      </c>
      <c r="I1990" s="19">
        <f t="shared" si="221"/>
        <v>0.66782604236895426</v>
      </c>
      <c r="J1990" s="19">
        <f t="shared" si="222"/>
        <v>-0.51069992661807073</v>
      </c>
    </row>
    <row r="1991" spans="1:10" x14ac:dyDescent="0.25">
      <c r="A1991" s="43">
        <f t="shared" si="216"/>
        <v>2913</v>
      </c>
      <c r="B1991" s="44">
        <v>39050</v>
      </c>
      <c r="C1991" s="5">
        <v>47.267738000000001</v>
      </c>
      <c r="D1991" s="5">
        <v>47.181255</v>
      </c>
      <c r="E1991" s="19">
        <f t="shared" si="217"/>
        <v>19.135131095237323</v>
      </c>
      <c r="F1991" s="19">
        <f t="shared" si="218"/>
        <v>0.99294627344073305</v>
      </c>
      <c r="G1991" s="19">
        <f t="shared" si="219"/>
        <v>0.27673765482887447</v>
      </c>
      <c r="H1991" s="19">
        <f t="shared" si="220"/>
        <v>0.8292761613727706</v>
      </c>
      <c r="I1991" s="19">
        <f t="shared" si="221"/>
        <v>0.45257935809510108</v>
      </c>
      <c r="J1991" s="19">
        <f t="shared" si="222"/>
        <v>0.66782604236895426</v>
      </c>
    </row>
    <row r="1992" spans="1:10" x14ac:dyDescent="0.25">
      <c r="A1992" s="43">
        <f t="shared" si="216"/>
        <v>2912</v>
      </c>
      <c r="B1992" s="44">
        <v>39051</v>
      </c>
      <c r="C1992" s="5">
        <v>47.629809999999999</v>
      </c>
      <c r="D1992" s="5">
        <v>48.024600999999997</v>
      </c>
      <c r="E1992" s="19">
        <f t="shared" si="217"/>
        <v>18.994344036004922</v>
      </c>
      <c r="F1992" s="19">
        <f t="shared" si="218"/>
        <v>-0.14078705923240165</v>
      </c>
      <c r="G1992" s="19">
        <f t="shared" si="219"/>
        <v>0.99294627344073305</v>
      </c>
      <c r="H1992" s="19">
        <f t="shared" si="220"/>
        <v>-0.72804226290898422</v>
      </c>
      <c r="I1992" s="19">
        <f t="shared" si="221"/>
        <v>-1.5573184242817548</v>
      </c>
      <c r="J1992" s="19">
        <f t="shared" si="222"/>
        <v>0.45257935809510108</v>
      </c>
    </row>
    <row r="1993" spans="1:10" x14ac:dyDescent="0.25">
      <c r="A1993" s="43">
        <f t="shared" si="216"/>
        <v>2911</v>
      </c>
      <c r="B1993" s="44">
        <v>39052</v>
      </c>
      <c r="C1993" s="5">
        <v>47.795116</v>
      </c>
      <c r="D1993" s="5">
        <v>48.549225</v>
      </c>
      <c r="E1993" s="19">
        <f t="shared" si="217"/>
        <v>18.846834262774554</v>
      </c>
      <c r="F1993" s="19">
        <f t="shared" si="218"/>
        <v>-0.14750977323036807</v>
      </c>
      <c r="G1993" s="19">
        <f t="shared" si="219"/>
        <v>-0.14078705923240165</v>
      </c>
      <c r="H1993" s="19">
        <f t="shared" si="220"/>
        <v>-6.4244509684881795E-2</v>
      </c>
      <c r="I1993" s="19">
        <f t="shared" si="221"/>
        <v>0.66379775322410239</v>
      </c>
      <c r="J1993" s="19">
        <f t="shared" si="222"/>
        <v>-1.5573184242817548</v>
      </c>
    </row>
    <row r="1994" spans="1:10" x14ac:dyDescent="0.25">
      <c r="A1994" s="43">
        <f t="shared" si="216"/>
        <v>2910</v>
      </c>
      <c r="B1994" s="44">
        <v>39055</v>
      </c>
      <c r="C1994" s="5">
        <v>47.724262000000003</v>
      </c>
      <c r="D1994" s="5">
        <v>48.808185999999999</v>
      </c>
      <c r="E1994" s="19">
        <f t="shared" si="217"/>
        <v>18.621570465564538</v>
      </c>
      <c r="F1994" s="19">
        <f t="shared" si="218"/>
        <v>-0.22526379721001533</v>
      </c>
      <c r="G1994" s="19">
        <f t="shared" si="219"/>
        <v>-0.14750977323036807</v>
      </c>
      <c r="H1994" s="19">
        <f t="shared" si="220"/>
        <v>-0.13802253930941166</v>
      </c>
      <c r="I1994" s="19">
        <f t="shared" si="221"/>
        <v>-7.3778029624529867E-2</v>
      </c>
      <c r="J1994" s="19">
        <f t="shared" si="222"/>
        <v>0.66379775322410239</v>
      </c>
    </row>
    <row r="1995" spans="1:10" x14ac:dyDescent="0.25">
      <c r="A1995" s="43">
        <f t="shared" ref="A1995:A2058" si="223">A1996+1</f>
        <v>2909</v>
      </c>
      <c r="B1995" s="44">
        <v>39056</v>
      </c>
      <c r="C1995" s="5">
        <v>47.913181000000002</v>
      </c>
      <c r="D1995" s="5">
        <v>49.107025</v>
      </c>
      <c r="E1995" s="19">
        <f t="shared" si="217"/>
        <v>18.632301748539788</v>
      </c>
      <c r="F1995" s="19">
        <f t="shared" si="218"/>
        <v>1.0731282975250167E-2</v>
      </c>
      <c r="G1995" s="19">
        <f t="shared" si="219"/>
        <v>-0.22526379721001533</v>
      </c>
      <c r="H1995" s="19">
        <f t="shared" si="220"/>
        <v>0.14395836751138433</v>
      </c>
      <c r="I1995" s="19">
        <f t="shared" si="221"/>
        <v>0.28198090682079602</v>
      </c>
      <c r="J1995" s="19">
        <f t="shared" si="222"/>
        <v>-7.3778029624529867E-2</v>
      </c>
    </row>
    <row r="1996" spans="1:10" x14ac:dyDescent="0.25">
      <c r="A1996" s="43">
        <f t="shared" si="223"/>
        <v>2908</v>
      </c>
      <c r="B1996" s="44">
        <v>39057</v>
      </c>
      <c r="C1996" s="5">
        <v>47.779366000000003</v>
      </c>
      <c r="D1996" s="5">
        <v>48.848030000000001</v>
      </c>
      <c r="E1996" s="19">
        <f t="shared" si="217"/>
        <v>18.6529168188145</v>
      </c>
      <c r="F1996" s="19">
        <f t="shared" si="218"/>
        <v>2.0615070274711655E-2</v>
      </c>
      <c r="G1996" s="19">
        <f t="shared" si="219"/>
        <v>1.0731282975250167E-2</v>
      </c>
      <c r="H1996" s="19">
        <f t="shared" si="220"/>
        <v>1.4268300124193806E-2</v>
      </c>
      <c r="I1996" s="19">
        <f t="shared" si="221"/>
        <v>-0.12969006738719052</v>
      </c>
      <c r="J1996" s="19">
        <f t="shared" si="222"/>
        <v>0.28198090682079602</v>
      </c>
    </row>
    <row r="1997" spans="1:10" x14ac:dyDescent="0.25">
      <c r="A1997" s="43">
        <f t="shared" si="223"/>
        <v>2907</v>
      </c>
      <c r="B1997" s="44">
        <v>39058</v>
      </c>
      <c r="C1997" s="5">
        <v>47.495998</v>
      </c>
      <c r="D1997" s="5">
        <v>48.688679</v>
      </c>
      <c r="E1997" s="19">
        <f t="shared" si="217"/>
        <v>18.464564499149429</v>
      </c>
      <c r="F1997" s="19">
        <f t="shared" si="218"/>
        <v>-0.18835231966507138</v>
      </c>
      <c r="G1997" s="19">
        <f t="shared" si="219"/>
        <v>2.0615070274711655E-2</v>
      </c>
      <c r="H1997" s="19">
        <f t="shared" si="220"/>
        <v>-0.20054462816836269</v>
      </c>
      <c r="I1997" s="19">
        <f t="shared" si="221"/>
        <v>-0.21481292829255649</v>
      </c>
      <c r="J1997" s="19">
        <f t="shared" si="222"/>
        <v>-0.12969006738719052</v>
      </c>
    </row>
    <row r="1998" spans="1:10" x14ac:dyDescent="0.25">
      <c r="A1998" s="43">
        <f t="shared" si="223"/>
        <v>2906</v>
      </c>
      <c r="B1998" s="44">
        <v>39059</v>
      </c>
      <c r="C1998" s="5">
        <v>47.440894999999998</v>
      </c>
      <c r="D1998" s="5">
        <v>48.363289000000002</v>
      </c>
      <c r="E1998" s="19">
        <f t="shared" si="217"/>
        <v>18.603480690897094</v>
      </c>
      <c r="F1998" s="19">
        <f t="shared" si="218"/>
        <v>0.1389161917476649</v>
      </c>
      <c r="G1998" s="19">
        <f t="shared" si="219"/>
        <v>-0.18835231966507138</v>
      </c>
      <c r="H1998" s="19">
        <f t="shared" si="220"/>
        <v>0.25031283304285012</v>
      </c>
      <c r="I1998" s="19">
        <f t="shared" si="221"/>
        <v>0.45085746121121284</v>
      </c>
      <c r="J1998" s="19">
        <f t="shared" si="222"/>
        <v>-0.21481292829255649</v>
      </c>
    </row>
    <row r="1999" spans="1:10" x14ac:dyDescent="0.25">
      <c r="A1999" s="43">
        <f t="shared" si="223"/>
        <v>2905</v>
      </c>
      <c r="B1999" s="44">
        <v>39062</v>
      </c>
      <c r="C1999" s="5">
        <v>47.322825999999999</v>
      </c>
      <c r="D1999" s="5">
        <v>48.941009999999999</v>
      </c>
      <c r="E1999" s="19">
        <f t="shared" si="217"/>
        <v>18.140935949553924</v>
      </c>
      <c r="F1999" s="19">
        <f t="shared" si="218"/>
        <v>-0.46254474134316936</v>
      </c>
      <c r="G1999" s="19">
        <f t="shared" si="219"/>
        <v>0.1389161917476649</v>
      </c>
      <c r="H1999" s="19">
        <f t="shared" si="220"/>
        <v>-0.54470352340502626</v>
      </c>
      <c r="I1999" s="19">
        <f t="shared" si="221"/>
        <v>-0.79501635644787638</v>
      </c>
      <c r="J1999" s="19">
        <f t="shared" si="222"/>
        <v>0.45085746121121284</v>
      </c>
    </row>
    <row r="2000" spans="1:10" x14ac:dyDescent="0.25">
      <c r="A2000" s="43">
        <f t="shared" si="223"/>
        <v>2904</v>
      </c>
      <c r="B2000" s="44">
        <v>39063</v>
      </c>
      <c r="C2000" s="5">
        <v>47.433025000000001</v>
      </c>
      <c r="D2000" s="5">
        <v>49.040607000000001</v>
      </c>
      <c r="E2000" s="19">
        <f t="shared" si="217"/>
        <v>18.191748584144744</v>
      </c>
      <c r="F2000" s="19">
        <f t="shared" si="218"/>
        <v>5.0812634590819528E-2</v>
      </c>
      <c r="G2000" s="19">
        <f t="shared" si="219"/>
        <v>-0.46254474134316936</v>
      </c>
      <c r="H2000" s="19">
        <f t="shared" si="220"/>
        <v>0.32437406842929223</v>
      </c>
      <c r="I2000" s="19">
        <f t="shared" si="221"/>
        <v>0.86907759183431854</v>
      </c>
      <c r="J2000" s="19">
        <f t="shared" si="222"/>
        <v>-0.79501635644787638</v>
      </c>
    </row>
    <row r="2001" spans="1:10" x14ac:dyDescent="0.25">
      <c r="A2001" s="43">
        <f t="shared" si="223"/>
        <v>2903</v>
      </c>
      <c r="B2001" s="44">
        <v>39064</v>
      </c>
      <c r="C2001" s="5">
        <v>47.913181000000002</v>
      </c>
      <c r="D2001" s="5">
        <v>49.405838000000003</v>
      </c>
      <c r="E2001" s="19">
        <f t="shared" si="217"/>
        <v>18.454129534446864</v>
      </c>
      <c r="F2001" s="19">
        <f t="shared" si="218"/>
        <v>0.26238095030211994</v>
      </c>
      <c r="G2001" s="19">
        <f t="shared" si="219"/>
        <v>5.0812634590819528E-2</v>
      </c>
      <c r="H2001" s="19">
        <f t="shared" si="220"/>
        <v>0.23232898790079615</v>
      </c>
      <c r="I2001" s="19">
        <f t="shared" si="221"/>
        <v>-9.2045080528496082E-2</v>
      </c>
      <c r="J2001" s="19">
        <f t="shared" si="222"/>
        <v>0.86907759183431854</v>
      </c>
    </row>
    <row r="2002" spans="1:10" x14ac:dyDescent="0.25">
      <c r="A2002" s="43">
        <f t="shared" si="223"/>
        <v>2902</v>
      </c>
      <c r="B2002" s="44">
        <v>39065</v>
      </c>
      <c r="C2002" s="5">
        <v>48.605857999999998</v>
      </c>
      <c r="D2002" s="5">
        <v>50.448417999999997</v>
      </c>
      <c r="E2002" s="19">
        <f t="shared" si="217"/>
        <v>18.525150893731762</v>
      </c>
      <c r="F2002" s="19">
        <f t="shared" si="218"/>
        <v>7.1021359284898722E-2</v>
      </c>
      <c r="G2002" s="19">
        <f t="shared" si="219"/>
        <v>0.26238095030211994</v>
      </c>
      <c r="H2002" s="19">
        <f t="shared" si="220"/>
        <v>-8.4157810557389551E-2</v>
      </c>
      <c r="I2002" s="19">
        <f t="shared" si="221"/>
        <v>-0.31648679845818573</v>
      </c>
      <c r="J2002" s="19">
        <f t="shared" si="222"/>
        <v>-9.2045080528496082E-2</v>
      </c>
    </row>
    <row r="2003" spans="1:10" x14ac:dyDescent="0.25">
      <c r="A2003" s="43">
        <f t="shared" si="223"/>
        <v>2901</v>
      </c>
      <c r="B2003" s="44">
        <v>39066</v>
      </c>
      <c r="C2003" s="5">
        <v>48.166907999999999</v>
      </c>
      <c r="D2003" s="5">
        <v>50.056621999999997</v>
      </c>
      <c r="E2003" s="19">
        <f t="shared" si="217"/>
        <v>18.319815765885089</v>
      </c>
      <c r="F2003" s="19">
        <f t="shared" si="218"/>
        <v>-0.20533512784667352</v>
      </c>
      <c r="G2003" s="19">
        <f t="shared" si="219"/>
        <v>7.1021359284898722E-2</v>
      </c>
      <c r="H2003" s="19">
        <f t="shared" si="220"/>
        <v>-0.24733907501666144</v>
      </c>
      <c r="I2003" s="19">
        <f t="shared" si="221"/>
        <v>-0.16318126445927189</v>
      </c>
      <c r="J2003" s="19">
        <f t="shared" si="222"/>
        <v>-0.31648679845818573</v>
      </c>
    </row>
    <row r="2004" spans="1:10" x14ac:dyDescent="0.25">
      <c r="A2004" s="43">
        <f t="shared" si="223"/>
        <v>2900</v>
      </c>
      <c r="B2004" s="44">
        <v>39069</v>
      </c>
      <c r="C2004" s="5">
        <v>46.777405000000002</v>
      </c>
      <c r="D2004" s="5">
        <v>48.695312999999999</v>
      </c>
      <c r="E2004" s="19">
        <f t="shared" si="217"/>
        <v>17.742015866468481</v>
      </c>
      <c r="F2004" s="19">
        <f t="shared" si="218"/>
        <v>-0.57779989941660759</v>
      </c>
      <c r="G2004" s="19">
        <f t="shared" si="219"/>
        <v>-0.20533512784667352</v>
      </c>
      <c r="H2004" s="19">
        <f t="shared" si="220"/>
        <v>-0.4563591673740669</v>
      </c>
      <c r="I2004" s="19">
        <f t="shared" si="221"/>
        <v>-0.20902009235740546</v>
      </c>
      <c r="J2004" s="19">
        <f t="shared" si="222"/>
        <v>-0.16318126445927189</v>
      </c>
    </row>
    <row r="2005" spans="1:10" x14ac:dyDescent="0.25">
      <c r="A2005" s="43">
        <f t="shared" si="223"/>
        <v>2899</v>
      </c>
      <c r="B2005" s="44">
        <v>39070</v>
      </c>
      <c r="C2005" s="5">
        <v>47.574790999999998</v>
      </c>
      <c r="D2005" s="5">
        <v>49.465603000000002</v>
      </c>
      <c r="E2005" s="19">
        <f t="shared" si="217"/>
        <v>18.080103660588414</v>
      </c>
      <c r="F2005" s="19">
        <f t="shared" si="218"/>
        <v>0.33808779411993228</v>
      </c>
      <c r="G2005" s="19">
        <f t="shared" si="219"/>
        <v>-0.57779989941660759</v>
      </c>
      <c r="H2005" s="19">
        <f t="shared" si="220"/>
        <v>0.67981423661960483</v>
      </c>
      <c r="I2005" s="19">
        <f t="shared" si="221"/>
        <v>1.1361734039936717</v>
      </c>
      <c r="J2005" s="19">
        <f t="shared" si="222"/>
        <v>-0.20902009235740546</v>
      </c>
    </row>
    <row r="2006" spans="1:10" x14ac:dyDescent="0.25">
      <c r="A2006" s="43">
        <f t="shared" si="223"/>
        <v>2898</v>
      </c>
      <c r="B2006" s="44">
        <v>39071</v>
      </c>
      <c r="C2006" s="5">
        <v>46.927413999999999</v>
      </c>
      <c r="D2006" s="5">
        <v>48.907798999999997</v>
      </c>
      <c r="E2006" s="19">
        <f t="shared" si="217"/>
        <v>17.765326559889619</v>
      </c>
      <c r="F2006" s="19">
        <f t="shared" si="218"/>
        <v>-0.3147771006987945</v>
      </c>
      <c r="G2006" s="19">
        <f t="shared" si="219"/>
        <v>0.33808779411993228</v>
      </c>
      <c r="H2006" s="19">
        <f t="shared" si="220"/>
        <v>-0.51473133962098527</v>
      </c>
      <c r="I2006" s="19">
        <f t="shared" si="221"/>
        <v>-1.1945455762405901</v>
      </c>
      <c r="J2006" s="19">
        <f t="shared" si="222"/>
        <v>1.1361734039936717</v>
      </c>
    </row>
    <row r="2007" spans="1:10" x14ac:dyDescent="0.25">
      <c r="A2007" s="43">
        <f t="shared" si="223"/>
        <v>2897</v>
      </c>
      <c r="B2007" s="44">
        <v>39072</v>
      </c>
      <c r="C2007" s="5">
        <v>46.706344999999999</v>
      </c>
      <c r="D2007" s="5">
        <v>48.628909999999998</v>
      </c>
      <c r="E2007" s="19">
        <f t="shared" si="217"/>
        <v>17.710549758074308</v>
      </c>
      <c r="F2007" s="19">
        <f t="shared" si="218"/>
        <v>-5.4776801815311416E-2</v>
      </c>
      <c r="G2007" s="19">
        <f t="shared" si="219"/>
        <v>-0.3147771006987945</v>
      </c>
      <c r="H2007" s="19">
        <f t="shared" si="220"/>
        <v>0.13139086437980049</v>
      </c>
      <c r="I2007" s="19">
        <f t="shared" si="221"/>
        <v>0.64612220400078579</v>
      </c>
      <c r="J2007" s="19">
        <f t="shared" si="222"/>
        <v>-1.1945455762405901</v>
      </c>
    </row>
    <row r="2008" spans="1:10" x14ac:dyDescent="0.25">
      <c r="A2008" s="43">
        <f t="shared" si="223"/>
        <v>2896</v>
      </c>
      <c r="B2008" s="44">
        <v>39073</v>
      </c>
      <c r="C2008" s="5">
        <v>46.256335999999997</v>
      </c>
      <c r="D2008" s="5">
        <v>48.296886000000001</v>
      </c>
      <c r="E2008" s="19">
        <f t="shared" si="217"/>
        <v>17.458515582502923</v>
      </c>
      <c r="F2008" s="19">
        <f t="shared" si="218"/>
        <v>-0.25203417557138508</v>
      </c>
      <c r="G2008" s="19">
        <f t="shared" si="219"/>
        <v>-5.4776801815311416E-2</v>
      </c>
      <c r="H2008" s="19">
        <f t="shared" si="220"/>
        <v>-0.21963769776867892</v>
      </c>
      <c r="I2008" s="19">
        <f t="shared" si="221"/>
        <v>-0.35102856214847944</v>
      </c>
      <c r="J2008" s="19">
        <f t="shared" si="222"/>
        <v>0.64612220400078579</v>
      </c>
    </row>
    <row r="2009" spans="1:10" x14ac:dyDescent="0.25">
      <c r="A2009" s="43">
        <f t="shared" si="223"/>
        <v>2895</v>
      </c>
      <c r="B2009" s="44">
        <v>39077</v>
      </c>
      <c r="C2009" s="5">
        <v>46.311599999999999</v>
      </c>
      <c r="D2009" s="5">
        <v>48.535915000000003</v>
      </c>
      <c r="E2009" s="19">
        <f t="shared" si="217"/>
        <v>17.371254571334006</v>
      </c>
      <c r="F2009" s="19">
        <f t="shared" si="218"/>
        <v>-8.7261011168916269E-2</v>
      </c>
      <c r="G2009" s="19">
        <f t="shared" si="219"/>
        <v>-0.25203417557138508</v>
      </c>
      <c r="H2009" s="19">
        <f t="shared" si="220"/>
        <v>6.1798797067996986E-2</v>
      </c>
      <c r="I2009" s="19">
        <f t="shared" si="221"/>
        <v>0.28143649483667588</v>
      </c>
      <c r="J2009" s="19">
        <f t="shared" si="222"/>
        <v>-0.35102856214847944</v>
      </c>
    </row>
    <row r="2010" spans="1:10" x14ac:dyDescent="0.25">
      <c r="A2010" s="43">
        <f t="shared" si="223"/>
        <v>2894</v>
      </c>
      <c r="B2010" s="44">
        <v>39078</v>
      </c>
      <c r="C2010" s="5">
        <v>46.856346000000002</v>
      </c>
      <c r="D2010" s="5">
        <v>49.166778999999998</v>
      </c>
      <c r="E2010" s="19">
        <f t="shared" si="217"/>
        <v>17.539837433614039</v>
      </c>
      <c r="F2010" s="19">
        <f t="shared" si="218"/>
        <v>0.16858286228003294</v>
      </c>
      <c r="G2010" s="19">
        <f t="shared" si="219"/>
        <v>-8.7261011168916269E-2</v>
      </c>
      <c r="H2010" s="19">
        <f t="shared" si="220"/>
        <v>0.22019137752170392</v>
      </c>
      <c r="I2010" s="19">
        <f t="shared" si="221"/>
        <v>0.15839258045370694</v>
      </c>
      <c r="J2010" s="19">
        <f t="shared" si="222"/>
        <v>0.28143649483667588</v>
      </c>
    </row>
    <row r="2011" spans="1:10" x14ac:dyDescent="0.25">
      <c r="A2011" s="43">
        <f t="shared" si="223"/>
        <v>2893</v>
      </c>
      <c r="B2011" s="44">
        <v>39079</v>
      </c>
      <c r="C2011" s="5">
        <v>46.753712</v>
      </c>
      <c r="D2011" s="5">
        <v>49.326157000000002</v>
      </c>
      <c r="E2011" s="19">
        <f t="shared" si="217"/>
        <v>17.342171654080673</v>
      </c>
      <c r="F2011" s="19">
        <f t="shared" si="218"/>
        <v>-0.1976657795333665</v>
      </c>
      <c r="G2011" s="19">
        <f t="shared" si="219"/>
        <v>0.16858286228003294</v>
      </c>
      <c r="H2011" s="19">
        <f t="shared" si="220"/>
        <v>-0.2973702305925216</v>
      </c>
      <c r="I2011" s="19">
        <f t="shared" si="221"/>
        <v>-0.51756160811422558</v>
      </c>
      <c r="J2011" s="19">
        <f t="shared" si="222"/>
        <v>0.15839258045370694</v>
      </c>
    </row>
    <row r="2012" spans="1:10" x14ac:dyDescent="0.25">
      <c r="A2012" s="43">
        <f t="shared" si="223"/>
        <v>2892</v>
      </c>
      <c r="B2012" s="44">
        <v>39080</v>
      </c>
      <c r="C2012" s="5">
        <v>46.287906999999997</v>
      </c>
      <c r="D2012" s="5">
        <v>48.828116999999999</v>
      </c>
      <c r="E2012" s="19">
        <f t="shared" si="217"/>
        <v>17.173331275790037</v>
      </c>
      <c r="F2012" s="19">
        <f t="shared" si="218"/>
        <v>-0.16884037829063558</v>
      </c>
      <c r="G2012" s="19">
        <f t="shared" si="219"/>
        <v>-0.1976657795333665</v>
      </c>
      <c r="H2012" s="19">
        <f t="shared" si="220"/>
        <v>-5.1935505665937423E-2</v>
      </c>
      <c r="I2012" s="19">
        <f t="shared" si="221"/>
        <v>0.24543472492658419</v>
      </c>
      <c r="J2012" s="19">
        <f t="shared" si="222"/>
        <v>-0.51756160811422558</v>
      </c>
    </row>
    <row r="2013" spans="1:10" x14ac:dyDescent="0.25">
      <c r="A2013" s="43">
        <f t="shared" si="223"/>
        <v>2891</v>
      </c>
      <c r="B2013" s="44">
        <v>39085</v>
      </c>
      <c r="C2013" s="5">
        <v>44.669455999999997</v>
      </c>
      <c r="D2013" s="5">
        <v>47.128135999999998</v>
      </c>
      <c r="E2013" s="19">
        <f t="shared" si="217"/>
        <v>16.568522181215513</v>
      </c>
      <c r="F2013" s="19">
        <f t="shared" si="218"/>
        <v>-0.6048090945745237</v>
      </c>
      <c r="G2013" s="19">
        <f t="shared" si="219"/>
        <v>-0.16884037829063558</v>
      </c>
      <c r="H2013" s="19">
        <f t="shared" si="220"/>
        <v>-0.50495234160206126</v>
      </c>
      <c r="I2013" s="19">
        <f t="shared" si="221"/>
        <v>-0.45301683593612385</v>
      </c>
      <c r="J2013" s="19">
        <f t="shared" si="222"/>
        <v>0.24543472492658419</v>
      </c>
    </row>
    <row r="2014" spans="1:10" x14ac:dyDescent="0.25">
      <c r="A2014" s="43">
        <f t="shared" si="223"/>
        <v>2890</v>
      </c>
      <c r="B2014" s="44">
        <v>39086</v>
      </c>
      <c r="C2014" s="5">
        <v>43.856276999999999</v>
      </c>
      <c r="D2014" s="5">
        <v>46.669933</v>
      </c>
      <c r="E2014" s="19">
        <f t="shared" si="217"/>
        <v>16.028554330041104</v>
      </c>
      <c r="F2014" s="19">
        <f t="shared" si="218"/>
        <v>-0.53996785117440993</v>
      </c>
      <c r="G2014" s="19">
        <f t="shared" si="219"/>
        <v>-0.6048090945745237</v>
      </c>
      <c r="H2014" s="19">
        <f t="shared" si="220"/>
        <v>-0.18226744228012026</v>
      </c>
      <c r="I2014" s="19">
        <f t="shared" si="221"/>
        <v>0.322684899321941</v>
      </c>
      <c r="J2014" s="19">
        <f t="shared" si="222"/>
        <v>-0.45301683593612385</v>
      </c>
    </row>
    <row r="2015" spans="1:10" x14ac:dyDescent="0.25">
      <c r="A2015" s="43">
        <f t="shared" si="223"/>
        <v>2889</v>
      </c>
      <c r="B2015" s="44">
        <v>39087</v>
      </c>
      <c r="C2015" s="5">
        <v>44.148392000000001</v>
      </c>
      <c r="D2015" s="5">
        <v>46.849232000000001</v>
      </c>
      <c r="E2015" s="19">
        <f t="shared" si="217"/>
        <v>16.213759323399334</v>
      </c>
      <c r="F2015" s="19">
        <f t="shared" si="218"/>
        <v>0.18520499335823004</v>
      </c>
      <c r="G2015" s="19">
        <f t="shared" si="219"/>
        <v>-0.53996785117440993</v>
      </c>
      <c r="H2015" s="19">
        <f t="shared" si="220"/>
        <v>0.50455654228084323</v>
      </c>
      <c r="I2015" s="19">
        <f t="shared" si="221"/>
        <v>0.6868239845609635</v>
      </c>
      <c r="J2015" s="19">
        <f t="shared" si="222"/>
        <v>0.322684899321941</v>
      </c>
    </row>
    <row r="2016" spans="1:10" x14ac:dyDescent="0.25">
      <c r="A2016" s="43">
        <f t="shared" si="223"/>
        <v>2888</v>
      </c>
      <c r="B2016" s="44">
        <v>39090</v>
      </c>
      <c r="C2016" s="5">
        <v>44.148392000000001</v>
      </c>
      <c r="D2016" s="5">
        <v>47.446883999999997</v>
      </c>
      <c r="E2016" s="19">
        <f t="shared" si="217"/>
        <v>15.857399392281668</v>
      </c>
      <c r="F2016" s="19">
        <f t="shared" si="218"/>
        <v>-0.35635993111766595</v>
      </c>
      <c r="G2016" s="19">
        <f t="shared" si="219"/>
        <v>0.18520499335823004</v>
      </c>
      <c r="H2016" s="19">
        <f t="shared" si="220"/>
        <v>-0.46589515875855936</v>
      </c>
      <c r="I2016" s="19">
        <f t="shared" si="221"/>
        <v>-0.97045170103940259</v>
      </c>
      <c r="J2016" s="19">
        <f t="shared" si="222"/>
        <v>0.6868239845609635</v>
      </c>
    </row>
    <row r="2017" spans="1:10" x14ac:dyDescent="0.25">
      <c r="A2017" s="43">
        <f t="shared" si="223"/>
        <v>2887</v>
      </c>
      <c r="B2017" s="44">
        <v>39091</v>
      </c>
      <c r="C2017" s="5">
        <v>43.769444</v>
      </c>
      <c r="D2017" s="5">
        <v>46.902358999999997</v>
      </c>
      <c r="E2017" s="19">
        <f t="shared" si="217"/>
        <v>15.803133467288273</v>
      </c>
      <c r="F2017" s="19">
        <f t="shared" si="218"/>
        <v>-5.4265924993394776E-2</v>
      </c>
      <c r="G2017" s="19">
        <f t="shared" si="219"/>
        <v>-0.35635993111766595</v>
      </c>
      <c r="H2017" s="19">
        <f t="shared" si="220"/>
        <v>0.15649494850835668</v>
      </c>
      <c r="I2017" s="19">
        <f t="shared" si="221"/>
        <v>0.62239010726691602</v>
      </c>
      <c r="J2017" s="19">
        <f t="shared" si="222"/>
        <v>-0.97045170103940259</v>
      </c>
    </row>
    <row r="2018" spans="1:10" x14ac:dyDescent="0.25">
      <c r="A2018" s="43">
        <f t="shared" si="223"/>
        <v>2886</v>
      </c>
      <c r="B2018" s="44">
        <v>39092</v>
      </c>
      <c r="C2018" s="5">
        <v>42.924686000000001</v>
      </c>
      <c r="D2018" s="5">
        <v>46.092201000000003</v>
      </c>
      <c r="E2018" s="19">
        <f t="shared" si="217"/>
        <v>15.441445630316974</v>
      </c>
      <c r="F2018" s="19">
        <f t="shared" si="218"/>
        <v>-0.36168783697129925</v>
      </c>
      <c r="G2018" s="19">
        <f t="shared" si="219"/>
        <v>-5.4265924993394776E-2</v>
      </c>
      <c r="H2018" s="19">
        <f t="shared" si="220"/>
        <v>-0.32959350549829197</v>
      </c>
      <c r="I2018" s="19">
        <f t="shared" si="221"/>
        <v>-0.48608845400664868</v>
      </c>
      <c r="J2018" s="19">
        <f t="shared" si="222"/>
        <v>0.62239010726691602</v>
      </c>
    </row>
    <row r="2019" spans="1:10" x14ac:dyDescent="0.25">
      <c r="A2019" s="43">
        <f t="shared" si="223"/>
        <v>2885</v>
      </c>
      <c r="B2019" s="44">
        <v>39093</v>
      </c>
      <c r="C2019" s="5">
        <v>42.679935</v>
      </c>
      <c r="D2019" s="5">
        <v>45.614100999999998</v>
      </c>
      <c r="E2019" s="19">
        <f t="shared" si="217"/>
        <v>15.481769695852368</v>
      </c>
      <c r="F2019" s="19">
        <f t="shared" si="218"/>
        <v>4.0324065535394027E-2</v>
      </c>
      <c r="G2019" s="19">
        <f t="shared" si="219"/>
        <v>-0.36168783697129925</v>
      </c>
      <c r="H2019" s="19">
        <f t="shared" si="220"/>
        <v>0.2542360062408151</v>
      </c>
      <c r="I2019" s="19">
        <f t="shared" si="221"/>
        <v>0.58382951173910702</v>
      </c>
      <c r="J2019" s="19">
        <f t="shared" si="222"/>
        <v>-0.48608845400664868</v>
      </c>
    </row>
    <row r="2020" spans="1:10" x14ac:dyDescent="0.25">
      <c r="A2020" s="43">
        <f t="shared" si="223"/>
        <v>2884</v>
      </c>
      <c r="B2020" s="44">
        <v>39094</v>
      </c>
      <c r="C2020" s="5">
        <v>43.769444</v>
      </c>
      <c r="D2020" s="5">
        <v>46.716414999999998</v>
      </c>
      <c r="E2020" s="19">
        <f t="shared" si="217"/>
        <v>15.914005665543687</v>
      </c>
      <c r="F2020" s="19">
        <f t="shared" si="218"/>
        <v>0.43223596969131961</v>
      </c>
      <c r="G2020" s="19">
        <f t="shared" si="219"/>
        <v>4.0324065535394027E-2</v>
      </c>
      <c r="H2020" s="19">
        <f t="shared" si="220"/>
        <v>0.40838722988287202</v>
      </c>
      <c r="I2020" s="19">
        <f t="shared" si="221"/>
        <v>0.15415122364205691</v>
      </c>
      <c r="J2020" s="19">
        <f t="shared" si="222"/>
        <v>0.58382951173910702</v>
      </c>
    </row>
    <row r="2021" spans="1:10" x14ac:dyDescent="0.25">
      <c r="A2021" s="43">
        <f t="shared" si="223"/>
        <v>2883</v>
      </c>
      <c r="B2021" s="44">
        <v>39098</v>
      </c>
      <c r="C2021" s="5">
        <v>43.319431000000002</v>
      </c>
      <c r="D2021" s="5">
        <v>46.264854</v>
      </c>
      <c r="E2021" s="19">
        <f t="shared" si="217"/>
        <v>15.733243411555456</v>
      </c>
      <c r="F2021" s="19">
        <f t="shared" si="218"/>
        <v>-0.18076225398823098</v>
      </c>
      <c r="G2021" s="19">
        <f t="shared" si="219"/>
        <v>0.43223596969131961</v>
      </c>
      <c r="H2021" s="19">
        <f t="shared" si="220"/>
        <v>-0.43639826291129769</v>
      </c>
      <c r="I2021" s="19">
        <f t="shared" si="221"/>
        <v>-0.8447854927941697</v>
      </c>
      <c r="J2021" s="19">
        <f t="shared" si="222"/>
        <v>0.15415122364205691</v>
      </c>
    </row>
    <row r="2022" spans="1:10" x14ac:dyDescent="0.25">
      <c r="A2022" s="43">
        <f t="shared" si="223"/>
        <v>2882</v>
      </c>
      <c r="B2022" s="44">
        <v>39099</v>
      </c>
      <c r="C2022" s="5">
        <v>43.801025000000003</v>
      </c>
      <c r="D2022" s="5">
        <v>47.028519000000003</v>
      </c>
      <c r="E2022" s="19">
        <f t="shared" si="217"/>
        <v>15.759489471956869</v>
      </c>
      <c r="F2022" s="19">
        <f t="shared" si="218"/>
        <v>2.6246060401412308E-2</v>
      </c>
      <c r="G2022" s="19">
        <f t="shared" si="219"/>
        <v>-0.18076225398823098</v>
      </c>
      <c r="H2022" s="19">
        <f t="shared" si="220"/>
        <v>0.13315373216803866</v>
      </c>
      <c r="I2022" s="19">
        <f t="shared" si="221"/>
        <v>0.5695519950793364</v>
      </c>
      <c r="J2022" s="19">
        <f t="shared" si="222"/>
        <v>-0.8447854927941697</v>
      </c>
    </row>
    <row r="2023" spans="1:10" x14ac:dyDescent="0.25">
      <c r="A2023" s="43">
        <f t="shared" si="223"/>
        <v>2881</v>
      </c>
      <c r="B2023" s="44">
        <v>39100</v>
      </c>
      <c r="C2023" s="5">
        <v>43.477317999999997</v>
      </c>
      <c r="D2023" s="5">
        <v>47.094912999999998</v>
      </c>
      <c r="E2023" s="19">
        <f t="shared" si="217"/>
        <v>15.396193946750511</v>
      </c>
      <c r="F2023" s="19">
        <f t="shared" si="218"/>
        <v>-0.36329552520635744</v>
      </c>
      <c r="G2023" s="19">
        <f t="shared" si="219"/>
        <v>2.6246060401412308E-2</v>
      </c>
      <c r="H2023" s="19">
        <f t="shared" si="220"/>
        <v>-0.37881815312592254</v>
      </c>
      <c r="I2023" s="19">
        <f t="shared" si="221"/>
        <v>-0.5119718852939612</v>
      </c>
      <c r="J2023" s="19">
        <f t="shared" si="222"/>
        <v>0.5695519950793364</v>
      </c>
    </row>
    <row r="2024" spans="1:10" x14ac:dyDescent="0.25">
      <c r="A2024" s="43">
        <f t="shared" si="223"/>
        <v>2880</v>
      </c>
      <c r="B2024" s="44">
        <v>39101</v>
      </c>
      <c r="C2024" s="5">
        <v>44.669455999999997</v>
      </c>
      <c r="D2024" s="5">
        <v>48.024600999999997</v>
      </c>
      <c r="E2024" s="19">
        <f t="shared" si="217"/>
        <v>16.033990036004919</v>
      </c>
      <c r="F2024" s="19">
        <f t="shared" si="218"/>
        <v>0.63779608925440812</v>
      </c>
      <c r="G2024" s="19">
        <f t="shared" si="219"/>
        <v>-0.36329552520635744</v>
      </c>
      <c r="H2024" s="19">
        <f t="shared" si="220"/>
        <v>0.85265886013783665</v>
      </c>
      <c r="I2024" s="19">
        <f t="shared" si="221"/>
        <v>1.2314770132637591</v>
      </c>
      <c r="J2024" s="19">
        <f t="shared" si="222"/>
        <v>-0.5119718852939612</v>
      </c>
    </row>
    <row r="2025" spans="1:10" x14ac:dyDescent="0.25">
      <c r="A2025" s="43">
        <f t="shared" si="223"/>
        <v>2879</v>
      </c>
      <c r="B2025" s="44">
        <v>39104</v>
      </c>
      <c r="C2025" s="5">
        <v>44.361548999999997</v>
      </c>
      <c r="D2025" s="5">
        <v>47.294159000000001</v>
      </c>
      <c r="E2025" s="19">
        <f t="shared" si="217"/>
        <v>16.16162121006851</v>
      </c>
      <c r="F2025" s="19">
        <f t="shared" si="218"/>
        <v>0.12763117406359115</v>
      </c>
      <c r="G2025" s="19">
        <f t="shared" si="219"/>
        <v>0.63779608925440812</v>
      </c>
      <c r="H2025" s="19">
        <f t="shared" si="220"/>
        <v>-0.24957863307063277</v>
      </c>
      <c r="I2025" s="19">
        <f t="shared" si="221"/>
        <v>-1.1022374932084693</v>
      </c>
      <c r="J2025" s="19">
        <f t="shared" si="222"/>
        <v>1.2314770132637591</v>
      </c>
    </row>
    <row r="2026" spans="1:10" x14ac:dyDescent="0.25">
      <c r="A2026" s="43">
        <f t="shared" si="223"/>
        <v>2878</v>
      </c>
      <c r="B2026" s="44">
        <v>39105</v>
      </c>
      <c r="C2026" s="5">
        <v>45.514214000000003</v>
      </c>
      <c r="D2026" s="5">
        <v>48.183990000000001</v>
      </c>
      <c r="E2026" s="19">
        <f t="shared" si="217"/>
        <v>16.783709697538871</v>
      </c>
      <c r="F2026" s="19">
        <f t="shared" si="218"/>
        <v>0.62208848747036072</v>
      </c>
      <c r="G2026" s="19">
        <f t="shared" si="219"/>
        <v>0.12763117406359115</v>
      </c>
      <c r="H2026" s="19">
        <f t="shared" si="220"/>
        <v>0.54660396919881971</v>
      </c>
      <c r="I2026" s="19">
        <f t="shared" si="221"/>
        <v>0.79618260226945248</v>
      </c>
      <c r="J2026" s="19">
        <f t="shared" si="222"/>
        <v>-1.1022374932084693</v>
      </c>
    </row>
    <row r="2027" spans="1:10" x14ac:dyDescent="0.25">
      <c r="A2027" s="43">
        <f t="shared" si="223"/>
        <v>2877</v>
      </c>
      <c r="B2027" s="44">
        <v>39106</v>
      </c>
      <c r="C2027" s="5">
        <v>45.711593999999998</v>
      </c>
      <c r="D2027" s="5">
        <v>48.369926</v>
      </c>
      <c r="E2027" s="19">
        <f t="shared" si="217"/>
        <v>16.87022226941632</v>
      </c>
      <c r="F2027" s="19">
        <f t="shared" si="218"/>
        <v>8.6512571877449318E-2</v>
      </c>
      <c r="G2027" s="19">
        <f t="shared" si="219"/>
        <v>0.62208848747036072</v>
      </c>
      <c r="H2027" s="19">
        <f t="shared" si="220"/>
        <v>-0.28140733596242773</v>
      </c>
      <c r="I2027" s="19">
        <f t="shared" si="221"/>
        <v>-0.82801130516124744</v>
      </c>
      <c r="J2027" s="19">
        <f t="shared" si="222"/>
        <v>0.79618260226945248</v>
      </c>
    </row>
    <row r="2028" spans="1:10" x14ac:dyDescent="0.25">
      <c r="A2028" s="43">
        <f t="shared" si="223"/>
        <v>2876</v>
      </c>
      <c r="B2028" s="44">
        <v>39107</v>
      </c>
      <c r="C2028" s="5">
        <v>44.772091000000003</v>
      </c>
      <c r="D2028" s="5">
        <v>47.493366000000002</v>
      </c>
      <c r="E2028" s="19">
        <f t="shared" si="217"/>
        <v>16.453382727784248</v>
      </c>
      <c r="F2028" s="19">
        <f t="shared" si="218"/>
        <v>-0.41683954163207204</v>
      </c>
      <c r="G2028" s="19">
        <f t="shared" si="219"/>
        <v>8.6512571877449318E-2</v>
      </c>
      <c r="H2028" s="19">
        <f t="shared" si="220"/>
        <v>-0.46800540969301796</v>
      </c>
      <c r="I2028" s="19">
        <f t="shared" si="221"/>
        <v>-0.18659807373059023</v>
      </c>
      <c r="J2028" s="19">
        <f t="shared" si="222"/>
        <v>-0.82801130516124744</v>
      </c>
    </row>
    <row r="2029" spans="1:10" x14ac:dyDescent="0.25">
      <c r="A2029" s="43">
        <f t="shared" si="223"/>
        <v>2875</v>
      </c>
      <c r="B2029" s="44">
        <v>39108</v>
      </c>
      <c r="C2029" s="5">
        <v>44.882621999999998</v>
      </c>
      <c r="D2029" s="5">
        <v>47.480086999999997</v>
      </c>
      <c r="E2029" s="19">
        <f t="shared" si="217"/>
        <v>16.571831552078837</v>
      </c>
      <c r="F2029" s="19">
        <f t="shared" si="218"/>
        <v>0.11844882429458892</v>
      </c>
      <c r="G2029" s="19">
        <f t="shared" si="219"/>
        <v>-0.41683954163207204</v>
      </c>
      <c r="H2029" s="19">
        <f t="shared" si="220"/>
        <v>0.36497897045582217</v>
      </c>
      <c r="I2029" s="19">
        <f t="shared" si="221"/>
        <v>0.83298438014884013</v>
      </c>
      <c r="J2029" s="19">
        <f t="shared" si="222"/>
        <v>-0.18659807373059023</v>
      </c>
    </row>
    <row r="2030" spans="1:10" x14ac:dyDescent="0.25">
      <c r="A2030" s="43">
        <f t="shared" si="223"/>
        <v>2874</v>
      </c>
      <c r="B2030" s="44">
        <v>39111</v>
      </c>
      <c r="C2030" s="5">
        <v>44.661560000000001</v>
      </c>
      <c r="D2030" s="5">
        <v>47.5</v>
      </c>
      <c r="E2030" s="19">
        <f t="shared" si="217"/>
        <v>16.338896095103298</v>
      </c>
      <c r="F2030" s="19">
        <f t="shared" si="218"/>
        <v>-0.23293545697553952</v>
      </c>
      <c r="G2030" s="19">
        <f t="shared" si="219"/>
        <v>0.11844882429458892</v>
      </c>
      <c r="H2030" s="19">
        <f t="shared" si="220"/>
        <v>-0.30298928596603869</v>
      </c>
      <c r="I2030" s="19">
        <f t="shared" si="221"/>
        <v>-0.66796825642186086</v>
      </c>
      <c r="J2030" s="19">
        <f t="shared" si="222"/>
        <v>0.83298438014884013</v>
      </c>
    </row>
    <row r="2031" spans="1:10" x14ac:dyDescent="0.25">
      <c r="A2031" s="43">
        <f t="shared" si="223"/>
        <v>2873</v>
      </c>
      <c r="B2031" s="44">
        <v>39112</v>
      </c>
      <c r="C2031" s="5">
        <v>45.569465999999998</v>
      </c>
      <c r="D2031" s="5">
        <v>48.522652000000001</v>
      </c>
      <c r="E2031" s="19">
        <f t="shared" si="217"/>
        <v>16.637028855362864</v>
      </c>
      <c r="F2031" s="19">
        <f t="shared" si="218"/>
        <v>0.29813276025956625</v>
      </c>
      <c r="G2031" s="19">
        <f t="shared" si="219"/>
        <v>-0.23293545697553952</v>
      </c>
      <c r="H2031" s="19">
        <f t="shared" si="220"/>
        <v>0.43589707126871891</v>
      </c>
      <c r="I2031" s="19">
        <f t="shared" si="221"/>
        <v>0.7388863572347576</v>
      </c>
      <c r="J2031" s="19">
        <f t="shared" si="222"/>
        <v>-0.66796825642186086</v>
      </c>
    </row>
    <row r="2032" spans="1:10" x14ac:dyDescent="0.25">
      <c r="A2032" s="43">
        <f t="shared" si="223"/>
        <v>2872</v>
      </c>
      <c r="B2032" s="44">
        <v>39113</v>
      </c>
      <c r="C2032" s="5">
        <v>45.861584000000001</v>
      </c>
      <c r="D2032" s="5">
        <v>48.396469000000003</v>
      </c>
      <c r="E2032" s="19">
        <f t="shared" si="217"/>
        <v>17.004385564826265</v>
      </c>
      <c r="F2032" s="19">
        <f t="shared" si="218"/>
        <v>0.36735670946340093</v>
      </c>
      <c r="G2032" s="19">
        <f t="shared" si="219"/>
        <v>0.29813276025956625</v>
      </c>
      <c r="H2032" s="19">
        <f t="shared" si="220"/>
        <v>0.1910329550650785</v>
      </c>
      <c r="I2032" s="19">
        <f t="shared" si="221"/>
        <v>-0.2448641162036404</v>
      </c>
      <c r="J2032" s="19">
        <f t="shared" si="222"/>
        <v>0.7388863572347576</v>
      </c>
    </row>
    <row r="2033" spans="1:10" x14ac:dyDescent="0.25">
      <c r="A2033" s="43">
        <f t="shared" si="223"/>
        <v>2871</v>
      </c>
      <c r="B2033" s="44">
        <v>39114</v>
      </c>
      <c r="C2033" s="5">
        <v>46.027389999999997</v>
      </c>
      <c r="D2033" s="5">
        <v>49.452339000000002</v>
      </c>
      <c r="E2033" s="19">
        <f t="shared" si="217"/>
        <v>16.540611540883877</v>
      </c>
      <c r="F2033" s="19">
        <f t="shared" si="218"/>
        <v>-0.46377402394238842</v>
      </c>
      <c r="G2033" s="19">
        <f t="shared" si="219"/>
        <v>0.36735670946340093</v>
      </c>
      <c r="H2033" s="19">
        <f t="shared" si="220"/>
        <v>-0.68103868871658513</v>
      </c>
      <c r="I2033" s="19">
        <f t="shared" si="221"/>
        <v>-0.87207164378166357</v>
      </c>
      <c r="J2033" s="19">
        <f t="shared" si="222"/>
        <v>-0.2448641162036404</v>
      </c>
    </row>
    <row r="2034" spans="1:10" x14ac:dyDescent="0.25">
      <c r="A2034" s="43">
        <f t="shared" si="223"/>
        <v>2870</v>
      </c>
      <c r="B2034" s="44">
        <v>39115</v>
      </c>
      <c r="C2034" s="5">
        <v>46.287906999999997</v>
      </c>
      <c r="D2034" s="5">
        <v>49.166778999999998</v>
      </c>
      <c r="E2034" s="19">
        <f t="shared" si="217"/>
        <v>16.971398433614034</v>
      </c>
      <c r="F2034" s="19">
        <f t="shared" si="218"/>
        <v>0.43078689273015769</v>
      </c>
      <c r="G2034" s="19">
        <f t="shared" si="219"/>
        <v>-0.46377402394238842</v>
      </c>
      <c r="H2034" s="19">
        <f t="shared" si="220"/>
        <v>0.70507535744883998</v>
      </c>
      <c r="I2034" s="19">
        <f t="shared" si="221"/>
        <v>1.3861140461654251</v>
      </c>
      <c r="J2034" s="19">
        <f t="shared" si="222"/>
        <v>-0.87207164378166357</v>
      </c>
    </row>
    <row r="2035" spans="1:10" x14ac:dyDescent="0.25">
      <c r="A2035" s="43">
        <f t="shared" si="223"/>
        <v>2869</v>
      </c>
      <c r="B2035" s="44">
        <v>39118</v>
      </c>
      <c r="C2035" s="5">
        <v>46.240546999999999</v>
      </c>
      <c r="D2035" s="5">
        <v>48.994132999999998</v>
      </c>
      <c r="E2035" s="19">
        <f t="shared" si="217"/>
        <v>17.026981478509295</v>
      </c>
      <c r="F2035" s="19">
        <f t="shared" si="218"/>
        <v>5.5583044895261224E-2</v>
      </c>
      <c r="G2035" s="19">
        <f t="shared" si="219"/>
        <v>0.43078689273015769</v>
      </c>
      <c r="H2035" s="19">
        <f t="shared" si="220"/>
        <v>-0.19919594083457531</v>
      </c>
      <c r="I2035" s="19">
        <f t="shared" si="221"/>
        <v>-0.90427129828341535</v>
      </c>
      <c r="J2035" s="19">
        <f t="shared" si="222"/>
        <v>1.3861140461654251</v>
      </c>
    </row>
    <row r="2036" spans="1:10" x14ac:dyDescent="0.25">
      <c r="A2036" s="43">
        <f t="shared" si="223"/>
        <v>2868</v>
      </c>
      <c r="B2036" s="44">
        <v>39119</v>
      </c>
      <c r="C2036" s="5">
        <v>46.098441999999999</v>
      </c>
      <c r="D2036" s="5">
        <v>48.721862999999999</v>
      </c>
      <c r="E2036" s="19">
        <f t="shared" si="217"/>
        <v>17.047221988012161</v>
      </c>
      <c r="F2036" s="19">
        <f t="shared" si="218"/>
        <v>2.0240509502865933E-2</v>
      </c>
      <c r="G2036" s="19">
        <f t="shared" si="219"/>
        <v>5.5583044895261224E-2</v>
      </c>
      <c r="H2036" s="19">
        <f t="shared" si="220"/>
        <v>-1.2632802199914292E-2</v>
      </c>
      <c r="I2036" s="19">
        <f t="shared" si="221"/>
        <v>0.18656313863466101</v>
      </c>
      <c r="J2036" s="19">
        <f t="shared" si="222"/>
        <v>-0.90427129828341535</v>
      </c>
    </row>
    <row r="2037" spans="1:10" x14ac:dyDescent="0.25">
      <c r="A2037" s="43">
        <f t="shared" si="223"/>
        <v>2867</v>
      </c>
      <c r="B2037" s="44">
        <v>39120</v>
      </c>
      <c r="C2037" s="5">
        <v>45.822105000000001</v>
      </c>
      <c r="D2037" s="5">
        <v>48.237110000000001</v>
      </c>
      <c r="E2037" s="19">
        <f t="shared" si="217"/>
        <v>17.059927015294065</v>
      </c>
      <c r="F2037" s="19">
        <f t="shared" si="218"/>
        <v>1.2705027281903369E-2</v>
      </c>
      <c r="G2037" s="19">
        <f t="shared" si="219"/>
        <v>2.0240509502865933E-2</v>
      </c>
      <c r="H2037" s="19">
        <f t="shared" si="220"/>
        <v>7.3424412015679445E-4</v>
      </c>
      <c r="I2037" s="19">
        <f t="shared" si="221"/>
        <v>1.3367046320071086E-2</v>
      </c>
      <c r="J2037" s="19">
        <f t="shared" si="222"/>
        <v>0.18656313863466101</v>
      </c>
    </row>
    <row r="2038" spans="1:10" x14ac:dyDescent="0.25">
      <c r="A2038" s="43">
        <f t="shared" si="223"/>
        <v>2866</v>
      </c>
      <c r="B2038" s="44">
        <v>39121</v>
      </c>
      <c r="C2038" s="5">
        <v>46.287906999999997</v>
      </c>
      <c r="D2038" s="5">
        <v>48.974220000000003</v>
      </c>
      <c r="E2038" s="19">
        <f t="shared" si="217"/>
        <v>17.086214935484833</v>
      </c>
      <c r="F2038" s="19">
        <f t="shared" si="218"/>
        <v>2.6287920190767977E-2</v>
      </c>
      <c r="G2038" s="19">
        <f t="shared" si="219"/>
        <v>1.2705027281903369E-2</v>
      </c>
      <c r="H2038" s="19">
        <f t="shared" si="220"/>
        <v>1.8773824429779113E-2</v>
      </c>
      <c r="I2038" s="19">
        <f t="shared" si="221"/>
        <v>1.803958030962232E-2</v>
      </c>
      <c r="J2038" s="19">
        <f t="shared" si="222"/>
        <v>1.3367046320071086E-2</v>
      </c>
    </row>
    <row r="2039" spans="1:10" x14ac:dyDescent="0.25">
      <c r="A2039" s="43">
        <f t="shared" si="223"/>
        <v>2865</v>
      </c>
      <c r="B2039" s="44">
        <v>39122</v>
      </c>
      <c r="C2039" s="5">
        <v>46.098441999999999</v>
      </c>
      <c r="D2039" s="5">
        <v>48.688679</v>
      </c>
      <c r="E2039" s="19">
        <f t="shared" si="217"/>
        <v>17.067008499149427</v>
      </c>
      <c r="F2039" s="19">
        <f t="shared" si="218"/>
        <v>-1.9206436335405641E-2</v>
      </c>
      <c r="G2039" s="19">
        <f t="shared" si="219"/>
        <v>2.6287920190767977E-2</v>
      </c>
      <c r="H2039" s="19">
        <f t="shared" si="220"/>
        <v>-3.4753821263261597E-2</v>
      </c>
      <c r="I2039" s="19">
        <f t="shared" si="221"/>
        <v>-5.3527645693040707E-2</v>
      </c>
      <c r="J2039" s="19">
        <f t="shared" si="222"/>
        <v>1.803958030962232E-2</v>
      </c>
    </row>
    <row r="2040" spans="1:10" x14ac:dyDescent="0.25">
      <c r="A2040" s="43">
        <f t="shared" si="223"/>
        <v>2864</v>
      </c>
      <c r="B2040" s="44">
        <v>39125</v>
      </c>
      <c r="C2040" s="5">
        <v>45.458950000000002</v>
      </c>
      <c r="D2040" s="5">
        <v>48.024600999999997</v>
      </c>
      <c r="E2040" s="19">
        <f t="shared" si="217"/>
        <v>16.823484036004924</v>
      </c>
      <c r="F2040" s="19">
        <f t="shared" si="218"/>
        <v>-0.24352446314450304</v>
      </c>
      <c r="G2040" s="19">
        <f t="shared" si="219"/>
        <v>-1.9206436335405641E-2</v>
      </c>
      <c r="H2040" s="19">
        <f t="shared" si="220"/>
        <v>-0.23216525874065755</v>
      </c>
      <c r="I2040" s="19">
        <f t="shared" si="221"/>
        <v>-0.19741143747739595</v>
      </c>
      <c r="J2040" s="19">
        <f t="shared" si="222"/>
        <v>-5.3527645693040707E-2</v>
      </c>
    </row>
    <row r="2041" spans="1:10" x14ac:dyDescent="0.25">
      <c r="A2041" s="43">
        <f t="shared" si="223"/>
        <v>2863</v>
      </c>
      <c r="B2041" s="44">
        <v>39126</v>
      </c>
      <c r="C2041" s="5">
        <v>46.122112000000001</v>
      </c>
      <c r="D2041" s="5">
        <v>48.363289000000002</v>
      </c>
      <c r="E2041" s="19">
        <f t="shared" si="217"/>
        <v>17.284697690897097</v>
      </c>
      <c r="F2041" s="19">
        <f t="shared" si="218"/>
        <v>0.46121365489217325</v>
      </c>
      <c r="G2041" s="19">
        <f t="shared" si="219"/>
        <v>-0.24352446314450304</v>
      </c>
      <c r="H2041" s="19">
        <f t="shared" si="220"/>
        <v>0.60524058971171524</v>
      </c>
      <c r="I2041" s="19">
        <f t="shared" si="221"/>
        <v>0.83740584845237276</v>
      </c>
      <c r="J2041" s="19">
        <f t="shared" si="222"/>
        <v>-0.19741143747739595</v>
      </c>
    </row>
    <row r="2042" spans="1:10" x14ac:dyDescent="0.25">
      <c r="A2042" s="43">
        <f t="shared" si="223"/>
        <v>2862</v>
      </c>
      <c r="B2042" s="44">
        <v>39127</v>
      </c>
      <c r="C2042" s="5">
        <v>46.130020000000002</v>
      </c>
      <c r="D2042" s="5">
        <v>48.283031000000001</v>
      </c>
      <c r="E2042" s="19">
        <f t="shared" ref="E2042:E2105" si="224">C2042-$P$3*D2042</f>
        <v>17.340460856364029</v>
      </c>
      <c r="F2042" s="19">
        <f t="shared" ref="F2042:F2105" si="225">E2042-E2041</f>
        <v>5.5763165466931497E-2</v>
      </c>
      <c r="G2042" s="19">
        <f t="shared" ref="G2042:G2105" si="226">F2041</f>
        <v>0.46121365489217325</v>
      </c>
      <c r="H2042" s="19">
        <f t="shared" ref="H2042:H2105" si="227">F2042-$P$7*G2042</f>
        <v>-0.21701102794796606</v>
      </c>
      <c r="I2042" s="19">
        <f t="shared" ref="I2042:I2105" si="228">H2042-H2041</f>
        <v>-0.82225161765968124</v>
      </c>
      <c r="J2042" s="19">
        <f t="shared" ref="J2042:J2105" si="229">I2041</f>
        <v>0.83740584845237276</v>
      </c>
    </row>
    <row r="2043" spans="1:10" x14ac:dyDescent="0.25">
      <c r="A2043" s="43">
        <f t="shared" si="223"/>
        <v>2861</v>
      </c>
      <c r="B2043" s="44">
        <v>39128</v>
      </c>
      <c r="C2043" s="5">
        <v>45.782639000000003</v>
      </c>
      <c r="D2043" s="5">
        <v>47.727898000000003</v>
      </c>
      <c r="E2043" s="19">
        <f t="shared" si="224"/>
        <v>17.324087127553863</v>
      </c>
      <c r="F2043" s="19">
        <f t="shared" si="225"/>
        <v>-1.6373728810165744E-2</v>
      </c>
      <c r="G2043" s="19">
        <f t="shared" si="226"/>
        <v>5.5763165466931497E-2</v>
      </c>
      <c r="H2043" s="19">
        <f t="shared" si="227"/>
        <v>-4.9353568676485E-2</v>
      </c>
      <c r="I2043" s="19">
        <f t="shared" si="228"/>
        <v>0.16765745927148107</v>
      </c>
      <c r="J2043" s="19">
        <f t="shared" si="229"/>
        <v>-0.82225161765968124</v>
      </c>
    </row>
    <row r="2044" spans="1:10" x14ac:dyDescent="0.25">
      <c r="A2044" s="43">
        <f t="shared" si="223"/>
        <v>2860</v>
      </c>
      <c r="B2044" s="44">
        <v>39129</v>
      </c>
      <c r="C2044" s="5">
        <v>45.790534999999998</v>
      </c>
      <c r="D2044" s="5">
        <v>47.360042999999997</v>
      </c>
      <c r="E2044" s="19">
        <f t="shared" si="224"/>
        <v>17.551322780832507</v>
      </c>
      <c r="F2044" s="19">
        <f t="shared" si="225"/>
        <v>0.22723565327864392</v>
      </c>
      <c r="G2044" s="19">
        <f t="shared" si="226"/>
        <v>-1.6373728810165744E-2</v>
      </c>
      <c r="H2044" s="19">
        <f t="shared" si="227"/>
        <v>0.236919518060209</v>
      </c>
      <c r="I2044" s="19">
        <f t="shared" si="228"/>
        <v>0.28627308673669399</v>
      </c>
      <c r="J2044" s="19">
        <f t="shared" si="229"/>
        <v>0.16765745927148107</v>
      </c>
    </row>
    <row r="2045" spans="1:10" x14ac:dyDescent="0.25">
      <c r="A2045" s="43">
        <f t="shared" si="223"/>
        <v>2859</v>
      </c>
      <c r="B2045" s="44">
        <v>39133</v>
      </c>
      <c r="C2045" s="5">
        <v>45.277358999999997</v>
      </c>
      <c r="D2045" s="5">
        <v>46.898529000000003</v>
      </c>
      <c r="E2045" s="19">
        <f t="shared" si="224"/>
        <v>17.313332168398915</v>
      </c>
      <c r="F2045" s="19">
        <f t="shared" si="225"/>
        <v>-0.23799061243359176</v>
      </c>
      <c r="G2045" s="19">
        <f t="shared" si="226"/>
        <v>0.22723565327864392</v>
      </c>
      <c r="H2045" s="19">
        <f t="shared" si="227"/>
        <v>-0.37238390582530756</v>
      </c>
      <c r="I2045" s="19">
        <f t="shared" si="228"/>
        <v>-0.60930342388551662</v>
      </c>
      <c r="J2045" s="19">
        <f t="shared" si="229"/>
        <v>0.28627308673669399</v>
      </c>
    </row>
    <row r="2046" spans="1:10" x14ac:dyDescent="0.25">
      <c r="A2046" s="43">
        <f t="shared" si="223"/>
        <v>2858</v>
      </c>
      <c r="B2046" s="44">
        <v>39134</v>
      </c>
      <c r="C2046" s="5">
        <v>45.774746</v>
      </c>
      <c r="D2046" s="5">
        <v>46.778151999999999</v>
      </c>
      <c r="E2046" s="19">
        <f t="shared" si="224"/>
        <v>17.88249595393323</v>
      </c>
      <c r="F2046" s="19">
        <f t="shared" si="225"/>
        <v>0.56916378553431457</v>
      </c>
      <c r="G2046" s="19">
        <f t="shared" si="226"/>
        <v>-0.23799061243359176</v>
      </c>
      <c r="H2046" s="19">
        <f t="shared" si="227"/>
        <v>0.70991785180771561</v>
      </c>
      <c r="I2046" s="19">
        <f t="shared" si="228"/>
        <v>1.0823017576330232</v>
      </c>
      <c r="J2046" s="19">
        <f t="shared" si="229"/>
        <v>-0.60930342388551662</v>
      </c>
    </row>
    <row r="2047" spans="1:10" x14ac:dyDescent="0.25">
      <c r="A2047" s="43">
        <f t="shared" si="223"/>
        <v>2857</v>
      </c>
      <c r="B2047" s="44">
        <v>39135</v>
      </c>
      <c r="C2047" s="5">
        <v>46.185279999999999</v>
      </c>
      <c r="D2047" s="5">
        <v>47.266379999999998</v>
      </c>
      <c r="E2047" s="19">
        <f t="shared" si="224"/>
        <v>18.001915900186706</v>
      </c>
      <c r="F2047" s="19">
        <f t="shared" si="225"/>
        <v>0.11941994625347618</v>
      </c>
      <c r="G2047" s="19">
        <f t="shared" si="226"/>
        <v>0.56916378553431457</v>
      </c>
      <c r="H2047" s="19">
        <f t="shared" si="227"/>
        <v>-0.21719886559932744</v>
      </c>
      <c r="I2047" s="19">
        <f t="shared" si="228"/>
        <v>-0.92711671740704305</v>
      </c>
      <c r="J2047" s="19">
        <f t="shared" si="229"/>
        <v>1.0823017576330232</v>
      </c>
    </row>
    <row r="2048" spans="1:10" x14ac:dyDescent="0.25">
      <c r="A2048" s="43">
        <f t="shared" si="223"/>
        <v>2856</v>
      </c>
      <c r="B2048" s="44">
        <v>39136</v>
      </c>
      <c r="C2048" s="5">
        <v>46.303696000000002</v>
      </c>
      <c r="D2048" s="5">
        <v>47.533935999999997</v>
      </c>
      <c r="E2048" s="19">
        <f t="shared" si="224"/>
        <v>17.960797191476424</v>
      </c>
      <c r="F2048" s="19">
        <f t="shared" si="225"/>
        <v>-4.1118708710282448E-2</v>
      </c>
      <c r="G2048" s="19">
        <f t="shared" si="226"/>
        <v>0.11941994625347618</v>
      </c>
      <c r="H2048" s="19">
        <f t="shared" si="227"/>
        <v>-0.11174688541627782</v>
      </c>
      <c r="I2048" s="19">
        <f t="shared" si="228"/>
        <v>0.10545198018304962</v>
      </c>
      <c r="J2048" s="19">
        <f t="shared" si="229"/>
        <v>-0.92711671740704305</v>
      </c>
    </row>
    <row r="2049" spans="1:10" x14ac:dyDescent="0.25">
      <c r="A2049" s="43">
        <f t="shared" si="223"/>
        <v>2855</v>
      </c>
      <c r="B2049" s="44">
        <v>39139</v>
      </c>
      <c r="C2049" s="5">
        <v>46.580032000000003</v>
      </c>
      <c r="D2049" s="5">
        <v>47.761325999999997</v>
      </c>
      <c r="E2049" s="19">
        <f t="shared" si="224"/>
        <v>18.101548127364119</v>
      </c>
      <c r="F2049" s="19">
        <f t="shared" si="225"/>
        <v>0.14075093588769505</v>
      </c>
      <c r="G2049" s="19">
        <f t="shared" si="226"/>
        <v>-4.1118708710282448E-2</v>
      </c>
      <c r="H2049" s="19">
        <f t="shared" si="227"/>
        <v>0.16506964909953961</v>
      </c>
      <c r="I2049" s="19">
        <f t="shared" si="228"/>
        <v>0.27681653451581745</v>
      </c>
      <c r="J2049" s="19">
        <f t="shared" si="229"/>
        <v>0.10545198018304962</v>
      </c>
    </row>
    <row r="2050" spans="1:10" x14ac:dyDescent="0.25">
      <c r="A2050" s="43">
        <f t="shared" si="223"/>
        <v>2854</v>
      </c>
      <c r="B2050" s="44">
        <v>39140</v>
      </c>
      <c r="C2050" s="5">
        <v>44.724724000000002</v>
      </c>
      <c r="D2050" s="5">
        <v>45.86853</v>
      </c>
      <c r="E2050" s="19">
        <f t="shared" si="224"/>
        <v>17.374851178912177</v>
      </c>
      <c r="F2050" s="19">
        <f t="shared" si="225"/>
        <v>-0.72669694845194144</v>
      </c>
      <c r="G2050" s="19">
        <f t="shared" si="226"/>
        <v>0.14075093588769505</v>
      </c>
      <c r="H2050" s="19">
        <f t="shared" si="227"/>
        <v>-0.80994084767720154</v>
      </c>
      <c r="I2050" s="19">
        <f t="shared" si="228"/>
        <v>-0.97501049677674112</v>
      </c>
      <c r="J2050" s="19">
        <f t="shared" si="229"/>
        <v>0.27681653451581745</v>
      </c>
    </row>
    <row r="2051" spans="1:10" x14ac:dyDescent="0.25">
      <c r="A2051" s="43">
        <f t="shared" si="223"/>
        <v>2853</v>
      </c>
      <c r="B2051" s="44">
        <v>39141</v>
      </c>
      <c r="C2051" s="5">
        <v>44.922089</v>
      </c>
      <c r="D2051" s="5">
        <v>45.828406999999999</v>
      </c>
      <c r="E2051" s="19">
        <f t="shared" si="224"/>
        <v>17.596140184045989</v>
      </c>
      <c r="F2051" s="19">
        <f t="shared" si="225"/>
        <v>0.22128900513381211</v>
      </c>
      <c r="G2051" s="19">
        <f t="shared" si="226"/>
        <v>-0.72669694845194144</v>
      </c>
      <c r="H2051" s="19">
        <f t="shared" si="227"/>
        <v>0.65107717785690367</v>
      </c>
      <c r="I2051" s="19">
        <f t="shared" si="228"/>
        <v>1.4610180255341052</v>
      </c>
      <c r="J2051" s="19">
        <f t="shared" si="229"/>
        <v>-0.97501049677674112</v>
      </c>
    </row>
    <row r="2052" spans="1:10" x14ac:dyDescent="0.25">
      <c r="A2052" s="43">
        <f t="shared" si="223"/>
        <v>2852</v>
      </c>
      <c r="B2052" s="44">
        <v>39142</v>
      </c>
      <c r="C2052" s="5">
        <v>44.779986999999998</v>
      </c>
      <c r="D2052" s="5">
        <v>45.213070000000002</v>
      </c>
      <c r="E2052" s="19">
        <f t="shared" si="224"/>
        <v>17.820943090135408</v>
      </c>
      <c r="F2052" s="19">
        <f t="shared" si="225"/>
        <v>0.224802906089419</v>
      </c>
      <c r="G2052" s="19">
        <f t="shared" si="226"/>
        <v>0.22128900513381211</v>
      </c>
      <c r="H2052" s="19">
        <f t="shared" si="227"/>
        <v>9.3926620778498005E-2</v>
      </c>
      <c r="I2052" s="19">
        <f t="shared" si="228"/>
        <v>-0.55715055707840566</v>
      </c>
      <c r="J2052" s="19">
        <f t="shared" si="229"/>
        <v>1.4610180255341052</v>
      </c>
    </row>
    <row r="2053" spans="1:10" x14ac:dyDescent="0.25">
      <c r="A2053" s="43">
        <f t="shared" si="223"/>
        <v>2851</v>
      </c>
      <c r="B2053" s="44">
        <v>39143</v>
      </c>
      <c r="C2053" s="5">
        <v>44.251021999999999</v>
      </c>
      <c r="D2053" s="5">
        <v>44.671326000000001</v>
      </c>
      <c r="E2053" s="19">
        <f t="shared" si="224"/>
        <v>17.615001947703711</v>
      </c>
      <c r="F2053" s="19">
        <f t="shared" si="225"/>
        <v>-0.2059411424316977</v>
      </c>
      <c r="G2053" s="19">
        <f t="shared" si="226"/>
        <v>0.224802906089419</v>
      </c>
      <c r="H2053" s="19">
        <f t="shared" si="227"/>
        <v>-0.33889564352989754</v>
      </c>
      <c r="I2053" s="19">
        <f t="shared" si="228"/>
        <v>-0.43282226430839554</v>
      </c>
      <c r="J2053" s="19">
        <f t="shared" si="229"/>
        <v>-0.55715055707840566</v>
      </c>
    </row>
    <row r="2054" spans="1:10" x14ac:dyDescent="0.25">
      <c r="A2054" s="43">
        <f t="shared" si="223"/>
        <v>2850</v>
      </c>
      <c r="B2054" s="44">
        <v>39146</v>
      </c>
      <c r="C2054" s="5">
        <v>43.737858000000003</v>
      </c>
      <c r="D2054" s="5">
        <v>44.430537999999999</v>
      </c>
      <c r="E2054" s="19">
        <f t="shared" si="224"/>
        <v>17.245411791837025</v>
      </c>
      <c r="F2054" s="19">
        <f t="shared" si="225"/>
        <v>-0.36959015586668542</v>
      </c>
      <c r="G2054" s="19">
        <f t="shared" si="226"/>
        <v>-0.2059411424316977</v>
      </c>
      <c r="H2054" s="19">
        <f t="shared" si="227"/>
        <v>-0.24779101045568913</v>
      </c>
      <c r="I2054" s="19">
        <f t="shared" si="228"/>
        <v>9.1104633074208408E-2</v>
      </c>
      <c r="J2054" s="19">
        <f t="shared" si="229"/>
        <v>-0.43282226430839554</v>
      </c>
    </row>
    <row r="2055" spans="1:10" x14ac:dyDescent="0.25">
      <c r="A2055" s="43">
        <f t="shared" si="223"/>
        <v>2849</v>
      </c>
      <c r="B2055" s="44">
        <v>39147</v>
      </c>
      <c r="C2055" s="5">
        <v>44.566817999999998</v>
      </c>
      <c r="D2055" s="5">
        <v>45.259892000000001</v>
      </c>
      <c r="E2055" s="19">
        <f t="shared" si="224"/>
        <v>17.579855694991089</v>
      </c>
      <c r="F2055" s="19">
        <f t="shared" si="225"/>
        <v>0.3344439031540638</v>
      </c>
      <c r="G2055" s="19">
        <f t="shared" si="226"/>
        <v>-0.36959015586668542</v>
      </c>
      <c r="H2055" s="19">
        <f t="shared" si="227"/>
        <v>0.55302948836227006</v>
      </c>
      <c r="I2055" s="19">
        <f t="shared" si="228"/>
        <v>0.80082049881795925</v>
      </c>
      <c r="J2055" s="19">
        <f t="shared" si="229"/>
        <v>9.1104633074208408E-2</v>
      </c>
    </row>
    <row r="2056" spans="1:10" x14ac:dyDescent="0.25">
      <c r="A2056" s="43">
        <f t="shared" si="223"/>
        <v>2848</v>
      </c>
      <c r="B2056" s="44">
        <v>39148</v>
      </c>
      <c r="C2056" s="5">
        <v>45.119469000000002</v>
      </c>
      <c r="D2056" s="5">
        <v>45.701317000000003</v>
      </c>
      <c r="E2056" s="19">
        <f t="shared" si="224"/>
        <v>17.869299707323325</v>
      </c>
      <c r="F2056" s="19">
        <f t="shared" si="225"/>
        <v>0.28944401233223616</v>
      </c>
      <c r="G2056" s="19">
        <f t="shared" si="226"/>
        <v>0.3344439031540638</v>
      </c>
      <c r="H2056" s="19">
        <f t="shared" si="227"/>
        <v>9.1644868794935858E-2</v>
      </c>
      <c r="I2056" s="19">
        <f t="shared" si="228"/>
        <v>-0.46138461956733423</v>
      </c>
      <c r="J2056" s="19">
        <f t="shared" si="229"/>
        <v>0.80082049881795925</v>
      </c>
    </row>
    <row r="2057" spans="1:10" x14ac:dyDescent="0.25">
      <c r="A2057" s="43">
        <f t="shared" si="223"/>
        <v>2847</v>
      </c>
      <c r="B2057" s="44">
        <v>39149</v>
      </c>
      <c r="C2057" s="5">
        <v>45.514214000000003</v>
      </c>
      <c r="D2057" s="5">
        <v>45.788269</v>
      </c>
      <c r="E2057" s="19">
        <f t="shared" si="224"/>
        <v>18.212198133178934</v>
      </c>
      <c r="F2057" s="19">
        <f t="shared" si="225"/>
        <v>0.34289842585560848</v>
      </c>
      <c r="G2057" s="19">
        <f t="shared" si="226"/>
        <v>0.28944401233223616</v>
      </c>
      <c r="H2057" s="19">
        <f t="shared" si="227"/>
        <v>0.17171343129781358</v>
      </c>
      <c r="I2057" s="19">
        <f t="shared" si="228"/>
        <v>8.0068562502877721E-2</v>
      </c>
      <c r="J2057" s="19">
        <f t="shared" si="229"/>
        <v>-0.46138461956733423</v>
      </c>
    </row>
    <row r="2058" spans="1:10" x14ac:dyDescent="0.25">
      <c r="A2058" s="43">
        <f t="shared" si="223"/>
        <v>2846</v>
      </c>
      <c r="B2058" s="44">
        <v>39150</v>
      </c>
      <c r="C2058" s="5">
        <v>45.316848999999998</v>
      </c>
      <c r="D2058" s="5">
        <v>45.794952000000002</v>
      </c>
      <c r="E2058" s="19">
        <f t="shared" si="224"/>
        <v>18.010848283434161</v>
      </c>
      <c r="F2058" s="19">
        <f t="shared" si="225"/>
        <v>-0.20134984974477277</v>
      </c>
      <c r="G2058" s="19">
        <f t="shared" si="226"/>
        <v>0.34289842585560848</v>
      </c>
      <c r="H2058" s="19">
        <f t="shared" si="227"/>
        <v>-0.40414922600753511</v>
      </c>
      <c r="I2058" s="19">
        <f t="shared" si="228"/>
        <v>-0.57586265730534869</v>
      </c>
      <c r="J2058" s="19">
        <f t="shared" si="229"/>
        <v>8.0068562502877721E-2</v>
      </c>
    </row>
    <row r="2059" spans="1:10" x14ac:dyDescent="0.25">
      <c r="A2059" s="43">
        <f t="shared" ref="A2059:A2122" si="230">A2060+1</f>
        <v>2845</v>
      </c>
      <c r="B2059" s="44">
        <v>39153</v>
      </c>
      <c r="C2059" s="5">
        <v>45.253689000000001</v>
      </c>
      <c r="D2059" s="5">
        <v>46.035739999999997</v>
      </c>
      <c r="E2059" s="19">
        <f t="shared" si="224"/>
        <v>17.804114439300857</v>
      </c>
      <c r="F2059" s="19">
        <f t="shared" si="225"/>
        <v>-0.20673384413330353</v>
      </c>
      <c r="G2059" s="19">
        <f t="shared" si="226"/>
        <v>-0.20134984974477277</v>
      </c>
      <c r="H2059" s="19">
        <f t="shared" si="227"/>
        <v>-8.7650113034358476E-2</v>
      </c>
      <c r="I2059" s="19">
        <f t="shared" si="228"/>
        <v>0.31649911297317662</v>
      </c>
      <c r="J2059" s="19">
        <f t="shared" si="229"/>
        <v>-0.57586265730534869</v>
      </c>
    </row>
    <row r="2060" spans="1:10" x14ac:dyDescent="0.25">
      <c r="A2060" s="43">
        <f t="shared" si="230"/>
        <v>2844</v>
      </c>
      <c r="B2060" s="44">
        <v>39154</v>
      </c>
      <c r="C2060" s="5">
        <v>44.645778999999997</v>
      </c>
      <c r="D2060" s="5">
        <v>45.373607999999997</v>
      </c>
      <c r="E2060" s="19">
        <f t="shared" si="224"/>
        <v>17.591011641336159</v>
      </c>
      <c r="F2060" s="19">
        <f t="shared" si="225"/>
        <v>-0.213102797964698</v>
      </c>
      <c r="G2060" s="19">
        <f t="shared" si="226"/>
        <v>-0.20673384413330353</v>
      </c>
      <c r="H2060" s="19">
        <f t="shared" si="227"/>
        <v>-9.0834827389961278E-2</v>
      </c>
      <c r="I2060" s="19">
        <f t="shared" si="228"/>
        <v>-3.1847143556028024E-3</v>
      </c>
      <c r="J2060" s="19">
        <f t="shared" si="229"/>
        <v>0.31649911297317662</v>
      </c>
    </row>
    <row r="2061" spans="1:10" x14ac:dyDescent="0.25">
      <c r="A2061" s="43">
        <f t="shared" si="230"/>
        <v>2843</v>
      </c>
      <c r="B2061" s="44">
        <v>39155</v>
      </c>
      <c r="C2061" s="5">
        <v>45.158946999999998</v>
      </c>
      <c r="D2061" s="5">
        <v>45.694645000000001</v>
      </c>
      <c r="E2061" s="19">
        <f t="shared" si="224"/>
        <v>17.912755998135392</v>
      </c>
      <c r="F2061" s="19">
        <f t="shared" si="225"/>
        <v>0.32174435679923263</v>
      </c>
      <c r="G2061" s="19">
        <f t="shared" si="226"/>
        <v>-0.213102797964698</v>
      </c>
      <c r="H2061" s="19">
        <f t="shared" si="227"/>
        <v>0.4477790984264472</v>
      </c>
      <c r="I2061" s="19">
        <f t="shared" si="228"/>
        <v>0.53861392581640843</v>
      </c>
      <c r="J2061" s="19">
        <f t="shared" si="229"/>
        <v>-3.1847143556028024E-3</v>
      </c>
    </row>
    <row r="2062" spans="1:10" x14ac:dyDescent="0.25">
      <c r="A2062" s="43">
        <f t="shared" si="230"/>
        <v>2842</v>
      </c>
      <c r="B2062" s="44">
        <v>39156</v>
      </c>
      <c r="C2062" s="5">
        <v>45.151043000000001</v>
      </c>
      <c r="D2062" s="5">
        <v>46.062491999999999</v>
      </c>
      <c r="E2062" s="19">
        <f t="shared" si="224"/>
        <v>17.685517114989619</v>
      </c>
      <c r="F2062" s="19">
        <f t="shared" si="225"/>
        <v>-0.22723888314577323</v>
      </c>
      <c r="G2062" s="19">
        <f t="shared" si="226"/>
        <v>0.32174435679923263</v>
      </c>
      <c r="H2062" s="19">
        <f t="shared" si="227"/>
        <v>-0.41752717249016363</v>
      </c>
      <c r="I2062" s="19">
        <f t="shared" si="228"/>
        <v>-0.86530627091661083</v>
      </c>
      <c r="J2062" s="19">
        <f t="shared" si="229"/>
        <v>0.53861392581640843</v>
      </c>
    </row>
    <row r="2063" spans="1:10" x14ac:dyDescent="0.25">
      <c r="A2063" s="43">
        <f t="shared" si="230"/>
        <v>2841</v>
      </c>
      <c r="B2063" s="44">
        <v>39157</v>
      </c>
      <c r="C2063" s="5">
        <v>44.665512</v>
      </c>
      <c r="D2063" s="5">
        <v>45.534126000000001</v>
      </c>
      <c r="E2063" s="19">
        <f t="shared" si="224"/>
        <v>17.515033117869081</v>
      </c>
      <c r="F2063" s="19">
        <f t="shared" si="225"/>
        <v>-0.17048399712053808</v>
      </c>
      <c r="G2063" s="19">
        <f t="shared" si="226"/>
        <v>-0.22723888314577323</v>
      </c>
      <c r="H2063" s="19">
        <f t="shared" si="227"/>
        <v>-3.6088793498299604E-2</v>
      </c>
      <c r="I2063" s="19">
        <f t="shared" si="228"/>
        <v>0.38143837899186406</v>
      </c>
      <c r="J2063" s="19">
        <f t="shared" si="229"/>
        <v>-0.86530627091661083</v>
      </c>
    </row>
    <row r="2064" spans="1:10" x14ac:dyDescent="0.25">
      <c r="A2064" s="43">
        <f t="shared" si="230"/>
        <v>2840</v>
      </c>
      <c r="B2064" s="44">
        <v>39160</v>
      </c>
      <c r="C2064" s="5">
        <v>45.378376000000003</v>
      </c>
      <c r="D2064" s="5">
        <v>46.403590999999999</v>
      </c>
      <c r="E2064" s="19">
        <f t="shared" si="224"/>
        <v>17.709464171088644</v>
      </c>
      <c r="F2064" s="19">
        <f t="shared" si="225"/>
        <v>0.19443105321956367</v>
      </c>
      <c r="G2064" s="19">
        <f t="shared" si="226"/>
        <v>-0.17048399712053808</v>
      </c>
      <c r="H2064" s="19">
        <f t="shared" si="227"/>
        <v>0.29525988669279318</v>
      </c>
      <c r="I2064" s="19">
        <f t="shared" si="228"/>
        <v>0.33134868019109276</v>
      </c>
      <c r="J2064" s="19">
        <f t="shared" si="229"/>
        <v>0.38143837899186406</v>
      </c>
    </row>
    <row r="2065" spans="1:10" x14ac:dyDescent="0.25">
      <c r="A2065" s="43">
        <f t="shared" si="230"/>
        <v>2839</v>
      </c>
      <c r="B2065" s="44">
        <v>39161</v>
      </c>
      <c r="C2065" s="5">
        <v>45.703136000000001</v>
      </c>
      <c r="D2065" s="5">
        <v>46.851706999999998</v>
      </c>
      <c r="E2065" s="19">
        <f t="shared" si="224"/>
        <v>17.767027563543238</v>
      </c>
      <c r="F2065" s="19">
        <f t="shared" si="225"/>
        <v>5.7563392454593298E-2</v>
      </c>
      <c r="G2065" s="19">
        <f t="shared" si="226"/>
        <v>0.19443105321956367</v>
      </c>
      <c r="H2065" s="19">
        <f t="shared" si="227"/>
        <v>-5.7428375794711203E-2</v>
      </c>
      <c r="I2065" s="19">
        <f t="shared" si="228"/>
        <v>-0.3526882624875044</v>
      </c>
      <c r="J2065" s="19">
        <f t="shared" si="229"/>
        <v>0.33134868019109276</v>
      </c>
    </row>
    <row r="2066" spans="1:10" x14ac:dyDescent="0.25">
      <c r="A2066" s="43">
        <f t="shared" si="230"/>
        <v>2838</v>
      </c>
      <c r="B2066" s="44">
        <v>39162</v>
      </c>
      <c r="C2066" s="5">
        <v>46.526885999999998</v>
      </c>
      <c r="D2066" s="5">
        <v>47.714508000000002</v>
      </c>
      <c r="E2066" s="19">
        <f t="shared" si="224"/>
        <v>18.076318137441994</v>
      </c>
      <c r="F2066" s="19">
        <f t="shared" si="225"/>
        <v>0.3092905738987568</v>
      </c>
      <c r="G2066" s="19">
        <f t="shared" si="226"/>
        <v>5.7563392454593298E-2</v>
      </c>
      <c r="H2066" s="19">
        <f t="shared" si="227"/>
        <v>0.27524603124379615</v>
      </c>
      <c r="I2066" s="19">
        <f t="shared" si="228"/>
        <v>0.33267440703850737</v>
      </c>
      <c r="J2066" s="19">
        <f t="shared" si="229"/>
        <v>-0.3526882624875044</v>
      </c>
    </row>
    <row r="2067" spans="1:10" x14ac:dyDescent="0.25">
      <c r="A2067" s="43">
        <f t="shared" si="230"/>
        <v>2837</v>
      </c>
      <c r="B2067" s="44">
        <v>39163</v>
      </c>
      <c r="C2067" s="5">
        <v>47.461539999999999</v>
      </c>
      <c r="D2067" s="5">
        <v>48.777954000000001</v>
      </c>
      <c r="E2067" s="19">
        <f t="shared" si="224"/>
        <v>18.376874797673434</v>
      </c>
      <c r="F2067" s="19">
        <f t="shared" si="225"/>
        <v>0.30055666023143957</v>
      </c>
      <c r="G2067" s="19">
        <f t="shared" si="226"/>
        <v>0.3092905738987568</v>
      </c>
      <c r="H2067" s="19">
        <f t="shared" si="227"/>
        <v>0.11763387394535679</v>
      </c>
      <c r="I2067" s="19">
        <f t="shared" si="228"/>
        <v>-0.15761215729843936</v>
      </c>
      <c r="J2067" s="19">
        <f t="shared" si="229"/>
        <v>0.33267440703850737</v>
      </c>
    </row>
    <row r="2068" spans="1:10" x14ac:dyDescent="0.25">
      <c r="A2068" s="43">
        <f t="shared" si="230"/>
        <v>2836</v>
      </c>
      <c r="B2068" s="44">
        <v>39164</v>
      </c>
      <c r="C2068" s="5">
        <v>47.699184000000002</v>
      </c>
      <c r="D2068" s="5">
        <v>49.292952999999997</v>
      </c>
      <c r="E2068" s="19">
        <f t="shared" si="224"/>
        <v>18.307442090550115</v>
      </c>
      <c r="F2068" s="19">
        <f t="shared" si="225"/>
        <v>-6.9432707123318949E-2</v>
      </c>
      <c r="G2068" s="19">
        <f t="shared" si="226"/>
        <v>0.30055666023143957</v>
      </c>
      <c r="H2068" s="19">
        <f t="shared" si="227"/>
        <v>-0.24719002133222573</v>
      </c>
      <c r="I2068" s="19">
        <f t="shared" si="228"/>
        <v>-0.36482389527758252</v>
      </c>
      <c r="J2068" s="19">
        <f t="shared" si="229"/>
        <v>-0.15761215729843936</v>
      </c>
    </row>
    <row r="2069" spans="1:10" x14ac:dyDescent="0.25">
      <c r="A2069" s="43">
        <f t="shared" si="230"/>
        <v>2835</v>
      </c>
      <c r="B2069" s="44">
        <v>39167</v>
      </c>
      <c r="C2069" s="5">
        <v>48.031844999999997</v>
      </c>
      <c r="D2069" s="5">
        <v>49.761127000000002</v>
      </c>
      <c r="E2069" s="19">
        <f t="shared" si="224"/>
        <v>18.360946567370924</v>
      </c>
      <c r="F2069" s="19">
        <f t="shared" si="225"/>
        <v>5.3504476820808833E-2</v>
      </c>
      <c r="G2069" s="19">
        <f t="shared" si="226"/>
        <v>-6.9432707123318949E-2</v>
      </c>
      <c r="H2069" s="19">
        <f t="shared" si="227"/>
        <v>9.4568852260005165E-2</v>
      </c>
      <c r="I2069" s="19">
        <f t="shared" si="228"/>
        <v>0.34175887359223089</v>
      </c>
      <c r="J2069" s="19">
        <f t="shared" si="229"/>
        <v>-0.36482389527758252</v>
      </c>
    </row>
    <row r="2070" spans="1:10" x14ac:dyDescent="0.25">
      <c r="A2070" s="43">
        <f t="shared" si="230"/>
        <v>2834</v>
      </c>
      <c r="B2070" s="44">
        <v>39168</v>
      </c>
      <c r="C2070" s="5">
        <v>48.118972999999997</v>
      </c>
      <c r="D2070" s="5">
        <v>49.607318999999997</v>
      </c>
      <c r="E2070" s="19">
        <f t="shared" si="224"/>
        <v>18.539785141894811</v>
      </c>
      <c r="F2070" s="19">
        <f t="shared" si="225"/>
        <v>0.17883857452388696</v>
      </c>
      <c r="G2070" s="19">
        <f t="shared" si="226"/>
        <v>5.3504476820808833E-2</v>
      </c>
      <c r="H2070" s="19">
        <f t="shared" si="227"/>
        <v>0.14719458403471924</v>
      </c>
      <c r="I2070" s="19">
        <f t="shared" si="228"/>
        <v>5.262573177471408E-2</v>
      </c>
      <c r="J2070" s="19">
        <f t="shared" si="229"/>
        <v>0.34175887359223089</v>
      </c>
    </row>
    <row r="2071" spans="1:10" x14ac:dyDescent="0.25">
      <c r="A2071" s="43">
        <f t="shared" si="230"/>
        <v>2833</v>
      </c>
      <c r="B2071" s="44">
        <v>39169</v>
      </c>
      <c r="C2071" s="5">
        <v>48.111057000000002</v>
      </c>
      <c r="D2071" s="5">
        <v>49.547114999999998</v>
      </c>
      <c r="E2071" s="19">
        <f t="shared" si="224"/>
        <v>18.5677667767944</v>
      </c>
      <c r="F2071" s="19">
        <f t="shared" si="225"/>
        <v>2.798163489958938E-2</v>
      </c>
      <c r="G2071" s="19">
        <f t="shared" si="226"/>
        <v>0.17883857452388696</v>
      </c>
      <c r="H2071" s="19">
        <f t="shared" si="227"/>
        <v>-7.7788320954445642E-2</v>
      </c>
      <c r="I2071" s="19">
        <f t="shared" si="228"/>
        <v>-0.2249829049891649</v>
      </c>
      <c r="J2071" s="19">
        <f t="shared" si="229"/>
        <v>5.262573177471408E-2</v>
      </c>
    </row>
    <row r="2072" spans="1:10" x14ac:dyDescent="0.25">
      <c r="A2072" s="43">
        <f t="shared" si="230"/>
        <v>2832</v>
      </c>
      <c r="B2072" s="44">
        <v>39170</v>
      </c>
      <c r="C2072" s="5">
        <v>48.412036999999998</v>
      </c>
      <c r="D2072" s="5">
        <v>50.128998000000003</v>
      </c>
      <c r="E2072" s="19">
        <f t="shared" si="224"/>
        <v>18.521789373826543</v>
      </c>
      <c r="F2072" s="19">
        <f t="shared" si="225"/>
        <v>-4.5977402967857017E-2</v>
      </c>
      <c r="G2072" s="19">
        <f t="shared" si="226"/>
        <v>2.798163489958938E-2</v>
      </c>
      <c r="H2072" s="19">
        <f t="shared" si="227"/>
        <v>-6.2526496450247687E-2</v>
      </c>
      <c r="I2072" s="19">
        <f t="shared" si="228"/>
        <v>1.5261824504197954E-2</v>
      </c>
      <c r="J2072" s="19">
        <f t="shared" si="229"/>
        <v>-0.2249829049891649</v>
      </c>
    </row>
    <row r="2073" spans="1:10" x14ac:dyDescent="0.25">
      <c r="A2073" s="43">
        <f t="shared" si="230"/>
        <v>2831</v>
      </c>
      <c r="B2073" s="44">
        <v>39171</v>
      </c>
      <c r="C2073" s="5">
        <v>47.746707999999998</v>
      </c>
      <c r="D2073" s="5">
        <v>49.466853999999998</v>
      </c>
      <c r="E2073" s="19">
        <f t="shared" si="224"/>
        <v>18.251274731061155</v>
      </c>
      <c r="F2073" s="19">
        <f t="shared" si="225"/>
        <v>-0.27051464276538795</v>
      </c>
      <c r="G2073" s="19">
        <f t="shared" si="226"/>
        <v>-4.5977402967857017E-2</v>
      </c>
      <c r="H2073" s="19">
        <f t="shared" si="227"/>
        <v>-0.2433223667413813</v>
      </c>
      <c r="I2073" s="19">
        <f t="shared" si="228"/>
        <v>-0.18079587029113361</v>
      </c>
      <c r="J2073" s="19">
        <f t="shared" si="229"/>
        <v>1.5261824504197954E-2</v>
      </c>
    </row>
    <row r="2074" spans="1:10" x14ac:dyDescent="0.25">
      <c r="A2074" s="43">
        <f t="shared" si="230"/>
        <v>2830</v>
      </c>
      <c r="B2074" s="44">
        <v>39174</v>
      </c>
      <c r="C2074" s="5">
        <v>48.214030999999999</v>
      </c>
      <c r="D2074" s="5">
        <v>50.048721</v>
      </c>
      <c r="E2074" s="19">
        <f t="shared" si="224"/>
        <v>18.371649868359036</v>
      </c>
      <c r="F2074" s="19">
        <f t="shared" si="225"/>
        <v>0.12037513729788074</v>
      </c>
      <c r="G2074" s="19">
        <f t="shared" si="226"/>
        <v>-0.27051464276538795</v>
      </c>
      <c r="H2074" s="19">
        <f t="shared" si="227"/>
        <v>0.2803647922106326</v>
      </c>
      <c r="I2074" s="19">
        <f t="shared" si="228"/>
        <v>0.5236871589520139</v>
      </c>
      <c r="J2074" s="19">
        <f t="shared" si="229"/>
        <v>-0.18079587029113361</v>
      </c>
    </row>
    <row r="2075" spans="1:10" x14ac:dyDescent="0.25">
      <c r="A2075" s="43">
        <f t="shared" si="230"/>
        <v>2829</v>
      </c>
      <c r="B2075" s="44">
        <v>39175</v>
      </c>
      <c r="C2075" s="5">
        <v>48.515025999999999</v>
      </c>
      <c r="D2075" s="5">
        <v>50.389834999999998</v>
      </c>
      <c r="E2075" s="19">
        <f t="shared" si="224"/>
        <v>18.469249980458933</v>
      </c>
      <c r="F2075" s="19">
        <f t="shared" si="225"/>
        <v>9.7600112099897274E-2</v>
      </c>
      <c r="G2075" s="19">
        <f t="shared" si="226"/>
        <v>0.12037513729788074</v>
      </c>
      <c r="H2075" s="19">
        <f t="shared" si="227"/>
        <v>2.6407009650852284E-2</v>
      </c>
      <c r="I2075" s="19">
        <f t="shared" si="228"/>
        <v>-0.2539577825597803</v>
      </c>
      <c r="J2075" s="19">
        <f t="shared" si="229"/>
        <v>0.5236871589520139</v>
      </c>
    </row>
    <row r="2076" spans="1:10" x14ac:dyDescent="0.25">
      <c r="A2076" s="43">
        <f t="shared" si="230"/>
        <v>2828</v>
      </c>
      <c r="B2076" s="44">
        <v>39176</v>
      </c>
      <c r="C2076" s="5">
        <v>48.594226999999997</v>
      </c>
      <c r="D2076" s="5">
        <v>50.530304000000001</v>
      </c>
      <c r="E2076" s="19">
        <f t="shared" si="224"/>
        <v>18.464694006226154</v>
      </c>
      <c r="F2076" s="19">
        <f t="shared" si="225"/>
        <v>-4.5559742327796471E-3</v>
      </c>
      <c r="G2076" s="19">
        <f t="shared" si="226"/>
        <v>9.7600112099897274E-2</v>
      </c>
      <c r="H2076" s="19">
        <f t="shared" si="227"/>
        <v>-6.2279312587705804E-2</v>
      </c>
      <c r="I2076" s="19">
        <f t="shared" si="228"/>
        <v>-8.8686322238558088E-2</v>
      </c>
      <c r="J2076" s="19">
        <f t="shared" si="229"/>
        <v>-0.2539577825597803</v>
      </c>
    </row>
    <row r="2077" spans="1:10" x14ac:dyDescent="0.25">
      <c r="A2077" s="43">
        <f t="shared" si="230"/>
        <v>2827</v>
      </c>
      <c r="B2077" s="44">
        <v>39177</v>
      </c>
      <c r="C2077" s="5">
        <v>48.911068</v>
      </c>
      <c r="D2077" s="5">
        <v>50.570427000000002</v>
      </c>
      <c r="E2077" s="19">
        <f t="shared" si="224"/>
        <v>18.757611001092339</v>
      </c>
      <c r="F2077" s="19">
        <f t="shared" si="225"/>
        <v>0.29291699486618583</v>
      </c>
      <c r="G2077" s="19">
        <f t="shared" si="226"/>
        <v>-4.5559742327796471E-3</v>
      </c>
      <c r="H2077" s="19">
        <f t="shared" si="227"/>
        <v>0.29561152089199499</v>
      </c>
      <c r="I2077" s="19">
        <f t="shared" si="228"/>
        <v>0.3578908334797008</v>
      </c>
      <c r="J2077" s="19">
        <f t="shared" si="229"/>
        <v>-8.8686322238558088E-2</v>
      </c>
    </row>
    <row r="2078" spans="1:10" x14ac:dyDescent="0.25">
      <c r="A2078" s="43">
        <f t="shared" si="230"/>
        <v>2826</v>
      </c>
      <c r="B2078" s="44">
        <v>39181</v>
      </c>
      <c r="C2078" s="5">
        <v>48.728873999999998</v>
      </c>
      <c r="D2078" s="5">
        <v>50.490158000000001</v>
      </c>
      <c r="E2078" s="19">
        <f t="shared" si="224"/>
        <v>18.623278725491964</v>
      </c>
      <c r="F2078" s="19">
        <f t="shared" si="225"/>
        <v>-0.13433227560037508</v>
      </c>
      <c r="G2078" s="19">
        <f t="shared" si="226"/>
        <v>0.29291699486618583</v>
      </c>
      <c r="H2078" s="19">
        <f t="shared" si="227"/>
        <v>-0.3075712856874015</v>
      </c>
      <c r="I2078" s="19">
        <f t="shared" si="228"/>
        <v>-0.60318280657939649</v>
      </c>
      <c r="J2078" s="19">
        <f t="shared" si="229"/>
        <v>0.3578908334797008</v>
      </c>
    </row>
    <row r="2079" spans="1:10" x14ac:dyDescent="0.25">
      <c r="A2079" s="43">
        <f t="shared" si="230"/>
        <v>2825</v>
      </c>
      <c r="B2079" s="44">
        <v>39182</v>
      </c>
      <c r="C2079" s="5">
        <v>49.465504000000003</v>
      </c>
      <c r="D2079" s="5">
        <v>51.52684</v>
      </c>
      <c r="E2079" s="19">
        <f t="shared" si="224"/>
        <v>18.741769865233945</v>
      </c>
      <c r="F2079" s="19">
        <f t="shared" si="225"/>
        <v>0.11849113974198033</v>
      </c>
      <c r="G2079" s="19">
        <f t="shared" si="226"/>
        <v>-0.13433227560037508</v>
      </c>
      <c r="H2079" s="19">
        <f t="shared" si="227"/>
        <v>0.19793887017625517</v>
      </c>
      <c r="I2079" s="19">
        <f t="shared" si="228"/>
        <v>0.50551015586365666</v>
      </c>
      <c r="J2079" s="19">
        <f t="shared" si="229"/>
        <v>-0.60318280657939649</v>
      </c>
    </row>
    <row r="2080" spans="1:10" x14ac:dyDescent="0.25">
      <c r="A2080" s="43">
        <f t="shared" si="230"/>
        <v>2824</v>
      </c>
      <c r="B2080" s="44">
        <v>39183</v>
      </c>
      <c r="C2080" s="5">
        <v>49.164524</v>
      </c>
      <c r="D2080" s="5">
        <v>51.205807</v>
      </c>
      <c r="E2080" s="19">
        <f t="shared" si="224"/>
        <v>18.632211123368272</v>
      </c>
      <c r="F2080" s="19">
        <f t="shared" si="225"/>
        <v>-0.10955874186567272</v>
      </c>
      <c r="G2080" s="19">
        <f t="shared" si="226"/>
        <v>0.11849113974198033</v>
      </c>
      <c r="H2080" s="19">
        <f t="shared" si="227"/>
        <v>-0.17963759735291315</v>
      </c>
      <c r="I2080" s="19">
        <f t="shared" si="228"/>
        <v>-0.37757646752916829</v>
      </c>
      <c r="J2080" s="19">
        <f t="shared" si="229"/>
        <v>0.50551015586365666</v>
      </c>
    </row>
    <row r="2081" spans="1:10" x14ac:dyDescent="0.25">
      <c r="A2081" s="43">
        <f t="shared" si="230"/>
        <v>2823</v>
      </c>
      <c r="B2081" s="44">
        <v>39184</v>
      </c>
      <c r="C2081" s="5">
        <v>49.917003999999999</v>
      </c>
      <c r="D2081" s="5">
        <v>51.613796000000001</v>
      </c>
      <c r="E2081" s="19">
        <f t="shared" si="224"/>
        <v>19.141420906023114</v>
      </c>
      <c r="F2081" s="19">
        <f t="shared" si="225"/>
        <v>0.50920978265484251</v>
      </c>
      <c r="G2081" s="19">
        <f t="shared" si="226"/>
        <v>-0.10955874186567272</v>
      </c>
      <c r="H2081" s="19">
        <f t="shared" si="227"/>
        <v>0.57400577715103018</v>
      </c>
      <c r="I2081" s="19">
        <f t="shared" si="228"/>
        <v>0.75364337450394336</v>
      </c>
      <c r="J2081" s="19">
        <f t="shared" si="229"/>
        <v>-0.37757646752916829</v>
      </c>
    </row>
    <row r="2082" spans="1:10" x14ac:dyDescent="0.25">
      <c r="A2082" s="43">
        <f t="shared" si="230"/>
        <v>2822</v>
      </c>
      <c r="B2082" s="44">
        <v>39185</v>
      </c>
      <c r="C2082" s="5">
        <v>49.940761999999999</v>
      </c>
      <c r="D2082" s="5">
        <v>51.506785999999998</v>
      </c>
      <c r="E2082" s="19">
        <f t="shared" si="224"/>
        <v>19.228985395801285</v>
      </c>
      <c r="F2082" s="19">
        <f t="shared" si="225"/>
        <v>8.756448977817044E-2</v>
      </c>
      <c r="G2082" s="19">
        <f t="shared" si="226"/>
        <v>0.50920978265484251</v>
      </c>
      <c r="H2082" s="19">
        <f t="shared" si="227"/>
        <v>-0.21359590794492622</v>
      </c>
      <c r="I2082" s="19">
        <f t="shared" si="228"/>
        <v>-0.78760168509595641</v>
      </c>
      <c r="J2082" s="19">
        <f t="shared" si="229"/>
        <v>0.75364337450394336</v>
      </c>
    </row>
    <row r="2083" spans="1:10" x14ac:dyDescent="0.25">
      <c r="A2083" s="43">
        <f t="shared" si="230"/>
        <v>2821</v>
      </c>
      <c r="B2083" s="44">
        <v>39188</v>
      </c>
      <c r="C2083" s="5">
        <v>50.233837000000001</v>
      </c>
      <c r="D2083" s="5">
        <v>52.081989</v>
      </c>
      <c r="E2083" s="19">
        <f t="shared" si="224"/>
        <v>19.179086053778377</v>
      </c>
      <c r="F2083" s="19">
        <f t="shared" si="225"/>
        <v>-4.9899342022907689E-2</v>
      </c>
      <c r="G2083" s="19">
        <f t="shared" si="226"/>
        <v>8.756448977817044E-2</v>
      </c>
      <c r="H2083" s="19">
        <f t="shared" si="227"/>
        <v>-0.10168734269823812</v>
      </c>
      <c r="I2083" s="19">
        <f t="shared" si="228"/>
        <v>0.1119085652466881</v>
      </c>
      <c r="J2083" s="19">
        <f t="shared" si="229"/>
        <v>-0.78760168509595641</v>
      </c>
    </row>
    <row r="2084" spans="1:10" x14ac:dyDescent="0.25">
      <c r="A2084" s="43">
        <f t="shared" si="230"/>
        <v>2820</v>
      </c>
      <c r="B2084" s="44">
        <v>39189</v>
      </c>
      <c r="C2084" s="5">
        <v>49.948677000000004</v>
      </c>
      <c r="D2084" s="5">
        <v>52.142192999999999</v>
      </c>
      <c r="E2084" s="19">
        <f t="shared" si="224"/>
        <v>18.858028418878792</v>
      </c>
      <c r="F2084" s="19">
        <f t="shared" si="225"/>
        <v>-0.32105763489958505</v>
      </c>
      <c r="G2084" s="19">
        <f t="shared" si="226"/>
        <v>-4.9899342022907689E-2</v>
      </c>
      <c r="H2084" s="19">
        <f t="shared" si="227"/>
        <v>-0.2915458183524039</v>
      </c>
      <c r="I2084" s="19">
        <f t="shared" si="228"/>
        <v>-0.18985847565416578</v>
      </c>
      <c r="J2084" s="19">
        <f t="shared" si="229"/>
        <v>0.1119085652466881</v>
      </c>
    </row>
    <row r="2085" spans="1:10" x14ac:dyDescent="0.25">
      <c r="A2085" s="43">
        <f t="shared" si="230"/>
        <v>2819</v>
      </c>
      <c r="B2085" s="44">
        <v>39190</v>
      </c>
      <c r="C2085" s="5">
        <v>49.774433000000002</v>
      </c>
      <c r="D2085" s="5">
        <v>52.01511</v>
      </c>
      <c r="E2085" s="19">
        <f t="shared" si="224"/>
        <v>18.759559768289861</v>
      </c>
      <c r="F2085" s="19">
        <f t="shared" si="225"/>
        <v>-9.8468650588930728E-2</v>
      </c>
      <c r="G2085" s="19">
        <f t="shared" si="226"/>
        <v>-0.32105763489958505</v>
      </c>
      <c r="H2085" s="19">
        <f t="shared" si="227"/>
        <v>9.14134929046381E-2</v>
      </c>
      <c r="I2085" s="19">
        <f t="shared" si="228"/>
        <v>0.38295931125704197</v>
      </c>
      <c r="J2085" s="19">
        <f t="shared" si="229"/>
        <v>-0.18985847565416578</v>
      </c>
    </row>
    <row r="2086" spans="1:10" x14ac:dyDescent="0.25">
      <c r="A2086" s="43">
        <f t="shared" si="230"/>
        <v>2818</v>
      </c>
      <c r="B2086" s="44">
        <v>39191</v>
      </c>
      <c r="C2086" s="5">
        <v>49.077393000000001</v>
      </c>
      <c r="D2086" s="5">
        <v>51.373009000000003</v>
      </c>
      <c r="E2086" s="19">
        <f t="shared" si="224"/>
        <v>18.445383153889818</v>
      </c>
      <c r="F2086" s="19">
        <f t="shared" si="225"/>
        <v>-0.31417661440004352</v>
      </c>
      <c r="G2086" s="19">
        <f t="shared" si="226"/>
        <v>-9.8468650588930728E-2</v>
      </c>
      <c r="H2086" s="19">
        <f t="shared" si="227"/>
        <v>-0.2559395989601419</v>
      </c>
      <c r="I2086" s="19">
        <f t="shared" si="228"/>
        <v>-0.34735309186478003</v>
      </c>
      <c r="J2086" s="19">
        <f t="shared" si="229"/>
        <v>0.38295931125704197</v>
      </c>
    </row>
    <row r="2087" spans="1:10" x14ac:dyDescent="0.25">
      <c r="A2087" s="43">
        <f t="shared" si="230"/>
        <v>2817</v>
      </c>
      <c r="B2087" s="44">
        <v>39192</v>
      </c>
      <c r="C2087" s="5">
        <v>49.980365999999997</v>
      </c>
      <c r="D2087" s="5">
        <v>52.469917000000002</v>
      </c>
      <c r="E2087" s="19">
        <f t="shared" si="224"/>
        <v>18.694306540866815</v>
      </c>
      <c r="F2087" s="19">
        <f t="shared" si="225"/>
        <v>0.24892338697699756</v>
      </c>
      <c r="G2087" s="19">
        <f t="shared" si="226"/>
        <v>-0.31417661440004352</v>
      </c>
      <c r="H2087" s="19">
        <f t="shared" si="227"/>
        <v>0.43473590938124146</v>
      </c>
      <c r="I2087" s="19">
        <f t="shared" si="228"/>
        <v>0.69067550834138336</v>
      </c>
      <c r="J2087" s="19">
        <f t="shared" si="229"/>
        <v>-0.34735309186478003</v>
      </c>
    </row>
    <row r="2088" spans="1:10" x14ac:dyDescent="0.25">
      <c r="A2088" s="43">
        <f t="shared" si="230"/>
        <v>2816</v>
      </c>
      <c r="B2088" s="44">
        <v>39195</v>
      </c>
      <c r="C2088" s="5">
        <v>50.035812</v>
      </c>
      <c r="D2088" s="5">
        <v>51.874640999999997</v>
      </c>
      <c r="E2088" s="19">
        <f t="shared" si="224"/>
        <v>19.10469574252264</v>
      </c>
      <c r="F2088" s="19">
        <f t="shared" si="225"/>
        <v>0.41038920165582482</v>
      </c>
      <c r="G2088" s="19">
        <f t="shared" si="226"/>
        <v>0.24892338697699756</v>
      </c>
      <c r="H2088" s="19">
        <f t="shared" si="227"/>
        <v>0.26316919768471692</v>
      </c>
      <c r="I2088" s="19">
        <f t="shared" si="228"/>
        <v>-0.17156671169652454</v>
      </c>
      <c r="J2088" s="19">
        <f t="shared" si="229"/>
        <v>0.69067550834138336</v>
      </c>
    </row>
    <row r="2089" spans="1:10" x14ac:dyDescent="0.25">
      <c r="A2089" s="43">
        <f t="shared" si="230"/>
        <v>2815</v>
      </c>
      <c r="B2089" s="44">
        <v>39196</v>
      </c>
      <c r="C2089" s="5">
        <v>49.885323</v>
      </c>
      <c r="D2089" s="5">
        <v>51.566974999999999</v>
      </c>
      <c r="E2089" s="19">
        <f t="shared" si="224"/>
        <v>19.137657704900825</v>
      </c>
      <c r="F2089" s="19">
        <f t="shared" si="225"/>
        <v>3.2961962378184495E-2</v>
      </c>
      <c r="G2089" s="19">
        <f t="shared" si="226"/>
        <v>0.41038920165582482</v>
      </c>
      <c r="H2089" s="19">
        <f t="shared" si="227"/>
        <v>-0.20975327876970074</v>
      </c>
      <c r="I2089" s="19">
        <f t="shared" si="228"/>
        <v>-0.47292247645441765</v>
      </c>
      <c r="J2089" s="19">
        <f t="shared" si="229"/>
        <v>-0.17156671169652454</v>
      </c>
    </row>
    <row r="2090" spans="1:10" x14ac:dyDescent="0.25">
      <c r="A2090" s="43">
        <f t="shared" si="230"/>
        <v>2814</v>
      </c>
      <c r="B2090" s="44">
        <v>39197</v>
      </c>
      <c r="C2090" s="5">
        <v>50.819983999999998</v>
      </c>
      <c r="D2090" s="5">
        <v>52.382961000000002</v>
      </c>
      <c r="E2090" s="19">
        <f t="shared" si="224"/>
        <v>19.585773500077643</v>
      </c>
      <c r="F2090" s="19">
        <f t="shared" si="225"/>
        <v>0.44811579517681821</v>
      </c>
      <c r="G2090" s="19">
        <f t="shared" si="226"/>
        <v>3.2961962378184495E-2</v>
      </c>
      <c r="H2090" s="19">
        <f t="shared" si="227"/>
        <v>0.42862120171517515</v>
      </c>
      <c r="I2090" s="19">
        <f t="shared" si="228"/>
        <v>0.63837448048487588</v>
      </c>
      <c r="J2090" s="19">
        <f t="shared" si="229"/>
        <v>-0.47292247645441765</v>
      </c>
    </row>
    <row r="2091" spans="1:10" x14ac:dyDescent="0.25">
      <c r="A2091" s="43">
        <f t="shared" si="230"/>
        <v>2813</v>
      </c>
      <c r="B2091" s="44">
        <v>39198</v>
      </c>
      <c r="C2091" s="5">
        <v>50.804141999999999</v>
      </c>
      <c r="D2091" s="5">
        <v>52.289313999999997</v>
      </c>
      <c r="E2091" s="19">
        <f t="shared" si="224"/>
        <v>19.625770079166106</v>
      </c>
      <c r="F2091" s="19">
        <f t="shared" si="225"/>
        <v>3.999657908846288E-2</v>
      </c>
      <c r="G2091" s="19">
        <f t="shared" si="226"/>
        <v>0.44811579517681821</v>
      </c>
      <c r="H2091" s="19">
        <f t="shared" si="227"/>
        <v>-0.22503118687048101</v>
      </c>
      <c r="I2091" s="19">
        <f t="shared" si="228"/>
        <v>-0.65365238858565622</v>
      </c>
      <c r="J2091" s="19">
        <f t="shared" si="229"/>
        <v>0.63837448048487588</v>
      </c>
    </row>
    <row r="2092" spans="1:10" x14ac:dyDescent="0.25">
      <c r="A2092" s="43">
        <f t="shared" si="230"/>
        <v>2812</v>
      </c>
      <c r="B2092" s="44">
        <v>39199</v>
      </c>
      <c r="C2092" s="5">
        <v>50.796211</v>
      </c>
      <c r="D2092" s="5">
        <v>52.222445999999998</v>
      </c>
      <c r="E2092" s="19">
        <f t="shared" si="224"/>
        <v>19.657710234744901</v>
      </c>
      <c r="F2092" s="19">
        <f t="shared" si="225"/>
        <v>3.1940155578794815E-2</v>
      </c>
      <c r="G2092" s="19">
        <f t="shared" si="226"/>
        <v>3.999657908846288E-2</v>
      </c>
      <c r="H2092" s="19">
        <f t="shared" si="227"/>
        <v>8.2851000866471097E-3</v>
      </c>
      <c r="I2092" s="19">
        <f t="shared" si="228"/>
        <v>0.23331628695712814</v>
      </c>
      <c r="J2092" s="19">
        <f t="shared" si="229"/>
        <v>-0.65365238858565622</v>
      </c>
    </row>
    <row r="2093" spans="1:10" x14ac:dyDescent="0.25">
      <c r="A2093" s="43">
        <f t="shared" si="230"/>
        <v>2811</v>
      </c>
      <c r="B2093" s="44">
        <v>39202</v>
      </c>
      <c r="C2093" s="5">
        <v>50.194225000000003</v>
      </c>
      <c r="D2093" s="5">
        <v>52.028483999999999</v>
      </c>
      <c r="E2093" s="19">
        <f t="shared" si="224"/>
        <v>19.171377298667462</v>
      </c>
      <c r="F2093" s="19">
        <f t="shared" si="225"/>
        <v>-0.48633293607743866</v>
      </c>
      <c r="G2093" s="19">
        <f t="shared" si="226"/>
        <v>3.1940155578794815E-2</v>
      </c>
      <c r="H2093" s="19">
        <f t="shared" si="227"/>
        <v>-0.50522320544205446</v>
      </c>
      <c r="I2093" s="19">
        <f t="shared" si="228"/>
        <v>-0.51350830552870153</v>
      </c>
      <c r="J2093" s="19">
        <f t="shared" si="229"/>
        <v>0.23331628695712814</v>
      </c>
    </row>
    <row r="2094" spans="1:10" x14ac:dyDescent="0.25">
      <c r="A2094" s="43">
        <f t="shared" si="230"/>
        <v>2810</v>
      </c>
      <c r="B2094" s="44">
        <v>39203</v>
      </c>
      <c r="C2094" s="5">
        <v>50.416018999999999</v>
      </c>
      <c r="D2094" s="5">
        <v>52.403022999999997</v>
      </c>
      <c r="E2094" s="19">
        <f t="shared" si="224"/>
        <v>19.169846199377435</v>
      </c>
      <c r="F2094" s="19">
        <f t="shared" si="225"/>
        <v>-1.5310992900268161E-3</v>
      </c>
      <c r="G2094" s="19">
        <f t="shared" si="226"/>
        <v>-0.48633293607743866</v>
      </c>
      <c r="H2094" s="19">
        <f t="shared" si="227"/>
        <v>0.28609931442926451</v>
      </c>
      <c r="I2094" s="19">
        <f t="shared" si="228"/>
        <v>0.79132251987131896</v>
      </c>
      <c r="J2094" s="19">
        <f t="shared" si="229"/>
        <v>-0.51350830552870153</v>
      </c>
    </row>
    <row r="2095" spans="1:10" x14ac:dyDescent="0.25">
      <c r="A2095" s="43">
        <f t="shared" si="230"/>
        <v>2809</v>
      </c>
      <c r="B2095" s="44">
        <v>39204</v>
      </c>
      <c r="C2095" s="5">
        <v>50.835819000000001</v>
      </c>
      <c r="D2095" s="5">
        <v>52.596995999999997</v>
      </c>
      <c r="E2095" s="19">
        <f t="shared" si="224"/>
        <v>19.473986576522183</v>
      </c>
      <c r="F2095" s="19">
        <f t="shared" si="225"/>
        <v>0.30414037714474773</v>
      </c>
      <c r="G2095" s="19">
        <f t="shared" si="226"/>
        <v>-1.5310992900268161E-3</v>
      </c>
      <c r="H2095" s="19">
        <f t="shared" si="227"/>
        <v>0.30504591055522934</v>
      </c>
      <c r="I2095" s="19">
        <f t="shared" si="228"/>
        <v>1.8946596125964832E-2</v>
      </c>
      <c r="J2095" s="19">
        <f t="shared" si="229"/>
        <v>0.79132251987131896</v>
      </c>
    </row>
    <row r="2096" spans="1:10" x14ac:dyDescent="0.25">
      <c r="A2096" s="43">
        <f t="shared" si="230"/>
        <v>2808</v>
      </c>
      <c r="B2096" s="44">
        <v>39205</v>
      </c>
      <c r="C2096" s="5">
        <v>51.247692000000001</v>
      </c>
      <c r="D2096" s="5">
        <v>53.212314999999997</v>
      </c>
      <c r="E2096" s="19">
        <f t="shared" si="224"/>
        <v>19.518965403231718</v>
      </c>
      <c r="F2096" s="19">
        <f t="shared" si="225"/>
        <v>4.4978826709535014E-2</v>
      </c>
      <c r="G2096" s="19">
        <f t="shared" si="226"/>
        <v>0.30414037714474773</v>
      </c>
      <c r="H2096" s="19">
        <f t="shared" si="227"/>
        <v>-0.13489799432681707</v>
      </c>
      <c r="I2096" s="19">
        <f t="shared" si="228"/>
        <v>-0.43994390488204638</v>
      </c>
      <c r="J2096" s="19">
        <f t="shared" si="229"/>
        <v>1.8946596125964832E-2</v>
      </c>
    </row>
    <row r="2097" spans="1:10" x14ac:dyDescent="0.25">
      <c r="A2097" s="43">
        <f t="shared" si="230"/>
        <v>2807</v>
      </c>
      <c r="B2097" s="44">
        <v>39206</v>
      </c>
      <c r="C2097" s="5">
        <v>51.208092000000001</v>
      </c>
      <c r="D2097" s="5">
        <v>53.038421999999997</v>
      </c>
      <c r="E2097" s="19">
        <f t="shared" si="224"/>
        <v>19.583051992587805</v>
      </c>
      <c r="F2097" s="19">
        <f t="shared" si="225"/>
        <v>6.4086589356087131E-2</v>
      </c>
      <c r="G2097" s="19">
        <f t="shared" si="226"/>
        <v>4.4978826709535014E-2</v>
      </c>
      <c r="H2097" s="19">
        <f t="shared" si="227"/>
        <v>3.7484898260644092E-2</v>
      </c>
      <c r="I2097" s="19">
        <f t="shared" si="228"/>
        <v>0.17238289258746115</v>
      </c>
      <c r="J2097" s="19">
        <f t="shared" si="229"/>
        <v>-0.43994390488204638</v>
      </c>
    </row>
    <row r="2098" spans="1:10" x14ac:dyDescent="0.25">
      <c r="A2098" s="43">
        <f t="shared" si="230"/>
        <v>2806</v>
      </c>
      <c r="B2098" s="44">
        <v>39209</v>
      </c>
      <c r="C2098" s="5">
        <v>51.342753999999999</v>
      </c>
      <c r="D2098" s="5">
        <v>53.225684999999999</v>
      </c>
      <c r="E2098" s="19">
        <f t="shared" si="224"/>
        <v>19.606055318675747</v>
      </c>
      <c r="F2098" s="19">
        <f t="shared" si="225"/>
        <v>2.3003326087941645E-2</v>
      </c>
      <c r="G2098" s="19">
        <f t="shared" si="226"/>
        <v>6.4086589356087131E-2</v>
      </c>
      <c r="H2098" s="19">
        <f t="shared" si="227"/>
        <v>-1.4899211130747887E-2</v>
      </c>
      <c r="I2098" s="19">
        <f t="shared" si="228"/>
        <v>-5.2384109391391979E-2</v>
      </c>
      <c r="J2098" s="19">
        <f t="shared" si="229"/>
        <v>0.17238289258746115</v>
      </c>
    </row>
    <row r="2099" spans="1:10" x14ac:dyDescent="0.25">
      <c r="A2099" s="43">
        <f t="shared" si="230"/>
        <v>2805</v>
      </c>
      <c r="B2099" s="44">
        <v>39210</v>
      </c>
      <c r="C2099" s="5">
        <v>51.350676999999997</v>
      </c>
      <c r="D2099" s="5">
        <v>53.540035000000003</v>
      </c>
      <c r="E2099" s="19">
        <f t="shared" si="224"/>
        <v>19.426541910286179</v>
      </c>
      <c r="F2099" s="19">
        <f t="shared" si="225"/>
        <v>-0.17951340838956753</v>
      </c>
      <c r="G2099" s="19">
        <f t="shared" si="226"/>
        <v>2.3003326087941645E-2</v>
      </c>
      <c r="H2099" s="19">
        <f t="shared" si="227"/>
        <v>-0.19311819578677741</v>
      </c>
      <c r="I2099" s="19">
        <f t="shared" si="228"/>
        <v>-0.17821898465602953</v>
      </c>
      <c r="J2099" s="19">
        <f t="shared" si="229"/>
        <v>-5.2384109391391979E-2</v>
      </c>
    </row>
    <row r="2100" spans="1:10" x14ac:dyDescent="0.25">
      <c r="A2100" s="43">
        <f t="shared" si="230"/>
        <v>2804</v>
      </c>
      <c r="B2100" s="44">
        <v>39211</v>
      </c>
      <c r="C2100" s="5">
        <v>51.326920000000001</v>
      </c>
      <c r="D2100" s="5">
        <v>53.339393999999999</v>
      </c>
      <c r="E2100" s="19">
        <f t="shared" si="224"/>
        <v>19.522420438887078</v>
      </c>
      <c r="F2100" s="19">
        <f t="shared" si="225"/>
        <v>9.587852860089896E-2</v>
      </c>
      <c r="G2100" s="19">
        <f t="shared" si="226"/>
        <v>-0.17951340838956753</v>
      </c>
      <c r="H2100" s="19">
        <f t="shared" si="227"/>
        <v>0.2020475994018735</v>
      </c>
      <c r="I2100" s="19">
        <f t="shared" si="228"/>
        <v>0.39516579518865091</v>
      </c>
      <c r="J2100" s="19">
        <f t="shared" si="229"/>
        <v>-0.17821898465602953</v>
      </c>
    </row>
    <row r="2101" spans="1:10" x14ac:dyDescent="0.25">
      <c r="A2101" s="43">
        <f t="shared" si="230"/>
        <v>2803</v>
      </c>
      <c r="B2101" s="44">
        <v>39212</v>
      </c>
      <c r="C2101" s="5">
        <v>50.495215999999999</v>
      </c>
      <c r="D2101" s="5">
        <v>52.296016999999999</v>
      </c>
      <c r="E2101" s="19">
        <f t="shared" si="224"/>
        <v>19.312847304089168</v>
      </c>
      <c r="F2101" s="19">
        <f t="shared" si="225"/>
        <v>-0.2095731347979104</v>
      </c>
      <c r="G2101" s="19">
        <f t="shared" si="226"/>
        <v>9.587852860089896E-2</v>
      </c>
      <c r="H2101" s="19">
        <f t="shared" si="227"/>
        <v>-0.26627828224423161</v>
      </c>
      <c r="I2101" s="19">
        <f t="shared" si="228"/>
        <v>-0.46832588164610511</v>
      </c>
      <c r="J2101" s="19">
        <f t="shared" si="229"/>
        <v>0.39516579518865091</v>
      </c>
    </row>
    <row r="2102" spans="1:10" x14ac:dyDescent="0.25">
      <c r="A2102" s="43">
        <f t="shared" si="230"/>
        <v>2802</v>
      </c>
      <c r="B2102" s="44">
        <v>39213</v>
      </c>
      <c r="C2102" s="5">
        <v>51.651665000000001</v>
      </c>
      <c r="D2102" s="5">
        <v>53.533344</v>
      </c>
      <c r="E2102" s="19">
        <f t="shared" si="224"/>
        <v>19.731519530163823</v>
      </c>
      <c r="F2102" s="19">
        <f t="shared" si="225"/>
        <v>0.41867222607465493</v>
      </c>
      <c r="G2102" s="19">
        <f t="shared" si="226"/>
        <v>-0.2095731347979104</v>
      </c>
      <c r="H2102" s="19">
        <f t="shared" si="227"/>
        <v>0.5426194297178264</v>
      </c>
      <c r="I2102" s="19">
        <f t="shared" si="228"/>
        <v>0.80889771196205795</v>
      </c>
      <c r="J2102" s="19">
        <f t="shared" si="229"/>
        <v>-0.46832588164610511</v>
      </c>
    </row>
    <row r="2103" spans="1:10" x14ac:dyDescent="0.25">
      <c r="A2103" s="43">
        <f t="shared" si="230"/>
        <v>2801</v>
      </c>
      <c r="B2103" s="44">
        <v>39216</v>
      </c>
      <c r="C2103" s="5">
        <v>51.667510999999998</v>
      </c>
      <c r="D2103" s="5">
        <v>54.088473999999998</v>
      </c>
      <c r="E2103" s="19">
        <f t="shared" si="224"/>
        <v>19.416360047773814</v>
      </c>
      <c r="F2103" s="19">
        <f t="shared" si="225"/>
        <v>-0.31515948239000835</v>
      </c>
      <c r="G2103" s="19">
        <f t="shared" si="226"/>
        <v>0.41867222607465493</v>
      </c>
      <c r="H2103" s="19">
        <f t="shared" si="227"/>
        <v>-0.56277352755402898</v>
      </c>
      <c r="I2103" s="19">
        <f t="shared" si="228"/>
        <v>-1.1053929572718553</v>
      </c>
      <c r="J2103" s="19">
        <f t="shared" si="229"/>
        <v>0.80889771196205795</v>
      </c>
    </row>
    <row r="2104" spans="1:10" x14ac:dyDescent="0.25">
      <c r="A2104" s="43">
        <f t="shared" si="230"/>
        <v>2800</v>
      </c>
      <c r="B2104" s="44">
        <v>39217</v>
      </c>
      <c r="C2104" s="5">
        <v>51.841766</v>
      </c>
      <c r="D2104" s="5">
        <v>53.994864999999997</v>
      </c>
      <c r="E2104" s="19">
        <f t="shared" si="224"/>
        <v>19.646430968731153</v>
      </c>
      <c r="F2104" s="19">
        <f t="shared" si="225"/>
        <v>0.23007092095733839</v>
      </c>
      <c r="G2104" s="19">
        <f t="shared" si="226"/>
        <v>-0.31515948239000835</v>
      </c>
      <c r="H2104" s="19">
        <f t="shared" si="227"/>
        <v>0.4164647379966222</v>
      </c>
      <c r="I2104" s="19">
        <f t="shared" si="228"/>
        <v>0.97923826555065119</v>
      </c>
      <c r="J2104" s="19">
        <f t="shared" si="229"/>
        <v>-1.1053929572718553</v>
      </c>
    </row>
    <row r="2105" spans="1:10" x14ac:dyDescent="0.25">
      <c r="A2105" s="43">
        <f t="shared" si="230"/>
        <v>2799</v>
      </c>
      <c r="B2105" s="44">
        <v>39218</v>
      </c>
      <c r="C2105" s="5">
        <v>52.039783</v>
      </c>
      <c r="D2105" s="5">
        <v>54.385586000000004</v>
      </c>
      <c r="E2105" s="19">
        <f t="shared" si="224"/>
        <v>19.611474083181989</v>
      </c>
      <c r="F2105" s="19">
        <f t="shared" si="225"/>
        <v>-3.4956885549163985E-2</v>
      </c>
      <c r="G2105" s="19">
        <f t="shared" si="226"/>
        <v>0.23007092095733839</v>
      </c>
      <c r="H2105" s="19">
        <f t="shared" si="227"/>
        <v>-0.17102703270695493</v>
      </c>
      <c r="I2105" s="19">
        <f t="shared" si="228"/>
        <v>-0.58749177070357717</v>
      </c>
      <c r="J2105" s="19">
        <f t="shared" si="229"/>
        <v>0.97923826555065119</v>
      </c>
    </row>
    <row r="2106" spans="1:10" x14ac:dyDescent="0.25">
      <c r="A2106" s="43">
        <f t="shared" si="230"/>
        <v>2798</v>
      </c>
      <c r="B2106" s="44">
        <v>39219</v>
      </c>
      <c r="C2106" s="5">
        <v>52.871464000000003</v>
      </c>
      <c r="D2106" s="5">
        <v>54.877364999999998</v>
      </c>
      <c r="E2106" s="19">
        <f t="shared" ref="E2106:E2169" si="231">C2106-$P$3*D2106</f>
        <v>20.149923686708597</v>
      </c>
      <c r="F2106" s="19">
        <f t="shared" ref="F2106:F2169" si="232">E2106-E2105</f>
        <v>0.5384496035266082</v>
      </c>
      <c r="G2106" s="19">
        <f t="shared" ref="G2106:G2169" si="233">F2105</f>
        <v>-3.4956885549163985E-2</v>
      </c>
      <c r="H2106" s="19">
        <f t="shared" ref="H2106:H2169" si="234">F2106-$P$7*G2106</f>
        <v>0.55912404835023199</v>
      </c>
      <c r="I2106" s="19">
        <f t="shared" ref="I2106:I2169" si="235">H2106-H2105</f>
        <v>0.73015108105718696</v>
      </c>
      <c r="J2106" s="19">
        <f t="shared" ref="J2106:J2169" si="236">I2105</f>
        <v>-0.58749177070357717</v>
      </c>
    </row>
    <row r="2107" spans="1:10" x14ac:dyDescent="0.25">
      <c r="A2107" s="43">
        <f t="shared" si="230"/>
        <v>2797</v>
      </c>
      <c r="B2107" s="44">
        <v>39220</v>
      </c>
      <c r="C2107" s="5">
        <v>53.726909999999997</v>
      </c>
      <c r="D2107" s="5">
        <v>55.813763000000002</v>
      </c>
      <c r="E2107" s="19">
        <f t="shared" si="231"/>
        <v>20.447026827019805</v>
      </c>
      <c r="F2107" s="19">
        <f t="shared" si="232"/>
        <v>0.29710314031120788</v>
      </c>
      <c r="G2107" s="19">
        <f t="shared" si="233"/>
        <v>0.5384496035266082</v>
      </c>
      <c r="H2107" s="19">
        <f t="shared" si="234"/>
        <v>-2.135047600871598E-2</v>
      </c>
      <c r="I2107" s="19">
        <f t="shared" si="235"/>
        <v>-0.58047452435894797</v>
      </c>
      <c r="J2107" s="19">
        <f t="shared" si="236"/>
        <v>0.73015108105718696</v>
      </c>
    </row>
    <row r="2108" spans="1:10" x14ac:dyDescent="0.25">
      <c r="A2108" s="43">
        <f t="shared" si="230"/>
        <v>2796</v>
      </c>
      <c r="B2108" s="44">
        <v>39223</v>
      </c>
      <c r="C2108" s="5">
        <v>54.178390999999998</v>
      </c>
      <c r="D2108" s="5">
        <v>55.800300999999997</v>
      </c>
      <c r="E2108" s="19">
        <f t="shared" si="231"/>
        <v>20.906534768103761</v>
      </c>
      <c r="F2108" s="19">
        <f t="shared" si="232"/>
        <v>0.45950794108395598</v>
      </c>
      <c r="G2108" s="19">
        <f t="shared" si="233"/>
        <v>0.29710314031120788</v>
      </c>
      <c r="H2108" s="19">
        <f t="shared" si="234"/>
        <v>0.28379313168966425</v>
      </c>
      <c r="I2108" s="19">
        <f t="shared" si="235"/>
        <v>0.30514360769838023</v>
      </c>
      <c r="J2108" s="19">
        <f t="shared" si="236"/>
        <v>-0.58047452435894797</v>
      </c>
    </row>
    <row r="2109" spans="1:10" x14ac:dyDescent="0.25">
      <c r="A2109" s="43">
        <f t="shared" si="230"/>
        <v>2795</v>
      </c>
      <c r="B2109" s="44">
        <v>39224</v>
      </c>
      <c r="C2109" s="5">
        <v>53.671463000000003</v>
      </c>
      <c r="D2109" s="5">
        <v>55.362392</v>
      </c>
      <c r="E2109" s="19">
        <f t="shared" si="231"/>
        <v>20.660717282375963</v>
      </c>
      <c r="F2109" s="19">
        <f t="shared" si="232"/>
        <v>-0.24581748572779816</v>
      </c>
      <c r="G2109" s="19">
        <f t="shared" si="233"/>
        <v>0.45950794108395598</v>
      </c>
      <c r="H2109" s="19">
        <f t="shared" si="234"/>
        <v>-0.51758287399718905</v>
      </c>
      <c r="I2109" s="19">
        <f t="shared" si="235"/>
        <v>-0.8013760056868533</v>
      </c>
      <c r="J2109" s="19">
        <f t="shared" si="236"/>
        <v>0.30514360769838023</v>
      </c>
    </row>
    <row r="2110" spans="1:10" x14ac:dyDescent="0.25">
      <c r="A2110" s="43">
        <f t="shared" si="230"/>
        <v>2794</v>
      </c>
      <c r="B2110" s="44">
        <v>39225</v>
      </c>
      <c r="C2110" s="5">
        <v>53.782359999999997</v>
      </c>
      <c r="D2110" s="5">
        <v>54.836956000000001</v>
      </c>
      <c r="E2110" s="19">
        <f t="shared" si="231"/>
        <v>21.084914224092444</v>
      </c>
      <c r="F2110" s="19">
        <f t="shared" si="232"/>
        <v>0.42419694171648104</v>
      </c>
      <c r="G2110" s="19">
        <f t="shared" si="233"/>
        <v>-0.24581748572779816</v>
      </c>
      <c r="H2110" s="19">
        <f t="shared" si="234"/>
        <v>0.56958003192952866</v>
      </c>
      <c r="I2110" s="19">
        <f t="shared" si="235"/>
        <v>1.0871629059267178</v>
      </c>
      <c r="J2110" s="19">
        <f t="shared" si="236"/>
        <v>-0.8013760056868533</v>
      </c>
    </row>
    <row r="2111" spans="1:10" x14ac:dyDescent="0.25">
      <c r="A2111" s="43">
        <f t="shared" si="230"/>
        <v>2793</v>
      </c>
      <c r="B2111" s="44">
        <v>39226</v>
      </c>
      <c r="C2111" s="5">
        <v>52.800190000000001</v>
      </c>
      <c r="D2111" s="5">
        <v>53.873589000000003</v>
      </c>
      <c r="E2111" s="19">
        <f t="shared" si="231"/>
        <v>20.677167797946524</v>
      </c>
      <c r="F2111" s="19">
        <f t="shared" si="232"/>
        <v>-0.40774642614591983</v>
      </c>
      <c r="G2111" s="19">
        <f t="shared" si="233"/>
        <v>0.42419694171648104</v>
      </c>
      <c r="H2111" s="19">
        <f t="shared" si="234"/>
        <v>-0.65862793712987178</v>
      </c>
      <c r="I2111" s="19">
        <f t="shared" si="235"/>
        <v>-1.2282079690594006</v>
      </c>
      <c r="J2111" s="19">
        <f t="shared" si="236"/>
        <v>1.0871629059267178</v>
      </c>
    </row>
    <row r="2112" spans="1:10" x14ac:dyDescent="0.25">
      <c r="A2112" s="43">
        <f t="shared" si="230"/>
        <v>2792</v>
      </c>
      <c r="B2112" s="44">
        <v>39227</v>
      </c>
      <c r="C2112" s="5">
        <v>53.623942999999997</v>
      </c>
      <c r="D2112" s="5">
        <v>54.655045000000001</v>
      </c>
      <c r="E2112" s="19">
        <f t="shared" si="231"/>
        <v>21.034964679115681</v>
      </c>
      <c r="F2112" s="19">
        <f t="shared" si="232"/>
        <v>0.35779688116915764</v>
      </c>
      <c r="G2112" s="19">
        <f t="shared" si="233"/>
        <v>-0.40774642614591983</v>
      </c>
      <c r="H2112" s="19">
        <f t="shared" si="234"/>
        <v>0.59894911361067771</v>
      </c>
      <c r="I2112" s="19">
        <f t="shared" si="235"/>
        <v>1.2575770507405495</v>
      </c>
      <c r="J2112" s="19">
        <f t="shared" si="236"/>
        <v>-1.2282079690594006</v>
      </c>
    </row>
    <row r="2113" spans="1:10" x14ac:dyDescent="0.25">
      <c r="A2113" s="43">
        <f t="shared" si="230"/>
        <v>2791</v>
      </c>
      <c r="B2113" s="44">
        <v>39231</v>
      </c>
      <c r="C2113" s="5">
        <v>53.267502</v>
      </c>
      <c r="D2113" s="5">
        <v>54.372086000000003</v>
      </c>
      <c r="E2113" s="19">
        <f t="shared" si="231"/>
        <v>20.847242682397059</v>
      </c>
      <c r="F2113" s="19">
        <f t="shared" si="232"/>
        <v>-0.18772199671862211</v>
      </c>
      <c r="G2113" s="19">
        <f t="shared" si="233"/>
        <v>0.35779688116915764</v>
      </c>
      <c r="H2113" s="19">
        <f t="shared" si="234"/>
        <v>-0.39933272123218888</v>
      </c>
      <c r="I2113" s="19">
        <f t="shared" si="235"/>
        <v>-0.99828183484286659</v>
      </c>
      <c r="J2113" s="19">
        <f t="shared" si="236"/>
        <v>1.2575770507405495</v>
      </c>
    </row>
    <row r="2114" spans="1:10" x14ac:dyDescent="0.25">
      <c r="A2114" s="43">
        <f t="shared" si="230"/>
        <v>2790</v>
      </c>
      <c r="B2114" s="44">
        <v>39232</v>
      </c>
      <c r="C2114" s="5">
        <v>54.384349999999998</v>
      </c>
      <c r="D2114" s="5">
        <v>55.409550000000003</v>
      </c>
      <c r="E2114" s="19">
        <f t="shared" si="231"/>
        <v>21.345485541651172</v>
      </c>
      <c r="F2114" s="19">
        <f t="shared" si="232"/>
        <v>0.4982428592541126</v>
      </c>
      <c r="G2114" s="19">
        <f t="shared" si="233"/>
        <v>-0.18772199671862211</v>
      </c>
      <c r="H2114" s="19">
        <f t="shared" si="234"/>
        <v>0.60926671056035275</v>
      </c>
      <c r="I2114" s="19">
        <f t="shared" si="235"/>
        <v>1.0085994317925415</v>
      </c>
      <c r="J2114" s="19">
        <f t="shared" si="236"/>
        <v>-0.99828183484286659</v>
      </c>
    </row>
    <row r="2115" spans="1:10" x14ac:dyDescent="0.25">
      <c r="A2115" s="43">
        <f t="shared" si="230"/>
        <v>2789</v>
      </c>
      <c r="B2115" s="44">
        <v>39233</v>
      </c>
      <c r="C2115" s="5">
        <v>54.099209000000002</v>
      </c>
      <c r="D2115" s="5">
        <v>54.897559999999999</v>
      </c>
      <c r="E2115" s="19">
        <f t="shared" si="231"/>
        <v>21.365627082549452</v>
      </c>
      <c r="F2115" s="19">
        <f t="shared" si="232"/>
        <v>2.0141540898279686E-2</v>
      </c>
      <c r="G2115" s="19">
        <f t="shared" si="233"/>
        <v>0.4982428592541126</v>
      </c>
      <c r="H2115" s="19">
        <f t="shared" si="234"/>
        <v>-0.27453272257196959</v>
      </c>
      <c r="I2115" s="19">
        <f t="shared" si="235"/>
        <v>-0.88379943313232234</v>
      </c>
      <c r="J2115" s="19">
        <f t="shared" si="236"/>
        <v>1.0085994317925415</v>
      </c>
    </row>
    <row r="2116" spans="1:10" x14ac:dyDescent="0.25">
      <c r="A2116" s="43">
        <f t="shared" si="230"/>
        <v>2788</v>
      </c>
      <c r="B2116" s="44">
        <v>39234</v>
      </c>
      <c r="C2116" s="5">
        <v>54.590290000000003</v>
      </c>
      <c r="D2116" s="5">
        <v>55.396087999999999</v>
      </c>
      <c r="E2116" s="19">
        <f t="shared" si="231"/>
        <v>21.559452482735132</v>
      </c>
      <c r="F2116" s="19">
        <f t="shared" si="232"/>
        <v>0.19382540018568051</v>
      </c>
      <c r="G2116" s="19">
        <f t="shared" si="233"/>
        <v>2.0141540898279686E-2</v>
      </c>
      <c r="H2116" s="19">
        <f t="shared" si="234"/>
        <v>0.18191314972565051</v>
      </c>
      <c r="I2116" s="19">
        <f t="shared" si="235"/>
        <v>0.45644587229762013</v>
      </c>
      <c r="J2116" s="19">
        <f t="shared" si="236"/>
        <v>-0.88379943313232234</v>
      </c>
    </row>
    <row r="2117" spans="1:10" x14ac:dyDescent="0.25">
      <c r="A2117" s="43">
        <f t="shared" si="230"/>
        <v>2787</v>
      </c>
      <c r="B2117" s="44">
        <v>39237</v>
      </c>
      <c r="C2117" s="5">
        <v>55.445735999999997</v>
      </c>
      <c r="D2117" s="5">
        <v>56.002398999999997</v>
      </c>
      <c r="E2117" s="19">
        <f t="shared" si="231"/>
        <v>22.053375479054246</v>
      </c>
      <c r="F2117" s="19">
        <f t="shared" si="232"/>
        <v>0.49392299631911385</v>
      </c>
      <c r="G2117" s="19">
        <f t="shared" si="233"/>
        <v>0.19382540018568051</v>
      </c>
      <c r="H2117" s="19">
        <f t="shared" si="234"/>
        <v>0.37928942760716994</v>
      </c>
      <c r="I2117" s="19">
        <f t="shared" si="235"/>
        <v>0.19737627788151943</v>
      </c>
      <c r="J2117" s="19">
        <f t="shared" si="236"/>
        <v>0.45644587229762013</v>
      </c>
    </row>
    <row r="2118" spans="1:10" x14ac:dyDescent="0.25">
      <c r="A2118" s="43">
        <f t="shared" si="230"/>
        <v>2786</v>
      </c>
      <c r="B2118" s="44">
        <v>39238</v>
      </c>
      <c r="C2118" s="5">
        <v>55.247706999999998</v>
      </c>
      <c r="D2118" s="5">
        <v>55.732922000000002</v>
      </c>
      <c r="E2118" s="19">
        <f t="shared" si="231"/>
        <v>22.0160266159195</v>
      </c>
      <c r="F2118" s="19">
        <f t="shared" si="232"/>
        <v>-3.7348863134745613E-2</v>
      </c>
      <c r="G2118" s="19">
        <f t="shared" si="233"/>
        <v>0.49392299631911385</v>
      </c>
      <c r="H2118" s="19">
        <f t="shared" si="234"/>
        <v>-0.32946824316809253</v>
      </c>
      <c r="I2118" s="19">
        <f t="shared" si="235"/>
        <v>-0.70875767077526253</v>
      </c>
      <c r="J2118" s="19">
        <f t="shared" si="236"/>
        <v>0.19737627788151943</v>
      </c>
    </row>
    <row r="2119" spans="1:10" x14ac:dyDescent="0.25">
      <c r="A2119" s="43">
        <f t="shared" si="230"/>
        <v>2785</v>
      </c>
      <c r="B2119" s="44">
        <v>39239</v>
      </c>
      <c r="C2119" s="5">
        <v>54.542766999999998</v>
      </c>
      <c r="D2119" s="5">
        <v>55.099663</v>
      </c>
      <c r="E2119" s="19">
        <f t="shared" si="231"/>
        <v>21.688677812166894</v>
      </c>
      <c r="F2119" s="19">
        <f t="shared" si="232"/>
        <v>-0.32734880375260644</v>
      </c>
      <c r="G2119" s="19">
        <f t="shared" si="233"/>
        <v>-3.7348863134745613E-2</v>
      </c>
      <c r="H2119" s="19">
        <f t="shared" si="234"/>
        <v>-0.30525967887852734</v>
      </c>
      <c r="I2119" s="19">
        <f t="shared" si="235"/>
        <v>2.4208564289565193E-2</v>
      </c>
      <c r="J2119" s="19">
        <f t="shared" si="236"/>
        <v>-0.70875767077526253</v>
      </c>
    </row>
    <row r="2120" spans="1:10" x14ac:dyDescent="0.25">
      <c r="A2120" s="43">
        <f t="shared" si="230"/>
        <v>2784</v>
      </c>
      <c r="B2120" s="44">
        <v>39240</v>
      </c>
      <c r="C2120" s="5">
        <v>53.576430999999999</v>
      </c>
      <c r="D2120" s="5">
        <v>54.028530000000003</v>
      </c>
      <c r="E2120" s="19">
        <f t="shared" si="231"/>
        <v>21.361022653355178</v>
      </c>
      <c r="F2120" s="19">
        <f t="shared" si="232"/>
        <v>-0.32765515881171581</v>
      </c>
      <c r="G2120" s="19">
        <f t="shared" si="233"/>
        <v>-0.32734880375260644</v>
      </c>
      <c r="H2120" s="19">
        <f t="shared" si="234"/>
        <v>-0.13405224839956772</v>
      </c>
      <c r="I2120" s="19">
        <f t="shared" si="235"/>
        <v>0.17120743047895962</v>
      </c>
      <c r="J2120" s="19">
        <f t="shared" si="236"/>
        <v>2.4208564289565193E-2</v>
      </c>
    </row>
    <row r="2121" spans="1:10" x14ac:dyDescent="0.25">
      <c r="A2121" s="43">
        <f t="shared" si="230"/>
        <v>2783</v>
      </c>
      <c r="B2121" s="44">
        <v>39241</v>
      </c>
      <c r="C2121" s="5">
        <v>53.798203000000001</v>
      </c>
      <c r="D2121" s="5">
        <v>54.358620000000002</v>
      </c>
      <c r="E2121" s="19">
        <f t="shared" si="231"/>
        <v>21.385973008547452</v>
      </c>
      <c r="F2121" s="19">
        <f t="shared" si="232"/>
        <v>2.4950355192274287E-2</v>
      </c>
      <c r="G2121" s="19">
        <f t="shared" si="233"/>
        <v>-0.32765515881171581</v>
      </c>
      <c r="H2121" s="19">
        <f t="shared" si="234"/>
        <v>0.21873445224809768</v>
      </c>
      <c r="I2121" s="19">
        <f t="shared" si="235"/>
        <v>0.35278670064766537</v>
      </c>
      <c r="J2121" s="19">
        <f t="shared" si="236"/>
        <v>0.17120743047895962</v>
      </c>
    </row>
    <row r="2122" spans="1:10" x14ac:dyDescent="0.25">
      <c r="A2122" s="43">
        <f t="shared" si="230"/>
        <v>2782</v>
      </c>
      <c r="B2122" s="44">
        <v>39244</v>
      </c>
      <c r="C2122" s="5">
        <v>54.210087000000001</v>
      </c>
      <c r="D2122" s="5">
        <v>54.810001</v>
      </c>
      <c r="E2122" s="19">
        <f t="shared" si="231"/>
        <v>21.528713590525214</v>
      </c>
      <c r="F2122" s="19">
        <f t="shared" si="232"/>
        <v>0.14274058197776185</v>
      </c>
      <c r="G2122" s="19">
        <f t="shared" si="233"/>
        <v>2.4950355192274287E-2</v>
      </c>
      <c r="H2122" s="19">
        <f t="shared" si="234"/>
        <v>0.12798426906118321</v>
      </c>
      <c r="I2122" s="19">
        <f t="shared" si="235"/>
        <v>-9.0750183186914468E-2</v>
      </c>
      <c r="J2122" s="19">
        <f t="shared" si="236"/>
        <v>0.35278670064766537</v>
      </c>
    </row>
    <row r="2123" spans="1:10" x14ac:dyDescent="0.25">
      <c r="A2123" s="43">
        <f t="shared" ref="A2123:A2186" si="237">A2124+1</f>
        <v>2781</v>
      </c>
      <c r="B2123" s="44">
        <v>39245</v>
      </c>
      <c r="C2123" s="5">
        <v>53.544750000000001</v>
      </c>
      <c r="D2123" s="5">
        <v>54.271045999999998</v>
      </c>
      <c r="E2123" s="19">
        <f t="shared" si="231"/>
        <v>21.184737460522342</v>
      </c>
      <c r="F2123" s="19">
        <f t="shared" si="232"/>
        <v>-0.34397613000287208</v>
      </c>
      <c r="G2123" s="19">
        <f t="shared" si="233"/>
        <v>0.14274058197776185</v>
      </c>
      <c r="H2123" s="19">
        <f t="shared" si="234"/>
        <v>-0.42839675958214996</v>
      </c>
      <c r="I2123" s="19">
        <f t="shared" si="235"/>
        <v>-0.55638102864333316</v>
      </c>
      <c r="J2123" s="19">
        <f t="shared" si="236"/>
        <v>-9.0750183186914468E-2</v>
      </c>
    </row>
    <row r="2124" spans="1:10" x14ac:dyDescent="0.25">
      <c r="A2124" s="43">
        <f t="shared" si="237"/>
        <v>2780</v>
      </c>
      <c r="B2124" s="44">
        <v>39246</v>
      </c>
      <c r="C2124" s="5">
        <v>54.614047999999997</v>
      </c>
      <c r="D2124" s="5">
        <v>54.668517999999999</v>
      </c>
      <c r="E2124" s="19">
        <f t="shared" si="231"/>
        <v>22.017036179099037</v>
      </c>
      <c r="F2124" s="19">
        <f t="shared" si="232"/>
        <v>0.8322987185766948</v>
      </c>
      <c r="G2124" s="19">
        <f t="shared" si="233"/>
        <v>-0.34397613000287208</v>
      </c>
      <c r="H2124" s="19">
        <f t="shared" si="234"/>
        <v>1.0357354781354449</v>
      </c>
      <c r="I2124" s="19">
        <f t="shared" si="235"/>
        <v>1.4641322377175947</v>
      </c>
      <c r="J2124" s="19">
        <f t="shared" si="236"/>
        <v>-0.55638102864333316</v>
      </c>
    </row>
    <row r="2125" spans="1:10" x14ac:dyDescent="0.25">
      <c r="A2125" s="43">
        <f t="shared" si="237"/>
        <v>2779</v>
      </c>
      <c r="B2125" s="44">
        <v>39247</v>
      </c>
      <c r="C2125" s="5">
        <v>55.532863999999996</v>
      </c>
      <c r="D2125" s="5">
        <v>55.463478000000002</v>
      </c>
      <c r="E2125" s="19">
        <f t="shared" si="231"/>
        <v>22.461844075986683</v>
      </c>
      <c r="F2125" s="19">
        <f t="shared" si="232"/>
        <v>0.44480789688764588</v>
      </c>
      <c r="G2125" s="19">
        <f t="shared" si="233"/>
        <v>0.8322987185766948</v>
      </c>
      <c r="H2125" s="19">
        <f t="shared" si="234"/>
        <v>-4.7436010533282003E-2</v>
      </c>
      <c r="I2125" s="19">
        <f t="shared" si="235"/>
        <v>-1.0831714886687269</v>
      </c>
      <c r="J2125" s="19">
        <f t="shared" si="236"/>
        <v>1.4641322377175947</v>
      </c>
    </row>
    <row r="2126" spans="1:10" x14ac:dyDescent="0.25">
      <c r="A2126" s="43">
        <f t="shared" si="237"/>
        <v>2778</v>
      </c>
      <c r="B2126" s="44">
        <v>39248</v>
      </c>
      <c r="C2126" s="5">
        <v>56.385235000000002</v>
      </c>
      <c r="D2126" s="5">
        <v>56.029339</v>
      </c>
      <c r="E2126" s="19">
        <f t="shared" si="231"/>
        <v>22.976811056620605</v>
      </c>
      <c r="F2126" s="19">
        <f t="shared" si="232"/>
        <v>0.51496698063392188</v>
      </c>
      <c r="G2126" s="19">
        <f t="shared" si="233"/>
        <v>0.44480789688764588</v>
      </c>
      <c r="H2126" s="19">
        <f t="shared" si="234"/>
        <v>0.25189559492989139</v>
      </c>
      <c r="I2126" s="19">
        <f t="shared" si="235"/>
        <v>0.29933160546317339</v>
      </c>
      <c r="J2126" s="19">
        <f t="shared" si="236"/>
        <v>-1.0831714886687269</v>
      </c>
    </row>
    <row r="2127" spans="1:10" x14ac:dyDescent="0.25">
      <c r="A2127" s="43">
        <f t="shared" si="237"/>
        <v>2777</v>
      </c>
      <c r="B2127" s="44">
        <v>39251</v>
      </c>
      <c r="C2127" s="5">
        <v>56.448794999999997</v>
      </c>
      <c r="D2127" s="5">
        <v>56.17754</v>
      </c>
      <c r="E2127" s="19">
        <f t="shared" si="231"/>
        <v>22.952003748970718</v>
      </c>
      <c r="F2127" s="19">
        <f t="shared" si="232"/>
        <v>-2.4807307649886923E-2</v>
      </c>
      <c r="G2127" s="19">
        <f t="shared" si="233"/>
        <v>0.51496698063392188</v>
      </c>
      <c r="H2127" s="19">
        <f t="shared" si="234"/>
        <v>-0.32937266751670069</v>
      </c>
      <c r="I2127" s="19">
        <f t="shared" si="235"/>
        <v>-0.58126826244659213</v>
      </c>
      <c r="J2127" s="19">
        <f t="shared" si="236"/>
        <v>0.29933160546317339</v>
      </c>
    </row>
    <row r="2128" spans="1:10" x14ac:dyDescent="0.25">
      <c r="A2128" s="43">
        <f t="shared" si="237"/>
        <v>2776</v>
      </c>
      <c r="B2128" s="44">
        <v>39252</v>
      </c>
      <c r="C2128" s="5">
        <v>56.512340999999999</v>
      </c>
      <c r="D2128" s="5">
        <v>56.110171999999999</v>
      </c>
      <c r="E2128" s="19">
        <f t="shared" si="231"/>
        <v>23.055719037853777</v>
      </c>
      <c r="F2128" s="19">
        <f t="shared" si="232"/>
        <v>0.10371528888305903</v>
      </c>
      <c r="G2128" s="19">
        <f t="shared" si="233"/>
        <v>-2.4807307649886923E-2</v>
      </c>
      <c r="H2128" s="19">
        <f t="shared" si="234"/>
        <v>0.11838699962539412</v>
      </c>
      <c r="I2128" s="19">
        <f t="shared" si="235"/>
        <v>0.44775966714209481</v>
      </c>
      <c r="J2128" s="19">
        <f t="shared" si="236"/>
        <v>-0.58126826244659213</v>
      </c>
    </row>
    <row r="2129" spans="1:10" x14ac:dyDescent="0.25">
      <c r="A2129" s="43">
        <f t="shared" si="237"/>
        <v>2775</v>
      </c>
      <c r="B2129" s="44">
        <v>39253</v>
      </c>
      <c r="C2129" s="5">
        <v>54.867972999999999</v>
      </c>
      <c r="D2129" s="5">
        <v>54.547241</v>
      </c>
      <c r="E2129" s="19">
        <f t="shared" si="231"/>
        <v>22.343274604581019</v>
      </c>
      <c r="F2129" s="19">
        <f t="shared" si="232"/>
        <v>-0.71244443327275775</v>
      </c>
      <c r="G2129" s="19">
        <f t="shared" si="233"/>
        <v>0.10371528888305903</v>
      </c>
      <c r="H2129" s="19">
        <f t="shared" si="234"/>
        <v>-0.77378445209003155</v>
      </c>
      <c r="I2129" s="19">
        <f t="shared" si="235"/>
        <v>-0.89217145171542567</v>
      </c>
      <c r="J2129" s="19">
        <f t="shared" si="236"/>
        <v>0.44775966714209481</v>
      </c>
    </row>
    <row r="2130" spans="1:10" x14ac:dyDescent="0.25">
      <c r="A2130" s="43">
        <f t="shared" si="237"/>
        <v>2774</v>
      </c>
      <c r="B2130" s="44">
        <v>39254</v>
      </c>
      <c r="C2130" s="5">
        <v>55.964221999999999</v>
      </c>
      <c r="D2130" s="5">
        <v>55.813763000000002</v>
      </c>
      <c r="E2130" s="19">
        <f t="shared" si="231"/>
        <v>22.684338827019808</v>
      </c>
      <c r="F2130" s="19">
        <f t="shared" si="232"/>
        <v>0.34106422243878853</v>
      </c>
      <c r="G2130" s="19">
        <f t="shared" si="233"/>
        <v>-0.71244443327275775</v>
      </c>
      <c r="H2130" s="19">
        <f t="shared" si="234"/>
        <v>0.76242307332611547</v>
      </c>
      <c r="I2130" s="19">
        <f t="shared" si="235"/>
        <v>1.5362075254161471</v>
      </c>
      <c r="J2130" s="19">
        <f t="shared" si="236"/>
        <v>-0.89217145171542567</v>
      </c>
    </row>
    <row r="2131" spans="1:10" x14ac:dyDescent="0.25">
      <c r="A2131" s="43">
        <f t="shared" si="237"/>
        <v>2773</v>
      </c>
      <c r="B2131" s="44">
        <v>39255</v>
      </c>
      <c r="C2131" s="5">
        <v>55.408141999999998</v>
      </c>
      <c r="D2131" s="5">
        <v>54.938011000000003</v>
      </c>
      <c r="E2131" s="19">
        <f t="shared" si="231"/>
        <v>22.650440501968035</v>
      </c>
      <c r="F2131" s="19">
        <f t="shared" si="232"/>
        <v>-3.3898325051772815E-2</v>
      </c>
      <c r="G2131" s="19">
        <f t="shared" si="233"/>
        <v>0.34106422243878853</v>
      </c>
      <c r="H2131" s="19">
        <f t="shared" si="234"/>
        <v>-0.23561290394942053</v>
      </c>
      <c r="I2131" s="19">
        <f t="shared" si="235"/>
        <v>-0.99803597727553606</v>
      </c>
      <c r="J2131" s="19">
        <f t="shared" si="236"/>
        <v>1.5362075254161471</v>
      </c>
    </row>
    <row r="2132" spans="1:10" x14ac:dyDescent="0.25">
      <c r="A2132" s="43">
        <f t="shared" si="237"/>
        <v>2772</v>
      </c>
      <c r="B2132" s="44">
        <v>39258</v>
      </c>
      <c r="C2132" s="5">
        <v>54.963295000000002</v>
      </c>
      <c r="D2132" s="5">
        <v>55.881123000000002</v>
      </c>
      <c r="E2132" s="19">
        <f t="shared" si="231"/>
        <v>21.643247308269622</v>
      </c>
      <c r="F2132" s="19">
        <f t="shared" si="232"/>
        <v>-1.0071931936984129</v>
      </c>
      <c r="G2132" s="19">
        <f t="shared" si="233"/>
        <v>-3.3898325051772815E-2</v>
      </c>
      <c r="H2132" s="19">
        <f t="shared" si="234"/>
        <v>-0.98714481009998034</v>
      </c>
      <c r="I2132" s="19">
        <f t="shared" si="235"/>
        <v>-0.75153190615055987</v>
      </c>
      <c r="J2132" s="19">
        <f t="shared" si="236"/>
        <v>-0.99803597727553606</v>
      </c>
    </row>
    <row r="2133" spans="1:10" x14ac:dyDescent="0.25">
      <c r="A2133" s="43">
        <f t="shared" si="237"/>
        <v>2771</v>
      </c>
      <c r="B2133" s="44">
        <v>39259</v>
      </c>
      <c r="C2133" s="5">
        <v>53.779662999999999</v>
      </c>
      <c r="D2133" s="5">
        <v>55.712710999999999</v>
      </c>
      <c r="E2133" s="19">
        <f t="shared" si="231"/>
        <v>20.560033760344389</v>
      </c>
      <c r="F2133" s="19">
        <f t="shared" si="232"/>
        <v>-1.0832135479252329</v>
      </c>
      <c r="G2133" s="19">
        <f t="shared" si="233"/>
        <v>-1.0071931936984129</v>
      </c>
      <c r="H2133" s="19">
        <f t="shared" si="234"/>
        <v>-0.4875323314003458</v>
      </c>
      <c r="I2133" s="19">
        <f t="shared" si="235"/>
        <v>0.49961247869963454</v>
      </c>
      <c r="J2133" s="19">
        <f t="shared" si="236"/>
        <v>-0.75153190615055987</v>
      </c>
    </row>
    <row r="2134" spans="1:10" x14ac:dyDescent="0.25">
      <c r="A2134" s="43">
        <f t="shared" si="237"/>
        <v>2770</v>
      </c>
      <c r="B2134" s="44">
        <v>39260</v>
      </c>
      <c r="C2134" s="5">
        <v>54.613773000000002</v>
      </c>
      <c r="D2134" s="5">
        <v>56.514392999999998</v>
      </c>
      <c r="E2134" s="19">
        <f t="shared" si="231"/>
        <v>20.916127553089538</v>
      </c>
      <c r="F2134" s="19">
        <f t="shared" si="232"/>
        <v>0.35609379274514907</v>
      </c>
      <c r="G2134" s="19">
        <f t="shared" si="233"/>
        <v>-1.0832135479252329</v>
      </c>
      <c r="H2134" s="19">
        <f t="shared" si="234"/>
        <v>0.99673549686050789</v>
      </c>
      <c r="I2134" s="19">
        <f t="shared" si="235"/>
        <v>1.4842678282608537</v>
      </c>
      <c r="J2134" s="19">
        <f t="shared" si="236"/>
        <v>0.49961247869963454</v>
      </c>
    </row>
    <row r="2135" spans="1:10" x14ac:dyDescent="0.25">
      <c r="A2135" s="43">
        <f t="shared" si="237"/>
        <v>2769</v>
      </c>
      <c r="B2135" s="44">
        <v>39261</v>
      </c>
      <c r="C2135" s="5">
        <v>54.613773000000002</v>
      </c>
      <c r="D2135" s="5">
        <v>56.709766000000002</v>
      </c>
      <c r="E2135" s="19">
        <f t="shared" si="231"/>
        <v>20.799633156982352</v>
      </c>
      <c r="F2135" s="19">
        <f t="shared" si="232"/>
        <v>-0.11649439610718559</v>
      </c>
      <c r="G2135" s="19">
        <f t="shared" si="233"/>
        <v>0.35609379274514907</v>
      </c>
      <c r="H2135" s="19">
        <f t="shared" si="234"/>
        <v>-0.32709786819826758</v>
      </c>
      <c r="I2135" s="19">
        <f t="shared" si="235"/>
        <v>-1.3238333650587755</v>
      </c>
      <c r="J2135" s="19">
        <f t="shared" si="236"/>
        <v>1.4842678282608537</v>
      </c>
    </row>
    <row r="2136" spans="1:10" x14ac:dyDescent="0.25">
      <c r="A2136" s="43">
        <f t="shared" si="237"/>
        <v>2768</v>
      </c>
      <c r="B2136" s="44">
        <v>39262</v>
      </c>
      <c r="C2136" s="5">
        <v>54.804431999999998</v>
      </c>
      <c r="D2136" s="5">
        <v>56.750160000000001</v>
      </c>
      <c r="E2136" s="19">
        <f t="shared" si="231"/>
        <v>20.966206563597623</v>
      </c>
      <c r="F2136" s="19">
        <f t="shared" si="232"/>
        <v>0.16657340661527087</v>
      </c>
      <c r="G2136" s="19">
        <f t="shared" si="233"/>
        <v>-0.11649439610718559</v>
      </c>
      <c r="H2136" s="19">
        <f t="shared" si="234"/>
        <v>0.2354713340691364</v>
      </c>
      <c r="I2136" s="19">
        <f t="shared" si="235"/>
        <v>0.56256920226740403</v>
      </c>
      <c r="J2136" s="19">
        <f t="shared" si="236"/>
        <v>-1.3238333650587755</v>
      </c>
    </row>
    <row r="2137" spans="1:10" x14ac:dyDescent="0.25">
      <c r="A2137" s="43">
        <f t="shared" si="237"/>
        <v>2767</v>
      </c>
      <c r="B2137" s="44">
        <v>39265</v>
      </c>
      <c r="C2137" s="5">
        <v>55.773563000000003</v>
      </c>
      <c r="D2137" s="5">
        <v>57.363235000000003</v>
      </c>
      <c r="E2137" s="19">
        <f t="shared" si="231"/>
        <v>21.569781412576688</v>
      </c>
      <c r="F2137" s="19">
        <f t="shared" si="232"/>
        <v>0.60357484897906488</v>
      </c>
      <c r="G2137" s="19">
        <f t="shared" si="233"/>
        <v>0.16657340661527087</v>
      </c>
      <c r="H2137" s="19">
        <f t="shared" si="234"/>
        <v>0.50505884419062264</v>
      </c>
      <c r="I2137" s="19">
        <f t="shared" si="235"/>
        <v>0.26958751012148624</v>
      </c>
      <c r="J2137" s="19">
        <f t="shared" si="236"/>
        <v>0.56256920226740403</v>
      </c>
    </row>
    <row r="2138" spans="1:10" x14ac:dyDescent="0.25">
      <c r="A2138" s="43">
        <f t="shared" si="237"/>
        <v>2766</v>
      </c>
      <c r="B2138" s="44">
        <v>39266</v>
      </c>
      <c r="C2138" s="5">
        <v>56.202522000000002</v>
      </c>
      <c r="D2138" s="5">
        <v>58.158138000000001</v>
      </c>
      <c r="E2138" s="19">
        <f t="shared" si="231"/>
        <v>21.524766296661021</v>
      </c>
      <c r="F2138" s="19">
        <f t="shared" si="232"/>
        <v>-4.5015115915667536E-2</v>
      </c>
      <c r="G2138" s="19">
        <f t="shared" si="233"/>
        <v>0.60357484897906488</v>
      </c>
      <c r="H2138" s="19">
        <f t="shared" si="234"/>
        <v>-0.40198555867993041</v>
      </c>
      <c r="I2138" s="19">
        <f t="shared" si="235"/>
        <v>-0.9070444028705531</v>
      </c>
      <c r="J2138" s="19">
        <f t="shared" si="236"/>
        <v>0.26958751012148624</v>
      </c>
    </row>
    <row r="2139" spans="1:10" x14ac:dyDescent="0.25">
      <c r="A2139" s="43">
        <f t="shared" si="237"/>
        <v>2765</v>
      </c>
      <c r="B2139" s="44">
        <v>39268</v>
      </c>
      <c r="C2139" s="5">
        <v>56.067489999999999</v>
      </c>
      <c r="D2139" s="5">
        <v>58.319805000000002</v>
      </c>
      <c r="E2139" s="19">
        <f t="shared" si="231"/>
        <v>21.29333766286075</v>
      </c>
      <c r="F2139" s="19">
        <f t="shared" si="232"/>
        <v>-0.23142863380027023</v>
      </c>
      <c r="G2139" s="19">
        <f t="shared" si="233"/>
        <v>-4.5015115915667536E-2</v>
      </c>
      <c r="H2139" s="19">
        <f t="shared" si="234"/>
        <v>-0.20480548028968085</v>
      </c>
      <c r="I2139" s="19">
        <f t="shared" si="235"/>
        <v>0.19718007839024956</v>
      </c>
      <c r="J2139" s="19">
        <f t="shared" si="236"/>
        <v>-0.9070444028705531</v>
      </c>
    </row>
    <row r="2140" spans="1:10" x14ac:dyDescent="0.25">
      <c r="A2140" s="43">
        <f t="shared" si="237"/>
        <v>2764</v>
      </c>
      <c r="B2140" s="44">
        <v>39269</v>
      </c>
      <c r="C2140" s="5">
        <v>56.830115999999997</v>
      </c>
      <c r="D2140" s="5">
        <v>59.067604000000003</v>
      </c>
      <c r="E2140" s="19">
        <f t="shared" si="231"/>
        <v>21.610076089273001</v>
      </c>
      <c r="F2140" s="19">
        <f t="shared" si="232"/>
        <v>0.31673842641225036</v>
      </c>
      <c r="G2140" s="19">
        <f t="shared" si="233"/>
        <v>-0.23142863380027023</v>
      </c>
      <c r="H2140" s="19">
        <f t="shared" si="234"/>
        <v>0.45361156155986215</v>
      </c>
      <c r="I2140" s="19">
        <f t="shared" si="235"/>
        <v>0.65841704184954297</v>
      </c>
      <c r="J2140" s="19">
        <f t="shared" si="236"/>
        <v>0.19718007839024956</v>
      </c>
    </row>
    <row r="2141" spans="1:10" x14ac:dyDescent="0.25">
      <c r="A2141" s="43">
        <f t="shared" si="237"/>
        <v>2763</v>
      </c>
      <c r="B2141" s="44">
        <v>39272</v>
      </c>
      <c r="C2141" s="5">
        <v>57.362319999999997</v>
      </c>
      <c r="D2141" s="5">
        <v>60.293671000000003</v>
      </c>
      <c r="E2141" s="19">
        <f t="shared" si="231"/>
        <v>21.411217277359633</v>
      </c>
      <c r="F2141" s="19">
        <f t="shared" si="232"/>
        <v>-0.19885881191336807</v>
      </c>
      <c r="G2141" s="19">
        <f t="shared" si="233"/>
        <v>0.31673842641225036</v>
      </c>
      <c r="H2141" s="19">
        <f t="shared" si="234"/>
        <v>-0.38618645902803211</v>
      </c>
      <c r="I2141" s="19">
        <f t="shared" si="235"/>
        <v>-0.83979802058789432</v>
      </c>
      <c r="J2141" s="19">
        <f t="shared" si="236"/>
        <v>0.65841704184954297</v>
      </c>
    </row>
    <row r="2142" spans="1:10" x14ac:dyDescent="0.25">
      <c r="A2142" s="43">
        <f t="shared" si="237"/>
        <v>2762</v>
      </c>
      <c r="B2142" s="44">
        <v>39273</v>
      </c>
      <c r="C2142" s="5">
        <v>56.853943000000001</v>
      </c>
      <c r="D2142" s="5">
        <v>59.956848000000001</v>
      </c>
      <c r="E2142" s="19">
        <f t="shared" si="231"/>
        <v>21.103676585242567</v>
      </c>
      <c r="F2142" s="19">
        <f t="shared" si="232"/>
        <v>-0.30754069211706536</v>
      </c>
      <c r="G2142" s="19">
        <f t="shared" si="233"/>
        <v>-0.19885881191336807</v>
      </c>
      <c r="H2142" s="19">
        <f t="shared" si="234"/>
        <v>-0.18993022796939102</v>
      </c>
      <c r="I2142" s="19">
        <f t="shared" si="235"/>
        <v>0.1962562310586411</v>
      </c>
      <c r="J2142" s="19">
        <f t="shared" si="236"/>
        <v>-0.83979802058789432</v>
      </c>
    </row>
    <row r="2143" spans="1:10" x14ac:dyDescent="0.25">
      <c r="A2143" s="43">
        <f t="shared" si="237"/>
        <v>2761</v>
      </c>
      <c r="B2143" s="44">
        <v>39274</v>
      </c>
      <c r="C2143" s="5">
        <v>57.068413</v>
      </c>
      <c r="D2143" s="5">
        <v>61.135776999999997</v>
      </c>
      <c r="E2143" s="19">
        <f t="shared" si="231"/>
        <v>20.615190588721809</v>
      </c>
      <c r="F2143" s="19">
        <f t="shared" si="232"/>
        <v>-0.48848599652075819</v>
      </c>
      <c r="G2143" s="19">
        <f t="shared" si="233"/>
        <v>-0.30754069211706536</v>
      </c>
      <c r="H2143" s="19">
        <f t="shared" si="234"/>
        <v>-0.30659813751080711</v>
      </c>
      <c r="I2143" s="19">
        <f t="shared" si="235"/>
        <v>-0.11666790954141609</v>
      </c>
      <c r="J2143" s="19">
        <f t="shared" si="236"/>
        <v>0.1962562310586411</v>
      </c>
    </row>
    <row r="2144" spans="1:10" x14ac:dyDescent="0.25">
      <c r="A2144" s="43">
        <f t="shared" si="237"/>
        <v>2760</v>
      </c>
      <c r="B2144" s="44">
        <v>39275</v>
      </c>
      <c r="C2144" s="5">
        <v>58.172611000000003</v>
      </c>
      <c r="D2144" s="5">
        <v>62.853656999999998</v>
      </c>
      <c r="E2144" s="19">
        <f t="shared" si="231"/>
        <v>20.695074107270358</v>
      </c>
      <c r="F2144" s="19">
        <f t="shared" si="232"/>
        <v>7.9883518548548693E-2</v>
      </c>
      <c r="G2144" s="19">
        <f t="shared" si="233"/>
        <v>-0.48848599652075819</v>
      </c>
      <c r="H2144" s="19">
        <f t="shared" si="234"/>
        <v>0.36878731027729494</v>
      </c>
      <c r="I2144" s="19">
        <f t="shared" si="235"/>
        <v>0.67538544778810206</v>
      </c>
      <c r="J2144" s="19">
        <f t="shared" si="236"/>
        <v>-0.11666790954141609</v>
      </c>
    </row>
    <row r="2145" spans="1:10" x14ac:dyDescent="0.25">
      <c r="A2145" s="43">
        <f t="shared" si="237"/>
        <v>2759</v>
      </c>
      <c r="B2145" s="44">
        <v>39276</v>
      </c>
      <c r="C2145" s="5">
        <v>58.74456</v>
      </c>
      <c r="D2145" s="5">
        <v>62.873871000000001</v>
      </c>
      <c r="E2145" s="19">
        <f t="shared" si="231"/>
        <v>21.254970174045646</v>
      </c>
      <c r="F2145" s="19">
        <f t="shared" si="232"/>
        <v>0.55989606677528769</v>
      </c>
      <c r="G2145" s="19">
        <f t="shared" si="233"/>
        <v>7.9883518548548693E-2</v>
      </c>
      <c r="H2145" s="19">
        <f t="shared" si="234"/>
        <v>0.51265079962395266</v>
      </c>
      <c r="I2145" s="19">
        <f t="shared" si="235"/>
        <v>0.14386348934665771</v>
      </c>
      <c r="J2145" s="19">
        <f t="shared" si="236"/>
        <v>0.67538544778810206</v>
      </c>
    </row>
    <row r="2146" spans="1:10" x14ac:dyDescent="0.25">
      <c r="A2146" s="43">
        <f t="shared" si="237"/>
        <v>2758</v>
      </c>
      <c r="B2146" s="44">
        <v>39279</v>
      </c>
      <c r="C2146" s="5">
        <v>57.989876000000002</v>
      </c>
      <c r="D2146" s="5">
        <v>62.058689000000001</v>
      </c>
      <c r="E2146" s="19">
        <f t="shared" si="231"/>
        <v>20.986351980515579</v>
      </c>
      <c r="F2146" s="19">
        <f t="shared" si="232"/>
        <v>-0.26861819353006666</v>
      </c>
      <c r="G2146" s="19">
        <f t="shared" si="233"/>
        <v>0.55989606677528769</v>
      </c>
      <c r="H2146" s="19">
        <f t="shared" si="234"/>
        <v>-0.59975582657891513</v>
      </c>
      <c r="I2146" s="19">
        <f t="shared" si="235"/>
        <v>-1.1124066262028678</v>
      </c>
      <c r="J2146" s="19">
        <f t="shared" si="236"/>
        <v>0.14386348934665771</v>
      </c>
    </row>
    <row r="2147" spans="1:10" x14ac:dyDescent="0.25">
      <c r="A2147" s="43">
        <f t="shared" si="237"/>
        <v>2757</v>
      </c>
      <c r="B2147" s="44">
        <v>39280</v>
      </c>
      <c r="C2147" s="5">
        <v>57.235244999999999</v>
      </c>
      <c r="D2147" s="5">
        <v>61.371563000000002</v>
      </c>
      <c r="E2147" s="19">
        <f t="shared" si="231"/>
        <v>20.641431270164333</v>
      </c>
      <c r="F2147" s="19">
        <f t="shared" si="232"/>
        <v>-0.34492071035124638</v>
      </c>
      <c r="G2147" s="19">
        <f t="shared" si="233"/>
        <v>-0.26861819353006666</v>
      </c>
      <c r="H2147" s="19">
        <f t="shared" si="234"/>
        <v>-0.18605266665930278</v>
      </c>
      <c r="I2147" s="19">
        <f t="shared" si="235"/>
        <v>0.41370315991961237</v>
      </c>
      <c r="J2147" s="19">
        <f t="shared" si="236"/>
        <v>-1.1124066262028678</v>
      </c>
    </row>
    <row r="2148" spans="1:10" x14ac:dyDescent="0.25">
      <c r="A2148" s="43">
        <f t="shared" si="237"/>
        <v>2756</v>
      </c>
      <c r="B2148" s="44">
        <v>39281</v>
      </c>
      <c r="C2148" s="5">
        <v>58.530082999999998</v>
      </c>
      <c r="D2148" s="5">
        <v>62.705432999999999</v>
      </c>
      <c r="E2148" s="19">
        <f t="shared" si="231"/>
        <v>21.140927129052237</v>
      </c>
      <c r="F2148" s="19">
        <f t="shared" si="232"/>
        <v>0.49949585888790438</v>
      </c>
      <c r="G2148" s="19">
        <f t="shared" si="233"/>
        <v>-0.34492071035124638</v>
      </c>
      <c r="H2148" s="19">
        <f t="shared" si="234"/>
        <v>0.70349126873792467</v>
      </c>
      <c r="I2148" s="19">
        <f t="shared" si="235"/>
        <v>0.88954393539722743</v>
      </c>
      <c r="J2148" s="19">
        <f t="shared" si="236"/>
        <v>0.41370315991961237</v>
      </c>
    </row>
    <row r="2149" spans="1:10" x14ac:dyDescent="0.25">
      <c r="A2149" s="43">
        <f t="shared" si="237"/>
        <v>2755</v>
      </c>
      <c r="B2149" s="44">
        <v>39282</v>
      </c>
      <c r="C2149" s="5">
        <v>59.062297999999998</v>
      </c>
      <c r="D2149" s="5">
        <v>62.651542999999997</v>
      </c>
      <c r="E2149" s="19">
        <f t="shared" si="231"/>
        <v>21.705274936585603</v>
      </c>
      <c r="F2149" s="19">
        <f t="shared" si="232"/>
        <v>0.56434780753336611</v>
      </c>
      <c r="G2149" s="19">
        <f t="shared" si="233"/>
        <v>0.49949585888790438</v>
      </c>
      <c r="H2149" s="19">
        <f t="shared" si="234"/>
        <v>0.26893248628906496</v>
      </c>
      <c r="I2149" s="19">
        <f t="shared" si="235"/>
        <v>-0.4345587824488597</v>
      </c>
      <c r="J2149" s="19">
        <f t="shared" si="236"/>
        <v>0.88954393539722743</v>
      </c>
    </row>
    <row r="2150" spans="1:10" x14ac:dyDescent="0.25">
      <c r="A2150" s="43">
        <f t="shared" si="237"/>
        <v>2754</v>
      </c>
      <c r="B2150" s="44">
        <v>39283</v>
      </c>
      <c r="C2150" s="5">
        <v>58.784278999999998</v>
      </c>
      <c r="D2150" s="5">
        <v>62.058689000000001</v>
      </c>
      <c r="E2150" s="19">
        <f t="shared" si="231"/>
        <v>21.780754980515574</v>
      </c>
      <c r="F2150" s="19">
        <f t="shared" si="232"/>
        <v>7.548004392997143E-2</v>
      </c>
      <c r="G2150" s="19">
        <f t="shared" si="233"/>
        <v>0.56434780753336611</v>
      </c>
      <c r="H2150" s="19">
        <f t="shared" si="234"/>
        <v>-0.25829046865680177</v>
      </c>
      <c r="I2150" s="19">
        <f t="shared" si="235"/>
        <v>-0.52722295494586668</v>
      </c>
      <c r="J2150" s="19">
        <f t="shared" si="236"/>
        <v>-0.4345587824488597</v>
      </c>
    </row>
    <row r="2151" spans="1:10" x14ac:dyDescent="0.25">
      <c r="A2151" s="43">
        <f t="shared" si="237"/>
        <v>2753</v>
      </c>
      <c r="B2151" s="44">
        <v>39286</v>
      </c>
      <c r="C2151" s="5">
        <v>59.02261</v>
      </c>
      <c r="D2151" s="5">
        <v>62.361843</v>
      </c>
      <c r="E2151" s="19">
        <f t="shared" si="231"/>
        <v>21.838325373075051</v>
      </c>
      <c r="F2151" s="19">
        <f t="shared" si="232"/>
        <v>5.7570392559476602E-2</v>
      </c>
      <c r="G2151" s="19">
        <f t="shared" si="233"/>
        <v>7.548004392997143E-2</v>
      </c>
      <c r="H2151" s="19">
        <f t="shared" si="234"/>
        <v>1.2929459049534284E-2</v>
      </c>
      <c r="I2151" s="19">
        <f t="shared" si="235"/>
        <v>0.27121992770633607</v>
      </c>
      <c r="J2151" s="19">
        <f t="shared" si="236"/>
        <v>-0.52722295494586668</v>
      </c>
    </row>
    <row r="2152" spans="1:10" x14ac:dyDescent="0.25">
      <c r="A2152" s="43">
        <f t="shared" si="237"/>
        <v>2752</v>
      </c>
      <c r="B2152" s="44">
        <v>39287</v>
      </c>
      <c r="C2152" s="5">
        <v>57.314673999999997</v>
      </c>
      <c r="D2152" s="5">
        <v>60.529491</v>
      </c>
      <c r="E2152" s="19">
        <f t="shared" si="231"/>
        <v>21.222959685737472</v>
      </c>
      <c r="F2152" s="19">
        <f t="shared" si="232"/>
        <v>-0.61536568733757946</v>
      </c>
      <c r="G2152" s="19">
        <f t="shared" si="233"/>
        <v>5.7570392559476602E-2</v>
      </c>
      <c r="H2152" s="19">
        <f t="shared" si="234"/>
        <v>-0.64941437004334546</v>
      </c>
      <c r="I2152" s="19">
        <f t="shared" si="235"/>
        <v>-0.6623438290928797</v>
      </c>
      <c r="J2152" s="19">
        <f t="shared" si="236"/>
        <v>0.27121992770633607</v>
      </c>
    </row>
    <row r="2153" spans="1:10" x14ac:dyDescent="0.25">
      <c r="A2153" s="43">
        <f t="shared" si="237"/>
        <v>2751</v>
      </c>
      <c r="B2153" s="44">
        <v>39288</v>
      </c>
      <c r="C2153" s="5">
        <v>58.228209999999997</v>
      </c>
      <c r="D2153" s="5">
        <v>61.337879000000001</v>
      </c>
      <c r="E2153" s="19">
        <f t="shared" si="231"/>
        <v>21.654480914605855</v>
      </c>
      <c r="F2153" s="19">
        <f t="shared" si="232"/>
        <v>0.43152122886838384</v>
      </c>
      <c r="G2153" s="19">
        <f t="shared" si="233"/>
        <v>-0.61536568733757946</v>
      </c>
      <c r="H2153" s="19">
        <f t="shared" si="234"/>
        <v>0.79546509141069111</v>
      </c>
      <c r="I2153" s="19">
        <f t="shared" si="235"/>
        <v>1.4448794614540366</v>
      </c>
      <c r="J2153" s="19">
        <f t="shared" si="236"/>
        <v>-0.6623438290928797</v>
      </c>
    </row>
    <row r="2154" spans="1:10" x14ac:dyDescent="0.25">
      <c r="A2154" s="43">
        <f t="shared" si="237"/>
        <v>2750</v>
      </c>
      <c r="B2154" s="44">
        <v>39289</v>
      </c>
      <c r="C2154" s="5">
        <v>56.035705999999998</v>
      </c>
      <c r="D2154" s="5">
        <v>58.919387999999998</v>
      </c>
      <c r="E2154" s="19">
        <f t="shared" si="231"/>
        <v>20.904042340922018</v>
      </c>
      <c r="F2154" s="19">
        <f t="shared" si="232"/>
        <v>-0.75043857368383726</v>
      </c>
      <c r="G2154" s="19">
        <f t="shared" si="233"/>
        <v>0.43152122886838384</v>
      </c>
      <c r="H2154" s="19">
        <f t="shared" si="234"/>
        <v>-1.0056518656092415</v>
      </c>
      <c r="I2154" s="19">
        <f t="shared" si="235"/>
        <v>-1.8011169570199326</v>
      </c>
      <c r="J2154" s="19">
        <f t="shared" si="236"/>
        <v>1.4448794614540366</v>
      </c>
    </row>
    <row r="2155" spans="1:10" x14ac:dyDescent="0.25">
      <c r="A2155" s="43">
        <f t="shared" si="237"/>
        <v>2749</v>
      </c>
      <c r="B2155" s="44">
        <v>39290</v>
      </c>
      <c r="C2155" s="5">
        <v>54.415157000000001</v>
      </c>
      <c r="D2155" s="5">
        <v>57.396889000000002</v>
      </c>
      <c r="E2155" s="19">
        <f t="shared" si="231"/>
        <v>20.191308656133415</v>
      </c>
      <c r="F2155" s="19">
        <f t="shared" si="232"/>
        <v>-0.71273368478860277</v>
      </c>
      <c r="G2155" s="19">
        <f t="shared" si="233"/>
        <v>-0.75043857368383726</v>
      </c>
      <c r="H2155" s="19">
        <f t="shared" si="234"/>
        <v>-0.26890407464427268</v>
      </c>
      <c r="I2155" s="19">
        <f t="shared" si="235"/>
        <v>0.73674779096496879</v>
      </c>
      <c r="J2155" s="19">
        <f t="shared" si="236"/>
        <v>-1.8011169570199326</v>
      </c>
    </row>
    <row r="2156" spans="1:10" x14ac:dyDescent="0.25">
      <c r="A2156" s="43">
        <f t="shared" si="237"/>
        <v>2748</v>
      </c>
      <c r="B2156" s="44">
        <v>39293</v>
      </c>
      <c r="C2156" s="5">
        <v>55.352530999999999</v>
      </c>
      <c r="D2156" s="5">
        <v>58.225506000000003</v>
      </c>
      <c r="E2156" s="19">
        <f t="shared" si="231"/>
        <v>20.634606007777968</v>
      </c>
      <c r="F2156" s="19">
        <f t="shared" si="232"/>
        <v>0.44329735164455286</v>
      </c>
      <c r="G2156" s="19">
        <f t="shared" si="233"/>
        <v>-0.71273368478860277</v>
      </c>
      <c r="H2156" s="19">
        <f t="shared" si="234"/>
        <v>0.86482727367882384</v>
      </c>
      <c r="I2156" s="19">
        <f t="shared" si="235"/>
        <v>1.1337313483230966</v>
      </c>
      <c r="J2156" s="19">
        <f t="shared" si="236"/>
        <v>0.73674779096496879</v>
      </c>
    </row>
    <row r="2157" spans="1:10" x14ac:dyDescent="0.25">
      <c r="A2157" s="43">
        <f t="shared" si="237"/>
        <v>2747</v>
      </c>
      <c r="B2157" s="44">
        <v>39294</v>
      </c>
      <c r="C2157" s="5">
        <v>54.812365999999997</v>
      </c>
      <c r="D2157" s="5">
        <v>57.437325000000001</v>
      </c>
      <c r="E2157" s="19">
        <f t="shared" si="231"/>
        <v>20.564407019551133</v>
      </c>
      <c r="F2157" s="19">
        <f t="shared" si="232"/>
        <v>-7.0198988226835013E-2</v>
      </c>
      <c r="G2157" s="19">
        <f t="shared" si="233"/>
        <v>0.44329735164455286</v>
      </c>
      <c r="H2157" s="19">
        <f t="shared" si="234"/>
        <v>-0.33237699673803772</v>
      </c>
      <c r="I2157" s="19">
        <f t="shared" si="235"/>
        <v>-1.1972042704168615</v>
      </c>
      <c r="J2157" s="19">
        <f t="shared" si="236"/>
        <v>1.1337313483230966</v>
      </c>
    </row>
    <row r="2158" spans="1:10" x14ac:dyDescent="0.25">
      <c r="A2158" s="43">
        <f t="shared" si="237"/>
        <v>2746</v>
      </c>
      <c r="B2158" s="44">
        <v>39295</v>
      </c>
      <c r="C2158" s="5">
        <v>54.669379999999997</v>
      </c>
      <c r="D2158" s="5">
        <v>57.376685999999999</v>
      </c>
      <c r="E2158" s="19">
        <f t="shared" si="231"/>
        <v>20.457578030425424</v>
      </c>
      <c r="F2158" s="19">
        <f t="shared" si="232"/>
        <v>-0.10682898912570948</v>
      </c>
      <c r="G2158" s="19">
        <f t="shared" si="233"/>
        <v>-7.0198988226835013E-2</v>
      </c>
      <c r="H2158" s="19">
        <f t="shared" si="234"/>
        <v>-6.5311414376988064E-2</v>
      </c>
      <c r="I2158" s="19">
        <f t="shared" si="235"/>
        <v>0.26706558236104966</v>
      </c>
      <c r="J2158" s="19">
        <f t="shared" si="236"/>
        <v>-1.1972042704168615</v>
      </c>
    </row>
    <row r="2159" spans="1:10" x14ac:dyDescent="0.25">
      <c r="A2159" s="43">
        <f t="shared" si="237"/>
        <v>2745</v>
      </c>
      <c r="B2159" s="44">
        <v>39296</v>
      </c>
      <c r="C2159" s="5">
        <v>54.296016999999999</v>
      </c>
      <c r="D2159" s="5">
        <v>56.514392999999998</v>
      </c>
      <c r="E2159" s="19">
        <f t="shared" si="231"/>
        <v>20.598371553089535</v>
      </c>
      <c r="F2159" s="19">
        <f t="shared" si="232"/>
        <v>0.14079352266411149</v>
      </c>
      <c r="G2159" s="19">
        <f t="shared" si="233"/>
        <v>-0.10682898912570948</v>
      </c>
      <c r="H2159" s="19">
        <f t="shared" si="234"/>
        <v>0.20397506777449406</v>
      </c>
      <c r="I2159" s="19">
        <f t="shared" si="235"/>
        <v>0.2692864821514821</v>
      </c>
      <c r="J2159" s="19">
        <f t="shared" si="236"/>
        <v>0.26706558236104966</v>
      </c>
    </row>
    <row r="2160" spans="1:10" x14ac:dyDescent="0.25">
      <c r="A2160" s="43">
        <f t="shared" si="237"/>
        <v>2744</v>
      </c>
      <c r="B2160" s="44">
        <v>39297</v>
      </c>
      <c r="C2160" s="5">
        <v>52.524551000000002</v>
      </c>
      <c r="D2160" s="5">
        <v>54.580947999999999</v>
      </c>
      <c r="E2160" s="19">
        <f t="shared" si="231"/>
        <v>19.979754246007495</v>
      </c>
      <c r="F2160" s="19">
        <f t="shared" si="232"/>
        <v>-0.61861730708204021</v>
      </c>
      <c r="G2160" s="19">
        <f t="shared" si="233"/>
        <v>0.14079352266411149</v>
      </c>
      <c r="H2160" s="19">
        <f t="shared" si="234"/>
        <v>-0.70188639327534419</v>
      </c>
      <c r="I2160" s="19">
        <f t="shared" si="235"/>
        <v>-0.90586146104983822</v>
      </c>
      <c r="J2160" s="19">
        <f t="shared" si="236"/>
        <v>0.2692864821514821</v>
      </c>
    </row>
    <row r="2161" spans="1:10" x14ac:dyDescent="0.25">
      <c r="A2161" s="43">
        <f t="shared" si="237"/>
        <v>2743</v>
      </c>
      <c r="B2161" s="44">
        <v>39300</v>
      </c>
      <c r="C2161" s="5">
        <v>52.826400999999997</v>
      </c>
      <c r="D2161" s="5">
        <v>55.254631000000003</v>
      </c>
      <c r="E2161" s="19">
        <f t="shared" si="231"/>
        <v>19.879909568377123</v>
      </c>
      <c r="F2161" s="19">
        <f t="shared" si="232"/>
        <v>-9.9844677630372303E-2</v>
      </c>
      <c r="G2161" s="19">
        <f t="shared" si="233"/>
        <v>-0.61861730708204021</v>
      </c>
      <c r="H2161" s="19">
        <f t="shared" si="234"/>
        <v>0.26602228051779819</v>
      </c>
      <c r="I2161" s="19">
        <f t="shared" si="235"/>
        <v>0.96790867379314238</v>
      </c>
      <c r="J2161" s="19">
        <f t="shared" si="236"/>
        <v>-0.90586146104983822</v>
      </c>
    </row>
    <row r="2162" spans="1:10" x14ac:dyDescent="0.25">
      <c r="A2162" s="43">
        <f t="shared" si="237"/>
        <v>2742</v>
      </c>
      <c r="B2162" s="44">
        <v>39301</v>
      </c>
      <c r="C2162" s="5">
        <v>54.065635999999998</v>
      </c>
      <c r="D2162" s="5">
        <v>56.036082999999998</v>
      </c>
      <c r="E2162" s="19">
        <f t="shared" si="231"/>
        <v>20.653190834612715</v>
      </c>
      <c r="F2162" s="19">
        <f t="shared" si="232"/>
        <v>0.77328126623559257</v>
      </c>
      <c r="G2162" s="19">
        <f t="shared" si="233"/>
        <v>-9.9844677630372303E-2</v>
      </c>
      <c r="H2162" s="19">
        <f t="shared" si="234"/>
        <v>0.83233210117620704</v>
      </c>
      <c r="I2162" s="19">
        <f t="shared" si="235"/>
        <v>0.56630982065840885</v>
      </c>
      <c r="J2162" s="19">
        <f t="shared" si="236"/>
        <v>0.96790867379314238</v>
      </c>
    </row>
    <row r="2163" spans="1:10" x14ac:dyDescent="0.25">
      <c r="A2163" s="43">
        <f t="shared" si="237"/>
        <v>2741</v>
      </c>
      <c r="B2163" s="44">
        <v>39302</v>
      </c>
      <c r="C2163" s="5">
        <v>55.090404999999997</v>
      </c>
      <c r="D2163" s="5">
        <v>56.810817999999998</v>
      </c>
      <c r="E2163" s="19">
        <f t="shared" si="231"/>
        <v>21.216011223657766</v>
      </c>
      <c r="F2163" s="19">
        <f t="shared" si="232"/>
        <v>0.56282038904505072</v>
      </c>
      <c r="G2163" s="19">
        <f t="shared" si="233"/>
        <v>0.77328126623559257</v>
      </c>
      <c r="H2163" s="19">
        <f t="shared" si="234"/>
        <v>0.10548099450874232</v>
      </c>
      <c r="I2163" s="19">
        <f t="shared" si="235"/>
        <v>-0.72685110666746477</v>
      </c>
      <c r="J2163" s="19">
        <f t="shared" si="236"/>
        <v>0.56630982065840885</v>
      </c>
    </row>
    <row r="2164" spans="1:10" x14ac:dyDescent="0.25">
      <c r="A2164" s="43">
        <f t="shared" si="237"/>
        <v>2740</v>
      </c>
      <c r="B2164" s="44">
        <v>39303</v>
      </c>
      <c r="C2164" s="5">
        <v>53.509574999999998</v>
      </c>
      <c r="D2164" s="5">
        <v>54.641567000000002</v>
      </c>
      <c r="E2164" s="19">
        <f t="shared" si="231"/>
        <v>20.928633160465367</v>
      </c>
      <c r="F2164" s="19">
        <f t="shared" si="232"/>
        <v>-0.28737806319239922</v>
      </c>
      <c r="G2164" s="19">
        <f t="shared" si="233"/>
        <v>0.56282038904505072</v>
      </c>
      <c r="H2164" s="19">
        <f t="shared" si="234"/>
        <v>-0.62024521929408605</v>
      </c>
      <c r="I2164" s="19">
        <f t="shared" si="235"/>
        <v>-0.72572621380282842</v>
      </c>
      <c r="J2164" s="19">
        <f t="shared" si="236"/>
        <v>-0.72685110666746477</v>
      </c>
    </row>
    <row r="2165" spans="1:10" x14ac:dyDescent="0.25">
      <c r="A2165" s="43">
        <f t="shared" si="237"/>
        <v>2739</v>
      </c>
      <c r="B2165" s="44">
        <v>39304</v>
      </c>
      <c r="C2165" s="5">
        <v>53.795546999999999</v>
      </c>
      <c r="D2165" s="5">
        <v>56.197749999999999</v>
      </c>
      <c r="E2165" s="19">
        <f t="shared" si="231"/>
        <v>20.286705200812449</v>
      </c>
      <c r="F2165" s="19">
        <f t="shared" si="232"/>
        <v>-0.64192795965291793</v>
      </c>
      <c r="G2165" s="19">
        <f t="shared" si="233"/>
        <v>-0.28737806319239922</v>
      </c>
      <c r="H2165" s="19">
        <f t="shared" si="234"/>
        <v>-0.47196482313049926</v>
      </c>
      <c r="I2165" s="19">
        <f t="shared" si="235"/>
        <v>0.14828039616358679</v>
      </c>
      <c r="J2165" s="19">
        <f t="shared" si="236"/>
        <v>-0.72572621380282842</v>
      </c>
    </row>
    <row r="2166" spans="1:10" x14ac:dyDescent="0.25">
      <c r="A2166" s="43">
        <f t="shared" si="237"/>
        <v>2738</v>
      </c>
      <c r="B2166" s="44">
        <v>39307</v>
      </c>
      <c r="C2166" s="5">
        <v>53.859104000000002</v>
      </c>
      <c r="D2166" s="5">
        <v>55.544285000000002</v>
      </c>
      <c r="E2166" s="19">
        <f t="shared" si="231"/>
        <v>20.739901560151672</v>
      </c>
      <c r="F2166" s="19">
        <f t="shared" si="232"/>
        <v>0.45319635933922342</v>
      </c>
      <c r="G2166" s="19">
        <f t="shared" si="233"/>
        <v>-0.64192795965291793</v>
      </c>
      <c r="H2166" s="19">
        <f t="shared" si="234"/>
        <v>0.83284986605452738</v>
      </c>
      <c r="I2166" s="19">
        <f t="shared" si="235"/>
        <v>1.3048146891850267</v>
      </c>
      <c r="J2166" s="19">
        <f t="shared" si="236"/>
        <v>0.14828039616358679</v>
      </c>
    </row>
    <row r="2167" spans="1:10" x14ac:dyDescent="0.25">
      <c r="A2167" s="43">
        <f t="shared" si="237"/>
        <v>2737</v>
      </c>
      <c r="B2167" s="44">
        <v>39308</v>
      </c>
      <c r="C2167" s="5">
        <v>53.501629000000001</v>
      </c>
      <c r="D2167" s="5">
        <v>55.544285000000002</v>
      </c>
      <c r="E2167" s="19">
        <f t="shared" si="231"/>
        <v>20.382426560151671</v>
      </c>
      <c r="F2167" s="19">
        <f t="shared" si="232"/>
        <v>-0.35747500000000088</v>
      </c>
      <c r="G2167" s="19">
        <f t="shared" si="233"/>
        <v>0.45319635933922342</v>
      </c>
      <c r="H2167" s="19">
        <f t="shared" si="234"/>
        <v>-0.62550754861616409</v>
      </c>
      <c r="I2167" s="19">
        <f t="shared" si="235"/>
        <v>-1.4583574146706915</v>
      </c>
      <c r="J2167" s="19">
        <f t="shared" si="236"/>
        <v>1.3048146891850267</v>
      </c>
    </row>
    <row r="2168" spans="1:10" x14ac:dyDescent="0.25">
      <c r="A2168" s="43">
        <f t="shared" si="237"/>
        <v>2736</v>
      </c>
      <c r="B2168" s="44">
        <v>39309</v>
      </c>
      <c r="C2168" s="5">
        <v>52.032017000000003</v>
      </c>
      <c r="D2168" s="5">
        <v>54.791218000000001</v>
      </c>
      <c r="E2168" s="19">
        <f t="shared" si="231"/>
        <v>19.36184326623313</v>
      </c>
      <c r="F2168" s="19">
        <f t="shared" si="232"/>
        <v>-1.0205832939185413</v>
      </c>
      <c r="G2168" s="19">
        <f t="shared" si="233"/>
        <v>-0.35747500000000088</v>
      </c>
      <c r="H2168" s="19">
        <f t="shared" si="234"/>
        <v>-0.8091629386088367</v>
      </c>
      <c r="I2168" s="19">
        <f t="shared" si="235"/>
        <v>-0.18365538999267261</v>
      </c>
      <c r="J2168" s="19">
        <f t="shared" si="236"/>
        <v>-1.4583574146706915</v>
      </c>
    </row>
    <row r="2169" spans="1:10" x14ac:dyDescent="0.25">
      <c r="A2169" s="43">
        <f t="shared" si="237"/>
        <v>2735</v>
      </c>
      <c r="B2169" s="44">
        <v>39310</v>
      </c>
      <c r="C2169" s="5">
        <v>51.714255999999999</v>
      </c>
      <c r="D2169" s="5">
        <v>55.218631999999999</v>
      </c>
      <c r="E2169" s="19">
        <f t="shared" si="231"/>
        <v>18.789229570017383</v>
      </c>
      <c r="F2169" s="19">
        <f t="shared" si="232"/>
        <v>-0.57261369621574687</v>
      </c>
      <c r="G2169" s="19">
        <f t="shared" si="233"/>
        <v>-1.0205832939185413</v>
      </c>
      <c r="H2169" s="19">
        <f t="shared" si="234"/>
        <v>3.0986786680696654E-2</v>
      </c>
      <c r="I2169" s="19">
        <f t="shared" si="235"/>
        <v>0.84014972528953336</v>
      </c>
      <c r="J2169" s="19">
        <f t="shared" si="236"/>
        <v>-0.18365538999267261</v>
      </c>
    </row>
    <row r="2170" spans="1:10" x14ac:dyDescent="0.25">
      <c r="A2170" s="43">
        <f t="shared" si="237"/>
        <v>2734</v>
      </c>
      <c r="B2170" s="44">
        <v>39311</v>
      </c>
      <c r="C2170" s="5">
        <v>53.620795999999999</v>
      </c>
      <c r="D2170" s="5">
        <v>57.233612000000001</v>
      </c>
      <c r="E2170" s="19">
        <f t="shared" ref="E2170:E2233" si="238">C2170-$P$3*D2170</f>
        <v>19.494304279173413</v>
      </c>
      <c r="F2170" s="19">
        <f t="shared" ref="F2170:F2233" si="239">E2170-E2169</f>
        <v>0.70507470915602966</v>
      </c>
      <c r="G2170" s="19">
        <f t="shared" ref="G2170:G2233" si="240">F2169</f>
        <v>-0.57261369621574687</v>
      </c>
      <c r="H2170" s="19">
        <f t="shared" ref="H2170:H2233" si="241">F2170-$P$7*G2170</f>
        <v>1.0437338912222893</v>
      </c>
      <c r="I2170" s="19">
        <f t="shared" ref="I2170:I2233" si="242">H2170-H2169</f>
        <v>1.0127471045415928</v>
      </c>
      <c r="J2170" s="19">
        <f t="shared" ref="J2170:J2233" si="243">I2169</f>
        <v>0.84014972528953336</v>
      </c>
    </row>
    <row r="2171" spans="1:10" x14ac:dyDescent="0.25">
      <c r="A2171" s="43">
        <f t="shared" si="237"/>
        <v>2733</v>
      </c>
      <c r="B2171" s="44">
        <v>39314</v>
      </c>
      <c r="C2171" s="5">
        <v>53.501629000000001</v>
      </c>
      <c r="D2171" s="5">
        <v>57.593201000000001</v>
      </c>
      <c r="E2171" s="19">
        <f t="shared" si="238"/>
        <v>19.160726365680823</v>
      </c>
      <c r="F2171" s="19">
        <f t="shared" si="239"/>
        <v>-0.33357791349259003</v>
      </c>
      <c r="G2171" s="19">
        <f t="shared" si="240"/>
        <v>0.70507470915602966</v>
      </c>
      <c r="H2171" s="19">
        <f t="shared" si="241"/>
        <v>-0.75057811079213277</v>
      </c>
      <c r="I2171" s="19">
        <f t="shared" si="242"/>
        <v>-1.7943120020144221</v>
      </c>
      <c r="J2171" s="19">
        <f t="shared" si="243"/>
        <v>1.0127471045415928</v>
      </c>
    </row>
    <row r="2172" spans="1:10" x14ac:dyDescent="0.25">
      <c r="A2172" s="43">
        <f t="shared" si="237"/>
        <v>2732</v>
      </c>
      <c r="B2172" s="44">
        <v>39315</v>
      </c>
      <c r="C2172" s="5">
        <v>52.746974999999999</v>
      </c>
      <c r="D2172" s="5">
        <v>57.192917000000001</v>
      </c>
      <c r="E2172" s="19">
        <f t="shared" si="238"/>
        <v>18.644748348807298</v>
      </c>
      <c r="F2172" s="19">
        <f t="shared" si="239"/>
        <v>-0.51597801687352529</v>
      </c>
      <c r="G2172" s="19">
        <f t="shared" si="240"/>
        <v>-0.33357791349259003</v>
      </c>
      <c r="H2172" s="19">
        <f t="shared" si="241"/>
        <v>-0.31869104297584544</v>
      </c>
      <c r="I2172" s="19">
        <f t="shared" si="242"/>
        <v>0.43188706781628733</v>
      </c>
      <c r="J2172" s="19">
        <f t="shared" si="243"/>
        <v>-1.7943120020144221</v>
      </c>
    </row>
    <row r="2173" spans="1:10" x14ac:dyDescent="0.25">
      <c r="A2173" s="43">
        <f t="shared" si="237"/>
        <v>2731</v>
      </c>
      <c r="B2173" s="44">
        <v>39316</v>
      </c>
      <c r="C2173" s="5">
        <v>53.382488000000002</v>
      </c>
      <c r="D2173" s="5">
        <v>57.932411000000002</v>
      </c>
      <c r="E2173" s="19">
        <f t="shared" si="238"/>
        <v>18.839325769403352</v>
      </c>
      <c r="F2173" s="19">
        <f t="shared" si="239"/>
        <v>0.19457742059605465</v>
      </c>
      <c r="G2173" s="19">
        <f t="shared" si="240"/>
        <v>-0.51597801687352529</v>
      </c>
      <c r="H2173" s="19">
        <f t="shared" si="241"/>
        <v>0.49974073456037998</v>
      </c>
      <c r="I2173" s="19">
        <f t="shared" si="242"/>
        <v>0.81843177753622542</v>
      </c>
      <c r="J2173" s="19">
        <f t="shared" si="243"/>
        <v>0.43188706781628733</v>
      </c>
    </row>
    <row r="2174" spans="1:10" x14ac:dyDescent="0.25">
      <c r="A2174" s="43">
        <f t="shared" si="237"/>
        <v>2730</v>
      </c>
      <c r="B2174" s="44">
        <v>39317</v>
      </c>
      <c r="C2174" s="5">
        <v>53.859104000000002</v>
      </c>
      <c r="D2174" s="5">
        <v>57.993484000000002</v>
      </c>
      <c r="E2174" s="19">
        <f t="shared" si="238"/>
        <v>19.279525978820956</v>
      </c>
      <c r="F2174" s="19">
        <f t="shared" si="239"/>
        <v>0.44020020941760407</v>
      </c>
      <c r="G2174" s="19">
        <f t="shared" si="240"/>
        <v>0.19457742059605465</v>
      </c>
      <c r="H2174" s="19">
        <f t="shared" si="241"/>
        <v>0.32512187555463856</v>
      </c>
      <c r="I2174" s="19">
        <f t="shared" si="242"/>
        <v>-0.17461885900574142</v>
      </c>
      <c r="J2174" s="19">
        <f t="shared" si="243"/>
        <v>0.81843177753622542</v>
      </c>
    </row>
    <row r="2175" spans="1:10" x14ac:dyDescent="0.25">
      <c r="A2175" s="43">
        <f t="shared" si="237"/>
        <v>2729</v>
      </c>
      <c r="B2175" s="44">
        <v>39318</v>
      </c>
      <c r="C2175" s="5">
        <v>55.010970999999998</v>
      </c>
      <c r="D2175" s="5">
        <v>59.173980999999998</v>
      </c>
      <c r="E2175" s="19">
        <f t="shared" si="238"/>
        <v>19.727502036258031</v>
      </c>
      <c r="F2175" s="19">
        <f t="shared" si="239"/>
        <v>0.44797605743707436</v>
      </c>
      <c r="G2175" s="19">
        <f t="shared" si="240"/>
        <v>0.44020020941760407</v>
      </c>
      <c r="H2175" s="19">
        <f t="shared" si="241"/>
        <v>0.18762978236196143</v>
      </c>
      <c r="I2175" s="19">
        <f t="shared" si="242"/>
        <v>-0.13749209319267713</v>
      </c>
      <c r="J2175" s="19">
        <f t="shared" si="243"/>
        <v>-0.17461885900574142</v>
      </c>
    </row>
    <row r="2176" spans="1:10" x14ac:dyDescent="0.25">
      <c r="A2176" s="43">
        <f t="shared" si="237"/>
        <v>2728</v>
      </c>
      <c r="B2176" s="44">
        <v>39321</v>
      </c>
      <c r="C2176" s="5">
        <v>54.335720000000002</v>
      </c>
      <c r="D2176" s="5">
        <v>59.024700000000003</v>
      </c>
      <c r="E2176" s="19">
        <f t="shared" si="238"/>
        <v>19.141262311845125</v>
      </c>
      <c r="F2176" s="19">
        <f t="shared" si="239"/>
        <v>-0.58623972441290562</v>
      </c>
      <c r="G2176" s="19">
        <f t="shared" si="240"/>
        <v>0.44797605743707436</v>
      </c>
      <c r="H2176" s="19">
        <f t="shared" si="241"/>
        <v>-0.85118484570414732</v>
      </c>
      <c r="I2176" s="19">
        <f t="shared" si="242"/>
        <v>-1.0388146280661088</v>
      </c>
      <c r="J2176" s="19">
        <f t="shared" si="243"/>
        <v>-0.13749209319267713</v>
      </c>
    </row>
    <row r="2177" spans="1:10" x14ac:dyDescent="0.25">
      <c r="A2177" s="43">
        <f t="shared" si="237"/>
        <v>2727</v>
      </c>
      <c r="B2177" s="44">
        <v>39322</v>
      </c>
      <c r="C2177" s="5">
        <v>53.024994</v>
      </c>
      <c r="D2177" s="5">
        <v>57.192917000000001</v>
      </c>
      <c r="E2177" s="19">
        <f t="shared" si="238"/>
        <v>18.922767348807298</v>
      </c>
      <c r="F2177" s="19">
        <f t="shared" si="239"/>
        <v>-0.21849496303782701</v>
      </c>
      <c r="G2177" s="19">
        <f t="shared" si="240"/>
        <v>-0.58623972441290562</v>
      </c>
      <c r="H2177" s="19">
        <f t="shared" si="241"/>
        <v>0.12822301956806009</v>
      </c>
      <c r="I2177" s="19">
        <f t="shared" si="242"/>
        <v>0.97940786527220736</v>
      </c>
      <c r="J2177" s="19">
        <f t="shared" si="243"/>
        <v>-1.0388146280661088</v>
      </c>
    </row>
    <row r="2178" spans="1:10" x14ac:dyDescent="0.25">
      <c r="A2178" s="43">
        <f t="shared" si="237"/>
        <v>2726</v>
      </c>
      <c r="B2178" s="44">
        <v>39323</v>
      </c>
      <c r="C2178" s="5">
        <v>54.780594000000001</v>
      </c>
      <c r="D2178" s="5">
        <v>58.821174999999997</v>
      </c>
      <c r="E2178" s="19">
        <f t="shared" si="238"/>
        <v>19.707491473345002</v>
      </c>
      <c r="F2178" s="19">
        <f t="shared" si="239"/>
        <v>0.78472412453770346</v>
      </c>
      <c r="G2178" s="19">
        <f t="shared" si="240"/>
        <v>-0.21849496303782701</v>
      </c>
      <c r="H2178" s="19">
        <f t="shared" si="241"/>
        <v>0.91394793800392637</v>
      </c>
      <c r="I2178" s="19">
        <f t="shared" si="242"/>
        <v>0.78572491843586634</v>
      </c>
      <c r="J2178" s="19">
        <f t="shared" si="243"/>
        <v>0.97940786527220736</v>
      </c>
    </row>
    <row r="2179" spans="1:10" x14ac:dyDescent="0.25">
      <c r="A2179" s="43">
        <f t="shared" si="237"/>
        <v>2725</v>
      </c>
      <c r="B2179" s="44">
        <v>39324</v>
      </c>
      <c r="C2179" s="5">
        <v>54.748809999999999</v>
      </c>
      <c r="D2179" s="5">
        <v>59.153618000000002</v>
      </c>
      <c r="E2179" s="19">
        <f t="shared" si="238"/>
        <v>19.477482813207409</v>
      </c>
      <c r="F2179" s="19">
        <f t="shared" si="239"/>
        <v>-0.23000866013759236</v>
      </c>
      <c r="G2179" s="19">
        <f t="shared" si="240"/>
        <v>0.78472412453770346</v>
      </c>
      <c r="H2179" s="19">
        <f t="shared" si="241"/>
        <v>-0.69411566966233595</v>
      </c>
      <c r="I2179" s="19">
        <f t="shared" si="242"/>
        <v>-1.6080636076662622</v>
      </c>
      <c r="J2179" s="19">
        <f t="shared" si="243"/>
        <v>0.78572491843586634</v>
      </c>
    </row>
    <row r="2180" spans="1:10" x14ac:dyDescent="0.25">
      <c r="A2180" s="43">
        <f t="shared" si="237"/>
        <v>2724</v>
      </c>
      <c r="B2180" s="44">
        <v>39325</v>
      </c>
      <c r="C2180" s="5">
        <v>55.471694999999997</v>
      </c>
      <c r="D2180" s="5">
        <v>59.540356000000003</v>
      </c>
      <c r="E2180" s="19">
        <f t="shared" si="238"/>
        <v>19.969768857559998</v>
      </c>
      <c r="F2180" s="19">
        <f t="shared" si="239"/>
        <v>0.49228604435258916</v>
      </c>
      <c r="G2180" s="19">
        <f t="shared" si="240"/>
        <v>-0.23000866013759236</v>
      </c>
      <c r="H2180" s="19">
        <f t="shared" si="241"/>
        <v>0.6283193687825458</v>
      </c>
      <c r="I2180" s="19">
        <f t="shared" si="242"/>
        <v>1.3224350384448817</v>
      </c>
      <c r="J2180" s="19">
        <f t="shared" si="243"/>
        <v>-1.6080636076662622</v>
      </c>
    </row>
    <row r="2181" spans="1:10" x14ac:dyDescent="0.25">
      <c r="A2181" s="43">
        <f t="shared" si="237"/>
        <v>2723</v>
      </c>
      <c r="B2181" s="44">
        <v>39329</v>
      </c>
      <c r="C2181" s="5">
        <v>56.480559999999997</v>
      </c>
      <c r="D2181" s="5">
        <v>60.198410000000003</v>
      </c>
      <c r="E2181" s="19">
        <f t="shared" si="238"/>
        <v>20.586258230754254</v>
      </c>
      <c r="F2181" s="19">
        <f t="shared" si="239"/>
        <v>0.61648937319425556</v>
      </c>
      <c r="G2181" s="19">
        <f t="shared" si="240"/>
        <v>0.49228604435258916</v>
      </c>
      <c r="H2181" s="19">
        <f t="shared" si="241"/>
        <v>0.32533813069888351</v>
      </c>
      <c r="I2181" s="19">
        <f t="shared" si="242"/>
        <v>-0.30298123808366229</v>
      </c>
      <c r="J2181" s="19">
        <f t="shared" si="243"/>
        <v>1.3224350384448817</v>
      </c>
    </row>
    <row r="2182" spans="1:10" x14ac:dyDescent="0.25">
      <c r="A2182" s="43">
        <f t="shared" si="237"/>
        <v>2722</v>
      </c>
      <c r="B2182" s="44">
        <v>39330</v>
      </c>
      <c r="C2182" s="5">
        <v>56.178699000000002</v>
      </c>
      <c r="D2182" s="5">
        <v>59.947392000000001</v>
      </c>
      <c r="E2182" s="19">
        <f t="shared" si="238"/>
        <v>20.434070882292772</v>
      </c>
      <c r="F2182" s="19">
        <f t="shared" si="239"/>
        <v>-0.15218734846148152</v>
      </c>
      <c r="G2182" s="19">
        <f t="shared" si="240"/>
        <v>0.61648937319425556</v>
      </c>
      <c r="H2182" s="19">
        <f t="shared" si="241"/>
        <v>-0.51679578912274804</v>
      </c>
      <c r="I2182" s="19">
        <f t="shared" si="242"/>
        <v>-0.84213391982163155</v>
      </c>
      <c r="J2182" s="19">
        <f t="shared" si="243"/>
        <v>-0.30298123808366229</v>
      </c>
    </row>
    <row r="2183" spans="1:10" x14ac:dyDescent="0.25">
      <c r="A2183" s="43">
        <f t="shared" si="237"/>
        <v>2721</v>
      </c>
      <c r="B2183" s="44">
        <v>39331</v>
      </c>
      <c r="C2183" s="5">
        <v>57.036636000000001</v>
      </c>
      <c r="D2183" s="5">
        <v>60.334110000000003</v>
      </c>
      <c r="E2183" s="19">
        <f t="shared" si="238"/>
        <v>21.06142085197753</v>
      </c>
      <c r="F2183" s="19">
        <f t="shared" si="239"/>
        <v>0.62734996968475798</v>
      </c>
      <c r="G2183" s="19">
        <f t="shared" si="240"/>
        <v>-0.15218734846148152</v>
      </c>
      <c r="H2183" s="19">
        <f t="shared" si="241"/>
        <v>0.71735767172089526</v>
      </c>
      <c r="I2183" s="19">
        <f t="shared" si="242"/>
        <v>1.2341534608436433</v>
      </c>
      <c r="J2183" s="19">
        <f t="shared" si="243"/>
        <v>-0.84213391982163155</v>
      </c>
    </row>
    <row r="2184" spans="1:10" x14ac:dyDescent="0.25">
      <c r="A2184" s="43">
        <f t="shared" si="237"/>
        <v>2720</v>
      </c>
      <c r="B2184" s="44">
        <v>39332</v>
      </c>
      <c r="C2184" s="5">
        <v>55.813277999999997</v>
      </c>
      <c r="D2184" s="5">
        <v>59.465702</v>
      </c>
      <c r="E2184" s="19">
        <f t="shared" si="238"/>
        <v>20.355865544952756</v>
      </c>
      <c r="F2184" s="19">
        <f t="shared" si="239"/>
        <v>-0.70555530702477398</v>
      </c>
      <c r="G2184" s="19">
        <f t="shared" si="240"/>
        <v>0.62734996968475798</v>
      </c>
      <c r="H2184" s="19">
        <f t="shared" si="241"/>
        <v>-1.0765869973367779</v>
      </c>
      <c r="I2184" s="19">
        <f t="shared" si="242"/>
        <v>-1.793944669057673</v>
      </c>
      <c r="J2184" s="19">
        <f t="shared" si="243"/>
        <v>1.2341534608436433</v>
      </c>
    </row>
    <row r="2185" spans="1:10" x14ac:dyDescent="0.25">
      <c r="A2185" s="43">
        <f t="shared" si="237"/>
        <v>2719</v>
      </c>
      <c r="B2185" s="44">
        <v>39335</v>
      </c>
      <c r="C2185" s="5">
        <v>55.725883000000003</v>
      </c>
      <c r="D2185" s="5">
        <v>59.058627999999999</v>
      </c>
      <c r="E2185" s="19">
        <f t="shared" si="238"/>
        <v>20.511195178351123</v>
      </c>
      <c r="F2185" s="19">
        <f t="shared" si="239"/>
        <v>0.1553296333983667</v>
      </c>
      <c r="G2185" s="19">
        <f t="shared" si="240"/>
        <v>-0.70555530702477398</v>
      </c>
      <c r="H2185" s="19">
        <f t="shared" si="241"/>
        <v>0.57261406923814584</v>
      </c>
      <c r="I2185" s="19">
        <f t="shared" si="242"/>
        <v>1.6492010665749237</v>
      </c>
      <c r="J2185" s="19">
        <f t="shared" si="243"/>
        <v>-1.793944669057673</v>
      </c>
    </row>
    <row r="2186" spans="1:10" x14ac:dyDescent="0.25">
      <c r="A2186" s="43">
        <f t="shared" si="237"/>
        <v>2718</v>
      </c>
      <c r="B2186" s="44">
        <v>39336</v>
      </c>
      <c r="C2186" s="5">
        <v>56.679156999999996</v>
      </c>
      <c r="D2186" s="5">
        <v>60.103462</v>
      </c>
      <c r="E2186" s="19">
        <f t="shared" si="238"/>
        <v>20.841469552700403</v>
      </c>
      <c r="F2186" s="19">
        <f t="shared" si="239"/>
        <v>0.33027437434927975</v>
      </c>
      <c r="G2186" s="19">
        <f t="shared" si="240"/>
        <v>0.1553296333983667</v>
      </c>
      <c r="H2186" s="19">
        <f t="shared" si="241"/>
        <v>0.23840824026099733</v>
      </c>
      <c r="I2186" s="19">
        <f t="shared" si="242"/>
        <v>-0.33420582897714851</v>
      </c>
      <c r="J2186" s="19">
        <f t="shared" si="243"/>
        <v>1.6492010665749237</v>
      </c>
    </row>
    <row r="2187" spans="1:10" x14ac:dyDescent="0.25">
      <c r="A2187" s="43">
        <f t="shared" ref="A2187:A2250" si="244">A2188+1</f>
        <v>2717</v>
      </c>
      <c r="B2187" s="44">
        <v>39337</v>
      </c>
      <c r="C2187" s="5">
        <v>57.076355</v>
      </c>
      <c r="D2187" s="5">
        <v>60.510528999999998</v>
      </c>
      <c r="E2187" s="19">
        <f t="shared" si="238"/>
        <v>20.995947093168311</v>
      </c>
      <c r="F2187" s="19">
        <f t="shared" si="239"/>
        <v>0.15447754046790863</v>
      </c>
      <c r="G2187" s="19">
        <f t="shared" si="240"/>
        <v>0.33027437434927975</v>
      </c>
      <c r="H2187" s="19">
        <f t="shared" si="241"/>
        <v>-4.0855631291277145E-2</v>
      </c>
      <c r="I2187" s="19">
        <f t="shared" si="242"/>
        <v>-0.2792638715522745</v>
      </c>
      <c r="J2187" s="19">
        <f t="shared" si="243"/>
        <v>-0.33420582897714851</v>
      </c>
    </row>
    <row r="2188" spans="1:10" x14ac:dyDescent="0.25">
      <c r="A2188" s="43">
        <f t="shared" si="244"/>
        <v>2716</v>
      </c>
      <c r="B2188" s="44">
        <v>39338</v>
      </c>
      <c r="C2188" s="5">
        <v>57.433826000000003</v>
      </c>
      <c r="D2188" s="5">
        <v>61.121113000000001</v>
      </c>
      <c r="E2188" s="19">
        <f t="shared" si="238"/>
        <v>20.989347242269211</v>
      </c>
      <c r="F2188" s="19">
        <f t="shared" si="239"/>
        <v>-6.5998508991000904E-3</v>
      </c>
      <c r="G2188" s="19">
        <f t="shared" si="240"/>
        <v>0.15447754046790863</v>
      </c>
      <c r="H2188" s="19">
        <f t="shared" si="241"/>
        <v>-9.7962034249248847E-2</v>
      </c>
      <c r="I2188" s="19">
        <f t="shared" si="242"/>
        <v>-5.7106402957971703E-2</v>
      </c>
      <c r="J2188" s="19">
        <f t="shared" si="243"/>
        <v>-0.2792638715522745</v>
      </c>
    </row>
    <row r="2189" spans="1:10" x14ac:dyDescent="0.25">
      <c r="A2189" s="43">
        <f t="shared" si="244"/>
        <v>2715</v>
      </c>
      <c r="B2189" s="44">
        <v>39339</v>
      </c>
      <c r="C2189" s="5">
        <v>57.592711999999999</v>
      </c>
      <c r="D2189" s="5">
        <v>61.501010999999998</v>
      </c>
      <c r="E2189" s="19">
        <f t="shared" si="238"/>
        <v>20.921712750224103</v>
      </c>
      <c r="F2189" s="19">
        <f t="shared" si="239"/>
        <v>-6.763449204510863E-2</v>
      </c>
      <c r="G2189" s="19">
        <f t="shared" si="240"/>
        <v>-6.5998508991000904E-3</v>
      </c>
      <c r="H2189" s="19">
        <f t="shared" si="241"/>
        <v>-6.3731162240006703E-2</v>
      </c>
      <c r="I2189" s="19">
        <f t="shared" si="242"/>
        <v>3.4230872009242144E-2</v>
      </c>
      <c r="J2189" s="19">
        <f t="shared" si="243"/>
        <v>-5.7106402957971703E-2</v>
      </c>
    </row>
    <row r="2190" spans="1:10" x14ac:dyDescent="0.25">
      <c r="A2190" s="43">
        <f t="shared" si="244"/>
        <v>2714</v>
      </c>
      <c r="B2190" s="44">
        <v>39342</v>
      </c>
      <c r="C2190" s="5">
        <v>57.711860999999999</v>
      </c>
      <c r="D2190" s="5">
        <v>61.690994000000003</v>
      </c>
      <c r="E2190" s="19">
        <f t="shared" si="238"/>
        <v>20.927581231136855</v>
      </c>
      <c r="F2190" s="19">
        <f t="shared" si="239"/>
        <v>5.868480912752716E-3</v>
      </c>
      <c r="G2190" s="19">
        <f t="shared" si="240"/>
        <v>-6.763449204510863E-2</v>
      </c>
      <c r="H2190" s="19">
        <f t="shared" si="241"/>
        <v>4.5869343460814033E-2</v>
      </c>
      <c r="I2190" s="19">
        <f t="shared" si="242"/>
        <v>0.10960050570082074</v>
      </c>
      <c r="J2190" s="19">
        <f t="shared" si="243"/>
        <v>3.4230872009242144E-2</v>
      </c>
    </row>
    <row r="2191" spans="1:10" x14ac:dyDescent="0.25">
      <c r="A2191" s="43">
        <f t="shared" si="244"/>
        <v>2713</v>
      </c>
      <c r="B2191" s="44">
        <v>39343</v>
      </c>
      <c r="C2191" s="5">
        <v>59.459488</v>
      </c>
      <c r="D2191" s="5">
        <v>63.326053999999999</v>
      </c>
      <c r="E2191" s="19">
        <f t="shared" si="238"/>
        <v>21.700276550203377</v>
      </c>
      <c r="F2191" s="19">
        <f t="shared" si="239"/>
        <v>0.77269531906652134</v>
      </c>
      <c r="G2191" s="19">
        <f t="shared" si="240"/>
        <v>5.868480912752716E-3</v>
      </c>
      <c r="H2191" s="19">
        <f t="shared" si="241"/>
        <v>0.76922454119477535</v>
      </c>
      <c r="I2191" s="19">
        <f t="shared" si="242"/>
        <v>0.72335519773396129</v>
      </c>
      <c r="J2191" s="19">
        <f t="shared" si="243"/>
        <v>0.10960050570082074</v>
      </c>
    </row>
    <row r="2192" spans="1:10" x14ac:dyDescent="0.25">
      <c r="A2192" s="43">
        <f t="shared" si="244"/>
        <v>2712</v>
      </c>
      <c r="B2192" s="44">
        <v>39344</v>
      </c>
      <c r="C2192" s="5">
        <v>59.975867999999998</v>
      </c>
      <c r="D2192" s="5">
        <v>63.848469000000001</v>
      </c>
      <c r="E2192" s="19">
        <f t="shared" si="238"/>
        <v>21.905157929911233</v>
      </c>
      <c r="F2192" s="19">
        <f t="shared" si="239"/>
        <v>0.20488137970785658</v>
      </c>
      <c r="G2192" s="19">
        <f t="shared" si="240"/>
        <v>0.77269531906652134</v>
      </c>
      <c r="H2192" s="19">
        <f t="shared" si="241"/>
        <v>-0.25211146987096456</v>
      </c>
      <c r="I2192" s="19">
        <f t="shared" si="242"/>
        <v>-1.0213360110657399</v>
      </c>
      <c r="J2192" s="19">
        <f t="shared" si="243"/>
        <v>0.72335519773396129</v>
      </c>
    </row>
    <row r="2193" spans="1:10" x14ac:dyDescent="0.25">
      <c r="A2193" s="43">
        <f t="shared" si="244"/>
        <v>2711</v>
      </c>
      <c r="B2193" s="44">
        <v>39345</v>
      </c>
      <c r="C2193" s="5">
        <v>59.936123000000002</v>
      </c>
      <c r="D2193" s="5">
        <v>63.889159999999997</v>
      </c>
      <c r="E2193" s="19">
        <f t="shared" si="238"/>
        <v>21.841150245343783</v>
      </c>
      <c r="F2193" s="19">
        <f t="shared" si="239"/>
        <v>-6.4007684567449985E-2</v>
      </c>
      <c r="G2193" s="19">
        <f t="shared" si="240"/>
        <v>0.20488137970785658</v>
      </c>
      <c r="H2193" s="19">
        <f t="shared" si="241"/>
        <v>-0.18518005772411109</v>
      </c>
      <c r="I2193" s="19">
        <f t="shared" si="242"/>
        <v>6.693141214685347E-2</v>
      </c>
      <c r="J2193" s="19">
        <f t="shared" si="243"/>
        <v>-1.0213360110657399</v>
      </c>
    </row>
    <row r="2194" spans="1:10" x14ac:dyDescent="0.25">
      <c r="A2194" s="43">
        <f t="shared" si="244"/>
        <v>2710</v>
      </c>
      <c r="B2194" s="44">
        <v>39346</v>
      </c>
      <c r="C2194" s="5">
        <v>60.292946000000001</v>
      </c>
      <c r="D2194" s="5">
        <v>64.343727000000001</v>
      </c>
      <c r="E2194" s="19">
        <f t="shared" si="238"/>
        <v>21.926930121906786</v>
      </c>
      <c r="F2194" s="19">
        <f t="shared" si="239"/>
        <v>8.5779876563002233E-2</v>
      </c>
      <c r="G2194" s="19">
        <f t="shared" si="240"/>
        <v>-6.4007684567449985E-2</v>
      </c>
      <c r="H2194" s="19">
        <f t="shared" si="241"/>
        <v>0.12363574736180422</v>
      </c>
      <c r="I2194" s="19">
        <f t="shared" si="242"/>
        <v>0.30881580508591533</v>
      </c>
      <c r="J2194" s="19">
        <f t="shared" si="243"/>
        <v>6.693141214685347E-2</v>
      </c>
    </row>
    <row r="2195" spans="1:10" x14ac:dyDescent="0.25">
      <c r="A2195" s="43">
        <f t="shared" si="244"/>
        <v>2709</v>
      </c>
      <c r="B2195" s="44">
        <v>39349</v>
      </c>
      <c r="C2195" s="5">
        <v>60.181438</v>
      </c>
      <c r="D2195" s="5">
        <v>64.011284000000003</v>
      </c>
      <c r="E2195" s="19">
        <f t="shared" si="238"/>
        <v>22.013646782044376</v>
      </c>
      <c r="F2195" s="19">
        <f t="shared" si="239"/>
        <v>8.671666013758994E-2</v>
      </c>
      <c r="G2195" s="19">
        <f t="shared" si="240"/>
        <v>8.5779876563002233E-2</v>
      </c>
      <c r="H2195" s="19">
        <f t="shared" si="241"/>
        <v>3.5984127844779286E-2</v>
      </c>
      <c r="I2195" s="19">
        <f t="shared" si="242"/>
        <v>-8.7651619517024937E-2</v>
      </c>
      <c r="J2195" s="19">
        <f t="shared" si="243"/>
        <v>0.30881580508591533</v>
      </c>
    </row>
    <row r="2196" spans="1:10" x14ac:dyDescent="0.25">
      <c r="A2196" s="43">
        <f t="shared" si="244"/>
        <v>2708</v>
      </c>
      <c r="B2196" s="44">
        <v>39350</v>
      </c>
      <c r="C2196" s="5">
        <v>59.193806000000002</v>
      </c>
      <c r="D2196" s="5">
        <v>62.335503000000003</v>
      </c>
      <c r="E2196" s="19">
        <f t="shared" si="238"/>
        <v>22.025227035543573</v>
      </c>
      <c r="F2196" s="19">
        <f t="shared" si="239"/>
        <v>1.1580253499197113E-2</v>
      </c>
      <c r="G2196" s="19">
        <f t="shared" si="240"/>
        <v>8.671666013758994E-2</v>
      </c>
      <c r="H2196" s="19">
        <f t="shared" si="241"/>
        <v>-3.9706317862604736E-2</v>
      </c>
      <c r="I2196" s="19">
        <f t="shared" si="242"/>
        <v>-7.5690445707384021E-2</v>
      </c>
      <c r="J2196" s="19">
        <f t="shared" si="243"/>
        <v>-8.7651619517024937E-2</v>
      </c>
    </row>
    <row r="2197" spans="1:10" x14ac:dyDescent="0.25">
      <c r="A2197" s="43">
        <f t="shared" si="244"/>
        <v>2707</v>
      </c>
      <c r="B2197" s="44">
        <v>39351</v>
      </c>
      <c r="C2197" s="5">
        <v>59.361069000000001</v>
      </c>
      <c r="D2197" s="5">
        <v>62.762946999999997</v>
      </c>
      <c r="E2197" s="19">
        <f t="shared" si="238"/>
        <v>21.937619451329581</v>
      </c>
      <c r="F2197" s="19">
        <f t="shared" si="239"/>
        <v>-8.7607584213991174E-2</v>
      </c>
      <c r="G2197" s="19">
        <f t="shared" si="240"/>
        <v>1.1580253499197113E-2</v>
      </c>
      <c r="H2197" s="19">
        <f t="shared" si="241"/>
        <v>-9.4456458427227621E-2</v>
      </c>
      <c r="I2197" s="19">
        <f t="shared" si="242"/>
        <v>-5.4750140564622886E-2</v>
      </c>
      <c r="J2197" s="19">
        <f t="shared" si="243"/>
        <v>-7.5690445707384021E-2</v>
      </c>
    </row>
    <row r="2198" spans="1:10" x14ac:dyDescent="0.25">
      <c r="A2198" s="43">
        <f t="shared" si="244"/>
        <v>2706</v>
      </c>
      <c r="B2198" s="44">
        <v>39352</v>
      </c>
      <c r="C2198" s="5">
        <v>60.133667000000003</v>
      </c>
      <c r="D2198" s="5">
        <v>63.441383000000002</v>
      </c>
      <c r="E2198" s="19">
        <f t="shared" si="238"/>
        <v>22.305688718508897</v>
      </c>
      <c r="F2198" s="19">
        <f t="shared" si="239"/>
        <v>0.36806926717931532</v>
      </c>
      <c r="G2198" s="19">
        <f t="shared" si="240"/>
        <v>-8.7607584213991174E-2</v>
      </c>
      <c r="H2198" s="19">
        <f t="shared" si="241"/>
        <v>0.41988275506615169</v>
      </c>
      <c r="I2198" s="19">
        <f t="shared" si="242"/>
        <v>0.5143392134933793</v>
      </c>
      <c r="J2198" s="19">
        <f t="shared" si="243"/>
        <v>-5.4750140564622886E-2</v>
      </c>
    </row>
    <row r="2199" spans="1:10" x14ac:dyDescent="0.25">
      <c r="A2199" s="43">
        <f t="shared" si="244"/>
        <v>2705</v>
      </c>
      <c r="B2199" s="44">
        <v>39353</v>
      </c>
      <c r="C2199" s="5">
        <v>59.576126000000002</v>
      </c>
      <c r="D2199" s="5">
        <v>63.488883999999999</v>
      </c>
      <c r="E2199" s="19">
        <f t="shared" si="238"/>
        <v>21.719824458337392</v>
      </c>
      <c r="F2199" s="19">
        <f t="shared" si="239"/>
        <v>-0.58586426017150472</v>
      </c>
      <c r="G2199" s="19">
        <f t="shared" si="240"/>
        <v>0.36806926717931532</v>
      </c>
      <c r="H2199" s="19">
        <f t="shared" si="241"/>
        <v>-0.80355035079499793</v>
      </c>
      <c r="I2199" s="19">
        <f t="shared" si="242"/>
        <v>-1.2234331058611496</v>
      </c>
      <c r="J2199" s="19">
        <f t="shared" si="243"/>
        <v>0.5143392134933793</v>
      </c>
    </row>
    <row r="2200" spans="1:10" x14ac:dyDescent="0.25">
      <c r="A2200" s="43">
        <f t="shared" si="244"/>
        <v>2704</v>
      </c>
      <c r="B2200" s="44">
        <v>39356</v>
      </c>
      <c r="C2200" s="5">
        <v>60.611522999999998</v>
      </c>
      <c r="D2200" s="5">
        <v>64.07235</v>
      </c>
      <c r="E2200" s="19">
        <f t="shared" si="238"/>
        <v>22.407320165328244</v>
      </c>
      <c r="F2200" s="19">
        <f t="shared" si="239"/>
        <v>0.68749570699085183</v>
      </c>
      <c r="G2200" s="19">
        <f t="shared" si="240"/>
        <v>-0.58586426017150472</v>
      </c>
      <c r="H2200" s="19">
        <f t="shared" si="241"/>
        <v>1.0339916299189347</v>
      </c>
      <c r="I2200" s="19">
        <f t="shared" si="242"/>
        <v>1.8375419807139326</v>
      </c>
      <c r="J2200" s="19">
        <f t="shared" si="243"/>
        <v>-1.2234331058611496</v>
      </c>
    </row>
    <row r="2201" spans="1:10" x14ac:dyDescent="0.25">
      <c r="A2201" s="43">
        <f t="shared" si="244"/>
        <v>2703</v>
      </c>
      <c r="B2201" s="44">
        <v>39357</v>
      </c>
      <c r="C2201" s="5">
        <v>59.663738000000002</v>
      </c>
      <c r="D2201" s="5">
        <v>62.796855999999998</v>
      </c>
      <c r="E2201" s="19">
        <f t="shared" si="238"/>
        <v>22.220069646901138</v>
      </c>
      <c r="F2201" s="19">
        <f t="shared" si="239"/>
        <v>-0.18725051842710627</v>
      </c>
      <c r="G2201" s="19">
        <f t="shared" si="240"/>
        <v>0.68749570699085183</v>
      </c>
      <c r="H2201" s="19">
        <f t="shared" si="241"/>
        <v>-0.59385401977937446</v>
      </c>
      <c r="I2201" s="19">
        <f t="shared" si="242"/>
        <v>-1.6278456496983091</v>
      </c>
      <c r="J2201" s="19">
        <f t="shared" si="243"/>
        <v>1.8375419807139326</v>
      </c>
    </row>
    <row r="2202" spans="1:10" x14ac:dyDescent="0.25">
      <c r="A2202" s="43">
        <f t="shared" si="244"/>
        <v>2702</v>
      </c>
      <c r="B2202" s="44">
        <v>39358</v>
      </c>
      <c r="C2202" s="5">
        <v>59.313290000000002</v>
      </c>
      <c r="D2202" s="5">
        <v>62.064155999999997</v>
      </c>
      <c r="E2202" s="19">
        <f t="shared" si="238"/>
        <v>22.306506190966779</v>
      </c>
      <c r="F2202" s="19">
        <f t="shared" si="239"/>
        <v>8.6436544065641385E-2</v>
      </c>
      <c r="G2202" s="19">
        <f t="shared" si="240"/>
        <v>-0.18725051842710627</v>
      </c>
      <c r="H2202" s="19">
        <f t="shared" si="241"/>
        <v>0.19718155039555285</v>
      </c>
      <c r="I2202" s="19">
        <f t="shared" si="242"/>
        <v>0.79103557017492732</v>
      </c>
      <c r="J2202" s="19">
        <f t="shared" si="243"/>
        <v>-1.6278456496983091</v>
      </c>
    </row>
    <row r="2203" spans="1:10" x14ac:dyDescent="0.25">
      <c r="A2203" s="43">
        <f t="shared" si="244"/>
        <v>2701</v>
      </c>
      <c r="B2203" s="44">
        <v>39359</v>
      </c>
      <c r="C2203" s="5">
        <v>59.536312000000002</v>
      </c>
      <c r="D2203" s="5">
        <v>62.308388000000001</v>
      </c>
      <c r="E2203" s="19">
        <f t="shared" si="238"/>
        <v>22.383900804633704</v>
      </c>
      <c r="F2203" s="19">
        <f t="shared" si="239"/>
        <v>7.7394613666925238E-2</v>
      </c>
      <c r="G2203" s="19">
        <f t="shared" si="240"/>
        <v>8.6436544065641385E-2</v>
      </c>
      <c r="H2203" s="19">
        <f t="shared" si="241"/>
        <v>2.6273710504184367E-2</v>
      </c>
      <c r="I2203" s="19">
        <f t="shared" si="242"/>
        <v>-0.17090783989136848</v>
      </c>
      <c r="J2203" s="19">
        <f t="shared" si="243"/>
        <v>0.79103557017492732</v>
      </c>
    </row>
    <row r="2204" spans="1:10" x14ac:dyDescent="0.25">
      <c r="A2204" s="43">
        <f t="shared" si="244"/>
        <v>2700</v>
      </c>
      <c r="B2204" s="44">
        <v>39360</v>
      </c>
      <c r="C2204" s="5">
        <v>59.823031999999998</v>
      </c>
      <c r="D2204" s="5">
        <v>62.634033000000002</v>
      </c>
      <c r="E2204" s="19">
        <f t="shared" si="238"/>
        <v>22.476449564900861</v>
      </c>
      <c r="F2204" s="19">
        <f t="shared" si="239"/>
        <v>9.2548760267156638E-2</v>
      </c>
      <c r="G2204" s="19">
        <f t="shared" si="240"/>
        <v>7.7394613666925238E-2</v>
      </c>
      <c r="H2204" s="19">
        <f t="shared" si="241"/>
        <v>4.6775498583070722E-2</v>
      </c>
      <c r="I2204" s="19">
        <f t="shared" si="242"/>
        <v>2.0501788078886356E-2</v>
      </c>
      <c r="J2204" s="19">
        <f t="shared" si="243"/>
        <v>-0.17090783989136848</v>
      </c>
    </row>
    <row r="2205" spans="1:10" x14ac:dyDescent="0.25">
      <c r="A2205" s="43">
        <f t="shared" si="244"/>
        <v>2699</v>
      </c>
      <c r="B2205" s="44">
        <v>39363</v>
      </c>
      <c r="C2205" s="5">
        <v>59.217705000000002</v>
      </c>
      <c r="D2205" s="5">
        <v>62.132019</v>
      </c>
      <c r="E2205" s="19">
        <f t="shared" si="238"/>
        <v>22.1704567501125</v>
      </c>
      <c r="F2205" s="19">
        <f t="shared" si="239"/>
        <v>-0.30599281478836104</v>
      </c>
      <c r="G2205" s="19">
        <f t="shared" si="240"/>
        <v>9.2548760267156638E-2</v>
      </c>
      <c r="H2205" s="19">
        <f t="shared" si="241"/>
        <v>-0.36072864744562344</v>
      </c>
      <c r="I2205" s="19">
        <f t="shared" si="242"/>
        <v>-0.40750414602869417</v>
      </c>
      <c r="J2205" s="19">
        <f t="shared" si="243"/>
        <v>2.0501788078886356E-2</v>
      </c>
    </row>
    <row r="2206" spans="1:10" x14ac:dyDescent="0.25">
      <c r="A2206" s="43">
        <f t="shared" si="244"/>
        <v>2698</v>
      </c>
      <c r="B2206" s="44">
        <v>39364</v>
      </c>
      <c r="C2206" s="5">
        <v>60.412430000000001</v>
      </c>
      <c r="D2206" s="5">
        <v>62.959705</v>
      </c>
      <c r="E2206" s="19">
        <f t="shared" si="238"/>
        <v>22.871660225969592</v>
      </c>
      <c r="F2206" s="19">
        <f t="shared" si="239"/>
        <v>0.70120347585709197</v>
      </c>
      <c r="G2206" s="19">
        <f t="shared" si="240"/>
        <v>-0.30599281478836104</v>
      </c>
      <c r="H2206" s="19">
        <f t="shared" si="241"/>
        <v>0.88217587847202106</v>
      </c>
      <c r="I2206" s="19">
        <f t="shared" si="242"/>
        <v>1.2429045259176446</v>
      </c>
      <c r="J2206" s="19">
        <f t="shared" si="243"/>
        <v>-0.40750414602869417</v>
      </c>
    </row>
    <row r="2207" spans="1:10" x14ac:dyDescent="0.25">
      <c r="A2207" s="43">
        <f t="shared" si="244"/>
        <v>2697</v>
      </c>
      <c r="B2207" s="44">
        <v>39365</v>
      </c>
      <c r="C2207" s="5">
        <v>61.192965999999998</v>
      </c>
      <c r="D2207" s="5">
        <v>62.471229999999998</v>
      </c>
      <c r="E2207" s="19">
        <f t="shared" si="238"/>
        <v>23.943457557568415</v>
      </c>
      <c r="F2207" s="19">
        <f t="shared" si="239"/>
        <v>1.0717973315988232</v>
      </c>
      <c r="G2207" s="19">
        <f t="shared" si="240"/>
        <v>0.70120347585709197</v>
      </c>
      <c r="H2207" s="19">
        <f t="shared" si="241"/>
        <v>0.65708668607086773</v>
      </c>
      <c r="I2207" s="19">
        <f t="shared" si="242"/>
        <v>-0.22508919240115333</v>
      </c>
      <c r="J2207" s="19">
        <f t="shared" si="243"/>
        <v>1.2429045259176446</v>
      </c>
    </row>
    <row r="2208" spans="1:10" x14ac:dyDescent="0.25">
      <c r="A2208" s="43">
        <f t="shared" si="244"/>
        <v>2696</v>
      </c>
      <c r="B2208" s="44">
        <v>39366</v>
      </c>
      <c r="C2208" s="5">
        <v>60.890296999999997</v>
      </c>
      <c r="D2208" s="5">
        <v>61.738491000000003</v>
      </c>
      <c r="E2208" s="19">
        <f t="shared" si="238"/>
        <v>24.07769635603178</v>
      </c>
      <c r="F2208" s="19">
        <f t="shared" si="239"/>
        <v>0.13423879846336462</v>
      </c>
      <c r="G2208" s="19">
        <f t="shared" si="240"/>
        <v>1.0717973315988232</v>
      </c>
      <c r="H2208" s="19">
        <f t="shared" si="241"/>
        <v>-0.49965104744646371</v>
      </c>
      <c r="I2208" s="19">
        <f t="shared" si="242"/>
        <v>-1.1567377335173314</v>
      </c>
      <c r="J2208" s="19">
        <f t="shared" si="243"/>
        <v>-0.22508919240115333</v>
      </c>
    </row>
    <row r="2209" spans="1:10" x14ac:dyDescent="0.25">
      <c r="A2209" s="43">
        <f t="shared" si="244"/>
        <v>2695</v>
      </c>
      <c r="B2209" s="44">
        <v>39367</v>
      </c>
      <c r="C2209" s="5">
        <v>61.463745000000003</v>
      </c>
      <c r="D2209" s="5">
        <v>62.016658999999997</v>
      </c>
      <c r="E2209" s="19">
        <f t="shared" si="238"/>
        <v>24.485282066071846</v>
      </c>
      <c r="F2209" s="19">
        <f t="shared" si="239"/>
        <v>0.40758571004006683</v>
      </c>
      <c r="G2209" s="19">
        <f t="shared" si="240"/>
        <v>0.13423879846336462</v>
      </c>
      <c r="H2209" s="19">
        <f t="shared" si="241"/>
        <v>0.32819326450549152</v>
      </c>
      <c r="I2209" s="19">
        <f t="shared" si="242"/>
        <v>0.82784431195195518</v>
      </c>
      <c r="J2209" s="19">
        <f t="shared" si="243"/>
        <v>-1.1567377335173314</v>
      </c>
    </row>
    <row r="2210" spans="1:10" x14ac:dyDescent="0.25">
      <c r="A2210" s="43">
        <f t="shared" si="244"/>
        <v>2694</v>
      </c>
      <c r="B2210" s="44">
        <v>39370</v>
      </c>
      <c r="C2210" s="5">
        <v>61.965530000000001</v>
      </c>
      <c r="D2210" s="5">
        <v>62.640835000000003</v>
      </c>
      <c r="E2210" s="19">
        <f t="shared" si="238"/>
        <v>24.614891759429682</v>
      </c>
      <c r="F2210" s="19">
        <f t="shared" si="239"/>
        <v>0.12960969335783545</v>
      </c>
      <c r="G2210" s="19">
        <f t="shared" si="240"/>
        <v>0.40758571004006683</v>
      </c>
      <c r="H2210" s="19">
        <f t="shared" si="241"/>
        <v>-0.11144748724452538</v>
      </c>
      <c r="I2210" s="19">
        <f t="shared" si="242"/>
        <v>-0.43964075175001693</v>
      </c>
      <c r="J2210" s="19">
        <f t="shared" si="243"/>
        <v>0.82784431195195518</v>
      </c>
    </row>
    <row r="2211" spans="1:10" x14ac:dyDescent="0.25">
      <c r="A2211" s="43">
        <f t="shared" si="244"/>
        <v>2693</v>
      </c>
      <c r="B2211" s="44">
        <v>39371</v>
      </c>
      <c r="C2211" s="5">
        <v>62.124844000000003</v>
      </c>
      <c r="D2211" s="5">
        <v>63.400677000000002</v>
      </c>
      <c r="E2211" s="19">
        <f t="shared" si="238"/>
        <v>24.321137347075485</v>
      </c>
      <c r="F2211" s="19">
        <f t="shared" si="239"/>
        <v>-0.29375441235419686</v>
      </c>
      <c r="G2211" s="19">
        <f t="shared" si="240"/>
        <v>0.12960969335783545</v>
      </c>
      <c r="H2211" s="19">
        <f t="shared" si="241"/>
        <v>-0.37040908029264114</v>
      </c>
      <c r="I2211" s="19">
        <f t="shared" si="242"/>
        <v>-0.25896159304811572</v>
      </c>
      <c r="J2211" s="19">
        <f t="shared" si="243"/>
        <v>-0.43964075175001693</v>
      </c>
    </row>
    <row r="2212" spans="1:10" x14ac:dyDescent="0.25">
      <c r="A2212" s="43">
        <f t="shared" si="244"/>
        <v>2692</v>
      </c>
      <c r="B2212" s="44">
        <v>39372</v>
      </c>
      <c r="C2212" s="5">
        <v>61.726596999999998</v>
      </c>
      <c r="D2212" s="5">
        <v>63.271805000000001</v>
      </c>
      <c r="E2212" s="19">
        <f t="shared" si="238"/>
        <v>23.999732417449202</v>
      </c>
      <c r="F2212" s="19">
        <f t="shared" si="239"/>
        <v>-0.32140492962628286</v>
      </c>
      <c r="G2212" s="19">
        <f t="shared" si="240"/>
        <v>-0.29375441235419686</v>
      </c>
      <c r="H2212" s="19">
        <f t="shared" si="241"/>
        <v>-0.14767064825355017</v>
      </c>
      <c r="I2212" s="19">
        <f t="shared" si="242"/>
        <v>0.22273843203909097</v>
      </c>
      <c r="J2212" s="19">
        <f t="shared" si="243"/>
        <v>-0.25896159304811572</v>
      </c>
    </row>
    <row r="2213" spans="1:10" x14ac:dyDescent="0.25">
      <c r="A2213" s="43">
        <f t="shared" si="244"/>
        <v>2691</v>
      </c>
      <c r="B2213" s="44">
        <v>39373</v>
      </c>
      <c r="C2213" s="5">
        <v>62.204493999999997</v>
      </c>
      <c r="D2213" s="5">
        <v>62.701897000000002</v>
      </c>
      <c r="E2213" s="19">
        <f t="shared" si="238"/>
        <v>24.817446527779978</v>
      </c>
      <c r="F2213" s="19">
        <f t="shared" si="239"/>
        <v>0.81771411033077612</v>
      </c>
      <c r="G2213" s="19">
        <f t="shared" si="240"/>
        <v>-0.32140492962628286</v>
      </c>
      <c r="H2213" s="19">
        <f t="shared" si="241"/>
        <v>1.0078016532914842</v>
      </c>
      <c r="I2213" s="19">
        <f t="shared" si="242"/>
        <v>1.1554723015450343</v>
      </c>
      <c r="J2213" s="19">
        <f t="shared" si="243"/>
        <v>0.22273843203909097</v>
      </c>
    </row>
    <row r="2214" spans="1:10" x14ac:dyDescent="0.25">
      <c r="A2214" s="43">
        <f t="shared" si="244"/>
        <v>2690</v>
      </c>
      <c r="B2214" s="44">
        <v>39374</v>
      </c>
      <c r="C2214" s="5">
        <v>59.257506999999997</v>
      </c>
      <c r="D2214" s="5">
        <v>60.564781000000004</v>
      </c>
      <c r="E2214" s="19">
        <f t="shared" si="238"/>
        <v>23.144750437122653</v>
      </c>
      <c r="F2214" s="19">
        <f t="shared" si="239"/>
        <v>-1.6726960906573254</v>
      </c>
      <c r="G2214" s="19">
        <f t="shared" si="240"/>
        <v>0.81771411033077612</v>
      </c>
      <c r="H2214" s="19">
        <f t="shared" si="241"/>
        <v>-2.1563142674470064</v>
      </c>
      <c r="I2214" s="19">
        <f t="shared" si="242"/>
        <v>-3.1641159207384906</v>
      </c>
      <c r="J2214" s="19">
        <f t="shared" si="243"/>
        <v>1.1554723015450343</v>
      </c>
    </row>
    <row r="2215" spans="1:10" x14ac:dyDescent="0.25">
      <c r="A2215" s="43">
        <f t="shared" si="244"/>
        <v>2689</v>
      </c>
      <c r="B2215" s="44">
        <v>39377</v>
      </c>
      <c r="C2215" s="5">
        <v>58.580536000000002</v>
      </c>
      <c r="D2215" s="5">
        <v>60.001663000000001</v>
      </c>
      <c r="E2215" s="19">
        <f t="shared" si="238"/>
        <v>22.803547897181559</v>
      </c>
      <c r="F2215" s="19">
        <f t="shared" si="239"/>
        <v>-0.34120253994109362</v>
      </c>
      <c r="G2215" s="19">
        <f t="shared" si="240"/>
        <v>-1.6726960906573254</v>
      </c>
      <c r="H2215" s="19">
        <f t="shared" si="241"/>
        <v>0.64807503698575353</v>
      </c>
      <c r="I2215" s="19">
        <f t="shared" si="242"/>
        <v>2.8043893044327599</v>
      </c>
      <c r="J2215" s="19">
        <f t="shared" si="243"/>
        <v>-3.1641159207384906</v>
      </c>
    </row>
    <row r="2216" spans="1:10" x14ac:dyDescent="0.25">
      <c r="A2216" s="43">
        <f t="shared" si="244"/>
        <v>2688</v>
      </c>
      <c r="B2216" s="44">
        <v>39378</v>
      </c>
      <c r="C2216" s="5">
        <v>59.416840000000001</v>
      </c>
      <c r="D2216" s="5">
        <v>60.327323999999997</v>
      </c>
      <c r="E2216" s="19">
        <f t="shared" si="238"/>
        <v>23.445671117182975</v>
      </c>
      <c r="F2216" s="19">
        <f t="shared" si="239"/>
        <v>0.64212322000141597</v>
      </c>
      <c r="G2216" s="19">
        <f t="shared" si="240"/>
        <v>-0.34120253994109362</v>
      </c>
      <c r="H2216" s="19">
        <f t="shared" si="241"/>
        <v>0.84391960360004381</v>
      </c>
      <c r="I2216" s="19">
        <f t="shared" si="242"/>
        <v>0.19584456661429028</v>
      </c>
      <c r="J2216" s="19">
        <f t="shared" si="243"/>
        <v>2.8043893044327599</v>
      </c>
    </row>
    <row r="2217" spans="1:10" x14ac:dyDescent="0.25">
      <c r="A2217" s="43">
        <f t="shared" si="244"/>
        <v>2687</v>
      </c>
      <c r="B2217" s="44">
        <v>39379</v>
      </c>
      <c r="C2217" s="5">
        <v>59.807098000000003</v>
      </c>
      <c r="D2217" s="5">
        <v>60.992195000000002</v>
      </c>
      <c r="E2217" s="19">
        <f t="shared" si="238"/>
        <v>23.439488740906924</v>
      </c>
      <c r="F2217" s="19">
        <f t="shared" si="239"/>
        <v>-6.1823762760511158E-3</v>
      </c>
      <c r="G2217" s="19">
        <f t="shared" si="240"/>
        <v>0.64212322000141597</v>
      </c>
      <c r="H2217" s="19">
        <f t="shared" si="241"/>
        <v>-0.38595136522719631</v>
      </c>
      <c r="I2217" s="19">
        <f t="shared" si="242"/>
        <v>-1.2298709688272402</v>
      </c>
      <c r="J2217" s="19">
        <f t="shared" si="243"/>
        <v>0.19584456661429028</v>
      </c>
    </row>
    <row r="2218" spans="1:10" x14ac:dyDescent="0.25">
      <c r="A2218" s="43">
        <f t="shared" si="244"/>
        <v>2686</v>
      </c>
      <c r="B2218" s="44">
        <v>39380</v>
      </c>
      <c r="C2218" s="5">
        <v>60.372585000000001</v>
      </c>
      <c r="D2218" s="5">
        <v>61.894553999999999</v>
      </c>
      <c r="E2218" s="19">
        <f t="shared" si="238"/>
        <v>23.466929200305685</v>
      </c>
      <c r="F2218" s="19">
        <f t="shared" si="239"/>
        <v>2.7440459398761163E-2</v>
      </c>
      <c r="G2218" s="19">
        <f t="shared" si="240"/>
        <v>-6.1823762760511158E-3</v>
      </c>
      <c r="H2218" s="19">
        <f t="shared" si="241"/>
        <v>3.1096883453425157E-2</v>
      </c>
      <c r="I2218" s="19">
        <f t="shared" si="242"/>
        <v>0.41704824868062146</v>
      </c>
      <c r="J2218" s="19">
        <f t="shared" si="243"/>
        <v>-1.2298709688272402</v>
      </c>
    </row>
    <row r="2219" spans="1:10" x14ac:dyDescent="0.25">
      <c r="A2219" s="43">
        <f t="shared" si="244"/>
        <v>2685</v>
      </c>
      <c r="B2219" s="44">
        <v>39381</v>
      </c>
      <c r="C2219" s="5">
        <v>61.288550999999998</v>
      </c>
      <c r="D2219" s="5">
        <v>62.179485</v>
      </c>
      <c r="E2219" s="19">
        <f t="shared" si="238"/>
        <v>24.213000359272293</v>
      </c>
      <c r="F2219" s="19">
        <f t="shared" si="239"/>
        <v>0.74607115896660758</v>
      </c>
      <c r="G2219" s="19">
        <f t="shared" si="240"/>
        <v>2.7440459398761163E-2</v>
      </c>
      <c r="H2219" s="19">
        <f t="shared" si="241"/>
        <v>0.72984213126971242</v>
      </c>
      <c r="I2219" s="19">
        <f t="shared" si="242"/>
        <v>0.69874524781628722</v>
      </c>
      <c r="J2219" s="19">
        <f t="shared" si="243"/>
        <v>0.41704824868062146</v>
      </c>
    </row>
    <row r="2220" spans="1:10" x14ac:dyDescent="0.25">
      <c r="A2220" s="43">
        <f t="shared" si="244"/>
        <v>2684</v>
      </c>
      <c r="B2220" s="44">
        <v>39384</v>
      </c>
      <c r="C2220" s="5">
        <v>61.583241000000001</v>
      </c>
      <c r="D2220" s="5">
        <v>63.013981000000001</v>
      </c>
      <c r="E2220" s="19">
        <f t="shared" si="238"/>
        <v>24.010108259525332</v>
      </c>
      <c r="F2220" s="19">
        <f t="shared" si="239"/>
        <v>-0.20289209974696121</v>
      </c>
      <c r="G2220" s="19">
        <f t="shared" si="240"/>
        <v>0.74607115896660758</v>
      </c>
      <c r="H2220" s="19">
        <f t="shared" si="241"/>
        <v>-0.64413870304801124</v>
      </c>
      <c r="I2220" s="19">
        <f t="shared" si="242"/>
        <v>-1.3739808343177238</v>
      </c>
      <c r="J2220" s="19">
        <f t="shared" si="243"/>
        <v>0.69874524781628722</v>
      </c>
    </row>
    <row r="2221" spans="1:10" x14ac:dyDescent="0.25">
      <c r="A2221" s="43">
        <f t="shared" si="244"/>
        <v>2683</v>
      </c>
      <c r="B2221" s="44">
        <v>39385</v>
      </c>
      <c r="C2221" s="5">
        <v>59.488517999999999</v>
      </c>
      <c r="D2221" s="5">
        <v>61.114314999999998</v>
      </c>
      <c r="E2221" s="19">
        <f t="shared" si="238"/>
        <v>23.048092662673952</v>
      </c>
      <c r="F2221" s="19">
        <f t="shared" si="239"/>
        <v>-0.96201559685137994</v>
      </c>
      <c r="G2221" s="19">
        <f t="shared" si="240"/>
        <v>-0.20289209974696121</v>
      </c>
      <c r="H2221" s="19">
        <f t="shared" si="241"/>
        <v>-0.84201973751007086</v>
      </c>
      <c r="I2221" s="19">
        <f t="shared" si="242"/>
        <v>-0.19788103446205962</v>
      </c>
      <c r="J2221" s="19">
        <f t="shared" si="243"/>
        <v>-1.3739808343177238</v>
      </c>
    </row>
    <row r="2222" spans="1:10" x14ac:dyDescent="0.25">
      <c r="A2222" s="43">
        <f t="shared" si="244"/>
        <v>2682</v>
      </c>
      <c r="B2222" s="44">
        <v>39386</v>
      </c>
      <c r="C2222" s="5">
        <v>61.089424000000001</v>
      </c>
      <c r="D2222" s="5">
        <v>62.084502999999998</v>
      </c>
      <c r="E2222" s="19">
        <f t="shared" si="238"/>
        <v>24.070507954283137</v>
      </c>
      <c r="F2222" s="19">
        <f t="shared" si="239"/>
        <v>1.0224152916091853</v>
      </c>
      <c r="G2222" s="19">
        <f t="shared" si="240"/>
        <v>-0.96201559685137994</v>
      </c>
      <c r="H2222" s="19">
        <f t="shared" si="241"/>
        <v>1.5913772590189224</v>
      </c>
      <c r="I2222" s="19">
        <f t="shared" si="242"/>
        <v>2.4333969965289932</v>
      </c>
      <c r="J2222" s="19">
        <f t="shared" si="243"/>
        <v>-0.19788103446205962</v>
      </c>
    </row>
    <row r="2223" spans="1:10" x14ac:dyDescent="0.25">
      <c r="A2223" s="43">
        <f t="shared" si="244"/>
        <v>2681</v>
      </c>
      <c r="B2223" s="44">
        <v>39387</v>
      </c>
      <c r="C2223" s="5">
        <v>59.297359</v>
      </c>
      <c r="D2223" s="5">
        <v>60.408755999999997</v>
      </c>
      <c r="E2223" s="19">
        <f t="shared" si="238"/>
        <v>23.277634934717639</v>
      </c>
      <c r="F2223" s="19">
        <f t="shared" si="239"/>
        <v>-0.79287301956549783</v>
      </c>
      <c r="G2223" s="19">
        <f t="shared" si="240"/>
        <v>1.0224152916091853</v>
      </c>
      <c r="H2223" s="19">
        <f t="shared" si="241"/>
        <v>-1.397556995301112</v>
      </c>
      <c r="I2223" s="19">
        <f t="shared" si="242"/>
        <v>-2.9889342543200343</v>
      </c>
      <c r="J2223" s="19">
        <f t="shared" si="243"/>
        <v>2.4333969965289932</v>
      </c>
    </row>
    <row r="2224" spans="1:10" x14ac:dyDescent="0.25">
      <c r="A2224" s="43">
        <f t="shared" si="244"/>
        <v>2680</v>
      </c>
      <c r="B2224" s="44">
        <v>39388</v>
      </c>
      <c r="C2224" s="5">
        <v>60.412430000000001</v>
      </c>
      <c r="D2224" s="5">
        <v>60.028809000000003</v>
      </c>
      <c r="E2224" s="19">
        <f t="shared" si="238"/>
        <v>24.619255643826556</v>
      </c>
      <c r="F2224" s="19">
        <f t="shared" si="239"/>
        <v>1.3416207091089163</v>
      </c>
      <c r="G2224" s="19">
        <f t="shared" si="240"/>
        <v>-0.79287301956549783</v>
      </c>
      <c r="H2224" s="19">
        <f t="shared" si="241"/>
        <v>1.8105471949107639</v>
      </c>
      <c r="I2224" s="19">
        <f t="shared" si="242"/>
        <v>3.2081041902118761</v>
      </c>
      <c r="J2224" s="19">
        <f t="shared" si="243"/>
        <v>-2.9889342543200343</v>
      </c>
    </row>
    <row r="2225" spans="1:10" x14ac:dyDescent="0.25">
      <c r="A2225" s="43">
        <f t="shared" si="244"/>
        <v>2679</v>
      </c>
      <c r="B2225" s="44">
        <v>39391</v>
      </c>
      <c r="C2225" s="5">
        <v>59.926563000000002</v>
      </c>
      <c r="D2225" s="5">
        <v>60.028809000000003</v>
      </c>
      <c r="E2225" s="19">
        <f t="shared" si="238"/>
        <v>24.133388643826557</v>
      </c>
      <c r="F2225" s="19">
        <f t="shared" si="239"/>
        <v>-0.48586699999999894</v>
      </c>
      <c r="G2225" s="19">
        <f t="shared" si="240"/>
        <v>1.3416207091089163</v>
      </c>
      <c r="H2225" s="19">
        <f t="shared" si="241"/>
        <v>-1.2793376679087036</v>
      </c>
      <c r="I2225" s="19">
        <f t="shared" si="242"/>
        <v>-3.0898848628194675</v>
      </c>
      <c r="J2225" s="19">
        <f t="shared" si="243"/>
        <v>3.2081041902118761</v>
      </c>
    </row>
    <row r="2226" spans="1:10" x14ac:dyDescent="0.25">
      <c r="A2226" s="43">
        <f t="shared" si="244"/>
        <v>2678</v>
      </c>
      <c r="B2226" s="44">
        <v>39392</v>
      </c>
      <c r="C2226" s="5">
        <v>61.925716000000001</v>
      </c>
      <c r="D2226" s="5">
        <v>61.494259</v>
      </c>
      <c r="E2226" s="19">
        <f t="shared" si="238"/>
        <v>25.258742742364859</v>
      </c>
      <c r="F2226" s="19">
        <f t="shared" si="239"/>
        <v>1.1253540985383026</v>
      </c>
      <c r="G2226" s="19">
        <f t="shared" si="240"/>
        <v>-0.48586699999999894</v>
      </c>
      <c r="H2226" s="19">
        <f t="shared" si="241"/>
        <v>1.4127089450961312</v>
      </c>
      <c r="I2226" s="19">
        <f t="shared" si="242"/>
        <v>2.6920466130048348</v>
      </c>
      <c r="J2226" s="19">
        <f t="shared" si="243"/>
        <v>-3.0898848628194675</v>
      </c>
    </row>
    <row r="2227" spans="1:10" x14ac:dyDescent="0.25">
      <c r="A2227" s="43">
        <f t="shared" si="244"/>
        <v>2677</v>
      </c>
      <c r="B2227" s="44">
        <v>39393</v>
      </c>
      <c r="C2227" s="5">
        <v>59.377003000000002</v>
      </c>
      <c r="D2227" s="5">
        <v>59.391078999999998</v>
      </c>
      <c r="E2227" s="19">
        <f t="shared" si="238"/>
        <v>23.964085748080663</v>
      </c>
      <c r="F2227" s="19">
        <f t="shared" si="239"/>
        <v>-1.2946569942841961</v>
      </c>
      <c r="G2227" s="19">
        <f t="shared" si="240"/>
        <v>1.1253540985383026</v>
      </c>
      <c r="H2227" s="19">
        <f t="shared" si="241"/>
        <v>-1.9602217564695228</v>
      </c>
      <c r="I2227" s="19">
        <f t="shared" si="242"/>
        <v>-3.3729307015656538</v>
      </c>
      <c r="J2227" s="19">
        <f t="shared" si="243"/>
        <v>2.6920466130048348</v>
      </c>
    </row>
    <row r="2228" spans="1:10" x14ac:dyDescent="0.25">
      <c r="A2228" s="43">
        <f t="shared" si="244"/>
        <v>2676</v>
      </c>
      <c r="B2228" s="44">
        <v>39394</v>
      </c>
      <c r="C2228" s="5">
        <v>60.412430000000001</v>
      </c>
      <c r="D2228" s="5">
        <v>60.503712</v>
      </c>
      <c r="E2228" s="19">
        <f t="shared" si="238"/>
        <v>24.336086842638622</v>
      </c>
      <c r="F2228" s="19">
        <f t="shared" si="239"/>
        <v>0.37200109455795882</v>
      </c>
      <c r="G2228" s="19">
        <f t="shared" si="240"/>
        <v>-1.2946569942841961</v>
      </c>
      <c r="H2228" s="19">
        <f t="shared" si="241"/>
        <v>1.1376961550118598</v>
      </c>
      <c r="I2228" s="19">
        <f t="shared" si="242"/>
        <v>3.0979179114813826</v>
      </c>
      <c r="J2228" s="19">
        <f t="shared" si="243"/>
        <v>-3.3729307015656538</v>
      </c>
    </row>
    <row r="2229" spans="1:10" x14ac:dyDescent="0.25">
      <c r="A2229" s="43">
        <f t="shared" si="244"/>
        <v>2675</v>
      </c>
      <c r="B2229" s="44">
        <v>39395</v>
      </c>
      <c r="C2229" s="5">
        <v>59.297359</v>
      </c>
      <c r="D2229" s="5">
        <v>59.201098999999999</v>
      </c>
      <c r="E2229" s="19">
        <f t="shared" si="238"/>
        <v>23.997720478368073</v>
      </c>
      <c r="F2229" s="19">
        <f t="shared" si="239"/>
        <v>-0.33836636427054856</v>
      </c>
      <c r="G2229" s="19">
        <f t="shared" si="240"/>
        <v>0.37200109455795882</v>
      </c>
      <c r="H2229" s="19">
        <f t="shared" si="241"/>
        <v>-0.55837784363845533</v>
      </c>
      <c r="I2229" s="19">
        <f t="shared" si="242"/>
        <v>-1.6960739986503151</v>
      </c>
      <c r="J2229" s="19">
        <f t="shared" si="243"/>
        <v>3.0979179114813826</v>
      </c>
    </row>
    <row r="2230" spans="1:10" x14ac:dyDescent="0.25">
      <c r="A2230" s="43">
        <f t="shared" si="244"/>
        <v>2674</v>
      </c>
      <c r="B2230" s="44">
        <v>39398</v>
      </c>
      <c r="C2230" s="5">
        <v>56.430073</v>
      </c>
      <c r="D2230" s="5">
        <v>57.851005999999998</v>
      </c>
      <c r="E2230" s="19">
        <f t="shared" si="238"/>
        <v>21.93544985267026</v>
      </c>
      <c r="F2230" s="19">
        <f t="shared" si="239"/>
        <v>-2.0622706256978134</v>
      </c>
      <c r="G2230" s="19">
        <f t="shared" si="240"/>
        <v>-0.33836636427054856</v>
      </c>
      <c r="H2230" s="19">
        <f t="shared" si="241"/>
        <v>-1.8621516328761276</v>
      </c>
      <c r="I2230" s="19">
        <f t="shared" si="242"/>
        <v>-1.3037737892376722</v>
      </c>
      <c r="J2230" s="19">
        <f t="shared" si="243"/>
        <v>-1.6960739986503151</v>
      </c>
    </row>
    <row r="2231" spans="1:10" x14ac:dyDescent="0.25">
      <c r="A2231" s="43">
        <f t="shared" si="244"/>
        <v>2673</v>
      </c>
      <c r="B2231" s="44">
        <v>39399</v>
      </c>
      <c r="C2231" s="5">
        <v>58.421219000000001</v>
      </c>
      <c r="D2231" s="5">
        <v>58.909388999999997</v>
      </c>
      <c r="E2231" s="19">
        <f t="shared" si="238"/>
        <v>23.295517410740658</v>
      </c>
      <c r="F2231" s="19">
        <f t="shared" si="239"/>
        <v>1.3600675580703978</v>
      </c>
      <c r="G2231" s="19">
        <f t="shared" si="240"/>
        <v>-2.0622706256978134</v>
      </c>
      <c r="H2231" s="19">
        <f t="shared" si="241"/>
        <v>2.5797500209833215</v>
      </c>
      <c r="I2231" s="19">
        <f t="shared" si="242"/>
        <v>4.4419016538594489</v>
      </c>
      <c r="J2231" s="19">
        <f t="shared" si="243"/>
        <v>-1.3037737892376722</v>
      </c>
    </row>
    <row r="2232" spans="1:10" x14ac:dyDescent="0.25">
      <c r="A2232" s="43">
        <f t="shared" si="244"/>
        <v>2672</v>
      </c>
      <c r="B2232" s="44">
        <v>39400</v>
      </c>
      <c r="C2232" s="5">
        <v>58.333641</v>
      </c>
      <c r="D2232" s="5">
        <v>58.841076000000001</v>
      </c>
      <c r="E2232" s="19">
        <f t="shared" si="238"/>
        <v>23.248672171568764</v>
      </c>
      <c r="F2232" s="19">
        <f t="shared" si="239"/>
        <v>-4.6845239171894093E-2</v>
      </c>
      <c r="G2232" s="19">
        <f t="shared" si="240"/>
        <v>1.3600675580703978</v>
      </c>
      <c r="H2232" s="19">
        <f t="shared" si="241"/>
        <v>-0.85122587102711489</v>
      </c>
      <c r="I2232" s="19">
        <f t="shared" si="242"/>
        <v>-3.4309758920104363</v>
      </c>
      <c r="J2232" s="19">
        <f t="shared" si="243"/>
        <v>4.4419016538594489</v>
      </c>
    </row>
    <row r="2233" spans="1:10" x14ac:dyDescent="0.25">
      <c r="A2233" s="43">
        <f t="shared" si="244"/>
        <v>2671</v>
      </c>
      <c r="B2233" s="44">
        <v>39401</v>
      </c>
      <c r="C2233" s="5">
        <v>56.390239999999999</v>
      </c>
      <c r="D2233" s="5">
        <v>57.481903000000003</v>
      </c>
      <c r="E2233" s="19">
        <f t="shared" si="238"/>
        <v>22.115700646676345</v>
      </c>
      <c r="F2233" s="19">
        <f t="shared" si="239"/>
        <v>-1.1329715248924188</v>
      </c>
      <c r="G2233" s="19">
        <f t="shared" si="240"/>
        <v>-4.6845239171894093E-2</v>
      </c>
      <c r="H2233" s="19">
        <f t="shared" si="241"/>
        <v>-1.1052659871337227</v>
      </c>
      <c r="I2233" s="19">
        <f t="shared" si="242"/>
        <v>-0.25404011610660782</v>
      </c>
      <c r="J2233" s="19">
        <f t="shared" si="243"/>
        <v>-3.4309758920104363</v>
      </c>
    </row>
    <row r="2234" spans="1:10" x14ac:dyDescent="0.25">
      <c r="A2234" s="43">
        <f t="shared" si="244"/>
        <v>2670</v>
      </c>
      <c r="B2234" s="44">
        <v>39402</v>
      </c>
      <c r="C2234" s="5">
        <v>57.871684999999999</v>
      </c>
      <c r="D2234" s="5">
        <v>58.724967999999997</v>
      </c>
      <c r="E2234" s="19">
        <f t="shared" ref="E2234:E2297" si="245">C2234-$P$3*D2234</f>
        <v>22.855947494951288</v>
      </c>
      <c r="F2234" s="19">
        <f t="shared" ref="F2234:F2297" si="246">E2234-E2233</f>
        <v>0.74024684827494269</v>
      </c>
      <c r="G2234" s="19">
        <f t="shared" ref="G2234:G2297" si="247">F2233</f>
        <v>-1.1329715248924188</v>
      </c>
      <c r="H2234" s="19">
        <f t="shared" ref="H2234:H2297" si="248">F2234-$P$7*G2234</f>
        <v>1.410316761831226</v>
      </c>
      <c r="I2234" s="19">
        <f t="shared" ref="I2234:I2297" si="249">H2234-H2233</f>
        <v>2.5155827489649489</v>
      </c>
      <c r="J2234" s="19">
        <f t="shared" ref="J2234:J2297" si="250">I2233</f>
        <v>-0.25404011610660782</v>
      </c>
    </row>
    <row r="2235" spans="1:10" x14ac:dyDescent="0.25">
      <c r="A2235" s="43">
        <f t="shared" si="244"/>
        <v>2669</v>
      </c>
      <c r="B2235" s="44">
        <v>39405</v>
      </c>
      <c r="C2235" s="5">
        <v>56.907940000000004</v>
      </c>
      <c r="D2235" s="5">
        <v>58.076107</v>
      </c>
      <c r="E2235" s="19">
        <f t="shared" si="245"/>
        <v>22.279096642824868</v>
      </c>
      <c r="F2235" s="19">
        <f t="shared" si="246"/>
        <v>-0.57685085212641951</v>
      </c>
      <c r="G2235" s="19">
        <f t="shared" si="247"/>
        <v>0.74024684827494269</v>
      </c>
      <c r="H2235" s="19">
        <f t="shared" si="248"/>
        <v>-1.0146528010156479</v>
      </c>
      <c r="I2235" s="19">
        <f t="shared" si="249"/>
        <v>-2.4249695628468739</v>
      </c>
      <c r="J2235" s="19">
        <f t="shared" si="250"/>
        <v>2.5155827489649489</v>
      </c>
    </row>
    <row r="2236" spans="1:10" x14ac:dyDescent="0.25">
      <c r="A2236" s="43">
        <f t="shared" si="244"/>
        <v>2668</v>
      </c>
      <c r="B2236" s="44">
        <v>39406</v>
      </c>
      <c r="C2236" s="5">
        <v>58.739821999999997</v>
      </c>
      <c r="D2236" s="5">
        <v>60.036346000000002</v>
      </c>
      <c r="E2236" s="19">
        <f t="shared" si="245"/>
        <v>22.942153582398106</v>
      </c>
      <c r="F2236" s="19">
        <f t="shared" si="246"/>
        <v>0.66305693957323797</v>
      </c>
      <c r="G2236" s="19">
        <f t="shared" si="247"/>
        <v>-0.57685085212641951</v>
      </c>
      <c r="H2236" s="19">
        <f t="shared" si="248"/>
        <v>1.004222089911788</v>
      </c>
      <c r="I2236" s="19">
        <f t="shared" si="249"/>
        <v>2.0188748909274361</v>
      </c>
      <c r="J2236" s="19">
        <f t="shared" si="250"/>
        <v>-2.4249695628468739</v>
      </c>
    </row>
    <row r="2237" spans="1:10" x14ac:dyDescent="0.25">
      <c r="A2237" s="43">
        <f t="shared" si="244"/>
        <v>2667</v>
      </c>
      <c r="B2237" s="44">
        <v>39407</v>
      </c>
      <c r="C2237" s="5">
        <v>57.465491999999998</v>
      </c>
      <c r="D2237" s="5">
        <v>58.567847999999998</v>
      </c>
      <c r="E2237" s="19">
        <f t="shared" si="245"/>
        <v>22.543439904482597</v>
      </c>
      <c r="F2237" s="19">
        <f t="shared" si="246"/>
        <v>-0.39871367791550938</v>
      </c>
      <c r="G2237" s="19">
        <f t="shared" si="247"/>
        <v>0.66305693957323797</v>
      </c>
      <c r="H2237" s="19">
        <f t="shared" si="248"/>
        <v>-0.79086343315752328</v>
      </c>
      <c r="I2237" s="19">
        <f t="shared" si="249"/>
        <v>-1.7950855230693112</v>
      </c>
      <c r="J2237" s="19">
        <f t="shared" si="250"/>
        <v>2.0188748909274361</v>
      </c>
    </row>
    <row r="2238" spans="1:10" x14ac:dyDescent="0.25">
      <c r="A2238" s="43">
        <f t="shared" si="244"/>
        <v>2666</v>
      </c>
      <c r="B2238" s="44">
        <v>39409</v>
      </c>
      <c r="C2238" s="5">
        <v>58.978783</v>
      </c>
      <c r="D2238" s="5">
        <v>59.196227999999998</v>
      </c>
      <c r="E2238" s="19">
        <f t="shared" si="245"/>
        <v>23.682048893018198</v>
      </c>
      <c r="F2238" s="19">
        <f t="shared" si="246"/>
        <v>1.1386089885356014</v>
      </c>
      <c r="G2238" s="19">
        <f t="shared" si="247"/>
        <v>-0.39871367791550938</v>
      </c>
      <c r="H2238" s="19">
        <f t="shared" si="248"/>
        <v>1.3744190100804252</v>
      </c>
      <c r="I2238" s="19">
        <f t="shared" si="249"/>
        <v>2.1652824432379485</v>
      </c>
      <c r="J2238" s="19">
        <f t="shared" si="250"/>
        <v>-1.7950855230693112</v>
      </c>
    </row>
    <row r="2239" spans="1:10" x14ac:dyDescent="0.25">
      <c r="A2239" s="43">
        <f t="shared" si="244"/>
        <v>2665</v>
      </c>
      <c r="B2239" s="44">
        <v>39412</v>
      </c>
      <c r="C2239" s="5">
        <v>56.939799999999998</v>
      </c>
      <c r="D2239" s="5">
        <v>57.229176000000002</v>
      </c>
      <c r="E2239" s="19">
        <f t="shared" si="245"/>
        <v>22.815953317848823</v>
      </c>
      <c r="F2239" s="19">
        <f t="shared" si="246"/>
        <v>-0.86609557516937485</v>
      </c>
      <c r="G2239" s="19">
        <f t="shared" si="247"/>
        <v>1.1386089885356014</v>
      </c>
      <c r="H2239" s="19">
        <f t="shared" si="248"/>
        <v>-1.5394996367541558</v>
      </c>
      <c r="I2239" s="19">
        <f t="shared" si="249"/>
        <v>-2.9139186468345812</v>
      </c>
      <c r="J2239" s="19">
        <f t="shared" si="250"/>
        <v>2.1652824432379485</v>
      </c>
    </row>
    <row r="2240" spans="1:10" x14ac:dyDescent="0.25">
      <c r="A2240" s="43">
        <f t="shared" si="244"/>
        <v>2664</v>
      </c>
      <c r="B2240" s="44">
        <v>39413</v>
      </c>
      <c r="C2240" s="5">
        <v>56.310595999999997</v>
      </c>
      <c r="D2240" s="5">
        <v>57.584353999999998</v>
      </c>
      <c r="E2240" s="19">
        <f t="shared" si="245"/>
        <v>21.97496853636644</v>
      </c>
      <c r="F2240" s="19">
        <f t="shared" si="246"/>
        <v>-0.84098478148238343</v>
      </c>
      <c r="G2240" s="19">
        <f t="shared" si="247"/>
        <v>-0.86609557516937485</v>
      </c>
      <c r="H2240" s="19">
        <f t="shared" si="248"/>
        <v>-0.32875250164611036</v>
      </c>
      <c r="I2240" s="19">
        <f t="shared" si="249"/>
        <v>1.2107471351080454</v>
      </c>
      <c r="J2240" s="19">
        <f t="shared" si="250"/>
        <v>-2.9139186468345812</v>
      </c>
    </row>
    <row r="2241" spans="1:10" x14ac:dyDescent="0.25">
      <c r="A2241" s="43">
        <f t="shared" si="244"/>
        <v>2663</v>
      </c>
      <c r="B2241" s="44">
        <v>39414</v>
      </c>
      <c r="C2241" s="5">
        <v>57.704425999999998</v>
      </c>
      <c r="D2241" s="5">
        <v>58.779612999999998</v>
      </c>
      <c r="E2241" s="19">
        <f t="shared" si="245"/>
        <v>22.656105506128483</v>
      </c>
      <c r="F2241" s="19">
        <f t="shared" si="246"/>
        <v>0.68113696976204352</v>
      </c>
      <c r="G2241" s="19">
        <f t="shared" si="247"/>
        <v>-0.84098478148238343</v>
      </c>
      <c r="H2241" s="19">
        <f t="shared" si="248"/>
        <v>1.178518049029291</v>
      </c>
      <c r="I2241" s="19">
        <f t="shared" si="249"/>
        <v>1.5072705506754014</v>
      </c>
      <c r="J2241" s="19">
        <f t="shared" si="250"/>
        <v>1.2107471351080454</v>
      </c>
    </row>
    <row r="2242" spans="1:10" x14ac:dyDescent="0.25">
      <c r="A2242" s="43">
        <f t="shared" si="244"/>
        <v>2662</v>
      </c>
      <c r="B2242" s="44">
        <v>39415</v>
      </c>
      <c r="C2242" s="5">
        <v>58.341591000000001</v>
      </c>
      <c r="D2242" s="5">
        <v>59.121113000000001</v>
      </c>
      <c r="E2242" s="19">
        <f t="shared" si="245"/>
        <v>23.089645459317488</v>
      </c>
      <c r="F2242" s="19">
        <f t="shared" si="246"/>
        <v>0.43353995318900473</v>
      </c>
      <c r="G2242" s="19">
        <f t="shared" si="247"/>
        <v>0.68113696976204352</v>
      </c>
      <c r="H2242" s="19">
        <f t="shared" si="248"/>
        <v>3.0697180514925759E-2</v>
      </c>
      <c r="I2242" s="19">
        <f t="shared" si="249"/>
        <v>-1.1478208685143652</v>
      </c>
      <c r="J2242" s="19">
        <f t="shared" si="250"/>
        <v>1.5072705506754014</v>
      </c>
    </row>
    <row r="2243" spans="1:10" x14ac:dyDescent="0.25">
      <c r="A2243" s="43">
        <f t="shared" si="244"/>
        <v>2661</v>
      </c>
      <c r="B2243" s="44">
        <v>39416</v>
      </c>
      <c r="C2243" s="5">
        <v>58.516829999999999</v>
      </c>
      <c r="D2243" s="5">
        <v>59.947555999999999</v>
      </c>
      <c r="E2243" s="19">
        <f t="shared" si="245"/>
        <v>22.772104094568974</v>
      </c>
      <c r="F2243" s="19">
        <f t="shared" si="246"/>
        <v>-0.31754136474851435</v>
      </c>
      <c r="G2243" s="19">
        <f t="shared" si="247"/>
        <v>0.43353995318900473</v>
      </c>
      <c r="H2243" s="19">
        <f t="shared" si="248"/>
        <v>-0.57394858467766141</v>
      </c>
      <c r="I2243" s="19">
        <f t="shared" si="249"/>
        <v>-0.60464576519258717</v>
      </c>
      <c r="J2243" s="19">
        <f t="shared" si="250"/>
        <v>-1.1478208685143652</v>
      </c>
    </row>
    <row r="2244" spans="1:10" x14ac:dyDescent="0.25">
      <c r="A2244" s="43">
        <f t="shared" si="244"/>
        <v>2660</v>
      </c>
      <c r="B2244" s="44">
        <v>39419</v>
      </c>
      <c r="C2244" s="5">
        <v>58.739821999999997</v>
      </c>
      <c r="D2244" s="5">
        <v>59.995358000000003</v>
      </c>
      <c r="E2244" s="19">
        <f t="shared" si="245"/>
        <v>22.966593358148295</v>
      </c>
      <c r="F2244" s="19">
        <f t="shared" si="246"/>
        <v>0.19448926357932095</v>
      </c>
      <c r="G2244" s="19">
        <f t="shared" si="247"/>
        <v>-0.31754136474851435</v>
      </c>
      <c r="H2244" s="19">
        <f t="shared" si="248"/>
        <v>0.38229179007952163</v>
      </c>
      <c r="I2244" s="19">
        <f t="shared" si="249"/>
        <v>0.95624037475718304</v>
      </c>
      <c r="J2244" s="19">
        <f t="shared" si="250"/>
        <v>-0.60464576519258717</v>
      </c>
    </row>
    <row r="2245" spans="1:10" x14ac:dyDescent="0.25">
      <c r="A2245" s="43">
        <f t="shared" si="244"/>
        <v>2659</v>
      </c>
      <c r="B2245" s="44">
        <v>39420</v>
      </c>
      <c r="C2245" s="5">
        <v>58.142474999999997</v>
      </c>
      <c r="D2245" s="5">
        <v>59.530906999999999</v>
      </c>
      <c r="E2245" s="19">
        <f t="shared" si="245"/>
        <v>22.646182980743944</v>
      </c>
      <c r="F2245" s="19">
        <f t="shared" si="246"/>
        <v>-0.3204103774043503</v>
      </c>
      <c r="G2245" s="19">
        <f t="shared" si="247"/>
        <v>0.19448926357932095</v>
      </c>
      <c r="H2245" s="19">
        <f t="shared" si="248"/>
        <v>-0.43543657283021986</v>
      </c>
      <c r="I2245" s="19">
        <f t="shared" si="249"/>
        <v>-0.81772836290974149</v>
      </c>
      <c r="J2245" s="19">
        <f t="shared" si="250"/>
        <v>0.95624037475718304</v>
      </c>
    </row>
    <row r="2246" spans="1:10" x14ac:dyDescent="0.25">
      <c r="A2246" s="43">
        <f t="shared" si="244"/>
        <v>2658</v>
      </c>
      <c r="B2246" s="44">
        <v>39421</v>
      </c>
      <c r="C2246" s="5">
        <v>59.424782</v>
      </c>
      <c r="D2246" s="5">
        <v>60.992553999999998</v>
      </c>
      <c r="E2246" s="19">
        <f t="shared" si="245"/>
        <v>23.056958681194459</v>
      </c>
      <c r="F2246" s="19">
        <f t="shared" si="246"/>
        <v>0.41077570045051459</v>
      </c>
      <c r="G2246" s="19">
        <f t="shared" si="247"/>
        <v>-0.3204103774043503</v>
      </c>
      <c r="H2246" s="19">
        <f t="shared" si="248"/>
        <v>0.60027503840629926</v>
      </c>
      <c r="I2246" s="19">
        <f t="shared" si="249"/>
        <v>1.0357116112365192</v>
      </c>
      <c r="J2246" s="19">
        <f t="shared" si="250"/>
        <v>-0.81772836290974149</v>
      </c>
    </row>
    <row r="2247" spans="1:10" x14ac:dyDescent="0.25">
      <c r="A2247" s="43">
        <f t="shared" si="244"/>
        <v>2657</v>
      </c>
      <c r="B2247" s="44">
        <v>39422</v>
      </c>
      <c r="C2247" s="5">
        <v>61.049576000000002</v>
      </c>
      <c r="D2247" s="5">
        <v>62.413193</v>
      </c>
      <c r="E2247" s="19">
        <f t="shared" si="245"/>
        <v>23.834673082727335</v>
      </c>
      <c r="F2247" s="19">
        <f t="shared" si="246"/>
        <v>0.77771440153287585</v>
      </c>
      <c r="G2247" s="19">
        <f t="shared" si="247"/>
        <v>0.41077570045051459</v>
      </c>
      <c r="H2247" s="19">
        <f t="shared" si="248"/>
        <v>0.53477057457479393</v>
      </c>
      <c r="I2247" s="19">
        <f t="shared" si="249"/>
        <v>-6.5504463831505322E-2</v>
      </c>
      <c r="J2247" s="19">
        <f t="shared" si="250"/>
        <v>1.0357116112365192</v>
      </c>
    </row>
    <row r="2248" spans="1:10" x14ac:dyDescent="0.25">
      <c r="A2248" s="43">
        <f t="shared" si="244"/>
        <v>2656</v>
      </c>
      <c r="B2248" s="44">
        <v>39423</v>
      </c>
      <c r="C2248" s="5">
        <v>60.675251000000003</v>
      </c>
      <c r="D2248" s="5">
        <v>62.126331</v>
      </c>
      <c r="E2248" s="19">
        <f t="shared" si="245"/>
        <v>23.63139431458179</v>
      </c>
      <c r="F2248" s="19">
        <f t="shared" si="246"/>
        <v>-0.20327876814554457</v>
      </c>
      <c r="G2248" s="19">
        <f t="shared" si="247"/>
        <v>0.77771440153287585</v>
      </c>
      <c r="H2248" s="19">
        <f t="shared" si="248"/>
        <v>-0.66324003844851531</v>
      </c>
      <c r="I2248" s="19">
        <f t="shared" si="249"/>
        <v>-1.1980106130233092</v>
      </c>
      <c r="J2248" s="19">
        <f t="shared" si="250"/>
        <v>-6.5504463831505322E-2</v>
      </c>
    </row>
    <row r="2249" spans="1:10" x14ac:dyDescent="0.25">
      <c r="A2249" s="43">
        <f t="shared" si="244"/>
        <v>2655</v>
      </c>
      <c r="B2249" s="44">
        <v>39426</v>
      </c>
      <c r="C2249" s="5">
        <v>61.288550999999998</v>
      </c>
      <c r="D2249" s="5">
        <v>62.645434999999999</v>
      </c>
      <c r="E2249" s="19">
        <f t="shared" si="245"/>
        <v>23.935169933030465</v>
      </c>
      <c r="F2249" s="19">
        <f t="shared" si="246"/>
        <v>0.30377561844867529</v>
      </c>
      <c r="G2249" s="19">
        <f t="shared" si="247"/>
        <v>-0.20327876814554457</v>
      </c>
      <c r="H2249" s="19">
        <f t="shared" si="248"/>
        <v>0.4240001639084976</v>
      </c>
      <c r="I2249" s="19">
        <f t="shared" si="249"/>
        <v>1.0872402023570129</v>
      </c>
      <c r="J2249" s="19">
        <f t="shared" si="250"/>
        <v>-1.1980106130233092</v>
      </c>
    </row>
    <row r="2250" spans="1:10" x14ac:dyDescent="0.25">
      <c r="A2250" s="43">
        <f t="shared" si="244"/>
        <v>2654</v>
      </c>
      <c r="B2250" s="44">
        <v>39427</v>
      </c>
      <c r="C2250" s="5">
        <v>59.775238000000002</v>
      </c>
      <c r="D2250" s="5">
        <v>61.395527000000001</v>
      </c>
      <c r="E2250" s="19">
        <f t="shared" si="245"/>
        <v>23.16713533715766</v>
      </c>
      <c r="F2250" s="19">
        <f t="shared" si="246"/>
        <v>-0.76803459587280543</v>
      </c>
      <c r="G2250" s="19">
        <f t="shared" si="247"/>
        <v>0.30377561844867529</v>
      </c>
      <c r="H2250" s="19">
        <f t="shared" si="248"/>
        <v>-0.94769568877956534</v>
      </c>
      <c r="I2250" s="19">
        <f t="shared" si="249"/>
        <v>-1.3716958526880629</v>
      </c>
      <c r="J2250" s="19">
        <f t="shared" si="250"/>
        <v>1.0872402023570129</v>
      </c>
    </row>
    <row r="2251" spans="1:10" x14ac:dyDescent="0.25">
      <c r="A2251" s="43">
        <f t="shared" ref="A2251:A2314" si="251">A2252+1</f>
        <v>2653</v>
      </c>
      <c r="B2251" s="44">
        <v>39428</v>
      </c>
      <c r="C2251" s="5">
        <v>61.726596999999998</v>
      </c>
      <c r="D2251" s="5">
        <v>62.686427999999999</v>
      </c>
      <c r="E2251" s="19">
        <f t="shared" si="245"/>
        <v>24.348773175947237</v>
      </c>
      <c r="F2251" s="19">
        <f t="shared" si="246"/>
        <v>1.1816378387895767</v>
      </c>
      <c r="G2251" s="19">
        <f t="shared" si="247"/>
        <v>-0.76803459587280543</v>
      </c>
      <c r="H2251" s="19">
        <f t="shared" si="248"/>
        <v>1.6358742109822433</v>
      </c>
      <c r="I2251" s="19">
        <f t="shared" si="249"/>
        <v>2.5835698997618088</v>
      </c>
      <c r="J2251" s="19">
        <f t="shared" si="250"/>
        <v>-1.3716958526880629</v>
      </c>
    </row>
    <row r="2252" spans="1:10" x14ac:dyDescent="0.25">
      <c r="A2252" s="43">
        <f t="shared" si="251"/>
        <v>2652</v>
      </c>
      <c r="B2252" s="44">
        <v>39429</v>
      </c>
      <c r="C2252" s="5">
        <v>61.877918000000001</v>
      </c>
      <c r="D2252" s="5">
        <v>63.574333000000003</v>
      </c>
      <c r="E2252" s="19">
        <f t="shared" si="245"/>
        <v>23.970666072905608</v>
      </c>
      <c r="F2252" s="19">
        <f t="shared" si="246"/>
        <v>-0.37810710304162853</v>
      </c>
      <c r="G2252" s="19">
        <f t="shared" si="247"/>
        <v>1.1816378387895767</v>
      </c>
      <c r="H2252" s="19">
        <f t="shared" si="248"/>
        <v>-1.0769595870594846</v>
      </c>
      <c r="I2252" s="19">
        <f t="shared" si="249"/>
        <v>-2.7128337980417276</v>
      </c>
      <c r="J2252" s="19">
        <f t="shared" si="250"/>
        <v>2.5835698997618088</v>
      </c>
    </row>
    <row r="2253" spans="1:10" x14ac:dyDescent="0.25">
      <c r="A2253" s="43">
        <f t="shared" si="251"/>
        <v>2651</v>
      </c>
      <c r="B2253" s="44">
        <v>39430</v>
      </c>
      <c r="C2253" s="5">
        <v>60.890296999999997</v>
      </c>
      <c r="D2253" s="5">
        <v>62.850341999999998</v>
      </c>
      <c r="E2253" s="19">
        <f t="shared" si="245"/>
        <v>23.41473673107761</v>
      </c>
      <c r="F2253" s="19">
        <f t="shared" si="246"/>
        <v>-0.5559293418279978</v>
      </c>
      <c r="G2253" s="19">
        <f t="shared" si="247"/>
        <v>-0.37810710304162853</v>
      </c>
      <c r="H2253" s="19">
        <f t="shared" si="248"/>
        <v>-0.33230660437731174</v>
      </c>
      <c r="I2253" s="19">
        <f t="shared" si="249"/>
        <v>0.74465298268217284</v>
      </c>
      <c r="J2253" s="19">
        <f t="shared" si="250"/>
        <v>-2.7128337980417276</v>
      </c>
    </row>
    <row r="2254" spans="1:10" x14ac:dyDescent="0.25">
      <c r="A2254" s="43">
        <f t="shared" si="251"/>
        <v>2650</v>
      </c>
      <c r="B2254" s="44">
        <v>39433</v>
      </c>
      <c r="C2254" s="5">
        <v>59.799137000000002</v>
      </c>
      <c r="D2254" s="5">
        <v>61.457008000000002</v>
      </c>
      <c r="E2254" s="19">
        <f t="shared" si="245"/>
        <v>23.15437526979899</v>
      </c>
      <c r="F2254" s="19">
        <f t="shared" si="246"/>
        <v>-0.26036146127862025</v>
      </c>
      <c r="G2254" s="19">
        <f t="shared" si="247"/>
        <v>-0.5559293418279978</v>
      </c>
      <c r="H2254" s="19">
        <f t="shared" si="248"/>
        <v>6.8430143662607024E-2</v>
      </c>
      <c r="I2254" s="19">
        <f t="shared" si="249"/>
        <v>0.40073674803991877</v>
      </c>
      <c r="J2254" s="19">
        <f t="shared" si="250"/>
        <v>0.74465298268217284</v>
      </c>
    </row>
    <row r="2255" spans="1:10" x14ac:dyDescent="0.25">
      <c r="A2255" s="43">
        <f t="shared" si="251"/>
        <v>2649</v>
      </c>
      <c r="B2255" s="44">
        <v>39434</v>
      </c>
      <c r="C2255" s="5">
        <v>60.372585000000001</v>
      </c>
      <c r="D2255" s="5">
        <v>62.283442999999998</v>
      </c>
      <c r="E2255" s="19">
        <f t="shared" si="245"/>
        <v>23.235047675183345</v>
      </c>
      <c r="F2255" s="19">
        <f t="shared" si="246"/>
        <v>8.0672405384355272E-2</v>
      </c>
      <c r="G2255" s="19">
        <f t="shared" si="247"/>
        <v>-0.26036146127862025</v>
      </c>
      <c r="H2255" s="19">
        <f t="shared" si="248"/>
        <v>0.23465719495699575</v>
      </c>
      <c r="I2255" s="19">
        <f t="shared" si="249"/>
        <v>0.16622705129438872</v>
      </c>
      <c r="J2255" s="19">
        <f t="shared" si="250"/>
        <v>0.40073674803991877</v>
      </c>
    </row>
    <row r="2256" spans="1:10" x14ac:dyDescent="0.25">
      <c r="A2256" s="43">
        <f t="shared" si="251"/>
        <v>2648</v>
      </c>
      <c r="B2256" s="44">
        <v>39435</v>
      </c>
      <c r="C2256" s="5">
        <v>60.954014000000001</v>
      </c>
      <c r="D2256" s="5">
        <v>62.085388000000002</v>
      </c>
      <c r="E2256" s="19">
        <f t="shared" si="245"/>
        <v>23.934570258334588</v>
      </c>
      <c r="F2256" s="19">
        <f t="shared" si="246"/>
        <v>0.69952258315124283</v>
      </c>
      <c r="G2256" s="19">
        <f t="shared" si="247"/>
        <v>8.0672405384355272E-2</v>
      </c>
      <c r="H2256" s="19">
        <f t="shared" si="248"/>
        <v>0.65181074705067954</v>
      </c>
      <c r="I2256" s="19">
        <f t="shared" si="249"/>
        <v>0.41715355209368377</v>
      </c>
      <c r="J2256" s="19">
        <f t="shared" si="250"/>
        <v>0.16622705129438872</v>
      </c>
    </row>
    <row r="2257" spans="1:10" x14ac:dyDescent="0.25">
      <c r="A2257" s="43">
        <f t="shared" si="251"/>
        <v>2647</v>
      </c>
      <c r="B2257" s="44">
        <v>39436</v>
      </c>
      <c r="C2257" s="5">
        <v>61.726596999999998</v>
      </c>
      <c r="D2257" s="5">
        <v>62.870831000000003</v>
      </c>
      <c r="E2257" s="19">
        <f t="shared" si="245"/>
        <v>24.238819824535561</v>
      </c>
      <c r="F2257" s="19">
        <f t="shared" si="246"/>
        <v>0.30424956620097277</v>
      </c>
      <c r="G2257" s="19">
        <f t="shared" si="247"/>
        <v>0.69952258315124283</v>
      </c>
      <c r="H2257" s="19">
        <f t="shared" si="248"/>
        <v>-0.10946695405078682</v>
      </c>
      <c r="I2257" s="19">
        <f t="shared" si="249"/>
        <v>-0.76127770110146642</v>
      </c>
      <c r="J2257" s="19">
        <f t="shared" si="250"/>
        <v>0.41715355209368377</v>
      </c>
    </row>
    <row r="2258" spans="1:10" x14ac:dyDescent="0.25">
      <c r="A2258" s="43">
        <f t="shared" si="251"/>
        <v>2646</v>
      </c>
      <c r="B2258" s="44">
        <v>39437</v>
      </c>
      <c r="C2258" s="5">
        <v>63.322848999999998</v>
      </c>
      <c r="D2258" s="5">
        <v>64.230018999999999</v>
      </c>
      <c r="E2258" s="19">
        <f t="shared" si="245"/>
        <v>25.024633405428851</v>
      </c>
      <c r="F2258" s="19">
        <f t="shared" si="246"/>
        <v>0.78581358089329001</v>
      </c>
      <c r="G2258" s="19">
        <f t="shared" si="247"/>
        <v>0.30424956620097277</v>
      </c>
      <c r="H2258" s="19">
        <f t="shared" si="248"/>
        <v>0.60587218250449926</v>
      </c>
      <c r="I2258" s="19">
        <f t="shared" si="249"/>
        <v>0.71533913655528614</v>
      </c>
      <c r="J2258" s="19">
        <f t="shared" si="250"/>
        <v>-0.76127770110146642</v>
      </c>
    </row>
    <row r="2259" spans="1:10" x14ac:dyDescent="0.25">
      <c r="A2259" s="43">
        <f t="shared" si="251"/>
        <v>2645</v>
      </c>
      <c r="B2259" s="44">
        <v>39440</v>
      </c>
      <c r="C2259" s="5">
        <v>63.610320999999999</v>
      </c>
      <c r="D2259" s="5">
        <v>64.530540000000002</v>
      </c>
      <c r="E2259" s="19">
        <f t="shared" si="245"/>
        <v>25.132914767968565</v>
      </c>
      <c r="F2259" s="19">
        <f t="shared" si="246"/>
        <v>0.10828136253971365</v>
      </c>
      <c r="G2259" s="19">
        <f t="shared" si="247"/>
        <v>0.78581358089329001</v>
      </c>
      <c r="H2259" s="19">
        <f t="shared" si="248"/>
        <v>-0.35646998085395093</v>
      </c>
      <c r="I2259" s="19">
        <f t="shared" si="249"/>
        <v>-0.96234216335845013</v>
      </c>
      <c r="J2259" s="19">
        <f t="shared" si="250"/>
        <v>0.71533913655528614</v>
      </c>
    </row>
    <row r="2260" spans="1:10" x14ac:dyDescent="0.25">
      <c r="A2260" s="43">
        <f t="shared" si="251"/>
        <v>2644</v>
      </c>
      <c r="B2260" s="44">
        <v>39442</v>
      </c>
      <c r="C2260" s="5">
        <v>64.321029999999993</v>
      </c>
      <c r="D2260" s="5">
        <v>64.776404999999997</v>
      </c>
      <c r="E2260" s="19">
        <f t="shared" si="245"/>
        <v>25.697022678263778</v>
      </c>
      <c r="F2260" s="19">
        <f t="shared" si="246"/>
        <v>0.56410791029521334</v>
      </c>
      <c r="G2260" s="19">
        <f t="shared" si="247"/>
        <v>0.10828136253971365</v>
      </c>
      <c r="H2260" s="19">
        <f t="shared" si="248"/>
        <v>0.50006739238049169</v>
      </c>
      <c r="I2260" s="19">
        <f t="shared" si="249"/>
        <v>0.85653737323444257</v>
      </c>
      <c r="J2260" s="19">
        <f t="shared" si="250"/>
        <v>-0.96234216335845013</v>
      </c>
    </row>
    <row r="2261" spans="1:10" x14ac:dyDescent="0.25">
      <c r="A2261" s="43">
        <f t="shared" si="251"/>
        <v>2643</v>
      </c>
      <c r="B2261" s="44">
        <v>39443</v>
      </c>
      <c r="C2261" s="5">
        <v>63.642273000000003</v>
      </c>
      <c r="D2261" s="5">
        <v>64.031936999999999</v>
      </c>
      <c r="E2261" s="19">
        <f t="shared" si="245"/>
        <v>25.462167087778532</v>
      </c>
      <c r="F2261" s="19">
        <f t="shared" si="246"/>
        <v>-0.23485559048524607</v>
      </c>
      <c r="G2261" s="19">
        <f t="shared" si="247"/>
        <v>0.56410791029521334</v>
      </c>
      <c r="H2261" s="19">
        <f t="shared" si="248"/>
        <v>-0.56848422137587806</v>
      </c>
      <c r="I2261" s="19">
        <f t="shared" si="249"/>
        <v>-1.0685516137563698</v>
      </c>
      <c r="J2261" s="19">
        <f t="shared" si="250"/>
        <v>0.85653737323444257</v>
      </c>
    </row>
    <row r="2262" spans="1:10" x14ac:dyDescent="0.25">
      <c r="A2262" s="43">
        <f t="shared" si="251"/>
        <v>2642</v>
      </c>
      <c r="B2262" s="44">
        <v>39444</v>
      </c>
      <c r="C2262" s="5">
        <v>64.177291999999994</v>
      </c>
      <c r="D2262" s="5">
        <v>64.790085000000005</v>
      </c>
      <c r="E2262" s="19">
        <f t="shared" si="245"/>
        <v>25.545127751059162</v>
      </c>
      <c r="F2262" s="19">
        <f t="shared" si="246"/>
        <v>8.2960663280630342E-2</v>
      </c>
      <c r="G2262" s="19">
        <f t="shared" si="247"/>
        <v>-0.23485559048524607</v>
      </c>
      <c r="H2262" s="19">
        <f t="shared" si="248"/>
        <v>0.22186059302917521</v>
      </c>
      <c r="I2262" s="19">
        <f t="shared" si="249"/>
        <v>0.79034481440505333</v>
      </c>
      <c r="J2262" s="19">
        <f t="shared" si="250"/>
        <v>-1.0685516137563698</v>
      </c>
    </row>
    <row r="2263" spans="1:10" x14ac:dyDescent="0.25">
      <c r="A2263" s="43">
        <f t="shared" si="251"/>
        <v>2641</v>
      </c>
      <c r="B2263" s="44">
        <v>39447</v>
      </c>
      <c r="C2263" s="5">
        <v>63.362777999999999</v>
      </c>
      <c r="D2263" s="5">
        <v>63.745049000000002</v>
      </c>
      <c r="E2263" s="19">
        <f t="shared" si="245"/>
        <v>25.353733822564806</v>
      </c>
      <c r="F2263" s="19">
        <f t="shared" si="246"/>
        <v>-0.19139392849435666</v>
      </c>
      <c r="G2263" s="19">
        <f t="shared" si="247"/>
        <v>8.2960663280630342E-2</v>
      </c>
      <c r="H2263" s="19">
        <f t="shared" si="248"/>
        <v>-0.2404591020240289</v>
      </c>
      <c r="I2263" s="19">
        <f t="shared" si="249"/>
        <v>-0.46231969505320414</v>
      </c>
      <c r="J2263" s="19">
        <f t="shared" si="250"/>
        <v>0.79034481440505333</v>
      </c>
    </row>
    <row r="2264" spans="1:10" x14ac:dyDescent="0.25">
      <c r="A2264" s="43">
        <f t="shared" si="251"/>
        <v>2640</v>
      </c>
      <c r="B2264" s="44">
        <v>39449</v>
      </c>
      <c r="C2264" s="5">
        <v>63.482562999999999</v>
      </c>
      <c r="D2264" s="5">
        <v>63.833862000000003</v>
      </c>
      <c r="E2264" s="19">
        <f t="shared" si="245"/>
        <v>25.420562596261945</v>
      </c>
      <c r="F2264" s="19">
        <f t="shared" si="246"/>
        <v>6.6828773697139354E-2</v>
      </c>
      <c r="G2264" s="19">
        <f t="shared" si="247"/>
        <v>-0.19139392849435666</v>
      </c>
      <c r="H2264" s="19">
        <f t="shared" si="248"/>
        <v>0.18002430447942336</v>
      </c>
      <c r="I2264" s="19">
        <f t="shared" si="249"/>
        <v>0.42048340650345228</v>
      </c>
      <c r="J2264" s="19">
        <f t="shared" si="250"/>
        <v>-0.46231969505320414</v>
      </c>
    </row>
    <row r="2265" spans="1:10" x14ac:dyDescent="0.25">
      <c r="A2265" s="43">
        <f t="shared" si="251"/>
        <v>2639</v>
      </c>
      <c r="B2265" s="44">
        <v>39450</v>
      </c>
      <c r="C2265" s="5">
        <v>64.233161999999993</v>
      </c>
      <c r="D2265" s="5">
        <v>64.619315999999998</v>
      </c>
      <c r="E2265" s="19">
        <f t="shared" si="245"/>
        <v>25.702821603530225</v>
      </c>
      <c r="F2265" s="19">
        <f t="shared" si="246"/>
        <v>0.28225900726828002</v>
      </c>
      <c r="G2265" s="19">
        <f t="shared" si="247"/>
        <v>6.6828773697139354E-2</v>
      </c>
      <c r="H2265" s="19">
        <f t="shared" si="248"/>
        <v>0.24273466827964862</v>
      </c>
      <c r="I2265" s="19">
        <f t="shared" si="249"/>
        <v>6.2710363800225266E-2</v>
      </c>
      <c r="J2265" s="19">
        <f t="shared" si="250"/>
        <v>0.42048340650345228</v>
      </c>
    </row>
    <row r="2266" spans="1:10" x14ac:dyDescent="0.25">
      <c r="A2266" s="43">
        <f t="shared" si="251"/>
        <v>2638</v>
      </c>
      <c r="B2266" s="44">
        <v>39451</v>
      </c>
      <c r="C2266" s="5">
        <v>61.885494000000001</v>
      </c>
      <c r="D2266" s="5">
        <v>63.758719999999997</v>
      </c>
      <c r="E2266" s="19">
        <f t="shared" si="245"/>
        <v>23.868298261759676</v>
      </c>
      <c r="F2266" s="19">
        <f t="shared" si="246"/>
        <v>-1.8345233417705487</v>
      </c>
      <c r="G2266" s="19">
        <f t="shared" si="247"/>
        <v>0.28225900726828002</v>
      </c>
      <c r="H2266" s="19">
        <f t="shared" si="248"/>
        <v>-2.0014589305698327</v>
      </c>
      <c r="I2266" s="19">
        <f t="shared" si="249"/>
        <v>-2.2441935988494812</v>
      </c>
      <c r="J2266" s="19">
        <f t="shared" si="250"/>
        <v>6.2710363800225266E-2</v>
      </c>
    </row>
    <row r="2267" spans="1:10" x14ac:dyDescent="0.25">
      <c r="A2267" s="43">
        <f t="shared" si="251"/>
        <v>2637</v>
      </c>
      <c r="B2267" s="44">
        <v>39454</v>
      </c>
      <c r="C2267" s="5">
        <v>61.645943000000003</v>
      </c>
      <c r="D2267" s="5">
        <v>62.925468000000002</v>
      </c>
      <c r="E2267" s="19">
        <f t="shared" si="245"/>
        <v>24.125587605845631</v>
      </c>
      <c r="F2267" s="19">
        <f t="shared" si="246"/>
        <v>0.2572893440859545</v>
      </c>
      <c r="G2267" s="19">
        <f t="shared" si="247"/>
        <v>-1.8345233417705487</v>
      </c>
      <c r="H2267" s="19">
        <f t="shared" si="248"/>
        <v>1.3422759214440216</v>
      </c>
      <c r="I2267" s="19">
        <f t="shared" si="249"/>
        <v>3.3437348520138546</v>
      </c>
      <c r="J2267" s="19">
        <f t="shared" si="250"/>
        <v>-2.2441935988494812</v>
      </c>
    </row>
    <row r="2268" spans="1:10" x14ac:dyDescent="0.25">
      <c r="A2268" s="43">
        <f t="shared" si="251"/>
        <v>2636</v>
      </c>
      <c r="B2268" s="44">
        <v>39455</v>
      </c>
      <c r="C2268" s="5">
        <v>60.567943999999997</v>
      </c>
      <c r="D2268" s="5">
        <v>62.119517999999999</v>
      </c>
      <c r="E2268" s="19">
        <f t="shared" si="245"/>
        <v>23.528149678985656</v>
      </c>
      <c r="F2268" s="19">
        <f t="shared" si="246"/>
        <v>-0.59743792685997477</v>
      </c>
      <c r="G2268" s="19">
        <f t="shared" si="247"/>
        <v>0.2572893440859545</v>
      </c>
      <c r="H2268" s="19">
        <f t="shared" si="248"/>
        <v>-0.74960578347667017</v>
      </c>
      <c r="I2268" s="19">
        <f t="shared" si="249"/>
        <v>-2.0918817049206919</v>
      </c>
      <c r="J2268" s="19">
        <f t="shared" si="250"/>
        <v>3.3437348520138546</v>
      </c>
    </row>
    <row r="2269" spans="1:10" x14ac:dyDescent="0.25">
      <c r="A2269" s="43">
        <f t="shared" si="251"/>
        <v>2635</v>
      </c>
      <c r="B2269" s="44">
        <v>39456</v>
      </c>
      <c r="C2269" s="5">
        <v>61.366481999999998</v>
      </c>
      <c r="D2269" s="5">
        <v>63.225974999999998</v>
      </c>
      <c r="E2269" s="19">
        <f t="shared" si="245"/>
        <v>23.666944316117863</v>
      </c>
      <c r="F2269" s="19">
        <f t="shared" si="246"/>
        <v>0.1387946371322073</v>
      </c>
      <c r="G2269" s="19">
        <f t="shared" si="247"/>
        <v>-0.59743792685997477</v>
      </c>
      <c r="H2269" s="19">
        <f t="shared" si="248"/>
        <v>0.49213553865603094</v>
      </c>
      <c r="I2269" s="19">
        <f t="shared" si="249"/>
        <v>1.2417413221327012</v>
      </c>
      <c r="J2269" s="19">
        <f t="shared" si="250"/>
        <v>-2.0918817049206919</v>
      </c>
    </row>
    <row r="2270" spans="1:10" x14ac:dyDescent="0.25">
      <c r="A2270" s="43">
        <f t="shared" si="251"/>
        <v>2634</v>
      </c>
      <c r="B2270" s="44">
        <v>39457</v>
      </c>
      <c r="C2270" s="5">
        <v>61.110931000000001</v>
      </c>
      <c r="D2270" s="5">
        <v>62.768340999999999</v>
      </c>
      <c r="E2270" s="19">
        <f t="shared" si="245"/>
        <v>23.684265189243206</v>
      </c>
      <c r="F2270" s="19">
        <f t="shared" si="246"/>
        <v>1.7320873125342473E-2</v>
      </c>
      <c r="G2270" s="19">
        <f t="shared" si="247"/>
        <v>0.1387946371322073</v>
      </c>
      <c r="H2270" s="19">
        <f t="shared" si="248"/>
        <v>-6.4766018258873792E-2</v>
      </c>
      <c r="I2270" s="19">
        <f t="shared" si="249"/>
        <v>-0.55690155691490473</v>
      </c>
      <c r="J2270" s="19">
        <f t="shared" si="250"/>
        <v>1.2417413221327012</v>
      </c>
    </row>
    <row r="2271" spans="1:10" x14ac:dyDescent="0.25">
      <c r="A2271" s="43">
        <f t="shared" si="251"/>
        <v>2633</v>
      </c>
      <c r="B2271" s="44">
        <v>39458</v>
      </c>
      <c r="C2271" s="5">
        <v>60.368319999999997</v>
      </c>
      <c r="D2271" s="5">
        <v>61.928268000000003</v>
      </c>
      <c r="E2271" s="19">
        <f t="shared" si="245"/>
        <v>23.442561667865895</v>
      </c>
      <c r="F2271" s="19">
        <f t="shared" si="246"/>
        <v>-0.24170352137731044</v>
      </c>
      <c r="G2271" s="19">
        <f t="shared" si="247"/>
        <v>1.7320873125342473E-2</v>
      </c>
      <c r="H2271" s="19">
        <f t="shared" si="248"/>
        <v>-0.25194755284925729</v>
      </c>
      <c r="I2271" s="19">
        <f t="shared" si="249"/>
        <v>-0.1871815345903835</v>
      </c>
      <c r="J2271" s="19">
        <f t="shared" si="250"/>
        <v>-0.55690155691490473</v>
      </c>
    </row>
    <row r="2272" spans="1:10" x14ac:dyDescent="0.25">
      <c r="A2272" s="43">
        <f t="shared" si="251"/>
        <v>2632</v>
      </c>
      <c r="B2272" s="44">
        <v>39461</v>
      </c>
      <c r="C2272" s="5">
        <v>61.566101000000003</v>
      </c>
      <c r="D2272" s="5">
        <v>62.092193999999999</v>
      </c>
      <c r="E2272" s="19">
        <f t="shared" si="245"/>
        <v>24.542599067796978</v>
      </c>
      <c r="F2272" s="19">
        <f t="shared" si="246"/>
        <v>1.1000373999310824</v>
      </c>
      <c r="G2272" s="19">
        <f t="shared" si="247"/>
        <v>-0.24170352137731044</v>
      </c>
      <c r="H2272" s="19">
        <f t="shared" si="248"/>
        <v>1.2429873806827367</v>
      </c>
      <c r="I2272" s="19">
        <f t="shared" si="249"/>
        <v>1.4949349335319941</v>
      </c>
      <c r="J2272" s="19">
        <f t="shared" si="250"/>
        <v>-0.1871815345903835</v>
      </c>
    </row>
    <row r="2273" spans="1:10" x14ac:dyDescent="0.25">
      <c r="A2273" s="43">
        <f t="shared" si="251"/>
        <v>2631</v>
      </c>
      <c r="B2273" s="44">
        <v>39462</v>
      </c>
      <c r="C2273" s="5">
        <v>59.018818000000003</v>
      </c>
      <c r="D2273" s="5">
        <v>60.289036000000003</v>
      </c>
      <c r="E2273" s="19">
        <f t="shared" si="245"/>
        <v>23.070478973090147</v>
      </c>
      <c r="F2273" s="19">
        <f t="shared" si="246"/>
        <v>-1.4721200947068311</v>
      </c>
      <c r="G2273" s="19">
        <f t="shared" si="247"/>
        <v>1.1000373999310824</v>
      </c>
      <c r="H2273" s="19">
        <f t="shared" si="248"/>
        <v>-2.122711878600509</v>
      </c>
      <c r="I2273" s="19">
        <f t="shared" si="249"/>
        <v>-3.3656992592832458</v>
      </c>
      <c r="J2273" s="19">
        <f t="shared" si="250"/>
        <v>1.4949349335319941</v>
      </c>
    </row>
    <row r="2274" spans="1:10" x14ac:dyDescent="0.25">
      <c r="A2274" s="43">
        <f t="shared" si="251"/>
        <v>2630</v>
      </c>
      <c r="B2274" s="44">
        <v>39463</v>
      </c>
      <c r="C2274" s="5">
        <v>57.054442999999999</v>
      </c>
      <c r="D2274" s="5">
        <v>58.909382000000001</v>
      </c>
      <c r="E2274" s="19">
        <f t="shared" si="245"/>
        <v>21.928745584606908</v>
      </c>
      <c r="F2274" s="19">
        <f t="shared" si="246"/>
        <v>-1.1417333884832388</v>
      </c>
      <c r="G2274" s="19">
        <f t="shared" si="247"/>
        <v>-1.4721200947068311</v>
      </c>
      <c r="H2274" s="19">
        <f t="shared" si="248"/>
        <v>-0.27108186465227602</v>
      </c>
      <c r="I2274" s="19">
        <f t="shared" si="249"/>
        <v>1.8516300139482329</v>
      </c>
      <c r="J2274" s="19">
        <f t="shared" si="250"/>
        <v>-3.3656992592832458</v>
      </c>
    </row>
    <row r="2275" spans="1:10" x14ac:dyDescent="0.25">
      <c r="A2275" s="43">
        <f t="shared" si="251"/>
        <v>2629</v>
      </c>
      <c r="B2275" s="44">
        <v>39464</v>
      </c>
      <c r="C2275" s="5">
        <v>54.898445000000002</v>
      </c>
      <c r="D2275" s="5">
        <v>56.518844999999999</v>
      </c>
      <c r="E2275" s="19">
        <f t="shared" si="245"/>
        <v>21.198144974148391</v>
      </c>
      <c r="F2275" s="19">
        <f t="shared" si="246"/>
        <v>-0.73060061045851654</v>
      </c>
      <c r="G2275" s="19">
        <f t="shared" si="247"/>
        <v>-1.1417333884832388</v>
      </c>
      <c r="H2275" s="19">
        <f t="shared" si="248"/>
        <v>-5.5348694486549999E-2</v>
      </c>
      <c r="I2275" s="19">
        <f t="shared" si="249"/>
        <v>0.21573317016572602</v>
      </c>
      <c r="J2275" s="19">
        <f t="shared" si="250"/>
        <v>1.8516300139482329</v>
      </c>
    </row>
    <row r="2276" spans="1:10" x14ac:dyDescent="0.25">
      <c r="A2276" s="43">
        <f t="shared" si="251"/>
        <v>2628</v>
      </c>
      <c r="B2276" s="44">
        <v>39465</v>
      </c>
      <c r="C2276" s="5">
        <v>55.018211000000001</v>
      </c>
      <c r="D2276" s="5">
        <v>57.003802999999998</v>
      </c>
      <c r="E2276" s="19">
        <f t="shared" si="245"/>
        <v>21.028746712211742</v>
      </c>
      <c r="F2276" s="19">
        <f t="shared" si="246"/>
        <v>-0.16939826193664942</v>
      </c>
      <c r="G2276" s="19">
        <f t="shared" si="247"/>
        <v>-0.73060061045851654</v>
      </c>
      <c r="H2276" s="19">
        <f t="shared" si="248"/>
        <v>0.26269864177025665</v>
      </c>
      <c r="I2276" s="19">
        <f t="shared" si="249"/>
        <v>0.31804733625680665</v>
      </c>
      <c r="J2276" s="19">
        <f t="shared" si="250"/>
        <v>0.21573317016572602</v>
      </c>
    </row>
    <row r="2277" spans="1:10" x14ac:dyDescent="0.25">
      <c r="A2277" s="43">
        <f t="shared" si="251"/>
        <v>2627</v>
      </c>
      <c r="B2277" s="44">
        <v>39469</v>
      </c>
      <c r="C2277" s="5">
        <v>53.461078999999998</v>
      </c>
      <c r="D2277" s="5">
        <v>55.494343000000001</v>
      </c>
      <c r="E2277" s="19">
        <f t="shared" si="245"/>
        <v>20.371655307114587</v>
      </c>
      <c r="F2277" s="19">
        <f t="shared" si="246"/>
        <v>-0.65709140509715525</v>
      </c>
      <c r="G2277" s="19">
        <f t="shared" si="247"/>
        <v>-0.16939826193664942</v>
      </c>
      <c r="H2277" s="19">
        <f t="shared" si="248"/>
        <v>-0.55690470469155273</v>
      </c>
      <c r="I2277" s="19">
        <f t="shared" si="249"/>
        <v>-0.81960334646180932</v>
      </c>
      <c r="J2277" s="19">
        <f t="shared" si="250"/>
        <v>0.31804733625680665</v>
      </c>
    </row>
    <row r="2278" spans="1:10" x14ac:dyDescent="0.25">
      <c r="A2278" s="43">
        <f t="shared" si="251"/>
        <v>2626</v>
      </c>
      <c r="B2278" s="44">
        <v>39470</v>
      </c>
      <c r="C2278" s="5">
        <v>53.956164999999999</v>
      </c>
      <c r="D2278" s="5">
        <v>55.630932000000001</v>
      </c>
      <c r="E2278" s="19">
        <f t="shared" si="245"/>
        <v>20.78529784732288</v>
      </c>
      <c r="F2278" s="19">
        <f t="shared" si="246"/>
        <v>0.4136425402082935</v>
      </c>
      <c r="G2278" s="19">
        <f t="shared" si="247"/>
        <v>-0.65709140509715525</v>
      </c>
      <c r="H2278" s="19">
        <f t="shared" si="248"/>
        <v>0.80226411748388826</v>
      </c>
      <c r="I2278" s="19">
        <f t="shared" si="249"/>
        <v>1.359168822175441</v>
      </c>
      <c r="J2278" s="19">
        <f t="shared" si="250"/>
        <v>-0.81960334646180932</v>
      </c>
    </row>
    <row r="2279" spans="1:10" x14ac:dyDescent="0.25">
      <c r="A2279" s="43">
        <f t="shared" si="251"/>
        <v>2625</v>
      </c>
      <c r="B2279" s="44">
        <v>39471</v>
      </c>
      <c r="C2279" s="5">
        <v>55.856662999999998</v>
      </c>
      <c r="D2279" s="5">
        <v>57.147224000000001</v>
      </c>
      <c r="E2279" s="19">
        <f t="shared" si="245"/>
        <v>21.781681558950595</v>
      </c>
      <c r="F2279" s="19">
        <f t="shared" si="246"/>
        <v>0.99638371162771477</v>
      </c>
      <c r="G2279" s="19">
        <f t="shared" si="247"/>
        <v>0.4136425402082935</v>
      </c>
      <c r="H2279" s="19">
        <f t="shared" si="248"/>
        <v>0.75174435832455799</v>
      </c>
      <c r="I2279" s="19">
        <f t="shared" si="249"/>
        <v>-5.0519759159330269E-2</v>
      </c>
      <c r="J2279" s="19">
        <f t="shared" si="250"/>
        <v>1.359168822175441</v>
      </c>
    </row>
    <row r="2280" spans="1:10" x14ac:dyDescent="0.25">
      <c r="A2280" s="43">
        <f t="shared" si="251"/>
        <v>2624</v>
      </c>
      <c r="B2280" s="44">
        <v>39472</v>
      </c>
      <c r="C2280" s="5">
        <v>54.858516999999999</v>
      </c>
      <c r="D2280" s="5">
        <v>55.883656000000002</v>
      </c>
      <c r="E2280" s="19">
        <f t="shared" si="245"/>
        <v>21.536958964950223</v>
      </c>
      <c r="F2280" s="19">
        <f t="shared" si="246"/>
        <v>-0.24472259400037188</v>
      </c>
      <c r="G2280" s="19">
        <f t="shared" si="247"/>
        <v>0.99638371162771477</v>
      </c>
      <c r="H2280" s="19">
        <f t="shared" si="248"/>
        <v>-0.83401079132083666</v>
      </c>
      <c r="I2280" s="19">
        <f t="shared" si="249"/>
        <v>-1.5857551496453945</v>
      </c>
      <c r="J2280" s="19">
        <f t="shared" si="250"/>
        <v>-5.0519759159330269E-2</v>
      </c>
    </row>
    <row r="2281" spans="1:10" x14ac:dyDescent="0.25">
      <c r="A2281" s="43">
        <f t="shared" si="251"/>
        <v>2623</v>
      </c>
      <c r="B2281" s="44">
        <v>39475</v>
      </c>
      <c r="C2281" s="5">
        <v>56.104187000000003</v>
      </c>
      <c r="D2281" s="5">
        <v>56.593978999999997</v>
      </c>
      <c r="E2281" s="19">
        <f t="shared" si="245"/>
        <v>22.359087078783539</v>
      </c>
      <c r="F2281" s="19">
        <f t="shared" si="246"/>
        <v>0.82212811383331541</v>
      </c>
      <c r="G2281" s="19">
        <f t="shared" si="247"/>
        <v>-0.24472259400037188</v>
      </c>
      <c r="H2281" s="19">
        <f t="shared" si="248"/>
        <v>0.96686365555195608</v>
      </c>
      <c r="I2281" s="19">
        <f t="shared" si="249"/>
        <v>1.8008744468727929</v>
      </c>
      <c r="J2281" s="19">
        <f t="shared" si="250"/>
        <v>-1.5857551496453945</v>
      </c>
    </row>
    <row r="2282" spans="1:10" x14ac:dyDescent="0.25">
      <c r="A2282" s="43">
        <f t="shared" si="251"/>
        <v>2622</v>
      </c>
      <c r="B2282" s="44">
        <v>39476</v>
      </c>
      <c r="C2282" s="5">
        <v>56.735042999999997</v>
      </c>
      <c r="D2282" s="5">
        <v>56.416412000000001</v>
      </c>
      <c r="E2282" s="19">
        <f t="shared" si="245"/>
        <v>23.095820351659334</v>
      </c>
      <c r="F2282" s="19">
        <f t="shared" si="246"/>
        <v>0.73673327287579582</v>
      </c>
      <c r="G2282" s="19">
        <f t="shared" si="247"/>
        <v>0.82212811383331541</v>
      </c>
      <c r="H2282" s="19">
        <f t="shared" si="248"/>
        <v>0.25050453537880618</v>
      </c>
      <c r="I2282" s="19">
        <f t="shared" si="249"/>
        <v>-0.71635912017314984</v>
      </c>
      <c r="J2282" s="19">
        <f t="shared" si="250"/>
        <v>1.8008744468727929</v>
      </c>
    </row>
    <row r="2283" spans="1:10" x14ac:dyDescent="0.25">
      <c r="A2283" s="43">
        <f t="shared" si="251"/>
        <v>2621</v>
      </c>
      <c r="B2283" s="44">
        <v>39477</v>
      </c>
      <c r="C2283" s="5">
        <v>56.024357000000002</v>
      </c>
      <c r="D2283" s="5">
        <v>56.846705999999998</v>
      </c>
      <c r="E2283" s="19">
        <f t="shared" si="245"/>
        <v>22.128564407611059</v>
      </c>
      <c r="F2283" s="19">
        <f t="shared" si="246"/>
        <v>-0.96725594404827575</v>
      </c>
      <c r="G2283" s="19">
        <f t="shared" si="247"/>
        <v>0.73673327287579582</v>
      </c>
      <c r="H2283" s="19">
        <f t="shared" si="248"/>
        <v>-1.4029798696930955</v>
      </c>
      <c r="I2283" s="19">
        <f t="shared" si="249"/>
        <v>-1.6534844050719018</v>
      </c>
      <c r="J2283" s="19">
        <f t="shared" si="250"/>
        <v>-0.71635912017314984</v>
      </c>
    </row>
    <row r="2284" spans="1:10" x14ac:dyDescent="0.25">
      <c r="A2284" s="43">
        <f t="shared" si="251"/>
        <v>2620</v>
      </c>
      <c r="B2284" s="44">
        <v>39478</v>
      </c>
      <c r="C2284" s="5">
        <v>55.577159999999999</v>
      </c>
      <c r="D2284" s="5">
        <v>56.860351999999999</v>
      </c>
      <c r="E2284" s="19">
        <f t="shared" si="245"/>
        <v>21.673230753471131</v>
      </c>
      <c r="F2284" s="19">
        <f t="shared" si="246"/>
        <v>-0.45533365413992755</v>
      </c>
      <c r="G2284" s="19">
        <f t="shared" si="247"/>
        <v>-0.96725594404827575</v>
      </c>
      <c r="H2284" s="19">
        <f t="shared" si="248"/>
        <v>0.11672759592262139</v>
      </c>
      <c r="I2284" s="19">
        <f t="shared" si="249"/>
        <v>1.519707465615717</v>
      </c>
      <c r="J2284" s="19">
        <f t="shared" si="250"/>
        <v>-1.6534844050719018</v>
      </c>
    </row>
    <row r="2285" spans="1:10" x14ac:dyDescent="0.25">
      <c r="A2285" s="43">
        <f t="shared" si="251"/>
        <v>2619</v>
      </c>
      <c r="B2285" s="44">
        <v>39479</v>
      </c>
      <c r="C2285" s="5">
        <v>56.974589999999999</v>
      </c>
      <c r="D2285" s="5">
        <v>56.341285999999997</v>
      </c>
      <c r="E2285" s="19">
        <f t="shared" si="245"/>
        <v>23.380162476891329</v>
      </c>
      <c r="F2285" s="19">
        <f t="shared" si="246"/>
        <v>1.7069317234201975</v>
      </c>
      <c r="G2285" s="19">
        <f t="shared" si="247"/>
        <v>-0.45533365413992755</v>
      </c>
      <c r="H2285" s="19">
        <f t="shared" si="248"/>
        <v>1.9762283258196083</v>
      </c>
      <c r="I2285" s="19">
        <f t="shared" si="249"/>
        <v>1.859500729896987</v>
      </c>
      <c r="J2285" s="19">
        <f t="shared" si="250"/>
        <v>1.519707465615717</v>
      </c>
    </row>
    <row r="2286" spans="1:10" x14ac:dyDescent="0.25">
      <c r="A2286" s="43">
        <f t="shared" si="251"/>
        <v>2618</v>
      </c>
      <c r="B2286" s="44">
        <v>39482</v>
      </c>
      <c r="C2286" s="5">
        <v>57.014525999999996</v>
      </c>
      <c r="D2286" s="5">
        <v>56.020263999999997</v>
      </c>
      <c r="E2286" s="19">
        <f t="shared" si="245"/>
        <v>23.611513176092963</v>
      </c>
      <c r="F2286" s="19">
        <f t="shared" si="246"/>
        <v>0.23135069920163431</v>
      </c>
      <c r="G2286" s="19">
        <f t="shared" si="247"/>
        <v>1.7069317234201975</v>
      </c>
      <c r="H2286" s="19">
        <f t="shared" si="248"/>
        <v>-0.77817475420043203</v>
      </c>
      <c r="I2286" s="19">
        <f t="shared" si="249"/>
        <v>-2.7544030800200403</v>
      </c>
      <c r="J2286" s="19">
        <f t="shared" si="250"/>
        <v>1.859500729896987</v>
      </c>
    </row>
    <row r="2287" spans="1:10" x14ac:dyDescent="0.25">
      <c r="A2287" s="43">
        <f t="shared" si="251"/>
        <v>2617</v>
      </c>
      <c r="B2287" s="44">
        <v>39483</v>
      </c>
      <c r="C2287" s="5">
        <v>54.658875000000002</v>
      </c>
      <c r="D2287" s="5">
        <v>54.463017000000001</v>
      </c>
      <c r="E2287" s="19">
        <f t="shared" si="245"/>
        <v>22.184396563417359</v>
      </c>
      <c r="F2287" s="19">
        <f t="shared" si="246"/>
        <v>-1.4271166126756043</v>
      </c>
      <c r="G2287" s="19">
        <f t="shared" si="247"/>
        <v>0.23135069920163431</v>
      </c>
      <c r="H2287" s="19">
        <f t="shared" si="248"/>
        <v>-1.5639436551998591</v>
      </c>
      <c r="I2287" s="19">
        <f t="shared" si="249"/>
        <v>-0.78576890099942709</v>
      </c>
      <c r="J2287" s="19">
        <f t="shared" si="250"/>
        <v>-2.7544030800200403</v>
      </c>
    </row>
    <row r="2288" spans="1:10" x14ac:dyDescent="0.25">
      <c r="A2288" s="43">
        <f t="shared" si="251"/>
        <v>2616</v>
      </c>
      <c r="B2288" s="44">
        <v>39484</v>
      </c>
      <c r="C2288" s="5">
        <v>53.908271999999997</v>
      </c>
      <c r="D2288" s="5">
        <v>52.939898999999997</v>
      </c>
      <c r="E2288" s="19">
        <f t="shared" si="245"/>
        <v>22.341977967659428</v>
      </c>
      <c r="F2288" s="19">
        <f t="shared" si="246"/>
        <v>0.15758140424206957</v>
      </c>
      <c r="G2288" s="19">
        <f t="shared" si="247"/>
        <v>-1.4271166126756043</v>
      </c>
      <c r="H2288" s="19">
        <f t="shared" si="248"/>
        <v>1.0016166551554413</v>
      </c>
      <c r="I2288" s="19">
        <f t="shared" si="249"/>
        <v>2.5655603103553002</v>
      </c>
      <c r="J2288" s="19">
        <f t="shared" si="250"/>
        <v>-0.78576890099942709</v>
      </c>
    </row>
    <row r="2289" spans="1:10" x14ac:dyDescent="0.25">
      <c r="A2289" s="43">
        <f t="shared" si="251"/>
        <v>2615</v>
      </c>
      <c r="B2289" s="44">
        <v>39485</v>
      </c>
      <c r="C2289" s="5">
        <v>54.970295</v>
      </c>
      <c r="D2289" s="5">
        <v>53.779986999999998</v>
      </c>
      <c r="E2289" s="19">
        <f t="shared" si="245"/>
        <v>22.903084545037601</v>
      </c>
      <c r="F2289" s="19">
        <f t="shared" si="246"/>
        <v>0.56110657737817249</v>
      </c>
      <c r="G2289" s="19">
        <f t="shared" si="247"/>
        <v>0.15758140424206957</v>
      </c>
      <c r="H2289" s="19">
        <f t="shared" si="248"/>
        <v>0.4679086852876474</v>
      </c>
      <c r="I2289" s="19">
        <f t="shared" si="249"/>
        <v>-0.5337079698677939</v>
      </c>
      <c r="J2289" s="19">
        <f t="shared" si="250"/>
        <v>2.5655603103553002</v>
      </c>
    </row>
    <row r="2290" spans="1:10" x14ac:dyDescent="0.25">
      <c r="A2290" s="43">
        <f t="shared" si="251"/>
        <v>2614</v>
      </c>
      <c r="B2290" s="44">
        <v>39486</v>
      </c>
      <c r="C2290" s="5">
        <v>55.776809999999998</v>
      </c>
      <c r="D2290" s="5">
        <v>54.135165999999998</v>
      </c>
      <c r="E2290" s="19">
        <f t="shared" si="245"/>
        <v>23.4978181672886</v>
      </c>
      <c r="F2290" s="19">
        <f t="shared" si="246"/>
        <v>0.59473362225099891</v>
      </c>
      <c r="G2290" s="19">
        <f t="shared" si="247"/>
        <v>0.56110657737817249</v>
      </c>
      <c r="H2290" s="19">
        <f t="shared" si="248"/>
        <v>0.26288006058681207</v>
      </c>
      <c r="I2290" s="19">
        <f t="shared" si="249"/>
        <v>-0.20502862470083533</v>
      </c>
      <c r="J2290" s="19">
        <f t="shared" si="250"/>
        <v>-0.5337079698677939</v>
      </c>
    </row>
    <row r="2291" spans="1:10" x14ac:dyDescent="0.25">
      <c r="A2291" s="43">
        <f t="shared" si="251"/>
        <v>2613</v>
      </c>
      <c r="B2291" s="44">
        <v>39489</v>
      </c>
      <c r="C2291" s="5">
        <v>57.214142000000002</v>
      </c>
      <c r="D2291" s="5">
        <v>54.934272999999997</v>
      </c>
      <c r="E2291" s="19">
        <f t="shared" si="245"/>
        <v>24.458669346550707</v>
      </c>
      <c r="F2291" s="19">
        <f t="shared" si="246"/>
        <v>0.96085117926210728</v>
      </c>
      <c r="G2291" s="19">
        <f t="shared" si="247"/>
        <v>0.59473362225099891</v>
      </c>
      <c r="H2291" s="19">
        <f t="shared" si="248"/>
        <v>0.60910967641314295</v>
      </c>
      <c r="I2291" s="19">
        <f t="shared" si="249"/>
        <v>0.34622961582633088</v>
      </c>
      <c r="J2291" s="19">
        <f t="shared" si="250"/>
        <v>-0.20502862470083533</v>
      </c>
    </row>
    <row r="2292" spans="1:10" x14ac:dyDescent="0.25">
      <c r="A2292" s="43">
        <f t="shared" si="251"/>
        <v>2612</v>
      </c>
      <c r="B2292" s="44">
        <v>39490</v>
      </c>
      <c r="C2292" s="5">
        <v>57.182200999999999</v>
      </c>
      <c r="D2292" s="5">
        <v>55.405566999999998</v>
      </c>
      <c r="E2292" s="19">
        <f t="shared" si="245"/>
        <v>24.145711471552929</v>
      </c>
      <c r="F2292" s="19">
        <f t="shared" si="246"/>
        <v>-0.31295787499777816</v>
      </c>
      <c r="G2292" s="19">
        <f t="shared" si="247"/>
        <v>0.96085117926210728</v>
      </c>
      <c r="H2292" s="19">
        <f t="shared" si="248"/>
        <v>-0.88123117444345367</v>
      </c>
      <c r="I2292" s="19">
        <f t="shared" si="249"/>
        <v>-1.4903408508565965</v>
      </c>
      <c r="J2292" s="19">
        <f t="shared" si="250"/>
        <v>0.34622961582633088</v>
      </c>
    </row>
    <row r="2293" spans="1:10" x14ac:dyDescent="0.25">
      <c r="A2293" s="43">
        <f t="shared" si="251"/>
        <v>2611</v>
      </c>
      <c r="B2293" s="44">
        <v>39491</v>
      </c>
      <c r="C2293" s="5">
        <v>58.571624999999997</v>
      </c>
      <c r="D2293" s="5">
        <v>56.492462000000003</v>
      </c>
      <c r="E2293" s="19">
        <f t="shared" si="245"/>
        <v>24.887056276081076</v>
      </c>
      <c r="F2293" s="19">
        <f t="shared" si="246"/>
        <v>0.74134480452814699</v>
      </c>
      <c r="G2293" s="19">
        <f t="shared" si="247"/>
        <v>-0.31295787499777816</v>
      </c>
      <c r="H2293" s="19">
        <f t="shared" si="248"/>
        <v>0.9264365315831864</v>
      </c>
      <c r="I2293" s="19">
        <f t="shared" si="249"/>
        <v>1.8076677060266402</v>
      </c>
      <c r="J2293" s="19">
        <f t="shared" si="250"/>
        <v>-1.4903408508565965</v>
      </c>
    </row>
    <row r="2294" spans="1:10" x14ac:dyDescent="0.25">
      <c r="A2294" s="43">
        <f t="shared" si="251"/>
        <v>2610</v>
      </c>
      <c r="B2294" s="44">
        <v>39492</v>
      </c>
      <c r="C2294" s="5">
        <v>58.068553999999999</v>
      </c>
      <c r="D2294" s="5">
        <v>56.987777999999999</v>
      </c>
      <c r="E2294" s="19">
        <f t="shared" si="245"/>
        <v>24.088644884613338</v>
      </c>
      <c r="F2294" s="19">
        <f t="shared" si="246"/>
        <v>-0.79841139146773799</v>
      </c>
      <c r="G2294" s="19">
        <f t="shared" si="247"/>
        <v>0.74134480452814699</v>
      </c>
      <c r="H2294" s="19">
        <f t="shared" si="248"/>
        <v>-1.2368627012945621</v>
      </c>
      <c r="I2294" s="19">
        <f t="shared" si="249"/>
        <v>-2.1632992328777485</v>
      </c>
      <c r="J2294" s="19">
        <f t="shared" si="250"/>
        <v>1.8076677060266402</v>
      </c>
    </row>
    <row r="2295" spans="1:10" x14ac:dyDescent="0.25">
      <c r="A2295" s="43">
        <f t="shared" si="251"/>
        <v>2609</v>
      </c>
      <c r="B2295" s="44">
        <v>39493</v>
      </c>
      <c r="C2295" s="5">
        <v>58.172359</v>
      </c>
      <c r="D2295" s="5">
        <v>57.510615999999999</v>
      </c>
      <c r="E2295" s="19">
        <f t="shared" si="245"/>
        <v>23.880699043545789</v>
      </c>
      <c r="F2295" s="19">
        <f t="shared" si="246"/>
        <v>-0.20794584106754854</v>
      </c>
      <c r="G2295" s="19">
        <f t="shared" si="247"/>
        <v>-0.79841139146773799</v>
      </c>
      <c r="H2295" s="19">
        <f t="shared" si="248"/>
        <v>0.26425618723491845</v>
      </c>
      <c r="I2295" s="19">
        <f t="shared" si="249"/>
        <v>1.5011188885294806</v>
      </c>
      <c r="J2295" s="19">
        <f t="shared" si="250"/>
        <v>-2.1632992328777485</v>
      </c>
    </row>
    <row r="2296" spans="1:10" x14ac:dyDescent="0.25">
      <c r="A2296" s="43">
        <f t="shared" si="251"/>
        <v>2608</v>
      </c>
      <c r="B2296" s="44">
        <v>39497</v>
      </c>
      <c r="C2296" s="5">
        <v>60.088836999999998</v>
      </c>
      <c r="D2296" s="5">
        <v>58.356762000000003</v>
      </c>
      <c r="E2296" s="19">
        <f t="shared" si="245"/>
        <v>25.292648437809518</v>
      </c>
      <c r="F2296" s="19">
        <f t="shared" si="246"/>
        <v>1.4119493942637291</v>
      </c>
      <c r="G2296" s="19">
        <f t="shared" si="247"/>
        <v>-0.20794584106754854</v>
      </c>
      <c r="H2296" s="19">
        <f t="shared" si="248"/>
        <v>1.5349341725102537</v>
      </c>
      <c r="I2296" s="19">
        <f t="shared" si="249"/>
        <v>1.2706779852753352</v>
      </c>
      <c r="J2296" s="19">
        <f t="shared" si="250"/>
        <v>1.5011188885294806</v>
      </c>
    </row>
    <row r="2297" spans="1:10" x14ac:dyDescent="0.25">
      <c r="A2297" s="43">
        <f t="shared" si="251"/>
        <v>2607</v>
      </c>
      <c r="B2297" s="44">
        <v>39498</v>
      </c>
      <c r="C2297" s="5">
        <v>60.807495000000003</v>
      </c>
      <c r="D2297" s="5">
        <v>59.395527000000001</v>
      </c>
      <c r="E2297" s="19">
        <f t="shared" si="245"/>
        <v>25.391925554205947</v>
      </c>
      <c r="F2297" s="19">
        <f t="shared" si="246"/>
        <v>9.9277116396429221E-2</v>
      </c>
      <c r="G2297" s="19">
        <f t="shared" si="247"/>
        <v>1.4119493942637291</v>
      </c>
      <c r="H2297" s="19">
        <f t="shared" si="248"/>
        <v>-0.7357878325218421</v>
      </c>
      <c r="I2297" s="19">
        <f t="shared" si="249"/>
        <v>-2.2707220050320958</v>
      </c>
      <c r="J2297" s="19">
        <f t="shared" si="250"/>
        <v>1.2706779852753352</v>
      </c>
    </row>
    <row r="2298" spans="1:10" x14ac:dyDescent="0.25">
      <c r="A2298" s="43">
        <f t="shared" si="251"/>
        <v>2606</v>
      </c>
      <c r="B2298" s="44">
        <v>39499</v>
      </c>
      <c r="C2298" s="5">
        <v>59.138584000000002</v>
      </c>
      <c r="D2298" s="5">
        <v>58.322375999999998</v>
      </c>
      <c r="E2298" s="19">
        <f t="shared" ref="E2298:E2361" si="252">C2298-$P$3*D2298</f>
        <v>24.362898661410235</v>
      </c>
      <c r="F2298" s="19">
        <f t="shared" ref="F2298:F2361" si="253">E2298-E2297</f>
        <v>-1.0290268927957129</v>
      </c>
      <c r="G2298" s="19">
        <f t="shared" ref="G2298:G2361" si="254">F2297</f>
        <v>9.9277116396429221E-2</v>
      </c>
      <c r="H2298" s="19">
        <f t="shared" ref="H2298:H2361" si="255">F2298-$P$7*G2298</f>
        <v>-1.0877420567167029</v>
      </c>
      <c r="I2298" s="19">
        <f t="shared" ref="I2298:I2361" si="256">H2298-H2297</f>
        <v>-0.35195422419486078</v>
      </c>
      <c r="J2298" s="19">
        <f t="shared" ref="J2298:J2361" si="257">I2297</f>
        <v>-2.2707220050320958</v>
      </c>
    </row>
    <row r="2299" spans="1:10" x14ac:dyDescent="0.25">
      <c r="A2299" s="43">
        <f t="shared" si="251"/>
        <v>2605</v>
      </c>
      <c r="B2299" s="44">
        <v>39500</v>
      </c>
      <c r="C2299" s="5">
        <v>59.809337999999997</v>
      </c>
      <c r="D2299" s="5">
        <v>58.762633999999998</v>
      </c>
      <c r="E2299" s="19">
        <f t="shared" si="252"/>
        <v>24.771141516874614</v>
      </c>
      <c r="F2299" s="19">
        <f t="shared" si="253"/>
        <v>0.40824285546437977</v>
      </c>
      <c r="G2299" s="19">
        <f t="shared" si="254"/>
        <v>-1.0290268927957129</v>
      </c>
      <c r="H2299" s="19">
        <f t="shared" si="255"/>
        <v>1.0168371104419598</v>
      </c>
      <c r="I2299" s="19">
        <f t="shared" si="256"/>
        <v>2.1045791671586627</v>
      </c>
      <c r="J2299" s="19">
        <f t="shared" si="257"/>
        <v>-0.35195422419486078</v>
      </c>
    </row>
    <row r="2300" spans="1:10" x14ac:dyDescent="0.25">
      <c r="A2300" s="43">
        <f t="shared" si="251"/>
        <v>2604</v>
      </c>
      <c r="B2300" s="44">
        <v>39503</v>
      </c>
      <c r="C2300" s="5">
        <v>61.518185000000003</v>
      </c>
      <c r="D2300" s="5">
        <v>59.973370000000003</v>
      </c>
      <c r="E2300" s="19">
        <f t="shared" si="252"/>
        <v>25.75806706833653</v>
      </c>
      <c r="F2300" s="19">
        <f t="shared" si="253"/>
        <v>0.98692555146191552</v>
      </c>
      <c r="G2300" s="19">
        <f t="shared" si="254"/>
        <v>0.40824285546437977</v>
      </c>
      <c r="H2300" s="19">
        <f t="shared" si="255"/>
        <v>0.74547971733385809</v>
      </c>
      <c r="I2300" s="19">
        <f t="shared" si="256"/>
        <v>-0.2713573931081017</v>
      </c>
      <c r="J2300" s="19">
        <f t="shared" si="257"/>
        <v>2.1045791671586627</v>
      </c>
    </row>
    <row r="2301" spans="1:10" x14ac:dyDescent="0.25">
      <c r="A2301" s="43">
        <f t="shared" si="251"/>
        <v>2603</v>
      </c>
      <c r="B2301" s="44">
        <v>39504</v>
      </c>
      <c r="C2301" s="5">
        <v>62.564250999999999</v>
      </c>
      <c r="D2301" s="5">
        <v>60.620029000000002</v>
      </c>
      <c r="E2301" s="19">
        <f t="shared" si="252"/>
        <v>26.418551899534911</v>
      </c>
      <c r="F2301" s="19">
        <f t="shared" si="253"/>
        <v>0.66048483119838153</v>
      </c>
      <c r="G2301" s="19">
        <f t="shared" si="254"/>
        <v>0.98692555146191552</v>
      </c>
      <c r="H2301" s="19">
        <f t="shared" si="255"/>
        <v>7.6790444865620366E-2</v>
      </c>
      <c r="I2301" s="19">
        <f t="shared" si="256"/>
        <v>-0.66868927246823773</v>
      </c>
      <c r="J2301" s="19">
        <f t="shared" si="257"/>
        <v>-0.2713573931081017</v>
      </c>
    </row>
    <row r="2302" spans="1:10" x14ac:dyDescent="0.25">
      <c r="A2302" s="43">
        <f t="shared" si="251"/>
        <v>2602</v>
      </c>
      <c r="B2302" s="44">
        <v>39505</v>
      </c>
      <c r="C2302" s="5">
        <v>61.749747999999997</v>
      </c>
      <c r="D2302" s="5">
        <v>60.68882</v>
      </c>
      <c r="E2302" s="19">
        <f t="shared" si="252"/>
        <v>25.563031123267926</v>
      </c>
      <c r="F2302" s="19">
        <f t="shared" si="253"/>
        <v>-0.85552077626698519</v>
      </c>
      <c r="G2302" s="19">
        <f t="shared" si="254"/>
        <v>0.66048483119838153</v>
      </c>
      <c r="H2302" s="19">
        <f t="shared" si="255"/>
        <v>-1.2461493172520379</v>
      </c>
      <c r="I2302" s="19">
        <f t="shared" si="256"/>
        <v>-1.3229397621176582</v>
      </c>
      <c r="J2302" s="19">
        <f t="shared" si="257"/>
        <v>-0.66868927246823773</v>
      </c>
    </row>
    <row r="2303" spans="1:10" x14ac:dyDescent="0.25">
      <c r="A2303" s="43">
        <f t="shared" si="251"/>
        <v>2601</v>
      </c>
      <c r="B2303" s="44">
        <v>39506</v>
      </c>
      <c r="C2303" s="5">
        <v>62.811802</v>
      </c>
      <c r="D2303" s="5">
        <v>61.239128000000001</v>
      </c>
      <c r="E2303" s="19">
        <f t="shared" si="252"/>
        <v>26.296954838464231</v>
      </c>
      <c r="F2303" s="19">
        <f t="shared" si="253"/>
        <v>0.73392371519630473</v>
      </c>
      <c r="G2303" s="19">
        <f t="shared" si="254"/>
        <v>-0.85552077626698519</v>
      </c>
      <c r="H2303" s="19">
        <f t="shared" si="255"/>
        <v>1.2399017737827789</v>
      </c>
      <c r="I2303" s="19">
        <f t="shared" si="256"/>
        <v>2.4860510910348168</v>
      </c>
      <c r="J2303" s="19">
        <f t="shared" si="257"/>
        <v>-1.3229397621176582</v>
      </c>
    </row>
    <row r="2304" spans="1:10" x14ac:dyDescent="0.25">
      <c r="A2304" s="43">
        <f t="shared" si="251"/>
        <v>2600</v>
      </c>
      <c r="B2304" s="44">
        <v>39507</v>
      </c>
      <c r="C2304" s="5">
        <v>60.727642000000003</v>
      </c>
      <c r="D2304" s="5">
        <v>59.615668999999997</v>
      </c>
      <c r="E2304" s="19">
        <f t="shared" si="252"/>
        <v>25.180809230472228</v>
      </c>
      <c r="F2304" s="19">
        <f t="shared" si="253"/>
        <v>-1.1161456079920029</v>
      </c>
      <c r="G2304" s="19">
        <f t="shared" si="254"/>
        <v>0.73392371519630473</v>
      </c>
      <c r="H2304" s="19">
        <f t="shared" si="255"/>
        <v>-1.5502078854576182</v>
      </c>
      <c r="I2304" s="19">
        <f t="shared" si="256"/>
        <v>-2.7901096592403971</v>
      </c>
      <c r="J2304" s="19">
        <f t="shared" si="257"/>
        <v>2.4860510910348168</v>
      </c>
    </row>
    <row r="2305" spans="1:10" x14ac:dyDescent="0.25">
      <c r="A2305" s="43">
        <f t="shared" si="251"/>
        <v>2599</v>
      </c>
      <c r="B2305" s="44">
        <v>39510</v>
      </c>
      <c r="C2305" s="5">
        <v>61.486229000000002</v>
      </c>
      <c r="D2305" s="5">
        <v>59.987124999999999</v>
      </c>
      <c r="E2305" s="19">
        <f t="shared" si="252"/>
        <v>25.717909421136284</v>
      </c>
      <c r="F2305" s="19">
        <f t="shared" si="253"/>
        <v>0.53710019066405579</v>
      </c>
      <c r="G2305" s="19">
        <f t="shared" si="254"/>
        <v>-1.1161456079920029</v>
      </c>
      <c r="H2305" s="19">
        <f t="shared" si="255"/>
        <v>1.1972188032076878</v>
      </c>
      <c r="I2305" s="19">
        <f t="shared" si="256"/>
        <v>2.747426688665306</v>
      </c>
      <c r="J2305" s="19">
        <f t="shared" si="257"/>
        <v>-2.7901096592403971</v>
      </c>
    </row>
    <row r="2306" spans="1:10" x14ac:dyDescent="0.25">
      <c r="A2306" s="43">
        <f t="shared" si="251"/>
        <v>2598</v>
      </c>
      <c r="B2306" s="44">
        <v>39511</v>
      </c>
      <c r="C2306" s="5">
        <v>60.288474999999998</v>
      </c>
      <c r="D2306" s="5">
        <v>59.663803000000001</v>
      </c>
      <c r="E2306" s="19">
        <f t="shared" si="252"/>
        <v>24.712941533537517</v>
      </c>
      <c r="F2306" s="19">
        <f t="shared" si="253"/>
        <v>-1.0049678875987667</v>
      </c>
      <c r="G2306" s="19">
        <f t="shared" si="254"/>
        <v>0.53710019066405579</v>
      </c>
      <c r="H2306" s="19">
        <f t="shared" si="255"/>
        <v>-1.3226234247610982</v>
      </c>
      <c r="I2306" s="19">
        <f t="shared" si="256"/>
        <v>-2.5198422279687858</v>
      </c>
      <c r="J2306" s="19">
        <f t="shared" si="257"/>
        <v>2.747426688665306</v>
      </c>
    </row>
    <row r="2307" spans="1:10" x14ac:dyDescent="0.25">
      <c r="A2307" s="43">
        <f t="shared" si="251"/>
        <v>2597</v>
      </c>
      <c r="B2307" s="44">
        <v>39512</v>
      </c>
      <c r="C2307" s="5">
        <v>61.805636999999997</v>
      </c>
      <c r="D2307" s="5">
        <v>61.080944000000002</v>
      </c>
      <c r="E2307" s="19">
        <f t="shared" si="252"/>
        <v>25.38510967566701</v>
      </c>
      <c r="F2307" s="19">
        <f t="shared" si="253"/>
        <v>0.67216814212949316</v>
      </c>
      <c r="G2307" s="19">
        <f t="shared" si="254"/>
        <v>-1.0049678875987667</v>
      </c>
      <c r="H2307" s="19">
        <f t="shared" si="255"/>
        <v>1.2665332526154685</v>
      </c>
      <c r="I2307" s="19">
        <f t="shared" si="256"/>
        <v>2.5891566773765664</v>
      </c>
      <c r="J2307" s="19">
        <f t="shared" si="257"/>
        <v>-2.5198422279687858</v>
      </c>
    </row>
    <row r="2308" spans="1:10" x14ac:dyDescent="0.25">
      <c r="A2308" s="43">
        <f t="shared" si="251"/>
        <v>2596</v>
      </c>
      <c r="B2308" s="44">
        <v>39513</v>
      </c>
      <c r="C2308" s="5">
        <v>60.567943999999997</v>
      </c>
      <c r="D2308" s="5">
        <v>60.399878999999999</v>
      </c>
      <c r="E2308" s="19">
        <f t="shared" si="252"/>
        <v>24.553512993401505</v>
      </c>
      <c r="F2308" s="19">
        <f t="shared" si="253"/>
        <v>-0.83159668226550565</v>
      </c>
      <c r="G2308" s="19">
        <f t="shared" si="254"/>
        <v>0.67216814212949316</v>
      </c>
      <c r="H2308" s="19">
        <f t="shared" si="255"/>
        <v>-1.2291350484082599</v>
      </c>
      <c r="I2308" s="19">
        <f t="shared" si="256"/>
        <v>-2.4956683010237284</v>
      </c>
      <c r="J2308" s="19">
        <f t="shared" si="257"/>
        <v>2.5891566773765664</v>
      </c>
    </row>
    <row r="2309" spans="1:10" x14ac:dyDescent="0.25">
      <c r="A2309" s="43">
        <f t="shared" si="251"/>
        <v>2595</v>
      </c>
      <c r="B2309" s="44">
        <v>39514</v>
      </c>
      <c r="C2309" s="5">
        <v>58.899028999999999</v>
      </c>
      <c r="D2309" s="5">
        <v>58.652554000000002</v>
      </c>
      <c r="E2309" s="19">
        <f t="shared" si="252"/>
        <v>23.926469545140947</v>
      </c>
      <c r="F2309" s="19">
        <f t="shared" si="253"/>
        <v>-0.62704344826055802</v>
      </c>
      <c r="G2309" s="19">
        <f t="shared" si="254"/>
        <v>-0.83159668226550565</v>
      </c>
      <c r="H2309" s="19">
        <f t="shared" si="255"/>
        <v>-0.13521474404643319</v>
      </c>
      <c r="I2309" s="19">
        <f t="shared" si="256"/>
        <v>1.0939203043618266</v>
      </c>
      <c r="J2309" s="19">
        <f t="shared" si="257"/>
        <v>-2.4956683010237284</v>
      </c>
    </row>
    <row r="2310" spans="1:10" x14ac:dyDescent="0.25">
      <c r="A2310" s="43">
        <f t="shared" si="251"/>
        <v>2594</v>
      </c>
      <c r="B2310" s="44">
        <v>39517</v>
      </c>
      <c r="C2310" s="5">
        <v>58.172359</v>
      </c>
      <c r="D2310" s="5">
        <v>58.287964000000002</v>
      </c>
      <c r="E2310" s="19">
        <f t="shared" si="252"/>
        <v>23.417192387942769</v>
      </c>
      <c r="F2310" s="19">
        <f t="shared" si="253"/>
        <v>-0.50927715719817712</v>
      </c>
      <c r="G2310" s="19">
        <f t="shared" si="254"/>
        <v>-0.62704344826055802</v>
      </c>
      <c r="H2310" s="19">
        <f t="shared" si="255"/>
        <v>-0.13842675192264958</v>
      </c>
      <c r="I2310" s="19">
        <f t="shared" si="256"/>
        <v>-3.2120078762163939E-3</v>
      </c>
      <c r="J2310" s="19">
        <f t="shared" si="257"/>
        <v>1.0939203043618266</v>
      </c>
    </row>
    <row r="2311" spans="1:10" x14ac:dyDescent="0.25">
      <c r="A2311" s="43">
        <f t="shared" si="251"/>
        <v>2593</v>
      </c>
      <c r="B2311" s="44">
        <v>39518</v>
      </c>
      <c r="C2311" s="5">
        <v>61.166840000000001</v>
      </c>
      <c r="D2311" s="5">
        <v>60.647537</v>
      </c>
      <c r="E2311" s="19">
        <f t="shared" si="252"/>
        <v>25.004738797667635</v>
      </c>
      <c r="F2311" s="19">
        <f t="shared" si="253"/>
        <v>1.5875464097248653</v>
      </c>
      <c r="G2311" s="19">
        <f t="shared" si="254"/>
        <v>-0.50927715719817712</v>
      </c>
      <c r="H2311" s="19">
        <f t="shared" si="255"/>
        <v>1.8887466545698324</v>
      </c>
      <c r="I2311" s="19">
        <f t="shared" si="256"/>
        <v>2.0271734064924818</v>
      </c>
      <c r="J2311" s="19">
        <f t="shared" si="257"/>
        <v>-3.2120078762163939E-3</v>
      </c>
    </row>
    <row r="2312" spans="1:10" x14ac:dyDescent="0.25">
      <c r="A2312" s="43">
        <f t="shared" si="251"/>
        <v>2592</v>
      </c>
      <c r="B2312" s="44">
        <v>39519</v>
      </c>
      <c r="C2312" s="5">
        <v>59.809337999999997</v>
      </c>
      <c r="D2312" s="5">
        <v>59.663803000000001</v>
      </c>
      <c r="E2312" s="19">
        <f t="shared" si="252"/>
        <v>24.233804533537516</v>
      </c>
      <c r="F2312" s="19">
        <f t="shared" si="253"/>
        <v>-0.77093426413011912</v>
      </c>
      <c r="G2312" s="19">
        <f t="shared" si="254"/>
        <v>1.5875464097248653</v>
      </c>
      <c r="H2312" s="19">
        <f t="shared" si="255"/>
        <v>-1.7098520234550398</v>
      </c>
      <c r="I2312" s="19">
        <f t="shared" si="256"/>
        <v>-3.5985986780248722</v>
      </c>
      <c r="J2312" s="19">
        <f t="shared" si="257"/>
        <v>2.0271734064924818</v>
      </c>
    </row>
    <row r="2313" spans="1:10" x14ac:dyDescent="0.25">
      <c r="A2313" s="43">
        <f t="shared" si="251"/>
        <v>2591</v>
      </c>
      <c r="B2313" s="44">
        <v>39520</v>
      </c>
      <c r="C2313" s="5">
        <v>60.807495000000003</v>
      </c>
      <c r="D2313" s="5">
        <v>59.877063999999997</v>
      </c>
      <c r="E2313" s="19">
        <f t="shared" si="252"/>
        <v>25.104801120337058</v>
      </c>
      <c r="F2313" s="19">
        <f t="shared" si="253"/>
        <v>0.87099658679954217</v>
      </c>
      <c r="G2313" s="19">
        <f t="shared" si="254"/>
        <v>-0.77093426413011912</v>
      </c>
      <c r="H2313" s="19">
        <f t="shared" si="255"/>
        <v>1.3269479009972205</v>
      </c>
      <c r="I2313" s="19">
        <f t="shared" si="256"/>
        <v>3.0367999244522603</v>
      </c>
      <c r="J2313" s="19">
        <f t="shared" si="257"/>
        <v>-3.5985986780248722</v>
      </c>
    </row>
    <row r="2314" spans="1:10" x14ac:dyDescent="0.25">
      <c r="A2314" s="43">
        <f t="shared" si="251"/>
        <v>2590</v>
      </c>
      <c r="B2314" s="44">
        <v>39521</v>
      </c>
      <c r="C2314" s="5">
        <v>59.697552000000002</v>
      </c>
      <c r="D2314" s="5">
        <v>58.707591999999998</v>
      </c>
      <c r="E2314" s="19">
        <f t="shared" si="252"/>
        <v>24.692175223541</v>
      </c>
      <c r="F2314" s="19">
        <f t="shared" si="253"/>
        <v>-0.4126258967960581</v>
      </c>
      <c r="G2314" s="19">
        <f t="shared" si="254"/>
        <v>0.87099658679954217</v>
      </c>
      <c r="H2314" s="19">
        <f t="shared" si="255"/>
        <v>-0.92775676707985055</v>
      </c>
      <c r="I2314" s="19">
        <f t="shared" si="256"/>
        <v>-2.2547046680770713</v>
      </c>
      <c r="J2314" s="19">
        <f t="shared" si="257"/>
        <v>3.0367999244522603</v>
      </c>
    </row>
    <row r="2315" spans="1:10" x14ac:dyDescent="0.25">
      <c r="A2315" s="43">
        <f t="shared" ref="A2315:A2378" si="258">A2316+1</f>
        <v>2589</v>
      </c>
      <c r="B2315" s="44">
        <v>39524</v>
      </c>
      <c r="C2315" s="5">
        <v>57.613422</v>
      </c>
      <c r="D2315" s="5">
        <v>57.916473000000003</v>
      </c>
      <c r="E2315" s="19">
        <f t="shared" si="252"/>
        <v>23.079763066610006</v>
      </c>
      <c r="F2315" s="19">
        <f t="shared" si="253"/>
        <v>-1.6124121569309935</v>
      </c>
      <c r="G2315" s="19">
        <f t="shared" si="254"/>
        <v>-0.4126258967960581</v>
      </c>
      <c r="H2315" s="19">
        <f t="shared" si="255"/>
        <v>-1.368374073958456</v>
      </c>
      <c r="I2315" s="19">
        <f t="shared" si="256"/>
        <v>-0.44061730687860545</v>
      </c>
      <c r="J2315" s="19">
        <f t="shared" si="257"/>
        <v>-2.2547046680770713</v>
      </c>
    </row>
    <row r="2316" spans="1:10" x14ac:dyDescent="0.25">
      <c r="A2316" s="43">
        <f t="shared" si="258"/>
        <v>2588</v>
      </c>
      <c r="B2316" s="44">
        <v>39525</v>
      </c>
      <c r="C2316" s="5">
        <v>60.128760999999997</v>
      </c>
      <c r="D2316" s="5">
        <v>59.244179000000003</v>
      </c>
      <c r="E2316" s="19">
        <f t="shared" si="252"/>
        <v>24.80343531287285</v>
      </c>
      <c r="F2316" s="19">
        <f t="shared" si="253"/>
        <v>1.7236722462628435</v>
      </c>
      <c r="G2316" s="19">
        <f t="shared" si="254"/>
        <v>-1.6124121569309935</v>
      </c>
      <c r="H2316" s="19">
        <f t="shared" si="255"/>
        <v>2.6772962790596457</v>
      </c>
      <c r="I2316" s="19">
        <f t="shared" si="256"/>
        <v>4.0456703530181013</v>
      </c>
      <c r="J2316" s="19">
        <f t="shared" si="257"/>
        <v>-0.44061730687860545</v>
      </c>
    </row>
    <row r="2317" spans="1:10" x14ac:dyDescent="0.25">
      <c r="A2317" s="43">
        <f t="shared" si="258"/>
        <v>2587</v>
      </c>
      <c r="B2317" s="44">
        <v>39526</v>
      </c>
      <c r="C2317" s="5">
        <v>56.455551</v>
      </c>
      <c r="D2317" s="5">
        <v>56.334240000000001</v>
      </c>
      <c r="E2317" s="19">
        <f t="shared" si="252"/>
        <v>22.865324771414983</v>
      </c>
      <c r="F2317" s="19">
        <f t="shared" si="253"/>
        <v>-1.938110541457867</v>
      </c>
      <c r="G2317" s="19">
        <f t="shared" si="254"/>
        <v>1.7236722462628435</v>
      </c>
      <c r="H2317" s="19">
        <f t="shared" si="255"/>
        <v>-2.9575367915239306</v>
      </c>
      <c r="I2317" s="19">
        <f t="shared" si="256"/>
        <v>-5.6348330705835767</v>
      </c>
      <c r="J2317" s="19">
        <f t="shared" si="257"/>
        <v>4.0456703530181013</v>
      </c>
    </row>
    <row r="2318" spans="1:10" x14ac:dyDescent="0.25">
      <c r="A2318" s="43">
        <f t="shared" si="258"/>
        <v>2586</v>
      </c>
      <c r="B2318" s="44">
        <v>39527</v>
      </c>
      <c r="C2318" s="5">
        <v>56.706200000000003</v>
      </c>
      <c r="D2318" s="5">
        <v>57.242302000000002</v>
      </c>
      <c r="E2318" s="19">
        <f t="shared" si="252"/>
        <v>22.57452672234534</v>
      </c>
      <c r="F2318" s="19">
        <f t="shared" si="253"/>
        <v>-0.29079804906964313</v>
      </c>
      <c r="G2318" s="19">
        <f t="shared" si="254"/>
        <v>-1.938110541457867</v>
      </c>
      <c r="H2318" s="19">
        <f t="shared" si="255"/>
        <v>0.85545279170105459</v>
      </c>
      <c r="I2318" s="19">
        <f t="shared" si="256"/>
        <v>3.8129895832249852</v>
      </c>
      <c r="J2318" s="19">
        <f t="shared" si="257"/>
        <v>-5.6348330705835767</v>
      </c>
    </row>
    <row r="2319" spans="1:10" x14ac:dyDescent="0.25">
      <c r="A2319" s="43">
        <f t="shared" si="258"/>
        <v>2585</v>
      </c>
      <c r="B2319" s="44">
        <v>39531</v>
      </c>
      <c r="C2319" s="5">
        <v>57.699233999999997</v>
      </c>
      <c r="D2319" s="5">
        <v>57.792656000000001</v>
      </c>
      <c r="E2319" s="19">
        <f t="shared" si="252"/>
        <v>23.239403009277638</v>
      </c>
      <c r="F2319" s="19">
        <f t="shared" si="253"/>
        <v>0.66487628693229794</v>
      </c>
      <c r="G2319" s="19">
        <f t="shared" si="254"/>
        <v>-0.29079804906964313</v>
      </c>
      <c r="H2319" s="19">
        <f t="shared" si="255"/>
        <v>0.83686209533196987</v>
      </c>
      <c r="I2319" s="19">
        <f t="shared" si="256"/>
        <v>-1.8590696369084725E-2</v>
      </c>
      <c r="J2319" s="19">
        <f t="shared" si="257"/>
        <v>3.8129895832249852</v>
      </c>
    </row>
    <row r="2320" spans="1:10" x14ac:dyDescent="0.25">
      <c r="A2320" s="43">
        <f t="shared" si="258"/>
        <v>2584</v>
      </c>
      <c r="B2320" s="44">
        <v>39532</v>
      </c>
      <c r="C2320" s="5">
        <v>58.275841</v>
      </c>
      <c r="D2320" s="5">
        <v>58.157265000000002</v>
      </c>
      <c r="E2320" s="19">
        <f t="shared" si="252"/>
        <v>23.598605837410261</v>
      </c>
      <c r="F2320" s="19">
        <f t="shared" si="253"/>
        <v>0.35920282813262361</v>
      </c>
      <c r="G2320" s="19">
        <f t="shared" si="254"/>
        <v>0.66487628693229794</v>
      </c>
      <c r="H2320" s="19">
        <f t="shared" si="255"/>
        <v>-3.4022938201310748E-2</v>
      </c>
      <c r="I2320" s="19">
        <f t="shared" si="256"/>
        <v>-0.87088503353328062</v>
      </c>
      <c r="J2320" s="19">
        <f t="shared" si="257"/>
        <v>-1.8590696369084725E-2</v>
      </c>
    </row>
    <row r="2321" spans="1:10" x14ac:dyDescent="0.25">
      <c r="A2321" s="43">
        <f t="shared" si="258"/>
        <v>2583</v>
      </c>
      <c r="B2321" s="44">
        <v>39533</v>
      </c>
      <c r="C2321" s="5">
        <v>59.541114999999998</v>
      </c>
      <c r="D2321" s="5">
        <v>58.446198000000003</v>
      </c>
      <c r="E2321" s="19">
        <f t="shared" si="252"/>
        <v>24.691598737409556</v>
      </c>
      <c r="F2321" s="19">
        <f t="shared" si="253"/>
        <v>1.0929928999992953</v>
      </c>
      <c r="G2321" s="19">
        <f t="shared" si="254"/>
        <v>0.35920282813262361</v>
      </c>
      <c r="H2321" s="19">
        <f t="shared" si="255"/>
        <v>0.8805506605362563</v>
      </c>
      <c r="I2321" s="19">
        <f t="shared" si="256"/>
        <v>0.91457359873756705</v>
      </c>
      <c r="J2321" s="19">
        <f t="shared" si="257"/>
        <v>-0.87088503353328062</v>
      </c>
    </row>
    <row r="2322" spans="1:10" x14ac:dyDescent="0.25">
      <c r="A2322" s="43">
        <f t="shared" si="258"/>
        <v>2582</v>
      </c>
      <c r="B2322" s="44">
        <v>39534</v>
      </c>
      <c r="C2322" s="5">
        <v>58.940494999999999</v>
      </c>
      <c r="D2322" s="5">
        <v>58.060946999999999</v>
      </c>
      <c r="E2322" s="19">
        <f t="shared" si="252"/>
        <v>24.320691044610093</v>
      </c>
      <c r="F2322" s="19">
        <f t="shared" si="253"/>
        <v>-0.37090769279946301</v>
      </c>
      <c r="G2322" s="19">
        <f t="shared" si="254"/>
        <v>1.0929928999992953</v>
      </c>
      <c r="H2322" s="19">
        <f t="shared" si="255"/>
        <v>-1.0173331694589072</v>
      </c>
      <c r="I2322" s="19">
        <f t="shared" si="256"/>
        <v>-1.8978838299951635</v>
      </c>
      <c r="J2322" s="19">
        <f t="shared" si="257"/>
        <v>0.91457359873756705</v>
      </c>
    </row>
    <row r="2323" spans="1:10" x14ac:dyDescent="0.25">
      <c r="A2323" s="43">
        <f t="shared" si="258"/>
        <v>2581</v>
      </c>
      <c r="B2323" s="44">
        <v>39535</v>
      </c>
      <c r="C2323" s="5">
        <v>58.780330999999997</v>
      </c>
      <c r="D2323" s="5">
        <v>58.129733999999999</v>
      </c>
      <c r="E2323" s="19">
        <f t="shared" si="252"/>
        <v>24.119511653409539</v>
      </c>
      <c r="F2323" s="19">
        <f t="shared" si="253"/>
        <v>-0.20117939120055439</v>
      </c>
      <c r="G2323" s="19">
        <f t="shared" si="254"/>
        <v>-0.37090769279946301</v>
      </c>
      <c r="H2323" s="19">
        <f t="shared" si="255"/>
        <v>1.818542088075209E-2</v>
      </c>
      <c r="I2323" s="19">
        <f t="shared" si="256"/>
        <v>1.0355185903396593</v>
      </c>
      <c r="J2323" s="19">
        <f t="shared" si="257"/>
        <v>-1.8978838299951635</v>
      </c>
    </row>
    <row r="2324" spans="1:10" x14ac:dyDescent="0.25">
      <c r="A2324" s="43">
        <f t="shared" si="258"/>
        <v>2580</v>
      </c>
      <c r="B2324" s="44">
        <v>39538</v>
      </c>
      <c r="C2324" s="5">
        <v>59.308880000000002</v>
      </c>
      <c r="D2324" s="5">
        <v>58.721339999999998</v>
      </c>
      <c r="E2324" s="19">
        <f t="shared" si="252"/>
        <v>24.295305750207014</v>
      </c>
      <c r="F2324" s="19">
        <f t="shared" si="253"/>
        <v>0.17579409679747471</v>
      </c>
      <c r="G2324" s="19">
        <f t="shared" si="254"/>
        <v>-0.20117939120055439</v>
      </c>
      <c r="H2324" s="19">
        <f t="shared" si="255"/>
        <v>0.29477701411647927</v>
      </c>
      <c r="I2324" s="19">
        <f t="shared" si="256"/>
        <v>0.27659159323572718</v>
      </c>
      <c r="J2324" s="19">
        <f t="shared" si="257"/>
        <v>1.0355185903396593</v>
      </c>
    </row>
    <row r="2325" spans="1:10" x14ac:dyDescent="0.25">
      <c r="A2325" s="43">
        <f t="shared" si="258"/>
        <v>2579</v>
      </c>
      <c r="B2325" s="44">
        <v>39539</v>
      </c>
      <c r="C2325" s="5">
        <v>60.421993000000001</v>
      </c>
      <c r="D2325" s="5">
        <v>59.670689000000003</v>
      </c>
      <c r="E2325" s="19">
        <f t="shared" si="252"/>
        <v>24.842353641671224</v>
      </c>
      <c r="F2325" s="19">
        <f t="shared" si="253"/>
        <v>0.54704789146421007</v>
      </c>
      <c r="G2325" s="19">
        <f t="shared" si="254"/>
        <v>0.17579409679747471</v>
      </c>
      <c r="H2325" s="19">
        <f t="shared" si="255"/>
        <v>0.44307852184040253</v>
      </c>
      <c r="I2325" s="19">
        <f t="shared" si="256"/>
        <v>0.14830150772392325</v>
      </c>
      <c r="J2325" s="19">
        <f t="shared" si="257"/>
        <v>0.27659159323572718</v>
      </c>
    </row>
    <row r="2326" spans="1:10" x14ac:dyDescent="0.25">
      <c r="A2326" s="43">
        <f t="shared" si="258"/>
        <v>2578</v>
      </c>
      <c r="B2326" s="44">
        <v>39540</v>
      </c>
      <c r="C2326" s="5">
        <v>61.262881999999998</v>
      </c>
      <c r="D2326" s="5">
        <v>60.200389999999999</v>
      </c>
      <c r="E2326" s="19">
        <f t="shared" si="252"/>
        <v>25.367399622869378</v>
      </c>
      <c r="F2326" s="19">
        <f t="shared" si="253"/>
        <v>0.52504598119815427</v>
      </c>
      <c r="G2326" s="19">
        <f t="shared" si="254"/>
        <v>0.54704789146421007</v>
      </c>
      <c r="H2326" s="19">
        <f t="shared" si="255"/>
        <v>0.2015071055151339</v>
      </c>
      <c r="I2326" s="19">
        <f t="shared" si="256"/>
        <v>-0.24157141632526863</v>
      </c>
      <c r="J2326" s="19">
        <f t="shared" si="257"/>
        <v>0.14830150772392325</v>
      </c>
    </row>
    <row r="2327" spans="1:10" x14ac:dyDescent="0.25">
      <c r="A2327" s="43">
        <f t="shared" si="258"/>
        <v>2577</v>
      </c>
      <c r="B2327" s="44">
        <v>39541</v>
      </c>
      <c r="C2327" s="5">
        <v>61.407035999999998</v>
      </c>
      <c r="D2327" s="5">
        <v>60.344852000000003</v>
      </c>
      <c r="E2327" s="19">
        <f t="shared" si="252"/>
        <v>25.425415756068759</v>
      </c>
      <c r="F2327" s="19">
        <f t="shared" si="253"/>
        <v>5.8016133199380704E-2</v>
      </c>
      <c r="G2327" s="19">
        <f t="shared" si="254"/>
        <v>0.52504598119815427</v>
      </c>
      <c r="H2327" s="19">
        <f t="shared" si="255"/>
        <v>-0.25251021940946178</v>
      </c>
      <c r="I2327" s="19">
        <f t="shared" si="256"/>
        <v>-0.45401732492459568</v>
      </c>
      <c r="J2327" s="19">
        <f t="shared" si="257"/>
        <v>-0.24157141632526863</v>
      </c>
    </row>
    <row r="2328" spans="1:10" x14ac:dyDescent="0.25">
      <c r="A2328" s="43">
        <f t="shared" si="258"/>
        <v>2576</v>
      </c>
      <c r="B2328" s="44">
        <v>39542</v>
      </c>
      <c r="C2328" s="5">
        <v>61.911552</v>
      </c>
      <c r="D2328" s="5">
        <v>60.571891999999998</v>
      </c>
      <c r="E2328" s="19">
        <f t="shared" si="252"/>
        <v>25.794555385269447</v>
      </c>
      <c r="F2328" s="19">
        <f t="shared" si="253"/>
        <v>0.36913962920068855</v>
      </c>
      <c r="G2328" s="19">
        <f t="shared" si="254"/>
        <v>5.8016133199380704E-2</v>
      </c>
      <c r="H2328" s="19">
        <f t="shared" si="255"/>
        <v>0.33482732345984462</v>
      </c>
      <c r="I2328" s="19">
        <f t="shared" si="256"/>
        <v>0.58733754286930639</v>
      </c>
      <c r="J2328" s="19">
        <f t="shared" si="257"/>
        <v>-0.45401732492459568</v>
      </c>
    </row>
    <row r="2329" spans="1:10" x14ac:dyDescent="0.25">
      <c r="A2329" s="43">
        <f t="shared" si="258"/>
        <v>2575</v>
      </c>
      <c r="B2329" s="44">
        <v>39545</v>
      </c>
      <c r="C2329" s="5">
        <v>62.239868000000001</v>
      </c>
      <c r="D2329" s="5">
        <v>60.723221000000002</v>
      </c>
      <c r="E2329" s="19">
        <f t="shared" si="252"/>
        <v>26.032638955668091</v>
      </c>
      <c r="F2329" s="19">
        <f t="shared" si="253"/>
        <v>0.23808357039864347</v>
      </c>
      <c r="G2329" s="19">
        <f t="shared" si="254"/>
        <v>0.36913962920068855</v>
      </c>
      <c r="H2329" s="19">
        <f t="shared" si="255"/>
        <v>1.976443881041498E-2</v>
      </c>
      <c r="I2329" s="19">
        <f t="shared" si="256"/>
        <v>-0.31506288464942966</v>
      </c>
      <c r="J2329" s="19">
        <f t="shared" si="257"/>
        <v>0.58733754286930639</v>
      </c>
    </row>
    <row r="2330" spans="1:10" x14ac:dyDescent="0.25">
      <c r="A2330" s="43">
        <f t="shared" si="258"/>
        <v>2574</v>
      </c>
      <c r="B2330" s="44">
        <v>39546</v>
      </c>
      <c r="C2330" s="5">
        <v>62.944588000000003</v>
      </c>
      <c r="D2330" s="5">
        <v>61.418011</v>
      </c>
      <c r="E2330" s="19">
        <f t="shared" si="252"/>
        <v>26.323078878731607</v>
      </c>
      <c r="F2330" s="19">
        <f t="shared" si="253"/>
        <v>0.2904399230635164</v>
      </c>
      <c r="G2330" s="19">
        <f t="shared" si="254"/>
        <v>0.23808357039864347</v>
      </c>
      <c r="H2330" s="19">
        <f t="shared" si="255"/>
        <v>0.14963087894271315</v>
      </c>
      <c r="I2330" s="19">
        <f t="shared" si="256"/>
        <v>0.12986644013229817</v>
      </c>
      <c r="J2330" s="19">
        <f t="shared" si="257"/>
        <v>-0.31506288464942966</v>
      </c>
    </row>
    <row r="2331" spans="1:10" x14ac:dyDescent="0.25">
      <c r="A2331" s="43">
        <f t="shared" si="258"/>
        <v>2573</v>
      </c>
      <c r="B2331" s="44">
        <v>39547</v>
      </c>
      <c r="C2331" s="5">
        <v>63.064728000000002</v>
      </c>
      <c r="D2331" s="5">
        <v>61.878933000000004</v>
      </c>
      <c r="E2331" s="19">
        <f t="shared" si="252"/>
        <v>26.168386480997441</v>
      </c>
      <c r="F2331" s="19">
        <f t="shared" si="253"/>
        <v>-0.15469239773416632</v>
      </c>
      <c r="G2331" s="19">
        <f t="shared" si="254"/>
        <v>0.2904399230635164</v>
      </c>
      <c r="H2331" s="19">
        <f t="shared" si="255"/>
        <v>-0.32646640075594896</v>
      </c>
      <c r="I2331" s="19">
        <f t="shared" si="256"/>
        <v>-0.47609727969866211</v>
      </c>
      <c r="J2331" s="19">
        <f t="shared" si="257"/>
        <v>0.12986644013229817</v>
      </c>
    </row>
    <row r="2332" spans="1:10" x14ac:dyDescent="0.25">
      <c r="A2332" s="43">
        <f t="shared" si="258"/>
        <v>2572</v>
      </c>
      <c r="B2332" s="44">
        <v>39548</v>
      </c>
      <c r="C2332" s="5">
        <v>62.944588000000003</v>
      </c>
      <c r="D2332" s="5">
        <v>61.638157</v>
      </c>
      <c r="E2332" s="19">
        <f t="shared" si="252"/>
        <v>26.19181316993145</v>
      </c>
      <c r="F2332" s="19">
        <f t="shared" si="253"/>
        <v>2.3426688934009121E-2</v>
      </c>
      <c r="G2332" s="19">
        <f t="shared" si="254"/>
        <v>-0.15469239773416632</v>
      </c>
      <c r="H2332" s="19">
        <f t="shared" si="255"/>
        <v>0.11491594466564771</v>
      </c>
      <c r="I2332" s="19">
        <f t="shared" si="256"/>
        <v>0.44138234542159666</v>
      </c>
      <c r="J2332" s="19">
        <f t="shared" si="257"/>
        <v>-0.47609727969866211</v>
      </c>
    </row>
    <row r="2333" spans="1:10" x14ac:dyDescent="0.25">
      <c r="A2333" s="43">
        <f t="shared" si="258"/>
        <v>2571</v>
      </c>
      <c r="B2333" s="44">
        <v>39549</v>
      </c>
      <c r="C2333" s="5">
        <v>62.063701999999999</v>
      </c>
      <c r="D2333" s="5">
        <v>61.087803000000001</v>
      </c>
      <c r="E2333" s="19">
        <f t="shared" si="252"/>
        <v>25.639084882999143</v>
      </c>
      <c r="F2333" s="19">
        <f t="shared" si="253"/>
        <v>-0.55272828693230736</v>
      </c>
      <c r="G2333" s="19">
        <f t="shared" si="254"/>
        <v>2.3426688934009121E-2</v>
      </c>
      <c r="H2333" s="19">
        <f t="shared" si="255"/>
        <v>-0.56658346253384062</v>
      </c>
      <c r="I2333" s="19">
        <f t="shared" si="256"/>
        <v>-0.68149940719948832</v>
      </c>
      <c r="J2333" s="19">
        <f t="shared" si="257"/>
        <v>0.44138234542159666</v>
      </c>
    </row>
    <row r="2334" spans="1:10" x14ac:dyDescent="0.25">
      <c r="A2334" s="43">
        <f t="shared" si="258"/>
        <v>2570</v>
      </c>
      <c r="B2334" s="44">
        <v>39552</v>
      </c>
      <c r="C2334" s="5">
        <v>63.489182</v>
      </c>
      <c r="D2334" s="5">
        <v>61.431781999999998</v>
      </c>
      <c r="E2334" s="19">
        <f t="shared" si="252"/>
        <v>26.859461691265622</v>
      </c>
      <c r="F2334" s="19">
        <f t="shared" si="253"/>
        <v>1.2203768082664794</v>
      </c>
      <c r="G2334" s="19">
        <f t="shared" si="254"/>
        <v>-0.55272828693230736</v>
      </c>
      <c r="H2334" s="19">
        <f t="shared" si="255"/>
        <v>1.5472752230170284</v>
      </c>
      <c r="I2334" s="19">
        <f t="shared" si="256"/>
        <v>2.113858685550869</v>
      </c>
      <c r="J2334" s="19">
        <f t="shared" si="257"/>
        <v>-0.68149940719948832</v>
      </c>
    </row>
    <row r="2335" spans="1:10" x14ac:dyDescent="0.25">
      <c r="A2335" s="43">
        <f t="shared" si="258"/>
        <v>2569</v>
      </c>
      <c r="B2335" s="44">
        <v>39553</v>
      </c>
      <c r="C2335" s="5">
        <v>63.825530999999998</v>
      </c>
      <c r="D2335" s="5">
        <v>62.030289000000003</v>
      </c>
      <c r="E2335" s="19">
        <f t="shared" si="252"/>
        <v>26.83894095219766</v>
      </c>
      <c r="F2335" s="19">
        <f t="shared" si="253"/>
        <v>-2.0520739067961813E-2</v>
      </c>
      <c r="G2335" s="19">
        <f t="shared" si="254"/>
        <v>1.2203768082664794</v>
      </c>
      <c r="H2335" s="19">
        <f t="shared" si="255"/>
        <v>-0.74228449433874066</v>
      </c>
      <c r="I2335" s="19">
        <f t="shared" si="256"/>
        <v>-2.2895597173557691</v>
      </c>
      <c r="J2335" s="19">
        <f t="shared" si="257"/>
        <v>2.113858685550869</v>
      </c>
    </row>
    <row r="2336" spans="1:10" x14ac:dyDescent="0.25">
      <c r="A2336" s="43">
        <f t="shared" si="258"/>
        <v>2568</v>
      </c>
      <c r="B2336" s="44">
        <v>39554</v>
      </c>
      <c r="C2336" s="5">
        <v>65.987740000000002</v>
      </c>
      <c r="D2336" s="5">
        <v>63.241034999999997</v>
      </c>
      <c r="E2336" s="19">
        <f t="shared" si="252"/>
        <v>28.279222540993494</v>
      </c>
      <c r="F2336" s="19">
        <f t="shared" si="253"/>
        <v>1.440281588795834</v>
      </c>
      <c r="G2336" s="19">
        <f t="shared" si="254"/>
        <v>-2.0520739067961813E-2</v>
      </c>
      <c r="H2336" s="19">
        <f t="shared" si="255"/>
        <v>1.4524181072795495</v>
      </c>
      <c r="I2336" s="19">
        <f t="shared" si="256"/>
        <v>2.1947026016182902</v>
      </c>
      <c r="J2336" s="19">
        <f t="shared" si="257"/>
        <v>-2.2895597173557691</v>
      </c>
    </row>
    <row r="2337" spans="1:10" x14ac:dyDescent="0.25">
      <c r="A2337" s="43">
        <f t="shared" si="258"/>
        <v>2567</v>
      </c>
      <c r="B2337" s="44">
        <v>39555</v>
      </c>
      <c r="C2337" s="5">
        <v>65.931670999999994</v>
      </c>
      <c r="D2337" s="5">
        <v>63.282307000000003</v>
      </c>
      <c r="E2337" s="19">
        <f t="shared" si="252"/>
        <v>28.198544425526478</v>
      </c>
      <c r="F2337" s="19">
        <f t="shared" si="253"/>
        <v>-8.0678115467016198E-2</v>
      </c>
      <c r="G2337" s="19">
        <f t="shared" si="254"/>
        <v>1.440281588795834</v>
      </c>
      <c r="H2337" s="19">
        <f t="shared" si="255"/>
        <v>-0.93249948828816542</v>
      </c>
      <c r="I2337" s="19">
        <f t="shared" si="256"/>
        <v>-2.3849175955677149</v>
      </c>
      <c r="J2337" s="19">
        <f t="shared" si="257"/>
        <v>2.1947026016182902</v>
      </c>
    </row>
    <row r="2338" spans="1:10" x14ac:dyDescent="0.25">
      <c r="A2338" s="43">
        <f t="shared" si="258"/>
        <v>2566</v>
      </c>
      <c r="B2338" s="44">
        <v>39556</v>
      </c>
      <c r="C2338" s="5">
        <v>66.940689000000006</v>
      </c>
      <c r="D2338" s="5">
        <v>64.100928999999994</v>
      </c>
      <c r="E2338" s="19">
        <f t="shared" si="252"/>
        <v>28.719445461923243</v>
      </c>
      <c r="F2338" s="19">
        <f t="shared" si="253"/>
        <v>0.52090103639676499</v>
      </c>
      <c r="G2338" s="19">
        <f t="shared" si="254"/>
        <v>-8.0678115467016198E-2</v>
      </c>
      <c r="H2338" s="19">
        <f t="shared" si="255"/>
        <v>0.56861624959420232</v>
      </c>
      <c r="I2338" s="19">
        <f t="shared" si="256"/>
        <v>1.5011157378823676</v>
      </c>
      <c r="J2338" s="19">
        <f t="shared" si="257"/>
        <v>-2.3849175955677149</v>
      </c>
    </row>
    <row r="2339" spans="1:10" x14ac:dyDescent="0.25">
      <c r="A2339" s="43">
        <f t="shared" si="258"/>
        <v>2565</v>
      </c>
      <c r="B2339" s="44">
        <v>39559</v>
      </c>
      <c r="C2339" s="5">
        <v>67.701499999999996</v>
      </c>
      <c r="D2339" s="5">
        <v>63.770733</v>
      </c>
      <c r="E2339" s="19">
        <f t="shared" si="252"/>
        <v>29.677141310991466</v>
      </c>
      <c r="F2339" s="19">
        <f t="shared" si="253"/>
        <v>0.95769584906822303</v>
      </c>
      <c r="G2339" s="19">
        <f t="shared" si="254"/>
        <v>0.52090103639676499</v>
      </c>
      <c r="H2339" s="19">
        <f t="shared" si="255"/>
        <v>0.64962092859491127</v>
      </c>
      <c r="I2339" s="19">
        <f t="shared" si="256"/>
        <v>8.1004679000708957E-2</v>
      </c>
      <c r="J2339" s="19">
        <f t="shared" si="257"/>
        <v>1.5011157378823676</v>
      </c>
    </row>
    <row r="2340" spans="1:10" x14ac:dyDescent="0.25">
      <c r="A2340" s="43">
        <f t="shared" si="258"/>
        <v>2564</v>
      </c>
      <c r="B2340" s="44">
        <v>39560</v>
      </c>
      <c r="C2340" s="5">
        <v>67.733497999999997</v>
      </c>
      <c r="D2340" s="5">
        <v>64.685676999999998</v>
      </c>
      <c r="E2340" s="19">
        <f t="shared" si="252"/>
        <v>29.163588755121957</v>
      </c>
      <c r="F2340" s="19">
        <f t="shared" si="253"/>
        <v>-0.51355255586950932</v>
      </c>
      <c r="G2340" s="19">
        <f t="shared" si="254"/>
        <v>0.95769584906822303</v>
      </c>
      <c r="H2340" s="19">
        <f t="shared" si="255"/>
        <v>-1.0799597079462488</v>
      </c>
      <c r="I2340" s="19">
        <f t="shared" si="256"/>
        <v>-1.7295806365411601</v>
      </c>
      <c r="J2340" s="19">
        <f t="shared" si="257"/>
        <v>8.1004679000708957E-2</v>
      </c>
    </row>
    <row r="2341" spans="1:10" x14ac:dyDescent="0.25">
      <c r="A2341" s="43">
        <f t="shared" si="258"/>
        <v>2563</v>
      </c>
      <c r="B2341" s="44">
        <v>39561</v>
      </c>
      <c r="C2341" s="5">
        <v>67.204978999999994</v>
      </c>
      <c r="D2341" s="5">
        <v>64.995261999999997</v>
      </c>
      <c r="E2341" s="19">
        <f t="shared" si="252"/>
        <v>28.450474557122007</v>
      </c>
      <c r="F2341" s="19">
        <f t="shared" si="253"/>
        <v>-0.71311419799994979</v>
      </c>
      <c r="G2341" s="19">
        <f t="shared" si="254"/>
        <v>-0.51355255586950932</v>
      </c>
      <c r="H2341" s="19">
        <f t="shared" si="255"/>
        <v>-0.40938536708271556</v>
      </c>
      <c r="I2341" s="19">
        <f t="shared" si="256"/>
        <v>0.67057434086353329</v>
      </c>
      <c r="J2341" s="19">
        <f t="shared" si="257"/>
        <v>-1.7295806365411601</v>
      </c>
    </row>
    <row r="2342" spans="1:10" x14ac:dyDescent="0.25">
      <c r="A2342" s="43">
        <f t="shared" si="258"/>
        <v>2562</v>
      </c>
      <c r="B2342" s="44">
        <v>39562</v>
      </c>
      <c r="C2342" s="5">
        <v>65.443168999999997</v>
      </c>
      <c r="D2342" s="5">
        <v>63.564365000000002</v>
      </c>
      <c r="E2342" s="19">
        <f t="shared" si="252"/>
        <v>27.541860658459377</v>
      </c>
      <c r="F2342" s="19">
        <f t="shared" si="253"/>
        <v>-0.90861389866262954</v>
      </c>
      <c r="G2342" s="19">
        <f t="shared" si="254"/>
        <v>-0.71311419799994979</v>
      </c>
      <c r="H2342" s="19">
        <f t="shared" si="255"/>
        <v>-0.48685893085356868</v>
      </c>
      <c r="I2342" s="19">
        <f t="shared" si="256"/>
        <v>-7.7473563770853127E-2</v>
      </c>
      <c r="J2342" s="19">
        <f t="shared" si="257"/>
        <v>0.67057434086353329</v>
      </c>
    </row>
    <row r="2343" spans="1:10" x14ac:dyDescent="0.25">
      <c r="A2343" s="43">
        <f t="shared" si="258"/>
        <v>2561</v>
      </c>
      <c r="B2343" s="44">
        <v>39563</v>
      </c>
      <c r="C2343" s="5">
        <v>66.372101000000001</v>
      </c>
      <c r="D2343" s="5">
        <v>63.763846999999998</v>
      </c>
      <c r="E2343" s="19">
        <f t="shared" si="252"/>
        <v>28.351848202857767</v>
      </c>
      <c r="F2343" s="19">
        <f t="shared" si="253"/>
        <v>0.80998754439838905</v>
      </c>
      <c r="G2343" s="19">
        <f t="shared" si="254"/>
        <v>-0.90861389866262954</v>
      </c>
      <c r="H2343" s="19">
        <f t="shared" si="255"/>
        <v>1.3473663073736701</v>
      </c>
      <c r="I2343" s="19">
        <f t="shared" si="256"/>
        <v>1.8342252382272388</v>
      </c>
      <c r="J2343" s="19">
        <f t="shared" si="257"/>
        <v>-7.7473563770853127E-2</v>
      </c>
    </row>
    <row r="2344" spans="1:10" x14ac:dyDescent="0.25">
      <c r="A2344" s="43">
        <f t="shared" si="258"/>
        <v>2560</v>
      </c>
      <c r="B2344" s="44">
        <v>39566</v>
      </c>
      <c r="C2344" s="5">
        <v>66.484222000000003</v>
      </c>
      <c r="D2344" s="5">
        <v>63.633128999999997</v>
      </c>
      <c r="E2344" s="19">
        <f t="shared" si="252"/>
        <v>28.541911981390832</v>
      </c>
      <c r="F2344" s="19">
        <f t="shared" si="253"/>
        <v>0.19006377853306589</v>
      </c>
      <c r="G2344" s="19">
        <f t="shared" si="254"/>
        <v>0.80998754439838905</v>
      </c>
      <c r="H2344" s="19">
        <f t="shared" si="255"/>
        <v>-0.28898469879581612</v>
      </c>
      <c r="I2344" s="19">
        <f t="shared" si="256"/>
        <v>-1.6363510061694861</v>
      </c>
      <c r="J2344" s="19">
        <f t="shared" si="257"/>
        <v>1.8342252382272388</v>
      </c>
    </row>
    <row r="2345" spans="1:10" x14ac:dyDescent="0.25">
      <c r="A2345" s="43">
        <f t="shared" si="258"/>
        <v>2559</v>
      </c>
      <c r="B2345" s="44">
        <v>39567</v>
      </c>
      <c r="C2345" s="5">
        <v>64.986701999999994</v>
      </c>
      <c r="D2345" s="5">
        <v>65.174080000000004</v>
      </c>
      <c r="E2345" s="19">
        <f t="shared" si="252"/>
        <v>26.125574354718935</v>
      </c>
      <c r="F2345" s="19">
        <f t="shared" si="253"/>
        <v>-2.416337626671897</v>
      </c>
      <c r="G2345" s="19">
        <f t="shared" si="254"/>
        <v>0.19006377853306589</v>
      </c>
      <c r="H2345" s="19">
        <f t="shared" si="255"/>
        <v>-2.5287464708958725</v>
      </c>
      <c r="I2345" s="19">
        <f t="shared" si="256"/>
        <v>-2.2397617721000564</v>
      </c>
      <c r="J2345" s="19">
        <f t="shared" si="257"/>
        <v>-1.6363510061694861</v>
      </c>
    </row>
    <row r="2346" spans="1:10" x14ac:dyDescent="0.25">
      <c r="A2346" s="43">
        <f t="shared" si="258"/>
        <v>2558</v>
      </c>
      <c r="B2346" s="44">
        <v>39568</v>
      </c>
      <c r="C2346" s="5">
        <v>65.467194000000006</v>
      </c>
      <c r="D2346" s="5">
        <v>66.144065999999995</v>
      </c>
      <c r="E2346" s="19">
        <f t="shared" si="252"/>
        <v>26.027696092183056</v>
      </c>
      <c r="F2346" s="19">
        <f t="shared" si="253"/>
        <v>-9.7878262535878946E-2</v>
      </c>
      <c r="G2346" s="19">
        <f t="shared" si="254"/>
        <v>-2.416337626671897</v>
      </c>
      <c r="H2346" s="19">
        <f t="shared" si="255"/>
        <v>1.3312089731566297</v>
      </c>
      <c r="I2346" s="19">
        <f t="shared" si="256"/>
        <v>3.8599554440525021</v>
      </c>
      <c r="J2346" s="19">
        <f t="shared" si="257"/>
        <v>-2.2397617721000564</v>
      </c>
    </row>
    <row r="2347" spans="1:10" x14ac:dyDescent="0.25">
      <c r="A2347" s="43">
        <f t="shared" si="258"/>
        <v>2557</v>
      </c>
      <c r="B2347" s="44">
        <v>39569</v>
      </c>
      <c r="C2347" s="5">
        <v>64.033744999999996</v>
      </c>
      <c r="D2347" s="5">
        <v>65.311676000000006</v>
      </c>
      <c r="E2347" s="19">
        <f t="shared" si="252"/>
        <v>25.090573454452446</v>
      </c>
      <c r="F2347" s="19">
        <f t="shared" si="253"/>
        <v>-0.93712263773061011</v>
      </c>
      <c r="G2347" s="19">
        <f t="shared" si="254"/>
        <v>-9.7878262535878946E-2</v>
      </c>
      <c r="H2347" s="19">
        <f t="shared" si="255"/>
        <v>-0.87923479370674262</v>
      </c>
      <c r="I2347" s="19">
        <f t="shared" si="256"/>
        <v>-2.2104437668633725</v>
      </c>
      <c r="J2347" s="19">
        <f t="shared" si="257"/>
        <v>3.8599554440525021</v>
      </c>
    </row>
    <row r="2348" spans="1:10" x14ac:dyDescent="0.25">
      <c r="A2348" s="43">
        <f t="shared" si="258"/>
        <v>2556</v>
      </c>
      <c r="B2348" s="44">
        <v>39570</v>
      </c>
      <c r="C2348" s="5">
        <v>65.242958000000002</v>
      </c>
      <c r="D2348" s="5">
        <v>65.573089999999993</v>
      </c>
      <c r="E2348" s="19">
        <f t="shared" si="252"/>
        <v>26.143914015251731</v>
      </c>
      <c r="F2348" s="19">
        <f t="shared" si="253"/>
        <v>1.0533405607992847</v>
      </c>
      <c r="G2348" s="19">
        <f t="shared" si="254"/>
        <v>-0.93712263773061011</v>
      </c>
      <c r="H2348" s="19">
        <f t="shared" si="255"/>
        <v>1.607580160876976</v>
      </c>
      <c r="I2348" s="19">
        <f t="shared" si="256"/>
        <v>2.4868149545837186</v>
      </c>
      <c r="J2348" s="19">
        <f t="shared" si="257"/>
        <v>-2.2104437668633725</v>
      </c>
    </row>
    <row r="2349" spans="1:10" x14ac:dyDescent="0.25">
      <c r="A2349" s="43">
        <f t="shared" si="258"/>
        <v>2555</v>
      </c>
      <c r="B2349" s="44">
        <v>39573</v>
      </c>
      <c r="C2349" s="5">
        <v>66.187943000000004</v>
      </c>
      <c r="D2349" s="5">
        <v>65.779480000000007</v>
      </c>
      <c r="E2349" s="19">
        <f t="shared" si="252"/>
        <v>26.965835549918431</v>
      </c>
      <c r="F2349" s="19">
        <f t="shared" si="253"/>
        <v>0.82192153466669993</v>
      </c>
      <c r="G2349" s="19">
        <f t="shared" si="254"/>
        <v>1.0533405607992847</v>
      </c>
      <c r="H2349" s="19">
        <f t="shared" si="255"/>
        <v>0.19894752074598465</v>
      </c>
      <c r="I2349" s="19">
        <f t="shared" si="256"/>
        <v>-1.4086326401309912</v>
      </c>
      <c r="J2349" s="19">
        <f t="shared" si="257"/>
        <v>2.4868149545837186</v>
      </c>
    </row>
    <row r="2350" spans="1:10" x14ac:dyDescent="0.25">
      <c r="A2350" s="43">
        <f t="shared" si="258"/>
        <v>2554</v>
      </c>
      <c r="B2350" s="44">
        <v>39574</v>
      </c>
      <c r="C2350" s="5">
        <v>67.941727</v>
      </c>
      <c r="D2350" s="5">
        <v>66.639388999999994</v>
      </c>
      <c r="E2350" s="19">
        <f t="shared" si="252"/>
        <v>28.206884526849045</v>
      </c>
      <c r="F2350" s="19">
        <f t="shared" si="253"/>
        <v>1.2410489769306139</v>
      </c>
      <c r="G2350" s="19">
        <f t="shared" si="254"/>
        <v>0.82192153466669993</v>
      </c>
      <c r="H2350" s="19">
        <f t="shared" si="255"/>
        <v>0.75494241592374367</v>
      </c>
      <c r="I2350" s="19">
        <f t="shared" si="256"/>
        <v>0.55599489517775902</v>
      </c>
      <c r="J2350" s="19">
        <f t="shared" si="257"/>
        <v>-1.4086326401309912</v>
      </c>
    </row>
    <row r="2351" spans="1:10" x14ac:dyDescent="0.25">
      <c r="A2351" s="43">
        <f t="shared" si="258"/>
        <v>2553</v>
      </c>
      <c r="B2351" s="44">
        <v>39575</v>
      </c>
      <c r="C2351" s="5">
        <v>66.676452999999995</v>
      </c>
      <c r="D2351" s="5">
        <v>65.545569999999998</v>
      </c>
      <c r="E2351" s="19">
        <f t="shared" si="252"/>
        <v>27.593818272318309</v>
      </c>
      <c r="F2351" s="19">
        <f t="shared" si="253"/>
        <v>-0.61306625453073593</v>
      </c>
      <c r="G2351" s="19">
        <f t="shared" si="254"/>
        <v>1.2410489769306139</v>
      </c>
      <c r="H2351" s="19">
        <f t="shared" si="255"/>
        <v>-1.347056087832128</v>
      </c>
      <c r="I2351" s="19">
        <f t="shared" si="256"/>
        <v>-2.1019985037558717</v>
      </c>
      <c r="J2351" s="19">
        <f t="shared" si="257"/>
        <v>0.55599489517775902</v>
      </c>
    </row>
    <row r="2352" spans="1:10" x14ac:dyDescent="0.25">
      <c r="A2352" s="43">
        <f t="shared" si="258"/>
        <v>2552</v>
      </c>
      <c r="B2352" s="44">
        <v>39576</v>
      </c>
      <c r="C2352" s="5">
        <v>68.013831999999994</v>
      </c>
      <c r="D2352" s="5">
        <v>67.031509</v>
      </c>
      <c r="E2352" s="19">
        <f t="shared" si="252"/>
        <v>28.045181464314552</v>
      </c>
      <c r="F2352" s="19">
        <f t="shared" si="253"/>
        <v>0.45136319199624353</v>
      </c>
      <c r="G2352" s="19">
        <f t="shared" si="254"/>
        <v>-0.61306625453073593</v>
      </c>
      <c r="H2352" s="19">
        <f t="shared" si="255"/>
        <v>0.81394710796596914</v>
      </c>
      <c r="I2352" s="19">
        <f t="shared" si="256"/>
        <v>2.1610031957980973</v>
      </c>
      <c r="J2352" s="19">
        <f t="shared" si="257"/>
        <v>-2.1019985037558717</v>
      </c>
    </row>
    <row r="2353" spans="1:10" x14ac:dyDescent="0.25">
      <c r="A2353" s="43">
        <f t="shared" si="258"/>
        <v>2551</v>
      </c>
      <c r="B2353" s="44">
        <v>39577</v>
      </c>
      <c r="C2353" s="5">
        <v>67.885695999999996</v>
      </c>
      <c r="D2353" s="5">
        <v>66.997123999999999</v>
      </c>
      <c r="E2353" s="19">
        <f t="shared" si="252"/>
        <v>27.937548091648651</v>
      </c>
      <c r="F2353" s="19">
        <f t="shared" si="253"/>
        <v>-0.10763337266590156</v>
      </c>
      <c r="G2353" s="19">
        <f t="shared" si="254"/>
        <v>0.45136319199624353</v>
      </c>
      <c r="H2353" s="19">
        <f t="shared" si="255"/>
        <v>-0.37458173667895978</v>
      </c>
      <c r="I2353" s="19">
        <f t="shared" si="256"/>
        <v>-1.1885288446449289</v>
      </c>
      <c r="J2353" s="19">
        <f t="shared" si="257"/>
        <v>2.1610031957980973</v>
      </c>
    </row>
    <row r="2354" spans="1:10" x14ac:dyDescent="0.25">
      <c r="A2354" s="43">
        <f t="shared" si="258"/>
        <v>2550</v>
      </c>
      <c r="B2354" s="44">
        <v>39580</v>
      </c>
      <c r="C2354" s="5">
        <v>67.509308000000004</v>
      </c>
      <c r="D2354" s="5">
        <v>66.976462999999995</v>
      </c>
      <c r="E2354" s="19">
        <f t="shared" si="252"/>
        <v>27.573479556047381</v>
      </c>
      <c r="F2354" s="19">
        <f t="shared" si="253"/>
        <v>-0.36406853560126962</v>
      </c>
      <c r="G2354" s="19">
        <f t="shared" si="254"/>
        <v>-0.10763337266590156</v>
      </c>
      <c r="H2354" s="19">
        <f t="shared" si="255"/>
        <v>-0.30041125637277338</v>
      </c>
      <c r="I2354" s="19">
        <f t="shared" si="256"/>
        <v>7.4170480306186393E-2</v>
      </c>
      <c r="J2354" s="19">
        <f t="shared" si="257"/>
        <v>-1.1885288446449289</v>
      </c>
    </row>
    <row r="2355" spans="1:10" x14ac:dyDescent="0.25">
      <c r="A2355" s="43">
        <f t="shared" si="258"/>
        <v>2549</v>
      </c>
      <c r="B2355" s="44">
        <v>39581</v>
      </c>
      <c r="C2355" s="5">
        <v>68.614456000000004</v>
      </c>
      <c r="D2355" s="5">
        <v>67.231018000000006</v>
      </c>
      <c r="E2355" s="19">
        <f t="shared" si="252"/>
        <v>28.526844909514516</v>
      </c>
      <c r="F2355" s="19">
        <f t="shared" si="253"/>
        <v>0.95336535346713447</v>
      </c>
      <c r="G2355" s="19">
        <f t="shared" si="254"/>
        <v>-0.36406853560126962</v>
      </c>
      <c r="H2355" s="19">
        <f t="shared" si="255"/>
        <v>1.168685303544494</v>
      </c>
      <c r="I2355" s="19">
        <f t="shared" si="256"/>
        <v>1.4690965599172674</v>
      </c>
      <c r="J2355" s="19">
        <f t="shared" si="257"/>
        <v>7.4170480306186393E-2</v>
      </c>
    </row>
    <row r="2356" spans="1:10" x14ac:dyDescent="0.25">
      <c r="A2356" s="43">
        <f t="shared" si="258"/>
        <v>2548</v>
      </c>
      <c r="B2356" s="44">
        <v>39582</v>
      </c>
      <c r="C2356" s="5">
        <v>67.829612999999995</v>
      </c>
      <c r="D2356" s="5">
        <v>67.224136000000001</v>
      </c>
      <c r="E2356" s="19">
        <f t="shared" si="252"/>
        <v>27.746105416314371</v>
      </c>
      <c r="F2356" s="19">
        <f t="shared" si="253"/>
        <v>-0.78073949320014435</v>
      </c>
      <c r="G2356" s="19">
        <f t="shared" si="254"/>
        <v>0.95336535346713447</v>
      </c>
      <c r="H2356" s="19">
        <f t="shared" si="255"/>
        <v>-1.3445854733945164</v>
      </c>
      <c r="I2356" s="19">
        <f t="shared" si="256"/>
        <v>-2.5132707769390104</v>
      </c>
      <c r="J2356" s="19">
        <f t="shared" si="257"/>
        <v>1.4690965599172674</v>
      </c>
    </row>
    <row r="2357" spans="1:10" x14ac:dyDescent="0.25">
      <c r="A2357" s="43">
        <f t="shared" si="258"/>
        <v>2547</v>
      </c>
      <c r="B2357" s="44">
        <v>39583</v>
      </c>
      <c r="C2357" s="5">
        <v>68.726555000000005</v>
      </c>
      <c r="D2357" s="5">
        <v>68.207504</v>
      </c>
      <c r="E2357" s="19">
        <f t="shared" si="252"/>
        <v>28.056697914023211</v>
      </c>
      <c r="F2357" s="19">
        <f t="shared" si="253"/>
        <v>0.31059249770883923</v>
      </c>
      <c r="G2357" s="19">
        <f t="shared" si="254"/>
        <v>-0.78073949320014435</v>
      </c>
      <c r="H2357" s="19">
        <f t="shared" si="255"/>
        <v>0.77234288880386071</v>
      </c>
      <c r="I2357" s="19">
        <f t="shared" si="256"/>
        <v>2.1169283621983772</v>
      </c>
      <c r="J2357" s="19">
        <f t="shared" si="257"/>
        <v>-2.5132707769390104</v>
      </c>
    </row>
    <row r="2358" spans="1:10" x14ac:dyDescent="0.25">
      <c r="A2358" s="43">
        <f t="shared" si="258"/>
        <v>2546</v>
      </c>
      <c r="B2358" s="44">
        <v>39584</v>
      </c>
      <c r="C2358" s="5">
        <v>71.233101000000005</v>
      </c>
      <c r="D2358" s="5">
        <v>69.516411000000005</v>
      </c>
      <c r="E2358" s="19">
        <f t="shared" si="252"/>
        <v>29.7827863762597</v>
      </c>
      <c r="F2358" s="19">
        <f t="shared" si="253"/>
        <v>1.7260884622364898</v>
      </c>
      <c r="G2358" s="19">
        <f t="shared" si="254"/>
        <v>0.31059249770883923</v>
      </c>
      <c r="H2358" s="19">
        <f t="shared" si="255"/>
        <v>1.5423956830991201</v>
      </c>
      <c r="I2358" s="19">
        <f t="shared" si="256"/>
        <v>0.77005279429525941</v>
      </c>
      <c r="J2358" s="19">
        <f t="shared" si="257"/>
        <v>2.1169283621983772</v>
      </c>
    </row>
    <row r="2359" spans="1:10" x14ac:dyDescent="0.25">
      <c r="A2359" s="43">
        <f t="shared" si="258"/>
        <v>2545</v>
      </c>
      <c r="B2359" s="44">
        <v>39587</v>
      </c>
      <c r="C2359" s="5">
        <v>71.673552999999998</v>
      </c>
      <c r="D2359" s="5">
        <v>70.776832999999996</v>
      </c>
      <c r="E2359" s="19">
        <f t="shared" si="252"/>
        <v>29.471690825010484</v>
      </c>
      <c r="F2359" s="19">
        <f t="shared" si="253"/>
        <v>-0.31109555124921684</v>
      </c>
      <c r="G2359" s="19">
        <f t="shared" si="254"/>
        <v>1.7260884622364898</v>
      </c>
      <c r="H2359" s="19">
        <f t="shared" si="255"/>
        <v>-1.3319508166020928</v>
      </c>
      <c r="I2359" s="19">
        <f t="shared" si="256"/>
        <v>-2.8743464997012129</v>
      </c>
      <c r="J2359" s="19">
        <f t="shared" si="257"/>
        <v>0.77005279429525941</v>
      </c>
    </row>
    <row r="2360" spans="1:10" x14ac:dyDescent="0.25">
      <c r="A2360" s="43">
        <f t="shared" si="258"/>
        <v>2544</v>
      </c>
      <c r="B2360" s="44">
        <v>39588</v>
      </c>
      <c r="C2360" s="5">
        <v>72.386291999999997</v>
      </c>
      <c r="D2360" s="5">
        <v>71.393158</v>
      </c>
      <c r="E2360" s="19">
        <f t="shared" si="252"/>
        <v>29.81693580751184</v>
      </c>
      <c r="F2360" s="19">
        <f t="shared" si="253"/>
        <v>0.34524498250135593</v>
      </c>
      <c r="G2360" s="19">
        <f t="shared" si="254"/>
        <v>-0.31109555124921684</v>
      </c>
      <c r="H2360" s="19">
        <f t="shared" si="255"/>
        <v>0.52923528106874573</v>
      </c>
      <c r="I2360" s="19">
        <f t="shared" si="256"/>
        <v>1.8611860976708385</v>
      </c>
      <c r="J2360" s="19">
        <f t="shared" si="257"/>
        <v>-2.8743464997012129</v>
      </c>
    </row>
    <row r="2361" spans="1:10" x14ac:dyDescent="0.25">
      <c r="A2361" s="43">
        <f t="shared" si="258"/>
        <v>2543</v>
      </c>
      <c r="B2361" s="44">
        <v>39589</v>
      </c>
      <c r="C2361" s="5">
        <v>71.313193999999996</v>
      </c>
      <c r="D2361" s="5">
        <v>71.344688000000005</v>
      </c>
      <c r="E2361" s="19">
        <f t="shared" si="252"/>
        <v>28.772738850027004</v>
      </c>
      <c r="F2361" s="19">
        <f t="shared" si="253"/>
        <v>-1.0441969574848358</v>
      </c>
      <c r="G2361" s="19">
        <f t="shared" si="254"/>
        <v>0.34524498250135593</v>
      </c>
      <c r="H2361" s="19">
        <f t="shared" si="255"/>
        <v>-1.2483841506293332</v>
      </c>
      <c r="I2361" s="19">
        <f t="shared" si="256"/>
        <v>-1.7776194316980789</v>
      </c>
      <c r="J2361" s="19">
        <f t="shared" si="257"/>
        <v>1.8611860976708385</v>
      </c>
    </row>
    <row r="2362" spans="1:10" x14ac:dyDescent="0.25">
      <c r="A2362" s="43">
        <f t="shared" si="258"/>
        <v>2542</v>
      </c>
      <c r="B2362" s="44">
        <v>39590</v>
      </c>
      <c r="C2362" s="5">
        <v>70.272125000000003</v>
      </c>
      <c r="D2362" s="5">
        <v>70.575958</v>
      </c>
      <c r="E2362" s="19">
        <f t="shared" ref="E2362:E2425" si="259">C2362-$P$3*D2362</f>
        <v>28.190037879997774</v>
      </c>
      <c r="F2362" s="19">
        <f t="shared" ref="F2362:F2425" si="260">E2362-E2361</f>
        <v>-0.58270097002922938</v>
      </c>
      <c r="G2362" s="19">
        <f t="shared" ref="G2362:G2425" si="261">F2361</f>
        <v>-1.0441969574848358</v>
      </c>
      <c r="H2362" s="19">
        <f t="shared" ref="H2362:H2425" si="262">F2362-$P$7*G2362</f>
        <v>3.4865270308573004E-2</v>
      </c>
      <c r="I2362" s="19">
        <f t="shared" ref="I2362:I2425" si="263">H2362-H2361</f>
        <v>1.2832494209379062</v>
      </c>
      <c r="J2362" s="19">
        <f t="shared" ref="J2362:J2425" si="264">I2361</f>
        <v>-1.7776194316980789</v>
      </c>
    </row>
    <row r="2363" spans="1:10" x14ac:dyDescent="0.25">
      <c r="A2363" s="43">
        <f t="shared" si="258"/>
        <v>2541</v>
      </c>
      <c r="B2363" s="44">
        <v>39591</v>
      </c>
      <c r="C2363" s="5">
        <v>69.078902999999997</v>
      </c>
      <c r="D2363" s="5">
        <v>69.758797000000001</v>
      </c>
      <c r="E2363" s="19">
        <f t="shared" si="259"/>
        <v>27.484061698085966</v>
      </c>
      <c r="F2363" s="19">
        <f t="shared" si="260"/>
        <v>-0.705976181911808</v>
      </c>
      <c r="G2363" s="19">
        <f t="shared" si="261"/>
        <v>-0.58270097002922938</v>
      </c>
      <c r="H2363" s="19">
        <f t="shared" si="262"/>
        <v>-0.36135111408080195</v>
      </c>
      <c r="I2363" s="19">
        <f t="shared" si="263"/>
        <v>-0.39621638438937495</v>
      </c>
      <c r="J2363" s="19">
        <f t="shared" si="264"/>
        <v>1.2832494209379062</v>
      </c>
    </row>
    <row r="2364" spans="1:10" x14ac:dyDescent="0.25">
      <c r="A2364" s="43">
        <f t="shared" si="258"/>
        <v>2540</v>
      </c>
      <c r="B2364" s="44">
        <v>39595</v>
      </c>
      <c r="C2364" s="5">
        <v>68.630447000000004</v>
      </c>
      <c r="D2364" s="5">
        <v>68.962395000000001</v>
      </c>
      <c r="E2364" s="19">
        <f t="shared" si="259"/>
        <v>27.510473617647811</v>
      </c>
      <c r="F2364" s="19">
        <f t="shared" si="260"/>
        <v>2.6411919561844854E-2</v>
      </c>
      <c r="G2364" s="19">
        <f t="shared" si="261"/>
        <v>-0.705976181911808</v>
      </c>
      <c r="H2364" s="19">
        <f t="shared" si="262"/>
        <v>0.44394527215988028</v>
      </c>
      <c r="I2364" s="19">
        <f t="shared" si="263"/>
        <v>0.80529638624068223</v>
      </c>
      <c r="J2364" s="19">
        <f t="shared" si="264"/>
        <v>-0.39621638438937495</v>
      </c>
    </row>
    <row r="2365" spans="1:10" x14ac:dyDescent="0.25">
      <c r="A2365" s="43">
        <f t="shared" si="258"/>
        <v>2539</v>
      </c>
      <c r="B2365" s="44">
        <v>39596</v>
      </c>
      <c r="C2365" s="5">
        <v>70.079941000000005</v>
      </c>
      <c r="D2365" s="5">
        <v>69.544105999999999</v>
      </c>
      <c r="E2365" s="19">
        <f t="shared" si="259"/>
        <v>28.613112772536631</v>
      </c>
      <c r="F2365" s="19">
        <f t="shared" si="260"/>
        <v>1.1026391548888199</v>
      </c>
      <c r="G2365" s="19">
        <f t="shared" si="261"/>
        <v>2.6411919561844854E-2</v>
      </c>
      <c r="H2365" s="19">
        <f t="shared" si="262"/>
        <v>1.0870184333889203</v>
      </c>
      <c r="I2365" s="19">
        <f t="shared" si="263"/>
        <v>0.64307316122904012</v>
      </c>
      <c r="J2365" s="19">
        <f t="shared" si="264"/>
        <v>0.80529638624068223</v>
      </c>
    </row>
    <row r="2366" spans="1:10" x14ac:dyDescent="0.25">
      <c r="A2366" s="43">
        <f t="shared" si="258"/>
        <v>2538</v>
      </c>
      <c r="B2366" s="44">
        <v>39597</v>
      </c>
      <c r="C2366" s="5">
        <v>68.165976999999998</v>
      </c>
      <c r="D2366" s="5">
        <v>68.463768000000002</v>
      </c>
      <c r="E2366" s="19">
        <f t="shared" si="259"/>
        <v>27.343318247856374</v>
      </c>
      <c r="F2366" s="19">
        <f t="shared" si="260"/>
        <v>-1.2697945246802576</v>
      </c>
      <c r="G2366" s="19">
        <f t="shared" si="261"/>
        <v>1.1026391548888199</v>
      </c>
      <c r="H2366" s="19">
        <f t="shared" si="262"/>
        <v>-1.9219250566195152</v>
      </c>
      <c r="I2366" s="19">
        <f t="shared" si="263"/>
        <v>-3.0089434900084355</v>
      </c>
      <c r="J2366" s="19">
        <f t="shared" si="264"/>
        <v>0.64307316122904012</v>
      </c>
    </row>
    <row r="2367" spans="1:10" x14ac:dyDescent="0.25">
      <c r="A2367" s="43">
        <f t="shared" si="258"/>
        <v>2537</v>
      </c>
      <c r="B2367" s="44">
        <v>39598</v>
      </c>
      <c r="C2367" s="5">
        <v>68.870688999999999</v>
      </c>
      <c r="D2367" s="5">
        <v>68.664589000000007</v>
      </c>
      <c r="E2367" s="19">
        <f t="shared" si="259"/>
        <v>27.928287391265947</v>
      </c>
      <c r="F2367" s="19">
        <f t="shared" si="260"/>
        <v>0.58496914340957318</v>
      </c>
      <c r="G2367" s="19">
        <f t="shared" si="261"/>
        <v>-1.2697945246802576</v>
      </c>
      <c r="H2367" s="19">
        <f t="shared" si="262"/>
        <v>1.3359598688539172</v>
      </c>
      <c r="I2367" s="19">
        <f t="shared" si="263"/>
        <v>3.2578849254734323</v>
      </c>
      <c r="J2367" s="19">
        <f t="shared" si="264"/>
        <v>-3.0089434900084355</v>
      </c>
    </row>
    <row r="2368" spans="1:10" x14ac:dyDescent="0.25">
      <c r="A2368" s="43">
        <f t="shared" si="258"/>
        <v>2536</v>
      </c>
      <c r="B2368" s="44">
        <v>39601</v>
      </c>
      <c r="C2368" s="5">
        <v>69.279128999999998</v>
      </c>
      <c r="D2368" s="5">
        <v>68.816940000000002</v>
      </c>
      <c r="E2368" s="19">
        <f t="shared" si="259"/>
        <v>28.245885577190684</v>
      </c>
      <c r="F2368" s="19">
        <f t="shared" si="260"/>
        <v>0.31759818592473721</v>
      </c>
      <c r="G2368" s="19">
        <f t="shared" si="261"/>
        <v>0.58496914340957318</v>
      </c>
      <c r="H2368" s="19">
        <f t="shared" si="262"/>
        <v>-2.8368340811021076E-2</v>
      </c>
      <c r="I2368" s="19">
        <f t="shared" si="263"/>
        <v>-1.3643282096649383</v>
      </c>
      <c r="J2368" s="19">
        <f t="shared" si="264"/>
        <v>3.2578849254734323</v>
      </c>
    </row>
    <row r="2369" spans="1:10" x14ac:dyDescent="0.25">
      <c r="A2369" s="43">
        <f t="shared" si="258"/>
        <v>2535</v>
      </c>
      <c r="B2369" s="44">
        <v>39602</v>
      </c>
      <c r="C2369" s="5">
        <v>67.789589000000007</v>
      </c>
      <c r="D2369" s="5">
        <v>67.771209999999996</v>
      </c>
      <c r="E2369" s="19">
        <f t="shared" si="259"/>
        <v>27.379879457722652</v>
      </c>
      <c r="F2369" s="19">
        <f t="shared" si="260"/>
        <v>-0.86600611946803241</v>
      </c>
      <c r="G2369" s="19">
        <f t="shared" si="261"/>
        <v>0.31759818592473721</v>
      </c>
      <c r="H2369" s="19">
        <f t="shared" si="262"/>
        <v>-1.0538422515441928</v>
      </c>
      <c r="I2369" s="19">
        <f t="shared" si="263"/>
        <v>-1.0254739107331716</v>
      </c>
      <c r="J2369" s="19">
        <f t="shared" si="264"/>
        <v>-1.3643282096649383</v>
      </c>
    </row>
    <row r="2370" spans="1:10" x14ac:dyDescent="0.25">
      <c r="A2370" s="43">
        <f t="shared" si="258"/>
        <v>2534</v>
      </c>
      <c r="B2370" s="44">
        <v>39603</v>
      </c>
      <c r="C2370" s="5">
        <v>66.780563000000001</v>
      </c>
      <c r="D2370" s="5">
        <v>66.510788000000005</v>
      </c>
      <c r="E2370" s="19">
        <f t="shared" si="259"/>
        <v>27.122401008971856</v>
      </c>
      <c r="F2370" s="19">
        <f t="shared" si="260"/>
        <v>-0.25747844875079551</v>
      </c>
      <c r="G2370" s="19">
        <f t="shared" si="261"/>
        <v>-0.86600611946803241</v>
      </c>
      <c r="H2370" s="19">
        <f t="shared" si="262"/>
        <v>0.25470092457128135</v>
      </c>
      <c r="I2370" s="19">
        <f t="shared" si="263"/>
        <v>1.308543176115474</v>
      </c>
      <c r="J2370" s="19">
        <f t="shared" si="264"/>
        <v>-1.0254739107331716</v>
      </c>
    </row>
    <row r="2371" spans="1:10" x14ac:dyDescent="0.25">
      <c r="A2371" s="43">
        <f t="shared" si="258"/>
        <v>2533</v>
      </c>
      <c r="B2371" s="44">
        <v>39604</v>
      </c>
      <c r="C2371" s="5">
        <v>70.264114000000006</v>
      </c>
      <c r="D2371" s="5">
        <v>69.246323000000004</v>
      </c>
      <c r="E2371" s="19">
        <f t="shared" si="259"/>
        <v>28.974843832022771</v>
      </c>
      <c r="F2371" s="19">
        <f t="shared" si="260"/>
        <v>1.8524428230509145</v>
      </c>
      <c r="G2371" s="19">
        <f t="shared" si="261"/>
        <v>-0.25747844875079551</v>
      </c>
      <c r="H2371" s="19">
        <f t="shared" si="262"/>
        <v>2.0047225212661313</v>
      </c>
      <c r="I2371" s="19">
        <f t="shared" si="263"/>
        <v>1.7500215966948498</v>
      </c>
      <c r="J2371" s="19">
        <f t="shared" si="264"/>
        <v>1.308543176115474</v>
      </c>
    </row>
    <row r="2372" spans="1:10" x14ac:dyDescent="0.25">
      <c r="A2372" s="43">
        <f t="shared" si="258"/>
        <v>2532</v>
      </c>
      <c r="B2372" s="44">
        <v>39605</v>
      </c>
      <c r="C2372" s="5">
        <v>68.886696000000001</v>
      </c>
      <c r="D2372" s="5">
        <v>68.906981999999999</v>
      </c>
      <c r="E2372" s="19">
        <f t="shared" si="259"/>
        <v>27.799763539225957</v>
      </c>
      <c r="F2372" s="19">
        <f t="shared" si="260"/>
        <v>-1.1750802927968138</v>
      </c>
      <c r="G2372" s="19">
        <f t="shared" si="261"/>
        <v>1.8524428230509145</v>
      </c>
      <c r="H2372" s="19">
        <f t="shared" si="262"/>
        <v>-2.2706649346328458</v>
      </c>
      <c r="I2372" s="19">
        <f t="shared" si="263"/>
        <v>-4.2753874558989775</v>
      </c>
      <c r="J2372" s="19">
        <f t="shared" si="264"/>
        <v>1.7500215966948498</v>
      </c>
    </row>
    <row r="2373" spans="1:10" x14ac:dyDescent="0.25">
      <c r="A2373" s="43">
        <f t="shared" si="258"/>
        <v>2531</v>
      </c>
      <c r="B2373" s="44">
        <v>39608</v>
      </c>
      <c r="C2373" s="5">
        <v>70.912788000000006</v>
      </c>
      <c r="D2373" s="5">
        <v>70.084289999999996</v>
      </c>
      <c r="E2373" s="19">
        <f t="shared" si="259"/>
        <v>29.123866090877627</v>
      </c>
      <c r="F2373" s="19">
        <f t="shared" si="260"/>
        <v>1.32410255165167</v>
      </c>
      <c r="G2373" s="19">
        <f t="shared" si="261"/>
        <v>-1.1750802927968138</v>
      </c>
      <c r="H2373" s="19">
        <f t="shared" si="262"/>
        <v>2.0190767261269018</v>
      </c>
      <c r="I2373" s="19">
        <f t="shared" si="263"/>
        <v>4.2897416607597476</v>
      </c>
      <c r="J2373" s="19">
        <f t="shared" si="264"/>
        <v>-4.2753874558989775</v>
      </c>
    </row>
    <row r="2374" spans="1:10" x14ac:dyDescent="0.25">
      <c r="A2374" s="43">
        <f t="shared" si="258"/>
        <v>2530</v>
      </c>
      <c r="B2374" s="44">
        <v>39609</v>
      </c>
      <c r="C2374" s="5">
        <v>69.166977000000003</v>
      </c>
      <c r="D2374" s="5">
        <v>68.408355999999998</v>
      </c>
      <c r="E2374" s="19">
        <f t="shared" si="259"/>
        <v>28.377358573167925</v>
      </c>
      <c r="F2374" s="19">
        <f t="shared" si="260"/>
        <v>-0.74650751770970203</v>
      </c>
      <c r="G2374" s="19">
        <f t="shared" si="261"/>
        <v>1.32410255165167</v>
      </c>
      <c r="H2374" s="19">
        <f t="shared" si="262"/>
        <v>-1.52961747487225</v>
      </c>
      <c r="I2374" s="19">
        <f t="shared" si="263"/>
        <v>-3.5486942009991518</v>
      </c>
      <c r="J2374" s="19">
        <f t="shared" si="264"/>
        <v>4.2897416607597476</v>
      </c>
    </row>
    <row r="2375" spans="1:10" x14ac:dyDescent="0.25">
      <c r="A2375" s="43">
        <f t="shared" si="258"/>
        <v>2529</v>
      </c>
      <c r="B2375" s="44">
        <v>39610</v>
      </c>
      <c r="C2375" s="5">
        <v>69.591446000000005</v>
      </c>
      <c r="D2375" s="5">
        <v>68.85154</v>
      </c>
      <c r="E2375" s="19">
        <f t="shared" si="259"/>
        <v>28.537571752535762</v>
      </c>
      <c r="F2375" s="19">
        <f t="shared" si="260"/>
        <v>0.16021317936783674</v>
      </c>
      <c r="G2375" s="19">
        <f t="shared" si="261"/>
        <v>-0.74650751770970203</v>
      </c>
      <c r="H2375" s="19">
        <f t="shared" si="262"/>
        <v>0.60171785699718261</v>
      </c>
      <c r="I2375" s="19">
        <f t="shared" si="263"/>
        <v>2.1313353318694324</v>
      </c>
      <c r="J2375" s="19">
        <f t="shared" si="264"/>
        <v>-3.5486942009991518</v>
      </c>
    </row>
    <row r="2376" spans="1:10" x14ac:dyDescent="0.25">
      <c r="A2376" s="43">
        <f t="shared" si="258"/>
        <v>2528</v>
      </c>
      <c r="B2376" s="44">
        <v>39611</v>
      </c>
      <c r="C2376" s="5">
        <v>68.534332000000006</v>
      </c>
      <c r="D2376" s="5">
        <v>67.909721000000005</v>
      </c>
      <c r="E2376" s="19">
        <f t="shared" si="259"/>
        <v>28.042032973509357</v>
      </c>
      <c r="F2376" s="19">
        <f t="shared" si="260"/>
        <v>-0.49553877902640409</v>
      </c>
      <c r="G2376" s="19">
        <f t="shared" si="261"/>
        <v>0.16021317936783674</v>
      </c>
      <c r="H2376" s="19">
        <f t="shared" si="262"/>
        <v>-0.59029317389945923</v>
      </c>
      <c r="I2376" s="19">
        <f t="shared" si="263"/>
        <v>-1.1920110308966418</v>
      </c>
      <c r="J2376" s="19">
        <f t="shared" si="264"/>
        <v>2.1313353318694324</v>
      </c>
    </row>
    <row r="2377" spans="1:10" x14ac:dyDescent="0.25">
      <c r="A2377" s="43">
        <f t="shared" si="258"/>
        <v>2527</v>
      </c>
      <c r="B2377" s="44">
        <v>39612</v>
      </c>
      <c r="C2377" s="5">
        <v>69.351203999999996</v>
      </c>
      <c r="D2377" s="5">
        <v>68.837699999999998</v>
      </c>
      <c r="E2377" s="19">
        <f t="shared" si="259"/>
        <v>28.305582082397727</v>
      </c>
      <c r="F2377" s="19">
        <f t="shared" si="260"/>
        <v>0.26354910888836969</v>
      </c>
      <c r="G2377" s="19">
        <f t="shared" si="261"/>
        <v>-0.49553877902640409</v>
      </c>
      <c r="H2377" s="19">
        <f t="shared" si="262"/>
        <v>0.55662410638889215</v>
      </c>
      <c r="I2377" s="19">
        <f t="shared" si="263"/>
        <v>1.1469172802883514</v>
      </c>
      <c r="J2377" s="19">
        <f t="shared" si="264"/>
        <v>-1.1920110308966418</v>
      </c>
    </row>
    <row r="2378" spans="1:10" x14ac:dyDescent="0.25">
      <c r="A2378" s="43">
        <f t="shared" si="258"/>
        <v>2526</v>
      </c>
      <c r="B2378" s="44">
        <v>39615</v>
      </c>
      <c r="C2378" s="5">
        <v>69.599441999999996</v>
      </c>
      <c r="D2378" s="5">
        <v>68.900024000000002</v>
      </c>
      <c r="E2378" s="19">
        <f t="shared" si="259"/>
        <v>28.516658362288062</v>
      </c>
      <c r="F2378" s="19">
        <f t="shared" si="260"/>
        <v>0.21107627989033517</v>
      </c>
      <c r="G2378" s="19">
        <f t="shared" si="261"/>
        <v>0.26354910888836969</v>
      </c>
      <c r="H2378" s="19">
        <f t="shared" si="262"/>
        <v>5.5206229557486719E-2</v>
      </c>
      <c r="I2378" s="19">
        <f t="shared" si="263"/>
        <v>-0.50141787683140548</v>
      </c>
      <c r="J2378" s="19">
        <f t="shared" si="264"/>
        <v>1.1469172802883514</v>
      </c>
    </row>
    <row r="2379" spans="1:10" x14ac:dyDescent="0.25">
      <c r="A2379" s="43">
        <f t="shared" ref="A2379:A2442" si="265">A2380+1</f>
        <v>2525</v>
      </c>
      <c r="B2379" s="44">
        <v>39616</v>
      </c>
      <c r="C2379" s="5">
        <v>70.752624999999995</v>
      </c>
      <c r="D2379" s="5">
        <v>69.509460000000004</v>
      </c>
      <c r="E2379" s="19">
        <f t="shared" si="259"/>
        <v>29.306455025455541</v>
      </c>
      <c r="F2379" s="19">
        <f t="shared" si="260"/>
        <v>0.7897966631674791</v>
      </c>
      <c r="G2379" s="19">
        <f t="shared" si="261"/>
        <v>0.21107627989033517</v>
      </c>
      <c r="H2379" s="19">
        <f t="shared" si="262"/>
        <v>0.66496045898015077</v>
      </c>
      <c r="I2379" s="19">
        <f t="shared" si="263"/>
        <v>0.60975422942266411</v>
      </c>
      <c r="J2379" s="19">
        <f t="shared" si="264"/>
        <v>-0.50141787683140548</v>
      </c>
    </row>
    <row r="2380" spans="1:10" x14ac:dyDescent="0.25">
      <c r="A2380" s="43">
        <f t="shared" si="265"/>
        <v>2524</v>
      </c>
      <c r="B2380" s="44">
        <v>39617</v>
      </c>
      <c r="C2380" s="5">
        <v>71.024895000000001</v>
      </c>
      <c r="D2380" s="5">
        <v>68.740761000000006</v>
      </c>
      <c r="E2380" s="19">
        <f t="shared" si="259"/>
        <v>30.037074571161448</v>
      </c>
      <c r="F2380" s="19">
        <f t="shared" si="260"/>
        <v>0.73061954570590615</v>
      </c>
      <c r="G2380" s="19">
        <f t="shared" si="261"/>
        <v>0.7897966631674791</v>
      </c>
      <c r="H2380" s="19">
        <f t="shared" si="262"/>
        <v>0.26351250004037124</v>
      </c>
      <c r="I2380" s="19">
        <f t="shared" si="263"/>
        <v>-0.40144795893977953</v>
      </c>
      <c r="J2380" s="19">
        <f t="shared" si="264"/>
        <v>0.60975422942266411</v>
      </c>
    </row>
    <row r="2381" spans="1:10" x14ac:dyDescent="0.25">
      <c r="A2381" s="43">
        <f t="shared" si="265"/>
        <v>2523</v>
      </c>
      <c r="B2381" s="44">
        <v>39618</v>
      </c>
      <c r="C2381" s="5">
        <v>69.319145000000006</v>
      </c>
      <c r="D2381" s="5">
        <v>67.078674000000007</v>
      </c>
      <c r="E2381" s="19">
        <f t="shared" si="259"/>
        <v>29.322371549723513</v>
      </c>
      <c r="F2381" s="19">
        <f t="shared" si="260"/>
        <v>-0.71470302143793418</v>
      </c>
      <c r="G2381" s="19">
        <f t="shared" si="261"/>
        <v>0.73061954570590615</v>
      </c>
      <c r="H2381" s="19">
        <f t="shared" si="262"/>
        <v>-1.1468111239607883</v>
      </c>
      <c r="I2381" s="19">
        <f t="shared" si="263"/>
        <v>-1.4103236240011596</v>
      </c>
      <c r="J2381" s="19">
        <f t="shared" si="264"/>
        <v>-0.40144795893977953</v>
      </c>
    </row>
    <row r="2382" spans="1:10" x14ac:dyDescent="0.25">
      <c r="A2382" s="43">
        <f t="shared" si="265"/>
        <v>2522</v>
      </c>
      <c r="B2382" s="44">
        <v>39619</v>
      </c>
      <c r="C2382" s="5">
        <v>68.851844999999997</v>
      </c>
      <c r="D2382" s="5">
        <v>66.912468000000004</v>
      </c>
      <c r="E2382" s="19">
        <f t="shared" si="259"/>
        <v>28.954174637659875</v>
      </c>
      <c r="F2382" s="19">
        <f t="shared" si="260"/>
        <v>-0.36819691206363814</v>
      </c>
      <c r="G2382" s="19">
        <f t="shared" si="261"/>
        <v>-0.71470302143793418</v>
      </c>
      <c r="H2382" s="19">
        <f t="shared" si="262"/>
        <v>5.4497728773698961E-2</v>
      </c>
      <c r="I2382" s="19">
        <f t="shared" si="263"/>
        <v>1.2013088527344873</v>
      </c>
      <c r="J2382" s="19">
        <f t="shared" si="264"/>
        <v>-1.4103236240011596</v>
      </c>
    </row>
    <row r="2383" spans="1:10" x14ac:dyDescent="0.25">
      <c r="A2383" s="43">
        <f t="shared" si="265"/>
        <v>2521</v>
      </c>
      <c r="B2383" s="44">
        <v>39622</v>
      </c>
      <c r="C2383" s="5">
        <v>71.573775999999995</v>
      </c>
      <c r="D2383" s="5">
        <v>68.602242000000004</v>
      </c>
      <c r="E2383" s="19">
        <f t="shared" si="259"/>
        <v>30.668549825507597</v>
      </c>
      <c r="F2383" s="19">
        <f t="shared" si="260"/>
        <v>1.7143751878477218</v>
      </c>
      <c r="G2383" s="19">
        <f t="shared" si="261"/>
        <v>-0.36819691206363814</v>
      </c>
      <c r="H2383" s="19">
        <f t="shared" si="262"/>
        <v>1.9321367710981037</v>
      </c>
      <c r="I2383" s="19">
        <f t="shared" si="263"/>
        <v>1.8776390423244047</v>
      </c>
      <c r="J2383" s="19">
        <f t="shared" si="264"/>
        <v>1.2013088527344873</v>
      </c>
    </row>
    <row r="2384" spans="1:10" x14ac:dyDescent="0.25">
      <c r="A2384" s="43">
        <f t="shared" si="265"/>
        <v>2520</v>
      </c>
      <c r="B2384" s="44">
        <v>39623</v>
      </c>
      <c r="C2384" s="5">
        <v>70.216819999999998</v>
      </c>
      <c r="D2384" s="5">
        <v>68.311370999999994</v>
      </c>
      <c r="E2384" s="19">
        <f t="shared" si="259"/>
        <v>29.485030490195633</v>
      </c>
      <c r="F2384" s="19">
        <f t="shared" si="260"/>
        <v>-1.1835193353119635</v>
      </c>
      <c r="G2384" s="19">
        <f t="shared" si="261"/>
        <v>1.7143751878477218</v>
      </c>
      <c r="H2384" s="19">
        <f t="shared" si="262"/>
        <v>-2.1974470543102318</v>
      </c>
      <c r="I2384" s="19">
        <f t="shared" si="263"/>
        <v>-4.1295838254083357</v>
      </c>
      <c r="J2384" s="19">
        <f t="shared" si="264"/>
        <v>1.8776390423244047</v>
      </c>
    </row>
    <row r="2385" spans="1:10" x14ac:dyDescent="0.25">
      <c r="A2385" s="43">
        <f t="shared" si="265"/>
        <v>2519</v>
      </c>
      <c r="B2385" s="44">
        <v>39624</v>
      </c>
      <c r="C2385" s="5">
        <v>69.951881</v>
      </c>
      <c r="D2385" s="5">
        <v>68.810012999999998</v>
      </c>
      <c r="E2385" s="19">
        <f t="shared" si="259"/>
        <v>28.92276791598794</v>
      </c>
      <c r="F2385" s="19">
        <f t="shared" si="260"/>
        <v>-0.56226257420769343</v>
      </c>
      <c r="G2385" s="19">
        <f t="shared" si="261"/>
        <v>-1.1835193353119635</v>
      </c>
      <c r="H2385" s="19">
        <f t="shared" si="262"/>
        <v>0.1377026775932999</v>
      </c>
      <c r="I2385" s="19">
        <f t="shared" si="263"/>
        <v>2.3351497319035319</v>
      </c>
      <c r="J2385" s="19">
        <f t="shared" si="264"/>
        <v>-4.1295838254083357</v>
      </c>
    </row>
    <row r="2386" spans="1:10" x14ac:dyDescent="0.25">
      <c r="A2386" s="43">
        <f t="shared" si="265"/>
        <v>2518</v>
      </c>
      <c r="B2386" s="44">
        <v>39625</v>
      </c>
      <c r="C2386" s="5">
        <v>69.446021999999999</v>
      </c>
      <c r="D2386" s="5">
        <v>67.459557000000004</v>
      </c>
      <c r="E2386" s="19">
        <f t="shared" si="259"/>
        <v>29.222140735069011</v>
      </c>
      <c r="F2386" s="19">
        <f t="shared" si="260"/>
        <v>0.29937281908107138</v>
      </c>
      <c r="G2386" s="19">
        <f t="shared" si="261"/>
        <v>-0.56226257420769343</v>
      </c>
      <c r="H2386" s="19">
        <f t="shared" si="262"/>
        <v>0.63191006844491326</v>
      </c>
      <c r="I2386" s="19">
        <f t="shared" si="263"/>
        <v>0.49420739085161336</v>
      </c>
      <c r="J2386" s="19">
        <f t="shared" si="264"/>
        <v>2.3351497319035319</v>
      </c>
    </row>
    <row r="2387" spans="1:10" x14ac:dyDescent="0.25">
      <c r="A2387" s="43">
        <f t="shared" si="265"/>
        <v>2517</v>
      </c>
      <c r="B2387" s="44">
        <v>39626</v>
      </c>
      <c r="C2387" s="5">
        <v>70.056244000000007</v>
      </c>
      <c r="D2387" s="5">
        <v>67.729668000000004</v>
      </c>
      <c r="E2387" s="19">
        <f t="shared" si="259"/>
        <v>29.671304565173955</v>
      </c>
      <c r="F2387" s="19">
        <f t="shared" si="260"/>
        <v>0.44916383010494343</v>
      </c>
      <c r="G2387" s="19">
        <f t="shared" si="261"/>
        <v>0.29937281908107138</v>
      </c>
      <c r="H2387" s="19">
        <f t="shared" si="262"/>
        <v>0.27210667147794054</v>
      </c>
      <c r="I2387" s="19">
        <f t="shared" si="263"/>
        <v>-0.35980339696697272</v>
      </c>
      <c r="J2387" s="19">
        <f t="shared" si="264"/>
        <v>0.49420739085161336</v>
      </c>
    </row>
    <row r="2388" spans="1:10" x14ac:dyDescent="0.25">
      <c r="A2388" s="43">
        <f t="shared" si="265"/>
        <v>2516</v>
      </c>
      <c r="B2388" s="44">
        <v>39629</v>
      </c>
      <c r="C2388" s="5">
        <v>71.043884000000006</v>
      </c>
      <c r="D2388" s="5">
        <v>68.650734</v>
      </c>
      <c r="E2388" s="19">
        <f t="shared" si="259"/>
        <v>30.109743665127056</v>
      </c>
      <c r="F2388" s="19">
        <f t="shared" si="260"/>
        <v>0.43843909995310071</v>
      </c>
      <c r="G2388" s="19">
        <f t="shared" si="261"/>
        <v>0.44916383010494343</v>
      </c>
      <c r="H2388" s="19">
        <f t="shared" si="262"/>
        <v>0.17279149787448073</v>
      </c>
      <c r="I2388" s="19">
        <f t="shared" si="263"/>
        <v>-9.9315173603459816E-2</v>
      </c>
      <c r="J2388" s="19">
        <f t="shared" si="264"/>
        <v>-0.35980339696697272</v>
      </c>
    </row>
    <row r="2389" spans="1:10" x14ac:dyDescent="0.25">
      <c r="A2389" s="43">
        <f t="shared" si="265"/>
        <v>2515</v>
      </c>
      <c r="B2389" s="44">
        <v>39630</v>
      </c>
      <c r="C2389" s="5">
        <v>71.340950000000007</v>
      </c>
      <c r="D2389" s="5">
        <v>68.616104000000007</v>
      </c>
      <c r="E2389" s="19">
        <f t="shared" si="259"/>
        <v>30.427458377780248</v>
      </c>
      <c r="F2389" s="19">
        <f t="shared" si="260"/>
        <v>0.31771471265319207</v>
      </c>
      <c r="G2389" s="19">
        <f t="shared" si="261"/>
        <v>0.43843909995310071</v>
      </c>
      <c r="H2389" s="19">
        <f t="shared" si="262"/>
        <v>5.8410005208611615E-2</v>
      </c>
      <c r="I2389" s="19">
        <f t="shared" si="263"/>
        <v>-0.11438149266586911</v>
      </c>
      <c r="J2389" s="19">
        <f t="shared" si="264"/>
        <v>-9.9315173603459816E-2</v>
      </c>
    </row>
    <row r="2390" spans="1:10" x14ac:dyDescent="0.25">
      <c r="A2390" s="43">
        <f t="shared" si="265"/>
        <v>2514</v>
      </c>
      <c r="B2390" s="44">
        <v>39631</v>
      </c>
      <c r="C2390" s="5">
        <v>69.189064000000002</v>
      </c>
      <c r="D2390" s="5">
        <v>67.466498999999999</v>
      </c>
      <c r="E2390" s="19">
        <f t="shared" si="259"/>
        <v>28.961043452272641</v>
      </c>
      <c r="F2390" s="19">
        <f t="shared" si="260"/>
        <v>-1.4664149255076069</v>
      </c>
      <c r="G2390" s="19">
        <f t="shared" si="261"/>
        <v>0.31771471265319207</v>
      </c>
      <c r="H2390" s="19">
        <f t="shared" si="262"/>
        <v>-1.6543199746334434</v>
      </c>
      <c r="I2390" s="19">
        <f t="shared" si="263"/>
        <v>-1.712729979842055</v>
      </c>
      <c r="J2390" s="19">
        <f t="shared" si="264"/>
        <v>-0.11438149266586911</v>
      </c>
    </row>
    <row r="2391" spans="1:10" x14ac:dyDescent="0.25">
      <c r="A2391" s="43">
        <f t="shared" si="265"/>
        <v>2513</v>
      </c>
      <c r="B2391" s="44">
        <v>39632</v>
      </c>
      <c r="C2391" s="5">
        <v>68.169349999999994</v>
      </c>
      <c r="D2391" s="5">
        <v>68.304451</v>
      </c>
      <c r="E2391" s="19">
        <f t="shared" si="259"/>
        <v>27.44168665512661</v>
      </c>
      <c r="F2391" s="19">
        <f t="shared" si="260"/>
        <v>-1.5193567971460311</v>
      </c>
      <c r="G2391" s="19">
        <f t="shared" si="261"/>
        <v>-1.4664149255076069</v>
      </c>
      <c r="H2391" s="19">
        <f t="shared" si="262"/>
        <v>-0.65207946423527807</v>
      </c>
      <c r="I2391" s="19">
        <f t="shared" si="263"/>
        <v>1.0022405103981653</v>
      </c>
      <c r="J2391" s="19">
        <f t="shared" si="264"/>
        <v>-1.712729979842055</v>
      </c>
    </row>
    <row r="2392" spans="1:10" x14ac:dyDescent="0.25">
      <c r="A2392" s="43">
        <f t="shared" si="265"/>
        <v>2512</v>
      </c>
      <c r="B2392" s="44">
        <v>39636</v>
      </c>
      <c r="C2392" s="5">
        <v>66.459075999999996</v>
      </c>
      <c r="D2392" s="5">
        <v>67.050987000000006</v>
      </c>
      <c r="E2392" s="19">
        <f t="shared" si="259"/>
        <v>26.478811383313712</v>
      </c>
      <c r="F2392" s="19">
        <f t="shared" si="260"/>
        <v>-0.96287527181289789</v>
      </c>
      <c r="G2392" s="19">
        <f t="shared" si="261"/>
        <v>-1.5193567971460311</v>
      </c>
      <c r="H2392" s="19">
        <f t="shared" si="262"/>
        <v>-6.4286688290056127E-2</v>
      </c>
      <c r="I2392" s="19">
        <f t="shared" si="263"/>
        <v>0.58779277594522195</v>
      </c>
      <c r="J2392" s="19">
        <f t="shared" si="264"/>
        <v>1.0022405103981653</v>
      </c>
    </row>
    <row r="2393" spans="1:10" x14ac:dyDescent="0.25">
      <c r="A2393" s="43">
        <f t="shared" si="265"/>
        <v>2511</v>
      </c>
      <c r="B2393" s="44">
        <v>39637</v>
      </c>
      <c r="C2393" s="5">
        <v>65.359061999999994</v>
      </c>
      <c r="D2393" s="5">
        <v>66.337692000000004</v>
      </c>
      <c r="E2393" s="19">
        <f t="shared" si="259"/>
        <v>25.804111373840939</v>
      </c>
      <c r="F2393" s="19">
        <f t="shared" si="260"/>
        <v>-0.67470000947277242</v>
      </c>
      <c r="G2393" s="19">
        <f t="shared" si="261"/>
        <v>-0.96287527181289789</v>
      </c>
      <c r="H2393" s="19">
        <f t="shared" si="262"/>
        <v>-0.10522960710726226</v>
      </c>
      <c r="I2393" s="19">
        <f t="shared" si="263"/>
        <v>-4.0942918817206131E-2</v>
      </c>
      <c r="J2393" s="19">
        <f t="shared" si="264"/>
        <v>0.58779277594522195</v>
      </c>
    </row>
    <row r="2394" spans="1:10" x14ac:dyDescent="0.25">
      <c r="A2394" s="43">
        <f t="shared" si="265"/>
        <v>2510</v>
      </c>
      <c r="B2394" s="44">
        <v>39638</v>
      </c>
      <c r="C2394" s="5">
        <v>64.114493999999993</v>
      </c>
      <c r="D2394" s="5">
        <v>65.035706000000005</v>
      </c>
      <c r="E2394" s="19">
        <f t="shared" si="259"/>
        <v>25.335874150406852</v>
      </c>
      <c r="F2394" s="19">
        <f t="shared" si="260"/>
        <v>-0.46823722343408747</v>
      </c>
      <c r="G2394" s="19">
        <f t="shared" si="261"/>
        <v>-0.67470000947277242</v>
      </c>
      <c r="H2394" s="19">
        <f t="shared" si="262"/>
        <v>-6.9201442665658253E-2</v>
      </c>
      <c r="I2394" s="19">
        <f t="shared" si="263"/>
        <v>3.6028164441604005E-2</v>
      </c>
      <c r="J2394" s="19">
        <f t="shared" si="264"/>
        <v>-4.0942918817206131E-2</v>
      </c>
    </row>
    <row r="2395" spans="1:10" x14ac:dyDescent="0.25">
      <c r="A2395" s="43">
        <f t="shared" si="265"/>
        <v>2509</v>
      </c>
      <c r="B2395" s="44">
        <v>39639</v>
      </c>
      <c r="C2395" s="5">
        <v>66.081726000000003</v>
      </c>
      <c r="D2395" s="5">
        <v>66.656227000000001</v>
      </c>
      <c r="E2395" s="19">
        <f t="shared" si="259"/>
        <v>26.336843589694716</v>
      </c>
      <c r="F2395" s="19">
        <f t="shared" si="260"/>
        <v>1.0009694392878643</v>
      </c>
      <c r="G2395" s="19">
        <f t="shared" si="261"/>
        <v>-0.46823722343408747</v>
      </c>
      <c r="H2395" s="19">
        <f t="shared" si="262"/>
        <v>1.2778975605485512</v>
      </c>
      <c r="I2395" s="19">
        <f t="shared" si="263"/>
        <v>1.3470990032142094</v>
      </c>
      <c r="J2395" s="19">
        <f t="shared" si="264"/>
        <v>3.6028164441604005E-2</v>
      </c>
    </row>
    <row r="2396" spans="1:10" x14ac:dyDescent="0.25">
      <c r="A2396" s="43">
        <f t="shared" si="265"/>
        <v>2508</v>
      </c>
      <c r="B2396" s="44">
        <v>39640</v>
      </c>
      <c r="C2396" s="5">
        <v>65.680228999999997</v>
      </c>
      <c r="D2396" s="5">
        <v>63.886119999999998</v>
      </c>
      <c r="E2396" s="19">
        <f t="shared" si="259"/>
        <v>27.587068895833696</v>
      </c>
      <c r="F2396" s="19">
        <f t="shared" si="260"/>
        <v>1.2502253061389794</v>
      </c>
      <c r="G2396" s="19">
        <f t="shared" si="261"/>
        <v>1.0009694392878643</v>
      </c>
      <c r="H2396" s="19">
        <f t="shared" si="262"/>
        <v>0.65822498581337474</v>
      </c>
      <c r="I2396" s="19">
        <f t="shared" si="263"/>
        <v>-0.61967257473517645</v>
      </c>
      <c r="J2396" s="19">
        <f t="shared" si="264"/>
        <v>1.3470990032142094</v>
      </c>
    </row>
    <row r="2397" spans="1:10" x14ac:dyDescent="0.25">
      <c r="A2397" s="43">
        <f t="shared" si="265"/>
        <v>2507</v>
      </c>
      <c r="B2397" s="44">
        <v>39643</v>
      </c>
      <c r="C2397" s="5">
        <v>66.113831000000005</v>
      </c>
      <c r="D2397" s="5">
        <v>64.267021</v>
      </c>
      <c r="E2397" s="19">
        <f t="shared" si="259"/>
        <v>27.793552348380246</v>
      </c>
      <c r="F2397" s="19">
        <f t="shared" si="260"/>
        <v>0.20648345254654998</v>
      </c>
      <c r="G2397" s="19">
        <f t="shared" si="261"/>
        <v>1.2502253061389794</v>
      </c>
      <c r="H2397" s="19">
        <f t="shared" si="262"/>
        <v>-0.53293350931396211</v>
      </c>
      <c r="I2397" s="19">
        <f t="shared" si="263"/>
        <v>-1.1911584951273368</v>
      </c>
      <c r="J2397" s="19">
        <f t="shared" si="264"/>
        <v>-0.61967257473517645</v>
      </c>
    </row>
    <row r="2398" spans="1:10" x14ac:dyDescent="0.25">
      <c r="A2398" s="43">
        <f t="shared" si="265"/>
        <v>2506</v>
      </c>
      <c r="B2398" s="44">
        <v>39644</v>
      </c>
      <c r="C2398" s="5">
        <v>63.327624999999998</v>
      </c>
      <c r="D2398" s="5">
        <v>61.926234999999998</v>
      </c>
      <c r="E2398" s="19">
        <f t="shared" si="259"/>
        <v>26.403078877881029</v>
      </c>
      <c r="F2398" s="19">
        <f t="shared" si="260"/>
        <v>-1.3904734704992165</v>
      </c>
      <c r="G2398" s="19">
        <f t="shared" si="261"/>
        <v>0.20648345254654998</v>
      </c>
      <c r="H2398" s="19">
        <f t="shared" si="262"/>
        <v>-1.5125933527370403</v>
      </c>
      <c r="I2398" s="19">
        <f t="shared" si="263"/>
        <v>-0.97965984342307821</v>
      </c>
      <c r="J2398" s="19">
        <f t="shared" si="264"/>
        <v>-1.1911584951273368</v>
      </c>
    </row>
    <row r="2399" spans="1:10" x14ac:dyDescent="0.25">
      <c r="A2399" s="43">
        <f t="shared" si="265"/>
        <v>2505</v>
      </c>
      <c r="B2399" s="44">
        <v>39645</v>
      </c>
      <c r="C2399" s="5">
        <v>61.697659000000002</v>
      </c>
      <c r="D2399" s="5">
        <v>59.827869</v>
      </c>
      <c r="E2399" s="19">
        <f t="shared" si="259"/>
        <v>26.024298456143399</v>
      </c>
      <c r="F2399" s="19">
        <f t="shared" si="260"/>
        <v>-0.37878042173763049</v>
      </c>
      <c r="G2399" s="19">
        <f t="shared" si="261"/>
        <v>-1.3904734704992165</v>
      </c>
      <c r="H2399" s="19">
        <f t="shared" si="262"/>
        <v>0.4435830867081676</v>
      </c>
      <c r="I2399" s="19">
        <f t="shared" si="263"/>
        <v>1.9561764394452079</v>
      </c>
      <c r="J2399" s="19">
        <f t="shared" si="264"/>
        <v>-0.97965984342307821</v>
      </c>
    </row>
    <row r="2400" spans="1:10" x14ac:dyDescent="0.25">
      <c r="A2400" s="43">
        <f t="shared" si="265"/>
        <v>2504</v>
      </c>
      <c r="B2400" s="44">
        <v>39646</v>
      </c>
      <c r="C2400" s="5">
        <v>60.685969999999998</v>
      </c>
      <c r="D2400" s="5">
        <v>59.329265999999997</v>
      </c>
      <c r="E2400" s="19">
        <f t="shared" si="259"/>
        <v>25.309909775953365</v>
      </c>
      <c r="F2400" s="19">
        <f t="shared" si="260"/>
        <v>-0.71438868019003365</v>
      </c>
      <c r="G2400" s="19">
        <f t="shared" si="261"/>
        <v>-0.37878042173763049</v>
      </c>
      <c r="H2400" s="19">
        <f t="shared" si="262"/>
        <v>-0.4903677239046168</v>
      </c>
      <c r="I2400" s="19">
        <f t="shared" si="263"/>
        <v>-0.9339508106127844</v>
      </c>
      <c r="J2400" s="19">
        <f t="shared" si="264"/>
        <v>1.9561764394452079</v>
      </c>
    </row>
    <row r="2401" spans="1:10" x14ac:dyDescent="0.25">
      <c r="A2401" s="43">
        <f t="shared" si="265"/>
        <v>2503</v>
      </c>
      <c r="B2401" s="44">
        <v>39647</v>
      </c>
      <c r="C2401" s="5">
        <v>61.745852999999997</v>
      </c>
      <c r="D2401" s="5">
        <v>59.592419</v>
      </c>
      <c r="E2401" s="19">
        <f t="shared" si="259"/>
        <v>26.212883429120403</v>
      </c>
      <c r="F2401" s="19">
        <f t="shared" si="260"/>
        <v>0.90297365316703804</v>
      </c>
      <c r="G2401" s="19">
        <f t="shared" si="261"/>
        <v>-0.71438868019003365</v>
      </c>
      <c r="H2401" s="19">
        <f t="shared" si="262"/>
        <v>1.325482384113279</v>
      </c>
      <c r="I2401" s="19">
        <f t="shared" si="263"/>
        <v>1.8158501080178957</v>
      </c>
      <c r="J2401" s="19">
        <f t="shared" si="264"/>
        <v>-0.9339508106127844</v>
      </c>
    </row>
    <row r="2402" spans="1:10" x14ac:dyDescent="0.25">
      <c r="A2402" s="43">
        <f t="shared" si="265"/>
        <v>2502</v>
      </c>
      <c r="B2402" s="44">
        <v>39650</v>
      </c>
      <c r="C2402" s="5">
        <v>63.592598000000002</v>
      </c>
      <c r="D2402" s="5">
        <v>60.187981000000001</v>
      </c>
      <c r="E2402" s="19">
        <f t="shared" si="259"/>
        <v>27.704514695214556</v>
      </c>
      <c r="F2402" s="19">
        <f t="shared" si="260"/>
        <v>1.4916312660941529</v>
      </c>
      <c r="G2402" s="19">
        <f t="shared" si="261"/>
        <v>0.90297365316703804</v>
      </c>
      <c r="H2402" s="19">
        <f t="shared" si="262"/>
        <v>0.95758829640990462</v>
      </c>
      <c r="I2402" s="19">
        <f t="shared" si="263"/>
        <v>-0.3678940877033744</v>
      </c>
      <c r="J2402" s="19">
        <f t="shared" si="264"/>
        <v>1.8158501080178957</v>
      </c>
    </row>
    <row r="2403" spans="1:10" x14ac:dyDescent="0.25">
      <c r="A2403" s="43">
        <f t="shared" si="265"/>
        <v>2501</v>
      </c>
      <c r="B2403" s="44">
        <v>39651</v>
      </c>
      <c r="C2403" s="5">
        <v>61.480873000000003</v>
      </c>
      <c r="D2403" s="5">
        <v>59.301563000000002</v>
      </c>
      <c r="E2403" s="19">
        <f t="shared" si="259"/>
        <v>26.121331149809308</v>
      </c>
      <c r="F2403" s="19">
        <f t="shared" si="260"/>
        <v>-1.5831835454052481</v>
      </c>
      <c r="G2403" s="19">
        <f t="shared" si="261"/>
        <v>1.4916312660941529</v>
      </c>
      <c r="H2403" s="19">
        <f t="shared" si="262"/>
        <v>-2.4653745021677897</v>
      </c>
      <c r="I2403" s="19">
        <f t="shared" si="263"/>
        <v>-3.4229627985776943</v>
      </c>
      <c r="J2403" s="19">
        <f t="shared" si="264"/>
        <v>-0.3678940877033744</v>
      </c>
    </row>
    <row r="2404" spans="1:10" x14ac:dyDescent="0.25">
      <c r="A2404" s="43">
        <f t="shared" si="265"/>
        <v>2500</v>
      </c>
      <c r="B2404" s="44">
        <v>39652</v>
      </c>
      <c r="C2404" s="5">
        <v>59.248717999999997</v>
      </c>
      <c r="D2404" s="5">
        <v>57.237800999999997</v>
      </c>
      <c r="E2404" s="19">
        <f t="shared" si="259"/>
        <v>25.1197285183503</v>
      </c>
      <c r="F2404" s="19">
        <f t="shared" si="260"/>
        <v>-1.0016026314590079</v>
      </c>
      <c r="G2404" s="19">
        <f t="shared" si="261"/>
        <v>-1.5831835454052481</v>
      </c>
      <c r="H2404" s="19">
        <f t="shared" si="262"/>
        <v>-6.526518774950496E-2</v>
      </c>
      <c r="I2404" s="19">
        <f t="shared" si="263"/>
        <v>2.4001093144182848</v>
      </c>
      <c r="J2404" s="19">
        <f t="shared" si="264"/>
        <v>-3.4229627985776943</v>
      </c>
    </row>
    <row r="2405" spans="1:10" x14ac:dyDescent="0.25">
      <c r="A2405" s="43">
        <f t="shared" si="265"/>
        <v>2499</v>
      </c>
      <c r="B2405" s="44">
        <v>39653</v>
      </c>
      <c r="C2405" s="5">
        <v>59.104194999999997</v>
      </c>
      <c r="D2405" s="5">
        <v>56.787650999999997</v>
      </c>
      <c r="E2405" s="19">
        <f t="shared" si="259"/>
        <v>25.243614932177444</v>
      </c>
      <c r="F2405" s="19">
        <f t="shared" si="260"/>
        <v>0.12388641382714383</v>
      </c>
      <c r="G2405" s="19">
        <f t="shared" si="261"/>
        <v>-1.0016026314590079</v>
      </c>
      <c r="H2405" s="19">
        <f t="shared" si="262"/>
        <v>0.71626122107855439</v>
      </c>
      <c r="I2405" s="19">
        <f t="shared" si="263"/>
        <v>0.78152640882805935</v>
      </c>
      <c r="J2405" s="19">
        <f t="shared" si="264"/>
        <v>2.4001093144182848</v>
      </c>
    </row>
    <row r="2406" spans="1:10" x14ac:dyDescent="0.25">
      <c r="A2406" s="43">
        <f t="shared" si="265"/>
        <v>2498</v>
      </c>
      <c r="B2406" s="44">
        <v>39654</v>
      </c>
      <c r="C2406" s="5">
        <v>59.264800999999999</v>
      </c>
      <c r="D2406" s="5">
        <v>57.175471999999999</v>
      </c>
      <c r="E2406" s="19">
        <f t="shared" si="259"/>
        <v>25.172976219793007</v>
      </c>
      <c r="F2406" s="19">
        <f t="shared" si="260"/>
        <v>-7.0638712384436531E-2</v>
      </c>
      <c r="G2406" s="19">
        <f t="shared" si="261"/>
        <v>0.12388641382714383</v>
      </c>
      <c r="H2406" s="19">
        <f t="shared" si="262"/>
        <v>-0.1439084784642457</v>
      </c>
      <c r="I2406" s="19">
        <f t="shared" si="263"/>
        <v>-0.86016969954280009</v>
      </c>
      <c r="J2406" s="19">
        <f t="shared" si="264"/>
        <v>0.78152640882805935</v>
      </c>
    </row>
    <row r="2407" spans="1:10" x14ac:dyDescent="0.25">
      <c r="A2407" s="43">
        <f t="shared" si="265"/>
        <v>2497</v>
      </c>
      <c r="B2407" s="44">
        <v>39657</v>
      </c>
      <c r="C2407" s="5">
        <v>59.497616000000001</v>
      </c>
      <c r="D2407" s="5">
        <v>57.127003000000002</v>
      </c>
      <c r="E2407" s="19">
        <f t="shared" si="259"/>
        <v>25.434691666041566</v>
      </c>
      <c r="F2407" s="19">
        <f t="shared" si="260"/>
        <v>0.26171544624855869</v>
      </c>
      <c r="G2407" s="19">
        <f t="shared" si="261"/>
        <v>-7.0638712384436531E-2</v>
      </c>
      <c r="H2407" s="19">
        <f t="shared" si="262"/>
        <v>0.30349308572247313</v>
      </c>
      <c r="I2407" s="19">
        <f t="shared" si="263"/>
        <v>0.44740156418671884</v>
      </c>
      <c r="J2407" s="19">
        <f t="shared" si="264"/>
        <v>-0.86016969954280009</v>
      </c>
    </row>
    <row r="2408" spans="1:10" x14ac:dyDescent="0.25">
      <c r="A2408" s="43">
        <f t="shared" si="265"/>
        <v>2496</v>
      </c>
      <c r="B2408" s="44">
        <v>39658</v>
      </c>
      <c r="C2408" s="5">
        <v>58.791041999999997</v>
      </c>
      <c r="D2408" s="5">
        <v>57.369377</v>
      </c>
      <c r="E2408" s="19">
        <f t="shared" si="259"/>
        <v>24.583598143067128</v>
      </c>
      <c r="F2408" s="19">
        <f t="shared" si="260"/>
        <v>-0.85109352297443763</v>
      </c>
      <c r="G2408" s="19">
        <f t="shared" si="261"/>
        <v>0.26171544624855869</v>
      </c>
      <c r="H2408" s="19">
        <f t="shared" si="262"/>
        <v>-1.0058790957722781</v>
      </c>
      <c r="I2408" s="19">
        <f t="shared" si="263"/>
        <v>-1.3093721814947512</v>
      </c>
      <c r="J2408" s="19">
        <f t="shared" si="264"/>
        <v>0.44740156418671884</v>
      </c>
    </row>
    <row r="2409" spans="1:10" x14ac:dyDescent="0.25">
      <c r="A2409" s="43">
        <f t="shared" si="265"/>
        <v>2495</v>
      </c>
      <c r="B2409" s="44">
        <v>39659</v>
      </c>
      <c r="C2409" s="5">
        <v>62.291840000000001</v>
      </c>
      <c r="D2409" s="5">
        <v>60.430374</v>
      </c>
      <c r="E2409" s="19">
        <f t="shared" si="259"/>
        <v>26.259225843174562</v>
      </c>
      <c r="F2409" s="19">
        <f t="shared" si="260"/>
        <v>1.6756277001074338</v>
      </c>
      <c r="G2409" s="19">
        <f t="shared" si="261"/>
        <v>-0.85109352297443763</v>
      </c>
      <c r="H2409" s="19">
        <f t="shared" si="262"/>
        <v>2.178987361703471</v>
      </c>
      <c r="I2409" s="19">
        <f t="shared" si="263"/>
        <v>3.1848664574757493</v>
      </c>
      <c r="J2409" s="19">
        <f t="shared" si="264"/>
        <v>-1.3093721814947512</v>
      </c>
    </row>
    <row r="2410" spans="1:10" x14ac:dyDescent="0.25">
      <c r="A2410" s="43">
        <f t="shared" si="265"/>
        <v>2494</v>
      </c>
      <c r="B2410" s="44">
        <v>39660</v>
      </c>
      <c r="C2410" s="5">
        <v>59.738503000000001</v>
      </c>
      <c r="D2410" s="5">
        <v>58.560532000000002</v>
      </c>
      <c r="E2410" s="19">
        <f t="shared" si="259"/>
        <v>24.820813190990563</v>
      </c>
      <c r="F2410" s="19">
        <f t="shared" si="260"/>
        <v>-1.4384126521839988</v>
      </c>
      <c r="G2410" s="19">
        <f t="shared" si="261"/>
        <v>1.6756277001074338</v>
      </c>
      <c r="H2410" s="19">
        <f t="shared" si="262"/>
        <v>-2.4294240619986596</v>
      </c>
      <c r="I2410" s="19">
        <f t="shared" si="263"/>
        <v>-4.6084114237021305</v>
      </c>
      <c r="J2410" s="19">
        <f t="shared" si="264"/>
        <v>3.1848664574757493</v>
      </c>
    </row>
    <row r="2411" spans="1:10" x14ac:dyDescent="0.25">
      <c r="A2411" s="43">
        <f t="shared" si="265"/>
        <v>2493</v>
      </c>
      <c r="B2411" s="44">
        <v>39661</v>
      </c>
      <c r="C2411" s="5">
        <v>59.730460999999998</v>
      </c>
      <c r="D2411" s="5">
        <v>58.387397999999997</v>
      </c>
      <c r="E2411" s="19">
        <f t="shared" si="259"/>
        <v>24.916005213990779</v>
      </c>
      <c r="F2411" s="19">
        <f t="shared" si="260"/>
        <v>9.5192023000215897E-2</v>
      </c>
      <c r="G2411" s="19">
        <f t="shared" si="261"/>
        <v>-1.4384126521839988</v>
      </c>
      <c r="H2411" s="19">
        <f t="shared" si="262"/>
        <v>0.94590805630804109</v>
      </c>
      <c r="I2411" s="19">
        <f t="shared" si="263"/>
        <v>3.3753321183067007</v>
      </c>
      <c r="J2411" s="19">
        <f t="shared" si="264"/>
        <v>-4.6084114237021305</v>
      </c>
    </row>
    <row r="2412" spans="1:10" x14ac:dyDescent="0.25">
      <c r="A2412" s="43">
        <f t="shared" si="265"/>
        <v>2492</v>
      </c>
      <c r="B2412" s="44">
        <v>39664</v>
      </c>
      <c r="C2412" s="5">
        <v>56.920200000000001</v>
      </c>
      <c r="D2412" s="5">
        <v>57.341675000000002</v>
      </c>
      <c r="E2412" s="19">
        <f t="shared" si="259"/>
        <v>22.729273920656468</v>
      </c>
      <c r="F2412" s="19">
        <f t="shared" si="260"/>
        <v>-2.1867312933343115</v>
      </c>
      <c r="G2412" s="19">
        <f t="shared" si="261"/>
        <v>9.5192023000215897E-2</v>
      </c>
      <c r="H2412" s="19">
        <f t="shared" si="262"/>
        <v>-2.2430304228548517</v>
      </c>
      <c r="I2412" s="19">
        <f t="shared" si="263"/>
        <v>-3.1889384791628927</v>
      </c>
      <c r="J2412" s="19">
        <f t="shared" si="264"/>
        <v>3.3753321183067007</v>
      </c>
    </row>
    <row r="2413" spans="1:10" x14ac:dyDescent="0.25">
      <c r="A2413" s="43">
        <f t="shared" si="265"/>
        <v>2491</v>
      </c>
      <c r="B2413" s="44">
        <v>39665</v>
      </c>
      <c r="C2413" s="5">
        <v>57.345753000000002</v>
      </c>
      <c r="D2413" s="5">
        <v>57.127003000000002</v>
      </c>
      <c r="E2413" s="19">
        <f t="shared" si="259"/>
        <v>23.282828666041567</v>
      </c>
      <c r="F2413" s="19">
        <f t="shared" si="260"/>
        <v>0.55355474538509952</v>
      </c>
      <c r="G2413" s="19">
        <f t="shared" si="261"/>
        <v>-2.1867312933343115</v>
      </c>
      <c r="H2413" s="19">
        <f t="shared" si="262"/>
        <v>1.846846603567039</v>
      </c>
      <c r="I2413" s="19">
        <f t="shared" si="263"/>
        <v>4.0898770264218909</v>
      </c>
      <c r="J2413" s="19">
        <f t="shared" si="264"/>
        <v>-3.1889384791628927</v>
      </c>
    </row>
    <row r="2414" spans="1:10" x14ac:dyDescent="0.25">
      <c r="A2414" s="43">
        <f t="shared" si="265"/>
        <v>2490</v>
      </c>
      <c r="B2414" s="44">
        <v>39666</v>
      </c>
      <c r="C2414" s="5">
        <v>58.654544999999999</v>
      </c>
      <c r="D2414" s="5">
        <v>58.560532000000002</v>
      </c>
      <c r="E2414" s="19">
        <f t="shared" si="259"/>
        <v>23.736855190990561</v>
      </c>
      <c r="F2414" s="19">
        <f t="shared" si="260"/>
        <v>0.45402652494899343</v>
      </c>
      <c r="G2414" s="19">
        <f t="shared" si="261"/>
        <v>0.55355474538509952</v>
      </c>
      <c r="H2414" s="19">
        <f t="shared" si="262"/>
        <v>0.12663932038170761</v>
      </c>
      <c r="I2414" s="19">
        <f t="shared" si="263"/>
        <v>-1.7202072831853314</v>
      </c>
      <c r="J2414" s="19">
        <f t="shared" si="264"/>
        <v>4.0898770264218909</v>
      </c>
    </row>
    <row r="2415" spans="1:10" x14ac:dyDescent="0.25">
      <c r="A2415" s="43">
        <f t="shared" si="265"/>
        <v>2489</v>
      </c>
      <c r="B2415" s="44">
        <v>39667</v>
      </c>
      <c r="C2415" s="5">
        <v>57.972050000000003</v>
      </c>
      <c r="D2415" s="5">
        <v>57.777977</v>
      </c>
      <c r="E2415" s="19">
        <f t="shared" si="259"/>
        <v>23.520971606824169</v>
      </c>
      <c r="F2415" s="19">
        <f t="shared" si="260"/>
        <v>-0.21588358416639153</v>
      </c>
      <c r="G2415" s="19">
        <f t="shared" si="261"/>
        <v>0.45402652494899343</v>
      </c>
      <c r="H2415" s="19">
        <f t="shared" si="262"/>
        <v>-0.48440711511190215</v>
      </c>
      <c r="I2415" s="19">
        <f t="shared" si="263"/>
        <v>-0.61104643549360982</v>
      </c>
      <c r="J2415" s="19">
        <f t="shared" si="264"/>
        <v>-1.7202072831853314</v>
      </c>
    </row>
    <row r="2416" spans="1:10" x14ac:dyDescent="0.25">
      <c r="A2416" s="43">
        <f t="shared" si="265"/>
        <v>2488</v>
      </c>
      <c r="B2416" s="44">
        <v>39668</v>
      </c>
      <c r="C2416" s="5">
        <v>56.992474000000001</v>
      </c>
      <c r="D2416" s="5">
        <v>58.449730000000002</v>
      </c>
      <c r="E2416" s="19">
        <f t="shared" si="259"/>
        <v>22.140851723748249</v>
      </c>
      <c r="F2416" s="19">
        <f t="shared" si="260"/>
        <v>-1.3801198830759205</v>
      </c>
      <c r="G2416" s="19">
        <f t="shared" si="261"/>
        <v>-0.21588358416639153</v>
      </c>
      <c r="H2416" s="19">
        <f t="shared" si="262"/>
        <v>-1.2524405094973741</v>
      </c>
      <c r="I2416" s="19">
        <f t="shared" si="263"/>
        <v>-0.76803339438547191</v>
      </c>
      <c r="J2416" s="19">
        <f t="shared" si="264"/>
        <v>-0.61104643549360982</v>
      </c>
    </row>
    <row r="2417" spans="1:10" x14ac:dyDescent="0.25">
      <c r="A2417" s="43">
        <f t="shared" si="265"/>
        <v>2487</v>
      </c>
      <c r="B2417" s="44">
        <v>39671</v>
      </c>
      <c r="C2417" s="5">
        <v>56.968372000000002</v>
      </c>
      <c r="D2417" s="5">
        <v>58.228127000000001</v>
      </c>
      <c r="E2417" s="19">
        <f t="shared" si="259"/>
        <v>22.248884192997025</v>
      </c>
      <c r="F2417" s="19">
        <f t="shared" si="260"/>
        <v>0.10803246924877641</v>
      </c>
      <c r="G2417" s="19">
        <f t="shared" si="261"/>
        <v>-1.3801198830759205</v>
      </c>
      <c r="H2417" s="19">
        <f t="shared" si="262"/>
        <v>0.92427258687909553</v>
      </c>
      <c r="I2417" s="19">
        <f t="shared" si="263"/>
        <v>2.1767130963764698</v>
      </c>
      <c r="J2417" s="19">
        <f t="shared" si="264"/>
        <v>-0.76803339438547191</v>
      </c>
    </row>
    <row r="2418" spans="1:10" x14ac:dyDescent="0.25">
      <c r="A2418" s="43">
        <f t="shared" si="265"/>
        <v>2486</v>
      </c>
      <c r="B2418" s="44">
        <v>39672</v>
      </c>
      <c r="C2418" s="5">
        <v>57.000500000000002</v>
      </c>
      <c r="D2418" s="5">
        <v>57.868008000000003</v>
      </c>
      <c r="E2418" s="19">
        <f t="shared" si="259"/>
        <v>22.495739127792135</v>
      </c>
      <c r="F2418" s="19">
        <f t="shared" si="260"/>
        <v>0.24685493479510967</v>
      </c>
      <c r="G2418" s="19">
        <f t="shared" si="261"/>
        <v>0.10803246924877641</v>
      </c>
      <c r="H2418" s="19">
        <f t="shared" si="262"/>
        <v>0.18296161908474956</v>
      </c>
      <c r="I2418" s="19">
        <f t="shared" si="263"/>
        <v>-0.74131096779434591</v>
      </c>
      <c r="J2418" s="19">
        <f t="shared" si="264"/>
        <v>2.1767130963764698</v>
      </c>
    </row>
    <row r="2419" spans="1:10" x14ac:dyDescent="0.25">
      <c r="A2419" s="43">
        <f t="shared" si="265"/>
        <v>2485</v>
      </c>
      <c r="B2419" s="44">
        <v>39673</v>
      </c>
      <c r="C2419" s="5">
        <v>59.015853999999997</v>
      </c>
      <c r="D2419" s="5">
        <v>59.724007</v>
      </c>
      <c r="E2419" s="19">
        <f t="shared" si="259"/>
        <v>23.404422898637932</v>
      </c>
      <c r="F2419" s="19">
        <f t="shared" si="260"/>
        <v>0.90868377084579777</v>
      </c>
      <c r="G2419" s="19">
        <f t="shared" si="261"/>
        <v>0.24685493479510967</v>
      </c>
      <c r="H2419" s="19">
        <f t="shared" si="262"/>
        <v>0.76268710527663652</v>
      </c>
      <c r="I2419" s="19">
        <f t="shared" si="263"/>
        <v>0.57972548619188702</v>
      </c>
      <c r="J2419" s="19">
        <f t="shared" si="264"/>
        <v>-0.74131096779434591</v>
      </c>
    </row>
    <row r="2420" spans="1:10" x14ac:dyDescent="0.25">
      <c r="A2420" s="43">
        <f t="shared" si="265"/>
        <v>2484</v>
      </c>
      <c r="B2420" s="44">
        <v>39674</v>
      </c>
      <c r="C2420" s="5">
        <v>57.931896000000002</v>
      </c>
      <c r="D2420" s="5">
        <v>59.959454000000001</v>
      </c>
      <c r="E2420" s="19">
        <f t="shared" si="259"/>
        <v>22.180075714460749</v>
      </c>
      <c r="F2420" s="19">
        <f t="shared" si="260"/>
        <v>-1.2243471841771836</v>
      </c>
      <c r="G2420" s="19">
        <f t="shared" si="261"/>
        <v>0.90868377084579777</v>
      </c>
      <c r="H2420" s="19">
        <f t="shared" si="262"/>
        <v>-1.7617672714458883</v>
      </c>
      <c r="I2420" s="19">
        <f t="shared" si="263"/>
        <v>-2.5244543767225247</v>
      </c>
      <c r="J2420" s="19">
        <f t="shared" si="264"/>
        <v>0.57972548619188702</v>
      </c>
    </row>
    <row r="2421" spans="1:10" x14ac:dyDescent="0.25">
      <c r="A2421" s="43">
        <f t="shared" si="265"/>
        <v>2483</v>
      </c>
      <c r="B2421" s="44">
        <v>39675</v>
      </c>
      <c r="C2421" s="5">
        <v>56.847942000000003</v>
      </c>
      <c r="D2421" s="5">
        <v>58.787205</v>
      </c>
      <c r="E2421" s="19">
        <f t="shared" si="259"/>
        <v>21.795094650036567</v>
      </c>
      <c r="F2421" s="19">
        <f t="shared" si="260"/>
        <v>-0.38498106442418134</v>
      </c>
      <c r="G2421" s="19">
        <f t="shared" si="261"/>
        <v>-1.2243471841771836</v>
      </c>
      <c r="H2421" s="19">
        <f t="shared" si="262"/>
        <v>0.33913087823244037</v>
      </c>
      <c r="I2421" s="19">
        <f t="shared" si="263"/>
        <v>2.1008981496783288</v>
      </c>
      <c r="J2421" s="19">
        <f t="shared" si="264"/>
        <v>-2.5244543767225247</v>
      </c>
    </row>
    <row r="2422" spans="1:10" x14ac:dyDescent="0.25">
      <c r="A2422" s="43">
        <f t="shared" si="265"/>
        <v>2482</v>
      </c>
      <c r="B2422" s="44">
        <v>39678</v>
      </c>
      <c r="C2422" s="5">
        <v>56.125293999999997</v>
      </c>
      <c r="D2422" s="5">
        <v>58.047539</v>
      </c>
      <c r="E2422" s="19">
        <f t="shared" si="259"/>
        <v>21.51348478729718</v>
      </c>
      <c r="F2422" s="19">
        <f t="shared" si="260"/>
        <v>-0.28160986273938704</v>
      </c>
      <c r="G2422" s="19">
        <f t="shared" si="261"/>
        <v>-0.38498106442418134</v>
      </c>
      <c r="H2422" s="19">
        <f t="shared" si="262"/>
        <v>-5.3921679151531982E-2</v>
      </c>
      <c r="I2422" s="19">
        <f t="shared" si="263"/>
        <v>-0.39305255738397238</v>
      </c>
      <c r="J2422" s="19">
        <f t="shared" si="264"/>
        <v>2.1008981496783288</v>
      </c>
    </row>
    <row r="2423" spans="1:10" x14ac:dyDescent="0.25">
      <c r="A2423" s="43">
        <f t="shared" si="265"/>
        <v>2481</v>
      </c>
      <c r="B2423" s="44">
        <v>39679</v>
      </c>
      <c r="C2423" s="5">
        <v>58.140678000000001</v>
      </c>
      <c r="D2423" s="5">
        <v>59.108170000000001</v>
      </c>
      <c r="E2423" s="19">
        <f t="shared" si="259"/>
        <v>22.896449938031616</v>
      </c>
      <c r="F2423" s="19">
        <f t="shared" si="260"/>
        <v>1.3829651507344352</v>
      </c>
      <c r="G2423" s="19">
        <f t="shared" si="261"/>
        <v>-0.28160986273938704</v>
      </c>
      <c r="H2423" s="19">
        <f t="shared" si="262"/>
        <v>1.5495168179533405</v>
      </c>
      <c r="I2423" s="19">
        <f t="shared" si="263"/>
        <v>1.6034384971048725</v>
      </c>
      <c r="J2423" s="19">
        <f t="shared" si="264"/>
        <v>-0.39305255738397238</v>
      </c>
    </row>
    <row r="2424" spans="1:10" x14ac:dyDescent="0.25">
      <c r="A2424" s="43">
        <f t="shared" si="265"/>
        <v>2480</v>
      </c>
      <c r="B2424" s="44">
        <v>39680</v>
      </c>
      <c r="C2424" s="5">
        <v>59.818787</v>
      </c>
      <c r="D2424" s="5">
        <v>60.329262</v>
      </c>
      <c r="E2424" s="19">
        <f t="shared" si="259"/>
        <v>23.846462552495659</v>
      </c>
      <c r="F2424" s="19">
        <f t="shared" si="260"/>
        <v>0.95001261446404328</v>
      </c>
      <c r="G2424" s="19">
        <f t="shared" si="261"/>
        <v>1.3829651507344352</v>
      </c>
      <c r="H2424" s="19">
        <f t="shared" si="262"/>
        <v>0.13208972880990599</v>
      </c>
      <c r="I2424" s="19">
        <f t="shared" si="263"/>
        <v>-1.4174270891434344</v>
      </c>
      <c r="J2424" s="19">
        <f t="shared" si="264"/>
        <v>1.6034384971048725</v>
      </c>
    </row>
    <row r="2425" spans="1:10" x14ac:dyDescent="0.25">
      <c r="A2425" s="43">
        <f t="shared" si="265"/>
        <v>2479</v>
      </c>
      <c r="B2425" s="44">
        <v>39681</v>
      </c>
      <c r="C2425" s="5">
        <v>61.320301000000001</v>
      </c>
      <c r="D2425" s="5">
        <v>61.766663000000001</v>
      </c>
      <c r="E2425" s="19">
        <f t="shared" si="259"/>
        <v>24.490902333136447</v>
      </c>
      <c r="F2425" s="19">
        <f t="shared" si="260"/>
        <v>0.64443978064078777</v>
      </c>
      <c r="G2425" s="19">
        <f t="shared" si="261"/>
        <v>0.95001261446404328</v>
      </c>
      <c r="H2425" s="19">
        <f t="shared" si="262"/>
        <v>8.2576700708795525E-2</v>
      </c>
      <c r="I2425" s="19">
        <f t="shared" si="263"/>
        <v>-4.9513028101110468E-2</v>
      </c>
      <c r="J2425" s="19">
        <f t="shared" si="264"/>
        <v>-1.4174270891434344</v>
      </c>
    </row>
    <row r="2426" spans="1:10" x14ac:dyDescent="0.25">
      <c r="A2426" s="43">
        <f t="shared" si="265"/>
        <v>2478</v>
      </c>
      <c r="B2426" s="44">
        <v>39682</v>
      </c>
      <c r="C2426" s="5">
        <v>59.915154000000001</v>
      </c>
      <c r="D2426" s="5">
        <v>61.473605999999997</v>
      </c>
      <c r="E2426" s="19">
        <f t="shared" ref="E2426:E2489" si="266">C2426-$P$3*D2426</f>
        <v>23.260495436630706</v>
      </c>
      <c r="F2426" s="19">
        <f t="shared" ref="F2426:F2489" si="267">E2426-E2425</f>
        <v>-1.2304068965057411</v>
      </c>
      <c r="G2426" s="19">
        <f t="shared" ref="G2426:G2489" si="268">F2425</f>
        <v>0.64443978064078777</v>
      </c>
      <c r="H2426" s="19">
        <f t="shared" ref="H2426:H2489" si="269">F2426-$P$7*G2426</f>
        <v>-1.6115459618915251</v>
      </c>
      <c r="I2426" s="19">
        <f t="shared" ref="I2426:I2489" si="270">H2426-H2425</f>
        <v>-1.6941226626003205</v>
      </c>
      <c r="J2426" s="19">
        <f t="shared" ref="J2426:J2489" si="271">I2425</f>
        <v>-4.9513028101110468E-2</v>
      </c>
    </row>
    <row r="2427" spans="1:10" x14ac:dyDescent="0.25">
      <c r="A2427" s="43">
        <f t="shared" si="265"/>
        <v>2477</v>
      </c>
      <c r="B2427" s="44">
        <v>39685</v>
      </c>
      <c r="C2427" s="5">
        <v>59.136307000000002</v>
      </c>
      <c r="D2427" s="5">
        <v>59.666378000000002</v>
      </c>
      <c r="E2427" s="19">
        <f t="shared" si="266"/>
        <v>23.559238147020572</v>
      </c>
      <c r="F2427" s="19">
        <f t="shared" si="267"/>
        <v>0.29874271038986677</v>
      </c>
      <c r="G2427" s="19">
        <f t="shared" si="268"/>
        <v>-1.2304068965057411</v>
      </c>
      <c r="H2427" s="19">
        <f t="shared" si="269"/>
        <v>1.0264385303346295</v>
      </c>
      <c r="I2427" s="19">
        <f t="shared" si="270"/>
        <v>2.6379844922261544</v>
      </c>
      <c r="J2427" s="19">
        <f t="shared" si="271"/>
        <v>-1.6941226626003205</v>
      </c>
    </row>
    <row r="2428" spans="1:10" x14ac:dyDescent="0.25">
      <c r="A2428" s="43">
        <f t="shared" si="265"/>
        <v>2476</v>
      </c>
      <c r="B2428" s="44">
        <v>39686</v>
      </c>
      <c r="C2428" s="5">
        <v>60.340713999999998</v>
      </c>
      <c r="D2428" s="5">
        <v>59.861781999999998</v>
      </c>
      <c r="E2428" s="19">
        <f t="shared" si="266"/>
        <v>24.647132266648519</v>
      </c>
      <c r="F2428" s="19">
        <f t="shared" si="267"/>
        <v>1.087894119627947</v>
      </c>
      <c r="G2428" s="19">
        <f t="shared" si="268"/>
        <v>0.29874271038986677</v>
      </c>
      <c r="H2428" s="19">
        <f t="shared" si="269"/>
        <v>0.91120962427355956</v>
      </c>
      <c r="I2428" s="19">
        <f t="shared" si="270"/>
        <v>-0.11522890606106995</v>
      </c>
      <c r="J2428" s="19">
        <f t="shared" si="271"/>
        <v>2.6379844922261544</v>
      </c>
    </row>
    <row r="2429" spans="1:10" x14ac:dyDescent="0.25">
      <c r="A2429" s="43">
        <f t="shared" si="265"/>
        <v>2475</v>
      </c>
      <c r="B2429" s="44">
        <v>39687</v>
      </c>
      <c r="C2429" s="5">
        <v>61.296214999999997</v>
      </c>
      <c r="D2429" s="5">
        <v>60.440925999999997</v>
      </c>
      <c r="E2429" s="19">
        <f t="shared" si="266"/>
        <v>25.257309037921416</v>
      </c>
      <c r="F2429" s="19">
        <f t="shared" si="267"/>
        <v>0.61017677127289716</v>
      </c>
      <c r="G2429" s="19">
        <f t="shared" si="268"/>
        <v>1.087894119627947</v>
      </c>
      <c r="H2429" s="19">
        <f t="shared" si="269"/>
        <v>-3.3233149172108067E-2</v>
      </c>
      <c r="I2429" s="19">
        <f t="shared" si="270"/>
        <v>-0.94444277344566763</v>
      </c>
      <c r="J2429" s="19">
        <f t="shared" si="271"/>
        <v>-0.11522890606106995</v>
      </c>
    </row>
    <row r="2430" spans="1:10" x14ac:dyDescent="0.25">
      <c r="A2430" s="43">
        <f t="shared" si="265"/>
        <v>2474</v>
      </c>
      <c r="B2430" s="44">
        <v>39688</v>
      </c>
      <c r="C2430" s="5">
        <v>60.220264</v>
      </c>
      <c r="D2430" s="5">
        <v>60.831665000000001</v>
      </c>
      <c r="E2430" s="19">
        <f t="shared" si="266"/>
        <v>23.948373419573301</v>
      </c>
      <c r="F2430" s="19">
        <f t="shared" si="267"/>
        <v>-1.3089356183481158</v>
      </c>
      <c r="G2430" s="19">
        <f t="shared" si="268"/>
        <v>0.61017677127289716</v>
      </c>
      <c r="H2430" s="19">
        <f t="shared" si="269"/>
        <v>-1.6698106159961861</v>
      </c>
      <c r="I2430" s="19">
        <f t="shared" si="270"/>
        <v>-1.636577466824078</v>
      </c>
      <c r="J2430" s="19">
        <f t="shared" si="271"/>
        <v>-0.94444277344566763</v>
      </c>
    </row>
    <row r="2431" spans="1:10" x14ac:dyDescent="0.25">
      <c r="A2431" s="43">
        <f t="shared" si="265"/>
        <v>2473</v>
      </c>
      <c r="B2431" s="44">
        <v>39689</v>
      </c>
      <c r="C2431" s="5">
        <v>59.939231999999997</v>
      </c>
      <c r="D2431" s="5">
        <v>60.231594000000001</v>
      </c>
      <c r="E2431" s="19">
        <f t="shared" si="266"/>
        <v>24.025143719616985</v>
      </c>
      <c r="F2431" s="19">
        <f t="shared" si="267"/>
        <v>7.6770300043683903E-2</v>
      </c>
      <c r="G2431" s="19">
        <f t="shared" si="268"/>
        <v>-1.3089356183481158</v>
      </c>
      <c r="H2431" s="19">
        <f t="shared" si="269"/>
        <v>0.85091012383188114</v>
      </c>
      <c r="I2431" s="19">
        <f t="shared" si="270"/>
        <v>2.5207207398280671</v>
      </c>
      <c r="J2431" s="19">
        <f t="shared" si="271"/>
        <v>-1.636577466824078</v>
      </c>
    </row>
    <row r="2432" spans="1:10" x14ac:dyDescent="0.25">
      <c r="A2432" s="43">
        <f t="shared" si="265"/>
        <v>2472</v>
      </c>
      <c r="B2432" s="44">
        <v>39693</v>
      </c>
      <c r="C2432" s="5">
        <v>56.647205</v>
      </c>
      <c r="D2432" s="5">
        <v>58.117328999999998</v>
      </c>
      <c r="E2432" s="19">
        <f t="shared" si="266"/>
        <v>21.993782340688284</v>
      </c>
      <c r="F2432" s="19">
        <f t="shared" si="267"/>
        <v>-2.0313613789287004</v>
      </c>
      <c r="G2432" s="19">
        <f t="shared" si="268"/>
        <v>7.6770300043683903E-2</v>
      </c>
      <c r="H2432" s="19">
        <f t="shared" si="269"/>
        <v>-2.0767654046996444</v>
      </c>
      <c r="I2432" s="19">
        <f t="shared" si="270"/>
        <v>-2.9276755285315255</v>
      </c>
      <c r="J2432" s="19">
        <f t="shared" si="271"/>
        <v>2.5207207398280671</v>
      </c>
    </row>
    <row r="2433" spans="1:10" x14ac:dyDescent="0.25">
      <c r="A2433" s="43">
        <f t="shared" si="265"/>
        <v>2471</v>
      </c>
      <c r="B2433" s="44">
        <v>39694</v>
      </c>
      <c r="C2433" s="5">
        <v>56.430408</v>
      </c>
      <c r="D2433" s="5">
        <v>58.738346</v>
      </c>
      <c r="E2433" s="19">
        <f t="shared" si="266"/>
        <v>21.406693640262446</v>
      </c>
      <c r="F2433" s="19">
        <f t="shared" si="267"/>
        <v>-0.58708870042583783</v>
      </c>
      <c r="G2433" s="19">
        <f t="shared" si="268"/>
        <v>-2.0313613789287004</v>
      </c>
      <c r="H2433" s="19">
        <f t="shared" si="269"/>
        <v>0.61431320039384518</v>
      </c>
      <c r="I2433" s="19">
        <f t="shared" si="270"/>
        <v>2.6910786050934896</v>
      </c>
      <c r="J2433" s="19">
        <f t="shared" si="271"/>
        <v>-2.9276755285315255</v>
      </c>
    </row>
    <row r="2434" spans="1:10" x14ac:dyDescent="0.25">
      <c r="A2434" s="43">
        <f t="shared" si="265"/>
        <v>2470</v>
      </c>
      <c r="B2434" s="44">
        <v>39695</v>
      </c>
      <c r="C2434" s="5">
        <v>55.161774000000001</v>
      </c>
      <c r="D2434" s="5">
        <v>56.672955000000002</v>
      </c>
      <c r="E2434" s="19">
        <f t="shared" si="266"/>
        <v>21.369583327108735</v>
      </c>
      <c r="F2434" s="19">
        <f t="shared" si="267"/>
        <v>-3.7110313153711161E-2</v>
      </c>
      <c r="G2434" s="19">
        <f t="shared" si="268"/>
        <v>-0.58708870042583783</v>
      </c>
      <c r="H2434" s="19">
        <f t="shared" si="269"/>
        <v>0.31010977676122847</v>
      </c>
      <c r="I2434" s="19">
        <f t="shared" si="270"/>
        <v>-0.30420342363261671</v>
      </c>
      <c r="J2434" s="19">
        <f t="shared" si="271"/>
        <v>2.6910786050934896</v>
      </c>
    </row>
    <row r="2435" spans="1:10" x14ac:dyDescent="0.25">
      <c r="A2435" s="43">
        <f t="shared" si="265"/>
        <v>2469</v>
      </c>
      <c r="B2435" s="44">
        <v>39696</v>
      </c>
      <c r="C2435" s="5">
        <v>54.936928000000002</v>
      </c>
      <c r="D2435" s="5">
        <v>55.975178</v>
      </c>
      <c r="E2435" s="19">
        <f t="shared" si="266"/>
        <v>21.560798452404882</v>
      </c>
      <c r="F2435" s="19">
        <f t="shared" si="267"/>
        <v>0.19121512529614648</v>
      </c>
      <c r="G2435" s="19">
        <f t="shared" si="268"/>
        <v>-3.7110313153711161E-2</v>
      </c>
      <c r="H2435" s="19">
        <f t="shared" si="269"/>
        <v>0.2131631652782767</v>
      </c>
      <c r="I2435" s="19">
        <f t="shared" si="270"/>
        <v>-9.6946611482951778E-2</v>
      </c>
      <c r="J2435" s="19">
        <f t="shared" si="271"/>
        <v>-0.30420342363261671</v>
      </c>
    </row>
    <row r="2436" spans="1:10" x14ac:dyDescent="0.25">
      <c r="A2436" s="43">
        <f t="shared" si="265"/>
        <v>2468</v>
      </c>
      <c r="B2436" s="44">
        <v>39699</v>
      </c>
      <c r="C2436" s="5">
        <v>54.559555000000003</v>
      </c>
      <c r="D2436" s="5">
        <v>56.554336999999997</v>
      </c>
      <c r="E2436" s="19">
        <f t="shared" si="266"/>
        <v>20.838092279678655</v>
      </c>
      <c r="F2436" s="19">
        <f t="shared" si="267"/>
        <v>-0.72270617272622673</v>
      </c>
      <c r="G2436" s="19">
        <f t="shared" si="268"/>
        <v>0.19121512529614648</v>
      </c>
      <c r="H2436" s="19">
        <f t="shared" si="269"/>
        <v>-0.83579595447516264</v>
      </c>
      <c r="I2436" s="19">
        <f t="shared" si="270"/>
        <v>-1.0489591197534394</v>
      </c>
      <c r="J2436" s="19">
        <f t="shared" si="271"/>
        <v>-9.6946611482951778E-2</v>
      </c>
    </row>
    <row r="2437" spans="1:10" x14ac:dyDescent="0.25">
      <c r="A2437" s="43">
        <f t="shared" si="265"/>
        <v>2467</v>
      </c>
      <c r="B2437" s="44">
        <v>39700</v>
      </c>
      <c r="C2437" s="5">
        <v>50.785758999999999</v>
      </c>
      <c r="D2437" s="5">
        <v>54.977370999999998</v>
      </c>
      <c r="E2437" s="19">
        <f t="shared" si="266"/>
        <v>18.004588448256527</v>
      </c>
      <c r="F2437" s="19">
        <f t="shared" si="267"/>
        <v>-2.8335038314221279</v>
      </c>
      <c r="G2437" s="19">
        <f t="shared" si="268"/>
        <v>-0.72270617272622673</v>
      </c>
      <c r="H2437" s="19">
        <f t="shared" si="269"/>
        <v>-2.4060759110856145</v>
      </c>
      <c r="I2437" s="19">
        <f t="shared" si="270"/>
        <v>-1.5702799566104519</v>
      </c>
      <c r="J2437" s="19">
        <f t="shared" si="271"/>
        <v>-1.0489591197534394</v>
      </c>
    </row>
    <row r="2438" spans="1:10" x14ac:dyDescent="0.25">
      <c r="A2438" s="43">
        <f t="shared" si="265"/>
        <v>2466</v>
      </c>
      <c r="B2438" s="44">
        <v>39701</v>
      </c>
      <c r="C2438" s="5">
        <v>52.785060999999999</v>
      </c>
      <c r="D2438" s="5">
        <v>56.631076999999998</v>
      </c>
      <c r="E2438" s="19">
        <f t="shared" si="266"/>
        <v>19.017840780140503</v>
      </c>
      <c r="F2438" s="19">
        <f t="shared" si="267"/>
        <v>1.0132523318839759</v>
      </c>
      <c r="G2438" s="19">
        <f t="shared" si="268"/>
        <v>-2.8335038314221279</v>
      </c>
      <c r="H2438" s="19">
        <f t="shared" si="269"/>
        <v>2.6890629111151783</v>
      </c>
      <c r="I2438" s="19">
        <f t="shared" si="270"/>
        <v>5.0951388222007932</v>
      </c>
      <c r="J2438" s="19">
        <f t="shared" si="271"/>
        <v>-1.5702799566104519</v>
      </c>
    </row>
    <row r="2439" spans="1:10" x14ac:dyDescent="0.25">
      <c r="A2439" s="43">
        <f t="shared" si="265"/>
        <v>2465</v>
      </c>
      <c r="B2439" s="44">
        <v>39702</v>
      </c>
      <c r="C2439" s="5">
        <v>53.539852000000003</v>
      </c>
      <c r="D2439" s="5">
        <v>57.775433</v>
      </c>
      <c r="E2439" s="19">
        <f t="shared" si="266"/>
        <v>19.090290509076254</v>
      </c>
      <c r="F2439" s="19">
        <f t="shared" si="267"/>
        <v>7.2449728935751523E-2</v>
      </c>
      <c r="G2439" s="19">
        <f t="shared" si="268"/>
        <v>1.0132523318839759</v>
      </c>
      <c r="H2439" s="19">
        <f t="shared" si="269"/>
        <v>-0.52681502531362634</v>
      </c>
      <c r="I2439" s="19">
        <f t="shared" si="270"/>
        <v>-3.2158779364288046</v>
      </c>
      <c r="J2439" s="19">
        <f t="shared" si="271"/>
        <v>5.0951388222007932</v>
      </c>
    </row>
    <row r="2440" spans="1:10" x14ac:dyDescent="0.25">
      <c r="A2440" s="43">
        <f t="shared" si="265"/>
        <v>2464</v>
      </c>
      <c r="B2440" s="44">
        <v>39703</v>
      </c>
      <c r="C2440" s="5">
        <v>55.346435999999997</v>
      </c>
      <c r="D2440" s="5">
        <v>58.780205000000002</v>
      </c>
      <c r="E2440" s="19">
        <f t="shared" si="266"/>
        <v>20.297762516296231</v>
      </c>
      <c r="F2440" s="19">
        <f t="shared" si="267"/>
        <v>1.2074720072199767</v>
      </c>
      <c r="G2440" s="19">
        <f t="shared" si="268"/>
        <v>7.2449728935751523E-2</v>
      </c>
      <c r="H2440" s="19">
        <f t="shared" si="269"/>
        <v>1.1646232837185058</v>
      </c>
      <c r="I2440" s="19">
        <f t="shared" si="270"/>
        <v>1.6914383090321321</v>
      </c>
      <c r="J2440" s="19">
        <f t="shared" si="271"/>
        <v>-3.2158779364288046</v>
      </c>
    </row>
    <row r="2441" spans="1:10" x14ac:dyDescent="0.25">
      <c r="A2441" s="43">
        <f t="shared" si="265"/>
        <v>2463</v>
      </c>
      <c r="B2441" s="44">
        <v>39706</v>
      </c>
      <c r="C2441" s="5">
        <v>51.106934000000003</v>
      </c>
      <c r="D2441" s="5">
        <v>55.884467999999998</v>
      </c>
      <c r="E2441" s="19">
        <f t="shared" si="266"/>
        <v>17.784891796464109</v>
      </c>
      <c r="F2441" s="19">
        <f t="shared" si="267"/>
        <v>-2.5128707198321223</v>
      </c>
      <c r="G2441" s="19">
        <f t="shared" si="268"/>
        <v>1.2074720072199767</v>
      </c>
      <c r="H2441" s="19">
        <f t="shared" si="269"/>
        <v>-3.2270022277500718</v>
      </c>
      <c r="I2441" s="19">
        <f t="shared" si="270"/>
        <v>-4.3916255114685772</v>
      </c>
      <c r="J2441" s="19">
        <f t="shared" si="271"/>
        <v>1.6914383090321321</v>
      </c>
    </row>
    <row r="2442" spans="1:10" x14ac:dyDescent="0.25">
      <c r="A2442" s="43">
        <f t="shared" si="265"/>
        <v>2462</v>
      </c>
      <c r="B2442" s="44">
        <v>39707</v>
      </c>
      <c r="C2442" s="5">
        <v>53.266834000000003</v>
      </c>
      <c r="D2442" s="5">
        <v>57.119517999999999</v>
      </c>
      <c r="E2442" s="19">
        <f t="shared" si="266"/>
        <v>19.208372721606366</v>
      </c>
      <c r="F2442" s="19">
        <f t="shared" si="267"/>
        <v>1.4234809251422575</v>
      </c>
      <c r="G2442" s="19">
        <f t="shared" si="268"/>
        <v>-2.5128707198321223</v>
      </c>
      <c r="H2442" s="19">
        <f t="shared" si="269"/>
        <v>2.9096604354136306</v>
      </c>
      <c r="I2442" s="19">
        <f t="shared" si="270"/>
        <v>6.1366626631637029</v>
      </c>
      <c r="J2442" s="19">
        <f t="shared" si="271"/>
        <v>-4.3916255114685772</v>
      </c>
    </row>
    <row r="2443" spans="1:10" x14ac:dyDescent="0.25">
      <c r="A2443" s="43">
        <f t="shared" ref="A2443:A2506" si="272">A2444+1</f>
        <v>2461</v>
      </c>
      <c r="B2443" s="44">
        <v>39708</v>
      </c>
      <c r="C2443" s="5">
        <v>52.150753000000002</v>
      </c>
      <c r="D2443" s="5">
        <v>55.856552000000001</v>
      </c>
      <c r="E2443" s="19">
        <f t="shared" si="266"/>
        <v>18.845356175107668</v>
      </c>
      <c r="F2443" s="19">
        <f t="shared" si="267"/>
        <v>-0.36301654649869874</v>
      </c>
      <c r="G2443" s="19">
        <f t="shared" si="268"/>
        <v>1.4234809251422575</v>
      </c>
      <c r="H2443" s="19">
        <f t="shared" si="269"/>
        <v>-1.2049015537584018</v>
      </c>
      <c r="I2443" s="19">
        <f t="shared" si="270"/>
        <v>-4.1145619891720324</v>
      </c>
      <c r="J2443" s="19">
        <f t="shared" si="271"/>
        <v>6.1366626631637029</v>
      </c>
    </row>
    <row r="2444" spans="1:10" x14ac:dyDescent="0.25">
      <c r="A2444" s="43">
        <f t="shared" si="272"/>
        <v>2460</v>
      </c>
      <c r="B2444" s="44">
        <v>39709</v>
      </c>
      <c r="C2444" s="5">
        <v>53.708443000000003</v>
      </c>
      <c r="D2444" s="5">
        <v>57.831249</v>
      </c>
      <c r="E2444" s="19">
        <f t="shared" si="266"/>
        <v>19.225600292054871</v>
      </c>
      <c r="F2444" s="19">
        <f t="shared" si="267"/>
        <v>0.38024411694720328</v>
      </c>
      <c r="G2444" s="19">
        <f t="shared" si="268"/>
        <v>-0.36301654649869874</v>
      </c>
      <c r="H2444" s="19">
        <f t="shared" si="269"/>
        <v>0.59494189229948413</v>
      </c>
      <c r="I2444" s="19">
        <f t="shared" si="270"/>
        <v>1.7998434460578858</v>
      </c>
      <c r="J2444" s="19">
        <f t="shared" si="271"/>
        <v>-4.1145619891720324</v>
      </c>
    </row>
    <row r="2445" spans="1:10" x14ac:dyDescent="0.25">
      <c r="A2445" s="43">
        <f t="shared" si="272"/>
        <v>2459</v>
      </c>
      <c r="B2445" s="44">
        <v>39710</v>
      </c>
      <c r="C2445" s="5">
        <v>57.393742000000003</v>
      </c>
      <c r="D2445" s="5">
        <v>61.264301000000003</v>
      </c>
      <c r="E2445" s="19">
        <f t="shared" si="266"/>
        <v>20.863885019127849</v>
      </c>
      <c r="F2445" s="19">
        <f t="shared" si="267"/>
        <v>1.6382847270729783</v>
      </c>
      <c r="G2445" s="19">
        <f t="shared" si="268"/>
        <v>0.38024411694720328</v>
      </c>
      <c r="H2445" s="19">
        <f t="shared" si="269"/>
        <v>1.4133981019679993</v>
      </c>
      <c r="I2445" s="19">
        <f t="shared" si="270"/>
        <v>0.81845620966851518</v>
      </c>
      <c r="J2445" s="19">
        <f t="shared" si="271"/>
        <v>1.7998434460578858</v>
      </c>
    </row>
    <row r="2446" spans="1:10" x14ac:dyDescent="0.25">
      <c r="A2446" s="43">
        <f t="shared" si="272"/>
        <v>2458</v>
      </c>
      <c r="B2446" s="44">
        <v>39713</v>
      </c>
      <c r="C2446" s="5">
        <v>56.386825999999999</v>
      </c>
      <c r="D2446" s="5">
        <v>60.936324999999997</v>
      </c>
      <c r="E2446" s="19">
        <f t="shared" si="266"/>
        <v>20.052530156325169</v>
      </c>
      <c r="F2446" s="19">
        <f t="shared" si="267"/>
        <v>-0.81135486280268054</v>
      </c>
      <c r="G2446" s="19">
        <f t="shared" si="268"/>
        <v>1.6382847270729783</v>
      </c>
      <c r="H2446" s="19">
        <f t="shared" si="269"/>
        <v>-1.7802806313074169</v>
      </c>
      <c r="I2446" s="19">
        <f t="shared" si="270"/>
        <v>-3.1936787332754162</v>
      </c>
      <c r="J2446" s="19">
        <f t="shared" si="271"/>
        <v>0.81845620966851518</v>
      </c>
    </row>
    <row r="2447" spans="1:10" x14ac:dyDescent="0.25">
      <c r="A2447" s="43">
        <f t="shared" si="272"/>
        <v>2457</v>
      </c>
      <c r="B2447" s="44">
        <v>39714</v>
      </c>
      <c r="C2447" s="5">
        <v>54.526051000000002</v>
      </c>
      <c r="D2447" s="5">
        <v>59.631507999999997</v>
      </c>
      <c r="E2447" s="19">
        <f t="shared" si="266"/>
        <v>18.969773963659811</v>
      </c>
      <c r="F2447" s="19">
        <f t="shared" si="267"/>
        <v>-1.0827561926653573</v>
      </c>
      <c r="G2447" s="19">
        <f t="shared" si="268"/>
        <v>-0.81135486280268054</v>
      </c>
      <c r="H2447" s="19">
        <f t="shared" si="269"/>
        <v>-0.60289904635862557</v>
      </c>
      <c r="I2447" s="19">
        <f t="shared" si="270"/>
        <v>1.1773815849487912</v>
      </c>
      <c r="J2447" s="19">
        <f t="shared" si="271"/>
        <v>-3.1936787332754162</v>
      </c>
    </row>
    <row r="2448" spans="1:10" x14ac:dyDescent="0.25">
      <c r="A2448" s="43">
        <f t="shared" si="272"/>
        <v>2456</v>
      </c>
      <c r="B2448" s="44">
        <v>39715</v>
      </c>
      <c r="C2448" s="5">
        <v>54.687168</v>
      </c>
      <c r="D2448" s="5">
        <v>59.471007999999998</v>
      </c>
      <c r="E2448" s="19">
        <f t="shared" si="266"/>
        <v>19.226591754327934</v>
      </c>
      <c r="F2448" s="19">
        <f t="shared" si="267"/>
        <v>0.25681779066812283</v>
      </c>
      <c r="G2448" s="19">
        <f t="shared" si="268"/>
        <v>-1.0827561926653573</v>
      </c>
      <c r="H2448" s="19">
        <f t="shared" si="269"/>
        <v>0.89718900254893186</v>
      </c>
      <c r="I2448" s="19">
        <f t="shared" si="270"/>
        <v>1.5000880489075574</v>
      </c>
      <c r="J2448" s="19">
        <f t="shared" si="271"/>
        <v>1.1773815849487912</v>
      </c>
    </row>
    <row r="2449" spans="1:10" x14ac:dyDescent="0.25">
      <c r="A2449" s="43">
        <f t="shared" si="272"/>
        <v>2455</v>
      </c>
      <c r="B2449" s="44">
        <v>39716</v>
      </c>
      <c r="C2449" s="5">
        <v>56.024326000000002</v>
      </c>
      <c r="D2449" s="5">
        <v>61.034027000000002</v>
      </c>
      <c r="E2449" s="19">
        <f t="shared" si="266"/>
        <v>19.631773716139136</v>
      </c>
      <c r="F2449" s="19">
        <f t="shared" si="267"/>
        <v>0.40518196181120203</v>
      </c>
      <c r="G2449" s="19">
        <f t="shared" si="268"/>
        <v>0.25681779066812283</v>
      </c>
      <c r="H2449" s="19">
        <f t="shared" si="269"/>
        <v>0.25329299460256444</v>
      </c>
      <c r="I2449" s="19">
        <f t="shared" si="270"/>
        <v>-0.64389600794636737</v>
      </c>
      <c r="J2449" s="19">
        <f t="shared" si="271"/>
        <v>1.5000880489075574</v>
      </c>
    </row>
    <row r="2450" spans="1:10" x14ac:dyDescent="0.25">
      <c r="A2450" s="43">
        <f t="shared" si="272"/>
        <v>2454</v>
      </c>
      <c r="B2450" s="44">
        <v>39717</v>
      </c>
      <c r="C2450" s="5">
        <v>54.534111000000003</v>
      </c>
      <c r="D2450" s="5">
        <v>60.671173000000003</v>
      </c>
      <c r="E2450" s="19">
        <f t="shared" si="266"/>
        <v>18.357916440108561</v>
      </c>
      <c r="F2450" s="19">
        <f t="shared" si="267"/>
        <v>-1.2738572760305757</v>
      </c>
      <c r="G2450" s="19">
        <f t="shared" si="268"/>
        <v>0.40518196181120203</v>
      </c>
      <c r="H2450" s="19">
        <f t="shared" si="269"/>
        <v>-1.5134928151066154</v>
      </c>
      <c r="I2450" s="19">
        <f t="shared" si="270"/>
        <v>-1.7667858097091798</v>
      </c>
      <c r="J2450" s="19">
        <f t="shared" si="271"/>
        <v>-0.64389600794636737</v>
      </c>
    </row>
    <row r="2451" spans="1:10" x14ac:dyDescent="0.25">
      <c r="A2451" s="43">
        <f t="shared" si="272"/>
        <v>2453</v>
      </c>
      <c r="B2451" s="44">
        <v>39720</v>
      </c>
      <c r="C2451" s="5">
        <v>48.049636999999997</v>
      </c>
      <c r="D2451" s="5">
        <v>54.077250999999997</v>
      </c>
      <c r="E2451" s="19">
        <f t="shared" si="266"/>
        <v>15.80517794792128</v>
      </c>
      <c r="F2451" s="19">
        <f t="shared" si="267"/>
        <v>-2.5527384921872809</v>
      </c>
      <c r="G2451" s="19">
        <f t="shared" si="268"/>
        <v>-1.2738572760305757</v>
      </c>
      <c r="H2451" s="19">
        <f t="shared" si="269"/>
        <v>-1.7993449460309452</v>
      </c>
      <c r="I2451" s="19">
        <f t="shared" si="270"/>
        <v>-0.28585213092432982</v>
      </c>
      <c r="J2451" s="19">
        <f t="shared" si="271"/>
        <v>-1.7667858097091798</v>
      </c>
    </row>
    <row r="2452" spans="1:10" x14ac:dyDescent="0.25">
      <c r="A2452" s="43">
        <f t="shared" si="272"/>
        <v>2452</v>
      </c>
      <c r="B2452" s="44">
        <v>39721</v>
      </c>
      <c r="C2452" s="5">
        <v>50.989795999999998</v>
      </c>
      <c r="D2452" s="5">
        <v>57.552146999999998</v>
      </c>
      <c r="E2452" s="19">
        <f t="shared" si="266"/>
        <v>16.673372495027174</v>
      </c>
      <c r="F2452" s="19">
        <f t="shared" si="267"/>
        <v>0.86819454710589383</v>
      </c>
      <c r="G2452" s="19">
        <f t="shared" si="268"/>
        <v>-2.5527384921872809</v>
      </c>
      <c r="H2452" s="19">
        <f t="shared" si="269"/>
        <v>2.3779529330937059</v>
      </c>
      <c r="I2452" s="19">
        <f t="shared" si="270"/>
        <v>4.1772978791246516</v>
      </c>
      <c r="J2452" s="19">
        <f t="shared" si="271"/>
        <v>-0.28585213092432982</v>
      </c>
    </row>
    <row r="2453" spans="1:10" x14ac:dyDescent="0.25">
      <c r="A2453" s="43">
        <f t="shared" si="272"/>
        <v>2451</v>
      </c>
      <c r="B2453" s="44">
        <v>39722</v>
      </c>
      <c r="C2453" s="5">
        <v>50.152042000000002</v>
      </c>
      <c r="D2453" s="5">
        <v>57.356766</v>
      </c>
      <c r="E2453" s="19">
        <f t="shared" si="266"/>
        <v>15.952117661267231</v>
      </c>
      <c r="F2453" s="19">
        <f t="shared" si="267"/>
        <v>-0.72125483375994293</v>
      </c>
      <c r="G2453" s="19">
        <f t="shared" si="268"/>
        <v>0.86819454710589383</v>
      </c>
      <c r="H2453" s="19">
        <f t="shared" si="269"/>
        <v>-1.2347285022041017</v>
      </c>
      <c r="I2453" s="19">
        <f t="shared" si="270"/>
        <v>-3.6126814352978078</v>
      </c>
      <c r="J2453" s="19">
        <f t="shared" si="271"/>
        <v>4.1772978791246516</v>
      </c>
    </row>
    <row r="2454" spans="1:10" x14ac:dyDescent="0.25">
      <c r="A2454" s="43">
        <f t="shared" si="272"/>
        <v>2450</v>
      </c>
      <c r="B2454" s="44">
        <v>39723</v>
      </c>
      <c r="C2454" s="5">
        <v>47.292442000000001</v>
      </c>
      <c r="D2454" s="5">
        <v>55.514651999999998</v>
      </c>
      <c r="E2454" s="19">
        <f t="shared" si="266"/>
        <v>14.190908728562071</v>
      </c>
      <c r="F2454" s="19">
        <f t="shared" si="267"/>
        <v>-1.7612089327051592</v>
      </c>
      <c r="G2454" s="19">
        <f t="shared" si="268"/>
        <v>-0.72125483375994293</v>
      </c>
      <c r="H2454" s="19">
        <f t="shared" si="269"/>
        <v>-1.3346393733727062</v>
      </c>
      <c r="I2454" s="19">
        <f t="shared" si="270"/>
        <v>-9.9910871168604531E-2</v>
      </c>
      <c r="J2454" s="19">
        <f t="shared" si="271"/>
        <v>-3.6126814352978078</v>
      </c>
    </row>
    <row r="2455" spans="1:10" x14ac:dyDescent="0.25">
      <c r="A2455" s="43">
        <f t="shared" si="272"/>
        <v>2449</v>
      </c>
      <c r="B2455" s="44">
        <v>39724</v>
      </c>
      <c r="C2455" s="5">
        <v>46.728569</v>
      </c>
      <c r="D2455" s="5">
        <v>55.389052999999997</v>
      </c>
      <c r="E2455" s="19">
        <f t="shared" si="266"/>
        <v>13.701926218326093</v>
      </c>
      <c r="F2455" s="19">
        <f t="shared" si="267"/>
        <v>-0.48898251023597794</v>
      </c>
      <c r="G2455" s="19">
        <f t="shared" si="268"/>
        <v>-1.7612089327051592</v>
      </c>
      <c r="H2455" s="19">
        <f t="shared" si="269"/>
        <v>0.55264394847344067</v>
      </c>
      <c r="I2455" s="19">
        <f t="shared" si="270"/>
        <v>1.8872833218461469</v>
      </c>
      <c r="J2455" s="19">
        <f t="shared" si="271"/>
        <v>-9.9910871168604531E-2</v>
      </c>
    </row>
    <row r="2456" spans="1:10" x14ac:dyDescent="0.25">
      <c r="A2456" s="43">
        <f t="shared" si="272"/>
        <v>2448</v>
      </c>
      <c r="B2456" s="44">
        <v>39727</v>
      </c>
      <c r="C2456" s="5">
        <v>44.215324000000003</v>
      </c>
      <c r="D2456" s="5">
        <v>53.616714000000002</v>
      </c>
      <c r="E2456" s="19">
        <f t="shared" si="266"/>
        <v>12.245467783011165</v>
      </c>
      <c r="F2456" s="19">
        <f t="shared" si="267"/>
        <v>-1.4564584353149286</v>
      </c>
      <c r="G2456" s="19">
        <f t="shared" si="268"/>
        <v>-0.48898251023597794</v>
      </c>
      <c r="H2456" s="19">
        <f t="shared" si="269"/>
        <v>-1.1672609919851253</v>
      </c>
      <c r="I2456" s="19">
        <f t="shared" si="270"/>
        <v>-1.719904940458566</v>
      </c>
      <c r="J2456" s="19">
        <f t="shared" si="271"/>
        <v>1.8872833218461469</v>
      </c>
    </row>
    <row r="2457" spans="1:10" x14ac:dyDescent="0.25">
      <c r="A2457" s="43">
        <f t="shared" si="272"/>
        <v>2447</v>
      </c>
      <c r="B2457" s="44">
        <v>39728</v>
      </c>
      <c r="C2457" s="5">
        <v>41.790694999999999</v>
      </c>
      <c r="D2457" s="5">
        <v>51.181491999999999</v>
      </c>
      <c r="E2457" s="19">
        <f t="shared" si="266"/>
        <v>11.272880345954537</v>
      </c>
      <c r="F2457" s="19">
        <f t="shared" si="267"/>
        <v>-0.97258743705662809</v>
      </c>
      <c r="G2457" s="19">
        <f t="shared" si="268"/>
        <v>-1.4564584353149286</v>
      </c>
      <c r="H2457" s="19">
        <f t="shared" si="269"/>
        <v>-0.11119864095033305</v>
      </c>
      <c r="I2457" s="19">
        <f t="shared" si="270"/>
        <v>1.0560623510347922</v>
      </c>
      <c r="J2457" s="19">
        <f t="shared" si="271"/>
        <v>-1.719904940458566</v>
      </c>
    </row>
    <row r="2458" spans="1:10" x14ac:dyDescent="0.25">
      <c r="A2458" s="43">
        <f t="shared" si="272"/>
        <v>2446</v>
      </c>
      <c r="B2458" s="44">
        <v>39729</v>
      </c>
      <c r="C2458" s="5">
        <v>42.580112</v>
      </c>
      <c r="D2458" s="5">
        <v>51.007041999999998</v>
      </c>
      <c r="E2458" s="19">
        <f t="shared" si="266"/>
        <v>12.166316055811574</v>
      </c>
      <c r="F2458" s="19">
        <f t="shared" si="267"/>
        <v>0.89343570985703735</v>
      </c>
      <c r="G2458" s="19">
        <f t="shared" si="268"/>
        <v>-0.97258743705662809</v>
      </c>
      <c r="H2458" s="19">
        <f t="shared" si="269"/>
        <v>1.4686501486632944</v>
      </c>
      <c r="I2458" s="19">
        <f t="shared" si="270"/>
        <v>1.5798487896136275</v>
      </c>
      <c r="J2458" s="19">
        <f t="shared" si="271"/>
        <v>1.0560623510347922</v>
      </c>
    </row>
    <row r="2459" spans="1:10" x14ac:dyDescent="0.25">
      <c r="A2459" s="43">
        <f t="shared" si="272"/>
        <v>2445</v>
      </c>
      <c r="B2459" s="44">
        <v>39730</v>
      </c>
      <c r="C2459" s="5">
        <v>36.450054000000002</v>
      </c>
      <c r="D2459" s="5">
        <v>44.657330000000002</v>
      </c>
      <c r="E2459" s="19">
        <f t="shared" si="266"/>
        <v>9.8223792951566153</v>
      </c>
      <c r="F2459" s="19">
        <f t="shared" si="267"/>
        <v>-2.3439367606549588</v>
      </c>
      <c r="G2459" s="19">
        <f t="shared" si="268"/>
        <v>0.89343570985703735</v>
      </c>
      <c r="H2459" s="19">
        <f t="shared" si="269"/>
        <v>-2.8723387334484478</v>
      </c>
      <c r="I2459" s="19">
        <f t="shared" si="270"/>
        <v>-4.3409888821117422</v>
      </c>
      <c r="J2459" s="19">
        <f t="shared" si="271"/>
        <v>1.5798487896136275</v>
      </c>
    </row>
    <row r="2460" spans="1:10" x14ac:dyDescent="0.25">
      <c r="A2460" s="43">
        <f t="shared" si="272"/>
        <v>2444</v>
      </c>
      <c r="B2460" s="44">
        <v>39731</v>
      </c>
      <c r="C2460" s="5">
        <v>34.959831000000001</v>
      </c>
      <c r="D2460" s="5">
        <v>40.352103999999997</v>
      </c>
      <c r="E2460" s="19">
        <f t="shared" si="266"/>
        <v>10.899218801106574</v>
      </c>
      <c r="F2460" s="19">
        <f t="shared" si="267"/>
        <v>1.0768395059499589</v>
      </c>
      <c r="G2460" s="19">
        <f t="shared" si="268"/>
        <v>-2.3439367606549588</v>
      </c>
      <c r="H2460" s="19">
        <f t="shared" si="269"/>
        <v>2.4631069169889077</v>
      </c>
      <c r="I2460" s="19">
        <f t="shared" si="270"/>
        <v>5.3354456504373555</v>
      </c>
      <c r="J2460" s="19">
        <f t="shared" si="271"/>
        <v>-4.3409888821117422</v>
      </c>
    </row>
    <row r="2461" spans="1:10" x14ac:dyDescent="0.25">
      <c r="A2461" s="43">
        <f t="shared" si="272"/>
        <v>2443</v>
      </c>
      <c r="B2461" s="44">
        <v>39734</v>
      </c>
      <c r="C2461" s="5">
        <v>40.719349000000001</v>
      </c>
      <c r="D2461" s="5">
        <v>48.767200000000003</v>
      </c>
      <c r="E2461" s="19">
        <f t="shared" si="266"/>
        <v>11.641096048781503</v>
      </c>
      <c r="F2461" s="19">
        <f t="shared" si="267"/>
        <v>0.74187724767492824</v>
      </c>
      <c r="G2461" s="19">
        <f t="shared" si="268"/>
        <v>1.0768395059499589</v>
      </c>
      <c r="H2461" s="19">
        <f t="shared" si="269"/>
        <v>0.10500532387755357</v>
      </c>
      <c r="I2461" s="19">
        <f t="shared" si="270"/>
        <v>-2.3581015931113543</v>
      </c>
      <c r="J2461" s="19">
        <f t="shared" si="271"/>
        <v>5.3354456504373555</v>
      </c>
    </row>
    <row r="2462" spans="1:10" x14ac:dyDescent="0.25">
      <c r="A2462" s="43">
        <f t="shared" si="272"/>
        <v>2442</v>
      </c>
      <c r="B2462" s="44">
        <v>39735</v>
      </c>
      <c r="C2462" s="5">
        <v>40.767685</v>
      </c>
      <c r="D2462" s="5">
        <v>47.825221999999997</v>
      </c>
      <c r="E2462" s="19">
        <f t="shared" si="266"/>
        <v>12.251102076145859</v>
      </c>
      <c r="F2462" s="19">
        <f t="shared" si="267"/>
        <v>0.61000602736435638</v>
      </c>
      <c r="G2462" s="19">
        <f t="shared" si="268"/>
        <v>0.74187724767492824</v>
      </c>
      <c r="H2462" s="19">
        <f t="shared" si="269"/>
        <v>0.17123981630171242</v>
      </c>
      <c r="I2462" s="19">
        <f t="shared" si="270"/>
        <v>6.6234492424158853E-2</v>
      </c>
      <c r="J2462" s="19">
        <f t="shared" si="271"/>
        <v>-2.3581015931113543</v>
      </c>
    </row>
    <row r="2463" spans="1:10" x14ac:dyDescent="0.25">
      <c r="A2463" s="43">
        <f t="shared" si="272"/>
        <v>2441</v>
      </c>
      <c r="B2463" s="44">
        <v>39736</v>
      </c>
      <c r="C2463" s="5">
        <v>34.879280000000001</v>
      </c>
      <c r="D2463" s="5">
        <v>41.852302999999999</v>
      </c>
      <c r="E2463" s="19">
        <f t="shared" si="266"/>
        <v>9.9241492312652646</v>
      </c>
      <c r="F2463" s="19">
        <f t="shared" si="267"/>
        <v>-2.3269528448805943</v>
      </c>
      <c r="G2463" s="19">
        <f t="shared" si="268"/>
        <v>0.61000602736435638</v>
      </c>
      <c r="H2463" s="19">
        <f t="shared" si="269"/>
        <v>-2.6877268599765682</v>
      </c>
      <c r="I2463" s="19">
        <f t="shared" si="270"/>
        <v>-2.8589666762782806</v>
      </c>
      <c r="J2463" s="19">
        <f t="shared" si="271"/>
        <v>6.6234492424158853E-2</v>
      </c>
    </row>
    <row r="2464" spans="1:10" x14ac:dyDescent="0.25">
      <c r="A2464" s="43">
        <f t="shared" si="272"/>
        <v>2440</v>
      </c>
      <c r="B2464" s="44">
        <v>39737</v>
      </c>
      <c r="C2464" s="5">
        <v>36.208407999999999</v>
      </c>
      <c r="D2464" s="5">
        <v>44.029339</v>
      </c>
      <c r="E2464" s="19">
        <f t="shared" si="266"/>
        <v>9.9551833589102969</v>
      </c>
      <c r="F2464" s="19">
        <f t="shared" si="267"/>
        <v>3.1034127645032328E-2</v>
      </c>
      <c r="G2464" s="19">
        <f t="shared" si="268"/>
        <v>-2.3269528448805943</v>
      </c>
      <c r="H2464" s="19">
        <f t="shared" si="269"/>
        <v>1.4072567928763966</v>
      </c>
      <c r="I2464" s="19">
        <f t="shared" si="270"/>
        <v>4.0949836528529646</v>
      </c>
      <c r="J2464" s="19">
        <f t="shared" si="271"/>
        <v>-2.8589666762782806</v>
      </c>
    </row>
    <row r="2465" spans="1:10" x14ac:dyDescent="0.25">
      <c r="A2465" s="43">
        <f t="shared" si="272"/>
        <v>2439</v>
      </c>
      <c r="B2465" s="44">
        <v>39738</v>
      </c>
      <c r="C2465" s="5">
        <v>37.005870999999999</v>
      </c>
      <c r="D2465" s="5">
        <v>43.506011999999998</v>
      </c>
      <c r="E2465" s="19">
        <f t="shared" si="266"/>
        <v>11.064688774349413</v>
      </c>
      <c r="F2465" s="19">
        <f t="shared" si="267"/>
        <v>1.1095054154391164</v>
      </c>
      <c r="G2465" s="19">
        <f t="shared" si="268"/>
        <v>3.1034127645032328E-2</v>
      </c>
      <c r="H2465" s="19">
        <f t="shared" si="269"/>
        <v>1.0911509954280962</v>
      </c>
      <c r="I2465" s="19">
        <f t="shared" si="270"/>
        <v>-0.31610579744830036</v>
      </c>
      <c r="J2465" s="19">
        <f t="shared" si="271"/>
        <v>4.0949836528529646</v>
      </c>
    </row>
    <row r="2466" spans="1:10" x14ac:dyDescent="0.25">
      <c r="A2466" s="43">
        <f t="shared" si="272"/>
        <v>2438</v>
      </c>
      <c r="B2466" s="44">
        <v>39741</v>
      </c>
      <c r="C2466" s="5">
        <v>41.315429999999999</v>
      </c>
      <c r="D2466" s="5">
        <v>48.571835</v>
      </c>
      <c r="E2466" s="19">
        <f t="shared" si="266"/>
        <v>12.353666674755821</v>
      </c>
      <c r="F2466" s="19">
        <f t="shared" si="267"/>
        <v>1.2889779004064081</v>
      </c>
      <c r="G2466" s="19">
        <f t="shared" si="268"/>
        <v>1.1095054154391164</v>
      </c>
      <c r="H2466" s="19">
        <f t="shared" si="269"/>
        <v>0.63278647680985234</v>
      </c>
      <c r="I2466" s="19">
        <f t="shared" si="270"/>
        <v>-0.4583645186182439</v>
      </c>
      <c r="J2466" s="19">
        <f t="shared" si="271"/>
        <v>-0.31610579744830036</v>
      </c>
    </row>
    <row r="2467" spans="1:10" x14ac:dyDescent="0.25">
      <c r="A2467" s="43">
        <f t="shared" si="272"/>
        <v>2437</v>
      </c>
      <c r="B2467" s="44">
        <v>39742</v>
      </c>
      <c r="C2467" s="5">
        <v>39.438557000000003</v>
      </c>
      <c r="D2467" s="5">
        <v>46.611094999999999</v>
      </c>
      <c r="E2467" s="19">
        <f t="shared" si="266"/>
        <v>11.645917464753452</v>
      </c>
      <c r="F2467" s="19">
        <f t="shared" si="267"/>
        <v>-0.70774921000236901</v>
      </c>
      <c r="G2467" s="19">
        <f t="shared" si="268"/>
        <v>1.2889779004064081</v>
      </c>
      <c r="H2467" s="19">
        <f t="shared" si="269"/>
        <v>-1.4700855011843514</v>
      </c>
      <c r="I2467" s="19">
        <f t="shared" si="270"/>
        <v>-2.1028719779942038</v>
      </c>
      <c r="J2467" s="19">
        <f t="shared" si="271"/>
        <v>-0.4583645186182439</v>
      </c>
    </row>
    <row r="2468" spans="1:10" x14ac:dyDescent="0.25">
      <c r="A2468" s="43">
        <f t="shared" si="272"/>
        <v>2436</v>
      </c>
      <c r="B2468" s="44">
        <v>39743</v>
      </c>
      <c r="C2468" s="5">
        <v>35.604247999999998</v>
      </c>
      <c r="D2468" s="5">
        <v>43.080376000000001</v>
      </c>
      <c r="E2468" s="19">
        <f t="shared" si="266"/>
        <v>9.9168583085351933</v>
      </c>
      <c r="F2468" s="19">
        <f t="shared" si="267"/>
        <v>-1.7290591562182591</v>
      </c>
      <c r="G2468" s="19">
        <f t="shared" si="268"/>
        <v>-0.70774921000236901</v>
      </c>
      <c r="H2468" s="19">
        <f t="shared" si="269"/>
        <v>-1.3104771869928218</v>
      </c>
      <c r="I2468" s="19">
        <f t="shared" si="270"/>
        <v>0.15960831419152965</v>
      </c>
      <c r="J2468" s="19">
        <f t="shared" si="271"/>
        <v>-2.1028719779942038</v>
      </c>
    </row>
    <row r="2469" spans="1:10" x14ac:dyDescent="0.25">
      <c r="A2469" s="43">
        <f t="shared" si="272"/>
        <v>2435</v>
      </c>
      <c r="B2469" s="44">
        <v>39744</v>
      </c>
      <c r="C2469" s="5">
        <v>37.497245999999997</v>
      </c>
      <c r="D2469" s="5">
        <v>46.590156999999998</v>
      </c>
      <c r="E2469" s="19">
        <f t="shared" si="266"/>
        <v>9.7170910950027221</v>
      </c>
      <c r="F2469" s="19">
        <f t="shared" si="267"/>
        <v>-0.19976721353247129</v>
      </c>
      <c r="G2469" s="19">
        <f t="shared" si="268"/>
        <v>-1.7290591562182591</v>
      </c>
      <c r="H2469" s="19">
        <f t="shared" si="269"/>
        <v>0.822845000354266</v>
      </c>
      <c r="I2469" s="19">
        <f t="shared" si="270"/>
        <v>2.1333221873470878</v>
      </c>
      <c r="J2469" s="19">
        <f t="shared" si="271"/>
        <v>0.15960831419152965</v>
      </c>
    </row>
    <row r="2470" spans="1:10" x14ac:dyDescent="0.25">
      <c r="A2470" s="43">
        <f t="shared" si="272"/>
        <v>2434</v>
      </c>
      <c r="B2470" s="44">
        <v>39745</v>
      </c>
      <c r="C2470" s="5">
        <v>35.161212999999996</v>
      </c>
      <c r="D2470" s="5">
        <v>44.594532000000001</v>
      </c>
      <c r="E2470" s="19">
        <f t="shared" si="266"/>
        <v>8.5709826456387113</v>
      </c>
      <c r="F2470" s="19">
        <f t="shared" si="267"/>
        <v>-1.1461084493640108</v>
      </c>
      <c r="G2470" s="19">
        <f t="shared" si="268"/>
        <v>-0.19976721353247129</v>
      </c>
      <c r="H2470" s="19">
        <f t="shared" si="269"/>
        <v>-1.0279607320012174</v>
      </c>
      <c r="I2470" s="19">
        <f t="shared" si="270"/>
        <v>-1.8508057323554834</v>
      </c>
      <c r="J2470" s="19">
        <f t="shared" si="271"/>
        <v>2.1333221873470878</v>
      </c>
    </row>
    <row r="2471" spans="1:10" x14ac:dyDescent="0.25">
      <c r="A2471" s="43">
        <f t="shared" si="272"/>
        <v>2433</v>
      </c>
      <c r="B2471" s="44">
        <v>39748</v>
      </c>
      <c r="C2471" s="5">
        <v>32.913806999999998</v>
      </c>
      <c r="D2471" s="5">
        <v>43.059437000000003</v>
      </c>
      <c r="E2471" s="19">
        <f t="shared" si="266"/>
        <v>7.2389025350510785</v>
      </c>
      <c r="F2471" s="19">
        <f t="shared" si="267"/>
        <v>-1.3320801105876328</v>
      </c>
      <c r="G2471" s="19">
        <f t="shared" si="268"/>
        <v>-1.1461084493640108</v>
      </c>
      <c r="H2471" s="19">
        <f t="shared" si="269"/>
        <v>-0.65424066562506722</v>
      </c>
      <c r="I2471" s="19">
        <f t="shared" si="270"/>
        <v>0.37372006637615018</v>
      </c>
      <c r="J2471" s="19">
        <f t="shared" si="271"/>
        <v>-1.8508057323554834</v>
      </c>
    </row>
    <row r="2472" spans="1:10" x14ac:dyDescent="0.25">
      <c r="A2472" s="43">
        <f t="shared" si="272"/>
        <v>2432</v>
      </c>
      <c r="B2472" s="44">
        <v>39749</v>
      </c>
      <c r="C2472" s="5">
        <v>37.932220000000001</v>
      </c>
      <c r="D2472" s="5">
        <v>48.857914000000001</v>
      </c>
      <c r="E2472" s="19">
        <f t="shared" si="266"/>
        <v>8.7998773196558453</v>
      </c>
      <c r="F2472" s="19">
        <f t="shared" si="267"/>
        <v>1.5609747846047668</v>
      </c>
      <c r="G2472" s="19">
        <f t="shared" si="268"/>
        <v>-1.3320801105876328</v>
      </c>
      <c r="H2472" s="19">
        <f t="shared" si="269"/>
        <v>2.3488028852591545</v>
      </c>
      <c r="I2472" s="19">
        <f t="shared" si="270"/>
        <v>3.0030435508842217</v>
      </c>
      <c r="J2472" s="19">
        <f t="shared" si="271"/>
        <v>0.37372006637615018</v>
      </c>
    </row>
    <row r="2473" spans="1:10" x14ac:dyDescent="0.25">
      <c r="A2473" s="43">
        <f t="shared" si="272"/>
        <v>2431</v>
      </c>
      <c r="B2473" s="44">
        <v>39750</v>
      </c>
      <c r="C2473" s="5">
        <v>38.769962</v>
      </c>
      <c r="D2473" s="5">
        <v>49.541728999999997</v>
      </c>
      <c r="E2473" s="19">
        <f t="shared" si="266"/>
        <v>9.229883268747912</v>
      </c>
      <c r="F2473" s="19">
        <f t="shared" si="267"/>
        <v>0.43000594909206669</v>
      </c>
      <c r="G2473" s="19">
        <f t="shared" si="268"/>
        <v>1.5609747846047668</v>
      </c>
      <c r="H2473" s="19">
        <f t="shared" si="269"/>
        <v>-0.49319663455889784</v>
      </c>
      <c r="I2473" s="19">
        <f t="shared" si="270"/>
        <v>-2.8419995198180521</v>
      </c>
      <c r="J2473" s="19">
        <f t="shared" si="271"/>
        <v>3.0030435508842217</v>
      </c>
    </row>
    <row r="2474" spans="1:10" x14ac:dyDescent="0.25">
      <c r="A2474" s="43">
        <f t="shared" si="272"/>
        <v>2430</v>
      </c>
      <c r="B2474" s="44">
        <v>39751</v>
      </c>
      <c r="C2474" s="5">
        <v>40.558247000000001</v>
      </c>
      <c r="D2474" s="5">
        <v>51.760646999999999</v>
      </c>
      <c r="E2474" s="19">
        <f t="shared" si="266"/>
        <v>9.6951015582947413</v>
      </c>
      <c r="F2474" s="19">
        <f t="shared" si="267"/>
        <v>0.46521828954682931</v>
      </c>
      <c r="G2474" s="19">
        <f t="shared" si="268"/>
        <v>0.43000594909206669</v>
      </c>
      <c r="H2474" s="19">
        <f t="shared" si="269"/>
        <v>0.21090117494488159</v>
      </c>
      <c r="I2474" s="19">
        <f t="shared" si="270"/>
        <v>0.70409780950377943</v>
      </c>
      <c r="J2474" s="19">
        <f t="shared" si="271"/>
        <v>-2.8419995198180521</v>
      </c>
    </row>
    <row r="2475" spans="1:10" x14ac:dyDescent="0.25">
      <c r="A2475" s="43">
        <f t="shared" si="272"/>
        <v>2429</v>
      </c>
      <c r="B2475" s="44">
        <v>39752</v>
      </c>
      <c r="C2475" s="5">
        <v>41.404040999999999</v>
      </c>
      <c r="D2475" s="5">
        <v>52.053702999999999</v>
      </c>
      <c r="E2475" s="19">
        <f t="shared" si="266"/>
        <v>10.366156051067087</v>
      </c>
      <c r="F2475" s="19">
        <f t="shared" si="267"/>
        <v>0.67105449277234541</v>
      </c>
      <c r="G2475" s="19">
        <f t="shared" si="268"/>
        <v>0.46521828954682931</v>
      </c>
      <c r="H2475" s="19">
        <f t="shared" si="269"/>
        <v>0.39591185042654936</v>
      </c>
      <c r="I2475" s="19">
        <f t="shared" si="270"/>
        <v>0.18501067548166777</v>
      </c>
      <c r="J2475" s="19">
        <f t="shared" si="271"/>
        <v>0.70409780950377943</v>
      </c>
    </row>
    <row r="2476" spans="1:10" x14ac:dyDescent="0.25">
      <c r="A2476" s="43">
        <f t="shared" si="272"/>
        <v>2428</v>
      </c>
      <c r="B2476" s="44">
        <v>39755</v>
      </c>
      <c r="C2476" s="5">
        <v>40.123252999999998</v>
      </c>
      <c r="D2476" s="5">
        <v>51.418739000000002</v>
      </c>
      <c r="E2476" s="19">
        <f t="shared" si="266"/>
        <v>9.463975881882007</v>
      </c>
      <c r="F2476" s="19">
        <f t="shared" si="267"/>
        <v>-0.90218016918507971</v>
      </c>
      <c r="G2476" s="19">
        <f t="shared" si="268"/>
        <v>0.67105449277234541</v>
      </c>
      <c r="H2476" s="19">
        <f t="shared" si="269"/>
        <v>-1.2990598930653581</v>
      </c>
      <c r="I2476" s="19">
        <f t="shared" si="270"/>
        <v>-1.6949717434919074</v>
      </c>
      <c r="J2476" s="19">
        <f t="shared" si="271"/>
        <v>0.18501067548166777</v>
      </c>
    </row>
    <row r="2477" spans="1:10" x14ac:dyDescent="0.25">
      <c r="A2477" s="43">
        <f t="shared" si="272"/>
        <v>2427</v>
      </c>
      <c r="B2477" s="44">
        <v>39756</v>
      </c>
      <c r="C2477" s="5">
        <v>42.709003000000003</v>
      </c>
      <c r="D2477" s="5">
        <v>54.558712</v>
      </c>
      <c r="E2477" s="19">
        <f t="shared" si="266"/>
        <v>10.177464830314641</v>
      </c>
      <c r="F2477" s="19">
        <f t="shared" si="267"/>
        <v>0.71348894843263366</v>
      </c>
      <c r="G2477" s="19">
        <f t="shared" si="268"/>
        <v>-0.90218016918507971</v>
      </c>
      <c r="H2477" s="19">
        <f t="shared" si="269"/>
        <v>1.2470626302914447</v>
      </c>
      <c r="I2477" s="19">
        <f t="shared" si="270"/>
        <v>2.5461225233568028</v>
      </c>
      <c r="J2477" s="19">
        <f t="shared" si="271"/>
        <v>-1.6949717434919074</v>
      </c>
    </row>
    <row r="2478" spans="1:10" x14ac:dyDescent="0.25">
      <c r="A2478" s="43">
        <f t="shared" si="272"/>
        <v>2426</v>
      </c>
      <c r="B2478" s="44">
        <v>39757</v>
      </c>
      <c r="C2478" s="5">
        <v>40.799895999999997</v>
      </c>
      <c r="D2478" s="5">
        <v>52.249068999999999</v>
      </c>
      <c r="E2478" s="19">
        <f t="shared" si="266"/>
        <v>9.6455208288261574</v>
      </c>
      <c r="F2478" s="19">
        <f t="shared" si="267"/>
        <v>-0.53194400148848331</v>
      </c>
      <c r="G2478" s="19">
        <f t="shared" si="268"/>
        <v>0.71348894843263366</v>
      </c>
      <c r="H2478" s="19">
        <f t="shared" si="269"/>
        <v>-0.95392060680962332</v>
      </c>
      <c r="I2478" s="19">
        <f t="shared" si="270"/>
        <v>-2.200983237101068</v>
      </c>
      <c r="J2478" s="19">
        <f t="shared" si="271"/>
        <v>2.5461225233568028</v>
      </c>
    </row>
    <row r="2479" spans="1:10" x14ac:dyDescent="0.25">
      <c r="A2479" s="43">
        <f t="shared" si="272"/>
        <v>2425</v>
      </c>
      <c r="B2479" s="44">
        <v>39758</v>
      </c>
      <c r="C2479" s="5">
        <v>38.343043999999999</v>
      </c>
      <c r="D2479" s="5">
        <v>48.920715000000001</v>
      </c>
      <c r="E2479" s="19">
        <f t="shared" si="266"/>
        <v>9.1732551803739177</v>
      </c>
      <c r="F2479" s="19">
        <f t="shared" si="267"/>
        <v>-0.47226564845223962</v>
      </c>
      <c r="G2479" s="19">
        <f t="shared" si="268"/>
        <v>-0.53194400148848331</v>
      </c>
      <c r="H2479" s="19">
        <f t="shared" si="269"/>
        <v>-0.15765962061935374</v>
      </c>
      <c r="I2479" s="19">
        <f t="shared" si="270"/>
        <v>0.79626098619026964</v>
      </c>
      <c r="J2479" s="19">
        <f t="shared" si="271"/>
        <v>-2.200983237101068</v>
      </c>
    </row>
    <row r="2480" spans="1:10" x14ac:dyDescent="0.25">
      <c r="A2480" s="43">
        <f t="shared" si="272"/>
        <v>2424</v>
      </c>
      <c r="B2480" s="44">
        <v>39759</v>
      </c>
      <c r="C2480" s="5">
        <v>40.155487000000001</v>
      </c>
      <c r="D2480" s="5">
        <v>51.258251000000001</v>
      </c>
      <c r="E2480" s="19">
        <f t="shared" si="266"/>
        <v>9.5919035173508327</v>
      </c>
      <c r="F2480" s="19">
        <f t="shared" si="267"/>
        <v>0.41864833697691495</v>
      </c>
      <c r="G2480" s="19">
        <f t="shared" si="268"/>
        <v>-0.47226564845223962</v>
      </c>
      <c r="H2480" s="19">
        <f t="shared" si="269"/>
        <v>0.6979589774310454</v>
      </c>
      <c r="I2480" s="19">
        <f t="shared" si="270"/>
        <v>0.85561859805039919</v>
      </c>
      <c r="J2480" s="19">
        <f t="shared" si="271"/>
        <v>0.79626098619026964</v>
      </c>
    </row>
    <row r="2481" spans="1:10" x14ac:dyDescent="0.25">
      <c r="A2481" s="43">
        <f t="shared" si="272"/>
        <v>2423</v>
      </c>
      <c r="B2481" s="44">
        <v>39762</v>
      </c>
      <c r="C2481" s="5">
        <v>40.292419000000002</v>
      </c>
      <c r="D2481" s="5">
        <v>51.872275999999999</v>
      </c>
      <c r="E2481" s="19">
        <f t="shared" si="266"/>
        <v>9.3627129130518014</v>
      </c>
      <c r="F2481" s="19">
        <f t="shared" si="267"/>
        <v>-0.22919060429903126</v>
      </c>
      <c r="G2481" s="19">
        <f t="shared" si="268"/>
        <v>0.41864833697691495</v>
      </c>
      <c r="H2481" s="19">
        <f t="shared" si="269"/>
        <v>-0.47679052080641238</v>
      </c>
      <c r="I2481" s="19">
        <f t="shared" si="270"/>
        <v>-1.1747494982374578</v>
      </c>
      <c r="J2481" s="19">
        <f t="shared" si="271"/>
        <v>0.85561859805039919</v>
      </c>
    </row>
    <row r="2482" spans="1:10" x14ac:dyDescent="0.25">
      <c r="A2482" s="43">
        <f t="shared" si="272"/>
        <v>2422</v>
      </c>
      <c r="B2482" s="44">
        <v>39763</v>
      </c>
      <c r="C2482" s="5">
        <v>39.132461999999997</v>
      </c>
      <c r="D2482" s="5">
        <v>51.314064000000002</v>
      </c>
      <c r="E2482" s="19">
        <f t="shared" si="266"/>
        <v>8.5355990891292706</v>
      </c>
      <c r="F2482" s="19">
        <f t="shared" si="267"/>
        <v>-0.82711382392253086</v>
      </c>
      <c r="G2482" s="19">
        <f t="shared" si="268"/>
        <v>-0.22919060429903126</v>
      </c>
      <c r="H2482" s="19">
        <f t="shared" si="269"/>
        <v>-0.691564319776655</v>
      </c>
      <c r="I2482" s="19">
        <f t="shared" si="270"/>
        <v>-0.21477379897024262</v>
      </c>
      <c r="J2482" s="19">
        <f t="shared" si="271"/>
        <v>-1.1747494982374578</v>
      </c>
    </row>
    <row r="2483" spans="1:10" x14ac:dyDescent="0.25">
      <c r="A2483" s="43">
        <f t="shared" si="272"/>
        <v>2421</v>
      </c>
      <c r="B2483" s="44">
        <v>39764</v>
      </c>
      <c r="C2483" s="5">
        <v>35.926459999999999</v>
      </c>
      <c r="D2483" s="5">
        <v>46.946013999999998</v>
      </c>
      <c r="E2483" s="19">
        <f t="shared" si="266"/>
        <v>7.9341194484931492</v>
      </c>
      <c r="F2483" s="19">
        <f t="shared" si="267"/>
        <v>-0.60147964063612136</v>
      </c>
      <c r="G2483" s="19">
        <f t="shared" si="268"/>
        <v>-0.82711382392253086</v>
      </c>
      <c r="H2483" s="19">
        <f t="shared" si="269"/>
        <v>-0.11230221973880133</v>
      </c>
      <c r="I2483" s="19">
        <f t="shared" si="270"/>
        <v>0.57926210003785372</v>
      </c>
      <c r="J2483" s="19">
        <f t="shared" si="271"/>
        <v>-0.21477379897024262</v>
      </c>
    </row>
    <row r="2484" spans="1:10" x14ac:dyDescent="0.25">
      <c r="A2484" s="43">
        <f t="shared" si="272"/>
        <v>2420</v>
      </c>
      <c r="B2484" s="44">
        <v>39765</v>
      </c>
      <c r="C2484" s="5">
        <v>40.147433999999997</v>
      </c>
      <c r="D2484" s="5">
        <v>52.828232</v>
      </c>
      <c r="E2484" s="19">
        <f t="shared" si="266"/>
        <v>8.6477232710334917</v>
      </c>
      <c r="F2484" s="19">
        <f t="shared" si="267"/>
        <v>0.71360382254034249</v>
      </c>
      <c r="G2484" s="19">
        <f t="shared" si="268"/>
        <v>-0.60147964063612136</v>
      </c>
      <c r="H2484" s="19">
        <f t="shared" si="269"/>
        <v>1.069335102587456</v>
      </c>
      <c r="I2484" s="19">
        <f t="shared" si="270"/>
        <v>1.1816373223262573</v>
      </c>
      <c r="J2484" s="19">
        <f t="shared" si="271"/>
        <v>0.57926210003785372</v>
      </c>
    </row>
    <row r="2485" spans="1:10" x14ac:dyDescent="0.25">
      <c r="A2485" s="43">
        <f t="shared" si="272"/>
        <v>2419</v>
      </c>
      <c r="B2485" s="44">
        <v>39766</v>
      </c>
      <c r="C2485" s="5">
        <v>38.479984000000002</v>
      </c>
      <c r="D2485" s="5">
        <v>51.153163999999997</v>
      </c>
      <c r="E2485" s="19">
        <f t="shared" si="266"/>
        <v>7.9790603864408141</v>
      </c>
      <c r="F2485" s="19">
        <f t="shared" si="267"/>
        <v>-0.66866288459267764</v>
      </c>
      <c r="G2485" s="19">
        <f t="shared" si="268"/>
        <v>0.71360382254034249</v>
      </c>
      <c r="H2485" s="19">
        <f t="shared" si="269"/>
        <v>-1.0907074295590171</v>
      </c>
      <c r="I2485" s="19">
        <f t="shared" si="270"/>
        <v>-2.1600425321464733</v>
      </c>
      <c r="J2485" s="19">
        <f t="shared" si="271"/>
        <v>1.1816373223262573</v>
      </c>
    </row>
    <row r="2486" spans="1:10" x14ac:dyDescent="0.25">
      <c r="A2486" s="43">
        <f t="shared" si="272"/>
        <v>2418</v>
      </c>
      <c r="B2486" s="44">
        <v>39769</v>
      </c>
      <c r="C2486" s="5">
        <v>37.682513999999998</v>
      </c>
      <c r="D2486" s="5">
        <v>49.815899000000002</v>
      </c>
      <c r="E2486" s="19">
        <f t="shared" si="266"/>
        <v>7.9789568526888424</v>
      </c>
      <c r="F2486" s="19">
        <f t="shared" si="267"/>
        <v>-1.0353375197169612E-4</v>
      </c>
      <c r="G2486" s="19">
        <f t="shared" si="268"/>
        <v>-0.66866288459267764</v>
      </c>
      <c r="H2486" s="19">
        <f t="shared" si="269"/>
        <v>0.39536172855447083</v>
      </c>
      <c r="I2486" s="19">
        <f t="shared" si="270"/>
        <v>1.4860691581134879</v>
      </c>
      <c r="J2486" s="19">
        <f t="shared" si="271"/>
        <v>-2.1600425321464733</v>
      </c>
    </row>
    <row r="2487" spans="1:10" x14ac:dyDescent="0.25">
      <c r="A2487" s="43">
        <f t="shared" si="272"/>
        <v>2417</v>
      </c>
      <c r="B2487" s="44">
        <v>39770</v>
      </c>
      <c r="C2487" s="5">
        <v>38.737743000000002</v>
      </c>
      <c r="D2487" s="5">
        <v>51.659897000000001</v>
      </c>
      <c r="E2487" s="19">
        <f t="shared" si="266"/>
        <v>7.9346714191035481</v>
      </c>
      <c r="F2487" s="19">
        <f t="shared" si="267"/>
        <v>-4.4285433585294243E-2</v>
      </c>
      <c r="G2487" s="19">
        <f t="shared" si="268"/>
        <v>-1.0353375197169612E-4</v>
      </c>
      <c r="H2487" s="19">
        <f t="shared" si="269"/>
        <v>-4.4224200932301998E-2</v>
      </c>
      <c r="I2487" s="19">
        <f t="shared" si="270"/>
        <v>-0.43958592948677283</v>
      </c>
      <c r="J2487" s="19">
        <f t="shared" si="271"/>
        <v>1.4860691581134879</v>
      </c>
    </row>
    <row r="2488" spans="1:10" x14ac:dyDescent="0.25">
      <c r="A2488" s="43">
        <f t="shared" si="272"/>
        <v>2416</v>
      </c>
      <c r="B2488" s="44">
        <v>39771</v>
      </c>
      <c r="C2488" s="5">
        <v>36.731991000000001</v>
      </c>
      <c r="D2488" s="5">
        <v>49.696274000000003</v>
      </c>
      <c r="E2488" s="19">
        <f t="shared" si="266"/>
        <v>7.0997622457335439</v>
      </c>
      <c r="F2488" s="19">
        <f t="shared" si="267"/>
        <v>-0.83490917337000425</v>
      </c>
      <c r="G2488" s="19">
        <f t="shared" si="268"/>
        <v>-4.4285433585294243E-2</v>
      </c>
      <c r="H2488" s="19">
        <f t="shared" si="269"/>
        <v>-0.8087175736675154</v>
      </c>
      <c r="I2488" s="19">
        <f t="shared" si="270"/>
        <v>-0.76449337273521345</v>
      </c>
      <c r="J2488" s="19">
        <f t="shared" si="271"/>
        <v>-0.43958592948677283</v>
      </c>
    </row>
    <row r="2489" spans="1:10" x14ac:dyDescent="0.25">
      <c r="A2489" s="43">
        <f t="shared" si="272"/>
        <v>2415</v>
      </c>
      <c r="B2489" s="44">
        <v>39772</v>
      </c>
      <c r="C2489" s="5">
        <v>32.188828000000001</v>
      </c>
      <c r="D2489" s="5">
        <v>45.325583999999999</v>
      </c>
      <c r="E2489" s="19">
        <f t="shared" si="266"/>
        <v>5.1626957489439249</v>
      </c>
      <c r="F2489" s="19">
        <f t="shared" si="267"/>
        <v>-1.937066496789619</v>
      </c>
      <c r="G2489" s="19">
        <f t="shared" si="268"/>
        <v>-0.83490917337000425</v>
      </c>
      <c r="H2489" s="19">
        <f t="shared" si="269"/>
        <v>-1.4432786960057387</v>
      </c>
      <c r="I2489" s="19">
        <f t="shared" si="270"/>
        <v>-0.63456112233822326</v>
      </c>
      <c r="J2489" s="19">
        <f t="shared" si="271"/>
        <v>-0.76449337273521345</v>
      </c>
    </row>
    <row r="2490" spans="1:10" x14ac:dyDescent="0.25">
      <c r="A2490" s="43">
        <f t="shared" si="272"/>
        <v>2414</v>
      </c>
      <c r="B2490" s="44">
        <v>39773</v>
      </c>
      <c r="C2490" s="5">
        <v>35.781460000000003</v>
      </c>
      <c r="D2490" s="5">
        <v>49.611801</v>
      </c>
      <c r="E2490" s="19">
        <f t="shared" ref="E2490:E2553" si="273">C2490-$P$3*D2490</f>
        <v>6.1995996749554081</v>
      </c>
      <c r="F2490" s="19">
        <f t="shared" ref="F2490:F2553" si="274">E2490-E2489</f>
        <v>1.0369039260114832</v>
      </c>
      <c r="G2490" s="19">
        <f t="shared" ref="G2490:G2553" si="275">F2489</f>
        <v>-1.937066496789619</v>
      </c>
      <c r="H2490" s="19">
        <f t="shared" ref="H2490:H2553" si="276">F2490-$P$7*G2490</f>
        <v>2.1825372906098046</v>
      </c>
      <c r="I2490" s="19">
        <f t="shared" ref="I2490:I2553" si="277">H2490-H2489</f>
        <v>3.6258159866155433</v>
      </c>
      <c r="J2490" s="19">
        <f t="shared" ref="J2490:J2553" si="278">I2489</f>
        <v>-0.63456112233822326</v>
      </c>
    </row>
    <row r="2491" spans="1:10" x14ac:dyDescent="0.25">
      <c r="A2491" s="43">
        <f t="shared" si="272"/>
        <v>2413</v>
      </c>
      <c r="B2491" s="44">
        <v>39776</v>
      </c>
      <c r="C2491" s="5">
        <v>38.367203000000003</v>
      </c>
      <c r="D2491" s="5">
        <v>52.293326999999998</v>
      </c>
      <c r="E2491" s="19">
        <f t="shared" si="273"/>
        <v>7.1864382612661046</v>
      </c>
      <c r="F2491" s="19">
        <f t="shared" si="274"/>
        <v>0.98683858631069654</v>
      </c>
      <c r="G2491" s="19">
        <f t="shared" si="275"/>
        <v>1.0369039260114832</v>
      </c>
      <c r="H2491" s="19">
        <f t="shared" si="276"/>
        <v>0.37358564146315509</v>
      </c>
      <c r="I2491" s="19">
        <f t="shared" si="277"/>
        <v>-1.8089516491466495</v>
      </c>
      <c r="J2491" s="19">
        <f t="shared" si="278"/>
        <v>3.6258159866155433</v>
      </c>
    </row>
    <row r="2492" spans="1:10" x14ac:dyDescent="0.25">
      <c r="A2492" s="43">
        <f t="shared" si="272"/>
        <v>2412</v>
      </c>
      <c r="B2492" s="44">
        <v>39777</v>
      </c>
      <c r="C2492" s="5">
        <v>38.979407999999999</v>
      </c>
      <c r="D2492" s="5">
        <v>53.862842999999998</v>
      </c>
      <c r="E2492" s="19">
        <f t="shared" si="273"/>
        <v>6.8627932789217212</v>
      </c>
      <c r="F2492" s="19">
        <f t="shared" si="274"/>
        <v>-0.32364498234438344</v>
      </c>
      <c r="G2492" s="19">
        <f t="shared" si="275"/>
        <v>0.98683858631069654</v>
      </c>
      <c r="H2492" s="19">
        <f t="shared" si="276"/>
        <v>-0.907287935141456</v>
      </c>
      <c r="I2492" s="19">
        <f t="shared" si="277"/>
        <v>-1.2808735766046111</v>
      </c>
      <c r="J2492" s="19">
        <f t="shared" si="278"/>
        <v>-1.8089516491466495</v>
      </c>
    </row>
    <row r="2493" spans="1:10" x14ac:dyDescent="0.25">
      <c r="A2493" s="43">
        <f t="shared" si="272"/>
        <v>2411</v>
      </c>
      <c r="B2493" s="44">
        <v>39778</v>
      </c>
      <c r="C2493" s="5">
        <v>41.162376000000002</v>
      </c>
      <c r="D2493" s="5">
        <v>56.255809999999997</v>
      </c>
      <c r="E2493" s="19">
        <f t="shared" si="273"/>
        <v>7.6189149615215399</v>
      </c>
      <c r="F2493" s="19">
        <f t="shared" si="274"/>
        <v>0.75612168259981871</v>
      </c>
      <c r="G2493" s="19">
        <f t="shared" si="275"/>
        <v>-0.32364498234438344</v>
      </c>
      <c r="H2493" s="19">
        <f t="shared" si="276"/>
        <v>0.94753405314727646</v>
      </c>
      <c r="I2493" s="19">
        <f t="shared" si="277"/>
        <v>1.8548219882887325</v>
      </c>
      <c r="J2493" s="19">
        <f t="shared" si="278"/>
        <v>-1.2808735766046111</v>
      </c>
    </row>
    <row r="2494" spans="1:10" x14ac:dyDescent="0.25">
      <c r="A2494" s="43">
        <f t="shared" si="272"/>
        <v>2410</v>
      </c>
      <c r="B2494" s="44">
        <v>39780</v>
      </c>
      <c r="C2494" s="5">
        <v>40.501857999999999</v>
      </c>
      <c r="D2494" s="5">
        <v>55.608283999999998</v>
      </c>
      <c r="E2494" s="19">
        <f t="shared" si="273"/>
        <v>7.3444950934727373</v>
      </c>
      <c r="F2494" s="19">
        <f t="shared" si="274"/>
        <v>-0.27441986804880258</v>
      </c>
      <c r="G2494" s="19">
        <f t="shared" si="275"/>
        <v>0.75612168259981871</v>
      </c>
      <c r="H2494" s="19">
        <f t="shared" si="276"/>
        <v>-0.72161062206691562</v>
      </c>
      <c r="I2494" s="19">
        <f t="shared" si="277"/>
        <v>-1.6691446752141921</v>
      </c>
      <c r="J2494" s="19">
        <f t="shared" si="278"/>
        <v>1.8548219882887325</v>
      </c>
    </row>
    <row r="2495" spans="1:10" x14ac:dyDescent="0.25">
      <c r="A2495" s="43">
        <f t="shared" si="272"/>
        <v>2409</v>
      </c>
      <c r="B2495" s="44">
        <v>39783</v>
      </c>
      <c r="C2495" s="5">
        <v>36.192287</v>
      </c>
      <c r="D2495" s="5">
        <v>50.688659999999999</v>
      </c>
      <c r="E2495" s="19">
        <f t="shared" si="273"/>
        <v>5.9683316111667075</v>
      </c>
      <c r="F2495" s="19">
        <f t="shared" si="274"/>
        <v>-1.3761634823060298</v>
      </c>
      <c r="G2495" s="19">
        <f t="shared" si="275"/>
        <v>-0.27441986804880258</v>
      </c>
      <c r="H2495" s="19">
        <f t="shared" si="276"/>
        <v>-1.2138641718453824</v>
      </c>
      <c r="I2495" s="19">
        <f t="shared" si="277"/>
        <v>-0.4922535497784668</v>
      </c>
      <c r="J2495" s="19">
        <f t="shared" si="278"/>
        <v>-1.6691446752141921</v>
      </c>
    </row>
    <row r="2496" spans="1:10" x14ac:dyDescent="0.25">
      <c r="A2496" s="43">
        <f t="shared" si="272"/>
        <v>2408</v>
      </c>
      <c r="B2496" s="44">
        <v>39784</v>
      </c>
      <c r="C2496" s="5">
        <v>37.416697999999997</v>
      </c>
      <c r="D2496" s="5">
        <v>53.166083999999998</v>
      </c>
      <c r="E2496" s="19">
        <f t="shared" si="273"/>
        <v>5.7155374048103944</v>
      </c>
      <c r="F2496" s="19">
        <f t="shared" si="274"/>
        <v>-0.25279420635631311</v>
      </c>
      <c r="G2496" s="19">
        <f t="shared" si="275"/>
        <v>-1.3761634823060298</v>
      </c>
      <c r="H2496" s="19">
        <f t="shared" si="276"/>
        <v>0.56110598916331889</v>
      </c>
      <c r="I2496" s="19">
        <f t="shared" si="277"/>
        <v>1.7749701610087012</v>
      </c>
      <c r="J2496" s="19">
        <f t="shared" si="278"/>
        <v>-0.4922535497784668</v>
      </c>
    </row>
    <row r="2497" spans="1:10" x14ac:dyDescent="0.25">
      <c r="A2497" s="43">
        <f t="shared" si="272"/>
        <v>2407</v>
      </c>
      <c r="B2497" s="44">
        <v>39785</v>
      </c>
      <c r="C2497" s="5">
        <v>37.440857000000001</v>
      </c>
      <c r="D2497" s="5">
        <v>52.603012</v>
      </c>
      <c r="E2497" s="19">
        <f t="shared" si="273"/>
        <v>6.0754374366053021</v>
      </c>
      <c r="F2497" s="19">
        <f t="shared" si="274"/>
        <v>0.3599000317949077</v>
      </c>
      <c r="G2497" s="19">
        <f t="shared" si="275"/>
        <v>-0.25279420635631311</v>
      </c>
      <c r="H2497" s="19">
        <f t="shared" si="276"/>
        <v>0.50940934273437577</v>
      </c>
      <c r="I2497" s="19">
        <f t="shared" si="277"/>
        <v>-5.1696646428943116E-2</v>
      </c>
      <c r="J2497" s="19">
        <f t="shared" si="278"/>
        <v>1.7749701610087012</v>
      </c>
    </row>
    <row r="2498" spans="1:10" x14ac:dyDescent="0.25">
      <c r="A2498" s="43">
        <f t="shared" si="272"/>
        <v>2406</v>
      </c>
      <c r="B2498" s="44">
        <v>39786</v>
      </c>
      <c r="C2498" s="5">
        <v>34.847057</v>
      </c>
      <c r="D2498" s="5">
        <v>50.505656999999999</v>
      </c>
      <c r="E2498" s="19">
        <f t="shared" si="273"/>
        <v>4.7322201893264513</v>
      </c>
      <c r="F2498" s="19">
        <f t="shared" si="274"/>
        <v>-1.3432172472788508</v>
      </c>
      <c r="G2498" s="19">
        <f t="shared" si="275"/>
        <v>0.3599000317949077</v>
      </c>
      <c r="H2498" s="19">
        <f t="shared" si="276"/>
        <v>-1.5560718317898046</v>
      </c>
      <c r="I2498" s="19">
        <f t="shared" si="277"/>
        <v>-2.0654811745241801</v>
      </c>
      <c r="J2498" s="19">
        <f t="shared" si="278"/>
        <v>-5.1696646428943116E-2</v>
      </c>
    </row>
    <row r="2499" spans="1:10" x14ac:dyDescent="0.25">
      <c r="A2499" s="43">
        <f t="shared" si="272"/>
        <v>2405</v>
      </c>
      <c r="B2499" s="44">
        <v>39787</v>
      </c>
      <c r="C2499" s="5">
        <v>35.572024999999996</v>
      </c>
      <c r="D2499" s="5">
        <v>52.377795999999996</v>
      </c>
      <c r="E2499" s="19">
        <f t="shared" si="273"/>
        <v>4.340894217110673</v>
      </c>
      <c r="F2499" s="19">
        <f t="shared" si="274"/>
        <v>-0.39132597221577825</v>
      </c>
      <c r="G2499" s="19">
        <f t="shared" si="275"/>
        <v>-1.3432172472788508</v>
      </c>
      <c r="H2499" s="19">
        <f t="shared" si="276"/>
        <v>0.40308893142172719</v>
      </c>
      <c r="I2499" s="19">
        <f t="shared" si="277"/>
        <v>1.9591607632115318</v>
      </c>
      <c r="J2499" s="19">
        <f t="shared" si="278"/>
        <v>-2.0654811745241801</v>
      </c>
    </row>
    <row r="2500" spans="1:10" x14ac:dyDescent="0.25">
      <c r="A2500" s="43">
        <f t="shared" si="272"/>
        <v>2404</v>
      </c>
      <c r="B2500" s="44">
        <v>39790</v>
      </c>
      <c r="C2500" s="5">
        <v>37.150860000000002</v>
      </c>
      <c r="D2500" s="5">
        <v>54.960777</v>
      </c>
      <c r="E2500" s="19">
        <f t="shared" si="273"/>
        <v>4.3795838963583833</v>
      </c>
      <c r="F2500" s="19">
        <f t="shared" si="274"/>
        <v>3.8689679247710274E-2</v>
      </c>
      <c r="G2500" s="19">
        <f t="shared" si="275"/>
        <v>-0.39132597221577825</v>
      </c>
      <c r="H2500" s="19">
        <f t="shared" si="276"/>
        <v>0.27013041241163843</v>
      </c>
      <c r="I2500" s="19">
        <f t="shared" si="277"/>
        <v>-0.13295851901008876</v>
      </c>
      <c r="J2500" s="19">
        <f t="shared" si="278"/>
        <v>1.9591607632115318</v>
      </c>
    </row>
    <row r="2501" spans="1:10" x14ac:dyDescent="0.25">
      <c r="A2501" s="43">
        <f t="shared" si="272"/>
        <v>2403</v>
      </c>
      <c r="B2501" s="44">
        <v>39791</v>
      </c>
      <c r="C2501" s="5">
        <v>37.521403999999997</v>
      </c>
      <c r="D2501" s="5">
        <v>53.180140999999999</v>
      </c>
      <c r="E2501" s="19">
        <f t="shared" si="273"/>
        <v>5.8118616850943674</v>
      </c>
      <c r="F2501" s="19">
        <f t="shared" si="274"/>
        <v>1.4322777887359841</v>
      </c>
      <c r="G2501" s="19">
        <f t="shared" si="275"/>
        <v>3.8689679247710274E-2</v>
      </c>
      <c r="H2501" s="19">
        <f t="shared" si="276"/>
        <v>1.4093956690538543</v>
      </c>
      <c r="I2501" s="19">
        <f t="shared" si="277"/>
        <v>1.1392652566422159</v>
      </c>
      <c r="J2501" s="19">
        <f t="shared" si="278"/>
        <v>-0.13295851901008876</v>
      </c>
    </row>
    <row r="2502" spans="1:10" x14ac:dyDescent="0.25">
      <c r="A2502" s="43">
        <f t="shared" si="272"/>
        <v>2402</v>
      </c>
      <c r="B2502" s="44">
        <v>39792</v>
      </c>
      <c r="C2502" s="5">
        <v>39.462727000000001</v>
      </c>
      <c r="D2502" s="5">
        <v>55.207134000000003</v>
      </c>
      <c r="E2502" s="19">
        <f t="shared" si="273"/>
        <v>6.5445564434821932</v>
      </c>
      <c r="F2502" s="19">
        <f t="shared" si="274"/>
        <v>0.73269475838782583</v>
      </c>
      <c r="G2502" s="19">
        <f t="shared" si="275"/>
        <v>1.4322777887359841</v>
      </c>
      <c r="H2502" s="19">
        <f t="shared" si="276"/>
        <v>-0.11439295123315185</v>
      </c>
      <c r="I2502" s="19">
        <f t="shared" si="277"/>
        <v>-1.5237886202870061</v>
      </c>
      <c r="J2502" s="19">
        <f t="shared" si="278"/>
        <v>1.1392652566422159</v>
      </c>
    </row>
    <row r="2503" spans="1:10" x14ac:dyDescent="0.25">
      <c r="A2503" s="43">
        <f t="shared" si="272"/>
        <v>2401</v>
      </c>
      <c r="B2503" s="44">
        <v>39793</v>
      </c>
      <c r="C2503" s="5">
        <v>39.277442999999998</v>
      </c>
      <c r="D2503" s="5">
        <v>55.925013999999997</v>
      </c>
      <c r="E2503" s="19">
        <f t="shared" si="273"/>
        <v>5.9312245705548889</v>
      </c>
      <c r="F2503" s="19">
        <f t="shared" si="274"/>
        <v>-0.61333187292730429</v>
      </c>
      <c r="G2503" s="19">
        <f t="shared" si="275"/>
        <v>0.73269475838782583</v>
      </c>
      <c r="H2503" s="19">
        <f t="shared" si="276"/>
        <v>-1.0466673121941394</v>
      </c>
      <c r="I2503" s="19">
        <f t="shared" si="277"/>
        <v>-0.93227436096098759</v>
      </c>
      <c r="J2503" s="19">
        <f t="shared" si="278"/>
        <v>-1.5237886202870061</v>
      </c>
    </row>
    <row r="2504" spans="1:10" x14ac:dyDescent="0.25">
      <c r="A2504" s="43">
        <f t="shared" si="272"/>
        <v>2400</v>
      </c>
      <c r="B2504" s="44">
        <v>39794</v>
      </c>
      <c r="C2504" s="5">
        <v>38.890804000000003</v>
      </c>
      <c r="D2504" s="5">
        <v>55.601256999999997</v>
      </c>
      <c r="E2504" s="19">
        <f t="shared" si="273"/>
        <v>5.7376310589308446</v>
      </c>
      <c r="F2504" s="19">
        <f t="shared" si="274"/>
        <v>-0.19359351162404437</v>
      </c>
      <c r="G2504" s="19">
        <f t="shared" si="275"/>
        <v>-0.61333187292730429</v>
      </c>
      <c r="H2504" s="19">
        <f t="shared" si="276"/>
        <v>0.16914749822855213</v>
      </c>
      <c r="I2504" s="19">
        <f t="shared" si="277"/>
        <v>1.2158148104226916</v>
      </c>
      <c r="J2504" s="19">
        <f t="shared" si="278"/>
        <v>-0.93227436096098759</v>
      </c>
    </row>
    <row r="2505" spans="1:10" x14ac:dyDescent="0.25">
      <c r="A2505" s="43">
        <f t="shared" si="272"/>
        <v>2399</v>
      </c>
      <c r="B2505" s="44">
        <v>39797</v>
      </c>
      <c r="C2505" s="5">
        <v>38.665244999999999</v>
      </c>
      <c r="D2505" s="5">
        <v>55.045237999999998</v>
      </c>
      <c r="E2505" s="19">
        <f t="shared" si="273"/>
        <v>5.8436076223358242</v>
      </c>
      <c r="F2505" s="19">
        <f t="shared" si="274"/>
        <v>0.10597656340497963</v>
      </c>
      <c r="G2505" s="19">
        <f t="shared" si="275"/>
        <v>-0.19359351162404437</v>
      </c>
      <c r="H2505" s="19">
        <f t="shared" si="276"/>
        <v>0.22047298696805057</v>
      </c>
      <c r="I2505" s="19">
        <f t="shared" si="277"/>
        <v>5.1325488739498437E-2</v>
      </c>
      <c r="J2505" s="19">
        <f t="shared" si="278"/>
        <v>1.2158148104226916</v>
      </c>
    </row>
    <row r="2506" spans="1:10" x14ac:dyDescent="0.25">
      <c r="A2506" s="43">
        <f t="shared" si="272"/>
        <v>2398</v>
      </c>
      <c r="B2506" s="44">
        <v>39798</v>
      </c>
      <c r="C2506" s="5">
        <v>39.865485999999997</v>
      </c>
      <c r="D2506" s="5">
        <v>55.608283999999998</v>
      </c>
      <c r="E2506" s="19">
        <f t="shared" si="273"/>
        <v>6.7081230934727358</v>
      </c>
      <c r="F2506" s="19">
        <f t="shared" si="274"/>
        <v>0.86451547113691163</v>
      </c>
      <c r="G2506" s="19">
        <f t="shared" si="275"/>
        <v>0.10597656340497963</v>
      </c>
      <c r="H2506" s="19">
        <f t="shared" si="276"/>
        <v>0.80183807358580406</v>
      </c>
      <c r="I2506" s="19">
        <f t="shared" si="277"/>
        <v>0.58136508661775355</v>
      </c>
      <c r="J2506" s="19">
        <f t="shared" si="278"/>
        <v>5.1325488739498437E-2</v>
      </c>
    </row>
    <row r="2507" spans="1:10" x14ac:dyDescent="0.25">
      <c r="A2507" s="43">
        <f t="shared" ref="A2507:A2570" si="279">A2508+1</f>
        <v>2397</v>
      </c>
      <c r="B2507" s="44">
        <v>39799</v>
      </c>
      <c r="C2507" s="5">
        <v>39.607719000000003</v>
      </c>
      <c r="D2507" s="5">
        <v>54.066952000000001</v>
      </c>
      <c r="E2507" s="19">
        <f t="shared" si="273"/>
        <v>7.3694008977224712</v>
      </c>
      <c r="F2507" s="19">
        <f t="shared" si="274"/>
        <v>0.66127780424973537</v>
      </c>
      <c r="G2507" s="19">
        <f t="shared" si="275"/>
        <v>0.86451547113691163</v>
      </c>
      <c r="H2507" s="19">
        <f t="shared" si="276"/>
        <v>0.14998004055017022</v>
      </c>
      <c r="I2507" s="19">
        <f t="shared" si="277"/>
        <v>-0.65185803303563383</v>
      </c>
      <c r="J2507" s="19">
        <f t="shared" si="278"/>
        <v>0.58136508661775355</v>
      </c>
    </row>
    <row r="2508" spans="1:10" x14ac:dyDescent="0.25">
      <c r="A2508" s="43">
        <f t="shared" si="279"/>
        <v>2396</v>
      </c>
      <c r="B2508" s="44">
        <v>39800</v>
      </c>
      <c r="C2508" s="5">
        <v>37.303913000000001</v>
      </c>
      <c r="D2508" s="5">
        <v>51.399487000000001</v>
      </c>
      <c r="E2508" s="19">
        <f t="shared" si="273"/>
        <v>6.6561152066293197</v>
      </c>
      <c r="F2508" s="19">
        <f t="shared" si="274"/>
        <v>-0.71328569109315154</v>
      </c>
      <c r="G2508" s="19">
        <f t="shared" si="275"/>
        <v>0.66127780424973537</v>
      </c>
      <c r="H2508" s="19">
        <f t="shared" si="276"/>
        <v>-1.1043832177255033</v>
      </c>
      <c r="I2508" s="19">
        <f t="shared" si="277"/>
        <v>-1.2543632582756734</v>
      </c>
      <c r="J2508" s="19">
        <f t="shared" si="278"/>
        <v>-0.65185803303563383</v>
      </c>
    </row>
    <row r="2509" spans="1:10" x14ac:dyDescent="0.25">
      <c r="A2509" s="43">
        <f t="shared" si="279"/>
        <v>2395</v>
      </c>
      <c r="B2509" s="44">
        <v>39801</v>
      </c>
      <c r="C2509" s="5">
        <v>37.246433000000003</v>
      </c>
      <c r="D2509" s="5">
        <v>49.865169999999999</v>
      </c>
      <c r="E2509" s="19">
        <f t="shared" si="273"/>
        <v>7.5134972006202574</v>
      </c>
      <c r="F2509" s="19">
        <f t="shared" si="274"/>
        <v>0.85738199399093773</v>
      </c>
      <c r="G2509" s="19">
        <f t="shared" si="275"/>
        <v>-0.71328569109315154</v>
      </c>
      <c r="H2509" s="19">
        <f t="shared" si="276"/>
        <v>1.2792383874401074</v>
      </c>
      <c r="I2509" s="19">
        <f t="shared" si="277"/>
        <v>2.3836216051656107</v>
      </c>
      <c r="J2509" s="19">
        <f t="shared" si="278"/>
        <v>-1.2543632582756734</v>
      </c>
    </row>
    <row r="2510" spans="1:10" x14ac:dyDescent="0.25">
      <c r="A2510" s="43">
        <f t="shared" si="279"/>
        <v>2394</v>
      </c>
      <c r="B2510" s="44">
        <v>39804</v>
      </c>
      <c r="C2510" s="5">
        <v>36.137130999999997</v>
      </c>
      <c r="D2510" s="5">
        <v>48.837608000000003</v>
      </c>
      <c r="E2510" s="19">
        <f t="shared" si="273"/>
        <v>7.0168961094085311</v>
      </c>
      <c r="F2510" s="19">
        <f t="shared" si="274"/>
        <v>-0.49660109121172624</v>
      </c>
      <c r="G2510" s="19">
        <f t="shared" si="275"/>
        <v>0.85738199399093773</v>
      </c>
      <c r="H2510" s="19">
        <f t="shared" si="276"/>
        <v>-1.0036799241530692</v>
      </c>
      <c r="I2510" s="19">
        <f t="shared" si="277"/>
        <v>-2.2829183115931766</v>
      </c>
      <c r="J2510" s="19">
        <f t="shared" si="278"/>
        <v>2.3836216051656107</v>
      </c>
    </row>
    <row r="2511" spans="1:10" x14ac:dyDescent="0.25">
      <c r="A2511" s="43">
        <f t="shared" si="279"/>
        <v>2393</v>
      </c>
      <c r="B2511" s="44">
        <v>39805</v>
      </c>
      <c r="C2511" s="5">
        <v>36.218102000000002</v>
      </c>
      <c r="D2511" s="5">
        <v>48.703884000000002</v>
      </c>
      <c r="E2511" s="19">
        <f t="shared" si="273"/>
        <v>7.1776022653668186</v>
      </c>
      <c r="F2511" s="19">
        <f t="shared" si="274"/>
        <v>0.16070615595828741</v>
      </c>
      <c r="G2511" s="19">
        <f t="shared" si="275"/>
        <v>-0.49660109121172624</v>
      </c>
      <c r="H2511" s="19">
        <f t="shared" si="276"/>
        <v>0.45440943353341828</v>
      </c>
      <c r="I2511" s="19">
        <f t="shared" si="277"/>
        <v>1.4580893576864875</v>
      </c>
      <c r="J2511" s="19">
        <f t="shared" si="278"/>
        <v>-2.2829183115931766</v>
      </c>
    </row>
    <row r="2512" spans="1:10" x14ac:dyDescent="0.25">
      <c r="A2512" s="43">
        <f t="shared" si="279"/>
        <v>2392</v>
      </c>
      <c r="B2512" s="44">
        <v>39806</v>
      </c>
      <c r="C2512" s="5">
        <v>36.080444</v>
      </c>
      <c r="D2512" s="5">
        <v>48.999473999999999</v>
      </c>
      <c r="E2512" s="19">
        <f t="shared" si="273"/>
        <v>6.8636938185531662</v>
      </c>
      <c r="F2512" s="19">
        <f t="shared" si="274"/>
        <v>-0.31390844681365238</v>
      </c>
      <c r="G2512" s="19">
        <f t="shared" si="275"/>
        <v>0.16070615595828741</v>
      </c>
      <c r="H2512" s="19">
        <f t="shared" si="276"/>
        <v>-0.40895440133678779</v>
      </c>
      <c r="I2512" s="19">
        <f t="shared" si="277"/>
        <v>-0.86336383487020607</v>
      </c>
      <c r="J2512" s="19">
        <f t="shared" si="278"/>
        <v>1.4580893576864875</v>
      </c>
    </row>
    <row r="2513" spans="1:10" x14ac:dyDescent="0.25">
      <c r="A2513" s="43">
        <f t="shared" si="279"/>
        <v>2391</v>
      </c>
      <c r="B2513" s="44">
        <v>39808</v>
      </c>
      <c r="C2513" s="5">
        <v>36.566276999999999</v>
      </c>
      <c r="D2513" s="5">
        <v>49.513263999999999</v>
      </c>
      <c r="E2513" s="19">
        <f t="shared" si="273"/>
        <v>7.0431709977595496</v>
      </c>
      <c r="F2513" s="19">
        <f t="shared" si="274"/>
        <v>0.1794771792063834</v>
      </c>
      <c r="G2513" s="19">
        <f t="shared" si="275"/>
        <v>-0.31390844681365238</v>
      </c>
      <c r="H2513" s="19">
        <f t="shared" si="276"/>
        <v>0.36513110006814919</v>
      </c>
      <c r="I2513" s="19">
        <f t="shared" si="277"/>
        <v>0.77408550140493704</v>
      </c>
      <c r="J2513" s="19">
        <f t="shared" si="278"/>
        <v>-0.86336383487020607</v>
      </c>
    </row>
    <row r="2514" spans="1:10" x14ac:dyDescent="0.25">
      <c r="A2514" s="43">
        <f t="shared" si="279"/>
        <v>2390</v>
      </c>
      <c r="B2514" s="44">
        <v>39811</v>
      </c>
      <c r="C2514" s="5">
        <v>37.367882000000002</v>
      </c>
      <c r="D2514" s="5">
        <v>50.357849000000002</v>
      </c>
      <c r="E2514" s="19">
        <f t="shared" si="273"/>
        <v>7.3411781641991887</v>
      </c>
      <c r="F2514" s="19">
        <f t="shared" si="274"/>
        <v>0.29800716643963909</v>
      </c>
      <c r="G2514" s="19">
        <f t="shared" si="275"/>
        <v>0.1794771792063834</v>
      </c>
      <c r="H2514" s="19">
        <f t="shared" si="276"/>
        <v>0.19185952255462052</v>
      </c>
      <c r="I2514" s="19">
        <f t="shared" si="277"/>
        <v>-0.17327157751352867</v>
      </c>
      <c r="J2514" s="19">
        <f t="shared" si="278"/>
        <v>0.77408550140493704</v>
      </c>
    </row>
    <row r="2515" spans="1:10" x14ac:dyDescent="0.25">
      <c r="A2515" s="43">
        <f t="shared" si="279"/>
        <v>2389</v>
      </c>
      <c r="B2515" s="44">
        <v>39812</v>
      </c>
      <c r="C2515" s="5">
        <v>38.274734000000002</v>
      </c>
      <c r="D2515" s="5">
        <v>51.645817000000001</v>
      </c>
      <c r="E2515" s="19">
        <f t="shared" si="273"/>
        <v>7.4800578529515676</v>
      </c>
      <c r="F2515" s="19">
        <f t="shared" si="274"/>
        <v>0.13887968875237888</v>
      </c>
      <c r="G2515" s="19">
        <f t="shared" si="275"/>
        <v>0.29800716643963909</v>
      </c>
      <c r="H2515" s="19">
        <f t="shared" si="276"/>
        <v>-3.7369786073851247E-2</v>
      </c>
      <c r="I2515" s="19">
        <f t="shared" si="277"/>
        <v>-0.22922930862847177</v>
      </c>
      <c r="J2515" s="19">
        <f t="shared" si="278"/>
        <v>-0.17327157751352867</v>
      </c>
    </row>
    <row r="2516" spans="1:10" x14ac:dyDescent="0.25">
      <c r="A2516" s="43">
        <f t="shared" si="279"/>
        <v>2388</v>
      </c>
      <c r="B2516" s="44">
        <v>39813</v>
      </c>
      <c r="C2516" s="5">
        <v>38.679600000000001</v>
      </c>
      <c r="D2516" s="5">
        <v>52.061073</v>
      </c>
      <c r="E2516" s="19">
        <f t="shared" si="273"/>
        <v>7.6373205661622663</v>
      </c>
      <c r="F2516" s="19">
        <f t="shared" si="274"/>
        <v>0.15726271321069873</v>
      </c>
      <c r="G2516" s="19">
        <f t="shared" si="275"/>
        <v>0.13887968875237888</v>
      </c>
      <c r="H2516" s="19">
        <f t="shared" si="276"/>
        <v>7.5125520004658997E-2</v>
      </c>
      <c r="I2516" s="19">
        <f t="shared" si="277"/>
        <v>0.11249530607851024</v>
      </c>
      <c r="J2516" s="19">
        <f t="shared" si="278"/>
        <v>-0.22922930862847177</v>
      </c>
    </row>
    <row r="2517" spans="1:10" x14ac:dyDescent="0.25">
      <c r="A2517" s="43">
        <f t="shared" si="279"/>
        <v>2387</v>
      </c>
      <c r="B2517" s="44">
        <v>39815</v>
      </c>
      <c r="C2517" s="5">
        <v>40.606712000000002</v>
      </c>
      <c r="D2517" s="5">
        <v>53.855797000000003</v>
      </c>
      <c r="E2517" s="19">
        <f t="shared" si="273"/>
        <v>8.4942985734453842</v>
      </c>
      <c r="F2517" s="19">
        <f t="shared" si="274"/>
        <v>0.8569780072831179</v>
      </c>
      <c r="G2517" s="19">
        <f t="shared" si="275"/>
        <v>0.15726271321069873</v>
      </c>
      <c r="H2517" s="19">
        <f t="shared" si="276"/>
        <v>0.76396859766293745</v>
      </c>
      <c r="I2517" s="19">
        <f t="shared" si="277"/>
        <v>0.68884307765827846</v>
      </c>
      <c r="J2517" s="19">
        <f t="shared" si="278"/>
        <v>0.11249530607851024</v>
      </c>
    </row>
    <row r="2518" spans="1:10" x14ac:dyDescent="0.25">
      <c r="A2518" s="43">
        <f t="shared" si="279"/>
        <v>2386</v>
      </c>
      <c r="B2518" s="44">
        <v>39818</v>
      </c>
      <c r="C2518" s="5">
        <v>41.562148999999998</v>
      </c>
      <c r="D2518" s="5">
        <v>53.954338</v>
      </c>
      <c r="E2518" s="19">
        <f t="shared" si="273"/>
        <v>9.3909788655748088</v>
      </c>
      <c r="F2518" s="19">
        <f t="shared" si="274"/>
        <v>0.89668029212942457</v>
      </c>
      <c r="G2518" s="19">
        <f t="shared" si="275"/>
        <v>0.8569780072831179</v>
      </c>
      <c r="H2518" s="19">
        <f t="shared" si="276"/>
        <v>0.38984038782171371</v>
      </c>
      <c r="I2518" s="19">
        <f t="shared" si="277"/>
        <v>-0.37412820984122375</v>
      </c>
      <c r="J2518" s="19">
        <f t="shared" si="278"/>
        <v>0.68884307765827846</v>
      </c>
    </row>
    <row r="2519" spans="1:10" x14ac:dyDescent="0.25">
      <c r="A2519" s="43">
        <f t="shared" si="279"/>
        <v>2385</v>
      </c>
      <c r="B2519" s="44">
        <v>39819</v>
      </c>
      <c r="C2519" s="5">
        <v>42.015579000000002</v>
      </c>
      <c r="D2519" s="5">
        <v>54.439959999999999</v>
      </c>
      <c r="E2519" s="19">
        <f t="shared" si="273"/>
        <v>9.5548486826100998</v>
      </c>
      <c r="F2519" s="19">
        <f t="shared" si="274"/>
        <v>0.16386981703529102</v>
      </c>
      <c r="G2519" s="19">
        <f t="shared" si="275"/>
        <v>0.89668029212942457</v>
      </c>
      <c r="H2519" s="19">
        <f t="shared" si="276"/>
        <v>-0.36645108921329184</v>
      </c>
      <c r="I2519" s="19">
        <f t="shared" si="277"/>
        <v>-0.75629147703500554</v>
      </c>
      <c r="J2519" s="19">
        <f t="shared" si="278"/>
        <v>-0.37412820984122375</v>
      </c>
    </row>
    <row r="2520" spans="1:10" x14ac:dyDescent="0.25">
      <c r="A2520" s="43">
        <f t="shared" si="279"/>
        <v>2384</v>
      </c>
      <c r="B2520" s="44">
        <v>39820</v>
      </c>
      <c r="C2520" s="5">
        <v>40.234234000000001</v>
      </c>
      <c r="D2520" s="5">
        <v>52.054043</v>
      </c>
      <c r="E2520" s="19">
        <f t="shared" si="273"/>
        <v>9.1961463204201905</v>
      </c>
      <c r="F2520" s="19">
        <f t="shared" si="274"/>
        <v>-0.35870236218990925</v>
      </c>
      <c r="G2520" s="19">
        <f t="shared" si="275"/>
        <v>0.16386981703529102</v>
      </c>
      <c r="H2520" s="19">
        <f t="shared" si="276"/>
        <v>-0.4556193911909231</v>
      </c>
      <c r="I2520" s="19">
        <f t="shared" si="277"/>
        <v>-8.9168301977631259E-2</v>
      </c>
      <c r="J2520" s="19">
        <f t="shared" si="278"/>
        <v>-0.75629147703500554</v>
      </c>
    </row>
    <row r="2521" spans="1:10" x14ac:dyDescent="0.25">
      <c r="A2521" s="43">
        <f t="shared" si="279"/>
        <v>2383</v>
      </c>
      <c r="B2521" s="44">
        <v>39821</v>
      </c>
      <c r="C2521" s="5">
        <v>40.752448999999999</v>
      </c>
      <c r="D2521" s="5">
        <v>52.251102000000003</v>
      </c>
      <c r="E2521" s="19">
        <f t="shared" si="273"/>
        <v>9.5968616188110296</v>
      </c>
      <c r="F2521" s="19">
        <f t="shared" si="274"/>
        <v>0.40071529839083908</v>
      </c>
      <c r="G2521" s="19">
        <f t="shared" si="275"/>
        <v>-0.35870236218990925</v>
      </c>
      <c r="H2521" s="19">
        <f t="shared" si="276"/>
        <v>0.61286154879889776</v>
      </c>
      <c r="I2521" s="19">
        <f t="shared" si="277"/>
        <v>1.0684809399898207</v>
      </c>
      <c r="J2521" s="19">
        <f t="shared" si="278"/>
        <v>-8.9168301977631259E-2</v>
      </c>
    </row>
    <row r="2522" spans="1:10" x14ac:dyDescent="0.25">
      <c r="A2522" s="43">
        <f t="shared" si="279"/>
        <v>2382</v>
      </c>
      <c r="B2522" s="44">
        <v>39822</v>
      </c>
      <c r="C2522" s="5">
        <v>39.384041000000003</v>
      </c>
      <c r="D2522" s="5">
        <v>51.251700999999997</v>
      </c>
      <c r="E2522" s="19">
        <f t="shared" si="273"/>
        <v>8.824363063636671</v>
      </c>
      <c r="F2522" s="19">
        <f t="shared" si="274"/>
        <v>-0.77249855517435861</v>
      </c>
      <c r="G2522" s="19">
        <f t="shared" si="275"/>
        <v>0.40071529839083908</v>
      </c>
      <c r="H2522" s="19">
        <f t="shared" si="276"/>
        <v>-1.0094923890475673</v>
      </c>
      <c r="I2522" s="19">
        <f t="shared" si="277"/>
        <v>-1.6223539378464651</v>
      </c>
      <c r="J2522" s="19">
        <f t="shared" si="278"/>
        <v>1.0684809399898207</v>
      </c>
    </row>
    <row r="2523" spans="1:10" x14ac:dyDescent="0.25">
      <c r="A2523" s="43">
        <f t="shared" si="279"/>
        <v>2381</v>
      </c>
      <c r="B2523" s="44">
        <v>39825</v>
      </c>
      <c r="C2523" s="5">
        <v>37.829414</v>
      </c>
      <c r="D2523" s="5">
        <v>49.844067000000003</v>
      </c>
      <c r="E2523" s="19">
        <f t="shared" si="273"/>
        <v>8.1090612148599348</v>
      </c>
      <c r="F2523" s="19">
        <f t="shared" si="274"/>
        <v>-0.71530184877673619</v>
      </c>
      <c r="G2523" s="19">
        <f t="shared" si="275"/>
        <v>-0.77249855517435861</v>
      </c>
      <c r="H2523" s="19">
        <f t="shared" si="276"/>
        <v>-0.25842537067002685</v>
      </c>
      <c r="I2523" s="19">
        <f t="shared" si="277"/>
        <v>0.75106701837754053</v>
      </c>
      <c r="J2523" s="19">
        <f t="shared" si="278"/>
        <v>-1.6223539378464651</v>
      </c>
    </row>
    <row r="2524" spans="1:10" x14ac:dyDescent="0.25">
      <c r="A2524" s="43">
        <f t="shared" si="279"/>
        <v>2380</v>
      </c>
      <c r="B2524" s="44">
        <v>39826</v>
      </c>
      <c r="C2524" s="5">
        <v>38.776760000000003</v>
      </c>
      <c r="D2524" s="5">
        <v>50.547871000000001</v>
      </c>
      <c r="E2524" s="19">
        <f t="shared" si="273"/>
        <v>8.6367523907142143</v>
      </c>
      <c r="F2524" s="19">
        <f t="shared" si="274"/>
        <v>0.52769117585427949</v>
      </c>
      <c r="G2524" s="19">
        <f t="shared" si="275"/>
        <v>-0.71530184877673619</v>
      </c>
      <c r="H2524" s="19">
        <f t="shared" si="276"/>
        <v>0.95073997932883225</v>
      </c>
      <c r="I2524" s="19">
        <f t="shared" si="277"/>
        <v>1.2091653499988591</v>
      </c>
      <c r="J2524" s="19">
        <f t="shared" si="278"/>
        <v>0.75106701837754053</v>
      </c>
    </row>
    <row r="2525" spans="1:10" x14ac:dyDescent="0.25">
      <c r="A2525" s="43">
        <f t="shared" si="279"/>
        <v>2379</v>
      </c>
      <c r="B2525" s="44">
        <v>39827</v>
      </c>
      <c r="C2525" s="5">
        <v>36.922545999999997</v>
      </c>
      <c r="D2525" s="5">
        <v>49.048752</v>
      </c>
      <c r="E2525" s="19">
        <f t="shared" si="273"/>
        <v>7.6764129926183102</v>
      </c>
      <c r="F2525" s="19">
        <f t="shared" si="274"/>
        <v>-0.96033939809590407</v>
      </c>
      <c r="G2525" s="19">
        <f t="shared" si="275"/>
        <v>0.52769117585427949</v>
      </c>
      <c r="H2525" s="19">
        <f t="shared" si="276"/>
        <v>-1.2724301901594255</v>
      </c>
      <c r="I2525" s="19">
        <f t="shared" si="277"/>
        <v>-2.2231701694882577</v>
      </c>
      <c r="J2525" s="19">
        <f t="shared" si="278"/>
        <v>1.2091653499988591</v>
      </c>
    </row>
    <row r="2526" spans="1:10" x14ac:dyDescent="0.25">
      <c r="A2526" s="43">
        <f t="shared" si="279"/>
        <v>2378</v>
      </c>
      <c r="B2526" s="44">
        <v>39828</v>
      </c>
      <c r="C2526" s="5">
        <v>37.384075000000003</v>
      </c>
      <c r="D2526" s="5">
        <v>49.808867999999997</v>
      </c>
      <c r="E2526" s="19">
        <f t="shared" si="273"/>
        <v>7.6847102032133847</v>
      </c>
      <c r="F2526" s="19">
        <f t="shared" si="274"/>
        <v>8.297210595074489E-3</v>
      </c>
      <c r="G2526" s="19">
        <f t="shared" si="275"/>
        <v>-0.96033939809590407</v>
      </c>
      <c r="H2526" s="19">
        <f t="shared" si="276"/>
        <v>0.57626782885745187</v>
      </c>
      <c r="I2526" s="19">
        <f t="shared" si="277"/>
        <v>1.8486980190168774</v>
      </c>
      <c r="J2526" s="19">
        <f t="shared" si="278"/>
        <v>-2.2231701694882577</v>
      </c>
    </row>
    <row r="2527" spans="1:10" x14ac:dyDescent="0.25">
      <c r="A2527" s="43">
        <f t="shared" si="279"/>
        <v>2377</v>
      </c>
      <c r="B2527" s="44">
        <v>39829</v>
      </c>
      <c r="C2527" s="5">
        <v>37.683666000000002</v>
      </c>
      <c r="D2527" s="5">
        <v>50.491570000000003</v>
      </c>
      <c r="E2527" s="19">
        <f t="shared" si="273"/>
        <v>7.5772287970407319</v>
      </c>
      <c r="F2527" s="19">
        <f t="shared" si="274"/>
        <v>-0.10748140617265278</v>
      </c>
      <c r="G2527" s="19">
        <f t="shared" si="275"/>
        <v>8.297210595074489E-3</v>
      </c>
      <c r="H2527" s="19">
        <f t="shared" si="276"/>
        <v>-0.11238860027598893</v>
      </c>
      <c r="I2527" s="19">
        <f t="shared" si="277"/>
        <v>-0.68865642913344083</v>
      </c>
      <c r="J2527" s="19">
        <f t="shared" si="278"/>
        <v>1.8486980190168774</v>
      </c>
    </row>
    <row r="2528" spans="1:10" x14ac:dyDescent="0.25">
      <c r="A2528" s="43">
        <f t="shared" si="279"/>
        <v>2376</v>
      </c>
      <c r="B2528" s="44">
        <v>39833</v>
      </c>
      <c r="C2528" s="5">
        <v>35.675601999999998</v>
      </c>
      <c r="D2528" s="5">
        <v>48.077491999999999</v>
      </c>
      <c r="E2528" s="19">
        <f t="shared" si="273"/>
        <v>7.0085988988134709</v>
      </c>
      <c r="F2528" s="19">
        <f t="shared" si="274"/>
        <v>-0.56862989822726107</v>
      </c>
      <c r="G2528" s="19">
        <f t="shared" si="275"/>
        <v>-0.10748140617265278</v>
      </c>
      <c r="H2528" s="19">
        <f t="shared" si="276"/>
        <v>-0.50506249608107223</v>
      </c>
      <c r="I2528" s="19">
        <f t="shared" si="277"/>
        <v>-0.39267389580508327</v>
      </c>
      <c r="J2528" s="19">
        <f t="shared" si="278"/>
        <v>-0.68865642913344083</v>
      </c>
    </row>
    <row r="2529" spans="1:10" x14ac:dyDescent="0.25">
      <c r="A2529" s="43">
        <f t="shared" si="279"/>
        <v>2375</v>
      </c>
      <c r="B2529" s="44">
        <v>39834</v>
      </c>
      <c r="C2529" s="5">
        <v>38.072322999999997</v>
      </c>
      <c r="D2529" s="5">
        <v>50.132629000000001</v>
      </c>
      <c r="E2529" s="19">
        <f t="shared" si="273"/>
        <v>8.1799103297709905</v>
      </c>
      <c r="F2529" s="19">
        <f t="shared" si="274"/>
        <v>1.1713114309575197</v>
      </c>
      <c r="G2529" s="19">
        <f t="shared" si="275"/>
        <v>-0.56862989822726107</v>
      </c>
      <c r="H2529" s="19">
        <f t="shared" si="276"/>
        <v>1.5076144874591726</v>
      </c>
      <c r="I2529" s="19">
        <f t="shared" si="277"/>
        <v>2.0126769835402447</v>
      </c>
      <c r="J2529" s="19">
        <f t="shared" si="278"/>
        <v>-0.39267389580508327</v>
      </c>
    </row>
    <row r="2530" spans="1:10" x14ac:dyDescent="0.25">
      <c r="A2530" s="43">
        <f t="shared" si="279"/>
        <v>2374</v>
      </c>
      <c r="B2530" s="44">
        <v>39835</v>
      </c>
      <c r="C2530" s="5">
        <v>37.027808999999998</v>
      </c>
      <c r="D2530" s="5">
        <v>49.231749999999998</v>
      </c>
      <c r="E2530" s="19">
        <f t="shared" si="273"/>
        <v>7.6725603957916135</v>
      </c>
      <c r="F2530" s="19">
        <f t="shared" si="274"/>
        <v>-0.507349933979377</v>
      </c>
      <c r="G2530" s="19">
        <f t="shared" si="275"/>
        <v>1.1713114309575197</v>
      </c>
      <c r="H2530" s="19">
        <f t="shared" si="276"/>
        <v>-1.2000951019249864</v>
      </c>
      <c r="I2530" s="19">
        <f t="shared" si="277"/>
        <v>-2.7077095893841587</v>
      </c>
      <c r="J2530" s="19">
        <f t="shared" si="278"/>
        <v>2.0126769835402447</v>
      </c>
    </row>
    <row r="2531" spans="1:10" x14ac:dyDescent="0.25">
      <c r="A2531" s="43">
        <f t="shared" si="279"/>
        <v>2373</v>
      </c>
      <c r="B2531" s="44">
        <v>39836</v>
      </c>
      <c r="C2531" s="5">
        <v>38.104712999999997</v>
      </c>
      <c r="D2531" s="5">
        <v>49.844067000000003</v>
      </c>
      <c r="E2531" s="19">
        <f t="shared" si="273"/>
        <v>8.3843602148599317</v>
      </c>
      <c r="F2531" s="19">
        <f t="shared" si="274"/>
        <v>0.71179981906831813</v>
      </c>
      <c r="G2531" s="19">
        <f t="shared" si="275"/>
        <v>-0.507349933979377</v>
      </c>
      <c r="H2531" s="19">
        <f t="shared" si="276"/>
        <v>1.0118602521287414</v>
      </c>
      <c r="I2531" s="19">
        <f t="shared" si="277"/>
        <v>2.2119553540537278</v>
      </c>
      <c r="J2531" s="19">
        <f t="shared" si="278"/>
        <v>-2.7077095893841587</v>
      </c>
    </row>
    <row r="2532" spans="1:10" x14ac:dyDescent="0.25">
      <c r="A2532" s="43">
        <f t="shared" si="279"/>
        <v>2372</v>
      </c>
      <c r="B2532" s="44">
        <v>39839</v>
      </c>
      <c r="C2532" s="5">
        <v>38.809154999999997</v>
      </c>
      <c r="D2532" s="5">
        <v>50.174854000000003</v>
      </c>
      <c r="E2532" s="19">
        <f t="shared" si="273"/>
        <v>8.8915649722260568</v>
      </c>
      <c r="F2532" s="19">
        <f t="shared" si="274"/>
        <v>0.50720475736612514</v>
      </c>
      <c r="G2532" s="19">
        <f t="shared" si="275"/>
        <v>0.71179981906831813</v>
      </c>
      <c r="H2532" s="19">
        <f t="shared" si="276"/>
        <v>8.622714870312248E-2</v>
      </c>
      <c r="I2532" s="19">
        <f t="shared" si="277"/>
        <v>-0.92563310342561889</v>
      </c>
      <c r="J2532" s="19">
        <f t="shared" si="278"/>
        <v>2.2119553540537278</v>
      </c>
    </row>
    <row r="2533" spans="1:10" x14ac:dyDescent="0.25">
      <c r="A2533" s="43">
        <f t="shared" si="279"/>
        <v>2371</v>
      </c>
      <c r="B2533" s="44">
        <v>39840</v>
      </c>
      <c r="C2533" s="5">
        <v>38.873927999999999</v>
      </c>
      <c r="D2533" s="5">
        <v>50.737915000000001</v>
      </c>
      <c r="E2533" s="19">
        <f t="shared" si="273"/>
        <v>8.620603499363849</v>
      </c>
      <c r="F2533" s="19">
        <f t="shared" si="274"/>
        <v>-0.27096147286220784</v>
      </c>
      <c r="G2533" s="19">
        <f t="shared" si="275"/>
        <v>0.50720475736612514</v>
      </c>
      <c r="H2533" s="19">
        <f t="shared" si="276"/>
        <v>-0.57093604455846192</v>
      </c>
      <c r="I2533" s="19">
        <f t="shared" si="277"/>
        <v>-0.65716319326158446</v>
      </c>
      <c r="J2533" s="19">
        <f t="shared" si="278"/>
        <v>-0.92563310342561889</v>
      </c>
    </row>
    <row r="2534" spans="1:10" x14ac:dyDescent="0.25">
      <c r="A2534" s="43">
        <f t="shared" si="279"/>
        <v>2370</v>
      </c>
      <c r="B2534" s="44">
        <v>39841</v>
      </c>
      <c r="C2534" s="5">
        <v>39.934635</v>
      </c>
      <c r="D2534" s="5">
        <v>51.934390999999998</v>
      </c>
      <c r="E2534" s="19">
        <f t="shared" si="273"/>
        <v>8.9678918126633214</v>
      </c>
      <c r="F2534" s="19">
        <f t="shared" si="274"/>
        <v>0.34728831329947241</v>
      </c>
      <c r="G2534" s="19">
        <f t="shared" si="275"/>
        <v>-0.27096147286220784</v>
      </c>
      <c r="H2534" s="19">
        <f t="shared" si="276"/>
        <v>0.50754223558150247</v>
      </c>
      <c r="I2534" s="19">
        <f t="shared" si="277"/>
        <v>1.0784782801399644</v>
      </c>
      <c r="J2534" s="19">
        <f t="shared" si="278"/>
        <v>-0.65716319326158446</v>
      </c>
    </row>
    <row r="2535" spans="1:10" x14ac:dyDescent="0.25">
      <c r="A2535" s="43">
        <f t="shared" si="279"/>
        <v>2369</v>
      </c>
      <c r="B2535" s="44">
        <v>39842</v>
      </c>
      <c r="C2535" s="5">
        <v>38.525764000000002</v>
      </c>
      <c r="D2535" s="5">
        <v>49.703293000000002</v>
      </c>
      <c r="E2535" s="19">
        <f t="shared" si="273"/>
        <v>8.8893500504083143</v>
      </c>
      <c r="F2535" s="19">
        <f t="shared" si="274"/>
        <v>-7.8541762255007086E-2</v>
      </c>
      <c r="G2535" s="19">
        <f t="shared" si="275"/>
        <v>0.34728831329947241</v>
      </c>
      <c r="H2535" s="19">
        <f t="shared" si="276"/>
        <v>-0.28393743633762064</v>
      </c>
      <c r="I2535" s="19">
        <f t="shared" si="277"/>
        <v>-0.79147967191912305</v>
      </c>
      <c r="J2535" s="19">
        <f t="shared" si="278"/>
        <v>1.0784782801399644</v>
      </c>
    </row>
    <row r="2536" spans="1:10" x14ac:dyDescent="0.25">
      <c r="A2536" s="43">
        <f t="shared" si="279"/>
        <v>2368</v>
      </c>
      <c r="B2536" s="44">
        <v>39843</v>
      </c>
      <c r="C2536" s="5">
        <v>37.991351999999999</v>
      </c>
      <c r="D2536" s="5">
        <v>49.632922999999998</v>
      </c>
      <c r="E2536" s="19">
        <f t="shared" si="273"/>
        <v>8.3968973316501589</v>
      </c>
      <c r="F2536" s="19">
        <f t="shared" si="274"/>
        <v>-0.49245271875815533</v>
      </c>
      <c r="G2536" s="19">
        <f t="shared" si="275"/>
        <v>-7.8541762255007086E-2</v>
      </c>
      <c r="H2536" s="19">
        <f t="shared" si="276"/>
        <v>-0.44600100246301888</v>
      </c>
      <c r="I2536" s="19">
        <f t="shared" si="277"/>
        <v>-0.16206356612539824</v>
      </c>
      <c r="J2536" s="19">
        <f t="shared" si="278"/>
        <v>-0.79147967191912305</v>
      </c>
    </row>
    <row r="2537" spans="1:10" x14ac:dyDescent="0.25">
      <c r="A2537" s="43">
        <f t="shared" si="279"/>
        <v>2367</v>
      </c>
      <c r="B2537" s="44">
        <v>39846</v>
      </c>
      <c r="C2537" s="5">
        <v>37.384075000000003</v>
      </c>
      <c r="D2537" s="5">
        <v>49.471038999999998</v>
      </c>
      <c r="E2537" s="19">
        <f t="shared" si="273"/>
        <v>7.8861463553044864</v>
      </c>
      <c r="F2537" s="19">
        <f t="shared" si="274"/>
        <v>-0.51075097634567257</v>
      </c>
      <c r="G2537" s="19">
        <f t="shared" si="275"/>
        <v>-0.49245271875815533</v>
      </c>
      <c r="H2537" s="19">
        <f t="shared" si="276"/>
        <v>-0.21950115811200877</v>
      </c>
      <c r="I2537" s="19">
        <f t="shared" si="277"/>
        <v>0.22649984435101012</v>
      </c>
      <c r="J2537" s="19">
        <f t="shared" si="278"/>
        <v>-0.16206356612539824</v>
      </c>
    </row>
    <row r="2538" spans="1:10" x14ac:dyDescent="0.25">
      <c r="A2538" s="43">
        <f t="shared" si="279"/>
        <v>2366</v>
      </c>
      <c r="B2538" s="44">
        <v>39847</v>
      </c>
      <c r="C2538" s="5">
        <v>38.031829999999999</v>
      </c>
      <c r="D2538" s="5">
        <v>50.421191999999998</v>
      </c>
      <c r="E2538" s="19">
        <f t="shared" si="273"/>
        <v>7.9673568484154416</v>
      </c>
      <c r="F2538" s="19">
        <f t="shared" si="274"/>
        <v>8.1210493110955184E-2</v>
      </c>
      <c r="G2538" s="19">
        <f t="shared" si="275"/>
        <v>-0.51075097634567257</v>
      </c>
      <c r="H2538" s="19">
        <f t="shared" si="276"/>
        <v>0.38328239434539213</v>
      </c>
      <c r="I2538" s="19">
        <f t="shared" si="277"/>
        <v>0.6027835524574009</v>
      </c>
      <c r="J2538" s="19">
        <f t="shared" si="278"/>
        <v>0.22649984435101012</v>
      </c>
    </row>
    <row r="2539" spans="1:10" x14ac:dyDescent="0.25">
      <c r="A2539" s="43">
        <f t="shared" si="279"/>
        <v>2365</v>
      </c>
      <c r="B2539" s="44">
        <v>39848</v>
      </c>
      <c r="C2539" s="5">
        <v>38.388106999999998</v>
      </c>
      <c r="D2539" s="5">
        <v>50.393039999999999</v>
      </c>
      <c r="E2539" s="19">
        <f t="shared" si="273"/>
        <v>8.3404199459786135</v>
      </c>
      <c r="F2539" s="19">
        <f t="shared" si="274"/>
        <v>0.37306309756317191</v>
      </c>
      <c r="G2539" s="19">
        <f t="shared" si="275"/>
        <v>8.1210493110955184E-2</v>
      </c>
      <c r="H2539" s="19">
        <f t="shared" si="276"/>
        <v>0.32503302187006211</v>
      </c>
      <c r="I2539" s="19">
        <f t="shared" si="277"/>
        <v>-5.8249372475330019E-2</v>
      </c>
      <c r="J2539" s="19">
        <f t="shared" si="278"/>
        <v>0.6027835524574009</v>
      </c>
    </row>
    <row r="2540" spans="1:10" x14ac:dyDescent="0.25">
      <c r="A2540" s="43">
        <f t="shared" si="279"/>
        <v>2364</v>
      </c>
      <c r="B2540" s="44">
        <v>39849</v>
      </c>
      <c r="C2540" s="5">
        <v>39.327365999999998</v>
      </c>
      <c r="D2540" s="5">
        <v>51.554336999999997</v>
      </c>
      <c r="E2540" s="19">
        <f t="shared" si="273"/>
        <v>8.5872363222993542</v>
      </c>
      <c r="F2540" s="19">
        <f t="shared" si="274"/>
        <v>0.24681637632074072</v>
      </c>
      <c r="G2540" s="19">
        <f t="shared" si="275"/>
        <v>0.37306309756317191</v>
      </c>
      <c r="H2540" s="19">
        <f t="shared" si="276"/>
        <v>2.6176799735679962E-2</v>
      </c>
      <c r="I2540" s="19">
        <f t="shared" si="277"/>
        <v>-0.29885622213438212</v>
      </c>
      <c r="J2540" s="19">
        <f t="shared" si="278"/>
        <v>-5.8249372475330019E-2</v>
      </c>
    </row>
    <row r="2541" spans="1:10" x14ac:dyDescent="0.25">
      <c r="A2541" s="43">
        <f t="shared" si="279"/>
        <v>2363</v>
      </c>
      <c r="B2541" s="44">
        <v>39850</v>
      </c>
      <c r="C2541" s="5">
        <v>40.056094999999999</v>
      </c>
      <c r="D2541" s="5">
        <v>52.715629999999997</v>
      </c>
      <c r="E2541" s="19">
        <f t="shared" si="273"/>
        <v>8.6235250836865305</v>
      </c>
      <c r="F2541" s="19">
        <f t="shared" si="274"/>
        <v>3.6288761387176294E-2</v>
      </c>
      <c r="G2541" s="19">
        <f t="shared" si="275"/>
        <v>0.24681637632074072</v>
      </c>
      <c r="H2541" s="19">
        <f t="shared" si="276"/>
        <v>-0.1096850996604064</v>
      </c>
      <c r="I2541" s="19">
        <f t="shared" si="277"/>
        <v>-0.13586189939608637</v>
      </c>
      <c r="J2541" s="19">
        <f t="shared" si="278"/>
        <v>-0.29885622213438212</v>
      </c>
    </row>
    <row r="2542" spans="1:10" x14ac:dyDescent="0.25">
      <c r="A2542" s="43">
        <f t="shared" si="279"/>
        <v>2362</v>
      </c>
      <c r="B2542" s="44">
        <v>39853</v>
      </c>
      <c r="C2542" s="5">
        <v>40.201836</v>
      </c>
      <c r="D2542" s="5">
        <v>52.377795999999996</v>
      </c>
      <c r="E2542" s="19">
        <f t="shared" si="273"/>
        <v>8.9707052171106767</v>
      </c>
      <c r="F2542" s="19">
        <f t="shared" si="274"/>
        <v>0.34718013342414622</v>
      </c>
      <c r="G2542" s="19">
        <f t="shared" si="275"/>
        <v>3.6288761387176294E-2</v>
      </c>
      <c r="H2542" s="19">
        <f t="shared" si="276"/>
        <v>0.32571798131217788</v>
      </c>
      <c r="I2542" s="19">
        <f t="shared" si="277"/>
        <v>0.43540308097258429</v>
      </c>
      <c r="J2542" s="19">
        <f t="shared" si="278"/>
        <v>-0.13586189939608637</v>
      </c>
    </row>
    <row r="2543" spans="1:10" x14ac:dyDescent="0.25">
      <c r="A2543" s="43">
        <f t="shared" si="279"/>
        <v>2361</v>
      </c>
      <c r="B2543" s="44">
        <v>39854</v>
      </c>
      <c r="C2543" s="5">
        <v>38.331425000000003</v>
      </c>
      <c r="D2543" s="5">
        <v>50.055222000000001</v>
      </c>
      <c r="E2543" s="19">
        <f t="shared" si="273"/>
        <v>8.4851675391370236</v>
      </c>
      <c r="F2543" s="19">
        <f t="shared" si="274"/>
        <v>-0.4855376779736531</v>
      </c>
      <c r="G2543" s="19">
        <f t="shared" si="275"/>
        <v>0.34718013342414622</v>
      </c>
      <c r="H2543" s="19">
        <f t="shared" si="276"/>
        <v>-0.69086937156062689</v>
      </c>
      <c r="I2543" s="19">
        <f t="shared" si="277"/>
        <v>-1.0165873528728047</v>
      </c>
      <c r="J2543" s="19">
        <f t="shared" si="278"/>
        <v>0.43540308097258429</v>
      </c>
    </row>
    <row r="2544" spans="1:10" x14ac:dyDescent="0.25">
      <c r="A2544" s="43">
        <f t="shared" si="279"/>
        <v>2360</v>
      </c>
      <c r="B2544" s="44">
        <v>39855</v>
      </c>
      <c r="C2544" s="5">
        <v>37.894188</v>
      </c>
      <c r="D2544" s="5">
        <v>50.153748</v>
      </c>
      <c r="E2544" s="19">
        <f t="shared" si="273"/>
        <v>7.9891827752655722</v>
      </c>
      <c r="F2544" s="19">
        <f t="shared" si="274"/>
        <v>-0.49598476387145141</v>
      </c>
      <c r="G2544" s="19">
        <f t="shared" si="275"/>
        <v>-0.4855376779736531</v>
      </c>
      <c r="H2544" s="19">
        <f t="shared" si="276"/>
        <v>-0.2088246872410901</v>
      </c>
      <c r="I2544" s="19">
        <f t="shared" si="277"/>
        <v>0.48204468431953679</v>
      </c>
      <c r="J2544" s="19">
        <f t="shared" si="278"/>
        <v>-1.0165873528728047</v>
      </c>
    </row>
    <row r="2545" spans="1:10" x14ac:dyDescent="0.25">
      <c r="A2545" s="43">
        <f t="shared" si="279"/>
        <v>2359</v>
      </c>
      <c r="B2545" s="44">
        <v>39856</v>
      </c>
      <c r="C2545" s="5">
        <v>37.958961000000002</v>
      </c>
      <c r="D2545" s="5">
        <v>49.621014000000002</v>
      </c>
      <c r="E2545" s="19">
        <f t="shared" si="273"/>
        <v>8.3716072706910722</v>
      </c>
      <c r="F2545" s="19">
        <f t="shared" si="274"/>
        <v>0.38242449542550006</v>
      </c>
      <c r="G2545" s="19">
        <f t="shared" si="275"/>
        <v>-0.49598476387145141</v>
      </c>
      <c r="H2545" s="19">
        <f t="shared" si="276"/>
        <v>0.67576326039060786</v>
      </c>
      <c r="I2545" s="19">
        <f t="shared" si="277"/>
        <v>0.88458794763169801</v>
      </c>
      <c r="J2545" s="19">
        <f t="shared" si="278"/>
        <v>0.48204468431953679</v>
      </c>
    </row>
    <row r="2546" spans="1:10" x14ac:dyDescent="0.25">
      <c r="A2546" s="43">
        <f t="shared" si="279"/>
        <v>2358</v>
      </c>
      <c r="B2546" s="44">
        <v>39857</v>
      </c>
      <c r="C2546" s="5">
        <v>38.048026999999998</v>
      </c>
      <c r="D2546" s="5">
        <v>49.528686999999998</v>
      </c>
      <c r="E2546" s="19">
        <f t="shared" si="273"/>
        <v>8.5157247778562812</v>
      </c>
      <c r="F2546" s="19">
        <f t="shared" si="274"/>
        <v>0.14411750716520899</v>
      </c>
      <c r="G2546" s="19">
        <f t="shared" si="275"/>
        <v>0.38242449542550006</v>
      </c>
      <c r="H2546" s="19">
        <f t="shared" si="276"/>
        <v>-8.2058652571817409E-2</v>
      </c>
      <c r="I2546" s="19">
        <f t="shared" si="277"/>
        <v>-0.75782191296242529</v>
      </c>
      <c r="J2546" s="19">
        <f t="shared" si="278"/>
        <v>0.88458794763169801</v>
      </c>
    </row>
    <row r="2547" spans="1:10" x14ac:dyDescent="0.25">
      <c r="A2547" s="43">
        <f t="shared" si="279"/>
        <v>2357</v>
      </c>
      <c r="B2547" s="44">
        <v>39861</v>
      </c>
      <c r="C2547" s="5">
        <v>35.416491999999998</v>
      </c>
      <c r="D2547" s="5">
        <v>47.007145000000001</v>
      </c>
      <c r="E2547" s="19">
        <f t="shared" si="273"/>
        <v>7.3877010744474596</v>
      </c>
      <c r="F2547" s="19">
        <f t="shared" si="274"/>
        <v>-1.1280237034088216</v>
      </c>
      <c r="G2547" s="19">
        <f t="shared" si="275"/>
        <v>0.14411750716520899</v>
      </c>
      <c r="H2547" s="19">
        <f t="shared" si="276"/>
        <v>-1.2132586836765811</v>
      </c>
      <c r="I2547" s="19">
        <f t="shared" si="277"/>
        <v>-1.1312000311047636</v>
      </c>
      <c r="J2547" s="19">
        <f t="shared" si="278"/>
        <v>-0.75782191296242529</v>
      </c>
    </row>
    <row r="2548" spans="1:10" x14ac:dyDescent="0.25">
      <c r="A2548" s="43">
        <f t="shared" si="279"/>
        <v>2356</v>
      </c>
      <c r="B2548" s="44">
        <v>39862</v>
      </c>
      <c r="C2548" s="5">
        <v>35.214066000000003</v>
      </c>
      <c r="D2548" s="5">
        <v>46.964531000000001</v>
      </c>
      <c r="E2548" s="19">
        <f t="shared" si="273"/>
        <v>7.2106843797031104</v>
      </c>
      <c r="F2548" s="19">
        <f t="shared" si="274"/>
        <v>-0.17701669474434922</v>
      </c>
      <c r="G2548" s="19">
        <f t="shared" si="275"/>
        <v>-1.1280237034088216</v>
      </c>
      <c r="H2548" s="19">
        <f t="shared" si="276"/>
        <v>0.49012694375473831</v>
      </c>
      <c r="I2548" s="19">
        <f t="shared" si="277"/>
        <v>1.7033856274313193</v>
      </c>
      <c r="J2548" s="19">
        <f t="shared" si="278"/>
        <v>-1.1312000311047636</v>
      </c>
    </row>
    <row r="2549" spans="1:10" x14ac:dyDescent="0.25">
      <c r="A2549" s="43">
        <f t="shared" si="279"/>
        <v>2355</v>
      </c>
      <c r="B2549" s="44">
        <v>39863</v>
      </c>
      <c r="C2549" s="5">
        <v>35.222172</v>
      </c>
      <c r="D2549" s="5">
        <v>47.362293000000001</v>
      </c>
      <c r="E2549" s="19">
        <f t="shared" si="273"/>
        <v>6.9816181809633306</v>
      </c>
      <c r="F2549" s="19">
        <f t="shared" si="274"/>
        <v>-0.22906619873977974</v>
      </c>
      <c r="G2549" s="19">
        <f t="shared" si="275"/>
        <v>-0.17701669474434922</v>
      </c>
      <c r="H2549" s="19">
        <f t="shared" si="276"/>
        <v>-0.1243737517194294</v>
      </c>
      <c r="I2549" s="19">
        <f t="shared" si="277"/>
        <v>-0.61450069547416775</v>
      </c>
      <c r="J2549" s="19">
        <f t="shared" si="278"/>
        <v>1.7033856274313193</v>
      </c>
    </row>
    <row r="2550" spans="1:10" x14ac:dyDescent="0.25">
      <c r="A2550" s="43">
        <f t="shared" si="279"/>
        <v>2354</v>
      </c>
      <c r="B2550" s="44">
        <v>39864</v>
      </c>
      <c r="C2550" s="5">
        <v>34.315300000000001</v>
      </c>
      <c r="D2550" s="5">
        <v>46.218716000000001</v>
      </c>
      <c r="E2550" s="19">
        <f t="shared" si="273"/>
        <v>6.7566229603395414</v>
      </c>
      <c r="F2550" s="19">
        <f t="shared" si="274"/>
        <v>-0.22499522062378929</v>
      </c>
      <c r="G2550" s="19">
        <f t="shared" si="275"/>
        <v>-0.22906619873977974</v>
      </c>
      <c r="H2550" s="19">
        <f t="shared" si="276"/>
        <v>-8.9519293280597406E-2</v>
      </c>
      <c r="I2550" s="19">
        <f t="shared" si="277"/>
        <v>3.4854458438831989E-2</v>
      </c>
      <c r="J2550" s="19">
        <f t="shared" si="278"/>
        <v>-0.61450069547416775</v>
      </c>
    </row>
    <row r="2551" spans="1:10" x14ac:dyDescent="0.25">
      <c r="A2551" s="43">
        <f t="shared" si="279"/>
        <v>2353</v>
      </c>
      <c r="B2551" s="44">
        <v>39867</v>
      </c>
      <c r="C2551" s="5">
        <v>32.712082000000002</v>
      </c>
      <c r="D2551" s="5">
        <v>44.705798999999999</v>
      </c>
      <c r="E2551" s="19">
        <f t="shared" si="273"/>
        <v>6.0555068489080632</v>
      </c>
      <c r="F2551" s="19">
        <f t="shared" si="274"/>
        <v>-0.70111611143147812</v>
      </c>
      <c r="G2551" s="19">
        <f t="shared" si="275"/>
        <v>-0.22499522062378929</v>
      </c>
      <c r="H2551" s="19">
        <f t="shared" si="276"/>
        <v>-0.56804787033135429</v>
      </c>
      <c r="I2551" s="19">
        <f t="shared" si="277"/>
        <v>-0.47852857705075691</v>
      </c>
      <c r="J2551" s="19">
        <f t="shared" si="278"/>
        <v>3.4854458438831989E-2</v>
      </c>
    </row>
    <row r="2552" spans="1:10" x14ac:dyDescent="0.25">
      <c r="A2552" s="43">
        <f t="shared" si="279"/>
        <v>2352</v>
      </c>
      <c r="B2552" s="44">
        <v>39868</v>
      </c>
      <c r="C2552" s="5">
        <v>34.250511000000003</v>
      </c>
      <c r="D2552" s="5">
        <v>46.367888999999998</v>
      </c>
      <c r="E2552" s="19">
        <f t="shared" si="273"/>
        <v>6.6028870815461751</v>
      </c>
      <c r="F2552" s="19">
        <f t="shared" si="274"/>
        <v>0.54738023263811186</v>
      </c>
      <c r="G2552" s="19">
        <f t="shared" si="275"/>
        <v>-0.70111611143147812</v>
      </c>
      <c r="H2552" s="19">
        <f t="shared" si="276"/>
        <v>0.96203920848873403</v>
      </c>
      <c r="I2552" s="19">
        <f t="shared" si="277"/>
        <v>1.5300870788200882</v>
      </c>
      <c r="J2552" s="19">
        <f t="shared" si="278"/>
        <v>-0.47852857705075691</v>
      </c>
    </row>
    <row r="2553" spans="1:10" x14ac:dyDescent="0.25">
      <c r="A2553" s="43">
        <f t="shared" si="279"/>
        <v>2351</v>
      </c>
      <c r="B2553" s="44">
        <v>39869</v>
      </c>
      <c r="C2553" s="5">
        <v>34.048088</v>
      </c>
      <c r="D2553" s="5">
        <v>45.103565000000003</v>
      </c>
      <c r="E2553" s="19">
        <f t="shared" si="273"/>
        <v>7.1543382651018419</v>
      </c>
      <c r="F2553" s="19">
        <f t="shared" si="274"/>
        <v>0.5514511835556668</v>
      </c>
      <c r="G2553" s="19">
        <f t="shared" si="275"/>
        <v>0.54738023263811186</v>
      </c>
      <c r="H2553" s="19">
        <f t="shared" si="276"/>
        <v>0.22771575233989488</v>
      </c>
      <c r="I2553" s="19">
        <f t="shared" si="277"/>
        <v>-0.7343234561488392</v>
      </c>
      <c r="J2553" s="19">
        <f t="shared" si="278"/>
        <v>1.5300870788200882</v>
      </c>
    </row>
    <row r="2554" spans="1:10" x14ac:dyDescent="0.25">
      <c r="A2554" s="43">
        <f t="shared" si="279"/>
        <v>2350</v>
      </c>
      <c r="B2554" s="44">
        <v>39870</v>
      </c>
      <c r="C2554" s="5">
        <v>34.129063000000002</v>
      </c>
      <c r="D2554" s="5">
        <v>44.869166999999997</v>
      </c>
      <c r="E2554" s="19">
        <f t="shared" ref="E2554:E2617" si="280">C2554-$P$3*D2554</f>
        <v>7.3750769656066915</v>
      </c>
      <c r="F2554" s="19">
        <f t="shared" ref="F2554:F2617" si="281">E2554-E2553</f>
        <v>0.22073870050484956</v>
      </c>
      <c r="G2554" s="19">
        <f t="shared" ref="G2554:G2617" si="282">F2553</f>
        <v>0.5514511835556668</v>
      </c>
      <c r="H2554" s="19">
        <f t="shared" ref="H2554:H2617" si="283">F2554-$P$7*G2554</f>
        <v>-0.10540440086810215</v>
      </c>
      <c r="I2554" s="19">
        <f t="shared" ref="I2554:I2617" si="284">H2554-H2553</f>
        <v>-0.33312015320799704</v>
      </c>
      <c r="J2554" s="19">
        <f t="shared" ref="J2554:J2617" si="285">I2553</f>
        <v>-0.7343234561488392</v>
      </c>
    </row>
    <row r="2555" spans="1:10" x14ac:dyDescent="0.25">
      <c r="A2555" s="43">
        <f t="shared" si="279"/>
        <v>2349</v>
      </c>
      <c r="B2555" s="44">
        <v>39871</v>
      </c>
      <c r="C2555" s="5">
        <v>33.303165</v>
      </c>
      <c r="D2555" s="5">
        <v>43.121841000000003</v>
      </c>
      <c r="E2555" s="19">
        <f t="shared" si="280"/>
        <v>7.591051113612739</v>
      </c>
      <c r="F2555" s="19">
        <f t="shared" si="281"/>
        <v>0.21597414800604753</v>
      </c>
      <c r="G2555" s="19">
        <f t="shared" si="282"/>
        <v>0.22073870050484956</v>
      </c>
      <c r="H2555" s="19">
        <f t="shared" si="283"/>
        <v>8.542332769319308E-2</v>
      </c>
      <c r="I2555" s="19">
        <f t="shared" si="284"/>
        <v>0.19082772856129523</v>
      </c>
      <c r="J2555" s="19">
        <f t="shared" si="285"/>
        <v>-0.33312015320799704</v>
      </c>
    </row>
    <row r="2556" spans="1:10" x14ac:dyDescent="0.25">
      <c r="A2556" s="43">
        <f t="shared" si="279"/>
        <v>2348</v>
      </c>
      <c r="B2556" s="44">
        <v>39874</v>
      </c>
      <c r="C2556" s="5">
        <v>30.865953000000001</v>
      </c>
      <c r="D2556" s="5">
        <v>40.927036000000001</v>
      </c>
      <c r="E2556" s="19">
        <f t="shared" si="280"/>
        <v>6.462528047334569</v>
      </c>
      <c r="F2556" s="19">
        <f t="shared" si="281"/>
        <v>-1.12852306627817</v>
      </c>
      <c r="G2556" s="19">
        <f t="shared" si="282"/>
        <v>0.21597414800604753</v>
      </c>
      <c r="H2556" s="19">
        <f t="shared" si="283"/>
        <v>-1.2562560017537954</v>
      </c>
      <c r="I2556" s="19">
        <f t="shared" si="284"/>
        <v>-1.3416793294469884</v>
      </c>
      <c r="J2556" s="19">
        <f t="shared" si="285"/>
        <v>0.19082772856129523</v>
      </c>
    </row>
    <row r="2557" spans="1:10" x14ac:dyDescent="0.25">
      <c r="A2557" s="43">
        <f t="shared" si="279"/>
        <v>2347</v>
      </c>
      <c r="B2557" s="44">
        <v>39875</v>
      </c>
      <c r="C2557" s="5">
        <v>31.019791000000001</v>
      </c>
      <c r="D2557" s="5">
        <v>41.005177000000003</v>
      </c>
      <c r="E2557" s="19">
        <f t="shared" si="280"/>
        <v>6.5697731782778845</v>
      </c>
      <c r="F2557" s="19">
        <f t="shared" si="281"/>
        <v>0.10724513094331556</v>
      </c>
      <c r="G2557" s="19">
        <f t="shared" si="282"/>
        <v>-1.12852306627817</v>
      </c>
      <c r="H2557" s="19">
        <f t="shared" si="283"/>
        <v>0.77468410611004723</v>
      </c>
      <c r="I2557" s="19">
        <f t="shared" si="284"/>
        <v>2.0309401078638425</v>
      </c>
      <c r="J2557" s="19">
        <f t="shared" si="285"/>
        <v>-1.3416793294469884</v>
      </c>
    </row>
    <row r="2558" spans="1:10" x14ac:dyDescent="0.25">
      <c r="A2558" s="43">
        <f t="shared" si="279"/>
        <v>2346</v>
      </c>
      <c r="B2558" s="44">
        <v>39876</v>
      </c>
      <c r="C2558" s="5">
        <v>32.501541000000003</v>
      </c>
      <c r="D2558" s="5">
        <v>42.106140000000003</v>
      </c>
      <c r="E2558" s="19">
        <f t="shared" si="280"/>
        <v>7.3950557041573219</v>
      </c>
      <c r="F2558" s="19">
        <f t="shared" si="281"/>
        <v>0.8252825258794374</v>
      </c>
      <c r="G2558" s="19">
        <f t="shared" si="282"/>
        <v>0.10724513094331556</v>
      </c>
      <c r="H2558" s="19">
        <f t="shared" si="283"/>
        <v>0.76185486327569862</v>
      </c>
      <c r="I2558" s="19">
        <f t="shared" si="284"/>
        <v>-1.2829242834348609E-2</v>
      </c>
      <c r="J2558" s="19">
        <f t="shared" si="285"/>
        <v>2.0309401078638425</v>
      </c>
    </row>
    <row r="2559" spans="1:10" x14ac:dyDescent="0.25">
      <c r="A2559" s="43">
        <f t="shared" si="279"/>
        <v>2345</v>
      </c>
      <c r="B2559" s="44">
        <v>39877</v>
      </c>
      <c r="C2559" s="5">
        <v>31.068370999999999</v>
      </c>
      <c r="D2559" s="5">
        <v>40.103115000000003</v>
      </c>
      <c r="E2559" s="19">
        <f t="shared" si="280"/>
        <v>7.1562226276963834</v>
      </c>
      <c r="F2559" s="19">
        <f t="shared" si="281"/>
        <v>-0.23883307646093854</v>
      </c>
      <c r="G2559" s="19">
        <f t="shared" si="282"/>
        <v>0.8252825258794374</v>
      </c>
      <c r="H2559" s="19">
        <f t="shared" si="283"/>
        <v>-0.72692741830951735</v>
      </c>
      <c r="I2559" s="19">
        <f t="shared" si="284"/>
        <v>-1.4887822815852161</v>
      </c>
      <c r="J2559" s="19">
        <f t="shared" si="285"/>
        <v>-1.2829242834348609E-2</v>
      </c>
    </row>
    <row r="2560" spans="1:10" x14ac:dyDescent="0.25">
      <c r="A2560" s="43">
        <f t="shared" si="279"/>
        <v>2344</v>
      </c>
      <c r="B2560" s="44">
        <v>39878</v>
      </c>
      <c r="C2560" s="5">
        <v>31.408438</v>
      </c>
      <c r="D2560" s="5">
        <v>41.388733000000002</v>
      </c>
      <c r="E2560" s="19">
        <f t="shared" si="280"/>
        <v>6.729718542978798</v>
      </c>
      <c r="F2560" s="19">
        <f t="shared" si="281"/>
        <v>-0.42650408471758539</v>
      </c>
      <c r="G2560" s="19">
        <f t="shared" si="282"/>
        <v>-0.23883307646093854</v>
      </c>
      <c r="H2560" s="19">
        <f t="shared" si="283"/>
        <v>-0.2852517624990209</v>
      </c>
      <c r="I2560" s="19">
        <f t="shared" si="284"/>
        <v>0.44167565581049645</v>
      </c>
      <c r="J2560" s="19">
        <f t="shared" si="285"/>
        <v>-1.4887822815852161</v>
      </c>
    </row>
    <row r="2561" spans="1:10" x14ac:dyDescent="0.25">
      <c r="A2561" s="43">
        <f t="shared" si="279"/>
        <v>2343</v>
      </c>
      <c r="B2561" s="44">
        <v>39881</v>
      </c>
      <c r="C2561" s="5">
        <v>31.465129999999998</v>
      </c>
      <c r="D2561" s="5">
        <v>41.395828000000002</v>
      </c>
      <c r="E2561" s="19">
        <f t="shared" si="280"/>
        <v>6.7821800313913165</v>
      </c>
      <c r="F2561" s="19">
        <f t="shared" si="281"/>
        <v>5.246148841251852E-2</v>
      </c>
      <c r="G2561" s="19">
        <f t="shared" si="282"/>
        <v>-0.42650408471758539</v>
      </c>
      <c r="H2561" s="19">
        <f t="shared" si="283"/>
        <v>0.30470750598586499</v>
      </c>
      <c r="I2561" s="19">
        <f t="shared" si="284"/>
        <v>0.58995926848488589</v>
      </c>
      <c r="J2561" s="19">
        <f t="shared" si="285"/>
        <v>0.44167565581049645</v>
      </c>
    </row>
    <row r="2562" spans="1:10" x14ac:dyDescent="0.25">
      <c r="A2562" s="43">
        <f t="shared" si="279"/>
        <v>2342</v>
      </c>
      <c r="B2562" s="44">
        <v>39882</v>
      </c>
      <c r="C2562" s="5">
        <v>33.060260999999997</v>
      </c>
      <c r="D2562" s="5">
        <v>43.881847</v>
      </c>
      <c r="E2562" s="19">
        <f t="shared" si="280"/>
        <v>6.894980913534738</v>
      </c>
      <c r="F2562" s="19">
        <f t="shared" si="281"/>
        <v>0.11280088214342143</v>
      </c>
      <c r="G2562" s="19">
        <f t="shared" si="282"/>
        <v>5.246148841251852E-2</v>
      </c>
      <c r="H2562" s="19">
        <f t="shared" si="283"/>
        <v>8.1773743126005979E-2</v>
      </c>
      <c r="I2562" s="19">
        <f t="shared" si="284"/>
        <v>-0.222933762859859</v>
      </c>
      <c r="J2562" s="19">
        <f t="shared" si="285"/>
        <v>0.58995926848488589</v>
      </c>
    </row>
    <row r="2563" spans="1:10" x14ac:dyDescent="0.25">
      <c r="A2563" s="43">
        <f t="shared" si="279"/>
        <v>2341</v>
      </c>
      <c r="B2563" s="44">
        <v>39883</v>
      </c>
      <c r="C2563" s="5">
        <v>32.922595999999999</v>
      </c>
      <c r="D2563" s="5">
        <v>43.484096999999998</v>
      </c>
      <c r="E2563" s="19">
        <f t="shared" si="280"/>
        <v>6.9944809570752184</v>
      </c>
      <c r="F2563" s="19">
        <f t="shared" si="281"/>
        <v>9.9500043540480476E-2</v>
      </c>
      <c r="G2563" s="19">
        <f t="shared" si="282"/>
        <v>0.11280088214342143</v>
      </c>
      <c r="H2563" s="19">
        <f t="shared" si="283"/>
        <v>3.2786559850683392E-2</v>
      </c>
      <c r="I2563" s="19">
        <f t="shared" si="284"/>
        <v>-4.8987183275322588E-2</v>
      </c>
      <c r="J2563" s="19">
        <f t="shared" si="285"/>
        <v>-0.222933762859859</v>
      </c>
    </row>
    <row r="2564" spans="1:10" x14ac:dyDescent="0.25">
      <c r="A2564" s="43">
        <f t="shared" si="279"/>
        <v>2340</v>
      </c>
      <c r="B2564" s="44">
        <v>39884</v>
      </c>
      <c r="C2564" s="5">
        <v>33.910442000000003</v>
      </c>
      <c r="D2564" s="5">
        <v>45.032527999999999</v>
      </c>
      <c r="E2564" s="19">
        <f t="shared" si="280"/>
        <v>7.0590492561715799</v>
      </c>
      <c r="F2564" s="19">
        <f t="shared" si="281"/>
        <v>6.4568299096361415E-2</v>
      </c>
      <c r="G2564" s="19">
        <f t="shared" si="282"/>
        <v>9.9500043540480476E-2</v>
      </c>
      <c r="H2564" s="19">
        <f t="shared" si="283"/>
        <v>5.721290050527704E-3</v>
      </c>
      <c r="I2564" s="19">
        <f t="shared" si="284"/>
        <v>-2.7065269800155688E-2</v>
      </c>
      <c r="J2564" s="19">
        <f t="shared" si="285"/>
        <v>-4.8987183275322588E-2</v>
      </c>
    </row>
    <row r="2565" spans="1:10" x14ac:dyDescent="0.25">
      <c r="A2565" s="43">
        <f t="shared" si="279"/>
        <v>2339</v>
      </c>
      <c r="B2565" s="44">
        <v>39885</v>
      </c>
      <c r="C2565" s="5">
        <v>33.602753</v>
      </c>
      <c r="D2565" s="5">
        <v>44.684494000000001</v>
      </c>
      <c r="E2565" s="19">
        <f t="shared" si="280"/>
        <v>6.9588813090026669</v>
      </c>
      <c r="F2565" s="19">
        <f t="shared" si="281"/>
        <v>-0.10016794716891297</v>
      </c>
      <c r="G2565" s="19">
        <f t="shared" si="282"/>
        <v>6.4568299096361415E-2</v>
      </c>
      <c r="H2565" s="19">
        <f t="shared" si="283"/>
        <v>-0.13835538051864643</v>
      </c>
      <c r="I2565" s="19">
        <f t="shared" si="284"/>
        <v>-0.14407667056917414</v>
      </c>
      <c r="J2565" s="19">
        <f t="shared" si="285"/>
        <v>-2.7065269800155688E-2</v>
      </c>
    </row>
    <row r="2566" spans="1:10" x14ac:dyDescent="0.25">
      <c r="A2566" s="43">
        <f t="shared" si="279"/>
        <v>2338</v>
      </c>
      <c r="B2566" s="44">
        <v>39888</v>
      </c>
      <c r="C2566" s="5">
        <v>34.031894999999999</v>
      </c>
      <c r="D2566" s="5">
        <v>44.705798999999999</v>
      </c>
      <c r="E2566" s="19">
        <f t="shared" si="280"/>
        <v>7.3753198489080596</v>
      </c>
      <c r="F2566" s="19">
        <f t="shared" si="281"/>
        <v>0.4164385399053927</v>
      </c>
      <c r="G2566" s="19">
        <f t="shared" si="282"/>
        <v>-0.10016794716891297</v>
      </c>
      <c r="H2566" s="19">
        <f t="shared" si="283"/>
        <v>0.47568056516896429</v>
      </c>
      <c r="I2566" s="19">
        <f t="shared" si="284"/>
        <v>0.61403594568761077</v>
      </c>
      <c r="J2566" s="19">
        <f t="shared" si="285"/>
        <v>-0.14407667056917414</v>
      </c>
    </row>
    <row r="2567" spans="1:10" x14ac:dyDescent="0.25">
      <c r="A2567" s="43">
        <f t="shared" si="279"/>
        <v>2337</v>
      </c>
      <c r="B2567" s="44">
        <v>39889</v>
      </c>
      <c r="C2567" s="5">
        <v>35.205959</v>
      </c>
      <c r="D2567" s="5">
        <v>46.389194000000003</v>
      </c>
      <c r="E2567" s="19">
        <f t="shared" si="280"/>
        <v>7.5456316214515589</v>
      </c>
      <c r="F2567" s="19">
        <f t="shared" si="281"/>
        <v>0.17031177254349927</v>
      </c>
      <c r="G2567" s="19">
        <f t="shared" si="282"/>
        <v>0.4164385399053927</v>
      </c>
      <c r="H2567" s="19">
        <f t="shared" si="283"/>
        <v>-7.5981210382446596E-2</v>
      </c>
      <c r="I2567" s="19">
        <f t="shared" si="284"/>
        <v>-0.55166177555141083</v>
      </c>
      <c r="J2567" s="19">
        <f t="shared" si="285"/>
        <v>0.61403594568761077</v>
      </c>
    </row>
    <row r="2568" spans="1:10" x14ac:dyDescent="0.25">
      <c r="A2568" s="43">
        <f t="shared" si="279"/>
        <v>2336</v>
      </c>
      <c r="B2568" s="44">
        <v>39890</v>
      </c>
      <c r="C2568" s="5">
        <v>35.562241</v>
      </c>
      <c r="D2568" s="5">
        <v>47.298350999999997</v>
      </c>
      <c r="E2568" s="19">
        <f t="shared" si="280"/>
        <v>7.3598136604455817</v>
      </c>
      <c r="F2568" s="19">
        <f t="shared" si="281"/>
        <v>-0.18581796100597714</v>
      </c>
      <c r="G2568" s="19">
        <f t="shared" si="282"/>
        <v>0.17031177254349927</v>
      </c>
      <c r="H2568" s="19">
        <f t="shared" si="283"/>
        <v>-0.28654493621983018</v>
      </c>
      <c r="I2568" s="19">
        <f t="shared" si="284"/>
        <v>-0.21056372583738359</v>
      </c>
      <c r="J2568" s="19">
        <f t="shared" si="285"/>
        <v>-0.55166177555141083</v>
      </c>
    </row>
    <row r="2569" spans="1:10" x14ac:dyDescent="0.25">
      <c r="A2569" s="43">
        <f t="shared" si="279"/>
        <v>2335</v>
      </c>
      <c r="B2569" s="44">
        <v>39891</v>
      </c>
      <c r="C2569" s="5">
        <v>36.420521000000001</v>
      </c>
      <c r="D2569" s="5">
        <v>47.681922999999998</v>
      </c>
      <c r="E2569" s="19">
        <f t="shared" si="280"/>
        <v>7.9893824848807604</v>
      </c>
      <c r="F2569" s="19">
        <f t="shared" si="281"/>
        <v>0.6295688244351787</v>
      </c>
      <c r="G2569" s="19">
        <f t="shared" si="282"/>
        <v>-0.18581796100597714</v>
      </c>
      <c r="H2569" s="19">
        <f t="shared" si="283"/>
        <v>0.73946657767333079</v>
      </c>
      <c r="I2569" s="19">
        <f t="shared" si="284"/>
        <v>1.0260115138931609</v>
      </c>
      <c r="J2569" s="19">
        <f t="shared" si="285"/>
        <v>-0.21056372583738359</v>
      </c>
    </row>
    <row r="2570" spans="1:10" x14ac:dyDescent="0.25">
      <c r="A2570" s="43">
        <f t="shared" si="279"/>
        <v>2334</v>
      </c>
      <c r="B2570" s="44">
        <v>39892</v>
      </c>
      <c r="C2570" s="5">
        <v>34.996257999999997</v>
      </c>
      <c r="D2570" s="5">
        <v>45.963012999999997</v>
      </c>
      <c r="E2570" s="19">
        <f t="shared" si="280"/>
        <v>7.5900481209389881</v>
      </c>
      <c r="F2570" s="19">
        <f t="shared" si="281"/>
        <v>-0.39933436394177235</v>
      </c>
      <c r="G2570" s="19">
        <f t="shared" si="282"/>
        <v>0.6295688244351787</v>
      </c>
      <c r="H2570" s="19">
        <f t="shared" si="283"/>
        <v>-0.77167834479077768</v>
      </c>
      <c r="I2570" s="19">
        <f t="shared" si="284"/>
        <v>-1.5111449224641085</v>
      </c>
      <c r="J2570" s="19">
        <f t="shared" si="285"/>
        <v>1.0260115138931609</v>
      </c>
    </row>
    <row r="2571" spans="1:10" x14ac:dyDescent="0.25">
      <c r="A2571" s="43">
        <f t="shared" ref="A2571:A2634" si="286">A2572+1</f>
        <v>2333</v>
      </c>
      <c r="B2571" s="44">
        <v>39895</v>
      </c>
      <c r="C2571" s="5">
        <v>37.877341999999999</v>
      </c>
      <c r="D2571" s="5">
        <v>49.116711000000002</v>
      </c>
      <c r="E2571" s="19">
        <f t="shared" si="280"/>
        <v>8.5906873101696206</v>
      </c>
      <c r="F2571" s="19">
        <f t="shared" si="281"/>
        <v>1.0006391892306326</v>
      </c>
      <c r="G2571" s="19">
        <f t="shared" si="282"/>
        <v>-0.39933436394177235</v>
      </c>
      <c r="H2571" s="19">
        <f t="shared" si="283"/>
        <v>1.2368163012299169</v>
      </c>
      <c r="I2571" s="19">
        <f t="shared" si="284"/>
        <v>2.0084946460206945</v>
      </c>
      <c r="J2571" s="19">
        <f t="shared" si="285"/>
        <v>-1.5111449224641085</v>
      </c>
    </row>
    <row r="2572" spans="1:10" x14ac:dyDescent="0.25">
      <c r="A2572" s="43">
        <f t="shared" si="286"/>
        <v>2332</v>
      </c>
      <c r="B2572" s="44">
        <v>39896</v>
      </c>
      <c r="C2572" s="5">
        <v>37.161147999999997</v>
      </c>
      <c r="D2572" s="5">
        <v>48.988857000000003</v>
      </c>
      <c r="E2572" s="19">
        <f t="shared" si="280"/>
        <v>7.950728381135864</v>
      </c>
      <c r="F2572" s="19">
        <f t="shared" si="281"/>
        <v>-0.63995892903375662</v>
      </c>
      <c r="G2572" s="19">
        <f t="shared" si="282"/>
        <v>1.0006391892306326</v>
      </c>
      <c r="H2572" s="19">
        <f t="shared" si="283"/>
        <v>-1.231763930569401</v>
      </c>
      <c r="I2572" s="19">
        <f t="shared" si="284"/>
        <v>-2.4685802317993177</v>
      </c>
      <c r="J2572" s="19">
        <f t="shared" si="285"/>
        <v>2.0084946460206945</v>
      </c>
    </row>
    <row r="2573" spans="1:10" x14ac:dyDescent="0.25">
      <c r="A2573" s="43">
        <f t="shared" si="286"/>
        <v>2331</v>
      </c>
      <c r="B2573" s="44">
        <v>39897</v>
      </c>
      <c r="C2573" s="5">
        <v>36.982093999999996</v>
      </c>
      <c r="D2573" s="5">
        <v>49.507381000000002</v>
      </c>
      <c r="E2573" s="19">
        <f t="shared" si="280"/>
        <v>7.4624958342174921</v>
      </c>
      <c r="F2573" s="19">
        <f t="shared" si="281"/>
        <v>-0.48823254691837192</v>
      </c>
      <c r="G2573" s="19">
        <f t="shared" si="282"/>
        <v>-0.63995892903375662</v>
      </c>
      <c r="H2573" s="19">
        <f t="shared" si="283"/>
        <v>-0.10974357801163859</v>
      </c>
      <c r="I2573" s="19">
        <f t="shared" si="284"/>
        <v>1.1220203525577626</v>
      </c>
      <c r="J2573" s="19">
        <f t="shared" si="285"/>
        <v>-2.4685802317993177</v>
      </c>
    </row>
    <row r="2574" spans="1:10" x14ac:dyDescent="0.25">
      <c r="A2574" s="43">
        <f t="shared" si="286"/>
        <v>2330</v>
      </c>
      <c r="B2574" s="44">
        <v>39898</v>
      </c>
      <c r="C2574" s="5">
        <v>37.299506999999998</v>
      </c>
      <c r="D2574" s="5">
        <v>49.841206</v>
      </c>
      <c r="E2574" s="19">
        <f t="shared" si="280"/>
        <v>7.5808601336269241</v>
      </c>
      <c r="F2574" s="19">
        <f t="shared" si="281"/>
        <v>0.11836429940943205</v>
      </c>
      <c r="G2574" s="19">
        <f t="shared" si="282"/>
        <v>-0.48823254691837192</v>
      </c>
      <c r="H2574" s="19">
        <f t="shared" si="283"/>
        <v>0.4071181942083521</v>
      </c>
      <c r="I2574" s="19">
        <f t="shared" si="284"/>
        <v>0.51686177221999063</v>
      </c>
      <c r="J2574" s="19">
        <f t="shared" si="285"/>
        <v>1.1220203525577626</v>
      </c>
    </row>
    <row r="2575" spans="1:10" x14ac:dyDescent="0.25">
      <c r="A2575" s="43">
        <f t="shared" si="286"/>
        <v>2329</v>
      </c>
      <c r="B2575" s="44">
        <v>39899</v>
      </c>
      <c r="C2575" s="5">
        <v>36.192635000000003</v>
      </c>
      <c r="D2575" s="5">
        <v>48.939143999999999</v>
      </c>
      <c r="E2575" s="19">
        <f t="shared" si="280"/>
        <v>7.0118575830454333</v>
      </c>
      <c r="F2575" s="19">
        <f t="shared" si="281"/>
        <v>-0.56900255058149085</v>
      </c>
      <c r="G2575" s="19">
        <f t="shared" si="282"/>
        <v>0.11836429940943205</v>
      </c>
      <c r="H2575" s="19">
        <f t="shared" si="283"/>
        <v>-0.63900638927545916</v>
      </c>
      <c r="I2575" s="19">
        <f t="shared" si="284"/>
        <v>-1.0461245834838113</v>
      </c>
      <c r="J2575" s="19">
        <f t="shared" si="285"/>
        <v>0.51686177221999063</v>
      </c>
    </row>
    <row r="2576" spans="1:10" x14ac:dyDescent="0.25">
      <c r="A2576" s="43">
        <f t="shared" si="286"/>
        <v>2328</v>
      </c>
      <c r="B2576" s="44">
        <v>39902</v>
      </c>
      <c r="C2576" s="5">
        <v>34.849766000000002</v>
      </c>
      <c r="D2576" s="5">
        <v>47.447529000000003</v>
      </c>
      <c r="E2576" s="19">
        <f t="shared" si="280"/>
        <v>6.5583888003191646</v>
      </c>
      <c r="F2576" s="19">
        <f t="shared" si="281"/>
        <v>-0.45346878272626867</v>
      </c>
      <c r="G2576" s="19">
        <f t="shared" si="282"/>
        <v>-0.56900255058149085</v>
      </c>
      <c r="H2576" s="19">
        <f t="shared" si="283"/>
        <v>-0.11694532957271486</v>
      </c>
      <c r="I2576" s="19">
        <f t="shared" si="284"/>
        <v>0.5220610597027443</v>
      </c>
      <c r="J2576" s="19">
        <f t="shared" si="285"/>
        <v>-1.0461245834838113</v>
      </c>
    </row>
    <row r="2577" spans="1:10" x14ac:dyDescent="0.25">
      <c r="A2577" s="43">
        <f t="shared" si="286"/>
        <v>2327</v>
      </c>
      <c r="B2577" s="44">
        <v>39903</v>
      </c>
      <c r="C2577" s="5">
        <v>34.556773999999997</v>
      </c>
      <c r="D2577" s="5">
        <v>47.760066999999999</v>
      </c>
      <c r="E2577" s="19">
        <f t="shared" si="280"/>
        <v>6.0790408270242438</v>
      </c>
      <c r="F2577" s="19">
        <f t="shared" si="281"/>
        <v>-0.47934797329492085</v>
      </c>
      <c r="G2577" s="19">
        <f t="shared" si="282"/>
        <v>-0.45346878272626867</v>
      </c>
      <c r="H2577" s="19">
        <f t="shared" si="283"/>
        <v>-0.21115430614100322</v>
      </c>
      <c r="I2577" s="19">
        <f t="shared" si="284"/>
        <v>-9.4208976568288361E-2</v>
      </c>
      <c r="J2577" s="19">
        <f t="shared" si="285"/>
        <v>0.5220610597027443</v>
      </c>
    </row>
    <row r="2578" spans="1:10" x14ac:dyDescent="0.25">
      <c r="A2578" s="43">
        <f t="shared" si="286"/>
        <v>2326</v>
      </c>
      <c r="B2578" s="44">
        <v>39904</v>
      </c>
      <c r="C2578" s="5">
        <v>35.289248999999998</v>
      </c>
      <c r="D2578" s="5">
        <v>48.512965999999999</v>
      </c>
      <c r="E2578" s="19">
        <f t="shared" si="280"/>
        <v>6.3625872937330286</v>
      </c>
      <c r="F2578" s="19">
        <f t="shared" si="281"/>
        <v>0.28354646670878481</v>
      </c>
      <c r="G2578" s="19">
        <f t="shared" si="282"/>
        <v>-0.47934797329492085</v>
      </c>
      <c r="H2578" s="19">
        <f t="shared" si="283"/>
        <v>0.56704578506950565</v>
      </c>
      <c r="I2578" s="19">
        <f t="shared" si="284"/>
        <v>0.77820009121050893</v>
      </c>
      <c r="J2578" s="19">
        <f t="shared" si="285"/>
        <v>-9.4208976568288361E-2</v>
      </c>
    </row>
    <row r="2579" spans="1:10" x14ac:dyDescent="0.25">
      <c r="A2579" s="43">
        <f t="shared" si="286"/>
        <v>2325</v>
      </c>
      <c r="B2579" s="44">
        <v>39905</v>
      </c>
      <c r="C2579" s="5">
        <v>36.737923000000002</v>
      </c>
      <c r="D2579" s="5">
        <v>49.940646999999998</v>
      </c>
      <c r="E2579" s="19">
        <f t="shared" si="280"/>
        <v>6.9599827858086805</v>
      </c>
      <c r="F2579" s="19">
        <f t="shared" si="281"/>
        <v>0.5973954920756519</v>
      </c>
      <c r="G2579" s="19">
        <f t="shared" si="282"/>
        <v>0.28354646670878481</v>
      </c>
      <c r="H2579" s="19">
        <f t="shared" si="283"/>
        <v>0.4296984650433211</v>
      </c>
      <c r="I2579" s="19">
        <f t="shared" si="284"/>
        <v>-0.13734732002618455</v>
      </c>
      <c r="J2579" s="19">
        <f t="shared" si="285"/>
        <v>0.77820009121050893</v>
      </c>
    </row>
    <row r="2580" spans="1:10" x14ac:dyDescent="0.25">
      <c r="A2580" s="43">
        <f t="shared" si="286"/>
        <v>2324</v>
      </c>
      <c r="B2580" s="44">
        <v>39906</v>
      </c>
      <c r="C2580" s="5">
        <v>37.454135999999998</v>
      </c>
      <c r="D2580" s="5">
        <v>50.061413000000002</v>
      </c>
      <c r="E2580" s="19">
        <f t="shared" si="280"/>
        <v>7.6041870525636455</v>
      </c>
      <c r="F2580" s="19">
        <f t="shared" si="281"/>
        <v>0.644204266754965</v>
      </c>
      <c r="G2580" s="19">
        <f t="shared" si="282"/>
        <v>0.5973954920756519</v>
      </c>
      <c r="H2580" s="19">
        <f t="shared" si="283"/>
        <v>0.29088846230696214</v>
      </c>
      <c r="I2580" s="19">
        <f t="shared" si="284"/>
        <v>-0.13881000273635896</v>
      </c>
      <c r="J2580" s="19">
        <f t="shared" si="285"/>
        <v>-0.13734732002618455</v>
      </c>
    </row>
    <row r="2581" spans="1:10" x14ac:dyDescent="0.25">
      <c r="A2581" s="43">
        <f t="shared" si="286"/>
        <v>2323</v>
      </c>
      <c r="B2581" s="44">
        <v>39909</v>
      </c>
      <c r="C2581" s="5">
        <v>36.697239000000003</v>
      </c>
      <c r="D2581" s="5">
        <v>49.642338000000002</v>
      </c>
      <c r="E2581" s="19">
        <f t="shared" si="280"/>
        <v>7.097170481530906</v>
      </c>
      <c r="F2581" s="19">
        <f t="shared" si="281"/>
        <v>-0.50701657103273945</v>
      </c>
      <c r="G2581" s="19">
        <f t="shared" si="282"/>
        <v>0.644204266754965</v>
      </c>
      <c r="H2581" s="19">
        <f t="shared" si="283"/>
        <v>-0.88801634715515942</v>
      </c>
      <c r="I2581" s="19">
        <f t="shared" si="284"/>
        <v>-1.1789048094621215</v>
      </c>
      <c r="J2581" s="19">
        <f t="shared" si="285"/>
        <v>-0.13881000273635896</v>
      </c>
    </row>
    <row r="2582" spans="1:10" x14ac:dyDescent="0.25">
      <c r="A2582" s="43">
        <f t="shared" si="286"/>
        <v>2322</v>
      </c>
      <c r="B2582" s="44">
        <v>39910</v>
      </c>
      <c r="C2582" s="5">
        <v>35.598526</v>
      </c>
      <c r="D2582" s="5">
        <v>48.584000000000003</v>
      </c>
      <c r="E2582" s="19">
        <f t="shared" si="280"/>
        <v>6.6295090914631238</v>
      </c>
      <c r="F2582" s="19">
        <f t="shared" si="281"/>
        <v>-0.46766139006778218</v>
      </c>
      <c r="G2582" s="19">
        <f t="shared" si="282"/>
        <v>-0.50701657103273945</v>
      </c>
      <c r="H2582" s="19">
        <f t="shared" si="283"/>
        <v>-0.16779811684406143</v>
      </c>
      <c r="I2582" s="19">
        <f t="shared" si="284"/>
        <v>0.720218230311098</v>
      </c>
      <c r="J2582" s="19">
        <f t="shared" si="285"/>
        <v>-1.1789048094621215</v>
      </c>
    </row>
    <row r="2583" spans="1:10" x14ac:dyDescent="0.25">
      <c r="A2583" s="43">
        <f t="shared" si="286"/>
        <v>2321</v>
      </c>
      <c r="B2583" s="44">
        <v>39911</v>
      </c>
      <c r="C2583" s="5">
        <v>36.054287000000002</v>
      </c>
      <c r="D2583" s="5">
        <v>48.640822999999997</v>
      </c>
      <c r="E2583" s="19">
        <f t="shared" si="280"/>
        <v>7.051388433966963</v>
      </c>
      <c r="F2583" s="19">
        <f t="shared" si="281"/>
        <v>0.42187934250383918</v>
      </c>
      <c r="G2583" s="19">
        <f t="shared" si="282"/>
        <v>-0.46766139006778218</v>
      </c>
      <c r="H2583" s="19">
        <f t="shared" si="283"/>
        <v>0.69846690038274151</v>
      </c>
      <c r="I2583" s="19">
        <f t="shared" si="284"/>
        <v>0.86626501722680294</v>
      </c>
      <c r="J2583" s="19">
        <f t="shared" si="285"/>
        <v>0.720218230311098</v>
      </c>
    </row>
    <row r="2584" spans="1:10" x14ac:dyDescent="0.25">
      <c r="A2584" s="43">
        <f t="shared" si="286"/>
        <v>2320</v>
      </c>
      <c r="B2584" s="44">
        <v>39912</v>
      </c>
      <c r="C2584" s="5">
        <v>37.112312000000003</v>
      </c>
      <c r="D2584" s="5">
        <v>49.173552999999998</v>
      </c>
      <c r="E2584" s="19">
        <f t="shared" si="280"/>
        <v>7.7917643236078966</v>
      </c>
      <c r="F2584" s="19">
        <f t="shared" si="281"/>
        <v>0.74037588964093359</v>
      </c>
      <c r="G2584" s="19">
        <f t="shared" si="282"/>
        <v>0.42187934250383918</v>
      </c>
      <c r="H2584" s="19">
        <f t="shared" si="283"/>
        <v>0.49086506933186019</v>
      </c>
      <c r="I2584" s="19">
        <f t="shared" si="284"/>
        <v>-0.20760183105088131</v>
      </c>
      <c r="J2584" s="19">
        <f t="shared" si="285"/>
        <v>0.86626501722680294</v>
      </c>
    </row>
    <row r="2585" spans="1:10" x14ac:dyDescent="0.25">
      <c r="A2585" s="43">
        <f t="shared" si="286"/>
        <v>2319</v>
      </c>
      <c r="B2585" s="44">
        <v>39916</v>
      </c>
      <c r="C2585" s="5">
        <v>36.705376000000001</v>
      </c>
      <c r="D2585" s="5">
        <v>48.285679000000002</v>
      </c>
      <c r="E2585" s="19">
        <f t="shared" si="280"/>
        <v>7.9142379423846556</v>
      </c>
      <c r="F2585" s="19">
        <f t="shared" si="281"/>
        <v>0.122473618776759</v>
      </c>
      <c r="G2585" s="19">
        <f t="shared" si="282"/>
        <v>0.74037588964093359</v>
      </c>
      <c r="H2585" s="19">
        <f t="shared" si="283"/>
        <v>-0.31540464865627665</v>
      </c>
      <c r="I2585" s="19">
        <f t="shared" si="284"/>
        <v>-0.80626971798813685</v>
      </c>
      <c r="J2585" s="19">
        <f t="shared" si="285"/>
        <v>-0.20760183105088131</v>
      </c>
    </row>
    <row r="2586" spans="1:10" x14ac:dyDescent="0.25">
      <c r="A2586" s="43">
        <f t="shared" si="286"/>
        <v>2318</v>
      </c>
      <c r="B2586" s="44">
        <v>39917</v>
      </c>
      <c r="C2586" s="5">
        <v>36.607708000000002</v>
      </c>
      <c r="D2586" s="5">
        <v>47.291260000000001</v>
      </c>
      <c r="E2586" s="19">
        <f t="shared" si="280"/>
        <v>8.4095087869666258</v>
      </c>
      <c r="F2586" s="19">
        <f t="shared" si="281"/>
        <v>0.49527084458197024</v>
      </c>
      <c r="G2586" s="19">
        <f t="shared" si="282"/>
        <v>0.122473618776759</v>
      </c>
      <c r="H2586" s="19">
        <f t="shared" si="283"/>
        <v>0.42283664359491485</v>
      </c>
      <c r="I2586" s="19">
        <f t="shared" si="284"/>
        <v>0.73824129225119151</v>
      </c>
      <c r="J2586" s="19">
        <f t="shared" si="285"/>
        <v>-0.80626971798813685</v>
      </c>
    </row>
    <row r="2587" spans="1:10" x14ac:dyDescent="0.25">
      <c r="A2587" s="43">
        <f t="shared" si="286"/>
        <v>2317</v>
      </c>
      <c r="B2587" s="44">
        <v>39918</v>
      </c>
      <c r="C2587" s="5">
        <v>36.656551</v>
      </c>
      <c r="D2587" s="5">
        <v>47.376499000000003</v>
      </c>
      <c r="E2587" s="19">
        <f t="shared" si="280"/>
        <v>8.4075266175226346</v>
      </c>
      <c r="F2587" s="19">
        <f t="shared" si="281"/>
        <v>-1.9821694439912108E-3</v>
      </c>
      <c r="G2587" s="19">
        <f t="shared" si="282"/>
        <v>0.49527084458197024</v>
      </c>
      <c r="H2587" s="19">
        <f t="shared" si="283"/>
        <v>-0.29489870328847645</v>
      </c>
      <c r="I2587" s="19">
        <f t="shared" si="284"/>
        <v>-0.71773534688339136</v>
      </c>
      <c r="J2587" s="19">
        <f t="shared" si="285"/>
        <v>0.73824129225119151</v>
      </c>
    </row>
    <row r="2588" spans="1:10" x14ac:dyDescent="0.25">
      <c r="A2588" s="43">
        <f t="shared" si="286"/>
        <v>2316</v>
      </c>
      <c r="B2588" s="44">
        <v>39919</v>
      </c>
      <c r="C2588" s="5">
        <v>36.827461</v>
      </c>
      <c r="D2588" s="5">
        <v>46.829577999999998</v>
      </c>
      <c r="E2588" s="19">
        <f t="shared" si="280"/>
        <v>8.9045473473232661</v>
      </c>
      <c r="F2588" s="19">
        <f t="shared" si="281"/>
        <v>0.4970207298006315</v>
      </c>
      <c r="G2588" s="19">
        <f t="shared" si="282"/>
        <v>-1.9821694439912108E-3</v>
      </c>
      <c r="H2588" s="19">
        <f t="shared" si="283"/>
        <v>0.49819303826453154</v>
      </c>
      <c r="I2588" s="19">
        <f t="shared" si="284"/>
        <v>0.79309174155300799</v>
      </c>
      <c r="J2588" s="19">
        <f t="shared" si="285"/>
        <v>-0.71773534688339136</v>
      </c>
    </row>
    <row r="2589" spans="1:10" x14ac:dyDescent="0.25">
      <c r="A2589" s="43">
        <f t="shared" si="286"/>
        <v>2315</v>
      </c>
      <c r="B2589" s="44">
        <v>39920</v>
      </c>
      <c r="C2589" s="5">
        <v>37.258792999999997</v>
      </c>
      <c r="D2589" s="5">
        <v>46.886398</v>
      </c>
      <c r="E2589" s="19">
        <f t="shared" si="280"/>
        <v>9.3019994786269216</v>
      </c>
      <c r="F2589" s="19">
        <f t="shared" si="281"/>
        <v>0.39745213130365542</v>
      </c>
      <c r="G2589" s="19">
        <f t="shared" si="282"/>
        <v>0.4970207298006315</v>
      </c>
      <c r="H2589" s="19">
        <f t="shared" si="283"/>
        <v>0.10350066815032183</v>
      </c>
      <c r="I2589" s="19">
        <f t="shared" si="284"/>
        <v>-0.39469237011420971</v>
      </c>
      <c r="J2589" s="19">
        <f t="shared" si="285"/>
        <v>0.79309174155300799</v>
      </c>
    </row>
    <row r="2590" spans="1:10" x14ac:dyDescent="0.25">
      <c r="A2590" s="43">
        <f t="shared" si="286"/>
        <v>2314</v>
      </c>
      <c r="B2590" s="44">
        <v>39923</v>
      </c>
      <c r="C2590" s="5">
        <v>35.452025999999996</v>
      </c>
      <c r="D2590" s="5">
        <v>45.366371000000001</v>
      </c>
      <c r="E2590" s="19">
        <f t="shared" si="280"/>
        <v>8.4015738227820478</v>
      </c>
      <c r="F2590" s="19">
        <f t="shared" si="281"/>
        <v>-0.90042565584487377</v>
      </c>
      <c r="G2590" s="19">
        <f t="shared" si="282"/>
        <v>0.39745213130365542</v>
      </c>
      <c r="H2590" s="19">
        <f t="shared" si="283"/>
        <v>-1.1354895647023266</v>
      </c>
      <c r="I2590" s="19">
        <f t="shared" si="284"/>
        <v>-1.2389902328526485</v>
      </c>
      <c r="J2590" s="19">
        <f t="shared" si="285"/>
        <v>-0.39469237011420971</v>
      </c>
    </row>
    <row r="2591" spans="1:10" x14ac:dyDescent="0.25">
      <c r="A2591" s="43">
        <f t="shared" si="286"/>
        <v>2313</v>
      </c>
      <c r="B2591" s="44">
        <v>39924</v>
      </c>
      <c r="C2591" s="5">
        <v>36.151955000000001</v>
      </c>
      <c r="D2591" s="5">
        <v>46.083767000000002</v>
      </c>
      <c r="E2591" s="19">
        <f t="shared" si="280"/>
        <v>8.6737435428932663</v>
      </c>
      <c r="F2591" s="19">
        <f t="shared" si="281"/>
        <v>0.27216972011121854</v>
      </c>
      <c r="G2591" s="19">
        <f t="shared" si="282"/>
        <v>-0.90042565584487377</v>
      </c>
      <c r="H2591" s="19">
        <f t="shared" si="283"/>
        <v>0.80470573546528945</v>
      </c>
      <c r="I2591" s="19">
        <f t="shared" si="284"/>
        <v>1.9401953001676162</v>
      </c>
      <c r="J2591" s="19">
        <f t="shared" si="285"/>
        <v>-1.2389902328526485</v>
      </c>
    </row>
    <row r="2592" spans="1:10" x14ac:dyDescent="0.25">
      <c r="A2592" s="43">
        <f t="shared" si="286"/>
        <v>2312</v>
      </c>
      <c r="B2592" s="44">
        <v>39925</v>
      </c>
      <c r="C2592" s="5">
        <v>35.769444</v>
      </c>
      <c r="D2592" s="5">
        <v>45.281143</v>
      </c>
      <c r="E2592" s="19">
        <f t="shared" si="280"/>
        <v>8.769810433293344</v>
      </c>
      <c r="F2592" s="19">
        <f t="shared" si="281"/>
        <v>9.6066890400077654E-2</v>
      </c>
      <c r="G2592" s="19">
        <f t="shared" si="282"/>
        <v>0.27216972011121854</v>
      </c>
      <c r="H2592" s="19">
        <f t="shared" si="283"/>
        <v>-6.4901621888771993E-2</v>
      </c>
      <c r="I2592" s="19">
        <f t="shared" si="284"/>
        <v>-0.86960735735406147</v>
      </c>
      <c r="J2592" s="19">
        <f t="shared" si="285"/>
        <v>1.9401953001676162</v>
      </c>
    </row>
    <row r="2593" spans="1:10" x14ac:dyDescent="0.25">
      <c r="A2593" s="43">
        <f t="shared" si="286"/>
        <v>2311</v>
      </c>
      <c r="B2593" s="44">
        <v>39926</v>
      </c>
      <c r="C2593" s="5">
        <v>36.436810000000001</v>
      </c>
      <c r="D2593" s="5">
        <v>46.545459999999999</v>
      </c>
      <c r="E2593" s="19">
        <f t="shared" si="280"/>
        <v>8.6833064236039306</v>
      </c>
      <c r="F2593" s="19">
        <f t="shared" si="281"/>
        <v>-8.6504009689413408E-2</v>
      </c>
      <c r="G2593" s="19">
        <f t="shared" si="282"/>
        <v>9.6066890400077654E-2</v>
      </c>
      <c r="H2593" s="19">
        <f t="shared" si="283"/>
        <v>-0.14332055938346983</v>
      </c>
      <c r="I2593" s="19">
        <f t="shared" si="284"/>
        <v>-7.8418937494697832E-2</v>
      </c>
      <c r="J2593" s="19">
        <f t="shared" si="285"/>
        <v>-0.86960735735406147</v>
      </c>
    </row>
    <row r="2594" spans="1:10" x14ac:dyDescent="0.25">
      <c r="A2594" s="43">
        <f t="shared" si="286"/>
        <v>2310</v>
      </c>
      <c r="B2594" s="44">
        <v>39927</v>
      </c>
      <c r="C2594" s="5">
        <v>37.494827000000001</v>
      </c>
      <c r="D2594" s="5">
        <v>47.305477000000003</v>
      </c>
      <c r="E2594" s="19">
        <f t="shared" si="280"/>
        <v>9.2881506645932355</v>
      </c>
      <c r="F2594" s="19">
        <f t="shared" si="281"/>
        <v>0.60484424098930489</v>
      </c>
      <c r="G2594" s="19">
        <f t="shared" si="282"/>
        <v>-8.6504009689413408E-2</v>
      </c>
      <c r="H2594" s="19">
        <f t="shared" si="283"/>
        <v>0.65600504514134317</v>
      </c>
      <c r="I2594" s="19">
        <f t="shared" si="284"/>
        <v>0.79932560452481294</v>
      </c>
      <c r="J2594" s="19">
        <f t="shared" si="285"/>
        <v>-7.8418937494697832E-2</v>
      </c>
    </row>
    <row r="2595" spans="1:10" x14ac:dyDescent="0.25">
      <c r="A2595" s="43">
        <f t="shared" si="286"/>
        <v>2309</v>
      </c>
      <c r="B2595" s="44">
        <v>39930</v>
      </c>
      <c r="C2595" s="5">
        <v>36.786774000000001</v>
      </c>
      <c r="D2595" s="5">
        <v>46.460223999999997</v>
      </c>
      <c r="E2595" s="19">
        <f t="shared" si="280"/>
        <v>9.084093804248095</v>
      </c>
      <c r="F2595" s="19">
        <f t="shared" si="281"/>
        <v>-0.20405686034514048</v>
      </c>
      <c r="G2595" s="19">
        <f t="shared" si="282"/>
        <v>0.60484424098930489</v>
      </c>
      <c r="H2595" s="19">
        <f t="shared" si="283"/>
        <v>-0.56177805577695272</v>
      </c>
      <c r="I2595" s="19">
        <f t="shared" si="284"/>
        <v>-1.2177831009182958</v>
      </c>
      <c r="J2595" s="19">
        <f t="shared" si="285"/>
        <v>0.79932560452481294</v>
      </c>
    </row>
    <row r="2596" spans="1:10" x14ac:dyDescent="0.25">
      <c r="A2596" s="43">
        <f t="shared" si="286"/>
        <v>2308</v>
      </c>
      <c r="B2596" s="44">
        <v>39931</v>
      </c>
      <c r="C2596" s="5">
        <v>36.868155999999999</v>
      </c>
      <c r="D2596" s="5">
        <v>46.872191999999998</v>
      </c>
      <c r="E2596" s="19">
        <f t="shared" si="280"/>
        <v>8.9198330420676193</v>
      </c>
      <c r="F2596" s="19">
        <f t="shared" si="281"/>
        <v>-0.16426076218047569</v>
      </c>
      <c r="G2596" s="19">
        <f t="shared" si="282"/>
        <v>-0.20405686034514048</v>
      </c>
      <c r="H2596" s="19">
        <f t="shared" si="283"/>
        <v>-4.3576032010387553E-2</v>
      </c>
      <c r="I2596" s="19">
        <f t="shared" si="284"/>
        <v>0.51820202376656521</v>
      </c>
      <c r="J2596" s="19">
        <f t="shared" si="285"/>
        <v>-1.2177831009182958</v>
      </c>
    </row>
    <row r="2597" spans="1:10" x14ac:dyDescent="0.25">
      <c r="A2597" s="43">
        <f t="shared" si="286"/>
        <v>2307</v>
      </c>
      <c r="B2597" s="44">
        <v>39932</v>
      </c>
      <c r="C2597" s="5">
        <v>37.885483000000001</v>
      </c>
      <c r="D2597" s="5">
        <v>47.987347</v>
      </c>
      <c r="E2597" s="19">
        <f t="shared" si="280"/>
        <v>9.272230352238882</v>
      </c>
      <c r="F2597" s="19">
        <f t="shared" si="281"/>
        <v>0.35239731017126275</v>
      </c>
      <c r="G2597" s="19">
        <f t="shared" si="282"/>
        <v>-0.16426076218047569</v>
      </c>
      <c r="H2597" s="19">
        <f t="shared" si="283"/>
        <v>0.44954555467406426</v>
      </c>
      <c r="I2597" s="19">
        <f t="shared" si="284"/>
        <v>0.49312158668445183</v>
      </c>
      <c r="J2597" s="19">
        <f t="shared" si="285"/>
        <v>0.51820202376656521</v>
      </c>
    </row>
    <row r="2598" spans="1:10" x14ac:dyDescent="0.25">
      <c r="A2598" s="43">
        <f t="shared" si="286"/>
        <v>2306</v>
      </c>
      <c r="B2598" s="44">
        <v>39933</v>
      </c>
      <c r="C2598" s="5">
        <v>37.258792999999997</v>
      </c>
      <c r="D2598" s="5">
        <v>46.950324999999999</v>
      </c>
      <c r="E2598" s="19">
        <f t="shared" si="280"/>
        <v>9.2638819431438009</v>
      </c>
      <c r="F2598" s="19">
        <f t="shared" si="281"/>
        <v>-8.3484090950811662E-3</v>
      </c>
      <c r="G2598" s="19">
        <f t="shared" si="282"/>
        <v>0.35239731017126275</v>
      </c>
      <c r="H2598" s="19">
        <f t="shared" si="283"/>
        <v>-0.2167656817060116</v>
      </c>
      <c r="I2598" s="19">
        <f t="shared" si="284"/>
        <v>-0.66631123638007583</v>
      </c>
      <c r="J2598" s="19">
        <f t="shared" si="285"/>
        <v>0.49312158668445183</v>
      </c>
    </row>
    <row r="2599" spans="1:10" x14ac:dyDescent="0.25">
      <c r="A2599" s="43">
        <f t="shared" si="286"/>
        <v>2305</v>
      </c>
      <c r="B2599" s="44">
        <v>39934</v>
      </c>
      <c r="C2599" s="5">
        <v>38.463341</v>
      </c>
      <c r="D2599" s="5">
        <v>47.497245999999997</v>
      </c>
      <c r="E2599" s="19">
        <f t="shared" si="280"/>
        <v>10.142319213343171</v>
      </c>
      <c r="F2599" s="19">
        <f t="shared" si="281"/>
        <v>0.87843727019937035</v>
      </c>
      <c r="G2599" s="19">
        <f t="shared" si="282"/>
        <v>-8.3484090950811662E-3</v>
      </c>
      <c r="H2599" s="19">
        <f t="shared" si="283"/>
        <v>0.88337474447632069</v>
      </c>
      <c r="I2599" s="19">
        <f t="shared" si="284"/>
        <v>1.1001404261823322</v>
      </c>
      <c r="J2599" s="19">
        <f t="shared" si="285"/>
        <v>-0.66631123638007583</v>
      </c>
    </row>
    <row r="2600" spans="1:10" x14ac:dyDescent="0.25">
      <c r="A2600" s="43">
        <f t="shared" si="286"/>
        <v>2304</v>
      </c>
      <c r="B2600" s="44">
        <v>39937</v>
      </c>
      <c r="C2600" s="5">
        <v>40.001541000000003</v>
      </c>
      <c r="D2600" s="5">
        <v>47.362293000000001</v>
      </c>
      <c r="E2600" s="19">
        <f t="shared" si="280"/>
        <v>11.760987180963333</v>
      </c>
      <c r="F2600" s="19">
        <f t="shared" si="281"/>
        <v>1.6186679676201621</v>
      </c>
      <c r="G2600" s="19">
        <f t="shared" si="282"/>
        <v>0.87843727019937035</v>
      </c>
      <c r="H2600" s="19">
        <f t="shared" si="283"/>
        <v>1.0991364765149454</v>
      </c>
      <c r="I2600" s="19">
        <f t="shared" si="284"/>
        <v>0.2157617320386247</v>
      </c>
      <c r="J2600" s="19">
        <f t="shared" si="285"/>
        <v>1.1001404261823322</v>
      </c>
    </row>
    <row r="2601" spans="1:10" x14ac:dyDescent="0.25">
      <c r="A2601" s="43">
        <f t="shared" si="286"/>
        <v>2303</v>
      </c>
      <c r="B2601" s="44">
        <v>39938</v>
      </c>
      <c r="C2601" s="5">
        <v>39.464382000000001</v>
      </c>
      <c r="D2601" s="5">
        <v>46.701717000000002</v>
      </c>
      <c r="E2601" s="19">
        <f t="shared" si="280"/>
        <v>11.617707592155771</v>
      </c>
      <c r="F2601" s="19">
        <f t="shared" si="281"/>
        <v>-0.14327958880756242</v>
      </c>
      <c r="G2601" s="19">
        <f t="shared" si="282"/>
        <v>1.6186679676201621</v>
      </c>
      <c r="H2601" s="19">
        <f t="shared" si="283"/>
        <v>-1.10060347675131</v>
      </c>
      <c r="I2601" s="19">
        <f t="shared" si="284"/>
        <v>-2.1997399532662554</v>
      </c>
      <c r="J2601" s="19">
        <f t="shared" si="285"/>
        <v>0.2157617320386247</v>
      </c>
    </row>
    <row r="2602" spans="1:10" x14ac:dyDescent="0.25">
      <c r="A2602" s="43">
        <f t="shared" si="286"/>
        <v>2302</v>
      </c>
      <c r="B2602" s="44">
        <v>39939</v>
      </c>
      <c r="C2602" s="5">
        <v>40.994456999999997</v>
      </c>
      <c r="D2602" s="5">
        <v>48.378010000000003</v>
      </c>
      <c r="E2602" s="19">
        <f t="shared" si="280"/>
        <v>12.148265050153011</v>
      </c>
      <c r="F2602" s="19">
        <f t="shared" si="281"/>
        <v>0.53055745799724008</v>
      </c>
      <c r="G2602" s="19">
        <f t="shared" si="282"/>
        <v>-0.14327958880756242</v>
      </c>
      <c r="H2602" s="19">
        <f t="shared" si="283"/>
        <v>0.61529687075148343</v>
      </c>
      <c r="I2602" s="19">
        <f t="shared" si="284"/>
        <v>1.7159003475027934</v>
      </c>
      <c r="J2602" s="19">
        <f t="shared" si="285"/>
        <v>-2.1997399532662554</v>
      </c>
    </row>
    <row r="2603" spans="1:10" x14ac:dyDescent="0.25">
      <c r="A2603" s="43">
        <f t="shared" si="286"/>
        <v>2301</v>
      </c>
      <c r="B2603" s="44">
        <v>39940</v>
      </c>
      <c r="C2603" s="5">
        <v>40.465434999999999</v>
      </c>
      <c r="D2603" s="5">
        <v>48.285679000000002</v>
      </c>
      <c r="E2603" s="19">
        <f t="shared" si="280"/>
        <v>11.674296942384654</v>
      </c>
      <c r="F2603" s="19">
        <f t="shared" si="281"/>
        <v>-0.47396810776835707</v>
      </c>
      <c r="G2603" s="19">
        <f t="shared" si="282"/>
        <v>0.53055745799724008</v>
      </c>
      <c r="H2603" s="19">
        <f t="shared" si="283"/>
        <v>-0.78775409638851202</v>
      </c>
      <c r="I2603" s="19">
        <f t="shared" si="284"/>
        <v>-1.4030509671399956</v>
      </c>
      <c r="J2603" s="19">
        <f t="shared" si="285"/>
        <v>1.7159003475027934</v>
      </c>
    </row>
    <row r="2604" spans="1:10" x14ac:dyDescent="0.25">
      <c r="A2604" s="43">
        <f t="shared" si="286"/>
        <v>2300</v>
      </c>
      <c r="B2604" s="44">
        <v>39941</v>
      </c>
      <c r="C2604" s="5">
        <v>42.190842000000004</v>
      </c>
      <c r="D2604" s="5">
        <v>49.990375999999998</v>
      </c>
      <c r="E2604" s="19">
        <f t="shared" si="280"/>
        <v>12.383250043633385</v>
      </c>
      <c r="F2604" s="19">
        <f t="shared" si="281"/>
        <v>0.70895310124873134</v>
      </c>
      <c r="G2604" s="19">
        <f t="shared" si="282"/>
        <v>-0.47396810776835707</v>
      </c>
      <c r="H2604" s="19">
        <f t="shared" si="283"/>
        <v>0.98927062205397409</v>
      </c>
      <c r="I2604" s="19">
        <f t="shared" si="284"/>
        <v>1.7770247184424861</v>
      </c>
      <c r="J2604" s="19">
        <f t="shared" si="285"/>
        <v>-1.4030509671399956</v>
      </c>
    </row>
    <row r="2605" spans="1:10" x14ac:dyDescent="0.25">
      <c r="A2605" s="43">
        <f t="shared" si="286"/>
        <v>2299</v>
      </c>
      <c r="B2605" s="44">
        <v>39944</v>
      </c>
      <c r="C2605" s="5">
        <v>40.904933999999997</v>
      </c>
      <c r="D2605" s="5">
        <v>48.299885000000003</v>
      </c>
      <c r="E2605" s="19">
        <f t="shared" si="280"/>
        <v>12.105325378943959</v>
      </c>
      <c r="F2605" s="19">
        <f t="shared" si="281"/>
        <v>-0.27792466468942578</v>
      </c>
      <c r="G2605" s="19">
        <f t="shared" si="282"/>
        <v>0.70895310124873134</v>
      </c>
      <c r="H2605" s="19">
        <f t="shared" si="283"/>
        <v>-0.69721864766424457</v>
      </c>
      <c r="I2605" s="19">
        <f t="shared" si="284"/>
        <v>-1.6864892697182188</v>
      </c>
      <c r="J2605" s="19">
        <f t="shared" si="285"/>
        <v>1.7770247184424861</v>
      </c>
    </row>
    <row r="2606" spans="1:10" x14ac:dyDescent="0.25">
      <c r="A2606" s="43">
        <f t="shared" si="286"/>
        <v>2298</v>
      </c>
      <c r="B2606" s="44">
        <v>39945</v>
      </c>
      <c r="C2606" s="5">
        <v>41.165374999999997</v>
      </c>
      <c r="D2606" s="5">
        <v>49.145133999999999</v>
      </c>
      <c r="E2606" s="19">
        <f t="shared" si="280"/>
        <v>11.861772624355538</v>
      </c>
      <c r="F2606" s="19">
        <f t="shared" si="281"/>
        <v>-0.24355275458842129</v>
      </c>
      <c r="G2606" s="19">
        <f t="shared" si="282"/>
        <v>-0.27792466468942578</v>
      </c>
      <c r="H2606" s="19">
        <f t="shared" si="283"/>
        <v>-7.9180612877899542E-2</v>
      </c>
      <c r="I2606" s="19">
        <f t="shared" si="284"/>
        <v>0.618038034786345</v>
      </c>
      <c r="J2606" s="19">
        <f t="shared" si="285"/>
        <v>-1.6864892697182188</v>
      </c>
    </row>
    <row r="2607" spans="1:10" x14ac:dyDescent="0.25">
      <c r="A2607" s="43">
        <f t="shared" si="286"/>
        <v>2297</v>
      </c>
      <c r="B2607" s="44">
        <v>39946</v>
      </c>
      <c r="C2607" s="5">
        <v>39.806213</v>
      </c>
      <c r="D2607" s="5">
        <v>48.370891999999998</v>
      </c>
      <c r="E2607" s="19">
        <f t="shared" si="280"/>
        <v>10.964265275872489</v>
      </c>
      <c r="F2607" s="19">
        <f t="shared" si="281"/>
        <v>-0.89750734848304958</v>
      </c>
      <c r="G2607" s="19">
        <f t="shared" si="282"/>
        <v>-0.24355275458842129</v>
      </c>
      <c r="H2607" s="19">
        <f t="shared" si="283"/>
        <v>-0.7534636813406167</v>
      </c>
      <c r="I2607" s="19">
        <f t="shared" si="284"/>
        <v>-0.67428306846271713</v>
      </c>
      <c r="J2607" s="19">
        <f t="shared" si="285"/>
        <v>0.618038034786345</v>
      </c>
    </row>
    <row r="2608" spans="1:10" x14ac:dyDescent="0.25">
      <c r="A2608" s="43">
        <f t="shared" si="286"/>
        <v>2296</v>
      </c>
      <c r="B2608" s="44">
        <v>39947</v>
      </c>
      <c r="C2608" s="5">
        <v>39.920147</v>
      </c>
      <c r="D2608" s="5">
        <v>48.193328999999999</v>
      </c>
      <c r="E2608" s="19">
        <f t="shared" si="280"/>
        <v>11.184074163681863</v>
      </c>
      <c r="F2608" s="19">
        <f t="shared" si="281"/>
        <v>0.21980888780937491</v>
      </c>
      <c r="G2608" s="19">
        <f t="shared" si="282"/>
        <v>-0.89750734848304958</v>
      </c>
      <c r="H2608" s="19">
        <f t="shared" si="283"/>
        <v>0.75061893748937136</v>
      </c>
      <c r="I2608" s="19">
        <f t="shared" si="284"/>
        <v>1.5040826188299881</v>
      </c>
      <c r="J2608" s="19">
        <f t="shared" si="285"/>
        <v>-0.67428306846271713</v>
      </c>
    </row>
    <row r="2609" spans="1:10" x14ac:dyDescent="0.25">
      <c r="A2609" s="43">
        <f t="shared" si="286"/>
        <v>2295</v>
      </c>
      <c r="B2609" s="44">
        <v>39948</v>
      </c>
      <c r="C2609" s="5">
        <v>39.06559</v>
      </c>
      <c r="D2609" s="5">
        <v>47.246681000000002</v>
      </c>
      <c r="E2609" s="19">
        <f t="shared" si="280"/>
        <v>10.893971756108019</v>
      </c>
      <c r="F2609" s="19">
        <f t="shared" si="281"/>
        <v>-0.29010240757384409</v>
      </c>
      <c r="G2609" s="19">
        <f t="shared" si="282"/>
        <v>0.21980888780937491</v>
      </c>
      <c r="H2609" s="19">
        <f t="shared" si="283"/>
        <v>-0.42010331158360398</v>
      </c>
      <c r="I2609" s="19">
        <f t="shared" si="284"/>
        <v>-1.1707222490729754</v>
      </c>
      <c r="J2609" s="19">
        <f t="shared" si="285"/>
        <v>1.5040826188299881</v>
      </c>
    </row>
    <row r="2610" spans="1:10" x14ac:dyDescent="0.25">
      <c r="A2610" s="43">
        <f t="shared" si="286"/>
        <v>2294</v>
      </c>
      <c r="B2610" s="44">
        <v>39951</v>
      </c>
      <c r="C2610" s="5">
        <v>40.416611000000003</v>
      </c>
      <c r="D2610" s="5">
        <v>47.354252000000002</v>
      </c>
      <c r="E2610" s="19">
        <f t="shared" si="280"/>
        <v>12.180851760762472</v>
      </c>
      <c r="F2610" s="19">
        <f t="shared" si="281"/>
        <v>1.2868800046544528</v>
      </c>
      <c r="G2610" s="19">
        <f t="shared" si="282"/>
        <v>-0.29010240757384409</v>
      </c>
      <c r="H2610" s="19">
        <f t="shared" si="283"/>
        <v>1.4584543919135975</v>
      </c>
      <c r="I2610" s="19">
        <f t="shared" si="284"/>
        <v>1.8785577034972014</v>
      </c>
      <c r="J2610" s="19">
        <f t="shared" si="285"/>
        <v>-1.1707222490729754</v>
      </c>
    </row>
    <row r="2611" spans="1:10" x14ac:dyDescent="0.25">
      <c r="A2611" s="43">
        <f t="shared" si="286"/>
        <v>2293</v>
      </c>
      <c r="B2611" s="44">
        <v>39952</v>
      </c>
      <c r="C2611" s="5">
        <v>40.611935000000003</v>
      </c>
      <c r="D2611" s="5">
        <v>47.232334000000002</v>
      </c>
      <c r="E2611" s="19">
        <f t="shared" si="280"/>
        <v>12.448871393140521</v>
      </c>
      <c r="F2611" s="19">
        <f t="shared" si="281"/>
        <v>0.26801963237804927</v>
      </c>
      <c r="G2611" s="19">
        <f t="shared" si="282"/>
        <v>1.2868800046544528</v>
      </c>
      <c r="H2611" s="19">
        <f t="shared" si="283"/>
        <v>-0.49307590668062062</v>
      </c>
      <c r="I2611" s="19">
        <f t="shared" si="284"/>
        <v>-1.9515302985942182</v>
      </c>
      <c r="J2611" s="19">
        <f t="shared" si="285"/>
        <v>1.8785577034972014</v>
      </c>
    </row>
    <row r="2612" spans="1:10" x14ac:dyDescent="0.25">
      <c r="A2612" s="43">
        <f t="shared" si="286"/>
        <v>2292</v>
      </c>
      <c r="B2612" s="44">
        <v>39953</v>
      </c>
      <c r="C2612" s="5">
        <v>40.750309000000001</v>
      </c>
      <c r="D2612" s="5">
        <v>46.766185999999998</v>
      </c>
      <c r="E2612" s="19">
        <f t="shared" si="280"/>
        <v>12.865193880170832</v>
      </c>
      <c r="F2612" s="19">
        <f t="shared" si="281"/>
        <v>0.41632248703031038</v>
      </c>
      <c r="G2612" s="19">
        <f t="shared" si="282"/>
        <v>0.26801963237804927</v>
      </c>
      <c r="H2612" s="19">
        <f t="shared" si="283"/>
        <v>0.25780844854553958</v>
      </c>
      <c r="I2612" s="19">
        <f t="shared" si="284"/>
        <v>0.75088435522616015</v>
      </c>
      <c r="J2612" s="19">
        <f t="shared" si="285"/>
        <v>-1.9515302985942182</v>
      </c>
    </row>
    <row r="2613" spans="1:10" x14ac:dyDescent="0.25">
      <c r="A2613" s="43">
        <f t="shared" si="286"/>
        <v>2291</v>
      </c>
      <c r="B2613" s="44">
        <v>39954</v>
      </c>
      <c r="C2613" s="5">
        <v>39.545775999999996</v>
      </c>
      <c r="D2613" s="5">
        <v>46.235484999999997</v>
      </c>
      <c r="E2613" s="19">
        <f t="shared" si="280"/>
        <v>11.977100165581199</v>
      </c>
      <c r="F2613" s="19">
        <f t="shared" si="281"/>
        <v>-0.88809371458963327</v>
      </c>
      <c r="G2613" s="19">
        <f t="shared" si="282"/>
        <v>0.41632248703031038</v>
      </c>
      <c r="H2613" s="19">
        <f t="shared" si="283"/>
        <v>-1.1343180607155663</v>
      </c>
      <c r="I2613" s="19">
        <f t="shared" si="284"/>
        <v>-1.3921265092611059</v>
      </c>
      <c r="J2613" s="19">
        <f t="shared" si="285"/>
        <v>0.75088435522616015</v>
      </c>
    </row>
    <row r="2614" spans="1:10" x14ac:dyDescent="0.25">
      <c r="A2614" s="43">
        <f t="shared" si="286"/>
        <v>2290</v>
      </c>
      <c r="B2614" s="44">
        <v>39955</v>
      </c>
      <c r="C2614" s="5">
        <v>39.562054000000003</v>
      </c>
      <c r="D2614" s="5">
        <v>46.213965999999999</v>
      </c>
      <c r="E2614" s="19">
        <f t="shared" si="280"/>
        <v>12.006209226730036</v>
      </c>
      <c r="F2614" s="19">
        <f t="shared" si="281"/>
        <v>2.9109061148837156E-2</v>
      </c>
      <c r="G2614" s="19">
        <f t="shared" si="282"/>
        <v>-0.88809371458963327</v>
      </c>
      <c r="H2614" s="19">
        <f t="shared" si="283"/>
        <v>0.55435163387939224</v>
      </c>
      <c r="I2614" s="19">
        <f t="shared" si="284"/>
        <v>1.6886696945949584</v>
      </c>
      <c r="J2614" s="19">
        <f t="shared" si="285"/>
        <v>-1.3921265092611059</v>
      </c>
    </row>
    <row r="2615" spans="1:10" x14ac:dyDescent="0.25">
      <c r="A2615" s="43">
        <f t="shared" si="286"/>
        <v>2289</v>
      </c>
      <c r="B2615" s="44">
        <v>39959</v>
      </c>
      <c r="C2615" s="5">
        <v>40.400329999999997</v>
      </c>
      <c r="D2615" s="5">
        <v>47.088920999999999</v>
      </c>
      <c r="E2615" s="19">
        <f t="shared" si="280"/>
        <v>12.322778776268787</v>
      </c>
      <c r="F2615" s="19">
        <f t="shared" si="281"/>
        <v>0.31656954953875172</v>
      </c>
      <c r="G2615" s="19">
        <f t="shared" si="282"/>
        <v>2.9109061148837156E-2</v>
      </c>
      <c r="H2615" s="19">
        <f t="shared" si="283"/>
        <v>0.29935366576836481</v>
      </c>
      <c r="I2615" s="19">
        <f t="shared" si="284"/>
        <v>-0.25499796811102743</v>
      </c>
      <c r="J2615" s="19">
        <f t="shared" si="285"/>
        <v>1.6886696945949584</v>
      </c>
    </row>
    <row r="2616" spans="1:10" x14ac:dyDescent="0.25">
      <c r="A2616" s="43">
        <f t="shared" si="286"/>
        <v>2288</v>
      </c>
      <c r="B2616" s="44">
        <v>39960</v>
      </c>
      <c r="C2616" s="5">
        <v>39.960850000000001</v>
      </c>
      <c r="D2616" s="5">
        <v>46.307205000000003</v>
      </c>
      <c r="E2616" s="19">
        <f t="shared" si="280"/>
        <v>12.349409924417849</v>
      </c>
      <c r="F2616" s="19">
        <f t="shared" si="281"/>
        <v>2.663114814906109E-2</v>
      </c>
      <c r="G2616" s="19">
        <f t="shared" si="282"/>
        <v>0.31656954953875172</v>
      </c>
      <c r="H2616" s="19">
        <f t="shared" si="283"/>
        <v>-0.16059662062838026</v>
      </c>
      <c r="I2616" s="19">
        <f t="shared" si="284"/>
        <v>-0.45995028639674507</v>
      </c>
      <c r="J2616" s="19">
        <f t="shared" si="285"/>
        <v>-0.25499796811102743</v>
      </c>
    </row>
    <row r="2617" spans="1:10" x14ac:dyDescent="0.25">
      <c r="A2617" s="43">
        <f t="shared" si="286"/>
        <v>2287</v>
      </c>
      <c r="B2617" s="44">
        <v>39961</v>
      </c>
      <c r="C2617" s="5">
        <v>41.287444999999998</v>
      </c>
      <c r="D2617" s="5">
        <v>47.196486999999998</v>
      </c>
      <c r="E2617" s="19">
        <f t="shared" si="280"/>
        <v>13.145755762256282</v>
      </c>
      <c r="F2617" s="19">
        <f t="shared" si="281"/>
        <v>0.79634583783843382</v>
      </c>
      <c r="G2617" s="19">
        <f t="shared" si="282"/>
        <v>2.663114814906109E-2</v>
      </c>
      <c r="H2617" s="19">
        <f t="shared" si="283"/>
        <v>0.78059545863994484</v>
      </c>
      <c r="I2617" s="19">
        <f t="shared" si="284"/>
        <v>0.94119207926832504</v>
      </c>
      <c r="J2617" s="19">
        <f t="shared" si="285"/>
        <v>-0.45995028639674507</v>
      </c>
    </row>
    <row r="2618" spans="1:10" x14ac:dyDescent="0.25">
      <c r="A2618" s="43">
        <f t="shared" si="286"/>
        <v>2286</v>
      </c>
      <c r="B2618" s="44">
        <v>39962</v>
      </c>
      <c r="C2618" s="5">
        <v>42.060619000000003</v>
      </c>
      <c r="D2618" s="5">
        <v>47.81324</v>
      </c>
      <c r="E2618" s="19">
        <f t="shared" ref="E2618:E2681" si="287">C2618-$P$3*D2618</f>
        <v>13.551180542649195</v>
      </c>
      <c r="F2618" s="19">
        <f t="shared" ref="F2618:F2681" si="288">E2618-E2617</f>
        <v>0.40542478039291296</v>
      </c>
      <c r="G2618" s="19">
        <f t="shared" ref="G2618:G2681" si="289">F2617</f>
        <v>0.79634583783843382</v>
      </c>
      <c r="H2618" s="19">
        <f t="shared" ref="H2618:H2681" si="290">F2618-$P$7*G2618</f>
        <v>-6.5555623789772977E-2</v>
      </c>
      <c r="I2618" s="19">
        <f t="shared" ref="I2618:I2681" si="291">H2618-H2617</f>
        <v>-0.84615108242971782</v>
      </c>
      <c r="J2618" s="19">
        <f t="shared" ref="J2618:J2681" si="292">I2617</f>
        <v>0.94119207926832504</v>
      </c>
    </row>
    <row r="2619" spans="1:10" x14ac:dyDescent="0.25">
      <c r="A2619" s="43">
        <f t="shared" si="286"/>
        <v>2285</v>
      </c>
      <c r="B2619" s="44">
        <v>39965</v>
      </c>
      <c r="C2619" s="5">
        <v>43.606976000000003</v>
      </c>
      <c r="D2619" s="5">
        <v>49.634841999999999</v>
      </c>
      <c r="E2619" s="19">
        <f t="shared" si="287"/>
        <v>14.011377096028404</v>
      </c>
      <c r="F2619" s="19">
        <f t="shared" si="288"/>
        <v>0.46019655337920895</v>
      </c>
      <c r="G2619" s="19">
        <f t="shared" si="289"/>
        <v>0.40542478039291296</v>
      </c>
      <c r="H2619" s="19">
        <f t="shared" si="290"/>
        <v>0.22041740484566563</v>
      </c>
      <c r="I2619" s="19">
        <f t="shared" si="291"/>
        <v>0.28597302863543861</v>
      </c>
      <c r="J2619" s="19">
        <f t="shared" si="292"/>
        <v>-0.84615108242971782</v>
      </c>
    </row>
    <row r="2620" spans="1:10" x14ac:dyDescent="0.25">
      <c r="A2620" s="43">
        <f t="shared" si="286"/>
        <v>2284</v>
      </c>
      <c r="B2620" s="44">
        <v>39966</v>
      </c>
      <c r="C2620" s="5">
        <v>43.493018999999997</v>
      </c>
      <c r="D2620" s="5">
        <v>49.735228999999997</v>
      </c>
      <c r="E2620" s="19">
        <f t="shared" si="287"/>
        <v>13.837562679998488</v>
      </c>
      <c r="F2620" s="19">
        <f t="shared" si="288"/>
        <v>-0.17381441602991643</v>
      </c>
      <c r="G2620" s="19">
        <f t="shared" si="289"/>
        <v>0.46019655337920895</v>
      </c>
      <c r="H2620" s="19">
        <f t="shared" si="290"/>
        <v>-0.44598706818106981</v>
      </c>
      <c r="I2620" s="19">
        <f t="shared" si="291"/>
        <v>-0.66640447302673544</v>
      </c>
      <c r="J2620" s="19">
        <f t="shared" si="292"/>
        <v>0.28597302863543861</v>
      </c>
    </row>
    <row r="2621" spans="1:10" x14ac:dyDescent="0.25">
      <c r="A2621" s="43">
        <f t="shared" si="286"/>
        <v>2283</v>
      </c>
      <c r="B2621" s="44">
        <v>39967</v>
      </c>
      <c r="C2621" s="5">
        <v>41.816459999999999</v>
      </c>
      <c r="D2621" s="5">
        <v>48.953533</v>
      </c>
      <c r="E2621" s="19">
        <f t="shared" si="287"/>
        <v>12.627102902815373</v>
      </c>
      <c r="F2621" s="19">
        <f t="shared" si="288"/>
        <v>-1.2104597771831145</v>
      </c>
      <c r="G2621" s="19">
        <f t="shared" si="289"/>
        <v>-0.17381441602991643</v>
      </c>
      <c r="H2621" s="19">
        <f t="shared" si="290"/>
        <v>-1.1076612441528504</v>
      </c>
      <c r="I2621" s="19">
        <f t="shared" si="291"/>
        <v>-0.66167417597178058</v>
      </c>
      <c r="J2621" s="19">
        <f t="shared" si="292"/>
        <v>-0.66640447302673544</v>
      </c>
    </row>
    <row r="2622" spans="1:10" x14ac:dyDescent="0.25">
      <c r="A2622" s="43">
        <f t="shared" si="286"/>
        <v>2282</v>
      </c>
      <c r="B2622" s="44">
        <v>39968</v>
      </c>
      <c r="C2622" s="5">
        <v>42.760539999999999</v>
      </c>
      <c r="D2622" s="5">
        <v>50.050784999999998</v>
      </c>
      <c r="E2622" s="19">
        <f t="shared" si="287"/>
        <v>12.916928174079043</v>
      </c>
      <c r="F2622" s="19">
        <f t="shared" si="288"/>
        <v>0.28982527126366975</v>
      </c>
      <c r="G2622" s="19">
        <f t="shared" si="289"/>
        <v>-1.2104597771831145</v>
      </c>
      <c r="H2622" s="19">
        <f t="shared" si="290"/>
        <v>1.0057238269113633</v>
      </c>
      <c r="I2622" s="19">
        <f t="shared" si="291"/>
        <v>2.1133850710642137</v>
      </c>
      <c r="J2622" s="19">
        <f t="shared" si="292"/>
        <v>-0.66167417597178058</v>
      </c>
    </row>
    <row r="2623" spans="1:10" x14ac:dyDescent="0.25">
      <c r="A2623" s="43">
        <f t="shared" si="286"/>
        <v>2281</v>
      </c>
      <c r="B2623" s="44">
        <v>39969</v>
      </c>
      <c r="C2623" s="5">
        <v>42.410583000000003</v>
      </c>
      <c r="D2623" s="5">
        <v>49.749577000000002</v>
      </c>
      <c r="E2623" s="19">
        <f t="shared" si="287"/>
        <v>12.746571446699384</v>
      </c>
      <c r="F2623" s="19">
        <f t="shared" si="288"/>
        <v>-0.17035672737965868</v>
      </c>
      <c r="G2623" s="19">
        <f t="shared" si="289"/>
        <v>0.28982527126366975</v>
      </c>
      <c r="H2623" s="19">
        <f t="shared" si="290"/>
        <v>-0.34176720875121314</v>
      </c>
      <c r="I2623" s="19">
        <f t="shared" si="291"/>
        <v>-1.3474910356625764</v>
      </c>
      <c r="J2623" s="19">
        <f t="shared" si="292"/>
        <v>2.1133850710642137</v>
      </c>
    </row>
    <row r="2624" spans="1:10" x14ac:dyDescent="0.25">
      <c r="A2624" s="43">
        <f t="shared" si="286"/>
        <v>2280</v>
      </c>
      <c r="B2624" s="44">
        <v>39972</v>
      </c>
      <c r="C2624" s="5">
        <v>42.312916000000001</v>
      </c>
      <c r="D2624" s="5">
        <v>49.900185</v>
      </c>
      <c r="E2624" s="19">
        <f t="shared" si="287"/>
        <v>12.559101925322782</v>
      </c>
      <c r="F2624" s="19">
        <f t="shared" si="288"/>
        <v>-0.18746952137660244</v>
      </c>
      <c r="G2624" s="19">
        <f t="shared" si="289"/>
        <v>-0.17035672737965868</v>
      </c>
      <c r="H2624" s="19">
        <f t="shared" si="290"/>
        <v>-8.6715958660312273E-2</v>
      </c>
      <c r="I2624" s="19">
        <f t="shared" si="291"/>
        <v>0.25505125009090085</v>
      </c>
      <c r="J2624" s="19">
        <f t="shared" si="292"/>
        <v>-1.3474910356625764</v>
      </c>
    </row>
    <row r="2625" spans="1:10" x14ac:dyDescent="0.25">
      <c r="A2625" s="43">
        <f t="shared" si="286"/>
        <v>2279</v>
      </c>
      <c r="B2625" s="44">
        <v>39973</v>
      </c>
      <c r="C2625" s="5">
        <v>42.727989000000001</v>
      </c>
      <c r="D2625" s="5">
        <v>50.337654000000001</v>
      </c>
      <c r="E2625" s="19">
        <f t="shared" si="287"/>
        <v>12.713326768358332</v>
      </c>
      <c r="F2625" s="19">
        <f t="shared" si="288"/>
        <v>0.15422484303554995</v>
      </c>
      <c r="G2625" s="19">
        <f t="shared" si="289"/>
        <v>-0.18746952137660244</v>
      </c>
      <c r="H2625" s="19">
        <f t="shared" si="290"/>
        <v>0.26509937361581837</v>
      </c>
      <c r="I2625" s="19">
        <f t="shared" si="291"/>
        <v>0.35181533227613065</v>
      </c>
      <c r="J2625" s="19">
        <f t="shared" si="292"/>
        <v>0.25505125009090085</v>
      </c>
    </row>
    <row r="2626" spans="1:10" x14ac:dyDescent="0.25">
      <c r="A2626" s="43">
        <f t="shared" si="286"/>
        <v>2278</v>
      </c>
      <c r="B2626" s="44">
        <v>39974</v>
      </c>
      <c r="C2626" s="5">
        <v>43.110512</v>
      </c>
      <c r="D2626" s="5">
        <v>50.359169000000001</v>
      </c>
      <c r="E2626" s="19">
        <f t="shared" si="287"/>
        <v>13.083021092275935</v>
      </c>
      <c r="F2626" s="19">
        <f t="shared" si="288"/>
        <v>0.36969432391760293</v>
      </c>
      <c r="G2626" s="19">
        <f t="shared" si="289"/>
        <v>0.15422484303554995</v>
      </c>
      <c r="H2626" s="19">
        <f t="shared" si="290"/>
        <v>0.27848159264364164</v>
      </c>
      <c r="I2626" s="19">
        <f t="shared" si="291"/>
        <v>1.3382219027823272E-2</v>
      </c>
      <c r="J2626" s="19">
        <f t="shared" si="292"/>
        <v>0.35181533227613065</v>
      </c>
    </row>
    <row r="2627" spans="1:10" x14ac:dyDescent="0.25">
      <c r="A2627" s="43">
        <f t="shared" si="286"/>
        <v>2277</v>
      </c>
      <c r="B2627" s="44">
        <v>39975</v>
      </c>
      <c r="C2627" s="5">
        <v>43.973208999999997</v>
      </c>
      <c r="D2627" s="5">
        <v>51.563983999999998</v>
      </c>
      <c r="E2627" s="19">
        <f t="shared" si="287"/>
        <v>13.22732713832692</v>
      </c>
      <c r="F2627" s="19">
        <f t="shared" si="288"/>
        <v>0.14430604605098551</v>
      </c>
      <c r="G2627" s="19">
        <f t="shared" si="289"/>
        <v>0.36969432391760293</v>
      </c>
      <c r="H2627" s="19">
        <f t="shared" si="290"/>
        <v>-7.4341146951715203E-2</v>
      </c>
      <c r="I2627" s="19">
        <f t="shared" si="291"/>
        <v>-0.35282273959535682</v>
      </c>
      <c r="J2627" s="19">
        <f t="shared" si="292"/>
        <v>1.3382219027823272E-2</v>
      </c>
    </row>
    <row r="2628" spans="1:10" x14ac:dyDescent="0.25">
      <c r="A2628" s="43">
        <f t="shared" si="286"/>
        <v>2276</v>
      </c>
      <c r="B2628" s="44">
        <v>39976</v>
      </c>
      <c r="C2628" s="5">
        <v>43.549987999999999</v>
      </c>
      <c r="D2628" s="5">
        <v>52.116211</v>
      </c>
      <c r="E2628" s="19">
        <f t="shared" si="287"/>
        <v>12.474831617901462</v>
      </c>
      <c r="F2628" s="19">
        <f t="shared" si="288"/>
        <v>-0.75249552042545886</v>
      </c>
      <c r="G2628" s="19">
        <f t="shared" si="289"/>
        <v>0.14430604605098551</v>
      </c>
      <c r="H2628" s="19">
        <f t="shared" si="290"/>
        <v>-0.83784200767474304</v>
      </c>
      <c r="I2628" s="19">
        <f t="shared" si="291"/>
        <v>-0.76350086072302781</v>
      </c>
      <c r="J2628" s="19">
        <f t="shared" si="292"/>
        <v>-0.35282273959535682</v>
      </c>
    </row>
    <row r="2629" spans="1:10" x14ac:dyDescent="0.25">
      <c r="A2629" s="43">
        <f t="shared" si="286"/>
        <v>2275</v>
      </c>
      <c r="B2629" s="44">
        <v>39979</v>
      </c>
      <c r="C2629" s="5">
        <v>42.394302000000003</v>
      </c>
      <c r="D2629" s="5">
        <v>50.975945000000003</v>
      </c>
      <c r="E2629" s="19">
        <f t="shared" si="287"/>
        <v>11.999048158536851</v>
      </c>
      <c r="F2629" s="19">
        <f t="shared" si="288"/>
        <v>-0.4757834593646102</v>
      </c>
      <c r="G2629" s="19">
        <f t="shared" si="289"/>
        <v>-0.75249552042545886</v>
      </c>
      <c r="H2629" s="19">
        <f t="shared" si="290"/>
        <v>-3.0737315445983238E-2</v>
      </c>
      <c r="I2629" s="19">
        <f t="shared" si="291"/>
        <v>0.8071046922287598</v>
      </c>
      <c r="J2629" s="19">
        <f t="shared" si="292"/>
        <v>-0.76350086072302781</v>
      </c>
    </row>
    <row r="2630" spans="1:10" x14ac:dyDescent="0.25">
      <c r="A2630" s="43">
        <f t="shared" si="286"/>
        <v>2274</v>
      </c>
      <c r="B2630" s="44">
        <v>39980</v>
      </c>
      <c r="C2630" s="5">
        <v>41.490912999999999</v>
      </c>
      <c r="D2630" s="5">
        <v>50.115326000000003</v>
      </c>
      <c r="E2630" s="19">
        <f t="shared" si="287"/>
        <v>11.608817530898285</v>
      </c>
      <c r="F2630" s="19">
        <f t="shared" si="288"/>
        <v>-0.39023062763856586</v>
      </c>
      <c r="G2630" s="19">
        <f t="shared" si="289"/>
        <v>-0.4757834593646102</v>
      </c>
      <c r="H2630" s="19">
        <f t="shared" si="290"/>
        <v>-0.10883945894328362</v>
      </c>
      <c r="I2630" s="19">
        <f t="shared" si="291"/>
        <v>-7.810214349730038E-2</v>
      </c>
      <c r="J2630" s="19">
        <f t="shared" si="292"/>
        <v>0.8071046922287598</v>
      </c>
    </row>
    <row r="2631" spans="1:10" x14ac:dyDescent="0.25">
      <c r="A2631" s="43">
        <f t="shared" si="286"/>
        <v>2273</v>
      </c>
      <c r="B2631" s="44">
        <v>39981</v>
      </c>
      <c r="C2631" s="5">
        <v>40.815410999999997</v>
      </c>
      <c r="D2631" s="5">
        <v>49.362304999999999</v>
      </c>
      <c r="E2631" s="19">
        <f t="shared" si="287"/>
        <v>11.382316808715743</v>
      </c>
      <c r="F2631" s="19">
        <f t="shared" si="288"/>
        <v>-0.2265007221825428</v>
      </c>
      <c r="G2631" s="19">
        <f t="shared" si="289"/>
        <v>-0.39023062763856586</v>
      </c>
      <c r="H2631" s="19">
        <f t="shared" si="290"/>
        <v>4.2921946594025595E-3</v>
      </c>
      <c r="I2631" s="19">
        <f t="shared" si="291"/>
        <v>0.11313165360268618</v>
      </c>
      <c r="J2631" s="19">
        <f t="shared" si="292"/>
        <v>-7.810214349730038E-2</v>
      </c>
    </row>
    <row r="2632" spans="1:10" x14ac:dyDescent="0.25">
      <c r="A2632" s="43">
        <f t="shared" si="286"/>
        <v>2272</v>
      </c>
      <c r="B2632" s="44">
        <v>39982</v>
      </c>
      <c r="C2632" s="5">
        <v>40.660763000000003</v>
      </c>
      <c r="D2632" s="5">
        <v>49.075443</v>
      </c>
      <c r="E2632" s="19">
        <f t="shared" si="287"/>
        <v>11.398715040570199</v>
      </c>
      <c r="F2632" s="19">
        <f t="shared" si="288"/>
        <v>1.6398231854456213E-2</v>
      </c>
      <c r="G2632" s="19">
        <f t="shared" si="289"/>
        <v>-0.2265007221825428</v>
      </c>
      <c r="H2632" s="19">
        <f t="shared" si="290"/>
        <v>0.15035686717647248</v>
      </c>
      <c r="I2632" s="19">
        <f t="shared" si="291"/>
        <v>0.14606467251706992</v>
      </c>
      <c r="J2632" s="19">
        <f t="shared" si="292"/>
        <v>0.11313165360268618</v>
      </c>
    </row>
    <row r="2633" spans="1:10" x14ac:dyDescent="0.25">
      <c r="A2633" s="43">
        <f t="shared" si="286"/>
        <v>2271</v>
      </c>
      <c r="B2633" s="44">
        <v>39983</v>
      </c>
      <c r="C2633" s="5">
        <v>40.255023999999999</v>
      </c>
      <c r="D2633" s="5">
        <v>48.810101000000003</v>
      </c>
      <c r="E2633" s="19">
        <f t="shared" si="287"/>
        <v>11.151190615009206</v>
      </c>
      <c r="F2633" s="19">
        <f t="shared" si="288"/>
        <v>-0.24752442556099297</v>
      </c>
      <c r="G2633" s="19">
        <f t="shared" si="289"/>
        <v>1.6398231854456213E-2</v>
      </c>
      <c r="H2633" s="19">
        <f t="shared" si="290"/>
        <v>-0.25722278210374433</v>
      </c>
      <c r="I2633" s="19">
        <f t="shared" si="291"/>
        <v>-0.40757964928021684</v>
      </c>
      <c r="J2633" s="19">
        <f t="shared" si="292"/>
        <v>0.14606467251706992</v>
      </c>
    </row>
    <row r="2634" spans="1:10" x14ac:dyDescent="0.25">
      <c r="A2634" s="43">
        <f t="shared" si="286"/>
        <v>2270</v>
      </c>
      <c r="B2634" s="44">
        <v>39986</v>
      </c>
      <c r="C2634" s="5">
        <v>38.242694999999998</v>
      </c>
      <c r="D2634" s="5">
        <v>47.160629</v>
      </c>
      <c r="E2634" s="19">
        <f t="shared" si="287"/>
        <v>10.12238669030474</v>
      </c>
      <c r="F2634" s="19">
        <f t="shared" si="288"/>
        <v>-1.0288039247044658</v>
      </c>
      <c r="G2634" s="19">
        <f t="shared" si="289"/>
        <v>-0.24752442556099297</v>
      </c>
      <c r="H2634" s="19">
        <f t="shared" si="290"/>
        <v>-0.88241130424167669</v>
      </c>
      <c r="I2634" s="19">
        <f t="shared" si="291"/>
        <v>-0.6251885221379323</v>
      </c>
      <c r="J2634" s="19">
        <f t="shared" si="292"/>
        <v>-0.40757964928021684</v>
      </c>
    </row>
    <row r="2635" spans="1:10" x14ac:dyDescent="0.25">
      <c r="A2635" s="43">
        <f t="shared" ref="A2635:A2698" si="293">A2636+1</f>
        <v>2269</v>
      </c>
      <c r="B2635" s="44">
        <v>39987</v>
      </c>
      <c r="C2635" s="5">
        <v>38.471733</v>
      </c>
      <c r="D2635" s="5">
        <v>47.304046999999997</v>
      </c>
      <c r="E2635" s="19">
        <f t="shared" si="287"/>
        <v>10.265909325843428</v>
      </c>
      <c r="F2635" s="19">
        <f t="shared" si="288"/>
        <v>0.14352263553868738</v>
      </c>
      <c r="G2635" s="19">
        <f t="shared" si="289"/>
        <v>-1.0288039247044658</v>
      </c>
      <c r="H2635" s="19">
        <f t="shared" si="290"/>
        <v>0.75198502117414767</v>
      </c>
      <c r="I2635" s="19">
        <f t="shared" si="291"/>
        <v>1.6343963254158242</v>
      </c>
      <c r="J2635" s="19">
        <f t="shared" si="292"/>
        <v>-0.6251885221379323</v>
      </c>
    </row>
    <row r="2636" spans="1:10" x14ac:dyDescent="0.25">
      <c r="A2636" s="43">
        <f t="shared" si="293"/>
        <v>2268</v>
      </c>
      <c r="B2636" s="44">
        <v>39988</v>
      </c>
      <c r="C2636" s="5">
        <v>38.627155000000002</v>
      </c>
      <c r="D2636" s="5">
        <v>47.131943</v>
      </c>
      <c r="E2636" s="19">
        <f t="shared" si="287"/>
        <v>10.523951194236869</v>
      </c>
      <c r="F2636" s="19">
        <f t="shared" si="288"/>
        <v>0.25804186839344112</v>
      </c>
      <c r="G2636" s="19">
        <f t="shared" si="289"/>
        <v>0.14352263553868738</v>
      </c>
      <c r="H2636" s="19">
        <f t="shared" si="290"/>
        <v>0.17315871124797794</v>
      </c>
      <c r="I2636" s="19">
        <f t="shared" si="291"/>
        <v>-0.57882630992616968</v>
      </c>
      <c r="J2636" s="19">
        <f t="shared" si="292"/>
        <v>1.6343963254158242</v>
      </c>
    </row>
    <row r="2637" spans="1:10" x14ac:dyDescent="0.25">
      <c r="A2637" s="43">
        <f t="shared" si="293"/>
        <v>2267</v>
      </c>
      <c r="B2637" s="44">
        <v>39989</v>
      </c>
      <c r="C2637" s="5">
        <v>39.437007999999999</v>
      </c>
      <c r="D2637" s="5">
        <v>47.956679999999999</v>
      </c>
      <c r="E2637" s="19">
        <f t="shared" si="287"/>
        <v>10.84204106032249</v>
      </c>
      <c r="F2637" s="19">
        <f t="shared" si="288"/>
        <v>0.31808986608562151</v>
      </c>
      <c r="G2637" s="19">
        <f t="shared" si="289"/>
        <v>0.25804186839344112</v>
      </c>
      <c r="H2637" s="19">
        <f t="shared" si="290"/>
        <v>0.16547694629956314</v>
      </c>
      <c r="I2637" s="19">
        <f t="shared" si="291"/>
        <v>-7.6817649484147987E-3</v>
      </c>
      <c r="J2637" s="19">
        <f t="shared" si="292"/>
        <v>-0.57882630992616968</v>
      </c>
    </row>
    <row r="2638" spans="1:10" x14ac:dyDescent="0.25">
      <c r="A2638" s="43">
        <f t="shared" si="293"/>
        <v>2266</v>
      </c>
      <c r="B2638" s="44">
        <v>39990</v>
      </c>
      <c r="C2638" s="5">
        <v>39.175232000000001</v>
      </c>
      <c r="D2638" s="5">
        <v>47.296875</v>
      </c>
      <c r="E2638" s="19">
        <f t="shared" si="287"/>
        <v>10.973684749959762</v>
      </c>
      <c r="F2638" s="19">
        <f t="shared" si="288"/>
        <v>0.13164368963727213</v>
      </c>
      <c r="G2638" s="19">
        <f t="shared" si="289"/>
        <v>0.31808986608562151</v>
      </c>
      <c r="H2638" s="19">
        <f t="shared" si="290"/>
        <v>-5.6483235345561017E-2</v>
      </c>
      <c r="I2638" s="19">
        <f t="shared" si="291"/>
        <v>-0.22196018164512415</v>
      </c>
      <c r="J2638" s="19">
        <f t="shared" si="292"/>
        <v>-7.6817649484147987E-3</v>
      </c>
    </row>
    <row r="2639" spans="1:10" x14ac:dyDescent="0.25">
      <c r="A2639" s="43">
        <f t="shared" si="293"/>
        <v>2265</v>
      </c>
      <c r="B2639" s="44">
        <v>39993</v>
      </c>
      <c r="C2639" s="5">
        <v>39.543346</v>
      </c>
      <c r="D2639" s="5">
        <v>47.963839999999998</v>
      </c>
      <c r="E2639" s="19">
        <f t="shared" si="287"/>
        <v>10.944109791405459</v>
      </c>
      <c r="F2639" s="19">
        <f t="shared" si="288"/>
        <v>-2.957495855430281E-2</v>
      </c>
      <c r="G2639" s="19">
        <f t="shared" si="289"/>
        <v>0.13164368963727213</v>
      </c>
      <c r="H2639" s="19">
        <f t="shared" si="290"/>
        <v>-0.10743258674478461</v>
      </c>
      <c r="I2639" s="19">
        <f t="shared" si="291"/>
        <v>-5.0949351399223589E-2</v>
      </c>
      <c r="J2639" s="19">
        <f t="shared" si="292"/>
        <v>-0.22196018164512415</v>
      </c>
    </row>
    <row r="2640" spans="1:10" x14ac:dyDescent="0.25">
      <c r="A2640" s="43">
        <f t="shared" si="293"/>
        <v>2264</v>
      </c>
      <c r="B2640" s="44">
        <v>39994</v>
      </c>
      <c r="C2640" s="5">
        <v>39.306117999999998</v>
      </c>
      <c r="D2640" s="5">
        <v>47.512028000000001</v>
      </c>
      <c r="E2640" s="19">
        <f t="shared" si="287"/>
        <v>10.976282200335966</v>
      </c>
      <c r="F2640" s="19">
        <f t="shared" si="288"/>
        <v>3.2172408930506435E-2</v>
      </c>
      <c r="G2640" s="19">
        <f t="shared" si="289"/>
        <v>-2.957495855430281E-2</v>
      </c>
      <c r="H2640" s="19">
        <f t="shared" si="290"/>
        <v>4.9663836990707769E-2</v>
      </c>
      <c r="I2640" s="19">
        <f t="shared" si="291"/>
        <v>0.15709642373549237</v>
      </c>
      <c r="J2640" s="19">
        <f t="shared" si="292"/>
        <v>-5.0949351399223589E-2</v>
      </c>
    </row>
    <row r="2641" spans="1:10" x14ac:dyDescent="0.25">
      <c r="A2641" s="43">
        <f t="shared" si="293"/>
        <v>2263</v>
      </c>
      <c r="B2641" s="44">
        <v>39995</v>
      </c>
      <c r="C2641" s="5">
        <v>39.338833000000001</v>
      </c>
      <c r="D2641" s="5">
        <v>47.705666000000001</v>
      </c>
      <c r="E2641" s="19">
        <f t="shared" si="287"/>
        <v>10.893537326794569</v>
      </c>
      <c r="F2641" s="19">
        <f t="shared" si="288"/>
        <v>-8.2744873541397368E-2</v>
      </c>
      <c r="G2641" s="19">
        <f t="shared" si="289"/>
        <v>3.2172408930506435E-2</v>
      </c>
      <c r="H2641" s="19">
        <f t="shared" si="290"/>
        <v>-0.10177250380157435</v>
      </c>
      <c r="I2641" s="19">
        <f t="shared" si="291"/>
        <v>-0.15143634079228213</v>
      </c>
      <c r="J2641" s="19">
        <f t="shared" si="292"/>
        <v>0.15709642373549237</v>
      </c>
    </row>
    <row r="2642" spans="1:10" x14ac:dyDescent="0.25">
      <c r="A2642" s="43">
        <f t="shared" si="293"/>
        <v>2262</v>
      </c>
      <c r="B2642" s="44">
        <v>39996</v>
      </c>
      <c r="C2642" s="5">
        <v>37.760044000000001</v>
      </c>
      <c r="D2642" s="5">
        <v>46.199638</v>
      </c>
      <c r="E2642" s="19">
        <f t="shared" si="287"/>
        <v>10.212742534696964</v>
      </c>
      <c r="F2642" s="19">
        <f t="shared" si="288"/>
        <v>-0.68079479209760407</v>
      </c>
      <c r="G2642" s="19">
        <f t="shared" si="289"/>
        <v>-8.2744873541397368E-2</v>
      </c>
      <c r="H2642" s="19">
        <f t="shared" si="290"/>
        <v>-0.63185724243908592</v>
      </c>
      <c r="I2642" s="19">
        <f t="shared" si="291"/>
        <v>-0.5300847386375116</v>
      </c>
      <c r="J2642" s="19">
        <f t="shared" si="292"/>
        <v>-0.15143634079228213</v>
      </c>
    </row>
    <row r="2643" spans="1:10" x14ac:dyDescent="0.25">
      <c r="A2643" s="43">
        <f t="shared" si="293"/>
        <v>2261</v>
      </c>
      <c r="B2643" s="44">
        <v>40000</v>
      </c>
      <c r="C2643" s="5">
        <v>37.375591</v>
      </c>
      <c r="D2643" s="5">
        <v>45.998817000000003</v>
      </c>
      <c r="E2643" s="19">
        <f t="shared" si="287"/>
        <v>9.9480323912873914</v>
      </c>
      <c r="F2643" s="19">
        <f t="shared" si="288"/>
        <v>-0.26471014340957311</v>
      </c>
      <c r="G2643" s="19">
        <f t="shared" si="289"/>
        <v>-0.68079479209760407</v>
      </c>
      <c r="H2643" s="19">
        <f t="shared" si="290"/>
        <v>0.13793025616598198</v>
      </c>
      <c r="I2643" s="19">
        <f t="shared" si="291"/>
        <v>0.7697874986050679</v>
      </c>
      <c r="J2643" s="19">
        <f t="shared" si="292"/>
        <v>-0.5300847386375116</v>
      </c>
    </row>
    <row r="2644" spans="1:10" x14ac:dyDescent="0.25">
      <c r="A2644" s="43">
        <f t="shared" si="293"/>
        <v>2260</v>
      </c>
      <c r="B2644" s="44">
        <v>40001</v>
      </c>
      <c r="C2644" s="5">
        <v>36.418480000000002</v>
      </c>
      <c r="D2644" s="5">
        <v>44.966102999999997</v>
      </c>
      <c r="E2644" s="19">
        <f t="shared" si="287"/>
        <v>9.6066942656427941</v>
      </c>
      <c r="F2644" s="19">
        <f t="shared" si="288"/>
        <v>-0.34133812564459731</v>
      </c>
      <c r="G2644" s="19">
        <f t="shared" si="289"/>
        <v>-0.26471014340957311</v>
      </c>
      <c r="H2644" s="19">
        <f t="shared" si="290"/>
        <v>-0.18478140818537733</v>
      </c>
      <c r="I2644" s="19">
        <f t="shared" si="291"/>
        <v>-0.32271166435135934</v>
      </c>
      <c r="J2644" s="19">
        <f t="shared" si="292"/>
        <v>0.7697874986050679</v>
      </c>
    </row>
    <row r="2645" spans="1:10" x14ac:dyDescent="0.25">
      <c r="A2645" s="43">
        <f t="shared" si="293"/>
        <v>2259</v>
      </c>
      <c r="B2645" s="44">
        <v>40002</v>
      </c>
      <c r="C2645" s="5">
        <v>36.426673999999998</v>
      </c>
      <c r="D2645" s="5">
        <v>45.023479000000002</v>
      </c>
      <c r="E2645" s="19">
        <f t="shared" si="287"/>
        <v>9.5806768727121074</v>
      </c>
      <c r="F2645" s="19">
        <f t="shared" si="288"/>
        <v>-2.6017392930686611E-2</v>
      </c>
      <c r="G2645" s="19">
        <f t="shared" si="289"/>
        <v>-0.34133812564459731</v>
      </c>
      <c r="H2645" s="19">
        <f t="shared" si="290"/>
        <v>0.17585917970943976</v>
      </c>
      <c r="I2645" s="19">
        <f t="shared" si="291"/>
        <v>0.36064058789481712</v>
      </c>
      <c r="J2645" s="19">
        <f t="shared" si="292"/>
        <v>-0.32271166435135934</v>
      </c>
    </row>
    <row r="2646" spans="1:10" x14ac:dyDescent="0.25">
      <c r="A2646" s="43">
        <f t="shared" si="293"/>
        <v>2258</v>
      </c>
      <c r="B2646" s="44">
        <v>40003</v>
      </c>
      <c r="C2646" s="5">
        <v>36.802962999999998</v>
      </c>
      <c r="D2646" s="5">
        <v>45.238632000000003</v>
      </c>
      <c r="E2646" s="19">
        <f t="shared" si="287"/>
        <v>9.8286773230883107</v>
      </c>
      <c r="F2646" s="19">
        <f t="shared" si="288"/>
        <v>0.24800045037620322</v>
      </c>
      <c r="G2646" s="19">
        <f t="shared" si="289"/>
        <v>-2.6017392930686611E-2</v>
      </c>
      <c r="H2646" s="19">
        <f t="shared" si="290"/>
        <v>0.26338783818692552</v>
      </c>
      <c r="I2646" s="19">
        <f t="shared" si="291"/>
        <v>8.7528658477485755E-2</v>
      </c>
      <c r="J2646" s="19">
        <f t="shared" si="292"/>
        <v>0.36064058789481712</v>
      </c>
    </row>
    <row r="2647" spans="1:10" x14ac:dyDescent="0.25">
      <c r="A2647" s="43">
        <f t="shared" si="293"/>
        <v>2257</v>
      </c>
      <c r="B2647" s="44">
        <v>40004</v>
      </c>
      <c r="C2647" s="5">
        <v>36.541190999999998</v>
      </c>
      <c r="D2647" s="5">
        <v>44.033794</v>
      </c>
      <c r="E2647" s="19">
        <f t="shared" si="287"/>
        <v>10.285309991169321</v>
      </c>
      <c r="F2647" s="19">
        <f t="shared" si="288"/>
        <v>0.45663266808101</v>
      </c>
      <c r="G2647" s="19">
        <f t="shared" si="289"/>
        <v>0.24800045037620322</v>
      </c>
      <c r="H2647" s="19">
        <f t="shared" si="290"/>
        <v>0.30995851370516969</v>
      </c>
      <c r="I2647" s="19">
        <f t="shared" si="291"/>
        <v>4.6570675518244176E-2</v>
      </c>
      <c r="J2647" s="19">
        <f t="shared" si="292"/>
        <v>8.7528658477485755E-2</v>
      </c>
    </row>
    <row r="2648" spans="1:10" x14ac:dyDescent="0.25">
      <c r="A2648" s="43">
        <f t="shared" si="293"/>
        <v>2256</v>
      </c>
      <c r="B2648" s="44">
        <v>40007</v>
      </c>
      <c r="C2648" s="5">
        <v>37.097453999999999</v>
      </c>
      <c r="D2648" s="5">
        <v>44.779640000000001</v>
      </c>
      <c r="E2648" s="19">
        <f t="shared" si="287"/>
        <v>10.396849926268025</v>
      </c>
      <c r="F2648" s="19">
        <f t="shared" si="288"/>
        <v>0.11153993509870475</v>
      </c>
      <c r="G2648" s="19">
        <f t="shared" si="289"/>
        <v>0.45663266808101</v>
      </c>
      <c r="H2648" s="19">
        <f t="shared" si="290"/>
        <v>-0.15852493917699367</v>
      </c>
      <c r="I2648" s="19">
        <f t="shared" si="291"/>
        <v>-0.46848345288216336</v>
      </c>
      <c r="J2648" s="19">
        <f t="shared" si="292"/>
        <v>4.6570675518244176E-2</v>
      </c>
    </row>
    <row r="2649" spans="1:10" x14ac:dyDescent="0.25">
      <c r="A2649" s="43">
        <f t="shared" si="293"/>
        <v>2255</v>
      </c>
      <c r="B2649" s="44">
        <v>40008</v>
      </c>
      <c r="C2649" s="5">
        <v>37.596443000000001</v>
      </c>
      <c r="D2649" s="5">
        <v>45.181252000000001</v>
      </c>
      <c r="E2649" s="19">
        <f t="shared" si="287"/>
        <v>10.65637110108543</v>
      </c>
      <c r="F2649" s="19">
        <f t="shared" si="288"/>
        <v>0.25952117481740444</v>
      </c>
      <c r="G2649" s="19">
        <f t="shared" si="289"/>
        <v>0.11153993509870475</v>
      </c>
      <c r="H2649" s="19">
        <f t="shared" si="290"/>
        <v>0.1935534492148043</v>
      </c>
      <c r="I2649" s="19">
        <f t="shared" si="291"/>
        <v>0.35207838839179795</v>
      </c>
      <c r="J2649" s="19">
        <f t="shared" si="292"/>
        <v>-0.46848345288216336</v>
      </c>
    </row>
    <row r="2650" spans="1:10" x14ac:dyDescent="0.25">
      <c r="A2650" s="43">
        <f t="shared" si="293"/>
        <v>2254</v>
      </c>
      <c r="B2650" s="44">
        <v>40009</v>
      </c>
      <c r="C2650" s="5">
        <v>38.929820999999997</v>
      </c>
      <c r="D2650" s="5">
        <v>46.307205000000003</v>
      </c>
      <c r="E2650" s="19">
        <f t="shared" si="287"/>
        <v>11.318380924417845</v>
      </c>
      <c r="F2650" s="19">
        <f t="shared" si="288"/>
        <v>0.66200982333241498</v>
      </c>
      <c r="G2650" s="19">
        <f t="shared" si="289"/>
        <v>0.25952117481740444</v>
      </c>
      <c r="H2650" s="19">
        <f t="shared" si="290"/>
        <v>0.50852200183360396</v>
      </c>
      <c r="I2650" s="19">
        <f t="shared" si="291"/>
        <v>0.31496855261879964</v>
      </c>
      <c r="J2650" s="19">
        <f t="shared" si="292"/>
        <v>0.35207838839179795</v>
      </c>
    </row>
    <row r="2651" spans="1:10" x14ac:dyDescent="0.25">
      <c r="A2651" s="43">
        <f t="shared" si="293"/>
        <v>2253</v>
      </c>
      <c r="B2651" s="44">
        <v>40010</v>
      </c>
      <c r="C2651" s="5">
        <v>39.404288999999999</v>
      </c>
      <c r="D2651" s="5">
        <v>46.536678000000002</v>
      </c>
      <c r="E2651" s="19">
        <f t="shared" si="287"/>
        <v>11.656021836959987</v>
      </c>
      <c r="F2651" s="19">
        <f t="shared" si="288"/>
        <v>0.33764091254214179</v>
      </c>
      <c r="G2651" s="19">
        <f t="shared" si="289"/>
        <v>0.66200982333241498</v>
      </c>
      <c r="H2651" s="19">
        <f t="shared" si="290"/>
        <v>-5.3889549916641577E-2</v>
      </c>
      <c r="I2651" s="19">
        <f t="shared" si="291"/>
        <v>-0.56241155175024549</v>
      </c>
      <c r="J2651" s="19">
        <f t="shared" si="292"/>
        <v>0.31496855261879964</v>
      </c>
    </row>
    <row r="2652" spans="1:10" x14ac:dyDescent="0.25">
      <c r="A2652" s="43">
        <f t="shared" si="293"/>
        <v>2252</v>
      </c>
      <c r="B2652" s="44">
        <v>40011</v>
      </c>
      <c r="C2652" s="5">
        <v>39.633319999999998</v>
      </c>
      <c r="D2652" s="5">
        <v>46.701636999999998</v>
      </c>
      <c r="E2652" s="19">
        <f t="shared" si="287"/>
        <v>11.786693293484454</v>
      </c>
      <c r="F2652" s="19">
        <f t="shared" si="288"/>
        <v>0.13067145652446754</v>
      </c>
      <c r="G2652" s="19">
        <f t="shared" si="289"/>
        <v>0.33764091254214179</v>
      </c>
      <c r="H2652" s="19">
        <f t="shared" si="290"/>
        <v>-6.901848458121071E-2</v>
      </c>
      <c r="I2652" s="19">
        <f t="shared" si="291"/>
        <v>-1.5128934664569132E-2</v>
      </c>
      <c r="J2652" s="19">
        <f t="shared" si="292"/>
        <v>-0.56241155175024549</v>
      </c>
    </row>
    <row r="2653" spans="1:10" x14ac:dyDescent="0.25">
      <c r="A2653" s="43">
        <f t="shared" si="293"/>
        <v>2251</v>
      </c>
      <c r="B2653" s="44">
        <v>40014</v>
      </c>
      <c r="C2653" s="5">
        <v>40.312286</v>
      </c>
      <c r="D2653" s="5">
        <v>47.074558000000003</v>
      </c>
      <c r="E2653" s="19">
        <f t="shared" si="287"/>
        <v>12.24329895356702</v>
      </c>
      <c r="F2653" s="19">
        <f t="shared" si="288"/>
        <v>0.45660566008256609</v>
      </c>
      <c r="G2653" s="19">
        <f t="shared" si="289"/>
        <v>0.13067145652446754</v>
      </c>
      <c r="H2653" s="19">
        <f t="shared" si="290"/>
        <v>0.37932303677397256</v>
      </c>
      <c r="I2653" s="19">
        <f t="shared" si="291"/>
        <v>0.44834152135518324</v>
      </c>
      <c r="J2653" s="19">
        <f t="shared" si="292"/>
        <v>-1.5128934664569132E-2</v>
      </c>
    </row>
    <row r="2654" spans="1:10" x14ac:dyDescent="0.25">
      <c r="A2654" s="43">
        <f t="shared" si="293"/>
        <v>2250</v>
      </c>
      <c r="B2654" s="44">
        <v>40015</v>
      </c>
      <c r="C2654" s="5">
        <v>40.66404</v>
      </c>
      <c r="D2654" s="5">
        <v>47.512028000000001</v>
      </c>
      <c r="E2654" s="19">
        <f t="shared" si="287"/>
        <v>12.334204200335968</v>
      </c>
      <c r="F2654" s="19">
        <f t="shared" si="288"/>
        <v>9.0905246768947734E-2</v>
      </c>
      <c r="G2654" s="19">
        <f t="shared" si="289"/>
        <v>0.45660566008256609</v>
      </c>
      <c r="H2654" s="19">
        <f t="shared" si="290"/>
        <v>-0.17914365424812501</v>
      </c>
      <c r="I2654" s="19">
        <f t="shared" si="291"/>
        <v>-0.55846669102209756</v>
      </c>
      <c r="J2654" s="19">
        <f t="shared" si="292"/>
        <v>0.44834152135518324</v>
      </c>
    </row>
    <row r="2655" spans="1:10" x14ac:dyDescent="0.25">
      <c r="A2655" s="43">
        <f t="shared" si="293"/>
        <v>2249</v>
      </c>
      <c r="B2655" s="44">
        <v>40016</v>
      </c>
      <c r="C2655" s="5">
        <v>40.295921</v>
      </c>
      <c r="D2655" s="5">
        <v>47.289715000000001</v>
      </c>
      <c r="E2655" s="19">
        <f t="shared" si="287"/>
        <v>12.098643018876793</v>
      </c>
      <c r="F2655" s="19">
        <f t="shared" si="288"/>
        <v>-0.23556118145917537</v>
      </c>
      <c r="G2655" s="19">
        <f t="shared" si="289"/>
        <v>9.0905246768947734E-2</v>
      </c>
      <c r="H2655" s="19">
        <f t="shared" si="290"/>
        <v>-0.28932499591167488</v>
      </c>
      <c r="I2655" s="19">
        <f t="shared" si="291"/>
        <v>-0.11018134166354987</v>
      </c>
      <c r="J2655" s="19">
        <f t="shared" si="292"/>
        <v>-0.55846669102209756</v>
      </c>
    </row>
    <row r="2656" spans="1:10" x14ac:dyDescent="0.25">
      <c r="A2656" s="43">
        <f t="shared" si="293"/>
        <v>2248</v>
      </c>
      <c r="B2656" s="44">
        <v>40017</v>
      </c>
      <c r="C2656" s="5">
        <v>41.44117</v>
      </c>
      <c r="D2656" s="5">
        <v>48.688178999999998</v>
      </c>
      <c r="E2656" s="19">
        <f t="shared" si="287"/>
        <v>12.410034632453691</v>
      </c>
      <c r="F2656" s="19">
        <f t="shared" si="288"/>
        <v>0.31139161357689815</v>
      </c>
      <c r="G2656" s="19">
        <f t="shared" si="289"/>
        <v>-0.23556118145917537</v>
      </c>
      <c r="H2656" s="19">
        <f t="shared" si="290"/>
        <v>0.45070884885565199</v>
      </c>
      <c r="I2656" s="19">
        <f t="shared" si="291"/>
        <v>0.74003384476732692</v>
      </c>
      <c r="J2656" s="19">
        <f t="shared" si="292"/>
        <v>-0.11018134166354987</v>
      </c>
    </row>
    <row r="2657" spans="1:10" x14ac:dyDescent="0.25">
      <c r="A2657" s="43">
        <f t="shared" si="293"/>
        <v>2247</v>
      </c>
      <c r="B2657" s="44">
        <v>40018</v>
      </c>
      <c r="C2657" s="5">
        <v>41.874721999999998</v>
      </c>
      <c r="D2657" s="5">
        <v>49.075443</v>
      </c>
      <c r="E2657" s="19">
        <f t="shared" si="287"/>
        <v>12.612674040570194</v>
      </c>
      <c r="F2657" s="19">
        <f t="shared" si="288"/>
        <v>0.20263940811650372</v>
      </c>
      <c r="G2657" s="19">
        <f t="shared" si="289"/>
        <v>0.31139161357689815</v>
      </c>
      <c r="H2657" s="19">
        <f t="shared" si="290"/>
        <v>1.8474010304377342E-2</v>
      </c>
      <c r="I2657" s="19">
        <f t="shared" si="291"/>
        <v>-0.43223483855127465</v>
      </c>
      <c r="J2657" s="19">
        <f t="shared" si="292"/>
        <v>0.74003384476732692</v>
      </c>
    </row>
    <row r="2658" spans="1:10" x14ac:dyDescent="0.25">
      <c r="A2658" s="43">
        <f t="shared" si="293"/>
        <v>2246</v>
      </c>
      <c r="B2658" s="44">
        <v>40021</v>
      </c>
      <c r="C2658" s="5">
        <v>42.013782999999997</v>
      </c>
      <c r="D2658" s="5">
        <v>49.376648000000003</v>
      </c>
      <c r="E2658" s="19">
        <f t="shared" si="287"/>
        <v>12.572136556749676</v>
      </c>
      <c r="F2658" s="19">
        <f t="shared" si="288"/>
        <v>-4.0537483820518361E-2</v>
      </c>
      <c r="G2658" s="19">
        <f t="shared" si="289"/>
        <v>0.20263940811650372</v>
      </c>
      <c r="H2658" s="19">
        <f t="shared" si="290"/>
        <v>-0.16038389451704077</v>
      </c>
      <c r="I2658" s="19">
        <f t="shared" si="291"/>
        <v>-0.17885790482141811</v>
      </c>
      <c r="J2658" s="19">
        <f t="shared" si="292"/>
        <v>-0.43223483855127465</v>
      </c>
    </row>
    <row r="2659" spans="1:10" x14ac:dyDescent="0.25">
      <c r="A2659" s="43">
        <f t="shared" si="293"/>
        <v>2245</v>
      </c>
      <c r="B2659" s="44">
        <v>40022</v>
      </c>
      <c r="C2659" s="5">
        <v>41.400257000000003</v>
      </c>
      <c r="D2659" s="5">
        <v>49.010902000000002</v>
      </c>
      <c r="E2659" s="19">
        <f t="shared" si="287"/>
        <v>12.176692683750957</v>
      </c>
      <c r="F2659" s="19">
        <f t="shared" si="288"/>
        <v>-0.39544387299871886</v>
      </c>
      <c r="G2659" s="19">
        <f t="shared" si="289"/>
        <v>-4.0537483820518361E-2</v>
      </c>
      <c r="H2659" s="19">
        <f t="shared" si="290"/>
        <v>-0.37146891186102987</v>
      </c>
      <c r="I2659" s="19">
        <f t="shared" si="291"/>
        <v>-0.2110850173439891</v>
      </c>
      <c r="J2659" s="19">
        <f t="shared" si="292"/>
        <v>-0.17885790482141811</v>
      </c>
    </row>
    <row r="2660" spans="1:10" x14ac:dyDescent="0.25">
      <c r="A2660" s="43">
        <f t="shared" si="293"/>
        <v>2244</v>
      </c>
      <c r="B2660" s="44">
        <v>40023</v>
      </c>
      <c r="C2660" s="5">
        <v>40.443168999999997</v>
      </c>
      <c r="D2660" s="5">
        <v>48.135967000000001</v>
      </c>
      <c r="E2660" s="19">
        <f t="shared" si="287"/>
        <v>11.741299208880019</v>
      </c>
      <c r="F2660" s="19">
        <f t="shared" si="288"/>
        <v>-0.43539347487093849</v>
      </c>
      <c r="G2660" s="19">
        <f t="shared" si="289"/>
        <v>-0.39544387299871886</v>
      </c>
      <c r="H2660" s="19">
        <f t="shared" si="290"/>
        <v>-0.20151730413330754</v>
      </c>
      <c r="I2660" s="19">
        <f t="shared" si="291"/>
        <v>0.16995160772772233</v>
      </c>
      <c r="J2660" s="19">
        <f t="shared" si="292"/>
        <v>-0.2110850173439891</v>
      </c>
    </row>
    <row r="2661" spans="1:10" x14ac:dyDescent="0.25">
      <c r="A2661" s="43">
        <f t="shared" si="293"/>
        <v>2243</v>
      </c>
      <c r="B2661" s="44">
        <v>40024</v>
      </c>
      <c r="C2661" s="5">
        <v>41.007618000000001</v>
      </c>
      <c r="D2661" s="5">
        <v>48.551918000000001</v>
      </c>
      <c r="E2661" s="19">
        <f t="shared" si="287"/>
        <v>12.057730516797797</v>
      </c>
      <c r="F2661" s="19">
        <f t="shared" si="288"/>
        <v>0.31643130791777807</v>
      </c>
      <c r="G2661" s="19">
        <f t="shared" si="289"/>
        <v>-0.43539347487093849</v>
      </c>
      <c r="H2661" s="19">
        <f t="shared" si="290"/>
        <v>0.57393475055499898</v>
      </c>
      <c r="I2661" s="19">
        <f t="shared" si="291"/>
        <v>0.77545205468830658</v>
      </c>
      <c r="J2661" s="19">
        <f t="shared" si="292"/>
        <v>0.16995160772772233</v>
      </c>
    </row>
    <row r="2662" spans="1:10" x14ac:dyDescent="0.25">
      <c r="A2662" s="43">
        <f t="shared" si="293"/>
        <v>2242</v>
      </c>
      <c r="B2662" s="44">
        <v>40025</v>
      </c>
      <c r="C2662" s="5">
        <v>41.408439999999999</v>
      </c>
      <c r="D2662" s="5">
        <v>49.821300999999998</v>
      </c>
      <c r="E2662" s="19">
        <f t="shared" si="287"/>
        <v>11.701661820469599</v>
      </c>
      <c r="F2662" s="19">
        <f t="shared" si="288"/>
        <v>-0.35606869632819738</v>
      </c>
      <c r="G2662" s="19">
        <f t="shared" si="289"/>
        <v>0.31643130791777807</v>
      </c>
      <c r="H2662" s="19">
        <f t="shared" si="290"/>
        <v>-0.54321470528292437</v>
      </c>
      <c r="I2662" s="19">
        <f t="shared" si="291"/>
        <v>-1.1171494558379234</v>
      </c>
      <c r="J2662" s="19">
        <f t="shared" si="292"/>
        <v>0.77545205468830658</v>
      </c>
    </row>
    <row r="2663" spans="1:10" x14ac:dyDescent="0.25">
      <c r="A2663" s="43">
        <f t="shared" si="293"/>
        <v>2241</v>
      </c>
      <c r="B2663" s="44">
        <v>40028</v>
      </c>
      <c r="C2663" s="5">
        <v>42.471888999999997</v>
      </c>
      <c r="D2663" s="5">
        <v>50.488258000000002</v>
      </c>
      <c r="E2663" s="19">
        <f t="shared" si="287"/>
        <v>12.367426632048158</v>
      </c>
      <c r="F2663" s="19">
        <f t="shared" si="288"/>
        <v>0.66576481157855838</v>
      </c>
      <c r="G2663" s="19">
        <f t="shared" si="289"/>
        <v>-0.35606869632819738</v>
      </c>
      <c r="H2663" s="19">
        <f t="shared" si="290"/>
        <v>0.8763534409718603</v>
      </c>
      <c r="I2663" s="19">
        <f t="shared" si="291"/>
        <v>1.4195681462547847</v>
      </c>
      <c r="J2663" s="19">
        <f t="shared" si="292"/>
        <v>-1.1171494558379234</v>
      </c>
    </row>
    <row r="2664" spans="1:10" x14ac:dyDescent="0.25">
      <c r="A2664" s="43">
        <f t="shared" si="293"/>
        <v>2240</v>
      </c>
      <c r="B2664" s="44">
        <v>40029</v>
      </c>
      <c r="C2664" s="5">
        <v>42.398257999999998</v>
      </c>
      <c r="D2664" s="5">
        <v>50.495418999999998</v>
      </c>
      <c r="E2664" s="19">
        <f t="shared" si="287"/>
        <v>12.289525766864521</v>
      </c>
      <c r="F2664" s="19">
        <f t="shared" si="288"/>
        <v>-7.790086518363637E-2</v>
      </c>
      <c r="G2664" s="19">
        <f t="shared" si="289"/>
        <v>0.66576481157855838</v>
      </c>
      <c r="H2664" s="19">
        <f t="shared" si="290"/>
        <v>-0.47165212895491265</v>
      </c>
      <c r="I2664" s="19">
        <f t="shared" si="291"/>
        <v>-1.348005569926773</v>
      </c>
      <c r="J2664" s="19">
        <f t="shared" si="292"/>
        <v>1.4195681462547847</v>
      </c>
    </row>
    <row r="2665" spans="1:10" x14ac:dyDescent="0.25">
      <c r="A2665" s="43">
        <f t="shared" si="293"/>
        <v>2239</v>
      </c>
      <c r="B2665" s="44">
        <v>40030</v>
      </c>
      <c r="C2665" s="5">
        <v>41.972881000000001</v>
      </c>
      <c r="D2665" s="5">
        <v>50.050784999999998</v>
      </c>
      <c r="E2665" s="19">
        <f t="shared" si="287"/>
        <v>12.129269174079045</v>
      </c>
      <c r="F2665" s="19">
        <f t="shared" si="288"/>
        <v>-0.16025659278547622</v>
      </c>
      <c r="G2665" s="19">
        <f t="shared" si="289"/>
        <v>-7.790086518363637E-2</v>
      </c>
      <c r="H2665" s="19">
        <f t="shared" si="290"/>
        <v>-0.1141839203019242</v>
      </c>
      <c r="I2665" s="19">
        <f t="shared" si="291"/>
        <v>0.35746820865298845</v>
      </c>
      <c r="J2665" s="19">
        <f t="shared" si="292"/>
        <v>-1.348005569926773</v>
      </c>
    </row>
    <row r="2666" spans="1:10" x14ac:dyDescent="0.25">
      <c r="A2666" s="43">
        <f t="shared" si="293"/>
        <v>2238</v>
      </c>
      <c r="B2666" s="44">
        <v>40031</v>
      </c>
      <c r="C2666" s="5">
        <v>41.629314000000001</v>
      </c>
      <c r="D2666" s="5">
        <v>49.663505999999998</v>
      </c>
      <c r="E2666" s="19">
        <f t="shared" si="287"/>
        <v>12.016623709961667</v>
      </c>
      <c r="F2666" s="19">
        <f t="shared" si="288"/>
        <v>-0.11264546411737797</v>
      </c>
      <c r="G2666" s="19">
        <f t="shared" si="289"/>
        <v>-0.16025659278547622</v>
      </c>
      <c r="H2666" s="19">
        <f t="shared" si="290"/>
        <v>-1.7865393378367025E-2</v>
      </c>
      <c r="I2666" s="19">
        <f t="shared" si="291"/>
        <v>9.6318526923557177E-2</v>
      </c>
      <c r="J2666" s="19">
        <f t="shared" si="292"/>
        <v>0.35746820865298845</v>
      </c>
    </row>
    <row r="2667" spans="1:10" x14ac:dyDescent="0.25">
      <c r="A2667" s="43">
        <f t="shared" si="293"/>
        <v>2237</v>
      </c>
      <c r="B2667" s="44">
        <v>40032</v>
      </c>
      <c r="C2667" s="5">
        <v>41.580227000000001</v>
      </c>
      <c r="D2667" s="5">
        <v>49.842815000000002</v>
      </c>
      <c r="E2667" s="19">
        <f t="shared" si="287"/>
        <v>11.860620740653808</v>
      </c>
      <c r="F2667" s="19">
        <f t="shared" si="288"/>
        <v>-0.15600296930785973</v>
      </c>
      <c r="G2667" s="19">
        <f t="shared" si="289"/>
        <v>-0.11264546411737797</v>
      </c>
      <c r="H2667" s="19">
        <f t="shared" si="290"/>
        <v>-8.9381404029945002E-2</v>
      </c>
      <c r="I2667" s="19">
        <f t="shared" si="291"/>
        <v>-7.1516010651577977E-2</v>
      </c>
      <c r="J2667" s="19">
        <f t="shared" si="292"/>
        <v>9.6318526923557177E-2</v>
      </c>
    </row>
    <row r="2668" spans="1:10" x14ac:dyDescent="0.25">
      <c r="A2668" s="43">
        <f t="shared" si="293"/>
        <v>2236</v>
      </c>
      <c r="B2668" s="44">
        <v>40035</v>
      </c>
      <c r="C2668" s="5">
        <v>41.760193000000001</v>
      </c>
      <c r="D2668" s="5">
        <v>49.649177999999999</v>
      </c>
      <c r="E2668" s="19">
        <f t="shared" si="287"/>
        <v>12.156046017928599</v>
      </c>
      <c r="F2668" s="19">
        <f t="shared" si="288"/>
        <v>0.2954252772747914</v>
      </c>
      <c r="G2668" s="19">
        <f t="shared" si="289"/>
        <v>-0.15600296930785973</v>
      </c>
      <c r="H2668" s="19">
        <f t="shared" si="290"/>
        <v>0.38768964037832748</v>
      </c>
      <c r="I2668" s="19">
        <f t="shared" si="291"/>
        <v>0.47707104440827247</v>
      </c>
      <c r="J2668" s="19">
        <f t="shared" si="292"/>
        <v>-7.1516010651577977E-2</v>
      </c>
    </row>
    <row r="2669" spans="1:10" x14ac:dyDescent="0.25">
      <c r="A2669" s="43">
        <f t="shared" si="293"/>
        <v>2235</v>
      </c>
      <c r="B2669" s="44">
        <v>40036</v>
      </c>
      <c r="C2669" s="5">
        <v>41.154854</v>
      </c>
      <c r="D2669" s="5">
        <v>48.724026000000002</v>
      </c>
      <c r="E2669" s="19">
        <f t="shared" si="287"/>
        <v>12.102344263337923</v>
      </c>
      <c r="F2669" s="19">
        <f t="shared" si="288"/>
        <v>-5.3701754590676387E-2</v>
      </c>
      <c r="G2669" s="19">
        <f t="shared" si="289"/>
        <v>0.2954252772747914</v>
      </c>
      <c r="H2669" s="19">
        <f t="shared" si="290"/>
        <v>-0.22842423053697819</v>
      </c>
      <c r="I2669" s="19">
        <f t="shared" si="291"/>
        <v>-0.61611387091530567</v>
      </c>
      <c r="J2669" s="19">
        <f t="shared" si="292"/>
        <v>0.47707104440827247</v>
      </c>
    </row>
    <row r="2670" spans="1:10" x14ac:dyDescent="0.25">
      <c r="A2670" s="43">
        <f t="shared" si="293"/>
        <v>2234</v>
      </c>
      <c r="B2670" s="44">
        <v>40037</v>
      </c>
      <c r="C2670" s="5">
        <v>41.596595999999998</v>
      </c>
      <c r="D2670" s="5">
        <v>49.283431999999998</v>
      </c>
      <c r="E2670" s="19">
        <f t="shared" si="287"/>
        <v>12.21053114492987</v>
      </c>
      <c r="F2670" s="19">
        <f t="shared" si="288"/>
        <v>0.10818688159194778</v>
      </c>
      <c r="G2670" s="19">
        <f t="shared" si="289"/>
        <v>-5.3701754590676387E-2</v>
      </c>
      <c r="H2670" s="19">
        <f t="shared" si="290"/>
        <v>0.13994754747436006</v>
      </c>
      <c r="I2670" s="19">
        <f t="shared" si="291"/>
        <v>0.36837177801133825</v>
      </c>
      <c r="J2670" s="19">
        <f t="shared" si="292"/>
        <v>-0.61611387091530567</v>
      </c>
    </row>
    <row r="2671" spans="1:10" x14ac:dyDescent="0.25">
      <c r="A2671" s="43">
        <f t="shared" si="293"/>
        <v>2233</v>
      </c>
      <c r="B2671" s="44">
        <v>40038</v>
      </c>
      <c r="C2671" s="5">
        <v>42.103763999999998</v>
      </c>
      <c r="D2671" s="5">
        <v>49.147162999999999</v>
      </c>
      <c r="E2671" s="19">
        <f t="shared" si="287"/>
        <v>12.798951799406844</v>
      </c>
      <c r="F2671" s="19">
        <f t="shared" si="288"/>
        <v>0.58842065447697323</v>
      </c>
      <c r="G2671" s="19">
        <f t="shared" si="289"/>
        <v>0.10818688159194778</v>
      </c>
      <c r="H2671" s="19">
        <f t="shared" si="290"/>
        <v>0.52443601514270233</v>
      </c>
      <c r="I2671" s="19">
        <f t="shared" si="291"/>
        <v>0.38448846766834227</v>
      </c>
      <c r="J2671" s="19">
        <f t="shared" si="292"/>
        <v>0.36837177801133825</v>
      </c>
    </row>
    <row r="2672" spans="1:10" x14ac:dyDescent="0.25">
      <c r="A2672" s="43">
        <f t="shared" si="293"/>
        <v>2232</v>
      </c>
      <c r="B2672" s="44">
        <v>40039</v>
      </c>
      <c r="C2672" s="5">
        <v>41.482067000000001</v>
      </c>
      <c r="D2672" s="5">
        <v>49.218887000000002</v>
      </c>
      <c r="E2672" s="19">
        <f t="shared" si="287"/>
        <v>12.134488173177058</v>
      </c>
      <c r="F2672" s="19">
        <f t="shared" si="288"/>
        <v>-0.66446362622978583</v>
      </c>
      <c r="G2672" s="19">
        <f t="shared" si="289"/>
        <v>0.58842065447697323</v>
      </c>
      <c r="H2672" s="19">
        <f t="shared" si="290"/>
        <v>-1.0124714696904202</v>
      </c>
      <c r="I2672" s="19">
        <f t="shared" si="291"/>
        <v>-1.5369074848331226</v>
      </c>
      <c r="J2672" s="19">
        <f t="shared" si="292"/>
        <v>0.38448846766834227</v>
      </c>
    </row>
    <row r="2673" spans="1:10" x14ac:dyDescent="0.25">
      <c r="A2673" s="43">
        <f t="shared" si="293"/>
        <v>2231</v>
      </c>
      <c r="B2673" s="44">
        <v>40042</v>
      </c>
      <c r="C2673" s="5">
        <v>40.140503000000002</v>
      </c>
      <c r="D2673" s="5">
        <v>48.233775999999999</v>
      </c>
      <c r="E2673" s="19">
        <f t="shared" si="287"/>
        <v>11.380312968166887</v>
      </c>
      <c r="F2673" s="19">
        <f t="shared" si="288"/>
        <v>-0.75417520501017066</v>
      </c>
      <c r="G2673" s="19">
        <f t="shared" si="289"/>
        <v>-0.66446362622978583</v>
      </c>
      <c r="H2673" s="19">
        <f t="shared" si="290"/>
        <v>-0.36119349734424799</v>
      </c>
      <c r="I2673" s="19">
        <f t="shared" si="291"/>
        <v>0.65127797234617224</v>
      </c>
      <c r="J2673" s="19">
        <f t="shared" si="292"/>
        <v>-1.5369074848331226</v>
      </c>
    </row>
    <row r="2674" spans="1:10" x14ac:dyDescent="0.25">
      <c r="A2674" s="43">
        <f t="shared" si="293"/>
        <v>2230</v>
      </c>
      <c r="B2674" s="44">
        <v>40043</v>
      </c>
      <c r="C2674" s="5">
        <v>40.541331999999997</v>
      </c>
      <c r="D2674" s="5">
        <v>48.487293000000001</v>
      </c>
      <c r="E2674" s="19">
        <f t="shared" si="287"/>
        <v>11.629978246373668</v>
      </c>
      <c r="F2674" s="19">
        <f t="shared" si="288"/>
        <v>0.24966527820678053</v>
      </c>
      <c r="G2674" s="19">
        <f t="shared" si="289"/>
        <v>-0.75417520501017066</v>
      </c>
      <c r="H2674" s="19">
        <f t="shared" si="290"/>
        <v>0.69570483288618234</v>
      </c>
      <c r="I2674" s="19">
        <f t="shared" si="291"/>
        <v>1.0568983302304304</v>
      </c>
      <c r="J2674" s="19">
        <f t="shared" si="292"/>
        <v>0.65127797234617224</v>
      </c>
    </row>
    <row r="2675" spans="1:10" x14ac:dyDescent="0.25">
      <c r="A2675" s="43">
        <f t="shared" si="293"/>
        <v>2229</v>
      </c>
      <c r="B2675" s="44">
        <v>40044</v>
      </c>
      <c r="C2675" s="5">
        <v>41.293919000000002</v>
      </c>
      <c r="D2675" s="5">
        <v>49.370990999999997</v>
      </c>
      <c r="E2675" s="19">
        <f t="shared" si="287"/>
        <v>11.855645636954108</v>
      </c>
      <c r="F2675" s="19">
        <f t="shared" si="288"/>
        <v>0.2256673905804405</v>
      </c>
      <c r="G2675" s="19">
        <f t="shared" si="289"/>
        <v>0.24966527820678053</v>
      </c>
      <c r="H2675" s="19">
        <f t="shared" si="290"/>
        <v>7.8008612128874222E-2</v>
      </c>
      <c r="I2675" s="19">
        <f t="shared" si="291"/>
        <v>-0.61769622075730812</v>
      </c>
      <c r="J2675" s="19">
        <f t="shared" si="292"/>
        <v>1.0568983302304304</v>
      </c>
    </row>
    <row r="2676" spans="1:10" x14ac:dyDescent="0.25">
      <c r="A2676" s="43">
        <f t="shared" si="293"/>
        <v>2228</v>
      </c>
      <c r="B2676" s="44">
        <v>40045</v>
      </c>
      <c r="C2676" s="5">
        <v>41.645663999999996</v>
      </c>
      <c r="D2676" s="5">
        <v>49.704189</v>
      </c>
      <c r="E2676" s="19">
        <f t="shared" si="287"/>
        <v>12.008715795527074</v>
      </c>
      <c r="F2676" s="19">
        <f t="shared" si="288"/>
        <v>0.15307015857296591</v>
      </c>
      <c r="G2676" s="19">
        <f t="shared" si="289"/>
        <v>0.2256673905804405</v>
      </c>
      <c r="H2676" s="19">
        <f t="shared" si="290"/>
        <v>1.9604378033542202E-2</v>
      </c>
      <c r="I2676" s="19">
        <f t="shared" si="291"/>
        <v>-5.8404234095332019E-2</v>
      </c>
      <c r="J2676" s="19">
        <f t="shared" si="292"/>
        <v>-0.61769622075730812</v>
      </c>
    </row>
    <row r="2677" spans="1:10" x14ac:dyDescent="0.25">
      <c r="A2677" s="43">
        <f t="shared" si="293"/>
        <v>2227</v>
      </c>
      <c r="B2677" s="44">
        <v>40046</v>
      </c>
      <c r="C2677" s="5">
        <v>42.823630999999999</v>
      </c>
      <c r="D2677" s="5">
        <v>50.508201999999997</v>
      </c>
      <c r="E2677" s="19">
        <f t="shared" si="287"/>
        <v>12.707276690807756</v>
      </c>
      <c r="F2677" s="19">
        <f t="shared" si="288"/>
        <v>0.6985608952806821</v>
      </c>
      <c r="G2677" s="19">
        <f t="shared" si="289"/>
        <v>0.15307015857296591</v>
      </c>
      <c r="H2677" s="19">
        <f t="shared" si="290"/>
        <v>0.60803107553717783</v>
      </c>
      <c r="I2677" s="19">
        <f t="shared" si="291"/>
        <v>0.58842669750363563</v>
      </c>
      <c r="J2677" s="19">
        <f t="shared" si="292"/>
        <v>-5.8404234095332019E-2</v>
      </c>
    </row>
    <row r="2678" spans="1:10" x14ac:dyDescent="0.25">
      <c r="A2678" s="43">
        <f t="shared" si="293"/>
        <v>2226</v>
      </c>
      <c r="B2678" s="44">
        <v>40049</v>
      </c>
      <c r="C2678" s="5">
        <v>43.371707999999998</v>
      </c>
      <c r="D2678" s="5">
        <v>51.254275999999997</v>
      </c>
      <c r="E2678" s="19">
        <f t="shared" si="287"/>
        <v>12.810494677119717</v>
      </c>
      <c r="F2678" s="19">
        <f t="shared" si="288"/>
        <v>0.10321798631196089</v>
      </c>
      <c r="G2678" s="19">
        <f t="shared" si="289"/>
        <v>0.6985608952806821</v>
      </c>
      <c r="H2678" s="19">
        <f t="shared" si="290"/>
        <v>-0.3099297657985553</v>
      </c>
      <c r="I2678" s="19">
        <f t="shared" si="291"/>
        <v>-0.91796084133573319</v>
      </c>
      <c r="J2678" s="19">
        <f t="shared" si="292"/>
        <v>0.58842669750363563</v>
      </c>
    </row>
    <row r="2679" spans="1:10" x14ac:dyDescent="0.25">
      <c r="A2679" s="43">
        <f t="shared" si="293"/>
        <v>2225</v>
      </c>
      <c r="B2679" s="44">
        <v>40050</v>
      </c>
      <c r="C2679" s="5">
        <v>42.709102999999999</v>
      </c>
      <c r="D2679" s="5">
        <v>51.174590999999999</v>
      </c>
      <c r="E2679" s="19">
        <f t="shared" si="287"/>
        <v>12.195403181819962</v>
      </c>
      <c r="F2679" s="19">
        <f t="shared" si="288"/>
        <v>-0.6150914952997546</v>
      </c>
      <c r="G2679" s="19">
        <f t="shared" si="289"/>
        <v>0.10321798631196089</v>
      </c>
      <c r="H2679" s="19">
        <f t="shared" si="290"/>
        <v>-0.67613739596533107</v>
      </c>
      <c r="I2679" s="19">
        <f t="shared" si="291"/>
        <v>-0.36620763016677577</v>
      </c>
      <c r="J2679" s="19">
        <f t="shared" si="292"/>
        <v>-0.91796084133573319</v>
      </c>
    </row>
    <row r="2680" spans="1:10" x14ac:dyDescent="0.25">
      <c r="A2680" s="43">
        <f t="shared" si="293"/>
        <v>2224</v>
      </c>
      <c r="B2680" s="44">
        <v>40051</v>
      </c>
      <c r="C2680" s="5">
        <v>42.905434</v>
      </c>
      <c r="D2680" s="5">
        <v>51.493304999999999</v>
      </c>
      <c r="E2680" s="19">
        <f t="shared" si="287"/>
        <v>12.201695665950801</v>
      </c>
      <c r="F2680" s="19">
        <f t="shared" si="288"/>
        <v>6.2924841308387158E-3</v>
      </c>
      <c r="G2680" s="19">
        <f t="shared" si="289"/>
        <v>-0.6150914952997546</v>
      </c>
      <c r="H2680" s="19">
        <f t="shared" si="290"/>
        <v>0.37007418210762388</v>
      </c>
      <c r="I2680" s="19">
        <f t="shared" si="291"/>
        <v>1.0462115780729548</v>
      </c>
      <c r="J2680" s="19">
        <f t="shared" si="292"/>
        <v>-0.36620763016677577</v>
      </c>
    </row>
    <row r="2681" spans="1:10" x14ac:dyDescent="0.25">
      <c r="A2681" s="43">
        <f t="shared" si="293"/>
        <v>2223</v>
      </c>
      <c r="B2681" s="44">
        <v>40052</v>
      </c>
      <c r="C2681" s="5">
        <v>42.774554999999999</v>
      </c>
      <c r="D2681" s="5">
        <v>51.428103999999998</v>
      </c>
      <c r="E2681" s="19">
        <f t="shared" si="287"/>
        <v>12.109693845093183</v>
      </c>
      <c r="F2681" s="19">
        <f t="shared" si="288"/>
        <v>-9.20018208576181E-2</v>
      </c>
      <c r="G2681" s="19">
        <f t="shared" si="289"/>
        <v>6.2924841308387158E-3</v>
      </c>
      <c r="H2681" s="19">
        <f t="shared" si="290"/>
        <v>-9.5723365666968666E-2</v>
      </c>
      <c r="I2681" s="19">
        <f t="shared" si="291"/>
        <v>-0.46579754777459254</v>
      </c>
      <c r="J2681" s="19">
        <f t="shared" si="292"/>
        <v>1.0462115780729548</v>
      </c>
    </row>
    <row r="2682" spans="1:10" x14ac:dyDescent="0.25">
      <c r="A2682" s="43">
        <f t="shared" si="293"/>
        <v>2222</v>
      </c>
      <c r="B2682" s="44">
        <v>40053</v>
      </c>
      <c r="C2682" s="5">
        <v>42.684562999999997</v>
      </c>
      <c r="D2682" s="5">
        <v>51.196334999999998</v>
      </c>
      <c r="E2682" s="19">
        <f t="shared" ref="E2682:E2745" si="294">C2682-$P$3*D2682</f>
        <v>12.157897960684213</v>
      </c>
      <c r="F2682" s="19">
        <f t="shared" ref="F2682:F2745" si="295">E2682-E2681</f>
        <v>4.8204115591030217E-2</v>
      </c>
      <c r="G2682" s="19">
        <f t="shared" ref="G2682:G2745" si="296">F2681</f>
        <v>-9.20018208576181E-2</v>
      </c>
      <c r="H2682" s="19">
        <f t="shared" ref="H2682:H2745" si="297">F2682-$P$7*G2682</f>
        <v>0.10261647353174597</v>
      </c>
      <c r="I2682" s="19">
        <f t="shared" ref="I2682:I2745" si="298">H2682-H2681</f>
        <v>0.19833983919871462</v>
      </c>
      <c r="J2682" s="19">
        <f t="shared" ref="J2682:J2745" si="299">I2681</f>
        <v>-0.46579754777459254</v>
      </c>
    </row>
    <row r="2683" spans="1:10" x14ac:dyDescent="0.25">
      <c r="A2683" s="43">
        <f t="shared" si="293"/>
        <v>2221</v>
      </c>
      <c r="B2683" s="44">
        <v>40056</v>
      </c>
      <c r="C2683" s="5">
        <v>41.858356000000001</v>
      </c>
      <c r="D2683" s="5">
        <v>50.660319999999999</v>
      </c>
      <c r="E2683" s="19">
        <f t="shared" si="294"/>
        <v>11.651298806852282</v>
      </c>
      <c r="F2683" s="19">
        <f t="shared" si="295"/>
        <v>-0.50659915383193166</v>
      </c>
      <c r="G2683" s="19">
        <f t="shared" si="296"/>
        <v>4.8204115591030217E-2</v>
      </c>
      <c r="H2683" s="19">
        <f t="shared" si="297"/>
        <v>-0.53510836775079496</v>
      </c>
      <c r="I2683" s="19">
        <f t="shared" si="298"/>
        <v>-0.63772484128254092</v>
      </c>
      <c r="J2683" s="19">
        <f t="shared" si="299"/>
        <v>0.19833983919871462</v>
      </c>
    </row>
    <row r="2684" spans="1:10" x14ac:dyDescent="0.25">
      <c r="A2684" s="43">
        <f t="shared" si="293"/>
        <v>2220</v>
      </c>
      <c r="B2684" s="44">
        <v>40057</v>
      </c>
      <c r="C2684" s="5">
        <v>41.130322</v>
      </c>
      <c r="D2684" s="5">
        <v>49.602767999999998</v>
      </c>
      <c r="E2684" s="19">
        <f t="shared" si="294"/>
        <v>11.553847751230204</v>
      </c>
      <c r="F2684" s="19">
        <f t="shared" si="295"/>
        <v>-9.7451055622077121E-2</v>
      </c>
      <c r="G2684" s="19">
        <f t="shared" si="296"/>
        <v>-0.50659915383193166</v>
      </c>
      <c r="H2684" s="19">
        <f t="shared" si="297"/>
        <v>0.20216534581226769</v>
      </c>
      <c r="I2684" s="19">
        <f t="shared" si="298"/>
        <v>0.7372737135630627</v>
      </c>
      <c r="J2684" s="19">
        <f t="shared" si="299"/>
        <v>-0.63772484128254092</v>
      </c>
    </row>
    <row r="2685" spans="1:10" x14ac:dyDescent="0.25">
      <c r="A2685" s="43">
        <f t="shared" si="293"/>
        <v>2219</v>
      </c>
      <c r="B2685" s="44">
        <v>40058</v>
      </c>
      <c r="C2685" s="5">
        <v>40.827652</v>
      </c>
      <c r="D2685" s="5">
        <v>49.284072999999999</v>
      </c>
      <c r="E2685" s="19">
        <f t="shared" si="294"/>
        <v>11.441204938033806</v>
      </c>
      <c r="F2685" s="19">
        <f t="shared" si="295"/>
        <v>-0.11264281319639835</v>
      </c>
      <c r="G2685" s="19">
        <f t="shared" si="296"/>
        <v>-9.7451055622077121E-2</v>
      </c>
      <c r="H2685" s="19">
        <f t="shared" si="297"/>
        <v>-5.5007630862178393E-2</v>
      </c>
      <c r="I2685" s="19">
        <f t="shared" si="298"/>
        <v>-0.25717297667444611</v>
      </c>
      <c r="J2685" s="19">
        <f t="shared" si="299"/>
        <v>0.7372737135630627</v>
      </c>
    </row>
    <row r="2686" spans="1:10" x14ac:dyDescent="0.25">
      <c r="A2686" s="43">
        <f t="shared" si="293"/>
        <v>2218</v>
      </c>
      <c r="B2686" s="44">
        <v>40059</v>
      </c>
      <c r="C2686" s="5">
        <v>41.113956000000002</v>
      </c>
      <c r="D2686" s="5">
        <v>49.494132999999998</v>
      </c>
      <c r="E2686" s="19">
        <f t="shared" si="294"/>
        <v>11.602257174247228</v>
      </c>
      <c r="F2686" s="19">
        <f t="shared" si="295"/>
        <v>0.16105223621342191</v>
      </c>
      <c r="G2686" s="19">
        <f t="shared" si="296"/>
        <v>-0.11264281319639835</v>
      </c>
      <c r="H2686" s="19">
        <f t="shared" si="297"/>
        <v>0.2276722336651798</v>
      </c>
      <c r="I2686" s="19">
        <f t="shared" si="298"/>
        <v>0.28267986452735822</v>
      </c>
      <c r="J2686" s="19">
        <f t="shared" si="299"/>
        <v>-0.25717297667444611</v>
      </c>
    </row>
    <row r="2687" spans="1:10" x14ac:dyDescent="0.25">
      <c r="A2687" s="43">
        <f t="shared" si="293"/>
        <v>2217</v>
      </c>
      <c r="B2687" s="44">
        <v>40060</v>
      </c>
      <c r="C2687" s="5">
        <v>41.686577</v>
      </c>
      <c r="D2687" s="5">
        <v>49.950446999999997</v>
      </c>
      <c r="E2687" s="19">
        <f t="shared" si="294"/>
        <v>11.902793373045142</v>
      </c>
      <c r="F2687" s="19">
        <f t="shared" si="295"/>
        <v>0.30053619879791427</v>
      </c>
      <c r="G2687" s="19">
        <f t="shared" si="296"/>
        <v>0.16105223621342191</v>
      </c>
      <c r="H2687" s="19">
        <f t="shared" si="297"/>
        <v>0.20528556307887363</v>
      </c>
      <c r="I2687" s="19">
        <f t="shared" si="298"/>
        <v>-2.2386670586306168E-2</v>
      </c>
      <c r="J2687" s="19">
        <f t="shared" si="299"/>
        <v>0.28267986452735822</v>
      </c>
    </row>
    <row r="2688" spans="1:10" x14ac:dyDescent="0.25">
      <c r="A2688" s="43">
        <f t="shared" si="293"/>
        <v>2216</v>
      </c>
      <c r="B2688" s="44">
        <v>40064</v>
      </c>
      <c r="C2688" s="5">
        <v>42.831817999999998</v>
      </c>
      <c r="D2688" s="5">
        <v>51.051453000000002</v>
      </c>
      <c r="E2688" s="19">
        <f t="shared" si="294"/>
        <v>12.391541259460407</v>
      </c>
      <c r="F2688" s="19">
        <f t="shared" si="295"/>
        <v>0.48874788641526479</v>
      </c>
      <c r="G2688" s="19">
        <f t="shared" si="296"/>
        <v>0.30053619879791427</v>
      </c>
      <c r="H2688" s="19">
        <f t="shared" si="297"/>
        <v>0.31100267364994444</v>
      </c>
      <c r="I2688" s="19">
        <f t="shared" si="298"/>
        <v>0.1057171105710708</v>
      </c>
      <c r="J2688" s="19">
        <f t="shared" si="299"/>
        <v>-2.2386670586306168E-2</v>
      </c>
    </row>
    <row r="2689" spans="1:10" x14ac:dyDescent="0.25">
      <c r="A2689" s="43">
        <f t="shared" si="293"/>
        <v>2215</v>
      </c>
      <c r="B2689" s="44">
        <v>40065</v>
      </c>
      <c r="C2689" s="5">
        <v>42.929966</v>
      </c>
      <c r="D2689" s="5">
        <v>50.942810000000001</v>
      </c>
      <c r="E2689" s="19">
        <f t="shared" si="294"/>
        <v>12.554469452610295</v>
      </c>
      <c r="F2689" s="19">
        <f t="shared" si="295"/>
        <v>0.16292819314988805</v>
      </c>
      <c r="G2689" s="19">
        <f t="shared" si="296"/>
        <v>0.48874788641526479</v>
      </c>
      <c r="H2689" s="19">
        <f t="shared" si="297"/>
        <v>-0.12613048732506033</v>
      </c>
      <c r="I2689" s="19">
        <f t="shared" si="298"/>
        <v>-0.43713316097500476</v>
      </c>
      <c r="J2689" s="19">
        <f t="shared" si="299"/>
        <v>0.1057171105710708</v>
      </c>
    </row>
    <row r="2690" spans="1:10" x14ac:dyDescent="0.25">
      <c r="A2690" s="43">
        <f t="shared" si="293"/>
        <v>2214</v>
      </c>
      <c r="B2690" s="44">
        <v>40066</v>
      </c>
      <c r="C2690" s="5">
        <v>43.674377</v>
      </c>
      <c r="D2690" s="5">
        <v>51.754066000000002</v>
      </c>
      <c r="E2690" s="19">
        <f t="shared" si="294"/>
        <v>12.815155588845435</v>
      </c>
      <c r="F2690" s="19">
        <f t="shared" si="295"/>
        <v>0.26068613623514025</v>
      </c>
      <c r="G2690" s="19">
        <f t="shared" si="296"/>
        <v>0.16292819314988805</v>
      </c>
      <c r="H2690" s="19">
        <f t="shared" si="297"/>
        <v>0.16432600899346622</v>
      </c>
      <c r="I2690" s="19">
        <f t="shared" si="298"/>
        <v>0.29045649631852655</v>
      </c>
      <c r="J2690" s="19">
        <f t="shared" si="299"/>
        <v>-0.43713316097500476</v>
      </c>
    </row>
    <row r="2691" spans="1:10" x14ac:dyDescent="0.25">
      <c r="A2691" s="43">
        <f t="shared" si="293"/>
        <v>2213</v>
      </c>
      <c r="B2691" s="44">
        <v>40067</v>
      </c>
      <c r="C2691" s="5">
        <v>43.846161000000002</v>
      </c>
      <c r="D2691" s="5">
        <v>51.247039999999998</v>
      </c>
      <c r="E2691" s="19">
        <f t="shared" si="294"/>
        <v>13.289262262299001</v>
      </c>
      <c r="F2691" s="19">
        <f t="shared" si="295"/>
        <v>0.47410667345356572</v>
      </c>
      <c r="G2691" s="19">
        <f t="shared" si="296"/>
        <v>0.26068613623514025</v>
      </c>
      <c r="H2691" s="19">
        <f t="shared" si="297"/>
        <v>0.31992986235587423</v>
      </c>
      <c r="I2691" s="19">
        <f t="shared" si="298"/>
        <v>0.15560385336240801</v>
      </c>
      <c r="J2691" s="19">
        <f t="shared" si="299"/>
        <v>0.29045649631852655</v>
      </c>
    </row>
    <row r="2692" spans="1:10" x14ac:dyDescent="0.25">
      <c r="A2692" s="43">
        <f t="shared" si="293"/>
        <v>2212</v>
      </c>
      <c r="B2692" s="44">
        <v>40070</v>
      </c>
      <c r="C2692" s="5">
        <v>44.173363000000002</v>
      </c>
      <c r="D2692" s="5">
        <v>51.457096</v>
      </c>
      <c r="E2692" s="19">
        <f t="shared" si="294"/>
        <v>13.491214883578852</v>
      </c>
      <c r="F2692" s="19">
        <f t="shared" si="295"/>
        <v>0.20195262127985103</v>
      </c>
      <c r="G2692" s="19">
        <f t="shared" si="296"/>
        <v>0.47410667345356572</v>
      </c>
      <c r="H2692" s="19">
        <f t="shared" si="297"/>
        <v>-7.8446851008434015E-2</v>
      </c>
      <c r="I2692" s="19">
        <f t="shared" si="298"/>
        <v>-0.39837671336430824</v>
      </c>
      <c r="J2692" s="19">
        <f t="shared" si="299"/>
        <v>0.15560385336240801</v>
      </c>
    </row>
    <row r="2693" spans="1:10" x14ac:dyDescent="0.25">
      <c r="A2693" s="43">
        <f t="shared" si="293"/>
        <v>2211</v>
      </c>
      <c r="B2693" s="44">
        <v>40071</v>
      </c>
      <c r="C2693" s="5">
        <v>44.615105</v>
      </c>
      <c r="D2693" s="5">
        <v>51.884448999999996</v>
      </c>
      <c r="E2693" s="19">
        <f t="shared" si="294"/>
        <v>13.678140559626236</v>
      </c>
      <c r="F2693" s="19">
        <f t="shared" si="295"/>
        <v>0.18692567604738386</v>
      </c>
      <c r="G2693" s="19">
        <f t="shared" si="296"/>
        <v>0.20195262127985103</v>
      </c>
      <c r="H2693" s="19">
        <f t="shared" si="297"/>
        <v>6.7485449607179074E-2</v>
      </c>
      <c r="I2693" s="19">
        <f t="shared" si="298"/>
        <v>0.14593230061561308</v>
      </c>
      <c r="J2693" s="19">
        <f t="shared" si="299"/>
        <v>-0.39837671336430824</v>
      </c>
    </row>
    <row r="2694" spans="1:10" x14ac:dyDescent="0.25">
      <c r="A2694" s="43">
        <f t="shared" si="293"/>
        <v>2210</v>
      </c>
      <c r="B2694" s="44">
        <v>40072</v>
      </c>
      <c r="C2694" s="5">
        <v>45.719444000000003</v>
      </c>
      <c r="D2694" s="5">
        <v>52.478400999999998</v>
      </c>
      <c r="E2694" s="19">
        <f t="shared" si="294"/>
        <v>14.428325814960107</v>
      </c>
      <c r="F2694" s="19">
        <f t="shared" si="295"/>
        <v>0.75018525533387148</v>
      </c>
      <c r="G2694" s="19">
        <f t="shared" si="296"/>
        <v>0.18692567604738386</v>
      </c>
      <c r="H2694" s="19">
        <f t="shared" si="297"/>
        <v>0.63963236954760805</v>
      </c>
      <c r="I2694" s="19">
        <f t="shared" si="298"/>
        <v>0.57214691994042899</v>
      </c>
      <c r="J2694" s="19">
        <f t="shared" si="299"/>
        <v>0.14593230061561308</v>
      </c>
    </row>
    <row r="2695" spans="1:10" x14ac:dyDescent="0.25">
      <c r="A2695" s="43">
        <f t="shared" si="293"/>
        <v>2209</v>
      </c>
      <c r="B2695" s="44">
        <v>40073</v>
      </c>
      <c r="C2695" s="5">
        <v>45.498550000000002</v>
      </c>
      <c r="D2695" s="5">
        <v>52.130721999999999</v>
      </c>
      <c r="E2695" s="19">
        <f t="shared" si="294"/>
        <v>14.414741193145169</v>
      </c>
      <c r="F2695" s="19">
        <f t="shared" si="295"/>
        <v>-1.3584621814938913E-2</v>
      </c>
      <c r="G2695" s="19">
        <f t="shared" si="296"/>
        <v>0.75018525533387148</v>
      </c>
      <c r="H2695" s="19">
        <f t="shared" si="297"/>
        <v>-0.45726441265566392</v>
      </c>
      <c r="I2695" s="19">
        <f t="shared" si="298"/>
        <v>-1.096896782203272</v>
      </c>
      <c r="J2695" s="19">
        <f t="shared" si="299"/>
        <v>0.57214691994042899</v>
      </c>
    </row>
    <row r="2696" spans="1:10" x14ac:dyDescent="0.25">
      <c r="A2696" s="43">
        <f t="shared" si="293"/>
        <v>2208</v>
      </c>
      <c r="B2696" s="44">
        <v>40074</v>
      </c>
      <c r="C2696" s="5">
        <v>45.339165000000001</v>
      </c>
      <c r="D2696" s="5">
        <v>52.616016000000002</v>
      </c>
      <c r="E2696" s="19">
        <f t="shared" si="294"/>
        <v>13.965991585628053</v>
      </c>
      <c r="F2696" s="19">
        <f t="shared" si="295"/>
        <v>-0.44874960751711512</v>
      </c>
      <c r="G2696" s="19">
        <f t="shared" si="296"/>
        <v>-1.3584621814938913E-2</v>
      </c>
      <c r="H2696" s="19">
        <f t="shared" si="297"/>
        <v>-0.44071529582857089</v>
      </c>
      <c r="I2696" s="19">
        <f t="shared" si="298"/>
        <v>1.6549116827093036E-2</v>
      </c>
      <c r="J2696" s="19">
        <f t="shared" si="299"/>
        <v>-1.096896782203272</v>
      </c>
    </row>
    <row r="2697" spans="1:10" x14ac:dyDescent="0.25">
      <c r="A2697" s="43">
        <f t="shared" si="293"/>
        <v>2207</v>
      </c>
      <c r="B2697" s="44">
        <v>40077</v>
      </c>
      <c r="C2697" s="5">
        <v>44.952995000000001</v>
      </c>
      <c r="D2697" s="5">
        <v>52.188670999999999</v>
      </c>
      <c r="E2697" s="19">
        <f t="shared" si="294"/>
        <v>13.834633139447803</v>
      </c>
      <c r="F2697" s="19">
        <f t="shared" si="295"/>
        <v>-0.13135844618025061</v>
      </c>
      <c r="G2697" s="19">
        <f t="shared" si="296"/>
        <v>-0.44874960751711512</v>
      </c>
      <c r="H2697" s="19">
        <f t="shared" si="297"/>
        <v>0.13404417348926118</v>
      </c>
      <c r="I2697" s="19">
        <f t="shared" si="298"/>
        <v>0.57475946931783206</v>
      </c>
      <c r="J2697" s="19">
        <f t="shared" si="299"/>
        <v>1.6549116827093036E-2</v>
      </c>
    </row>
    <row r="2698" spans="1:10" x14ac:dyDescent="0.25">
      <c r="A2698" s="43">
        <f t="shared" si="293"/>
        <v>2206</v>
      </c>
      <c r="B2698" s="44">
        <v>40078</v>
      </c>
      <c r="C2698" s="5">
        <v>45.659615000000002</v>
      </c>
      <c r="D2698" s="5">
        <v>52.608790999999997</v>
      </c>
      <c r="E2698" s="19">
        <f t="shared" si="294"/>
        <v>14.290749611874645</v>
      </c>
      <c r="F2698" s="19">
        <f t="shared" si="295"/>
        <v>0.45611647242684228</v>
      </c>
      <c r="G2698" s="19">
        <f t="shared" si="296"/>
        <v>-0.13135844618025061</v>
      </c>
      <c r="H2698" s="19">
        <f t="shared" si="297"/>
        <v>0.53380539994445675</v>
      </c>
      <c r="I2698" s="19">
        <f t="shared" si="298"/>
        <v>0.39976122645519557</v>
      </c>
      <c r="J2698" s="19">
        <f t="shared" si="299"/>
        <v>0.57475946931783206</v>
      </c>
    </row>
    <row r="2699" spans="1:10" x14ac:dyDescent="0.25">
      <c r="A2699" s="43">
        <f t="shared" ref="A2699:A2762" si="300">A2700+1</f>
        <v>2205</v>
      </c>
      <c r="B2699" s="44">
        <v>40079</v>
      </c>
      <c r="C2699" s="5">
        <v>44.706493000000002</v>
      </c>
      <c r="D2699" s="5">
        <v>51.696109999999997</v>
      </c>
      <c r="E2699" s="19">
        <f t="shared" si="294"/>
        <v>13.881828816409065</v>
      </c>
      <c r="F2699" s="19">
        <f t="shared" si="295"/>
        <v>-0.4089207954655798</v>
      </c>
      <c r="G2699" s="19">
        <f t="shared" si="296"/>
        <v>0.45611647242684228</v>
      </c>
      <c r="H2699" s="19">
        <f t="shared" si="297"/>
        <v>-0.67868037771074885</v>
      </c>
      <c r="I2699" s="19">
        <f t="shared" si="298"/>
        <v>-1.2124857776552056</v>
      </c>
      <c r="J2699" s="19">
        <f t="shared" si="299"/>
        <v>0.39976122645519557</v>
      </c>
    </row>
    <row r="2700" spans="1:10" x14ac:dyDescent="0.25">
      <c r="A2700" s="43">
        <f t="shared" si="300"/>
        <v>2204</v>
      </c>
      <c r="B2700" s="44">
        <v>40080</v>
      </c>
      <c r="C2700" s="5">
        <v>44.065593999999997</v>
      </c>
      <c r="D2700" s="5">
        <v>51.218060000000001</v>
      </c>
      <c r="E2700" s="19">
        <f t="shared" si="294"/>
        <v>13.525975068614024</v>
      </c>
      <c r="F2700" s="19">
        <f t="shared" si="295"/>
        <v>-0.35585374779504164</v>
      </c>
      <c r="G2700" s="19">
        <f t="shared" si="296"/>
        <v>-0.4089207954655798</v>
      </c>
      <c r="H2700" s="19">
        <f t="shared" si="297"/>
        <v>-0.11400696166773289</v>
      </c>
      <c r="I2700" s="19">
        <f t="shared" si="298"/>
        <v>0.56467341604301602</v>
      </c>
      <c r="J2700" s="19">
        <f t="shared" si="299"/>
        <v>-1.2124857776552056</v>
      </c>
    </row>
    <row r="2701" spans="1:10" x14ac:dyDescent="0.25">
      <c r="A2701" s="43">
        <f t="shared" si="300"/>
        <v>2203</v>
      </c>
      <c r="B2701" s="44">
        <v>40081</v>
      </c>
      <c r="C2701" s="5">
        <v>44.008071999999999</v>
      </c>
      <c r="D2701" s="5">
        <v>51.181857999999998</v>
      </c>
      <c r="E2701" s="19">
        <f t="shared" si="294"/>
        <v>13.490039112375818</v>
      </c>
      <c r="F2701" s="19">
        <f t="shared" si="295"/>
        <v>-3.5935956238205335E-2</v>
      </c>
      <c r="G2701" s="19">
        <f t="shared" si="296"/>
        <v>-0.35585374779504164</v>
      </c>
      <c r="H2701" s="19">
        <f t="shared" si="297"/>
        <v>0.17452554679590201</v>
      </c>
      <c r="I2701" s="19">
        <f t="shared" si="298"/>
        <v>0.28853250846363487</v>
      </c>
      <c r="J2701" s="19">
        <f t="shared" si="299"/>
        <v>0.56467341604301602</v>
      </c>
    </row>
    <row r="2702" spans="1:10" x14ac:dyDescent="0.25">
      <c r="A2702" s="43">
        <f t="shared" si="300"/>
        <v>2202</v>
      </c>
      <c r="B2702" s="44">
        <v>40084</v>
      </c>
      <c r="C2702" s="5">
        <v>44.714703</v>
      </c>
      <c r="D2702" s="5">
        <v>51.935153999999997</v>
      </c>
      <c r="E2702" s="19">
        <f t="shared" si="294"/>
        <v>13.747504861241019</v>
      </c>
      <c r="F2702" s="19">
        <f t="shared" si="295"/>
        <v>0.25746574886520079</v>
      </c>
      <c r="G2702" s="19">
        <f t="shared" si="296"/>
        <v>-3.5935956238205335E-2</v>
      </c>
      <c r="H2702" s="19">
        <f t="shared" si="297"/>
        <v>0.27871924249769353</v>
      </c>
      <c r="I2702" s="19">
        <f t="shared" si="298"/>
        <v>0.10419369570179152</v>
      </c>
      <c r="J2702" s="19">
        <f t="shared" si="299"/>
        <v>0.28853250846363487</v>
      </c>
    </row>
    <row r="2703" spans="1:10" x14ac:dyDescent="0.25">
      <c r="A2703" s="43">
        <f t="shared" si="300"/>
        <v>2201</v>
      </c>
      <c r="B2703" s="44">
        <v>40085</v>
      </c>
      <c r="C2703" s="5">
        <v>44.591464999999999</v>
      </c>
      <c r="D2703" s="5">
        <v>51.362915000000001</v>
      </c>
      <c r="E2703" s="19">
        <f t="shared" si="294"/>
        <v>13.965473869036263</v>
      </c>
      <c r="F2703" s="19">
        <f t="shared" si="295"/>
        <v>0.21796900779524364</v>
      </c>
      <c r="G2703" s="19">
        <f t="shared" si="296"/>
        <v>0.25746574886520079</v>
      </c>
      <c r="H2703" s="19">
        <f t="shared" si="297"/>
        <v>6.5696820634855407E-2</v>
      </c>
      <c r="I2703" s="19">
        <f t="shared" si="298"/>
        <v>-0.21302242186283812</v>
      </c>
      <c r="J2703" s="19">
        <f t="shared" si="299"/>
        <v>0.10419369570179152</v>
      </c>
    </row>
    <row r="2704" spans="1:10" x14ac:dyDescent="0.25">
      <c r="A2704" s="43">
        <f t="shared" si="300"/>
        <v>2200</v>
      </c>
      <c r="B2704" s="44">
        <v>40086</v>
      </c>
      <c r="C2704" s="5">
        <v>44.303866999999997</v>
      </c>
      <c r="D2704" s="5">
        <v>51.015247000000002</v>
      </c>
      <c r="E2704" s="19">
        <f t="shared" si="294"/>
        <v>13.885178688288629</v>
      </c>
      <c r="F2704" s="19">
        <f t="shared" si="295"/>
        <v>-8.029518074763331E-2</v>
      </c>
      <c r="G2704" s="19">
        <f t="shared" si="296"/>
        <v>0.21796900779524364</v>
      </c>
      <c r="H2704" s="19">
        <f t="shared" si="297"/>
        <v>-0.20920793009954342</v>
      </c>
      <c r="I2704" s="19">
        <f t="shared" si="298"/>
        <v>-0.2749047507343988</v>
      </c>
      <c r="J2704" s="19">
        <f t="shared" si="299"/>
        <v>-0.21302242186283812</v>
      </c>
    </row>
    <row r="2705" spans="1:10" x14ac:dyDescent="0.25">
      <c r="A2705" s="43">
        <f t="shared" si="300"/>
        <v>2199</v>
      </c>
      <c r="B2705" s="44">
        <v>40087</v>
      </c>
      <c r="C2705" s="5">
        <v>42.923488999999996</v>
      </c>
      <c r="D2705" s="5">
        <v>49.841808</v>
      </c>
      <c r="E2705" s="19">
        <f t="shared" si="294"/>
        <v>13.204483181128591</v>
      </c>
      <c r="F2705" s="19">
        <f t="shared" si="295"/>
        <v>-0.68069550716003846</v>
      </c>
      <c r="G2705" s="19">
        <f t="shared" si="296"/>
        <v>-8.029518074763331E-2</v>
      </c>
      <c r="H2705" s="19">
        <f t="shared" si="297"/>
        <v>-0.63320677188254626</v>
      </c>
      <c r="I2705" s="19">
        <f t="shared" si="298"/>
        <v>-0.42399884178300284</v>
      </c>
      <c r="J2705" s="19">
        <f t="shared" si="299"/>
        <v>-0.2749047507343988</v>
      </c>
    </row>
    <row r="2706" spans="1:10" x14ac:dyDescent="0.25">
      <c r="A2706" s="43">
        <f t="shared" si="300"/>
        <v>2198</v>
      </c>
      <c r="B2706" s="44">
        <v>40088</v>
      </c>
      <c r="C2706" s="5">
        <v>42.701649000000003</v>
      </c>
      <c r="D2706" s="5">
        <v>49.356498999999999</v>
      </c>
      <c r="E2706" s="19">
        <f t="shared" si="294"/>
        <v>13.27201673264484</v>
      </c>
      <c r="F2706" s="19">
        <f t="shared" si="295"/>
        <v>6.7533551516248735E-2</v>
      </c>
      <c r="G2706" s="19">
        <f t="shared" si="296"/>
        <v>-0.68069550716003846</v>
      </c>
      <c r="H2706" s="19">
        <f t="shared" si="297"/>
        <v>0.47011523130223248</v>
      </c>
      <c r="I2706" s="19">
        <f t="shared" si="298"/>
        <v>1.1033220031847788</v>
      </c>
      <c r="J2706" s="19">
        <f t="shared" si="299"/>
        <v>-0.42399884178300284</v>
      </c>
    </row>
    <row r="2707" spans="1:10" x14ac:dyDescent="0.25">
      <c r="A2707" s="43">
        <f t="shared" si="300"/>
        <v>2197</v>
      </c>
      <c r="B2707" s="44">
        <v>40091</v>
      </c>
      <c r="C2707" s="5">
        <v>43.646549</v>
      </c>
      <c r="D2707" s="5">
        <v>50.261929000000002</v>
      </c>
      <c r="E2707" s="19">
        <f t="shared" si="294"/>
        <v>13.677039057288823</v>
      </c>
      <c r="F2707" s="19">
        <f t="shared" si="295"/>
        <v>0.40502232464398347</v>
      </c>
      <c r="G2707" s="19">
        <f t="shared" si="296"/>
        <v>6.7533551516248735E-2</v>
      </c>
      <c r="H2707" s="19">
        <f t="shared" si="297"/>
        <v>0.36508116104683258</v>
      </c>
      <c r="I2707" s="19">
        <f t="shared" si="298"/>
        <v>-0.1050340702553999</v>
      </c>
      <c r="J2707" s="19">
        <f t="shared" si="299"/>
        <v>1.1033220031847788</v>
      </c>
    </row>
    <row r="2708" spans="1:10" x14ac:dyDescent="0.25">
      <c r="A2708" s="43">
        <f t="shared" si="300"/>
        <v>2196</v>
      </c>
      <c r="B2708" s="44">
        <v>40092</v>
      </c>
      <c r="C2708" s="5">
        <v>44.681846999999998</v>
      </c>
      <c r="D2708" s="5">
        <v>51.109402000000003</v>
      </c>
      <c r="E2708" s="19">
        <f t="shared" si="294"/>
        <v>14.207017205763041</v>
      </c>
      <c r="F2708" s="19">
        <f t="shared" si="295"/>
        <v>0.52997814847421765</v>
      </c>
      <c r="G2708" s="19">
        <f t="shared" si="296"/>
        <v>0.40502232464398347</v>
      </c>
      <c r="H2708" s="19">
        <f t="shared" si="297"/>
        <v>0.29043702312393216</v>
      </c>
      <c r="I2708" s="19">
        <f t="shared" si="298"/>
        <v>-7.4644137922900422E-2</v>
      </c>
      <c r="J2708" s="19">
        <f t="shared" si="299"/>
        <v>-0.1050340702553999</v>
      </c>
    </row>
    <row r="2709" spans="1:10" x14ac:dyDescent="0.25">
      <c r="A2709" s="43">
        <f t="shared" si="300"/>
        <v>2195</v>
      </c>
      <c r="B2709" s="44">
        <v>40093</v>
      </c>
      <c r="C2709" s="5">
        <v>45.026927999999998</v>
      </c>
      <c r="D2709" s="5">
        <v>51.073180999999998</v>
      </c>
      <c r="E2709" s="19">
        <f t="shared" si="294"/>
        <v>14.573695578590396</v>
      </c>
      <c r="F2709" s="19">
        <f t="shared" si="295"/>
        <v>0.36667837282735505</v>
      </c>
      <c r="G2709" s="19">
        <f t="shared" si="296"/>
        <v>0.52997814847421765</v>
      </c>
      <c r="H2709" s="19">
        <f t="shared" si="297"/>
        <v>5.3235003481811483E-2</v>
      </c>
      <c r="I2709" s="19">
        <f t="shared" si="298"/>
        <v>-0.23720201964212068</v>
      </c>
      <c r="J2709" s="19">
        <f t="shared" si="299"/>
        <v>-7.4644137922900422E-2</v>
      </c>
    </row>
    <row r="2710" spans="1:10" x14ac:dyDescent="0.25">
      <c r="A2710" s="43">
        <f t="shared" si="300"/>
        <v>2194</v>
      </c>
      <c r="B2710" s="44">
        <v>40094</v>
      </c>
      <c r="C2710" s="5">
        <v>46.185473999999999</v>
      </c>
      <c r="D2710" s="5">
        <v>51.754066000000002</v>
      </c>
      <c r="E2710" s="19">
        <f t="shared" si="294"/>
        <v>15.326252588845435</v>
      </c>
      <c r="F2710" s="19">
        <f t="shared" si="295"/>
        <v>0.75255701025503896</v>
      </c>
      <c r="G2710" s="19">
        <f t="shared" si="296"/>
        <v>0.36667837282735505</v>
      </c>
      <c r="H2710" s="19">
        <f t="shared" si="297"/>
        <v>0.53569353206063786</v>
      </c>
      <c r="I2710" s="19">
        <f t="shared" si="298"/>
        <v>0.48245852857882637</v>
      </c>
      <c r="J2710" s="19">
        <f t="shared" si="299"/>
        <v>-0.23720201964212068</v>
      </c>
    </row>
    <row r="2711" spans="1:10" x14ac:dyDescent="0.25">
      <c r="A2711" s="43">
        <f t="shared" si="300"/>
        <v>2193</v>
      </c>
      <c r="B2711" s="44">
        <v>40095</v>
      </c>
      <c r="C2711" s="5">
        <v>46.144385999999997</v>
      </c>
      <c r="D2711" s="5">
        <v>52.702956999999998</v>
      </c>
      <c r="E2711" s="19">
        <f t="shared" si="294"/>
        <v>14.719372570416354</v>
      </c>
      <c r="F2711" s="19">
        <f t="shared" si="295"/>
        <v>-0.60688001842908079</v>
      </c>
      <c r="G2711" s="19">
        <f t="shared" si="296"/>
        <v>0.75255701025503896</v>
      </c>
      <c r="H2711" s="19">
        <f t="shared" si="297"/>
        <v>-1.0519625290911661</v>
      </c>
      <c r="I2711" s="19">
        <f t="shared" si="298"/>
        <v>-1.587656061151804</v>
      </c>
      <c r="J2711" s="19">
        <f t="shared" si="299"/>
        <v>0.48245852857882637</v>
      </c>
    </row>
    <row r="2712" spans="1:10" x14ac:dyDescent="0.25">
      <c r="A2712" s="43">
        <f t="shared" si="300"/>
        <v>2192</v>
      </c>
      <c r="B2712" s="44">
        <v>40098</v>
      </c>
      <c r="C2712" s="5">
        <v>46.768852000000003</v>
      </c>
      <c r="D2712" s="5">
        <v>53.362105999999997</v>
      </c>
      <c r="E2712" s="19">
        <f t="shared" si="294"/>
        <v>14.95081003167428</v>
      </c>
      <c r="F2712" s="19">
        <f t="shared" si="295"/>
        <v>0.23143746125792575</v>
      </c>
      <c r="G2712" s="19">
        <f t="shared" si="296"/>
        <v>-0.60688001842908079</v>
      </c>
      <c r="H2712" s="19">
        <f t="shared" si="297"/>
        <v>0.59036267036803425</v>
      </c>
      <c r="I2712" s="19">
        <f t="shared" si="298"/>
        <v>1.6423251994592003</v>
      </c>
      <c r="J2712" s="19">
        <f t="shared" si="299"/>
        <v>-1.587656061151804</v>
      </c>
    </row>
    <row r="2713" spans="1:10" x14ac:dyDescent="0.25">
      <c r="A2713" s="43">
        <f t="shared" si="300"/>
        <v>2191</v>
      </c>
      <c r="B2713" s="44">
        <v>40099</v>
      </c>
      <c r="C2713" s="5">
        <v>46.842807999999998</v>
      </c>
      <c r="D2713" s="5">
        <v>53.651836000000003</v>
      </c>
      <c r="E2713" s="19">
        <f t="shared" si="294"/>
        <v>14.852009707186575</v>
      </c>
      <c r="F2713" s="19">
        <f t="shared" si="295"/>
        <v>-9.8800324487704927E-2</v>
      </c>
      <c r="G2713" s="19">
        <f t="shared" si="296"/>
        <v>0.23143746125792575</v>
      </c>
      <c r="H2713" s="19">
        <f t="shared" si="297"/>
        <v>-0.23567868043183118</v>
      </c>
      <c r="I2713" s="19">
        <f t="shared" si="298"/>
        <v>-0.8260413507998654</v>
      </c>
      <c r="J2713" s="19">
        <f t="shared" si="299"/>
        <v>1.6423251994592003</v>
      </c>
    </row>
    <row r="2714" spans="1:10" x14ac:dyDescent="0.25">
      <c r="A2714" s="43">
        <f t="shared" si="300"/>
        <v>2190</v>
      </c>
      <c r="B2714" s="44">
        <v>40100</v>
      </c>
      <c r="C2714" s="5">
        <v>47.623386000000004</v>
      </c>
      <c r="D2714" s="5">
        <v>54.658684000000001</v>
      </c>
      <c r="E2714" s="19">
        <f t="shared" si="294"/>
        <v>15.032237864927268</v>
      </c>
      <c r="F2714" s="19">
        <f t="shared" si="295"/>
        <v>0.18022815774069301</v>
      </c>
      <c r="G2714" s="19">
        <f t="shared" si="296"/>
        <v>-9.8800324487704927E-2</v>
      </c>
      <c r="H2714" s="19">
        <f t="shared" si="297"/>
        <v>0.2386613340688408</v>
      </c>
      <c r="I2714" s="19">
        <f t="shared" si="298"/>
        <v>0.47434001450067198</v>
      </c>
      <c r="J2714" s="19">
        <f t="shared" si="299"/>
        <v>-0.8260413507998654</v>
      </c>
    </row>
    <row r="2715" spans="1:10" x14ac:dyDescent="0.25">
      <c r="A2715" s="43">
        <f t="shared" si="300"/>
        <v>2189</v>
      </c>
      <c r="B2715" s="44">
        <v>40101</v>
      </c>
      <c r="C2715" s="5">
        <v>48.617587999999998</v>
      </c>
      <c r="D2715" s="5">
        <v>55.549594999999997</v>
      </c>
      <c r="E2715" s="19">
        <f t="shared" si="294"/>
        <v>15.495219384460412</v>
      </c>
      <c r="F2715" s="19">
        <f t="shared" si="295"/>
        <v>0.46298151953314459</v>
      </c>
      <c r="G2715" s="19">
        <f t="shared" si="296"/>
        <v>0.18022815774069301</v>
      </c>
      <c r="H2715" s="19">
        <f t="shared" si="297"/>
        <v>0.35638972669070607</v>
      </c>
      <c r="I2715" s="19">
        <f t="shared" si="298"/>
        <v>0.11772839262186527</v>
      </c>
      <c r="J2715" s="19">
        <f t="shared" si="299"/>
        <v>0.47434001450067198</v>
      </c>
    </row>
    <row r="2716" spans="1:10" x14ac:dyDescent="0.25">
      <c r="A2716" s="43">
        <f t="shared" si="300"/>
        <v>2188</v>
      </c>
      <c r="B2716" s="44">
        <v>40102</v>
      </c>
      <c r="C2716" s="5">
        <v>48.469692000000002</v>
      </c>
      <c r="D2716" s="5">
        <v>55.636538999999999</v>
      </c>
      <c r="E2716" s="19">
        <f t="shared" si="294"/>
        <v>15.295481580448893</v>
      </c>
      <c r="F2716" s="19">
        <f t="shared" si="295"/>
        <v>-0.19973780401151942</v>
      </c>
      <c r="G2716" s="19">
        <f t="shared" si="296"/>
        <v>0.46298151953314459</v>
      </c>
      <c r="H2716" s="19">
        <f t="shared" si="297"/>
        <v>-0.47355756025048473</v>
      </c>
      <c r="I2716" s="19">
        <f t="shared" si="298"/>
        <v>-0.8299472869411908</v>
      </c>
      <c r="J2716" s="19">
        <f t="shared" si="299"/>
        <v>0.11772839262186527</v>
      </c>
    </row>
    <row r="2717" spans="1:10" x14ac:dyDescent="0.25">
      <c r="A2717" s="43">
        <f t="shared" si="300"/>
        <v>2187</v>
      </c>
      <c r="B2717" s="44">
        <v>40105</v>
      </c>
      <c r="C2717" s="5">
        <v>49.102370999999998</v>
      </c>
      <c r="D2717" s="5">
        <v>56.252251000000001</v>
      </c>
      <c r="E2717" s="19">
        <f t="shared" si="294"/>
        <v>15.561032074381266</v>
      </c>
      <c r="F2717" s="19">
        <f t="shared" si="295"/>
        <v>0.2655504939323734</v>
      </c>
      <c r="G2717" s="19">
        <f t="shared" si="296"/>
        <v>-0.19973780401151942</v>
      </c>
      <c r="H2717" s="19">
        <f t="shared" si="297"/>
        <v>0.38368081771136625</v>
      </c>
      <c r="I2717" s="19">
        <f t="shared" si="298"/>
        <v>0.85723837796185098</v>
      </c>
      <c r="J2717" s="19">
        <f t="shared" si="299"/>
        <v>-0.8299472869411908</v>
      </c>
    </row>
    <row r="2718" spans="1:10" x14ac:dyDescent="0.25">
      <c r="A2718" s="43">
        <f t="shared" si="300"/>
        <v>2186</v>
      </c>
      <c r="B2718" s="44">
        <v>40106</v>
      </c>
      <c r="C2718" s="5">
        <v>48.790142000000003</v>
      </c>
      <c r="D2718" s="5">
        <v>55.795878999999999</v>
      </c>
      <c r="E2718" s="19">
        <f t="shared" si="294"/>
        <v>15.520922459046652</v>
      </c>
      <c r="F2718" s="19">
        <f t="shared" si="295"/>
        <v>-4.0109615334614546E-2</v>
      </c>
      <c r="G2718" s="19">
        <f t="shared" si="296"/>
        <v>0.2655504939323734</v>
      </c>
      <c r="H2718" s="19">
        <f t="shared" si="297"/>
        <v>-0.19716333875541264</v>
      </c>
      <c r="I2718" s="19">
        <f t="shared" si="298"/>
        <v>-0.58084415646677889</v>
      </c>
      <c r="J2718" s="19">
        <f t="shared" si="299"/>
        <v>0.85723837796185098</v>
      </c>
    </row>
    <row r="2719" spans="1:10" x14ac:dyDescent="0.25">
      <c r="A2719" s="43">
        <f t="shared" si="300"/>
        <v>2185</v>
      </c>
      <c r="B2719" s="44">
        <v>40107</v>
      </c>
      <c r="C2719" s="5">
        <v>48.658669000000003</v>
      </c>
      <c r="D2719" s="5">
        <v>55.752414999999999</v>
      </c>
      <c r="E2719" s="19">
        <f t="shared" si="294"/>
        <v>15.415365590919549</v>
      </c>
      <c r="F2719" s="19">
        <f t="shared" si="295"/>
        <v>-0.10555686812710263</v>
      </c>
      <c r="G2719" s="19">
        <f t="shared" si="296"/>
        <v>-4.0109615334614546E-2</v>
      </c>
      <c r="H2719" s="19">
        <f t="shared" si="297"/>
        <v>-8.183495995064341E-2</v>
      </c>
      <c r="I2719" s="19">
        <f t="shared" si="298"/>
        <v>0.11532837880476923</v>
      </c>
      <c r="J2719" s="19">
        <f t="shared" si="299"/>
        <v>-0.58084415646677889</v>
      </c>
    </row>
    <row r="2720" spans="1:10" x14ac:dyDescent="0.25">
      <c r="A2720" s="43">
        <f t="shared" si="300"/>
        <v>2184</v>
      </c>
      <c r="B2720" s="44">
        <v>40108</v>
      </c>
      <c r="C2720" s="5">
        <v>48.847656000000001</v>
      </c>
      <c r="D2720" s="5">
        <v>55.984219000000003</v>
      </c>
      <c r="E2720" s="19">
        <f t="shared" si="294"/>
        <v>15.466135605997216</v>
      </c>
      <c r="F2720" s="19">
        <f t="shared" si="295"/>
        <v>5.0770015077667097E-2</v>
      </c>
      <c r="G2720" s="19">
        <f t="shared" si="296"/>
        <v>-0.10555686812710263</v>
      </c>
      <c r="H2720" s="19">
        <f t="shared" si="297"/>
        <v>0.11319919352318528</v>
      </c>
      <c r="I2720" s="19">
        <f t="shared" si="298"/>
        <v>0.19503415347382869</v>
      </c>
      <c r="J2720" s="19">
        <f t="shared" si="299"/>
        <v>0.11532837880476923</v>
      </c>
    </row>
    <row r="2721" spans="1:10" x14ac:dyDescent="0.25">
      <c r="A2721" s="43">
        <f t="shared" si="300"/>
        <v>2183</v>
      </c>
      <c r="B2721" s="44">
        <v>40109</v>
      </c>
      <c r="C2721" s="5">
        <v>47.902740000000001</v>
      </c>
      <c r="D2721" s="5">
        <v>55.542358</v>
      </c>
      <c r="E2721" s="19">
        <f t="shared" si="294"/>
        <v>14.784686565906298</v>
      </c>
      <c r="F2721" s="19">
        <f t="shared" si="295"/>
        <v>-0.68144904009091789</v>
      </c>
      <c r="G2721" s="19">
        <f t="shared" si="296"/>
        <v>5.0770015077667097E-2</v>
      </c>
      <c r="H2721" s="19">
        <f t="shared" si="297"/>
        <v>-0.71147579616280943</v>
      </c>
      <c r="I2721" s="19">
        <f t="shared" si="298"/>
        <v>-0.82467498968599473</v>
      </c>
      <c r="J2721" s="19">
        <f t="shared" si="299"/>
        <v>0.19503415347382869</v>
      </c>
    </row>
    <row r="2722" spans="1:10" x14ac:dyDescent="0.25">
      <c r="A2722" s="43">
        <f t="shared" si="300"/>
        <v>2182</v>
      </c>
      <c r="B2722" s="44">
        <v>40112</v>
      </c>
      <c r="C2722" s="5">
        <v>47.113953000000002</v>
      </c>
      <c r="D2722" s="5">
        <v>54.651423999999999</v>
      </c>
      <c r="E2722" s="19">
        <f t="shared" si="294"/>
        <v>14.527133760505151</v>
      </c>
      <c r="F2722" s="19">
        <f t="shared" si="295"/>
        <v>-0.25755280540114711</v>
      </c>
      <c r="G2722" s="19">
        <f t="shared" si="296"/>
        <v>-0.68144904009091789</v>
      </c>
      <c r="H2722" s="19">
        <f t="shared" si="297"/>
        <v>0.14547453408127436</v>
      </c>
      <c r="I2722" s="19">
        <f t="shared" si="298"/>
        <v>0.85695033024408374</v>
      </c>
      <c r="J2722" s="19">
        <f t="shared" si="299"/>
        <v>-0.82467498968599473</v>
      </c>
    </row>
    <row r="2723" spans="1:10" x14ac:dyDescent="0.25">
      <c r="A2723" s="43">
        <f t="shared" si="300"/>
        <v>2181</v>
      </c>
      <c r="B2723" s="44">
        <v>40113</v>
      </c>
      <c r="C2723" s="5">
        <v>47.532986000000001</v>
      </c>
      <c r="D2723" s="5">
        <v>55.477176999999998</v>
      </c>
      <c r="E2723" s="19">
        <f t="shared" si="294"/>
        <v>14.453797819716513</v>
      </c>
      <c r="F2723" s="19">
        <f t="shared" si="295"/>
        <v>-7.3335940788638254E-2</v>
      </c>
      <c r="G2723" s="19">
        <f t="shared" si="296"/>
        <v>-0.25755280540114711</v>
      </c>
      <c r="H2723" s="19">
        <f t="shared" si="297"/>
        <v>7.8987733954830774E-2</v>
      </c>
      <c r="I2723" s="19">
        <f t="shared" si="298"/>
        <v>-6.648680012644359E-2</v>
      </c>
      <c r="J2723" s="19">
        <f t="shared" si="299"/>
        <v>0.85695033024408374</v>
      </c>
    </row>
    <row r="2724" spans="1:10" x14ac:dyDescent="0.25">
      <c r="A2724" s="43">
        <f t="shared" si="300"/>
        <v>2180</v>
      </c>
      <c r="B2724" s="44">
        <v>40114</v>
      </c>
      <c r="C2724" s="5">
        <v>45.963627000000002</v>
      </c>
      <c r="D2724" s="5">
        <v>54.970131000000002</v>
      </c>
      <c r="E2724" s="19">
        <f t="shared" si="294"/>
        <v>13.186773418502248</v>
      </c>
      <c r="F2724" s="19">
        <f t="shared" si="295"/>
        <v>-1.2670244012142646</v>
      </c>
      <c r="G2724" s="19">
        <f t="shared" si="296"/>
        <v>-7.3335940788638254E-2</v>
      </c>
      <c r="H2724" s="19">
        <f t="shared" si="297"/>
        <v>-1.2236515481238239</v>
      </c>
      <c r="I2724" s="19">
        <f t="shared" si="298"/>
        <v>-1.3026392820786548</v>
      </c>
      <c r="J2724" s="19">
        <f t="shared" si="299"/>
        <v>-6.648680012644359E-2</v>
      </c>
    </row>
    <row r="2725" spans="1:10" x14ac:dyDescent="0.25">
      <c r="A2725" s="43">
        <f t="shared" si="300"/>
        <v>2179</v>
      </c>
      <c r="B2725" s="44">
        <v>40115</v>
      </c>
      <c r="C2725" s="5">
        <v>47.187897</v>
      </c>
      <c r="D2725" s="5">
        <v>56.462273000000003</v>
      </c>
      <c r="E2725" s="19">
        <f t="shared" si="294"/>
        <v>13.521328968725811</v>
      </c>
      <c r="F2725" s="19">
        <f t="shared" si="295"/>
        <v>0.33455555022356265</v>
      </c>
      <c r="G2725" s="19">
        <f t="shared" si="296"/>
        <v>-1.2670244012142646</v>
      </c>
      <c r="H2725" s="19">
        <f t="shared" si="297"/>
        <v>1.0839079499460182</v>
      </c>
      <c r="I2725" s="19">
        <f t="shared" si="298"/>
        <v>2.3075594980698422</v>
      </c>
      <c r="J2725" s="19">
        <f t="shared" si="299"/>
        <v>-1.3026392820786548</v>
      </c>
    </row>
    <row r="2726" spans="1:10" x14ac:dyDescent="0.25">
      <c r="A2726" s="43">
        <f t="shared" si="300"/>
        <v>2178</v>
      </c>
      <c r="B2726" s="44">
        <v>40116</v>
      </c>
      <c r="C2726" s="5">
        <v>45.396683000000003</v>
      </c>
      <c r="D2726" s="5">
        <v>55.440933000000001</v>
      </c>
      <c r="E2726" s="19">
        <f t="shared" si="294"/>
        <v>12.339105906675861</v>
      </c>
      <c r="F2726" s="19">
        <f t="shared" si="295"/>
        <v>-1.1822230620499496</v>
      </c>
      <c r="G2726" s="19">
        <f t="shared" si="296"/>
        <v>0.33455555022356265</v>
      </c>
      <c r="H2726" s="19">
        <f t="shared" si="297"/>
        <v>-1.380088236675026</v>
      </c>
      <c r="I2726" s="19">
        <f t="shared" si="298"/>
        <v>-2.4639961866210442</v>
      </c>
      <c r="J2726" s="19">
        <f t="shared" si="299"/>
        <v>2.3075594980698422</v>
      </c>
    </row>
    <row r="2727" spans="1:10" x14ac:dyDescent="0.25">
      <c r="A2727" s="43">
        <f t="shared" si="300"/>
        <v>2177</v>
      </c>
      <c r="B2727" s="44">
        <v>40119</v>
      </c>
      <c r="C2727" s="5">
        <v>45.684272999999997</v>
      </c>
      <c r="D2727" s="5">
        <v>55.513390000000001</v>
      </c>
      <c r="E2727" s="19">
        <f t="shared" si="294"/>
        <v>12.583492217022027</v>
      </c>
      <c r="F2727" s="19">
        <f t="shared" si="295"/>
        <v>0.2443863103461652</v>
      </c>
      <c r="G2727" s="19">
        <f t="shared" si="296"/>
        <v>-1.1822230620499496</v>
      </c>
      <c r="H2727" s="19">
        <f t="shared" si="297"/>
        <v>0.94358491118238219</v>
      </c>
      <c r="I2727" s="19">
        <f t="shared" si="298"/>
        <v>2.3236731478574084</v>
      </c>
      <c r="J2727" s="19">
        <f t="shared" si="299"/>
        <v>-2.4639961866210442</v>
      </c>
    </row>
    <row r="2728" spans="1:10" x14ac:dyDescent="0.25">
      <c r="A2728" s="43">
        <f t="shared" si="300"/>
        <v>2176</v>
      </c>
      <c r="B2728" s="44">
        <v>40120</v>
      </c>
      <c r="C2728" s="5">
        <v>46.275860000000002</v>
      </c>
      <c r="D2728" s="5">
        <v>55.556843000000001</v>
      </c>
      <c r="E2728" s="19">
        <f t="shared" si="294"/>
        <v>13.14916964408183</v>
      </c>
      <c r="F2728" s="19">
        <f t="shared" si="295"/>
        <v>0.56567742705980351</v>
      </c>
      <c r="G2728" s="19">
        <f t="shared" si="296"/>
        <v>0.2443863103461652</v>
      </c>
      <c r="H2728" s="19">
        <f t="shared" si="297"/>
        <v>0.42114077256308668</v>
      </c>
      <c r="I2728" s="19">
        <f t="shared" si="298"/>
        <v>-0.52244413861929551</v>
      </c>
      <c r="J2728" s="19">
        <f t="shared" si="299"/>
        <v>2.3236731478574084</v>
      </c>
    </row>
    <row r="2729" spans="1:10" x14ac:dyDescent="0.25">
      <c r="A2729" s="43">
        <f t="shared" si="300"/>
        <v>2175</v>
      </c>
      <c r="B2729" s="44">
        <v>40121</v>
      </c>
      <c r="C2729" s="5">
        <v>46.234775999999997</v>
      </c>
      <c r="D2729" s="5">
        <v>55.252620999999998</v>
      </c>
      <c r="E2729" s="19">
        <f t="shared" si="294"/>
        <v>13.28948306426026</v>
      </c>
      <c r="F2729" s="19">
        <f t="shared" si="295"/>
        <v>0.14031342017842974</v>
      </c>
      <c r="G2729" s="19">
        <f t="shared" si="296"/>
        <v>0.56567742705980351</v>
      </c>
      <c r="H2729" s="19">
        <f t="shared" si="297"/>
        <v>-0.19424346525317487</v>
      </c>
      <c r="I2729" s="19">
        <f t="shared" si="298"/>
        <v>-0.6153842378162615</v>
      </c>
      <c r="J2729" s="19">
        <f t="shared" si="299"/>
        <v>-0.52244413861929551</v>
      </c>
    </row>
    <row r="2730" spans="1:10" x14ac:dyDescent="0.25">
      <c r="A2730" s="43">
        <f t="shared" si="300"/>
        <v>2174</v>
      </c>
      <c r="B2730" s="44">
        <v>40122</v>
      </c>
      <c r="C2730" s="5">
        <v>47.023575000000001</v>
      </c>
      <c r="D2730" s="5">
        <v>55.947997999999998</v>
      </c>
      <c r="E2730" s="19">
        <f t="shared" si="294"/>
        <v>13.663651978824568</v>
      </c>
      <c r="F2730" s="19">
        <f t="shared" si="295"/>
        <v>0.3741689145643079</v>
      </c>
      <c r="G2730" s="19">
        <f t="shared" si="296"/>
        <v>0.14031342017842974</v>
      </c>
      <c r="H2730" s="19">
        <f t="shared" si="297"/>
        <v>0.29118377392833777</v>
      </c>
      <c r="I2730" s="19">
        <f t="shared" si="298"/>
        <v>0.48542723918151265</v>
      </c>
      <c r="J2730" s="19">
        <f t="shared" si="299"/>
        <v>-0.6153842378162615</v>
      </c>
    </row>
    <row r="2731" spans="1:10" x14ac:dyDescent="0.25">
      <c r="A2731" s="43">
        <f t="shared" si="300"/>
        <v>2173</v>
      </c>
      <c r="B2731" s="44">
        <v>40123</v>
      </c>
      <c r="C2731" s="5">
        <v>46.900311000000002</v>
      </c>
      <c r="D2731" s="5">
        <v>56.158042999999999</v>
      </c>
      <c r="E2731" s="19">
        <f t="shared" si="294"/>
        <v>13.415145159037117</v>
      </c>
      <c r="F2731" s="19">
        <f t="shared" si="295"/>
        <v>-0.24850681978745115</v>
      </c>
      <c r="G2731" s="19">
        <f t="shared" si="296"/>
        <v>0.3741689145643079</v>
      </c>
      <c r="H2731" s="19">
        <f t="shared" si="297"/>
        <v>-0.46980040636842124</v>
      </c>
      <c r="I2731" s="19">
        <f t="shared" si="298"/>
        <v>-0.76098418029675896</v>
      </c>
      <c r="J2731" s="19">
        <f t="shared" si="299"/>
        <v>0.48542723918151265</v>
      </c>
    </row>
    <row r="2732" spans="1:10" x14ac:dyDescent="0.25">
      <c r="A2732" s="43">
        <f t="shared" si="300"/>
        <v>2172</v>
      </c>
      <c r="B2732" s="44">
        <v>40126</v>
      </c>
      <c r="C2732" s="5">
        <v>47.795929000000001</v>
      </c>
      <c r="D2732" s="5">
        <v>56.252251000000001</v>
      </c>
      <c r="E2732" s="19">
        <f t="shared" si="294"/>
        <v>14.254590074381269</v>
      </c>
      <c r="F2732" s="19">
        <f t="shared" si="295"/>
        <v>0.83944491534415278</v>
      </c>
      <c r="G2732" s="19">
        <f t="shared" si="296"/>
        <v>-0.24850681978745115</v>
      </c>
      <c r="H2732" s="19">
        <f t="shared" si="297"/>
        <v>0.98641855024546765</v>
      </c>
      <c r="I2732" s="19">
        <f t="shared" si="298"/>
        <v>1.4562189566138888</v>
      </c>
      <c r="J2732" s="19">
        <f t="shared" si="299"/>
        <v>-0.76098418029675896</v>
      </c>
    </row>
    <row r="2733" spans="1:10" x14ac:dyDescent="0.25">
      <c r="A2733" s="43">
        <f t="shared" si="300"/>
        <v>2171</v>
      </c>
      <c r="B2733" s="44">
        <v>40127</v>
      </c>
      <c r="C2733" s="5">
        <v>47.828800000000001</v>
      </c>
      <c r="D2733" s="5">
        <v>56.744770000000003</v>
      </c>
      <c r="E2733" s="19">
        <f t="shared" si="294"/>
        <v>13.993788440617571</v>
      </c>
      <c r="F2733" s="19">
        <f t="shared" si="295"/>
        <v>-0.26080163376369825</v>
      </c>
      <c r="G2733" s="19">
        <f t="shared" si="296"/>
        <v>0.83944491534415278</v>
      </c>
      <c r="H2733" s="19">
        <f t="shared" si="297"/>
        <v>-0.75727199467001394</v>
      </c>
      <c r="I2733" s="19">
        <f t="shared" si="298"/>
        <v>-1.7436905449154816</v>
      </c>
      <c r="J2733" s="19">
        <f t="shared" si="299"/>
        <v>1.4562189566138888</v>
      </c>
    </row>
    <row r="2734" spans="1:10" x14ac:dyDescent="0.25">
      <c r="A2734" s="43">
        <f t="shared" si="300"/>
        <v>2170</v>
      </c>
      <c r="B2734" s="44">
        <v>40128</v>
      </c>
      <c r="C2734" s="5">
        <v>47.812354999999997</v>
      </c>
      <c r="D2734" s="5">
        <v>56.867916000000001</v>
      </c>
      <c r="E2734" s="19">
        <f t="shared" si="294"/>
        <v>13.90391559284425</v>
      </c>
      <c r="F2734" s="19">
        <f t="shared" si="295"/>
        <v>-8.9872847773321496E-2</v>
      </c>
      <c r="G2734" s="19">
        <f t="shared" si="296"/>
        <v>-0.26080163376369825</v>
      </c>
      <c r="H2734" s="19">
        <f t="shared" si="297"/>
        <v>6.4372271677471976E-2</v>
      </c>
      <c r="I2734" s="19">
        <f t="shared" si="298"/>
        <v>0.82164426634748589</v>
      </c>
      <c r="J2734" s="19">
        <f t="shared" si="299"/>
        <v>-1.7436905449154816</v>
      </c>
    </row>
    <row r="2735" spans="1:10" x14ac:dyDescent="0.25">
      <c r="A2735" s="43">
        <f t="shared" si="300"/>
        <v>2169</v>
      </c>
      <c r="B2735" s="44">
        <v>40129</v>
      </c>
      <c r="C2735" s="5">
        <v>46.760632000000001</v>
      </c>
      <c r="D2735" s="5">
        <v>56.078369000000002</v>
      </c>
      <c r="E2735" s="19">
        <f t="shared" si="294"/>
        <v>13.322973104804667</v>
      </c>
      <c r="F2735" s="19">
        <f t="shared" si="295"/>
        <v>-0.58094248803958237</v>
      </c>
      <c r="G2735" s="19">
        <f t="shared" si="296"/>
        <v>-8.9872847773321496E-2</v>
      </c>
      <c r="H2735" s="19">
        <f t="shared" si="297"/>
        <v>-0.52778926219461253</v>
      </c>
      <c r="I2735" s="19">
        <f t="shared" si="298"/>
        <v>-0.59216153387208448</v>
      </c>
      <c r="J2735" s="19">
        <f t="shared" si="299"/>
        <v>0.82164426634748589</v>
      </c>
    </row>
    <row r="2736" spans="1:10" x14ac:dyDescent="0.25">
      <c r="A2736" s="43">
        <f t="shared" si="300"/>
        <v>2168</v>
      </c>
      <c r="B2736" s="44">
        <v>40130</v>
      </c>
      <c r="C2736" s="5">
        <v>47.056426999999999</v>
      </c>
      <c r="D2736" s="5">
        <v>56.455039999999997</v>
      </c>
      <c r="E2736" s="19">
        <f t="shared" si="294"/>
        <v>13.39417176510527</v>
      </c>
      <c r="F2736" s="19">
        <f t="shared" si="295"/>
        <v>7.1198660300602512E-2</v>
      </c>
      <c r="G2736" s="19">
        <f t="shared" si="296"/>
        <v>-0.58094248803958237</v>
      </c>
      <c r="H2736" s="19">
        <f t="shared" si="297"/>
        <v>0.41478371446056334</v>
      </c>
      <c r="I2736" s="19">
        <f t="shared" si="298"/>
        <v>0.94257297665517581</v>
      </c>
      <c r="J2736" s="19">
        <f t="shared" si="299"/>
        <v>-0.59216153387208448</v>
      </c>
    </row>
    <row r="2737" spans="1:10" x14ac:dyDescent="0.25">
      <c r="A2737" s="43">
        <f t="shared" si="300"/>
        <v>2167</v>
      </c>
      <c r="B2737" s="44">
        <v>40133</v>
      </c>
      <c r="C2737" s="5">
        <v>48.288924999999999</v>
      </c>
      <c r="D2737" s="5">
        <v>57.441490000000002</v>
      </c>
      <c r="E2737" s="19">
        <f t="shared" si="294"/>
        <v>14.038482569126629</v>
      </c>
      <c r="F2737" s="19">
        <f t="shared" si="295"/>
        <v>0.64431080402135876</v>
      </c>
      <c r="G2737" s="19">
        <f t="shared" si="296"/>
        <v>7.1198660300602512E-2</v>
      </c>
      <c r="H2737" s="19">
        <f t="shared" si="297"/>
        <v>0.60220199624926751</v>
      </c>
      <c r="I2737" s="19">
        <f t="shared" si="298"/>
        <v>0.18741828178870418</v>
      </c>
      <c r="J2737" s="19">
        <f t="shared" si="299"/>
        <v>0.94257297665517581</v>
      </c>
    </row>
    <row r="2738" spans="1:10" x14ac:dyDescent="0.25">
      <c r="A2738" s="43">
        <f t="shared" si="300"/>
        <v>2166</v>
      </c>
      <c r="B2738" s="44">
        <v>40134</v>
      </c>
      <c r="C2738" s="5">
        <v>48.206767999999997</v>
      </c>
      <c r="D2738" s="5">
        <v>57.587639000000003</v>
      </c>
      <c r="E2738" s="19">
        <f t="shared" si="294"/>
        <v>13.869181800557435</v>
      </c>
      <c r="F2738" s="19">
        <f t="shared" si="295"/>
        <v>-0.16930076856919385</v>
      </c>
      <c r="G2738" s="19">
        <f t="shared" si="296"/>
        <v>0.64431080402135876</v>
      </c>
      <c r="H2738" s="19">
        <f t="shared" si="297"/>
        <v>-0.55036355370403345</v>
      </c>
      <c r="I2738" s="19">
        <f t="shared" si="298"/>
        <v>-1.152565549953301</v>
      </c>
      <c r="J2738" s="19">
        <f t="shared" si="299"/>
        <v>0.18741828178870418</v>
      </c>
    </row>
    <row r="2739" spans="1:10" x14ac:dyDescent="0.25">
      <c r="A2739" s="43">
        <f t="shared" si="300"/>
        <v>2165</v>
      </c>
      <c r="B2739" s="44">
        <v>40135</v>
      </c>
      <c r="C2739" s="5">
        <v>48.017775999999998</v>
      </c>
      <c r="D2739" s="5">
        <v>57.668007000000003</v>
      </c>
      <c r="E2739" s="19">
        <f t="shared" si="294"/>
        <v>13.632269045763564</v>
      </c>
      <c r="F2739" s="19">
        <f t="shared" si="295"/>
        <v>-0.23691275479387031</v>
      </c>
      <c r="G2739" s="19">
        <f t="shared" si="296"/>
        <v>-0.16930076856919385</v>
      </c>
      <c r="H2739" s="19">
        <f t="shared" si="297"/>
        <v>-0.13678371459496147</v>
      </c>
      <c r="I2739" s="19">
        <f t="shared" si="298"/>
        <v>0.41357983910907198</v>
      </c>
      <c r="J2739" s="19">
        <f t="shared" si="299"/>
        <v>-1.152565549953301</v>
      </c>
    </row>
    <row r="2740" spans="1:10" x14ac:dyDescent="0.25">
      <c r="A2740" s="43">
        <f t="shared" si="300"/>
        <v>2164</v>
      </c>
      <c r="B2740" s="44">
        <v>40136</v>
      </c>
      <c r="C2740" s="5">
        <v>46.941406000000001</v>
      </c>
      <c r="D2740" s="5">
        <v>56.513489</v>
      </c>
      <c r="E2740" s="19">
        <f t="shared" si="294"/>
        <v>13.244299578103643</v>
      </c>
      <c r="F2740" s="19">
        <f t="shared" si="295"/>
        <v>-0.38796946765992146</v>
      </c>
      <c r="G2740" s="19">
        <f t="shared" si="296"/>
        <v>-0.23691275479387031</v>
      </c>
      <c r="H2740" s="19">
        <f t="shared" si="297"/>
        <v>-0.24785287546208706</v>
      </c>
      <c r="I2740" s="19">
        <f t="shared" si="298"/>
        <v>-0.11106916086712559</v>
      </c>
      <c r="J2740" s="19">
        <f t="shared" si="299"/>
        <v>0.41357983910907198</v>
      </c>
    </row>
    <row r="2741" spans="1:10" x14ac:dyDescent="0.25">
      <c r="A2741" s="43">
        <f t="shared" si="300"/>
        <v>2163</v>
      </c>
      <c r="B2741" s="44">
        <v>40137</v>
      </c>
      <c r="C2741" s="5">
        <v>46.505913</v>
      </c>
      <c r="D2741" s="5">
        <v>56.096977000000003</v>
      </c>
      <c r="E2741" s="19">
        <f t="shared" si="294"/>
        <v>13.057158775753251</v>
      </c>
      <c r="F2741" s="19">
        <f t="shared" si="295"/>
        <v>-0.18714080235039177</v>
      </c>
      <c r="G2741" s="19">
        <f t="shared" si="296"/>
        <v>-0.38796946765992146</v>
      </c>
      <c r="H2741" s="19">
        <f t="shared" si="297"/>
        <v>4.2314803501702331E-2</v>
      </c>
      <c r="I2741" s="19">
        <f t="shared" si="298"/>
        <v>0.29016767896378937</v>
      </c>
      <c r="J2741" s="19">
        <f t="shared" si="299"/>
        <v>-0.11106916086712559</v>
      </c>
    </row>
    <row r="2742" spans="1:10" x14ac:dyDescent="0.25">
      <c r="A2742" s="43">
        <f t="shared" si="300"/>
        <v>2162</v>
      </c>
      <c r="B2742" s="44">
        <v>40140</v>
      </c>
      <c r="C2742" s="5">
        <v>47.105732000000003</v>
      </c>
      <c r="D2742" s="5">
        <v>57.536484000000002</v>
      </c>
      <c r="E2742" s="19">
        <f t="shared" si="294"/>
        <v>12.798647818916493</v>
      </c>
      <c r="F2742" s="19">
        <f t="shared" si="295"/>
        <v>-0.25851095683675851</v>
      </c>
      <c r="G2742" s="19">
        <f t="shared" si="296"/>
        <v>-0.18714080235039177</v>
      </c>
      <c r="H2742" s="19">
        <f t="shared" si="297"/>
        <v>-0.1478308395534158</v>
      </c>
      <c r="I2742" s="19">
        <f t="shared" si="298"/>
        <v>-0.19014564305511814</v>
      </c>
      <c r="J2742" s="19">
        <f t="shared" si="299"/>
        <v>0.29016767896378937</v>
      </c>
    </row>
    <row r="2743" spans="1:10" x14ac:dyDescent="0.25">
      <c r="A2743" s="43">
        <f t="shared" si="300"/>
        <v>2161</v>
      </c>
      <c r="B2743" s="44">
        <v>40141</v>
      </c>
      <c r="C2743" s="5">
        <v>47.376877</v>
      </c>
      <c r="D2743" s="5">
        <v>57.748404999999998</v>
      </c>
      <c r="E2743" s="19">
        <f t="shared" si="294"/>
        <v>12.943431402971449</v>
      </c>
      <c r="F2743" s="19">
        <f t="shared" si="295"/>
        <v>0.14478358405495584</v>
      </c>
      <c r="G2743" s="19">
        <f t="shared" si="296"/>
        <v>-0.25851095683675851</v>
      </c>
      <c r="H2743" s="19">
        <f t="shared" si="297"/>
        <v>0.29767393539666942</v>
      </c>
      <c r="I2743" s="19">
        <f t="shared" si="298"/>
        <v>0.44550477495008522</v>
      </c>
      <c r="J2743" s="19">
        <f t="shared" si="299"/>
        <v>-0.19014564305511814</v>
      </c>
    </row>
    <row r="2744" spans="1:10" x14ac:dyDescent="0.25">
      <c r="A2744" s="43">
        <f t="shared" si="300"/>
        <v>2160</v>
      </c>
      <c r="B2744" s="44">
        <v>40142</v>
      </c>
      <c r="C2744" s="5">
        <v>47.746628000000001</v>
      </c>
      <c r="D2744" s="5">
        <v>58.194125999999997</v>
      </c>
      <c r="E2744" s="19">
        <f t="shared" si="294"/>
        <v>13.047413853953458</v>
      </c>
      <c r="F2744" s="19">
        <f t="shared" si="295"/>
        <v>0.10398245098200931</v>
      </c>
      <c r="G2744" s="19">
        <f t="shared" si="296"/>
        <v>0.14478358405495584</v>
      </c>
      <c r="H2744" s="19">
        <f t="shared" si="297"/>
        <v>1.8353534879033809E-2</v>
      </c>
      <c r="I2744" s="19">
        <f t="shared" si="298"/>
        <v>-0.27932040051763563</v>
      </c>
      <c r="J2744" s="19">
        <f t="shared" si="299"/>
        <v>0.44550477495008522</v>
      </c>
    </row>
    <row r="2745" spans="1:10" x14ac:dyDescent="0.25">
      <c r="A2745" s="43">
        <f t="shared" si="300"/>
        <v>2159</v>
      </c>
      <c r="B2745" s="44">
        <v>40144</v>
      </c>
      <c r="C2745" s="5">
        <v>46.851025</v>
      </c>
      <c r="D2745" s="5">
        <v>57.119979999999998</v>
      </c>
      <c r="E2745" s="19">
        <f t="shared" si="294"/>
        <v>12.79228824643323</v>
      </c>
      <c r="F2745" s="19">
        <f t="shared" si="295"/>
        <v>-0.2551256075202275</v>
      </c>
      <c r="G2745" s="19">
        <f t="shared" si="296"/>
        <v>0.10398245098200931</v>
      </c>
      <c r="H2745" s="19">
        <f t="shared" si="297"/>
        <v>-0.31662363320759107</v>
      </c>
      <c r="I2745" s="19">
        <f t="shared" si="298"/>
        <v>-0.33497716808662487</v>
      </c>
      <c r="J2745" s="19">
        <f t="shared" si="299"/>
        <v>-0.27932040051763563</v>
      </c>
    </row>
    <row r="2746" spans="1:10" x14ac:dyDescent="0.25">
      <c r="A2746" s="43">
        <f t="shared" si="300"/>
        <v>2158</v>
      </c>
      <c r="B2746" s="44">
        <v>40147</v>
      </c>
      <c r="C2746" s="5">
        <v>46.686686999999999</v>
      </c>
      <c r="D2746" s="5">
        <v>57.024990000000003</v>
      </c>
      <c r="E2746" s="19">
        <f t="shared" ref="E2746:E2809" si="301">C2746-$P$3*D2746</f>
        <v>12.684589611576932</v>
      </c>
      <c r="F2746" s="19">
        <f t="shared" ref="F2746:F2809" si="302">E2746-E2745</f>
        <v>-0.10769863485629827</v>
      </c>
      <c r="G2746" s="19">
        <f t="shared" ref="G2746:G2809" si="303">F2745</f>
        <v>-0.2551256075202275</v>
      </c>
      <c r="H2746" s="19">
        <f t="shared" ref="H2746:H2809" si="304">F2746-$P$7*G2746</f>
        <v>4.3189529604239135E-2</v>
      </c>
      <c r="I2746" s="19">
        <f t="shared" ref="I2746:I2809" si="305">H2746-H2745</f>
        <v>0.35981316281183018</v>
      </c>
      <c r="J2746" s="19">
        <f t="shared" ref="J2746:J2809" si="306">I2745</f>
        <v>-0.33497716808662487</v>
      </c>
    </row>
    <row r="2747" spans="1:10" x14ac:dyDescent="0.25">
      <c r="A2747" s="43">
        <f t="shared" si="300"/>
        <v>2157</v>
      </c>
      <c r="B2747" s="44">
        <v>40148</v>
      </c>
      <c r="C2747" s="5">
        <v>47.302928999999999</v>
      </c>
      <c r="D2747" s="5">
        <v>57.770305999999998</v>
      </c>
      <c r="E2747" s="19">
        <f t="shared" si="301"/>
        <v>12.856424567978159</v>
      </c>
      <c r="F2747" s="19">
        <f t="shared" si="302"/>
        <v>0.17183495640122715</v>
      </c>
      <c r="G2747" s="19">
        <f t="shared" si="303"/>
        <v>-0.10769863485629827</v>
      </c>
      <c r="H2747" s="19">
        <f t="shared" si="304"/>
        <v>0.23553083344910086</v>
      </c>
      <c r="I2747" s="19">
        <f t="shared" si="305"/>
        <v>0.19234130384486173</v>
      </c>
      <c r="J2747" s="19">
        <f t="shared" si="306"/>
        <v>0.35981316281183018</v>
      </c>
    </row>
    <row r="2748" spans="1:10" x14ac:dyDescent="0.25">
      <c r="A2748" s="43">
        <f t="shared" si="300"/>
        <v>2156</v>
      </c>
      <c r="B2748" s="44">
        <v>40149</v>
      </c>
      <c r="C2748" s="5">
        <v>47.023575000000001</v>
      </c>
      <c r="D2748" s="5">
        <v>57.529186000000003</v>
      </c>
      <c r="E2748" s="19">
        <f t="shared" si="301"/>
        <v>12.720842372625498</v>
      </c>
      <c r="F2748" s="19">
        <f t="shared" si="302"/>
        <v>-0.13558219535266147</v>
      </c>
      <c r="G2748" s="19">
        <f t="shared" si="303"/>
        <v>0.17183495640122715</v>
      </c>
      <c r="H2748" s="19">
        <f t="shared" si="304"/>
        <v>-0.23721002257687279</v>
      </c>
      <c r="I2748" s="19">
        <f t="shared" si="305"/>
        <v>-0.47274085602597365</v>
      </c>
      <c r="J2748" s="19">
        <f t="shared" si="306"/>
        <v>0.19234130384486173</v>
      </c>
    </row>
    <row r="2749" spans="1:10" x14ac:dyDescent="0.25">
      <c r="A2749" s="43">
        <f t="shared" si="300"/>
        <v>2155</v>
      </c>
      <c r="B2749" s="44">
        <v>40150</v>
      </c>
      <c r="C2749" s="5">
        <v>46.267639000000003</v>
      </c>
      <c r="D2749" s="5">
        <v>56.966526000000002</v>
      </c>
      <c r="E2749" s="19">
        <f t="shared" si="301"/>
        <v>12.300401742577691</v>
      </c>
      <c r="F2749" s="19">
        <f t="shared" si="302"/>
        <v>-0.42044063004780696</v>
      </c>
      <c r="G2749" s="19">
        <f t="shared" si="303"/>
        <v>-0.13558219535266147</v>
      </c>
      <c r="H2749" s="19">
        <f t="shared" si="304"/>
        <v>-0.34025366336446017</v>
      </c>
      <c r="I2749" s="19">
        <f t="shared" si="305"/>
        <v>-0.10304364078758738</v>
      </c>
      <c r="J2749" s="19">
        <f t="shared" si="306"/>
        <v>-0.47274085602597365</v>
      </c>
    </row>
    <row r="2750" spans="1:10" x14ac:dyDescent="0.25">
      <c r="A2750" s="43">
        <f t="shared" si="300"/>
        <v>2154</v>
      </c>
      <c r="B2750" s="44">
        <v>40151</v>
      </c>
      <c r="C2750" s="5">
        <v>45.930751999999998</v>
      </c>
      <c r="D2750" s="5">
        <v>57.046931999999998</v>
      </c>
      <c r="E2750" s="19">
        <f t="shared" si="301"/>
        <v>11.9155713296527</v>
      </c>
      <c r="F2750" s="19">
        <f t="shared" si="302"/>
        <v>-0.38483041292499109</v>
      </c>
      <c r="G2750" s="19">
        <f t="shared" si="303"/>
        <v>-0.42044063004780696</v>
      </c>
      <c r="H2750" s="19">
        <f t="shared" si="304"/>
        <v>-0.1361704859613064</v>
      </c>
      <c r="I2750" s="19">
        <f t="shared" si="305"/>
        <v>0.20408317740315376</v>
      </c>
      <c r="J2750" s="19">
        <f t="shared" si="306"/>
        <v>-0.10304364078758738</v>
      </c>
    </row>
    <row r="2751" spans="1:10" x14ac:dyDescent="0.25">
      <c r="A2751" s="43">
        <f t="shared" si="300"/>
        <v>2153</v>
      </c>
      <c r="B2751" s="44">
        <v>40154</v>
      </c>
      <c r="C2751" s="5">
        <v>45.823951999999998</v>
      </c>
      <c r="D2751" s="5">
        <v>57.119979999999998</v>
      </c>
      <c r="E2751" s="19">
        <f t="shared" si="301"/>
        <v>11.765215246433229</v>
      </c>
      <c r="F2751" s="19">
        <f t="shared" si="302"/>
        <v>-0.1503560832194708</v>
      </c>
      <c r="G2751" s="19">
        <f t="shared" si="303"/>
        <v>-0.38483041292499109</v>
      </c>
      <c r="H2751" s="19">
        <f t="shared" si="304"/>
        <v>7.7243001009025591E-2</v>
      </c>
      <c r="I2751" s="19">
        <f t="shared" si="305"/>
        <v>0.21341348697033199</v>
      </c>
      <c r="J2751" s="19">
        <f t="shared" si="306"/>
        <v>0.20408317740315376</v>
      </c>
    </row>
    <row r="2752" spans="1:10" x14ac:dyDescent="0.25">
      <c r="A2752" s="43">
        <f t="shared" si="300"/>
        <v>2152</v>
      </c>
      <c r="B2752" s="44">
        <v>40155</v>
      </c>
      <c r="C2752" s="5">
        <v>45.043377</v>
      </c>
      <c r="D2752" s="5">
        <v>56.089675999999997</v>
      </c>
      <c r="E2752" s="19">
        <f t="shared" si="301"/>
        <v>11.598976118262087</v>
      </c>
      <c r="F2752" s="19">
        <f t="shared" si="302"/>
        <v>-0.16623912817114217</v>
      </c>
      <c r="G2752" s="19">
        <f t="shared" si="303"/>
        <v>-0.1503560832194708</v>
      </c>
      <c r="H2752" s="19">
        <f t="shared" si="304"/>
        <v>-7.7314485784301279E-2</v>
      </c>
      <c r="I2752" s="19">
        <f t="shared" si="305"/>
        <v>-0.15455748679332687</v>
      </c>
      <c r="J2752" s="19">
        <f t="shared" si="306"/>
        <v>0.21341348697033199</v>
      </c>
    </row>
    <row r="2753" spans="1:10" x14ac:dyDescent="0.25">
      <c r="A2753" s="43">
        <f t="shared" si="300"/>
        <v>2151</v>
      </c>
      <c r="B2753" s="44">
        <v>40156</v>
      </c>
      <c r="C2753" s="5">
        <v>45.043377</v>
      </c>
      <c r="D2753" s="5">
        <v>56.308886999999999</v>
      </c>
      <c r="E2753" s="19">
        <f t="shared" si="301"/>
        <v>11.468267918740899</v>
      </c>
      <c r="F2753" s="19">
        <f t="shared" si="302"/>
        <v>-0.1307081995211874</v>
      </c>
      <c r="G2753" s="19">
        <f t="shared" si="303"/>
        <v>-0.16623912817114217</v>
      </c>
      <c r="H2753" s="19">
        <f t="shared" si="304"/>
        <v>-3.2389896019352826E-2</v>
      </c>
      <c r="I2753" s="19">
        <f t="shared" si="305"/>
        <v>4.4924589764948453E-2</v>
      </c>
      <c r="J2753" s="19">
        <f t="shared" si="306"/>
        <v>-0.15455748679332687</v>
      </c>
    </row>
    <row r="2754" spans="1:10" x14ac:dyDescent="0.25">
      <c r="A2754" s="43">
        <f t="shared" si="300"/>
        <v>2150</v>
      </c>
      <c r="B2754" s="44">
        <v>40157</v>
      </c>
      <c r="C2754" s="5">
        <v>45.602093000000004</v>
      </c>
      <c r="D2754" s="5">
        <v>56.571959999999997</v>
      </c>
      <c r="E2754" s="19">
        <f t="shared" si="301"/>
        <v>11.870122273236632</v>
      </c>
      <c r="F2754" s="19">
        <f t="shared" si="302"/>
        <v>0.40185435449573248</v>
      </c>
      <c r="G2754" s="19">
        <f t="shared" si="303"/>
        <v>-0.1307081995211874</v>
      </c>
      <c r="H2754" s="19">
        <f t="shared" si="304"/>
        <v>0.47915870860346343</v>
      </c>
      <c r="I2754" s="19">
        <f t="shared" si="305"/>
        <v>0.51154860462281626</v>
      </c>
      <c r="J2754" s="19">
        <f t="shared" si="306"/>
        <v>4.4924589764948453E-2</v>
      </c>
    </row>
    <row r="2755" spans="1:10" x14ac:dyDescent="0.25">
      <c r="A2755" s="43">
        <f t="shared" si="300"/>
        <v>2149</v>
      </c>
      <c r="B2755" s="44">
        <v>40158</v>
      </c>
      <c r="C2755" s="5">
        <v>45.626747000000002</v>
      </c>
      <c r="D2755" s="5">
        <v>56.820377000000001</v>
      </c>
      <c r="E2755" s="19">
        <f t="shared" si="301"/>
        <v>11.746653511146889</v>
      </c>
      <c r="F2755" s="19">
        <f t="shared" si="302"/>
        <v>-0.12346876208974322</v>
      </c>
      <c r="G2755" s="19">
        <f t="shared" si="303"/>
        <v>0.40185435449573248</v>
      </c>
      <c r="H2755" s="19">
        <f t="shared" si="304"/>
        <v>-0.36113626446120844</v>
      </c>
      <c r="I2755" s="19">
        <f t="shared" si="305"/>
        <v>-0.84029497306467182</v>
      </c>
      <c r="J2755" s="19">
        <f t="shared" si="306"/>
        <v>0.51154860462281626</v>
      </c>
    </row>
    <row r="2756" spans="1:10" x14ac:dyDescent="0.25">
      <c r="A2756" s="43">
        <f t="shared" si="300"/>
        <v>2148</v>
      </c>
      <c r="B2756" s="44">
        <v>40161</v>
      </c>
      <c r="C2756" s="5">
        <v>46.095084999999997</v>
      </c>
      <c r="D2756" s="5">
        <v>56.455039999999997</v>
      </c>
      <c r="E2756" s="19">
        <f t="shared" si="301"/>
        <v>12.432829765105268</v>
      </c>
      <c r="F2756" s="19">
        <f t="shared" si="302"/>
        <v>0.68617625395837933</v>
      </c>
      <c r="G2756" s="19">
        <f t="shared" si="303"/>
        <v>-0.12346876208974322</v>
      </c>
      <c r="H2756" s="19">
        <f t="shared" si="304"/>
        <v>0.7591990095375466</v>
      </c>
      <c r="I2756" s="19">
        <f t="shared" si="305"/>
        <v>1.1203352739987551</v>
      </c>
      <c r="J2756" s="19">
        <f t="shared" si="306"/>
        <v>-0.84029497306467182</v>
      </c>
    </row>
    <row r="2757" spans="1:10" x14ac:dyDescent="0.25">
      <c r="A2757" s="43">
        <f t="shared" si="300"/>
        <v>2147</v>
      </c>
      <c r="B2757" s="44">
        <v>40162</v>
      </c>
      <c r="C2757" s="5">
        <v>46.242984999999997</v>
      </c>
      <c r="D2757" s="5">
        <v>56.535407999999997</v>
      </c>
      <c r="E2757" s="19">
        <f t="shared" si="301"/>
        <v>12.532809010311404</v>
      </c>
      <c r="F2757" s="19">
        <f t="shared" si="302"/>
        <v>9.9979245206135658E-2</v>
      </c>
      <c r="G2757" s="19">
        <f t="shared" si="303"/>
        <v>0.68617625395837933</v>
      </c>
      <c r="H2757" s="19">
        <f t="shared" si="304"/>
        <v>-0.30584389603999984</v>
      </c>
      <c r="I2757" s="19">
        <f t="shared" si="305"/>
        <v>-1.0650429055775463</v>
      </c>
      <c r="J2757" s="19">
        <f t="shared" si="306"/>
        <v>1.1203352739987551</v>
      </c>
    </row>
    <row r="2758" spans="1:10" x14ac:dyDescent="0.25">
      <c r="A2758" s="43">
        <f t="shared" si="300"/>
        <v>2146</v>
      </c>
      <c r="B2758" s="44">
        <v>40163</v>
      </c>
      <c r="C2758" s="5">
        <v>46.538780000000003</v>
      </c>
      <c r="D2758" s="5">
        <v>56.915405</v>
      </c>
      <c r="E2758" s="19">
        <f t="shared" si="301"/>
        <v>12.602024487872058</v>
      </c>
      <c r="F2758" s="19">
        <f t="shared" si="302"/>
        <v>6.9215477560653937E-2</v>
      </c>
      <c r="G2758" s="19">
        <f t="shared" si="303"/>
        <v>9.9979245206135658E-2</v>
      </c>
      <c r="H2758" s="19">
        <f t="shared" si="304"/>
        <v>1.0085055726743238E-2</v>
      </c>
      <c r="I2758" s="19">
        <f t="shared" si="305"/>
        <v>0.31592895176674307</v>
      </c>
      <c r="J2758" s="19">
        <f t="shared" si="306"/>
        <v>-1.0650429055775463</v>
      </c>
    </row>
    <row r="2759" spans="1:10" x14ac:dyDescent="0.25">
      <c r="A2759" s="43">
        <f t="shared" si="300"/>
        <v>2145</v>
      </c>
      <c r="B2759" s="44">
        <v>40164</v>
      </c>
      <c r="C2759" s="5">
        <v>46.144385999999997</v>
      </c>
      <c r="D2759" s="5">
        <v>56.104294000000003</v>
      </c>
      <c r="E2759" s="19">
        <f t="shared" si="301"/>
        <v>12.691268892978677</v>
      </c>
      <c r="F2759" s="19">
        <f t="shared" si="302"/>
        <v>8.924440510661924E-2</v>
      </c>
      <c r="G2759" s="19">
        <f t="shared" si="303"/>
        <v>6.9215477560653937E-2</v>
      </c>
      <c r="H2759" s="19">
        <f t="shared" si="304"/>
        <v>4.8308505088983593E-2</v>
      </c>
      <c r="I2759" s="19">
        <f t="shared" si="305"/>
        <v>3.8223449362240355E-2</v>
      </c>
      <c r="J2759" s="19">
        <f t="shared" si="306"/>
        <v>0.31592895176674307</v>
      </c>
    </row>
    <row r="2760" spans="1:10" x14ac:dyDescent="0.25">
      <c r="A2760" s="43">
        <f t="shared" si="300"/>
        <v>2144</v>
      </c>
      <c r="B2760" s="44">
        <v>40165</v>
      </c>
      <c r="C2760" s="5">
        <v>46.387276</v>
      </c>
      <c r="D2760" s="5">
        <v>56.191989999999997</v>
      </c>
      <c r="E2760" s="19">
        <f t="shared" si="301"/>
        <v>12.881868696477547</v>
      </c>
      <c r="F2760" s="19">
        <f t="shared" si="302"/>
        <v>0.19059980349886985</v>
      </c>
      <c r="G2760" s="19">
        <f t="shared" si="303"/>
        <v>8.924440510661924E-2</v>
      </c>
      <c r="H2760" s="19">
        <f t="shared" si="304"/>
        <v>0.13781825559469582</v>
      </c>
      <c r="I2760" s="19">
        <f t="shared" si="305"/>
        <v>8.9509750505712221E-2</v>
      </c>
      <c r="J2760" s="19">
        <f t="shared" si="306"/>
        <v>3.8223449362240355E-2</v>
      </c>
    </row>
    <row r="2761" spans="1:10" x14ac:dyDescent="0.25">
      <c r="A2761" s="43">
        <f t="shared" si="300"/>
        <v>2143</v>
      </c>
      <c r="B2761" s="44">
        <v>40168</v>
      </c>
      <c r="C2761" s="5">
        <v>46.940784000000001</v>
      </c>
      <c r="D2761" s="5">
        <v>56.630389999999998</v>
      </c>
      <c r="E2761" s="19">
        <f t="shared" si="301"/>
        <v>13.173973415300566</v>
      </c>
      <c r="F2761" s="19">
        <f t="shared" si="302"/>
        <v>0.29210471882301903</v>
      </c>
      <c r="G2761" s="19">
        <f t="shared" si="303"/>
        <v>0.19059980349886985</v>
      </c>
      <c r="H2761" s="19">
        <f t="shared" si="304"/>
        <v>0.17937885497885975</v>
      </c>
      <c r="I2761" s="19">
        <f t="shared" si="305"/>
        <v>4.1560599384163927E-2</v>
      </c>
      <c r="J2761" s="19">
        <f t="shared" si="306"/>
        <v>8.9509750505712221E-2</v>
      </c>
    </row>
    <row r="2762" spans="1:10" x14ac:dyDescent="0.25">
      <c r="A2762" s="43">
        <f t="shared" si="300"/>
        <v>2142</v>
      </c>
      <c r="B2762" s="44">
        <v>40169</v>
      </c>
      <c r="C2762" s="5">
        <v>47.163837000000001</v>
      </c>
      <c r="D2762" s="5">
        <v>56.623085000000003</v>
      </c>
      <c r="E2762" s="19">
        <f t="shared" si="301"/>
        <v>13.401382142875832</v>
      </c>
      <c r="F2762" s="19">
        <f t="shared" si="302"/>
        <v>0.22740872757526631</v>
      </c>
      <c r="G2762" s="19">
        <f t="shared" si="303"/>
        <v>0.29210471882301903</v>
      </c>
      <c r="H2762" s="19">
        <f t="shared" si="304"/>
        <v>5.4650119445456169E-2</v>
      </c>
      <c r="I2762" s="19">
        <f t="shared" si="305"/>
        <v>-0.12472873553340358</v>
      </c>
      <c r="J2762" s="19">
        <f t="shared" si="306"/>
        <v>4.1560599384163927E-2</v>
      </c>
    </row>
    <row r="2763" spans="1:10" x14ac:dyDescent="0.25">
      <c r="A2763" s="43">
        <f t="shared" ref="A2763:A2826" si="307">A2764+1</f>
        <v>2141</v>
      </c>
      <c r="B2763" s="44">
        <v>40170</v>
      </c>
      <c r="C2763" s="5">
        <v>47.535603000000002</v>
      </c>
      <c r="D2763" s="5">
        <v>56.294280999999998</v>
      </c>
      <c r="E2763" s="19">
        <f t="shared" si="301"/>
        <v>13.969202988825003</v>
      </c>
      <c r="F2763" s="19">
        <f t="shared" si="302"/>
        <v>0.56782084594917137</v>
      </c>
      <c r="G2763" s="19">
        <f t="shared" si="303"/>
        <v>0.22740872757526631</v>
      </c>
      <c r="H2763" s="19">
        <f t="shared" si="304"/>
        <v>0.43332519175100226</v>
      </c>
      <c r="I2763" s="19">
        <f t="shared" si="305"/>
        <v>0.37867507230554609</v>
      </c>
      <c r="J2763" s="19">
        <f t="shared" si="306"/>
        <v>-0.12472873553340358</v>
      </c>
    </row>
    <row r="2764" spans="1:10" x14ac:dyDescent="0.25">
      <c r="A2764" s="43">
        <f t="shared" si="307"/>
        <v>2140</v>
      </c>
      <c r="B2764" s="44">
        <v>40171</v>
      </c>
      <c r="C2764" s="5">
        <v>47.758651999999998</v>
      </c>
      <c r="D2764" s="5">
        <v>56.579242999999998</v>
      </c>
      <c r="E2764" s="19">
        <f t="shared" si="301"/>
        <v>14.022338663526746</v>
      </c>
      <c r="F2764" s="19">
        <f t="shared" si="302"/>
        <v>5.313567470174263E-2</v>
      </c>
      <c r="G2764" s="19">
        <f t="shared" si="303"/>
        <v>0.56782084594917137</v>
      </c>
      <c r="H2764" s="19">
        <f t="shared" si="304"/>
        <v>-0.28268888646429846</v>
      </c>
      <c r="I2764" s="19">
        <f t="shared" si="305"/>
        <v>-0.71601407821530072</v>
      </c>
      <c r="J2764" s="19">
        <f t="shared" si="306"/>
        <v>0.37867507230554609</v>
      </c>
    </row>
    <row r="2765" spans="1:10" x14ac:dyDescent="0.25">
      <c r="A2765" s="43">
        <f t="shared" si="307"/>
        <v>2139</v>
      </c>
      <c r="B2765" s="44">
        <v>40175</v>
      </c>
      <c r="C2765" s="5">
        <v>47.841262999999998</v>
      </c>
      <c r="D2765" s="5">
        <v>56.827717</v>
      </c>
      <c r="E2765" s="19">
        <f t="shared" si="301"/>
        <v>13.956792914240317</v>
      </c>
      <c r="F2765" s="19">
        <f t="shared" si="302"/>
        <v>-6.5545749286428645E-2</v>
      </c>
      <c r="G2765" s="19">
        <f t="shared" si="303"/>
        <v>5.313567470174263E-2</v>
      </c>
      <c r="H2765" s="19">
        <f t="shared" si="304"/>
        <v>-9.6971620256603566E-2</v>
      </c>
      <c r="I2765" s="19">
        <f t="shared" si="305"/>
        <v>0.18571726620769491</v>
      </c>
      <c r="J2765" s="19">
        <f t="shared" si="306"/>
        <v>-0.71601407821530072</v>
      </c>
    </row>
    <row r="2766" spans="1:10" x14ac:dyDescent="0.25">
      <c r="A2766" s="43">
        <f t="shared" si="307"/>
        <v>2138</v>
      </c>
      <c r="B2766" s="44">
        <v>40176</v>
      </c>
      <c r="C2766" s="5">
        <v>47.527327999999997</v>
      </c>
      <c r="D2766" s="5">
        <v>56.418503000000001</v>
      </c>
      <c r="E2766" s="19">
        <f t="shared" si="301"/>
        <v>13.886858558180911</v>
      </c>
      <c r="F2766" s="19">
        <f t="shared" si="302"/>
        <v>-6.99343560594059E-2</v>
      </c>
      <c r="G2766" s="19">
        <f t="shared" si="303"/>
        <v>-6.5545749286428645E-2</v>
      </c>
      <c r="H2766" s="19">
        <f t="shared" si="304"/>
        <v>-3.116883230759801E-2</v>
      </c>
      <c r="I2766" s="19">
        <f t="shared" si="305"/>
        <v>6.5802787949005556E-2</v>
      </c>
      <c r="J2766" s="19">
        <f t="shared" si="306"/>
        <v>0.18571726620769491</v>
      </c>
    </row>
    <row r="2767" spans="1:10" x14ac:dyDescent="0.25">
      <c r="A2767" s="43">
        <f t="shared" si="307"/>
        <v>2137</v>
      </c>
      <c r="B2767" s="44">
        <v>40177</v>
      </c>
      <c r="C2767" s="5">
        <v>47.477778999999998</v>
      </c>
      <c r="D2767" s="5">
        <v>56.740001999999997</v>
      </c>
      <c r="E2767" s="19">
        <f t="shared" si="301"/>
        <v>13.645610439807015</v>
      </c>
      <c r="F2767" s="19">
        <f t="shared" si="302"/>
        <v>-0.24124811837389615</v>
      </c>
      <c r="G2767" s="19">
        <f t="shared" si="303"/>
        <v>-6.99343560594059E-2</v>
      </c>
      <c r="H2767" s="19">
        <f t="shared" si="304"/>
        <v>-0.19988705422553626</v>
      </c>
      <c r="I2767" s="19">
        <f t="shared" si="305"/>
        <v>-0.16871822191793825</v>
      </c>
      <c r="J2767" s="19">
        <f t="shared" si="306"/>
        <v>6.5802787949005556E-2</v>
      </c>
    </row>
    <row r="2768" spans="1:10" x14ac:dyDescent="0.25">
      <c r="A2768" s="43">
        <f t="shared" si="307"/>
        <v>2136</v>
      </c>
      <c r="B2768" s="44">
        <v>40178</v>
      </c>
      <c r="C2768" s="5">
        <v>47.097748000000003</v>
      </c>
      <c r="D2768" s="5">
        <v>56.257736000000001</v>
      </c>
      <c r="E2768" s="19">
        <f t="shared" si="301"/>
        <v>13.553138552033516</v>
      </c>
      <c r="F2768" s="19">
        <f t="shared" si="302"/>
        <v>-9.2471887773498906E-2</v>
      </c>
      <c r="G2768" s="19">
        <f t="shared" si="303"/>
        <v>-0.24124811837389615</v>
      </c>
      <c r="H2768" s="19">
        <f t="shared" si="304"/>
        <v>5.0208755360724944E-2</v>
      </c>
      <c r="I2768" s="19">
        <f t="shared" si="305"/>
        <v>0.25009580958626121</v>
      </c>
      <c r="J2768" s="19">
        <f t="shared" si="306"/>
        <v>-0.16871822191793825</v>
      </c>
    </row>
    <row r="2769" spans="1:10" x14ac:dyDescent="0.25">
      <c r="A2769" s="43">
        <f t="shared" si="307"/>
        <v>2135</v>
      </c>
      <c r="B2769" s="44">
        <v>40182</v>
      </c>
      <c r="C2769" s="5">
        <v>48.584781999999997</v>
      </c>
      <c r="D2769" s="5">
        <v>57.770305999999998</v>
      </c>
      <c r="E2769" s="19">
        <f t="shared" si="301"/>
        <v>14.138277567978157</v>
      </c>
      <c r="F2769" s="19">
        <f t="shared" si="302"/>
        <v>0.58513901594464102</v>
      </c>
      <c r="G2769" s="19">
        <f t="shared" si="303"/>
        <v>-9.2471887773498906E-2</v>
      </c>
      <c r="H2769" s="19">
        <f t="shared" si="304"/>
        <v>0.63982938413607315</v>
      </c>
      <c r="I2769" s="19">
        <f t="shared" si="305"/>
        <v>0.58962062877534827</v>
      </c>
      <c r="J2769" s="19">
        <f t="shared" si="306"/>
        <v>0.25009580958626121</v>
      </c>
    </row>
    <row r="2770" spans="1:10" x14ac:dyDescent="0.25">
      <c r="A2770" s="43">
        <f t="shared" si="307"/>
        <v>2134</v>
      </c>
      <c r="B2770" s="44">
        <v>40183</v>
      </c>
      <c r="C2770" s="5">
        <v>48.981318999999999</v>
      </c>
      <c r="D2770" s="5">
        <v>58.179535000000001</v>
      </c>
      <c r="E2770" s="19">
        <f t="shared" si="301"/>
        <v>14.29080498003843</v>
      </c>
      <c r="F2770" s="19">
        <f t="shared" si="302"/>
        <v>0.15252741206027309</v>
      </c>
      <c r="G2770" s="19">
        <f t="shared" si="303"/>
        <v>0.58513901594464102</v>
      </c>
      <c r="H2770" s="19">
        <f t="shared" si="304"/>
        <v>-0.19353958187381065</v>
      </c>
      <c r="I2770" s="19">
        <f t="shared" si="305"/>
        <v>-0.83336896600988375</v>
      </c>
      <c r="J2770" s="19">
        <f t="shared" si="306"/>
        <v>0.58962062877534827</v>
      </c>
    </row>
    <row r="2771" spans="1:10" x14ac:dyDescent="0.25">
      <c r="A2771" s="43">
        <f t="shared" si="307"/>
        <v>2133</v>
      </c>
      <c r="B2771" s="44">
        <v>40184</v>
      </c>
      <c r="C2771" s="5">
        <v>49.567883000000002</v>
      </c>
      <c r="D2771" s="5">
        <v>58.186836</v>
      </c>
      <c r="E2771" s="19">
        <f t="shared" si="301"/>
        <v>14.873015637529598</v>
      </c>
      <c r="F2771" s="19">
        <f t="shared" si="302"/>
        <v>0.58221065749116718</v>
      </c>
      <c r="G2771" s="19">
        <f t="shared" si="303"/>
        <v>0.15252741206027309</v>
      </c>
      <c r="H2771" s="19">
        <f t="shared" si="304"/>
        <v>0.49200183267194186</v>
      </c>
      <c r="I2771" s="19">
        <f t="shared" si="305"/>
        <v>0.68554141454575257</v>
      </c>
      <c r="J2771" s="19">
        <f t="shared" si="306"/>
        <v>-0.83336896600988375</v>
      </c>
    </row>
    <row r="2772" spans="1:10" x14ac:dyDescent="0.25">
      <c r="A2772" s="43">
        <f t="shared" si="307"/>
        <v>2132</v>
      </c>
      <c r="B2772" s="44">
        <v>40185</v>
      </c>
      <c r="C2772" s="5">
        <v>49.49353</v>
      </c>
      <c r="D2772" s="5">
        <v>57.967627999999998</v>
      </c>
      <c r="E2772" s="19">
        <f t="shared" si="301"/>
        <v>14.929369048250955</v>
      </c>
      <c r="F2772" s="19">
        <f t="shared" si="302"/>
        <v>5.6353410721357022E-2</v>
      </c>
      <c r="G2772" s="19">
        <f t="shared" si="303"/>
        <v>0.58221065749116718</v>
      </c>
      <c r="H2772" s="19">
        <f t="shared" si="304"/>
        <v>-0.2879816730519949</v>
      </c>
      <c r="I2772" s="19">
        <f t="shared" si="305"/>
        <v>-0.77998350572393682</v>
      </c>
      <c r="J2772" s="19">
        <f t="shared" si="306"/>
        <v>0.68554141454575257</v>
      </c>
    </row>
    <row r="2773" spans="1:10" x14ac:dyDescent="0.25">
      <c r="A2773" s="43">
        <f t="shared" si="307"/>
        <v>2131</v>
      </c>
      <c r="B2773" s="44">
        <v>40186</v>
      </c>
      <c r="C2773" s="5">
        <v>49.815719999999999</v>
      </c>
      <c r="D2773" s="5">
        <v>58.069907999999998</v>
      </c>
      <c r="E2773" s="19">
        <f t="shared" si="301"/>
        <v>15.190572899531105</v>
      </c>
      <c r="F2773" s="19">
        <f t="shared" si="302"/>
        <v>0.26120385128015045</v>
      </c>
      <c r="G2773" s="19">
        <f t="shared" si="303"/>
        <v>5.6353410721357022E-2</v>
      </c>
      <c r="H2773" s="19">
        <f t="shared" si="304"/>
        <v>0.22787492445275556</v>
      </c>
      <c r="I2773" s="19">
        <f t="shared" si="305"/>
        <v>0.51585659750475044</v>
      </c>
      <c r="J2773" s="19">
        <f t="shared" si="306"/>
        <v>-0.77998350572393682</v>
      </c>
    </row>
    <row r="2774" spans="1:10" x14ac:dyDescent="0.25">
      <c r="A2774" s="43">
        <f t="shared" si="307"/>
        <v>2130</v>
      </c>
      <c r="B2774" s="44">
        <v>40189</v>
      </c>
      <c r="C2774" s="5">
        <v>49.749622000000002</v>
      </c>
      <c r="D2774" s="5">
        <v>59.100203999999998</v>
      </c>
      <c r="E2774" s="19">
        <f t="shared" si="301"/>
        <v>14.51014379783512</v>
      </c>
      <c r="F2774" s="19">
        <f t="shared" si="302"/>
        <v>-0.68042910169598514</v>
      </c>
      <c r="G2774" s="19">
        <f t="shared" si="303"/>
        <v>0.26120385128015045</v>
      </c>
      <c r="H2774" s="19">
        <f t="shared" si="304"/>
        <v>-0.83491210343292477</v>
      </c>
      <c r="I2774" s="19">
        <f t="shared" si="305"/>
        <v>-1.0627870278856804</v>
      </c>
      <c r="J2774" s="19">
        <f t="shared" si="306"/>
        <v>0.51585659750475044</v>
      </c>
    </row>
    <row r="2775" spans="1:10" x14ac:dyDescent="0.25">
      <c r="A2775" s="43">
        <f t="shared" si="307"/>
        <v>2129</v>
      </c>
      <c r="B2775" s="44">
        <v>40190</v>
      </c>
      <c r="C2775" s="5">
        <v>49.030890999999997</v>
      </c>
      <c r="D2775" s="5">
        <v>58.756793999999999</v>
      </c>
      <c r="E2775" s="19">
        <f t="shared" si="301"/>
        <v>13.996176713868394</v>
      </c>
      <c r="F2775" s="19">
        <f t="shared" si="302"/>
        <v>-0.51396708396672608</v>
      </c>
      <c r="G2775" s="19">
        <f t="shared" si="303"/>
        <v>-0.68042910169598514</v>
      </c>
      <c r="H2775" s="19">
        <f t="shared" si="304"/>
        <v>-0.1115429635565493</v>
      </c>
      <c r="I2775" s="19">
        <f t="shared" si="305"/>
        <v>0.72336913987637552</v>
      </c>
      <c r="J2775" s="19">
        <f t="shared" si="306"/>
        <v>-1.0627870278856804</v>
      </c>
    </row>
    <row r="2776" spans="1:10" x14ac:dyDescent="0.25">
      <c r="A2776" s="43">
        <f t="shared" si="307"/>
        <v>2128</v>
      </c>
      <c r="B2776" s="44">
        <v>40191</v>
      </c>
      <c r="C2776" s="5">
        <v>49.212639000000003</v>
      </c>
      <c r="D2776" s="5">
        <v>58.311039000000001</v>
      </c>
      <c r="E2776" s="19">
        <f t="shared" si="301"/>
        <v>14.443713535951076</v>
      </c>
      <c r="F2776" s="19">
        <f t="shared" si="302"/>
        <v>0.44753682208268231</v>
      </c>
      <c r="G2776" s="19">
        <f t="shared" si="303"/>
        <v>-0.51396708396672608</v>
      </c>
      <c r="H2776" s="19">
        <f t="shared" si="304"/>
        <v>0.75151081609551595</v>
      </c>
      <c r="I2776" s="19">
        <f t="shared" si="305"/>
        <v>0.8630537796520652</v>
      </c>
      <c r="J2776" s="19">
        <f t="shared" si="306"/>
        <v>0.72336913987637552</v>
      </c>
    </row>
    <row r="2777" spans="1:10" x14ac:dyDescent="0.25">
      <c r="A2777" s="43">
        <f t="shared" si="307"/>
        <v>2127</v>
      </c>
      <c r="B2777" s="44">
        <v>40192</v>
      </c>
      <c r="C2777" s="5">
        <v>49.353096000000001</v>
      </c>
      <c r="D2777" s="5">
        <v>58.128376000000003</v>
      </c>
      <c r="E2777" s="19">
        <f t="shared" si="301"/>
        <v>14.693086383463914</v>
      </c>
      <c r="F2777" s="19">
        <f t="shared" si="302"/>
        <v>0.24937284751283784</v>
      </c>
      <c r="G2777" s="19">
        <f t="shared" si="303"/>
        <v>0.44753682208268231</v>
      </c>
      <c r="H2777" s="19">
        <f t="shared" si="304"/>
        <v>-1.5312498144610942E-2</v>
      </c>
      <c r="I2777" s="19">
        <f t="shared" si="305"/>
        <v>-0.76682331424012684</v>
      </c>
      <c r="J2777" s="19">
        <f t="shared" si="306"/>
        <v>0.8630537796520652</v>
      </c>
    </row>
    <row r="2778" spans="1:10" x14ac:dyDescent="0.25">
      <c r="A2778" s="43">
        <f t="shared" si="307"/>
        <v>2126</v>
      </c>
      <c r="B2778" s="44">
        <v>40193</v>
      </c>
      <c r="C2778" s="5">
        <v>48.956538999999999</v>
      </c>
      <c r="D2778" s="5">
        <v>57.894539000000002</v>
      </c>
      <c r="E2778" s="19">
        <f t="shared" si="301"/>
        <v>14.435958578401376</v>
      </c>
      <c r="F2778" s="19">
        <f t="shared" si="302"/>
        <v>-0.25712780506253807</v>
      </c>
      <c r="G2778" s="19">
        <f t="shared" si="303"/>
        <v>0.24937284751283784</v>
      </c>
      <c r="H2778" s="19">
        <f t="shared" si="304"/>
        <v>-0.40461363211549795</v>
      </c>
      <c r="I2778" s="19">
        <f t="shared" si="305"/>
        <v>-0.389301133970887</v>
      </c>
      <c r="J2778" s="19">
        <f t="shared" si="306"/>
        <v>-0.76682331424012684</v>
      </c>
    </row>
    <row r="2779" spans="1:10" x14ac:dyDescent="0.25">
      <c r="A2779" s="43">
        <f t="shared" si="307"/>
        <v>2125</v>
      </c>
      <c r="B2779" s="44">
        <v>40197</v>
      </c>
      <c r="C2779" s="5">
        <v>49.402645</v>
      </c>
      <c r="D2779" s="5">
        <v>58.223373000000002</v>
      </c>
      <c r="E2779" s="19">
        <f t="shared" si="301"/>
        <v>14.685991844453952</v>
      </c>
      <c r="F2779" s="19">
        <f t="shared" si="302"/>
        <v>0.2500332660525757</v>
      </c>
      <c r="G2779" s="19">
        <f t="shared" si="303"/>
        <v>-0.25712780506253807</v>
      </c>
      <c r="H2779" s="19">
        <f t="shared" si="304"/>
        <v>0.40210558413447267</v>
      </c>
      <c r="I2779" s="19">
        <f t="shared" si="305"/>
        <v>0.80671921624997056</v>
      </c>
      <c r="J2779" s="19">
        <f t="shared" si="306"/>
        <v>-0.389301133970887</v>
      </c>
    </row>
    <row r="2780" spans="1:10" x14ac:dyDescent="0.25">
      <c r="A2780" s="43">
        <f t="shared" si="307"/>
        <v>2124</v>
      </c>
      <c r="B2780" s="44">
        <v>40198</v>
      </c>
      <c r="C2780" s="5">
        <v>48.634357000000001</v>
      </c>
      <c r="D2780" s="5">
        <v>57.105365999999997</v>
      </c>
      <c r="E2780" s="19">
        <f t="shared" si="301"/>
        <v>14.584334086650202</v>
      </c>
      <c r="F2780" s="19">
        <f t="shared" si="302"/>
        <v>-0.10165775780374986</v>
      </c>
      <c r="G2780" s="19">
        <f t="shared" si="303"/>
        <v>0.2500332660525757</v>
      </c>
      <c r="H2780" s="19">
        <f t="shared" si="304"/>
        <v>-0.2495341741911373</v>
      </c>
      <c r="I2780" s="19">
        <f t="shared" si="305"/>
        <v>-0.65163975832560994</v>
      </c>
      <c r="J2780" s="19">
        <f t="shared" si="306"/>
        <v>0.80671921624997056</v>
      </c>
    </row>
    <row r="2781" spans="1:10" x14ac:dyDescent="0.25">
      <c r="A2781" s="43">
        <f t="shared" si="307"/>
        <v>2123</v>
      </c>
      <c r="B2781" s="44">
        <v>40199</v>
      </c>
      <c r="C2781" s="5">
        <v>47.642994000000002</v>
      </c>
      <c r="D2781" s="5">
        <v>55.709698000000003</v>
      </c>
      <c r="E2781" s="19">
        <f t="shared" si="301"/>
        <v>14.425161311635868</v>
      </c>
      <c r="F2781" s="19">
        <f t="shared" si="302"/>
        <v>-0.15917277501433347</v>
      </c>
      <c r="G2781" s="19">
        <f t="shared" si="303"/>
        <v>-0.10165775780374986</v>
      </c>
      <c r="H2781" s="19">
        <f t="shared" si="304"/>
        <v>-9.9049635564423311E-2</v>
      </c>
      <c r="I2781" s="19">
        <f t="shared" si="305"/>
        <v>0.15048453862671399</v>
      </c>
      <c r="J2781" s="19">
        <f t="shared" si="306"/>
        <v>-0.65163975832560994</v>
      </c>
    </row>
    <row r="2782" spans="1:10" x14ac:dyDescent="0.25">
      <c r="A2782" s="43">
        <f t="shared" si="307"/>
        <v>2122</v>
      </c>
      <c r="B2782" s="44">
        <v>40200</v>
      </c>
      <c r="C2782" s="5">
        <v>46.511192000000001</v>
      </c>
      <c r="D2782" s="5">
        <v>54.504021000000002</v>
      </c>
      <c r="E2782" s="19">
        <f t="shared" si="301"/>
        <v>14.012264247401433</v>
      </c>
      <c r="F2782" s="19">
        <f t="shared" si="302"/>
        <v>-0.41289706423443562</v>
      </c>
      <c r="G2782" s="19">
        <f t="shared" si="303"/>
        <v>-0.15917277501433347</v>
      </c>
      <c r="H2782" s="19">
        <f t="shared" si="304"/>
        <v>-0.31875799255344545</v>
      </c>
      <c r="I2782" s="19">
        <f t="shared" si="305"/>
        <v>-0.21970835698902214</v>
      </c>
      <c r="J2782" s="19">
        <f t="shared" si="306"/>
        <v>0.15048453862671399</v>
      </c>
    </row>
    <row r="2783" spans="1:10" x14ac:dyDescent="0.25">
      <c r="A2783" s="43">
        <f t="shared" si="307"/>
        <v>2121</v>
      </c>
      <c r="B2783" s="44">
        <v>40203</v>
      </c>
      <c r="C2783" s="5">
        <v>46.816856000000001</v>
      </c>
      <c r="D2783" s="5">
        <v>54.474812</v>
      </c>
      <c r="E2783" s="19">
        <f t="shared" si="301"/>
        <v>14.335344598769815</v>
      </c>
      <c r="F2783" s="19">
        <f t="shared" si="302"/>
        <v>0.32308035136838242</v>
      </c>
      <c r="G2783" s="19">
        <f t="shared" si="303"/>
        <v>-0.41289706423443562</v>
      </c>
      <c r="H2783" s="19">
        <f t="shared" si="304"/>
        <v>0.56727881007676229</v>
      </c>
      <c r="I2783" s="19">
        <f t="shared" si="305"/>
        <v>0.88603680263020768</v>
      </c>
      <c r="J2783" s="19">
        <f t="shared" si="306"/>
        <v>-0.21970835698902214</v>
      </c>
    </row>
    <row r="2784" spans="1:10" x14ac:dyDescent="0.25">
      <c r="A2784" s="43">
        <f t="shared" si="307"/>
        <v>2120</v>
      </c>
      <c r="B2784" s="44">
        <v>40204</v>
      </c>
      <c r="C2784" s="5">
        <v>46.519455000000001</v>
      </c>
      <c r="D2784" s="5">
        <v>54.182513999999998</v>
      </c>
      <c r="E2784" s="19">
        <f t="shared" si="301"/>
        <v>14.212231135908205</v>
      </c>
      <c r="F2784" s="19">
        <f t="shared" si="302"/>
        <v>-0.1231134628616104</v>
      </c>
      <c r="G2784" s="19">
        <f t="shared" si="303"/>
        <v>0.32308035136838242</v>
      </c>
      <c r="H2784" s="19">
        <f t="shared" si="304"/>
        <v>-0.31419189542301318</v>
      </c>
      <c r="I2784" s="19">
        <f t="shared" si="305"/>
        <v>-0.88147070549977546</v>
      </c>
      <c r="J2784" s="19">
        <f t="shared" si="306"/>
        <v>0.88603680263020768</v>
      </c>
    </row>
    <row r="2785" spans="1:10" x14ac:dyDescent="0.25">
      <c r="A2785" s="43">
        <f t="shared" si="307"/>
        <v>2119</v>
      </c>
      <c r="B2785" s="44">
        <v>40205</v>
      </c>
      <c r="C2785" s="5">
        <v>46.337704000000002</v>
      </c>
      <c r="D2785" s="5">
        <v>53.853687000000001</v>
      </c>
      <c r="E2785" s="19">
        <f t="shared" si="301"/>
        <v>14.226548695989372</v>
      </c>
      <c r="F2785" s="19">
        <f t="shared" si="302"/>
        <v>1.4317560081167358E-2</v>
      </c>
      <c r="G2785" s="19">
        <f t="shared" si="303"/>
        <v>-0.1231134628616104</v>
      </c>
      <c r="H2785" s="19">
        <f t="shared" si="304"/>
        <v>8.7130182115182961E-2</v>
      </c>
      <c r="I2785" s="19">
        <f t="shared" si="305"/>
        <v>0.40132207753819615</v>
      </c>
      <c r="J2785" s="19">
        <f t="shared" si="306"/>
        <v>-0.88147070549977546</v>
      </c>
    </row>
    <row r="2786" spans="1:10" x14ac:dyDescent="0.25">
      <c r="A2786" s="43">
        <f t="shared" si="307"/>
        <v>2118</v>
      </c>
      <c r="B2786" s="44">
        <v>40206</v>
      </c>
      <c r="C2786" s="5">
        <v>45.850281000000003</v>
      </c>
      <c r="D2786" s="5">
        <v>53.517550999999997</v>
      </c>
      <c r="E2786" s="19">
        <f t="shared" si="301"/>
        <v>13.939552368712246</v>
      </c>
      <c r="F2786" s="19">
        <f t="shared" si="302"/>
        <v>-0.28699632727712654</v>
      </c>
      <c r="G2786" s="19">
        <f t="shared" si="303"/>
        <v>1.4317560081167358E-2</v>
      </c>
      <c r="H2786" s="19">
        <f t="shared" si="304"/>
        <v>-0.2954641184220414</v>
      </c>
      <c r="I2786" s="19">
        <f t="shared" si="305"/>
        <v>-0.38259430053722437</v>
      </c>
      <c r="J2786" s="19">
        <f t="shared" si="306"/>
        <v>0.40132207753819615</v>
      </c>
    </row>
    <row r="2787" spans="1:10" x14ac:dyDescent="0.25">
      <c r="A2787" s="43">
        <f t="shared" si="307"/>
        <v>2117</v>
      </c>
      <c r="B2787" s="44">
        <v>40207</v>
      </c>
      <c r="C2787" s="5">
        <v>45.024151000000003</v>
      </c>
      <c r="D2787" s="5">
        <v>52.699168999999998</v>
      </c>
      <c r="E2787" s="19">
        <f t="shared" si="301"/>
        <v>13.601396228329449</v>
      </c>
      <c r="F2787" s="19">
        <f t="shared" si="302"/>
        <v>-0.33815614038279662</v>
      </c>
      <c r="G2787" s="19">
        <f t="shared" si="303"/>
        <v>-0.28699632727712654</v>
      </c>
      <c r="H2787" s="19">
        <f t="shared" si="304"/>
        <v>-0.16841877277524309</v>
      </c>
      <c r="I2787" s="19">
        <f t="shared" si="305"/>
        <v>0.12704534564679831</v>
      </c>
      <c r="J2787" s="19">
        <f t="shared" si="306"/>
        <v>-0.38259430053722437</v>
      </c>
    </row>
    <row r="2788" spans="1:10" x14ac:dyDescent="0.25">
      <c r="A2788" s="43">
        <f t="shared" si="307"/>
        <v>2116</v>
      </c>
      <c r="B2788" s="44">
        <v>40210</v>
      </c>
      <c r="C2788" s="5">
        <v>46.511192000000001</v>
      </c>
      <c r="D2788" s="5">
        <v>53.765987000000003</v>
      </c>
      <c r="E2788" s="19">
        <f t="shared" si="301"/>
        <v>14.452329277556935</v>
      </c>
      <c r="F2788" s="19">
        <f t="shared" si="302"/>
        <v>0.85093304922748558</v>
      </c>
      <c r="G2788" s="19">
        <f t="shared" si="303"/>
        <v>-0.33815614038279662</v>
      </c>
      <c r="H2788" s="19">
        <f t="shared" si="304"/>
        <v>1.0509277099726817</v>
      </c>
      <c r="I2788" s="19">
        <f t="shared" si="305"/>
        <v>1.2193464827479248</v>
      </c>
      <c r="J2788" s="19">
        <f t="shared" si="306"/>
        <v>0.12704534564679831</v>
      </c>
    </row>
    <row r="2789" spans="1:10" x14ac:dyDescent="0.25">
      <c r="A2789" s="43">
        <f t="shared" si="307"/>
        <v>2115</v>
      </c>
      <c r="B2789" s="44">
        <v>40211</v>
      </c>
      <c r="C2789" s="5">
        <v>47.122535999999997</v>
      </c>
      <c r="D2789" s="5">
        <v>54.401721999999999</v>
      </c>
      <c r="E2789" s="19">
        <f t="shared" si="301"/>
        <v>14.684605725186842</v>
      </c>
      <c r="F2789" s="19">
        <f t="shared" si="302"/>
        <v>0.23227644762990707</v>
      </c>
      <c r="G2789" s="19">
        <f t="shared" si="303"/>
        <v>0.85093304922748558</v>
      </c>
      <c r="H2789" s="19">
        <f t="shared" si="304"/>
        <v>-0.27098830546456076</v>
      </c>
      <c r="I2789" s="19">
        <f t="shared" si="305"/>
        <v>-1.3219160154372425</v>
      </c>
      <c r="J2789" s="19">
        <f t="shared" si="306"/>
        <v>1.2193464827479248</v>
      </c>
    </row>
    <row r="2790" spans="1:10" x14ac:dyDescent="0.25">
      <c r="A2790" s="43">
        <f t="shared" si="307"/>
        <v>2114</v>
      </c>
      <c r="B2790" s="44">
        <v>40212</v>
      </c>
      <c r="C2790" s="5">
        <v>46.71772</v>
      </c>
      <c r="D2790" s="5">
        <v>53.495632000000001</v>
      </c>
      <c r="E2790" s="19">
        <f t="shared" si="301"/>
        <v>14.820060936504483</v>
      </c>
      <c r="F2790" s="19">
        <f t="shared" si="302"/>
        <v>0.13545521131764104</v>
      </c>
      <c r="G2790" s="19">
        <f t="shared" si="303"/>
        <v>0.23227644762990707</v>
      </c>
      <c r="H2790" s="19">
        <f t="shared" si="304"/>
        <v>-1.9193437924808487E-3</v>
      </c>
      <c r="I2790" s="19">
        <f t="shared" si="305"/>
        <v>0.26906896167207994</v>
      </c>
      <c r="J2790" s="19">
        <f t="shared" si="306"/>
        <v>-1.3219160154372425</v>
      </c>
    </row>
    <row r="2791" spans="1:10" x14ac:dyDescent="0.25">
      <c r="A2791" s="43">
        <f t="shared" si="307"/>
        <v>2113</v>
      </c>
      <c r="B2791" s="44">
        <v>40213</v>
      </c>
      <c r="C2791" s="5">
        <v>44.801105</v>
      </c>
      <c r="D2791" s="5">
        <v>52.151119000000001</v>
      </c>
      <c r="E2791" s="19">
        <f t="shared" si="301"/>
        <v>13.705134143131101</v>
      </c>
      <c r="F2791" s="19">
        <f t="shared" si="302"/>
        <v>-1.1149267933733817</v>
      </c>
      <c r="G2791" s="19">
        <f t="shared" si="303"/>
        <v>0.13545521131764104</v>
      </c>
      <c r="H2791" s="19">
        <f t="shared" si="304"/>
        <v>-1.195038658273939</v>
      </c>
      <c r="I2791" s="19">
        <f t="shared" si="305"/>
        <v>-1.193119314481458</v>
      </c>
      <c r="J2791" s="19">
        <f t="shared" si="306"/>
        <v>0.26906896167207994</v>
      </c>
    </row>
    <row r="2792" spans="1:10" x14ac:dyDescent="0.25">
      <c r="A2792" s="43">
        <f t="shared" si="307"/>
        <v>2112</v>
      </c>
      <c r="B2792" s="44">
        <v>40214</v>
      </c>
      <c r="C2792" s="5">
        <v>44.809364000000002</v>
      </c>
      <c r="D2792" s="5">
        <v>52.012295000000002</v>
      </c>
      <c r="E2792" s="19">
        <f t="shared" si="301"/>
        <v>13.796169258792858</v>
      </c>
      <c r="F2792" s="19">
        <f t="shared" si="302"/>
        <v>9.103511566175726E-2</v>
      </c>
      <c r="G2792" s="19">
        <f t="shared" si="303"/>
        <v>-1.1149267933733817</v>
      </c>
      <c r="H2792" s="19">
        <f t="shared" si="304"/>
        <v>0.7504328883712037</v>
      </c>
      <c r="I2792" s="19">
        <f t="shared" si="305"/>
        <v>1.9454715466451427</v>
      </c>
      <c r="J2792" s="19">
        <f t="shared" si="306"/>
        <v>-1.193119314481458</v>
      </c>
    </row>
    <row r="2793" spans="1:10" x14ac:dyDescent="0.25">
      <c r="A2793" s="43">
        <f t="shared" si="307"/>
        <v>2111</v>
      </c>
      <c r="B2793" s="44">
        <v>40217</v>
      </c>
      <c r="C2793" s="5">
        <v>44.396304999999998</v>
      </c>
      <c r="D2793" s="5">
        <v>51.245026000000003</v>
      </c>
      <c r="E2793" s="19">
        <f t="shared" si="301"/>
        <v>13.840607143248562</v>
      </c>
      <c r="F2793" s="19">
        <f t="shared" si="302"/>
        <v>4.4437884455703625E-2</v>
      </c>
      <c r="G2793" s="19">
        <f t="shared" si="303"/>
        <v>9.103511566175726E-2</v>
      </c>
      <c r="H2793" s="19">
        <f t="shared" si="304"/>
        <v>-9.4027379622800764E-3</v>
      </c>
      <c r="I2793" s="19">
        <f t="shared" si="305"/>
        <v>-0.75983562633348378</v>
      </c>
      <c r="J2793" s="19">
        <f t="shared" si="306"/>
        <v>1.9454715466451427</v>
      </c>
    </row>
    <row r="2794" spans="1:10" x14ac:dyDescent="0.25">
      <c r="A2794" s="43">
        <f t="shared" si="307"/>
        <v>2110</v>
      </c>
      <c r="B2794" s="44">
        <v>40218</v>
      </c>
      <c r="C2794" s="5">
        <v>45.329838000000002</v>
      </c>
      <c r="D2794" s="5">
        <v>52.107287999999997</v>
      </c>
      <c r="E2794" s="19">
        <f t="shared" si="301"/>
        <v>14.260002104849328</v>
      </c>
      <c r="F2794" s="19">
        <f t="shared" si="302"/>
        <v>0.41939496160076573</v>
      </c>
      <c r="G2794" s="19">
        <f t="shared" si="303"/>
        <v>4.4437884455703625E-2</v>
      </c>
      <c r="H2794" s="19">
        <f t="shared" si="304"/>
        <v>0.39311319834225411</v>
      </c>
      <c r="I2794" s="19">
        <f t="shared" si="305"/>
        <v>0.40251593630453419</v>
      </c>
      <c r="J2794" s="19">
        <f t="shared" si="306"/>
        <v>-0.75983562633348378</v>
      </c>
    </row>
    <row r="2795" spans="1:10" x14ac:dyDescent="0.25">
      <c r="A2795" s="43">
        <f t="shared" si="307"/>
        <v>2109</v>
      </c>
      <c r="B2795" s="44">
        <v>40219</v>
      </c>
      <c r="C2795" s="5">
        <v>45.139816000000003</v>
      </c>
      <c r="D2795" s="5">
        <v>51.698096999999997</v>
      </c>
      <c r="E2795" s="19">
        <f t="shared" si="301"/>
        <v>14.313967034657928</v>
      </c>
      <c r="F2795" s="19">
        <f t="shared" si="302"/>
        <v>5.3964929808600459E-2</v>
      </c>
      <c r="G2795" s="19">
        <f t="shared" si="303"/>
        <v>0.41939496160076573</v>
      </c>
      <c r="H2795" s="19">
        <f t="shared" si="304"/>
        <v>-0.19407656063613996</v>
      </c>
      <c r="I2795" s="19">
        <f t="shared" si="305"/>
        <v>-0.58718975897839409</v>
      </c>
      <c r="J2795" s="19">
        <f t="shared" si="306"/>
        <v>0.40251593630453419</v>
      </c>
    </row>
    <row r="2796" spans="1:10" x14ac:dyDescent="0.25">
      <c r="A2796" s="43">
        <f t="shared" si="307"/>
        <v>2108</v>
      </c>
      <c r="B2796" s="44">
        <v>40220</v>
      </c>
      <c r="C2796" s="5">
        <v>45.908123000000003</v>
      </c>
      <c r="D2796" s="5">
        <v>52.414177000000002</v>
      </c>
      <c r="E2796" s="19">
        <f t="shared" si="301"/>
        <v>14.65529944162596</v>
      </c>
      <c r="F2796" s="19">
        <f t="shared" si="302"/>
        <v>0.34133240696803213</v>
      </c>
      <c r="G2796" s="19">
        <f t="shared" si="303"/>
        <v>5.3964929808600459E-2</v>
      </c>
      <c r="H2796" s="19">
        <f t="shared" si="304"/>
        <v>0.30941609216448629</v>
      </c>
      <c r="I2796" s="19">
        <f t="shared" si="305"/>
        <v>0.50349265280062627</v>
      </c>
      <c r="J2796" s="19">
        <f t="shared" si="306"/>
        <v>-0.58718975897839409</v>
      </c>
    </row>
    <row r="2797" spans="1:10" x14ac:dyDescent="0.25">
      <c r="A2797" s="43">
        <f t="shared" si="307"/>
        <v>2107</v>
      </c>
      <c r="B2797" s="44">
        <v>40221</v>
      </c>
      <c r="C2797" s="5">
        <v>45.924629000000003</v>
      </c>
      <c r="D2797" s="5">
        <v>52.384673999999997</v>
      </c>
      <c r="E2797" s="19">
        <f t="shared" si="301"/>
        <v>14.689397095377249</v>
      </c>
      <c r="F2797" s="19">
        <f t="shared" si="302"/>
        <v>3.4097653751288703E-2</v>
      </c>
      <c r="G2797" s="19">
        <f t="shared" si="303"/>
        <v>0.34133240696803213</v>
      </c>
      <c r="H2797" s="19">
        <f t="shared" si="304"/>
        <v>-0.16777553670929696</v>
      </c>
      <c r="I2797" s="19">
        <f t="shared" si="305"/>
        <v>-0.47719162887378325</v>
      </c>
      <c r="J2797" s="19">
        <f t="shared" si="306"/>
        <v>0.50349265280062627</v>
      </c>
    </row>
    <row r="2798" spans="1:10" x14ac:dyDescent="0.25">
      <c r="A2798" s="43">
        <f t="shared" si="307"/>
        <v>2106</v>
      </c>
      <c r="B2798" s="44">
        <v>40225</v>
      </c>
      <c r="C2798" s="5">
        <v>47.006878</v>
      </c>
      <c r="D2798" s="5">
        <v>53.845345000000002</v>
      </c>
      <c r="E2798" s="19">
        <f t="shared" si="301"/>
        <v>14.900696752037675</v>
      </c>
      <c r="F2798" s="19">
        <f t="shared" si="302"/>
        <v>0.21129965666042594</v>
      </c>
      <c r="G2798" s="19">
        <f t="shared" si="303"/>
        <v>3.4097653751288703E-2</v>
      </c>
      <c r="H2798" s="19">
        <f t="shared" si="304"/>
        <v>0.19113338469364582</v>
      </c>
      <c r="I2798" s="19">
        <f t="shared" si="305"/>
        <v>0.35890892140294278</v>
      </c>
      <c r="J2798" s="19">
        <f t="shared" si="306"/>
        <v>-0.47719162887378325</v>
      </c>
    </row>
    <row r="2799" spans="1:10" x14ac:dyDescent="0.25">
      <c r="A2799" s="43">
        <f t="shared" si="307"/>
        <v>2105</v>
      </c>
      <c r="B2799" s="44">
        <v>40226</v>
      </c>
      <c r="C2799" s="5">
        <v>46.940784000000001</v>
      </c>
      <c r="D2799" s="5">
        <v>53.734668999999997</v>
      </c>
      <c r="E2799" s="19">
        <f t="shared" si="301"/>
        <v>14.900595155202701</v>
      </c>
      <c r="F2799" s="19">
        <f t="shared" si="302"/>
        <v>-1.0159683497334981E-4</v>
      </c>
      <c r="G2799" s="19">
        <f t="shared" si="303"/>
        <v>0.21129965666042594</v>
      </c>
      <c r="H2799" s="19">
        <f t="shared" si="304"/>
        <v>-0.12506991206811058</v>
      </c>
      <c r="I2799" s="19">
        <f t="shared" si="305"/>
        <v>-0.3162032967617564</v>
      </c>
      <c r="J2799" s="19">
        <f t="shared" si="306"/>
        <v>0.35890892140294278</v>
      </c>
    </row>
    <row r="2800" spans="1:10" x14ac:dyDescent="0.25">
      <c r="A2800" s="43">
        <f t="shared" si="307"/>
        <v>2104</v>
      </c>
      <c r="B2800" s="44">
        <v>40227</v>
      </c>
      <c r="C2800" s="5">
        <v>47.205154</v>
      </c>
      <c r="D2800" s="5">
        <v>54.310104000000003</v>
      </c>
      <c r="E2800" s="19">
        <f t="shared" si="301"/>
        <v>14.821852479326608</v>
      </c>
      <c r="F2800" s="19">
        <f t="shared" si="302"/>
        <v>-7.874267587609296E-2</v>
      </c>
      <c r="G2800" s="19">
        <f t="shared" si="303"/>
        <v>-1.0159683497334981E-4</v>
      </c>
      <c r="H2800" s="19">
        <f t="shared" si="304"/>
        <v>-7.8682588768047901E-2</v>
      </c>
      <c r="I2800" s="19">
        <f t="shared" si="305"/>
        <v>4.6387323300062677E-2</v>
      </c>
      <c r="J2800" s="19">
        <f t="shared" si="306"/>
        <v>-0.3162032967617564</v>
      </c>
    </row>
    <row r="2801" spans="1:10" x14ac:dyDescent="0.25">
      <c r="A2801" s="43">
        <f t="shared" si="307"/>
        <v>2103</v>
      </c>
      <c r="B2801" s="44">
        <v>40228</v>
      </c>
      <c r="C2801" s="5">
        <v>47.386890000000001</v>
      </c>
      <c r="D2801" s="5">
        <v>54.627299999999998</v>
      </c>
      <c r="E2801" s="19">
        <f t="shared" si="301"/>
        <v>14.814455096169183</v>
      </c>
      <c r="F2801" s="19">
        <f t="shared" si="302"/>
        <v>-7.3973831574249971E-3</v>
      </c>
      <c r="G2801" s="19">
        <f t="shared" si="303"/>
        <v>-7.874267587609296E-2</v>
      </c>
      <c r="H2801" s="19">
        <f t="shared" si="304"/>
        <v>3.9173158871417403E-2</v>
      </c>
      <c r="I2801" s="19">
        <f t="shared" si="305"/>
        <v>0.1178557476394653</v>
      </c>
      <c r="J2801" s="19">
        <f t="shared" si="306"/>
        <v>4.6387323300062677E-2</v>
      </c>
    </row>
    <row r="2802" spans="1:10" x14ac:dyDescent="0.25">
      <c r="A2802" s="43">
        <f t="shared" si="307"/>
        <v>2102</v>
      </c>
      <c r="B2802" s="44">
        <v>40231</v>
      </c>
      <c r="C2802" s="5">
        <v>46.734240999999997</v>
      </c>
      <c r="D2802" s="5">
        <v>53.823193000000003</v>
      </c>
      <c r="E2802" s="19">
        <f t="shared" si="301"/>
        <v>14.641268249949704</v>
      </c>
      <c r="F2802" s="19">
        <f t="shared" si="302"/>
        <v>-0.17318684621947966</v>
      </c>
      <c r="G2802" s="19">
        <f t="shared" si="303"/>
        <v>-7.3973831574249971E-3</v>
      </c>
      <c r="H2802" s="19">
        <f t="shared" si="304"/>
        <v>-0.16881183432912422</v>
      </c>
      <c r="I2802" s="19">
        <f t="shared" si="305"/>
        <v>-0.20798499320054162</v>
      </c>
      <c r="J2802" s="19">
        <f t="shared" si="306"/>
        <v>0.1178557476394653</v>
      </c>
    </row>
    <row r="2803" spans="1:10" x14ac:dyDescent="0.25">
      <c r="A2803" s="43">
        <f t="shared" si="307"/>
        <v>2101</v>
      </c>
      <c r="B2803" s="44">
        <v>40232</v>
      </c>
      <c r="C2803" s="5">
        <v>45.957690999999997</v>
      </c>
      <c r="D2803" s="5">
        <v>53.144492999999997</v>
      </c>
      <c r="E2803" s="19">
        <f t="shared" si="301"/>
        <v>14.269404397155039</v>
      </c>
      <c r="F2803" s="19">
        <f t="shared" si="302"/>
        <v>-0.3718638527946645</v>
      </c>
      <c r="G2803" s="19">
        <f t="shared" si="303"/>
        <v>-0.17318684621947966</v>
      </c>
      <c r="H2803" s="19">
        <f t="shared" si="304"/>
        <v>-0.26943648147446175</v>
      </c>
      <c r="I2803" s="19">
        <f t="shared" si="305"/>
        <v>-0.10062464714533753</v>
      </c>
      <c r="J2803" s="19">
        <f t="shared" si="306"/>
        <v>-0.20798499320054162</v>
      </c>
    </row>
    <row r="2804" spans="1:10" x14ac:dyDescent="0.25">
      <c r="A2804" s="43">
        <f t="shared" si="307"/>
        <v>2100</v>
      </c>
      <c r="B2804" s="44">
        <v>40233</v>
      </c>
      <c r="C2804" s="5">
        <v>46.246837999999997</v>
      </c>
      <c r="D2804" s="5">
        <v>53.365825999999998</v>
      </c>
      <c r="E2804" s="19">
        <f t="shared" si="301"/>
        <v>14.426577919890565</v>
      </c>
      <c r="F2804" s="19">
        <f t="shared" si="302"/>
        <v>0.15717352273552621</v>
      </c>
      <c r="G2804" s="19">
        <f t="shared" si="303"/>
        <v>-0.3718638527946645</v>
      </c>
      <c r="H2804" s="19">
        <f t="shared" si="304"/>
        <v>0.37710383362351407</v>
      </c>
      <c r="I2804" s="19">
        <f t="shared" si="305"/>
        <v>0.64654031509797583</v>
      </c>
      <c r="J2804" s="19">
        <f t="shared" si="306"/>
        <v>-0.10062464714533753</v>
      </c>
    </row>
    <row r="2805" spans="1:10" x14ac:dyDescent="0.25">
      <c r="A2805" s="43">
        <f t="shared" si="307"/>
        <v>2099</v>
      </c>
      <c r="B2805" s="44">
        <v>40234</v>
      </c>
      <c r="C2805" s="5">
        <v>46.271617999999997</v>
      </c>
      <c r="D2805" s="5">
        <v>53.196151999999998</v>
      </c>
      <c r="E2805" s="19">
        <f t="shared" si="301"/>
        <v>14.552528860425291</v>
      </c>
      <c r="F2805" s="19">
        <f t="shared" si="302"/>
        <v>0.12595094053472522</v>
      </c>
      <c r="G2805" s="19">
        <f t="shared" si="303"/>
        <v>0.15717352273552621</v>
      </c>
      <c r="H2805" s="19">
        <f t="shared" si="304"/>
        <v>3.2994280566831527E-2</v>
      </c>
      <c r="I2805" s="19">
        <f t="shared" si="305"/>
        <v>-0.34410955305668256</v>
      </c>
      <c r="J2805" s="19">
        <f t="shared" si="306"/>
        <v>0.64654031509797583</v>
      </c>
    </row>
    <row r="2806" spans="1:10" x14ac:dyDescent="0.25">
      <c r="A2806" s="43">
        <f t="shared" si="307"/>
        <v>2098</v>
      </c>
      <c r="B2806" s="44">
        <v>40235</v>
      </c>
      <c r="C2806" s="5">
        <v>46.379009000000003</v>
      </c>
      <c r="D2806" s="5">
        <v>53.336326999999997</v>
      </c>
      <c r="E2806" s="19">
        <f t="shared" si="301"/>
        <v>14.576338188575427</v>
      </c>
      <c r="F2806" s="19">
        <f t="shared" si="302"/>
        <v>2.3809328150136366E-2</v>
      </c>
      <c r="G2806" s="19">
        <f t="shared" si="303"/>
        <v>0.12595094053472522</v>
      </c>
      <c r="H2806" s="19">
        <f t="shared" si="304"/>
        <v>-5.0681454700253203E-2</v>
      </c>
      <c r="I2806" s="19">
        <f t="shared" si="305"/>
        <v>-8.367573526708473E-2</v>
      </c>
      <c r="J2806" s="19">
        <f t="shared" si="306"/>
        <v>-0.34410955305668256</v>
      </c>
    </row>
    <row r="2807" spans="1:10" x14ac:dyDescent="0.25">
      <c r="A2807" s="43">
        <f t="shared" si="307"/>
        <v>2097</v>
      </c>
      <c r="B2807" s="44">
        <v>40238</v>
      </c>
      <c r="C2807" s="5">
        <v>46.808601000000003</v>
      </c>
      <c r="D2807" s="5">
        <v>53.712536</v>
      </c>
      <c r="E2807" s="19">
        <f t="shared" si="301"/>
        <v>14.781609324049164</v>
      </c>
      <c r="F2807" s="19">
        <f t="shared" si="302"/>
        <v>0.20527113547373688</v>
      </c>
      <c r="G2807" s="19">
        <f t="shared" si="303"/>
        <v>2.3809328150136366E-2</v>
      </c>
      <c r="H2807" s="19">
        <f t="shared" si="304"/>
        <v>0.19118965672085297</v>
      </c>
      <c r="I2807" s="19">
        <f t="shared" si="305"/>
        <v>0.24187111142110618</v>
      </c>
      <c r="J2807" s="19">
        <f t="shared" si="306"/>
        <v>-8.367573526708473E-2</v>
      </c>
    </row>
    <row r="2808" spans="1:10" x14ac:dyDescent="0.25">
      <c r="A2808" s="43">
        <f t="shared" si="307"/>
        <v>2096</v>
      </c>
      <c r="B2808" s="44">
        <v>40239</v>
      </c>
      <c r="C2808" s="5">
        <v>47.196888000000001</v>
      </c>
      <c r="D2808" s="5">
        <v>54.088787000000004</v>
      </c>
      <c r="E2808" s="19">
        <f t="shared" si="301"/>
        <v>14.945550416325347</v>
      </c>
      <c r="F2808" s="19">
        <f t="shared" si="302"/>
        <v>0.16394109227618259</v>
      </c>
      <c r="G2808" s="19">
        <f t="shared" si="303"/>
        <v>0.20527113547373688</v>
      </c>
      <c r="H2808" s="19">
        <f t="shared" si="304"/>
        <v>4.2538207048729348E-2</v>
      </c>
      <c r="I2808" s="19">
        <f t="shared" si="305"/>
        <v>-0.14865144967212363</v>
      </c>
      <c r="J2808" s="19">
        <f t="shared" si="306"/>
        <v>0.24187111142110618</v>
      </c>
    </row>
    <row r="2809" spans="1:10" x14ac:dyDescent="0.25">
      <c r="A2809" s="43">
        <f t="shared" si="307"/>
        <v>2095</v>
      </c>
      <c r="B2809" s="44">
        <v>40240</v>
      </c>
      <c r="C2809" s="5">
        <v>47.403407999999999</v>
      </c>
      <c r="D2809" s="5">
        <v>53.948611999999997</v>
      </c>
      <c r="E2809" s="19">
        <f t="shared" si="301"/>
        <v>15.235652088175215</v>
      </c>
      <c r="F2809" s="19">
        <f t="shared" si="302"/>
        <v>0.29010167184986813</v>
      </c>
      <c r="G2809" s="19">
        <f t="shared" si="303"/>
        <v>0.16394109227618259</v>
      </c>
      <c r="H2809" s="19">
        <f t="shared" si="304"/>
        <v>0.19314248874925549</v>
      </c>
      <c r="I2809" s="19">
        <f t="shared" si="305"/>
        <v>0.15060428170052614</v>
      </c>
      <c r="J2809" s="19">
        <f t="shared" si="306"/>
        <v>-0.14865144967212363</v>
      </c>
    </row>
    <row r="2810" spans="1:10" x14ac:dyDescent="0.25">
      <c r="A2810" s="43">
        <f t="shared" si="307"/>
        <v>2094</v>
      </c>
      <c r="B2810" s="44">
        <v>40241</v>
      </c>
      <c r="C2810" s="5">
        <v>47.155574999999999</v>
      </c>
      <c r="D2810" s="5">
        <v>53.911738999999997</v>
      </c>
      <c r="E2810" s="19">
        <f t="shared" ref="E2810:E2873" si="308">C2810-$P$3*D2810</f>
        <v>15.009805226831325</v>
      </c>
      <c r="F2810" s="19">
        <f t="shared" ref="F2810:F2873" si="309">E2810-E2809</f>
        <v>-0.22584686134388932</v>
      </c>
      <c r="G2810" s="19">
        <f t="shared" ref="G2810:G2873" si="310">F2809</f>
        <v>0.29010167184986813</v>
      </c>
      <c r="H2810" s="19">
        <f t="shared" ref="H2810:H2873" si="311">F2810-$P$7*G2810</f>
        <v>-0.39742081347603364</v>
      </c>
      <c r="I2810" s="19">
        <f t="shared" ref="I2810:I2873" si="312">H2810-H2809</f>
        <v>-0.59056330222528919</v>
      </c>
      <c r="J2810" s="19">
        <f t="shared" ref="J2810:J2873" si="313">I2809</f>
        <v>0.15060428170052614</v>
      </c>
    </row>
    <row r="2811" spans="1:10" x14ac:dyDescent="0.25">
      <c r="A2811" s="43">
        <f t="shared" si="307"/>
        <v>2093</v>
      </c>
      <c r="B2811" s="44">
        <v>40242</v>
      </c>
      <c r="C2811" s="5">
        <v>48.039543000000002</v>
      </c>
      <c r="D2811" s="5">
        <v>54.811729</v>
      </c>
      <c r="E2811" s="19">
        <f t="shared" si="308"/>
        <v>15.357139241825685</v>
      </c>
      <c r="F2811" s="19">
        <f t="shared" si="309"/>
        <v>0.34733401499435956</v>
      </c>
      <c r="G2811" s="19">
        <f t="shared" si="310"/>
        <v>-0.22584686134388932</v>
      </c>
      <c r="H2811" s="19">
        <f t="shared" si="311"/>
        <v>0.48090593938321624</v>
      </c>
      <c r="I2811" s="19">
        <f t="shared" si="312"/>
        <v>0.87832675285924988</v>
      </c>
      <c r="J2811" s="19">
        <f t="shared" si="313"/>
        <v>-0.59056330222528919</v>
      </c>
    </row>
    <row r="2812" spans="1:10" x14ac:dyDescent="0.25">
      <c r="A2812" s="43">
        <f t="shared" si="307"/>
        <v>2092</v>
      </c>
      <c r="B2812" s="44">
        <v>40245</v>
      </c>
      <c r="C2812" s="5">
        <v>47.965187</v>
      </c>
      <c r="D2812" s="5">
        <v>55.062545999999998</v>
      </c>
      <c r="E2812" s="19">
        <f t="shared" si="308"/>
        <v>15.133229439875485</v>
      </c>
      <c r="F2812" s="19">
        <f t="shared" si="309"/>
        <v>-0.22390980195019949</v>
      </c>
      <c r="G2812" s="19">
        <f t="shared" si="310"/>
        <v>0.34733401499435956</v>
      </c>
      <c r="H2812" s="19">
        <f t="shared" si="311"/>
        <v>-0.42933250524764288</v>
      </c>
      <c r="I2812" s="19">
        <f t="shared" si="312"/>
        <v>-0.91023844463085912</v>
      </c>
      <c r="J2812" s="19">
        <f t="shared" si="313"/>
        <v>0.87832675285924988</v>
      </c>
    </row>
    <row r="2813" spans="1:10" x14ac:dyDescent="0.25">
      <c r="A2813" s="43">
        <f t="shared" si="307"/>
        <v>2091</v>
      </c>
      <c r="B2813" s="44">
        <v>40246</v>
      </c>
      <c r="C2813" s="5">
        <v>47.965187</v>
      </c>
      <c r="D2813" s="5">
        <v>54.811729</v>
      </c>
      <c r="E2813" s="19">
        <f t="shared" si="308"/>
        <v>15.282783241825683</v>
      </c>
      <c r="F2813" s="19">
        <f t="shared" si="309"/>
        <v>0.14955380195019785</v>
      </c>
      <c r="G2813" s="19">
        <f t="shared" si="310"/>
        <v>-0.22390980195019949</v>
      </c>
      <c r="H2813" s="19">
        <f t="shared" si="311"/>
        <v>0.281980097175421</v>
      </c>
      <c r="I2813" s="19">
        <f t="shared" si="312"/>
        <v>0.71131260242306382</v>
      </c>
      <c r="J2813" s="19">
        <f t="shared" si="313"/>
        <v>-0.91023844463085912</v>
      </c>
    </row>
    <row r="2814" spans="1:10" x14ac:dyDescent="0.25">
      <c r="A2814" s="43">
        <f t="shared" si="307"/>
        <v>2090</v>
      </c>
      <c r="B2814" s="44">
        <v>40247</v>
      </c>
      <c r="C2814" s="5">
        <v>48.386516999999998</v>
      </c>
      <c r="D2814" s="5">
        <v>54.560927999999997</v>
      </c>
      <c r="E2814" s="19">
        <f t="shared" si="308"/>
        <v>15.853657503510149</v>
      </c>
      <c r="F2814" s="19">
        <f t="shared" si="309"/>
        <v>0.57087426168446598</v>
      </c>
      <c r="G2814" s="19">
        <f t="shared" si="310"/>
        <v>0.14955380195019785</v>
      </c>
      <c r="H2814" s="19">
        <f t="shared" si="311"/>
        <v>0.48242411007602359</v>
      </c>
      <c r="I2814" s="19">
        <f t="shared" si="312"/>
        <v>0.2004440129006026</v>
      </c>
      <c r="J2814" s="19">
        <f t="shared" si="313"/>
        <v>0.71131260242306382</v>
      </c>
    </row>
    <row r="2815" spans="1:10" x14ac:dyDescent="0.25">
      <c r="A2815" s="43">
        <f t="shared" si="307"/>
        <v>2089</v>
      </c>
      <c r="B2815" s="44">
        <v>40248</v>
      </c>
      <c r="C2815" s="5">
        <v>48.303902000000001</v>
      </c>
      <c r="D2815" s="5">
        <v>54.583053999999997</v>
      </c>
      <c r="E2815" s="19">
        <f t="shared" si="308"/>
        <v>15.757849508529944</v>
      </c>
      <c r="F2815" s="19">
        <f t="shared" si="309"/>
        <v>-9.5807994980205535E-2</v>
      </c>
      <c r="G2815" s="19">
        <f t="shared" si="310"/>
        <v>0.57087426168446598</v>
      </c>
      <c r="H2815" s="19">
        <f t="shared" si="311"/>
        <v>-0.43343842855596543</v>
      </c>
      <c r="I2815" s="19">
        <f t="shared" si="312"/>
        <v>-0.91586253863198896</v>
      </c>
      <c r="J2815" s="19">
        <f t="shared" si="313"/>
        <v>0.2004440129006026</v>
      </c>
    </row>
    <row r="2816" spans="1:10" x14ac:dyDescent="0.25">
      <c r="A2816" s="43">
        <f t="shared" si="307"/>
        <v>2088</v>
      </c>
      <c r="B2816" s="44">
        <v>40249</v>
      </c>
      <c r="C2816" s="5">
        <v>48.328677999999996</v>
      </c>
      <c r="D2816" s="5">
        <v>54.383862000000001</v>
      </c>
      <c r="E2816" s="19">
        <f t="shared" si="308"/>
        <v>15.901397046815077</v>
      </c>
      <c r="F2816" s="19">
        <f t="shared" si="309"/>
        <v>0.14354753828513367</v>
      </c>
      <c r="G2816" s="19">
        <f t="shared" si="310"/>
        <v>-9.5807994980205535E-2</v>
      </c>
      <c r="H2816" s="19">
        <f t="shared" si="311"/>
        <v>0.20021097024604112</v>
      </c>
      <c r="I2816" s="19">
        <f t="shared" si="312"/>
        <v>0.63364939880200655</v>
      </c>
      <c r="J2816" s="19">
        <f t="shared" si="313"/>
        <v>-0.91586253863198896</v>
      </c>
    </row>
    <row r="2817" spans="1:10" x14ac:dyDescent="0.25">
      <c r="A2817" s="43">
        <f t="shared" si="307"/>
        <v>2087</v>
      </c>
      <c r="B2817" s="44">
        <v>40252</v>
      </c>
      <c r="C2817" s="5">
        <v>47.833008</v>
      </c>
      <c r="D2817" s="5">
        <v>54.273197000000003</v>
      </c>
      <c r="E2817" s="19">
        <f t="shared" si="308"/>
        <v>15.471712891047403</v>
      </c>
      <c r="F2817" s="19">
        <f t="shared" si="309"/>
        <v>-0.42968415576767427</v>
      </c>
      <c r="G2817" s="19">
        <f t="shared" si="310"/>
        <v>0.14354753828513367</v>
      </c>
      <c r="H2817" s="19">
        <f t="shared" si="311"/>
        <v>-0.51458204106895777</v>
      </c>
      <c r="I2817" s="19">
        <f t="shared" si="312"/>
        <v>-0.71479301131499895</v>
      </c>
      <c r="J2817" s="19">
        <f t="shared" si="313"/>
        <v>0.63364939880200655</v>
      </c>
    </row>
    <row r="2818" spans="1:10" x14ac:dyDescent="0.25">
      <c r="A2818" s="43">
        <f t="shared" si="307"/>
        <v>2086</v>
      </c>
      <c r="B2818" s="44">
        <v>40253</v>
      </c>
      <c r="C2818" s="5">
        <v>48.262577</v>
      </c>
      <c r="D2818" s="5">
        <v>54.575668</v>
      </c>
      <c r="E2818" s="19">
        <f t="shared" si="308"/>
        <v>15.720928533700501</v>
      </c>
      <c r="F2818" s="19">
        <f t="shared" si="309"/>
        <v>0.24921564265309826</v>
      </c>
      <c r="G2818" s="19">
        <f t="shared" si="310"/>
        <v>-0.42968415576767427</v>
      </c>
      <c r="H2818" s="19">
        <f t="shared" si="311"/>
        <v>0.50334244000494643</v>
      </c>
      <c r="I2818" s="19">
        <f t="shared" si="312"/>
        <v>1.0179244810739041</v>
      </c>
      <c r="J2818" s="19">
        <f t="shared" si="313"/>
        <v>-0.71479301131499895</v>
      </c>
    </row>
    <row r="2819" spans="1:10" x14ac:dyDescent="0.25">
      <c r="A2819" s="43">
        <f t="shared" si="307"/>
        <v>2085</v>
      </c>
      <c r="B2819" s="44">
        <v>40254</v>
      </c>
      <c r="C2819" s="5">
        <v>48.791328</v>
      </c>
      <c r="D2819" s="5">
        <v>55.084674999999997</v>
      </c>
      <c r="E2819" s="19">
        <f t="shared" si="308"/>
        <v>15.946175656095456</v>
      </c>
      <c r="F2819" s="19">
        <f t="shared" si="309"/>
        <v>0.22524712239495415</v>
      </c>
      <c r="G2819" s="19">
        <f t="shared" si="310"/>
        <v>0.24921564265309826</v>
      </c>
      <c r="H2819" s="19">
        <f t="shared" si="311"/>
        <v>7.7854270535511472E-2</v>
      </c>
      <c r="I2819" s="19">
        <f t="shared" si="312"/>
        <v>-0.42548816946943496</v>
      </c>
      <c r="J2819" s="19">
        <f t="shared" si="313"/>
        <v>1.0179244810739041</v>
      </c>
    </row>
    <row r="2820" spans="1:10" x14ac:dyDescent="0.25">
      <c r="A2820" s="43">
        <f t="shared" si="307"/>
        <v>2084</v>
      </c>
      <c r="B2820" s="44">
        <v>40255</v>
      </c>
      <c r="C2820" s="5">
        <v>48.064326999999999</v>
      </c>
      <c r="D2820" s="5">
        <v>55.151062000000003</v>
      </c>
      <c r="E2820" s="19">
        <f t="shared" si="308"/>
        <v>15.179590304755358</v>
      </c>
      <c r="F2820" s="19">
        <f t="shared" si="309"/>
        <v>-0.76658535134009753</v>
      </c>
      <c r="G2820" s="19">
        <f t="shared" si="310"/>
        <v>0.22524712239495415</v>
      </c>
      <c r="H2820" s="19">
        <f t="shared" si="311"/>
        <v>-0.89980257394092167</v>
      </c>
      <c r="I2820" s="19">
        <f t="shared" si="312"/>
        <v>-0.97765684447643308</v>
      </c>
      <c r="J2820" s="19">
        <f t="shared" si="313"/>
        <v>-0.42548816946943496</v>
      </c>
    </row>
    <row r="2821" spans="1:10" x14ac:dyDescent="0.25">
      <c r="A2821" s="43">
        <f t="shared" si="307"/>
        <v>2083</v>
      </c>
      <c r="B2821" s="44">
        <v>40256</v>
      </c>
      <c r="C2821" s="5">
        <v>47.486485000000002</v>
      </c>
      <c r="D2821" s="5">
        <v>55.313381</v>
      </c>
      <c r="E2821" s="19">
        <f t="shared" si="308"/>
        <v>14.504962905126334</v>
      </c>
      <c r="F2821" s="19">
        <f t="shared" si="309"/>
        <v>-0.67462739962902418</v>
      </c>
      <c r="G2821" s="19">
        <f t="shared" si="310"/>
        <v>-0.76658535134009753</v>
      </c>
      <c r="H2821" s="19">
        <f t="shared" si="311"/>
        <v>-0.22124814973591911</v>
      </c>
      <c r="I2821" s="19">
        <f t="shared" si="312"/>
        <v>0.67855442420500256</v>
      </c>
      <c r="J2821" s="19">
        <f t="shared" si="313"/>
        <v>-0.97765684447643308</v>
      </c>
    </row>
    <row r="2822" spans="1:10" x14ac:dyDescent="0.25">
      <c r="A2822" s="43">
        <f t="shared" si="307"/>
        <v>2082</v>
      </c>
      <c r="B2822" s="44">
        <v>40259</v>
      </c>
      <c r="C2822" s="5">
        <v>47.362141000000001</v>
      </c>
      <c r="D2822" s="5">
        <v>54.929755999999998</v>
      </c>
      <c r="E2822" s="19">
        <f t="shared" si="308"/>
        <v>14.609361682821408</v>
      </c>
      <c r="F2822" s="19">
        <f t="shared" si="309"/>
        <v>0.10439877769507433</v>
      </c>
      <c r="G2822" s="19">
        <f t="shared" si="310"/>
        <v>-0.67462739962902418</v>
      </c>
      <c r="H2822" s="19">
        <f t="shared" si="311"/>
        <v>0.50339161504378405</v>
      </c>
      <c r="I2822" s="19">
        <f t="shared" si="312"/>
        <v>0.72463976477970315</v>
      </c>
      <c r="J2822" s="19">
        <f t="shared" si="313"/>
        <v>0.67855442420500256</v>
      </c>
    </row>
    <row r="2823" spans="1:10" x14ac:dyDescent="0.25">
      <c r="A2823" s="43">
        <f t="shared" si="307"/>
        <v>2081</v>
      </c>
      <c r="B2823" s="44">
        <v>40260</v>
      </c>
      <c r="C2823" s="5">
        <v>47.544517999999997</v>
      </c>
      <c r="D2823" s="5">
        <v>55.158462999999998</v>
      </c>
      <c r="E2823" s="19">
        <f t="shared" si="308"/>
        <v>14.655368335585671</v>
      </c>
      <c r="F2823" s="19">
        <f t="shared" si="309"/>
        <v>4.6006652764262412E-2</v>
      </c>
      <c r="G2823" s="19">
        <f t="shared" si="310"/>
        <v>0.10439877769507433</v>
      </c>
      <c r="H2823" s="19">
        <f t="shared" si="311"/>
        <v>-1.5737599768617987E-2</v>
      </c>
      <c r="I2823" s="19">
        <f t="shared" si="312"/>
        <v>-0.51912921481240204</v>
      </c>
      <c r="J2823" s="19">
        <f t="shared" si="313"/>
        <v>0.72463976477970315</v>
      </c>
    </row>
    <row r="2824" spans="1:10" x14ac:dyDescent="0.25">
      <c r="A2824" s="43">
        <f t="shared" si="307"/>
        <v>2080</v>
      </c>
      <c r="B2824" s="44">
        <v>40261</v>
      </c>
      <c r="C2824" s="5">
        <v>47.270954000000003</v>
      </c>
      <c r="D2824" s="5">
        <v>54.538787999999997</v>
      </c>
      <c r="E2824" s="19">
        <f t="shared" si="308"/>
        <v>14.751295846222881</v>
      </c>
      <c r="F2824" s="19">
        <f t="shared" si="309"/>
        <v>9.5927510637210389E-2</v>
      </c>
      <c r="G2824" s="19">
        <f t="shared" si="310"/>
        <v>4.6006652764262412E-2</v>
      </c>
      <c r="H2824" s="19">
        <f t="shared" si="311"/>
        <v>6.8717935494807314E-2</v>
      </c>
      <c r="I2824" s="19">
        <f t="shared" si="312"/>
        <v>8.4455535263425308E-2</v>
      </c>
      <c r="J2824" s="19">
        <f t="shared" si="313"/>
        <v>-0.51912921481240204</v>
      </c>
    </row>
    <row r="2825" spans="1:10" x14ac:dyDescent="0.25">
      <c r="A2825" s="43">
        <f t="shared" si="307"/>
        <v>2079</v>
      </c>
      <c r="B2825" s="44">
        <v>40262</v>
      </c>
      <c r="C2825" s="5">
        <v>46.475082</v>
      </c>
      <c r="D2825" s="5">
        <v>54.442889999999998</v>
      </c>
      <c r="E2825" s="19">
        <f t="shared" si="308"/>
        <v>14.012604621447124</v>
      </c>
      <c r="F2825" s="19">
        <f t="shared" si="309"/>
        <v>-0.73869122477575644</v>
      </c>
      <c r="G2825" s="19">
        <f t="shared" si="310"/>
        <v>9.5927510637210389E-2</v>
      </c>
      <c r="H2825" s="19">
        <f t="shared" si="311"/>
        <v>-0.79542534151928934</v>
      </c>
      <c r="I2825" s="19">
        <f t="shared" si="312"/>
        <v>-0.86414327701409666</v>
      </c>
      <c r="J2825" s="19">
        <f t="shared" si="313"/>
        <v>8.4455535263425308E-2</v>
      </c>
    </row>
    <row r="2826" spans="1:10" x14ac:dyDescent="0.25">
      <c r="A2826" s="43">
        <f t="shared" si="307"/>
        <v>2078</v>
      </c>
      <c r="B2826" s="44">
        <v>40263</v>
      </c>
      <c r="C2826" s="5">
        <v>46.491672999999999</v>
      </c>
      <c r="D2826" s="5">
        <v>54.907639000000003</v>
      </c>
      <c r="E2826" s="19">
        <f t="shared" si="308"/>
        <v>13.752081311402129</v>
      </c>
      <c r="F2826" s="19">
        <f t="shared" si="309"/>
        <v>-0.26052331004499507</v>
      </c>
      <c r="G2826" s="19">
        <f t="shared" si="310"/>
        <v>-0.73869122477575644</v>
      </c>
      <c r="H2826" s="19">
        <f t="shared" si="311"/>
        <v>0.17635860115509133</v>
      </c>
      <c r="I2826" s="19">
        <f t="shared" si="312"/>
        <v>0.97178394267438062</v>
      </c>
      <c r="J2826" s="19">
        <f t="shared" si="313"/>
        <v>-0.86414327701409666</v>
      </c>
    </row>
    <row r="2827" spans="1:10" x14ac:dyDescent="0.25">
      <c r="A2827" s="43">
        <f t="shared" ref="A2827:A2890" si="314">A2828+1</f>
        <v>2077</v>
      </c>
      <c r="B2827" s="44">
        <v>40266</v>
      </c>
      <c r="C2827" s="5">
        <v>47.395297999999997</v>
      </c>
      <c r="D2827" s="5">
        <v>55.497802999999998</v>
      </c>
      <c r="E2827" s="19">
        <f t="shared" si="308"/>
        <v>14.303811224649095</v>
      </c>
      <c r="F2827" s="19">
        <f t="shared" si="309"/>
        <v>0.55172991324696596</v>
      </c>
      <c r="G2827" s="19">
        <f t="shared" si="310"/>
        <v>-0.26052331004499507</v>
      </c>
      <c r="H2827" s="19">
        <f t="shared" si="311"/>
        <v>0.70581042454474363</v>
      </c>
      <c r="I2827" s="19">
        <f t="shared" si="312"/>
        <v>0.52945182338965235</v>
      </c>
      <c r="J2827" s="19">
        <f t="shared" si="313"/>
        <v>0.97178394267438062</v>
      </c>
    </row>
    <row r="2828" spans="1:10" x14ac:dyDescent="0.25">
      <c r="A2828" s="43">
        <f t="shared" si="314"/>
        <v>2076</v>
      </c>
      <c r="B2828" s="44">
        <v>40267</v>
      </c>
      <c r="C2828" s="5">
        <v>47.469925000000003</v>
      </c>
      <c r="D2828" s="5">
        <v>55.549441999999999</v>
      </c>
      <c r="E2828" s="19">
        <f t="shared" si="308"/>
        <v>14.347647613251517</v>
      </c>
      <c r="F2828" s="19">
        <f t="shared" si="309"/>
        <v>4.3836388602422005E-2</v>
      </c>
      <c r="G2828" s="19">
        <f t="shared" si="310"/>
        <v>0.55172991324696596</v>
      </c>
      <c r="H2828" s="19">
        <f t="shared" si="311"/>
        <v>-0.28247156102668697</v>
      </c>
      <c r="I2828" s="19">
        <f t="shared" si="312"/>
        <v>-0.98828198557143065</v>
      </c>
      <c r="J2828" s="19">
        <f t="shared" si="313"/>
        <v>0.52945182338965235</v>
      </c>
    </row>
    <row r="2829" spans="1:10" x14ac:dyDescent="0.25">
      <c r="A2829" s="43">
        <f t="shared" si="314"/>
        <v>2075</v>
      </c>
      <c r="B2829" s="44">
        <v>40268</v>
      </c>
      <c r="C2829" s="5">
        <v>47.685471</v>
      </c>
      <c r="D2829" s="5">
        <v>55.940434000000003</v>
      </c>
      <c r="E2829" s="19">
        <f t="shared" si="308"/>
        <v>14.330058139451445</v>
      </c>
      <c r="F2829" s="19">
        <f t="shared" si="309"/>
        <v>-1.7589473800072142E-2</v>
      </c>
      <c r="G2829" s="19">
        <f t="shared" si="310"/>
        <v>4.3836388602422005E-2</v>
      </c>
      <c r="H2829" s="19">
        <f t="shared" si="311"/>
        <v>-4.3515496189940869E-2</v>
      </c>
      <c r="I2829" s="19">
        <f t="shared" si="312"/>
        <v>0.23895606483674608</v>
      </c>
      <c r="J2829" s="19">
        <f t="shared" si="313"/>
        <v>-0.98828198557143065</v>
      </c>
    </row>
    <row r="2830" spans="1:10" x14ac:dyDescent="0.25">
      <c r="A2830" s="43">
        <f t="shared" si="314"/>
        <v>2074</v>
      </c>
      <c r="B2830" s="44">
        <v>40269</v>
      </c>
      <c r="C2830" s="5">
        <v>48.531058999999999</v>
      </c>
      <c r="D2830" s="5">
        <v>56.574848000000003</v>
      </c>
      <c r="E2830" s="19">
        <f t="shared" si="308"/>
        <v>14.797366255271207</v>
      </c>
      <c r="F2830" s="19">
        <f t="shared" si="309"/>
        <v>0.46730811581976184</v>
      </c>
      <c r="G2830" s="19">
        <f t="shared" si="310"/>
        <v>-1.7589473800072142E-2</v>
      </c>
      <c r="H2830" s="19">
        <f t="shared" si="311"/>
        <v>0.47771100497430968</v>
      </c>
      <c r="I2830" s="19">
        <f t="shared" si="312"/>
        <v>0.52122650116425051</v>
      </c>
      <c r="J2830" s="19">
        <f t="shared" si="313"/>
        <v>0.23895606483674608</v>
      </c>
    </row>
    <row r="2831" spans="1:10" x14ac:dyDescent="0.25">
      <c r="A2831" s="43">
        <f t="shared" si="314"/>
        <v>2073</v>
      </c>
      <c r="B2831" s="44">
        <v>40273</v>
      </c>
      <c r="C2831" s="5">
        <v>49.393253000000001</v>
      </c>
      <c r="D2831" s="5">
        <v>57.290450999999997</v>
      </c>
      <c r="E2831" s="19">
        <f t="shared" si="308"/>
        <v>15.232870081411512</v>
      </c>
      <c r="F2831" s="19">
        <f t="shared" si="309"/>
        <v>0.43550382614030525</v>
      </c>
      <c r="G2831" s="19">
        <f t="shared" si="310"/>
        <v>0.46730811581976184</v>
      </c>
      <c r="H2831" s="19">
        <f t="shared" si="311"/>
        <v>0.15912520417870685</v>
      </c>
      <c r="I2831" s="19">
        <f t="shared" si="312"/>
        <v>-0.31858580079560284</v>
      </c>
      <c r="J2831" s="19">
        <f t="shared" si="313"/>
        <v>0.52122650116425051</v>
      </c>
    </row>
    <row r="2832" spans="1:10" x14ac:dyDescent="0.25">
      <c r="A2832" s="43">
        <f t="shared" si="314"/>
        <v>2072</v>
      </c>
      <c r="B2832" s="44">
        <v>40274</v>
      </c>
      <c r="C2832" s="5">
        <v>49.393253000000001</v>
      </c>
      <c r="D2832" s="5">
        <v>57.452731999999997</v>
      </c>
      <c r="E2832" s="19">
        <f t="shared" si="308"/>
        <v>15.136107339913607</v>
      </c>
      <c r="F2832" s="19">
        <f t="shared" si="309"/>
        <v>-9.6762741497904869E-2</v>
      </c>
      <c r="G2832" s="19">
        <f t="shared" si="310"/>
        <v>0.43550382614030525</v>
      </c>
      <c r="H2832" s="19">
        <f t="shared" si="311"/>
        <v>-0.35433144885175877</v>
      </c>
      <c r="I2832" s="19">
        <f t="shared" si="312"/>
        <v>-0.51345665303046562</v>
      </c>
      <c r="J2832" s="19">
        <f t="shared" si="313"/>
        <v>-0.31858580079560284</v>
      </c>
    </row>
    <row r="2833" spans="1:10" x14ac:dyDescent="0.25">
      <c r="A2833" s="43">
        <f t="shared" si="314"/>
        <v>2071</v>
      </c>
      <c r="B2833" s="44">
        <v>40275</v>
      </c>
      <c r="C2833" s="5">
        <v>48.904144000000002</v>
      </c>
      <c r="D2833" s="5">
        <v>57.076500000000003</v>
      </c>
      <c r="E2833" s="19">
        <f t="shared" si="308"/>
        <v>14.871332918571859</v>
      </c>
      <c r="F2833" s="19">
        <f t="shared" si="309"/>
        <v>-0.26477442134174822</v>
      </c>
      <c r="G2833" s="19">
        <f t="shared" si="310"/>
        <v>-9.6762741497904869E-2</v>
      </c>
      <c r="H2833" s="19">
        <f t="shared" si="311"/>
        <v>-0.20754632654287253</v>
      </c>
      <c r="I2833" s="19">
        <f t="shared" si="312"/>
        <v>0.14678512230888624</v>
      </c>
      <c r="J2833" s="19">
        <f t="shared" si="313"/>
        <v>-0.51345665303046562</v>
      </c>
    </row>
    <row r="2834" spans="1:10" x14ac:dyDescent="0.25">
      <c r="A2834" s="43">
        <f t="shared" si="314"/>
        <v>2070</v>
      </c>
      <c r="B2834" s="44">
        <v>40276</v>
      </c>
      <c r="C2834" s="5">
        <v>49.078217000000002</v>
      </c>
      <c r="D2834" s="5">
        <v>57.290450999999997</v>
      </c>
      <c r="E2834" s="19">
        <f t="shared" si="308"/>
        <v>14.917834081411513</v>
      </c>
      <c r="F2834" s="19">
        <f t="shared" si="309"/>
        <v>4.6501162839653887E-2</v>
      </c>
      <c r="G2834" s="19">
        <f t="shared" si="310"/>
        <v>-0.26477442134174822</v>
      </c>
      <c r="H2834" s="19">
        <f t="shared" si="311"/>
        <v>0.20309589600139583</v>
      </c>
      <c r="I2834" s="19">
        <f t="shared" si="312"/>
        <v>0.41064222254426835</v>
      </c>
      <c r="J2834" s="19">
        <f t="shared" si="313"/>
        <v>0.14678512230888624</v>
      </c>
    </row>
    <row r="2835" spans="1:10" x14ac:dyDescent="0.25">
      <c r="A2835" s="43">
        <f t="shared" si="314"/>
        <v>2069</v>
      </c>
      <c r="B2835" s="44">
        <v>40277</v>
      </c>
      <c r="C2835" s="5">
        <v>49.60051</v>
      </c>
      <c r="D2835" s="5">
        <v>58.647812000000002</v>
      </c>
      <c r="E2835" s="19">
        <f t="shared" si="308"/>
        <v>14.630778041398571</v>
      </c>
      <c r="F2835" s="19">
        <f t="shared" si="309"/>
        <v>-0.28705604001294205</v>
      </c>
      <c r="G2835" s="19">
        <f t="shared" si="310"/>
        <v>4.6501162839653887E-2</v>
      </c>
      <c r="H2835" s="19">
        <f t="shared" si="311"/>
        <v>-0.31455808174977407</v>
      </c>
      <c r="I2835" s="19">
        <f t="shared" si="312"/>
        <v>-0.51765397775116995</v>
      </c>
      <c r="J2835" s="19">
        <f t="shared" si="313"/>
        <v>0.41064222254426835</v>
      </c>
    </row>
    <row r="2836" spans="1:10" x14ac:dyDescent="0.25">
      <c r="A2836" s="43">
        <f t="shared" si="314"/>
        <v>2068</v>
      </c>
      <c r="B2836" s="44">
        <v>40280</v>
      </c>
      <c r="C2836" s="5">
        <v>49.716568000000002</v>
      </c>
      <c r="D2836" s="5">
        <v>59.333874000000002</v>
      </c>
      <c r="E2836" s="19">
        <f t="shared" si="308"/>
        <v>14.337760179421288</v>
      </c>
      <c r="F2836" s="19">
        <f t="shared" si="309"/>
        <v>-0.29301786197728319</v>
      </c>
      <c r="G2836" s="19">
        <f t="shared" si="310"/>
        <v>-0.28705604001294205</v>
      </c>
      <c r="H2836" s="19">
        <f t="shared" si="311"/>
        <v>-0.12324517864744799</v>
      </c>
      <c r="I2836" s="19">
        <f t="shared" si="312"/>
        <v>0.19131290310232607</v>
      </c>
      <c r="J2836" s="19">
        <f t="shared" si="313"/>
        <v>-0.51765397775116995</v>
      </c>
    </row>
    <row r="2837" spans="1:10" x14ac:dyDescent="0.25">
      <c r="A2837" s="43">
        <f t="shared" si="314"/>
        <v>2067</v>
      </c>
      <c r="B2837" s="44">
        <v>40281</v>
      </c>
      <c r="C2837" s="5">
        <v>49.542476999999998</v>
      </c>
      <c r="D2837" s="5">
        <v>59.171581000000003</v>
      </c>
      <c r="E2837" s="19">
        <f t="shared" si="308"/>
        <v>14.260439076118487</v>
      </c>
      <c r="F2837" s="19">
        <f t="shared" si="309"/>
        <v>-7.7321103302800509E-2</v>
      </c>
      <c r="G2837" s="19">
        <f t="shared" si="310"/>
        <v>-0.29301786197728319</v>
      </c>
      <c r="H2837" s="19">
        <f t="shared" si="311"/>
        <v>9.5977562313891651E-2</v>
      </c>
      <c r="I2837" s="19">
        <f t="shared" si="312"/>
        <v>0.21922274096133965</v>
      </c>
      <c r="J2837" s="19">
        <f t="shared" si="313"/>
        <v>0.19131290310232607</v>
      </c>
    </row>
    <row r="2838" spans="1:10" x14ac:dyDescent="0.25">
      <c r="A2838" s="43">
        <f t="shared" si="314"/>
        <v>2066</v>
      </c>
      <c r="B2838" s="44">
        <v>40282</v>
      </c>
      <c r="C2838" s="5">
        <v>50.015014999999998</v>
      </c>
      <c r="D2838" s="5">
        <v>59.444561</v>
      </c>
      <c r="E2838" s="19">
        <f t="shared" si="308"/>
        <v>14.570208217323568</v>
      </c>
      <c r="F2838" s="19">
        <f t="shared" si="309"/>
        <v>0.3097691412050807</v>
      </c>
      <c r="G2838" s="19">
        <f t="shared" si="310"/>
        <v>-7.7321103302800509E-2</v>
      </c>
      <c r="H2838" s="19">
        <f t="shared" si="311"/>
        <v>0.35549892687741141</v>
      </c>
      <c r="I2838" s="19">
        <f t="shared" si="312"/>
        <v>0.25952136456351976</v>
      </c>
      <c r="J2838" s="19">
        <f t="shared" si="313"/>
        <v>0.21922274096133965</v>
      </c>
    </row>
    <row r="2839" spans="1:10" x14ac:dyDescent="0.25">
      <c r="A2839" s="43">
        <f t="shared" si="314"/>
        <v>2065</v>
      </c>
      <c r="B2839" s="44">
        <v>40283</v>
      </c>
      <c r="C2839" s="5">
        <v>50.006729</v>
      </c>
      <c r="D2839" s="5">
        <v>60.189632000000003</v>
      </c>
      <c r="E2839" s="19">
        <f t="shared" si="308"/>
        <v>14.117661259043878</v>
      </c>
      <c r="F2839" s="19">
        <f t="shared" si="309"/>
        <v>-0.45254695827969016</v>
      </c>
      <c r="G2839" s="19">
        <f t="shared" si="310"/>
        <v>0.3097691412050807</v>
      </c>
      <c r="H2839" s="19">
        <f t="shared" si="311"/>
        <v>-0.63575278217663411</v>
      </c>
      <c r="I2839" s="19">
        <f t="shared" si="312"/>
        <v>-0.99125170905404558</v>
      </c>
      <c r="J2839" s="19">
        <f t="shared" si="313"/>
        <v>0.25952136456351976</v>
      </c>
    </row>
    <row r="2840" spans="1:10" x14ac:dyDescent="0.25">
      <c r="A2840" s="43">
        <f t="shared" si="314"/>
        <v>2064</v>
      </c>
      <c r="B2840" s="44">
        <v>40284</v>
      </c>
      <c r="C2840" s="5">
        <v>49.161124999999998</v>
      </c>
      <c r="D2840" s="5">
        <v>59.569954000000003</v>
      </c>
      <c r="E2840" s="19">
        <f t="shared" si="308"/>
        <v>13.641550558480901</v>
      </c>
      <c r="F2840" s="19">
        <f t="shared" si="309"/>
        <v>-0.47611070056297677</v>
      </c>
      <c r="G2840" s="19">
        <f t="shared" si="310"/>
        <v>-0.45254695827969016</v>
      </c>
      <c r="H2840" s="19">
        <f t="shared" si="311"/>
        <v>-0.20846222524633112</v>
      </c>
      <c r="I2840" s="19">
        <f t="shared" si="312"/>
        <v>0.42729055693030299</v>
      </c>
      <c r="J2840" s="19">
        <f t="shared" si="313"/>
        <v>-0.99125170905404558</v>
      </c>
    </row>
    <row r="2841" spans="1:10" x14ac:dyDescent="0.25">
      <c r="A2841" s="43">
        <f t="shared" si="314"/>
        <v>2063</v>
      </c>
      <c r="B2841" s="44">
        <v>40287</v>
      </c>
      <c r="C2841" s="5">
        <v>49.227454999999999</v>
      </c>
      <c r="D2841" s="5">
        <v>59.990456000000002</v>
      </c>
      <c r="E2841" s="19">
        <f t="shared" si="308"/>
        <v>13.457149257063286</v>
      </c>
      <c r="F2841" s="19">
        <f t="shared" si="309"/>
        <v>-0.18440130141761557</v>
      </c>
      <c r="G2841" s="19">
        <f t="shared" si="310"/>
        <v>-0.47611070056297677</v>
      </c>
      <c r="H2841" s="19">
        <f t="shared" si="311"/>
        <v>9.7183406547351692E-2</v>
      </c>
      <c r="I2841" s="19">
        <f t="shared" si="312"/>
        <v>0.30564563179368281</v>
      </c>
      <c r="J2841" s="19">
        <f t="shared" si="313"/>
        <v>0.42729055693030299</v>
      </c>
    </row>
    <row r="2842" spans="1:10" x14ac:dyDescent="0.25">
      <c r="A2842" s="43">
        <f t="shared" si="314"/>
        <v>2062</v>
      </c>
      <c r="B2842" s="44">
        <v>40288</v>
      </c>
      <c r="C2842" s="5">
        <v>50.189113999999996</v>
      </c>
      <c r="D2842" s="5">
        <v>60.528976</v>
      </c>
      <c r="E2842" s="19">
        <f t="shared" si="308"/>
        <v>14.097706763040861</v>
      </c>
      <c r="F2842" s="19">
        <f t="shared" si="309"/>
        <v>0.64055750597757566</v>
      </c>
      <c r="G2842" s="19">
        <f t="shared" si="310"/>
        <v>-0.18440130141761557</v>
      </c>
      <c r="H2842" s="19">
        <f t="shared" si="311"/>
        <v>0.74961740853099657</v>
      </c>
      <c r="I2842" s="19">
        <f t="shared" si="312"/>
        <v>0.65243400198364487</v>
      </c>
      <c r="J2842" s="19">
        <f t="shared" si="313"/>
        <v>0.30564563179368281</v>
      </c>
    </row>
    <row r="2843" spans="1:10" x14ac:dyDescent="0.25">
      <c r="A2843" s="43">
        <f t="shared" si="314"/>
        <v>2061</v>
      </c>
      <c r="B2843" s="44">
        <v>40289</v>
      </c>
      <c r="C2843" s="5">
        <v>50.139373999999997</v>
      </c>
      <c r="D2843" s="5">
        <v>60.433075000000002</v>
      </c>
      <c r="E2843" s="19">
        <f t="shared" si="308"/>
        <v>14.105149327064936</v>
      </c>
      <c r="F2843" s="19">
        <f t="shared" si="309"/>
        <v>7.4425640240747271E-3</v>
      </c>
      <c r="G2843" s="19">
        <f t="shared" si="310"/>
        <v>0.64055750597757566</v>
      </c>
      <c r="H2843" s="19">
        <f t="shared" si="311"/>
        <v>-0.37140041942952884</v>
      </c>
      <c r="I2843" s="19">
        <f t="shared" si="312"/>
        <v>-1.1210178279605254</v>
      </c>
      <c r="J2843" s="19">
        <f t="shared" si="313"/>
        <v>0.65243400198364487</v>
      </c>
    </row>
    <row r="2844" spans="1:10" x14ac:dyDescent="0.25">
      <c r="A2844" s="43">
        <f t="shared" si="314"/>
        <v>2060</v>
      </c>
      <c r="B2844" s="44">
        <v>40290</v>
      </c>
      <c r="C2844" s="5">
        <v>50.263728999999998</v>
      </c>
      <c r="D2844" s="5">
        <v>59.901919999999997</v>
      </c>
      <c r="E2844" s="19">
        <f t="shared" si="308"/>
        <v>14.546214317515577</v>
      </c>
      <c r="F2844" s="19">
        <f t="shared" si="309"/>
        <v>0.4410649904506414</v>
      </c>
      <c r="G2844" s="19">
        <f t="shared" si="310"/>
        <v>7.4425640240747271E-3</v>
      </c>
      <c r="H2844" s="19">
        <f t="shared" si="311"/>
        <v>0.43666325737732131</v>
      </c>
      <c r="I2844" s="19">
        <f t="shared" si="312"/>
        <v>0.8080636768068501</v>
      </c>
      <c r="J2844" s="19">
        <f t="shared" si="313"/>
        <v>-1.1210178279605254</v>
      </c>
    </row>
    <row r="2845" spans="1:10" x14ac:dyDescent="0.25">
      <c r="A2845" s="43">
        <f t="shared" si="314"/>
        <v>2059</v>
      </c>
      <c r="B2845" s="44">
        <v>40291</v>
      </c>
      <c r="C2845" s="5">
        <v>51.474097999999998</v>
      </c>
      <c r="D2845" s="5">
        <v>60.986342999999998</v>
      </c>
      <c r="E2845" s="19">
        <f t="shared" si="308"/>
        <v>15.109978093100004</v>
      </c>
      <c r="F2845" s="19">
        <f t="shared" si="309"/>
        <v>0.5637637755844267</v>
      </c>
      <c r="G2845" s="19">
        <f t="shared" si="310"/>
        <v>0.4410649904506414</v>
      </c>
      <c r="H2845" s="19">
        <f t="shared" si="311"/>
        <v>0.30290604568514468</v>
      </c>
      <c r="I2845" s="19">
        <f t="shared" si="312"/>
        <v>-0.13375721169217664</v>
      </c>
      <c r="J2845" s="19">
        <f t="shared" si="313"/>
        <v>0.8080636768068501</v>
      </c>
    </row>
    <row r="2846" spans="1:10" x14ac:dyDescent="0.25">
      <c r="A2846" s="43">
        <f t="shared" si="314"/>
        <v>2058</v>
      </c>
      <c r="B2846" s="44">
        <v>40294</v>
      </c>
      <c r="C2846" s="5">
        <v>51.299999</v>
      </c>
      <c r="D2846" s="5">
        <v>60.927326000000001</v>
      </c>
      <c r="E2846" s="19">
        <f t="shared" si="308"/>
        <v>14.971068959535273</v>
      </c>
      <c r="F2846" s="19">
        <f t="shared" si="309"/>
        <v>-0.13890913356473078</v>
      </c>
      <c r="G2846" s="19">
        <f t="shared" si="310"/>
        <v>0.5637637755844267</v>
      </c>
      <c r="H2846" s="19">
        <f t="shared" si="311"/>
        <v>-0.47233423390685192</v>
      </c>
      <c r="I2846" s="19">
        <f t="shared" si="312"/>
        <v>-0.77524027959199659</v>
      </c>
      <c r="J2846" s="19">
        <f t="shared" si="313"/>
        <v>-0.13375721169217664</v>
      </c>
    </row>
    <row r="2847" spans="1:10" x14ac:dyDescent="0.25">
      <c r="A2847" s="43">
        <f t="shared" si="314"/>
        <v>2057</v>
      </c>
      <c r="B2847" s="44">
        <v>40295</v>
      </c>
      <c r="C2847" s="5">
        <v>49.724850000000004</v>
      </c>
      <c r="D2847" s="5">
        <v>59.186332999999998</v>
      </c>
      <c r="E2847" s="19">
        <f t="shared" si="308"/>
        <v>14.434015951109551</v>
      </c>
      <c r="F2847" s="19">
        <f t="shared" si="309"/>
        <v>-0.53705300842572257</v>
      </c>
      <c r="G2847" s="19">
        <f t="shared" si="310"/>
        <v>-0.13890913356473078</v>
      </c>
      <c r="H2847" s="19">
        <f t="shared" si="311"/>
        <v>-0.4548984007635965</v>
      </c>
      <c r="I2847" s="19">
        <f t="shared" si="312"/>
        <v>1.7435833143255419E-2</v>
      </c>
      <c r="J2847" s="19">
        <f t="shared" si="313"/>
        <v>-0.77524027959199659</v>
      </c>
    </row>
    <row r="2848" spans="1:10" x14ac:dyDescent="0.25">
      <c r="A2848" s="43">
        <f t="shared" si="314"/>
        <v>2056</v>
      </c>
      <c r="B2848" s="44">
        <v>40296</v>
      </c>
      <c r="C2848" s="5">
        <v>50.230564000000001</v>
      </c>
      <c r="D2848" s="5">
        <v>59.474060000000001</v>
      </c>
      <c r="E2848" s="19">
        <f t="shared" si="308"/>
        <v>14.76816794863872</v>
      </c>
      <c r="F2848" s="19">
        <f t="shared" si="309"/>
        <v>0.33415199752916891</v>
      </c>
      <c r="G2848" s="19">
        <f t="shared" si="310"/>
        <v>-0.53705300842572257</v>
      </c>
      <c r="H2848" s="19">
        <f t="shared" si="311"/>
        <v>0.65177962984334958</v>
      </c>
      <c r="I2848" s="19">
        <f t="shared" si="312"/>
        <v>1.1066780306069461</v>
      </c>
      <c r="J2848" s="19">
        <f t="shared" si="313"/>
        <v>1.7435833143255419E-2</v>
      </c>
    </row>
    <row r="2849" spans="1:10" x14ac:dyDescent="0.25">
      <c r="A2849" s="43">
        <f t="shared" si="314"/>
        <v>2055</v>
      </c>
      <c r="B2849" s="44">
        <v>40297</v>
      </c>
      <c r="C2849" s="5">
        <v>50.288592999999999</v>
      </c>
      <c r="D2849" s="5">
        <v>60.706009000000002</v>
      </c>
      <c r="E2849" s="19">
        <f t="shared" si="308"/>
        <v>14.091626896534009</v>
      </c>
      <c r="F2849" s="19">
        <f t="shared" si="309"/>
        <v>-0.67654105210471016</v>
      </c>
      <c r="G2849" s="19">
        <f t="shared" si="310"/>
        <v>0.33415199752916891</v>
      </c>
      <c r="H2849" s="19">
        <f t="shared" si="311"/>
        <v>-0.87416755478339891</v>
      </c>
      <c r="I2849" s="19">
        <f t="shared" si="312"/>
        <v>-1.5259471846267485</v>
      </c>
      <c r="J2849" s="19">
        <f t="shared" si="313"/>
        <v>1.1066780306069461</v>
      </c>
    </row>
    <row r="2850" spans="1:10" x14ac:dyDescent="0.25">
      <c r="A2850" s="43">
        <f t="shared" si="314"/>
        <v>2054</v>
      </c>
      <c r="B2850" s="44">
        <v>40298</v>
      </c>
      <c r="C2850" s="5">
        <v>49.666831999999999</v>
      </c>
      <c r="D2850" s="5">
        <v>60.078978999999997</v>
      </c>
      <c r="E2850" s="19">
        <f t="shared" si="308"/>
        <v>13.843742948076901</v>
      </c>
      <c r="F2850" s="19">
        <f t="shared" si="309"/>
        <v>-0.24788394845710826</v>
      </c>
      <c r="G2850" s="19">
        <f t="shared" si="310"/>
        <v>-0.67654105210471016</v>
      </c>
      <c r="H2850" s="19">
        <f t="shared" si="311"/>
        <v>0.15224067457269475</v>
      </c>
      <c r="I2850" s="19">
        <f t="shared" si="312"/>
        <v>1.0264082293560937</v>
      </c>
      <c r="J2850" s="19">
        <f t="shared" si="313"/>
        <v>-1.5259471846267485</v>
      </c>
    </row>
    <row r="2851" spans="1:10" x14ac:dyDescent="0.25">
      <c r="A2851" s="43">
        <f t="shared" si="314"/>
        <v>2053</v>
      </c>
      <c r="B2851" s="44">
        <v>40301</v>
      </c>
      <c r="C2851" s="5">
        <v>50.230564000000001</v>
      </c>
      <c r="D2851" s="5">
        <v>61.104385000000001</v>
      </c>
      <c r="E2851" s="19">
        <f t="shared" si="308"/>
        <v>13.796059590096597</v>
      </c>
      <c r="F2851" s="19">
        <f t="shared" si="309"/>
        <v>-4.7683357980304208E-2</v>
      </c>
      <c r="G2851" s="19">
        <f t="shared" si="310"/>
        <v>-0.24788394845710826</v>
      </c>
      <c r="H2851" s="19">
        <f t="shared" si="311"/>
        <v>9.8921894018784373E-2</v>
      </c>
      <c r="I2851" s="19">
        <f t="shared" si="312"/>
        <v>-5.3318780553910372E-2</v>
      </c>
      <c r="J2851" s="19">
        <f t="shared" si="313"/>
        <v>1.0264082293560937</v>
      </c>
    </row>
    <row r="2852" spans="1:10" x14ac:dyDescent="0.25">
      <c r="A2852" s="43">
        <f t="shared" si="314"/>
        <v>2052</v>
      </c>
      <c r="B2852" s="44">
        <v>40302</v>
      </c>
      <c r="C2852" s="5">
        <v>48.887546999999998</v>
      </c>
      <c r="D2852" s="5">
        <v>59.577328000000001</v>
      </c>
      <c r="E2852" s="19">
        <f t="shared" si="308"/>
        <v>13.363575688509641</v>
      </c>
      <c r="F2852" s="19">
        <f t="shared" si="309"/>
        <v>-0.43248390158695571</v>
      </c>
      <c r="G2852" s="19">
        <f t="shared" si="310"/>
        <v>-4.7683357980304208E-2</v>
      </c>
      <c r="H2852" s="19">
        <f t="shared" si="311"/>
        <v>-0.40428267776275617</v>
      </c>
      <c r="I2852" s="19">
        <f t="shared" si="312"/>
        <v>-0.50320457178154054</v>
      </c>
      <c r="J2852" s="19">
        <f t="shared" si="313"/>
        <v>-5.3318780553910372E-2</v>
      </c>
    </row>
    <row r="2853" spans="1:10" x14ac:dyDescent="0.25">
      <c r="A2853" s="43">
        <f t="shared" si="314"/>
        <v>2051</v>
      </c>
      <c r="B2853" s="44">
        <v>40303</v>
      </c>
      <c r="C2853" s="5">
        <v>48.116554000000001</v>
      </c>
      <c r="D2853" s="5">
        <v>59.156844999999997</v>
      </c>
      <c r="E2853" s="19">
        <f t="shared" si="308"/>
        <v>12.843302660861703</v>
      </c>
      <c r="F2853" s="19">
        <f t="shared" si="309"/>
        <v>-0.52027302764793859</v>
      </c>
      <c r="G2853" s="19">
        <f t="shared" si="310"/>
        <v>-0.43248390158695571</v>
      </c>
      <c r="H2853" s="19">
        <f t="shared" si="311"/>
        <v>-0.26449038511561812</v>
      </c>
      <c r="I2853" s="19">
        <f t="shared" si="312"/>
        <v>0.13979229264713805</v>
      </c>
      <c r="J2853" s="19">
        <f t="shared" si="313"/>
        <v>-0.50320457178154054</v>
      </c>
    </row>
    <row r="2854" spans="1:10" x14ac:dyDescent="0.25">
      <c r="A2854" s="43">
        <f t="shared" si="314"/>
        <v>2050</v>
      </c>
      <c r="B2854" s="44">
        <v>40304</v>
      </c>
      <c r="C2854" s="5">
        <v>46.475082</v>
      </c>
      <c r="D2854" s="5">
        <v>56.951076999999998</v>
      </c>
      <c r="E2854" s="19">
        <f t="shared" si="308"/>
        <v>12.517056465412786</v>
      </c>
      <c r="F2854" s="19">
        <f t="shared" si="309"/>
        <v>-0.32624619544891686</v>
      </c>
      <c r="G2854" s="19">
        <f t="shared" si="310"/>
        <v>-0.52027302764793859</v>
      </c>
      <c r="H2854" s="19">
        <f t="shared" si="311"/>
        <v>-1.8542696285667237E-2</v>
      </c>
      <c r="I2854" s="19">
        <f t="shared" si="312"/>
        <v>0.24594768882995088</v>
      </c>
      <c r="J2854" s="19">
        <f t="shared" si="313"/>
        <v>0.13979229264713805</v>
      </c>
    </row>
    <row r="2855" spans="1:10" x14ac:dyDescent="0.25">
      <c r="A2855" s="43">
        <f t="shared" si="314"/>
        <v>2049</v>
      </c>
      <c r="B2855" s="44">
        <v>40305</v>
      </c>
      <c r="C2855" s="5">
        <v>45.588023999999997</v>
      </c>
      <c r="D2855" s="5">
        <v>56.877312000000003</v>
      </c>
      <c r="E2855" s="19">
        <f t="shared" si="308"/>
        <v>11.673982071790562</v>
      </c>
      <c r="F2855" s="19">
        <f t="shared" si="309"/>
        <v>-0.84307439362222425</v>
      </c>
      <c r="G2855" s="19">
        <f t="shared" si="310"/>
        <v>-0.32624619544891686</v>
      </c>
      <c r="H2855" s="19">
        <f t="shared" si="311"/>
        <v>-0.65012359549578425</v>
      </c>
      <c r="I2855" s="19">
        <f t="shared" si="312"/>
        <v>-0.63158089921011706</v>
      </c>
      <c r="J2855" s="19">
        <f t="shared" si="313"/>
        <v>0.24594768882995088</v>
      </c>
    </row>
    <row r="2856" spans="1:10" x14ac:dyDescent="0.25">
      <c r="A2856" s="43">
        <f t="shared" si="314"/>
        <v>2048</v>
      </c>
      <c r="B2856" s="44">
        <v>40308</v>
      </c>
      <c r="C2856" s="5">
        <v>47.536236000000002</v>
      </c>
      <c r="D2856" s="5">
        <v>58.935535000000002</v>
      </c>
      <c r="E2856" s="19">
        <f t="shared" si="308"/>
        <v>12.394944423994183</v>
      </c>
      <c r="F2856" s="19">
        <f t="shared" si="309"/>
        <v>0.72096235220362104</v>
      </c>
      <c r="G2856" s="19">
        <f t="shared" si="310"/>
        <v>-0.84307439362222425</v>
      </c>
      <c r="H2856" s="19">
        <f t="shared" si="311"/>
        <v>1.2195792844425859</v>
      </c>
      <c r="I2856" s="19">
        <f t="shared" si="312"/>
        <v>1.8697028799383701</v>
      </c>
      <c r="J2856" s="19">
        <f t="shared" si="313"/>
        <v>-0.63158089921011706</v>
      </c>
    </row>
    <row r="2857" spans="1:10" x14ac:dyDescent="0.25">
      <c r="A2857" s="43">
        <f t="shared" si="314"/>
        <v>2047</v>
      </c>
      <c r="B2857" s="44">
        <v>40309</v>
      </c>
      <c r="C2857" s="5">
        <v>47.221207</v>
      </c>
      <c r="D2857" s="5">
        <v>58.795352999999999</v>
      </c>
      <c r="E2857" s="19">
        <f t="shared" si="308"/>
        <v>12.163501269710309</v>
      </c>
      <c r="F2857" s="19">
        <f t="shared" si="309"/>
        <v>-0.2314431542838733</v>
      </c>
      <c r="G2857" s="19">
        <f t="shared" si="310"/>
        <v>0.72096235220362104</v>
      </c>
      <c r="H2857" s="19">
        <f t="shared" si="311"/>
        <v>-0.65783973213633729</v>
      </c>
      <c r="I2857" s="19">
        <f t="shared" si="312"/>
        <v>-1.8774190165789233</v>
      </c>
      <c r="J2857" s="19">
        <f t="shared" si="313"/>
        <v>1.8697028799383701</v>
      </c>
    </row>
    <row r="2858" spans="1:10" x14ac:dyDescent="0.25">
      <c r="A2858" s="43">
        <f t="shared" si="314"/>
        <v>2046</v>
      </c>
      <c r="B2858" s="44">
        <v>40310</v>
      </c>
      <c r="C2858" s="5">
        <v>47.876137</v>
      </c>
      <c r="D2858" s="5">
        <v>59.060921</v>
      </c>
      <c r="E2858" s="19">
        <f t="shared" si="308"/>
        <v>12.660081939017772</v>
      </c>
      <c r="F2858" s="19">
        <f t="shared" si="309"/>
        <v>0.49658066930746259</v>
      </c>
      <c r="G2858" s="19">
        <f t="shared" si="310"/>
        <v>-0.2314431542838733</v>
      </c>
      <c r="H2858" s="19">
        <f t="shared" si="311"/>
        <v>0.63346239226066259</v>
      </c>
      <c r="I2858" s="19">
        <f t="shared" si="312"/>
        <v>1.2913021243969998</v>
      </c>
      <c r="J2858" s="19">
        <f t="shared" si="313"/>
        <v>-1.8774190165789233</v>
      </c>
    </row>
    <row r="2859" spans="1:10" x14ac:dyDescent="0.25">
      <c r="A2859" s="43">
        <f t="shared" si="314"/>
        <v>2045</v>
      </c>
      <c r="B2859" s="44">
        <v>40311</v>
      </c>
      <c r="C2859" s="5">
        <v>47.569392999999998</v>
      </c>
      <c r="D2859" s="5">
        <v>58.219935999999997</v>
      </c>
      <c r="E2859" s="19">
        <f t="shared" si="308"/>
        <v>12.854789212787445</v>
      </c>
      <c r="F2859" s="19">
        <f t="shared" si="309"/>
        <v>0.1947072737696729</v>
      </c>
      <c r="G2859" s="19">
        <f t="shared" si="310"/>
        <v>0.49658066930746259</v>
      </c>
      <c r="H2859" s="19">
        <f t="shared" si="311"/>
        <v>-9.8983925740542877E-2</v>
      </c>
      <c r="I2859" s="19">
        <f t="shared" si="312"/>
        <v>-0.73244631800120552</v>
      </c>
      <c r="J2859" s="19">
        <f t="shared" si="313"/>
        <v>1.2913021243969998</v>
      </c>
    </row>
    <row r="2860" spans="1:10" x14ac:dyDescent="0.25">
      <c r="A2860" s="43">
        <f t="shared" si="314"/>
        <v>2044</v>
      </c>
      <c r="B2860" s="44">
        <v>40312</v>
      </c>
      <c r="C2860" s="5">
        <v>46.624310000000001</v>
      </c>
      <c r="D2860" s="5">
        <v>57.415835999999999</v>
      </c>
      <c r="E2860" s="19">
        <f t="shared" si="308"/>
        <v>12.389164192701713</v>
      </c>
      <c r="F2860" s="19">
        <f t="shared" si="309"/>
        <v>-0.46562502008573148</v>
      </c>
      <c r="G2860" s="19">
        <f t="shared" si="310"/>
        <v>0.1947072737696729</v>
      </c>
      <c r="H2860" s="19">
        <f t="shared" si="311"/>
        <v>-0.58078015261742755</v>
      </c>
      <c r="I2860" s="19">
        <f t="shared" si="312"/>
        <v>-0.48179622687688467</v>
      </c>
      <c r="J2860" s="19">
        <f t="shared" si="313"/>
        <v>-0.73244631800120552</v>
      </c>
    </row>
    <row r="2861" spans="1:10" x14ac:dyDescent="0.25">
      <c r="A2861" s="43">
        <f t="shared" si="314"/>
        <v>2043</v>
      </c>
      <c r="B2861" s="44">
        <v>40315</v>
      </c>
      <c r="C2861" s="5">
        <v>46.143478000000002</v>
      </c>
      <c r="D2861" s="5">
        <v>57.877490999999999</v>
      </c>
      <c r="E2861" s="19">
        <f t="shared" si="308"/>
        <v>11.633062731543497</v>
      </c>
      <c r="F2861" s="19">
        <f t="shared" si="309"/>
        <v>-0.75610146115821664</v>
      </c>
      <c r="G2861" s="19">
        <f t="shared" si="310"/>
        <v>-0.46562502008573148</v>
      </c>
      <c r="H2861" s="19">
        <f t="shared" si="311"/>
        <v>-0.48071826740309126</v>
      </c>
      <c r="I2861" s="19">
        <f t="shared" si="312"/>
        <v>0.10006188521433629</v>
      </c>
      <c r="J2861" s="19">
        <f t="shared" si="313"/>
        <v>-0.48179622687688467</v>
      </c>
    </row>
    <row r="2862" spans="1:10" x14ac:dyDescent="0.25">
      <c r="A2862" s="43">
        <f t="shared" si="314"/>
        <v>2042</v>
      </c>
      <c r="B2862" s="44">
        <v>40316</v>
      </c>
      <c r="C2862" s="5">
        <v>45.786991</v>
      </c>
      <c r="D2862" s="5">
        <v>57.222256000000002</v>
      </c>
      <c r="E2862" s="19">
        <f t="shared" si="308"/>
        <v>11.667270482779813</v>
      </c>
      <c r="F2862" s="19">
        <f t="shared" si="309"/>
        <v>3.4207751236316142E-2</v>
      </c>
      <c r="G2862" s="19">
        <f t="shared" si="310"/>
        <v>-0.75610146115821664</v>
      </c>
      <c r="H2862" s="19">
        <f t="shared" si="311"/>
        <v>0.48138654574853817</v>
      </c>
      <c r="I2862" s="19">
        <f t="shared" si="312"/>
        <v>0.96210481315162943</v>
      </c>
      <c r="J2862" s="19">
        <f t="shared" si="313"/>
        <v>0.10006188521433629</v>
      </c>
    </row>
    <row r="2863" spans="1:10" x14ac:dyDescent="0.25">
      <c r="A2863" s="43">
        <f t="shared" si="314"/>
        <v>2041</v>
      </c>
      <c r="B2863" s="44">
        <v>40317</v>
      </c>
      <c r="C2863" s="5">
        <v>45.264705999999997</v>
      </c>
      <c r="D2863" s="5">
        <v>57.036095000000003</v>
      </c>
      <c r="E2863" s="19">
        <f t="shared" si="308"/>
        <v>11.255987070889269</v>
      </c>
      <c r="F2863" s="19">
        <f t="shared" si="309"/>
        <v>-0.41128341189054396</v>
      </c>
      <c r="G2863" s="19">
        <f t="shared" si="310"/>
        <v>3.4207751236316142E-2</v>
      </c>
      <c r="H2863" s="19">
        <f t="shared" si="311"/>
        <v>-0.43151479847905483</v>
      </c>
      <c r="I2863" s="19">
        <f t="shared" si="312"/>
        <v>-0.91290134422759306</v>
      </c>
      <c r="J2863" s="19">
        <f t="shared" si="313"/>
        <v>0.96210481315162943</v>
      </c>
    </row>
    <row r="2864" spans="1:10" x14ac:dyDescent="0.25">
      <c r="A2864" s="43">
        <f t="shared" si="314"/>
        <v>2040</v>
      </c>
      <c r="B2864" s="44">
        <v>40318</v>
      </c>
      <c r="C2864" s="5">
        <v>43.241897999999999</v>
      </c>
      <c r="D2864" s="5">
        <v>54.802306999999999</v>
      </c>
      <c r="E2864" s="19">
        <f t="shared" si="308"/>
        <v>10.565112265811202</v>
      </c>
      <c r="F2864" s="19">
        <f t="shared" si="309"/>
        <v>-0.69087480507806731</v>
      </c>
      <c r="G2864" s="19">
        <f t="shared" si="310"/>
        <v>-0.41128341189054396</v>
      </c>
      <c r="H2864" s="19">
        <f t="shared" si="311"/>
        <v>-0.44763070388249793</v>
      </c>
      <c r="I2864" s="19">
        <f t="shared" si="312"/>
        <v>-1.6115905403443098E-2</v>
      </c>
      <c r="J2864" s="19">
        <f t="shared" si="313"/>
        <v>-0.91290134422759306</v>
      </c>
    </row>
    <row r="2865" spans="1:10" x14ac:dyDescent="0.25">
      <c r="A2865" s="43">
        <f t="shared" si="314"/>
        <v>2039</v>
      </c>
      <c r="B2865" s="44">
        <v>40319</v>
      </c>
      <c r="C2865" s="5">
        <v>43.996299999999998</v>
      </c>
      <c r="D2865" s="5">
        <v>55.457541999999997</v>
      </c>
      <c r="E2865" s="19">
        <f t="shared" si="308"/>
        <v>10.928819514574883</v>
      </c>
      <c r="F2865" s="19">
        <f t="shared" si="309"/>
        <v>0.36370724876368143</v>
      </c>
      <c r="G2865" s="19">
        <f t="shared" si="310"/>
        <v>-0.69087480507806731</v>
      </c>
      <c r="H2865" s="19">
        <f t="shared" si="311"/>
        <v>0.77230923985152677</v>
      </c>
      <c r="I2865" s="19">
        <f t="shared" si="312"/>
        <v>1.2199399437340248</v>
      </c>
      <c r="J2865" s="19">
        <f t="shared" si="313"/>
        <v>-1.6115905403443098E-2</v>
      </c>
    </row>
    <row r="2866" spans="1:10" x14ac:dyDescent="0.25">
      <c r="A2866" s="43">
        <f t="shared" si="314"/>
        <v>2038</v>
      </c>
      <c r="B2866" s="44">
        <v>40322</v>
      </c>
      <c r="C2866" s="5">
        <v>42.993175999999998</v>
      </c>
      <c r="D2866" s="5">
        <v>54.683166999999997</v>
      </c>
      <c r="E2866" s="19">
        <f t="shared" si="308"/>
        <v>10.387429469550767</v>
      </c>
      <c r="F2866" s="19">
        <f t="shared" si="309"/>
        <v>-0.54139004502411581</v>
      </c>
      <c r="G2866" s="19">
        <f t="shared" si="310"/>
        <v>0.36370724876368143</v>
      </c>
      <c r="H2866" s="19">
        <f t="shared" si="311"/>
        <v>-0.75649632032261904</v>
      </c>
      <c r="I2866" s="19">
        <f t="shared" si="312"/>
        <v>-1.5288055601741459</v>
      </c>
      <c r="J2866" s="19">
        <f t="shared" si="313"/>
        <v>1.2199399437340248</v>
      </c>
    </row>
    <row r="2867" spans="1:10" x14ac:dyDescent="0.25">
      <c r="A2867" s="43">
        <f t="shared" si="314"/>
        <v>2037</v>
      </c>
      <c r="B2867" s="44">
        <v>40323</v>
      </c>
      <c r="C2867" s="5">
        <v>43.092669999999998</v>
      </c>
      <c r="D2867" s="5">
        <v>54.035389000000002</v>
      </c>
      <c r="E2867" s="19">
        <f t="shared" si="308"/>
        <v>10.873171860687314</v>
      </c>
      <c r="F2867" s="19">
        <f t="shared" si="309"/>
        <v>0.48574239113654727</v>
      </c>
      <c r="G2867" s="19">
        <f t="shared" si="310"/>
        <v>-0.54139004502411581</v>
      </c>
      <c r="H2867" s="19">
        <f t="shared" si="311"/>
        <v>0.80593506385529756</v>
      </c>
      <c r="I2867" s="19">
        <f t="shared" si="312"/>
        <v>1.5624313841779167</v>
      </c>
      <c r="J2867" s="19">
        <f t="shared" si="313"/>
        <v>-1.5288055601741459</v>
      </c>
    </row>
    <row r="2868" spans="1:10" x14ac:dyDescent="0.25">
      <c r="A2868" s="43">
        <f t="shared" si="314"/>
        <v>2036</v>
      </c>
      <c r="B2868" s="44">
        <v>40324</v>
      </c>
      <c r="C2868" s="5">
        <v>43.001472</v>
      </c>
      <c r="D2868" s="5">
        <v>53.275897999999998</v>
      </c>
      <c r="E2868" s="19">
        <f t="shared" si="308"/>
        <v>11.234832983461928</v>
      </c>
      <c r="F2868" s="19">
        <f t="shared" si="309"/>
        <v>0.36166112277461337</v>
      </c>
      <c r="G2868" s="19">
        <f t="shared" si="310"/>
        <v>0.48574239113654727</v>
      </c>
      <c r="H2868" s="19">
        <f t="shared" si="311"/>
        <v>7.4379973259055432E-2</v>
      </c>
      <c r="I2868" s="19">
        <f t="shared" si="312"/>
        <v>-0.73155509059624213</v>
      </c>
      <c r="J2868" s="19">
        <f t="shared" si="313"/>
        <v>1.5624313841779167</v>
      </c>
    </row>
    <row r="2869" spans="1:10" x14ac:dyDescent="0.25">
      <c r="A2869" s="43">
        <f t="shared" si="314"/>
        <v>2035</v>
      </c>
      <c r="B2869" s="44">
        <v>40325</v>
      </c>
      <c r="C2869" s="5">
        <v>44.825324999999999</v>
      </c>
      <c r="D2869" s="5">
        <v>55.368206000000001</v>
      </c>
      <c r="E2869" s="19">
        <f t="shared" si="308"/>
        <v>11.811112588313996</v>
      </c>
      <c r="F2869" s="19">
        <f t="shared" si="309"/>
        <v>0.57627960485206842</v>
      </c>
      <c r="G2869" s="19">
        <f t="shared" si="310"/>
        <v>0.36166112277461337</v>
      </c>
      <c r="H2869" s="19">
        <f t="shared" si="311"/>
        <v>0.36238346364299012</v>
      </c>
      <c r="I2869" s="19">
        <f t="shared" si="312"/>
        <v>0.28800349038393469</v>
      </c>
      <c r="J2869" s="19">
        <f t="shared" si="313"/>
        <v>-0.73155509059624213</v>
      </c>
    </row>
    <row r="2870" spans="1:10" x14ac:dyDescent="0.25">
      <c r="A2870" s="43">
        <f t="shared" si="314"/>
        <v>2034</v>
      </c>
      <c r="B2870" s="44">
        <v>40326</v>
      </c>
      <c r="C2870" s="5">
        <v>43.979725000000002</v>
      </c>
      <c r="D2870" s="5">
        <v>55.003357000000001</v>
      </c>
      <c r="E2870" s="19">
        <f t="shared" si="308"/>
        <v>11.183059864167426</v>
      </c>
      <c r="F2870" s="19">
        <f t="shared" si="309"/>
        <v>-0.62805272414657054</v>
      </c>
      <c r="G2870" s="19">
        <f t="shared" si="310"/>
        <v>0.57627960485206842</v>
      </c>
      <c r="H2870" s="19">
        <f t="shared" si="311"/>
        <v>-0.96888002344179447</v>
      </c>
      <c r="I2870" s="19">
        <f t="shared" si="312"/>
        <v>-1.3312634870847846</v>
      </c>
      <c r="J2870" s="19">
        <f t="shared" si="313"/>
        <v>0.28800349038393469</v>
      </c>
    </row>
    <row r="2871" spans="1:10" x14ac:dyDescent="0.25">
      <c r="A2871" s="43">
        <f t="shared" si="314"/>
        <v>2033</v>
      </c>
      <c r="B2871" s="44">
        <v>40330</v>
      </c>
      <c r="C2871" s="5">
        <v>41.890579000000002</v>
      </c>
      <c r="D2871" s="5">
        <v>53.826892999999998</v>
      </c>
      <c r="E2871" s="19">
        <f t="shared" si="308"/>
        <v>9.7954000634981711</v>
      </c>
      <c r="F2871" s="19">
        <f t="shared" si="309"/>
        <v>-1.3876598006692547</v>
      </c>
      <c r="G2871" s="19">
        <f t="shared" si="310"/>
        <v>-0.62805272414657054</v>
      </c>
      <c r="H2871" s="19">
        <f t="shared" si="311"/>
        <v>-1.016212482416802</v>
      </c>
      <c r="I2871" s="19">
        <f t="shared" si="312"/>
        <v>-4.7332458975007485E-2</v>
      </c>
      <c r="J2871" s="19">
        <f t="shared" si="313"/>
        <v>-1.3312634870847846</v>
      </c>
    </row>
    <row r="2872" spans="1:10" x14ac:dyDescent="0.25">
      <c r="A2872" s="43">
        <f t="shared" si="314"/>
        <v>2032</v>
      </c>
      <c r="B2872" s="44">
        <v>40331</v>
      </c>
      <c r="C2872" s="5">
        <v>43.706150000000001</v>
      </c>
      <c r="D2872" s="5">
        <v>55.196941000000002</v>
      </c>
      <c r="E2872" s="19">
        <f t="shared" si="308"/>
        <v>10.794057189022887</v>
      </c>
      <c r="F2872" s="19">
        <f t="shared" si="309"/>
        <v>0.99865712552471564</v>
      </c>
      <c r="G2872" s="19">
        <f t="shared" si="310"/>
        <v>-1.3876598006692547</v>
      </c>
      <c r="H2872" s="19">
        <f t="shared" si="311"/>
        <v>1.8193565537546252</v>
      </c>
      <c r="I2872" s="19">
        <f t="shared" si="312"/>
        <v>2.8355690361714272</v>
      </c>
      <c r="J2872" s="19">
        <f t="shared" si="313"/>
        <v>-4.7332458975007485E-2</v>
      </c>
    </row>
    <row r="2873" spans="1:10" x14ac:dyDescent="0.25">
      <c r="A2873" s="43">
        <f t="shared" si="314"/>
        <v>2031</v>
      </c>
      <c r="B2873" s="44">
        <v>40332</v>
      </c>
      <c r="C2873" s="5">
        <v>44.294758000000002</v>
      </c>
      <c r="D2873" s="5">
        <v>55.033133999999997</v>
      </c>
      <c r="E2873" s="19">
        <f t="shared" si="308"/>
        <v>11.480337833365404</v>
      </c>
      <c r="F2873" s="19">
        <f t="shared" si="309"/>
        <v>0.68628064434251712</v>
      </c>
      <c r="G2873" s="19">
        <f t="shared" si="310"/>
        <v>0.99865712552471564</v>
      </c>
      <c r="H2873" s="19">
        <f t="shared" si="311"/>
        <v>9.564788873442398E-2</v>
      </c>
      <c r="I2873" s="19">
        <f t="shared" si="312"/>
        <v>-1.7237086650202014</v>
      </c>
      <c r="J2873" s="19">
        <f t="shared" si="313"/>
        <v>2.8355690361714272</v>
      </c>
    </row>
    <row r="2874" spans="1:10" x14ac:dyDescent="0.25">
      <c r="A2874" s="43">
        <f t="shared" si="314"/>
        <v>2030</v>
      </c>
      <c r="B2874" s="44">
        <v>40333</v>
      </c>
      <c r="C2874" s="5">
        <v>42.736190999999998</v>
      </c>
      <c r="D2874" s="5">
        <v>53.074843999999999</v>
      </c>
      <c r="E2874" s="19">
        <f t="shared" ref="E2874:E2937" si="315">C2874-$P$3*D2874</f>
        <v>11.089433770172135</v>
      </c>
      <c r="F2874" s="19">
        <f t="shared" ref="F2874:F2937" si="316">E2874-E2873</f>
        <v>-0.39090406319326831</v>
      </c>
      <c r="G2874" s="19">
        <f t="shared" ref="G2874:G2937" si="317">F2873</f>
        <v>0.68628064434251712</v>
      </c>
      <c r="H2874" s="19">
        <f t="shared" ref="H2874:H2937" si="318">F2874-$P$7*G2874</f>
        <v>-0.79678894372776055</v>
      </c>
      <c r="I2874" s="19">
        <f t="shared" ref="I2874:I2937" si="319">H2874-H2873</f>
        <v>-0.89243683246218453</v>
      </c>
      <c r="J2874" s="19">
        <f t="shared" ref="J2874:J2937" si="320">I2873</f>
        <v>-1.7237086650202014</v>
      </c>
    </row>
    <row r="2875" spans="1:10" x14ac:dyDescent="0.25">
      <c r="A2875" s="43">
        <f t="shared" si="314"/>
        <v>2029</v>
      </c>
      <c r="B2875" s="44">
        <v>40336</v>
      </c>
      <c r="C2875" s="5">
        <v>42.363129000000001</v>
      </c>
      <c r="D2875" s="5">
        <v>53.126956999999997</v>
      </c>
      <c r="E2875" s="19">
        <f t="shared" si="315"/>
        <v>10.685298528402122</v>
      </c>
      <c r="F2875" s="19">
        <f t="shared" si="316"/>
        <v>-0.40413524177001392</v>
      </c>
      <c r="G2875" s="19">
        <f t="shared" si="317"/>
        <v>-0.39090406319326831</v>
      </c>
      <c r="H2875" s="19">
        <f t="shared" si="318"/>
        <v>-0.17294403697995087</v>
      </c>
      <c r="I2875" s="19">
        <f t="shared" si="319"/>
        <v>0.62384490674780968</v>
      </c>
      <c r="J2875" s="19">
        <f t="shared" si="320"/>
        <v>-0.89243683246218453</v>
      </c>
    </row>
    <row r="2876" spans="1:10" x14ac:dyDescent="0.25">
      <c r="A2876" s="43">
        <f t="shared" si="314"/>
        <v>2028</v>
      </c>
      <c r="B2876" s="44">
        <v>40337</v>
      </c>
      <c r="C2876" s="5">
        <v>43.067799000000001</v>
      </c>
      <c r="D2876" s="5">
        <v>52.881245</v>
      </c>
      <c r="E2876" s="19">
        <f t="shared" si="315"/>
        <v>11.536478389315803</v>
      </c>
      <c r="F2876" s="19">
        <f t="shared" si="316"/>
        <v>0.85117986091368181</v>
      </c>
      <c r="G2876" s="19">
        <f t="shared" si="317"/>
        <v>-0.40413524177001392</v>
      </c>
      <c r="H2876" s="19">
        <f t="shared" si="318"/>
        <v>1.0901963415296396</v>
      </c>
      <c r="I2876" s="19">
        <f t="shared" si="319"/>
        <v>1.2631403785095905</v>
      </c>
      <c r="J2876" s="19">
        <f t="shared" si="320"/>
        <v>0.62384490674780968</v>
      </c>
    </row>
    <row r="2877" spans="1:10" x14ac:dyDescent="0.25">
      <c r="A2877" s="43">
        <f t="shared" si="314"/>
        <v>2027</v>
      </c>
      <c r="B2877" s="44">
        <v>40338</v>
      </c>
      <c r="C2877" s="5">
        <v>42.620117</v>
      </c>
      <c r="D2877" s="5">
        <v>52.709983999999999</v>
      </c>
      <c r="E2877" s="19">
        <f t="shared" si="315"/>
        <v>11.190913604958258</v>
      </c>
      <c r="F2877" s="19">
        <f t="shared" si="316"/>
        <v>-0.34556478435754556</v>
      </c>
      <c r="G2877" s="19">
        <f t="shared" si="317"/>
        <v>0.85117986091368181</v>
      </c>
      <c r="H2877" s="19">
        <f t="shared" si="318"/>
        <v>-0.8489755085391949</v>
      </c>
      <c r="I2877" s="19">
        <f t="shared" si="319"/>
        <v>-1.9391718500688344</v>
      </c>
      <c r="J2877" s="19">
        <f t="shared" si="320"/>
        <v>1.2631403785095905</v>
      </c>
    </row>
    <row r="2878" spans="1:10" x14ac:dyDescent="0.25">
      <c r="A2878" s="43">
        <f t="shared" si="314"/>
        <v>2026</v>
      </c>
      <c r="B2878" s="44">
        <v>40339</v>
      </c>
      <c r="C2878" s="5">
        <v>44.759014000000001</v>
      </c>
      <c r="D2878" s="5">
        <v>55.226734</v>
      </c>
      <c r="E2878" s="19">
        <f t="shared" si="315"/>
        <v>11.829156617955121</v>
      </c>
      <c r="F2878" s="19">
        <f t="shared" si="316"/>
        <v>0.63824301299686326</v>
      </c>
      <c r="G2878" s="19">
        <f t="shared" si="317"/>
        <v>-0.34556478435754556</v>
      </c>
      <c r="H2878" s="19">
        <f t="shared" si="318"/>
        <v>0.84261934558345963</v>
      </c>
      <c r="I2878" s="19">
        <f t="shared" si="319"/>
        <v>1.6915948541226546</v>
      </c>
      <c r="J2878" s="19">
        <f t="shared" si="320"/>
        <v>-1.9391718500688344</v>
      </c>
    </row>
    <row r="2879" spans="1:10" x14ac:dyDescent="0.25">
      <c r="A2879" s="43">
        <f t="shared" si="314"/>
        <v>2025</v>
      </c>
      <c r="B2879" s="44">
        <v>40340</v>
      </c>
      <c r="C2879" s="5">
        <v>45.032584999999997</v>
      </c>
      <c r="D2879" s="5">
        <v>55.144835999999998</v>
      </c>
      <c r="E2879" s="19">
        <f t="shared" si="315"/>
        <v>12.151560660660031</v>
      </c>
      <c r="F2879" s="19">
        <f t="shared" si="316"/>
        <v>0.32240404270491041</v>
      </c>
      <c r="G2879" s="19">
        <f t="shared" si="317"/>
        <v>0.63824301299686326</v>
      </c>
      <c r="H2879" s="19">
        <f t="shared" si="318"/>
        <v>-5.5070087183145822E-2</v>
      </c>
      <c r="I2879" s="19">
        <f t="shared" si="319"/>
        <v>-0.8976894327666054</v>
      </c>
      <c r="J2879" s="19">
        <f t="shared" si="320"/>
        <v>1.6915948541226546</v>
      </c>
    </row>
    <row r="2880" spans="1:10" x14ac:dyDescent="0.25">
      <c r="A2880" s="43">
        <f t="shared" si="314"/>
        <v>2024</v>
      </c>
      <c r="B2880" s="44">
        <v>40343</v>
      </c>
      <c r="C2880" s="5">
        <v>44.800457000000002</v>
      </c>
      <c r="D2880" s="5">
        <v>55.234180000000002</v>
      </c>
      <c r="E2880" s="19">
        <f t="shared" si="315"/>
        <v>11.866159816788056</v>
      </c>
      <c r="F2880" s="19">
        <f t="shared" si="316"/>
        <v>-0.28540084387197595</v>
      </c>
      <c r="G2880" s="19">
        <f t="shared" si="317"/>
        <v>0.32240404270491041</v>
      </c>
      <c r="H2880" s="19">
        <f t="shared" si="318"/>
        <v>-0.47607928925125326</v>
      </c>
      <c r="I2880" s="19">
        <f t="shared" si="319"/>
        <v>-0.42100920206810744</v>
      </c>
      <c r="J2880" s="19">
        <f t="shared" si="320"/>
        <v>-0.8976894327666054</v>
      </c>
    </row>
    <row r="2881" spans="1:10" x14ac:dyDescent="0.25">
      <c r="A2881" s="43">
        <f t="shared" si="314"/>
        <v>2023</v>
      </c>
      <c r="B2881" s="44">
        <v>40344</v>
      </c>
      <c r="C2881" s="5">
        <v>46.110306000000001</v>
      </c>
      <c r="D2881" s="5">
        <v>56.016005999999997</v>
      </c>
      <c r="E2881" s="19">
        <f t="shared" si="315"/>
        <v>12.709832079312058</v>
      </c>
      <c r="F2881" s="19">
        <f t="shared" si="316"/>
        <v>0.84367226252400229</v>
      </c>
      <c r="G2881" s="19">
        <f t="shared" si="317"/>
        <v>-0.28540084387197595</v>
      </c>
      <c r="H2881" s="19">
        <f t="shared" si="318"/>
        <v>1.012466018219093</v>
      </c>
      <c r="I2881" s="19">
        <f t="shared" si="319"/>
        <v>1.4885453074703463</v>
      </c>
      <c r="J2881" s="19">
        <f t="shared" si="320"/>
        <v>-0.42100920206810744</v>
      </c>
    </row>
    <row r="2882" spans="1:10" x14ac:dyDescent="0.25">
      <c r="A2882" s="43">
        <f t="shared" si="314"/>
        <v>2022</v>
      </c>
      <c r="B2882" s="44">
        <v>40345</v>
      </c>
      <c r="C2882" s="5">
        <v>46.077145000000002</v>
      </c>
      <c r="D2882" s="5">
        <v>55.807510000000001</v>
      </c>
      <c r="E2882" s="19">
        <f t="shared" si="315"/>
        <v>12.80099028212291</v>
      </c>
      <c r="F2882" s="19">
        <f t="shared" si="316"/>
        <v>9.1158202810852629E-2</v>
      </c>
      <c r="G2882" s="19">
        <f t="shared" si="317"/>
        <v>0.84367226252400229</v>
      </c>
      <c r="H2882" s="19">
        <f t="shared" si="318"/>
        <v>-0.40781232521982502</v>
      </c>
      <c r="I2882" s="19">
        <f t="shared" si="319"/>
        <v>-1.4202783434389179</v>
      </c>
      <c r="J2882" s="19">
        <f t="shared" si="320"/>
        <v>1.4885453074703463</v>
      </c>
    </row>
    <row r="2883" spans="1:10" x14ac:dyDescent="0.25">
      <c r="A2883" s="43">
        <f t="shared" si="314"/>
        <v>2021</v>
      </c>
      <c r="B2883" s="44">
        <v>40346</v>
      </c>
      <c r="C2883" s="5">
        <v>46.027411999999998</v>
      </c>
      <c r="D2883" s="5">
        <v>56.083019</v>
      </c>
      <c r="E2883" s="19">
        <f t="shared" si="315"/>
        <v>12.58698046507503</v>
      </c>
      <c r="F2883" s="19">
        <f t="shared" si="316"/>
        <v>-0.2140098170478808</v>
      </c>
      <c r="G2883" s="19">
        <f t="shared" si="317"/>
        <v>9.1158202810852629E-2</v>
      </c>
      <c r="H2883" s="19">
        <f t="shared" si="318"/>
        <v>-0.26792323652522754</v>
      </c>
      <c r="I2883" s="19">
        <f t="shared" si="319"/>
        <v>0.13988908869459749</v>
      </c>
      <c r="J2883" s="19">
        <f t="shared" si="320"/>
        <v>-1.4202783434389179</v>
      </c>
    </row>
    <row r="2884" spans="1:10" x14ac:dyDescent="0.25">
      <c r="A2884" s="43">
        <f t="shared" si="314"/>
        <v>2020</v>
      </c>
      <c r="B2884" s="44">
        <v>40347</v>
      </c>
      <c r="C2884" s="5">
        <v>46.312241</v>
      </c>
      <c r="D2884" s="5">
        <v>56.231918</v>
      </c>
      <c r="E2884" s="19">
        <f t="shared" si="315"/>
        <v>12.783025963332392</v>
      </c>
      <c r="F2884" s="19">
        <f t="shared" si="316"/>
        <v>0.19604549825736228</v>
      </c>
      <c r="G2884" s="19">
        <f t="shared" si="317"/>
        <v>-0.2140098170478808</v>
      </c>
      <c r="H2884" s="19">
        <f t="shared" si="318"/>
        <v>0.32261667543066874</v>
      </c>
      <c r="I2884" s="19">
        <f t="shared" si="319"/>
        <v>0.59053991195589628</v>
      </c>
      <c r="J2884" s="19">
        <f t="shared" si="320"/>
        <v>0.13988908869459749</v>
      </c>
    </row>
    <row r="2885" spans="1:10" x14ac:dyDescent="0.25">
      <c r="A2885" s="43">
        <f t="shared" si="314"/>
        <v>2019</v>
      </c>
      <c r="B2885" s="44">
        <v>40350</v>
      </c>
      <c r="C2885" s="5">
        <v>46.212302999999999</v>
      </c>
      <c r="D2885" s="5">
        <v>56.380862999999998</v>
      </c>
      <c r="E2885" s="19">
        <f t="shared" si="315"/>
        <v>12.594277033325767</v>
      </c>
      <c r="F2885" s="19">
        <f t="shared" si="316"/>
        <v>-0.18874893000662496</v>
      </c>
      <c r="G2885" s="19">
        <f t="shared" si="317"/>
        <v>0.19604549825736228</v>
      </c>
      <c r="H2885" s="19">
        <f t="shared" si="318"/>
        <v>-0.30469552458929366</v>
      </c>
      <c r="I2885" s="19">
        <f t="shared" si="319"/>
        <v>-0.62731220001996246</v>
      </c>
      <c r="J2885" s="19">
        <f t="shared" si="320"/>
        <v>0.59053991195589628</v>
      </c>
    </row>
    <row r="2886" spans="1:10" x14ac:dyDescent="0.25">
      <c r="A2886" s="43">
        <f t="shared" si="314"/>
        <v>2018</v>
      </c>
      <c r="B2886" s="44">
        <v>40351</v>
      </c>
      <c r="C2886" s="5">
        <v>44.863148000000002</v>
      </c>
      <c r="D2886" s="5">
        <v>55.100127999999998</v>
      </c>
      <c r="E2886" s="19">
        <f t="shared" si="315"/>
        <v>12.008781548193937</v>
      </c>
      <c r="F2886" s="19">
        <f t="shared" si="316"/>
        <v>-0.5854954851318297</v>
      </c>
      <c r="G2886" s="19">
        <f t="shared" si="317"/>
        <v>-0.18874893000662496</v>
      </c>
      <c r="H2886" s="19">
        <f t="shared" si="318"/>
        <v>-0.47386427778494639</v>
      </c>
      <c r="I2886" s="19">
        <f t="shared" si="319"/>
        <v>-0.16916875319565272</v>
      </c>
      <c r="J2886" s="19">
        <f t="shared" si="320"/>
        <v>-0.62731220001996246</v>
      </c>
    </row>
    <row r="2887" spans="1:10" x14ac:dyDescent="0.25">
      <c r="A2887" s="43">
        <f t="shared" si="314"/>
        <v>2017</v>
      </c>
      <c r="B2887" s="44">
        <v>40352</v>
      </c>
      <c r="C2887" s="5">
        <v>44.521701999999998</v>
      </c>
      <c r="D2887" s="5">
        <v>53.804549999999999</v>
      </c>
      <c r="E2887" s="19">
        <f t="shared" si="315"/>
        <v>12.43984544833242</v>
      </c>
      <c r="F2887" s="19">
        <f t="shared" si="316"/>
        <v>0.43106390013848284</v>
      </c>
      <c r="G2887" s="19">
        <f t="shared" si="317"/>
        <v>-0.5854954851318297</v>
      </c>
      <c r="H2887" s="19">
        <f t="shared" si="318"/>
        <v>0.7773417195630552</v>
      </c>
      <c r="I2887" s="19">
        <f t="shared" si="319"/>
        <v>1.2512059973480016</v>
      </c>
      <c r="J2887" s="19">
        <f t="shared" si="320"/>
        <v>-0.16916875319565272</v>
      </c>
    </row>
    <row r="2888" spans="1:10" x14ac:dyDescent="0.25">
      <c r="A2888" s="43">
        <f t="shared" si="314"/>
        <v>2016</v>
      </c>
      <c r="B2888" s="44">
        <v>40353</v>
      </c>
      <c r="C2888" s="5">
        <v>43.588963</v>
      </c>
      <c r="D2888" s="5">
        <v>52.739773</v>
      </c>
      <c r="E2888" s="19">
        <f t="shared" si="315"/>
        <v>12.14199741895693</v>
      </c>
      <c r="F2888" s="19">
        <f t="shared" si="316"/>
        <v>-0.2978480293754906</v>
      </c>
      <c r="G2888" s="19">
        <f t="shared" si="317"/>
        <v>0.43106390013848284</v>
      </c>
      <c r="H2888" s="19">
        <f t="shared" si="318"/>
        <v>-0.55279084475688745</v>
      </c>
      <c r="I2888" s="19">
        <f t="shared" si="319"/>
        <v>-1.3301325643199426</v>
      </c>
      <c r="J2888" s="19">
        <f t="shared" si="320"/>
        <v>1.2512059973480016</v>
      </c>
    </row>
    <row r="2889" spans="1:10" x14ac:dyDescent="0.25">
      <c r="A2889" s="43">
        <f t="shared" si="314"/>
        <v>2015</v>
      </c>
      <c r="B2889" s="44">
        <v>40354</v>
      </c>
      <c r="C2889" s="5">
        <v>43.713881999999998</v>
      </c>
      <c r="D2889" s="5">
        <v>52.166431000000003</v>
      </c>
      <c r="E2889" s="19">
        <f t="shared" si="315"/>
        <v>12.608781108821375</v>
      </c>
      <c r="F2889" s="19">
        <f t="shared" si="316"/>
        <v>0.46678368986444596</v>
      </c>
      <c r="G2889" s="19">
        <f t="shared" si="317"/>
        <v>-0.2978480293754906</v>
      </c>
      <c r="H2889" s="19">
        <f t="shared" si="318"/>
        <v>0.6429390467393642</v>
      </c>
      <c r="I2889" s="19">
        <f t="shared" si="319"/>
        <v>1.1957298914962515</v>
      </c>
      <c r="J2889" s="19">
        <f t="shared" si="320"/>
        <v>-1.3301325643199426</v>
      </c>
    </row>
    <row r="2890" spans="1:10" x14ac:dyDescent="0.25">
      <c r="A2890" s="43">
        <f t="shared" si="314"/>
        <v>2014</v>
      </c>
      <c r="B2890" s="44">
        <v>40357</v>
      </c>
      <c r="C2890" s="5">
        <v>43.122593000000002</v>
      </c>
      <c r="D2890" s="5">
        <v>52.091968999999999</v>
      </c>
      <c r="E2890" s="19">
        <f t="shared" si="315"/>
        <v>12.061891313025306</v>
      </c>
      <c r="F2890" s="19">
        <f t="shared" si="316"/>
        <v>-0.54688979579606922</v>
      </c>
      <c r="G2890" s="19">
        <f t="shared" si="317"/>
        <v>0.46678368986444596</v>
      </c>
      <c r="H2890" s="19">
        <f t="shared" si="318"/>
        <v>-0.82295825810508627</v>
      </c>
      <c r="I2890" s="19">
        <f t="shared" si="319"/>
        <v>-1.4658973048444506</v>
      </c>
      <c r="J2890" s="19">
        <f t="shared" si="320"/>
        <v>1.1957298914962515</v>
      </c>
    </row>
    <row r="2891" spans="1:10" x14ac:dyDescent="0.25">
      <c r="A2891" s="43">
        <f t="shared" ref="A2891:A2954" si="321">A2892+1</f>
        <v>2013</v>
      </c>
      <c r="B2891" s="44">
        <v>40358</v>
      </c>
      <c r="C2891" s="5">
        <v>41.698498000000001</v>
      </c>
      <c r="D2891" s="5">
        <v>50.900630999999997</v>
      </c>
      <c r="E2891" s="19">
        <f t="shared" si="315"/>
        <v>11.348151381891238</v>
      </c>
      <c r="F2891" s="19">
        <f t="shared" si="316"/>
        <v>-0.71373993113406797</v>
      </c>
      <c r="G2891" s="19">
        <f t="shared" si="317"/>
        <v>-0.54688979579606922</v>
      </c>
      <c r="H2891" s="19">
        <f t="shared" si="318"/>
        <v>-0.39029455749267639</v>
      </c>
      <c r="I2891" s="19">
        <f t="shared" si="319"/>
        <v>0.43266370061240988</v>
      </c>
      <c r="J2891" s="19">
        <f t="shared" si="320"/>
        <v>-1.4658973048444506</v>
      </c>
    </row>
    <row r="2892" spans="1:10" x14ac:dyDescent="0.25">
      <c r="A2892" s="43">
        <f t="shared" si="321"/>
        <v>2012</v>
      </c>
      <c r="B2892" s="44">
        <v>40359</v>
      </c>
      <c r="C2892" s="5">
        <v>41.373717999999997</v>
      </c>
      <c r="D2892" s="5">
        <v>50.528309</v>
      </c>
      <c r="E2892" s="19">
        <f t="shared" si="315"/>
        <v>11.245374558110157</v>
      </c>
      <c r="F2892" s="19">
        <f t="shared" si="316"/>
        <v>-0.10277682378108111</v>
      </c>
      <c r="G2892" s="19">
        <f t="shared" si="317"/>
        <v>-0.71373993113406797</v>
      </c>
      <c r="H2892" s="19">
        <f t="shared" si="318"/>
        <v>0.31934821947813524</v>
      </c>
      <c r="I2892" s="19">
        <f t="shared" si="319"/>
        <v>0.70964277697081157</v>
      </c>
      <c r="J2892" s="19">
        <f t="shared" si="320"/>
        <v>0.43266370061240988</v>
      </c>
    </row>
    <row r="2893" spans="1:10" x14ac:dyDescent="0.25">
      <c r="A2893" s="43">
        <f t="shared" si="321"/>
        <v>2011</v>
      </c>
      <c r="B2893" s="44">
        <v>40360</v>
      </c>
      <c r="C2893" s="5">
        <v>41.223796999999998</v>
      </c>
      <c r="D2893" s="5">
        <v>50.245376999999998</v>
      </c>
      <c r="E2893" s="19">
        <f t="shared" si="315"/>
        <v>11.264156462193114</v>
      </c>
      <c r="F2893" s="19">
        <f t="shared" si="316"/>
        <v>1.8781904082956657E-2</v>
      </c>
      <c r="G2893" s="19">
        <f t="shared" si="317"/>
        <v>-0.10277682378108111</v>
      </c>
      <c r="H2893" s="19">
        <f t="shared" si="318"/>
        <v>7.9566889330593582E-2</v>
      </c>
      <c r="I2893" s="19">
        <f t="shared" si="319"/>
        <v>-0.23978133014754166</v>
      </c>
      <c r="J2893" s="19">
        <f t="shared" si="320"/>
        <v>0.70964277697081157</v>
      </c>
    </row>
    <row r="2894" spans="1:10" x14ac:dyDescent="0.25">
      <c r="A2894" s="43">
        <f t="shared" si="321"/>
        <v>2010</v>
      </c>
      <c r="B2894" s="44">
        <v>40361</v>
      </c>
      <c r="C2894" s="5">
        <v>41.123859000000003</v>
      </c>
      <c r="D2894" s="5">
        <v>50.118782000000003</v>
      </c>
      <c r="E2894" s="19">
        <f t="shared" si="315"/>
        <v>11.23970283349923</v>
      </c>
      <c r="F2894" s="19">
        <f t="shared" si="316"/>
        <v>-2.44536286938839E-2</v>
      </c>
      <c r="G2894" s="19">
        <f t="shared" si="317"/>
        <v>1.8781904082956657E-2</v>
      </c>
      <c r="H2894" s="19">
        <f t="shared" si="318"/>
        <v>-3.5561753274935659E-2</v>
      </c>
      <c r="I2894" s="19">
        <f t="shared" si="319"/>
        <v>-0.11512864260552924</v>
      </c>
      <c r="J2894" s="19">
        <f t="shared" si="320"/>
        <v>-0.23978133014754166</v>
      </c>
    </row>
    <row r="2895" spans="1:10" x14ac:dyDescent="0.25">
      <c r="A2895" s="43">
        <f t="shared" si="321"/>
        <v>2009</v>
      </c>
      <c r="B2895" s="44">
        <v>40365</v>
      </c>
      <c r="C2895" s="5">
        <v>41.523598</v>
      </c>
      <c r="D2895" s="5">
        <v>50.304943000000002</v>
      </c>
      <c r="E2895" s="19">
        <f t="shared" si="315"/>
        <v>11.528440245389763</v>
      </c>
      <c r="F2895" s="19">
        <f t="shared" si="316"/>
        <v>0.28873741189053348</v>
      </c>
      <c r="G2895" s="19">
        <f t="shared" si="317"/>
        <v>-2.44536286938839E-2</v>
      </c>
      <c r="H2895" s="19">
        <f t="shared" si="318"/>
        <v>0.30319994736034955</v>
      </c>
      <c r="I2895" s="19">
        <f t="shared" si="319"/>
        <v>0.33876170063528521</v>
      </c>
      <c r="J2895" s="19">
        <f t="shared" si="320"/>
        <v>-0.11512864260552924</v>
      </c>
    </row>
    <row r="2896" spans="1:10" x14ac:dyDescent="0.25">
      <c r="A2896" s="43">
        <f t="shared" si="321"/>
        <v>2008</v>
      </c>
      <c r="B2896" s="44">
        <v>40366</v>
      </c>
      <c r="C2896" s="5">
        <v>42.989345999999998</v>
      </c>
      <c r="D2896" s="5">
        <v>51.712234000000002</v>
      </c>
      <c r="E2896" s="19">
        <f t="shared" si="315"/>
        <v>12.155067613613216</v>
      </c>
      <c r="F2896" s="19">
        <f t="shared" si="316"/>
        <v>0.62662736822345266</v>
      </c>
      <c r="G2896" s="19">
        <f t="shared" si="317"/>
        <v>0.28873741189053348</v>
      </c>
      <c r="H2896" s="19">
        <f t="shared" si="318"/>
        <v>0.45586027622233105</v>
      </c>
      <c r="I2896" s="19">
        <f t="shared" si="319"/>
        <v>0.1526603288619815</v>
      </c>
      <c r="J2896" s="19">
        <f t="shared" si="320"/>
        <v>0.33876170063528521</v>
      </c>
    </row>
    <row r="2897" spans="1:10" x14ac:dyDescent="0.25">
      <c r="A2897" s="43">
        <f t="shared" si="321"/>
        <v>2007</v>
      </c>
      <c r="B2897" s="44">
        <v>40367</v>
      </c>
      <c r="C2897" s="5">
        <v>43.597293999999998</v>
      </c>
      <c r="D2897" s="5">
        <v>52.427028999999997</v>
      </c>
      <c r="E2897" s="19">
        <f t="shared" si="315"/>
        <v>12.336807223173203</v>
      </c>
      <c r="F2897" s="19">
        <f t="shared" si="316"/>
        <v>0.1817396095599868</v>
      </c>
      <c r="G2897" s="19">
        <f t="shared" si="317"/>
        <v>0.62662736822345266</v>
      </c>
      <c r="H2897" s="19">
        <f t="shared" si="318"/>
        <v>-0.18886471476083877</v>
      </c>
      <c r="I2897" s="19">
        <f t="shared" si="319"/>
        <v>-0.64472499098316982</v>
      </c>
      <c r="J2897" s="19">
        <f t="shared" si="320"/>
        <v>0.1526603288619815</v>
      </c>
    </row>
    <row r="2898" spans="1:10" x14ac:dyDescent="0.25">
      <c r="A2898" s="43">
        <f t="shared" si="321"/>
        <v>2006</v>
      </c>
      <c r="B2898" s="44">
        <v>40368</v>
      </c>
      <c r="C2898" s="5">
        <v>43.822139999999997</v>
      </c>
      <c r="D2898" s="5">
        <v>53.491821000000002</v>
      </c>
      <c r="E2898" s="19">
        <f t="shared" si="315"/>
        <v>11.926753308549564</v>
      </c>
      <c r="F2898" s="19">
        <f t="shared" si="316"/>
        <v>-0.4100539146236386</v>
      </c>
      <c r="G2898" s="19">
        <f t="shared" si="317"/>
        <v>0.1817396095599868</v>
      </c>
      <c r="H2898" s="19">
        <f t="shared" si="318"/>
        <v>-0.51753962083251837</v>
      </c>
      <c r="I2898" s="19">
        <f t="shared" si="319"/>
        <v>-0.3286749060716796</v>
      </c>
      <c r="J2898" s="19">
        <f t="shared" si="320"/>
        <v>-0.64472499098316982</v>
      </c>
    </row>
    <row r="2899" spans="1:10" x14ac:dyDescent="0.25">
      <c r="A2899" s="43">
        <f t="shared" si="321"/>
        <v>2005</v>
      </c>
      <c r="B2899" s="44">
        <v>40371</v>
      </c>
      <c r="C2899" s="5">
        <v>43.705554999999997</v>
      </c>
      <c r="D2899" s="5">
        <v>53.499263999999997</v>
      </c>
      <c r="E2899" s="19">
        <f t="shared" si="315"/>
        <v>11.805730296182322</v>
      </c>
      <c r="F2899" s="19">
        <f t="shared" si="316"/>
        <v>-0.12102301236724244</v>
      </c>
      <c r="G2899" s="19">
        <f t="shared" si="317"/>
        <v>-0.4100539146236386</v>
      </c>
      <c r="H2899" s="19">
        <f t="shared" si="318"/>
        <v>0.12149393098785854</v>
      </c>
      <c r="I2899" s="19">
        <f t="shared" si="319"/>
        <v>0.63903355182037691</v>
      </c>
      <c r="J2899" s="19">
        <f t="shared" si="320"/>
        <v>-0.3286749060716796</v>
      </c>
    </row>
    <row r="2900" spans="1:10" x14ac:dyDescent="0.25">
      <c r="A2900" s="43">
        <f t="shared" si="321"/>
        <v>2004</v>
      </c>
      <c r="B2900" s="44">
        <v>40372</v>
      </c>
      <c r="C2900" s="5">
        <v>44.230221</v>
      </c>
      <c r="D2900" s="5">
        <v>54.526814000000002</v>
      </c>
      <c r="E2900" s="19">
        <f t="shared" si="315"/>
        <v>11.717702542593344</v>
      </c>
      <c r="F2900" s="19">
        <f t="shared" si="316"/>
        <v>-8.8027753588978186E-2</v>
      </c>
      <c r="G2900" s="19">
        <f t="shared" si="317"/>
        <v>-0.12102301236724244</v>
      </c>
      <c r="H2900" s="19">
        <f t="shared" si="318"/>
        <v>-1.645148035215574E-2</v>
      </c>
      <c r="I2900" s="19">
        <f t="shared" si="319"/>
        <v>-0.13794541134001428</v>
      </c>
      <c r="J2900" s="19">
        <f t="shared" si="320"/>
        <v>0.63903355182037691</v>
      </c>
    </row>
    <row r="2901" spans="1:10" x14ac:dyDescent="0.25">
      <c r="A2901" s="43">
        <f t="shared" si="321"/>
        <v>2003</v>
      </c>
      <c r="B2901" s="44">
        <v>40373</v>
      </c>
      <c r="C2901" s="5">
        <v>44.180256</v>
      </c>
      <c r="D2901" s="5">
        <v>54.392783999999999</v>
      </c>
      <c r="E2901" s="19">
        <f t="shared" si="315"/>
        <v>11.747655156133831</v>
      </c>
      <c r="F2901" s="19">
        <f t="shared" si="316"/>
        <v>2.9952613540487505E-2</v>
      </c>
      <c r="G2901" s="19">
        <f t="shared" si="317"/>
        <v>-8.8027753588978186E-2</v>
      </c>
      <c r="H2901" s="19">
        <f t="shared" si="318"/>
        <v>8.2014600926729464E-2</v>
      </c>
      <c r="I2901" s="19">
        <f t="shared" si="319"/>
        <v>9.8466081278885204E-2</v>
      </c>
      <c r="J2901" s="19">
        <f t="shared" si="320"/>
        <v>-0.13794541134001428</v>
      </c>
    </row>
    <row r="2902" spans="1:10" x14ac:dyDescent="0.25">
      <c r="A2902" s="43">
        <f t="shared" si="321"/>
        <v>2002</v>
      </c>
      <c r="B2902" s="44">
        <v>40374</v>
      </c>
      <c r="C2902" s="5">
        <v>44.130287000000003</v>
      </c>
      <c r="D2902" s="5">
        <v>54.385337999999997</v>
      </c>
      <c r="E2902" s="19">
        <f t="shared" si="315"/>
        <v>11.702125957300908</v>
      </c>
      <c r="F2902" s="19">
        <f t="shared" si="316"/>
        <v>-4.5529198832923612E-2</v>
      </c>
      <c r="G2902" s="19">
        <f t="shared" si="317"/>
        <v>2.9952613540487505E-2</v>
      </c>
      <c r="H2902" s="19">
        <f t="shared" si="318"/>
        <v>-6.3243982236473845E-2</v>
      </c>
      <c r="I2902" s="19">
        <f t="shared" si="319"/>
        <v>-0.14525858316320331</v>
      </c>
      <c r="J2902" s="19">
        <f t="shared" si="320"/>
        <v>9.8466081278885204E-2</v>
      </c>
    </row>
    <row r="2903" spans="1:10" x14ac:dyDescent="0.25">
      <c r="A2903" s="43">
        <f t="shared" si="321"/>
        <v>2001</v>
      </c>
      <c r="B2903" s="44">
        <v>40375</v>
      </c>
      <c r="C2903" s="5">
        <v>43.080947999999999</v>
      </c>
      <c r="D2903" s="5">
        <v>53.238667</v>
      </c>
      <c r="E2903" s="19">
        <f t="shared" si="315"/>
        <v>11.336508585563887</v>
      </c>
      <c r="F2903" s="19">
        <f t="shared" si="316"/>
        <v>-0.36561737173702014</v>
      </c>
      <c r="G2903" s="19">
        <f t="shared" si="317"/>
        <v>-4.5529198832923612E-2</v>
      </c>
      <c r="H2903" s="19">
        <f t="shared" si="318"/>
        <v>-0.33869017572548682</v>
      </c>
      <c r="I2903" s="19">
        <f t="shared" si="319"/>
        <v>-0.275446193489013</v>
      </c>
      <c r="J2903" s="19">
        <f t="shared" si="320"/>
        <v>-0.14525858316320331</v>
      </c>
    </row>
    <row r="2904" spans="1:10" x14ac:dyDescent="0.25">
      <c r="A2904" s="43">
        <f t="shared" si="321"/>
        <v>2000</v>
      </c>
      <c r="B2904" s="44">
        <v>40378</v>
      </c>
      <c r="C2904" s="5">
        <v>43.355781999999998</v>
      </c>
      <c r="D2904" s="5">
        <v>53.610942999999999</v>
      </c>
      <c r="E2904" s="19">
        <f t="shared" si="315"/>
        <v>11.389366837608954</v>
      </c>
      <c r="F2904" s="19">
        <f t="shared" si="316"/>
        <v>5.2858252045066223E-2</v>
      </c>
      <c r="G2904" s="19">
        <f t="shared" si="317"/>
        <v>-0.36561737173702014</v>
      </c>
      <c r="H2904" s="19">
        <f t="shared" si="318"/>
        <v>0.26909422558179175</v>
      </c>
      <c r="I2904" s="19">
        <f t="shared" si="319"/>
        <v>0.60778440130727862</v>
      </c>
      <c r="J2904" s="19">
        <f t="shared" si="320"/>
        <v>-0.275446193489013</v>
      </c>
    </row>
    <row r="2905" spans="1:10" x14ac:dyDescent="0.25">
      <c r="A2905" s="43">
        <f t="shared" si="321"/>
        <v>1999</v>
      </c>
      <c r="B2905" s="44">
        <v>40379</v>
      </c>
      <c r="C2905" s="5">
        <v>44.346812999999997</v>
      </c>
      <c r="D2905" s="5">
        <v>54.430022999999998</v>
      </c>
      <c r="E2905" s="19">
        <f t="shared" si="315"/>
        <v>11.892007783898997</v>
      </c>
      <c r="F2905" s="19">
        <f t="shared" si="316"/>
        <v>0.50264094629004319</v>
      </c>
      <c r="G2905" s="19">
        <f t="shared" si="317"/>
        <v>5.2858252045066223E-2</v>
      </c>
      <c r="H2905" s="19">
        <f t="shared" si="318"/>
        <v>0.47137915056050184</v>
      </c>
      <c r="I2905" s="19">
        <f t="shared" si="319"/>
        <v>0.20228492497871009</v>
      </c>
      <c r="J2905" s="19">
        <f t="shared" si="320"/>
        <v>0.60778440130727862</v>
      </c>
    </row>
    <row r="2906" spans="1:10" x14ac:dyDescent="0.25">
      <c r="A2906" s="43">
        <f t="shared" si="321"/>
        <v>1998</v>
      </c>
      <c r="B2906" s="44">
        <v>40380</v>
      </c>
      <c r="C2906" s="5">
        <v>43.622264999999999</v>
      </c>
      <c r="D2906" s="5">
        <v>53.737544999999997</v>
      </c>
      <c r="E2906" s="19">
        <f t="shared" si="315"/>
        <v>11.580361292436585</v>
      </c>
      <c r="F2906" s="19">
        <f t="shared" si="316"/>
        <v>-0.31164649146241175</v>
      </c>
      <c r="G2906" s="19">
        <f t="shared" si="317"/>
        <v>0.50264094629004319</v>
      </c>
      <c r="H2906" s="19">
        <f t="shared" si="318"/>
        <v>-0.60892190221238529</v>
      </c>
      <c r="I2906" s="19">
        <f t="shared" si="319"/>
        <v>-1.0803010527728871</v>
      </c>
      <c r="J2906" s="19">
        <f t="shared" si="320"/>
        <v>0.20228492497871009</v>
      </c>
    </row>
    <row r="2907" spans="1:10" x14ac:dyDescent="0.25">
      <c r="A2907" s="43">
        <f t="shared" si="321"/>
        <v>1997</v>
      </c>
      <c r="B2907" s="44">
        <v>40381</v>
      </c>
      <c r="C2907" s="5">
        <v>44.588337000000003</v>
      </c>
      <c r="D2907" s="5">
        <v>54.683166999999997</v>
      </c>
      <c r="E2907" s="19">
        <f t="shared" si="315"/>
        <v>11.982590469550772</v>
      </c>
      <c r="F2907" s="19">
        <f t="shared" si="316"/>
        <v>0.4022291771141866</v>
      </c>
      <c r="G2907" s="19">
        <f t="shared" si="317"/>
        <v>-0.31164649146241175</v>
      </c>
      <c r="H2907" s="19">
        <f t="shared" si="318"/>
        <v>0.58654531658129827</v>
      </c>
      <c r="I2907" s="19">
        <f t="shared" si="319"/>
        <v>1.1954672187936835</v>
      </c>
      <c r="J2907" s="19">
        <f t="shared" si="320"/>
        <v>-1.0803010527728871</v>
      </c>
    </row>
    <row r="2908" spans="1:10" x14ac:dyDescent="0.25">
      <c r="A2908" s="43">
        <f t="shared" si="321"/>
        <v>1996</v>
      </c>
      <c r="B2908" s="44">
        <v>40382</v>
      </c>
      <c r="C2908" s="5">
        <v>44.788193</v>
      </c>
      <c r="D2908" s="5">
        <v>54.742744000000002</v>
      </c>
      <c r="E2908" s="19">
        <f t="shared" si="315"/>
        <v>12.146922693814723</v>
      </c>
      <c r="F2908" s="19">
        <f t="shared" si="316"/>
        <v>0.16433222426395133</v>
      </c>
      <c r="G2908" s="19">
        <f t="shared" si="317"/>
        <v>0.4022291771141866</v>
      </c>
      <c r="H2908" s="19">
        <f t="shared" si="318"/>
        <v>-7.355695831220424E-2</v>
      </c>
      <c r="I2908" s="19">
        <f t="shared" si="319"/>
        <v>-0.66010227489350248</v>
      </c>
      <c r="J2908" s="19">
        <f t="shared" si="320"/>
        <v>1.1954672187936835</v>
      </c>
    </row>
    <row r="2909" spans="1:10" x14ac:dyDescent="0.25">
      <c r="A2909" s="43">
        <f t="shared" si="321"/>
        <v>1995</v>
      </c>
      <c r="B2909" s="44">
        <v>40385</v>
      </c>
      <c r="C2909" s="5">
        <v>45.179619000000002</v>
      </c>
      <c r="D2909" s="5">
        <v>55.561790000000002</v>
      </c>
      <c r="E2909" s="19">
        <f t="shared" si="315"/>
        <v>12.049978913169461</v>
      </c>
      <c r="F2909" s="19">
        <f t="shared" si="316"/>
        <v>-9.6943780645261768E-2</v>
      </c>
      <c r="G2909" s="19">
        <f t="shared" si="317"/>
        <v>0.16433222426395133</v>
      </c>
      <c r="H2909" s="19">
        <f t="shared" si="318"/>
        <v>-0.19413428975140501</v>
      </c>
      <c r="I2909" s="19">
        <f t="shared" si="319"/>
        <v>-0.12057733143920077</v>
      </c>
      <c r="J2909" s="19">
        <f t="shared" si="320"/>
        <v>-0.66010227489350248</v>
      </c>
    </row>
    <row r="2910" spans="1:10" x14ac:dyDescent="0.25">
      <c r="A2910" s="43">
        <f t="shared" si="321"/>
        <v>1994</v>
      </c>
      <c r="B2910" s="44">
        <v>40386</v>
      </c>
      <c r="C2910" s="5">
        <v>44.963093000000001</v>
      </c>
      <c r="D2910" s="5">
        <v>56.068126999999997</v>
      </c>
      <c r="E2910" s="19">
        <f t="shared" si="315"/>
        <v>11.531541067409172</v>
      </c>
      <c r="F2910" s="19">
        <f t="shared" si="316"/>
        <v>-0.51843784576028895</v>
      </c>
      <c r="G2910" s="19">
        <f t="shared" si="317"/>
        <v>-9.6943780645261768E-2</v>
      </c>
      <c r="H2910" s="19">
        <f t="shared" si="318"/>
        <v>-0.46110267952744122</v>
      </c>
      <c r="I2910" s="19">
        <f t="shared" si="319"/>
        <v>-0.26696838977603621</v>
      </c>
      <c r="J2910" s="19">
        <f t="shared" si="320"/>
        <v>-0.12057733143920077</v>
      </c>
    </row>
    <row r="2911" spans="1:10" x14ac:dyDescent="0.25">
      <c r="A2911" s="43">
        <f t="shared" si="321"/>
        <v>1993</v>
      </c>
      <c r="B2911" s="44">
        <v>40387</v>
      </c>
      <c r="C2911" s="5">
        <v>44.863148000000002</v>
      </c>
      <c r="D2911" s="5">
        <v>56.261718999999999</v>
      </c>
      <c r="E2911" s="19">
        <f t="shared" si="315"/>
        <v>11.316163622131768</v>
      </c>
      <c r="F2911" s="19">
        <f t="shared" si="316"/>
        <v>-0.21537744527740443</v>
      </c>
      <c r="G2911" s="19">
        <f t="shared" si="317"/>
        <v>-0.51843784576028895</v>
      </c>
      <c r="H2911" s="19">
        <f t="shared" si="318"/>
        <v>9.1240677826694705E-2</v>
      </c>
      <c r="I2911" s="19">
        <f t="shared" si="319"/>
        <v>0.55234335735413587</v>
      </c>
      <c r="J2911" s="19">
        <f t="shared" si="320"/>
        <v>-0.26696838977603621</v>
      </c>
    </row>
    <row r="2912" spans="1:10" x14ac:dyDescent="0.25">
      <c r="A2912" s="43">
        <f t="shared" si="321"/>
        <v>1992</v>
      </c>
      <c r="B2912" s="44">
        <v>40388</v>
      </c>
      <c r="C2912" s="5">
        <v>44.929768000000003</v>
      </c>
      <c r="D2912" s="5">
        <v>56.604228999999997</v>
      </c>
      <c r="E2912" s="19">
        <f t="shared" si="315"/>
        <v>11.178556346046165</v>
      </c>
      <c r="F2912" s="19">
        <f t="shared" si="316"/>
        <v>-0.1376072760856033</v>
      </c>
      <c r="G2912" s="19">
        <f t="shared" si="317"/>
        <v>-0.21537744527740443</v>
      </c>
      <c r="H2912" s="19">
        <f t="shared" si="318"/>
        <v>-1.022724669544961E-2</v>
      </c>
      <c r="I2912" s="19">
        <f t="shared" si="319"/>
        <v>-0.10146792452214431</v>
      </c>
      <c r="J2912" s="19">
        <f t="shared" si="320"/>
        <v>0.55234335735413587</v>
      </c>
    </row>
    <row r="2913" spans="1:10" x14ac:dyDescent="0.25">
      <c r="A2913" s="43">
        <f t="shared" si="321"/>
        <v>1991</v>
      </c>
      <c r="B2913" s="44">
        <v>40389</v>
      </c>
      <c r="C2913" s="5">
        <v>44.838160999999999</v>
      </c>
      <c r="D2913" s="5">
        <v>56.745697</v>
      </c>
      <c r="E2913" s="19">
        <f t="shared" si="315"/>
        <v>11.002596701471468</v>
      </c>
      <c r="F2913" s="19">
        <f t="shared" si="316"/>
        <v>-0.17595964457469648</v>
      </c>
      <c r="G2913" s="19">
        <f t="shared" si="317"/>
        <v>-0.1376072760856033</v>
      </c>
      <c r="H2913" s="19">
        <f t="shared" si="318"/>
        <v>-9.4574990533941763E-2</v>
      </c>
      <c r="I2913" s="19">
        <f t="shared" si="319"/>
        <v>-8.4347743838492154E-2</v>
      </c>
      <c r="J2913" s="19">
        <f t="shared" si="320"/>
        <v>-0.10146792452214431</v>
      </c>
    </row>
    <row r="2914" spans="1:10" x14ac:dyDescent="0.25">
      <c r="A2914" s="43">
        <f t="shared" si="321"/>
        <v>1990</v>
      </c>
      <c r="B2914" s="44">
        <v>40392</v>
      </c>
      <c r="C2914" s="5">
        <v>46.403830999999997</v>
      </c>
      <c r="D2914" s="5">
        <v>57.929619000000002</v>
      </c>
      <c r="E2914" s="19">
        <f t="shared" si="315"/>
        <v>11.862333545774348</v>
      </c>
      <c r="F2914" s="19">
        <f t="shared" si="316"/>
        <v>0.85973684430287989</v>
      </c>
      <c r="G2914" s="19">
        <f t="shared" si="317"/>
        <v>-0.17595964457469648</v>
      </c>
      <c r="H2914" s="19">
        <f t="shared" si="318"/>
        <v>0.9638041233465936</v>
      </c>
      <c r="I2914" s="19">
        <f t="shared" si="319"/>
        <v>1.0583791138805354</v>
      </c>
      <c r="J2914" s="19">
        <f t="shared" si="320"/>
        <v>-8.4347743838492154E-2</v>
      </c>
    </row>
    <row r="2915" spans="1:10" x14ac:dyDescent="0.25">
      <c r="A2915" s="43">
        <f t="shared" si="321"/>
        <v>1989</v>
      </c>
      <c r="B2915" s="44">
        <v>40393</v>
      </c>
      <c r="C2915" s="5">
        <v>46.387169</v>
      </c>
      <c r="D2915" s="5">
        <v>58.569969</v>
      </c>
      <c r="E2915" s="19">
        <f t="shared" si="315"/>
        <v>11.463852223005915</v>
      </c>
      <c r="F2915" s="19">
        <f t="shared" si="316"/>
        <v>-0.39848132276843273</v>
      </c>
      <c r="G2915" s="19">
        <f t="shared" si="317"/>
        <v>0.85973684430287989</v>
      </c>
      <c r="H2915" s="19">
        <f t="shared" si="318"/>
        <v>-0.90695287768936028</v>
      </c>
      <c r="I2915" s="19">
        <f t="shared" si="319"/>
        <v>-1.8707570010359538</v>
      </c>
      <c r="J2915" s="19">
        <f t="shared" si="320"/>
        <v>1.0583791138805354</v>
      </c>
    </row>
    <row r="2916" spans="1:10" x14ac:dyDescent="0.25">
      <c r="A2916" s="43">
        <f t="shared" si="321"/>
        <v>1988</v>
      </c>
      <c r="B2916" s="44">
        <v>40394</v>
      </c>
      <c r="C2916" s="5">
        <v>46.745289</v>
      </c>
      <c r="D2916" s="5">
        <v>58.83802</v>
      </c>
      <c r="E2916" s="19">
        <f t="shared" si="315"/>
        <v>11.66214236232441</v>
      </c>
      <c r="F2916" s="19">
        <f t="shared" si="316"/>
        <v>0.1982901393184946</v>
      </c>
      <c r="G2916" s="19">
        <f t="shared" si="317"/>
        <v>-0.39848132276843273</v>
      </c>
      <c r="H2916" s="19">
        <f t="shared" si="318"/>
        <v>0.43396273976323319</v>
      </c>
      <c r="I2916" s="19">
        <f t="shared" si="319"/>
        <v>1.3409156174525934</v>
      </c>
      <c r="J2916" s="19">
        <f t="shared" si="320"/>
        <v>-1.8707570010359538</v>
      </c>
    </row>
    <row r="2917" spans="1:10" x14ac:dyDescent="0.25">
      <c r="A2917" s="43">
        <f t="shared" si="321"/>
        <v>1987</v>
      </c>
      <c r="B2917" s="44">
        <v>40395</v>
      </c>
      <c r="C2917" s="5">
        <v>46.895195000000001</v>
      </c>
      <c r="D2917" s="5">
        <v>58.875252000000003</v>
      </c>
      <c r="E2917" s="19">
        <f t="shared" si="315"/>
        <v>11.789848163955838</v>
      </c>
      <c r="F2917" s="19">
        <f t="shared" si="316"/>
        <v>0.12770580163142853</v>
      </c>
      <c r="G2917" s="19">
        <f t="shared" si="317"/>
        <v>0.1982901393184946</v>
      </c>
      <c r="H2917" s="19">
        <f t="shared" si="318"/>
        <v>1.0431665792203837E-2</v>
      </c>
      <c r="I2917" s="19">
        <f t="shared" si="319"/>
        <v>-0.42353107397102935</v>
      </c>
      <c r="J2917" s="19">
        <f t="shared" si="320"/>
        <v>1.3409156174525934</v>
      </c>
    </row>
    <row r="2918" spans="1:10" x14ac:dyDescent="0.25">
      <c r="A2918" s="43">
        <f t="shared" si="321"/>
        <v>1986</v>
      </c>
      <c r="B2918" s="44">
        <v>40396</v>
      </c>
      <c r="C2918" s="5">
        <v>46.337212000000001</v>
      </c>
      <c r="D2918" s="5">
        <v>58.622093</v>
      </c>
      <c r="E2918" s="19">
        <f t="shared" si="315"/>
        <v>11.382815422303203</v>
      </c>
      <c r="F2918" s="19">
        <f t="shared" si="316"/>
        <v>-0.40703274165263537</v>
      </c>
      <c r="G2918" s="19">
        <f t="shared" si="317"/>
        <v>0.12770580163142853</v>
      </c>
      <c r="H2918" s="19">
        <f t="shared" si="318"/>
        <v>-0.48256139668033576</v>
      </c>
      <c r="I2918" s="19">
        <f t="shared" si="319"/>
        <v>-0.4929930624725396</v>
      </c>
      <c r="J2918" s="19">
        <f t="shared" si="320"/>
        <v>-0.42353107397102935</v>
      </c>
    </row>
    <row r="2919" spans="1:10" x14ac:dyDescent="0.25">
      <c r="A2919" s="43">
        <f t="shared" si="321"/>
        <v>1985</v>
      </c>
      <c r="B2919" s="44">
        <v>40399</v>
      </c>
      <c r="C2919" s="5">
        <v>46.528754999999997</v>
      </c>
      <c r="D2919" s="5">
        <v>59.039054999999998</v>
      </c>
      <c r="E2919" s="19">
        <f t="shared" si="315"/>
        <v>11.325737904679762</v>
      </c>
      <c r="F2919" s="19">
        <f t="shared" si="316"/>
        <v>-5.7077517623440599E-2</v>
      </c>
      <c r="G2919" s="19">
        <f t="shared" si="317"/>
        <v>-0.40703274165263537</v>
      </c>
      <c r="H2919" s="19">
        <f t="shared" si="318"/>
        <v>0.1836526225622595</v>
      </c>
      <c r="I2919" s="19">
        <f t="shared" si="319"/>
        <v>0.66621401924259527</v>
      </c>
      <c r="J2919" s="19">
        <f t="shared" si="320"/>
        <v>-0.4929930624725396</v>
      </c>
    </row>
    <row r="2920" spans="1:10" x14ac:dyDescent="0.25">
      <c r="A2920" s="43">
        <f t="shared" si="321"/>
        <v>1984</v>
      </c>
      <c r="B2920" s="44">
        <v>40400</v>
      </c>
      <c r="C2920" s="5">
        <v>46.145671999999998</v>
      </c>
      <c r="D2920" s="5">
        <v>58.852916999999998</v>
      </c>
      <c r="E2920" s="19">
        <f t="shared" si="315"/>
        <v>11.053642778657228</v>
      </c>
      <c r="F2920" s="19">
        <f t="shared" si="316"/>
        <v>-0.27209512602253483</v>
      </c>
      <c r="G2920" s="19">
        <f t="shared" si="317"/>
        <v>-5.7077517623440599E-2</v>
      </c>
      <c r="H2920" s="19">
        <f t="shared" si="318"/>
        <v>-0.23833794284568693</v>
      </c>
      <c r="I2920" s="19">
        <f t="shared" si="319"/>
        <v>-0.42199056540794644</v>
      </c>
      <c r="J2920" s="19">
        <f t="shared" si="320"/>
        <v>0.66621401924259527</v>
      </c>
    </row>
    <row r="2921" spans="1:10" x14ac:dyDescent="0.25">
      <c r="A2921" s="43">
        <f t="shared" si="321"/>
        <v>1983</v>
      </c>
      <c r="B2921" s="44">
        <v>40401</v>
      </c>
      <c r="C2921" s="5">
        <v>44.771545000000003</v>
      </c>
      <c r="D2921" s="5">
        <v>57.430725000000002</v>
      </c>
      <c r="E2921" s="19">
        <f t="shared" si="315"/>
        <v>10.527521379167396</v>
      </c>
      <c r="F2921" s="19">
        <f t="shared" si="316"/>
        <v>-0.52612139948983128</v>
      </c>
      <c r="G2921" s="19">
        <f t="shared" si="317"/>
        <v>-0.27209512602253483</v>
      </c>
      <c r="H2921" s="19">
        <f t="shared" si="318"/>
        <v>-0.36519700415666667</v>
      </c>
      <c r="I2921" s="19">
        <f t="shared" si="319"/>
        <v>-0.12685906131097974</v>
      </c>
      <c r="J2921" s="19">
        <f t="shared" si="320"/>
        <v>-0.42199056540794644</v>
      </c>
    </row>
    <row r="2922" spans="1:10" x14ac:dyDescent="0.25">
      <c r="A2922" s="43">
        <f t="shared" si="321"/>
        <v>1982</v>
      </c>
      <c r="B2922" s="44">
        <v>40402</v>
      </c>
      <c r="C2922" s="5">
        <v>44.505034999999999</v>
      </c>
      <c r="D2922" s="5">
        <v>57.386059000000003</v>
      </c>
      <c r="E2922" s="19">
        <f t="shared" si="315"/>
        <v>10.287644223503733</v>
      </c>
      <c r="F2922" s="19">
        <f t="shared" si="316"/>
        <v>-0.23987715566366319</v>
      </c>
      <c r="G2922" s="19">
        <f t="shared" si="317"/>
        <v>-0.52612139948983128</v>
      </c>
      <c r="H2922" s="19">
        <f t="shared" si="318"/>
        <v>7.128522832452866E-2</v>
      </c>
      <c r="I2922" s="19">
        <f t="shared" si="319"/>
        <v>0.43648223248119533</v>
      </c>
      <c r="J2922" s="19">
        <f t="shared" si="320"/>
        <v>-0.12685906131097974</v>
      </c>
    </row>
    <row r="2923" spans="1:10" x14ac:dyDescent="0.25">
      <c r="A2923" s="43">
        <f t="shared" si="321"/>
        <v>1981</v>
      </c>
      <c r="B2923" s="44">
        <v>40403</v>
      </c>
      <c r="C2923" s="5">
        <v>44.430087999999998</v>
      </c>
      <c r="D2923" s="5">
        <v>57.631767000000004</v>
      </c>
      <c r="E2923" s="19">
        <f t="shared" si="315"/>
        <v>10.06618974765648</v>
      </c>
      <c r="F2923" s="19">
        <f t="shared" si="316"/>
        <v>-0.22145447584725275</v>
      </c>
      <c r="G2923" s="19">
        <f t="shared" si="317"/>
        <v>-0.23987715566366319</v>
      </c>
      <c r="H2923" s="19">
        <f t="shared" si="318"/>
        <v>-7.9584657031691208E-2</v>
      </c>
      <c r="I2923" s="19">
        <f t="shared" si="319"/>
        <v>-0.15086988535621987</v>
      </c>
      <c r="J2923" s="19">
        <f t="shared" si="320"/>
        <v>0.43648223248119533</v>
      </c>
    </row>
    <row r="2924" spans="1:10" x14ac:dyDescent="0.25">
      <c r="A2924" s="43">
        <f t="shared" si="321"/>
        <v>1980</v>
      </c>
      <c r="B2924" s="44">
        <v>40406</v>
      </c>
      <c r="C2924" s="5">
        <v>44.421768</v>
      </c>
      <c r="D2924" s="5">
        <v>57.862591000000002</v>
      </c>
      <c r="E2924" s="19">
        <f t="shared" si="315"/>
        <v>9.9202371040105035</v>
      </c>
      <c r="F2924" s="19">
        <f t="shared" si="316"/>
        <v>-0.14595264364597682</v>
      </c>
      <c r="G2924" s="19">
        <f t="shared" si="317"/>
        <v>-0.22145447584725275</v>
      </c>
      <c r="H2924" s="19">
        <f t="shared" si="318"/>
        <v>-1.4978494492748046E-2</v>
      </c>
      <c r="I2924" s="19">
        <f t="shared" si="319"/>
        <v>6.4606162538943163E-2</v>
      </c>
      <c r="J2924" s="19">
        <f t="shared" si="320"/>
        <v>-0.15086988535621987</v>
      </c>
    </row>
    <row r="2925" spans="1:10" x14ac:dyDescent="0.25">
      <c r="A2925" s="43">
        <f t="shared" si="321"/>
        <v>1979</v>
      </c>
      <c r="B2925" s="44">
        <v>40407</v>
      </c>
      <c r="C2925" s="5">
        <v>45.162964000000002</v>
      </c>
      <c r="D2925" s="5">
        <v>58.448822</v>
      </c>
      <c r="E2925" s="19">
        <f t="shared" si="315"/>
        <v>10.311883133828793</v>
      </c>
      <c r="F2925" s="19">
        <f t="shared" si="316"/>
        <v>0.39164602981828978</v>
      </c>
      <c r="G2925" s="19">
        <f t="shared" si="317"/>
        <v>-0.14595264364597682</v>
      </c>
      <c r="H2925" s="19">
        <f t="shared" si="318"/>
        <v>0.47796635929034526</v>
      </c>
      <c r="I2925" s="19">
        <f t="shared" si="319"/>
        <v>0.49294485378309327</v>
      </c>
      <c r="J2925" s="19">
        <f t="shared" si="320"/>
        <v>6.4606162538943163E-2</v>
      </c>
    </row>
    <row r="2926" spans="1:10" x14ac:dyDescent="0.25">
      <c r="A2926" s="43">
        <f t="shared" si="321"/>
        <v>1978</v>
      </c>
      <c r="B2926" s="44">
        <v>40408</v>
      </c>
      <c r="C2926" s="5">
        <v>44.729897000000001</v>
      </c>
      <c r="D2926" s="5">
        <v>57.900196000000001</v>
      </c>
      <c r="E2926" s="19">
        <f t="shared" si="315"/>
        <v>10.205943498196959</v>
      </c>
      <c r="F2926" s="19">
        <f t="shared" si="316"/>
        <v>-0.10593963563183451</v>
      </c>
      <c r="G2926" s="19">
        <f t="shared" si="317"/>
        <v>0.39164602981828978</v>
      </c>
      <c r="H2926" s="19">
        <f t="shared" si="318"/>
        <v>-0.33756965949313328</v>
      </c>
      <c r="I2926" s="19">
        <f t="shared" si="319"/>
        <v>-0.81553601878347859</v>
      </c>
      <c r="J2926" s="19">
        <f t="shared" si="320"/>
        <v>0.49294485378309327</v>
      </c>
    </row>
    <row r="2927" spans="1:10" x14ac:dyDescent="0.25">
      <c r="A2927" s="43">
        <f t="shared" si="321"/>
        <v>1977</v>
      </c>
      <c r="B2927" s="44">
        <v>40409</v>
      </c>
      <c r="C2927" s="5">
        <v>44.005378999999998</v>
      </c>
      <c r="D2927" s="5">
        <v>56.998302000000002</v>
      </c>
      <c r="E2927" s="19">
        <f t="shared" si="315"/>
        <v>10.019194774825223</v>
      </c>
      <c r="F2927" s="19">
        <f t="shared" si="316"/>
        <v>-0.18674872337173554</v>
      </c>
      <c r="G2927" s="19">
        <f t="shared" si="317"/>
        <v>-0.10593963563183451</v>
      </c>
      <c r="H2927" s="19">
        <f t="shared" si="318"/>
        <v>-0.12409316590152633</v>
      </c>
      <c r="I2927" s="19">
        <f t="shared" si="319"/>
        <v>0.21347649359160695</v>
      </c>
      <c r="J2927" s="19">
        <f t="shared" si="320"/>
        <v>-0.81553601878347859</v>
      </c>
    </row>
    <row r="2928" spans="1:10" x14ac:dyDescent="0.25">
      <c r="A2928" s="43">
        <f t="shared" si="321"/>
        <v>1976</v>
      </c>
      <c r="B2928" s="44">
        <v>40410</v>
      </c>
      <c r="C2928" s="5">
        <v>43.464042999999997</v>
      </c>
      <c r="D2928" s="5">
        <v>56.404575000000001</v>
      </c>
      <c r="E2928" s="19">
        <f t="shared" si="315"/>
        <v>9.8318783595044366</v>
      </c>
      <c r="F2928" s="19">
        <f t="shared" si="316"/>
        <v>-0.18731641532078669</v>
      </c>
      <c r="G2928" s="19">
        <f t="shared" si="317"/>
        <v>-0.18674872337173554</v>
      </c>
      <c r="H2928" s="19">
        <f t="shared" si="318"/>
        <v>-7.6868184118923724E-2</v>
      </c>
      <c r="I2928" s="19">
        <f t="shared" si="319"/>
        <v>4.7224981782602607E-2</v>
      </c>
      <c r="J2928" s="19">
        <f t="shared" si="320"/>
        <v>0.21347649359160695</v>
      </c>
    </row>
    <row r="2929" spans="1:10" x14ac:dyDescent="0.25">
      <c r="A2929" s="43">
        <f t="shared" si="321"/>
        <v>1975</v>
      </c>
      <c r="B2929" s="44">
        <v>40413</v>
      </c>
      <c r="C2929" s="5">
        <v>43.480697999999997</v>
      </c>
      <c r="D2929" s="5">
        <v>56.404575000000001</v>
      </c>
      <c r="E2929" s="19">
        <f t="shared" si="315"/>
        <v>9.8485333595044366</v>
      </c>
      <c r="F2929" s="19">
        <f t="shared" si="316"/>
        <v>1.6655000000000086E-2</v>
      </c>
      <c r="G2929" s="19">
        <f t="shared" si="317"/>
        <v>-0.18731641532078669</v>
      </c>
      <c r="H2929" s="19">
        <f t="shared" si="318"/>
        <v>0.12743897952992755</v>
      </c>
      <c r="I2929" s="19">
        <f t="shared" si="319"/>
        <v>0.20430716364885126</v>
      </c>
      <c r="J2929" s="19">
        <f t="shared" si="320"/>
        <v>4.7224981782602607E-2</v>
      </c>
    </row>
    <row r="2930" spans="1:10" x14ac:dyDescent="0.25">
      <c r="A2930" s="43">
        <f t="shared" si="321"/>
        <v>1974</v>
      </c>
      <c r="B2930" s="44">
        <v>40414</v>
      </c>
      <c r="C2930" s="5">
        <v>42.806133000000003</v>
      </c>
      <c r="D2930" s="5">
        <v>55.450099999999999</v>
      </c>
      <c r="E2930" s="19">
        <f t="shared" si="315"/>
        <v>9.7430899306755236</v>
      </c>
      <c r="F2930" s="19">
        <f t="shared" si="316"/>
        <v>-0.105443428828913</v>
      </c>
      <c r="G2930" s="19">
        <f t="shared" si="317"/>
        <v>1.6655000000000086E-2</v>
      </c>
      <c r="H2930" s="19">
        <f t="shared" si="318"/>
        <v>-0.11529364497740768</v>
      </c>
      <c r="I2930" s="19">
        <f t="shared" si="319"/>
        <v>-0.24273262450733524</v>
      </c>
      <c r="J2930" s="19">
        <f t="shared" si="320"/>
        <v>0.20430716364885126</v>
      </c>
    </row>
    <row r="2931" spans="1:10" x14ac:dyDescent="0.25">
      <c r="A2931" s="43">
        <f t="shared" si="321"/>
        <v>1973</v>
      </c>
      <c r="B2931" s="44">
        <v>40415</v>
      </c>
      <c r="C2931" s="5">
        <v>42.672877999999997</v>
      </c>
      <c r="D2931" s="5">
        <v>55.668041000000002</v>
      </c>
      <c r="E2931" s="19">
        <f t="shared" si="315"/>
        <v>9.4798839897471581</v>
      </c>
      <c r="F2931" s="19">
        <f t="shared" si="316"/>
        <v>-0.26320594092836558</v>
      </c>
      <c r="G2931" s="19">
        <f t="shared" si="317"/>
        <v>-0.105443428828913</v>
      </c>
      <c r="H2931" s="19">
        <f t="shared" si="318"/>
        <v>-0.20084385354300358</v>
      </c>
      <c r="I2931" s="19">
        <f t="shared" si="319"/>
        <v>-8.5550208565595892E-2</v>
      </c>
      <c r="J2931" s="19">
        <f t="shared" si="320"/>
        <v>-0.24273262450733524</v>
      </c>
    </row>
    <row r="2932" spans="1:10" x14ac:dyDescent="0.25">
      <c r="A2932" s="43">
        <f t="shared" si="321"/>
        <v>1972</v>
      </c>
      <c r="B2932" s="44">
        <v>40416</v>
      </c>
      <c r="C2932" s="5">
        <v>42.289786999999997</v>
      </c>
      <c r="D2932" s="5">
        <v>55.111896999999999</v>
      </c>
      <c r="E2932" s="19">
        <f t="shared" si="315"/>
        <v>9.4284030864782054</v>
      </c>
      <c r="F2932" s="19">
        <f t="shared" si="316"/>
        <v>-5.1480903268952716E-2</v>
      </c>
      <c r="G2932" s="19">
        <f t="shared" si="317"/>
        <v>-0.26320594092836558</v>
      </c>
      <c r="H2932" s="19">
        <f t="shared" si="318"/>
        <v>0.10418618827786882</v>
      </c>
      <c r="I2932" s="19">
        <f t="shared" si="319"/>
        <v>0.3050300418208724</v>
      </c>
      <c r="J2932" s="19">
        <f t="shared" si="320"/>
        <v>-8.5550208565595892E-2</v>
      </c>
    </row>
    <row r="2933" spans="1:10" x14ac:dyDescent="0.25">
      <c r="A2933" s="43">
        <f t="shared" si="321"/>
        <v>1971</v>
      </c>
      <c r="B2933" s="44">
        <v>40417</v>
      </c>
      <c r="C2933" s="5">
        <v>43.389091000000001</v>
      </c>
      <c r="D2933" s="5">
        <v>56.314391999999998</v>
      </c>
      <c r="E2933" s="19">
        <f t="shared" si="315"/>
        <v>9.8106994710609783</v>
      </c>
      <c r="F2933" s="19">
        <f t="shared" si="316"/>
        <v>0.38229638458277293</v>
      </c>
      <c r="G2933" s="19">
        <f t="shared" si="317"/>
        <v>-5.1480903268952716E-2</v>
      </c>
      <c r="H2933" s="19">
        <f t="shared" si="318"/>
        <v>0.41274357910207216</v>
      </c>
      <c r="I2933" s="19">
        <f t="shared" si="319"/>
        <v>0.3085573908242033</v>
      </c>
      <c r="J2933" s="19">
        <f t="shared" si="320"/>
        <v>0.3050300418208724</v>
      </c>
    </row>
    <row r="2934" spans="1:10" x14ac:dyDescent="0.25">
      <c r="A2934" s="43">
        <f t="shared" si="321"/>
        <v>1970</v>
      </c>
      <c r="B2934" s="44">
        <v>40420</v>
      </c>
      <c r="C2934" s="5">
        <v>42.756160999999999</v>
      </c>
      <c r="D2934" s="5">
        <v>55.450099999999999</v>
      </c>
      <c r="E2934" s="19">
        <f t="shared" si="315"/>
        <v>9.6931179306755197</v>
      </c>
      <c r="F2934" s="19">
        <f t="shared" si="316"/>
        <v>-0.11758154038545854</v>
      </c>
      <c r="G2934" s="19">
        <f t="shared" si="317"/>
        <v>0.38229638458277293</v>
      </c>
      <c r="H2934" s="19">
        <f t="shared" si="318"/>
        <v>-0.34368193191523022</v>
      </c>
      <c r="I2934" s="19">
        <f t="shared" si="319"/>
        <v>-0.75642551101730238</v>
      </c>
      <c r="J2934" s="19">
        <f t="shared" si="320"/>
        <v>0.3085573908242033</v>
      </c>
    </row>
    <row r="2935" spans="1:10" x14ac:dyDescent="0.25">
      <c r="A2935" s="43">
        <f t="shared" si="321"/>
        <v>1969</v>
      </c>
      <c r="B2935" s="44">
        <v>40421</v>
      </c>
      <c r="C2935" s="5">
        <v>42.639567999999997</v>
      </c>
      <c r="D2935" s="5">
        <v>55.675556</v>
      </c>
      <c r="E2935" s="19">
        <f t="shared" si="315"/>
        <v>9.4420930461840982</v>
      </c>
      <c r="F2935" s="19">
        <f t="shared" si="316"/>
        <v>-0.25102488449142157</v>
      </c>
      <c r="G2935" s="19">
        <f t="shared" si="317"/>
        <v>-0.11758154038545854</v>
      </c>
      <c r="H2935" s="19">
        <f t="shared" si="318"/>
        <v>-0.18148399059350995</v>
      </c>
      <c r="I2935" s="19">
        <f t="shared" si="319"/>
        <v>0.16219794132172027</v>
      </c>
      <c r="J2935" s="19">
        <f t="shared" si="320"/>
        <v>-0.75642551101730238</v>
      </c>
    </row>
    <row r="2936" spans="1:10" x14ac:dyDescent="0.25">
      <c r="A2936" s="43">
        <f t="shared" si="321"/>
        <v>1968</v>
      </c>
      <c r="B2936" s="44">
        <v>40422</v>
      </c>
      <c r="C2936" s="5">
        <v>44.230221</v>
      </c>
      <c r="D2936" s="5">
        <v>57.697262000000002</v>
      </c>
      <c r="E2936" s="19">
        <f t="shared" si="315"/>
        <v>9.8272702661311939</v>
      </c>
      <c r="F2936" s="19">
        <f t="shared" si="316"/>
        <v>0.38517721994709575</v>
      </c>
      <c r="G2936" s="19">
        <f t="shared" si="317"/>
        <v>-0.25102488449142157</v>
      </c>
      <c r="H2936" s="19">
        <f t="shared" si="318"/>
        <v>0.53364010622097158</v>
      </c>
      <c r="I2936" s="19">
        <f t="shared" si="319"/>
        <v>0.71512409681448152</v>
      </c>
      <c r="J2936" s="19">
        <f t="shared" si="320"/>
        <v>0.16219794132172027</v>
      </c>
    </row>
    <row r="2937" spans="1:10" x14ac:dyDescent="0.25">
      <c r="A2937" s="43">
        <f t="shared" si="321"/>
        <v>1967</v>
      </c>
      <c r="B2937" s="44">
        <v>40423</v>
      </c>
      <c r="C2937" s="5">
        <v>44.596645000000002</v>
      </c>
      <c r="D2937" s="5">
        <v>58.208317000000001</v>
      </c>
      <c r="E2937" s="19">
        <f t="shared" si="315"/>
        <v>9.8889692345118902</v>
      </c>
      <c r="F2937" s="19">
        <f t="shared" si="316"/>
        <v>6.1698968380696328E-2</v>
      </c>
      <c r="G2937" s="19">
        <f t="shared" si="317"/>
        <v>0.38517721994709575</v>
      </c>
      <c r="H2937" s="19">
        <f t="shared" si="318"/>
        <v>-0.16610522687329071</v>
      </c>
      <c r="I2937" s="19">
        <f t="shared" si="319"/>
        <v>-0.69974533309426223</v>
      </c>
      <c r="J2937" s="19">
        <f t="shared" si="320"/>
        <v>0.71512409681448152</v>
      </c>
    </row>
    <row r="2938" spans="1:10" x14ac:dyDescent="0.25">
      <c r="A2938" s="43">
        <f t="shared" si="321"/>
        <v>1966</v>
      </c>
      <c r="B2938" s="44">
        <v>40424</v>
      </c>
      <c r="C2938" s="5">
        <v>45.137977999999997</v>
      </c>
      <c r="D2938" s="5">
        <v>58.621684999999999</v>
      </c>
      <c r="E2938" s="19">
        <f t="shared" ref="E2938:E3001" si="322">C2938-$P$3*D2938</f>
        <v>10.18382469907948</v>
      </c>
      <c r="F2938" s="19">
        <f t="shared" ref="F2938:F3001" si="323">E2938-E2937</f>
        <v>0.29485546456758982</v>
      </c>
      <c r="G2938" s="19">
        <f t="shared" ref="G2938:G3001" si="324">F2937</f>
        <v>6.1698968380696328E-2</v>
      </c>
      <c r="H2938" s="19">
        <f t="shared" ref="H2938:H3001" si="325">F2938-$P$7*G2938</f>
        <v>0.25836503078260065</v>
      </c>
      <c r="I2938" s="19">
        <f t="shared" ref="I2938:I3001" si="326">H2938-H2937</f>
        <v>0.42447025765589136</v>
      </c>
      <c r="J2938" s="19">
        <f t="shared" ref="J2938:J3001" si="327">I2937</f>
        <v>-0.69974533309426223</v>
      </c>
    </row>
    <row r="2939" spans="1:10" x14ac:dyDescent="0.25">
      <c r="A2939" s="43">
        <f t="shared" si="321"/>
        <v>1965</v>
      </c>
      <c r="B2939" s="44">
        <v>40428</v>
      </c>
      <c r="C2939" s="5">
        <v>44.463402000000002</v>
      </c>
      <c r="D2939" s="5">
        <v>57.907688</v>
      </c>
      <c r="E2939" s="19">
        <f t="shared" si="322"/>
        <v>9.9349812687658954</v>
      </c>
      <c r="F2939" s="19">
        <f t="shared" si="323"/>
        <v>-0.24884343031358469</v>
      </c>
      <c r="G2939" s="19">
        <f t="shared" si="324"/>
        <v>0.29485546456758982</v>
      </c>
      <c r="H2939" s="19">
        <f t="shared" si="325"/>
        <v>-0.42322890365825971</v>
      </c>
      <c r="I2939" s="19">
        <f t="shared" si="326"/>
        <v>-0.68159393444086036</v>
      </c>
      <c r="J2939" s="19">
        <f t="shared" si="327"/>
        <v>0.42447025765589136</v>
      </c>
    </row>
    <row r="2940" spans="1:10" x14ac:dyDescent="0.25">
      <c r="A2940" s="43">
        <f t="shared" si="321"/>
        <v>1964</v>
      </c>
      <c r="B2940" s="44">
        <v>40429</v>
      </c>
      <c r="C2940" s="5">
        <v>44.846493000000002</v>
      </c>
      <c r="D2940" s="5">
        <v>58.058014</v>
      </c>
      <c r="E2940" s="19">
        <f t="shared" si="322"/>
        <v>10.228437894572899</v>
      </c>
      <c r="F2940" s="19">
        <f t="shared" si="323"/>
        <v>0.29345662580700349</v>
      </c>
      <c r="G2940" s="19">
        <f t="shared" si="324"/>
        <v>-0.24884343031358469</v>
      </c>
      <c r="H2940" s="19">
        <f t="shared" si="325"/>
        <v>0.44062934125111469</v>
      </c>
      <c r="I2940" s="19">
        <f t="shared" si="326"/>
        <v>0.86385824490937435</v>
      </c>
      <c r="J2940" s="19">
        <f t="shared" si="327"/>
        <v>-0.68159393444086036</v>
      </c>
    </row>
    <row r="2941" spans="1:10" x14ac:dyDescent="0.25">
      <c r="A2941" s="43">
        <f t="shared" si="321"/>
        <v>1963</v>
      </c>
      <c r="B2941" s="44">
        <v>40430</v>
      </c>
      <c r="C2941" s="5">
        <v>44.938107000000002</v>
      </c>
      <c r="D2941" s="5">
        <v>58.140681999999998</v>
      </c>
      <c r="E2941" s="19">
        <f t="shared" si="322"/>
        <v>10.270759726579421</v>
      </c>
      <c r="F2941" s="19">
        <f t="shared" si="323"/>
        <v>4.2321832006521731E-2</v>
      </c>
      <c r="G2941" s="19">
        <f t="shared" si="324"/>
        <v>0.29345662580700349</v>
      </c>
      <c r="H2941" s="19">
        <f t="shared" si="325"/>
        <v>-0.13123633037155658</v>
      </c>
      <c r="I2941" s="19">
        <f t="shared" si="326"/>
        <v>-0.57186567162267132</v>
      </c>
      <c r="J2941" s="19">
        <f t="shared" si="327"/>
        <v>0.86385824490937435</v>
      </c>
    </row>
    <row r="2942" spans="1:10" x14ac:dyDescent="0.25">
      <c r="A2942" s="43">
        <f t="shared" si="321"/>
        <v>1962</v>
      </c>
      <c r="B2942" s="44">
        <v>40431</v>
      </c>
      <c r="C2942" s="5">
        <v>45.404471999999998</v>
      </c>
      <c r="D2942" s="5">
        <v>59.237965000000003</v>
      </c>
      <c r="E2942" s="19">
        <f t="shared" si="322"/>
        <v>10.08285151357822</v>
      </c>
      <c r="F2942" s="19">
        <f t="shared" si="323"/>
        <v>-0.18790821300120086</v>
      </c>
      <c r="G2942" s="19">
        <f t="shared" si="324"/>
        <v>4.2321832006521731E-2</v>
      </c>
      <c r="H2942" s="19">
        <f t="shared" si="325"/>
        <v>-0.21293848577601429</v>
      </c>
      <c r="I2942" s="19">
        <f t="shared" si="326"/>
        <v>-8.1702155404457716E-2</v>
      </c>
      <c r="J2942" s="19">
        <f t="shared" si="327"/>
        <v>-0.57186567162267132</v>
      </c>
    </row>
    <row r="2943" spans="1:10" x14ac:dyDescent="0.25">
      <c r="A2943" s="43">
        <f t="shared" si="321"/>
        <v>1961</v>
      </c>
      <c r="B2943" s="44">
        <v>40434</v>
      </c>
      <c r="C2943" s="5">
        <v>45.770912000000003</v>
      </c>
      <c r="D2943" s="5">
        <v>59.561131000000003</v>
      </c>
      <c r="E2943" s="19">
        <f t="shared" si="322"/>
        <v>10.256598418767915</v>
      </c>
      <c r="F2943" s="19">
        <f t="shared" si="323"/>
        <v>0.17374690518969516</v>
      </c>
      <c r="G2943" s="19">
        <f t="shared" si="324"/>
        <v>-0.18790821300120086</v>
      </c>
      <c r="H2943" s="19">
        <f t="shared" si="325"/>
        <v>0.28488088982729343</v>
      </c>
      <c r="I2943" s="19">
        <f t="shared" si="326"/>
        <v>0.49781937560330769</v>
      </c>
      <c r="J2943" s="19">
        <f t="shared" si="327"/>
        <v>-8.1702155404457716E-2</v>
      </c>
    </row>
    <row r="2944" spans="1:10" x14ac:dyDescent="0.25">
      <c r="A2944" s="43">
        <f t="shared" si="321"/>
        <v>1960</v>
      </c>
      <c r="B2944" s="44">
        <v>40435</v>
      </c>
      <c r="C2944" s="5">
        <v>45.612670999999999</v>
      </c>
      <c r="D2944" s="5">
        <v>59.756546</v>
      </c>
      <c r="E2944" s="19">
        <f t="shared" si="322"/>
        <v>9.9818379794631653</v>
      </c>
      <c r="F2944" s="19">
        <f t="shared" si="323"/>
        <v>-0.27476043930474958</v>
      </c>
      <c r="G2944" s="19">
        <f t="shared" si="324"/>
        <v>0.17374690518969516</v>
      </c>
      <c r="H2944" s="19">
        <f t="shared" si="325"/>
        <v>-0.37751904460348884</v>
      </c>
      <c r="I2944" s="19">
        <f t="shared" si="326"/>
        <v>-0.66239993443078227</v>
      </c>
      <c r="J2944" s="19">
        <f t="shared" si="327"/>
        <v>0.49781937560330769</v>
      </c>
    </row>
    <row r="2945" spans="1:10" x14ac:dyDescent="0.25">
      <c r="A2945" s="43">
        <f t="shared" si="321"/>
        <v>1959</v>
      </c>
      <c r="B2945" s="44">
        <v>40436</v>
      </c>
      <c r="C2945" s="5">
        <v>45.521065</v>
      </c>
      <c r="D2945" s="5">
        <v>59.531078000000001</v>
      </c>
      <c r="E2945" s="19">
        <f t="shared" si="322"/>
        <v>10.024671019153885</v>
      </c>
      <c r="F2945" s="19">
        <f t="shared" si="323"/>
        <v>4.2833039690719943E-2</v>
      </c>
      <c r="G2945" s="19">
        <f t="shared" si="324"/>
        <v>-0.27476043930474958</v>
      </c>
      <c r="H2945" s="19">
        <f t="shared" si="325"/>
        <v>0.20533377317658758</v>
      </c>
      <c r="I2945" s="19">
        <f t="shared" si="326"/>
        <v>0.58285281778007647</v>
      </c>
      <c r="J2945" s="19">
        <f t="shared" si="327"/>
        <v>-0.66239993443078227</v>
      </c>
    </row>
    <row r="2946" spans="1:10" x14ac:dyDescent="0.25">
      <c r="A2946" s="43">
        <f t="shared" si="321"/>
        <v>1958</v>
      </c>
      <c r="B2946" s="44">
        <v>40437</v>
      </c>
      <c r="C2946" s="5">
        <v>45.312846999999998</v>
      </c>
      <c r="D2946" s="5">
        <v>59.410815999999997</v>
      </c>
      <c r="E2946" s="19">
        <f t="shared" si="322"/>
        <v>9.8881612340282175</v>
      </c>
      <c r="F2946" s="19">
        <f t="shared" si="323"/>
        <v>-0.1365097851256678</v>
      </c>
      <c r="G2946" s="19">
        <f t="shared" si="324"/>
        <v>4.2833039690719943E-2</v>
      </c>
      <c r="H2946" s="19">
        <f t="shared" si="325"/>
        <v>-0.16184239991105606</v>
      </c>
      <c r="I2946" s="19">
        <f t="shared" si="326"/>
        <v>-0.36717617308764361</v>
      </c>
      <c r="J2946" s="19">
        <f t="shared" si="327"/>
        <v>0.58285281778007647</v>
      </c>
    </row>
    <row r="2947" spans="1:10" x14ac:dyDescent="0.25">
      <c r="A2947" s="43">
        <f t="shared" si="321"/>
        <v>1957</v>
      </c>
      <c r="B2947" s="44">
        <v>40438</v>
      </c>
      <c r="C2947" s="5">
        <v>45.086151000000001</v>
      </c>
      <c r="D2947" s="5">
        <v>58.967399999999998</v>
      </c>
      <c r="E2947" s="19">
        <f t="shared" si="322"/>
        <v>9.9258593885135582</v>
      </c>
      <c r="F2947" s="19">
        <f t="shared" si="323"/>
        <v>3.7698154485340751E-2</v>
      </c>
      <c r="G2947" s="19">
        <f t="shared" si="324"/>
        <v>-0.1365097851256678</v>
      </c>
      <c r="H2947" s="19">
        <f t="shared" si="325"/>
        <v>0.11843372277548703</v>
      </c>
      <c r="I2947" s="19">
        <f t="shared" si="326"/>
        <v>0.28027612268654312</v>
      </c>
      <c r="J2947" s="19">
        <f t="shared" si="327"/>
        <v>-0.36717617308764361</v>
      </c>
    </row>
    <row r="2948" spans="1:10" x14ac:dyDescent="0.25">
      <c r="A2948" s="43">
        <f t="shared" si="321"/>
        <v>1956</v>
      </c>
      <c r="B2948" s="44">
        <v>40441</v>
      </c>
      <c r="C2948" s="5">
        <v>45.847473000000001</v>
      </c>
      <c r="D2948" s="5">
        <v>60.049644000000001</v>
      </c>
      <c r="E2948" s="19">
        <f t="shared" si="322"/>
        <v>10.041875429037958</v>
      </c>
      <c r="F2948" s="19">
        <f t="shared" si="323"/>
        <v>0.11601604052439995</v>
      </c>
      <c r="G2948" s="19">
        <f t="shared" si="324"/>
        <v>3.7698154485340751E-2</v>
      </c>
      <c r="H2948" s="19">
        <f t="shared" si="325"/>
        <v>9.3720335325964105E-2</v>
      </c>
      <c r="I2948" s="19">
        <f t="shared" si="326"/>
        <v>-2.4713387449522922E-2</v>
      </c>
      <c r="J2948" s="19">
        <f t="shared" si="327"/>
        <v>0.28027612268654312</v>
      </c>
    </row>
    <row r="2949" spans="1:10" x14ac:dyDescent="0.25">
      <c r="A2949" s="43">
        <f t="shared" si="321"/>
        <v>1955</v>
      </c>
      <c r="B2949" s="44">
        <v>40442</v>
      </c>
      <c r="C2949" s="5">
        <v>45.880927999999997</v>
      </c>
      <c r="D2949" s="5">
        <v>59.936897000000002</v>
      </c>
      <c r="E2949" s="19">
        <f t="shared" si="322"/>
        <v>10.142557700349229</v>
      </c>
      <c r="F2949" s="19">
        <f t="shared" si="323"/>
        <v>0.10068227131127117</v>
      </c>
      <c r="G2949" s="19">
        <f t="shared" si="324"/>
        <v>0.11601604052439995</v>
      </c>
      <c r="H2949" s="19">
        <f t="shared" si="325"/>
        <v>3.2067256249256576E-2</v>
      </c>
      <c r="I2949" s="19">
        <f t="shared" si="326"/>
        <v>-6.1653079076707529E-2</v>
      </c>
      <c r="J2949" s="19">
        <f t="shared" si="327"/>
        <v>-2.4713387449522922E-2</v>
      </c>
    </row>
    <row r="2950" spans="1:10" x14ac:dyDescent="0.25">
      <c r="A2950" s="43">
        <f t="shared" si="321"/>
        <v>1954</v>
      </c>
      <c r="B2950" s="44">
        <v>40443</v>
      </c>
      <c r="C2950" s="5">
        <v>45.546287999999997</v>
      </c>
      <c r="D2950" s="5">
        <v>59.561131000000003</v>
      </c>
      <c r="E2950" s="19">
        <f t="shared" si="322"/>
        <v>10.031974418767909</v>
      </c>
      <c r="F2950" s="19">
        <f t="shared" si="323"/>
        <v>-0.11058328158132014</v>
      </c>
      <c r="G2950" s="19">
        <f t="shared" si="324"/>
        <v>0.10068227131127117</v>
      </c>
      <c r="H2950" s="19">
        <f t="shared" si="325"/>
        <v>-0.17012949201286631</v>
      </c>
      <c r="I2950" s="19">
        <f t="shared" si="326"/>
        <v>-0.20219674826212289</v>
      </c>
      <c r="J2950" s="19">
        <f t="shared" si="327"/>
        <v>-6.1653079076707529E-2</v>
      </c>
    </row>
    <row r="2951" spans="1:10" x14ac:dyDescent="0.25">
      <c r="A2951" s="43">
        <f t="shared" si="321"/>
        <v>1953</v>
      </c>
      <c r="B2951" s="44">
        <v>40444</v>
      </c>
      <c r="C2951" s="5">
        <v>45.261825999999999</v>
      </c>
      <c r="D2951" s="5">
        <v>59.027515000000001</v>
      </c>
      <c r="E2951" s="19">
        <f t="shared" si="322"/>
        <v>10.065689821342126</v>
      </c>
      <c r="F2951" s="19">
        <f t="shared" si="323"/>
        <v>3.3715402574216569E-2</v>
      </c>
      <c r="G2951" s="19">
        <f t="shared" si="324"/>
        <v>-0.11058328158132014</v>
      </c>
      <c r="H2951" s="19">
        <f t="shared" si="325"/>
        <v>9.9117337487807045E-2</v>
      </c>
      <c r="I2951" s="19">
        <f t="shared" si="326"/>
        <v>0.26924682950067336</v>
      </c>
      <c r="J2951" s="19">
        <f t="shared" si="327"/>
        <v>-0.20219674826212289</v>
      </c>
    </row>
    <row r="2952" spans="1:10" x14ac:dyDescent="0.25">
      <c r="A2952" s="43">
        <f t="shared" si="321"/>
        <v>1952</v>
      </c>
      <c r="B2952" s="44">
        <v>40445</v>
      </c>
      <c r="C2952" s="5">
        <v>46.240687999999999</v>
      </c>
      <c r="D2952" s="5">
        <v>60.214989000000003</v>
      </c>
      <c r="E2952" s="19">
        <f t="shared" si="322"/>
        <v>10.336500726651529</v>
      </c>
      <c r="F2952" s="19">
        <f t="shared" si="323"/>
        <v>0.27081090530940344</v>
      </c>
      <c r="G2952" s="19">
        <f t="shared" si="324"/>
        <v>3.3715402574216569E-2</v>
      </c>
      <c r="H2952" s="19">
        <f t="shared" si="325"/>
        <v>0.25087070699721215</v>
      </c>
      <c r="I2952" s="19">
        <f t="shared" si="326"/>
        <v>0.1517533695094051</v>
      </c>
      <c r="J2952" s="19">
        <f t="shared" si="327"/>
        <v>0.26924682950067336</v>
      </c>
    </row>
    <row r="2953" spans="1:10" x14ac:dyDescent="0.25">
      <c r="A2953" s="43">
        <f t="shared" si="321"/>
        <v>1951</v>
      </c>
      <c r="B2953" s="44">
        <v>40448</v>
      </c>
      <c r="C2953" s="5">
        <v>46.065005999999997</v>
      </c>
      <c r="D2953" s="5">
        <v>60.184925</v>
      </c>
      <c r="E2953" s="19">
        <f t="shared" si="322"/>
        <v>10.178744885970204</v>
      </c>
      <c r="F2953" s="19">
        <f t="shared" si="323"/>
        <v>-0.15775584068132531</v>
      </c>
      <c r="G2953" s="19">
        <f t="shared" si="324"/>
        <v>0.27081090530940344</v>
      </c>
      <c r="H2953" s="19">
        <f t="shared" si="325"/>
        <v>-0.31792071325215321</v>
      </c>
      <c r="I2953" s="19">
        <f t="shared" si="326"/>
        <v>-0.56879142024936535</v>
      </c>
      <c r="J2953" s="19">
        <f t="shared" si="327"/>
        <v>0.1517533695094051</v>
      </c>
    </row>
    <row r="2954" spans="1:10" x14ac:dyDescent="0.25">
      <c r="A2954" s="43">
        <f t="shared" si="321"/>
        <v>1950</v>
      </c>
      <c r="B2954" s="44">
        <v>40449</v>
      </c>
      <c r="C2954" s="5">
        <v>46.391277000000002</v>
      </c>
      <c r="D2954" s="5">
        <v>60.786163000000002</v>
      </c>
      <c r="E2954" s="19">
        <f t="shared" si="322"/>
        <v>10.146517742794366</v>
      </c>
      <c r="F2954" s="19">
        <f t="shared" si="323"/>
        <v>-3.222714317583808E-2</v>
      </c>
      <c r="G2954" s="19">
        <f t="shared" si="324"/>
        <v>-0.15775584068132531</v>
      </c>
      <c r="H2954" s="19">
        <f t="shared" si="325"/>
        <v>6.1073915329027617E-2</v>
      </c>
      <c r="I2954" s="19">
        <f t="shared" si="326"/>
        <v>0.37899462858118083</v>
      </c>
      <c r="J2954" s="19">
        <f t="shared" si="327"/>
        <v>-0.56879142024936535</v>
      </c>
    </row>
    <row r="2955" spans="1:10" x14ac:dyDescent="0.25">
      <c r="A2955" s="43">
        <f t="shared" ref="A2955:A3018" si="328">A2956+1</f>
        <v>1949</v>
      </c>
      <c r="B2955" s="44">
        <v>40450</v>
      </c>
      <c r="C2955" s="5">
        <v>46.884906999999998</v>
      </c>
      <c r="D2955" s="5">
        <v>61.086784000000002</v>
      </c>
      <c r="E2955" s="19">
        <f t="shared" si="322"/>
        <v>10.460897478673225</v>
      </c>
      <c r="F2955" s="19">
        <f t="shared" si="323"/>
        <v>0.31437973587885892</v>
      </c>
      <c r="G2955" s="19">
        <f t="shared" si="324"/>
        <v>-3.222714317583808E-2</v>
      </c>
      <c r="H2955" s="19">
        <f t="shared" si="325"/>
        <v>0.33343973744778654</v>
      </c>
      <c r="I2955" s="19">
        <f t="shared" si="326"/>
        <v>0.27236582211875893</v>
      </c>
      <c r="J2955" s="19">
        <f t="shared" si="327"/>
        <v>0.37899462858118083</v>
      </c>
    </row>
    <row r="2956" spans="1:10" x14ac:dyDescent="0.25">
      <c r="A2956" s="43">
        <f t="shared" si="328"/>
        <v>1948</v>
      </c>
      <c r="B2956" s="44">
        <v>40451</v>
      </c>
      <c r="C2956" s="5">
        <v>46.901642000000002</v>
      </c>
      <c r="D2956" s="5">
        <v>60.913952000000002</v>
      </c>
      <c r="E2956" s="19">
        <f t="shared" si="322"/>
        <v>10.580686429157673</v>
      </c>
      <c r="F2956" s="19">
        <f t="shared" si="323"/>
        <v>0.11978895048444826</v>
      </c>
      <c r="G2956" s="19">
        <f t="shared" si="324"/>
        <v>0.31437973587885892</v>
      </c>
      <c r="H2956" s="19">
        <f t="shared" si="325"/>
        <v>-6.6143703440103868E-2</v>
      </c>
      <c r="I2956" s="19">
        <f t="shared" si="326"/>
        <v>-0.39958344088789044</v>
      </c>
      <c r="J2956" s="19">
        <f t="shared" si="327"/>
        <v>0.27236582211875893</v>
      </c>
    </row>
    <row r="2957" spans="1:10" x14ac:dyDescent="0.25">
      <c r="A2957" s="43">
        <f t="shared" si="328"/>
        <v>1947</v>
      </c>
      <c r="B2957" s="44">
        <v>40452</v>
      </c>
      <c r="C2957" s="5">
        <v>47.529117999999997</v>
      </c>
      <c r="D2957" s="5">
        <v>61.590366000000003</v>
      </c>
      <c r="E2957" s="19">
        <f t="shared" si="322"/>
        <v>10.804839347419424</v>
      </c>
      <c r="F2957" s="19">
        <f t="shared" si="323"/>
        <v>0.22415291826175121</v>
      </c>
      <c r="G2957" s="19">
        <f t="shared" si="324"/>
        <v>0.11978895048444826</v>
      </c>
      <c r="H2957" s="19">
        <f t="shared" si="325"/>
        <v>0.15330650250233141</v>
      </c>
      <c r="I2957" s="19">
        <f t="shared" si="326"/>
        <v>0.21945020594243528</v>
      </c>
      <c r="J2957" s="19">
        <f t="shared" si="327"/>
        <v>-0.39958344088789044</v>
      </c>
    </row>
    <row r="2958" spans="1:10" x14ac:dyDescent="0.25">
      <c r="A2958" s="43">
        <f t="shared" si="328"/>
        <v>1946</v>
      </c>
      <c r="B2958" s="44">
        <v>40455</v>
      </c>
      <c r="C2958" s="5">
        <v>46.935108</v>
      </c>
      <c r="D2958" s="5">
        <v>61.109336999999996</v>
      </c>
      <c r="E2958" s="19">
        <f t="shared" si="322"/>
        <v>10.497650877851186</v>
      </c>
      <c r="F2958" s="19">
        <f t="shared" si="323"/>
        <v>-0.30718846956823853</v>
      </c>
      <c r="G2958" s="19">
        <f t="shared" si="324"/>
        <v>0.22415291826175121</v>
      </c>
      <c r="H2958" s="19">
        <f t="shared" si="325"/>
        <v>-0.4397585503364223</v>
      </c>
      <c r="I2958" s="19">
        <f t="shared" si="326"/>
        <v>-0.59306505283875377</v>
      </c>
      <c r="J2958" s="19">
        <f t="shared" si="327"/>
        <v>0.21945020594243528</v>
      </c>
    </row>
    <row r="2959" spans="1:10" x14ac:dyDescent="0.25">
      <c r="A2959" s="43">
        <f t="shared" si="328"/>
        <v>1945</v>
      </c>
      <c r="B2959" s="44">
        <v>40456</v>
      </c>
      <c r="C2959" s="5">
        <v>48.039448</v>
      </c>
      <c r="D2959" s="5">
        <v>62.672587999999998</v>
      </c>
      <c r="E2959" s="19">
        <f t="shared" si="322"/>
        <v>10.669876505809214</v>
      </c>
      <c r="F2959" s="19">
        <f t="shared" si="323"/>
        <v>0.17222562795802787</v>
      </c>
      <c r="G2959" s="19">
        <f t="shared" si="324"/>
        <v>-0.30718846956823853</v>
      </c>
      <c r="H2959" s="19">
        <f t="shared" si="325"/>
        <v>0.35390517305394004</v>
      </c>
      <c r="I2959" s="19">
        <f t="shared" si="326"/>
        <v>0.79366372339036229</v>
      </c>
      <c r="J2959" s="19">
        <f t="shared" si="327"/>
        <v>-0.59306505283875377</v>
      </c>
    </row>
    <row r="2960" spans="1:10" x14ac:dyDescent="0.25">
      <c r="A2960" s="43">
        <f t="shared" si="328"/>
        <v>1944</v>
      </c>
      <c r="B2960" s="44">
        <v>40457</v>
      </c>
      <c r="C2960" s="5">
        <v>48.466137000000003</v>
      </c>
      <c r="D2960" s="5">
        <v>63.048366999999999</v>
      </c>
      <c r="E2960" s="19">
        <f t="shared" si="322"/>
        <v>10.872501035924621</v>
      </c>
      <c r="F2960" s="19">
        <f t="shared" si="323"/>
        <v>0.20262453011540771</v>
      </c>
      <c r="G2960" s="19">
        <f t="shared" si="324"/>
        <v>0.17222562795802787</v>
      </c>
      <c r="H2960" s="19">
        <f t="shared" si="325"/>
        <v>0.10076564919695703</v>
      </c>
      <c r="I2960" s="19">
        <f t="shared" si="326"/>
        <v>-0.25313952385698302</v>
      </c>
      <c r="J2960" s="19">
        <f t="shared" si="327"/>
        <v>0.79366372339036229</v>
      </c>
    </row>
    <row r="2961" spans="1:10" x14ac:dyDescent="0.25">
      <c r="A2961" s="43">
        <f t="shared" si="328"/>
        <v>1943</v>
      </c>
      <c r="B2961" s="44">
        <v>40458</v>
      </c>
      <c r="C2961" s="5">
        <v>48.223503000000001</v>
      </c>
      <c r="D2961" s="5">
        <v>62.770290000000003</v>
      </c>
      <c r="E2961" s="19">
        <f t="shared" si="322"/>
        <v>10.795675065623186</v>
      </c>
      <c r="F2961" s="19">
        <f t="shared" si="323"/>
        <v>-7.682597030143512E-2</v>
      </c>
      <c r="G2961" s="19">
        <f t="shared" si="324"/>
        <v>0.20262453011540771</v>
      </c>
      <c r="H2961" s="19">
        <f t="shared" si="325"/>
        <v>-0.19666358174688259</v>
      </c>
      <c r="I2961" s="19">
        <f t="shared" si="326"/>
        <v>-0.29742923094383961</v>
      </c>
      <c r="J2961" s="19">
        <f t="shared" si="327"/>
        <v>-0.25313952385698302</v>
      </c>
    </row>
    <row r="2962" spans="1:10" x14ac:dyDescent="0.25">
      <c r="A2962" s="43">
        <f t="shared" si="328"/>
        <v>1942</v>
      </c>
      <c r="B2962" s="44">
        <v>40459</v>
      </c>
      <c r="C2962" s="5">
        <v>48.825882</v>
      </c>
      <c r="D2962" s="5">
        <v>63.085953000000003</v>
      </c>
      <c r="E2962" s="19">
        <f t="shared" si="322"/>
        <v>11.20983475917663</v>
      </c>
      <c r="F2962" s="19">
        <f t="shared" si="323"/>
        <v>0.41415969355344373</v>
      </c>
      <c r="G2962" s="19">
        <f t="shared" si="324"/>
        <v>-7.682597030143512E-2</v>
      </c>
      <c r="H2962" s="19">
        <f t="shared" si="325"/>
        <v>0.45959664421612556</v>
      </c>
      <c r="I2962" s="19">
        <f t="shared" si="326"/>
        <v>0.65626022596300815</v>
      </c>
      <c r="J2962" s="19">
        <f t="shared" si="327"/>
        <v>-0.29742923094383961</v>
      </c>
    </row>
    <row r="2963" spans="1:10" x14ac:dyDescent="0.25">
      <c r="A2963" s="43">
        <f t="shared" si="328"/>
        <v>1941</v>
      </c>
      <c r="B2963" s="44">
        <v>40462</v>
      </c>
      <c r="C2963" s="5">
        <v>48.959743000000003</v>
      </c>
      <c r="D2963" s="5">
        <v>62.913086</v>
      </c>
      <c r="E2963" s="19">
        <f t="shared" si="322"/>
        <v>11.446770578992378</v>
      </c>
      <c r="F2963" s="19">
        <f t="shared" si="323"/>
        <v>0.23693581981574852</v>
      </c>
      <c r="G2963" s="19">
        <f t="shared" si="324"/>
        <v>0.41415969355344373</v>
      </c>
      <c r="H2963" s="19">
        <f t="shared" si="325"/>
        <v>-8.0093919222113952E-3</v>
      </c>
      <c r="I2963" s="19">
        <f t="shared" si="326"/>
        <v>-0.46760603613833696</v>
      </c>
      <c r="J2963" s="19">
        <f t="shared" si="327"/>
        <v>0.65626022596300815</v>
      </c>
    </row>
    <row r="2964" spans="1:10" x14ac:dyDescent="0.25">
      <c r="A2964" s="43">
        <f t="shared" si="328"/>
        <v>1940</v>
      </c>
      <c r="B2964" s="44">
        <v>40463</v>
      </c>
      <c r="C2964" s="5">
        <v>48.884448999999996</v>
      </c>
      <c r="D2964" s="5">
        <v>63.010798999999999</v>
      </c>
      <c r="E2964" s="19">
        <f t="shared" si="322"/>
        <v>11.313213579873654</v>
      </c>
      <c r="F2964" s="19">
        <f t="shared" si="323"/>
        <v>-0.13355699911872421</v>
      </c>
      <c r="G2964" s="19">
        <f t="shared" si="324"/>
        <v>0.23693581981574852</v>
      </c>
      <c r="H2964" s="19">
        <f t="shared" si="325"/>
        <v>-0.27368723259250999</v>
      </c>
      <c r="I2964" s="19">
        <f t="shared" si="326"/>
        <v>-0.26567784067029859</v>
      </c>
      <c r="J2964" s="19">
        <f t="shared" si="327"/>
        <v>-0.46760603613833696</v>
      </c>
    </row>
    <row r="2965" spans="1:10" x14ac:dyDescent="0.25">
      <c r="A2965" s="43">
        <f t="shared" si="328"/>
        <v>1939</v>
      </c>
      <c r="B2965" s="44">
        <v>40464</v>
      </c>
      <c r="C2965" s="5">
        <v>49.478465999999997</v>
      </c>
      <c r="D2965" s="5">
        <v>62.883021999999997</v>
      </c>
      <c r="E2965" s="19">
        <f t="shared" si="322"/>
        <v>11.983419738311042</v>
      </c>
      <c r="F2965" s="19">
        <f t="shared" si="323"/>
        <v>0.67020615843738796</v>
      </c>
      <c r="G2965" s="19">
        <f t="shared" si="324"/>
        <v>-0.13355699911872421</v>
      </c>
      <c r="H2965" s="19">
        <f t="shared" si="325"/>
        <v>0.74919536945292331</v>
      </c>
      <c r="I2965" s="19">
        <f t="shared" si="326"/>
        <v>1.0228826020454334</v>
      </c>
      <c r="J2965" s="19">
        <f t="shared" si="327"/>
        <v>-0.26567784067029859</v>
      </c>
    </row>
    <row r="2966" spans="1:10" x14ac:dyDescent="0.25">
      <c r="A2966" s="43">
        <f t="shared" si="328"/>
        <v>1938</v>
      </c>
      <c r="B2966" s="44">
        <v>40465</v>
      </c>
      <c r="C2966" s="5">
        <v>49.403168000000001</v>
      </c>
      <c r="D2966" s="5">
        <v>63.055889000000001</v>
      </c>
      <c r="E2966" s="19">
        <f t="shared" si="322"/>
        <v>11.8050469184953</v>
      </c>
      <c r="F2966" s="19">
        <f t="shared" si="323"/>
        <v>-0.17837281981574193</v>
      </c>
      <c r="G2966" s="19">
        <f t="shared" si="324"/>
        <v>0.67020615843738796</v>
      </c>
      <c r="H2966" s="19">
        <f t="shared" si="325"/>
        <v>-0.57475081589262667</v>
      </c>
      <c r="I2966" s="19">
        <f t="shared" si="326"/>
        <v>-1.3239461853455499</v>
      </c>
      <c r="J2966" s="19">
        <f t="shared" si="327"/>
        <v>1.0228826020454334</v>
      </c>
    </row>
    <row r="2967" spans="1:10" x14ac:dyDescent="0.25">
      <c r="A2967" s="43">
        <f t="shared" si="328"/>
        <v>1937</v>
      </c>
      <c r="B2967" s="44">
        <v>40466</v>
      </c>
      <c r="C2967" s="5">
        <v>49.537033000000001</v>
      </c>
      <c r="D2967" s="5">
        <v>62.837933</v>
      </c>
      <c r="E2967" s="19">
        <f t="shared" si="322"/>
        <v>12.068871803422788</v>
      </c>
      <c r="F2967" s="19">
        <f t="shared" si="323"/>
        <v>0.26382488492748735</v>
      </c>
      <c r="G2967" s="19">
        <f t="shared" si="324"/>
        <v>-0.17837281981574193</v>
      </c>
      <c r="H2967" s="19">
        <f t="shared" si="325"/>
        <v>0.36931938088675159</v>
      </c>
      <c r="I2967" s="19">
        <f t="shared" si="326"/>
        <v>0.94407019677937831</v>
      </c>
      <c r="J2967" s="19">
        <f t="shared" si="327"/>
        <v>-1.3239461853455499</v>
      </c>
    </row>
    <row r="2968" spans="1:10" x14ac:dyDescent="0.25">
      <c r="A2968" s="43">
        <f t="shared" si="328"/>
        <v>1936</v>
      </c>
      <c r="B2968" s="44">
        <v>40469</v>
      </c>
      <c r="C2968" s="5">
        <v>49.670887</v>
      </c>
      <c r="D2968" s="5">
        <v>63.491795000000003</v>
      </c>
      <c r="E2968" s="19">
        <f t="shared" si="322"/>
        <v>11.812849726239975</v>
      </c>
      <c r="F2968" s="19">
        <f t="shared" si="323"/>
        <v>-0.25602207718281278</v>
      </c>
      <c r="G2968" s="19">
        <f t="shared" si="324"/>
        <v>0.26382488492748735</v>
      </c>
      <c r="H2968" s="19">
        <f t="shared" si="325"/>
        <v>-0.41205522890226498</v>
      </c>
      <c r="I2968" s="19">
        <f t="shared" si="326"/>
        <v>-0.78137460978901663</v>
      </c>
      <c r="J2968" s="19">
        <f t="shared" si="327"/>
        <v>0.94407019677937831</v>
      </c>
    </row>
    <row r="2969" spans="1:10" x14ac:dyDescent="0.25">
      <c r="A2969" s="43">
        <f t="shared" si="328"/>
        <v>1935</v>
      </c>
      <c r="B2969" s="44">
        <v>40470</v>
      </c>
      <c r="C2969" s="5">
        <v>48.683661999999998</v>
      </c>
      <c r="D2969" s="5">
        <v>62.221648999999999</v>
      </c>
      <c r="E2969" s="19">
        <f t="shared" si="322"/>
        <v>11.582970373990477</v>
      </c>
      <c r="F2969" s="19">
        <f t="shared" si="323"/>
        <v>-0.22987935224949752</v>
      </c>
      <c r="G2969" s="19">
        <f t="shared" si="324"/>
        <v>-0.25602207718281278</v>
      </c>
      <c r="H2969" s="19">
        <f t="shared" si="325"/>
        <v>-7.8460991454704171E-2</v>
      </c>
      <c r="I2969" s="19">
        <f t="shared" si="326"/>
        <v>0.33359423744756078</v>
      </c>
      <c r="J2969" s="19">
        <f t="shared" si="327"/>
        <v>-0.78137460978901663</v>
      </c>
    </row>
    <row r="2970" spans="1:10" x14ac:dyDescent="0.25">
      <c r="A2970" s="43">
        <f t="shared" si="328"/>
        <v>1934</v>
      </c>
      <c r="B2970" s="44">
        <v>40471</v>
      </c>
      <c r="C2970" s="5">
        <v>49.311123000000002</v>
      </c>
      <c r="D2970" s="5">
        <v>63.146068999999997</v>
      </c>
      <c r="E2970" s="19">
        <f t="shared" si="322"/>
        <v>11.659230595738599</v>
      </c>
      <c r="F2970" s="19">
        <f t="shared" si="323"/>
        <v>7.6260221748121637E-2</v>
      </c>
      <c r="G2970" s="19">
        <f t="shared" si="324"/>
        <v>-0.22987935224949752</v>
      </c>
      <c r="H2970" s="19">
        <f t="shared" si="325"/>
        <v>0.21221707000591136</v>
      </c>
      <c r="I2970" s="19">
        <f t="shared" si="326"/>
        <v>0.29067806146061553</v>
      </c>
      <c r="J2970" s="19">
        <f t="shared" si="327"/>
        <v>0.33359423744756078</v>
      </c>
    </row>
    <row r="2971" spans="1:10" x14ac:dyDescent="0.25">
      <c r="A2971" s="43">
        <f t="shared" si="328"/>
        <v>1933</v>
      </c>
      <c r="B2971" s="44">
        <v>40472</v>
      </c>
      <c r="C2971" s="5">
        <v>49.286037</v>
      </c>
      <c r="D2971" s="5">
        <v>63.318908999999998</v>
      </c>
      <c r="E2971" s="19">
        <f t="shared" si="322"/>
        <v>11.531085875121285</v>
      </c>
      <c r="F2971" s="19">
        <f t="shared" si="323"/>
        <v>-0.12814472061731408</v>
      </c>
      <c r="G2971" s="19">
        <f t="shared" si="324"/>
        <v>7.6260221748121637E-2</v>
      </c>
      <c r="H2971" s="19">
        <f t="shared" si="325"/>
        <v>-0.17324707232857975</v>
      </c>
      <c r="I2971" s="19">
        <f t="shared" si="326"/>
        <v>-0.38546414233449111</v>
      </c>
      <c r="J2971" s="19">
        <f t="shared" si="327"/>
        <v>0.29067806146061553</v>
      </c>
    </row>
    <row r="2972" spans="1:10" x14ac:dyDescent="0.25">
      <c r="A2972" s="43">
        <f t="shared" si="328"/>
        <v>1932</v>
      </c>
      <c r="B2972" s="44">
        <v>40473</v>
      </c>
      <c r="C2972" s="5">
        <v>49.612319999999997</v>
      </c>
      <c r="D2972" s="5">
        <v>63.544392000000002</v>
      </c>
      <c r="E2972" s="19">
        <f t="shared" si="322"/>
        <v>11.722920891431428</v>
      </c>
      <c r="F2972" s="19">
        <f t="shared" si="323"/>
        <v>0.19183501631014366</v>
      </c>
      <c r="G2972" s="19">
        <f t="shared" si="324"/>
        <v>-0.12814472061731408</v>
      </c>
      <c r="H2972" s="19">
        <f t="shared" si="325"/>
        <v>0.26762325986277058</v>
      </c>
      <c r="I2972" s="19">
        <f t="shared" si="326"/>
        <v>0.4408703321913503</v>
      </c>
      <c r="J2972" s="19">
        <f t="shared" si="327"/>
        <v>-0.38546414233449111</v>
      </c>
    </row>
    <row r="2973" spans="1:10" x14ac:dyDescent="0.25">
      <c r="A2973" s="43">
        <f t="shared" si="328"/>
        <v>1931</v>
      </c>
      <c r="B2973" s="44">
        <v>40476</v>
      </c>
      <c r="C2973" s="5">
        <v>49.746184999999997</v>
      </c>
      <c r="D2973" s="5">
        <v>63.784892999999997</v>
      </c>
      <c r="E2973" s="19">
        <f t="shared" si="322"/>
        <v>11.713383175814769</v>
      </c>
      <c r="F2973" s="19">
        <f t="shared" si="323"/>
        <v>-9.5377156166591703E-3</v>
      </c>
      <c r="G2973" s="19">
        <f t="shared" si="324"/>
        <v>0.19183501631014366</v>
      </c>
      <c r="H2973" s="19">
        <f t="shared" si="325"/>
        <v>-0.12299411762836193</v>
      </c>
      <c r="I2973" s="19">
        <f t="shared" si="326"/>
        <v>-0.39061737749113251</v>
      </c>
      <c r="J2973" s="19">
        <f t="shared" si="327"/>
        <v>0.4408703321913503</v>
      </c>
    </row>
    <row r="2974" spans="1:10" x14ac:dyDescent="0.25">
      <c r="A2974" s="43">
        <f t="shared" si="328"/>
        <v>1930</v>
      </c>
      <c r="B2974" s="44">
        <v>40477</v>
      </c>
      <c r="C2974" s="5">
        <v>49.846577000000003</v>
      </c>
      <c r="D2974" s="5">
        <v>63.995331</v>
      </c>
      <c r="E2974" s="19">
        <f t="shared" si="322"/>
        <v>11.688298023250169</v>
      </c>
      <c r="F2974" s="19">
        <f t="shared" si="323"/>
        <v>-2.5085152564599866E-2</v>
      </c>
      <c r="G2974" s="19">
        <f t="shared" si="324"/>
        <v>-9.5377156166591703E-3</v>
      </c>
      <c r="H2974" s="19">
        <f t="shared" si="325"/>
        <v>-1.9444290337823182E-2</v>
      </c>
      <c r="I2974" s="19">
        <f t="shared" si="326"/>
        <v>0.10354982729053874</v>
      </c>
      <c r="J2974" s="19">
        <f t="shared" si="327"/>
        <v>-0.39061737749113251</v>
      </c>
    </row>
    <row r="2975" spans="1:10" x14ac:dyDescent="0.25">
      <c r="A2975" s="43">
        <f t="shared" si="328"/>
        <v>1929</v>
      </c>
      <c r="B2975" s="44">
        <v>40478</v>
      </c>
      <c r="C2975" s="5">
        <v>49.637424000000003</v>
      </c>
      <c r="D2975" s="5">
        <v>63.364044</v>
      </c>
      <c r="E2975" s="19">
        <f t="shared" si="322"/>
        <v>11.855560381745548</v>
      </c>
      <c r="F2975" s="19">
        <f t="shared" si="323"/>
        <v>0.16726235849537829</v>
      </c>
      <c r="G2975" s="19">
        <f t="shared" si="324"/>
        <v>-2.5085152564599866E-2</v>
      </c>
      <c r="H2975" s="19">
        <f t="shared" si="325"/>
        <v>0.18209839421313712</v>
      </c>
      <c r="I2975" s="19">
        <f t="shared" si="326"/>
        <v>0.2015426845509603</v>
      </c>
      <c r="J2975" s="19">
        <f t="shared" si="327"/>
        <v>0.10354982729053874</v>
      </c>
    </row>
    <row r="2976" spans="1:10" x14ac:dyDescent="0.25">
      <c r="A2976" s="43">
        <f t="shared" si="328"/>
        <v>1928</v>
      </c>
      <c r="B2976" s="44">
        <v>40479</v>
      </c>
      <c r="C2976" s="5">
        <v>49.528647999999997</v>
      </c>
      <c r="D2976" s="5">
        <v>63.461708000000002</v>
      </c>
      <c r="E2976" s="19">
        <f t="shared" si="322"/>
        <v>11.688550599690636</v>
      </c>
      <c r="F2976" s="19">
        <f t="shared" si="323"/>
        <v>-0.16700978205491168</v>
      </c>
      <c r="G2976" s="19">
        <f t="shared" si="324"/>
        <v>0.16726235849537829</v>
      </c>
      <c r="H2976" s="19">
        <f t="shared" si="325"/>
        <v>-0.26593325156475706</v>
      </c>
      <c r="I2976" s="19">
        <f t="shared" si="326"/>
        <v>-0.44803164577789417</v>
      </c>
      <c r="J2976" s="19">
        <f t="shared" si="327"/>
        <v>0.2015426845509603</v>
      </c>
    </row>
    <row r="2977" spans="1:10" x14ac:dyDescent="0.25">
      <c r="A2977" s="43">
        <f t="shared" si="328"/>
        <v>1927</v>
      </c>
      <c r="B2977" s="44">
        <v>40480</v>
      </c>
      <c r="C2977" s="5">
        <v>49.562119000000003</v>
      </c>
      <c r="D2977" s="5">
        <v>62.078865</v>
      </c>
      <c r="E2977" s="19">
        <f t="shared" si="322"/>
        <v>12.546564705421993</v>
      </c>
      <c r="F2977" s="19">
        <f t="shared" si="323"/>
        <v>0.85801410573135684</v>
      </c>
      <c r="G2977" s="19">
        <f t="shared" si="324"/>
        <v>-0.16700978205491168</v>
      </c>
      <c r="H2977" s="19">
        <f t="shared" si="325"/>
        <v>0.95678819472288257</v>
      </c>
      <c r="I2977" s="19">
        <f t="shared" si="326"/>
        <v>1.2227214462876397</v>
      </c>
      <c r="J2977" s="19">
        <f t="shared" si="327"/>
        <v>-0.44803164577789417</v>
      </c>
    </row>
    <row r="2978" spans="1:10" x14ac:dyDescent="0.25">
      <c r="A2978" s="43">
        <f t="shared" si="328"/>
        <v>1926</v>
      </c>
      <c r="B2978" s="44">
        <v>40483</v>
      </c>
      <c r="C2978" s="5">
        <v>49.620697</v>
      </c>
      <c r="D2978" s="5">
        <v>61.214561000000003</v>
      </c>
      <c r="E2978" s="19">
        <f t="shared" si="322"/>
        <v>13.120498320235839</v>
      </c>
      <c r="F2978" s="19">
        <f t="shared" si="323"/>
        <v>0.5739336148138463</v>
      </c>
      <c r="G2978" s="19">
        <f t="shared" si="324"/>
        <v>0.85801410573135684</v>
      </c>
      <c r="H2978" s="19">
        <f t="shared" si="325"/>
        <v>6.6480933942564491E-2</v>
      </c>
      <c r="I2978" s="19">
        <f t="shared" si="326"/>
        <v>-0.89030726078031808</v>
      </c>
      <c r="J2978" s="19">
        <f t="shared" si="327"/>
        <v>1.2227214462876397</v>
      </c>
    </row>
    <row r="2979" spans="1:10" x14ac:dyDescent="0.25">
      <c r="A2979" s="43">
        <f t="shared" si="328"/>
        <v>1925</v>
      </c>
      <c r="B2979" s="44">
        <v>40484</v>
      </c>
      <c r="C2979" s="5">
        <v>50.164501000000001</v>
      </c>
      <c r="D2979" s="5">
        <v>61.740642999999999</v>
      </c>
      <c r="E2979" s="19">
        <f t="shared" si="322"/>
        <v>13.350617190290244</v>
      </c>
      <c r="F2979" s="19">
        <f t="shared" si="323"/>
        <v>0.23011887005440457</v>
      </c>
      <c r="G2979" s="19">
        <f t="shared" si="324"/>
        <v>0.5739336148138463</v>
      </c>
      <c r="H2979" s="19">
        <f t="shared" si="325"/>
        <v>-0.10932094746605481</v>
      </c>
      <c r="I2979" s="19">
        <f t="shared" si="326"/>
        <v>-0.1758018814086193</v>
      </c>
      <c r="J2979" s="19">
        <f t="shared" si="327"/>
        <v>-0.89030726078031808</v>
      </c>
    </row>
    <row r="2980" spans="1:10" x14ac:dyDescent="0.25">
      <c r="A2980" s="43">
        <f t="shared" si="328"/>
        <v>1924</v>
      </c>
      <c r="B2980" s="44">
        <v>40485</v>
      </c>
      <c r="C2980" s="5">
        <v>50.273262000000003</v>
      </c>
      <c r="D2980" s="5">
        <v>62.154007</v>
      </c>
      <c r="E2980" s="19">
        <f t="shared" si="322"/>
        <v>13.212903039924271</v>
      </c>
      <c r="F2980" s="19">
        <f t="shared" si="323"/>
        <v>-0.1377141503659729</v>
      </c>
      <c r="G2980" s="19">
        <f t="shared" si="324"/>
        <v>0.23011887005440457</v>
      </c>
      <c r="H2980" s="19">
        <f t="shared" si="325"/>
        <v>-0.27381265591284987</v>
      </c>
      <c r="I2980" s="19">
        <f t="shared" si="326"/>
        <v>-0.16449170844679506</v>
      </c>
      <c r="J2980" s="19">
        <f t="shared" si="327"/>
        <v>-0.1758018814086193</v>
      </c>
    </row>
    <row r="2981" spans="1:10" x14ac:dyDescent="0.25">
      <c r="A2981" s="43">
        <f t="shared" si="328"/>
        <v>1923</v>
      </c>
      <c r="B2981" s="44">
        <v>40486</v>
      </c>
      <c r="C2981" s="5">
        <v>51.871234999999999</v>
      </c>
      <c r="D2981" s="5">
        <v>63.987803999999997</v>
      </c>
      <c r="E2981" s="19">
        <f t="shared" si="322"/>
        <v>13.71744412201253</v>
      </c>
      <c r="F2981" s="19">
        <f t="shared" si="323"/>
        <v>0.50454108208825943</v>
      </c>
      <c r="G2981" s="19">
        <f t="shared" si="324"/>
        <v>-0.1377141503659729</v>
      </c>
      <c r="H2981" s="19">
        <f t="shared" si="325"/>
        <v>0.58598894446058758</v>
      </c>
      <c r="I2981" s="19">
        <f t="shared" si="326"/>
        <v>0.85980160037343745</v>
      </c>
      <c r="J2981" s="19">
        <f t="shared" si="327"/>
        <v>-0.16449170844679506</v>
      </c>
    </row>
    <row r="2982" spans="1:10" x14ac:dyDescent="0.25">
      <c r="A2982" s="43">
        <f t="shared" si="328"/>
        <v>1922</v>
      </c>
      <c r="B2982" s="44">
        <v>40487</v>
      </c>
      <c r="C2982" s="5">
        <v>52.130577000000002</v>
      </c>
      <c r="D2982" s="5">
        <v>63.867561000000002</v>
      </c>
      <c r="E2982" s="19">
        <f t="shared" si="322"/>
        <v>14.048483007821297</v>
      </c>
      <c r="F2982" s="19">
        <f t="shared" si="323"/>
        <v>0.33103888580876628</v>
      </c>
      <c r="G2982" s="19">
        <f t="shared" si="324"/>
        <v>0.50454108208825943</v>
      </c>
      <c r="H2982" s="19">
        <f t="shared" si="325"/>
        <v>3.2639683505269912E-2</v>
      </c>
      <c r="I2982" s="19">
        <f t="shared" si="326"/>
        <v>-0.55334926095531767</v>
      </c>
      <c r="J2982" s="19">
        <f t="shared" si="327"/>
        <v>0.85980160037343745</v>
      </c>
    </row>
    <row r="2983" spans="1:10" x14ac:dyDescent="0.25">
      <c r="A2983" s="43">
        <f t="shared" si="328"/>
        <v>1921</v>
      </c>
      <c r="B2983" s="44">
        <v>40490</v>
      </c>
      <c r="C2983" s="5">
        <v>52.289551000000003</v>
      </c>
      <c r="D2983" s="5">
        <v>63.732272999999999</v>
      </c>
      <c r="E2983" s="19">
        <f t="shared" si="322"/>
        <v>14.288124724755313</v>
      </c>
      <c r="F2983" s="19">
        <f t="shared" si="323"/>
        <v>0.23964171693401681</v>
      </c>
      <c r="G2983" s="19">
        <f t="shared" si="324"/>
        <v>0.33103888580876628</v>
      </c>
      <c r="H2983" s="19">
        <f t="shared" si="325"/>
        <v>4.3856392480508405E-2</v>
      </c>
      <c r="I2983" s="19">
        <f t="shared" si="326"/>
        <v>1.1216708975238493E-2</v>
      </c>
      <c r="J2983" s="19">
        <f t="shared" si="327"/>
        <v>-0.55334926095531767</v>
      </c>
    </row>
    <row r="2984" spans="1:10" x14ac:dyDescent="0.25">
      <c r="A2984" s="43">
        <f t="shared" si="328"/>
        <v>1920</v>
      </c>
      <c r="B2984" s="44">
        <v>40491</v>
      </c>
      <c r="C2984" s="5">
        <v>52.189155999999997</v>
      </c>
      <c r="D2984" s="5">
        <v>62.800350000000002</v>
      </c>
      <c r="E2984" s="19">
        <f t="shared" si="322"/>
        <v>14.74340429137095</v>
      </c>
      <c r="F2984" s="19">
        <f t="shared" si="323"/>
        <v>0.45527956661563707</v>
      </c>
      <c r="G2984" s="19">
        <f t="shared" si="324"/>
        <v>0.23964171693401681</v>
      </c>
      <c r="H2984" s="19">
        <f t="shared" si="325"/>
        <v>0.31354899261404995</v>
      </c>
      <c r="I2984" s="19">
        <f t="shared" si="326"/>
        <v>0.26969260013354157</v>
      </c>
      <c r="J2984" s="19">
        <f t="shared" si="327"/>
        <v>1.1216708975238493E-2</v>
      </c>
    </row>
    <row r="2985" spans="1:10" x14ac:dyDescent="0.25">
      <c r="A2985" s="43">
        <f t="shared" si="328"/>
        <v>1919</v>
      </c>
      <c r="B2985" s="44">
        <v>40492</v>
      </c>
      <c r="C2985" s="5">
        <v>52.858459000000003</v>
      </c>
      <c r="D2985" s="5">
        <v>64.010361000000003</v>
      </c>
      <c r="E2985" s="19">
        <f t="shared" si="322"/>
        <v>14.69121813612405</v>
      </c>
      <c r="F2985" s="19">
        <f t="shared" si="323"/>
        <v>-5.2186155246900512E-2</v>
      </c>
      <c r="G2985" s="19">
        <f t="shared" si="324"/>
        <v>0.45527956661563707</v>
      </c>
      <c r="H2985" s="19">
        <f t="shared" si="325"/>
        <v>-0.32145076882582507</v>
      </c>
      <c r="I2985" s="19">
        <f t="shared" si="326"/>
        <v>-0.63499976143987502</v>
      </c>
      <c r="J2985" s="19">
        <f t="shared" si="327"/>
        <v>0.26969260013354157</v>
      </c>
    </row>
    <row r="2986" spans="1:10" x14ac:dyDescent="0.25">
      <c r="A2986" s="43">
        <f t="shared" si="328"/>
        <v>1918</v>
      </c>
      <c r="B2986" s="44">
        <v>40493</v>
      </c>
      <c r="C2986" s="5">
        <v>53.444091999999998</v>
      </c>
      <c r="D2986" s="5">
        <v>64.701796999999999</v>
      </c>
      <c r="E2986" s="19">
        <f t="shared" si="322"/>
        <v>14.86457093739255</v>
      </c>
      <c r="F2986" s="19">
        <f t="shared" si="323"/>
        <v>0.17335280126849995</v>
      </c>
      <c r="G2986" s="19">
        <f t="shared" si="324"/>
        <v>-5.2186155246900512E-2</v>
      </c>
      <c r="H2986" s="19">
        <f t="shared" si="325"/>
        <v>0.20421710082664271</v>
      </c>
      <c r="I2986" s="19">
        <f t="shared" si="326"/>
        <v>0.52566786965246781</v>
      </c>
      <c r="J2986" s="19">
        <f t="shared" si="327"/>
        <v>-0.63499976143987502</v>
      </c>
    </row>
    <row r="2987" spans="1:10" x14ac:dyDescent="0.25">
      <c r="A2987" s="43">
        <f t="shared" si="328"/>
        <v>1917</v>
      </c>
      <c r="B2987" s="44">
        <v>40494</v>
      </c>
      <c r="C2987" s="5">
        <v>52.657665000000001</v>
      </c>
      <c r="D2987" s="5">
        <v>64.213272000000003</v>
      </c>
      <c r="E2987" s="19">
        <f t="shared" si="322"/>
        <v>14.369435082321807</v>
      </c>
      <c r="F2987" s="19">
        <f t="shared" si="323"/>
        <v>-0.49513585507074254</v>
      </c>
      <c r="G2987" s="19">
        <f t="shared" si="324"/>
        <v>0.17335280126849995</v>
      </c>
      <c r="H2987" s="19">
        <f t="shared" si="325"/>
        <v>-0.59766137668237629</v>
      </c>
      <c r="I2987" s="19">
        <f t="shared" si="326"/>
        <v>-0.80187847750901897</v>
      </c>
      <c r="J2987" s="19">
        <f t="shared" si="327"/>
        <v>0.52566786965246781</v>
      </c>
    </row>
    <row r="2988" spans="1:10" x14ac:dyDescent="0.25">
      <c r="A2988" s="43">
        <f t="shared" si="328"/>
        <v>1916</v>
      </c>
      <c r="B2988" s="44">
        <v>40497</v>
      </c>
      <c r="C2988" s="5">
        <v>52.389949999999999</v>
      </c>
      <c r="D2988" s="5">
        <v>63.777374000000002</v>
      </c>
      <c r="E2988" s="19">
        <f t="shared" si="322"/>
        <v>14.361631504444262</v>
      </c>
      <c r="F2988" s="19">
        <f t="shared" si="323"/>
        <v>-7.8035778775458198E-3</v>
      </c>
      <c r="G2988" s="19">
        <f t="shared" si="324"/>
        <v>-0.49513585507074254</v>
      </c>
      <c r="H2988" s="19">
        <f t="shared" si="325"/>
        <v>0.28503311952963095</v>
      </c>
      <c r="I2988" s="19">
        <f t="shared" si="326"/>
        <v>0.88269449621200724</v>
      </c>
      <c r="J2988" s="19">
        <f t="shared" si="327"/>
        <v>-0.80187847750901897</v>
      </c>
    </row>
    <row r="2989" spans="1:10" x14ac:dyDescent="0.25">
      <c r="A2989" s="43">
        <f t="shared" si="328"/>
        <v>1915</v>
      </c>
      <c r="B2989" s="44">
        <v>40498</v>
      </c>
      <c r="C2989" s="5">
        <v>51.411087000000002</v>
      </c>
      <c r="D2989" s="5">
        <v>62.519114999999999</v>
      </c>
      <c r="E2989" s="19">
        <f t="shared" si="322"/>
        <v>14.133026331019245</v>
      </c>
      <c r="F2989" s="19">
        <f t="shared" si="323"/>
        <v>-0.22860517342501652</v>
      </c>
      <c r="G2989" s="19">
        <f t="shared" si="324"/>
        <v>-7.8035778775458198E-3</v>
      </c>
      <c r="H2989" s="19">
        <f t="shared" si="325"/>
        <v>-0.22398992702300888</v>
      </c>
      <c r="I2989" s="19">
        <f t="shared" si="326"/>
        <v>-0.50902304655263986</v>
      </c>
      <c r="J2989" s="19">
        <f t="shared" si="327"/>
        <v>0.88269449621200724</v>
      </c>
    </row>
    <row r="2990" spans="1:10" x14ac:dyDescent="0.25">
      <c r="A2990" s="43">
        <f t="shared" si="328"/>
        <v>1914</v>
      </c>
      <c r="B2990" s="44">
        <v>40499</v>
      </c>
      <c r="C2990" s="5">
        <v>51.620243000000002</v>
      </c>
      <c r="D2990" s="5">
        <v>62.503940999999998</v>
      </c>
      <c r="E2990" s="19">
        <f t="shared" si="322"/>
        <v>14.351230080536986</v>
      </c>
      <c r="F2990" s="19">
        <f t="shared" si="323"/>
        <v>0.21820374951774113</v>
      </c>
      <c r="G2990" s="19">
        <f t="shared" si="324"/>
        <v>-0.22860517342501652</v>
      </c>
      <c r="H2990" s="19">
        <f t="shared" si="325"/>
        <v>0.35340701405694952</v>
      </c>
      <c r="I2990" s="19">
        <f t="shared" si="326"/>
        <v>0.57739694107995843</v>
      </c>
      <c r="J2990" s="19">
        <f t="shared" si="327"/>
        <v>-0.50902304655263986</v>
      </c>
    </row>
    <row r="2991" spans="1:10" x14ac:dyDescent="0.25">
      <c r="A2991" s="43">
        <f t="shared" si="328"/>
        <v>1913</v>
      </c>
      <c r="B2991" s="44">
        <v>40500</v>
      </c>
      <c r="C2991" s="5">
        <v>52.758063999999997</v>
      </c>
      <c r="D2991" s="5">
        <v>63.534832000000002</v>
      </c>
      <c r="E2991" s="19">
        <f t="shared" si="322"/>
        <v>14.874365200208921</v>
      </c>
      <c r="F2991" s="19">
        <f t="shared" si="323"/>
        <v>0.52313511967193449</v>
      </c>
      <c r="G2991" s="19">
        <f t="shared" si="324"/>
        <v>0.21820374951774113</v>
      </c>
      <c r="H2991" s="19">
        <f t="shared" si="325"/>
        <v>0.39408353773487459</v>
      </c>
      <c r="I2991" s="19">
        <f t="shared" si="326"/>
        <v>4.0676523677925069E-2</v>
      </c>
      <c r="J2991" s="19">
        <f t="shared" si="327"/>
        <v>0.57739694107995843</v>
      </c>
    </row>
    <row r="2992" spans="1:10" x14ac:dyDescent="0.25">
      <c r="A2992" s="43">
        <f t="shared" si="328"/>
        <v>1912</v>
      </c>
      <c r="B2992" s="44">
        <v>40501</v>
      </c>
      <c r="C2992" s="5">
        <v>53.201476999999997</v>
      </c>
      <c r="D2992" s="5">
        <v>63.625767000000003</v>
      </c>
      <c r="E2992" s="19">
        <f t="shared" si="322"/>
        <v>15.263556696162773</v>
      </c>
      <c r="F2992" s="19">
        <f t="shared" si="323"/>
        <v>0.3891914959538525</v>
      </c>
      <c r="G2992" s="19">
        <f t="shared" si="324"/>
        <v>0.52313511967193449</v>
      </c>
      <c r="H2992" s="19">
        <f t="shared" si="325"/>
        <v>7.9795278383323232E-2</v>
      </c>
      <c r="I2992" s="19">
        <f t="shared" si="326"/>
        <v>-0.31428825935155136</v>
      </c>
      <c r="J2992" s="19">
        <f t="shared" si="327"/>
        <v>4.0676523677925069E-2</v>
      </c>
    </row>
    <row r="2993" spans="1:10" x14ac:dyDescent="0.25">
      <c r="A2993" s="43">
        <f t="shared" si="328"/>
        <v>1911</v>
      </c>
      <c r="B2993" s="44">
        <v>40504</v>
      </c>
      <c r="C2993" s="5">
        <v>53.034145000000002</v>
      </c>
      <c r="D2993" s="5">
        <v>63.254353000000002</v>
      </c>
      <c r="E2993" s="19">
        <f t="shared" si="322"/>
        <v>15.317686462301168</v>
      </c>
      <c r="F2993" s="19">
        <f t="shared" si="323"/>
        <v>5.4129766138395041E-2</v>
      </c>
      <c r="G2993" s="19">
        <f t="shared" si="324"/>
        <v>0.3891914959538525</v>
      </c>
      <c r="H2993" s="19">
        <f t="shared" si="325"/>
        <v>-0.17604858020212874</v>
      </c>
      <c r="I2993" s="19">
        <f t="shared" si="326"/>
        <v>-0.255843858585452</v>
      </c>
      <c r="J2993" s="19">
        <f t="shared" si="327"/>
        <v>-0.31428825935155136</v>
      </c>
    </row>
    <row r="2994" spans="1:10" x14ac:dyDescent="0.25">
      <c r="A2994" s="43">
        <f t="shared" si="328"/>
        <v>1910</v>
      </c>
      <c r="B2994" s="44">
        <v>40505</v>
      </c>
      <c r="C2994" s="5">
        <v>51.996723000000003</v>
      </c>
      <c r="D2994" s="5">
        <v>61.965781999999997</v>
      </c>
      <c r="E2994" s="19">
        <f t="shared" si="322"/>
        <v>15.048596322313735</v>
      </c>
      <c r="F2994" s="19">
        <f t="shared" si="323"/>
        <v>-0.26909013998743347</v>
      </c>
      <c r="G2994" s="19">
        <f t="shared" si="324"/>
        <v>5.4129766138395041E-2</v>
      </c>
      <c r="H2994" s="19">
        <f t="shared" si="325"/>
        <v>-0.30110394344169089</v>
      </c>
      <c r="I2994" s="19">
        <f t="shared" si="326"/>
        <v>-0.12505536323956215</v>
      </c>
      <c r="J2994" s="19">
        <f t="shared" si="327"/>
        <v>-0.255843858585452</v>
      </c>
    </row>
    <row r="2995" spans="1:10" x14ac:dyDescent="0.25">
      <c r="A2995" s="43">
        <f t="shared" si="328"/>
        <v>1909</v>
      </c>
      <c r="B2995" s="44">
        <v>40506</v>
      </c>
      <c r="C2995" s="5">
        <v>52.933754</v>
      </c>
      <c r="D2995" s="5">
        <v>62.860213999999999</v>
      </c>
      <c r="E2995" s="19">
        <f t="shared" si="322"/>
        <v>15.452307387118267</v>
      </c>
      <c r="F2995" s="19">
        <f t="shared" si="323"/>
        <v>0.40371106480453278</v>
      </c>
      <c r="G2995" s="19">
        <f t="shared" si="324"/>
        <v>-0.26909013998743347</v>
      </c>
      <c r="H2995" s="19">
        <f t="shared" si="325"/>
        <v>0.56285823035871474</v>
      </c>
      <c r="I2995" s="19">
        <f t="shared" si="326"/>
        <v>0.86396217380040563</v>
      </c>
      <c r="J2995" s="19">
        <f t="shared" si="327"/>
        <v>-0.12505536323956215</v>
      </c>
    </row>
    <row r="2996" spans="1:10" x14ac:dyDescent="0.25">
      <c r="A2996" s="43">
        <f t="shared" si="328"/>
        <v>1908</v>
      </c>
      <c r="B2996" s="44">
        <v>40508</v>
      </c>
      <c r="C2996" s="5">
        <v>52.297913000000001</v>
      </c>
      <c r="D2996" s="5">
        <v>62.193195000000003</v>
      </c>
      <c r="E2996" s="19">
        <f t="shared" si="322"/>
        <v>15.214187544069425</v>
      </c>
      <c r="F2996" s="19">
        <f t="shared" si="323"/>
        <v>-0.23811984304884248</v>
      </c>
      <c r="G2996" s="19">
        <f t="shared" si="324"/>
        <v>0.40371106480453278</v>
      </c>
      <c r="H2996" s="19">
        <f t="shared" si="325"/>
        <v>-0.47688545396830057</v>
      </c>
      <c r="I2996" s="19">
        <f t="shared" si="326"/>
        <v>-1.0397436843270154</v>
      </c>
      <c r="J2996" s="19">
        <f t="shared" si="327"/>
        <v>0.86396217380040563</v>
      </c>
    </row>
    <row r="2997" spans="1:10" x14ac:dyDescent="0.25">
      <c r="A2997" s="43">
        <f t="shared" si="328"/>
        <v>1907</v>
      </c>
      <c r="B2997" s="44">
        <v>40511</v>
      </c>
      <c r="C2997" s="5">
        <v>52.649307</v>
      </c>
      <c r="D2997" s="5">
        <v>61.920287999999999</v>
      </c>
      <c r="E2997" s="19">
        <f t="shared" si="322"/>
        <v>15.728306875401927</v>
      </c>
      <c r="F2997" s="19">
        <f t="shared" si="323"/>
        <v>0.51411933133250187</v>
      </c>
      <c r="G2997" s="19">
        <f t="shared" si="324"/>
        <v>-0.23811984304884248</v>
      </c>
      <c r="H2997" s="19">
        <f t="shared" si="325"/>
        <v>0.65494982807682589</v>
      </c>
      <c r="I2997" s="19">
        <f t="shared" si="326"/>
        <v>1.1318352820451265</v>
      </c>
      <c r="J2997" s="19">
        <f t="shared" si="327"/>
        <v>-1.0397436843270154</v>
      </c>
    </row>
    <row r="2998" spans="1:10" x14ac:dyDescent="0.25">
      <c r="A2998" s="43">
        <f t="shared" si="328"/>
        <v>1906</v>
      </c>
      <c r="B2998" s="44">
        <v>40512</v>
      </c>
      <c r="C2998" s="5">
        <v>52.465243999999998</v>
      </c>
      <c r="D2998" s="5">
        <v>61.374538000000001</v>
      </c>
      <c r="E2998" s="19">
        <f t="shared" si="322"/>
        <v>15.86965637700397</v>
      </c>
      <c r="F2998" s="19">
        <f t="shared" si="323"/>
        <v>0.1413495016020434</v>
      </c>
      <c r="G2998" s="19">
        <f t="shared" si="324"/>
        <v>0.51411933133250187</v>
      </c>
      <c r="H2998" s="19">
        <f t="shared" si="325"/>
        <v>-0.16271453560868465</v>
      </c>
      <c r="I2998" s="19">
        <f t="shared" si="326"/>
        <v>-0.81766436368551054</v>
      </c>
      <c r="J2998" s="19">
        <f t="shared" si="327"/>
        <v>1.1318352820451265</v>
      </c>
    </row>
    <row r="2999" spans="1:10" x14ac:dyDescent="0.25">
      <c r="A2999" s="43">
        <f t="shared" si="328"/>
        <v>1905</v>
      </c>
      <c r="B2999" s="44">
        <v>40513</v>
      </c>
      <c r="C2999" s="5">
        <v>54.021388999999999</v>
      </c>
      <c r="D2999" s="5">
        <v>62.685886000000004</v>
      </c>
      <c r="E2999" s="19">
        <f t="shared" si="322"/>
        <v>16.643888352449054</v>
      </c>
      <c r="F2999" s="19">
        <f t="shared" si="323"/>
        <v>0.77423197544508326</v>
      </c>
      <c r="G2999" s="19">
        <f t="shared" si="324"/>
        <v>0.1413495016020434</v>
      </c>
      <c r="H2999" s="19">
        <f t="shared" si="325"/>
        <v>0.6906340683143648</v>
      </c>
      <c r="I2999" s="19">
        <f t="shared" si="326"/>
        <v>0.85334860392304945</v>
      </c>
      <c r="J2999" s="19">
        <f t="shared" si="327"/>
        <v>-0.81766436368551054</v>
      </c>
    </row>
    <row r="3000" spans="1:10" x14ac:dyDescent="0.25">
      <c r="A3000" s="43">
        <f t="shared" si="328"/>
        <v>1904</v>
      </c>
      <c r="B3000" s="44">
        <v>40514</v>
      </c>
      <c r="C3000" s="5">
        <v>54.824542999999998</v>
      </c>
      <c r="D3000" s="5">
        <v>64.050255000000007</v>
      </c>
      <c r="E3000" s="19">
        <f t="shared" si="322"/>
        <v>16.633514676043582</v>
      </c>
      <c r="F3000" s="19">
        <f t="shared" si="323"/>
        <v>-1.0373676405471599E-2</v>
      </c>
      <c r="G3000" s="19">
        <f t="shared" si="324"/>
        <v>0.77423197544508326</v>
      </c>
      <c r="H3000" s="19">
        <f t="shared" si="325"/>
        <v>-0.46827534600679638</v>
      </c>
      <c r="I3000" s="19">
        <f t="shared" si="326"/>
        <v>-1.1589094143211611</v>
      </c>
      <c r="J3000" s="19">
        <f t="shared" si="327"/>
        <v>0.85334860392304945</v>
      </c>
    </row>
    <row r="3001" spans="1:10" x14ac:dyDescent="0.25">
      <c r="A3001" s="43">
        <f t="shared" si="328"/>
        <v>1903</v>
      </c>
      <c r="B3001" s="44">
        <v>40515</v>
      </c>
      <c r="C3001" s="5">
        <v>55.067162000000003</v>
      </c>
      <c r="D3001" s="5">
        <v>64.345871000000002</v>
      </c>
      <c r="E3001" s="19">
        <f t="shared" si="322"/>
        <v>16.699867726298116</v>
      </c>
      <c r="F3001" s="19">
        <f t="shared" si="323"/>
        <v>6.6353050254534196E-2</v>
      </c>
      <c r="G3001" s="19">
        <f t="shared" si="324"/>
        <v>-1.0373676405471599E-2</v>
      </c>
      <c r="H3001" s="19">
        <f t="shared" si="325"/>
        <v>7.2488322235827157E-2</v>
      </c>
      <c r="I3001" s="19">
        <f t="shared" si="326"/>
        <v>0.54076366824262356</v>
      </c>
      <c r="J3001" s="19">
        <f t="shared" si="327"/>
        <v>-1.1589094143211611</v>
      </c>
    </row>
    <row r="3002" spans="1:10" x14ac:dyDescent="0.25">
      <c r="A3002" s="43">
        <f t="shared" si="328"/>
        <v>1902</v>
      </c>
      <c r="B3002" s="44">
        <v>40518</v>
      </c>
      <c r="C3002" s="5">
        <v>55.251224999999998</v>
      </c>
      <c r="D3002" s="5">
        <v>64.391350000000003</v>
      </c>
      <c r="E3002" s="19">
        <f t="shared" ref="E3002:E3065" si="329">C3002-$P$3*D3002</f>
        <v>16.856813117209043</v>
      </c>
      <c r="F3002" s="19">
        <f t="shared" ref="F3002:F3065" si="330">E3002-E3001</f>
        <v>0.15694539091092707</v>
      </c>
      <c r="G3002" s="19">
        <f t="shared" ref="G3002:G3065" si="331">F3001</f>
        <v>6.6353050254534196E-2</v>
      </c>
      <c r="H3002" s="19">
        <f t="shared" ref="H3002:H3065" si="332">F3002-$P$7*G3002</f>
        <v>0.11770240759546091</v>
      </c>
      <c r="I3002" s="19">
        <f t="shared" ref="I3002:I3065" si="333">H3002-H3001</f>
        <v>4.5214085359633754E-2</v>
      </c>
      <c r="J3002" s="19">
        <f t="shared" ref="J3002:J3065" si="334">I3001</f>
        <v>0.54076366824262356</v>
      </c>
    </row>
    <row r="3003" spans="1:10" x14ac:dyDescent="0.25">
      <c r="A3003" s="43">
        <f t="shared" si="328"/>
        <v>1901</v>
      </c>
      <c r="B3003" s="44">
        <v>40519</v>
      </c>
      <c r="C3003" s="5">
        <v>55.042065000000001</v>
      </c>
      <c r="D3003" s="5">
        <v>65.414635000000004</v>
      </c>
      <c r="E3003" s="19">
        <f t="shared" si="329"/>
        <v>16.037502440705417</v>
      </c>
      <c r="F3003" s="19">
        <f t="shared" si="330"/>
        <v>-0.81931067650362621</v>
      </c>
      <c r="G3003" s="19">
        <f t="shared" si="331"/>
        <v>0.15694539091092707</v>
      </c>
      <c r="H3003" s="19">
        <f t="shared" si="332"/>
        <v>-0.91213241315824145</v>
      </c>
      <c r="I3003" s="19">
        <f t="shared" si="333"/>
        <v>-1.0298348207537025</v>
      </c>
      <c r="J3003" s="19">
        <f t="shared" si="334"/>
        <v>4.5214085359633754E-2</v>
      </c>
    </row>
    <row r="3004" spans="1:10" x14ac:dyDescent="0.25">
      <c r="A3004" s="43">
        <f t="shared" si="328"/>
        <v>1900</v>
      </c>
      <c r="B3004" s="44">
        <v>40520</v>
      </c>
      <c r="C3004" s="5">
        <v>54.782719</v>
      </c>
      <c r="D3004" s="5">
        <v>65.293350000000004</v>
      </c>
      <c r="E3004" s="19">
        <f t="shared" si="329"/>
        <v>15.850474636320264</v>
      </c>
      <c r="F3004" s="19">
        <f t="shared" si="330"/>
        <v>-0.18702780438515276</v>
      </c>
      <c r="G3004" s="19">
        <f t="shared" si="331"/>
        <v>-0.81931067650362621</v>
      </c>
      <c r="H3004" s="19">
        <f t="shared" si="332"/>
        <v>0.29753462469500852</v>
      </c>
      <c r="I3004" s="19">
        <f t="shared" si="333"/>
        <v>1.2096670378532499</v>
      </c>
      <c r="J3004" s="19">
        <f t="shared" si="334"/>
        <v>-1.0298348207537025</v>
      </c>
    </row>
    <row r="3005" spans="1:10" x14ac:dyDescent="0.25">
      <c r="A3005" s="43">
        <f t="shared" si="328"/>
        <v>1899</v>
      </c>
      <c r="B3005" s="44">
        <v>40521</v>
      </c>
      <c r="C3005" s="5">
        <v>54.908203</v>
      </c>
      <c r="D3005" s="5">
        <v>65.679924</v>
      </c>
      <c r="E3005" s="19">
        <f t="shared" si="329"/>
        <v>15.745457468396658</v>
      </c>
      <c r="F3005" s="19">
        <f t="shared" si="330"/>
        <v>-0.10501716792360583</v>
      </c>
      <c r="G3005" s="19">
        <f t="shared" si="331"/>
        <v>-0.18702780438515276</v>
      </c>
      <c r="H3005" s="19">
        <f t="shared" si="332"/>
        <v>5.5961193157894468E-3</v>
      </c>
      <c r="I3005" s="19">
        <f t="shared" si="333"/>
        <v>-0.29193850537921906</v>
      </c>
      <c r="J3005" s="19">
        <f t="shared" si="334"/>
        <v>1.2096670378532499</v>
      </c>
    </row>
    <row r="3006" spans="1:10" x14ac:dyDescent="0.25">
      <c r="A3006" s="43">
        <f t="shared" si="328"/>
        <v>1898</v>
      </c>
      <c r="B3006" s="44">
        <v>40522</v>
      </c>
      <c r="C3006" s="5">
        <v>55.134109000000002</v>
      </c>
      <c r="D3006" s="5">
        <v>65.967963999999995</v>
      </c>
      <c r="E3006" s="19">
        <f t="shared" si="329"/>
        <v>15.799614834477367</v>
      </c>
      <c r="F3006" s="19">
        <f t="shared" si="330"/>
        <v>5.4157366080708869E-2</v>
      </c>
      <c r="G3006" s="19">
        <f t="shared" si="331"/>
        <v>-0.10501716792360583</v>
      </c>
      <c r="H3006" s="19">
        <f t="shared" si="332"/>
        <v>0.11626735127135884</v>
      </c>
      <c r="I3006" s="19">
        <f t="shared" si="333"/>
        <v>0.1106712319555694</v>
      </c>
      <c r="J3006" s="19">
        <f t="shared" si="334"/>
        <v>-0.29193850537921906</v>
      </c>
    </row>
    <row r="3007" spans="1:10" x14ac:dyDescent="0.25">
      <c r="A3007" s="43">
        <f t="shared" si="328"/>
        <v>1897</v>
      </c>
      <c r="B3007" s="44">
        <v>40525</v>
      </c>
      <c r="C3007" s="5">
        <v>55.602618999999997</v>
      </c>
      <c r="D3007" s="5">
        <v>66.983688000000001</v>
      </c>
      <c r="E3007" s="19">
        <f t="shared" si="329"/>
        <v>15.662482529800783</v>
      </c>
      <c r="F3007" s="19">
        <f t="shared" si="330"/>
        <v>-0.13713230467658377</v>
      </c>
      <c r="G3007" s="19">
        <f t="shared" si="331"/>
        <v>5.4157366080708869E-2</v>
      </c>
      <c r="H3007" s="19">
        <f t="shared" si="332"/>
        <v>-0.16916243148103494</v>
      </c>
      <c r="I3007" s="19">
        <f t="shared" si="333"/>
        <v>-0.28542978275239378</v>
      </c>
      <c r="J3007" s="19">
        <f t="shared" si="334"/>
        <v>0.1106712319555694</v>
      </c>
    </row>
    <row r="3008" spans="1:10" x14ac:dyDescent="0.25">
      <c r="A3008" s="43">
        <f t="shared" si="328"/>
        <v>1896</v>
      </c>
      <c r="B3008" s="44">
        <v>40526</v>
      </c>
      <c r="C3008" s="5">
        <v>55.343254000000002</v>
      </c>
      <c r="D3008" s="5">
        <v>66.991248999999996</v>
      </c>
      <c r="E3008" s="19">
        <f t="shared" si="329"/>
        <v>15.398609157973745</v>
      </c>
      <c r="F3008" s="19">
        <f t="shared" si="330"/>
        <v>-0.26387337182703874</v>
      </c>
      <c r="G3008" s="19">
        <f t="shared" si="331"/>
        <v>-0.13713230467658377</v>
      </c>
      <c r="H3008" s="19">
        <f t="shared" si="332"/>
        <v>-0.18276962868650604</v>
      </c>
      <c r="I3008" s="19">
        <f t="shared" si="333"/>
        <v>-1.36071972054711E-2</v>
      </c>
      <c r="J3008" s="19">
        <f t="shared" si="334"/>
        <v>-0.28542978275239378</v>
      </c>
    </row>
    <row r="3009" spans="1:10" x14ac:dyDescent="0.25">
      <c r="A3009" s="43">
        <f t="shared" si="328"/>
        <v>1895</v>
      </c>
      <c r="B3009" s="44">
        <v>40527</v>
      </c>
      <c r="C3009" s="5">
        <v>55.042065000000001</v>
      </c>
      <c r="D3009" s="5">
        <v>66.710800000000006</v>
      </c>
      <c r="E3009" s="19">
        <f t="shared" si="329"/>
        <v>15.264642532067725</v>
      </c>
      <c r="F3009" s="19">
        <f t="shared" si="330"/>
        <v>-0.13396662590601949</v>
      </c>
      <c r="G3009" s="19">
        <f t="shared" si="331"/>
        <v>-0.26387337182703874</v>
      </c>
      <c r="H3009" s="19">
        <f t="shared" si="332"/>
        <v>2.2095202273411746E-2</v>
      </c>
      <c r="I3009" s="19">
        <f t="shared" si="333"/>
        <v>0.20486483095991778</v>
      </c>
      <c r="J3009" s="19">
        <f t="shared" si="334"/>
        <v>-1.36071972054711E-2</v>
      </c>
    </row>
    <row r="3010" spans="1:10" x14ac:dyDescent="0.25">
      <c r="A3010" s="43">
        <f t="shared" si="328"/>
        <v>1894</v>
      </c>
      <c r="B3010" s="44">
        <v>40528</v>
      </c>
      <c r="C3010" s="5">
        <v>55.351616</v>
      </c>
      <c r="D3010" s="5">
        <v>67.506682999999995</v>
      </c>
      <c r="E3010" s="19">
        <f t="shared" si="329"/>
        <v>15.099635074875707</v>
      </c>
      <c r="F3010" s="19">
        <f t="shared" si="330"/>
        <v>-0.16500745719201859</v>
      </c>
      <c r="G3010" s="19">
        <f t="shared" si="331"/>
        <v>-0.13396662590601949</v>
      </c>
      <c r="H3010" s="19">
        <f t="shared" si="332"/>
        <v>-8.5775981847748803E-2</v>
      </c>
      <c r="I3010" s="19">
        <f t="shared" si="333"/>
        <v>-0.10787118412116055</v>
      </c>
      <c r="J3010" s="19">
        <f t="shared" si="334"/>
        <v>0.20486483095991778</v>
      </c>
    </row>
    <row r="3011" spans="1:10" x14ac:dyDescent="0.25">
      <c r="A3011" s="43">
        <f t="shared" si="328"/>
        <v>1893</v>
      </c>
      <c r="B3011" s="44">
        <v>40529</v>
      </c>
      <c r="C3011" s="5">
        <v>55.370949000000003</v>
      </c>
      <c r="D3011" s="5">
        <v>67.074637999999993</v>
      </c>
      <c r="E3011" s="19">
        <f t="shared" si="329"/>
        <v>15.376582081755522</v>
      </c>
      <c r="F3011" s="19">
        <f t="shared" si="330"/>
        <v>0.27694700687981566</v>
      </c>
      <c r="G3011" s="19">
        <f t="shared" si="331"/>
        <v>-0.16500745719201859</v>
      </c>
      <c r="H3011" s="19">
        <f t="shared" si="332"/>
        <v>0.37453686694915578</v>
      </c>
      <c r="I3011" s="19">
        <f t="shared" si="333"/>
        <v>0.46031284879690459</v>
      </c>
      <c r="J3011" s="19">
        <f t="shared" si="334"/>
        <v>-0.10787118412116055</v>
      </c>
    </row>
    <row r="3012" spans="1:10" x14ac:dyDescent="0.25">
      <c r="A3012" s="43">
        <f t="shared" si="328"/>
        <v>1892</v>
      </c>
      <c r="B3012" s="44">
        <v>40532</v>
      </c>
      <c r="C3012" s="5">
        <v>55.732303999999999</v>
      </c>
      <c r="D3012" s="5">
        <v>67.309623999999999</v>
      </c>
      <c r="E3012" s="19">
        <f t="shared" si="329"/>
        <v>15.597822776484861</v>
      </c>
      <c r="F3012" s="19">
        <f t="shared" si="330"/>
        <v>0.22124069472933883</v>
      </c>
      <c r="G3012" s="19">
        <f t="shared" si="331"/>
        <v>0.27694700687981566</v>
      </c>
      <c r="H3012" s="19">
        <f t="shared" si="332"/>
        <v>5.7446766212688211E-2</v>
      </c>
      <c r="I3012" s="19">
        <f t="shared" si="333"/>
        <v>-0.31709010073646759</v>
      </c>
      <c r="J3012" s="19">
        <f t="shared" si="334"/>
        <v>0.46031284879690459</v>
      </c>
    </row>
    <row r="3013" spans="1:10" x14ac:dyDescent="0.25">
      <c r="A3013" s="43">
        <f t="shared" si="328"/>
        <v>1891</v>
      </c>
      <c r="B3013" s="44">
        <v>40533</v>
      </c>
      <c r="C3013" s="5">
        <v>56.29533</v>
      </c>
      <c r="D3013" s="5">
        <v>67.635566999999995</v>
      </c>
      <c r="E3013" s="19">
        <f t="shared" si="329"/>
        <v>15.966499849302686</v>
      </c>
      <c r="F3013" s="19">
        <f t="shared" si="330"/>
        <v>0.36867707281782458</v>
      </c>
      <c r="G3013" s="19">
        <f t="shared" si="331"/>
        <v>0.22124069472933883</v>
      </c>
      <c r="H3013" s="19">
        <f t="shared" si="332"/>
        <v>0.2378293595829338</v>
      </c>
      <c r="I3013" s="19">
        <f t="shared" si="333"/>
        <v>0.18038259337024559</v>
      </c>
      <c r="J3013" s="19">
        <f t="shared" si="334"/>
        <v>-0.31709010073646759</v>
      </c>
    </row>
    <row r="3014" spans="1:10" x14ac:dyDescent="0.25">
      <c r="A3014" s="43">
        <f t="shared" si="328"/>
        <v>1890</v>
      </c>
      <c r="B3014" s="44">
        <v>40534</v>
      </c>
      <c r="C3014" s="5">
        <v>56.488616999999998</v>
      </c>
      <c r="D3014" s="5">
        <v>68.158553999999995</v>
      </c>
      <c r="E3014" s="19">
        <f t="shared" si="329"/>
        <v>15.847947164510465</v>
      </c>
      <c r="F3014" s="19">
        <f t="shared" si="330"/>
        <v>-0.11855268479222048</v>
      </c>
      <c r="G3014" s="19">
        <f t="shared" si="331"/>
        <v>0.36867707281782458</v>
      </c>
      <c r="H3014" s="19">
        <f t="shared" si="332"/>
        <v>-0.33659824806150118</v>
      </c>
      <c r="I3014" s="19">
        <f t="shared" si="333"/>
        <v>-0.57442760764443501</v>
      </c>
      <c r="J3014" s="19">
        <f t="shared" si="334"/>
        <v>0.18038259337024559</v>
      </c>
    </row>
    <row r="3015" spans="1:10" x14ac:dyDescent="0.25">
      <c r="A3015" s="43">
        <f t="shared" si="328"/>
        <v>1889</v>
      </c>
      <c r="B3015" s="44">
        <v>40535</v>
      </c>
      <c r="C3015" s="5">
        <v>56.648304000000003</v>
      </c>
      <c r="D3015" s="5">
        <v>68.734650000000002</v>
      </c>
      <c r="E3015" s="19">
        <f t="shared" si="329"/>
        <v>15.664127356406141</v>
      </c>
      <c r="F3015" s="19">
        <f t="shared" si="330"/>
        <v>-0.18381980810432452</v>
      </c>
      <c r="G3015" s="19">
        <f t="shared" si="331"/>
        <v>-0.11855268479222048</v>
      </c>
      <c r="H3015" s="19">
        <f t="shared" si="332"/>
        <v>-0.11370455321463825</v>
      </c>
      <c r="I3015" s="19">
        <f t="shared" si="333"/>
        <v>0.22289369484686294</v>
      </c>
      <c r="J3015" s="19">
        <f t="shared" si="334"/>
        <v>-0.57442760764443501</v>
      </c>
    </row>
    <row r="3016" spans="1:10" x14ac:dyDescent="0.25">
      <c r="A3016" s="43">
        <f t="shared" si="328"/>
        <v>1888</v>
      </c>
      <c r="B3016" s="44">
        <v>40539</v>
      </c>
      <c r="C3016" s="5">
        <v>56.446601999999999</v>
      </c>
      <c r="D3016" s="5">
        <v>68.310173000000006</v>
      </c>
      <c r="E3016" s="19">
        <f t="shared" si="329"/>
        <v>15.715526817592639</v>
      </c>
      <c r="F3016" s="19">
        <f t="shared" si="330"/>
        <v>5.1399461186498741E-2</v>
      </c>
      <c r="G3016" s="19">
        <f t="shared" si="331"/>
        <v>-0.18381980810432452</v>
      </c>
      <c r="H3016" s="19">
        <f t="shared" si="332"/>
        <v>0.16011545291285137</v>
      </c>
      <c r="I3016" s="19">
        <f t="shared" si="333"/>
        <v>0.27382000612748963</v>
      </c>
      <c r="J3016" s="19">
        <f t="shared" si="334"/>
        <v>0.22289369484686294</v>
      </c>
    </row>
    <row r="3017" spans="1:10" x14ac:dyDescent="0.25">
      <c r="A3017" s="43">
        <f t="shared" si="328"/>
        <v>1887</v>
      </c>
      <c r="B3017" s="44">
        <v>40540</v>
      </c>
      <c r="C3017" s="5">
        <v>56.656695999999997</v>
      </c>
      <c r="D3017" s="5">
        <v>69.121207999999996</v>
      </c>
      <c r="E3017" s="19">
        <f t="shared" si="329"/>
        <v>15.442027728748265</v>
      </c>
      <c r="F3017" s="19">
        <f t="shared" si="330"/>
        <v>-0.27349908884437468</v>
      </c>
      <c r="G3017" s="19">
        <f t="shared" si="331"/>
        <v>5.1399461186498741E-2</v>
      </c>
      <c r="H3017" s="19">
        <f t="shared" si="332"/>
        <v>-0.30389811631979791</v>
      </c>
      <c r="I3017" s="19">
        <f t="shared" si="333"/>
        <v>-0.46401356923264925</v>
      </c>
      <c r="J3017" s="19">
        <f t="shared" si="334"/>
        <v>0.27382000612748963</v>
      </c>
    </row>
    <row r="3018" spans="1:10" x14ac:dyDescent="0.25">
      <c r="A3018" s="43">
        <f t="shared" si="328"/>
        <v>1886</v>
      </c>
      <c r="B3018" s="44">
        <v>40541</v>
      </c>
      <c r="C3018" s="5">
        <v>57.219718999999998</v>
      </c>
      <c r="D3018" s="5">
        <v>69.257651999999993</v>
      </c>
      <c r="E3018" s="19">
        <f t="shared" si="329"/>
        <v>15.923693727614797</v>
      </c>
      <c r="F3018" s="19">
        <f t="shared" si="330"/>
        <v>0.48166599886653216</v>
      </c>
      <c r="G3018" s="19">
        <f t="shared" si="331"/>
        <v>-0.27349908884437468</v>
      </c>
      <c r="H3018" s="19">
        <f t="shared" si="332"/>
        <v>0.64342073567430336</v>
      </c>
      <c r="I3018" s="19">
        <f t="shared" si="333"/>
        <v>0.94731885199410126</v>
      </c>
      <c r="J3018" s="19">
        <f t="shared" si="334"/>
        <v>-0.46401356923264925</v>
      </c>
    </row>
    <row r="3019" spans="1:10" x14ac:dyDescent="0.25">
      <c r="A3019" s="43">
        <f t="shared" ref="A3019:A3082" si="335">A3020+1</f>
        <v>1885</v>
      </c>
      <c r="B3019" s="44">
        <v>40542</v>
      </c>
      <c r="C3019" s="5">
        <v>57.270149000000004</v>
      </c>
      <c r="D3019" s="5">
        <v>69.431968999999995</v>
      </c>
      <c r="E3019" s="19">
        <f t="shared" si="329"/>
        <v>15.870184321216705</v>
      </c>
      <c r="F3019" s="19">
        <f t="shared" si="330"/>
        <v>-5.3509406398092096E-2</v>
      </c>
      <c r="G3019" s="19">
        <f t="shared" si="331"/>
        <v>0.48166599886653216</v>
      </c>
      <c r="H3019" s="19">
        <f t="shared" si="332"/>
        <v>-0.3383796675938841</v>
      </c>
      <c r="I3019" s="19">
        <f t="shared" si="333"/>
        <v>-0.98180040326818752</v>
      </c>
      <c r="J3019" s="19">
        <f t="shared" si="334"/>
        <v>0.94731885199410126</v>
      </c>
    </row>
    <row r="3020" spans="1:10" x14ac:dyDescent="0.25">
      <c r="A3020" s="43">
        <f t="shared" si="335"/>
        <v>1884</v>
      </c>
      <c r="B3020" s="44">
        <v>40543</v>
      </c>
      <c r="C3020" s="5">
        <v>57.354179000000002</v>
      </c>
      <c r="D3020" s="5">
        <v>69.166672000000005</v>
      </c>
      <c r="E3020" s="19">
        <f t="shared" si="329"/>
        <v>16.112402063658323</v>
      </c>
      <c r="F3020" s="19">
        <f t="shared" si="330"/>
        <v>0.24221774244161764</v>
      </c>
      <c r="G3020" s="19">
        <f t="shared" si="331"/>
        <v>-5.3509406398092096E-2</v>
      </c>
      <c r="H3020" s="19">
        <f t="shared" si="332"/>
        <v>0.27386464841573049</v>
      </c>
      <c r="I3020" s="19">
        <f t="shared" si="333"/>
        <v>0.6122443160096146</v>
      </c>
      <c r="J3020" s="19">
        <f t="shared" si="334"/>
        <v>-0.98180040326818752</v>
      </c>
    </row>
    <row r="3021" spans="1:10" x14ac:dyDescent="0.25">
      <c r="A3021" s="43">
        <f t="shared" si="335"/>
        <v>1883</v>
      </c>
      <c r="B3021" s="44">
        <v>40546</v>
      </c>
      <c r="C3021" s="5">
        <v>57.782764</v>
      </c>
      <c r="D3021" s="5">
        <v>69.689719999999994</v>
      </c>
      <c r="E3021" s="19">
        <f t="shared" si="329"/>
        <v>16.229111006602992</v>
      </c>
      <c r="F3021" s="19">
        <f t="shared" si="330"/>
        <v>0.11670894294466905</v>
      </c>
      <c r="G3021" s="19">
        <f t="shared" si="331"/>
        <v>0.24221774244161764</v>
      </c>
      <c r="H3021" s="19">
        <f t="shared" si="332"/>
        <v>-2.654516201182075E-2</v>
      </c>
      <c r="I3021" s="19">
        <f t="shared" si="333"/>
        <v>-0.30040981042755122</v>
      </c>
      <c r="J3021" s="19">
        <f t="shared" si="334"/>
        <v>0.6122443160096146</v>
      </c>
    </row>
    <row r="3022" spans="1:10" x14ac:dyDescent="0.25">
      <c r="A3022" s="43">
        <f t="shared" si="335"/>
        <v>1882</v>
      </c>
      <c r="B3022" s="44">
        <v>40547</v>
      </c>
      <c r="C3022" s="5">
        <v>57.286963999999998</v>
      </c>
      <c r="D3022" s="5">
        <v>69.431968999999995</v>
      </c>
      <c r="E3022" s="19">
        <f t="shared" si="329"/>
        <v>15.886999321216699</v>
      </c>
      <c r="F3022" s="19">
        <f t="shared" si="330"/>
        <v>-0.34211168538629266</v>
      </c>
      <c r="G3022" s="19">
        <f t="shared" si="331"/>
        <v>0.11670894294466905</v>
      </c>
      <c r="H3022" s="19">
        <f t="shared" si="332"/>
        <v>-0.41113650162569937</v>
      </c>
      <c r="I3022" s="19">
        <f t="shared" si="333"/>
        <v>-0.38459133961387859</v>
      </c>
      <c r="J3022" s="19">
        <f t="shared" si="334"/>
        <v>-0.30040981042755122</v>
      </c>
    </row>
    <row r="3023" spans="1:10" x14ac:dyDescent="0.25">
      <c r="A3023" s="43">
        <f t="shared" si="335"/>
        <v>1881</v>
      </c>
      <c r="B3023" s="44">
        <v>40548</v>
      </c>
      <c r="C3023" s="5">
        <v>57.513863000000001</v>
      </c>
      <c r="D3023" s="5">
        <v>69.310715000000002</v>
      </c>
      <c r="E3023" s="19">
        <f t="shared" si="329"/>
        <v>16.186198032566679</v>
      </c>
      <c r="F3023" s="19">
        <f t="shared" si="330"/>
        <v>0.29919871134998033</v>
      </c>
      <c r="G3023" s="19">
        <f t="shared" si="331"/>
        <v>-0.34211168538629266</v>
      </c>
      <c r="H3023" s="19">
        <f t="shared" si="332"/>
        <v>0.50153278808253976</v>
      </c>
      <c r="I3023" s="19">
        <f t="shared" si="333"/>
        <v>0.91266928970823913</v>
      </c>
      <c r="J3023" s="19">
        <f t="shared" si="334"/>
        <v>-0.38459133961387859</v>
      </c>
    </row>
    <row r="3024" spans="1:10" x14ac:dyDescent="0.25">
      <c r="A3024" s="43">
        <f t="shared" si="335"/>
        <v>1880</v>
      </c>
      <c r="B3024" s="44">
        <v>40549</v>
      </c>
      <c r="C3024" s="5">
        <v>56.967621000000001</v>
      </c>
      <c r="D3024" s="5">
        <v>68.742217999999994</v>
      </c>
      <c r="E3024" s="19">
        <f t="shared" si="329"/>
        <v>15.978931810712837</v>
      </c>
      <c r="F3024" s="19">
        <f t="shared" si="330"/>
        <v>-0.20726622185384258</v>
      </c>
      <c r="G3024" s="19">
        <f t="shared" si="331"/>
        <v>0.29919871134998033</v>
      </c>
      <c r="H3024" s="19">
        <f t="shared" si="332"/>
        <v>-0.38422040847337802</v>
      </c>
      <c r="I3024" s="19">
        <f t="shared" si="333"/>
        <v>-0.88575319655591778</v>
      </c>
      <c r="J3024" s="19">
        <f t="shared" si="334"/>
        <v>0.91266928970823913</v>
      </c>
    </row>
    <row r="3025" spans="1:10" x14ac:dyDescent="0.25">
      <c r="A3025" s="43">
        <f t="shared" si="335"/>
        <v>1879</v>
      </c>
      <c r="B3025" s="44">
        <v>40550</v>
      </c>
      <c r="C3025" s="5">
        <v>57.379406000000003</v>
      </c>
      <c r="D3025" s="5">
        <v>69.121207999999996</v>
      </c>
      <c r="E3025" s="19">
        <f t="shared" si="329"/>
        <v>16.164737728748271</v>
      </c>
      <c r="F3025" s="19">
        <f t="shared" si="330"/>
        <v>0.18580591803543456</v>
      </c>
      <c r="G3025" s="19">
        <f t="shared" si="331"/>
        <v>-0.20726622185384258</v>
      </c>
      <c r="H3025" s="19">
        <f t="shared" si="332"/>
        <v>0.30838875115114711</v>
      </c>
      <c r="I3025" s="19">
        <f t="shared" si="333"/>
        <v>0.69260915962452518</v>
      </c>
      <c r="J3025" s="19">
        <f t="shared" si="334"/>
        <v>-0.88575319655591778</v>
      </c>
    </row>
    <row r="3026" spans="1:10" x14ac:dyDescent="0.25">
      <c r="A3026" s="43">
        <f t="shared" si="335"/>
        <v>1878</v>
      </c>
      <c r="B3026" s="44">
        <v>40553</v>
      </c>
      <c r="C3026" s="5">
        <v>57.152504</v>
      </c>
      <c r="D3026" s="5">
        <v>68.529990999999995</v>
      </c>
      <c r="E3026" s="19">
        <f t="shared" si="329"/>
        <v>16.29035868424009</v>
      </c>
      <c r="F3026" s="19">
        <f t="shared" si="330"/>
        <v>0.12562095549181862</v>
      </c>
      <c r="G3026" s="19">
        <f t="shared" si="331"/>
        <v>0.18580591803543456</v>
      </c>
      <c r="H3026" s="19">
        <f t="shared" si="332"/>
        <v>1.5730324791217679E-2</v>
      </c>
      <c r="I3026" s="19">
        <f t="shared" si="333"/>
        <v>-0.29265842635992945</v>
      </c>
      <c r="J3026" s="19">
        <f t="shared" si="334"/>
        <v>0.69260915962452518</v>
      </c>
    </row>
    <row r="3027" spans="1:10" x14ac:dyDescent="0.25">
      <c r="A3027" s="43">
        <f t="shared" si="335"/>
        <v>1877</v>
      </c>
      <c r="B3027" s="44">
        <v>40554</v>
      </c>
      <c r="C3027" s="5">
        <v>58.102111999999998</v>
      </c>
      <c r="D3027" s="5">
        <v>69.606316000000007</v>
      </c>
      <c r="E3027" s="19">
        <f t="shared" si="329"/>
        <v>16.598190026820333</v>
      </c>
      <c r="F3027" s="19">
        <f t="shared" si="330"/>
        <v>0.30783134258024347</v>
      </c>
      <c r="G3027" s="19">
        <f t="shared" si="331"/>
        <v>0.12562095549181862</v>
      </c>
      <c r="H3027" s="19">
        <f t="shared" si="332"/>
        <v>0.23353572178319526</v>
      </c>
      <c r="I3027" s="19">
        <f t="shared" si="333"/>
        <v>0.2178053969919776</v>
      </c>
      <c r="J3027" s="19">
        <f t="shared" si="334"/>
        <v>-0.29265842635992945</v>
      </c>
    </row>
    <row r="3028" spans="1:10" x14ac:dyDescent="0.25">
      <c r="A3028" s="43">
        <f t="shared" si="335"/>
        <v>1876</v>
      </c>
      <c r="B3028" s="44">
        <v>40555</v>
      </c>
      <c r="C3028" s="5">
        <v>58.900433</v>
      </c>
      <c r="D3028" s="5">
        <v>70.076294000000004</v>
      </c>
      <c r="E3028" s="19">
        <f t="shared" si="329"/>
        <v>17.116278838679378</v>
      </c>
      <c r="F3028" s="19">
        <f t="shared" si="330"/>
        <v>0.51808881185904454</v>
      </c>
      <c r="G3028" s="19">
        <f t="shared" si="331"/>
        <v>0.30783134258024347</v>
      </c>
      <c r="H3028" s="19">
        <f t="shared" si="332"/>
        <v>0.33602905432697011</v>
      </c>
      <c r="I3028" s="19">
        <f t="shared" si="333"/>
        <v>0.10249333254377485</v>
      </c>
      <c r="J3028" s="19">
        <f t="shared" si="334"/>
        <v>0.2178053969919776</v>
      </c>
    </row>
    <row r="3029" spans="1:10" x14ac:dyDescent="0.25">
      <c r="A3029" s="43">
        <f t="shared" si="335"/>
        <v>1875</v>
      </c>
      <c r="B3029" s="44">
        <v>40556</v>
      </c>
      <c r="C3029" s="5">
        <v>58.732365000000001</v>
      </c>
      <c r="D3029" s="5">
        <v>69.871619999999993</v>
      </c>
      <c r="E3029" s="19">
        <f t="shared" si="329"/>
        <v>17.070251110512451</v>
      </c>
      <c r="F3029" s="19">
        <f t="shared" si="330"/>
        <v>-4.6027728166926352E-2</v>
      </c>
      <c r="G3029" s="19">
        <f t="shared" si="331"/>
        <v>0.51808881185904454</v>
      </c>
      <c r="H3029" s="19">
        <f t="shared" si="332"/>
        <v>-0.35243942320915761</v>
      </c>
      <c r="I3029" s="19">
        <f t="shared" si="333"/>
        <v>-0.68846847753612772</v>
      </c>
      <c r="J3029" s="19">
        <f t="shared" si="334"/>
        <v>0.10249333254377485</v>
      </c>
    </row>
    <row r="3030" spans="1:10" x14ac:dyDescent="0.25">
      <c r="A3030" s="43">
        <f t="shared" si="335"/>
        <v>1874</v>
      </c>
      <c r="B3030" s="44">
        <v>40557</v>
      </c>
      <c r="C3030" s="5">
        <v>59.371037000000001</v>
      </c>
      <c r="D3030" s="5">
        <v>70.364304000000004</v>
      </c>
      <c r="E3030" s="19">
        <f t="shared" si="329"/>
        <v>17.415152092758341</v>
      </c>
      <c r="F3030" s="19">
        <f t="shared" si="330"/>
        <v>0.34490098224588905</v>
      </c>
      <c r="G3030" s="19">
        <f t="shared" si="331"/>
        <v>-4.6027728166926352E-2</v>
      </c>
      <c r="H3030" s="19">
        <f t="shared" si="332"/>
        <v>0.37212302194978453</v>
      </c>
      <c r="I3030" s="19">
        <f t="shared" si="333"/>
        <v>0.72456244515894208</v>
      </c>
      <c r="J3030" s="19">
        <f t="shared" si="334"/>
        <v>-0.68846847753612772</v>
      </c>
    </row>
    <row r="3031" spans="1:10" x14ac:dyDescent="0.25">
      <c r="A3031" s="43">
        <f t="shared" si="335"/>
        <v>1873</v>
      </c>
      <c r="B3031" s="44">
        <v>40561</v>
      </c>
      <c r="C3031" s="5">
        <v>59.740799000000003</v>
      </c>
      <c r="D3031" s="5">
        <v>70.758460999999997</v>
      </c>
      <c r="E3031" s="19">
        <f t="shared" si="329"/>
        <v>17.549891435142293</v>
      </c>
      <c r="F3031" s="19">
        <f t="shared" si="330"/>
        <v>0.13473934238395202</v>
      </c>
      <c r="G3031" s="19">
        <f t="shared" si="331"/>
        <v>0.34490098224588905</v>
      </c>
      <c r="H3031" s="19">
        <f t="shared" si="332"/>
        <v>-6.9244399732536682E-2</v>
      </c>
      <c r="I3031" s="19">
        <f t="shared" si="333"/>
        <v>-0.44136742168232124</v>
      </c>
      <c r="J3031" s="19">
        <f t="shared" si="334"/>
        <v>0.72456244515894208</v>
      </c>
    </row>
    <row r="3032" spans="1:10" x14ac:dyDescent="0.25">
      <c r="A3032" s="43">
        <f t="shared" si="335"/>
        <v>1872</v>
      </c>
      <c r="B3032" s="44">
        <v>40562</v>
      </c>
      <c r="C3032" s="5">
        <v>59.018082</v>
      </c>
      <c r="D3032" s="5">
        <v>70.470444000000001</v>
      </c>
      <c r="E3032" s="19">
        <f t="shared" si="329"/>
        <v>16.998909354929587</v>
      </c>
      <c r="F3032" s="19">
        <f t="shared" si="330"/>
        <v>-0.55098208021270523</v>
      </c>
      <c r="G3032" s="19">
        <f t="shared" si="331"/>
        <v>0.13473934238395202</v>
      </c>
      <c r="H3032" s="19">
        <f t="shared" si="332"/>
        <v>-0.6306705609204778</v>
      </c>
      <c r="I3032" s="19">
        <f t="shared" si="333"/>
        <v>-0.56142616118794109</v>
      </c>
      <c r="J3032" s="19">
        <f t="shared" si="334"/>
        <v>-0.44136742168232124</v>
      </c>
    </row>
    <row r="3033" spans="1:10" x14ac:dyDescent="0.25">
      <c r="A3033" s="43">
        <f t="shared" si="335"/>
        <v>1871</v>
      </c>
      <c r="B3033" s="44">
        <v>40563</v>
      </c>
      <c r="C3033" s="5">
        <v>58.597907999999997</v>
      </c>
      <c r="D3033" s="5">
        <v>70.273369000000002</v>
      </c>
      <c r="E3033" s="19">
        <f t="shared" si="329"/>
        <v>16.696244596804476</v>
      </c>
      <c r="F3033" s="19">
        <f t="shared" si="330"/>
        <v>-0.30266475812511118</v>
      </c>
      <c r="G3033" s="19">
        <f t="shared" si="331"/>
        <v>-0.55098208021270523</v>
      </c>
      <c r="H3033" s="19">
        <f t="shared" si="332"/>
        <v>2.3200902880133933E-2</v>
      </c>
      <c r="I3033" s="19">
        <f t="shared" si="333"/>
        <v>0.65387146380061179</v>
      </c>
      <c r="J3033" s="19">
        <f t="shared" si="334"/>
        <v>-0.56142616118794109</v>
      </c>
    </row>
    <row r="3034" spans="1:10" x14ac:dyDescent="0.25">
      <c r="A3034" s="43">
        <f t="shared" si="335"/>
        <v>1870</v>
      </c>
      <c r="B3034" s="44">
        <v>40564</v>
      </c>
      <c r="C3034" s="5">
        <v>58.908844000000002</v>
      </c>
      <c r="D3034" s="5">
        <v>71.084412</v>
      </c>
      <c r="E3034" s="19">
        <f t="shared" si="329"/>
        <v>16.52358273782724</v>
      </c>
      <c r="F3034" s="19">
        <f t="shared" si="330"/>
        <v>-0.17266185897723574</v>
      </c>
      <c r="G3034" s="19">
        <f t="shared" si="331"/>
        <v>-0.30266475812511118</v>
      </c>
      <c r="H3034" s="19">
        <f t="shared" si="332"/>
        <v>6.3422411767236897E-3</v>
      </c>
      <c r="I3034" s="19">
        <f t="shared" si="333"/>
        <v>-1.6858661703410244E-2</v>
      </c>
      <c r="J3034" s="19">
        <f t="shared" si="334"/>
        <v>0.65387146380061179</v>
      </c>
    </row>
    <row r="3035" spans="1:10" x14ac:dyDescent="0.25">
      <c r="A3035" s="43">
        <f t="shared" si="335"/>
        <v>1869</v>
      </c>
      <c r="B3035" s="44">
        <v>40567</v>
      </c>
      <c r="C3035" s="5">
        <v>59.127341999999999</v>
      </c>
      <c r="D3035" s="5">
        <v>71.326958000000005</v>
      </c>
      <c r="E3035" s="19">
        <f t="shared" si="329"/>
        <v>16.597458656996139</v>
      </c>
      <c r="F3035" s="19">
        <f t="shared" si="330"/>
        <v>7.3875919168898463E-2</v>
      </c>
      <c r="G3035" s="19">
        <f t="shared" si="331"/>
        <v>-0.17266185897723574</v>
      </c>
      <c r="H3035" s="19">
        <f t="shared" si="332"/>
        <v>0.17599279887629393</v>
      </c>
      <c r="I3035" s="19">
        <f t="shared" si="333"/>
        <v>0.16965055769957024</v>
      </c>
      <c r="J3035" s="19">
        <f t="shared" si="334"/>
        <v>-1.6858661703410244E-2</v>
      </c>
    </row>
    <row r="3036" spans="1:10" x14ac:dyDescent="0.25">
      <c r="A3036" s="43">
        <f t="shared" si="335"/>
        <v>1868</v>
      </c>
      <c r="B3036" s="44">
        <v>40568</v>
      </c>
      <c r="C3036" s="5">
        <v>58.959269999999997</v>
      </c>
      <c r="D3036" s="5">
        <v>71.311797999999996</v>
      </c>
      <c r="E3036" s="19">
        <f t="shared" si="329"/>
        <v>16.438426058781367</v>
      </c>
      <c r="F3036" s="19">
        <f t="shared" si="330"/>
        <v>-0.15903259821477178</v>
      </c>
      <c r="G3036" s="19">
        <f t="shared" si="331"/>
        <v>7.3875919168898463E-2</v>
      </c>
      <c r="H3036" s="19">
        <f t="shared" si="332"/>
        <v>-0.20272480908132046</v>
      </c>
      <c r="I3036" s="19">
        <f t="shared" si="333"/>
        <v>-0.37871760795761439</v>
      </c>
      <c r="J3036" s="19">
        <f t="shared" si="334"/>
        <v>0.16965055769957024</v>
      </c>
    </row>
    <row r="3037" spans="1:10" x14ac:dyDescent="0.25">
      <c r="A3037" s="43">
        <f t="shared" si="335"/>
        <v>1867</v>
      </c>
      <c r="B3037" s="44">
        <v>40569</v>
      </c>
      <c r="C3037" s="5">
        <v>60.371062999999999</v>
      </c>
      <c r="D3037" s="5">
        <v>71.736298000000005</v>
      </c>
      <c r="E3037" s="19">
        <f t="shared" si="329"/>
        <v>17.597103883462864</v>
      </c>
      <c r="F3037" s="19">
        <f t="shared" si="330"/>
        <v>1.1586778246814973</v>
      </c>
      <c r="G3037" s="19">
        <f t="shared" si="331"/>
        <v>-0.15903259821477178</v>
      </c>
      <c r="H3037" s="19">
        <f t="shared" si="332"/>
        <v>1.2527339920229685</v>
      </c>
      <c r="I3037" s="19">
        <f t="shared" si="333"/>
        <v>1.455458801104289</v>
      </c>
      <c r="J3037" s="19">
        <f t="shared" si="334"/>
        <v>-0.37871760795761439</v>
      </c>
    </row>
    <row r="3038" spans="1:10" x14ac:dyDescent="0.25">
      <c r="A3038" s="43">
        <f t="shared" si="335"/>
        <v>1866</v>
      </c>
      <c r="B3038" s="44">
        <v>40570</v>
      </c>
      <c r="C3038" s="5">
        <v>60.018107999999998</v>
      </c>
      <c r="D3038" s="5">
        <v>71.819671999999997</v>
      </c>
      <c r="E3038" s="19">
        <f t="shared" si="329"/>
        <v>17.19443575124378</v>
      </c>
      <c r="F3038" s="19">
        <f t="shared" si="330"/>
        <v>-0.40266813221908393</v>
      </c>
      <c r="G3038" s="19">
        <f t="shared" si="331"/>
        <v>1.1586778246814973</v>
      </c>
      <c r="H3038" s="19">
        <f t="shared" si="332"/>
        <v>-1.0879414447126488</v>
      </c>
      <c r="I3038" s="19">
        <f t="shared" si="333"/>
        <v>-2.3406754367356175</v>
      </c>
      <c r="J3038" s="19">
        <f t="shared" si="334"/>
        <v>1.455458801104289</v>
      </c>
    </row>
    <row r="3039" spans="1:10" x14ac:dyDescent="0.25">
      <c r="A3039" s="43">
        <f t="shared" si="335"/>
        <v>1865</v>
      </c>
      <c r="B3039" s="44">
        <v>40571</v>
      </c>
      <c r="C3039" s="5">
        <v>59.757595000000002</v>
      </c>
      <c r="D3039" s="5">
        <v>70.773643000000007</v>
      </c>
      <c r="E3039" s="19">
        <f t="shared" si="329"/>
        <v>17.557634915491676</v>
      </c>
      <c r="F3039" s="19">
        <f t="shared" si="330"/>
        <v>0.36319916424789511</v>
      </c>
      <c r="G3039" s="19">
        <f t="shared" si="331"/>
        <v>-0.40266813221908393</v>
      </c>
      <c r="H3039" s="19">
        <f t="shared" si="332"/>
        <v>0.60134795671073482</v>
      </c>
      <c r="I3039" s="19">
        <f t="shared" si="333"/>
        <v>1.6892894014233835</v>
      </c>
      <c r="J3039" s="19">
        <f t="shared" si="334"/>
        <v>-2.3406754367356175</v>
      </c>
    </row>
    <row r="3040" spans="1:10" x14ac:dyDescent="0.25">
      <c r="A3040" s="43">
        <f t="shared" si="335"/>
        <v>1864</v>
      </c>
      <c r="B3040" s="44">
        <v>40574</v>
      </c>
      <c r="C3040" s="5">
        <v>61.471916</v>
      </c>
      <c r="D3040" s="5">
        <v>71.956100000000006</v>
      </c>
      <c r="E3040" s="19">
        <f t="shared" si="329"/>
        <v>18.566896290376043</v>
      </c>
      <c r="F3040" s="19">
        <f t="shared" si="330"/>
        <v>1.0092613748843675</v>
      </c>
      <c r="G3040" s="19">
        <f t="shared" si="331"/>
        <v>0.36319916424789511</v>
      </c>
      <c r="H3040" s="19">
        <f t="shared" si="332"/>
        <v>0.79445559447041536</v>
      </c>
      <c r="I3040" s="19">
        <f t="shared" si="333"/>
        <v>0.19310763775968054</v>
      </c>
      <c r="J3040" s="19">
        <f t="shared" si="334"/>
        <v>1.6892894014233835</v>
      </c>
    </row>
    <row r="3041" spans="1:10" x14ac:dyDescent="0.25">
      <c r="A3041" s="43">
        <f t="shared" si="335"/>
        <v>1863</v>
      </c>
      <c r="B3041" s="44">
        <v>40575</v>
      </c>
      <c r="C3041" s="5">
        <v>62.471958000000001</v>
      </c>
      <c r="D3041" s="5">
        <v>72.933898999999997</v>
      </c>
      <c r="E3041" s="19">
        <f t="shared" si="329"/>
        <v>18.983909396827755</v>
      </c>
      <c r="F3041" s="19">
        <f t="shared" si="330"/>
        <v>0.41701310645171219</v>
      </c>
      <c r="G3041" s="19">
        <f t="shared" si="331"/>
        <v>1.0092613748843675</v>
      </c>
      <c r="H3041" s="19">
        <f t="shared" si="332"/>
        <v>-0.17989128820081846</v>
      </c>
      <c r="I3041" s="19">
        <f t="shared" si="333"/>
        <v>-0.97434688267123382</v>
      </c>
      <c r="J3041" s="19">
        <f t="shared" si="334"/>
        <v>0.19310763775968054</v>
      </c>
    </row>
    <row r="3042" spans="1:10" x14ac:dyDescent="0.25">
      <c r="A3042" s="43">
        <f t="shared" si="335"/>
        <v>1862</v>
      </c>
      <c r="B3042" s="44">
        <v>40576</v>
      </c>
      <c r="C3042" s="5">
        <v>62.421520000000001</v>
      </c>
      <c r="D3042" s="5">
        <v>73.130996999999994</v>
      </c>
      <c r="E3042" s="19">
        <f t="shared" si="329"/>
        <v>18.815948440820861</v>
      </c>
      <c r="F3042" s="19">
        <f t="shared" si="330"/>
        <v>-0.16796095600689398</v>
      </c>
      <c r="G3042" s="19">
        <f t="shared" si="331"/>
        <v>0.41701310645171219</v>
      </c>
      <c r="H3042" s="19">
        <f t="shared" si="332"/>
        <v>-0.41459375308312152</v>
      </c>
      <c r="I3042" s="19">
        <f t="shared" si="333"/>
        <v>-0.23470246488230306</v>
      </c>
      <c r="J3042" s="19">
        <f t="shared" si="334"/>
        <v>-0.97434688267123382</v>
      </c>
    </row>
    <row r="3043" spans="1:10" x14ac:dyDescent="0.25">
      <c r="A3043" s="43">
        <f t="shared" si="335"/>
        <v>1861</v>
      </c>
      <c r="B3043" s="44">
        <v>40577</v>
      </c>
      <c r="C3043" s="5">
        <v>62.455131999999999</v>
      </c>
      <c r="D3043" s="5">
        <v>73.760124000000005</v>
      </c>
      <c r="E3043" s="19">
        <f t="shared" si="329"/>
        <v>18.474433018199889</v>
      </c>
      <c r="F3043" s="19">
        <f t="shared" si="330"/>
        <v>-0.34151542262097223</v>
      </c>
      <c r="G3043" s="19">
        <f t="shared" si="331"/>
        <v>-0.16796095600689398</v>
      </c>
      <c r="H3043" s="19">
        <f t="shared" si="332"/>
        <v>-0.24217878370318752</v>
      </c>
      <c r="I3043" s="19">
        <f t="shared" si="333"/>
        <v>0.172414969379934</v>
      </c>
      <c r="J3043" s="19">
        <f t="shared" si="334"/>
        <v>-0.23470246488230306</v>
      </c>
    </row>
    <row r="3044" spans="1:10" x14ac:dyDescent="0.25">
      <c r="A3044" s="43">
        <f t="shared" si="335"/>
        <v>1860</v>
      </c>
      <c r="B3044" s="44">
        <v>40578</v>
      </c>
      <c r="C3044" s="5">
        <v>62.295482999999997</v>
      </c>
      <c r="D3044" s="5">
        <v>73.608528000000007</v>
      </c>
      <c r="E3044" s="19">
        <f t="shared" si="329"/>
        <v>18.405175650985711</v>
      </c>
      <c r="F3044" s="19">
        <f t="shared" si="330"/>
        <v>-6.9257367214177634E-2</v>
      </c>
      <c r="G3044" s="19">
        <f t="shared" si="331"/>
        <v>-0.34151542262097223</v>
      </c>
      <c r="H3044" s="19">
        <f t="shared" si="332"/>
        <v>0.13272406363908396</v>
      </c>
      <c r="I3044" s="19">
        <f t="shared" si="333"/>
        <v>0.37490284734227147</v>
      </c>
      <c r="J3044" s="19">
        <f t="shared" si="334"/>
        <v>0.172414969379934</v>
      </c>
    </row>
    <row r="3045" spans="1:10" x14ac:dyDescent="0.25">
      <c r="A3045" s="43">
        <f t="shared" si="335"/>
        <v>1859</v>
      </c>
      <c r="B3045" s="44">
        <v>40581</v>
      </c>
      <c r="C3045" s="5">
        <v>62.656826000000002</v>
      </c>
      <c r="D3045" s="5">
        <v>74.025413999999998</v>
      </c>
      <c r="E3045" s="19">
        <f t="shared" si="329"/>
        <v>18.517943449624525</v>
      </c>
      <c r="F3045" s="19">
        <f t="shared" si="330"/>
        <v>0.11276779863881359</v>
      </c>
      <c r="G3045" s="19">
        <f t="shared" si="331"/>
        <v>-6.9257367214177634E-2</v>
      </c>
      <c r="H3045" s="19">
        <f t="shared" si="332"/>
        <v>0.1537284733272144</v>
      </c>
      <c r="I3045" s="19">
        <f t="shared" si="333"/>
        <v>2.1004409688130443E-2</v>
      </c>
      <c r="J3045" s="19">
        <f t="shared" si="334"/>
        <v>0.37490284734227147</v>
      </c>
    </row>
    <row r="3046" spans="1:10" x14ac:dyDescent="0.25">
      <c r="A3046" s="43">
        <f t="shared" si="335"/>
        <v>1858</v>
      </c>
      <c r="B3046" s="44">
        <v>40582</v>
      </c>
      <c r="C3046" s="5">
        <v>62.446739000000001</v>
      </c>
      <c r="D3046" s="5">
        <v>74.086051999999995</v>
      </c>
      <c r="E3046" s="19">
        <f t="shared" si="329"/>
        <v>18.271700035016842</v>
      </c>
      <c r="F3046" s="19">
        <f t="shared" si="330"/>
        <v>-0.24624341460768306</v>
      </c>
      <c r="G3046" s="19">
        <f t="shared" si="331"/>
        <v>0.11276779863881359</v>
      </c>
      <c r="H3046" s="19">
        <f t="shared" si="332"/>
        <v>-0.31293733182066619</v>
      </c>
      <c r="I3046" s="19">
        <f t="shared" si="333"/>
        <v>-0.46666580514788059</v>
      </c>
      <c r="J3046" s="19">
        <f t="shared" si="334"/>
        <v>2.1004409688130443E-2</v>
      </c>
    </row>
    <row r="3047" spans="1:10" x14ac:dyDescent="0.25">
      <c r="A3047" s="43">
        <f t="shared" si="335"/>
        <v>1857</v>
      </c>
      <c r="B3047" s="44">
        <v>40583</v>
      </c>
      <c r="C3047" s="5">
        <v>61.656810999999998</v>
      </c>
      <c r="D3047" s="5">
        <v>72.949059000000005</v>
      </c>
      <c r="E3047" s="19">
        <f t="shared" si="329"/>
        <v>18.159722995042522</v>
      </c>
      <c r="F3047" s="19">
        <f t="shared" si="330"/>
        <v>-0.11197703997432029</v>
      </c>
      <c r="G3047" s="19">
        <f t="shared" si="331"/>
        <v>-0.24624341460768306</v>
      </c>
      <c r="H3047" s="19">
        <f t="shared" si="332"/>
        <v>3.3657956064650607E-2</v>
      </c>
      <c r="I3047" s="19">
        <f t="shared" si="333"/>
        <v>0.34659528788531679</v>
      </c>
      <c r="J3047" s="19">
        <f t="shared" si="334"/>
        <v>-0.46666580514788059</v>
      </c>
    </row>
    <row r="3048" spans="1:10" x14ac:dyDescent="0.25">
      <c r="A3048" s="43">
        <f t="shared" si="335"/>
        <v>1856</v>
      </c>
      <c r="B3048" s="44">
        <v>40584</v>
      </c>
      <c r="C3048" s="5">
        <v>62.287059999999997</v>
      </c>
      <c r="D3048" s="5">
        <v>73.297729000000004</v>
      </c>
      <c r="E3048" s="19">
        <f t="shared" si="329"/>
        <v>18.582071716648407</v>
      </c>
      <c r="F3048" s="19">
        <f t="shared" si="330"/>
        <v>0.42234872160588566</v>
      </c>
      <c r="G3048" s="19">
        <f t="shared" si="331"/>
        <v>-0.11197703997432029</v>
      </c>
      <c r="H3048" s="19">
        <f t="shared" si="332"/>
        <v>0.48857496281967605</v>
      </c>
      <c r="I3048" s="19">
        <f t="shared" si="333"/>
        <v>0.45491700675502544</v>
      </c>
      <c r="J3048" s="19">
        <f t="shared" si="334"/>
        <v>0.34659528788531679</v>
      </c>
    </row>
    <row r="3049" spans="1:10" x14ac:dyDescent="0.25">
      <c r="A3049" s="43">
        <f t="shared" si="335"/>
        <v>1855</v>
      </c>
      <c r="B3049" s="44">
        <v>40585</v>
      </c>
      <c r="C3049" s="5">
        <v>62.278663999999999</v>
      </c>
      <c r="D3049" s="5">
        <v>73.108231000000004</v>
      </c>
      <c r="E3049" s="19">
        <f t="shared" si="329"/>
        <v>18.686667046430514</v>
      </c>
      <c r="F3049" s="19">
        <f t="shared" si="330"/>
        <v>0.10459532978210717</v>
      </c>
      <c r="G3049" s="19">
        <f t="shared" si="331"/>
        <v>0.42234872160588566</v>
      </c>
      <c r="H3049" s="19">
        <f t="shared" si="332"/>
        <v>-0.14519309398603222</v>
      </c>
      <c r="I3049" s="19">
        <f t="shared" si="333"/>
        <v>-0.63376805680570825</v>
      </c>
      <c r="J3049" s="19">
        <f t="shared" si="334"/>
        <v>0.45491700675502544</v>
      </c>
    </row>
    <row r="3050" spans="1:10" x14ac:dyDescent="0.25">
      <c r="A3050" s="43">
        <f t="shared" si="335"/>
        <v>1854</v>
      </c>
      <c r="B3050" s="44">
        <v>40588</v>
      </c>
      <c r="C3050" s="5">
        <v>63.648445000000002</v>
      </c>
      <c r="D3050" s="5">
        <v>74.039978000000005</v>
      </c>
      <c r="E3050" s="19">
        <f t="shared" si="329"/>
        <v>19.500878422737976</v>
      </c>
      <c r="F3050" s="19">
        <f t="shared" si="330"/>
        <v>0.81421137630746188</v>
      </c>
      <c r="G3050" s="19">
        <f t="shared" si="331"/>
        <v>0.10459532978210717</v>
      </c>
      <c r="H3050" s="19">
        <f t="shared" si="332"/>
        <v>0.7523508775697354</v>
      </c>
      <c r="I3050" s="19">
        <f t="shared" si="333"/>
        <v>0.89754397155576759</v>
      </c>
      <c r="J3050" s="19">
        <f t="shared" si="334"/>
        <v>-0.63376805680570825</v>
      </c>
    </row>
    <row r="3051" spans="1:10" x14ac:dyDescent="0.25">
      <c r="A3051" s="43">
        <f t="shared" si="335"/>
        <v>1853</v>
      </c>
      <c r="B3051" s="44">
        <v>40589</v>
      </c>
      <c r="C3051" s="5">
        <v>62.984554000000003</v>
      </c>
      <c r="D3051" s="5">
        <v>73.574089000000001</v>
      </c>
      <c r="E3051" s="19">
        <f t="shared" si="329"/>
        <v>19.114781476716679</v>
      </c>
      <c r="F3051" s="19">
        <f t="shared" si="330"/>
        <v>-0.38609694602129707</v>
      </c>
      <c r="G3051" s="19">
        <f t="shared" si="331"/>
        <v>0.81421137630746188</v>
      </c>
      <c r="H3051" s="19">
        <f t="shared" si="332"/>
        <v>-0.86764351144860452</v>
      </c>
      <c r="I3051" s="19">
        <f t="shared" si="333"/>
        <v>-1.6199943890183399</v>
      </c>
      <c r="J3051" s="19">
        <f t="shared" si="334"/>
        <v>0.89754397155576759</v>
      </c>
    </row>
    <row r="3052" spans="1:10" x14ac:dyDescent="0.25">
      <c r="A3052" s="43">
        <f t="shared" si="335"/>
        <v>1852</v>
      </c>
      <c r="B3052" s="44">
        <v>40590</v>
      </c>
      <c r="C3052" s="5">
        <v>63.824908999999998</v>
      </c>
      <c r="D3052" s="5">
        <v>73.818481000000006</v>
      </c>
      <c r="E3052" s="19">
        <f t="shared" si="329"/>
        <v>19.809413687726241</v>
      </c>
      <c r="F3052" s="19">
        <f t="shared" si="330"/>
        <v>0.69463221100956218</v>
      </c>
      <c r="G3052" s="19">
        <f t="shared" si="331"/>
        <v>-0.38609694602129707</v>
      </c>
      <c r="H3052" s="19">
        <f t="shared" si="332"/>
        <v>0.92298035706680892</v>
      </c>
      <c r="I3052" s="19">
        <f t="shared" si="333"/>
        <v>1.7906238685154134</v>
      </c>
      <c r="J3052" s="19">
        <f t="shared" si="334"/>
        <v>-1.6199943890183399</v>
      </c>
    </row>
    <row r="3053" spans="1:10" x14ac:dyDescent="0.25">
      <c r="A3053" s="43">
        <f t="shared" si="335"/>
        <v>1851</v>
      </c>
      <c r="B3053" s="44">
        <v>40591</v>
      </c>
      <c r="C3053" s="5">
        <v>64.455192999999994</v>
      </c>
      <c r="D3053" s="5">
        <v>74.207977</v>
      </c>
      <c r="E3053" s="19">
        <f t="shared" si="329"/>
        <v>20.207454228772527</v>
      </c>
      <c r="F3053" s="19">
        <f t="shared" si="330"/>
        <v>0.39804054104628506</v>
      </c>
      <c r="G3053" s="19">
        <f t="shared" si="331"/>
        <v>0.69463221100956218</v>
      </c>
      <c r="H3053" s="19">
        <f t="shared" si="332"/>
        <v>-1.2783681238369704E-2</v>
      </c>
      <c r="I3053" s="19">
        <f t="shared" si="333"/>
        <v>-0.93576403830517862</v>
      </c>
      <c r="J3053" s="19">
        <f t="shared" si="334"/>
        <v>1.7906238685154134</v>
      </c>
    </row>
    <row r="3054" spans="1:10" x14ac:dyDescent="0.25">
      <c r="A3054" s="43">
        <f t="shared" si="335"/>
        <v>1850</v>
      </c>
      <c r="B3054" s="44">
        <v>40592</v>
      </c>
      <c r="C3054" s="5">
        <v>64.724106000000006</v>
      </c>
      <c r="D3054" s="5">
        <v>75.391677999999999</v>
      </c>
      <c r="E3054" s="19">
        <f t="shared" si="329"/>
        <v>19.770565847995904</v>
      </c>
      <c r="F3054" s="19">
        <f t="shared" si="330"/>
        <v>-0.4368883807766224</v>
      </c>
      <c r="G3054" s="19">
        <f t="shared" si="331"/>
        <v>0.39804054104628506</v>
      </c>
      <c r="H3054" s="19">
        <f t="shared" si="332"/>
        <v>-0.67230029102397515</v>
      </c>
      <c r="I3054" s="19">
        <f t="shared" si="333"/>
        <v>-0.65951660978560545</v>
      </c>
      <c r="J3054" s="19">
        <f t="shared" si="334"/>
        <v>-0.93576403830517862</v>
      </c>
    </row>
    <row r="3055" spans="1:10" x14ac:dyDescent="0.25">
      <c r="A3055" s="43">
        <f t="shared" si="335"/>
        <v>1849</v>
      </c>
      <c r="B3055" s="44">
        <v>40596</v>
      </c>
      <c r="C3055" s="5">
        <v>64.093841999999995</v>
      </c>
      <c r="D3055" s="5">
        <v>76.613602</v>
      </c>
      <c r="E3055" s="19">
        <f t="shared" si="329"/>
        <v>18.411709368641638</v>
      </c>
      <c r="F3055" s="19">
        <f t="shared" si="330"/>
        <v>-1.3588564793542659</v>
      </c>
      <c r="G3055" s="19">
        <f t="shared" si="331"/>
        <v>-0.4368883807766224</v>
      </c>
      <c r="H3055" s="19">
        <f t="shared" si="332"/>
        <v>-1.1004689090501194</v>
      </c>
      <c r="I3055" s="19">
        <f t="shared" si="333"/>
        <v>-0.42816861802614425</v>
      </c>
      <c r="J3055" s="19">
        <f t="shared" si="334"/>
        <v>-0.65951660978560545</v>
      </c>
    </row>
    <row r="3056" spans="1:10" x14ac:dyDescent="0.25">
      <c r="A3056" s="43">
        <f t="shared" si="335"/>
        <v>1848</v>
      </c>
      <c r="B3056" s="44">
        <v>40597</v>
      </c>
      <c r="C3056" s="5">
        <v>65.396384999999995</v>
      </c>
      <c r="D3056" s="5">
        <v>78.102790999999996</v>
      </c>
      <c r="E3056" s="19">
        <f t="shared" si="329"/>
        <v>18.82629869416018</v>
      </c>
      <c r="F3056" s="19">
        <f t="shared" si="330"/>
        <v>0.41458932551854133</v>
      </c>
      <c r="G3056" s="19">
        <f t="shared" si="331"/>
        <v>-1.3588564793542659</v>
      </c>
      <c r="H3056" s="19">
        <f t="shared" si="332"/>
        <v>1.2182536927609289</v>
      </c>
      <c r="I3056" s="19">
        <f t="shared" si="333"/>
        <v>2.3187226018110483</v>
      </c>
      <c r="J3056" s="19">
        <f t="shared" si="334"/>
        <v>-0.42816861802614425</v>
      </c>
    </row>
    <row r="3057" spans="1:10" x14ac:dyDescent="0.25">
      <c r="A3057" s="43">
        <f t="shared" si="335"/>
        <v>1847</v>
      </c>
      <c r="B3057" s="44">
        <v>40598</v>
      </c>
      <c r="C3057" s="5">
        <v>64.471999999999994</v>
      </c>
      <c r="D3057" s="5">
        <v>77.919510000000002</v>
      </c>
      <c r="E3057" s="19">
        <f t="shared" si="329"/>
        <v>18.011198034437093</v>
      </c>
      <c r="F3057" s="19">
        <f t="shared" si="330"/>
        <v>-0.8151006597230861</v>
      </c>
      <c r="G3057" s="19">
        <f t="shared" si="331"/>
        <v>0.41458932551854133</v>
      </c>
      <c r="H3057" s="19">
        <f t="shared" si="332"/>
        <v>-1.0602999673914282</v>
      </c>
      <c r="I3057" s="19">
        <f t="shared" si="333"/>
        <v>-2.2785536601523573</v>
      </c>
      <c r="J3057" s="19">
        <f t="shared" si="334"/>
        <v>2.3187226018110483</v>
      </c>
    </row>
    <row r="3058" spans="1:10" x14ac:dyDescent="0.25">
      <c r="A3058" s="43">
        <f t="shared" si="335"/>
        <v>1846</v>
      </c>
      <c r="B3058" s="44">
        <v>40599</v>
      </c>
      <c r="C3058" s="5">
        <v>65.497230999999999</v>
      </c>
      <c r="D3058" s="5">
        <v>77.972960999999998</v>
      </c>
      <c r="E3058" s="19">
        <f t="shared" si="329"/>
        <v>19.004557987944878</v>
      </c>
      <c r="F3058" s="19">
        <f t="shared" si="330"/>
        <v>0.99335995350778461</v>
      </c>
      <c r="G3058" s="19">
        <f t="shared" si="331"/>
        <v>-0.8151006597230861</v>
      </c>
      <c r="H3058" s="19">
        <f t="shared" si="332"/>
        <v>1.475432465129098</v>
      </c>
      <c r="I3058" s="19">
        <f t="shared" si="333"/>
        <v>2.5357324325205264</v>
      </c>
      <c r="J3058" s="19">
        <f t="shared" si="334"/>
        <v>-2.2785536601523573</v>
      </c>
    </row>
    <row r="3059" spans="1:10" x14ac:dyDescent="0.25">
      <c r="A3059" s="43">
        <f t="shared" si="335"/>
        <v>1845</v>
      </c>
      <c r="B3059" s="44">
        <v>40602</v>
      </c>
      <c r="C3059" s="5">
        <v>66.001450000000006</v>
      </c>
      <c r="D3059" s="5">
        <v>79.233063000000001</v>
      </c>
      <c r="E3059" s="19">
        <f t="shared" si="329"/>
        <v>18.75742024201039</v>
      </c>
      <c r="F3059" s="19">
        <f t="shared" si="330"/>
        <v>-0.2471377459344879</v>
      </c>
      <c r="G3059" s="19">
        <f t="shared" si="331"/>
        <v>0.99335995350778461</v>
      </c>
      <c r="H3059" s="19">
        <f t="shared" si="332"/>
        <v>-0.83463761115876067</v>
      </c>
      <c r="I3059" s="19">
        <f t="shared" si="333"/>
        <v>-2.3100700762878588</v>
      </c>
      <c r="J3059" s="19">
        <f t="shared" si="334"/>
        <v>2.5357324325205264</v>
      </c>
    </row>
    <row r="3060" spans="1:10" x14ac:dyDescent="0.25">
      <c r="A3060" s="43">
        <f t="shared" si="335"/>
        <v>1844</v>
      </c>
      <c r="B3060" s="44">
        <v>40603</v>
      </c>
      <c r="C3060" s="5">
        <v>64.766113000000004</v>
      </c>
      <c r="D3060" s="5">
        <v>78.583916000000002</v>
      </c>
      <c r="E3060" s="19">
        <f t="shared" si="329"/>
        <v>17.909147922134011</v>
      </c>
      <c r="F3060" s="19">
        <f t="shared" si="330"/>
        <v>-0.8482723198763793</v>
      </c>
      <c r="G3060" s="19">
        <f t="shared" si="331"/>
        <v>-0.2471377459344879</v>
      </c>
      <c r="H3060" s="19">
        <f t="shared" si="332"/>
        <v>-0.70210839217259924</v>
      </c>
      <c r="I3060" s="19">
        <f t="shared" si="333"/>
        <v>0.13252921898616143</v>
      </c>
      <c r="J3060" s="19">
        <f t="shared" si="334"/>
        <v>-2.3100700762878588</v>
      </c>
    </row>
    <row r="3061" spans="1:10" x14ac:dyDescent="0.25">
      <c r="A3061" s="43">
        <f t="shared" si="335"/>
        <v>1843</v>
      </c>
      <c r="B3061" s="44">
        <v>40604</v>
      </c>
      <c r="C3061" s="5">
        <v>65.135863999999998</v>
      </c>
      <c r="D3061" s="5">
        <v>79.019226000000003</v>
      </c>
      <c r="E3061" s="19">
        <f t="shared" si="329"/>
        <v>18.019338104777361</v>
      </c>
      <c r="F3061" s="19">
        <f t="shared" si="330"/>
        <v>0.11019018264335045</v>
      </c>
      <c r="G3061" s="19">
        <f t="shared" si="331"/>
        <v>-0.8482723198763793</v>
      </c>
      <c r="H3061" s="19">
        <f t="shared" si="332"/>
        <v>0.61188130864559132</v>
      </c>
      <c r="I3061" s="19">
        <f t="shared" si="333"/>
        <v>1.3139897008181904</v>
      </c>
      <c r="J3061" s="19">
        <f t="shared" si="334"/>
        <v>0.13252921898616143</v>
      </c>
    </row>
    <row r="3062" spans="1:10" x14ac:dyDescent="0.25">
      <c r="A3062" s="43">
        <f t="shared" si="335"/>
        <v>1842</v>
      </c>
      <c r="B3062" s="44">
        <v>40605</v>
      </c>
      <c r="C3062" s="5">
        <v>66.253563</v>
      </c>
      <c r="D3062" s="5">
        <v>79.569084000000004</v>
      </c>
      <c r="E3062" s="19">
        <f t="shared" si="329"/>
        <v>18.809175139947492</v>
      </c>
      <c r="F3062" s="19">
        <f t="shared" si="330"/>
        <v>0.78983703517013026</v>
      </c>
      <c r="G3062" s="19">
        <f t="shared" si="331"/>
        <v>0.11019018264335045</v>
      </c>
      <c r="H3062" s="19">
        <f t="shared" si="332"/>
        <v>0.72466758956946353</v>
      </c>
      <c r="I3062" s="19">
        <f t="shared" si="333"/>
        <v>0.11278628092387222</v>
      </c>
      <c r="J3062" s="19">
        <f t="shared" si="334"/>
        <v>1.3139897008181904</v>
      </c>
    </row>
    <row r="3063" spans="1:10" x14ac:dyDescent="0.25">
      <c r="A3063" s="43">
        <f t="shared" si="335"/>
        <v>1841</v>
      </c>
      <c r="B3063" s="44">
        <v>40606</v>
      </c>
      <c r="C3063" s="5">
        <v>65.833343999999997</v>
      </c>
      <c r="D3063" s="5">
        <v>79.233063000000001</v>
      </c>
      <c r="E3063" s="19">
        <f t="shared" si="329"/>
        <v>18.589314242010381</v>
      </c>
      <c r="F3063" s="19">
        <f t="shared" si="330"/>
        <v>-0.21986089793711017</v>
      </c>
      <c r="G3063" s="19">
        <f t="shared" si="331"/>
        <v>0.78983703517013026</v>
      </c>
      <c r="H3063" s="19">
        <f t="shared" si="332"/>
        <v>-0.68699182069375653</v>
      </c>
      <c r="I3063" s="19">
        <f t="shared" si="333"/>
        <v>-1.4116594102632201</v>
      </c>
      <c r="J3063" s="19">
        <f t="shared" si="334"/>
        <v>0.11278628092387222</v>
      </c>
    </row>
    <row r="3064" spans="1:10" x14ac:dyDescent="0.25">
      <c r="A3064" s="43">
        <f t="shared" si="335"/>
        <v>1840</v>
      </c>
      <c r="B3064" s="44">
        <v>40609</v>
      </c>
      <c r="C3064" s="5">
        <v>65.371170000000006</v>
      </c>
      <c r="D3064" s="5">
        <v>78.667923000000002</v>
      </c>
      <c r="E3064" s="19">
        <f t="shared" si="329"/>
        <v>18.464114353151729</v>
      </c>
      <c r="F3064" s="19">
        <f t="shared" si="330"/>
        <v>-0.12519988885865274</v>
      </c>
      <c r="G3064" s="19">
        <f t="shared" si="331"/>
        <v>-0.21986089793711017</v>
      </c>
      <c r="H3064" s="19">
        <f t="shared" si="332"/>
        <v>4.8317753432478294E-3</v>
      </c>
      <c r="I3064" s="19">
        <f t="shared" si="333"/>
        <v>0.69182359603700438</v>
      </c>
      <c r="J3064" s="19">
        <f t="shared" si="334"/>
        <v>-1.4116594102632201</v>
      </c>
    </row>
    <row r="3065" spans="1:10" x14ac:dyDescent="0.25">
      <c r="A3065" s="43">
        <f t="shared" si="335"/>
        <v>1839</v>
      </c>
      <c r="B3065" s="44">
        <v>40610</v>
      </c>
      <c r="C3065" s="5">
        <v>64.833343999999997</v>
      </c>
      <c r="D3065" s="5">
        <v>79.248313999999993</v>
      </c>
      <c r="E3065" s="19">
        <f t="shared" si="329"/>
        <v>17.580220579963786</v>
      </c>
      <c r="F3065" s="19">
        <f t="shared" si="330"/>
        <v>-0.8838937731879426</v>
      </c>
      <c r="G3065" s="19">
        <f t="shared" si="331"/>
        <v>-0.12519988885865274</v>
      </c>
      <c r="H3065" s="19">
        <f t="shared" si="332"/>
        <v>-0.80984718255298405</v>
      </c>
      <c r="I3065" s="19">
        <f t="shared" si="333"/>
        <v>-0.8146789578962319</v>
      </c>
      <c r="J3065" s="19">
        <f t="shared" si="334"/>
        <v>0.69182359603700438</v>
      </c>
    </row>
    <row r="3066" spans="1:10" x14ac:dyDescent="0.25">
      <c r="A3066" s="43">
        <f t="shared" si="335"/>
        <v>1838</v>
      </c>
      <c r="B3066" s="44">
        <v>40611</v>
      </c>
      <c r="C3066" s="5">
        <v>64.387939000000003</v>
      </c>
      <c r="D3066" s="5">
        <v>78.003510000000006</v>
      </c>
      <c r="E3066" s="19">
        <f t="shared" ref="E3066:E3129" si="336">C3066-$P$3*D3066</f>
        <v>17.87705063932107</v>
      </c>
      <c r="F3066" s="19">
        <f t="shared" ref="F3066:F3129" si="337">E3066-E3065</f>
        <v>0.29683005935728346</v>
      </c>
      <c r="G3066" s="19">
        <f t="shared" ref="G3066:G3129" si="338">F3065</f>
        <v>-0.8838937731879426</v>
      </c>
      <c r="H3066" s="19">
        <f t="shared" ref="H3066:H3129" si="339">F3066-$P$7*G3066</f>
        <v>0.81958867347975295</v>
      </c>
      <c r="I3066" s="19">
        <f t="shared" ref="I3066:I3129" si="340">H3066-H3065</f>
        <v>1.6294358560327371</v>
      </c>
      <c r="J3066" s="19">
        <f t="shared" ref="J3066:J3129" si="341">I3065</f>
        <v>-0.8146789578962319</v>
      </c>
    </row>
    <row r="3067" spans="1:10" x14ac:dyDescent="0.25">
      <c r="A3067" s="43">
        <f t="shared" si="335"/>
        <v>1837</v>
      </c>
      <c r="B3067" s="44">
        <v>40612</v>
      </c>
      <c r="C3067" s="5">
        <v>62.043377</v>
      </c>
      <c r="D3067" s="5">
        <v>75.666634000000002</v>
      </c>
      <c r="E3067" s="19">
        <f t="shared" si="336"/>
        <v>16.925889766382532</v>
      </c>
      <c r="F3067" s="19">
        <f t="shared" si="337"/>
        <v>-0.95116087293853724</v>
      </c>
      <c r="G3067" s="19">
        <f t="shared" si="338"/>
        <v>0.29683005935728346</v>
      </c>
      <c r="H3067" s="19">
        <f t="shared" si="339"/>
        <v>-1.1267141748922891</v>
      </c>
      <c r="I3067" s="19">
        <f t="shared" si="340"/>
        <v>-1.9463028483720421</v>
      </c>
      <c r="J3067" s="19">
        <f t="shared" si="341"/>
        <v>1.6294358560327371</v>
      </c>
    </row>
    <row r="3068" spans="1:10" x14ac:dyDescent="0.25">
      <c r="A3068" s="43">
        <f t="shared" si="335"/>
        <v>1836</v>
      </c>
      <c r="B3068" s="44">
        <v>40613</v>
      </c>
      <c r="C3068" s="5">
        <v>63.119030000000002</v>
      </c>
      <c r="D3068" s="5">
        <v>76.315749999999994</v>
      </c>
      <c r="E3068" s="19">
        <f t="shared" si="336"/>
        <v>17.614496570523784</v>
      </c>
      <c r="F3068" s="19">
        <f t="shared" si="337"/>
        <v>0.68860680414125142</v>
      </c>
      <c r="G3068" s="19">
        <f t="shared" si="338"/>
        <v>-0.95116087293853724</v>
      </c>
      <c r="H3068" s="19">
        <f t="shared" si="339"/>
        <v>1.2511489951010495</v>
      </c>
      <c r="I3068" s="19">
        <f t="shared" si="340"/>
        <v>2.3778631699933386</v>
      </c>
      <c r="J3068" s="19">
        <f t="shared" si="341"/>
        <v>-1.9463028483720421</v>
      </c>
    </row>
    <row r="3069" spans="1:10" x14ac:dyDescent="0.25">
      <c r="A3069" s="43">
        <f t="shared" si="335"/>
        <v>1835</v>
      </c>
      <c r="B3069" s="44">
        <v>40616</v>
      </c>
      <c r="C3069" s="5">
        <v>63.463562000000003</v>
      </c>
      <c r="D3069" s="5">
        <v>76.980155999999994</v>
      </c>
      <c r="E3069" s="19">
        <f t="shared" si="336"/>
        <v>17.562865458220692</v>
      </c>
      <c r="F3069" s="19">
        <f t="shared" si="337"/>
        <v>-5.1631112303091697E-2</v>
      </c>
      <c r="G3069" s="19">
        <f t="shared" si="338"/>
        <v>0.68860680414125142</v>
      </c>
      <c r="H3069" s="19">
        <f t="shared" si="339"/>
        <v>-0.45889174647393766</v>
      </c>
      <c r="I3069" s="19">
        <f t="shared" si="340"/>
        <v>-1.7100407415749872</v>
      </c>
      <c r="J3069" s="19">
        <f t="shared" si="341"/>
        <v>2.3778631699933386</v>
      </c>
    </row>
    <row r="3070" spans="1:10" x14ac:dyDescent="0.25">
      <c r="A3070" s="43">
        <f t="shared" si="335"/>
        <v>1834</v>
      </c>
      <c r="B3070" s="44">
        <v>40617</v>
      </c>
      <c r="C3070" s="5">
        <v>62.984554000000003</v>
      </c>
      <c r="D3070" s="5">
        <v>77.308548000000002</v>
      </c>
      <c r="E3070" s="19">
        <f t="shared" si="336"/>
        <v>16.888048274114226</v>
      </c>
      <c r="F3070" s="19">
        <f t="shared" si="337"/>
        <v>-0.67481718410646607</v>
      </c>
      <c r="G3070" s="19">
        <f t="shared" si="338"/>
        <v>-5.1631112303091697E-2</v>
      </c>
      <c r="H3070" s="19">
        <f t="shared" si="339"/>
        <v>-0.64428115191357183</v>
      </c>
      <c r="I3070" s="19">
        <f t="shared" si="340"/>
        <v>-0.18538940543963417</v>
      </c>
      <c r="J3070" s="19">
        <f t="shared" si="341"/>
        <v>-1.7100407415749872</v>
      </c>
    </row>
    <row r="3071" spans="1:10" x14ac:dyDescent="0.25">
      <c r="A3071" s="43">
        <f t="shared" si="335"/>
        <v>1833</v>
      </c>
      <c r="B3071" s="44">
        <v>40618</v>
      </c>
      <c r="C3071" s="5">
        <v>61.976131000000002</v>
      </c>
      <c r="D3071" s="5">
        <v>75.995002999999997</v>
      </c>
      <c r="E3071" s="19">
        <f t="shared" si="336"/>
        <v>16.662848296408072</v>
      </c>
      <c r="F3071" s="19">
        <f t="shared" si="337"/>
        <v>-0.22519997770615419</v>
      </c>
      <c r="G3071" s="19">
        <f t="shared" si="338"/>
        <v>-0.67481718410646607</v>
      </c>
      <c r="H3071" s="19">
        <f t="shared" si="339"/>
        <v>0.17390510330058206</v>
      </c>
      <c r="I3071" s="19">
        <f t="shared" si="340"/>
        <v>0.81818625521415389</v>
      </c>
      <c r="J3071" s="19">
        <f t="shared" si="341"/>
        <v>-0.18538940543963417</v>
      </c>
    </row>
    <row r="3072" spans="1:10" x14ac:dyDescent="0.25">
      <c r="A3072" s="43">
        <f t="shared" si="335"/>
        <v>1832</v>
      </c>
      <c r="B3072" s="44">
        <v>40619</v>
      </c>
      <c r="C3072" s="5">
        <v>63.866928000000001</v>
      </c>
      <c r="D3072" s="5">
        <v>78.079894999999993</v>
      </c>
      <c r="E3072" s="19">
        <f t="shared" si="336"/>
        <v>17.310493814428959</v>
      </c>
      <c r="F3072" s="19">
        <f t="shared" si="337"/>
        <v>0.64764551802088732</v>
      </c>
      <c r="G3072" s="19">
        <f t="shared" si="338"/>
        <v>-0.22519997770615419</v>
      </c>
      <c r="H3072" s="19">
        <f t="shared" si="339"/>
        <v>0.7808348579813672</v>
      </c>
      <c r="I3072" s="19">
        <f t="shared" si="340"/>
        <v>0.60692975468078514</v>
      </c>
      <c r="J3072" s="19">
        <f t="shared" si="341"/>
        <v>0.81818625521415389</v>
      </c>
    </row>
    <row r="3073" spans="1:10" x14ac:dyDescent="0.25">
      <c r="A3073" s="43">
        <f t="shared" si="335"/>
        <v>1831</v>
      </c>
      <c r="B3073" s="44">
        <v>40620</v>
      </c>
      <c r="C3073" s="5">
        <v>63.567608</v>
      </c>
      <c r="D3073" s="5">
        <v>78.507544999999993</v>
      </c>
      <c r="E3073" s="19">
        <f t="shared" si="336"/>
        <v>16.756180399293612</v>
      </c>
      <c r="F3073" s="19">
        <f t="shared" si="337"/>
        <v>-0.55431341513534704</v>
      </c>
      <c r="G3073" s="19">
        <f t="shared" si="338"/>
        <v>0.64764551802088732</v>
      </c>
      <c r="H3073" s="19">
        <f t="shared" si="339"/>
        <v>-0.93734844005936502</v>
      </c>
      <c r="I3073" s="19">
        <f t="shared" si="340"/>
        <v>-1.7181832980407323</v>
      </c>
      <c r="J3073" s="19">
        <f t="shared" si="341"/>
        <v>0.60692975468078514</v>
      </c>
    </row>
    <row r="3074" spans="1:10" x14ac:dyDescent="0.25">
      <c r="A3074" s="43">
        <f t="shared" si="335"/>
        <v>1830</v>
      </c>
      <c r="B3074" s="44">
        <v>40623</v>
      </c>
      <c r="C3074" s="5">
        <v>65.498504999999994</v>
      </c>
      <c r="D3074" s="5">
        <v>80.332756000000003</v>
      </c>
      <c r="E3074" s="19">
        <f t="shared" si="336"/>
        <v>17.598765026482639</v>
      </c>
      <c r="F3074" s="19">
        <f t="shared" si="337"/>
        <v>0.84258462718902649</v>
      </c>
      <c r="G3074" s="19">
        <f t="shared" si="338"/>
        <v>-0.55431341513534704</v>
      </c>
      <c r="H3074" s="19">
        <f t="shared" si="339"/>
        <v>1.1704205295062531</v>
      </c>
      <c r="I3074" s="19">
        <f t="shared" si="340"/>
        <v>2.1077689695656181</v>
      </c>
      <c r="J3074" s="19">
        <f t="shared" si="341"/>
        <v>-1.7181832980407323</v>
      </c>
    </row>
    <row r="3075" spans="1:10" x14ac:dyDescent="0.25">
      <c r="A3075" s="43">
        <f t="shared" si="335"/>
        <v>1829</v>
      </c>
      <c r="B3075" s="44">
        <v>40624</v>
      </c>
      <c r="C3075" s="5">
        <v>65.355170999999999</v>
      </c>
      <c r="D3075" s="5">
        <v>80.363335000000006</v>
      </c>
      <c r="E3075" s="19">
        <f t="shared" si="336"/>
        <v>17.437197789860583</v>
      </c>
      <c r="F3075" s="19">
        <f t="shared" si="337"/>
        <v>-0.16156723662205508</v>
      </c>
      <c r="G3075" s="19">
        <f t="shared" si="338"/>
        <v>0.84258462718902649</v>
      </c>
      <c r="H3075" s="19">
        <f t="shared" si="339"/>
        <v>-0.65989450778450975</v>
      </c>
      <c r="I3075" s="19">
        <f t="shared" si="340"/>
        <v>-1.8303150372907628</v>
      </c>
      <c r="J3075" s="19">
        <f t="shared" si="341"/>
        <v>2.1077689695656181</v>
      </c>
    </row>
    <row r="3076" spans="1:10" x14ac:dyDescent="0.25">
      <c r="A3076" s="43">
        <f t="shared" si="335"/>
        <v>1828</v>
      </c>
      <c r="B3076" s="44">
        <v>40625</v>
      </c>
      <c r="C3076" s="5">
        <v>65.523796000000004</v>
      </c>
      <c r="D3076" s="5">
        <v>80.554244999999995</v>
      </c>
      <c r="E3076" s="19">
        <f t="shared" si="336"/>
        <v>17.491989531627254</v>
      </c>
      <c r="F3076" s="19">
        <f t="shared" si="337"/>
        <v>5.4791741766671009E-2</v>
      </c>
      <c r="G3076" s="19">
        <f t="shared" si="338"/>
        <v>-0.16156723662205508</v>
      </c>
      <c r="H3076" s="19">
        <f t="shared" si="339"/>
        <v>0.15034696261579866</v>
      </c>
      <c r="I3076" s="19">
        <f t="shared" si="340"/>
        <v>0.81024147040030847</v>
      </c>
      <c r="J3076" s="19">
        <f t="shared" si="341"/>
        <v>-1.8303150372907628</v>
      </c>
    </row>
    <row r="3077" spans="1:10" x14ac:dyDescent="0.25">
      <c r="A3077" s="43">
        <f t="shared" si="335"/>
        <v>1827</v>
      </c>
      <c r="B3077" s="44">
        <v>40626</v>
      </c>
      <c r="C3077" s="5">
        <v>65.759895</v>
      </c>
      <c r="D3077" s="5">
        <v>80.477890000000002</v>
      </c>
      <c r="E3077" s="19">
        <f t="shared" si="336"/>
        <v>17.773616468521105</v>
      </c>
      <c r="F3077" s="19">
        <f t="shared" si="337"/>
        <v>0.28162693689385065</v>
      </c>
      <c r="G3077" s="19">
        <f t="shared" si="338"/>
        <v>5.4791741766671009E-2</v>
      </c>
      <c r="H3077" s="19">
        <f t="shared" si="339"/>
        <v>0.24922162320101302</v>
      </c>
      <c r="I3077" s="19">
        <f t="shared" si="340"/>
        <v>9.8874660585214352E-2</v>
      </c>
      <c r="J3077" s="19">
        <f t="shared" si="341"/>
        <v>0.81024147040030847</v>
      </c>
    </row>
    <row r="3078" spans="1:10" x14ac:dyDescent="0.25">
      <c r="A3078" s="43">
        <f t="shared" si="335"/>
        <v>1826</v>
      </c>
      <c r="B3078" s="44">
        <v>40627</v>
      </c>
      <c r="C3078" s="5">
        <v>66.350121000000001</v>
      </c>
      <c r="D3078" s="5">
        <v>81.547043000000002</v>
      </c>
      <c r="E3078" s="19">
        <f t="shared" si="336"/>
        <v>17.726342235217693</v>
      </c>
      <c r="F3078" s="19">
        <f t="shared" si="337"/>
        <v>-4.7274233303411961E-2</v>
      </c>
      <c r="G3078" s="19">
        <f t="shared" si="338"/>
        <v>0.28162693689385065</v>
      </c>
      <c r="H3078" s="19">
        <f t="shared" si="339"/>
        <v>-0.21383599863771927</v>
      </c>
      <c r="I3078" s="19">
        <f t="shared" si="340"/>
        <v>-0.46305762183873228</v>
      </c>
      <c r="J3078" s="19">
        <f t="shared" si="341"/>
        <v>9.8874660585214352E-2</v>
      </c>
    </row>
    <row r="3079" spans="1:10" x14ac:dyDescent="0.25">
      <c r="A3079" s="43">
        <f t="shared" si="335"/>
        <v>1825</v>
      </c>
      <c r="B3079" s="44">
        <v>40630</v>
      </c>
      <c r="C3079" s="5">
        <v>66.189910999999995</v>
      </c>
      <c r="D3079" s="5">
        <v>80.981917999999993</v>
      </c>
      <c r="E3079" s="19">
        <f t="shared" si="336"/>
        <v>17.903097402359897</v>
      </c>
      <c r="F3079" s="19">
        <f t="shared" si="337"/>
        <v>0.17675516714220407</v>
      </c>
      <c r="G3079" s="19">
        <f t="shared" si="338"/>
        <v>-4.7274233303411961E-2</v>
      </c>
      <c r="H3079" s="19">
        <f t="shared" si="339"/>
        <v>0.20471442359930234</v>
      </c>
      <c r="I3079" s="19">
        <f t="shared" si="340"/>
        <v>0.4185504222370216</v>
      </c>
      <c r="J3079" s="19">
        <f t="shared" si="341"/>
        <v>-0.46305762183873228</v>
      </c>
    </row>
    <row r="3080" spans="1:10" x14ac:dyDescent="0.25">
      <c r="A3080" s="43">
        <f t="shared" si="335"/>
        <v>1824</v>
      </c>
      <c r="B3080" s="44">
        <v>40631</v>
      </c>
      <c r="C3080" s="5">
        <v>66.999367000000007</v>
      </c>
      <c r="D3080" s="5">
        <v>81.997635000000002</v>
      </c>
      <c r="E3080" s="19">
        <f t="shared" si="336"/>
        <v>18.106915271549589</v>
      </c>
      <c r="F3080" s="19">
        <f t="shared" si="337"/>
        <v>0.20381786918969169</v>
      </c>
      <c r="G3080" s="19">
        <f t="shared" si="338"/>
        <v>0.17675516714220407</v>
      </c>
      <c r="H3080" s="19">
        <f t="shared" si="339"/>
        <v>9.9280096646070709E-2</v>
      </c>
      <c r="I3080" s="19">
        <f t="shared" si="340"/>
        <v>-0.10543432695323163</v>
      </c>
      <c r="J3080" s="19">
        <f t="shared" si="341"/>
        <v>0.4185504222370216</v>
      </c>
    </row>
    <row r="3081" spans="1:10" x14ac:dyDescent="0.25">
      <c r="A3081" s="43">
        <f t="shared" si="335"/>
        <v>1823</v>
      </c>
      <c r="B3081" s="44">
        <v>40632</v>
      </c>
      <c r="C3081" s="5">
        <v>67.463104000000001</v>
      </c>
      <c r="D3081" s="5">
        <v>82.486382000000006</v>
      </c>
      <c r="E3081" s="19">
        <f t="shared" si="336"/>
        <v>18.279228755433238</v>
      </c>
      <c r="F3081" s="19">
        <f t="shared" si="337"/>
        <v>0.17231348388364864</v>
      </c>
      <c r="G3081" s="19">
        <f t="shared" si="338"/>
        <v>0.20381786918969169</v>
      </c>
      <c r="H3081" s="19">
        <f t="shared" si="339"/>
        <v>5.1770099527955513E-2</v>
      </c>
      <c r="I3081" s="19">
        <f t="shared" si="340"/>
        <v>-4.7509997118115196E-2</v>
      </c>
      <c r="J3081" s="19">
        <f t="shared" si="341"/>
        <v>-0.10543432695323163</v>
      </c>
    </row>
    <row r="3082" spans="1:10" x14ac:dyDescent="0.25">
      <c r="A3082" s="43">
        <f t="shared" si="335"/>
        <v>1822</v>
      </c>
      <c r="B3082" s="44">
        <v>40633</v>
      </c>
      <c r="C3082" s="5">
        <v>67.243874000000005</v>
      </c>
      <c r="D3082" s="5">
        <v>82.089264</v>
      </c>
      <c r="E3082" s="19">
        <f t="shared" si="336"/>
        <v>18.296786958477135</v>
      </c>
      <c r="F3082" s="19">
        <f t="shared" si="337"/>
        <v>1.7558203043897436E-2</v>
      </c>
      <c r="G3082" s="19">
        <f t="shared" si="338"/>
        <v>0.17231348388364864</v>
      </c>
      <c r="H3082" s="19">
        <f t="shared" si="339"/>
        <v>-8.4352638238245264E-2</v>
      </c>
      <c r="I3082" s="19">
        <f t="shared" si="340"/>
        <v>-0.13612273776620076</v>
      </c>
      <c r="J3082" s="19">
        <f t="shared" si="341"/>
        <v>-4.7509997118115196E-2</v>
      </c>
    </row>
    <row r="3083" spans="1:10" x14ac:dyDescent="0.25">
      <c r="A3083" s="43">
        <f t="shared" ref="A3083:A3146" si="342">A3084+1</f>
        <v>1821</v>
      </c>
      <c r="B3083" s="44">
        <v>40634</v>
      </c>
      <c r="C3083" s="5">
        <v>67.446251000000004</v>
      </c>
      <c r="D3083" s="5">
        <v>82.723113999999995</v>
      </c>
      <c r="E3083" s="19">
        <f t="shared" si="336"/>
        <v>18.121220368664105</v>
      </c>
      <c r="F3083" s="19">
        <f t="shared" si="337"/>
        <v>-0.1755665898130303</v>
      </c>
      <c r="G3083" s="19">
        <f t="shared" si="338"/>
        <v>1.7558203043897436E-2</v>
      </c>
      <c r="H3083" s="19">
        <f t="shared" si="339"/>
        <v>-0.1859509845990733</v>
      </c>
      <c r="I3083" s="19">
        <f t="shared" si="340"/>
        <v>-0.10159834636082804</v>
      </c>
      <c r="J3083" s="19">
        <f t="shared" si="341"/>
        <v>-0.13612273776620076</v>
      </c>
    </row>
    <row r="3084" spans="1:10" x14ac:dyDescent="0.25">
      <c r="A3084" s="43">
        <f t="shared" si="342"/>
        <v>1820</v>
      </c>
      <c r="B3084" s="44">
        <v>40637</v>
      </c>
      <c r="C3084" s="5">
        <v>67.488410999999999</v>
      </c>
      <c r="D3084" s="5">
        <v>82.654410999999996</v>
      </c>
      <c r="E3084" s="19">
        <f t="shared" si="336"/>
        <v>18.204345673469533</v>
      </c>
      <c r="F3084" s="19">
        <f t="shared" si="337"/>
        <v>8.3125304805427902E-2</v>
      </c>
      <c r="G3084" s="19">
        <f t="shared" si="338"/>
        <v>-0.1755665898130303</v>
      </c>
      <c r="H3084" s="19">
        <f t="shared" si="339"/>
        <v>0.18696012066327511</v>
      </c>
      <c r="I3084" s="19">
        <f t="shared" si="340"/>
        <v>0.37291110526234839</v>
      </c>
      <c r="J3084" s="19">
        <f t="shared" si="341"/>
        <v>-0.10159834636082804</v>
      </c>
    </row>
    <row r="3085" spans="1:10" x14ac:dyDescent="0.25">
      <c r="A3085" s="43">
        <f t="shared" si="342"/>
        <v>1819</v>
      </c>
      <c r="B3085" s="44">
        <v>40638</v>
      </c>
      <c r="C3085" s="5">
        <v>67.690764999999999</v>
      </c>
      <c r="D3085" s="5">
        <v>83.494461000000001</v>
      </c>
      <c r="E3085" s="19">
        <f t="shared" si="336"/>
        <v>17.905805908978827</v>
      </c>
      <c r="F3085" s="19">
        <f t="shared" si="337"/>
        <v>-0.29853976449070529</v>
      </c>
      <c r="G3085" s="19">
        <f t="shared" si="338"/>
        <v>8.3125304805427902E-2</v>
      </c>
      <c r="H3085" s="19">
        <f t="shared" si="339"/>
        <v>-0.34770231145816044</v>
      </c>
      <c r="I3085" s="19">
        <f t="shared" si="340"/>
        <v>-0.53466243212143549</v>
      </c>
      <c r="J3085" s="19">
        <f t="shared" si="341"/>
        <v>0.37291110526234839</v>
      </c>
    </row>
    <row r="3086" spans="1:10" x14ac:dyDescent="0.25">
      <c r="A3086" s="43">
        <f t="shared" si="342"/>
        <v>1818</v>
      </c>
      <c r="B3086" s="44">
        <v>40639</v>
      </c>
      <c r="C3086" s="5">
        <v>66.982490999999996</v>
      </c>
      <c r="D3086" s="5">
        <v>82.982780000000005</v>
      </c>
      <c r="E3086" s="19">
        <f t="shared" si="336"/>
        <v>17.502630203495066</v>
      </c>
      <c r="F3086" s="19">
        <f t="shared" si="337"/>
        <v>-0.40317570548376125</v>
      </c>
      <c r="G3086" s="19">
        <f t="shared" si="338"/>
        <v>-0.29853976449070529</v>
      </c>
      <c r="H3086" s="19">
        <f t="shared" si="339"/>
        <v>-0.22661123780713971</v>
      </c>
      <c r="I3086" s="19">
        <f t="shared" si="340"/>
        <v>0.12109107365102073</v>
      </c>
      <c r="J3086" s="19">
        <f t="shared" si="341"/>
        <v>-0.53466243212143549</v>
      </c>
    </row>
    <row r="3087" spans="1:10" x14ac:dyDescent="0.25">
      <c r="A3087" s="43">
        <f t="shared" si="342"/>
        <v>1817</v>
      </c>
      <c r="B3087" s="44">
        <v>40640</v>
      </c>
      <c r="C3087" s="5">
        <v>66.982490999999996</v>
      </c>
      <c r="D3087" s="5">
        <v>83.196608999999995</v>
      </c>
      <c r="E3087" s="19">
        <f t="shared" si="336"/>
        <v>17.375131110860963</v>
      </c>
      <c r="F3087" s="19">
        <f t="shared" si="337"/>
        <v>-0.12749909263410331</v>
      </c>
      <c r="G3087" s="19">
        <f t="shared" si="338"/>
        <v>-0.40317570548376125</v>
      </c>
      <c r="H3087" s="19">
        <f t="shared" si="339"/>
        <v>0.1109498923455943</v>
      </c>
      <c r="I3087" s="19">
        <f t="shared" si="340"/>
        <v>0.33756113015273403</v>
      </c>
      <c r="J3087" s="19">
        <f t="shared" si="341"/>
        <v>0.12109107365102073</v>
      </c>
    </row>
    <row r="3088" spans="1:10" x14ac:dyDescent="0.25">
      <c r="A3088" s="43">
        <f t="shared" si="342"/>
        <v>1816</v>
      </c>
      <c r="B3088" s="44">
        <v>40641</v>
      </c>
      <c r="C3088" s="5">
        <v>67.218597000000003</v>
      </c>
      <c r="D3088" s="5">
        <v>83.746482999999998</v>
      </c>
      <c r="E3088" s="19">
        <f t="shared" si="336"/>
        <v>17.283365605765361</v>
      </c>
      <c r="F3088" s="19">
        <f t="shared" si="337"/>
        <v>-9.1765505095601441E-2</v>
      </c>
      <c r="G3088" s="19">
        <f t="shared" si="338"/>
        <v>-0.12749909263410331</v>
      </c>
      <c r="H3088" s="19">
        <f t="shared" si="339"/>
        <v>-1.6359103343403403E-2</v>
      </c>
      <c r="I3088" s="19">
        <f t="shared" si="340"/>
        <v>-0.1273089956889977</v>
      </c>
      <c r="J3088" s="19">
        <f t="shared" si="341"/>
        <v>0.33756113015273403</v>
      </c>
    </row>
    <row r="3089" spans="1:10" x14ac:dyDescent="0.25">
      <c r="A3089" s="43">
        <f t="shared" si="342"/>
        <v>1815</v>
      </c>
      <c r="B3089" s="44">
        <v>40644</v>
      </c>
      <c r="C3089" s="5">
        <v>65.894790999999998</v>
      </c>
      <c r="D3089" s="5">
        <v>82.310753000000005</v>
      </c>
      <c r="E3089" s="19">
        <f t="shared" si="336"/>
        <v>16.815637463621719</v>
      </c>
      <c r="F3089" s="19">
        <f t="shared" si="337"/>
        <v>-0.46772814214364189</v>
      </c>
      <c r="G3089" s="19">
        <f t="shared" si="338"/>
        <v>-9.1765505095601441E-2</v>
      </c>
      <c r="H3089" s="19">
        <f t="shared" si="339"/>
        <v>-0.41345554771749599</v>
      </c>
      <c r="I3089" s="19">
        <f t="shared" si="340"/>
        <v>-0.39709644437409258</v>
      </c>
      <c r="J3089" s="19">
        <f t="shared" si="341"/>
        <v>-0.1273089956889977</v>
      </c>
    </row>
    <row r="3090" spans="1:10" x14ac:dyDescent="0.25">
      <c r="A3090" s="43">
        <f t="shared" si="342"/>
        <v>1814</v>
      </c>
      <c r="B3090" s="44">
        <v>40645</v>
      </c>
      <c r="C3090" s="5">
        <v>63.854309000000001</v>
      </c>
      <c r="D3090" s="5">
        <v>79.561447000000001</v>
      </c>
      <c r="E3090" s="19">
        <f t="shared" si="336"/>
        <v>16.414474828036795</v>
      </c>
      <c r="F3090" s="19">
        <f t="shared" si="337"/>
        <v>-0.40116263558492449</v>
      </c>
      <c r="G3090" s="19">
        <f t="shared" si="338"/>
        <v>-0.46772814214364189</v>
      </c>
      <c r="H3090" s="19">
        <f t="shared" si="339"/>
        <v>-0.12453559872820297</v>
      </c>
      <c r="I3090" s="19">
        <f t="shared" si="340"/>
        <v>0.28891994898929302</v>
      </c>
      <c r="J3090" s="19">
        <f t="shared" si="341"/>
        <v>-0.39709644437409258</v>
      </c>
    </row>
    <row r="3091" spans="1:10" x14ac:dyDescent="0.25">
      <c r="A3091" s="43">
        <f t="shared" si="342"/>
        <v>1813</v>
      </c>
      <c r="B3091" s="44">
        <v>40646</v>
      </c>
      <c r="C3091" s="5">
        <v>64.115668999999997</v>
      </c>
      <c r="D3091" s="5">
        <v>79.278885000000002</v>
      </c>
      <c r="E3091" s="19">
        <f t="shared" si="336"/>
        <v>16.844317113474588</v>
      </c>
      <c r="F3091" s="19">
        <f t="shared" si="337"/>
        <v>0.42984228543779324</v>
      </c>
      <c r="G3091" s="19">
        <f t="shared" si="338"/>
        <v>-0.40116263558492449</v>
      </c>
      <c r="H3091" s="19">
        <f t="shared" si="339"/>
        <v>0.6671006865912783</v>
      </c>
      <c r="I3091" s="19">
        <f t="shared" si="340"/>
        <v>0.79163628531948127</v>
      </c>
      <c r="J3091" s="19">
        <f t="shared" si="341"/>
        <v>0.28891994898929302</v>
      </c>
    </row>
    <row r="3092" spans="1:10" x14ac:dyDescent="0.25">
      <c r="A3092" s="43">
        <f t="shared" si="342"/>
        <v>1812</v>
      </c>
      <c r="B3092" s="44">
        <v>40647</v>
      </c>
      <c r="C3092" s="5">
        <v>64.554123000000004</v>
      </c>
      <c r="D3092" s="5">
        <v>80.096046000000001</v>
      </c>
      <c r="E3092" s="19">
        <f t="shared" si="336"/>
        <v>16.795525295386405</v>
      </c>
      <c r="F3092" s="19">
        <f t="shared" si="337"/>
        <v>-4.8791818088183447E-2</v>
      </c>
      <c r="G3092" s="19">
        <f t="shared" si="338"/>
        <v>0.42984228543779324</v>
      </c>
      <c r="H3092" s="19">
        <f t="shared" si="339"/>
        <v>-0.30301213759134726</v>
      </c>
      <c r="I3092" s="19">
        <f t="shared" si="340"/>
        <v>-0.97011282418262557</v>
      </c>
      <c r="J3092" s="19">
        <f t="shared" si="341"/>
        <v>0.79163628531948127</v>
      </c>
    </row>
    <row r="3093" spans="1:10" x14ac:dyDescent="0.25">
      <c r="A3093" s="43">
        <f t="shared" si="342"/>
        <v>1811</v>
      </c>
      <c r="B3093" s="44">
        <v>40648</v>
      </c>
      <c r="C3093" s="5">
        <v>65.085327000000007</v>
      </c>
      <c r="D3093" s="5">
        <v>81.134665999999996</v>
      </c>
      <c r="E3093" s="19">
        <f t="shared" si="336"/>
        <v>16.707434870441062</v>
      </c>
      <c r="F3093" s="19">
        <f t="shared" si="337"/>
        <v>-8.8090424945342249E-2</v>
      </c>
      <c r="G3093" s="19">
        <f t="shared" si="338"/>
        <v>-4.8791818088183447E-2</v>
      </c>
      <c r="H3093" s="19">
        <f t="shared" si="339"/>
        <v>-5.9233627920626704E-2</v>
      </c>
      <c r="I3093" s="19">
        <f t="shared" si="340"/>
        <v>0.24377850967072057</v>
      </c>
      <c r="J3093" s="19">
        <f t="shared" si="341"/>
        <v>-0.97011282418262557</v>
      </c>
    </row>
    <row r="3094" spans="1:10" x14ac:dyDescent="0.25">
      <c r="A3094" s="43">
        <f t="shared" si="342"/>
        <v>1810</v>
      </c>
      <c r="B3094" s="44">
        <v>40651</v>
      </c>
      <c r="C3094" s="5">
        <v>64.115668999999997</v>
      </c>
      <c r="D3094" s="5">
        <v>79.805854999999994</v>
      </c>
      <c r="E3094" s="19">
        <f t="shared" si="336"/>
        <v>16.530102498780629</v>
      </c>
      <c r="F3094" s="19">
        <f t="shared" si="337"/>
        <v>-0.17733237166043381</v>
      </c>
      <c r="G3094" s="19">
        <f t="shared" si="338"/>
        <v>-8.8090424945342249E-2</v>
      </c>
      <c r="H3094" s="19">
        <f t="shared" si="339"/>
        <v>-0.12523331874393034</v>
      </c>
      <c r="I3094" s="19">
        <f t="shared" si="340"/>
        <v>-6.5999690823303647E-2</v>
      </c>
      <c r="J3094" s="19">
        <f t="shared" si="341"/>
        <v>0.24377850967072057</v>
      </c>
    </row>
    <row r="3095" spans="1:10" x14ac:dyDescent="0.25">
      <c r="A3095" s="43">
        <f t="shared" si="342"/>
        <v>1809</v>
      </c>
      <c r="B3095" s="44">
        <v>40652</v>
      </c>
      <c r="C3095" s="5">
        <v>64.764931000000004</v>
      </c>
      <c r="D3095" s="5">
        <v>80.493163999999993</v>
      </c>
      <c r="E3095" s="19">
        <f t="shared" si="336"/>
        <v>16.769545092342518</v>
      </c>
      <c r="F3095" s="19">
        <f t="shared" si="337"/>
        <v>0.23944259356188979</v>
      </c>
      <c r="G3095" s="19">
        <f t="shared" si="338"/>
        <v>-0.17733237166043381</v>
      </c>
      <c r="H3095" s="19">
        <f t="shared" si="339"/>
        <v>0.34432174042352043</v>
      </c>
      <c r="I3095" s="19">
        <f t="shared" si="340"/>
        <v>0.46955505916745077</v>
      </c>
      <c r="J3095" s="19">
        <f t="shared" si="341"/>
        <v>-6.5999690823303647E-2</v>
      </c>
    </row>
    <row r="3096" spans="1:10" x14ac:dyDescent="0.25">
      <c r="A3096" s="43">
        <f t="shared" si="342"/>
        <v>1808</v>
      </c>
      <c r="B3096" s="44">
        <v>40653</v>
      </c>
      <c r="C3096" s="5">
        <v>66.291092000000006</v>
      </c>
      <c r="D3096" s="5">
        <v>82.333663999999999</v>
      </c>
      <c r="E3096" s="19">
        <f t="shared" si="336"/>
        <v>17.198277399353834</v>
      </c>
      <c r="F3096" s="19">
        <f t="shared" si="337"/>
        <v>0.42873230701131604</v>
      </c>
      <c r="G3096" s="19">
        <f t="shared" si="338"/>
        <v>0.23944259356188979</v>
      </c>
      <c r="H3096" s="19">
        <f t="shared" si="339"/>
        <v>0.28711949994192154</v>
      </c>
      <c r="I3096" s="19">
        <f t="shared" si="340"/>
        <v>-5.7202240481598887E-2</v>
      </c>
      <c r="J3096" s="19">
        <f t="shared" si="341"/>
        <v>0.46955505916745077</v>
      </c>
    </row>
    <row r="3097" spans="1:10" x14ac:dyDescent="0.25">
      <c r="A3097" s="43">
        <f t="shared" si="342"/>
        <v>1807</v>
      </c>
      <c r="B3097" s="44">
        <v>40654</v>
      </c>
      <c r="C3097" s="5">
        <v>66.594627000000003</v>
      </c>
      <c r="D3097" s="5">
        <v>82.578033000000005</v>
      </c>
      <c r="E3097" s="19">
        <f t="shared" si="336"/>
        <v>17.356103324495393</v>
      </c>
      <c r="F3097" s="19">
        <f t="shared" si="337"/>
        <v>0.1578259251415588</v>
      </c>
      <c r="G3097" s="19">
        <f t="shared" si="338"/>
        <v>0.42873230701131604</v>
      </c>
      <c r="H3097" s="19">
        <f t="shared" si="339"/>
        <v>-9.5737923186524465E-2</v>
      </c>
      <c r="I3097" s="19">
        <f t="shared" si="340"/>
        <v>-0.38285742312844601</v>
      </c>
      <c r="J3097" s="19">
        <f t="shared" si="341"/>
        <v>-5.7202240481598887E-2</v>
      </c>
    </row>
    <row r="3098" spans="1:10" x14ac:dyDescent="0.25">
      <c r="A3098" s="43">
        <f t="shared" si="342"/>
        <v>1806</v>
      </c>
      <c r="B3098" s="44">
        <v>40658</v>
      </c>
      <c r="C3098" s="5">
        <v>66.248947000000001</v>
      </c>
      <c r="D3098" s="5">
        <v>82.035812000000007</v>
      </c>
      <c r="E3098" s="19">
        <f t="shared" si="336"/>
        <v>17.333731601235954</v>
      </c>
      <c r="F3098" s="19">
        <f t="shared" si="337"/>
        <v>-2.2371723259439591E-2</v>
      </c>
      <c r="G3098" s="19">
        <f t="shared" si="338"/>
        <v>0.1578259251415588</v>
      </c>
      <c r="H3098" s="19">
        <f t="shared" si="339"/>
        <v>-0.11571423160411017</v>
      </c>
      <c r="I3098" s="19">
        <f t="shared" si="340"/>
        <v>-1.99763084175857E-2</v>
      </c>
      <c r="J3098" s="19">
        <f t="shared" si="341"/>
        <v>-0.38285742312844601</v>
      </c>
    </row>
    <row r="3099" spans="1:10" x14ac:dyDescent="0.25">
      <c r="A3099" s="43">
        <f t="shared" si="342"/>
        <v>1805</v>
      </c>
      <c r="B3099" s="44">
        <v>40659</v>
      </c>
      <c r="C3099" s="5">
        <v>66.906600999999995</v>
      </c>
      <c r="D3099" s="5">
        <v>83.051513999999997</v>
      </c>
      <c r="E3099" s="19">
        <f t="shared" si="336"/>
        <v>17.385756414424769</v>
      </c>
      <c r="F3099" s="19">
        <f t="shared" si="337"/>
        <v>5.2024813188815244E-2</v>
      </c>
      <c r="G3099" s="19">
        <f t="shared" si="338"/>
        <v>-2.2371723259439591E-2</v>
      </c>
      <c r="H3099" s="19">
        <f t="shared" si="339"/>
        <v>6.525605364031839E-2</v>
      </c>
      <c r="I3099" s="19">
        <f t="shared" si="340"/>
        <v>0.18097028524442854</v>
      </c>
      <c r="J3099" s="19">
        <f t="shared" si="341"/>
        <v>-1.99763084175857E-2</v>
      </c>
    </row>
    <row r="3100" spans="1:10" x14ac:dyDescent="0.25">
      <c r="A3100" s="43">
        <f t="shared" si="342"/>
        <v>1804</v>
      </c>
      <c r="B3100" s="44">
        <v>40660</v>
      </c>
      <c r="C3100" s="5">
        <v>66.872871000000004</v>
      </c>
      <c r="D3100" s="5">
        <v>83.219559000000004</v>
      </c>
      <c r="E3100" s="19">
        <f t="shared" si="336"/>
        <v>17.251826792195331</v>
      </c>
      <c r="F3100" s="19">
        <f t="shared" si="337"/>
        <v>-0.13392962222943794</v>
      </c>
      <c r="G3100" s="19">
        <f t="shared" si="338"/>
        <v>5.2024813188815244E-2</v>
      </c>
      <c r="H3100" s="19">
        <f t="shared" si="339"/>
        <v>-0.16469849974339079</v>
      </c>
      <c r="I3100" s="19">
        <f t="shared" si="340"/>
        <v>-0.22995455338370918</v>
      </c>
      <c r="J3100" s="19">
        <f t="shared" si="341"/>
        <v>0.18097028524442854</v>
      </c>
    </row>
    <row r="3101" spans="1:10" x14ac:dyDescent="0.25">
      <c r="A3101" s="43">
        <f t="shared" si="342"/>
        <v>1803</v>
      </c>
      <c r="B3101" s="44">
        <v>40661</v>
      </c>
      <c r="C3101" s="5">
        <v>66.864456000000004</v>
      </c>
      <c r="D3101" s="5">
        <v>83.097342999999995</v>
      </c>
      <c r="E3101" s="19">
        <f t="shared" si="336"/>
        <v>17.316285112022726</v>
      </c>
      <c r="F3101" s="19">
        <f t="shared" si="337"/>
        <v>6.4458319827394917E-2</v>
      </c>
      <c r="G3101" s="19">
        <f t="shared" si="338"/>
        <v>-0.13392962222943794</v>
      </c>
      <c r="H3101" s="19">
        <f t="shared" si="339"/>
        <v>0.1436679101994271</v>
      </c>
      <c r="I3101" s="19">
        <f t="shared" si="340"/>
        <v>0.30836640994281789</v>
      </c>
      <c r="J3101" s="19">
        <f t="shared" si="341"/>
        <v>-0.22995455338370918</v>
      </c>
    </row>
    <row r="3102" spans="1:10" x14ac:dyDescent="0.25">
      <c r="A3102" s="43">
        <f t="shared" si="342"/>
        <v>1802</v>
      </c>
      <c r="B3102" s="44">
        <v>40662</v>
      </c>
      <c r="C3102" s="5">
        <v>67.859406000000007</v>
      </c>
      <c r="D3102" s="5">
        <v>83.578468000000001</v>
      </c>
      <c r="E3102" s="19">
        <f t="shared" si="336"/>
        <v>18.024356339996551</v>
      </c>
      <c r="F3102" s="19">
        <f t="shared" si="337"/>
        <v>0.70807122797382505</v>
      </c>
      <c r="G3102" s="19">
        <f t="shared" si="338"/>
        <v>6.4458319827394917E-2</v>
      </c>
      <c r="H3102" s="19">
        <f t="shared" si="339"/>
        <v>0.66994883932965588</v>
      </c>
      <c r="I3102" s="19">
        <f t="shared" si="340"/>
        <v>0.52628092913022884</v>
      </c>
      <c r="J3102" s="19">
        <f t="shared" si="341"/>
        <v>0.30836640994281789</v>
      </c>
    </row>
    <row r="3103" spans="1:10" x14ac:dyDescent="0.25">
      <c r="A3103" s="43">
        <f t="shared" si="342"/>
        <v>1801</v>
      </c>
      <c r="B3103" s="44">
        <v>40665</v>
      </c>
      <c r="C3103" s="5">
        <v>66.957199000000003</v>
      </c>
      <c r="D3103" s="5">
        <v>82.616202999999999</v>
      </c>
      <c r="E3103" s="19">
        <f t="shared" si="336"/>
        <v>17.69591582804803</v>
      </c>
      <c r="F3103" s="19">
        <f t="shared" si="337"/>
        <v>-0.32844051194852142</v>
      </c>
      <c r="G3103" s="19">
        <f t="shared" si="338"/>
        <v>0.70807122797382505</v>
      </c>
      <c r="H3103" s="19">
        <f t="shared" si="339"/>
        <v>-0.74721293128638999</v>
      </c>
      <c r="I3103" s="19">
        <f t="shared" si="340"/>
        <v>-1.4171617706160458</v>
      </c>
      <c r="J3103" s="19">
        <f t="shared" si="341"/>
        <v>0.52628092913022884</v>
      </c>
    </row>
    <row r="3104" spans="1:10" x14ac:dyDescent="0.25">
      <c r="A3104" s="43">
        <f t="shared" si="342"/>
        <v>1800</v>
      </c>
      <c r="B3104" s="44">
        <v>40666</v>
      </c>
      <c r="C3104" s="5">
        <v>65.279266000000007</v>
      </c>
      <c r="D3104" s="5">
        <v>81.081199999999995</v>
      </c>
      <c r="E3104" s="19">
        <f t="shared" si="336"/>
        <v>16.933253860932417</v>
      </c>
      <c r="F3104" s="19">
        <f t="shared" si="337"/>
        <v>-0.76266196711561207</v>
      </c>
      <c r="G3104" s="19">
        <f t="shared" si="338"/>
        <v>-0.32844051194852142</v>
      </c>
      <c r="H3104" s="19">
        <f t="shared" si="339"/>
        <v>-0.56841339103544564</v>
      </c>
      <c r="I3104" s="19">
        <f t="shared" si="340"/>
        <v>0.17879954025094436</v>
      </c>
      <c r="J3104" s="19">
        <f t="shared" si="341"/>
        <v>-1.4171617706160458</v>
      </c>
    </row>
    <row r="3105" spans="1:10" x14ac:dyDescent="0.25">
      <c r="A3105" s="43">
        <f t="shared" si="342"/>
        <v>1799</v>
      </c>
      <c r="B3105" s="44">
        <v>40667</v>
      </c>
      <c r="C3105" s="5">
        <v>64.124106999999995</v>
      </c>
      <c r="D3105" s="5">
        <v>79.943291000000002</v>
      </c>
      <c r="E3105" s="19">
        <f t="shared" si="336"/>
        <v>16.456592001171501</v>
      </c>
      <c r="F3105" s="19">
        <f t="shared" si="337"/>
        <v>-0.47666185976091668</v>
      </c>
      <c r="G3105" s="19">
        <f t="shared" si="338"/>
        <v>-0.76266196711561207</v>
      </c>
      <c r="H3105" s="19">
        <f t="shared" si="339"/>
        <v>-2.5603005103162879E-2</v>
      </c>
      <c r="I3105" s="19">
        <f t="shared" si="340"/>
        <v>0.54281038593228281</v>
      </c>
      <c r="J3105" s="19">
        <f t="shared" si="341"/>
        <v>0.17879954025094436</v>
      </c>
    </row>
    <row r="3106" spans="1:10" x14ac:dyDescent="0.25">
      <c r="A3106" s="43">
        <f t="shared" si="342"/>
        <v>1798</v>
      </c>
      <c r="B3106" s="44">
        <v>40668</v>
      </c>
      <c r="C3106" s="5">
        <v>62.791859000000002</v>
      </c>
      <c r="D3106" s="5">
        <v>78.370093999999995</v>
      </c>
      <c r="E3106" s="19">
        <f t="shared" si="336"/>
        <v>16.06238884090186</v>
      </c>
      <c r="F3106" s="19">
        <f t="shared" si="337"/>
        <v>-0.39420316026964031</v>
      </c>
      <c r="G3106" s="19">
        <f t="shared" si="338"/>
        <v>-0.47666185976091668</v>
      </c>
      <c r="H3106" s="19">
        <f t="shared" si="339"/>
        <v>-0.11229248189146745</v>
      </c>
      <c r="I3106" s="19">
        <f t="shared" si="340"/>
        <v>-8.6689476788304576E-2</v>
      </c>
      <c r="J3106" s="19">
        <f t="shared" si="341"/>
        <v>0.54281038593228281</v>
      </c>
    </row>
    <row r="3107" spans="1:10" x14ac:dyDescent="0.25">
      <c r="A3107" s="43">
        <f t="shared" si="342"/>
        <v>1797</v>
      </c>
      <c r="B3107" s="44">
        <v>40669</v>
      </c>
      <c r="C3107" s="5">
        <v>63.070129000000001</v>
      </c>
      <c r="D3107" s="5">
        <v>78.568634000000003</v>
      </c>
      <c r="E3107" s="19">
        <f t="shared" si="336"/>
        <v>16.222276068445474</v>
      </c>
      <c r="F3107" s="19">
        <f t="shared" si="337"/>
        <v>0.15988722754361362</v>
      </c>
      <c r="G3107" s="19">
        <f t="shared" si="338"/>
        <v>-0.39420316026964031</v>
      </c>
      <c r="H3107" s="19">
        <f t="shared" si="339"/>
        <v>0.39302960731399073</v>
      </c>
      <c r="I3107" s="19">
        <f t="shared" si="340"/>
        <v>0.50532208920545818</v>
      </c>
      <c r="J3107" s="19">
        <f t="shared" si="341"/>
        <v>-8.6689476788304576E-2</v>
      </c>
    </row>
    <row r="3108" spans="1:10" x14ac:dyDescent="0.25">
      <c r="A3108" s="43">
        <f t="shared" si="342"/>
        <v>1796</v>
      </c>
      <c r="B3108" s="44">
        <v>40672</v>
      </c>
      <c r="C3108" s="5">
        <v>64.174683000000002</v>
      </c>
      <c r="D3108" s="5">
        <v>79.492699000000002</v>
      </c>
      <c r="E3108" s="19">
        <f t="shared" si="336"/>
        <v>16.775840964839617</v>
      </c>
      <c r="F3108" s="19">
        <f t="shared" si="337"/>
        <v>0.55356489639414264</v>
      </c>
      <c r="G3108" s="19">
        <f t="shared" si="338"/>
        <v>0.15988722754361362</v>
      </c>
      <c r="H3108" s="19">
        <f t="shared" si="339"/>
        <v>0.45900327822013243</v>
      </c>
      <c r="I3108" s="19">
        <f t="shared" si="340"/>
        <v>6.5973670906141701E-2</v>
      </c>
      <c r="J3108" s="19">
        <f t="shared" si="341"/>
        <v>0.50532208920545818</v>
      </c>
    </row>
    <row r="3109" spans="1:10" x14ac:dyDescent="0.25">
      <c r="A3109" s="43">
        <f t="shared" si="342"/>
        <v>1795</v>
      </c>
      <c r="B3109" s="44">
        <v>40673</v>
      </c>
      <c r="C3109" s="5">
        <v>64.478256000000002</v>
      </c>
      <c r="D3109" s="5">
        <v>79.698891000000003</v>
      </c>
      <c r="E3109" s="19">
        <f t="shared" si="336"/>
        <v>16.956468560294802</v>
      </c>
      <c r="F3109" s="19">
        <f t="shared" si="337"/>
        <v>0.18062759545518503</v>
      </c>
      <c r="G3109" s="19">
        <f t="shared" si="338"/>
        <v>0.55356489639414264</v>
      </c>
      <c r="H3109" s="19">
        <f t="shared" si="339"/>
        <v>-0.14676561269259913</v>
      </c>
      <c r="I3109" s="19">
        <f t="shared" si="340"/>
        <v>-0.60576889091273156</v>
      </c>
      <c r="J3109" s="19">
        <f t="shared" si="341"/>
        <v>6.5973670906141701E-2</v>
      </c>
    </row>
    <row r="3110" spans="1:10" x14ac:dyDescent="0.25">
      <c r="A3110" s="43">
        <f t="shared" si="342"/>
        <v>1794</v>
      </c>
      <c r="B3110" s="44">
        <v>40674</v>
      </c>
      <c r="C3110" s="5">
        <v>62.614815</v>
      </c>
      <c r="D3110" s="5">
        <v>78.095168999999999</v>
      </c>
      <c r="E3110" s="19">
        <f t="shared" si="336"/>
        <v>16.04927343825036</v>
      </c>
      <c r="F3110" s="19">
        <f t="shared" si="337"/>
        <v>-0.90719512204444186</v>
      </c>
      <c r="G3110" s="19">
        <f t="shared" si="338"/>
        <v>0.18062759545518503</v>
      </c>
      <c r="H3110" s="19">
        <f t="shared" si="339"/>
        <v>-1.0140231531231823</v>
      </c>
      <c r="I3110" s="19">
        <f t="shared" si="340"/>
        <v>-0.86725754043058312</v>
      </c>
      <c r="J3110" s="19">
        <f t="shared" si="341"/>
        <v>-0.60576889091273156</v>
      </c>
    </row>
    <row r="3111" spans="1:10" x14ac:dyDescent="0.25">
      <c r="A3111" s="43">
        <f t="shared" si="342"/>
        <v>1793</v>
      </c>
      <c r="B3111" s="44">
        <v>40675</v>
      </c>
      <c r="C3111" s="5">
        <v>62.522041000000002</v>
      </c>
      <c r="D3111" s="5">
        <v>78.477028000000004</v>
      </c>
      <c r="E3111" s="19">
        <f t="shared" si="336"/>
        <v>15.728809667385939</v>
      </c>
      <c r="F3111" s="19">
        <f t="shared" si="337"/>
        <v>-0.32046377086442135</v>
      </c>
      <c r="G3111" s="19">
        <f t="shared" si="338"/>
        <v>-0.90719512204444186</v>
      </c>
      <c r="H3111" s="19">
        <f t="shared" si="339"/>
        <v>0.21607588935759758</v>
      </c>
      <c r="I3111" s="19">
        <f t="shared" si="340"/>
        <v>1.2300990424807798</v>
      </c>
      <c r="J3111" s="19">
        <f t="shared" si="341"/>
        <v>-0.86725754043058312</v>
      </c>
    </row>
    <row r="3112" spans="1:10" x14ac:dyDescent="0.25">
      <c r="A3112" s="43">
        <f t="shared" si="342"/>
        <v>1792</v>
      </c>
      <c r="B3112" s="44">
        <v>40676</v>
      </c>
      <c r="C3112" s="5">
        <v>62.218516999999999</v>
      </c>
      <c r="D3112" s="5">
        <v>78.194434999999999</v>
      </c>
      <c r="E3112" s="19">
        <f t="shared" si="336"/>
        <v>15.593786437088596</v>
      </c>
      <c r="F3112" s="19">
        <f t="shared" si="337"/>
        <v>-0.13502323029734242</v>
      </c>
      <c r="G3112" s="19">
        <f t="shared" si="338"/>
        <v>-0.32046377086442135</v>
      </c>
      <c r="H3112" s="19">
        <f t="shared" si="339"/>
        <v>5.4507685990631688E-2</v>
      </c>
      <c r="I3112" s="19">
        <f t="shared" si="340"/>
        <v>-0.1615682033669659</v>
      </c>
      <c r="J3112" s="19">
        <f t="shared" si="341"/>
        <v>1.2300990424807798</v>
      </c>
    </row>
    <row r="3113" spans="1:10" x14ac:dyDescent="0.25">
      <c r="A3113" s="43">
        <f t="shared" si="342"/>
        <v>1791</v>
      </c>
      <c r="B3113" s="44">
        <v>40679</v>
      </c>
      <c r="C3113" s="5">
        <v>61.746338000000002</v>
      </c>
      <c r="D3113" s="5">
        <v>77.629317999999998</v>
      </c>
      <c r="E3113" s="19">
        <f t="shared" si="336"/>
        <v>15.458567834097941</v>
      </c>
      <c r="F3113" s="19">
        <f t="shared" si="337"/>
        <v>-0.1352186029906548</v>
      </c>
      <c r="G3113" s="19">
        <f t="shared" si="338"/>
        <v>-0.13502323029734242</v>
      </c>
      <c r="H3113" s="19">
        <f t="shared" si="339"/>
        <v>-5.5362223315074316E-2</v>
      </c>
      <c r="I3113" s="19">
        <f t="shared" si="340"/>
        <v>-0.109869909305706</v>
      </c>
      <c r="J3113" s="19">
        <f t="shared" si="341"/>
        <v>-0.1615682033669659</v>
      </c>
    </row>
    <row r="3114" spans="1:10" x14ac:dyDescent="0.25">
      <c r="A3114" s="43">
        <f t="shared" si="342"/>
        <v>1790</v>
      </c>
      <c r="B3114" s="44">
        <v>40680</v>
      </c>
      <c r="C3114" s="5">
        <v>61.746338000000002</v>
      </c>
      <c r="D3114" s="5">
        <v>77.275268999999994</v>
      </c>
      <c r="E3114" s="19">
        <f t="shared" si="336"/>
        <v>15.669675430579304</v>
      </c>
      <c r="F3114" s="19">
        <f t="shared" si="337"/>
        <v>0.21110759648136224</v>
      </c>
      <c r="G3114" s="19">
        <f t="shared" si="338"/>
        <v>-0.1352186029906548</v>
      </c>
      <c r="H3114" s="19">
        <f t="shared" si="339"/>
        <v>0.29107952483653687</v>
      </c>
      <c r="I3114" s="19">
        <f t="shared" si="340"/>
        <v>0.34644174815161122</v>
      </c>
      <c r="J3114" s="19">
        <f t="shared" si="341"/>
        <v>-0.109869909305706</v>
      </c>
    </row>
    <row r="3115" spans="1:10" x14ac:dyDescent="0.25">
      <c r="A3115" s="43">
        <f t="shared" si="342"/>
        <v>1789</v>
      </c>
      <c r="B3115" s="44">
        <v>40681</v>
      </c>
      <c r="C3115" s="5">
        <v>62.994239999999998</v>
      </c>
      <c r="D3115" s="5">
        <v>79.160812000000007</v>
      </c>
      <c r="E3115" s="19">
        <f t="shared" si="336"/>
        <v>15.793291100742856</v>
      </c>
      <c r="F3115" s="19">
        <f t="shared" si="337"/>
        <v>0.12361567016355224</v>
      </c>
      <c r="G3115" s="19">
        <f t="shared" si="338"/>
        <v>0.21110759648136224</v>
      </c>
      <c r="H3115" s="19">
        <f t="shared" si="339"/>
        <v>-1.2390555002486786E-3</v>
      </c>
      <c r="I3115" s="19">
        <f t="shared" si="340"/>
        <v>-0.29231858033678554</v>
      </c>
      <c r="J3115" s="19">
        <f t="shared" si="341"/>
        <v>0.34644174815161122</v>
      </c>
    </row>
    <row r="3116" spans="1:10" x14ac:dyDescent="0.25">
      <c r="A3116" s="43">
        <f t="shared" si="342"/>
        <v>1788</v>
      </c>
      <c r="B3116" s="44">
        <v>40682</v>
      </c>
      <c r="C3116" s="5">
        <v>63.002659000000001</v>
      </c>
      <c r="D3116" s="5">
        <v>79.938109999999995</v>
      </c>
      <c r="E3116" s="19">
        <f t="shared" si="336"/>
        <v>15.338233258470268</v>
      </c>
      <c r="F3116" s="19">
        <f t="shared" si="337"/>
        <v>-0.45505784227258772</v>
      </c>
      <c r="G3116" s="19">
        <f t="shared" si="338"/>
        <v>0.12361567016355224</v>
      </c>
      <c r="H3116" s="19">
        <f t="shared" si="339"/>
        <v>-0.52816748324839136</v>
      </c>
      <c r="I3116" s="19">
        <f t="shared" si="340"/>
        <v>-0.52692842774814264</v>
      </c>
      <c r="J3116" s="19">
        <f t="shared" si="341"/>
        <v>-0.29231858033678554</v>
      </c>
    </row>
    <row r="3117" spans="1:10" x14ac:dyDescent="0.25">
      <c r="A3117" s="43">
        <f t="shared" si="342"/>
        <v>1787</v>
      </c>
      <c r="B3117" s="44">
        <v>40683</v>
      </c>
      <c r="C3117" s="5">
        <v>62.926777000000001</v>
      </c>
      <c r="D3117" s="5">
        <v>78.937622000000005</v>
      </c>
      <c r="E3117" s="19">
        <f t="shared" si="336"/>
        <v>15.858908845099364</v>
      </c>
      <c r="F3117" s="19">
        <f t="shared" si="337"/>
        <v>0.52067558662909619</v>
      </c>
      <c r="G3117" s="19">
        <f t="shared" si="338"/>
        <v>-0.45505784227258772</v>
      </c>
      <c r="H3117" s="19">
        <f t="shared" si="339"/>
        <v>0.78980906645212645</v>
      </c>
      <c r="I3117" s="19">
        <f t="shared" si="340"/>
        <v>1.3179765497005178</v>
      </c>
      <c r="J3117" s="19">
        <f t="shared" si="341"/>
        <v>-0.52692842774814264</v>
      </c>
    </row>
    <row r="3118" spans="1:10" x14ac:dyDescent="0.25">
      <c r="A3118" s="43">
        <f t="shared" si="342"/>
        <v>1786</v>
      </c>
      <c r="B3118" s="44">
        <v>40686</v>
      </c>
      <c r="C3118" s="5">
        <v>61.948689000000002</v>
      </c>
      <c r="D3118" s="5">
        <v>78.014122</v>
      </c>
      <c r="E3118" s="19">
        <f t="shared" si="336"/>
        <v>15.431473058071411</v>
      </c>
      <c r="F3118" s="19">
        <f t="shared" si="337"/>
        <v>-0.42743578702795304</v>
      </c>
      <c r="G3118" s="19">
        <f t="shared" si="338"/>
        <v>0.52067558662909619</v>
      </c>
      <c r="H3118" s="19">
        <f t="shared" si="339"/>
        <v>-0.73537737042878426</v>
      </c>
      <c r="I3118" s="19">
        <f t="shared" si="340"/>
        <v>-1.5251864368809107</v>
      </c>
      <c r="J3118" s="19">
        <f t="shared" si="341"/>
        <v>1.3179765497005178</v>
      </c>
    </row>
    <row r="3119" spans="1:10" x14ac:dyDescent="0.25">
      <c r="A3119" s="43">
        <f t="shared" si="342"/>
        <v>1785</v>
      </c>
      <c r="B3119" s="44">
        <v>40687</v>
      </c>
      <c r="C3119" s="5">
        <v>62.825606999999998</v>
      </c>
      <c r="D3119" s="5">
        <v>78.706740999999994</v>
      </c>
      <c r="E3119" s="19">
        <f t="shared" si="336"/>
        <v>15.895405475942034</v>
      </c>
      <c r="F3119" s="19">
        <f t="shared" si="337"/>
        <v>0.46393241787062323</v>
      </c>
      <c r="G3119" s="19">
        <f t="shared" si="338"/>
        <v>-0.42743578702795304</v>
      </c>
      <c r="H3119" s="19">
        <f t="shared" si="339"/>
        <v>0.71672946931627068</v>
      </c>
      <c r="I3119" s="19">
        <f t="shared" si="340"/>
        <v>1.4521068397450549</v>
      </c>
      <c r="J3119" s="19">
        <f t="shared" si="341"/>
        <v>-1.5251864368809107</v>
      </c>
    </row>
    <row r="3120" spans="1:10" x14ac:dyDescent="0.25">
      <c r="A3120" s="43">
        <f t="shared" si="342"/>
        <v>1784</v>
      </c>
      <c r="B3120" s="44">
        <v>40688</v>
      </c>
      <c r="C3120" s="5">
        <v>63.888019999999997</v>
      </c>
      <c r="D3120" s="5">
        <v>79.460937999999999</v>
      </c>
      <c r="E3120" s="19">
        <f t="shared" si="336"/>
        <v>16.508115988592948</v>
      </c>
      <c r="F3120" s="19">
        <f t="shared" si="337"/>
        <v>0.61271051265091359</v>
      </c>
      <c r="G3120" s="19">
        <f t="shared" si="338"/>
        <v>0.46393241787062323</v>
      </c>
      <c r="H3120" s="19">
        <f t="shared" si="339"/>
        <v>0.33832836949153949</v>
      </c>
      <c r="I3120" s="19">
        <f t="shared" si="340"/>
        <v>-0.37840109982473119</v>
      </c>
      <c r="J3120" s="19">
        <f t="shared" si="341"/>
        <v>1.4521068397450549</v>
      </c>
    </row>
    <row r="3121" spans="1:10" x14ac:dyDescent="0.25">
      <c r="A3121" s="43">
        <f t="shared" si="342"/>
        <v>1783</v>
      </c>
      <c r="B3121" s="44">
        <v>40689</v>
      </c>
      <c r="C3121" s="5">
        <v>64.208411999999996</v>
      </c>
      <c r="D3121" s="5">
        <v>79.545615999999995</v>
      </c>
      <c r="E3121" s="19">
        <f t="shared" si="336"/>
        <v>16.778017324716338</v>
      </c>
      <c r="F3121" s="19">
        <f t="shared" si="337"/>
        <v>0.26990133612338951</v>
      </c>
      <c r="G3121" s="19">
        <f t="shared" si="338"/>
        <v>0.61271051265091359</v>
      </c>
      <c r="H3121" s="19">
        <f t="shared" si="339"/>
        <v>-9.2472184505037858E-2</v>
      </c>
      <c r="I3121" s="19">
        <f t="shared" si="340"/>
        <v>-0.43080055399657735</v>
      </c>
      <c r="J3121" s="19">
        <f t="shared" si="341"/>
        <v>-0.37840109982473119</v>
      </c>
    </row>
    <row r="3122" spans="1:10" x14ac:dyDescent="0.25">
      <c r="A3122" s="43">
        <f t="shared" si="342"/>
        <v>1782</v>
      </c>
      <c r="B3122" s="44">
        <v>40690</v>
      </c>
      <c r="C3122" s="5">
        <v>64.368637000000007</v>
      </c>
      <c r="D3122" s="5">
        <v>79.430167999999995</v>
      </c>
      <c r="E3122" s="19">
        <f t="shared" si="336"/>
        <v>17.007080112137245</v>
      </c>
      <c r="F3122" s="19">
        <f t="shared" si="337"/>
        <v>0.22906278742090791</v>
      </c>
      <c r="G3122" s="19">
        <f t="shared" si="338"/>
        <v>0.26990133612338951</v>
      </c>
      <c r="H3122" s="19">
        <f t="shared" si="339"/>
        <v>6.943585859575685E-2</v>
      </c>
      <c r="I3122" s="19">
        <f t="shared" si="340"/>
        <v>0.16190804310079471</v>
      </c>
      <c r="J3122" s="19">
        <f t="shared" si="341"/>
        <v>-0.43080055399657735</v>
      </c>
    </row>
    <row r="3123" spans="1:10" x14ac:dyDescent="0.25">
      <c r="A3123" s="43">
        <f t="shared" si="342"/>
        <v>1781</v>
      </c>
      <c r="B3123" s="44">
        <v>40694</v>
      </c>
      <c r="C3123" s="5">
        <v>65.017899</v>
      </c>
      <c r="D3123" s="5">
        <v>80.738479999999996</v>
      </c>
      <c r="E3123" s="19">
        <f t="shared" si="336"/>
        <v>16.876239353005801</v>
      </c>
      <c r="F3123" s="19">
        <f t="shared" si="337"/>
        <v>-0.13084075913144488</v>
      </c>
      <c r="G3123" s="19">
        <f t="shared" si="338"/>
        <v>0.22906278742090791</v>
      </c>
      <c r="H3123" s="19">
        <f t="shared" si="339"/>
        <v>-0.26631466892866024</v>
      </c>
      <c r="I3123" s="19">
        <f t="shared" si="340"/>
        <v>-0.33575052752441709</v>
      </c>
      <c r="J3123" s="19">
        <f t="shared" si="341"/>
        <v>0.16190804310079471</v>
      </c>
    </row>
    <row r="3124" spans="1:10" x14ac:dyDescent="0.25">
      <c r="A3124" s="43">
        <f t="shared" si="342"/>
        <v>1780</v>
      </c>
      <c r="B3124" s="44">
        <v>40695</v>
      </c>
      <c r="C3124" s="5">
        <v>63.466403999999997</v>
      </c>
      <c r="D3124" s="5">
        <v>78.876037999999994</v>
      </c>
      <c r="E3124" s="19">
        <f t="shared" si="336"/>
        <v>16.435256327918722</v>
      </c>
      <c r="F3124" s="19">
        <f t="shared" si="337"/>
        <v>-0.44098302508707832</v>
      </c>
      <c r="G3124" s="19">
        <f t="shared" si="338"/>
        <v>-0.13084075913144488</v>
      </c>
      <c r="H3124" s="19">
        <f t="shared" si="339"/>
        <v>-0.36360027165100173</v>
      </c>
      <c r="I3124" s="19">
        <f t="shared" si="340"/>
        <v>-9.7285602722341491E-2</v>
      </c>
      <c r="J3124" s="19">
        <f t="shared" si="341"/>
        <v>-0.33575052752441709</v>
      </c>
    </row>
    <row r="3125" spans="1:10" x14ac:dyDescent="0.25">
      <c r="A3125" s="43">
        <f t="shared" si="342"/>
        <v>1779</v>
      </c>
      <c r="B3125" s="44">
        <v>40696</v>
      </c>
      <c r="C3125" s="5">
        <v>63.441116000000001</v>
      </c>
      <c r="D3125" s="5">
        <v>77.821724000000003</v>
      </c>
      <c r="E3125" s="19">
        <f t="shared" si="336"/>
        <v>17.038620561018242</v>
      </c>
      <c r="F3125" s="19">
        <f t="shared" si="337"/>
        <v>0.60336423309951925</v>
      </c>
      <c r="G3125" s="19">
        <f t="shared" si="338"/>
        <v>-0.44098302508707832</v>
      </c>
      <c r="H3125" s="19">
        <f t="shared" si="339"/>
        <v>0.86417348647236558</v>
      </c>
      <c r="I3125" s="19">
        <f t="shared" si="340"/>
        <v>1.2277737581233672</v>
      </c>
      <c r="J3125" s="19">
        <f t="shared" si="341"/>
        <v>-9.7285602722341491E-2</v>
      </c>
    </row>
    <row r="3126" spans="1:10" x14ac:dyDescent="0.25">
      <c r="A3126" s="43">
        <f t="shared" si="342"/>
        <v>1778</v>
      </c>
      <c r="B3126" s="44">
        <v>40697</v>
      </c>
      <c r="C3126" s="5">
        <v>63.458008</v>
      </c>
      <c r="D3126" s="5">
        <v>77.729347000000004</v>
      </c>
      <c r="E3126" s="19">
        <f t="shared" si="336"/>
        <v>17.110593881513871</v>
      </c>
      <c r="F3126" s="19">
        <f t="shared" si="337"/>
        <v>7.1973320495629878E-2</v>
      </c>
      <c r="G3126" s="19">
        <f t="shared" si="338"/>
        <v>0.60336423309951925</v>
      </c>
      <c r="H3126" s="19">
        <f t="shared" si="339"/>
        <v>-0.28487255835762548</v>
      </c>
      <c r="I3126" s="19">
        <f t="shared" si="340"/>
        <v>-1.1490460448299911</v>
      </c>
      <c r="J3126" s="19">
        <f t="shared" si="341"/>
        <v>1.2277737581233672</v>
      </c>
    </row>
    <row r="3127" spans="1:10" x14ac:dyDescent="0.25">
      <c r="A3127" s="43">
        <f t="shared" si="342"/>
        <v>1777</v>
      </c>
      <c r="B3127" s="44">
        <v>40700</v>
      </c>
      <c r="C3127" s="5">
        <v>62.024593000000003</v>
      </c>
      <c r="D3127" s="5">
        <v>76.713500999999994</v>
      </c>
      <c r="E3127" s="19">
        <f t="shared" si="336"/>
        <v>16.282893930716696</v>
      </c>
      <c r="F3127" s="19">
        <f t="shared" si="337"/>
        <v>-0.82769995079717518</v>
      </c>
      <c r="G3127" s="19">
        <f t="shared" si="338"/>
        <v>7.1973320495629878E-2</v>
      </c>
      <c r="H3127" s="19">
        <f t="shared" si="339"/>
        <v>-0.87026691349947682</v>
      </c>
      <c r="I3127" s="19">
        <f t="shared" si="340"/>
        <v>-0.58539435514185134</v>
      </c>
      <c r="J3127" s="19">
        <f t="shared" si="341"/>
        <v>-1.1490460448299911</v>
      </c>
    </row>
    <row r="3128" spans="1:10" x14ac:dyDescent="0.25">
      <c r="A3128" s="43">
        <f t="shared" si="342"/>
        <v>1776</v>
      </c>
      <c r="B3128" s="44">
        <v>40701</v>
      </c>
      <c r="C3128" s="5">
        <v>62.024593000000003</v>
      </c>
      <c r="D3128" s="5">
        <v>76.551865000000006</v>
      </c>
      <c r="E3128" s="19">
        <f t="shared" si="336"/>
        <v>16.379272080252093</v>
      </c>
      <c r="F3128" s="19">
        <f t="shared" si="337"/>
        <v>9.6378149535397029E-2</v>
      </c>
      <c r="G3128" s="19">
        <f t="shared" si="338"/>
        <v>-0.82769995079717518</v>
      </c>
      <c r="H3128" s="19">
        <f t="shared" si="339"/>
        <v>0.58590222167292649</v>
      </c>
      <c r="I3128" s="19">
        <f t="shared" si="340"/>
        <v>1.4561691351724033</v>
      </c>
      <c r="J3128" s="19">
        <f t="shared" si="341"/>
        <v>-0.58539435514185134</v>
      </c>
    </row>
    <row r="3129" spans="1:10" x14ac:dyDescent="0.25">
      <c r="A3129" s="43">
        <f t="shared" si="342"/>
        <v>1775</v>
      </c>
      <c r="B3129" s="44">
        <v>40702</v>
      </c>
      <c r="C3129" s="5">
        <v>62.210079</v>
      </c>
      <c r="D3129" s="5">
        <v>76.921279999999996</v>
      </c>
      <c r="E3129" s="19">
        <f t="shared" si="336"/>
        <v>16.344488251064156</v>
      </c>
      <c r="F3129" s="19">
        <f t="shared" si="337"/>
        <v>-3.4783829187936988E-2</v>
      </c>
      <c r="G3129" s="19">
        <f t="shared" si="338"/>
        <v>9.6378149535397029E-2</v>
      </c>
      <c r="H3129" s="19">
        <f t="shared" si="339"/>
        <v>-9.178446592859138E-2</v>
      </c>
      <c r="I3129" s="19">
        <f t="shared" si="340"/>
        <v>-0.67768668760151785</v>
      </c>
      <c r="J3129" s="19">
        <f t="shared" si="341"/>
        <v>1.4561691351724033</v>
      </c>
    </row>
    <row r="3130" spans="1:10" x14ac:dyDescent="0.25">
      <c r="A3130" s="43">
        <f t="shared" si="342"/>
        <v>1774</v>
      </c>
      <c r="B3130" s="44">
        <v>40703</v>
      </c>
      <c r="C3130" s="5">
        <v>63.053265000000003</v>
      </c>
      <c r="D3130" s="5">
        <v>77.906349000000006</v>
      </c>
      <c r="E3130" s="19">
        <f t="shared" ref="E3130:E3193" si="343">C3130-$P$3*D3130</f>
        <v>16.600310499271885</v>
      </c>
      <c r="F3130" s="19">
        <f t="shared" ref="F3130:F3193" si="344">E3130-E3129</f>
        <v>0.25582224820772836</v>
      </c>
      <c r="G3130" s="19">
        <f t="shared" ref="G3130:G3193" si="345">F3129</f>
        <v>-3.4783829187936988E-2</v>
      </c>
      <c r="H3130" s="19">
        <f t="shared" ref="H3130:H3193" si="346">F3130-$P$7*G3130</f>
        <v>0.27639434283237541</v>
      </c>
      <c r="I3130" s="19">
        <f t="shared" ref="I3130:I3193" si="347">H3130-H3129</f>
        <v>0.36817880876096676</v>
      </c>
      <c r="J3130" s="19">
        <f t="shared" ref="J3130:J3193" si="348">I3129</f>
        <v>-0.67768668760151785</v>
      </c>
    </row>
    <row r="3131" spans="1:10" x14ac:dyDescent="0.25">
      <c r="A3131" s="43">
        <f t="shared" si="342"/>
        <v>1773</v>
      </c>
      <c r="B3131" s="44">
        <v>40704</v>
      </c>
      <c r="C3131" s="5">
        <v>61.830638999999998</v>
      </c>
      <c r="D3131" s="5">
        <v>76.705780000000004</v>
      </c>
      <c r="E3131" s="19">
        <f t="shared" si="343"/>
        <v>16.0935437052011</v>
      </c>
      <c r="F3131" s="19">
        <f t="shared" si="344"/>
        <v>-0.50676679407078495</v>
      </c>
      <c r="G3131" s="19">
        <f t="shared" si="345"/>
        <v>0.25582224820772836</v>
      </c>
      <c r="H3131" s="19">
        <f t="shared" si="346"/>
        <v>-0.65806697062076813</v>
      </c>
      <c r="I3131" s="19">
        <f t="shared" si="347"/>
        <v>-0.93446131345314354</v>
      </c>
      <c r="J3131" s="19">
        <f t="shared" si="348"/>
        <v>0.36817880876096676</v>
      </c>
    </row>
    <row r="3132" spans="1:10" x14ac:dyDescent="0.25">
      <c r="A3132" s="43">
        <f t="shared" si="342"/>
        <v>1772</v>
      </c>
      <c r="B3132" s="44">
        <v>40707</v>
      </c>
      <c r="C3132" s="5">
        <v>60.852558000000002</v>
      </c>
      <c r="D3132" s="5">
        <v>76.136275999999995</v>
      </c>
      <c r="E3132" s="19">
        <f t="shared" si="343"/>
        <v>15.455038923822045</v>
      </c>
      <c r="F3132" s="19">
        <f t="shared" si="344"/>
        <v>-0.63850478137905498</v>
      </c>
      <c r="G3132" s="19">
        <f t="shared" si="345"/>
        <v>-0.50676679407078495</v>
      </c>
      <c r="H3132" s="19">
        <f t="shared" si="346"/>
        <v>-0.33878923298656605</v>
      </c>
      <c r="I3132" s="19">
        <f t="shared" si="347"/>
        <v>0.31927773763420209</v>
      </c>
      <c r="J3132" s="19">
        <f t="shared" si="348"/>
        <v>-0.93446131345314354</v>
      </c>
    </row>
    <row r="3133" spans="1:10" x14ac:dyDescent="0.25">
      <c r="A3133" s="43">
        <f t="shared" si="342"/>
        <v>1771</v>
      </c>
      <c r="B3133" s="44">
        <v>40708</v>
      </c>
      <c r="C3133" s="5">
        <v>62.151062000000003</v>
      </c>
      <c r="D3133" s="5">
        <v>77.421531999999999</v>
      </c>
      <c r="E3133" s="19">
        <f t="shared" si="343"/>
        <v>15.987187687616739</v>
      </c>
      <c r="F3133" s="19">
        <f t="shared" si="344"/>
        <v>0.53214876379469445</v>
      </c>
      <c r="G3133" s="19">
        <f t="shared" si="345"/>
        <v>-0.63850478137905498</v>
      </c>
      <c r="H3133" s="19">
        <f t="shared" si="346"/>
        <v>0.90977771056329293</v>
      </c>
      <c r="I3133" s="19">
        <f t="shared" si="347"/>
        <v>1.248566943549859</v>
      </c>
      <c r="J3133" s="19">
        <f t="shared" si="348"/>
        <v>0.31927773763420209</v>
      </c>
    </row>
    <row r="3134" spans="1:10" x14ac:dyDescent="0.25">
      <c r="A3134" s="43">
        <f t="shared" si="342"/>
        <v>1770</v>
      </c>
      <c r="B3134" s="44">
        <v>40709</v>
      </c>
      <c r="C3134" s="5">
        <v>60.726089000000002</v>
      </c>
      <c r="D3134" s="5">
        <v>75.736075999999997</v>
      </c>
      <c r="E3134" s="19">
        <f t="shared" si="343"/>
        <v>15.567195820553401</v>
      </c>
      <c r="F3134" s="19">
        <f t="shared" si="344"/>
        <v>-0.41999186706333802</v>
      </c>
      <c r="G3134" s="19">
        <f t="shared" si="345"/>
        <v>0.53214876379469445</v>
      </c>
      <c r="H3134" s="19">
        <f t="shared" si="346"/>
        <v>-0.73471899684610342</v>
      </c>
      <c r="I3134" s="19">
        <f t="shared" si="347"/>
        <v>-1.6444967074093964</v>
      </c>
      <c r="J3134" s="19">
        <f t="shared" si="348"/>
        <v>1.248566943549859</v>
      </c>
    </row>
    <row r="3135" spans="1:10" x14ac:dyDescent="0.25">
      <c r="A3135" s="43">
        <f t="shared" si="342"/>
        <v>1769</v>
      </c>
      <c r="B3135" s="44">
        <v>40710</v>
      </c>
      <c r="C3135" s="5">
        <v>60.818824999999997</v>
      </c>
      <c r="D3135" s="5">
        <v>76.521095000000003</v>
      </c>
      <c r="E3135" s="19">
        <f t="shared" si="343"/>
        <v>15.191851203796382</v>
      </c>
      <c r="F3135" s="19">
        <f t="shared" si="344"/>
        <v>-0.37534461675701891</v>
      </c>
      <c r="G3135" s="19">
        <f t="shared" si="345"/>
        <v>-0.41999186706333802</v>
      </c>
      <c r="H3135" s="19">
        <f t="shared" si="346"/>
        <v>-0.1269501003244938</v>
      </c>
      <c r="I3135" s="19">
        <f t="shared" si="347"/>
        <v>0.60776889652160959</v>
      </c>
      <c r="J3135" s="19">
        <f t="shared" si="348"/>
        <v>-1.6444967074093964</v>
      </c>
    </row>
    <row r="3136" spans="1:10" x14ac:dyDescent="0.25">
      <c r="A3136" s="43">
        <f t="shared" si="342"/>
        <v>1768</v>
      </c>
      <c r="B3136" s="44">
        <v>40711</v>
      </c>
      <c r="C3136" s="5">
        <v>60.662253999999997</v>
      </c>
      <c r="D3136" s="5">
        <v>76.320976000000002</v>
      </c>
      <c r="E3136" s="19">
        <f t="shared" si="343"/>
        <v>15.154604481227622</v>
      </c>
      <c r="F3136" s="19">
        <f t="shared" si="344"/>
        <v>-3.7246722568760049E-2</v>
      </c>
      <c r="G3136" s="19">
        <f t="shared" si="345"/>
        <v>-0.37534461675701891</v>
      </c>
      <c r="H3136" s="19">
        <f t="shared" si="346"/>
        <v>0.18474220599506577</v>
      </c>
      <c r="I3136" s="19">
        <f t="shared" si="347"/>
        <v>0.31169230631955958</v>
      </c>
      <c r="J3136" s="19">
        <f t="shared" si="348"/>
        <v>0.60776889652160959</v>
      </c>
    </row>
    <row r="3137" spans="1:10" x14ac:dyDescent="0.25">
      <c r="A3137" s="43">
        <f t="shared" si="342"/>
        <v>1767</v>
      </c>
      <c r="B3137" s="44">
        <v>40714</v>
      </c>
      <c r="C3137" s="5">
        <v>60.831519999999998</v>
      </c>
      <c r="D3137" s="5">
        <v>76.890511000000004</v>
      </c>
      <c r="E3137" s="19">
        <f t="shared" si="343"/>
        <v>14.984275778341825</v>
      </c>
      <c r="F3137" s="19">
        <f t="shared" si="344"/>
        <v>-0.17032870288579716</v>
      </c>
      <c r="G3137" s="19">
        <f t="shared" si="345"/>
        <v>-3.7246722568760049E-2</v>
      </c>
      <c r="H3137" s="19">
        <f t="shared" si="346"/>
        <v>-0.14829998669694697</v>
      </c>
      <c r="I3137" s="19">
        <f t="shared" si="347"/>
        <v>-0.33304219269201274</v>
      </c>
      <c r="J3137" s="19">
        <f t="shared" si="348"/>
        <v>0.31169230631955958</v>
      </c>
    </row>
    <row r="3138" spans="1:10" x14ac:dyDescent="0.25">
      <c r="A3138" s="43">
        <f t="shared" si="342"/>
        <v>1766</v>
      </c>
      <c r="B3138" s="44">
        <v>40715</v>
      </c>
      <c r="C3138" s="5">
        <v>62.041736999999998</v>
      </c>
      <c r="D3138" s="5">
        <v>78.183418000000003</v>
      </c>
      <c r="E3138" s="19">
        <f t="shared" si="343"/>
        <v>15.423575506314705</v>
      </c>
      <c r="F3138" s="19">
        <f t="shared" si="344"/>
        <v>0.43929972797288031</v>
      </c>
      <c r="G3138" s="19">
        <f t="shared" si="345"/>
        <v>-0.17032870288579716</v>
      </c>
      <c r="H3138" s="19">
        <f t="shared" si="346"/>
        <v>0.54003671624774219</v>
      </c>
      <c r="I3138" s="19">
        <f t="shared" si="347"/>
        <v>0.68833670294468918</v>
      </c>
      <c r="J3138" s="19">
        <f t="shared" si="348"/>
        <v>-0.33304219269201274</v>
      </c>
    </row>
    <row r="3139" spans="1:10" x14ac:dyDescent="0.25">
      <c r="A3139" s="43">
        <f t="shared" si="342"/>
        <v>1765</v>
      </c>
      <c r="B3139" s="44">
        <v>40716</v>
      </c>
      <c r="C3139" s="5">
        <v>61.86401</v>
      </c>
      <c r="D3139" s="5">
        <v>77.783241000000004</v>
      </c>
      <c r="E3139" s="19">
        <f t="shared" si="343"/>
        <v>15.484460688914069</v>
      </c>
      <c r="F3139" s="19">
        <f t="shared" si="344"/>
        <v>6.088518259936393E-2</v>
      </c>
      <c r="G3139" s="19">
        <f t="shared" si="345"/>
        <v>0.43929972797288031</v>
      </c>
      <c r="H3139" s="19">
        <f t="shared" si="346"/>
        <v>-0.19892852346534745</v>
      </c>
      <c r="I3139" s="19">
        <f t="shared" si="347"/>
        <v>-0.73896523971308969</v>
      </c>
      <c r="J3139" s="19">
        <f t="shared" si="348"/>
        <v>0.68833670294468918</v>
      </c>
    </row>
    <row r="3140" spans="1:10" x14ac:dyDescent="0.25">
      <c r="A3140" s="43">
        <f t="shared" si="342"/>
        <v>1764</v>
      </c>
      <c r="B3140" s="44">
        <v>40717</v>
      </c>
      <c r="C3140" s="5">
        <v>61.186970000000002</v>
      </c>
      <c r="D3140" s="5">
        <v>76.467208999999997</v>
      </c>
      <c r="E3140" s="19">
        <f t="shared" si="343"/>
        <v>15.592126626263322</v>
      </c>
      <c r="F3140" s="19">
        <f t="shared" si="344"/>
        <v>0.10766593734925323</v>
      </c>
      <c r="G3140" s="19">
        <f t="shared" si="345"/>
        <v>6.088518259936393E-2</v>
      </c>
      <c r="H3140" s="19">
        <f t="shared" si="346"/>
        <v>7.165679842134573E-2</v>
      </c>
      <c r="I3140" s="19">
        <f t="shared" si="347"/>
        <v>0.27058532188669315</v>
      </c>
      <c r="J3140" s="19">
        <f t="shared" si="348"/>
        <v>-0.73896523971308969</v>
      </c>
    </row>
    <row r="3141" spans="1:10" x14ac:dyDescent="0.25">
      <c r="A3141" s="43">
        <f t="shared" si="342"/>
        <v>1763</v>
      </c>
      <c r="B3141" s="44">
        <v>40718</v>
      </c>
      <c r="C3141" s="5">
        <v>60.027534000000003</v>
      </c>
      <c r="D3141" s="5">
        <v>75.343581999999998</v>
      </c>
      <c r="E3141" s="19">
        <f t="shared" si="343"/>
        <v>15.102671886799477</v>
      </c>
      <c r="F3141" s="19">
        <f t="shared" si="344"/>
        <v>-0.4894547394638451</v>
      </c>
      <c r="G3141" s="19">
        <f t="shared" si="345"/>
        <v>0.10766593734925323</v>
      </c>
      <c r="H3141" s="19">
        <f t="shared" si="346"/>
        <v>-0.553131278324273</v>
      </c>
      <c r="I3141" s="19">
        <f t="shared" si="347"/>
        <v>-0.62478807674561876</v>
      </c>
      <c r="J3141" s="19">
        <f t="shared" si="348"/>
        <v>0.27058532188669315</v>
      </c>
    </row>
    <row r="3142" spans="1:10" x14ac:dyDescent="0.25">
      <c r="A3142" s="43">
        <f t="shared" si="342"/>
        <v>1762</v>
      </c>
      <c r="B3142" s="44">
        <v>40721</v>
      </c>
      <c r="C3142" s="5">
        <v>60.349139999999998</v>
      </c>
      <c r="D3142" s="5">
        <v>76.113190000000003</v>
      </c>
      <c r="E3142" s="19">
        <f t="shared" si="343"/>
        <v>14.96538633474642</v>
      </c>
      <c r="F3142" s="19">
        <f t="shared" si="344"/>
        <v>-0.13728555205305781</v>
      </c>
      <c r="G3142" s="19">
        <f t="shared" si="345"/>
        <v>-0.4894547394638451</v>
      </c>
      <c r="H3142" s="19">
        <f t="shared" si="346"/>
        <v>0.15219118037708346</v>
      </c>
      <c r="I3142" s="19">
        <f t="shared" si="347"/>
        <v>0.70532245870135646</v>
      </c>
      <c r="J3142" s="19">
        <f t="shared" si="348"/>
        <v>-0.62478807674561876</v>
      </c>
    </row>
    <row r="3143" spans="1:10" x14ac:dyDescent="0.25">
      <c r="A3143" s="43">
        <f t="shared" si="342"/>
        <v>1761</v>
      </c>
      <c r="B3143" s="44">
        <v>40722</v>
      </c>
      <c r="C3143" s="5">
        <v>62.109436000000002</v>
      </c>
      <c r="D3143" s="5">
        <v>77.229102999999995</v>
      </c>
      <c r="E3143" s="19">
        <f t="shared" si="343"/>
        <v>16.060300674828433</v>
      </c>
      <c r="F3143" s="19">
        <f t="shared" si="344"/>
        <v>1.0949143400820134</v>
      </c>
      <c r="G3143" s="19">
        <f t="shared" si="345"/>
        <v>-0.13728555205305781</v>
      </c>
      <c r="H3143" s="19">
        <f t="shared" si="346"/>
        <v>1.1761087178537355</v>
      </c>
      <c r="I3143" s="19">
        <f t="shared" si="347"/>
        <v>1.023917537476652</v>
      </c>
      <c r="J3143" s="19">
        <f t="shared" si="348"/>
        <v>0.70532245870135646</v>
      </c>
    </row>
    <row r="3144" spans="1:10" x14ac:dyDescent="0.25">
      <c r="A3144" s="43">
        <f t="shared" si="342"/>
        <v>1760</v>
      </c>
      <c r="B3144" s="44">
        <v>40723</v>
      </c>
      <c r="C3144" s="5">
        <v>62.837246</v>
      </c>
      <c r="D3144" s="5">
        <v>77.944839000000002</v>
      </c>
      <c r="E3144" s="19">
        <f t="shared" si="343"/>
        <v>16.361341197509788</v>
      </c>
      <c r="F3144" s="19">
        <f t="shared" si="344"/>
        <v>0.30104052268135462</v>
      </c>
      <c r="G3144" s="19">
        <f t="shared" si="345"/>
        <v>1.0949143400820134</v>
      </c>
      <c r="H3144" s="19">
        <f t="shared" si="346"/>
        <v>-0.34652134545999624</v>
      </c>
      <c r="I3144" s="19">
        <f t="shared" si="347"/>
        <v>-1.5226300633137317</v>
      </c>
      <c r="J3144" s="19">
        <f t="shared" si="348"/>
        <v>1.023917537476652</v>
      </c>
    </row>
    <row r="3145" spans="1:10" x14ac:dyDescent="0.25">
      <c r="A3145" s="43">
        <f t="shared" si="342"/>
        <v>1759</v>
      </c>
      <c r="B3145" s="44">
        <v>40724</v>
      </c>
      <c r="C3145" s="5">
        <v>63.768154000000003</v>
      </c>
      <c r="D3145" s="5">
        <v>79.145415999999997</v>
      </c>
      <c r="E3145" s="19">
        <f t="shared" si="343"/>
        <v>16.576385221447708</v>
      </c>
      <c r="F3145" s="19">
        <f t="shared" si="344"/>
        <v>0.21504402393792077</v>
      </c>
      <c r="G3145" s="19">
        <f t="shared" si="345"/>
        <v>0.30104052268135462</v>
      </c>
      <c r="H3145" s="19">
        <f t="shared" si="346"/>
        <v>3.7000540427434669E-2</v>
      </c>
      <c r="I3145" s="19">
        <f t="shared" si="347"/>
        <v>0.38352188588743091</v>
      </c>
      <c r="J3145" s="19">
        <f t="shared" si="348"/>
        <v>-1.5226300633137317</v>
      </c>
    </row>
    <row r="3146" spans="1:10" x14ac:dyDescent="0.25">
      <c r="A3146" s="43">
        <f t="shared" si="342"/>
        <v>1758</v>
      </c>
      <c r="B3146" s="44">
        <v>40725</v>
      </c>
      <c r="C3146" s="5">
        <v>64.369033999999999</v>
      </c>
      <c r="D3146" s="5">
        <v>80.107383999999996</v>
      </c>
      <c r="E3146" s="19">
        <f t="shared" si="343"/>
        <v>16.60367582457895</v>
      </c>
      <c r="F3146" s="19">
        <f t="shared" si="344"/>
        <v>2.7290603131241653E-2</v>
      </c>
      <c r="G3146" s="19">
        <f t="shared" si="345"/>
        <v>0.21504402393792077</v>
      </c>
      <c r="H3146" s="19">
        <f t="shared" si="346"/>
        <v>-9.9892231887105692E-2</v>
      </c>
      <c r="I3146" s="19">
        <f t="shared" si="347"/>
        <v>-0.13689277231454036</v>
      </c>
      <c r="J3146" s="19">
        <f t="shared" si="348"/>
        <v>0.38352188588743091</v>
      </c>
    </row>
    <row r="3147" spans="1:10" x14ac:dyDescent="0.25">
      <c r="A3147" s="43">
        <f t="shared" ref="A3147:A3210" si="349">A3148+1</f>
        <v>1757</v>
      </c>
      <c r="B3147" s="44">
        <v>40729</v>
      </c>
      <c r="C3147" s="5">
        <v>64.766784999999999</v>
      </c>
      <c r="D3147" s="5">
        <v>80.900101000000006</v>
      </c>
      <c r="E3147" s="19">
        <f t="shared" si="343"/>
        <v>16.528756147469515</v>
      </c>
      <c r="F3147" s="19">
        <f t="shared" si="344"/>
        <v>-7.4919677109434701E-2</v>
      </c>
      <c r="G3147" s="19">
        <f t="shared" si="345"/>
        <v>2.7290603131241653E-2</v>
      </c>
      <c r="H3147" s="19">
        <f t="shared" si="346"/>
        <v>-9.1060075768426896E-2</v>
      </c>
      <c r="I3147" s="19">
        <f t="shared" si="347"/>
        <v>8.8321561186787967E-3</v>
      </c>
      <c r="J3147" s="19">
        <f t="shared" si="348"/>
        <v>-0.13689277231454036</v>
      </c>
    </row>
    <row r="3148" spans="1:10" x14ac:dyDescent="0.25">
      <c r="A3148" s="43">
        <f t="shared" si="349"/>
        <v>1756</v>
      </c>
      <c r="B3148" s="44">
        <v>40730</v>
      </c>
      <c r="C3148" s="5">
        <v>64.648308</v>
      </c>
      <c r="D3148" s="5">
        <v>80.869315999999998</v>
      </c>
      <c r="E3148" s="19">
        <f t="shared" si="343"/>
        <v>16.428635215012939</v>
      </c>
      <c r="F3148" s="19">
        <f t="shared" si="344"/>
        <v>-0.10012093245657638</v>
      </c>
      <c r="G3148" s="19">
        <f t="shared" si="345"/>
        <v>-7.4919677109434701E-2</v>
      </c>
      <c r="H3148" s="19">
        <f t="shared" si="346"/>
        <v>-5.5811414996152615E-2</v>
      </c>
      <c r="I3148" s="19">
        <f t="shared" si="347"/>
        <v>3.524866077227428E-2</v>
      </c>
      <c r="J3148" s="19">
        <f t="shared" si="348"/>
        <v>8.8321561186787967E-3</v>
      </c>
    </row>
    <row r="3149" spans="1:10" x14ac:dyDescent="0.25">
      <c r="A3149" s="43">
        <f t="shared" si="349"/>
        <v>1755</v>
      </c>
      <c r="B3149" s="44">
        <v>40731</v>
      </c>
      <c r="C3149" s="5">
        <v>65.621544</v>
      </c>
      <c r="D3149" s="5">
        <v>82.031402999999997</v>
      </c>
      <c r="E3149" s="19">
        <f t="shared" si="343"/>
        <v>16.708957540712944</v>
      </c>
      <c r="F3149" s="19">
        <f t="shared" si="344"/>
        <v>0.28032232570000559</v>
      </c>
      <c r="G3149" s="19">
        <f t="shared" si="345"/>
        <v>-0.10012093245657638</v>
      </c>
      <c r="H3149" s="19">
        <f t="shared" si="346"/>
        <v>0.33953654519481857</v>
      </c>
      <c r="I3149" s="19">
        <f t="shared" si="347"/>
        <v>0.39534796019097118</v>
      </c>
      <c r="J3149" s="19">
        <f t="shared" si="348"/>
        <v>3.524866077227428E-2</v>
      </c>
    </row>
    <row r="3150" spans="1:10" x14ac:dyDescent="0.25">
      <c r="A3150" s="43">
        <f t="shared" si="349"/>
        <v>1754</v>
      </c>
      <c r="B3150" s="44">
        <v>40732</v>
      </c>
      <c r="C3150" s="5">
        <v>65.071449000000001</v>
      </c>
      <c r="D3150" s="5">
        <v>81.492683</v>
      </c>
      <c r="E3150" s="19">
        <f t="shared" si="343"/>
        <v>16.480083288057067</v>
      </c>
      <c r="F3150" s="19">
        <f t="shared" si="344"/>
        <v>-0.2288742526558778</v>
      </c>
      <c r="G3150" s="19">
        <f t="shared" si="345"/>
        <v>0.28032232570000559</v>
      </c>
      <c r="H3150" s="19">
        <f t="shared" si="346"/>
        <v>-0.39466443574766819</v>
      </c>
      <c r="I3150" s="19">
        <f t="shared" si="347"/>
        <v>-0.73420098094248676</v>
      </c>
      <c r="J3150" s="19">
        <f t="shared" si="348"/>
        <v>0.39534796019097118</v>
      </c>
    </row>
    <row r="3151" spans="1:10" x14ac:dyDescent="0.25">
      <c r="A3151" s="43">
        <f t="shared" si="349"/>
        <v>1753</v>
      </c>
      <c r="B3151" s="44">
        <v>40735</v>
      </c>
      <c r="C3151" s="5">
        <v>63.531204000000002</v>
      </c>
      <c r="D3151" s="5">
        <v>80.353690999999998</v>
      </c>
      <c r="E3151" s="19">
        <f t="shared" si="343"/>
        <v>15.618981185033199</v>
      </c>
      <c r="F3151" s="19">
        <f t="shared" si="344"/>
        <v>-0.86110210302386747</v>
      </c>
      <c r="G3151" s="19">
        <f t="shared" si="345"/>
        <v>-0.2288742526558778</v>
      </c>
      <c r="H3151" s="19">
        <f t="shared" si="346"/>
        <v>-0.7257396977710564</v>
      </c>
      <c r="I3151" s="19">
        <f t="shared" si="347"/>
        <v>-0.33107526202338822</v>
      </c>
      <c r="J3151" s="19">
        <f t="shared" si="348"/>
        <v>-0.73420098094248676</v>
      </c>
    </row>
    <row r="3152" spans="1:10" x14ac:dyDescent="0.25">
      <c r="A3152" s="43">
        <f t="shared" si="349"/>
        <v>1752</v>
      </c>
      <c r="B3152" s="44">
        <v>40736</v>
      </c>
      <c r="C3152" s="5">
        <v>63.294231000000003</v>
      </c>
      <c r="D3152" s="5">
        <v>80.338295000000002</v>
      </c>
      <c r="E3152" s="19">
        <f t="shared" si="343"/>
        <v>15.391188305738034</v>
      </c>
      <c r="F3152" s="19">
        <f t="shared" si="344"/>
        <v>-0.22779287929516556</v>
      </c>
      <c r="G3152" s="19">
        <f t="shared" si="345"/>
        <v>-0.86110210302386747</v>
      </c>
      <c r="H3152" s="19">
        <f t="shared" si="346"/>
        <v>0.28148612645136062</v>
      </c>
      <c r="I3152" s="19">
        <f t="shared" si="347"/>
        <v>1.007225824222417</v>
      </c>
      <c r="J3152" s="19">
        <f t="shared" si="348"/>
        <v>-0.33107526202338822</v>
      </c>
    </row>
    <row r="3153" spans="1:10" x14ac:dyDescent="0.25">
      <c r="A3153" s="43">
        <f t="shared" si="349"/>
        <v>1751</v>
      </c>
      <c r="B3153" s="44">
        <v>40737</v>
      </c>
      <c r="C3153" s="5">
        <v>63.768154000000003</v>
      </c>
      <c r="D3153" s="5">
        <v>80.877014000000003</v>
      </c>
      <c r="E3153" s="19">
        <f t="shared" si="343"/>
        <v>15.543891154660521</v>
      </c>
      <c r="F3153" s="19">
        <f t="shared" si="344"/>
        <v>0.15270284892248753</v>
      </c>
      <c r="G3153" s="19">
        <f t="shared" si="345"/>
        <v>-0.22779287929516556</v>
      </c>
      <c r="H3153" s="19">
        <f t="shared" si="346"/>
        <v>0.28742570080752683</v>
      </c>
      <c r="I3153" s="19">
        <f t="shared" si="347"/>
        <v>5.9395743561662107E-3</v>
      </c>
      <c r="J3153" s="19">
        <f t="shared" si="348"/>
        <v>1.007225824222417</v>
      </c>
    </row>
    <row r="3154" spans="1:10" x14ac:dyDescent="0.25">
      <c r="A3154" s="43">
        <f t="shared" si="349"/>
        <v>1750</v>
      </c>
      <c r="B3154" s="44">
        <v>40738</v>
      </c>
      <c r="C3154" s="5">
        <v>63.345008999999997</v>
      </c>
      <c r="D3154" s="5">
        <v>80.553771999999995</v>
      </c>
      <c r="E3154" s="19">
        <f t="shared" si="343"/>
        <v>15.313484565733077</v>
      </c>
      <c r="F3154" s="19">
        <f t="shared" si="344"/>
        <v>-0.23040658892744403</v>
      </c>
      <c r="G3154" s="19">
        <f t="shared" si="345"/>
        <v>0.15270284892248753</v>
      </c>
      <c r="H3154" s="19">
        <f t="shared" si="346"/>
        <v>-0.32071917183812693</v>
      </c>
      <c r="I3154" s="19">
        <f t="shared" si="347"/>
        <v>-0.60814487264565376</v>
      </c>
      <c r="J3154" s="19">
        <f t="shared" si="348"/>
        <v>5.9395743561662107E-3</v>
      </c>
    </row>
    <row r="3155" spans="1:10" x14ac:dyDescent="0.25">
      <c r="A3155" s="43">
        <f t="shared" si="349"/>
        <v>1749</v>
      </c>
      <c r="B3155" s="44">
        <v>40739</v>
      </c>
      <c r="C3155" s="5">
        <v>65.046081999999998</v>
      </c>
      <c r="D3155" s="5">
        <v>81.723572000000004</v>
      </c>
      <c r="E3155" s="19">
        <f t="shared" si="343"/>
        <v>16.317044887081529</v>
      </c>
      <c r="F3155" s="19">
        <f t="shared" si="344"/>
        <v>1.0035603213484521</v>
      </c>
      <c r="G3155" s="19">
        <f t="shared" si="345"/>
        <v>-0.23040658892744403</v>
      </c>
      <c r="H3155" s="19">
        <f t="shared" si="346"/>
        <v>1.1398289915959858</v>
      </c>
      <c r="I3155" s="19">
        <f t="shared" si="347"/>
        <v>1.4605481634341126</v>
      </c>
      <c r="J3155" s="19">
        <f t="shared" si="348"/>
        <v>-0.60814487264565376</v>
      </c>
    </row>
    <row r="3156" spans="1:10" x14ac:dyDescent="0.25">
      <c r="A3156" s="43">
        <f t="shared" si="349"/>
        <v>1748</v>
      </c>
      <c r="B3156" s="44">
        <v>40742</v>
      </c>
      <c r="C3156" s="5">
        <v>64.826026999999996</v>
      </c>
      <c r="D3156" s="5">
        <v>81.754363999999995</v>
      </c>
      <c r="E3156" s="19">
        <f t="shared" si="343"/>
        <v>16.07862964567186</v>
      </c>
      <c r="F3156" s="19">
        <f t="shared" si="344"/>
        <v>-0.23841524140966897</v>
      </c>
      <c r="G3156" s="19">
        <f t="shared" si="345"/>
        <v>1.0035603213484521</v>
      </c>
      <c r="H3156" s="19">
        <f t="shared" si="346"/>
        <v>-0.83194787925626112</v>
      </c>
      <c r="I3156" s="19">
        <f t="shared" si="347"/>
        <v>-1.971776870852247</v>
      </c>
      <c r="J3156" s="19">
        <f t="shared" si="348"/>
        <v>1.4605481634341126</v>
      </c>
    </row>
    <row r="3157" spans="1:10" x14ac:dyDescent="0.25">
      <c r="A3157" s="43">
        <f t="shared" si="349"/>
        <v>1747</v>
      </c>
      <c r="B3157" s="44">
        <v>40743</v>
      </c>
      <c r="C3157" s="5">
        <v>66.010840999999999</v>
      </c>
      <c r="D3157" s="5">
        <v>82.716339000000005</v>
      </c>
      <c r="E3157" s="19">
        <f t="shared" si="343"/>
        <v>16.689850074936849</v>
      </c>
      <c r="F3157" s="19">
        <f t="shared" si="344"/>
        <v>0.61122042926498921</v>
      </c>
      <c r="G3157" s="19">
        <f t="shared" si="345"/>
        <v>-0.23841524140966897</v>
      </c>
      <c r="H3157" s="19">
        <f t="shared" si="346"/>
        <v>0.75222563256614616</v>
      </c>
      <c r="I3157" s="19">
        <f t="shared" si="347"/>
        <v>1.5841735118224074</v>
      </c>
      <c r="J3157" s="19">
        <f t="shared" si="348"/>
        <v>-1.971776870852247</v>
      </c>
    </row>
    <row r="3158" spans="1:10" x14ac:dyDescent="0.25">
      <c r="A3158" s="43">
        <f t="shared" si="349"/>
        <v>1746</v>
      </c>
      <c r="B3158" s="44">
        <v>40744</v>
      </c>
      <c r="C3158" s="5">
        <v>65.841576000000003</v>
      </c>
      <c r="D3158" s="5">
        <v>82.423903999999993</v>
      </c>
      <c r="E3158" s="19">
        <f t="shared" si="343"/>
        <v>16.694954300600614</v>
      </c>
      <c r="F3158" s="19">
        <f t="shared" si="344"/>
        <v>5.1042256637643391E-3</v>
      </c>
      <c r="G3158" s="19">
        <f t="shared" si="345"/>
        <v>0.61122042926498921</v>
      </c>
      <c r="H3158" s="19">
        <f t="shared" si="346"/>
        <v>-0.35638801946597581</v>
      </c>
      <c r="I3158" s="19">
        <f t="shared" si="347"/>
        <v>-1.1086136520321219</v>
      </c>
      <c r="J3158" s="19">
        <f t="shared" si="348"/>
        <v>1.5841735118224074</v>
      </c>
    </row>
    <row r="3159" spans="1:10" x14ac:dyDescent="0.25">
      <c r="A3159" s="43">
        <f t="shared" si="349"/>
        <v>1745</v>
      </c>
      <c r="B3159" s="44">
        <v>40745</v>
      </c>
      <c r="C3159" s="5">
        <v>67.136414000000002</v>
      </c>
      <c r="D3159" s="5">
        <v>84.217072000000002</v>
      </c>
      <c r="E3159" s="19">
        <f t="shared" si="343"/>
        <v>16.920586098726595</v>
      </c>
      <c r="F3159" s="19">
        <f t="shared" si="344"/>
        <v>0.22563179812598122</v>
      </c>
      <c r="G3159" s="19">
        <f t="shared" si="345"/>
        <v>5.1042256637643391E-3</v>
      </c>
      <c r="H3159" s="19">
        <f t="shared" si="346"/>
        <v>0.22261302141875983</v>
      </c>
      <c r="I3159" s="19">
        <f t="shared" si="347"/>
        <v>0.5790010408847357</v>
      </c>
      <c r="J3159" s="19">
        <f t="shared" si="348"/>
        <v>-1.1086136520321219</v>
      </c>
    </row>
    <row r="3160" spans="1:10" x14ac:dyDescent="0.25">
      <c r="A3160" s="43">
        <f t="shared" si="349"/>
        <v>1744</v>
      </c>
      <c r="B3160" s="44">
        <v>40746</v>
      </c>
      <c r="C3160" s="5">
        <v>67.474930000000001</v>
      </c>
      <c r="D3160" s="5">
        <v>83.863060000000004</v>
      </c>
      <c r="E3160" s="19">
        <f t="shared" si="343"/>
        <v>17.470187633343436</v>
      </c>
      <c r="F3160" s="19">
        <f t="shared" si="344"/>
        <v>0.54960153461684058</v>
      </c>
      <c r="G3160" s="19">
        <f t="shared" si="345"/>
        <v>0.22563179812598122</v>
      </c>
      <c r="H3160" s="19">
        <f t="shared" si="346"/>
        <v>0.41615680441483383</v>
      </c>
      <c r="I3160" s="19">
        <f t="shared" si="347"/>
        <v>0.193543782996074</v>
      </c>
      <c r="J3160" s="19">
        <f t="shared" si="348"/>
        <v>0.5790010408847357</v>
      </c>
    </row>
    <row r="3161" spans="1:10" x14ac:dyDescent="0.25">
      <c r="A3161" s="43">
        <f t="shared" si="349"/>
        <v>1743</v>
      </c>
      <c r="B3161" s="44">
        <v>40749</v>
      </c>
      <c r="C3161" s="5">
        <v>67.204086000000004</v>
      </c>
      <c r="D3161" s="5">
        <v>83.193504000000004</v>
      </c>
      <c r="E3161" s="19">
        <f t="shared" si="343"/>
        <v>17.598577518680429</v>
      </c>
      <c r="F3161" s="19">
        <f t="shared" si="344"/>
        <v>0.12838988533699336</v>
      </c>
      <c r="G3161" s="19">
        <f t="shared" si="345"/>
        <v>0.54960153461684058</v>
      </c>
      <c r="H3161" s="19">
        <f t="shared" si="346"/>
        <v>-0.19665928377259767</v>
      </c>
      <c r="I3161" s="19">
        <f t="shared" si="347"/>
        <v>-0.6128160881874315</v>
      </c>
      <c r="J3161" s="19">
        <f t="shared" si="348"/>
        <v>0.193543782996074</v>
      </c>
    </row>
    <row r="3162" spans="1:10" x14ac:dyDescent="0.25">
      <c r="A3162" s="43">
        <f t="shared" si="349"/>
        <v>1742</v>
      </c>
      <c r="B3162" s="44">
        <v>40750</v>
      </c>
      <c r="C3162" s="5">
        <v>66.882507000000004</v>
      </c>
      <c r="D3162" s="5">
        <v>82.785606000000001</v>
      </c>
      <c r="E3162" s="19">
        <f t="shared" si="343"/>
        <v>17.520214475764213</v>
      </c>
      <c r="F3162" s="19">
        <f t="shared" si="344"/>
        <v>-7.8363042916215875E-2</v>
      </c>
      <c r="G3162" s="19">
        <f t="shared" si="345"/>
        <v>0.12838988533699336</v>
      </c>
      <c r="H3162" s="19">
        <f t="shared" si="346"/>
        <v>-0.15429628349561109</v>
      </c>
      <c r="I3162" s="19">
        <f t="shared" si="347"/>
        <v>4.2363000276986584E-2</v>
      </c>
      <c r="J3162" s="19">
        <f t="shared" si="348"/>
        <v>-0.6128160881874315</v>
      </c>
    </row>
    <row r="3163" spans="1:10" x14ac:dyDescent="0.25">
      <c r="A3163" s="43">
        <f t="shared" si="349"/>
        <v>1741</v>
      </c>
      <c r="B3163" s="44">
        <v>40751</v>
      </c>
      <c r="C3163" s="5">
        <v>65.621544</v>
      </c>
      <c r="D3163" s="5">
        <v>81.292572000000007</v>
      </c>
      <c r="E3163" s="19">
        <f t="shared" si="343"/>
        <v>17.149497795355437</v>
      </c>
      <c r="F3163" s="19">
        <f t="shared" si="344"/>
        <v>-0.37071668040877626</v>
      </c>
      <c r="G3163" s="19">
        <f t="shared" si="345"/>
        <v>-7.8363042916215875E-2</v>
      </c>
      <c r="H3163" s="19">
        <f t="shared" si="346"/>
        <v>-0.324370663550266</v>
      </c>
      <c r="I3163" s="19">
        <f t="shared" si="347"/>
        <v>-0.17007438005465492</v>
      </c>
      <c r="J3163" s="19">
        <f t="shared" si="348"/>
        <v>4.2363000276986584E-2</v>
      </c>
    </row>
    <row r="3164" spans="1:10" x14ac:dyDescent="0.25">
      <c r="A3164" s="43">
        <f t="shared" si="349"/>
        <v>1740</v>
      </c>
      <c r="B3164" s="44">
        <v>40752</v>
      </c>
      <c r="C3164" s="5">
        <v>65.350716000000006</v>
      </c>
      <c r="D3164" s="5">
        <v>80.830849000000001</v>
      </c>
      <c r="E3164" s="19">
        <f t="shared" si="343"/>
        <v>17.153979802643036</v>
      </c>
      <c r="F3164" s="19">
        <f t="shared" si="344"/>
        <v>4.4820072875992878E-3</v>
      </c>
      <c r="G3164" s="19">
        <f t="shared" si="345"/>
        <v>-0.37071668040877626</v>
      </c>
      <c r="H3164" s="19">
        <f t="shared" si="346"/>
        <v>0.22373384948987213</v>
      </c>
      <c r="I3164" s="19">
        <f t="shared" si="347"/>
        <v>0.54810451304013807</v>
      </c>
      <c r="J3164" s="19">
        <f t="shared" si="348"/>
        <v>-0.17007438005465492</v>
      </c>
    </row>
    <row r="3165" spans="1:10" x14ac:dyDescent="0.25">
      <c r="A3165" s="43">
        <f t="shared" si="349"/>
        <v>1739</v>
      </c>
      <c r="B3165" s="44">
        <v>40753</v>
      </c>
      <c r="C3165" s="5">
        <v>64.699066000000002</v>
      </c>
      <c r="D3165" s="5">
        <v>80.053550999999999</v>
      </c>
      <c r="E3165" s="19">
        <f t="shared" si="343"/>
        <v>16.965806644915631</v>
      </c>
      <c r="F3165" s="19">
        <f t="shared" si="344"/>
        <v>-0.18817315772740528</v>
      </c>
      <c r="G3165" s="19">
        <f t="shared" si="345"/>
        <v>4.4820072875992878E-3</v>
      </c>
      <c r="H3165" s="19">
        <f t="shared" si="346"/>
        <v>-0.19082393770710995</v>
      </c>
      <c r="I3165" s="19">
        <f t="shared" si="347"/>
        <v>-0.41455778719698211</v>
      </c>
      <c r="J3165" s="19">
        <f t="shared" si="348"/>
        <v>0.54810451304013807</v>
      </c>
    </row>
    <row r="3166" spans="1:10" x14ac:dyDescent="0.25">
      <c r="A3166" s="43">
        <f t="shared" si="349"/>
        <v>1738</v>
      </c>
      <c r="B3166" s="44">
        <v>40756</v>
      </c>
      <c r="C3166" s="5">
        <v>64.605987999999996</v>
      </c>
      <c r="D3166" s="5">
        <v>81.100189</v>
      </c>
      <c r="E3166" s="19">
        <f t="shared" si="343"/>
        <v>16.248653354303137</v>
      </c>
      <c r="F3166" s="19">
        <f t="shared" si="344"/>
        <v>-0.71715329061249378</v>
      </c>
      <c r="G3166" s="19">
        <f t="shared" si="345"/>
        <v>-0.18817315772740528</v>
      </c>
      <c r="H3166" s="19">
        <f t="shared" si="346"/>
        <v>-0.60586261051884527</v>
      </c>
      <c r="I3166" s="19">
        <f t="shared" si="347"/>
        <v>-0.41503867281173534</v>
      </c>
      <c r="J3166" s="19">
        <f t="shared" si="348"/>
        <v>-0.41455778719698211</v>
      </c>
    </row>
    <row r="3167" spans="1:10" x14ac:dyDescent="0.25">
      <c r="A3167" s="43">
        <f t="shared" si="349"/>
        <v>1737</v>
      </c>
      <c r="B3167" s="44">
        <v>40757</v>
      </c>
      <c r="C3167" s="5">
        <v>62.803393999999997</v>
      </c>
      <c r="D3167" s="5">
        <v>79.614861000000005</v>
      </c>
      <c r="E3167" s="19">
        <f t="shared" si="343"/>
        <v>15.331710843409084</v>
      </c>
      <c r="F3167" s="19">
        <f t="shared" si="344"/>
        <v>-0.91694251089405299</v>
      </c>
      <c r="G3167" s="19">
        <f t="shared" si="345"/>
        <v>-0.71715329061249378</v>
      </c>
      <c r="H3167" s="19">
        <f t="shared" si="346"/>
        <v>-0.49279871478854381</v>
      </c>
      <c r="I3167" s="19">
        <f t="shared" si="347"/>
        <v>0.11306389573030146</v>
      </c>
      <c r="J3167" s="19">
        <f t="shared" si="348"/>
        <v>-0.41503867281173534</v>
      </c>
    </row>
    <row r="3168" spans="1:10" x14ac:dyDescent="0.25">
      <c r="A3168" s="43">
        <f t="shared" si="349"/>
        <v>1736</v>
      </c>
      <c r="B3168" s="44">
        <v>40758</v>
      </c>
      <c r="C3168" s="5">
        <v>62.447941</v>
      </c>
      <c r="D3168" s="5">
        <v>79.083855</v>
      </c>
      <c r="E3168" s="19">
        <f t="shared" si="343"/>
        <v>15.292878990135058</v>
      </c>
      <c r="F3168" s="19">
        <f t="shared" si="344"/>
        <v>-3.8831853274025718E-2</v>
      </c>
      <c r="G3168" s="19">
        <f t="shared" si="345"/>
        <v>-0.91694251089405299</v>
      </c>
      <c r="H3168" s="19">
        <f t="shared" si="346"/>
        <v>0.50347267557916087</v>
      </c>
      <c r="I3168" s="19">
        <f t="shared" si="347"/>
        <v>0.99627139036770473</v>
      </c>
      <c r="J3168" s="19">
        <f t="shared" si="348"/>
        <v>0.11306389573030146</v>
      </c>
    </row>
    <row r="3169" spans="1:10" x14ac:dyDescent="0.25">
      <c r="A3169" s="43">
        <f t="shared" si="349"/>
        <v>1735</v>
      </c>
      <c r="B3169" s="44">
        <v>40759</v>
      </c>
      <c r="C3169" s="5">
        <v>58.165694999999999</v>
      </c>
      <c r="D3169" s="5">
        <v>74.527823999999995</v>
      </c>
      <c r="E3169" s="19">
        <f t="shared" si="343"/>
        <v>13.727242142835912</v>
      </c>
      <c r="F3169" s="19">
        <f t="shared" si="344"/>
        <v>-1.565636847299146</v>
      </c>
      <c r="G3169" s="19">
        <f t="shared" si="345"/>
        <v>-3.8831853274025718E-2</v>
      </c>
      <c r="H3169" s="19">
        <f t="shared" si="346"/>
        <v>-1.5426706420637342</v>
      </c>
      <c r="I3169" s="19">
        <f t="shared" si="347"/>
        <v>-2.0461433176428949</v>
      </c>
      <c r="J3169" s="19">
        <f t="shared" si="348"/>
        <v>0.99627139036770473</v>
      </c>
    </row>
    <row r="3170" spans="1:10" x14ac:dyDescent="0.25">
      <c r="A3170" s="43">
        <f t="shared" si="349"/>
        <v>1734</v>
      </c>
      <c r="B3170" s="44">
        <v>40760</v>
      </c>
      <c r="C3170" s="5">
        <v>57.607151000000002</v>
      </c>
      <c r="D3170" s="5">
        <v>75.120429999999999</v>
      </c>
      <c r="E3170" s="19">
        <f t="shared" si="343"/>
        <v>12.815346973024852</v>
      </c>
      <c r="F3170" s="19">
        <f t="shared" si="344"/>
        <v>-0.91189516981106067</v>
      </c>
      <c r="G3170" s="19">
        <f t="shared" si="345"/>
        <v>-1.565636847299146</v>
      </c>
      <c r="H3170" s="19">
        <f t="shared" si="346"/>
        <v>1.4064683442874037E-2</v>
      </c>
      <c r="I3170" s="19">
        <f t="shared" si="347"/>
        <v>1.5567353255066081</v>
      </c>
      <c r="J3170" s="19">
        <f t="shared" si="348"/>
        <v>-2.0461433176428949</v>
      </c>
    </row>
    <row r="3171" spans="1:10" x14ac:dyDescent="0.25">
      <c r="A3171" s="43">
        <f t="shared" si="349"/>
        <v>1733</v>
      </c>
      <c r="B3171" s="44">
        <v>40763</v>
      </c>
      <c r="C3171" s="5">
        <v>52.707115000000002</v>
      </c>
      <c r="D3171" s="5">
        <v>69.456169000000003</v>
      </c>
      <c r="E3171" s="19">
        <f t="shared" si="343"/>
        <v>11.292720669290411</v>
      </c>
      <c r="F3171" s="19">
        <f t="shared" si="344"/>
        <v>-1.522626303734441</v>
      </c>
      <c r="G3171" s="19">
        <f t="shared" si="345"/>
        <v>-0.91189516981106067</v>
      </c>
      <c r="H3171" s="19">
        <f t="shared" si="346"/>
        <v>-0.983306908513356</v>
      </c>
      <c r="I3171" s="19">
        <f t="shared" si="347"/>
        <v>-0.99737159195623004</v>
      </c>
      <c r="J3171" s="19">
        <f t="shared" si="348"/>
        <v>1.5567353255066081</v>
      </c>
    </row>
    <row r="3172" spans="1:10" x14ac:dyDescent="0.25">
      <c r="A3172" s="43">
        <f t="shared" si="349"/>
        <v>1732</v>
      </c>
      <c r="B3172" s="44">
        <v>40764</v>
      </c>
      <c r="C3172" s="5">
        <v>55.389847000000003</v>
      </c>
      <c r="D3172" s="5">
        <v>71.880409</v>
      </c>
      <c r="E3172" s="19">
        <f t="shared" si="343"/>
        <v>12.52995930624185</v>
      </c>
      <c r="F3172" s="19">
        <f t="shared" si="344"/>
        <v>1.2372386369514388</v>
      </c>
      <c r="G3172" s="19">
        <f t="shared" si="345"/>
        <v>-1.522626303734441</v>
      </c>
      <c r="H3172" s="19">
        <f t="shared" si="346"/>
        <v>2.1377608948420237</v>
      </c>
      <c r="I3172" s="19">
        <f t="shared" si="347"/>
        <v>3.1210678033553796</v>
      </c>
      <c r="J3172" s="19">
        <f t="shared" si="348"/>
        <v>-0.99737159195623004</v>
      </c>
    </row>
    <row r="3173" spans="1:10" x14ac:dyDescent="0.25">
      <c r="A3173" s="43">
        <f t="shared" si="349"/>
        <v>1731</v>
      </c>
      <c r="B3173" s="44">
        <v>40765</v>
      </c>
      <c r="C3173" s="5">
        <v>53.477241999999997</v>
      </c>
      <c r="D3173" s="5">
        <v>69.702454000000003</v>
      </c>
      <c r="E3173" s="19">
        <f t="shared" si="343"/>
        <v>11.915996147610038</v>
      </c>
      <c r="F3173" s="19">
        <f t="shared" si="344"/>
        <v>-0.61396315863181172</v>
      </c>
      <c r="G3173" s="19">
        <f t="shared" si="345"/>
        <v>1.2372386369514388</v>
      </c>
      <c r="H3173" s="19">
        <f t="shared" si="346"/>
        <v>-1.345699454113082</v>
      </c>
      <c r="I3173" s="19">
        <f t="shared" si="347"/>
        <v>-3.4834603489551057</v>
      </c>
      <c r="J3173" s="19">
        <f t="shared" si="348"/>
        <v>3.1210678033553796</v>
      </c>
    </row>
    <row r="3174" spans="1:10" x14ac:dyDescent="0.25">
      <c r="A3174" s="43">
        <f t="shared" si="349"/>
        <v>1730</v>
      </c>
      <c r="B3174" s="44">
        <v>40766</v>
      </c>
      <c r="C3174" s="5">
        <v>56.253086000000003</v>
      </c>
      <c r="D3174" s="5">
        <v>72.396034</v>
      </c>
      <c r="E3174" s="19">
        <f t="shared" si="343"/>
        <v>13.085748336221592</v>
      </c>
      <c r="F3174" s="19">
        <f t="shared" si="344"/>
        <v>1.1697521886115538</v>
      </c>
      <c r="G3174" s="19">
        <f t="shared" si="345"/>
        <v>-0.61396315863181172</v>
      </c>
      <c r="H3174" s="19">
        <f t="shared" si="346"/>
        <v>1.5328665578541745</v>
      </c>
      <c r="I3174" s="19">
        <f t="shared" si="347"/>
        <v>2.8785660119672567</v>
      </c>
      <c r="J3174" s="19">
        <f t="shared" si="348"/>
        <v>-3.4834603489551057</v>
      </c>
    </row>
    <row r="3175" spans="1:10" x14ac:dyDescent="0.25">
      <c r="A3175" s="43">
        <f t="shared" si="349"/>
        <v>1729</v>
      </c>
      <c r="B3175" s="44">
        <v>40767</v>
      </c>
      <c r="C3175" s="5">
        <v>56.667763000000001</v>
      </c>
      <c r="D3175" s="5">
        <v>73.773643000000007</v>
      </c>
      <c r="E3175" s="19">
        <f t="shared" si="343"/>
        <v>12.679003089919249</v>
      </c>
      <c r="F3175" s="19">
        <f t="shared" si="344"/>
        <v>-0.40674524630234288</v>
      </c>
      <c r="G3175" s="19">
        <f t="shared" si="345"/>
        <v>1.1697521886115538</v>
      </c>
      <c r="H3175" s="19">
        <f t="shared" si="346"/>
        <v>-1.0985682362752325</v>
      </c>
      <c r="I3175" s="19">
        <f t="shared" si="347"/>
        <v>-2.6314347941294072</v>
      </c>
      <c r="J3175" s="19">
        <f t="shared" si="348"/>
        <v>2.8785660119672567</v>
      </c>
    </row>
    <row r="3176" spans="1:10" x14ac:dyDescent="0.25">
      <c r="A3176" s="43">
        <f t="shared" si="349"/>
        <v>1728</v>
      </c>
      <c r="B3176" s="44">
        <v>40770</v>
      </c>
      <c r="C3176" s="5">
        <v>58.580376000000001</v>
      </c>
      <c r="D3176" s="5">
        <v>76.267128</v>
      </c>
      <c r="E3176" s="19">
        <f t="shared" si="343"/>
        <v>13.104834245563438</v>
      </c>
      <c r="F3176" s="19">
        <f t="shared" si="344"/>
        <v>0.42583115564418961</v>
      </c>
      <c r="G3176" s="19">
        <f t="shared" si="345"/>
        <v>-0.40674524630234288</v>
      </c>
      <c r="H3176" s="19">
        <f t="shared" si="346"/>
        <v>0.66639126332661336</v>
      </c>
      <c r="I3176" s="19">
        <f t="shared" si="347"/>
        <v>1.7649594996018458</v>
      </c>
      <c r="J3176" s="19">
        <f t="shared" si="348"/>
        <v>-2.6314347941294072</v>
      </c>
    </row>
    <row r="3177" spans="1:10" x14ac:dyDescent="0.25">
      <c r="A3177" s="43">
        <f t="shared" si="349"/>
        <v>1727</v>
      </c>
      <c r="B3177" s="44">
        <v>40771</v>
      </c>
      <c r="C3177" s="5">
        <v>57.607151000000002</v>
      </c>
      <c r="D3177" s="5">
        <v>75.528296999999995</v>
      </c>
      <c r="E3177" s="19">
        <f t="shared" si="343"/>
        <v>12.572149500205938</v>
      </c>
      <c r="F3177" s="19">
        <f t="shared" si="344"/>
        <v>-0.53268474535749988</v>
      </c>
      <c r="G3177" s="19">
        <f t="shared" si="345"/>
        <v>0.42583115564418961</v>
      </c>
      <c r="H3177" s="19">
        <f t="shared" si="346"/>
        <v>-0.78453277452943204</v>
      </c>
      <c r="I3177" s="19">
        <f t="shared" si="347"/>
        <v>-1.4509240378560455</v>
      </c>
      <c r="J3177" s="19">
        <f t="shared" si="348"/>
        <v>1.7649594996018458</v>
      </c>
    </row>
    <row r="3178" spans="1:10" x14ac:dyDescent="0.25">
      <c r="A3178" s="43">
        <f t="shared" si="349"/>
        <v>1726</v>
      </c>
      <c r="B3178" s="44">
        <v>40772</v>
      </c>
      <c r="C3178" s="5">
        <v>57.835636000000001</v>
      </c>
      <c r="D3178" s="5">
        <v>75.776543000000004</v>
      </c>
      <c r="E3178" s="19">
        <f t="shared" si="343"/>
        <v>12.652613699706251</v>
      </c>
      <c r="F3178" s="19">
        <f t="shared" si="344"/>
        <v>8.0464199500312361E-2</v>
      </c>
      <c r="G3178" s="19">
        <f t="shared" si="345"/>
        <v>-0.53268474535749988</v>
      </c>
      <c r="H3178" s="19">
        <f t="shared" si="346"/>
        <v>0.39550832323355761</v>
      </c>
      <c r="I3178" s="19">
        <f t="shared" si="347"/>
        <v>1.1800410977629896</v>
      </c>
      <c r="J3178" s="19">
        <f t="shared" si="348"/>
        <v>-1.4509240378560455</v>
      </c>
    </row>
    <row r="3179" spans="1:10" x14ac:dyDescent="0.25">
      <c r="A3179" s="43">
        <f t="shared" si="349"/>
        <v>1725</v>
      </c>
      <c r="B3179" s="44">
        <v>40773</v>
      </c>
      <c r="C3179" s="5">
        <v>54.484321999999999</v>
      </c>
      <c r="D3179" s="5">
        <v>72.332145999999995</v>
      </c>
      <c r="E3179" s="19">
        <f t="shared" si="343"/>
        <v>11.35507861730698</v>
      </c>
      <c r="F3179" s="19">
        <f t="shared" si="344"/>
        <v>-1.2975350823992713</v>
      </c>
      <c r="G3179" s="19">
        <f t="shared" si="345"/>
        <v>8.0464199500312361E-2</v>
      </c>
      <c r="H3179" s="19">
        <f t="shared" si="346"/>
        <v>-1.3451237799251596</v>
      </c>
      <c r="I3179" s="19">
        <f t="shared" si="347"/>
        <v>-1.7406321031587173</v>
      </c>
      <c r="J3179" s="19">
        <f t="shared" si="348"/>
        <v>1.1800410977629896</v>
      </c>
    </row>
    <row r="3180" spans="1:10" x14ac:dyDescent="0.25">
      <c r="A3180" s="43">
        <f t="shared" si="349"/>
        <v>1724</v>
      </c>
      <c r="B3180" s="44">
        <v>40774</v>
      </c>
      <c r="C3180" s="5">
        <v>53.519558000000004</v>
      </c>
      <c r="D3180" s="5">
        <v>72.370948999999996</v>
      </c>
      <c r="E3180" s="19">
        <f t="shared" si="343"/>
        <v>10.367177684096418</v>
      </c>
      <c r="F3180" s="19">
        <f t="shared" si="344"/>
        <v>-0.98790093321056105</v>
      </c>
      <c r="G3180" s="19">
        <f t="shared" si="345"/>
        <v>-1.2975350823992713</v>
      </c>
      <c r="H3180" s="19">
        <f t="shared" si="346"/>
        <v>-0.220503693829737</v>
      </c>
      <c r="I3180" s="19">
        <f t="shared" si="347"/>
        <v>1.1246200860954225</v>
      </c>
      <c r="J3180" s="19">
        <f t="shared" si="348"/>
        <v>-1.7406321031587173</v>
      </c>
    </row>
    <row r="3181" spans="1:10" x14ac:dyDescent="0.25">
      <c r="A3181" s="43">
        <f t="shared" si="349"/>
        <v>1723</v>
      </c>
      <c r="B3181" s="44">
        <v>40777</v>
      </c>
      <c r="C3181" s="5">
        <v>53.087944</v>
      </c>
      <c r="D3181" s="5">
        <v>72.378699999999995</v>
      </c>
      <c r="E3181" s="19">
        <f t="shared" si="343"/>
        <v>9.9309420216137454</v>
      </c>
      <c r="F3181" s="19">
        <f t="shared" si="344"/>
        <v>-0.43623566248267309</v>
      </c>
      <c r="G3181" s="19">
        <f t="shared" si="345"/>
        <v>-0.98790093321056105</v>
      </c>
      <c r="H3181" s="19">
        <f t="shared" si="346"/>
        <v>0.14803559092012442</v>
      </c>
      <c r="I3181" s="19">
        <f t="shared" si="347"/>
        <v>0.36853928474986142</v>
      </c>
      <c r="J3181" s="19">
        <f t="shared" si="348"/>
        <v>1.1246200860954225</v>
      </c>
    </row>
    <row r="3182" spans="1:10" x14ac:dyDescent="0.25">
      <c r="A3182" s="43">
        <f t="shared" si="349"/>
        <v>1722</v>
      </c>
      <c r="B3182" s="44">
        <v>40778</v>
      </c>
      <c r="C3182" s="5">
        <v>55.482944000000003</v>
      </c>
      <c r="D3182" s="5">
        <v>75.505035000000007</v>
      </c>
      <c r="E3182" s="19">
        <f t="shared" si="343"/>
        <v>10.46181285405342</v>
      </c>
      <c r="F3182" s="19">
        <f t="shared" si="344"/>
        <v>0.5308708324396747</v>
      </c>
      <c r="G3182" s="19">
        <f t="shared" si="345"/>
        <v>-0.43623566248267309</v>
      </c>
      <c r="H3182" s="19">
        <f t="shared" si="346"/>
        <v>0.78887236754241163</v>
      </c>
      <c r="I3182" s="19">
        <f t="shared" si="347"/>
        <v>0.64083677662228722</v>
      </c>
      <c r="J3182" s="19">
        <f t="shared" si="348"/>
        <v>0.36853928474986142</v>
      </c>
    </row>
    <row r="3183" spans="1:10" x14ac:dyDescent="0.25">
      <c r="A3183" s="43">
        <f t="shared" si="349"/>
        <v>1721</v>
      </c>
      <c r="B3183" s="44">
        <v>40779</v>
      </c>
      <c r="C3183" s="5">
        <v>55.812995999999998</v>
      </c>
      <c r="D3183" s="5">
        <v>75.706740999999994</v>
      </c>
      <c r="E3183" s="19">
        <f t="shared" si="343"/>
        <v>10.671594301514453</v>
      </c>
      <c r="F3183" s="19">
        <f t="shared" si="344"/>
        <v>0.20978144746103311</v>
      </c>
      <c r="G3183" s="19">
        <f t="shared" si="345"/>
        <v>0.5308708324396747</v>
      </c>
      <c r="H3183" s="19">
        <f t="shared" si="346"/>
        <v>-0.10418987925539291</v>
      </c>
      <c r="I3183" s="19">
        <f t="shared" si="347"/>
        <v>-0.89306224679780455</v>
      </c>
      <c r="J3183" s="19">
        <f t="shared" si="348"/>
        <v>0.64083677662228722</v>
      </c>
    </row>
    <row r="3184" spans="1:10" x14ac:dyDescent="0.25">
      <c r="A3184" s="43">
        <f t="shared" si="349"/>
        <v>1720</v>
      </c>
      <c r="B3184" s="44">
        <v>40780</v>
      </c>
      <c r="C3184" s="5">
        <v>54.636654</v>
      </c>
      <c r="D3184" s="5">
        <v>74.442245</v>
      </c>
      <c r="E3184" s="19">
        <f t="shared" si="343"/>
        <v>10.2492290429268</v>
      </c>
      <c r="F3184" s="19">
        <f t="shared" si="344"/>
        <v>-0.42236525858765361</v>
      </c>
      <c r="G3184" s="19">
        <f t="shared" si="345"/>
        <v>0.20978144746103311</v>
      </c>
      <c r="H3184" s="19">
        <f t="shared" si="346"/>
        <v>-0.54643566395752741</v>
      </c>
      <c r="I3184" s="19">
        <f t="shared" si="347"/>
        <v>-0.44224578470213449</v>
      </c>
      <c r="J3184" s="19">
        <f t="shared" si="348"/>
        <v>-0.89306224679780455</v>
      </c>
    </row>
    <row r="3185" spans="1:10" x14ac:dyDescent="0.25">
      <c r="A3185" s="43">
        <f t="shared" si="349"/>
        <v>1719</v>
      </c>
      <c r="B3185" s="44">
        <v>40781</v>
      </c>
      <c r="C3185" s="5">
        <v>55.694510999999999</v>
      </c>
      <c r="D3185" s="5">
        <v>75.132651999999993</v>
      </c>
      <c r="E3185" s="19">
        <f t="shared" si="343"/>
        <v>10.895419402535474</v>
      </c>
      <c r="F3185" s="19">
        <f t="shared" si="344"/>
        <v>0.64619035960867421</v>
      </c>
      <c r="G3185" s="19">
        <f t="shared" si="345"/>
        <v>-0.42236525858765361</v>
      </c>
      <c r="H3185" s="19">
        <f t="shared" si="346"/>
        <v>0.89598856379379699</v>
      </c>
      <c r="I3185" s="19">
        <f t="shared" si="347"/>
        <v>1.4424242277513244</v>
      </c>
      <c r="J3185" s="19">
        <f t="shared" si="348"/>
        <v>-0.44224578470213449</v>
      </c>
    </row>
    <row r="3186" spans="1:10" x14ac:dyDescent="0.25">
      <c r="A3186" s="43">
        <f t="shared" si="349"/>
        <v>1718</v>
      </c>
      <c r="B3186" s="44">
        <v>40784</v>
      </c>
      <c r="C3186" s="5">
        <v>57.319426999999997</v>
      </c>
      <c r="D3186" s="5">
        <v>76.598854000000003</v>
      </c>
      <c r="E3186" s="19">
        <f t="shared" si="343"/>
        <v>11.646088108584152</v>
      </c>
      <c r="F3186" s="19">
        <f t="shared" si="344"/>
        <v>0.7506687060486783</v>
      </c>
      <c r="G3186" s="19">
        <f t="shared" si="345"/>
        <v>0.64619035960867421</v>
      </c>
      <c r="H3186" s="19">
        <f t="shared" si="346"/>
        <v>0.36849430105204539</v>
      </c>
      <c r="I3186" s="19">
        <f t="shared" si="347"/>
        <v>-0.5274942627417516</v>
      </c>
      <c r="J3186" s="19">
        <f t="shared" si="348"/>
        <v>1.4424242277513244</v>
      </c>
    </row>
    <row r="3187" spans="1:10" x14ac:dyDescent="0.25">
      <c r="A3187" s="43">
        <f t="shared" si="349"/>
        <v>1717</v>
      </c>
      <c r="B3187" s="44">
        <v>40785</v>
      </c>
      <c r="C3187" s="5">
        <v>57.657932000000002</v>
      </c>
      <c r="D3187" s="5">
        <v>76.335098000000002</v>
      </c>
      <c r="E3187" s="19">
        <f t="shared" si="343"/>
        <v>12.141862004182052</v>
      </c>
      <c r="F3187" s="19">
        <f t="shared" si="344"/>
        <v>0.49577389559789964</v>
      </c>
      <c r="G3187" s="19">
        <f t="shared" si="345"/>
        <v>0.7506687060486783</v>
      </c>
      <c r="H3187" s="19">
        <f t="shared" si="346"/>
        <v>5.1808178966841922E-2</v>
      </c>
      <c r="I3187" s="19">
        <f t="shared" si="347"/>
        <v>-0.31668612208520347</v>
      </c>
      <c r="J3187" s="19">
        <f t="shared" si="348"/>
        <v>-0.5274942627417516</v>
      </c>
    </row>
    <row r="3188" spans="1:10" x14ac:dyDescent="0.25">
      <c r="A3188" s="43">
        <f t="shared" si="349"/>
        <v>1716</v>
      </c>
      <c r="B3188" s="44">
        <v>40786</v>
      </c>
      <c r="C3188" s="5">
        <v>58.089526999999997</v>
      </c>
      <c r="D3188" s="5">
        <v>76.676445000000001</v>
      </c>
      <c r="E3188" s="19">
        <f t="shared" si="343"/>
        <v>12.369923186162154</v>
      </c>
      <c r="F3188" s="19">
        <f t="shared" si="344"/>
        <v>0.22806118198010239</v>
      </c>
      <c r="G3188" s="19">
        <f t="shared" si="345"/>
        <v>0.49577389559789964</v>
      </c>
      <c r="H3188" s="19">
        <f t="shared" si="346"/>
        <v>-6.5152869801376245E-2</v>
      </c>
      <c r="I3188" s="19">
        <f t="shared" si="347"/>
        <v>-0.11696104876821817</v>
      </c>
      <c r="J3188" s="19">
        <f t="shared" si="348"/>
        <v>-0.31668612208520347</v>
      </c>
    </row>
    <row r="3189" spans="1:10" x14ac:dyDescent="0.25">
      <c r="A3189" s="43">
        <f t="shared" si="349"/>
        <v>1715</v>
      </c>
      <c r="B3189" s="44">
        <v>40787</v>
      </c>
      <c r="C3189" s="5">
        <v>57.649470999999998</v>
      </c>
      <c r="D3189" s="5">
        <v>76.428207</v>
      </c>
      <c r="E3189" s="19">
        <f t="shared" si="343"/>
        <v>12.077883216528974</v>
      </c>
      <c r="F3189" s="19">
        <f t="shared" si="344"/>
        <v>-0.29203996963317991</v>
      </c>
      <c r="G3189" s="19">
        <f t="shared" si="345"/>
        <v>0.22806118198010239</v>
      </c>
      <c r="H3189" s="19">
        <f t="shared" si="346"/>
        <v>-0.42692150296162057</v>
      </c>
      <c r="I3189" s="19">
        <f t="shared" si="347"/>
        <v>-0.36176863316024432</v>
      </c>
      <c r="J3189" s="19">
        <f t="shared" si="348"/>
        <v>-0.11696104876821817</v>
      </c>
    </row>
    <row r="3190" spans="1:10" x14ac:dyDescent="0.25">
      <c r="A3190" s="43">
        <f t="shared" si="349"/>
        <v>1714</v>
      </c>
      <c r="B3190" s="44">
        <v>40788</v>
      </c>
      <c r="C3190" s="5">
        <v>56.041508</v>
      </c>
      <c r="D3190" s="5">
        <v>74.791343999999995</v>
      </c>
      <c r="E3190" s="19">
        <f t="shared" si="343"/>
        <v>11.445926966157629</v>
      </c>
      <c r="F3190" s="19">
        <f t="shared" si="344"/>
        <v>-0.63195625037134562</v>
      </c>
      <c r="G3190" s="19">
        <f t="shared" si="345"/>
        <v>-0.29203996963317991</v>
      </c>
      <c r="H3190" s="19">
        <f t="shared" si="346"/>
        <v>-0.45923593665854867</v>
      </c>
      <c r="I3190" s="19">
        <f t="shared" si="347"/>
        <v>-3.2314433696928102E-2</v>
      </c>
      <c r="J3190" s="19">
        <f t="shared" si="348"/>
        <v>-0.36176863316024432</v>
      </c>
    </row>
    <row r="3191" spans="1:10" x14ac:dyDescent="0.25">
      <c r="A3191" s="43">
        <f t="shared" si="349"/>
        <v>1713</v>
      </c>
      <c r="B3191" s="44">
        <v>40792</v>
      </c>
      <c r="C3191" s="5">
        <v>55.432181999999997</v>
      </c>
      <c r="D3191" s="5">
        <v>74.170708000000005</v>
      </c>
      <c r="E3191" s="19">
        <f t="shared" si="343"/>
        <v>11.206665489005609</v>
      </c>
      <c r="F3191" s="19">
        <f t="shared" si="344"/>
        <v>-0.23926147715202006</v>
      </c>
      <c r="G3191" s="19">
        <f t="shared" si="345"/>
        <v>-0.63195625037134562</v>
      </c>
      <c r="H3191" s="19">
        <f t="shared" si="346"/>
        <v>0.13449449177922879</v>
      </c>
      <c r="I3191" s="19">
        <f t="shared" si="347"/>
        <v>0.59373042843777746</v>
      </c>
      <c r="J3191" s="19">
        <f t="shared" si="348"/>
        <v>-3.2314433696928102E-2</v>
      </c>
    </row>
    <row r="3192" spans="1:10" x14ac:dyDescent="0.25">
      <c r="A3192" s="43">
        <f t="shared" si="349"/>
        <v>1712</v>
      </c>
      <c r="B3192" s="44">
        <v>40793</v>
      </c>
      <c r="C3192" s="5">
        <v>57.463264000000002</v>
      </c>
      <c r="D3192" s="5">
        <v>77.025527999999994</v>
      </c>
      <c r="E3192" s="19">
        <f t="shared" si="343"/>
        <v>11.535513649658732</v>
      </c>
      <c r="F3192" s="19">
        <f t="shared" si="344"/>
        <v>0.3288481606531235</v>
      </c>
      <c r="G3192" s="19">
        <f t="shared" si="345"/>
        <v>-0.23926147715202006</v>
      </c>
      <c r="H3192" s="19">
        <f t="shared" si="346"/>
        <v>0.47035385059341228</v>
      </c>
      <c r="I3192" s="19">
        <f t="shared" si="347"/>
        <v>0.3358593588141835</v>
      </c>
      <c r="J3192" s="19">
        <f t="shared" si="348"/>
        <v>0.59373042843777746</v>
      </c>
    </row>
    <row r="3193" spans="1:10" x14ac:dyDescent="0.25">
      <c r="A3193" s="43">
        <f t="shared" si="349"/>
        <v>1711</v>
      </c>
      <c r="B3193" s="44">
        <v>40794</v>
      </c>
      <c r="C3193" s="5">
        <v>56.794708</v>
      </c>
      <c r="D3193" s="5">
        <v>76.342842000000005</v>
      </c>
      <c r="E3193" s="19">
        <f t="shared" si="343"/>
        <v>11.274020515565638</v>
      </c>
      <c r="F3193" s="19">
        <f t="shared" si="344"/>
        <v>-0.26149313409309372</v>
      </c>
      <c r="G3193" s="19">
        <f t="shared" si="345"/>
        <v>0.3288481606531235</v>
      </c>
      <c r="H3193" s="19">
        <f t="shared" si="346"/>
        <v>-0.4559828046105453</v>
      </c>
      <c r="I3193" s="19">
        <f t="shared" si="347"/>
        <v>-0.92633665520395758</v>
      </c>
      <c r="J3193" s="19">
        <f t="shared" si="348"/>
        <v>0.3358593588141835</v>
      </c>
    </row>
    <row r="3194" spans="1:10" x14ac:dyDescent="0.25">
      <c r="A3194" s="43">
        <f t="shared" si="349"/>
        <v>1710</v>
      </c>
      <c r="B3194" s="44">
        <v>40795</v>
      </c>
      <c r="C3194" s="5">
        <v>54.915923999999997</v>
      </c>
      <c r="D3194" s="5">
        <v>73.844902000000005</v>
      </c>
      <c r="E3194" s="19">
        <f t="shared" ref="E3194:E3257" si="350">C3194-$P$3*D3194</f>
        <v>10.884674727662428</v>
      </c>
      <c r="F3194" s="19">
        <f t="shared" ref="F3194:F3257" si="351">E3194-E3193</f>
        <v>-0.38934578790320984</v>
      </c>
      <c r="G3194" s="19">
        <f t="shared" ref="G3194:G3257" si="352">F3193</f>
        <v>-0.26149313409309372</v>
      </c>
      <c r="H3194" s="19">
        <f t="shared" ref="H3194:H3257" si="353">F3194-$P$7*G3194</f>
        <v>-0.23469169650937821</v>
      </c>
      <c r="I3194" s="19">
        <f t="shared" ref="I3194:I3257" si="354">H3194-H3193</f>
        <v>0.22129110810116709</v>
      </c>
      <c r="J3194" s="19">
        <f t="shared" ref="J3194:J3257" si="355">I3193</f>
        <v>-0.92633665520395758</v>
      </c>
    </row>
    <row r="3195" spans="1:10" x14ac:dyDescent="0.25">
      <c r="A3195" s="43">
        <f t="shared" si="349"/>
        <v>1709</v>
      </c>
      <c r="B3195" s="44">
        <v>40798</v>
      </c>
      <c r="C3195" s="5">
        <v>55.178283999999998</v>
      </c>
      <c r="D3195" s="5">
        <v>74.403435000000002</v>
      </c>
      <c r="E3195" s="19">
        <f t="shared" si="350"/>
        <v>10.814000150003615</v>
      </c>
      <c r="F3195" s="19">
        <f t="shared" si="351"/>
        <v>-7.0674577658813575E-2</v>
      </c>
      <c r="G3195" s="19">
        <f t="shared" si="352"/>
        <v>-0.38934578790320984</v>
      </c>
      <c r="H3195" s="19">
        <f t="shared" si="353"/>
        <v>0.15959502110147261</v>
      </c>
      <c r="I3195" s="19">
        <f t="shared" si="354"/>
        <v>0.39428671761085082</v>
      </c>
      <c r="J3195" s="19">
        <f t="shared" si="355"/>
        <v>0.22129110810116709</v>
      </c>
    </row>
    <row r="3196" spans="1:10" x14ac:dyDescent="0.25">
      <c r="A3196" s="43">
        <f t="shared" si="349"/>
        <v>1708</v>
      </c>
      <c r="B3196" s="44">
        <v>40799</v>
      </c>
      <c r="C3196" s="5">
        <v>55.330624</v>
      </c>
      <c r="D3196" s="5">
        <v>74.418968000000007</v>
      </c>
      <c r="E3196" s="19">
        <f t="shared" si="350"/>
        <v>10.957078340773407</v>
      </c>
      <c r="F3196" s="19">
        <f t="shared" si="351"/>
        <v>0.143078190769792</v>
      </c>
      <c r="G3196" s="19">
        <f t="shared" si="352"/>
        <v>-7.0674577658813575E-2</v>
      </c>
      <c r="H3196" s="19">
        <f t="shared" si="353"/>
        <v>0.18487704193418011</v>
      </c>
      <c r="I3196" s="19">
        <f t="shared" si="354"/>
        <v>2.5282020832707502E-2</v>
      </c>
      <c r="J3196" s="19">
        <f t="shared" si="355"/>
        <v>0.39428671761085082</v>
      </c>
    </row>
    <row r="3197" spans="1:10" x14ac:dyDescent="0.25">
      <c r="A3197" s="43">
        <f t="shared" si="349"/>
        <v>1707</v>
      </c>
      <c r="B3197" s="44">
        <v>40800</v>
      </c>
      <c r="C3197" s="5">
        <v>56.016112999999997</v>
      </c>
      <c r="D3197" s="5">
        <v>75.489502000000002</v>
      </c>
      <c r="E3197" s="19">
        <f t="shared" si="350"/>
        <v>11.004243663283624</v>
      </c>
      <c r="F3197" s="19">
        <f t="shared" si="351"/>
        <v>4.7165322510217322E-2</v>
      </c>
      <c r="G3197" s="19">
        <f t="shared" si="352"/>
        <v>0.143078190769792</v>
      </c>
      <c r="H3197" s="19">
        <f t="shared" si="353"/>
        <v>-3.7454978013229195E-2</v>
      </c>
      <c r="I3197" s="19">
        <f t="shared" si="354"/>
        <v>-0.22233201994740931</v>
      </c>
      <c r="J3197" s="19">
        <f t="shared" si="355"/>
        <v>2.5282020832707502E-2</v>
      </c>
    </row>
    <row r="3198" spans="1:10" x14ac:dyDescent="0.25">
      <c r="A3198" s="43">
        <f t="shared" si="349"/>
        <v>1706</v>
      </c>
      <c r="B3198" s="44">
        <v>40801</v>
      </c>
      <c r="C3198" s="5">
        <v>57.124755999999998</v>
      </c>
      <c r="D3198" s="5">
        <v>77.002257999999998</v>
      </c>
      <c r="E3198" s="19">
        <f t="shared" si="350"/>
        <v>11.210880773639083</v>
      </c>
      <c r="F3198" s="19">
        <f t="shared" si="351"/>
        <v>0.20663711035545873</v>
      </c>
      <c r="G3198" s="19">
        <f t="shared" si="352"/>
        <v>4.7165322510217322E-2</v>
      </c>
      <c r="H3198" s="19">
        <f t="shared" si="353"/>
        <v>0.17874226667853887</v>
      </c>
      <c r="I3198" s="19">
        <f t="shared" si="354"/>
        <v>0.21619724469176807</v>
      </c>
      <c r="J3198" s="19">
        <f t="shared" si="355"/>
        <v>-0.22233201994740931</v>
      </c>
    </row>
    <row r="3199" spans="1:10" x14ac:dyDescent="0.25">
      <c r="A3199" s="43">
        <f t="shared" si="349"/>
        <v>1705</v>
      </c>
      <c r="B3199" s="44">
        <v>40802</v>
      </c>
      <c r="C3199" s="5">
        <v>57.000717000000002</v>
      </c>
      <c r="D3199" s="5">
        <v>77.289283999999995</v>
      </c>
      <c r="E3199" s="19">
        <f t="shared" si="350"/>
        <v>10.915697754060837</v>
      </c>
      <c r="F3199" s="19">
        <f t="shared" si="351"/>
        <v>-0.29518301957824633</v>
      </c>
      <c r="G3199" s="19">
        <f t="shared" si="352"/>
        <v>0.20663711035545873</v>
      </c>
      <c r="H3199" s="19">
        <f t="shared" si="353"/>
        <v>-0.41739377918806969</v>
      </c>
      <c r="I3199" s="19">
        <f t="shared" si="354"/>
        <v>-0.59613604586660851</v>
      </c>
      <c r="J3199" s="19">
        <f t="shared" si="355"/>
        <v>0.21619724469176807</v>
      </c>
    </row>
    <row r="3200" spans="1:10" x14ac:dyDescent="0.25">
      <c r="A3200" s="43">
        <f t="shared" si="349"/>
        <v>1704</v>
      </c>
      <c r="B3200" s="44">
        <v>40805</v>
      </c>
      <c r="C3200" s="5">
        <v>56.100127999999998</v>
      </c>
      <c r="D3200" s="5">
        <v>76.575576999999996</v>
      </c>
      <c r="E3200" s="19">
        <f t="shared" si="350"/>
        <v>10.440668406430774</v>
      </c>
      <c r="F3200" s="19">
        <f t="shared" si="351"/>
        <v>-0.47502934763006266</v>
      </c>
      <c r="G3200" s="19">
        <f t="shared" si="352"/>
        <v>-0.29518301957824633</v>
      </c>
      <c r="H3200" s="19">
        <f t="shared" si="353"/>
        <v>-0.30045014941865161</v>
      </c>
      <c r="I3200" s="19">
        <f t="shared" si="354"/>
        <v>0.11694362976941808</v>
      </c>
      <c r="J3200" s="19">
        <f t="shared" si="355"/>
        <v>-0.59613604586660851</v>
      </c>
    </row>
    <row r="3201" spans="1:10" x14ac:dyDescent="0.25">
      <c r="A3201" s="43">
        <f t="shared" si="349"/>
        <v>1703</v>
      </c>
      <c r="B3201" s="44">
        <v>40806</v>
      </c>
      <c r="C3201" s="5">
        <v>55.751781000000001</v>
      </c>
      <c r="D3201" s="5">
        <v>75.861892999999995</v>
      </c>
      <c r="E3201" s="19">
        <f t="shared" si="350"/>
        <v>10.517867344668723</v>
      </c>
      <c r="F3201" s="19">
        <f t="shared" si="351"/>
        <v>7.7198938237948767E-2</v>
      </c>
      <c r="G3201" s="19">
        <f t="shared" si="352"/>
        <v>-0.47502934763006266</v>
      </c>
      <c r="H3201" s="19">
        <f t="shared" si="353"/>
        <v>0.35814410491669491</v>
      </c>
      <c r="I3201" s="19">
        <f t="shared" si="354"/>
        <v>0.65859425433534646</v>
      </c>
      <c r="J3201" s="19">
        <f t="shared" si="355"/>
        <v>0.11694362976941808</v>
      </c>
    </row>
    <row r="3202" spans="1:10" x14ac:dyDescent="0.25">
      <c r="A3202" s="43">
        <f t="shared" si="349"/>
        <v>1702</v>
      </c>
      <c r="B3202" s="44">
        <v>40807</v>
      </c>
      <c r="C3202" s="5">
        <v>53.432335000000002</v>
      </c>
      <c r="D3202" s="5">
        <v>73.131195000000005</v>
      </c>
      <c r="E3202" s="19">
        <f t="shared" si="350"/>
        <v>9.8266453800323674</v>
      </c>
      <c r="F3202" s="19">
        <f t="shared" si="351"/>
        <v>-0.69122196463635532</v>
      </c>
      <c r="G3202" s="19">
        <f t="shared" si="352"/>
        <v>7.7198938237948767E-2</v>
      </c>
      <c r="H3202" s="19">
        <f t="shared" si="353"/>
        <v>-0.73687949859481128</v>
      </c>
      <c r="I3202" s="19">
        <f t="shared" si="354"/>
        <v>-1.0950236035115062</v>
      </c>
      <c r="J3202" s="19">
        <f t="shared" si="355"/>
        <v>0.65859425433534646</v>
      </c>
    </row>
    <row r="3203" spans="1:10" x14ac:dyDescent="0.25">
      <c r="A3203" s="43">
        <f t="shared" si="349"/>
        <v>1701</v>
      </c>
      <c r="B3203" s="44">
        <v>40808</v>
      </c>
      <c r="C3203" s="5">
        <v>50.416198999999999</v>
      </c>
      <c r="D3203" s="5">
        <v>69.950576999999996</v>
      </c>
      <c r="E3203" s="19">
        <f t="shared" si="350"/>
        <v>8.7070056879032123</v>
      </c>
      <c r="F3203" s="19">
        <f t="shared" si="351"/>
        <v>-1.1196396921291552</v>
      </c>
      <c r="G3203" s="19">
        <f t="shared" si="352"/>
        <v>-0.69122196463635532</v>
      </c>
      <c r="H3203" s="19">
        <f t="shared" si="353"/>
        <v>-0.71083238151641326</v>
      </c>
      <c r="I3203" s="19">
        <f t="shared" si="354"/>
        <v>2.6047117078398019E-2</v>
      </c>
      <c r="J3203" s="19">
        <f t="shared" si="355"/>
        <v>-1.0950236035115062</v>
      </c>
    </row>
    <row r="3204" spans="1:10" x14ac:dyDescent="0.25">
      <c r="A3204" s="43">
        <f t="shared" si="349"/>
        <v>1700</v>
      </c>
      <c r="B3204" s="44">
        <v>40809</v>
      </c>
      <c r="C3204" s="5">
        <v>49.872444000000002</v>
      </c>
      <c r="D3204" s="5">
        <v>69.826424000000003</v>
      </c>
      <c r="E3204" s="19">
        <f t="shared" si="350"/>
        <v>8.237278976151309</v>
      </c>
      <c r="F3204" s="19">
        <f t="shared" si="351"/>
        <v>-0.46972671175190328</v>
      </c>
      <c r="G3204" s="19">
        <f t="shared" si="352"/>
        <v>-1.1196396921291552</v>
      </c>
      <c r="H3204" s="19">
        <f t="shared" si="353"/>
        <v>0.19245839637815798</v>
      </c>
      <c r="I3204" s="19">
        <f t="shared" si="354"/>
        <v>0.90329077789457124</v>
      </c>
      <c r="J3204" s="19">
        <f t="shared" si="355"/>
        <v>2.6047117078398019E-2</v>
      </c>
    </row>
    <row r="3205" spans="1:10" x14ac:dyDescent="0.25">
      <c r="A3205" s="43">
        <f t="shared" si="349"/>
        <v>1699</v>
      </c>
      <c r="B3205" s="44">
        <v>40812</v>
      </c>
      <c r="C3205" s="5">
        <v>51.690617000000003</v>
      </c>
      <c r="D3205" s="5">
        <v>70.974586000000002</v>
      </c>
      <c r="E3205" s="19">
        <f t="shared" si="350"/>
        <v>9.3708413143750136</v>
      </c>
      <c r="F3205" s="19">
        <f t="shared" si="351"/>
        <v>1.1335623382237046</v>
      </c>
      <c r="G3205" s="19">
        <f t="shared" si="352"/>
        <v>-0.46972671175190328</v>
      </c>
      <c r="H3205" s="19">
        <f t="shared" si="353"/>
        <v>1.4113713830437518</v>
      </c>
      <c r="I3205" s="19">
        <f t="shared" si="354"/>
        <v>1.2189129866655937</v>
      </c>
      <c r="J3205" s="19">
        <f t="shared" si="355"/>
        <v>0.90329077789457124</v>
      </c>
    </row>
    <row r="3206" spans="1:10" x14ac:dyDescent="0.25">
      <c r="A3206" s="43">
        <f t="shared" si="349"/>
        <v>1698</v>
      </c>
      <c r="B3206" s="44">
        <v>40813</v>
      </c>
      <c r="C3206" s="5">
        <v>52.446784999999998</v>
      </c>
      <c r="D3206" s="5">
        <v>72.564903000000001</v>
      </c>
      <c r="E3206" s="19">
        <f t="shared" si="350"/>
        <v>9.1787563903067237</v>
      </c>
      <c r="F3206" s="19">
        <f t="shared" si="351"/>
        <v>-0.19208492406828981</v>
      </c>
      <c r="G3206" s="19">
        <f t="shared" si="352"/>
        <v>1.1335623382237046</v>
      </c>
      <c r="H3206" s="19">
        <f t="shared" si="353"/>
        <v>-0.86250426056162377</v>
      </c>
      <c r="I3206" s="19">
        <f t="shared" si="354"/>
        <v>-2.2738756436053755</v>
      </c>
      <c r="J3206" s="19">
        <f t="shared" si="355"/>
        <v>1.2189129866655937</v>
      </c>
    </row>
    <row r="3207" spans="1:10" x14ac:dyDescent="0.25">
      <c r="A3207" s="43">
        <f t="shared" si="349"/>
        <v>1697</v>
      </c>
      <c r="B3207" s="44">
        <v>40814</v>
      </c>
      <c r="C3207" s="5">
        <v>50.730556</v>
      </c>
      <c r="D3207" s="5">
        <v>71.168494999999993</v>
      </c>
      <c r="E3207" s="19">
        <f t="shared" si="350"/>
        <v>8.2951588525827091</v>
      </c>
      <c r="F3207" s="19">
        <f t="shared" si="351"/>
        <v>-0.88359753772401461</v>
      </c>
      <c r="G3207" s="19">
        <f t="shared" si="352"/>
        <v>-0.19208492406828981</v>
      </c>
      <c r="H3207" s="19">
        <f t="shared" si="353"/>
        <v>-0.76999333352468502</v>
      </c>
      <c r="I3207" s="19">
        <f t="shared" si="354"/>
        <v>9.251092703693875E-2</v>
      </c>
      <c r="J3207" s="19">
        <f t="shared" si="355"/>
        <v>-2.2738756436053755</v>
      </c>
    </row>
    <row r="3208" spans="1:10" x14ac:dyDescent="0.25">
      <c r="A3208" s="43">
        <f t="shared" si="349"/>
        <v>1696</v>
      </c>
      <c r="B3208" s="44">
        <v>40815</v>
      </c>
      <c r="C3208" s="5">
        <v>51.214827999999997</v>
      </c>
      <c r="D3208" s="5">
        <v>73.224281000000005</v>
      </c>
      <c r="E3208" s="19">
        <f t="shared" si="350"/>
        <v>7.5536343065112845</v>
      </c>
      <c r="F3208" s="19">
        <f t="shared" si="351"/>
        <v>-0.7415245460714246</v>
      </c>
      <c r="G3208" s="19">
        <f t="shared" si="352"/>
        <v>-0.88359753772401461</v>
      </c>
      <c r="H3208" s="19">
        <f t="shared" si="353"/>
        <v>-0.21894113359113698</v>
      </c>
      <c r="I3208" s="19">
        <f t="shared" si="354"/>
        <v>0.55105219993354804</v>
      </c>
      <c r="J3208" s="19">
        <f t="shared" si="355"/>
        <v>9.251092703693875E-2</v>
      </c>
    </row>
    <row r="3209" spans="1:10" x14ac:dyDescent="0.25">
      <c r="A3209" s="43">
        <f t="shared" si="349"/>
        <v>1695</v>
      </c>
      <c r="B3209" s="44">
        <v>40816</v>
      </c>
      <c r="C3209" s="5">
        <v>49.711010000000002</v>
      </c>
      <c r="D3209" s="5">
        <v>71.827911</v>
      </c>
      <c r="E3209" s="19">
        <f t="shared" si="350"/>
        <v>6.8824251106561505</v>
      </c>
      <c r="F3209" s="19">
        <f t="shared" si="351"/>
        <v>-0.67120919585513406</v>
      </c>
      <c r="G3209" s="19">
        <f t="shared" si="352"/>
        <v>-0.7415245460714246</v>
      </c>
      <c r="H3209" s="19">
        <f t="shared" si="353"/>
        <v>-0.2326515820323839</v>
      </c>
      <c r="I3209" s="19">
        <f t="shared" si="354"/>
        <v>-1.3710448441246914E-2</v>
      </c>
      <c r="J3209" s="19">
        <f t="shared" si="355"/>
        <v>0.55105219993354804</v>
      </c>
    </row>
    <row r="3210" spans="1:10" x14ac:dyDescent="0.25">
      <c r="A3210" s="43">
        <f t="shared" si="349"/>
        <v>1694</v>
      </c>
      <c r="B3210" s="44">
        <v>40819</v>
      </c>
      <c r="C3210" s="5">
        <v>48.020279000000002</v>
      </c>
      <c r="D3210" s="5">
        <v>69.725586000000007</v>
      </c>
      <c r="E3210" s="19">
        <f t="shared" si="350"/>
        <v>6.4452403084216598</v>
      </c>
      <c r="F3210" s="19">
        <f t="shared" si="351"/>
        <v>-0.43718480223449063</v>
      </c>
      <c r="G3210" s="19">
        <f t="shared" si="352"/>
        <v>-0.67120919585513406</v>
      </c>
      <c r="H3210" s="19">
        <f t="shared" si="353"/>
        <v>-4.0213582779051293E-2</v>
      </c>
      <c r="I3210" s="19">
        <f t="shared" si="354"/>
        <v>0.1924379992533326</v>
      </c>
      <c r="J3210" s="19">
        <f t="shared" si="355"/>
        <v>-1.3710448441246914E-2</v>
      </c>
    </row>
    <row r="3211" spans="1:10" x14ac:dyDescent="0.25">
      <c r="A3211" s="43">
        <f t="shared" ref="A3211:A3274" si="356">A3212+1</f>
        <v>1693</v>
      </c>
      <c r="B3211" s="44">
        <v>40820</v>
      </c>
      <c r="C3211" s="5">
        <v>49.592052000000002</v>
      </c>
      <c r="D3211" s="5">
        <v>70.966826999999995</v>
      </c>
      <c r="E3211" s="19">
        <f t="shared" si="350"/>
        <v>7.2769027469905581</v>
      </c>
      <c r="F3211" s="19">
        <f t="shared" si="351"/>
        <v>0.83166243856889821</v>
      </c>
      <c r="G3211" s="19">
        <f t="shared" si="352"/>
        <v>-0.43718480223449063</v>
      </c>
      <c r="H3211" s="19">
        <f t="shared" si="353"/>
        <v>1.0902253205170589</v>
      </c>
      <c r="I3211" s="19">
        <f t="shared" si="354"/>
        <v>1.1304389032961102</v>
      </c>
      <c r="J3211" s="19">
        <f t="shared" si="355"/>
        <v>0.1924379992533326</v>
      </c>
    </row>
    <row r="3212" spans="1:10" x14ac:dyDescent="0.25">
      <c r="A3212" s="43">
        <f t="shared" si="356"/>
        <v>1692</v>
      </c>
      <c r="B3212" s="44">
        <v>40821</v>
      </c>
      <c r="C3212" s="5">
        <v>51.418742999999999</v>
      </c>
      <c r="D3212" s="5">
        <v>73.433730999999995</v>
      </c>
      <c r="E3212" s="19">
        <f t="shared" si="350"/>
        <v>7.6326612653559138</v>
      </c>
      <c r="F3212" s="19">
        <f t="shared" si="351"/>
        <v>0.35575851836535577</v>
      </c>
      <c r="G3212" s="19">
        <f t="shared" si="352"/>
        <v>0.83166243856889821</v>
      </c>
      <c r="H3212" s="19">
        <f t="shared" si="353"/>
        <v>-0.1361090758998974</v>
      </c>
      <c r="I3212" s="19">
        <f t="shared" si="354"/>
        <v>-1.2263343964169562</v>
      </c>
      <c r="J3212" s="19">
        <f t="shared" si="355"/>
        <v>1.1304389032961102</v>
      </c>
    </row>
    <row r="3213" spans="1:10" x14ac:dyDescent="0.25">
      <c r="A3213" s="43">
        <f t="shared" si="356"/>
        <v>1691</v>
      </c>
      <c r="B3213" s="44">
        <v>40822</v>
      </c>
      <c r="C3213" s="5">
        <v>52.387301999999998</v>
      </c>
      <c r="D3213" s="5">
        <v>73.394951000000006</v>
      </c>
      <c r="E3213" s="19">
        <f t="shared" si="350"/>
        <v>8.6243434844344691</v>
      </c>
      <c r="F3213" s="19">
        <f t="shared" si="351"/>
        <v>0.99168221907855525</v>
      </c>
      <c r="G3213" s="19">
        <f t="shared" si="352"/>
        <v>0.35575851836535577</v>
      </c>
      <c r="H3213" s="19">
        <f t="shared" si="353"/>
        <v>0.78127703729729114</v>
      </c>
      <c r="I3213" s="19">
        <f t="shared" si="354"/>
        <v>0.91738611319718855</v>
      </c>
      <c r="J3213" s="19">
        <f t="shared" si="355"/>
        <v>-1.2263343964169562</v>
      </c>
    </row>
    <row r="3214" spans="1:10" x14ac:dyDescent="0.25">
      <c r="A3214" s="43">
        <f t="shared" si="356"/>
        <v>1690</v>
      </c>
      <c r="B3214" s="44">
        <v>40823</v>
      </c>
      <c r="C3214" s="5">
        <v>51.741599999999998</v>
      </c>
      <c r="D3214" s="5">
        <v>73.232039999999998</v>
      </c>
      <c r="E3214" s="19">
        <f t="shared" si="350"/>
        <v>8.0757798738957547</v>
      </c>
      <c r="F3214" s="19">
        <f t="shared" si="351"/>
        <v>-0.54856361053871439</v>
      </c>
      <c r="G3214" s="19">
        <f t="shared" si="352"/>
        <v>0.99168221907855525</v>
      </c>
      <c r="H3214" s="19">
        <f t="shared" si="353"/>
        <v>-1.1350712183767562</v>
      </c>
      <c r="I3214" s="19">
        <f t="shared" si="354"/>
        <v>-1.9163482556740474</v>
      </c>
      <c r="J3214" s="19">
        <f t="shared" si="355"/>
        <v>0.91738611319718855</v>
      </c>
    </row>
    <row r="3215" spans="1:10" x14ac:dyDescent="0.25">
      <c r="A3215" s="43">
        <f t="shared" si="356"/>
        <v>1689</v>
      </c>
      <c r="B3215" s="44">
        <v>40826</v>
      </c>
      <c r="C3215" s="5">
        <v>54.086533000000003</v>
      </c>
      <c r="D3215" s="5">
        <v>76.179946999999999</v>
      </c>
      <c r="E3215" s="19">
        <f t="shared" si="350"/>
        <v>8.6629743647611832</v>
      </c>
      <c r="F3215" s="19">
        <f t="shared" si="351"/>
        <v>0.58719449086542852</v>
      </c>
      <c r="G3215" s="19">
        <f t="shared" si="352"/>
        <v>-0.54856361053871439</v>
      </c>
      <c r="H3215" s="19">
        <f t="shared" si="353"/>
        <v>0.91162980368470015</v>
      </c>
      <c r="I3215" s="19">
        <f t="shared" si="354"/>
        <v>2.0467010220614563</v>
      </c>
      <c r="J3215" s="19">
        <f t="shared" si="355"/>
        <v>-1.9163482556740474</v>
      </c>
    </row>
    <row r="3216" spans="1:10" x14ac:dyDescent="0.25">
      <c r="A3216" s="43">
        <f t="shared" si="356"/>
        <v>1688</v>
      </c>
      <c r="B3216" s="44">
        <v>40827</v>
      </c>
      <c r="C3216" s="5">
        <v>54.196987</v>
      </c>
      <c r="D3216" s="5">
        <v>75.714455000000001</v>
      </c>
      <c r="E3216" s="19">
        <f t="shared" si="350"/>
        <v>9.0509857008962982</v>
      </c>
      <c r="F3216" s="19">
        <f t="shared" si="351"/>
        <v>0.38801133613511496</v>
      </c>
      <c r="G3216" s="19">
        <f t="shared" si="352"/>
        <v>0.58719449086542852</v>
      </c>
      <c r="H3216" s="19">
        <f t="shared" si="353"/>
        <v>4.0728678901267357E-2</v>
      </c>
      <c r="I3216" s="19">
        <f t="shared" si="354"/>
        <v>-0.87090112478343285</v>
      </c>
      <c r="J3216" s="19">
        <f t="shared" si="355"/>
        <v>2.0467010220614563</v>
      </c>
    </row>
    <row r="3217" spans="1:10" x14ac:dyDescent="0.25">
      <c r="A3217" s="43">
        <f t="shared" si="356"/>
        <v>1687</v>
      </c>
      <c r="B3217" s="44">
        <v>40828</v>
      </c>
      <c r="C3217" s="5">
        <v>54.485850999999997</v>
      </c>
      <c r="D3217" s="5">
        <v>75.854111000000003</v>
      </c>
      <c r="E3217" s="19">
        <f t="shared" si="350"/>
        <v>9.2565774914162446</v>
      </c>
      <c r="F3217" s="19">
        <f t="shared" si="351"/>
        <v>0.20559179051994647</v>
      </c>
      <c r="G3217" s="19">
        <f t="shared" si="352"/>
        <v>0.38801133613511496</v>
      </c>
      <c r="H3217" s="19">
        <f t="shared" si="353"/>
        <v>-2.3888577477477163E-2</v>
      </c>
      <c r="I3217" s="19">
        <f t="shared" si="354"/>
        <v>-6.461725637874452E-2</v>
      </c>
      <c r="J3217" s="19">
        <f t="shared" si="355"/>
        <v>-0.87090112478343285</v>
      </c>
    </row>
    <row r="3218" spans="1:10" x14ac:dyDescent="0.25">
      <c r="A3218" s="43">
        <f t="shared" si="356"/>
        <v>1686</v>
      </c>
      <c r="B3218" s="44">
        <v>40829</v>
      </c>
      <c r="C3218" s="5">
        <v>54.409385999999998</v>
      </c>
      <c r="D3218" s="5">
        <v>75.861892999999995</v>
      </c>
      <c r="E3218" s="19">
        <f t="shared" si="350"/>
        <v>9.1754723446687194</v>
      </c>
      <c r="F3218" s="19">
        <f t="shared" si="351"/>
        <v>-8.1105146747525225E-2</v>
      </c>
      <c r="G3218" s="19">
        <f t="shared" si="352"/>
        <v>0.20559179051994647</v>
      </c>
      <c r="H3218" s="19">
        <f t="shared" si="353"/>
        <v>-0.20269767601666383</v>
      </c>
      <c r="I3218" s="19">
        <f t="shared" si="354"/>
        <v>-0.17880909853918667</v>
      </c>
      <c r="J3218" s="19">
        <f t="shared" si="355"/>
        <v>-6.461725637874452E-2</v>
      </c>
    </row>
    <row r="3219" spans="1:10" x14ac:dyDescent="0.25">
      <c r="A3219" s="43">
        <f t="shared" si="356"/>
        <v>1685</v>
      </c>
      <c r="B3219" s="44">
        <v>40830</v>
      </c>
      <c r="C3219" s="5">
        <v>56.584395999999998</v>
      </c>
      <c r="D3219" s="5">
        <v>77.940926000000005</v>
      </c>
      <c r="E3219" s="19">
        <f t="shared" si="350"/>
        <v>10.110824388748938</v>
      </c>
      <c r="F3219" s="19">
        <f t="shared" si="351"/>
        <v>0.93535204408021855</v>
      </c>
      <c r="G3219" s="19">
        <f t="shared" si="352"/>
        <v>-8.1105146747525225E-2</v>
      </c>
      <c r="H3219" s="19">
        <f t="shared" si="353"/>
        <v>0.98331981509303756</v>
      </c>
      <c r="I3219" s="19">
        <f t="shared" si="354"/>
        <v>1.1860174911097014</v>
      </c>
      <c r="J3219" s="19">
        <f t="shared" si="355"/>
        <v>-0.17880909853918667</v>
      </c>
    </row>
    <row r="3220" spans="1:10" x14ac:dyDescent="0.25">
      <c r="A3220" s="43">
        <f t="shared" si="356"/>
        <v>1684</v>
      </c>
      <c r="B3220" s="44">
        <v>40833</v>
      </c>
      <c r="C3220" s="5">
        <v>55.556365999999997</v>
      </c>
      <c r="D3220" s="5">
        <v>76.498001000000002</v>
      </c>
      <c r="E3220" s="19">
        <f t="shared" si="350"/>
        <v>9.9431623848536361</v>
      </c>
      <c r="F3220" s="19">
        <f t="shared" si="351"/>
        <v>-0.16766200389530184</v>
      </c>
      <c r="G3220" s="19">
        <f t="shared" si="352"/>
        <v>0.93535204408021855</v>
      </c>
      <c r="H3220" s="19">
        <f t="shared" si="353"/>
        <v>-0.72085442713915882</v>
      </c>
      <c r="I3220" s="19">
        <f t="shared" si="354"/>
        <v>-1.7041742422321964</v>
      </c>
      <c r="J3220" s="19">
        <f t="shared" si="355"/>
        <v>1.1860174911097014</v>
      </c>
    </row>
    <row r="3221" spans="1:10" x14ac:dyDescent="0.25">
      <c r="A3221" s="43">
        <f t="shared" si="356"/>
        <v>1683</v>
      </c>
      <c r="B3221" s="44">
        <v>40834</v>
      </c>
      <c r="C3221" s="5">
        <v>57.340553</v>
      </c>
      <c r="D3221" s="5">
        <v>79.864829999999998</v>
      </c>
      <c r="E3221" s="19">
        <f t="shared" si="350"/>
        <v>9.7198216755429172</v>
      </c>
      <c r="F3221" s="19">
        <f t="shared" si="351"/>
        <v>-0.22334070931071892</v>
      </c>
      <c r="G3221" s="19">
        <f t="shared" si="352"/>
        <v>-0.16766200389530184</v>
      </c>
      <c r="H3221" s="19">
        <f t="shared" si="353"/>
        <v>-0.12418087873380669</v>
      </c>
      <c r="I3221" s="19">
        <f t="shared" si="354"/>
        <v>0.59667354840535214</v>
      </c>
      <c r="J3221" s="19">
        <f t="shared" si="355"/>
        <v>-1.7041742422321964</v>
      </c>
    </row>
    <row r="3222" spans="1:10" x14ac:dyDescent="0.25">
      <c r="A3222" s="43">
        <f t="shared" si="356"/>
        <v>1682</v>
      </c>
      <c r="B3222" s="44">
        <v>40835</v>
      </c>
      <c r="C3222" s="5">
        <v>56.745831000000003</v>
      </c>
      <c r="D3222" s="5">
        <v>79.314025999999998</v>
      </c>
      <c r="E3222" s="19">
        <f t="shared" si="350"/>
        <v>9.4535257085844506</v>
      </c>
      <c r="F3222" s="19">
        <f t="shared" si="351"/>
        <v>-0.26629596695846658</v>
      </c>
      <c r="G3222" s="19">
        <f t="shared" si="352"/>
        <v>-0.22334070931071892</v>
      </c>
      <c r="H3222" s="19">
        <f t="shared" si="353"/>
        <v>-0.1342062484674014</v>
      </c>
      <c r="I3222" s="19">
        <f t="shared" si="354"/>
        <v>-1.0025369733594705E-2</v>
      </c>
      <c r="J3222" s="19">
        <f t="shared" si="355"/>
        <v>0.59667354840535214</v>
      </c>
    </row>
    <row r="3223" spans="1:10" x14ac:dyDescent="0.25">
      <c r="A3223" s="43">
        <f t="shared" si="356"/>
        <v>1681</v>
      </c>
      <c r="B3223" s="44">
        <v>40836</v>
      </c>
      <c r="C3223" s="5">
        <v>57.187614000000004</v>
      </c>
      <c r="D3223" s="5">
        <v>80.206176999999997</v>
      </c>
      <c r="E3223" s="19">
        <f t="shared" si="350"/>
        <v>9.3633488575230288</v>
      </c>
      <c r="F3223" s="19">
        <f t="shared" si="351"/>
        <v>-9.0176851061421814E-2</v>
      </c>
      <c r="G3223" s="19">
        <f t="shared" si="352"/>
        <v>-0.26629596695846658</v>
      </c>
      <c r="H3223" s="19">
        <f t="shared" si="353"/>
        <v>6.7317765210765657E-2</v>
      </c>
      <c r="I3223" s="19">
        <f t="shared" si="354"/>
        <v>0.20152401367816705</v>
      </c>
      <c r="J3223" s="19">
        <f t="shared" si="355"/>
        <v>-1.0025369733594705E-2</v>
      </c>
    </row>
    <row r="3224" spans="1:10" x14ac:dyDescent="0.25">
      <c r="A3224" s="43">
        <f t="shared" si="356"/>
        <v>1680</v>
      </c>
      <c r="B3224" s="44">
        <v>40837</v>
      </c>
      <c r="C3224" s="5">
        <v>58.241149999999998</v>
      </c>
      <c r="D3224" s="5">
        <v>81.866271999999995</v>
      </c>
      <c r="E3224" s="19">
        <f t="shared" si="350"/>
        <v>9.4270256420451446</v>
      </c>
      <c r="F3224" s="19">
        <f t="shared" si="351"/>
        <v>6.3676784522115781E-2</v>
      </c>
      <c r="G3224" s="19">
        <f t="shared" si="352"/>
        <v>-9.0176851061421814E-2</v>
      </c>
      <c r="H3224" s="19">
        <f t="shared" si="353"/>
        <v>0.11700980610996406</v>
      </c>
      <c r="I3224" s="19">
        <f t="shared" si="354"/>
        <v>4.9692040899198403E-2</v>
      </c>
      <c r="J3224" s="19">
        <f t="shared" si="355"/>
        <v>0.20152401367816705</v>
      </c>
    </row>
    <row r="3225" spans="1:10" x14ac:dyDescent="0.25">
      <c r="A3225" s="43">
        <f t="shared" si="356"/>
        <v>1679</v>
      </c>
      <c r="B3225" s="44">
        <v>40840</v>
      </c>
      <c r="C3225" s="5">
        <v>59.005797999999999</v>
      </c>
      <c r="D3225" s="5">
        <v>82.440337999999997</v>
      </c>
      <c r="E3225" s="19">
        <f t="shared" si="350"/>
        <v>9.8493772551561207</v>
      </c>
      <c r="F3225" s="19">
        <f t="shared" si="351"/>
        <v>0.42235161311097613</v>
      </c>
      <c r="G3225" s="19">
        <f t="shared" si="352"/>
        <v>6.3676784522115781E-2</v>
      </c>
      <c r="H3225" s="19">
        <f t="shared" si="353"/>
        <v>0.3846914455226268</v>
      </c>
      <c r="I3225" s="19">
        <f t="shared" si="354"/>
        <v>0.26768163941266276</v>
      </c>
      <c r="J3225" s="19">
        <f t="shared" si="355"/>
        <v>4.9692040899198403E-2</v>
      </c>
    </row>
    <row r="3226" spans="1:10" x14ac:dyDescent="0.25">
      <c r="A3226" s="43">
        <f t="shared" si="356"/>
        <v>1678</v>
      </c>
      <c r="B3226" s="44">
        <v>40841</v>
      </c>
      <c r="C3226" s="5">
        <v>57.773865000000001</v>
      </c>
      <c r="D3226" s="5">
        <v>81.067245</v>
      </c>
      <c r="E3226" s="19">
        <f t="shared" si="350"/>
        <v>9.4361737614543628</v>
      </c>
      <c r="F3226" s="19">
        <f t="shared" si="351"/>
        <v>-0.41320349370175791</v>
      </c>
      <c r="G3226" s="19">
        <f t="shared" si="352"/>
        <v>0.42235161311097613</v>
      </c>
      <c r="H3226" s="19">
        <f t="shared" si="353"/>
        <v>-0.66299362758398528</v>
      </c>
      <c r="I3226" s="19">
        <f t="shared" si="354"/>
        <v>-1.0476850731066121</v>
      </c>
      <c r="J3226" s="19">
        <f t="shared" si="355"/>
        <v>0.26768163941266276</v>
      </c>
    </row>
    <row r="3227" spans="1:10" x14ac:dyDescent="0.25">
      <c r="A3227" s="43">
        <f t="shared" si="356"/>
        <v>1677</v>
      </c>
      <c r="B3227" s="44">
        <v>40842</v>
      </c>
      <c r="C3227" s="5">
        <v>59.022804000000001</v>
      </c>
      <c r="D3227" s="5">
        <v>82.828238999999996</v>
      </c>
      <c r="E3227" s="19">
        <f t="shared" si="350"/>
        <v>9.6350908414430023</v>
      </c>
      <c r="F3227" s="19">
        <f t="shared" si="351"/>
        <v>0.1989170799886395</v>
      </c>
      <c r="G3227" s="19">
        <f t="shared" si="352"/>
        <v>-0.41320349370175791</v>
      </c>
      <c r="H3227" s="19">
        <f t="shared" si="353"/>
        <v>0.44329676934771833</v>
      </c>
      <c r="I3227" s="19">
        <f t="shared" si="354"/>
        <v>1.1062903969317035</v>
      </c>
      <c r="J3227" s="19">
        <f t="shared" si="355"/>
        <v>-1.0476850731066121</v>
      </c>
    </row>
    <row r="3228" spans="1:10" x14ac:dyDescent="0.25">
      <c r="A3228" s="43">
        <f t="shared" si="356"/>
        <v>1676</v>
      </c>
      <c r="B3228" s="44">
        <v>40843</v>
      </c>
      <c r="C3228" s="5">
        <v>61.639622000000003</v>
      </c>
      <c r="D3228" s="5">
        <v>84.53492</v>
      </c>
      <c r="E3228" s="19">
        <f t="shared" si="350"/>
        <v>11.23427194974041</v>
      </c>
      <c r="F3228" s="19">
        <f t="shared" si="351"/>
        <v>1.5991811082974081</v>
      </c>
      <c r="G3228" s="19">
        <f t="shared" si="352"/>
        <v>0.1989170799886395</v>
      </c>
      <c r="H3228" s="19">
        <f t="shared" si="353"/>
        <v>1.4815361828386573</v>
      </c>
      <c r="I3228" s="19">
        <f t="shared" si="354"/>
        <v>1.038239413490939</v>
      </c>
      <c r="J3228" s="19">
        <f t="shared" si="355"/>
        <v>1.1062903969317035</v>
      </c>
    </row>
    <row r="3229" spans="1:10" x14ac:dyDescent="0.25">
      <c r="A3229" s="43">
        <f t="shared" si="356"/>
        <v>1675</v>
      </c>
      <c r="B3229" s="44">
        <v>40844</v>
      </c>
      <c r="C3229" s="5">
        <v>62.055926999999997</v>
      </c>
      <c r="D3229" s="5">
        <v>85.054680000000005</v>
      </c>
      <c r="E3229" s="19">
        <f t="shared" si="350"/>
        <v>11.340661417293894</v>
      </c>
      <c r="F3229" s="19">
        <f t="shared" si="351"/>
        <v>0.106389467553484</v>
      </c>
      <c r="G3229" s="19">
        <f t="shared" si="352"/>
        <v>1.5991811082974081</v>
      </c>
      <c r="H3229" s="19">
        <f t="shared" si="353"/>
        <v>-0.83940936626931295</v>
      </c>
      <c r="I3229" s="19">
        <f t="shared" si="354"/>
        <v>-2.3209455491079702</v>
      </c>
      <c r="J3229" s="19">
        <f t="shared" si="355"/>
        <v>1.038239413490939</v>
      </c>
    </row>
    <row r="3230" spans="1:10" x14ac:dyDescent="0.25">
      <c r="A3230" s="43">
        <f t="shared" si="356"/>
        <v>1674</v>
      </c>
      <c r="B3230" s="44">
        <v>40847</v>
      </c>
      <c r="C3230" s="5">
        <v>59.226714999999999</v>
      </c>
      <c r="D3230" s="5">
        <v>81.493919000000005</v>
      </c>
      <c r="E3230" s="19">
        <f t="shared" si="350"/>
        <v>10.634612302528929</v>
      </c>
      <c r="F3230" s="19">
        <f t="shared" si="351"/>
        <v>-0.70604911476496568</v>
      </c>
      <c r="G3230" s="19">
        <f t="shared" si="352"/>
        <v>0.106389467553484</v>
      </c>
      <c r="H3230" s="19">
        <f t="shared" si="353"/>
        <v>-0.76897071496460989</v>
      </c>
      <c r="I3230" s="19">
        <f t="shared" si="354"/>
        <v>7.0438651304703059E-2</v>
      </c>
      <c r="J3230" s="19">
        <f t="shared" si="355"/>
        <v>-2.3209455491079702</v>
      </c>
    </row>
    <row r="3231" spans="1:10" x14ac:dyDescent="0.25">
      <c r="A3231" s="43">
        <f t="shared" si="356"/>
        <v>1673</v>
      </c>
      <c r="B3231" s="44">
        <v>40848</v>
      </c>
      <c r="C3231" s="5">
        <v>57.315060000000003</v>
      </c>
      <c r="D3231" s="5">
        <v>79.189896000000005</v>
      </c>
      <c r="E3231" s="19">
        <f t="shared" si="350"/>
        <v>10.096769282700549</v>
      </c>
      <c r="F3231" s="19">
        <f t="shared" si="351"/>
        <v>-0.53784301982837945</v>
      </c>
      <c r="G3231" s="19">
        <f t="shared" si="352"/>
        <v>-0.70604911476496568</v>
      </c>
      <c r="H3231" s="19">
        <f t="shared" si="353"/>
        <v>-0.12026653277414889</v>
      </c>
      <c r="I3231" s="19">
        <f t="shared" si="354"/>
        <v>0.648704182190461</v>
      </c>
      <c r="J3231" s="19">
        <f t="shared" si="355"/>
        <v>7.0438651304703059E-2</v>
      </c>
    </row>
    <row r="3232" spans="1:10" x14ac:dyDescent="0.25">
      <c r="A3232" s="43">
        <f t="shared" si="356"/>
        <v>1672</v>
      </c>
      <c r="B3232" s="44">
        <v>40849</v>
      </c>
      <c r="C3232" s="5">
        <v>59.039776000000003</v>
      </c>
      <c r="D3232" s="5">
        <v>81.098288999999994</v>
      </c>
      <c r="E3232" s="19">
        <f t="shared" si="350"/>
        <v>10.683574260859345</v>
      </c>
      <c r="F3232" s="19">
        <f t="shared" si="351"/>
        <v>0.58680497815879562</v>
      </c>
      <c r="G3232" s="19">
        <f t="shared" si="352"/>
        <v>-0.53784301982837945</v>
      </c>
      <c r="H3232" s="19">
        <f t="shared" si="353"/>
        <v>0.90489984452136696</v>
      </c>
      <c r="I3232" s="19">
        <f t="shared" si="354"/>
        <v>1.0251663772955157</v>
      </c>
      <c r="J3232" s="19">
        <f t="shared" si="355"/>
        <v>0.648704182190461</v>
      </c>
    </row>
    <row r="3233" spans="1:10" x14ac:dyDescent="0.25">
      <c r="A3233" s="43">
        <f t="shared" si="356"/>
        <v>1671</v>
      </c>
      <c r="B3233" s="44">
        <v>40850</v>
      </c>
      <c r="C3233" s="5">
        <v>60.594597</v>
      </c>
      <c r="D3233" s="5">
        <v>82.331726000000003</v>
      </c>
      <c r="E3233" s="19">
        <f t="shared" si="350"/>
        <v>11.502937964041145</v>
      </c>
      <c r="F3233" s="19">
        <f t="shared" si="351"/>
        <v>0.81936370318179996</v>
      </c>
      <c r="G3233" s="19">
        <f t="shared" si="352"/>
        <v>0.58680497815879562</v>
      </c>
      <c r="H3233" s="19">
        <f t="shared" si="353"/>
        <v>0.47231141426695084</v>
      </c>
      <c r="I3233" s="19">
        <f t="shared" si="354"/>
        <v>-0.43258843025441612</v>
      </c>
      <c r="J3233" s="19">
        <f t="shared" si="355"/>
        <v>1.0251663772955157</v>
      </c>
    </row>
    <row r="3234" spans="1:10" x14ac:dyDescent="0.25">
      <c r="A3234" s="43">
        <f t="shared" si="356"/>
        <v>1670</v>
      </c>
      <c r="B3234" s="44">
        <v>40851</v>
      </c>
      <c r="C3234" s="5">
        <v>60.543616999999998</v>
      </c>
      <c r="D3234" s="5">
        <v>82.564475999999999</v>
      </c>
      <c r="E3234" s="19">
        <f t="shared" si="350"/>
        <v>11.313176910907153</v>
      </c>
      <c r="F3234" s="19">
        <f t="shared" si="351"/>
        <v>-0.18976105313399216</v>
      </c>
      <c r="G3234" s="19">
        <f t="shared" si="352"/>
        <v>0.81936370318179996</v>
      </c>
      <c r="H3234" s="19">
        <f t="shared" si="353"/>
        <v>-0.67435484362163756</v>
      </c>
      <c r="I3234" s="19">
        <f t="shared" si="354"/>
        <v>-1.1466662578885884</v>
      </c>
      <c r="J3234" s="19">
        <f t="shared" si="355"/>
        <v>-0.43258843025441612</v>
      </c>
    </row>
    <row r="3235" spans="1:10" x14ac:dyDescent="0.25">
      <c r="A3235" s="43">
        <f t="shared" si="356"/>
        <v>1669</v>
      </c>
      <c r="B3235" s="44">
        <v>40854</v>
      </c>
      <c r="C3235" s="5">
        <v>60.874961999999996</v>
      </c>
      <c r="D3235" s="5">
        <v>83.565216000000007</v>
      </c>
      <c r="E3235" s="19">
        <f t="shared" si="350"/>
        <v>11.047814065092695</v>
      </c>
      <c r="F3235" s="19">
        <f t="shared" si="351"/>
        <v>-0.26536284581445813</v>
      </c>
      <c r="G3235" s="19">
        <f t="shared" si="352"/>
        <v>-0.18976105313399216</v>
      </c>
      <c r="H3235" s="19">
        <f t="shared" si="353"/>
        <v>-0.15313304155532881</v>
      </c>
      <c r="I3235" s="19">
        <f t="shared" si="354"/>
        <v>0.52122180206630875</v>
      </c>
      <c r="J3235" s="19">
        <f t="shared" si="355"/>
        <v>-1.1466662578885884</v>
      </c>
    </row>
    <row r="3236" spans="1:10" x14ac:dyDescent="0.25">
      <c r="A3236" s="43">
        <f t="shared" si="356"/>
        <v>1668</v>
      </c>
      <c r="B3236" s="44">
        <v>40855</v>
      </c>
      <c r="C3236" s="5">
        <v>61.869014999999997</v>
      </c>
      <c r="D3236" s="5">
        <v>84.449592999999993</v>
      </c>
      <c r="E3236" s="19">
        <f t="shared" si="350"/>
        <v>11.514542590645952</v>
      </c>
      <c r="F3236" s="19">
        <f t="shared" si="351"/>
        <v>0.46672852555325761</v>
      </c>
      <c r="G3236" s="19">
        <f t="shared" si="352"/>
        <v>-0.26536284581445813</v>
      </c>
      <c r="H3236" s="19">
        <f t="shared" si="353"/>
        <v>0.62367126881666612</v>
      </c>
      <c r="I3236" s="19">
        <f t="shared" si="354"/>
        <v>0.77680431037199493</v>
      </c>
      <c r="J3236" s="19">
        <f t="shared" si="355"/>
        <v>0.52122180206630875</v>
      </c>
    </row>
    <row r="3237" spans="1:10" x14ac:dyDescent="0.25">
      <c r="A3237" s="43">
        <f t="shared" si="356"/>
        <v>1667</v>
      </c>
      <c r="B3237" s="44">
        <v>40856</v>
      </c>
      <c r="C3237" s="5">
        <v>59.133251000000001</v>
      </c>
      <c r="D3237" s="5">
        <v>80.896575999999996</v>
      </c>
      <c r="E3237" s="19">
        <f t="shared" si="350"/>
        <v>10.897323987264571</v>
      </c>
      <c r="F3237" s="19">
        <f t="shared" si="351"/>
        <v>-0.61721860338138157</v>
      </c>
      <c r="G3237" s="19">
        <f t="shared" si="352"/>
        <v>0.46672852555325761</v>
      </c>
      <c r="H3237" s="19">
        <f t="shared" si="353"/>
        <v>-0.89325444002910248</v>
      </c>
      <c r="I3237" s="19">
        <f t="shared" si="354"/>
        <v>-1.5169257088457686</v>
      </c>
      <c r="J3237" s="19">
        <f t="shared" si="355"/>
        <v>0.77680431037199493</v>
      </c>
    </row>
    <row r="3238" spans="1:10" x14ac:dyDescent="0.25">
      <c r="A3238" s="43">
        <f t="shared" si="356"/>
        <v>1666</v>
      </c>
      <c r="B3238" s="44">
        <v>40857</v>
      </c>
      <c r="C3238" s="5">
        <v>60.161284999999999</v>
      </c>
      <c r="D3238" s="5">
        <v>81.843001999999998</v>
      </c>
      <c r="E3238" s="19">
        <f t="shared" si="350"/>
        <v>11.361035766025502</v>
      </c>
      <c r="F3238" s="19">
        <f t="shared" si="351"/>
        <v>0.46371177876093128</v>
      </c>
      <c r="G3238" s="19">
        <f t="shared" si="352"/>
        <v>-0.61721860338138157</v>
      </c>
      <c r="H3238" s="19">
        <f t="shared" si="353"/>
        <v>0.82875150582058854</v>
      </c>
      <c r="I3238" s="19">
        <f t="shared" si="354"/>
        <v>1.722005945849691</v>
      </c>
      <c r="J3238" s="19">
        <f t="shared" si="355"/>
        <v>-1.5169257088457686</v>
      </c>
    </row>
    <row r="3239" spans="1:10" x14ac:dyDescent="0.25">
      <c r="A3239" s="43">
        <f t="shared" si="356"/>
        <v>1665</v>
      </c>
      <c r="B3239" s="44">
        <v>40858</v>
      </c>
      <c r="C3239" s="5">
        <v>61.393237999999997</v>
      </c>
      <c r="D3239" s="5">
        <v>83.045456000000001</v>
      </c>
      <c r="E3239" s="19">
        <f t="shared" si="350"/>
        <v>11.876005597539205</v>
      </c>
      <c r="F3239" s="19">
        <f t="shared" si="351"/>
        <v>0.51496983151370301</v>
      </c>
      <c r="G3239" s="19">
        <f t="shared" si="352"/>
        <v>0.46371177876093128</v>
      </c>
      <c r="H3239" s="19">
        <f t="shared" si="353"/>
        <v>0.24071818027394926</v>
      </c>
      <c r="I3239" s="19">
        <f t="shared" si="354"/>
        <v>-0.58803332554663923</v>
      </c>
      <c r="J3239" s="19">
        <f t="shared" si="355"/>
        <v>1.722005945849691</v>
      </c>
    </row>
    <row r="3240" spans="1:10" x14ac:dyDescent="0.25">
      <c r="A3240" s="43">
        <f t="shared" si="356"/>
        <v>1664</v>
      </c>
      <c r="B3240" s="44">
        <v>40861</v>
      </c>
      <c r="C3240" s="5">
        <v>60.586098</v>
      </c>
      <c r="D3240" s="5">
        <v>82.362769999999998</v>
      </c>
      <c r="E3240" s="19">
        <f t="shared" si="350"/>
        <v>11.475928463446124</v>
      </c>
      <c r="F3240" s="19">
        <f t="shared" si="351"/>
        <v>-0.4000771340930811</v>
      </c>
      <c r="G3240" s="19">
        <f t="shared" si="352"/>
        <v>0.51496983151370301</v>
      </c>
      <c r="H3240" s="19">
        <f t="shared" si="353"/>
        <v>-0.70464418004707929</v>
      </c>
      <c r="I3240" s="19">
        <f t="shared" si="354"/>
        <v>-0.94536236032102861</v>
      </c>
      <c r="J3240" s="19">
        <f t="shared" si="355"/>
        <v>-0.58803332554663923</v>
      </c>
    </row>
    <row r="3241" spans="1:10" x14ac:dyDescent="0.25">
      <c r="A3241" s="43">
        <f t="shared" si="356"/>
        <v>1663</v>
      </c>
      <c r="B3241" s="44">
        <v>40862</v>
      </c>
      <c r="C3241" s="5">
        <v>60.518130999999997</v>
      </c>
      <c r="D3241" s="5">
        <v>80.113067999999998</v>
      </c>
      <c r="E3241" s="19">
        <f t="shared" si="350"/>
        <v>12.749383645176096</v>
      </c>
      <c r="F3241" s="19">
        <f t="shared" si="351"/>
        <v>1.2734551817299717</v>
      </c>
      <c r="G3241" s="19">
        <f t="shared" si="352"/>
        <v>-0.4000771340930811</v>
      </c>
      <c r="H3241" s="19">
        <f t="shared" si="353"/>
        <v>1.5100715880276074</v>
      </c>
      <c r="I3241" s="19">
        <f t="shared" si="354"/>
        <v>2.2147157680746865</v>
      </c>
      <c r="J3241" s="19">
        <f t="shared" si="355"/>
        <v>-0.94536236032102861</v>
      </c>
    </row>
    <row r="3242" spans="1:10" x14ac:dyDescent="0.25">
      <c r="A3242" s="43">
        <f t="shared" si="356"/>
        <v>1662</v>
      </c>
      <c r="B3242" s="44">
        <v>40863</v>
      </c>
      <c r="C3242" s="5">
        <v>59.609046999999997</v>
      </c>
      <c r="D3242" s="5">
        <v>79.010604999999998</v>
      </c>
      <c r="E3242" s="19">
        <f t="shared" si="350"/>
        <v>12.497661519209451</v>
      </c>
      <c r="F3242" s="19">
        <f t="shared" si="351"/>
        <v>-0.25172212596664423</v>
      </c>
      <c r="G3242" s="19">
        <f t="shared" si="352"/>
        <v>1.2734551817299717</v>
      </c>
      <c r="H3242" s="19">
        <f t="shared" si="353"/>
        <v>-1.0048778627100092</v>
      </c>
      <c r="I3242" s="19">
        <f t="shared" si="354"/>
        <v>-2.5149494507376167</v>
      </c>
      <c r="J3242" s="19">
        <f t="shared" si="355"/>
        <v>2.2147157680746865</v>
      </c>
    </row>
    <row r="3243" spans="1:10" x14ac:dyDescent="0.25">
      <c r="A3243" s="43">
        <f t="shared" si="356"/>
        <v>1661</v>
      </c>
      <c r="B3243" s="44">
        <v>40864</v>
      </c>
      <c r="C3243" s="5">
        <v>58.249653000000002</v>
      </c>
      <c r="D3243" s="5">
        <v>78.252159000000006</v>
      </c>
      <c r="E3243" s="19">
        <f t="shared" si="350"/>
        <v>11.590503543378148</v>
      </c>
      <c r="F3243" s="19">
        <f t="shared" si="351"/>
        <v>-0.90715797583130353</v>
      </c>
      <c r="G3243" s="19">
        <f t="shared" si="352"/>
        <v>-0.25172212596664423</v>
      </c>
      <c r="H3243" s="19">
        <f t="shared" si="353"/>
        <v>-0.7582827221459213</v>
      </c>
      <c r="I3243" s="19">
        <f t="shared" si="354"/>
        <v>0.24659514056408793</v>
      </c>
      <c r="J3243" s="19">
        <f t="shared" si="355"/>
        <v>-2.5149494507376167</v>
      </c>
    </row>
    <row r="3244" spans="1:10" x14ac:dyDescent="0.25">
      <c r="A3244" s="43">
        <f t="shared" si="356"/>
        <v>1660</v>
      </c>
      <c r="B3244" s="44">
        <v>40865</v>
      </c>
      <c r="C3244" s="5">
        <v>57.901310000000002</v>
      </c>
      <c r="D3244" s="5">
        <v>76.531975000000003</v>
      </c>
      <c r="E3244" s="19">
        <f t="shared" si="350"/>
        <v>12.26784882309564</v>
      </c>
      <c r="F3244" s="19">
        <f t="shared" si="351"/>
        <v>0.67734527971749259</v>
      </c>
      <c r="G3244" s="19">
        <f t="shared" si="352"/>
        <v>-0.90715797583130353</v>
      </c>
      <c r="H3244" s="19">
        <f t="shared" si="353"/>
        <v>1.2138629706673103</v>
      </c>
      <c r="I3244" s="19">
        <f t="shared" si="354"/>
        <v>1.9721456928132315</v>
      </c>
      <c r="J3244" s="19">
        <f t="shared" si="355"/>
        <v>0.24659514056408793</v>
      </c>
    </row>
    <row r="3245" spans="1:10" x14ac:dyDescent="0.25">
      <c r="A3245" s="43">
        <f t="shared" si="356"/>
        <v>1659</v>
      </c>
      <c r="B3245" s="44">
        <v>40868</v>
      </c>
      <c r="C3245" s="5">
        <v>56.864787999999997</v>
      </c>
      <c r="D3245" s="5">
        <v>74.796158000000005</v>
      </c>
      <c r="E3245" s="19">
        <f t="shared" si="350"/>
        <v>12.266336538704188</v>
      </c>
      <c r="F3245" s="19">
        <f t="shared" si="351"/>
        <v>-1.5122843914525674E-3</v>
      </c>
      <c r="G3245" s="19">
        <f t="shared" si="352"/>
        <v>0.67734527971749259</v>
      </c>
      <c r="H3245" s="19">
        <f t="shared" si="353"/>
        <v>-0.40211254931969415</v>
      </c>
      <c r="I3245" s="19">
        <f t="shared" si="354"/>
        <v>-1.6159755199870045</v>
      </c>
      <c r="J3245" s="19">
        <f t="shared" si="355"/>
        <v>1.9721456928132315</v>
      </c>
    </row>
    <row r="3246" spans="1:10" x14ac:dyDescent="0.25">
      <c r="A3246" s="43">
        <f t="shared" si="356"/>
        <v>1658</v>
      </c>
      <c r="B3246" s="44">
        <v>40869</v>
      </c>
      <c r="C3246" s="5">
        <v>56.329514000000003</v>
      </c>
      <c r="D3246" s="5">
        <v>75.390395999999996</v>
      </c>
      <c r="E3246" s="19">
        <f t="shared" si="350"/>
        <v>11.376738261788027</v>
      </c>
      <c r="F3246" s="19">
        <f t="shared" si="351"/>
        <v>-0.88959827691616056</v>
      </c>
      <c r="G3246" s="19">
        <f t="shared" si="352"/>
        <v>-1.5122843914525674E-3</v>
      </c>
      <c r="H3246" s="19">
        <f t="shared" si="353"/>
        <v>-0.88870387114409199</v>
      </c>
      <c r="I3246" s="19">
        <f t="shared" si="354"/>
        <v>-0.48659132182439785</v>
      </c>
      <c r="J3246" s="19">
        <f t="shared" si="355"/>
        <v>-1.6159755199870045</v>
      </c>
    </row>
    <row r="3247" spans="1:10" x14ac:dyDescent="0.25">
      <c r="A3247" s="43">
        <f t="shared" si="356"/>
        <v>1657</v>
      </c>
      <c r="B3247" s="44">
        <v>40870</v>
      </c>
      <c r="C3247" s="5">
        <v>54.621791999999999</v>
      </c>
      <c r="D3247" s="5">
        <v>73.302750000000003</v>
      </c>
      <c r="E3247" s="19">
        <f t="shared" si="350"/>
        <v>10.913809862007007</v>
      </c>
      <c r="F3247" s="19">
        <f t="shared" si="351"/>
        <v>-0.46292839978102052</v>
      </c>
      <c r="G3247" s="19">
        <f t="shared" si="352"/>
        <v>-0.88959827691616056</v>
      </c>
      <c r="H3247" s="19">
        <f t="shared" si="353"/>
        <v>6.3204011684159345E-2</v>
      </c>
      <c r="I3247" s="19">
        <f t="shared" si="354"/>
        <v>0.95190788282825134</v>
      </c>
      <c r="J3247" s="19">
        <f t="shared" si="355"/>
        <v>-0.48659132182439785</v>
      </c>
    </row>
    <row r="3248" spans="1:10" x14ac:dyDescent="0.25">
      <c r="A3248" s="43">
        <f t="shared" si="356"/>
        <v>1656</v>
      </c>
      <c r="B3248" s="44">
        <v>40872</v>
      </c>
      <c r="C3248" s="5">
        <v>54.230967999999997</v>
      </c>
      <c r="D3248" s="5">
        <v>72.161170999999996</v>
      </c>
      <c r="E3248" s="19">
        <f t="shared" si="350"/>
        <v>11.203671300699391</v>
      </c>
      <c r="F3248" s="19">
        <f t="shared" si="351"/>
        <v>0.2898614386923839</v>
      </c>
      <c r="G3248" s="19">
        <f t="shared" si="352"/>
        <v>-0.46292839978102052</v>
      </c>
      <c r="H3248" s="19">
        <f t="shared" si="353"/>
        <v>0.56364977847742082</v>
      </c>
      <c r="I3248" s="19">
        <f t="shared" si="354"/>
        <v>0.50044576679326147</v>
      </c>
      <c r="J3248" s="19">
        <f t="shared" si="355"/>
        <v>0.95190788282825134</v>
      </c>
    </row>
    <row r="3249" spans="1:10" x14ac:dyDescent="0.25">
      <c r="A3249" s="43">
        <f t="shared" si="356"/>
        <v>1655</v>
      </c>
      <c r="B3249" s="44">
        <v>40875</v>
      </c>
      <c r="C3249" s="5">
        <v>56.261555000000001</v>
      </c>
      <c r="D3249" s="5">
        <v>74.882178999999994</v>
      </c>
      <c r="E3249" s="19">
        <f t="shared" si="350"/>
        <v>11.611812088772339</v>
      </c>
      <c r="F3249" s="19">
        <f t="shared" si="351"/>
        <v>0.40814078807294862</v>
      </c>
      <c r="G3249" s="19">
        <f t="shared" si="352"/>
        <v>0.2898614386923839</v>
      </c>
      <c r="H3249" s="19">
        <f t="shared" si="353"/>
        <v>0.23670891630869711</v>
      </c>
      <c r="I3249" s="19">
        <f t="shared" si="354"/>
        <v>-0.3269408621687237</v>
      </c>
      <c r="J3249" s="19">
        <f t="shared" si="355"/>
        <v>0.50044576679326147</v>
      </c>
    </row>
    <row r="3250" spans="1:10" x14ac:dyDescent="0.25">
      <c r="A3250" s="43">
        <f t="shared" si="356"/>
        <v>1654</v>
      </c>
      <c r="B3250" s="44">
        <v>40876</v>
      </c>
      <c r="C3250" s="5">
        <v>57.068680000000001</v>
      </c>
      <c r="D3250" s="5">
        <v>76.148848999999998</v>
      </c>
      <c r="E3250" s="19">
        <f t="shared" si="350"/>
        <v>11.663664063753068</v>
      </c>
      <c r="F3250" s="19">
        <f t="shared" si="351"/>
        <v>5.1851974980728244E-2</v>
      </c>
      <c r="G3250" s="19">
        <f t="shared" si="352"/>
        <v>0.40814078807294862</v>
      </c>
      <c r="H3250" s="19">
        <f t="shared" si="353"/>
        <v>-0.18953349373950512</v>
      </c>
      <c r="I3250" s="19">
        <f t="shared" si="354"/>
        <v>-0.42624241004820224</v>
      </c>
      <c r="J3250" s="19">
        <f t="shared" si="355"/>
        <v>-0.3269408621687237</v>
      </c>
    </row>
    <row r="3251" spans="1:10" x14ac:dyDescent="0.25">
      <c r="A3251" s="43">
        <f t="shared" si="356"/>
        <v>1653</v>
      </c>
      <c r="B3251" s="44">
        <v>40877</v>
      </c>
      <c r="C3251" s="5">
        <v>60.212265000000002</v>
      </c>
      <c r="D3251" s="5">
        <v>80.394524000000004</v>
      </c>
      <c r="E3251" s="19">
        <f t="shared" si="350"/>
        <v>12.275694830607328</v>
      </c>
      <c r="F3251" s="19">
        <f t="shared" si="351"/>
        <v>0.61203076685426083</v>
      </c>
      <c r="G3251" s="19">
        <f t="shared" si="352"/>
        <v>5.1851974980728244E-2</v>
      </c>
      <c r="H3251" s="19">
        <f t="shared" si="353"/>
        <v>0.58136411051763459</v>
      </c>
      <c r="I3251" s="19">
        <f t="shared" si="354"/>
        <v>0.77089760425713971</v>
      </c>
      <c r="J3251" s="19">
        <f t="shared" si="355"/>
        <v>-0.42624241004820224</v>
      </c>
    </row>
    <row r="3252" spans="1:10" x14ac:dyDescent="0.25">
      <c r="A3252" s="43">
        <f t="shared" si="356"/>
        <v>1652</v>
      </c>
      <c r="B3252" s="44">
        <v>40878</v>
      </c>
      <c r="C3252" s="5">
        <v>59.880924</v>
      </c>
      <c r="D3252" s="5">
        <v>79.620475999999996</v>
      </c>
      <c r="E3252" s="19">
        <f t="shared" si="350"/>
        <v>12.405892806402228</v>
      </c>
      <c r="F3252" s="19">
        <f t="shared" si="351"/>
        <v>0.13019797579489989</v>
      </c>
      <c r="G3252" s="19">
        <f t="shared" si="352"/>
        <v>0.61203076685426083</v>
      </c>
      <c r="H3252" s="19">
        <f t="shared" si="353"/>
        <v>-0.23177352483814712</v>
      </c>
      <c r="I3252" s="19">
        <f t="shared" si="354"/>
        <v>-0.81313763535578176</v>
      </c>
      <c r="J3252" s="19">
        <f t="shared" si="355"/>
        <v>0.77089760425713971</v>
      </c>
    </row>
    <row r="3253" spans="1:10" x14ac:dyDescent="0.25">
      <c r="A3253" s="43">
        <f t="shared" si="356"/>
        <v>1651</v>
      </c>
      <c r="B3253" s="44">
        <v>40879</v>
      </c>
      <c r="C3253" s="5">
        <v>59.829937000000001</v>
      </c>
      <c r="D3253" s="5">
        <v>79.511009000000001</v>
      </c>
      <c r="E3253" s="19">
        <f t="shared" si="350"/>
        <v>12.420177323237539</v>
      </c>
      <c r="F3253" s="19">
        <f t="shared" si="351"/>
        <v>1.4284516835310512E-2</v>
      </c>
      <c r="G3253" s="19">
        <f t="shared" si="352"/>
        <v>0.13019797579489989</v>
      </c>
      <c r="H3253" s="19">
        <f t="shared" si="353"/>
        <v>-6.2718077201089184E-2</v>
      </c>
      <c r="I3253" s="19">
        <f t="shared" si="354"/>
        <v>0.16905544763705793</v>
      </c>
      <c r="J3253" s="19">
        <f t="shared" si="355"/>
        <v>-0.81313763535578176</v>
      </c>
    </row>
    <row r="3254" spans="1:10" x14ac:dyDescent="0.25">
      <c r="A3254" s="43">
        <f t="shared" si="356"/>
        <v>1650</v>
      </c>
      <c r="B3254" s="44">
        <v>40882</v>
      </c>
      <c r="C3254" s="5">
        <v>60.569088000000001</v>
      </c>
      <c r="D3254" s="5">
        <v>80.394524000000004</v>
      </c>
      <c r="E3254" s="19">
        <f t="shared" si="350"/>
        <v>12.632517830607327</v>
      </c>
      <c r="F3254" s="19">
        <f t="shared" si="351"/>
        <v>0.21234050736978816</v>
      </c>
      <c r="G3254" s="19">
        <f t="shared" si="352"/>
        <v>1.4284516835310512E-2</v>
      </c>
      <c r="H3254" s="19">
        <f t="shared" si="353"/>
        <v>0.20389225889157625</v>
      </c>
      <c r="I3254" s="19">
        <f t="shared" si="354"/>
        <v>0.26661033609266543</v>
      </c>
      <c r="J3254" s="19">
        <f t="shared" si="355"/>
        <v>0.16905544763705793</v>
      </c>
    </row>
    <row r="3255" spans="1:10" x14ac:dyDescent="0.25">
      <c r="A3255" s="43">
        <f t="shared" si="356"/>
        <v>1649</v>
      </c>
      <c r="B3255" s="44">
        <v>40883</v>
      </c>
      <c r="C3255" s="5">
        <v>60.560600000000001</v>
      </c>
      <c r="D3255" s="5">
        <v>81.598656000000005</v>
      </c>
      <c r="E3255" s="19">
        <f t="shared" si="350"/>
        <v>11.906046126751939</v>
      </c>
      <c r="F3255" s="19">
        <f t="shared" si="351"/>
        <v>-0.72647170385538828</v>
      </c>
      <c r="G3255" s="19">
        <f t="shared" si="352"/>
        <v>0.21234050736978816</v>
      </c>
      <c r="H3255" s="19">
        <f t="shared" si="353"/>
        <v>-0.85205560626748267</v>
      </c>
      <c r="I3255" s="19">
        <f t="shared" si="354"/>
        <v>-1.0559478651590588</v>
      </c>
      <c r="J3255" s="19">
        <f t="shared" si="355"/>
        <v>0.26661033609266543</v>
      </c>
    </row>
    <row r="3256" spans="1:10" x14ac:dyDescent="0.25">
      <c r="A3256" s="43">
        <f t="shared" si="356"/>
        <v>1648</v>
      </c>
      <c r="B3256" s="44">
        <v>40884</v>
      </c>
      <c r="C3256" s="5">
        <v>59.982863999999999</v>
      </c>
      <c r="D3256" s="5">
        <v>81.723763000000005</v>
      </c>
      <c r="E3256" s="19">
        <f t="shared" si="350"/>
        <v>11.253713000159308</v>
      </c>
      <c r="F3256" s="19">
        <f t="shared" si="351"/>
        <v>-0.65233312659263021</v>
      </c>
      <c r="G3256" s="19">
        <f t="shared" si="352"/>
        <v>-0.72647170385538828</v>
      </c>
      <c r="H3256" s="19">
        <f t="shared" si="353"/>
        <v>-0.22267816959828851</v>
      </c>
      <c r="I3256" s="19">
        <f t="shared" si="354"/>
        <v>0.62937743666919421</v>
      </c>
      <c r="J3256" s="19">
        <f t="shared" si="355"/>
        <v>-1.0559478651590588</v>
      </c>
    </row>
    <row r="3257" spans="1:10" x14ac:dyDescent="0.25">
      <c r="A3257" s="43">
        <f t="shared" si="356"/>
        <v>1647</v>
      </c>
      <c r="B3257" s="44">
        <v>40885</v>
      </c>
      <c r="C3257" s="5">
        <v>58.309105000000002</v>
      </c>
      <c r="D3257" s="5">
        <v>79.948853</v>
      </c>
      <c r="E3257" s="19">
        <f t="shared" si="350"/>
        <v>10.638273566294892</v>
      </c>
      <c r="F3257" s="19">
        <f t="shared" si="351"/>
        <v>-0.61543943386441669</v>
      </c>
      <c r="G3257" s="19">
        <f t="shared" si="352"/>
        <v>-0.65233312659263021</v>
      </c>
      <c r="H3257" s="19">
        <f t="shared" si="353"/>
        <v>-0.2296320308166398</v>
      </c>
      <c r="I3257" s="19">
        <f t="shared" si="354"/>
        <v>-6.9538612183512871E-3</v>
      </c>
      <c r="J3257" s="19">
        <f t="shared" si="355"/>
        <v>0.62937743666919421</v>
      </c>
    </row>
    <row r="3258" spans="1:10" x14ac:dyDescent="0.25">
      <c r="A3258" s="43">
        <f t="shared" si="356"/>
        <v>1646</v>
      </c>
      <c r="B3258" s="44">
        <v>40886</v>
      </c>
      <c r="C3258" s="5">
        <v>59.634501999999998</v>
      </c>
      <c r="D3258" s="5">
        <v>81.512657000000004</v>
      </c>
      <c r="E3258" s="19">
        <f t="shared" ref="E3258:E3321" si="357">C3258-$P$3*D3258</f>
        <v>11.031226458818402</v>
      </c>
      <c r="F3258" s="19">
        <f t="shared" ref="F3258:F3321" si="358">E3258-E3257</f>
        <v>0.3929528925235104</v>
      </c>
      <c r="G3258" s="19">
        <f t="shared" ref="G3258:G3321" si="359">F3257</f>
        <v>-0.61543943386441669</v>
      </c>
      <c r="H3258" s="19">
        <f t="shared" ref="H3258:H3321" si="360">F3258-$P$7*G3258</f>
        <v>0.75694037075056986</v>
      </c>
      <c r="I3258" s="19">
        <f t="shared" ref="I3258:I3321" si="361">H3258-H3257</f>
        <v>0.98657240156720971</v>
      </c>
      <c r="J3258" s="19">
        <f t="shared" ref="J3258:J3321" si="362">I3257</f>
        <v>-6.9538612183512871E-3</v>
      </c>
    </row>
    <row r="3259" spans="1:10" x14ac:dyDescent="0.25">
      <c r="A3259" s="43">
        <f t="shared" si="356"/>
        <v>1645</v>
      </c>
      <c r="B3259" s="44">
        <v>40889</v>
      </c>
      <c r="C3259" s="5">
        <v>58.241149999999998</v>
      </c>
      <c r="D3259" s="5">
        <v>80.590003999999993</v>
      </c>
      <c r="E3259" s="19">
        <f t="shared" si="357"/>
        <v>10.18802163397303</v>
      </c>
      <c r="F3259" s="19">
        <f t="shared" si="358"/>
        <v>-0.84320482484537251</v>
      </c>
      <c r="G3259" s="19">
        <f t="shared" si="359"/>
        <v>0.3929528925235104</v>
      </c>
      <c r="H3259" s="19">
        <f t="shared" si="360"/>
        <v>-1.0756077625537339</v>
      </c>
      <c r="I3259" s="19">
        <f t="shared" si="361"/>
        <v>-1.8325481333043037</v>
      </c>
      <c r="J3259" s="19">
        <f t="shared" si="362"/>
        <v>0.98657240156720971</v>
      </c>
    </row>
    <row r="3260" spans="1:10" x14ac:dyDescent="0.25">
      <c r="A3260" s="43">
        <f t="shared" si="356"/>
        <v>1644</v>
      </c>
      <c r="B3260" s="44">
        <v>40890</v>
      </c>
      <c r="C3260" s="5">
        <v>57.697395</v>
      </c>
      <c r="D3260" s="5">
        <v>81.020049999999998</v>
      </c>
      <c r="E3260" s="19">
        <f t="shared" si="357"/>
        <v>9.387844564043661</v>
      </c>
      <c r="F3260" s="19">
        <f t="shared" si="358"/>
        <v>-0.80017706992936866</v>
      </c>
      <c r="G3260" s="19">
        <f t="shared" si="359"/>
        <v>-0.84320482484537251</v>
      </c>
      <c r="H3260" s="19">
        <f t="shared" si="360"/>
        <v>-0.30148299714759247</v>
      </c>
      <c r="I3260" s="19">
        <f t="shared" si="361"/>
        <v>0.77412476540614139</v>
      </c>
      <c r="J3260" s="19">
        <f t="shared" si="362"/>
        <v>-1.8325481333043037</v>
      </c>
    </row>
    <row r="3261" spans="1:10" x14ac:dyDescent="0.25">
      <c r="A3261" s="43">
        <f t="shared" si="356"/>
        <v>1643</v>
      </c>
      <c r="B3261" s="44">
        <v>40891</v>
      </c>
      <c r="C3261" s="5">
        <v>56.074635000000001</v>
      </c>
      <c r="D3261" s="5">
        <v>78.604004000000003</v>
      </c>
      <c r="E3261" s="19">
        <f t="shared" si="357"/>
        <v>9.2056921185019718</v>
      </c>
      <c r="F3261" s="19">
        <f t="shared" si="358"/>
        <v>-0.18215244554168919</v>
      </c>
      <c r="G3261" s="19">
        <f t="shared" si="359"/>
        <v>-0.80017706992936866</v>
      </c>
      <c r="H3261" s="19">
        <f t="shared" si="360"/>
        <v>0.29109385261942705</v>
      </c>
      <c r="I3261" s="19">
        <f t="shared" si="361"/>
        <v>0.59257684976701952</v>
      </c>
      <c r="J3261" s="19">
        <f t="shared" si="362"/>
        <v>0.77412476540614139</v>
      </c>
    </row>
    <row r="3262" spans="1:10" x14ac:dyDescent="0.25">
      <c r="A3262" s="43">
        <f t="shared" si="356"/>
        <v>1642</v>
      </c>
      <c r="B3262" s="44">
        <v>40892</v>
      </c>
      <c r="C3262" s="5">
        <v>55.836734999999997</v>
      </c>
      <c r="D3262" s="5">
        <v>77.931563999999995</v>
      </c>
      <c r="E3262" s="19">
        <f t="shared" si="357"/>
        <v>9.3687456367379482</v>
      </c>
      <c r="F3262" s="19">
        <f t="shared" si="358"/>
        <v>0.16305351823597647</v>
      </c>
      <c r="G3262" s="19">
        <f t="shared" si="359"/>
        <v>-0.18215244554168919</v>
      </c>
      <c r="H3262" s="19">
        <f t="shared" si="360"/>
        <v>0.27078338677770791</v>
      </c>
      <c r="I3262" s="19">
        <f t="shared" si="361"/>
        <v>-2.0310465841719139E-2</v>
      </c>
      <c r="J3262" s="19">
        <f t="shared" si="362"/>
        <v>0.59257684976701952</v>
      </c>
    </row>
    <row r="3263" spans="1:10" x14ac:dyDescent="0.25">
      <c r="A3263" s="43">
        <f t="shared" si="356"/>
        <v>1641</v>
      </c>
      <c r="B3263" s="44">
        <v>40893</v>
      </c>
      <c r="C3263" s="5">
        <v>56.431423000000002</v>
      </c>
      <c r="D3263" s="5">
        <v>78.862030000000004</v>
      </c>
      <c r="E3263" s="19">
        <f t="shared" si="357"/>
        <v>9.4086278305709214</v>
      </c>
      <c r="F3263" s="19">
        <f t="shared" si="358"/>
        <v>3.9882193832973201E-2</v>
      </c>
      <c r="G3263" s="19">
        <f t="shared" si="359"/>
        <v>0.16305351823597647</v>
      </c>
      <c r="H3263" s="19">
        <f t="shared" si="360"/>
        <v>-5.6552054044353761E-2</v>
      </c>
      <c r="I3263" s="19">
        <f t="shared" si="361"/>
        <v>-0.32733544082206167</v>
      </c>
      <c r="J3263" s="19">
        <f t="shared" si="362"/>
        <v>-2.0310465841719139E-2</v>
      </c>
    </row>
    <row r="3264" spans="1:10" x14ac:dyDescent="0.25">
      <c r="A3264" s="43">
        <f t="shared" si="356"/>
        <v>1640</v>
      </c>
      <c r="B3264" s="44">
        <v>40896</v>
      </c>
      <c r="C3264" s="5">
        <v>55.441715000000002</v>
      </c>
      <c r="D3264" s="5">
        <v>77.970664999999997</v>
      </c>
      <c r="E3264" s="19">
        <f t="shared" si="357"/>
        <v>8.9504110160780499</v>
      </c>
      <c r="F3264" s="19">
        <f t="shared" si="358"/>
        <v>-0.45821681449287155</v>
      </c>
      <c r="G3264" s="19">
        <f t="shared" si="359"/>
        <v>3.9882193832973201E-2</v>
      </c>
      <c r="H3264" s="19">
        <f t="shared" si="360"/>
        <v>-0.48180421946020546</v>
      </c>
      <c r="I3264" s="19">
        <f t="shared" si="361"/>
        <v>-0.4252521654158517</v>
      </c>
      <c r="J3264" s="19">
        <f t="shared" si="362"/>
        <v>-0.32733544082206167</v>
      </c>
    </row>
    <row r="3265" spans="1:10" x14ac:dyDescent="0.25">
      <c r="A3265" s="43">
        <f t="shared" si="356"/>
        <v>1639</v>
      </c>
      <c r="B3265" s="44">
        <v>40897</v>
      </c>
      <c r="C3265" s="5">
        <v>57.719776000000003</v>
      </c>
      <c r="D3265" s="5">
        <v>81.059166000000005</v>
      </c>
      <c r="E3265" s="19">
        <f t="shared" si="357"/>
        <v>9.3869019993846265</v>
      </c>
      <c r="F3265" s="19">
        <f t="shared" si="358"/>
        <v>0.43649098330657665</v>
      </c>
      <c r="G3265" s="19">
        <f t="shared" si="359"/>
        <v>-0.45821681449287155</v>
      </c>
      <c r="H3265" s="19">
        <f t="shared" si="360"/>
        <v>0.70749276449117326</v>
      </c>
      <c r="I3265" s="19">
        <f t="shared" si="361"/>
        <v>1.1892969839513787</v>
      </c>
      <c r="J3265" s="19">
        <f t="shared" si="362"/>
        <v>-0.4252521654158517</v>
      </c>
    </row>
    <row r="3266" spans="1:10" x14ac:dyDescent="0.25">
      <c r="A3266" s="43">
        <f t="shared" si="356"/>
        <v>1638</v>
      </c>
      <c r="B3266" s="44">
        <v>40898</v>
      </c>
      <c r="C3266" s="5">
        <v>58.359684000000001</v>
      </c>
      <c r="D3266" s="5">
        <v>82.435317999999995</v>
      </c>
      <c r="E3266" s="19">
        <f t="shared" si="357"/>
        <v>9.2062565135309171</v>
      </c>
      <c r="F3266" s="19">
        <f t="shared" si="358"/>
        <v>-0.18064548585370943</v>
      </c>
      <c r="G3266" s="19">
        <f t="shared" si="359"/>
        <v>0.43649098330657665</v>
      </c>
      <c r="H3266" s="19">
        <f t="shared" si="360"/>
        <v>-0.43879802457714057</v>
      </c>
      <c r="I3266" s="19">
        <f t="shared" si="361"/>
        <v>-1.1462907890683138</v>
      </c>
      <c r="J3266" s="19">
        <f t="shared" si="362"/>
        <v>1.1892969839513787</v>
      </c>
    </row>
    <row r="3267" spans="1:10" x14ac:dyDescent="0.25">
      <c r="A3267" s="43">
        <f t="shared" si="356"/>
        <v>1637</v>
      </c>
      <c r="B3267" s="44">
        <v>40899</v>
      </c>
      <c r="C3267" s="5">
        <v>59.042254999999997</v>
      </c>
      <c r="D3267" s="5">
        <v>83.123351999999997</v>
      </c>
      <c r="E3267" s="19">
        <f t="shared" si="357"/>
        <v>9.4785758138016121</v>
      </c>
      <c r="F3267" s="19">
        <f t="shared" si="358"/>
        <v>0.27231930027069495</v>
      </c>
      <c r="G3267" s="19">
        <f t="shared" si="359"/>
        <v>-0.18064548585370943</v>
      </c>
      <c r="H3267" s="19">
        <f t="shared" si="360"/>
        <v>0.37915791221358708</v>
      </c>
      <c r="I3267" s="19">
        <f t="shared" si="361"/>
        <v>0.81795593679072764</v>
      </c>
      <c r="J3267" s="19">
        <f t="shared" si="362"/>
        <v>-1.1462907890683138</v>
      </c>
    </row>
    <row r="3268" spans="1:10" x14ac:dyDescent="0.25">
      <c r="A3268" s="43">
        <f t="shared" si="356"/>
        <v>1636</v>
      </c>
      <c r="B3268" s="44">
        <v>40900</v>
      </c>
      <c r="C3268" s="5">
        <v>59.383536999999997</v>
      </c>
      <c r="D3268" s="5">
        <v>84.053825000000003</v>
      </c>
      <c r="E3268" s="19">
        <f t="shared" si="357"/>
        <v>9.2650478337683282</v>
      </c>
      <c r="F3268" s="19">
        <f t="shared" si="358"/>
        <v>-0.21352798003328388</v>
      </c>
      <c r="G3268" s="19">
        <f t="shared" si="359"/>
        <v>0.27231930027069495</v>
      </c>
      <c r="H3268" s="19">
        <f t="shared" si="360"/>
        <v>-0.37458495806229375</v>
      </c>
      <c r="I3268" s="19">
        <f t="shared" si="361"/>
        <v>-0.75374287027588083</v>
      </c>
      <c r="J3268" s="19">
        <f t="shared" si="362"/>
        <v>0.81795593679072764</v>
      </c>
    </row>
    <row r="3269" spans="1:10" x14ac:dyDescent="0.25">
      <c r="A3269" s="43">
        <f t="shared" si="356"/>
        <v>1635</v>
      </c>
      <c r="B3269" s="44">
        <v>40904</v>
      </c>
      <c r="C3269" s="5">
        <v>59.537125000000003</v>
      </c>
      <c r="D3269" s="5">
        <v>84.429130999999998</v>
      </c>
      <c r="E3269" s="19">
        <f t="shared" si="357"/>
        <v>9.1948533979895757</v>
      </c>
      <c r="F3269" s="19">
        <f t="shared" si="358"/>
        <v>-7.0194435778752506E-2</v>
      </c>
      <c r="G3269" s="19">
        <f t="shared" si="359"/>
        <v>-0.21352798003328388</v>
      </c>
      <c r="H3269" s="19">
        <f t="shared" si="360"/>
        <v>5.6091769990043283E-2</v>
      </c>
      <c r="I3269" s="19">
        <f t="shared" si="361"/>
        <v>0.43067672805233703</v>
      </c>
      <c r="J3269" s="19">
        <f t="shared" si="362"/>
        <v>-0.75374287027588083</v>
      </c>
    </row>
    <row r="3270" spans="1:10" x14ac:dyDescent="0.25">
      <c r="A3270" s="43">
        <f t="shared" si="356"/>
        <v>1634</v>
      </c>
      <c r="B3270" s="44">
        <v>40905</v>
      </c>
      <c r="C3270" s="5">
        <v>58.402358999999997</v>
      </c>
      <c r="D3270" s="5">
        <v>82.849693000000002</v>
      </c>
      <c r="E3270" s="19">
        <f t="shared" si="357"/>
        <v>9.0018535376237168</v>
      </c>
      <c r="F3270" s="19">
        <f t="shared" si="358"/>
        <v>-0.19299986036585892</v>
      </c>
      <c r="G3270" s="19">
        <f t="shared" si="359"/>
        <v>-7.0194435778752506E-2</v>
      </c>
      <c r="H3270" s="19">
        <f t="shared" si="360"/>
        <v>-0.15148497805770295</v>
      </c>
      <c r="I3270" s="19">
        <f t="shared" si="361"/>
        <v>-0.20757674804774623</v>
      </c>
      <c r="J3270" s="19">
        <f t="shared" si="362"/>
        <v>0.43067672805233703</v>
      </c>
    </row>
    <row r="3271" spans="1:10" x14ac:dyDescent="0.25">
      <c r="A3271" s="43">
        <f t="shared" si="356"/>
        <v>1633</v>
      </c>
      <c r="B3271" s="44">
        <v>40906</v>
      </c>
      <c r="C3271" s="5">
        <v>59.008144000000001</v>
      </c>
      <c r="D3271" s="5">
        <v>84.030356999999995</v>
      </c>
      <c r="E3271" s="19">
        <f t="shared" si="357"/>
        <v>8.9036480185371829</v>
      </c>
      <c r="F3271" s="19">
        <f t="shared" si="358"/>
        <v>-9.8205519086533855E-2</v>
      </c>
      <c r="G3271" s="19">
        <f t="shared" si="359"/>
        <v>-0.19299986036585892</v>
      </c>
      <c r="H3271" s="19">
        <f t="shared" si="360"/>
        <v>1.5939803112985443E-2</v>
      </c>
      <c r="I3271" s="19">
        <f t="shared" si="361"/>
        <v>0.16742478117068837</v>
      </c>
      <c r="J3271" s="19">
        <f t="shared" si="362"/>
        <v>-0.20757674804774623</v>
      </c>
    </row>
    <row r="3272" spans="1:10" x14ac:dyDescent="0.25">
      <c r="A3272" s="43">
        <f t="shared" si="356"/>
        <v>1632</v>
      </c>
      <c r="B3272" s="44">
        <v>40907</v>
      </c>
      <c r="C3272" s="5">
        <v>58.982529</v>
      </c>
      <c r="D3272" s="5">
        <v>83.193732999999995</v>
      </c>
      <c r="E3272" s="19">
        <f t="shared" si="357"/>
        <v>9.3768839736270806</v>
      </c>
      <c r="F3272" s="19">
        <f t="shared" si="358"/>
        <v>0.47323595508989769</v>
      </c>
      <c r="G3272" s="19">
        <f t="shared" si="359"/>
        <v>-9.8205519086533855E-2</v>
      </c>
      <c r="H3272" s="19">
        <f t="shared" si="360"/>
        <v>0.53131734746320747</v>
      </c>
      <c r="I3272" s="19">
        <f t="shared" si="361"/>
        <v>0.51537754435022198</v>
      </c>
      <c r="J3272" s="19">
        <f t="shared" si="362"/>
        <v>0.16742478117068837</v>
      </c>
    </row>
    <row r="3273" spans="1:10" x14ac:dyDescent="0.25">
      <c r="A3273" s="43">
        <f t="shared" si="356"/>
        <v>1631</v>
      </c>
      <c r="B3273" s="44">
        <v>40911</v>
      </c>
      <c r="C3273" s="5">
        <v>60.620708</v>
      </c>
      <c r="D3273" s="5">
        <v>86.297859000000003</v>
      </c>
      <c r="E3273" s="19">
        <f t="shared" si="357"/>
        <v>9.1641762911754654</v>
      </c>
      <c r="F3273" s="19">
        <f t="shared" si="358"/>
        <v>-0.2127076824516152</v>
      </c>
      <c r="G3273" s="19">
        <f t="shared" si="359"/>
        <v>0.47323595508989769</v>
      </c>
      <c r="H3273" s="19">
        <f t="shared" si="360"/>
        <v>-0.49259218841827951</v>
      </c>
      <c r="I3273" s="19">
        <f t="shared" si="361"/>
        <v>-1.0239095358814869</v>
      </c>
      <c r="J3273" s="19">
        <f t="shared" si="362"/>
        <v>0.51537754435022198</v>
      </c>
    </row>
    <row r="3274" spans="1:10" x14ac:dyDescent="0.25">
      <c r="A3274" s="43">
        <f t="shared" si="356"/>
        <v>1630</v>
      </c>
      <c r="B3274" s="44">
        <v>40912</v>
      </c>
      <c r="C3274" s="5">
        <v>60.748671999999999</v>
      </c>
      <c r="D3274" s="5">
        <v>86.149306999999993</v>
      </c>
      <c r="E3274" s="19">
        <f t="shared" si="357"/>
        <v>9.3807168884049474</v>
      </c>
      <c r="F3274" s="19">
        <f t="shared" si="358"/>
        <v>0.21654059722948205</v>
      </c>
      <c r="G3274" s="19">
        <f t="shared" si="359"/>
        <v>-0.2127076824516152</v>
      </c>
      <c r="H3274" s="19">
        <f t="shared" si="360"/>
        <v>0.34234165688686841</v>
      </c>
      <c r="I3274" s="19">
        <f t="shared" si="361"/>
        <v>0.83493384530514791</v>
      </c>
      <c r="J3274" s="19">
        <f t="shared" si="362"/>
        <v>-1.0239095358814869</v>
      </c>
    </row>
    <row r="3275" spans="1:10" x14ac:dyDescent="0.25">
      <c r="A3275" s="43">
        <f t="shared" ref="A3275:A3338" si="363">A3276+1</f>
        <v>1629</v>
      </c>
      <c r="B3275" s="44">
        <v>40913</v>
      </c>
      <c r="C3275" s="5">
        <v>60.458587999999999</v>
      </c>
      <c r="D3275" s="5">
        <v>85.304832000000005</v>
      </c>
      <c r="E3275" s="19">
        <f t="shared" si="357"/>
        <v>9.5941651326383663</v>
      </c>
      <c r="F3275" s="19">
        <f t="shared" si="358"/>
        <v>0.2134482442334189</v>
      </c>
      <c r="G3275" s="19">
        <f t="shared" si="359"/>
        <v>0.21654059722948205</v>
      </c>
      <c r="H3275" s="19">
        <f t="shared" si="360"/>
        <v>8.5380295411172286E-2</v>
      </c>
      <c r="I3275" s="19">
        <f t="shared" si="361"/>
        <v>-0.25696136147569615</v>
      </c>
      <c r="J3275" s="19">
        <f t="shared" si="362"/>
        <v>0.83493384530514791</v>
      </c>
    </row>
    <row r="3276" spans="1:10" x14ac:dyDescent="0.25">
      <c r="A3276" s="43">
        <f t="shared" si="363"/>
        <v>1628</v>
      </c>
      <c r="B3276" s="44">
        <v>40914</v>
      </c>
      <c r="C3276" s="5">
        <v>60.100245999999999</v>
      </c>
      <c r="D3276" s="5">
        <v>84.687156999999999</v>
      </c>
      <c r="E3276" s="19">
        <f t="shared" si="357"/>
        <v>9.604122110058519</v>
      </c>
      <c r="F3276" s="19">
        <f t="shared" si="358"/>
        <v>9.9569774201526684E-3</v>
      </c>
      <c r="G3276" s="19">
        <f t="shared" si="359"/>
        <v>0.2134482442334189</v>
      </c>
      <c r="H3276" s="19">
        <f t="shared" si="360"/>
        <v>-0.1162820704463049</v>
      </c>
      <c r="I3276" s="19">
        <f t="shared" si="361"/>
        <v>-0.20166236585747718</v>
      </c>
      <c r="J3276" s="19">
        <f t="shared" si="362"/>
        <v>-0.25696136147569615</v>
      </c>
    </row>
    <row r="3277" spans="1:10" x14ac:dyDescent="0.25">
      <c r="A3277" s="43">
        <f t="shared" si="363"/>
        <v>1627</v>
      </c>
      <c r="B3277" s="44">
        <v>40917</v>
      </c>
      <c r="C3277" s="5">
        <v>60.390324</v>
      </c>
      <c r="D3277" s="5">
        <v>85.609786999999997</v>
      </c>
      <c r="E3277" s="19">
        <f t="shared" si="357"/>
        <v>9.344066649035895</v>
      </c>
      <c r="F3277" s="19">
        <f t="shared" si="358"/>
        <v>-0.260055461022624</v>
      </c>
      <c r="G3277" s="19">
        <f t="shared" si="359"/>
        <v>9.9569774201526684E-3</v>
      </c>
      <c r="H3277" s="19">
        <f t="shared" si="360"/>
        <v>-0.26594428598654979</v>
      </c>
      <c r="I3277" s="19">
        <f t="shared" si="361"/>
        <v>-0.14966221554024489</v>
      </c>
      <c r="J3277" s="19">
        <f t="shared" si="362"/>
        <v>-0.20166236585747718</v>
      </c>
    </row>
    <row r="3278" spans="1:10" x14ac:dyDescent="0.25">
      <c r="A3278" s="43">
        <f t="shared" si="363"/>
        <v>1626</v>
      </c>
      <c r="B3278" s="44">
        <v>40918</v>
      </c>
      <c r="C3278" s="5">
        <v>60.927860000000003</v>
      </c>
      <c r="D3278" s="5">
        <v>85.273589999999999</v>
      </c>
      <c r="E3278" s="19">
        <f t="shared" si="357"/>
        <v>10.082065694021885</v>
      </c>
      <c r="F3278" s="19">
        <f t="shared" si="358"/>
        <v>0.73799904498599034</v>
      </c>
      <c r="G3278" s="19">
        <f t="shared" si="359"/>
        <v>-0.260055461022624</v>
      </c>
      <c r="H3278" s="19">
        <f t="shared" si="360"/>
        <v>0.89180285775508483</v>
      </c>
      <c r="I3278" s="19">
        <f t="shared" si="361"/>
        <v>1.1577471437416347</v>
      </c>
      <c r="J3278" s="19">
        <f t="shared" si="362"/>
        <v>-0.14966221554024489</v>
      </c>
    </row>
    <row r="3279" spans="1:10" x14ac:dyDescent="0.25">
      <c r="A3279" s="43">
        <f t="shared" si="363"/>
        <v>1625</v>
      </c>
      <c r="B3279" s="44">
        <v>40919</v>
      </c>
      <c r="C3279" s="5">
        <v>60.108775999999999</v>
      </c>
      <c r="D3279" s="5">
        <v>84.264938000000001</v>
      </c>
      <c r="E3279" s="19">
        <f t="shared" si="357"/>
        <v>9.864407201242976</v>
      </c>
      <c r="F3279" s="19">
        <f t="shared" si="358"/>
        <v>-0.21765849277890936</v>
      </c>
      <c r="G3279" s="19">
        <f t="shared" si="359"/>
        <v>0.73799904498599034</v>
      </c>
      <c r="H3279" s="19">
        <f t="shared" si="360"/>
        <v>-0.65413103018477092</v>
      </c>
      <c r="I3279" s="19">
        <f t="shared" si="361"/>
        <v>-1.5459338879398556</v>
      </c>
      <c r="J3279" s="19">
        <f t="shared" si="362"/>
        <v>1.1577471437416347</v>
      </c>
    </row>
    <row r="3280" spans="1:10" x14ac:dyDescent="0.25">
      <c r="A3280" s="43">
        <f t="shared" si="363"/>
        <v>1624</v>
      </c>
      <c r="B3280" s="44">
        <v>40920</v>
      </c>
      <c r="C3280" s="5">
        <v>59.545658000000003</v>
      </c>
      <c r="D3280" s="5">
        <v>82.075614999999999</v>
      </c>
      <c r="E3280" s="19">
        <f t="shared" si="357"/>
        <v>10.606709401416879</v>
      </c>
      <c r="F3280" s="19">
        <f t="shared" si="358"/>
        <v>0.7423022001739028</v>
      </c>
      <c r="G3280" s="19">
        <f t="shared" si="359"/>
        <v>-0.21765849277890936</v>
      </c>
      <c r="H3280" s="19">
        <f t="shared" si="360"/>
        <v>0.87103130257124994</v>
      </c>
      <c r="I3280" s="19">
        <f t="shared" si="361"/>
        <v>1.5251623327560209</v>
      </c>
      <c r="J3280" s="19">
        <f t="shared" si="362"/>
        <v>-1.5459338879398556</v>
      </c>
    </row>
    <row r="3281" spans="1:10" x14ac:dyDescent="0.25">
      <c r="A3281" s="43">
        <f t="shared" si="363"/>
        <v>1623</v>
      </c>
      <c r="B3281" s="44">
        <v>40921</v>
      </c>
      <c r="C3281" s="5">
        <v>59.247025000000001</v>
      </c>
      <c r="D3281" s="5">
        <v>82.951346999999998</v>
      </c>
      <c r="E3281" s="19">
        <f t="shared" si="357"/>
        <v>9.7859066518008078</v>
      </c>
      <c r="F3281" s="19">
        <f t="shared" si="358"/>
        <v>-0.82080274961607103</v>
      </c>
      <c r="G3281" s="19">
        <f t="shared" si="359"/>
        <v>0.7423022001739028</v>
      </c>
      <c r="H3281" s="19">
        <f t="shared" si="360"/>
        <v>-1.259820289046637</v>
      </c>
      <c r="I3281" s="19">
        <f t="shared" si="361"/>
        <v>-2.130851591617887</v>
      </c>
      <c r="J3281" s="19">
        <f t="shared" si="362"/>
        <v>1.5251623327560209</v>
      </c>
    </row>
    <row r="3282" spans="1:10" x14ac:dyDescent="0.25">
      <c r="A3282" s="43">
        <f t="shared" si="363"/>
        <v>1622</v>
      </c>
      <c r="B3282" s="44">
        <v>40925</v>
      </c>
      <c r="C3282" s="5">
        <v>59.665095999999998</v>
      </c>
      <c r="D3282" s="5">
        <v>83.443932000000004</v>
      </c>
      <c r="E3282" s="19">
        <f t="shared" si="357"/>
        <v>9.9102656644409421</v>
      </c>
      <c r="F3282" s="19">
        <f t="shared" si="358"/>
        <v>0.12435901264013438</v>
      </c>
      <c r="G3282" s="19">
        <f t="shared" si="359"/>
        <v>-0.82080274961607103</v>
      </c>
      <c r="H3282" s="19">
        <f t="shared" si="360"/>
        <v>0.6098038939969056</v>
      </c>
      <c r="I3282" s="19">
        <f t="shared" si="361"/>
        <v>1.8696241830435425</v>
      </c>
      <c r="J3282" s="19">
        <f t="shared" si="362"/>
        <v>-2.130851591617887</v>
      </c>
    </row>
    <row r="3283" spans="1:10" x14ac:dyDescent="0.25">
      <c r="A3283" s="43">
        <f t="shared" si="363"/>
        <v>1621</v>
      </c>
      <c r="B3283" s="44">
        <v>40926</v>
      </c>
      <c r="C3283" s="5">
        <v>60.646304999999998</v>
      </c>
      <c r="D3283" s="5">
        <v>83.529938000000001</v>
      </c>
      <c r="E3283" s="19">
        <f t="shared" si="357"/>
        <v>10.840192158508216</v>
      </c>
      <c r="F3283" s="19">
        <f t="shared" si="358"/>
        <v>0.92992649406727423</v>
      </c>
      <c r="G3283" s="19">
        <f t="shared" si="359"/>
        <v>0.12435901264013438</v>
      </c>
      <c r="H3283" s="19">
        <f t="shared" si="360"/>
        <v>0.85637722030451824</v>
      </c>
      <c r="I3283" s="19">
        <f t="shared" si="361"/>
        <v>0.24657332630761264</v>
      </c>
      <c r="J3283" s="19">
        <f t="shared" si="362"/>
        <v>1.8696241830435425</v>
      </c>
    </row>
    <row r="3284" spans="1:10" x14ac:dyDescent="0.25">
      <c r="A3284" s="43">
        <f t="shared" si="363"/>
        <v>1620</v>
      </c>
      <c r="B3284" s="44">
        <v>40927</v>
      </c>
      <c r="C3284" s="5">
        <v>60.893734000000002</v>
      </c>
      <c r="D3284" s="5">
        <v>83.608138999999994</v>
      </c>
      <c r="E3284" s="19">
        <f t="shared" si="357"/>
        <v>11.040992513455031</v>
      </c>
      <c r="F3284" s="19">
        <f t="shared" si="358"/>
        <v>0.20080035494681425</v>
      </c>
      <c r="G3284" s="19">
        <f t="shared" si="359"/>
        <v>0.92992649406727423</v>
      </c>
      <c r="H3284" s="19">
        <f t="shared" si="360"/>
        <v>-0.34918325170430964</v>
      </c>
      <c r="I3284" s="19">
        <f t="shared" si="361"/>
        <v>-1.2055604720088278</v>
      </c>
      <c r="J3284" s="19">
        <f t="shared" si="362"/>
        <v>0.24657332630761264</v>
      </c>
    </row>
    <row r="3285" spans="1:10" x14ac:dyDescent="0.25">
      <c r="A3285" s="43">
        <f t="shared" si="363"/>
        <v>1619</v>
      </c>
      <c r="B3285" s="44">
        <v>40928</v>
      </c>
      <c r="C3285" s="5">
        <v>60.902270999999999</v>
      </c>
      <c r="D3285" s="5">
        <v>83.576858999999999</v>
      </c>
      <c r="E3285" s="19">
        <f t="shared" si="357"/>
        <v>11.068180732969658</v>
      </c>
      <c r="F3285" s="19">
        <f t="shared" si="358"/>
        <v>2.7188219514627576E-2</v>
      </c>
      <c r="G3285" s="19">
        <f t="shared" si="359"/>
        <v>0.20080035494681425</v>
      </c>
      <c r="H3285" s="19">
        <f t="shared" si="360"/>
        <v>-9.1570525542146078E-2</v>
      </c>
      <c r="I3285" s="19">
        <f t="shared" si="361"/>
        <v>0.25761272616216357</v>
      </c>
      <c r="J3285" s="19">
        <f t="shared" si="362"/>
        <v>-1.2055604720088278</v>
      </c>
    </row>
    <row r="3286" spans="1:10" x14ac:dyDescent="0.25">
      <c r="A3286" s="43">
        <f t="shared" si="363"/>
        <v>1618</v>
      </c>
      <c r="B3286" s="44">
        <v>40931</v>
      </c>
      <c r="C3286" s="5">
        <v>61.388579999999997</v>
      </c>
      <c r="D3286" s="5">
        <v>83.670692000000003</v>
      </c>
      <c r="E3286" s="19">
        <f t="shared" si="357"/>
        <v>11.498540248292009</v>
      </c>
      <c r="F3286" s="19">
        <f t="shared" si="358"/>
        <v>0.43035951532235117</v>
      </c>
      <c r="G3286" s="19">
        <f t="shared" si="359"/>
        <v>2.7188219514627576E-2</v>
      </c>
      <c r="H3286" s="19">
        <f t="shared" si="360"/>
        <v>0.41427966909528413</v>
      </c>
      <c r="I3286" s="19">
        <f t="shared" si="361"/>
        <v>0.50585019463743019</v>
      </c>
      <c r="J3286" s="19">
        <f t="shared" si="362"/>
        <v>0.25761272616216357</v>
      </c>
    </row>
    <row r="3287" spans="1:10" x14ac:dyDescent="0.25">
      <c r="A3287" s="43">
        <f t="shared" si="363"/>
        <v>1617</v>
      </c>
      <c r="B3287" s="44">
        <v>40932</v>
      </c>
      <c r="C3287" s="5">
        <v>61.209415</v>
      </c>
      <c r="D3287" s="5">
        <v>83.443932000000004</v>
      </c>
      <c r="E3287" s="19">
        <f t="shared" si="357"/>
        <v>11.454584664440944</v>
      </c>
      <c r="F3287" s="19">
        <f t="shared" si="358"/>
        <v>-4.3955583851065683E-2</v>
      </c>
      <c r="G3287" s="19">
        <f t="shared" si="359"/>
        <v>0.43035951532235117</v>
      </c>
      <c r="H3287" s="19">
        <f t="shared" si="360"/>
        <v>-0.29848180705650246</v>
      </c>
      <c r="I3287" s="19">
        <f t="shared" si="361"/>
        <v>-0.71276147615178664</v>
      </c>
      <c r="J3287" s="19">
        <f t="shared" si="362"/>
        <v>0.50585019463743019</v>
      </c>
    </row>
    <row r="3288" spans="1:10" x14ac:dyDescent="0.25">
      <c r="A3288" s="43">
        <f t="shared" si="363"/>
        <v>1616</v>
      </c>
      <c r="B3288" s="44">
        <v>40933</v>
      </c>
      <c r="C3288" s="5">
        <v>61.960258000000003</v>
      </c>
      <c r="D3288" s="5">
        <v>84.233649999999997</v>
      </c>
      <c r="E3288" s="19">
        <f t="shared" si="357"/>
        <v>11.734545190890479</v>
      </c>
      <c r="F3288" s="19">
        <f t="shared" si="358"/>
        <v>0.27996052644953551</v>
      </c>
      <c r="G3288" s="19">
        <f t="shared" si="359"/>
        <v>-4.3955583851065683E-2</v>
      </c>
      <c r="H3288" s="19">
        <f t="shared" si="360"/>
        <v>0.30595704412388419</v>
      </c>
      <c r="I3288" s="19">
        <f t="shared" si="361"/>
        <v>0.60443885118038665</v>
      </c>
      <c r="J3288" s="19">
        <f t="shared" si="362"/>
        <v>-0.71276147615178664</v>
      </c>
    </row>
    <row r="3289" spans="1:10" x14ac:dyDescent="0.25">
      <c r="A3289" s="43">
        <f t="shared" si="363"/>
        <v>1615</v>
      </c>
      <c r="B3289" s="44">
        <v>40934</v>
      </c>
      <c r="C3289" s="5">
        <v>61.115561999999997</v>
      </c>
      <c r="D3289" s="5">
        <v>83.342285000000004</v>
      </c>
      <c r="E3289" s="19">
        <f t="shared" si="357"/>
        <v>11.421340376397595</v>
      </c>
      <c r="F3289" s="19">
        <f t="shared" si="358"/>
        <v>-0.31320481449288451</v>
      </c>
      <c r="G3289" s="19">
        <f t="shared" si="359"/>
        <v>0.27996052644953551</v>
      </c>
      <c r="H3289" s="19">
        <f t="shared" si="360"/>
        <v>-0.47878101975102172</v>
      </c>
      <c r="I3289" s="19">
        <f t="shared" si="361"/>
        <v>-0.78473806387490597</v>
      </c>
      <c r="J3289" s="19">
        <f t="shared" si="362"/>
        <v>0.60443885118038665</v>
      </c>
    </row>
    <row r="3290" spans="1:10" x14ac:dyDescent="0.25">
      <c r="A3290" s="43">
        <f t="shared" si="363"/>
        <v>1614</v>
      </c>
      <c r="B3290" s="44">
        <v>40935</v>
      </c>
      <c r="C3290" s="5">
        <v>60.987578999999997</v>
      </c>
      <c r="D3290" s="5">
        <v>81.285919000000007</v>
      </c>
      <c r="E3290" s="19">
        <f t="shared" si="357"/>
        <v>12.519499757101947</v>
      </c>
      <c r="F3290" s="19">
        <f t="shared" si="358"/>
        <v>1.0981593807043524</v>
      </c>
      <c r="G3290" s="19">
        <f t="shared" si="359"/>
        <v>-0.31320481449288451</v>
      </c>
      <c r="H3290" s="19">
        <f t="shared" si="360"/>
        <v>1.2833971544362095</v>
      </c>
      <c r="I3290" s="19">
        <f t="shared" si="361"/>
        <v>1.7621781741872313</v>
      </c>
      <c r="J3290" s="19">
        <f t="shared" si="362"/>
        <v>-0.78473806387490597</v>
      </c>
    </row>
    <row r="3291" spans="1:10" x14ac:dyDescent="0.25">
      <c r="A3291" s="43">
        <f t="shared" si="363"/>
        <v>1613</v>
      </c>
      <c r="B3291" s="44">
        <v>40938</v>
      </c>
      <c r="C3291" s="5">
        <v>60.697490999999999</v>
      </c>
      <c r="D3291" s="5">
        <v>80.855873000000003</v>
      </c>
      <c r="E3291" s="19">
        <f t="shared" si="357"/>
        <v>12.485833827031321</v>
      </c>
      <c r="F3291" s="19">
        <f t="shared" si="358"/>
        <v>-3.3665930070625905E-2</v>
      </c>
      <c r="G3291" s="19">
        <f t="shared" si="359"/>
        <v>1.0981593807043524</v>
      </c>
      <c r="H3291" s="19">
        <f t="shared" si="360"/>
        <v>-0.68314700274759277</v>
      </c>
      <c r="I3291" s="19">
        <f t="shared" si="361"/>
        <v>-1.9665441571838023</v>
      </c>
      <c r="J3291" s="19">
        <f t="shared" si="362"/>
        <v>1.7621781741872313</v>
      </c>
    </row>
    <row r="3292" spans="1:10" x14ac:dyDescent="0.25">
      <c r="A3292" s="43">
        <f t="shared" si="363"/>
        <v>1612</v>
      </c>
      <c r="B3292" s="44">
        <v>40939</v>
      </c>
      <c r="C3292" s="5">
        <v>60.313544999999998</v>
      </c>
      <c r="D3292" s="5">
        <v>80.629127999999994</v>
      </c>
      <c r="E3292" s="19">
        <f t="shared" si="357"/>
        <v>12.237088299181131</v>
      </c>
      <c r="F3292" s="19">
        <f t="shared" si="358"/>
        <v>-0.24874552785018977</v>
      </c>
      <c r="G3292" s="19">
        <f t="shared" si="359"/>
        <v>-3.3665930070625905E-2</v>
      </c>
      <c r="H3292" s="19">
        <f t="shared" si="360"/>
        <v>-0.22883458891078595</v>
      </c>
      <c r="I3292" s="19">
        <f t="shared" si="361"/>
        <v>0.45431241383680682</v>
      </c>
      <c r="J3292" s="19">
        <f t="shared" si="362"/>
        <v>-1.9665441571838023</v>
      </c>
    </row>
    <row r="3293" spans="1:10" x14ac:dyDescent="0.25">
      <c r="A3293" s="43">
        <f t="shared" si="363"/>
        <v>1611</v>
      </c>
      <c r="B3293" s="44">
        <v>40940</v>
      </c>
      <c r="C3293" s="5">
        <v>60.552433000000001</v>
      </c>
      <c r="D3293" s="5">
        <v>80.371071000000001</v>
      </c>
      <c r="E3293" s="19">
        <f t="shared" si="357"/>
        <v>12.62984707137705</v>
      </c>
      <c r="F3293" s="19">
        <f t="shared" si="358"/>
        <v>0.39275877219591848</v>
      </c>
      <c r="G3293" s="19">
        <f t="shared" si="359"/>
        <v>-0.24874552785018977</v>
      </c>
      <c r="H3293" s="19">
        <f t="shared" si="360"/>
        <v>0.53987358548296516</v>
      </c>
      <c r="I3293" s="19">
        <f t="shared" si="361"/>
        <v>0.76870817439375116</v>
      </c>
      <c r="J3293" s="19">
        <f t="shared" si="362"/>
        <v>0.45431241383680682</v>
      </c>
    </row>
    <row r="3294" spans="1:10" x14ac:dyDescent="0.25">
      <c r="A3294" s="43">
        <f t="shared" si="363"/>
        <v>1610</v>
      </c>
      <c r="B3294" s="44">
        <v>40941</v>
      </c>
      <c r="C3294" s="5">
        <v>61.013187000000002</v>
      </c>
      <c r="D3294" s="5">
        <v>81.074791000000005</v>
      </c>
      <c r="E3294" s="19">
        <f t="shared" si="357"/>
        <v>12.670996333626434</v>
      </c>
      <c r="F3294" s="19">
        <f t="shared" si="358"/>
        <v>4.1149262249383867E-2</v>
      </c>
      <c r="G3294" s="19">
        <f t="shared" si="359"/>
        <v>0.39275877219591848</v>
      </c>
      <c r="H3294" s="19">
        <f t="shared" si="360"/>
        <v>-0.19113886746224409</v>
      </c>
      <c r="I3294" s="19">
        <f t="shared" si="361"/>
        <v>-0.73101245294520922</v>
      </c>
      <c r="J3294" s="19">
        <f t="shared" si="362"/>
        <v>0.76870817439375116</v>
      </c>
    </row>
    <row r="3295" spans="1:10" x14ac:dyDescent="0.25">
      <c r="A3295" s="43">
        <f t="shared" si="363"/>
        <v>1609</v>
      </c>
      <c r="B3295" s="44">
        <v>40942</v>
      </c>
      <c r="C3295" s="5">
        <v>62.088225999999999</v>
      </c>
      <c r="D3295" s="5">
        <v>82.490020999999999</v>
      </c>
      <c r="E3295" s="19">
        <f t="shared" si="357"/>
        <v>12.902180941244815</v>
      </c>
      <c r="F3295" s="19">
        <f t="shared" si="358"/>
        <v>0.23118460761838122</v>
      </c>
      <c r="G3295" s="19">
        <f t="shared" si="359"/>
        <v>4.1149262249383867E-2</v>
      </c>
      <c r="H3295" s="19">
        <f t="shared" si="360"/>
        <v>0.20684782421955072</v>
      </c>
      <c r="I3295" s="19">
        <f t="shared" si="361"/>
        <v>0.39798669168179479</v>
      </c>
      <c r="J3295" s="19">
        <f t="shared" si="362"/>
        <v>-0.73101245294520922</v>
      </c>
    </row>
    <row r="3296" spans="1:10" x14ac:dyDescent="0.25">
      <c r="A3296" s="43">
        <f t="shared" si="363"/>
        <v>1608</v>
      </c>
      <c r="B3296" s="44">
        <v>40945</v>
      </c>
      <c r="C3296" s="5">
        <v>62.830517</v>
      </c>
      <c r="D3296" s="5">
        <v>83.404846000000006</v>
      </c>
      <c r="E3296" s="19">
        <f t="shared" si="357"/>
        <v>13.09899234110172</v>
      </c>
      <c r="F3296" s="19">
        <f t="shared" si="358"/>
        <v>0.19681139985690521</v>
      </c>
      <c r="G3296" s="19">
        <f t="shared" si="359"/>
        <v>0.23118460761838122</v>
      </c>
      <c r="H3296" s="19">
        <f t="shared" si="360"/>
        <v>6.0082588374108736E-2</v>
      </c>
      <c r="I3296" s="19">
        <f t="shared" si="361"/>
        <v>-0.14676523584544199</v>
      </c>
      <c r="J3296" s="19">
        <f t="shared" si="362"/>
        <v>0.39798669168179479</v>
      </c>
    </row>
    <row r="3297" spans="1:10" x14ac:dyDescent="0.25">
      <c r="A3297" s="43">
        <f t="shared" si="363"/>
        <v>1607</v>
      </c>
      <c r="B3297" s="44">
        <v>40946</v>
      </c>
      <c r="C3297" s="5">
        <v>63.154743000000003</v>
      </c>
      <c r="D3297" s="5">
        <v>83.529938000000001</v>
      </c>
      <c r="E3297" s="19">
        <f t="shared" si="357"/>
        <v>13.348630158508222</v>
      </c>
      <c r="F3297" s="19">
        <f t="shared" si="358"/>
        <v>0.24963781740650148</v>
      </c>
      <c r="G3297" s="19">
        <f t="shared" si="359"/>
        <v>0.19681139985690521</v>
      </c>
      <c r="H3297" s="19">
        <f t="shared" si="360"/>
        <v>0.13323824796319178</v>
      </c>
      <c r="I3297" s="19">
        <f t="shared" si="361"/>
        <v>7.3155659589083044E-2</v>
      </c>
      <c r="J3297" s="19">
        <f t="shared" si="362"/>
        <v>-0.14676523584544199</v>
      </c>
    </row>
    <row r="3298" spans="1:10" x14ac:dyDescent="0.25">
      <c r="A3298" s="43">
        <f t="shared" si="363"/>
        <v>1606</v>
      </c>
      <c r="B3298" s="44">
        <v>40947</v>
      </c>
      <c r="C3298" s="5">
        <v>62.941417999999999</v>
      </c>
      <c r="D3298" s="5">
        <v>83.475227000000004</v>
      </c>
      <c r="E3298" s="19">
        <f t="shared" si="357"/>
        <v>13.167927500927178</v>
      </c>
      <c r="F3298" s="19">
        <f t="shared" si="358"/>
        <v>-0.18070265758104398</v>
      </c>
      <c r="G3298" s="19">
        <f t="shared" si="359"/>
        <v>0.24963781740650148</v>
      </c>
      <c r="H3298" s="19">
        <f t="shared" si="360"/>
        <v>-0.32834519497476822</v>
      </c>
      <c r="I3298" s="19">
        <f t="shared" si="361"/>
        <v>-0.46158344293796</v>
      </c>
      <c r="J3298" s="19">
        <f t="shared" si="362"/>
        <v>7.3155659589083044E-2</v>
      </c>
    </row>
    <row r="3299" spans="1:10" x14ac:dyDescent="0.25">
      <c r="A3299" s="43">
        <f t="shared" si="363"/>
        <v>1605</v>
      </c>
      <c r="B3299" s="44">
        <v>40948</v>
      </c>
      <c r="C3299" s="5">
        <v>62.949950999999999</v>
      </c>
      <c r="D3299" s="5">
        <v>83.170272999999995</v>
      </c>
      <c r="E3299" s="19">
        <f t="shared" si="357"/>
        <v>13.358294388263054</v>
      </c>
      <c r="F3299" s="19">
        <f t="shared" si="358"/>
        <v>0.19036688733587681</v>
      </c>
      <c r="G3299" s="19">
        <f t="shared" si="359"/>
        <v>-0.18070265758104398</v>
      </c>
      <c r="H3299" s="19">
        <f t="shared" si="360"/>
        <v>0.29723931218010957</v>
      </c>
      <c r="I3299" s="19">
        <f t="shared" si="361"/>
        <v>0.62558450715487779</v>
      </c>
      <c r="J3299" s="19">
        <f t="shared" si="362"/>
        <v>-0.46158344293796</v>
      </c>
    </row>
    <row r="3300" spans="1:10" x14ac:dyDescent="0.25">
      <c r="A3300" s="43">
        <f t="shared" si="363"/>
        <v>1604</v>
      </c>
      <c r="B3300" s="44">
        <v>40949</v>
      </c>
      <c r="C3300" s="5">
        <v>62.318604000000001</v>
      </c>
      <c r="D3300" s="5">
        <v>82.318008000000006</v>
      </c>
      <c r="E3300" s="19">
        <f t="shared" si="357"/>
        <v>13.235124549376877</v>
      </c>
      <c r="F3300" s="19">
        <f t="shared" si="358"/>
        <v>-0.12316983888617727</v>
      </c>
      <c r="G3300" s="19">
        <f t="shared" si="359"/>
        <v>0.19036688733587681</v>
      </c>
      <c r="H3300" s="19">
        <f t="shared" si="360"/>
        <v>-0.23575794983030895</v>
      </c>
      <c r="I3300" s="19">
        <f t="shared" si="361"/>
        <v>-0.53299726201041853</v>
      </c>
      <c r="J3300" s="19">
        <f t="shared" si="362"/>
        <v>0.62558450715487779</v>
      </c>
    </row>
    <row r="3301" spans="1:10" x14ac:dyDescent="0.25">
      <c r="A3301" s="43">
        <f t="shared" si="363"/>
        <v>1603</v>
      </c>
      <c r="B3301" s="44">
        <v>40952</v>
      </c>
      <c r="C3301" s="5">
        <v>62.813454</v>
      </c>
      <c r="D3301" s="5">
        <v>83.178100999999998</v>
      </c>
      <c r="E3301" s="19">
        <f t="shared" si="357"/>
        <v>13.217129813251525</v>
      </c>
      <c r="F3301" s="19">
        <f t="shared" si="358"/>
        <v>-1.7994736125352517E-2</v>
      </c>
      <c r="G3301" s="19">
        <f t="shared" si="359"/>
        <v>-0.12316983888617727</v>
      </c>
      <c r="H3301" s="19">
        <f t="shared" si="360"/>
        <v>5.4851228209928563E-2</v>
      </c>
      <c r="I3301" s="19">
        <f t="shared" si="361"/>
        <v>0.2906091780402375</v>
      </c>
      <c r="J3301" s="19">
        <f t="shared" si="362"/>
        <v>-0.53299726201041853</v>
      </c>
    </row>
    <row r="3302" spans="1:10" x14ac:dyDescent="0.25">
      <c r="A3302" s="43">
        <f t="shared" si="363"/>
        <v>1602</v>
      </c>
      <c r="B3302" s="44">
        <v>40953</v>
      </c>
      <c r="C3302" s="5">
        <v>62.924388999999998</v>
      </c>
      <c r="D3302" s="5">
        <v>83.264090999999993</v>
      </c>
      <c r="E3302" s="19">
        <f t="shared" si="357"/>
        <v>13.276791847584541</v>
      </c>
      <c r="F3302" s="19">
        <f t="shared" si="358"/>
        <v>5.9662034333015868E-2</v>
      </c>
      <c r="G3302" s="19">
        <f t="shared" si="359"/>
        <v>-1.7994736125352517E-2</v>
      </c>
      <c r="H3302" s="19">
        <f t="shared" si="360"/>
        <v>7.0304606555762622E-2</v>
      </c>
      <c r="I3302" s="19">
        <f t="shared" si="361"/>
        <v>1.545337834583406E-2</v>
      </c>
      <c r="J3302" s="19">
        <f t="shared" si="362"/>
        <v>0.2906091780402375</v>
      </c>
    </row>
    <row r="3303" spans="1:10" x14ac:dyDescent="0.25">
      <c r="A3303" s="43">
        <f t="shared" si="363"/>
        <v>1601</v>
      </c>
      <c r="B3303" s="44">
        <v>40954</v>
      </c>
      <c r="C3303" s="5">
        <v>62.821983000000003</v>
      </c>
      <c r="D3303" s="5">
        <v>82.728317000000004</v>
      </c>
      <c r="E3303" s="19">
        <f t="shared" si="357"/>
        <v>13.49384999349995</v>
      </c>
      <c r="F3303" s="19">
        <f t="shared" si="358"/>
        <v>0.21705814591540928</v>
      </c>
      <c r="G3303" s="19">
        <f t="shared" si="359"/>
        <v>5.9662034333015868E-2</v>
      </c>
      <c r="H3303" s="19">
        <f t="shared" si="360"/>
        <v>0.18177240985782211</v>
      </c>
      <c r="I3303" s="19">
        <f t="shared" si="361"/>
        <v>0.11146780330205949</v>
      </c>
      <c r="J3303" s="19">
        <f t="shared" si="362"/>
        <v>1.545337834583406E-2</v>
      </c>
    </row>
    <row r="3304" spans="1:10" x14ac:dyDescent="0.25">
      <c r="A3304" s="43">
        <f t="shared" si="363"/>
        <v>1600</v>
      </c>
      <c r="B3304" s="44">
        <v>40955</v>
      </c>
      <c r="C3304" s="5">
        <v>63.641070999999997</v>
      </c>
      <c r="D3304" s="5">
        <v>83.925918999999993</v>
      </c>
      <c r="E3304" s="19">
        <f t="shared" si="357"/>
        <v>13.598847910598224</v>
      </c>
      <c r="F3304" s="19">
        <f t="shared" si="358"/>
        <v>0.10499791709827377</v>
      </c>
      <c r="G3304" s="19">
        <f t="shared" si="359"/>
        <v>0.21705814591540928</v>
      </c>
      <c r="H3304" s="19">
        <f t="shared" si="360"/>
        <v>-2.3376123973973012E-2</v>
      </c>
      <c r="I3304" s="19">
        <f t="shared" si="361"/>
        <v>-0.20514853383179513</v>
      </c>
      <c r="J3304" s="19">
        <f t="shared" si="362"/>
        <v>0.11146780330205949</v>
      </c>
    </row>
    <row r="3305" spans="1:10" x14ac:dyDescent="0.25">
      <c r="A3305" s="43">
        <f t="shared" si="363"/>
        <v>1599</v>
      </c>
      <c r="B3305" s="44">
        <v>40956</v>
      </c>
      <c r="C3305" s="5">
        <v>63.879978000000001</v>
      </c>
      <c r="D3305" s="5">
        <v>84.036240000000006</v>
      </c>
      <c r="E3305" s="19">
        <f t="shared" si="357"/>
        <v>13.771974182079227</v>
      </c>
      <c r="F3305" s="19">
        <f t="shared" si="358"/>
        <v>0.1731262714810029</v>
      </c>
      <c r="G3305" s="19">
        <f t="shared" si="359"/>
        <v>0.10499791709827377</v>
      </c>
      <c r="H3305" s="19">
        <f t="shared" si="360"/>
        <v>0.11102767174760647</v>
      </c>
      <c r="I3305" s="19">
        <f t="shared" si="361"/>
        <v>0.13440379572157948</v>
      </c>
      <c r="J3305" s="19">
        <f t="shared" si="362"/>
        <v>-0.20514853383179513</v>
      </c>
    </row>
    <row r="3306" spans="1:10" x14ac:dyDescent="0.25">
      <c r="A3306" s="43">
        <f t="shared" si="363"/>
        <v>1598</v>
      </c>
      <c r="B3306" s="44">
        <v>40960</v>
      </c>
      <c r="C3306" s="5">
        <v>64.315094000000002</v>
      </c>
      <c r="D3306" s="5">
        <v>85.415053999999998</v>
      </c>
      <c r="E3306" s="19">
        <f t="shared" si="357"/>
        <v>13.384949434513629</v>
      </c>
      <c r="F3306" s="19">
        <f t="shared" si="358"/>
        <v>-0.38702474756559724</v>
      </c>
      <c r="G3306" s="19">
        <f t="shared" si="359"/>
        <v>0.1731262714810029</v>
      </c>
      <c r="H3306" s="19">
        <f t="shared" si="360"/>
        <v>-0.48941629335189818</v>
      </c>
      <c r="I3306" s="19">
        <f t="shared" si="361"/>
        <v>-0.6004439650995046</v>
      </c>
      <c r="J3306" s="19">
        <f t="shared" si="362"/>
        <v>0.13440379572157948</v>
      </c>
    </row>
    <row r="3307" spans="1:10" x14ac:dyDescent="0.25">
      <c r="A3307" s="43">
        <f t="shared" si="363"/>
        <v>1597</v>
      </c>
      <c r="B3307" s="44">
        <v>40961</v>
      </c>
      <c r="C3307" s="5">
        <v>64.460175000000007</v>
      </c>
      <c r="D3307" s="5">
        <v>84.698074000000005</v>
      </c>
      <c r="E3307" s="19">
        <f t="shared" si="357"/>
        <v>13.957541667493267</v>
      </c>
      <c r="F3307" s="19">
        <f t="shared" si="358"/>
        <v>0.57259223297963757</v>
      </c>
      <c r="G3307" s="19">
        <f t="shared" si="359"/>
        <v>-0.38702474756559724</v>
      </c>
      <c r="H3307" s="19">
        <f t="shared" si="360"/>
        <v>0.80148910589093791</v>
      </c>
      <c r="I3307" s="19">
        <f t="shared" si="361"/>
        <v>1.2909053992428361</v>
      </c>
      <c r="J3307" s="19">
        <f t="shared" si="362"/>
        <v>-0.6004439650995046</v>
      </c>
    </row>
    <row r="3308" spans="1:10" x14ac:dyDescent="0.25">
      <c r="A3308" s="43">
        <f t="shared" si="363"/>
        <v>1596</v>
      </c>
      <c r="B3308" s="44">
        <v>40962</v>
      </c>
      <c r="C3308" s="5">
        <v>64.784362999999999</v>
      </c>
      <c r="D3308" s="5">
        <v>85.367774999999995</v>
      </c>
      <c r="E3308" s="19">
        <f t="shared" si="357"/>
        <v>13.882409323498038</v>
      </c>
      <c r="F3308" s="19">
        <f t="shared" si="358"/>
        <v>-7.5132343995228723E-2</v>
      </c>
      <c r="G3308" s="19">
        <f t="shared" si="359"/>
        <v>0.57259223297963757</v>
      </c>
      <c r="H3308" s="19">
        <f t="shared" si="360"/>
        <v>-0.41377883212483729</v>
      </c>
      <c r="I3308" s="19">
        <f t="shared" si="361"/>
        <v>-1.2152679380157752</v>
      </c>
      <c r="J3308" s="19">
        <f t="shared" si="362"/>
        <v>1.2909053992428361</v>
      </c>
    </row>
    <row r="3309" spans="1:10" x14ac:dyDescent="0.25">
      <c r="A3309" s="43">
        <f t="shared" si="363"/>
        <v>1595</v>
      </c>
      <c r="B3309" s="44">
        <v>40963</v>
      </c>
      <c r="C3309" s="5">
        <v>65.040344000000005</v>
      </c>
      <c r="D3309" s="5">
        <v>85.942924000000005</v>
      </c>
      <c r="E3309" s="19">
        <f t="shared" si="357"/>
        <v>13.79544817987199</v>
      </c>
      <c r="F3309" s="19">
        <f t="shared" si="358"/>
        <v>-8.6961143626048454E-2</v>
      </c>
      <c r="G3309" s="19">
        <f t="shared" si="359"/>
        <v>-7.5132343995228723E-2</v>
      </c>
      <c r="H3309" s="19">
        <f t="shared" si="360"/>
        <v>-4.2525849234210794E-2</v>
      </c>
      <c r="I3309" s="19">
        <f t="shared" si="361"/>
        <v>0.37125298289062647</v>
      </c>
      <c r="J3309" s="19">
        <f t="shared" si="362"/>
        <v>-1.2152679380157752</v>
      </c>
    </row>
    <row r="3310" spans="1:10" x14ac:dyDescent="0.25">
      <c r="A3310" s="43">
        <f t="shared" si="363"/>
        <v>1594</v>
      </c>
      <c r="B3310" s="44">
        <v>40966</v>
      </c>
      <c r="C3310" s="5">
        <v>64.835541000000006</v>
      </c>
      <c r="D3310" s="5">
        <v>86.376244</v>
      </c>
      <c r="E3310" s="19">
        <f t="shared" si="357"/>
        <v>13.332270933066312</v>
      </c>
      <c r="F3310" s="19">
        <f t="shared" si="358"/>
        <v>-0.46317724680567807</v>
      </c>
      <c r="G3310" s="19">
        <f t="shared" si="359"/>
        <v>-8.6961143626048454E-2</v>
      </c>
      <c r="H3310" s="19">
        <f t="shared" si="360"/>
        <v>-0.41174608131562318</v>
      </c>
      <c r="I3310" s="19">
        <f t="shared" si="361"/>
        <v>-0.36922023208141241</v>
      </c>
      <c r="J3310" s="19">
        <f t="shared" si="362"/>
        <v>0.37125298289062647</v>
      </c>
    </row>
    <row r="3311" spans="1:10" x14ac:dyDescent="0.25">
      <c r="A3311" s="43">
        <f t="shared" si="363"/>
        <v>1593</v>
      </c>
      <c r="B3311" s="44">
        <v>40967</v>
      </c>
      <c r="C3311" s="5">
        <v>64.622269000000003</v>
      </c>
      <c r="D3311" s="5">
        <v>86.360512</v>
      </c>
      <c r="E3311" s="19">
        <f t="shared" si="357"/>
        <v>13.128379399351608</v>
      </c>
      <c r="F3311" s="19">
        <f t="shared" si="358"/>
        <v>-0.20389153371470314</v>
      </c>
      <c r="G3311" s="19">
        <f t="shared" si="359"/>
        <v>-0.46317724680567807</v>
      </c>
      <c r="H3311" s="19">
        <f t="shared" si="360"/>
        <v>7.0043980911569881E-2</v>
      </c>
      <c r="I3311" s="19">
        <f t="shared" si="361"/>
        <v>0.48179006222719306</v>
      </c>
      <c r="J3311" s="19">
        <f t="shared" si="362"/>
        <v>-0.36922023208141241</v>
      </c>
    </row>
    <row r="3312" spans="1:10" x14ac:dyDescent="0.25">
      <c r="A3312" s="43">
        <f t="shared" si="363"/>
        <v>1592</v>
      </c>
      <c r="B3312" s="44">
        <v>40968</v>
      </c>
      <c r="C3312" s="5">
        <v>63.888489</v>
      </c>
      <c r="D3312" s="5">
        <v>85.974457000000001</v>
      </c>
      <c r="E3312" s="19">
        <f t="shared" si="357"/>
        <v>12.624791104905391</v>
      </c>
      <c r="F3312" s="19">
        <f t="shared" si="358"/>
        <v>-0.50358829444621733</v>
      </c>
      <c r="G3312" s="19">
        <f t="shared" si="359"/>
        <v>-0.20389153371470314</v>
      </c>
      <c r="H3312" s="19">
        <f t="shared" si="360"/>
        <v>-0.38300134290386323</v>
      </c>
      <c r="I3312" s="19">
        <f t="shared" si="361"/>
        <v>-0.45304532381543311</v>
      </c>
      <c r="J3312" s="19">
        <f t="shared" si="362"/>
        <v>0.48179006222719306</v>
      </c>
    </row>
    <row r="3313" spans="1:10" x14ac:dyDescent="0.25">
      <c r="A3313" s="43">
        <f t="shared" si="363"/>
        <v>1591</v>
      </c>
      <c r="B3313" s="44">
        <v>40969</v>
      </c>
      <c r="C3313" s="5">
        <v>64.502799999999993</v>
      </c>
      <c r="D3313" s="5">
        <v>86.478699000000006</v>
      </c>
      <c r="E3313" s="19">
        <f t="shared" si="357"/>
        <v>12.938439437689951</v>
      </c>
      <c r="F3313" s="19">
        <f t="shared" si="358"/>
        <v>0.31364833278455961</v>
      </c>
      <c r="G3313" s="19">
        <f t="shared" si="359"/>
        <v>-0.50358829444621733</v>
      </c>
      <c r="H3313" s="19">
        <f t="shared" si="360"/>
        <v>0.61148403078197799</v>
      </c>
      <c r="I3313" s="19">
        <f t="shared" si="361"/>
        <v>0.99448537368584122</v>
      </c>
      <c r="J3313" s="19">
        <f t="shared" si="362"/>
        <v>-0.45304532381543311</v>
      </c>
    </row>
    <row r="3314" spans="1:10" x14ac:dyDescent="0.25">
      <c r="A3314" s="43">
        <f t="shared" si="363"/>
        <v>1590</v>
      </c>
      <c r="B3314" s="44">
        <v>40970</v>
      </c>
      <c r="C3314" s="5">
        <v>63.769047</v>
      </c>
      <c r="D3314" s="5">
        <v>86.360512</v>
      </c>
      <c r="E3314" s="19">
        <f t="shared" si="357"/>
        <v>12.275157399351606</v>
      </c>
      <c r="F3314" s="19">
        <f t="shared" si="358"/>
        <v>-0.66328203833834465</v>
      </c>
      <c r="G3314" s="19">
        <f t="shared" si="359"/>
        <v>0.31364833278455961</v>
      </c>
      <c r="H3314" s="19">
        <f t="shared" si="360"/>
        <v>-0.84878212074860526</v>
      </c>
      <c r="I3314" s="19">
        <f t="shared" si="361"/>
        <v>-1.4602661515305833</v>
      </c>
      <c r="J3314" s="19">
        <f t="shared" si="362"/>
        <v>0.99448537368584122</v>
      </c>
    </row>
    <row r="3315" spans="1:10" x14ac:dyDescent="0.25">
      <c r="A3315" s="43">
        <f t="shared" si="363"/>
        <v>1589</v>
      </c>
      <c r="B3315" s="44">
        <v>40973</v>
      </c>
      <c r="C3315" s="5">
        <v>63.359509000000003</v>
      </c>
      <c r="D3315" s="5">
        <v>86.132019</v>
      </c>
      <c r="E3315" s="19">
        <f t="shared" si="357"/>
        <v>12.001862145533117</v>
      </c>
      <c r="F3315" s="19">
        <f t="shared" si="358"/>
        <v>-0.27329525381848896</v>
      </c>
      <c r="G3315" s="19">
        <f t="shared" si="359"/>
        <v>-0.66328203833834465</v>
      </c>
      <c r="H3315" s="19">
        <f t="shared" si="360"/>
        <v>0.11898763090362469</v>
      </c>
      <c r="I3315" s="19">
        <f t="shared" si="361"/>
        <v>0.96776975165222989</v>
      </c>
      <c r="J3315" s="19">
        <f t="shared" si="362"/>
        <v>-1.4602661515305833</v>
      </c>
    </row>
    <row r="3316" spans="1:10" x14ac:dyDescent="0.25">
      <c r="A3316" s="43">
        <f t="shared" si="363"/>
        <v>1588</v>
      </c>
      <c r="B3316" s="44">
        <v>40974</v>
      </c>
      <c r="C3316" s="5">
        <v>62.327122000000003</v>
      </c>
      <c r="D3316" s="5">
        <v>85.761702999999997</v>
      </c>
      <c r="E3316" s="19">
        <f t="shared" si="357"/>
        <v>11.190282210935344</v>
      </c>
      <c r="F3316" s="19">
        <f t="shared" si="358"/>
        <v>-0.81157993459777344</v>
      </c>
      <c r="G3316" s="19">
        <f t="shared" si="359"/>
        <v>-0.27329525381848896</v>
      </c>
      <c r="H3316" s="19">
        <f t="shared" si="360"/>
        <v>-0.64994575132129062</v>
      </c>
      <c r="I3316" s="19">
        <f t="shared" si="361"/>
        <v>-0.76893338222491536</v>
      </c>
      <c r="J3316" s="19">
        <f t="shared" si="362"/>
        <v>0.96776975165222989</v>
      </c>
    </row>
    <row r="3317" spans="1:10" x14ac:dyDescent="0.25">
      <c r="A3317" s="43">
        <f t="shared" si="363"/>
        <v>1587</v>
      </c>
      <c r="B3317" s="44">
        <v>40975</v>
      </c>
      <c r="C3317" s="5">
        <v>62.847580000000001</v>
      </c>
      <c r="D3317" s="5">
        <v>86.242324999999994</v>
      </c>
      <c r="E3317" s="19">
        <f t="shared" si="357"/>
        <v>11.424161361013255</v>
      </c>
      <c r="F3317" s="19">
        <f t="shared" si="358"/>
        <v>0.23387915007791094</v>
      </c>
      <c r="G3317" s="19">
        <f t="shared" si="359"/>
        <v>-0.81157993459777344</v>
      </c>
      <c r="H3317" s="19">
        <f t="shared" si="360"/>
        <v>0.71386940991394887</v>
      </c>
      <c r="I3317" s="19">
        <f t="shared" si="361"/>
        <v>1.3638151612352396</v>
      </c>
      <c r="J3317" s="19">
        <f t="shared" si="362"/>
        <v>-0.76893338222491536</v>
      </c>
    </row>
    <row r="3318" spans="1:10" x14ac:dyDescent="0.25">
      <c r="A3318" s="43">
        <f t="shared" si="363"/>
        <v>1586</v>
      </c>
      <c r="B3318" s="44">
        <v>40976</v>
      </c>
      <c r="C3318" s="5">
        <v>63.359509000000003</v>
      </c>
      <c r="D3318" s="5">
        <v>86.691422000000003</v>
      </c>
      <c r="E3318" s="19">
        <f t="shared" si="357"/>
        <v>11.668308815924881</v>
      </c>
      <c r="F3318" s="19">
        <f t="shared" si="358"/>
        <v>0.24414745491162648</v>
      </c>
      <c r="G3318" s="19">
        <f t="shared" si="359"/>
        <v>0.23387915007791094</v>
      </c>
      <c r="H3318" s="19">
        <f t="shared" si="360"/>
        <v>0.10582501835241667</v>
      </c>
      <c r="I3318" s="19">
        <f t="shared" si="361"/>
        <v>-0.60804439156153223</v>
      </c>
      <c r="J3318" s="19">
        <f t="shared" si="362"/>
        <v>1.3638151612352396</v>
      </c>
    </row>
    <row r="3319" spans="1:10" x14ac:dyDescent="0.25">
      <c r="A3319" s="43">
        <f t="shared" si="363"/>
        <v>1585</v>
      </c>
      <c r="B3319" s="44">
        <v>40977</v>
      </c>
      <c r="C3319" s="5">
        <v>63.299788999999997</v>
      </c>
      <c r="D3319" s="5">
        <v>86.328995000000006</v>
      </c>
      <c r="E3319" s="19">
        <f t="shared" si="357"/>
        <v>11.824691934052453</v>
      </c>
      <c r="F3319" s="19">
        <f t="shared" si="358"/>
        <v>0.15638311812757166</v>
      </c>
      <c r="G3319" s="19">
        <f t="shared" si="359"/>
        <v>0.24414745491162648</v>
      </c>
      <c r="H3319" s="19">
        <f t="shared" si="360"/>
        <v>1.198772917624355E-2</v>
      </c>
      <c r="I3319" s="19">
        <f t="shared" si="361"/>
        <v>-9.3837289176173122E-2</v>
      </c>
      <c r="J3319" s="19">
        <f t="shared" si="362"/>
        <v>-0.60804439156153223</v>
      </c>
    </row>
    <row r="3320" spans="1:10" x14ac:dyDescent="0.25">
      <c r="A3320" s="43">
        <f t="shared" si="363"/>
        <v>1584</v>
      </c>
      <c r="B3320" s="44">
        <v>40980</v>
      </c>
      <c r="C3320" s="5">
        <v>62.949950999999999</v>
      </c>
      <c r="D3320" s="5">
        <v>86.667786000000007</v>
      </c>
      <c r="E3320" s="19">
        <f t="shared" si="357"/>
        <v>11.272844173483954</v>
      </c>
      <c r="F3320" s="19">
        <f t="shared" si="358"/>
        <v>-0.55184776056849927</v>
      </c>
      <c r="G3320" s="19">
        <f t="shared" si="359"/>
        <v>0.15638311812757166</v>
      </c>
      <c r="H3320" s="19">
        <f t="shared" si="360"/>
        <v>-0.64433695393578549</v>
      </c>
      <c r="I3320" s="19">
        <f t="shared" si="361"/>
        <v>-0.65632468311202907</v>
      </c>
      <c r="J3320" s="19">
        <f t="shared" si="362"/>
        <v>-9.3837289176173122E-2</v>
      </c>
    </row>
    <row r="3321" spans="1:10" x14ac:dyDescent="0.25">
      <c r="A3321" s="43">
        <f t="shared" si="363"/>
        <v>1583</v>
      </c>
      <c r="B3321" s="44">
        <v>40981</v>
      </c>
      <c r="C3321" s="5">
        <v>63.709332000000003</v>
      </c>
      <c r="D3321" s="5">
        <v>87.605369999999994</v>
      </c>
      <c r="E3321" s="19">
        <f t="shared" si="357"/>
        <v>11.473175141597466</v>
      </c>
      <c r="F3321" s="19">
        <f t="shared" si="358"/>
        <v>0.20033096811351214</v>
      </c>
      <c r="G3321" s="19">
        <f t="shared" si="359"/>
        <v>-0.55184776056849927</v>
      </c>
      <c r="H3321" s="19">
        <f t="shared" si="360"/>
        <v>0.5267086158266574</v>
      </c>
      <c r="I3321" s="19">
        <f t="shared" si="361"/>
        <v>1.1710455697624429</v>
      </c>
      <c r="J3321" s="19">
        <f t="shared" si="362"/>
        <v>-0.65632468311202907</v>
      </c>
    </row>
    <row r="3322" spans="1:10" x14ac:dyDescent="0.25">
      <c r="A3322" s="43">
        <f t="shared" si="363"/>
        <v>1582</v>
      </c>
      <c r="B3322" s="44">
        <v>40982</v>
      </c>
      <c r="C3322" s="5">
        <v>63.095005</v>
      </c>
      <c r="D3322" s="5">
        <v>87.211426000000003</v>
      </c>
      <c r="E3322" s="19">
        <f t="shared" ref="E3322:E3385" si="364">C3322-$P$3*D3322</f>
        <v>11.09374379442589</v>
      </c>
      <c r="F3322" s="19">
        <f t="shared" ref="F3322:F3385" si="365">E3322-E3321</f>
        <v>-0.37943134717157534</v>
      </c>
      <c r="G3322" s="19">
        <f t="shared" ref="G3322:G3385" si="366">F3321</f>
        <v>0.20033096811351214</v>
      </c>
      <c r="H3322" s="19">
        <f t="shared" ref="H3322:H3385" si="367">F3322-$P$7*G3322</f>
        <v>-0.49791248419680989</v>
      </c>
      <c r="I3322" s="19">
        <f t="shared" ref="I3322:I3385" si="368">H3322-H3321</f>
        <v>-1.0246211000234673</v>
      </c>
      <c r="J3322" s="19">
        <f t="shared" ref="J3322:J3385" si="369">I3321</f>
        <v>1.1710455697624429</v>
      </c>
    </row>
    <row r="3323" spans="1:10" x14ac:dyDescent="0.25">
      <c r="A3323" s="43">
        <f t="shared" si="363"/>
        <v>1581</v>
      </c>
      <c r="B3323" s="44">
        <v>40983</v>
      </c>
      <c r="C3323" s="5">
        <v>63.197422000000003</v>
      </c>
      <c r="D3323" s="5">
        <v>86.691422000000003</v>
      </c>
      <c r="E3323" s="19">
        <f t="shared" si="364"/>
        <v>11.506221815924881</v>
      </c>
      <c r="F3323" s="19">
        <f t="shared" si="365"/>
        <v>0.41247802149899115</v>
      </c>
      <c r="G3323" s="19">
        <f t="shared" si="366"/>
        <v>-0.37943134717157534</v>
      </c>
      <c r="H3323" s="19">
        <f t="shared" si="367"/>
        <v>0.63688395264006159</v>
      </c>
      <c r="I3323" s="19">
        <f t="shared" si="368"/>
        <v>1.1347964368368715</v>
      </c>
      <c r="J3323" s="19">
        <f t="shared" si="369"/>
        <v>-1.0246211000234673</v>
      </c>
    </row>
    <row r="3324" spans="1:10" x14ac:dyDescent="0.25">
      <c r="A3324" s="43">
        <f t="shared" si="363"/>
        <v>1580</v>
      </c>
      <c r="B3324" s="44">
        <v>40984</v>
      </c>
      <c r="C3324" s="5">
        <v>64.066756999999996</v>
      </c>
      <c r="D3324" s="5">
        <v>86.888382000000007</v>
      </c>
      <c r="E3324" s="19">
        <f t="shared" si="364"/>
        <v>12.258116144709959</v>
      </c>
      <c r="F3324" s="19">
        <f t="shared" si="365"/>
        <v>0.75189432878507745</v>
      </c>
      <c r="G3324" s="19">
        <f t="shared" si="366"/>
        <v>0.41247802149899115</v>
      </c>
      <c r="H3324" s="19">
        <f t="shared" si="367"/>
        <v>0.50794370325109472</v>
      </c>
      <c r="I3324" s="19">
        <f t="shared" si="368"/>
        <v>-0.12894024938896687</v>
      </c>
      <c r="J3324" s="19">
        <f t="shared" si="369"/>
        <v>1.1347964368368715</v>
      </c>
    </row>
    <row r="3325" spans="1:10" x14ac:dyDescent="0.25">
      <c r="A3325" s="43">
        <f t="shared" si="363"/>
        <v>1579</v>
      </c>
      <c r="B3325" s="44">
        <v>40987</v>
      </c>
      <c r="C3325" s="5">
        <v>64.357963999999996</v>
      </c>
      <c r="D3325" s="5">
        <v>87.219314999999995</v>
      </c>
      <c r="E3325" s="19">
        <f t="shared" si="364"/>
        <v>12.351998847151243</v>
      </c>
      <c r="F3325" s="19">
        <f t="shared" si="365"/>
        <v>9.3882702441284493E-2</v>
      </c>
      <c r="G3325" s="19">
        <f t="shared" si="366"/>
        <v>0.75189432878507745</v>
      </c>
      <c r="H3325" s="19">
        <f t="shared" si="367"/>
        <v>-0.35080788052841272</v>
      </c>
      <c r="I3325" s="19">
        <f t="shared" si="368"/>
        <v>-0.85875158377950744</v>
      </c>
      <c r="J3325" s="19">
        <f t="shared" si="369"/>
        <v>-0.12894024938896687</v>
      </c>
    </row>
    <row r="3326" spans="1:10" x14ac:dyDescent="0.25">
      <c r="A3326" s="43">
        <f t="shared" si="363"/>
        <v>1578</v>
      </c>
      <c r="B3326" s="44">
        <v>40988</v>
      </c>
      <c r="C3326" s="5">
        <v>63.390113999999997</v>
      </c>
      <c r="D3326" s="5">
        <v>85.942924000000005</v>
      </c>
      <c r="E3326" s="19">
        <f t="shared" si="364"/>
        <v>12.145218179871982</v>
      </c>
      <c r="F3326" s="19">
        <f t="shared" si="365"/>
        <v>-0.20678066727926137</v>
      </c>
      <c r="G3326" s="19">
        <f t="shared" si="366"/>
        <v>9.3882702441284493E-2</v>
      </c>
      <c r="H3326" s="19">
        <f t="shared" si="367"/>
        <v>-0.26230542931177159</v>
      </c>
      <c r="I3326" s="19">
        <f t="shared" si="368"/>
        <v>8.8502451216641131E-2</v>
      </c>
      <c r="J3326" s="19">
        <f t="shared" si="369"/>
        <v>-0.85875158377950744</v>
      </c>
    </row>
    <row r="3327" spans="1:10" x14ac:dyDescent="0.25">
      <c r="A3327" s="43">
        <f t="shared" si="363"/>
        <v>1577</v>
      </c>
      <c r="B3327" s="44">
        <v>40989</v>
      </c>
      <c r="C3327" s="5">
        <v>62.636391000000003</v>
      </c>
      <c r="D3327" s="5">
        <v>85.021095000000003</v>
      </c>
      <c r="E3327" s="19">
        <f t="shared" si="364"/>
        <v>11.941151031341185</v>
      </c>
      <c r="F3327" s="19">
        <f t="shared" si="365"/>
        <v>-0.20406714853079677</v>
      </c>
      <c r="G3327" s="19">
        <f t="shared" si="366"/>
        <v>-0.20678066727926137</v>
      </c>
      <c r="H3327" s="19">
        <f t="shared" si="367"/>
        <v>-8.177148548482395E-2</v>
      </c>
      <c r="I3327" s="19">
        <f t="shared" si="368"/>
        <v>0.18053394382694765</v>
      </c>
      <c r="J3327" s="19">
        <f t="shared" si="369"/>
        <v>8.8502451216641131E-2</v>
      </c>
    </row>
    <row r="3328" spans="1:10" x14ac:dyDescent="0.25">
      <c r="A3328" s="43">
        <f t="shared" si="363"/>
        <v>1576</v>
      </c>
      <c r="B3328" s="44">
        <v>40990</v>
      </c>
      <c r="C3328" s="5">
        <v>61.223148000000002</v>
      </c>
      <c r="D3328" s="5">
        <v>83.004081999999997</v>
      </c>
      <c r="E3328" s="19">
        <f t="shared" si="364"/>
        <v>11.730585532200294</v>
      </c>
      <c r="F3328" s="19">
        <f t="shared" si="365"/>
        <v>-0.21056549914089118</v>
      </c>
      <c r="G3328" s="19">
        <f t="shared" si="366"/>
        <v>-0.20406714853079677</v>
      </c>
      <c r="H3328" s="19">
        <f t="shared" si="367"/>
        <v>-8.9874684260356302E-2</v>
      </c>
      <c r="I3328" s="19">
        <f t="shared" si="368"/>
        <v>-8.1031987755323526E-3</v>
      </c>
      <c r="J3328" s="19">
        <f t="shared" si="369"/>
        <v>0.18053394382694765</v>
      </c>
    </row>
    <row r="3329" spans="1:10" x14ac:dyDescent="0.25">
      <c r="A3329" s="43">
        <f t="shared" si="363"/>
        <v>1575</v>
      </c>
      <c r="B3329" s="44">
        <v>40991</v>
      </c>
      <c r="C3329" s="5">
        <v>61.891224000000001</v>
      </c>
      <c r="D3329" s="5">
        <v>83.799865999999994</v>
      </c>
      <c r="E3329" s="19">
        <f t="shared" si="364"/>
        <v>11.924162105402516</v>
      </c>
      <c r="F3329" s="19">
        <f t="shared" si="365"/>
        <v>0.19357657320222188</v>
      </c>
      <c r="G3329" s="19">
        <f t="shared" si="366"/>
        <v>-0.21056549914089118</v>
      </c>
      <c r="H3329" s="19">
        <f t="shared" si="367"/>
        <v>0.31811068787970254</v>
      </c>
      <c r="I3329" s="19">
        <f t="shared" si="368"/>
        <v>0.40798537214005881</v>
      </c>
      <c r="J3329" s="19">
        <f t="shared" si="369"/>
        <v>-8.1031987755323526E-3</v>
      </c>
    </row>
    <row r="3330" spans="1:10" x14ac:dyDescent="0.25">
      <c r="A3330" s="43">
        <f t="shared" si="363"/>
        <v>1574</v>
      </c>
      <c r="B3330" s="44">
        <v>40994</v>
      </c>
      <c r="C3330" s="5">
        <v>62.353740999999999</v>
      </c>
      <c r="D3330" s="5">
        <v>84.965935000000002</v>
      </c>
      <c r="E3330" s="19">
        <f t="shared" si="364"/>
        <v>11.691391097467374</v>
      </c>
      <c r="F3330" s="19">
        <f t="shared" si="365"/>
        <v>-0.23277100793514194</v>
      </c>
      <c r="G3330" s="19">
        <f t="shared" si="366"/>
        <v>0.19357657320222188</v>
      </c>
      <c r="H3330" s="19">
        <f t="shared" si="367"/>
        <v>-0.34725741365875529</v>
      </c>
      <c r="I3330" s="19">
        <f t="shared" si="368"/>
        <v>-0.66536810153845782</v>
      </c>
      <c r="J3330" s="19">
        <f t="shared" si="369"/>
        <v>0.40798537214005881</v>
      </c>
    </row>
    <row r="3331" spans="1:10" x14ac:dyDescent="0.25">
      <c r="A3331" s="43">
        <f t="shared" si="363"/>
        <v>1573</v>
      </c>
      <c r="B3331" s="44">
        <v>40995</v>
      </c>
      <c r="C3331" s="5">
        <v>61.728489000000003</v>
      </c>
      <c r="D3331" s="5">
        <v>84.335639999999998</v>
      </c>
      <c r="E3331" s="19">
        <f t="shared" si="364"/>
        <v>11.441962959487107</v>
      </c>
      <c r="F3331" s="19">
        <f t="shared" si="365"/>
        <v>-0.24942813798026719</v>
      </c>
      <c r="G3331" s="19">
        <f t="shared" si="366"/>
        <v>-0.23277100793514194</v>
      </c>
      <c r="H3331" s="19">
        <f t="shared" si="367"/>
        <v>-0.11176108656843237</v>
      </c>
      <c r="I3331" s="19">
        <f t="shared" si="368"/>
        <v>0.23549632709032292</v>
      </c>
      <c r="J3331" s="19">
        <f t="shared" si="369"/>
        <v>-0.66536810153845782</v>
      </c>
    </row>
    <row r="3332" spans="1:10" x14ac:dyDescent="0.25">
      <c r="A3332" s="43">
        <f t="shared" si="363"/>
        <v>1572</v>
      </c>
      <c r="B3332" s="44">
        <v>40996</v>
      </c>
      <c r="C3332" s="5">
        <v>60.957630000000002</v>
      </c>
      <c r="D3332" s="5">
        <v>83.429564999999997</v>
      </c>
      <c r="E3332" s="19">
        <f t="shared" si="364"/>
        <v>11.211366226805616</v>
      </c>
      <c r="F3332" s="19">
        <f t="shared" si="365"/>
        <v>-0.23059673268149083</v>
      </c>
      <c r="G3332" s="19">
        <f t="shared" si="366"/>
        <v>-0.24942813798026719</v>
      </c>
      <c r="H3332" s="19">
        <f t="shared" si="367"/>
        <v>-8.3078205355031687E-2</v>
      </c>
      <c r="I3332" s="19">
        <f t="shared" si="368"/>
        <v>2.8682881213400679E-2</v>
      </c>
      <c r="J3332" s="19">
        <f t="shared" si="369"/>
        <v>0.23549632709032292</v>
      </c>
    </row>
    <row r="3333" spans="1:10" x14ac:dyDescent="0.25">
      <c r="A3333" s="43">
        <f t="shared" si="363"/>
        <v>1571</v>
      </c>
      <c r="B3333" s="44">
        <v>40997</v>
      </c>
      <c r="C3333" s="5">
        <v>60.957630000000002</v>
      </c>
      <c r="D3333" s="5">
        <v>84.185935999999998</v>
      </c>
      <c r="E3333" s="19">
        <f t="shared" si="364"/>
        <v>10.760367455849604</v>
      </c>
      <c r="F3333" s="19">
        <f t="shared" si="365"/>
        <v>-0.45099877095601215</v>
      </c>
      <c r="G3333" s="19">
        <f t="shared" si="366"/>
        <v>-0.23059673268149083</v>
      </c>
      <c r="H3333" s="19">
        <f t="shared" si="367"/>
        <v>-0.3146176445645788</v>
      </c>
      <c r="I3333" s="19">
        <f t="shared" si="368"/>
        <v>-0.23153943920954712</v>
      </c>
      <c r="J3333" s="19">
        <f t="shared" si="369"/>
        <v>2.8682881213400679E-2</v>
      </c>
    </row>
    <row r="3334" spans="1:10" x14ac:dyDescent="0.25">
      <c r="A3334" s="43">
        <f t="shared" si="363"/>
        <v>1570</v>
      </c>
      <c r="B3334" s="44">
        <v>40998</v>
      </c>
      <c r="C3334" s="5">
        <v>61.454394999999998</v>
      </c>
      <c r="D3334" s="5">
        <v>84.469566</v>
      </c>
      <c r="E3334" s="19">
        <f t="shared" si="364"/>
        <v>11.088013357673894</v>
      </c>
      <c r="F3334" s="19">
        <f t="shared" si="365"/>
        <v>0.32764590182429032</v>
      </c>
      <c r="G3334" s="19">
        <f t="shared" si="366"/>
        <v>-0.45099877095601215</v>
      </c>
      <c r="H3334" s="19">
        <f t="shared" si="367"/>
        <v>0.59437873740652658</v>
      </c>
      <c r="I3334" s="19">
        <f t="shared" si="368"/>
        <v>0.90899638197110533</v>
      </c>
      <c r="J3334" s="19">
        <f t="shared" si="369"/>
        <v>-0.23153943920954712</v>
      </c>
    </row>
    <row r="3335" spans="1:10" x14ac:dyDescent="0.25">
      <c r="A3335" s="43">
        <f t="shared" si="363"/>
        <v>1569</v>
      </c>
      <c r="B3335" s="44">
        <v>41001</v>
      </c>
      <c r="C3335" s="5">
        <v>62.053939999999997</v>
      </c>
      <c r="D3335" s="5">
        <v>85.328384</v>
      </c>
      <c r="E3335" s="19">
        <f t="shared" si="364"/>
        <v>11.175473861474408</v>
      </c>
      <c r="F3335" s="19">
        <f t="shared" si="365"/>
        <v>8.7460503800514289E-2</v>
      </c>
      <c r="G3335" s="19">
        <f t="shared" si="366"/>
        <v>0.32764590182429032</v>
      </c>
      <c r="H3335" s="19">
        <f t="shared" si="367"/>
        <v>-0.10631811842330521</v>
      </c>
      <c r="I3335" s="19">
        <f t="shared" si="368"/>
        <v>-0.70069685582983177</v>
      </c>
      <c r="J3335" s="19">
        <f t="shared" si="369"/>
        <v>0.90899638197110533</v>
      </c>
    </row>
    <row r="3336" spans="1:10" x14ac:dyDescent="0.25">
      <c r="A3336" s="43">
        <f t="shared" si="363"/>
        <v>1568</v>
      </c>
      <c r="B3336" s="44">
        <v>41002</v>
      </c>
      <c r="C3336" s="5">
        <v>61.514373999999997</v>
      </c>
      <c r="D3336" s="5">
        <v>84.414421000000004</v>
      </c>
      <c r="E3336" s="19">
        <f t="shared" si="364"/>
        <v>11.180873479800951</v>
      </c>
      <c r="F3336" s="19">
        <f t="shared" si="365"/>
        <v>5.3996183265425657E-3</v>
      </c>
      <c r="G3336" s="19">
        <f t="shared" si="366"/>
        <v>8.7460503800514289E-2</v>
      </c>
      <c r="H3336" s="19">
        <f t="shared" si="367"/>
        <v>-4.6326882237330301E-2</v>
      </c>
      <c r="I3336" s="19">
        <f t="shared" si="368"/>
        <v>5.9991236185974912E-2</v>
      </c>
      <c r="J3336" s="19">
        <f t="shared" si="369"/>
        <v>-0.70069685582983177</v>
      </c>
    </row>
    <row r="3337" spans="1:10" x14ac:dyDescent="0.25">
      <c r="A3337" s="43">
        <f t="shared" si="363"/>
        <v>1567</v>
      </c>
      <c r="B3337" s="44">
        <v>41003</v>
      </c>
      <c r="C3337" s="5">
        <v>60.726376000000002</v>
      </c>
      <c r="D3337" s="5">
        <v>83.201080000000005</v>
      </c>
      <c r="E3337" s="19">
        <f t="shared" si="364"/>
        <v>11.11635020285425</v>
      </c>
      <c r="F3337" s="19">
        <f t="shared" si="365"/>
        <v>-6.4523276946701458E-2</v>
      </c>
      <c r="G3337" s="19">
        <f t="shared" si="366"/>
        <v>5.3996183265425657E-3</v>
      </c>
      <c r="H3337" s="19">
        <f t="shared" si="367"/>
        <v>-6.771675684077634E-2</v>
      </c>
      <c r="I3337" s="19">
        <f t="shared" si="368"/>
        <v>-2.1389874603446039E-2</v>
      </c>
      <c r="J3337" s="19">
        <f t="shared" si="369"/>
        <v>5.9991236185974912E-2</v>
      </c>
    </row>
    <row r="3338" spans="1:10" x14ac:dyDescent="0.25">
      <c r="A3338" s="43">
        <f t="shared" si="363"/>
        <v>1566</v>
      </c>
      <c r="B3338" s="44">
        <v>41004</v>
      </c>
      <c r="C3338" s="5">
        <v>60.383785000000003</v>
      </c>
      <c r="D3338" s="5">
        <v>82.531357</v>
      </c>
      <c r="E3338" s="19">
        <f t="shared" si="364"/>
        <v>11.173092664714865</v>
      </c>
      <c r="F3338" s="19">
        <f t="shared" si="365"/>
        <v>5.6742461860615379E-2</v>
      </c>
      <c r="G3338" s="19">
        <f t="shared" si="366"/>
        <v>-6.4523276946701458E-2</v>
      </c>
      <c r="H3338" s="19">
        <f t="shared" si="367"/>
        <v>9.4903267896892213E-2</v>
      </c>
      <c r="I3338" s="19">
        <f t="shared" si="368"/>
        <v>0.16262002473766857</v>
      </c>
      <c r="J3338" s="19">
        <f t="shared" si="369"/>
        <v>-2.1389874603446039E-2</v>
      </c>
    </row>
    <row r="3339" spans="1:10" x14ac:dyDescent="0.25">
      <c r="A3339" s="43">
        <f t="shared" ref="A3339:A3402" si="370">A3340+1</f>
        <v>1565</v>
      </c>
      <c r="B3339" s="44">
        <v>41008</v>
      </c>
      <c r="C3339" s="5">
        <v>59.621487000000002</v>
      </c>
      <c r="D3339" s="5">
        <v>81.538628000000003</v>
      </c>
      <c r="E3339" s="19">
        <f t="shared" si="364"/>
        <v>11.002725818728429</v>
      </c>
      <c r="F3339" s="19">
        <f t="shared" si="365"/>
        <v>-0.17036684598643603</v>
      </c>
      <c r="G3339" s="19">
        <f t="shared" si="366"/>
        <v>5.6742461860615379E-2</v>
      </c>
      <c r="H3339" s="19">
        <f t="shared" si="367"/>
        <v>-0.20392586814943661</v>
      </c>
      <c r="I3339" s="19">
        <f t="shared" si="368"/>
        <v>-0.29882913604632882</v>
      </c>
      <c r="J3339" s="19">
        <f t="shared" si="369"/>
        <v>0.16262002473766857</v>
      </c>
    </row>
    <row r="3340" spans="1:10" x14ac:dyDescent="0.25">
      <c r="A3340" s="43">
        <f t="shared" si="370"/>
        <v>1564</v>
      </c>
      <c r="B3340" s="44">
        <v>41009</v>
      </c>
      <c r="C3340" s="5">
        <v>58.448067000000002</v>
      </c>
      <c r="D3340" s="5">
        <v>79.931327999999993</v>
      </c>
      <c r="E3340" s="19">
        <f t="shared" si="364"/>
        <v>10.787685138609284</v>
      </c>
      <c r="F3340" s="19">
        <f t="shared" si="365"/>
        <v>-0.21504068011914512</v>
      </c>
      <c r="G3340" s="19">
        <f t="shared" si="366"/>
        <v>-0.17036684598643603</v>
      </c>
      <c r="H3340" s="19">
        <f t="shared" si="367"/>
        <v>-0.1142811329859304</v>
      </c>
      <c r="I3340" s="19">
        <f t="shared" si="368"/>
        <v>8.9644735163506212E-2</v>
      </c>
      <c r="J3340" s="19">
        <f t="shared" si="369"/>
        <v>-0.29882913604632882</v>
      </c>
    </row>
    <row r="3341" spans="1:10" x14ac:dyDescent="0.25">
      <c r="A3341" s="43">
        <f t="shared" si="370"/>
        <v>1563</v>
      </c>
      <c r="B3341" s="44">
        <v>41010</v>
      </c>
      <c r="C3341" s="5">
        <v>58.465195000000001</v>
      </c>
      <c r="D3341" s="5">
        <v>79.537398999999994</v>
      </c>
      <c r="E3341" s="19">
        <f t="shared" si="364"/>
        <v>11.039699847438591</v>
      </c>
      <c r="F3341" s="19">
        <f t="shared" si="365"/>
        <v>0.25201470882930721</v>
      </c>
      <c r="G3341" s="19">
        <f t="shared" si="366"/>
        <v>-0.21504068011914512</v>
      </c>
      <c r="H3341" s="19">
        <f t="shared" si="367"/>
        <v>0.37919556622305522</v>
      </c>
      <c r="I3341" s="19">
        <f t="shared" si="368"/>
        <v>0.49347669920898563</v>
      </c>
      <c r="J3341" s="19">
        <f t="shared" si="369"/>
        <v>8.9644735163506212E-2</v>
      </c>
    </row>
    <row r="3342" spans="1:10" x14ac:dyDescent="0.25">
      <c r="A3342" s="43">
        <f t="shared" si="370"/>
        <v>1562</v>
      </c>
      <c r="B3342" s="44">
        <v>41011</v>
      </c>
      <c r="C3342" s="5">
        <v>59.741402000000001</v>
      </c>
      <c r="D3342" s="5">
        <v>80.829521</v>
      </c>
      <c r="E3342" s="19">
        <f t="shared" si="364"/>
        <v>11.545457644699155</v>
      </c>
      <c r="F3342" s="19">
        <f t="shared" si="365"/>
        <v>0.50575779726056425</v>
      </c>
      <c r="G3342" s="19">
        <f t="shared" si="366"/>
        <v>0.25201470882930721</v>
      </c>
      <c r="H3342" s="19">
        <f t="shared" si="367"/>
        <v>0.35670950217989078</v>
      </c>
      <c r="I3342" s="19">
        <f t="shared" si="368"/>
        <v>-2.2486064043164444E-2</v>
      </c>
      <c r="J3342" s="19">
        <f t="shared" si="369"/>
        <v>0.49347669920898563</v>
      </c>
    </row>
    <row r="3343" spans="1:10" x14ac:dyDescent="0.25">
      <c r="A3343" s="43">
        <f t="shared" si="370"/>
        <v>1561</v>
      </c>
      <c r="B3343" s="44">
        <v>41012</v>
      </c>
      <c r="C3343" s="5">
        <v>58.842055999999999</v>
      </c>
      <c r="D3343" s="5">
        <v>79.403458000000001</v>
      </c>
      <c r="E3343" s="19">
        <f t="shared" si="364"/>
        <v>11.496425393250917</v>
      </c>
      <c r="F3343" s="19">
        <f t="shared" si="365"/>
        <v>-4.903225144823864E-2</v>
      </c>
      <c r="G3343" s="19">
        <f t="shared" si="366"/>
        <v>0.50575779726056425</v>
      </c>
      <c r="H3343" s="19">
        <f t="shared" si="367"/>
        <v>-0.34815105191675183</v>
      </c>
      <c r="I3343" s="19">
        <f t="shared" si="368"/>
        <v>-0.70486055409664261</v>
      </c>
      <c r="J3343" s="19">
        <f t="shared" si="369"/>
        <v>-2.2486064043164444E-2</v>
      </c>
    </row>
    <row r="3344" spans="1:10" x14ac:dyDescent="0.25">
      <c r="A3344" s="43">
        <f t="shared" si="370"/>
        <v>1560</v>
      </c>
      <c r="B3344" s="44">
        <v>41015</v>
      </c>
      <c r="C3344" s="5">
        <v>58.448067000000002</v>
      </c>
      <c r="D3344" s="5">
        <v>79.978583999999998</v>
      </c>
      <c r="E3344" s="19">
        <f t="shared" si="364"/>
        <v>10.759507963756867</v>
      </c>
      <c r="F3344" s="19">
        <f t="shared" si="365"/>
        <v>-0.73691742949404926</v>
      </c>
      <c r="G3344" s="19">
        <f t="shared" si="366"/>
        <v>-4.903225144823864E-2</v>
      </c>
      <c r="H3344" s="19">
        <f t="shared" si="367"/>
        <v>-0.70791843369624141</v>
      </c>
      <c r="I3344" s="19">
        <f t="shared" si="368"/>
        <v>-0.35976738177948958</v>
      </c>
      <c r="J3344" s="19">
        <f t="shared" si="369"/>
        <v>-0.70486055409664261</v>
      </c>
    </row>
    <row r="3345" spans="1:10" x14ac:dyDescent="0.25">
      <c r="A3345" s="43">
        <f t="shared" si="370"/>
        <v>1559</v>
      </c>
      <c r="B3345" s="44">
        <v>41016</v>
      </c>
      <c r="C3345" s="5">
        <v>59.398777000000003</v>
      </c>
      <c r="D3345" s="5">
        <v>81.641052000000002</v>
      </c>
      <c r="E3345" s="19">
        <f t="shared" si="364"/>
        <v>10.718943807616952</v>
      </c>
      <c r="F3345" s="19">
        <f t="shared" si="365"/>
        <v>-4.0564156139915042E-2</v>
      </c>
      <c r="G3345" s="19">
        <f t="shared" si="366"/>
        <v>-0.73691742949404926</v>
      </c>
      <c r="H3345" s="19">
        <f t="shared" si="367"/>
        <v>0.39526868469523618</v>
      </c>
      <c r="I3345" s="19">
        <f t="shared" si="368"/>
        <v>1.1031871183914777</v>
      </c>
      <c r="J3345" s="19">
        <f t="shared" si="369"/>
        <v>-0.35976738177948958</v>
      </c>
    </row>
    <row r="3346" spans="1:10" x14ac:dyDescent="0.25">
      <c r="A3346" s="43">
        <f t="shared" si="370"/>
        <v>1558</v>
      </c>
      <c r="B3346" s="44">
        <v>41017</v>
      </c>
      <c r="C3346" s="5">
        <v>59.278877000000001</v>
      </c>
      <c r="D3346" s="5">
        <v>81.459839000000002</v>
      </c>
      <c r="E3346" s="19">
        <f t="shared" si="364"/>
        <v>10.707095068547432</v>
      </c>
      <c r="F3346" s="19">
        <f t="shared" si="365"/>
        <v>-1.1848739069520775E-2</v>
      </c>
      <c r="G3346" s="19">
        <f t="shared" si="366"/>
        <v>-4.0564156139915042E-2</v>
      </c>
      <c r="H3346" s="19">
        <f t="shared" si="367"/>
        <v>1.2141996797152842E-2</v>
      </c>
      <c r="I3346" s="19">
        <f t="shared" si="368"/>
        <v>-0.38312668789808335</v>
      </c>
      <c r="J3346" s="19">
        <f t="shared" si="369"/>
        <v>1.1031871183914777</v>
      </c>
    </row>
    <row r="3347" spans="1:10" x14ac:dyDescent="0.25">
      <c r="A3347" s="43">
        <f t="shared" si="370"/>
        <v>1557</v>
      </c>
      <c r="B3347" s="44">
        <v>41018</v>
      </c>
      <c r="C3347" s="5">
        <v>59.201796999999999</v>
      </c>
      <c r="D3347" s="5">
        <v>80.766495000000006</v>
      </c>
      <c r="E3347" s="19">
        <f t="shared" si="364"/>
        <v>11.043432943967993</v>
      </c>
      <c r="F3347" s="19">
        <f t="shared" si="365"/>
        <v>0.33633787542056126</v>
      </c>
      <c r="G3347" s="19">
        <f t="shared" si="366"/>
        <v>-1.1848739069520775E-2</v>
      </c>
      <c r="H3347" s="19">
        <f t="shared" si="367"/>
        <v>0.34334553924054884</v>
      </c>
      <c r="I3347" s="19">
        <f t="shared" si="368"/>
        <v>0.331203542443396</v>
      </c>
      <c r="J3347" s="19">
        <f t="shared" si="369"/>
        <v>-0.38312668789808335</v>
      </c>
    </row>
    <row r="3348" spans="1:10" x14ac:dyDescent="0.25">
      <c r="A3348" s="43">
        <f t="shared" si="370"/>
        <v>1556</v>
      </c>
      <c r="B3348" s="44">
        <v>41019</v>
      </c>
      <c r="C3348" s="5">
        <v>59.064757999999998</v>
      </c>
      <c r="D3348" s="5">
        <v>80.774353000000005</v>
      </c>
      <c r="E3348" s="19">
        <f t="shared" si="364"/>
        <v>10.901708480958206</v>
      </c>
      <c r="F3348" s="19">
        <f t="shared" si="365"/>
        <v>-0.14172446300978692</v>
      </c>
      <c r="G3348" s="19">
        <f t="shared" si="366"/>
        <v>0.33633787542056126</v>
      </c>
      <c r="H3348" s="19">
        <f t="shared" si="367"/>
        <v>-0.34064375282173476</v>
      </c>
      <c r="I3348" s="19">
        <f t="shared" si="368"/>
        <v>-0.68398929206228365</v>
      </c>
      <c r="J3348" s="19">
        <f t="shared" si="369"/>
        <v>0.331203542443396</v>
      </c>
    </row>
    <row r="3349" spans="1:10" x14ac:dyDescent="0.25">
      <c r="A3349" s="43">
        <f t="shared" si="370"/>
        <v>1555</v>
      </c>
      <c r="B3349" s="44">
        <v>41022</v>
      </c>
      <c r="C3349" s="5">
        <v>59.004795000000001</v>
      </c>
      <c r="D3349" s="5">
        <v>80.711365000000001</v>
      </c>
      <c r="E3349" s="19">
        <f t="shared" si="364"/>
        <v>10.879303122095934</v>
      </c>
      <c r="F3349" s="19">
        <f t="shared" si="365"/>
        <v>-2.2405358862272351E-2</v>
      </c>
      <c r="G3349" s="19">
        <f t="shared" si="366"/>
        <v>-0.14172446300978692</v>
      </c>
      <c r="H3349" s="19">
        <f t="shared" si="367"/>
        <v>6.1414310556865095E-2</v>
      </c>
      <c r="I3349" s="19">
        <f t="shared" si="368"/>
        <v>0.40205806337859984</v>
      </c>
      <c r="J3349" s="19">
        <f t="shared" si="369"/>
        <v>-0.68398929206228365</v>
      </c>
    </row>
    <row r="3350" spans="1:10" x14ac:dyDescent="0.25">
      <c r="A3350" s="43">
        <f t="shared" si="370"/>
        <v>1554</v>
      </c>
      <c r="B3350" s="44">
        <v>41023</v>
      </c>
      <c r="C3350" s="5">
        <v>59.441616000000003</v>
      </c>
      <c r="D3350" s="5">
        <v>81.176186000000001</v>
      </c>
      <c r="E3350" s="19">
        <f t="shared" si="364"/>
        <v>11.038966880855135</v>
      </c>
      <c r="F3350" s="19">
        <f t="shared" si="365"/>
        <v>0.15966375875920136</v>
      </c>
      <c r="G3350" s="19">
        <f t="shared" si="366"/>
        <v>-2.2405358862272351E-2</v>
      </c>
      <c r="H3350" s="19">
        <f t="shared" si="367"/>
        <v>0.17291489221329759</v>
      </c>
      <c r="I3350" s="19">
        <f t="shared" si="368"/>
        <v>0.11150058165643249</v>
      </c>
      <c r="J3350" s="19">
        <f t="shared" si="369"/>
        <v>0.40205806337859984</v>
      </c>
    </row>
    <row r="3351" spans="1:10" x14ac:dyDescent="0.25">
      <c r="A3351" s="43">
        <f t="shared" si="370"/>
        <v>1553</v>
      </c>
      <c r="B3351" s="44">
        <v>41024</v>
      </c>
      <c r="C3351" s="5">
        <v>60.032597000000003</v>
      </c>
      <c r="D3351" s="5">
        <v>81.822265999999999</v>
      </c>
      <c r="E3351" s="19">
        <f t="shared" si="364"/>
        <v>11.244711950419855</v>
      </c>
      <c r="F3351" s="19">
        <f t="shared" si="365"/>
        <v>0.2057450695647205</v>
      </c>
      <c r="G3351" s="19">
        <f t="shared" si="366"/>
        <v>0.15966375875920136</v>
      </c>
      <c r="H3351" s="19">
        <f t="shared" si="367"/>
        <v>0.11131561685627032</v>
      </c>
      <c r="I3351" s="19">
        <f t="shared" si="368"/>
        <v>-6.1599275357027264E-2</v>
      </c>
      <c r="J3351" s="19">
        <f t="shared" si="369"/>
        <v>0.11150058165643249</v>
      </c>
    </row>
    <row r="3352" spans="1:10" x14ac:dyDescent="0.25">
      <c r="A3352" s="43">
        <f t="shared" si="370"/>
        <v>1552</v>
      </c>
      <c r="B3352" s="44">
        <v>41025</v>
      </c>
      <c r="C3352" s="5">
        <v>60.666428000000003</v>
      </c>
      <c r="D3352" s="5">
        <v>83.689552000000006</v>
      </c>
      <c r="E3352" s="19">
        <f t="shared" si="364"/>
        <v>10.765142660055247</v>
      </c>
      <c r="F3352" s="19">
        <f t="shared" si="365"/>
        <v>-0.47956929036460849</v>
      </c>
      <c r="G3352" s="19">
        <f t="shared" si="366"/>
        <v>0.2057450695647205</v>
      </c>
      <c r="H3352" s="19">
        <f t="shared" si="367"/>
        <v>-0.60125247299442308</v>
      </c>
      <c r="I3352" s="19">
        <f t="shared" si="368"/>
        <v>-0.71256808985069342</v>
      </c>
      <c r="J3352" s="19">
        <f t="shared" si="369"/>
        <v>-6.1599275357027264E-2</v>
      </c>
    </row>
    <row r="3353" spans="1:10" x14ac:dyDescent="0.25">
      <c r="A3353" s="43">
        <f t="shared" si="370"/>
        <v>1551</v>
      </c>
      <c r="B3353" s="44">
        <v>41026</v>
      </c>
      <c r="C3353" s="5">
        <v>60.640743000000001</v>
      </c>
      <c r="D3353" s="5">
        <v>83.673805000000002</v>
      </c>
      <c r="E3353" s="19">
        <f t="shared" si="364"/>
        <v>10.748847070339679</v>
      </c>
      <c r="F3353" s="19">
        <f t="shared" si="365"/>
        <v>-1.6295589715568326E-2</v>
      </c>
      <c r="G3353" s="19">
        <f t="shared" si="366"/>
        <v>-0.47956929036460849</v>
      </c>
      <c r="H3353" s="19">
        <f t="shared" si="367"/>
        <v>0.26733462152859744</v>
      </c>
      <c r="I3353" s="19">
        <f t="shared" si="368"/>
        <v>0.86858709452302052</v>
      </c>
      <c r="J3353" s="19">
        <f t="shared" si="369"/>
        <v>-0.71256808985069342</v>
      </c>
    </row>
    <row r="3354" spans="1:10" x14ac:dyDescent="0.25">
      <c r="A3354" s="43">
        <f t="shared" si="370"/>
        <v>1550</v>
      </c>
      <c r="B3354" s="44">
        <v>41029</v>
      </c>
      <c r="C3354" s="5">
        <v>61.017592999999998</v>
      </c>
      <c r="D3354" s="5">
        <v>83.957458000000003</v>
      </c>
      <c r="E3354" s="19">
        <f t="shared" si="364"/>
        <v>10.956564258031975</v>
      </c>
      <c r="F3354" s="19">
        <f t="shared" si="365"/>
        <v>0.20771718769229608</v>
      </c>
      <c r="G3354" s="19">
        <f t="shared" si="366"/>
        <v>-1.6295589715568326E-2</v>
      </c>
      <c r="H3354" s="19">
        <f t="shared" si="367"/>
        <v>0.21735483890607779</v>
      </c>
      <c r="I3354" s="19">
        <f t="shared" si="368"/>
        <v>-4.9979782622519647E-2</v>
      </c>
      <c r="J3354" s="19">
        <f t="shared" si="369"/>
        <v>0.86858709452302052</v>
      </c>
    </row>
    <row r="3355" spans="1:10" x14ac:dyDescent="0.25">
      <c r="A3355" s="43">
        <f t="shared" si="370"/>
        <v>1549</v>
      </c>
      <c r="B3355" s="44">
        <v>41030</v>
      </c>
      <c r="C3355" s="5">
        <v>61.891224000000001</v>
      </c>
      <c r="D3355" s="5">
        <v>85.304732999999999</v>
      </c>
      <c r="E3355" s="19">
        <f t="shared" si="364"/>
        <v>11.026860163032616</v>
      </c>
      <c r="F3355" s="19">
        <f t="shared" si="365"/>
        <v>7.0295905000641312E-2</v>
      </c>
      <c r="G3355" s="19">
        <f t="shared" si="366"/>
        <v>0.20771718769229608</v>
      </c>
      <c r="H3355" s="19">
        <f t="shared" si="367"/>
        <v>-5.2553641473483376E-2</v>
      </c>
      <c r="I3355" s="19">
        <f t="shared" si="368"/>
        <v>-0.26990848037956117</v>
      </c>
      <c r="J3355" s="19">
        <f t="shared" si="369"/>
        <v>-4.9979782622519647E-2</v>
      </c>
    </row>
    <row r="3356" spans="1:10" x14ac:dyDescent="0.25">
      <c r="A3356" s="43">
        <f t="shared" si="370"/>
        <v>1548</v>
      </c>
      <c r="B3356" s="44">
        <v>41031</v>
      </c>
      <c r="C3356" s="5">
        <v>60.880558000000001</v>
      </c>
      <c r="D3356" s="5">
        <v>84.327736000000002</v>
      </c>
      <c r="E3356" s="19">
        <f t="shared" si="364"/>
        <v>10.598744850760873</v>
      </c>
      <c r="F3356" s="19">
        <f t="shared" si="365"/>
        <v>-0.42811531227174271</v>
      </c>
      <c r="G3356" s="19">
        <f t="shared" si="366"/>
        <v>7.0295905000641312E-2</v>
      </c>
      <c r="H3356" s="19">
        <f t="shared" si="367"/>
        <v>-0.46969020621412411</v>
      </c>
      <c r="I3356" s="19">
        <f t="shared" si="368"/>
        <v>-0.41713656474064076</v>
      </c>
      <c r="J3356" s="19">
        <f t="shared" si="369"/>
        <v>-0.26990848037956117</v>
      </c>
    </row>
    <row r="3357" spans="1:10" x14ac:dyDescent="0.25">
      <c r="A3357" s="43">
        <f t="shared" si="370"/>
        <v>1547</v>
      </c>
      <c r="B3357" s="44">
        <v>41032</v>
      </c>
      <c r="C3357" s="5">
        <v>59.869869000000001</v>
      </c>
      <c r="D3357" s="5">
        <v>83.508347000000001</v>
      </c>
      <c r="E3357" s="19">
        <f t="shared" si="364"/>
        <v>10.076630150852864</v>
      </c>
      <c r="F3357" s="19">
        <f t="shared" si="365"/>
        <v>-0.52211469990800907</v>
      </c>
      <c r="G3357" s="19">
        <f t="shared" si="366"/>
        <v>-0.42811531227174271</v>
      </c>
      <c r="H3357" s="19">
        <f t="shared" si="367"/>
        <v>-0.26891575890789227</v>
      </c>
      <c r="I3357" s="19">
        <f t="shared" si="368"/>
        <v>0.20077444730623184</v>
      </c>
      <c r="J3357" s="19">
        <f t="shared" si="369"/>
        <v>-0.41713656474064076</v>
      </c>
    </row>
    <row r="3358" spans="1:10" x14ac:dyDescent="0.25">
      <c r="A3358" s="43">
        <f t="shared" si="370"/>
        <v>1546</v>
      </c>
      <c r="B3358" s="44">
        <v>41033</v>
      </c>
      <c r="C3358" s="5">
        <v>58.499476999999999</v>
      </c>
      <c r="D3358" s="5">
        <v>81.719825999999998</v>
      </c>
      <c r="E3358" s="19">
        <f t="shared" si="364"/>
        <v>9.7726735017970654</v>
      </c>
      <c r="F3358" s="19">
        <f t="shared" si="365"/>
        <v>-0.30395664905579878</v>
      </c>
      <c r="G3358" s="19">
        <f t="shared" si="366"/>
        <v>-0.52211469990800907</v>
      </c>
      <c r="H3358" s="19">
        <f t="shared" si="367"/>
        <v>4.8360647478820074E-3</v>
      </c>
      <c r="I3358" s="19">
        <f t="shared" si="368"/>
        <v>0.27375182365577427</v>
      </c>
      <c r="J3358" s="19">
        <f t="shared" si="369"/>
        <v>0.20077444730623184</v>
      </c>
    </row>
    <row r="3359" spans="1:10" x14ac:dyDescent="0.25">
      <c r="A3359" s="43">
        <f t="shared" si="370"/>
        <v>1545</v>
      </c>
      <c r="B3359" s="44">
        <v>41036</v>
      </c>
      <c r="C3359" s="5">
        <v>58.328156</v>
      </c>
      <c r="D3359" s="5">
        <v>81.396820000000005</v>
      </c>
      <c r="E3359" s="19">
        <f t="shared" si="364"/>
        <v>9.7939501939500104</v>
      </c>
      <c r="F3359" s="19">
        <f t="shared" si="365"/>
        <v>2.1276692152945031E-2</v>
      </c>
      <c r="G3359" s="19">
        <f t="shared" si="366"/>
        <v>-0.30395664905579878</v>
      </c>
      <c r="H3359" s="19">
        <f t="shared" si="367"/>
        <v>0.20104485144275272</v>
      </c>
      <c r="I3359" s="19">
        <f t="shared" si="368"/>
        <v>0.19620878669487071</v>
      </c>
      <c r="J3359" s="19">
        <f t="shared" si="369"/>
        <v>0.27375182365577427</v>
      </c>
    </row>
    <row r="3360" spans="1:10" x14ac:dyDescent="0.25">
      <c r="A3360" s="43">
        <f t="shared" si="370"/>
        <v>1544</v>
      </c>
      <c r="B3360" s="44">
        <v>41037</v>
      </c>
      <c r="C3360" s="5">
        <v>58.139732000000002</v>
      </c>
      <c r="D3360" s="5">
        <v>81.026482000000001</v>
      </c>
      <c r="E3360" s="19">
        <f t="shared" si="364"/>
        <v>9.8263463772176323</v>
      </c>
      <c r="F3360" s="19">
        <f t="shared" si="365"/>
        <v>3.2396183267621836E-2</v>
      </c>
      <c r="G3360" s="19">
        <f t="shared" si="366"/>
        <v>2.1276692152945031E-2</v>
      </c>
      <c r="H3360" s="19">
        <f t="shared" si="367"/>
        <v>1.9812573743065345E-2</v>
      </c>
      <c r="I3360" s="19">
        <f t="shared" si="368"/>
        <v>-0.18123227769968736</v>
      </c>
      <c r="J3360" s="19">
        <f t="shared" si="369"/>
        <v>0.19620878669487071</v>
      </c>
    </row>
    <row r="3361" spans="1:10" x14ac:dyDescent="0.25">
      <c r="A3361" s="43">
        <f t="shared" si="370"/>
        <v>1543</v>
      </c>
      <c r="B3361" s="44">
        <v>41038</v>
      </c>
      <c r="C3361" s="5">
        <v>57.857075000000002</v>
      </c>
      <c r="D3361" s="5">
        <v>80.191315000000003</v>
      </c>
      <c r="E3361" s="19">
        <f t="shared" si="364"/>
        <v>10.041671571858913</v>
      </c>
      <c r="F3361" s="19">
        <f t="shared" si="365"/>
        <v>0.21532519464128086</v>
      </c>
      <c r="G3361" s="19">
        <f t="shared" si="366"/>
        <v>3.2396183267621836E-2</v>
      </c>
      <c r="H3361" s="19">
        <f t="shared" si="367"/>
        <v>0.19616521820343513</v>
      </c>
      <c r="I3361" s="19">
        <f t="shared" si="368"/>
        <v>0.1763526444603698</v>
      </c>
      <c r="J3361" s="19">
        <f t="shared" si="369"/>
        <v>-0.18123227769968736</v>
      </c>
    </row>
    <row r="3362" spans="1:10" x14ac:dyDescent="0.25">
      <c r="A3362" s="43">
        <f t="shared" si="370"/>
        <v>1542</v>
      </c>
      <c r="B3362" s="44">
        <v>41039</v>
      </c>
      <c r="C3362" s="5">
        <v>58.105460999999998</v>
      </c>
      <c r="D3362" s="5">
        <v>81.436211</v>
      </c>
      <c r="E3362" s="19">
        <f t="shared" si="364"/>
        <v>9.5477676559736437</v>
      </c>
      <c r="F3362" s="19">
        <f t="shared" si="365"/>
        <v>-0.49390391588526938</v>
      </c>
      <c r="G3362" s="19">
        <f t="shared" si="366"/>
        <v>0.21532519464128086</v>
      </c>
      <c r="H3362" s="19">
        <f t="shared" si="367"/>
        <v>-0.62125304284013549</v>
      </c>
      <c r="I3362" s="19">
        <f t="shared" si="368"/>
        <v>-0.81741826104357063</v>
      </c>
      <c r="J3362" s="19">
        <f t="shared" si="369"/>
        <v>0.1763526444603698</v>
      </c>
    </row>
    <row r="3363" spans="1:10" x14ac:dyDescent="0.25">
      <c r="A3363" s="43">
        <f t="shared" si="370"/>
        <v>1541</v>
      </c>
      <c r="B3363" s="44">
        <v>41040</v>
      </c>
      <c r="C3363" s="5">
        <v>57.677208</v>
      </c>
      <c r="D3363" s="5">
        <v>80.908332999999999</v>
      </c>
      <c r="E3363" s="19">
        <f t="shared" si="364"/>
        <v>9.4342706807481491</v>
      </c>
      <c r="F3363" s="19">
        <f t="shared" si="365"/>
        <v>-0.11349697522549462</v>
      </c>
      <c r="G3363" s="19">
        <f t="shared" si="366"/>
        <v>-0.49390391588526938</v>
      </c>
      <c r="H3363" s="19">
        <f t="shared" si="367"/>
        <v>0.17861112012471964</v>
      </c>
      <c r="I3363" s="19">
        <f t="shared" si="368"/>
        <v>0.79986416296485507</v>
      </c>
      <c r="J3363" s="19">
        <f t="shared" si="369"/>
        <v>-0.81741826104357063</v>
      </c>
    </row>
    <row r="3364" spans="1:10" x14ac:dyDescent="0.25">
      <c r="A3364" s="43">
        <f t="shared" si="370"/>
        <v>1540</v>
      </c>
      <c r="B3364" s="44">
        <v>41043</v>
      </c>
      <c r="C3364" s="5">
        <v>56.717922000000002</v>
      </c>
      <c r="D3364" s="5">
        <v>80.317413000000002</v>
      </c>
      <c r="E3364" s="19">
        <f t="shared" si="364"/>
        <v>8.8273305450572366</v>
      </c>
      <c r="F3364" s="19">
        <f t="shared" si="365"/>
        <v>-0.60694013569091254</v>
      </c>
      <c r="G3364" s="19">
        <f t="shared" si="366"/>
        <v>-0.11349697522549462</v>
      </c>
      <c r="H3364" s="19">
        <f t="shared" si="367"/>
        <v>-0.53981496378028737</v>
      </c>
      <c r="I3364" s="19">
        <f t="shared" si="368"/>
        <v>-0.71842608390500695</v>
      </c>
      <c r="J3364" s="19">
        <f t="shared" si="369"/>
        <v>0.79986416296485507</v>
      </c>
    </row>
    <row r="3365" spans="1:10" x14ac:dyDescent="0.25">
      <c r="A3365" s="43">
        <f t="shared" si="370"/>
        <v>1539</v>
      </c>
      <c r="B3365" s="44">
        <v>41044</v>
      </c>
      <c r="C3365" s="5">
        <v>55.775761000000003</v>
      </c>
      <c r="D3365" s="5">
        <v>79.497992999999994</v>
      </c>
      <c r="E3365" s="19">
        <f t="shared" si="364"/>
        <v>8.3737623294140917</v>
      </c>
      <c r="F3365" s="19">
        <f t="shared" si="365"/>
        <v>-0.45356821564314487</v>
      </c>
      <c r="G3365" s="19">
        <f t="shared" si="366"/>
        <v>-0.60694013569091254</v>
      </c>
      <c r="H3365" s="19">
        <f t="shared" si="367"/>
        <v>-9.4607451563159639E-2</v>
      </c>
      <c r="I3365" s="19">
        <f t="shared" si="368"/>
        <v>0.44520751221712773</v>
      </c>
      <c r="J3365" s="19">
        <f t="shared" si="369"/>
        <v>-0.71842608390500695</v>
      </c>
    </row>
    <row r="3366" spans="1:10" x14ac:dyDescent="0.25">
      <c r="A3366" s="43">
        <f t="shared" si="370"/>
        <v>1538</v>
      </c>
      <c r="B3366" s="44">
        <v>41045</v>
      </c>
      <c r="C3366" s="5">
        <v>55.458857999999999</v>
      </c>
      <c r="D3366" s="5">
        <v>79.577477000000002</v>
      </c>
      <c r="E3366" s="19">
        <f t="shared" si="364"/>
        <v>8.0094656743021488</v>
      </c>
      <c r="F3366" s="19">
        <f t="shared" si="365"/>
        <v>-0.36429665511194287</v>
      </c>
      <c r="G3366" s="19">
        <f t="shared" si="366"/>
        <v>-0.45356821564314487</v>
      </c>
      <c r="H3366" s="19">
        <f t="shared" si="367"/>
        <v>-9.6044180649498878E-2</v>
      </c>
      <c r="I3366" s="19">
        <f t="shared" si="368"/>
        <v>-1.436729086339239E-3</v>
      </c>
      <c r="J3366" s="19">
        <f t="shared" si="369"/>
        <v>0.44520751221712773</v>
      </c>
    </row>
    <row r="3367" spans="1:10" x14ac:dyDescent="0.25">
      <c r="A3367" s="43">
        <f t="shared" si="370"/>
        <v>1537</v>
      </c>
      <c r="B3367" s="44">
        <v>41046</v>
      </c>
      <c r="C3367" s="5">
        <v>55.107677000000002</v>
      </c>
      <c r="D3367" s="5">
        <v>79.609275999999994</v>
      </c>
      <c r="E3367" s="19">
        <f t="shared" si="364"/>
        <v>7.639323992417701</v>
      </c>
      <c r="F3367" s="19">
        <f t="shared" si="365"/>
        <v>-0.37014168188444785</v>
      </c>
      <c r="G3367" s="19">
        <f t="shared" si="366"/>
        <v>-0.36429665511194287</v>
      </c>
      <c r="H3367" s="19">
        <f t="shared" si="367"/>
        <v>-0.15468681577659785</v>
      </c>
      <c r="I3367" s="19">
        <f t="shared" si="368"/>
        <v>-5.8642635127098969E-2</v>
      </c>
      <c r="J3367" s="19">
        <f t="shared" si="369"/>
        <v>-1.436729086339239E-3</v>
      </c>
    </row>
    <row r="3368" spans="1:10" x14ac:dyDescent="0.25">
      <c r="A3368" s="43">
        <f t="shared" si="370"/>
        <v>1536</v>
      </c>
      <c r="B3368" s="44">
        <v>41047</v>
      </c>
      <c r="C3368" s="5">
        <v>54.765087000000001</v>
      </c>
      <c r="D3368" s="5">
        <v>78.273705000000007</v>
      </c>
      <c r="E3368" s="19">
        <f t="shared" si="364"/>
        <v>8.0930903830308907</v>
      </c>
      <c r="F3368" s="19">
        <f t="shared" si="365"/>
        <v>0.45376639061318969</v>
      </c>
      <c r="G3368" s="19">
        <f t="shared" si="366"/>
        <v>-0.37014168188444785</v>
      </c>
      <c r="H3368" s="19">
        <f t="shared" si="367"/>
        <v>0.6726781631817369</v>
      </c>
      <c r="I3368" s="19">
        <f t="shared" si="368"/>
        <v>0.82736497895833472</v>
      </c>
      <c r="J3368" s="19">
        <f t="shared" si="369"/>
        <v>-5.8642635127098969E-2</v>
      </c>
    </row>
    <row r="3369" spans="1:10" x14ac:dyDescent="0.25">
      <c r="A3369" s="43">
        <f t="shared" si="370"/>
        <v>1535</v>
      </c>
      <c r="B3369" s="44">
        <v>41050</v>
      </c>
      <c r="C3369" s="5">
        <v>56.024158</v>
      </c>
      <c r="D3369" s="5">
        <v>79.251555999999994</v>
      </c>
      <c r="E3369" s="19">
        <f t="shared" si="364"/>
        <v>8.7691014836189538</v>
      </c>
      <c r="F3369" s="19">
        <f t="shared" si="365"/>
        <v>0.67601110058806313</v>
      </c>
      <c r="G3369" s="19">
        <f t="shared" si="366"/>
        <v>0.45376639061318969</v>
      </c>
      <c r="H3369" s="19">
        <f t="shared" si="367"/>
        <v>0.40764142010399423</v>
      </c>
      <c r="I3369" s="19">
        <f t="shared" si="368"/>
        <v>-0.26503674307774266</v>
      </c>
      <c r="J3369" s="19">
        <f t="shared" si="369"/>
        <v>0.82736497895833472</v>
      </c>
    </row>
    <row r="3370" spans="1:10" x14ac:dyDescent="0.25">
      <c r="A3370" s="43">
        <f t="shared" si="370"/>
        <v>1534</v>
      </c>
      <c r="B3370" s="44">
        <v>41051</v>
      </c>
      <c r="C3370" s="5">
        <v>55.887112000000002</v>
      </c>
      <c r="D3370" s="5">
        <v>78.957381999999996</v>
      </c>
      <c r="E3370" s="19">
        <f t="shared" si="364"/>
        <v>8.8074616169149351</v>
      </c>
      <c r="F3370" s="19">
        <f t="shared" si="365"/>
        <v>3.8360133295981313E-2</v>
      </c>
      <c r="G3370" s="19">
        <f t="shared" si="366"/>
        <v>0.67601110058806313</v>
      </c>
      <c r="H3370" s="19">
        <f t="shared" si="367"/>
        <v>-0.36145106211525696</v>
      </c>
      <c r="I3370" s="19">
        <f t="shared" si="368"/>
        <v>-0.76909248221925119</v>
      </c>
      <c r="J3370" s="19">
        <f t="shared" si="369"/>
        <v>-0.26503674307774266</v>
      </c>
    </row>
    <row r="3371" spans="1:10" x14ac:dyDescent="0.25">
      <c r="A3371" s="43">
        <f t="shared" si="370"/>
        <v>1533</v>
      </c>
      <c r="B3371" s="44">
        <v>41052</v>
      </c>
      <c r="C3371" s="5">
        <v>56.092658999999998</v>
      </c>
      <c r="D3371" s="5">
        <v>78.703011000000004</v>
      </c>
      <c r="E3371" s="19">
        <f t="shared" si="364"/>
        <v>9.1646815503918191</v>
      </c>
      <c r="F3371" s="19">
        <f t="shared" si="365"/>
        <v>0.35721993347688397</v>
      </c>
      <c r="G3371" s="19">
        <f t="shared" si="366"/>
        <v>3.8360133295981313E-2</v>
      </c>
      <c r="H3371" s="19">
        <f t="shared" si="367"/>
        <v>0.33453271615773161</v>
      </c>
      <c r="I3371" s="19">
        <f t="shared" si="368"/>
        <v>0.69598377827298852</v>
      </c>
      <c r="J3371" s="19">
        <f t="shared" si="369"/>
        <v>-0.76909248221925119</v>
      </c>
    </row>
    <row r="3372" spans="1:10" x14ac:dyDescent="0.25">
      <c r="A3372" s="43">
        <f t="shared" si="370"/>
        <v>1532</v>
      </c>
      <c r="B3372" s="44">
        <v>41053</v>
      </c>
      <c r="C3372" s="5">
        <v>56.049854000000003</v>
      </c>
      <c r="D3372" s="5">
        <v>79.545676999999998</v>
      </c>
      <c r="E3372" s="19">
        <f t="shared" si="364"/>
        <v>8.6194229524532275</v>
      </c>
      <c r="F3372" s="19">
        <f t="shared" si="365"/>
        <v>-0.54525859793859155</v>
      </c>
      <c r="G3372" s="19">
        <f t="shared" si="366"/>
        <v>0.35721993347688397</v>
      </c>
      <c r="H3372" s="19">
        <f t="shared" si="367"/>
        <v>-0.75652810002794513</v>
      </c>
      <c r="I3372" s="19">
        <f t="shared" si="368"/>
        <v>-1.0910608161856767</v>
      </c>
      <c r="J3372" s="19">
        <f t="shared" si="369"/>
        <v>0.69598377827298852</v>
      </c>
    </row>
    <row r="3373" spans="1:10" x14ac:dyDescent="0.25">
      <c r="A3373" s="43">
        <f t="shared" si="370"/>
        <v>1531</v>
      </c>
      <c r="B3373" s="44">
        <v>41054</v>
      </c>
      <c r="C3373" s="5">
        <v>55.784325000000003</v>
      </c>
      <c r="D3373" s="5">
        <v>78.591697999999994</v>
      </c>
      <c r="E3373" s="19">
        <f t="shared" si="364"/>
        <v>8.9227197753864758</v>
      </c>
      <c r="F3373" s="19">
        <f t="shared" si="365"/>
        <v>0.30329682293324822</v>
      </c>
      <c r="G3373" s="19">
        <f t="shared" si="366"/>
        <v>-0.54525859793859155</v>
      </c>
      <c r="H3373" s="19">
        <f t="shared" si="367"/>
        <v>0.62577746217193098</v>
      </c>
      <c r="I3373" s="19">
        <f t="shared" si="368"/>
        <v>1.3823055621998761</v>
      </c>
      <c r="J3373" s="19">
        <f t="shared" si="369"/>
        <v>-1.0910608161856767</v>
      </c>
    </row>
    <row r="3374" spans="1:10" x14ac:dyDescent="0.25">
      <c r="A3374" s="43">
        <f t="shared" si="370"/>
        <v>1530</v>
      </c>
      <c r="B3374" s="44">
        <v>41058</v>
      </c>
      <c r="C3374" s="5">
        <v>56.717922000000002</v>
      </c>
      <c r="D3374" s="5">
        <v>79.688766000000001</v>
      </c>
      <c r="E3374" s="19">
        <f t="shared" si="364"/>
        <v>9.2021717597061112</v>
      </c>
      <c r="F3374" s="19">
        <f t="shared" si="365"/>
        <v>0.27945198431963547</v>
      </c>
      <c r="G3374" s="19">
        <f t="shared" si="366"/>
        <v>0.30329682293324822</v>
      </c>
      <c r="H3374" s="19">
        <f t="shared" si="367"/>
        <v>0.10007406399275462</v>
      </c>
      <c r="I3374" s="19">
        <f t="shared" si="368"/>
        <v>-0.52570339817917633</v>
      </c>
      <c r="J3374" s="19">
        <f t="shared" si="369"/>
        <v>1.3823055621998761</v>
      </c>
    </row>
    <row r="3375" spans="1:10" x14ac:dyDescent="0.25">
      <c r="A3375" s="43">
        <f t="shared" si="370"/>
        <v>1529</v>
      </c>
      <c r="B3375" s="44">
        <v>41059</v>
      </c>
      <c r="C3375" s="5">
        <v>54.979218000000003</v>
      </c>
      <c r="D3375" s="5">
        <v>77.613892000000007</v>
      </c>
      <c r="E3375" s="19">
        <f t="shared" si="364"/>
        <v>8.7006458428010305</v>
      </c>
      <c r="F3375" s="19">
        <f t="shared" si="365"/>
        <v>-0.50152591690508075</v>
      </c>
      <c r="G3375" s="19">
        <f t="shared" si="366"/>
        <v>0.27945198431963547</v>
      </c>
      <c r="H3375" s="19">
        <f t="shared" si="367"/>
        <v>-0.66680135663333917</v>
      </c>
      <c r="I3375" s="19">
        <f t="shared" si="368"/>
        <v>-0.76687542062609382</v>
      </c>
      <c r="J3375" s="19">
        <f t="shared" si="369"/>
        <v>-0.52570339817917633</v>
      </c>
    </row>
    <row r="3376" spans="1:10" x14ac:dyDescent="0.25">
      <c r="A3376" s="43">
        <f t="shared" si="370"/>
        <v>1528</v>
      </c>
      <c r="B3376" s="44">
        <v>41060</v>
      </c>
      <c r="C3376" s="5">
        <v>54.499572999999998</v>
      </c>
      <c r="D3376" s="5">
        <v>78.154471999999998</v>
      </c>
      <c r="E3376" s="19">
        <f t="shared" si="364"/>
        <v>7.8986710395650448</v>
      </c>
      <c r="F3376" s="19">
        <f t="shared" si="365"/>
        <v>-0.80197480323598569</v>
      </c>
      <c r="G3376" s="19">
        <f t="shared" si="366"/>
        <v>-0.50152591690508075</v>
      </c>
      <c r="H3376" s="19">
        <f t="shared" si="367"/>
        <v>-0.505358850934154</v>
      </c>
      <c r="I3376" s="19">
        <f t="shared" si="368"/>
        <v>0.16144250569918517</v>
      </c>
      <c r="J3376" s="19">
        <f t="shared" si="369"/>
        <v>-0.76687542062609382</v>
      </c>
    </row>
    <row r="3377" spans="1:10" x14ac:dyDescent="0.25">
      <c r="A3377" s="43">
        <f t="shared" si="370"/>
        <v>1527</v>
      </c>
      <c r="B3377" s="44">
        <v>41061</v>
      </c>
      <c r="C3377" s="5">
        <v>53.137721999999997</v>
      </c>
      <c r="D3377" s="5">
        <v>76.644012000000004</v>
      </c>
      <c r="E3377" s="19">
        <f t="shared" si="364"/>
        <v>7.4374569010764162</v>
      </c>
      <c r="F3377" s="19">
        <f t="shared" si="365"/>
        <v>-0.46121413848862858</v>
      </c>
      <c r="G3377" s="19">
        <f t="shared" si="366"/>
        <v>-0.80197480323598569</v>
      </c>
      <c r="H3377" s="19">
        <f t="shared" si="367"/>
        <v>1.3095387630910116E-2</v>
      </c>
      <c r="I3377" s="19">
        <f t="shared" si="368"/>
        <v>0.51845423856506412</v>
      </c>
      <c r="J3377" s="19">
        <f t="shared" si="369"/>
        <v>0.16144250569918517</v>
      </c>
    </row>
    <row r="3378" spans="1:10" x14ac:dyDescent="0.25">
      <c r="A3378" s="43">
        <f t="shared" si="370"/>
        <v>1526</v>
      </c>
      <c r="B3378" s="44">
        <v>41064</v>
      </c>
      <c r="C3378" s="5">
        <v>53.094893999999996</v>
      </c>
      <c r="D3378" s="5">
        <v>76.779182000000006</v>
      </c>
      <c r="E3378" s="19">
        <f t="shared" si="364"/>
        <v>7.314031543602205</v>
      </c>
      <c r="F3378" s="19">
        <f t="shared" si="365"/>
        <v>-0.12342535747421124</v>
      </c>
      <c r="G3378" s="19">
        <f t="shared" si="366"/>
        <v>-0.46121413848862858</v>
      </c>
      <c r="H3378" s="19">
        <f t="shared" si="367"/>
        <v>0.14934912195267153</v>
      </c>
      <c r="I3378" s="19">
        <f t="shared" si="368"/>
        <v>0.13625373432176141</v>
      </c>
      <c r="J3378" s="19">
        <f t="shared" si="369"/>
        <v>0.51845423856506412</v>
      </c>
    </row>
    <row r="3379" spans="1:10" x14ac:dyDescent="0.25">
      <c r="A3379" s="43">
        <f t="shared" si="370"/>
        <v>1525</v>
      </c>
      <c r="B3379" s="44">
        <v>41065</v>
      </c>
      <c r="C3379" s="5">
        <v>53.548842999999998</v>
      </c>
      <c r="D3379" s="5">
        <v>76.707618999999994</v>
      </c>
      <c r="E3379" s="19">
        <f t="shared" si="364"/>
        <v>7.8106511709080308</v>
      </c>
      <c r="F3379" s="19">
        <f t="shared" si="365"/>
        <v>0.49661962730582587</v>
      </c>
      <c r="G3379" s="19">
        <f t="shared" si="366"/>
        <v>-0.12342535747421124</v>
      </c>
      <c r="H3379" s="19">
        <f t="shared" si="367"/>
        <v>0.56961671222484112</v>
      </c>
      <c r="I3379" s="19">
        <f t="shared" si="368"/>
        <v>0.42026759027216959</v>
      </c>
      <c r="J3379" s="19">
        <f t="shared" si="369"/>
        <v>0.13625373432176141</v>
      </c>
    </row>
    <row r="3380" spans="1:10" x14ac:dyDescent="0.25">
      <c r="A3380" s="43">
        <f t="shared" si="370"/>
        <v>1524</v>
      </c>
      <c r="B3380" s="44">
        <v>41066</v>
      </c>
      <c r="C3380" s="5">
        <v>55.201900000000002</v>
      </c>
      <c r="D3380" s="5">
        <v>79.338982000000001</v>
      </c>
      <c r="E3380" s="19">
        <f t="shared" si="364"/>
        <v>7.8947142791021179</v>
      </c>
      <c r="F3380" s="19">
        <f t="shared" si="365"/>
        <v>8.4063108194087022E-2</v>
      </c>
      <c r="G3380" s="19">
        <f t="shared" si="366"/>
        <v>0.49661962730582587</v>
      </c>
      <c r="H3380" s="19">
        <f t="shared" si="367"/>
        <v>-0.20965113212697184</v>
      </c>
      <c r="I3380" s="19">
        <f t="shared" si="368"/>
        <v>-0.77926784435181295</v>
      </c>
      <c r="J3380" s="19">
        <f t="shared" si="369"/>
        <v>0.42026759027216959</v>
      </c>
    </row>
    <row r="3381" spans="1:10" x14ac:dyDescent="0.25">
      <c r="A3381" s="43">
        <f t="shared" si="370"/>
        <v>1523</v>
      </c>
      <c r="B3381" s="44">
        <v>41067</v>
      </c>
      <c r="C3381" s="5">
        <v>55.236159999999998</v>
      </c>
      <c r="D3381" s="5">
        <v>79.808043999999995</v>
      </c>
      <c r="E3381" s="19">
        <f t="shared" si="364"/>
        <v>7.6492882711745693</v>
      </c>
      <c r="F3381" s="19">
        <f t="shared" si="365"/>
        <v>-0.24542600792754854</v>
      </c>
      <c r="G3381" s="19">
        <f t="shared" si="366"/>
        <v>8.4063108194087022E-2</v>
      </c>
      <c r="H3381" s="19">
        <f t="shared" si="367"/>
        <v>-0.29514319710953879</v>
      </c>
      <c r="I3381" s="19">
        <f t="shared" si="368"/>
        <v>-8.5492064982566951E-2</v>
      </c>
      <c r="J3381" s="19">
        <f t="shared" si="369"/>
        <v>-0.77926784435181295</v>
      </c>
    </row>
    <row r="3382" spans="1:10" x14ac:dyDescent="0.25">
      <c r="A3382" s="43">
        <f t="shared" si="370"/>
        <v>1522</v>
      </c>
      <c r="B3382" s="44">
        <v>41068</v>
      </c>
      <c r="C3382" s="5">
        <v>55.244731999999999</v>
      </c>
      <c r="D3382" s="5">
        <v>80.165779000000001</v>
      </c>
      <c r="E3382" s="19">
        <f t="shared" si="364"/>
        <v>7.4445548359741807</v>
      </c>
      <c r="F3382" s="19">
        <f t="shared" si="365"/>
        <v>-0.20473343520038867</v>
      </c>
      <c r="G3382" s="19">
        <f t="shared" si="366"/>
        <v>-0.24542600792754854</v>
      </c>
      <c r="H3382" s="19">
        <f t="shared" si="367"/>
        <v>-5.9581875515698685E-2</v>
      </c>
      <c r="I3382" s="19">
        <f t="shared" si="368"/>
        <v>0.23556132159384011</v>
      </c>
      <c r="J3382" s="19">
        <f t="shared" si="369"/>
        <v>-8.5492064982566951E-2</v>
      </c>
    </row>
    <row r="3383" spans="1:10" x14ac:dyDescent="0.25">
      <c r="A3383" s="43">
        <f t="shared" si="370"/>
        <v>1521</v>
      </c>
      <c r="B3383" s="44">
        <v>41071</v>
      </c>
      <c r="C3383" s="5">
        <v>54.490997</v>
      </c>
      <c r="D3383" s="5">
        <v>79.426452999999995</v>
      </c>
      <c r="E3383" s="19">
        <f t="shared" si="364"/>
        <v>7.1316552425879038</v>
      </c>
      <c r="F3383" s="19">
        <f t="shared" si="365"/>
        <v>-0.31289959338627682</v>
      </c>
      <c r="G3383" s="19">
        <f t="shared" si="366"/>
        <v>-0.20473343520038867</v>
      </c>
      <c r="H3383" s="19">
        <f t="shared" si="367"/>
        <v>-0.19181471860106822</v>
      </c>
      <c r="I3383" s="19">
        <f t="shared" si="368"/>
        <v>-0.13223284308536953</v>
      </c>
      <c r="J3383" s="19">
        <f t="shared" si="369"/>
        <v>0.23556132159384011</v>
      </c>
    </row>
    <row r="3384" spans="1:10" x14ac:dyDescent="0.25">
      <c r="A3384" s="43">
        <f t="shared" si="370"/>
        <v>1520</v>
      </c>
      <c r="B3384" s="44">
        <v>41072</v>
      </c>
      <c r="C3384" s="5">
        <v>55.261848000000001</v>
      </c>
      <c r="D3384" s="5">
        <v>80.086296000000004</v>
      </c>
      <c r="E3384" s="19">
        <f t="shared" si="364"/>
        <v>7.509063894819505</v>
      </c>
      <c r="F3384" s="19">
        <f t="shared" si="365"/>
        <v>0.37740865223160114</v>
      </c>
      <c r="G3384" s="19">
        <f t="shared" si="366"/>
        <v>-0.31289959338627682</v>
      </c>
      <c r="H3384" s="19">
        <f t="shared" si="367"/>
        <v>0.56246590996987256</v>
      </c>
      <c r="I3384" s="19">
        <f t="shared" si="368"/>
        <v>0.7542806285709408</v>
      </c>
      <c r="J3384" s="19">
        <f t="shared" si="369"/>
        <v>-0.13223284308536953</v>
      </c>
    </row>
    <row r="3385" spans="1:10" x14ac:dyDescent="0.25">
      <c r="A3385" s="43">
        <f t="shared" si="370"/>
        <v>1519</v>
      </c>
      <c r="B3385" s="44">
        <v>41073</v>
      </c>
      <c r="C3385" s="5">
        <v>54.559528</v>
      </c>
      <c r="D3385" s="5">
        <v>79.601318000000006</v>
      </c>
      <c r="E3385" s="19">
        <f t="shared" si="364"/>
        <v>7.0959200820883268</v>
      </c>
      <c r="F3385" s="19">
        <f t="shared" si="365"/>
        <v>-0.41314381273117817</v>
      </c>
      <c r="G3385" s="19">
        <f t="shared" si="366"/>
        <v>0.37740865223160114</v>
      </c>
      <c r="H3385" s="19">
        <f t="shared" si="367"/>
        <v>-0.63635346753714117</v>
      </c>
      <c r="I3385" s="19">
        <f t="shared" si="368"/>
        <v>-1.1988193775070137</v>
      </c>
      <c r="J3385" s="19">
        <f t="shared" si="369"/>
        <v>0.7542806285709408</v>
      </c>
    </row>
    <row r="3386" spans="1:10" x14ac:dyDescent="0.25">
      <c r="A3386" s="43">
        <f t="shared" si="370"/>
        <v>1518</v>
      </c>
      <c r="B3386" s="44">
        <v>41074</v>
      </c>
      <c r="C3386" s="5">
        <v>55.416030999999997</v>
      </c>
      <c r="D3386" s="5">
        <v>81.024338</v>
      </c>
      <c r="E3386" s="19">
        <f t="shared" ref="E3386:E3449" si="371">C3386-$P$3*D3386</f>
        <v>7.103923772826306</v>
      </c>
      <c r="F3386" s="19">
        <f t="shared" ref="F3386:F3449" si="372">E3386-E3385</f>
        <v>8.003690737979241E-3</v>
      </c>
      <c r="G3386" s="19">
        <f t="shared" ref="G3386:G3449" si="373">F3385</f>
        <v>-0.41314381273117817</v>
      </c>
      <c r="H3386" s="19">
        <f t="shared" ref="H3386:H3449" si="374">F3386-$P$7*G3386</f>
        <v>0.25234808316159352</v>
      </c>
      <c r="I3386" s="19">
        <f t="shared" ref="I3386:I3449" si="375">H3386-H3385</f>
        <v>0.88870155069873469</v>
      </c>
      <c r="J3386" s="19">
        <f t="shared" ref="J3386:J3449" si="376">I3385</f>
        <v>-1.1988193775070137</v>
      </c>
    </row>
    <row r="3387" spans="1:10" x14ac:dyDescent="0.25">
      <c r="A3387" s="43">
        <f t="shared" si="370"/>
        <v>1517</v>
      </c>
      <c r="B3387" s="44">
        <v>41075</v>
      </c>
      <c r="C3387" s="5">
        <v>56.475482999999997</v>
      </c>
      <c r="D3387" s="5">
        <v>82.940262000000004</v>
      </c>
      <c r="E3387" s="19">
        <f t="shared" si="371"/>
        <v>7.0209742671562907</v>
      </c>
      <c r="F3387" s="19">
        <f t="shared" si="372"/>
        <v>-8.2949505670015355E-2</v>
      </c>
      <c r="G3387" s="19">
        <f t="shared" si="373"/>
        <v>8.003690737979241E-3</v>
      </c>
      <c r="H3387" s="19">
        <f t="shared" si="374"/>
        <v>-8.7683104214284352E-2</v>
      </c>
      <c r="I3387" s="19">
        <f t="shared" si="375"/>
        <v>-0.3400311873758779</v>
      </c>
      <c r="J3387" s="19">
        <f t="shared" si="376"/>
        <v>0.88870155069873469</v>
      </c>
    </row>
    <row r="3388" spans="1:10" x14ac:dyDescent="0.25">
      <c r="A3388" s="43">
        <f t="shared" si="370"/>
        <v>1516</v>
      </c>
      <c r="B3388" s="44">
        <v>41078</v>
      </c>
      <c r="C3388" s="5">
        <v>55.967700999999998</v>
      </c>
      <c r="D3388" s="5">
        <v>82.248626999999999</v>
      </c>
      <c r="E3388" s="19">
        <f t="shared" si="371"/>
        <v>6.9255911229428904</v>
      </c>
      <c r="F3388" s="19">
        <f t="shared" si="372"/>
        <v>-9.5383144213400328E-2</v>
      </c>
      <c r="G3388" s="19">
        <f t="shared" si="373"/>
        <v>-8.2949505670015355E-2</v>
      </c>
      <c r="H3388" s="19">
        <f t="shared" si="374"/>
        <v>-4.6324569595541855E-2</v>
      </c>
      <c r="I3388" s="19">
        <f t="shared" si="375"/>
        <v>4.1358534618742497E-2</v>
      </c>
      <c r="J3388" s="19">
        <f t="shared" si="376"/>
        <v>-0.3400311873758779</v>
      </c>
    </row>
    <row r="3389" spans="1:10" x14ac:dyDescent="0.25">
      <c r="A3389" s="43">
        <f t="shared" si="370"/>
        <v>1515</v>
      </c>
      <c r="B3389" s="44">
        <v>41079</v>
      </c>
      <c r="C3389" s="5">
        <v>56.776721999999999</v>
      </c>
      <c r="D3389" s="5">
        <v>82.725616000000002</v>
      </c>
      <c r="E3389" s="19">
        <f t="shared" si="371"/>
        <v>7.4501995096095683</v>
      </c>
      <c r="F3389" s="19">
        <f t="shared" si="372"/>
        <v>0.52460838666667797</v>
      </c>
      <c r="G3389" s="19">
        <f t="shared" si="373"/>
        <v>-9.5383144213400328E-2</v>
      </c>
      <c r="H3389" s="19">
        <f t="shared" si="374"/>
        <v>0.58102055042681178</v>
      </c>
      <c r="I3389" s="19">
        <f t="shared" si="375"/>
        <v>0.62734512002235365</v>
      </c>
      <c r="J3389" s="19">
        <f t="shared" si="376"/>
        <v>4.1358534618742497E-2</v>
      </c>
    </row>
    <row r="3390" spans="1:10" x14ac:dyDescent="0.25">
      <c r="A3390" s="43">
        <f t="shared" si="370"/>
        <v>1514</v>
      </c>
      <c r="B3390" s="44">
        <v>41080</v>
      </c>
      <c r="C3390" s="5">
        <v>56.552943999999997</v>
      </c>
      <c r="D3390" s="5">
        <v>82.383765999999994</v>
      </c>
      <c r="E3390" s="19">
        <f t="shared" si="371"/>
        <v>7.4302552497335483</v>
      </c>
      <c r="F3390" s="19">
        <f t="shared" si="372"/>
        <v>-1.9944259876019999E-2</v>
      </c>
      <c r="G3390" s="19">
        <f t="shared" si="373"/>
        <v>0.52460838666667797</v>
      </c>
      <c r="H3390" s="19">
        <f t="shared" si="374"/>
        <v>-0.33021180727799126</v>
      </c>
      <c r="I3390" s="19">
        <f t="shared" si="375"/>
        <v>-0.91123235770480304</v>
      </c>
      <c r="J3390" s="19">
        <f t="shared" si="376"/>
        <v>0.62734512002235365</v>
      </c>
    </row>
    <row r="3391" spans="1:10" x14ac:dyDescent="0.25">
      <c r="A3391" s="43">
        <f t="shared" si="370"/>
        <v>1513</v>
      </c>
      <c r="B3391" s="44">
        <v>41081</v>
      </c>
      <c r="C3391" s="5">
        <v>54.237808000000001</v>
      </c>
      <c r="D3391" s="5">
        <v>79.513901000000004</v>
      </c>
      <c r="E3391" s="19">
        <f t="shared" si="371"/>
        <v>6.8263239202056809</v>
      </c>
      <c r="F3391" s="19">
        <f t="shared" si="372"/>
        <v>-0.60393132952786743</v>
      </c>
      <c r="G3391" s="19">
        <f t="shared" si="373"/>
        <v>-1.9944259876019999E-2</v>
      </c>
      <c r="H3391" s="19">
        <f t="shared" si="374"/>
        <v>-0.59213575638463445</v>
      </c>
      <c r="I3391" s="19">
        <f t="shared" si="375"/>
        <v>-0.26192394910664318</v>
      </c>
      <c r="J3391" s="19">
        <f t="shared" si="376"/>
        <v>-0.91123235770480304</v>
      </c>
    </row>
    <row r="3392" spans="1:10" x14ac:dyDescent="0.25">
      <c r="A3392" s="43">
        <f t="shared" si="370"/>
        <v>1512</v>
      </c>
      <c r="B3392" s="44">
        <v>41082</v>
      </c>
      <c r="C3392" s="5">
        <v>54.599285000000002</v>
      </c>
      <c r="D3392" s="5">
        <v>79.847778000000005</v>
      </c>
      <c r="E3392" s="19">
        <f t="shared" si="371"/>
        <v>6.988721213751468</v>
      </c>
      <c r="F3392" s="19">
        <f t="shared" si="372"/>
        <v>0.16239729354578714</v>
      </c>
      <c r="G3392" s="19">
        <f t="shared" si="373"/>
        <v>-0.60393132952786743</v>
      </c>
      <c r="H3392" s="19">
        <f t="shared" si="374"/>
        <v>0.51957856852010331</v>
      </c>
      <c r="I3392" s="19">
        <f t="shared" si="375"/>
        <v>1.1117143249047379</v>
      </c>
      <c r="J3392" s="19">
        <f t="shared" si="376"/>
        <v>-0.26192394910664318</v>
      </c>
    </row>
    <row r="3393" spans="1:10" x14ac:dyDescent="0.25">
      <c r="A3393" s="43">
        <f t="shared" si="370"/>
        <v>1511</v>
      </c>
      <c r="B3393" s="44">
        <v>41085</v>
      </c>
      <c r="C3393" s="5">
        <v>53.377158999999999</v>
      </c>
      <c r="D3393" s="5">
        <v>78.766602000000006</v>
      </c>
      <c r="E3393" s="19">
        <f t="shared" si="371"/>
        <v>6.411264360489163</v>
      </c>
      <c r="F3393" s="19">
        <f t="shared" si="372"/>
        <v>-0.577456853262305</v>
      </c>
      <c r="G3393" s="19">
        <f t="shared" si="373"/>
        <v>0.16239729354578714</v>
      </c>
      <c r="H3393" s="19">
        <f t="shared" si="374"/>
        <v>-0.67350299216092624</v>
      </c>
      <c r="I3393" s="19">
        <f t="shared" si="375"/>
        <v>-1.1930815606810294</v>
      </c>
      <c r="J3393" s="19">
        <f t="shared" si="376"/>
        <v>1.1117143249047379</v>
      </c>
    </row>
    <row r="3394" spans="1:10" x14ac:dyDescent="0.25">
      <c r="A3394" s="43">
        <f t="shared" si="370"/>
        <v>1510</v>
      </c>
      <c r="B3394" s="44">
        <v>41086</v>
      </c>
      <c r="C3394" s="5">
        <v>53.953795999999997</v>
      </c>
      <c r="D3394" s="5">
        <v>80.253219999999999</v>
      </c>
      <c r="E3394" s="19">
        <f t="shared" si="371"/>
        <v>6.1014806874582206</v>
      </c>
      <c r="F3394" s="19">
        <f t="shared" si="372"/>
        <v>-0.30978367303094245</v>
      </c>
      <c r="G3394" s="19">
        <f t="shared" si="373"/>
        <v>-0.577456853262305</v>
      </c>
      <c r="H3394" s="19">
        <f t="shared" si="374"/>
        <v>3.1739882721879886E-2</v>
      </c>
      <c r="I3394" s="19">
        <f t="shared" si="375"/>
        <v>0.70524287488280613</v>
      </c>
      <c r="J3394" s="19">
        <f t="shared" si="376"/>
        <v>-1.1930815606810294</v>
      </c>
    </row>
    <row r="3395" spans="1:10" x14ac:dyDescent="0.25">
      <c r="A3395" s="43">
        <f t="shared" si="370"/>
        <v>1509</v>
      </c>
      <c r="B3395" s="44">
        <v>41087</v>
      </c>
      <c r="C3395" s="5">
        <v>55.072642999999999</v>
      </c>
      <c r="D3395" s="5">
        <v>81.541083999999998</v>
      </c>
      <c r="E3395" s="19">
        <f t="shared" si="371"/>
        <v>6.4524173879378921</v>
      </c>
      <c r="F3395" s="19">
        <f t="shared" si="372"/>
        <v>0.35093670047967152</v>
      </c>
      <c r="G3395" s="19">
        <f t="shared" si="373"/>
        <v>-0.30978367303094245</v>
      </c>
      <c r="H3395" s="19">
        <f t="shared" si="374"/>
        <v>0.5341511188903213</v>
      </c>
      <c r="I3395" s="19">
        <f t="shared" si="375"/>
        <v>0.50241123616844141</v>
      </c>
      <c r="J3395" s="19">
        <f t="shared" si="376"/>
        <v>0.70524287488280613</v>
      </c>
    </row>
    <row r="3396" spans="1:10" x14ac:dyDescent="0.25">
      <c r="A3396" s="43">
        <f t="shared" si="370"/>
        <v>1508</v>
      </c>
      <c r="B3396" s="44">
        <v>41088</v>
      </c>
      <c r="C3396" s="5">
        <v>55.451312999999999</v>
      </c>
      <c r="D3396" s="5">
        <v>82.248626999999999</v>
      </c>
      <c r="E3396" s="19">
        <f t="shared" si="371"/>
        <v>6.4092031229428912</v>
      </c>
      <c r="F3396" s="19">
        <f t="shared" si="372"/>
        <v>-4.3214264995000917E-2</v>
      </c>
      <c r="G3396" s="19">
        <f t="shared" si="373"/>
        <v>0.35093670047967152</v>
      </c>
      <c r="H3396" s="19">
        <f t="shared" si="374"/>
        <v>-0.25076769364491303</v>
      </c>
      <c r="I3396" s="19">
        <f t="shared" si="375"/>
        <v>-0.78491881253523432</v>
      </c>
      <c r="J3396" s="19">
        <f t="shared" si="376"/>
        <v>0.50241123616844141</v>
      </c>
    </row>
    <row r="3397" spans="1:10" x14ac:dyDescent="0.25">
      <c r="A3397" s="43">
        <f t="shared" si="370"/>
        <v>1507</v>
      </c>
      <c r="B3397" s="44">
        <v>41089</v>
      </c>
      <c r="C3397" s="5">
        <v>57.120959999999997</v>
      </c>
      <c r="D3397" s="5">
        <v>83.870391999999995</v>
      </c>
      <c r="E3397" s="19">
        <f t="shared" si="371"/>
        <v>7.1118458065697396</v>
      </c>
      <c r="F3397" s="19">
        <f t="shared" si="372"/>
        <v>0.70264268362684845</v>
      </c>
      <c r="G3397" s="19">
        <f t="shared" si="373"/>
        <v>-4.3214264995000917E-2</v>
      </c>
      <c r="H3397" s="19">
        <f t="shared" si="374"/>
        <v>0.72820076533799138</v>
      </c>
      <c r="I3397" s="19">
        <f t="shared" si="375"/>
        <v>0.97896845898290441</v>
      </c>
      <c r="J3397" s="19">
        <f t="shared" si="376"/>
        <v>-0.78491881253523432</v>
      </c>
    </row>
    <row r="3398" spans="1:10" x14ac:dyDescent="0.25">
      <c r="A3398" s="43">
        <f t="shared" si="370"/>
        <v>1506</v>
      </c>
      <c r="B3398" s="44">
        <v>41092</v>
      </c>
      <c r="C3398" s="5">
        <v>57.146777999999998</v>
      </c>
      <c r="D3398" s="5">
        <v>84.156586000000004</v>
      </c>
      <c r="E3398" s="19">
        <f t="shared" si="371"/>
        <v>6.9670158808097753</v>
      </c>
      <c r="F3398" s="19">
        <f t="shared" si="372"/>
        <v>-0.14482992575996434</v>
      </c>
      <c r="G3398" s="19">
        <f t="shared" si="373"/>
        <v>0.70264268362684845</v>
      </c>
      <c r="H3398" s="19">
        <f t="shared" si="374"/>
        <v>-0.56039175757520254</v>
      </c>
      <c r="I3398" s="19">
        <f t="shared" si="375"/>
        <v>-1.288592522913194</v>
      </c>
      <c r="J3398" s="19">
        <f t="shared" si="376"/>
        <v>0.97896845898290441</v>
      </c>
    </row>
    <row r="3399" spans="1:10" x14ac:dyDescent="0.25">
      <c r="A3399" s="43">
        <f t="shared" si="370"/>
        <v>1505</v>
      </c>
      <c r="B3399" s="44">
        <v>41093</v>
      </c>
      <c r="C3399" s="5">
        <v>58.515194000000001</v>
      </c>
      <c r="D3399" s="5">
        <v>85.356987000000004</v>
      </c>
      <c r="E3399" s="19">
        <f t="shared" si="371"/>
        <v>7.6196728476707918</v>
      </c>
      <c r="F3399" s="19">
        <f t="shared" si="372"/>
        <v>0.65265696686101649</v>
      </c>
      <c r="G3399" s="19">
        <f t="shared" si="373"/>
        <v>-0.14482992575996434</v>
      </c>
      <c r="H3399" s="19">
        <f t="shared" si="374"/>
        <v>0.73831329069806728</v>
      </c>
      <c r="I3399" s="19">
        <f t="shared" si="375"/>
        <v>1.2987050482732698</v>
      </c>
      <c r="J3399" s="19">
        <f t="shared" si="376"/>
        <v>-1.288592522913194</v>
      </c>
    </row>
    <row r="3400" spans="1:10" x14ac:dyDescent="0.25">
      <c r="A3400" s="43">
        <f t="shared" si="370"/>
        <v>1504</v>
      </c>
      <c r="B3400" s="44">
        <v>41095</v>
      </c>
      <c r="C3400" s="5">
        <v>57.749232999999997</v>
      </c>
      <c r="D3400" s="5">
        <v>84.291709999999995</v>
      </c>
      <c r="E3400" s="19">
        <f t="shared" si="371"/>
        <v>7.4889009515995681</v>
      </c>
      <c r="F3400" s="19">
        <f t="shared" si="372"/>
        <v>-0.13077189607122364</v>
      </c>
      <c r="G3400" s="19">
        <f t="shared" si="373"/>
        <v>0.65265696686101649</v>
      </c>
      <c r="H3400" s="19">
        <f t="shared" si="374"/>
        <v>-0.51677082698697951</v>
      </c>
      <c r="I3400" s="19">
        <f t="shared" si="375"/>
        <v>-1.2550841176850467</v>
      </c>
      <c r="J3400" s="19">
        <f t="shared" si="376"/>
        <v>1.2987050482732698</v>
      </c>
    </row>
    <row r="3401" spans="1:10" x14ac:dyDescent="0.25">
      <c r="A3401" s="43">
        <f t="shared" si="370"/>
        <v>1503</v>
      </c>
      <c r="B3401" s="44">
        <v>41096</v>
      </c>
      <c r="C3401" s="5">
        <v>57.052101</v>
      </c>
      <c r="D3401" s="5">
        <v>83.528533999999993</v>
      </c>
      <c r="E3401" s="19">
        <f t="shared" si="371"/>
        <v>7.2468253168265875</v>
      </c>
      <c r="F3401" s="19">
        <f t="shared" si="372"/>
        <v>-0.24207563477298066</v>
      </c>
      <c r="G3401" s="19">
        <f t="shared" si="373"/>
        <v>-0.13077189607122364</v>
      </c>
      <c r="H3401" s="19">
        <f t="shared" si="374"/>
        <v>-0.16473360880780324</v>
      </c>
      <c r="I3401" s="19">
        <f t="shared" si="375"/>
        <v>0.35203721817917627</v>
      </c>
      <c r="J3401" s="19">
        <f t="shared" si="376"/>
        <v>-1.2550841176850467</v>
      </c>
    </row>
    <row r="3402" spans="1:10" x14ac:dyDescent="0.25">
      <c r="A3402" s="43">
        <f t="shared" si="370"/>
        <v>1502</v>
      </c>
      <c r="B3402" s="44">
        <v>41099</v>
      </c>
      <c r="C3402" s="5">
        <v>56.793914999999998</v>
      </c>
      <c r="D3402" s="5">
        <v>83.043610000000001</v>
      </c>
      <c r="E3402" s="19">
        <f t="shared" si="371"/>
        <v>7.2777833056985415</v>
      </c>
      <c r="F3402" s="19">
        <f t="shared" si="372"/>
        <v>3.0957988871954001E-2</v>
      </c>
      <c r="G3402" s="19">
        <f t="shared" si="373"/>
        <v>-0.24207563477298066</v>
      </c>
      <c r="H3402" s="19">
        <f t="shared" si="374"/>
        <v>0.17412804752088251</v>
      </c>
      <c r="I3402" s="19">
        <f t="shared" si="375"/>
        <v>0.33886165632868576</v>
      </c>
      <c r="J3402" s="19">
        <f t="shared" si="376"/>
        <v>0.35203721817917627</v>
      </c>
    </row>
    <row r="3403" spans="1:10" x14ac:dyDescent="0.25">
      <c r="A3403" s="43">
        <f t="shared" ref="A3403:A3466" si="377">A3404+1</f>
        <v>1501</v>
      </c>
      <c r="B3403" s="44">
        <v>41100</v>
      </c>
      <c r="C3403" s="5">
        <v>55.907463</v>
      </c>
      <c r="D3403" s="5">
        <v>82.582511999999994</v>
      </c>
      <c r="E3403" s="19">
        <f t="shared" si="371"/>
        <v>6.6662686463558174</v>
      </c>
      <c r="F3403" s="19">
        <f t="shared" si="372"/>
        <v>-0.61151465934272409</v>
      </c>
      <c r="G3403" s="19">
        <f t="shared" si="373"/>
        <v>3.0957988871954001E-2</v>
      </c>
      <c r="H3403" s="19">
        <f t="shared" si="374"/>
        <v>-0.6298240488300515</v>
      </c>
      <c r="I3403" s="19">
        <f t="shared" si="375"/>
        <v>-0.80395209635093401</v>
      </c>
      <c r="J3403" s="19">
        <f t="shared" si="376"/>
        <v>0.33886165632868576</v>
      </c>
    </row>
    <row r="3404" spans="1:10" x14ac:dyDescent="0.25">
      <c r="A3404" s="43">
        <f t="shared" si="377"/>
        <v>1500</v>
      </c>
      <c r="B3404" s="44">
        <v>41101</v>
      </c>
      <c r="C3404" s="5">
        <v>56.664822000000001</v>
      </c>
      <c r="D3404" s="5">
        <v>83.353652999999994</v>
      </c>
      <c r="E3404" s="19">
        <f t="shared" si="371"/>
        <v>6.9638220175919017</v>
      </c>
      <c r="F3404" s="19">
        <f t="shared" si="372"/>
        <v>0.29755337123608427</v>
      </c>
      <c r="G3404" s="19">
        <f t="shared" si="373"/>
        <v>-0.61151465934272409</v>
      </c>
      <c r="H3404" s="19">
        <f t="shared" si="374"/>
        <v>0.65921963196853084</v>
      </c>
      <c r="I3404" s="19">
        <f t="shared" si="375"/>
        <v>1.2890436807985823</v>
      </c>
      <c r="J3404" s="19">
        <f t="shared" si="376"/>
        <v>-0.80395209635093401</v>
      </c>
    </row>
    <row r="3405" spans="1:10" x14ac:dyDescent="0.25">
      <c r="A3405" s="43">
        <f t="shared" si="377"/>
        <v>1499</v>
      </c>
      <c r="B3405" s="44">
        <v>41102</v>
      </c>
      <c r="C3405" s="5">
        <v>56.475482999999997</v>
      </c>
      <c r="D3405" s="5">
        <v>83.496735000000001</v>
      </c>
      <c r="E3405" s="19">
        <f t="shared" si="371"/>
        <v>6.6891679987110422</v>
      </c>
      <c r="F3405" s="19">
        <f t="shared" si="372"/>
        <v>-0.2746540188808595</v>
      </c>
      <c r="G3405" s="19">
        <f t="shared" si="373"/>
        <v>0.29755337123608427</v>
      </c>
      <c r="H3405" s="19">
        <f t="shared" si="374"/>
        <v>-0.45063510698585485</v>
      </c>
      <c r="I3405" s="19">
        <f t="shared" si="375"/>
        <v>-1.1098547389543856</v>
      </c>
      <c r="J3405" s="19">
        <f t="shared" si="376"/>
        <v>1.2890436807985823</v>
      </c>
    </row>
    <row r="3406" spans="1:10" x14ac:dyDescent="0.25">
      <c r="A3406" s="43">
        <f t="shared" si="377"/>
        <v>1498</v>
      </c>
      <c r="B3406" s="44">
        <v>41103</v>
      </c>
      <c r="C3406" s="5">
        <v>57.465221</v>
      </c>
      <c r="D3406" s="5">
        <v>84.275810000000007</v>
      </c>
      <c r="E3406" s="19">
        <f t="shared" si="371"/>
        <v>7.2143695906750978</v>
      </c>
      <c r="F3406" s="19">
        <f t="shared" si="372"/>
        <v>0.52520159196405558</v>
      </c>
      <c r="G3406" s="19">
        <f t="shared" si="373"/>
        <v>-0.2746540188808595</v>
      </c>
      <c r="H3406" s="19">
        <f t="shared" si="374"/>
        <v>0.68763938554131132</v>
      </c>
      <c r="I3406" s="19">
        <f t="shared" si="375"/>
        <v>1.1382744925271662</v>
      </c>
      <c r="J3406" s="19">
        <f t="shared" si="376"/>
        <v>-1.1098547389543856</v>
      </c>
    </row>
    <row r="3407" spans="1:10" x14ac:dyDescent="0.25">
      <c r="A3407" s="43">
        <f t="shared" si="377"/>
        <v>1497</v>
      </c>
      <c r="B3407" s="44">
        <v>41106</v>
      </c>
      <c r="C3407" s="5">
        <v>57.654559999999996</v>
      </c>
      <c r="D3407" s="5">
        <v>84.887962000000002</v>
      </c>
      <c r="E3407" s="19">
        <f t="shared" si="371"/>
        <v>7.038702793733826</v>
      </c>
      <c r="F3407" s="19">
        <f t="shared" si="372"/>
        <v>-0.17566679694127174</v>
      </c>
      <c r="G3407" s="19">
        <f t="shared" si="373"/>
        <v>0.52520159196405558</v>
      </c>
      <c r="H3407" s="19">
        <f t="shared" si="374"/>
        <v>-0.48628518195354631</v>
      </c>
      <c r="I3407" s="19">
        <f t="shared" si="375"/>
        <v>-1.1739245674948577</v>
      </c>
      <c r="J3407" s="19">
        <f t="shared" si="376"/>
        <v>1.1382744925271662</v>
      </c>
    </row>
    <row r="3408" spans="1:10" x14ac:dyDescent="0.25">
      <c r="A3408" s="43">
        <f t="shared" si="377"/>
        <v>1496</v>
      </c>
      <c r="B3408" s="44">
        <v>41107</v>
      </c>
      <c r="C3408" s="5">
        <v>58.377510000000001</v>
      </c>
      <c r="D3408" s="5">
        <v>85.404685999999998</v>
      </c>
      <c r="E3408" s="19">
        <f t="shared" si="371"/>
        <v>7.4535475267108069</v>
      </c>
      <c r="F3408" s="19">
        <f t="shared" si="372"/>
        <v>0.41484473297698088</v>
      </c>
      <c r="G3408" s="19">
        <f t="shared" si="373"/>
        <v>-0.17566679694127174</v>
      </c>
      <c r="H3408" s="19">
        <f t="shared" si="374"/>
        <v>0.51873881403283462</v>
      </c>
      <c r="I3408" s="19">
        <f t="shared" si="375"/>
        <v>1.0050239959863809</v>
      </c>
      <c r="J3408" s="19">
        <f t="shared" si="376"/>
        <v>-1.1739245674948577</v>
      </c>
    </row>
    <row r="3409" spans="1:10" x14ac:dyDescent="0.25">
      <c r="A3409" s="43">
        <f t="shared" si="377"/>
        <v>1495</v>
      </c>
      <c r="B3409" s="44">
        <v>41108</v>
      </c>
      <c r="C3409" s="5">
        <v>58.885292</v>
      </c>
      <c r="D3409" s="5">
        <v>85.762412999999995</v>
      </c>
      <c r="E3409" s="19">
        <f t="shared" si="371"/>
        <v>7.7480288616432915</v>
      </c>
      <c r="F3409" s="19">
        <f t="shared" si="372"/>
        <v>0.29448133493248463</v>
      </c>
      <c r="G3409" s="19">
        <f t="shared" si="373"/>
        <v>0.41484473297698088</v>
      </c>
      <c r="H3409" s="19">
        <f t="shared" si="374"/>
        <v>4.9130972405447476E-2</v>
      </c>
      <c r="I3409" s="19">
        <f t="shared" si="375"/>
        <v>-0.46960784162738711</v>
      </c>
      <c r="J3409" s="19">
        <f t="shared" si="376"/>
        <v>1.0050239959863809</v>
      </c>
    </row>
    <row r="3410" spans="1:10" x14ac:dyDescent="0.25">
      <c r="A3410" s="43">
        <f t="shared" si="377"/>
        <v>1494</v>
      </c>
      <c r="B3410" s="44">
        <v>41109</v>
      </c>
      <c r="C3410" s="5">
        <v>59.066017000000002</v>
      </c>
      <c r="D3410" s="5">
        <v>86.525611999999995</v>
      </c>
      <c r="E3410" s="19">
        <f t="shared" si="371"/>
        <v>7.4736837822842759</v>
      </c>
      <c r="F3410" s="19">
        <f t="shared" si="372"/>
        <v>-0.27434507935901564</v>
      </c>
      <c r="G3410" s="19">
        <f t="shared" si="373"/>
        <v>0.29448133493248463</v>
      </c>
      <c r="H3410" s="19">
        <f t="shared" si="374"/>
        <v>-0.44850928234804111</v>
      </c>
      <c r="I3410" s="19">
        <f t="shared" si="375"/>
        <v>-0.49764025475348861</v>
      </c>
      <c r="J3410" s="19">
        <f t="shared" si="376"/>
        <v>-0.46960784162738711</v>
      </c>
    </row>
    <row r="3411" spans="1:10" x14ac:dyDescent="0.25">
      <c r="A3411" s="43">
        <f t="shared" si="377"/>
        <v>1493</v>
      </c>
      <c r="B3411" s="44">
        <v>41110</v>
      </c>
      <c r="C3411" s="5">
        <v>59.203716</v>
      </c>
      <c r="D3411" s="5">
        <v>86.803878999999995</v>
      </c>
      <c r="E3411" s="19">
        <f t="shared" si="371"/>
        <v>7.445461461930087</v>
      </c>
      <c r="F3411" s="19">
        <f t="shared" si="372"/>
        <v>-2.8222320354188923E-2</v>
      </c>
      <c r="G3411" s="19">
        <f t="shared" si="373"/>
        <v>-0.27434507935901564</v>
      </c>
      <c r="H3411" s="19">
        <f t="shared" si="374"/>
        <v>0.13403275805843307</v>
      </c>
      <c r="I3411" s="19">
        <f t="shared" si="375"/>
        <v>0.58254204040647417</v>
      </c>
      <c r="J3411" s="19">
        <f t="shared" si="376"/>
        <v>-0.49764025475348861</v>
      </c>
    </row>
    <row r="3412" spans="1:10" x14ac:dyDescent="0.25">
      <c r="A3412" s="43">
        <f t="shared" si="377"/>
        <v>1492</v>
      </c>
      <c r="B3412" s="44">
        <v>41113</v>
      </c>
      <c r="C3412" s="5">
        <v>58.635708000000001</v>
      </c>
      <c r="D3412" s="5">
        <v>85.818077000000002</v>
      </c>
      <c r="E3412" s="19">
        <f t="shared" si="371"/>
        <v>7.4652542771463999</v>
      </c>
      <c r="F3412" s="19">
        <f t="shared" si="372"/>
        <v>1.9792815216312931E-2</v>
      </c>
      <c r="G3412" s="19">
        <f t="shared" si="373"/>
        <v>-2.8222320354188923E-2</v>
      </c>
      <c r="H3412" s="19">
        <f t="shared" si="374"/>
        <v>3.6484256567307867E-2</v>
      </c>
      <c r="I3412" s="19">
        <f t="shared" si="375"/>
        <v>-9.7548501491125206E-2</v>
      </c>
      <c r="J3412" s="19">
        <f t="shared" si="376"/>
        <v>0.58254204040647417</v>
      </c>
    </row>
    <row r="3413" spans="1:10" x14ac:dyDescent="0.25">
      <c r="A3413" s="43">
        <f t="shared" si="377"/>
        <v>1491</v>
      </c>
      <c r="B3413" s="44">
        <v>41114</v>
      </c>
      <c r="C3413" s="5">
        <v>57.697609</v>
      </c>
      <c r="D3413" s="5">
        <v>84.506362999999993</v>
      </c>
      <c r="E3413" s="19">
        <f t="shared" si="371"/>
        <v>7.3092865352800374</v>
      </c>
      <c r="F3413" s="19">
        <f t="shared" si="372"/>
        <v>-0.15596774186636253</v>
      </c>
      <c r="G3413" s="19">
        <f t="shared" si="373"/>
        <v>1.9792815216312931E-2</v>
      </c>
      <c r="H3413" s="19">
        <f t="shared" si="374"/>
        <v>-0.16767374655371745</v>
      </c>
      <c r="I3413" s="19">
        <f t="shared" si="375"/>
        <v>-0.20415800312102531</v>
      </c>
      <c r="J3413" s="19">
        <f t="shared" si="376"/>
        <v>-9.7548501491125206E-2</v>
      </c>
    </row>
    <row r="3414" spans="1:10" x14ac:dyDescent="0.25">
      <c r="A3414" s="43">
        <f t="shared" si="377"/>
        <v>1490</v>
      </c>
      <c r="B3414" s="44">
        <v>41115</v>
      </c>
      <c r="C3414" s="5">
        <v>57.740627000000003</v>
      </c>
      <c r="D3414" s="5">
        <v>84.315567000000001</v>
      </c>
      <c r="E3414" s="19">
        <f t="shared" si="371"/>
        <v>7.4660698191200083</v>
      </c>
      <c r="F3414" s="19">
        <f t="shared" si="372"/>
        <v>0.15678328383997098</v>
      </c>
      <c r="G3414" s="19">
        <f t="shared" si="373"/>
        <v>-0.15596774186636253</v>
      </c>
      <c r="H3414" s="19">
        <f t="shared" si="374"/>
        <v>0.24902681248459946</v>
      </c>
      <c r="I3414" s="19">
        <f t="shared" si="375"/>
        <v>0.41670055903831693</v>
      </c>
      <c r="J3414" s="19">
        <f t="shared" si="376"/>
        <v>-0.20415800312102531</v>
      </c>
    </row>
    <row r="3415" spans="1:10" x14ac:dyDescent="0.25">
      <c r="A3415" s="43">
        <f t="shared" si="377"/>
        <v>1489</v>
      </c>
      <c r="B3415" s="44">
        <v>41116</v>
      </c>
      <c r="C3415" s="5">
        <v>59.384464000000001</v>
      </c>
      <c r="D3415" s="5">
        <v>86.072486999999995</v>
      </c>
      <c r="E3415" s="19">
        <f t="shared" si="371"/>
        <v>8.0623140892717728</v>
      </c>
      <c r="F3415" s="19">
        <f t="shared" si="372"/>
        <v>0.59624427015176451</v>
      </c>
      <c r="G3415" s="19">
        <f t="shared" si="373"/>
        <v>0.15678328383997098</v>
      </c>
      <c r="H3415" s="19">
        <f t="shared" si="374"/>
        <v>0.50351840799058167</v>
      </c>
      <c r="I3415" s="19">
        <f t="shared" si="375"/>
        <v>0.25449159550598222</v>
      </c>
      <c r="J3415" s="19">
        <f t="shared" si="376"/>
        <v>0.41670055903831693</v>
      </c>
    </row>
    <row r="3416" spans="1:10" x14ac:dyDescent="0.25">
      <c r="A3416" s="43">
        <f t="shared" si="377"/>
        <v>1488</v>
      </c>
      <c r="B3416" s="44">
        <v>41117</v>
      </c>
      <c r="C3416" s="5">
        <v>60.434437000000003</v>
      </c>
      <c r="D3416" s="5">
        <v>86.859504999999999</v>
      </c>
      <c r="E3416" s="19">
        <f t="shared" si="371"/>
        <v>8.6430145355643191</v>
      </c>
      <c r="F3416" s="19">
        <f t="shared" si="372"/>
        <v>0.58070044629254625</v>
      </c>
      <c r="G3416" s="19">
        <f t="shared" si="373"/>
        <v>0.59624427015176451</v>
      </c>
      <c r="H3416" s="19">
        <f t="shared" si="374"/>
        <v>0.22806550553623817</v>
      </c>
      <c r="I3416" s="19">
        <f t="shared" si="375"/>
        <v>-0.27545290245434351</v>
      </c>
      <c r="J3416" s="19">
        <f t="shared" si="376"/>
        <v>0.25449159550598222</v>
      </c>
    </row>
    <row r="3417" spans="1:10" x14ac:dyDescent="0.25">
      <c r="A3417" s="43">
        <f t="shared" si="377"/>
        <v>1487</v>
      </c>
      <c r="B3417" s="44">
        <v>41120</v>
      </c>
      <c r="C3417" s="5">
        <v>60.606586</v>
      </c>
      <c r="D3417" s="5">
        <v>87.30471</v>
      </c>
      <c r="E3417" s="19">
        <f t="shared" si="371"/>
        <v>8.5497026601163313</v>
      </c>
      <c r="F3417" s="19">
        <f t="shared" si="372"/>
        <v>-9.3311875447987802E-2</v>
      </c>
      <c r="G3417" s="19">
        <f t="shared" si="373"/>
        <v>0.58070044629254625</v>
      </c>
      <c r="H3417" s="19">
        <f t="shared" si="374"/>
        <v>-0.4367537795914212</v>
      </c>
      <c r="I3417" s="19">
        <f t="shared" si="375"/>
        <v>-0.66481928512765931</v>
      </c>
      <c r="J3417" s="19">
        <f t="shared" si="376"/>
        <v>-0.27545290245434351</v>
      </c>
    </row>
    <row r="3418" spans="1:10" x14ac:dyDescent="0.25">
      <c r="A3418" s="43">
        <f t="shared" si="377"/>
        <v>1486</v>
      </c>
      <c r="B3418" s="44">
        <v>41121</v>
      </c>
      <c r="C3418" s="5">
        <v>59.943863</v>
      </c>
      <c r="D3418" s="5">
        <v>87.113892000000007</v>
      </c>
      <c r="E3418" s="19">
        <f t="shared" si="371"/>
        <v>8.0007580618216849</v>
      </c>
      <c r="F3418" s="19">
        <f t="shared" si="372"/>
        <v>-0.54894459829464637</v>
      </c>
      <c r="G3418" s="19">
        <f t="shared" si="373"/>
        <v>-9.3311875447987802E-2</v>
      </c>
      <c r="H3418" s="19">
        <f t="shared" si="374"/>
        <v>-0.49375743873991268</v>
      </c>
      <c r="I3418" s="19">
        <f t="shared" si="375"/>
        <v>-5.7003659148491481E-2</v>
      </c>
      <c r="J3418" s="19">
        <f t="shared" si="376"/>
        <v>-0.66481928512765931</v>
      </c>
    </row>
    <row r="3419" spans="1:10" x14ac:dyDescent="0.25">
      <c r="A3419" s="43">
        <f t="shared" si="377"/>
        <v>1485</v>
      </c>
      <c r="B3419" s="44">
        <v>41122</v>
      </c>
      <c r="C3419" s="5">
        <v>60.236485000000002</v>
      </c>
      <c r="D3419" s="5">
        <v>87.845284000000007</v>
      </c>
      <c r="E3419" s="19">
        <f t="shared" si="371"/>
        <v>7.8572754344799947</v>
      </c>
      <c r="F3419" s="19">
        <f t="shared" si="372"/>
        <v>-0.14348262734169026</v>
      </c>
      <c r="G3419" s="19">
        <f t="shared" si="373"/>
        <v>-0.54894459829464637</v>
      </c>
      <c r="H3419" s="19">
        <f t="shared" si="374"/>
        <v>0.18117801191083621</v>
      </c>
      <c r="I3419" s="19">
        <f t="shared" si="375"/>
        <v>0.67493545065074889</v>
      </c>
      <c r="J3419" s="19">
        <f t="shared" si="376"/>
        <v>-5.7003659148491481E-2</v>
      </c>
    </row>
    <row r="3420" spans="1:10" x14ac:dyDescent="0.25">
      <c r="A3420" s="43">
        <f t="shared" si="377"/>
        <v>1484</v>
      </c>
      <c r="B3420" s="44">
        <v>41123</v>
      </c>
      <c r="C3420" s="5">
        <v>59.229542000000002</v>
      </c>
      <c r="D3420" s="5">
        <v>86.851569999999995</v>
      </c>
      <c r="E3420" s="19">
        <f t="shared" si="371"/>
        <v>7.4428509111029655</v>
      </c>
      <c r="F3420" s="19">
        <f t="shared" si="372"/>
        <v>-0.41442452337702917</v>
      </c>
      <c r="G3420" s="19">
        <f t="shared" si="373"/>
        <v>-0.14348262734169026</v>
      </c>
      <c r="H3420" s="19">
        <f t="shared" si="374"/>
        <v>-0.32956502815820266</v>
      </c>
      <c r="I3420" s="19">
        <f t="shared" si="375"/>
        <v>-0.51074304006903892</v>
      </c>
      <c r="J3420" s="19">
        <f t="shared" si="376"/>
        <v>0.67493545065074889</v>
      </c>
    </row>
    <row r="3421" spans="1:10" x14ac:dyDescent="0.25">
      <c r="A3421" s="43">
        <f t="shared" si="377"/>
        <v>1483</v>
      </c>
      <c r="B3421" s="44">
        <v>41124</v>
      </c>
      <c r="C3421" s="5">
        <v>60.623790999999997</v>
      </c>
      <c r="D3421" s="5">
        <v>88.338165000000004</v>
      </c>
      <c r="E3421" s="19">
        <f t="shared" si="371"/>
        <v>7.9506929522040082</v>
      </c>
      <c r="F3421" s="19">
        <f t="shared" si="372"/>
        <v>0.5078420411010427</v>
      </c>
      <c r="G3421" s="19">
        <f t="shared" si="373"/>
        <v>-0.41442452337702917</v>
      </c>
      <c r="H3421" s="19">
        <f t="shared" si="374"/>
        <v>0.75294388033854531</v>
      </c>
      <c r="I3421" s="19">
        <f t="shared" si="375"/>
        <v>1.0825089084967479</v>
      </c>
      <c r="J3421" s="19">
        <f t="shared" si="376"/>
        <v>-0.51074304006903892</v>
      </c>
    </row>
    <row r="3422" spans="1:10" x14ac:dyDescent="0.25">
      <c r="A3422" s="43">
        <f t="shared" si="377"/>
        <v>1482</v>
      </c>
      <c r="B3422" s="44">
        <v>41127</v>
      </c>
      <c r="C3422" s="5">
        <v>60.787292000000001</v>
      </c>
      <c r="D3422" s="5">
        <v>88.489197000000004</v>
      </c>
      <c r="E3422" s="19">
        <f t="shared" si="371"/>
        <v>8.0241386137853894</v>
      </c>
      <c r="F3422" s="19">
        <f t="shared" si="372"/>
        <v>7.3445661581381216E-2</v>
      </c>
      <c r="G3422" s="19">
        <f t="shared" si="373"/>
        <v>0.5078420411010427</v>
      </c>
      <c r="H3422" s="19">
        <f t="shared" si="374"/>
        <v>-0.2269058169018352</v>
      </c>
      <c r="I3422" s="19">
        <f t="shared" si="375"/>
        <v>-0.97984969724038051</v>
      </c>
      <c r="J3422" s="19">
        <f t="shared" si="376"/>
        <v>1.0825089084967479</v>
      </c>
    </row>
    <row r="3423" spans="1:10" x14ac:dyDescent="0.25">
      <c r="A3423" s="43">
        <f t="shared" si="377"/>
        <v>1481</v>
      </c>
      <c r="B3423" s="44">
        <v>41128</v>
      </c>
      <c r="C3423" s="5">
        <v>61.699593</v>
      </c>
      <c r="D3423" s="5">
        <v>88.997971000000007</v>
      </c>
      <c r="E3423" s="19">
        <f t="shared" si="371"/>
        <v>8.6330746663001321</v>
      </c>
      <c r="F3423" s="19">
        <f t="shared" si="372"/>
        <v>0.6089360525147427</v>
      </c>
      <c r="G3423" s="19">
        <f t="shared" si="373"/>
        <v>7.3445661581381216E-2</v>
      </c>
      <c r="H3423" s="19">
        <f t="shared" si="374"/>
        <v>0.56549830758854669</v>
      </c>
      <c r="I3423" s="19">
        <f t="shared" si="375"/>
        <v>0.79240412449038189</v>
      </c>
      <c r="J3423" s="19">
        <f t="shared" si="376"/>
        <v>-0.97984969724038051</v>
      </c>
    </row>
    <row r="3424" spans="1:10" x14ac:dyDescent="0.25">
      <c r="A3424" s="43">
        <f t="shared" si="377"/>
        <v>1480</v>
      </c>
      <c r="B3424" s="44">
        <v>41129</v>
      </c>
      <c r="C3424" s="5">
        <v>61.751227999999998</v>
      </c>
      <c r="D3424" s="5">
        <v>89.149047999999993</v>
      </c>
      <c r="E3424" s="19">
        <f t="shared" si="371"/>
        <v>8.5946274958841329</v>
      </c>
      <c r="F3424" s="19">
        <f t="shared" si="372"/>
        <v>-3.844717041599921E-2</v>
      </c>
      <c r="G3424" s="19">
        <f t="shared" si="373"/>
        <v>0.6089360525147427</v>
      </c>
      <c r="H3424" s="19">
        <f t="shared" si="374"/>
        <v>-0.39858837353105764</v>
      </c>
      <c r="I3424" s="19">
        <f t="shared" si="375"/>
        <v>-0.96408668111960427</v>
      </c>
      <c r="J3424" s="19">
        <f t="shared" si="376"/>
        <v>0.79240412449038189</v>
      </c>
    </row>
    <row r="3425" spans="1:10" x14ac:dyDescent="0.25">
      <c r="A3425" s="43">
        <f t="shared" si="377"/>
        <v>1479</v>
      </c>
      <c r="B3425" s="44">
        <v>41130</v>
      </c>
      <c r="C3425" s="5">
        <v>62.172961999999998</v>
      </c>
      <c r="D3425" s="5">
        <v>89.538582000000005</v>
      </c>
      <c r="E3425" s="19">
        <f t="shared" si="371"/>
        <v>8.7840953787992859</v>
      </c>
      <c r="F3425" s="19">
        <f t="shared" si="372"/>
        <v>0.18946788291515304</v>
      </c>
      <c r="G3425" s="19">
        <f t="shared" si="373"/>
        <v>-3.844717041599921E-2</v>
      </c>
      <c r="H3425" s="19">
        <f t="shared" si="374"/>
        <v>0.21220657633428247</v>
      </c>
      <c r="I3425" s="19">
        <f t="shared" si="375"/>
        <v>0.61079494986534011</v>
      </c>
      <c r="J3425" s="19">
        <f t="shared" si="376"/>
        <v>-0.96408668111960427</v>
      </c>
    </row>
    <row r="3426" spans="1:10" x14ac:dyDescent="0.25">
      <c r="A3426" s="43">
        <f t="shared" si="377"/>
        <v>1478</v>
      </c>
      <c r="B3426" s="44">
        <v>41131</v>
      </c>
      <c r="C3426" s="5">
        <v>62.284827999999997</v>
      </c>
      <c r="D3426" s="5">
        <v>90.269958000000003</v>
      </c>
      <c r="E3426" s="19">
        <f t="shared" si="371"/>
        <v>8.4598662917233298</v>
      </c>
      <c r="F3426" s="19">
        <f t="shared" si="372"/>
        <v>-0.3242290870759561</v>
      </c>
      <c r="G3426" s="19">
        <f t="shared" si="373"/>
        <v>0.18946788291515304</v>
      </c>
      <c r="H3426" s="19">
        <f t="shared" si="374"/>
        <v>-0.43628550256151188</v>
      </c>
      <c r="I3426" s="19">
        <f t="shared" si="375"/>
        <v>-0.64849207889579441</v>
      </c>
      <c r="J3426" s="19">
        <f t="shared" si="376"/>
        <v>0.61079494986534011</v>
      </c>
    </row>
    <row r="3427" spans="1:10" x14ac:dyDescent="0.25">
      <c r="A3427" s="43">
        <f t="shared" si="377"/>
        <v>1477</v>
      </c>
      <c r="B3427" s="44">
        <v>41134</v>
      </c>
      <c r="C3427" s="5">
        <v>62.052460000000004</v>
      </c>
      <c r="D3427" s="5">
        <v>90.055328000000003</v>
      </c>
      <c r="E3427" s="19">
        <f t="shared" si="371"/>
        <v>8.3554749939108746</v>
      </c>
      <c r="F3427" s="19">
        <f t="shared" si="372"/>
        <v>-0.10439129781245526</v>
      </c>
      <c r="G3427" s="19">
        <f t="shared" si="373"/>
        <v>-0.3242290870759561</v>
      </c>
      <c r="H3427" s="19">
        <f t="shared" si="374"/>
        <v>8.7366528025266565E-2</v>
      </c>
      <c r="I3427" s="19">
        <f t="shared" si="375"/>
        <v>0.52365203058677845</v>
      </c>
      <c r="J3427" s="19">
        <f t="shared" si="376"/>
        <v>-0.64849207889579441</v>
      </c>
    </row>
    <row r="3428" spans="1:10" x14ac:dyDescent="0.25">
      <c r="A3428" s="43">
        <f t="shared" si="377"/>
        <v>1476</v>
      </c>
      <c r="B3428" s="44">
        <v>41135</v>
      </c>
      <c r="C3428" s="5">
        <v>61.940586000000003</v>
      </c>
      <c r="D3428" s="5">
        <v>90.087119999999999</v>
      </c>
      <c r="E3428" s="19">
        <f t="shared" si="371"/>
        <v>8.224644485892675</v>
      </c>
      <c r="F3428" s="19">
        <f t="shared" si="372"/>
        <v>-0.13083050801819951</v>
      </c>
      <c r="G3428" s="19">
        <f t="shared" si="373"/>
        <v>-0.10439129781245526</v>
      </c>
      <c r="H3428" s="19">
        <f t="shared" si="374"/>
        <v>-6.9090679289615903E-2</v>
      </c>
      <c r="I3428" s="19">
        <f t="shared" si="375"/>
        <v>-0.15645720731488247</v>
      </c>
      <c r="J3428" s="19">
        <f t="shared" si="376"/>
        <v>0.52365203058677845</v>
      </c>
    </row>
    <row r="3429" spans="1:10" x14ac:dyDescent="0.25">
      <c r="A3429" s="43">
        <f t="shared" si="377"/>
        <v>1475</v>
      </c>
      <c r="B3429" s="44">
        <v>41136</v>
      </c>
      <c r="C3429" s="5">
        <v>61.931956999999997</v>
      </c>
      <c r="D3429" s="5">
        <v>90.207344000000006</v>
      </c>
      <c r="E3429" s="19">
        <f t="shared" si="371"/>
        <v>8.1443299291494569</v>
      </c>
      <c r="F3429" s="19">
        <f t="shared" si="372"/>
        <v>-8.0314556743218191E-2</v>
      </c>
      <c r="G3429" s="19">
        <f t="shared" si="373"/>
        <v>-0.13083050801819951</v>
      </c>
      <c r="H3429" s="19">
        <f t="shared" si="374"/>
        <v>-2.9378660919647387E-3</v>
      </c>
      <c r="I3429" s="19">
        <f t="shared" si="375"/>
        <v>6.6152813197651164E-2</v>
      </c>
      <c r="J3429" s="19">
        <f t="shared" si="376"/>
        <v>-0.15645720731488247</v>
      </c>
    </row>
    <row r="3430" spans="1:10" x14ac:dyDescent="0.25">
      <c r="A3430" s="43">
        <f t="shared" si="377"/>
        <v>1474</v>
      </c>
      <c r="B3430" s="44">
        <v>41137</v>
      </c>
      <c r="C3430" s="5">
        <v>62.482799999999997</v>
      </c>
      <c r="D3430" s="5">
        <v>90.808318999999997</v>
      </c>
      <c r="E3430" s="19">
        <f t="shared" si="371"/>
        <v>8.336831604091671</v>
      </c>
      <c r="F3430" s="19">
        <f t="shared" si="372"/>
        <v>0.19250167494221415</v>
      </c>
      <c r="G3430" s="19">
        <f t="shared" si="373"/>
        <v>-8.0314556743218191E-2</v>
      </c>
      <c r="H3430" s="19">
        <f t="shared" si="374"/>
        <v>0.24000186970602302</v>
      </c>
      <c r="I3430" s="19">
        <f t="shared" si="375"/>
        <v>0.24293973579798778</v>
      </c>
      <c r="J3430" s="19">
        <f t="shared" si="376"/>
        <v>6.6152813197651164E-2</v>
      </c>
    </row>
    <row r="3431" spans="1:10" x14ac:dyDescent="0.25">
      <c r="A3431" s="43">
        <f t="shared" si="377"/>
        <v>1473</v>
      </c>
      <c r="B3431" s="44">
        <v>41138</v>
      </c>
      <c r="C3431" s="5">
        <v>62.456982000000004</v>
      </c>
      <c r="D3431" s="5">
        <v>90.279442000000003</v>
      </c>
      <c r="E3431" s="19">
        <f t="shared" si="371"/>
        <v>8.6263652992080964</v>
      </c>
      <c r="F3431" s="19">
        <f t="shared" si="372"/>
        <v>0.28953369511642535</v>
      </c>
      <c r="G3431" s="19">
        <f t="shared" si="373"/>
        <v>0.19250167494221415</v>
      </c>
      <c r="H3431" s="19">
        <f t="shared" si="374"/>
        <v>0.175683013211408</v>
      </c>
      <c r="I3431" s="19">
        <f t="shared" si="375"/>
        <v>-6.4318856494615023E-2</v>
      </c>
      <c r="J3431" s="19">
        <f t="shared" si="376"/>
        <v>0.24293973579798778</v>
      </c>
    </row>
    <row r="3432" spans="1:10" x14ac:dyDescent="0.25">
      <c r="A3432" s="43">
        <f t="shared" si="377"/>
        <v>1472</v>
      </c>
      <c r="B3432" s="44">
        <v>41141</v>
      </c>
      <c r="C3432" s="5">
        <v>62.241805999999997</v>
      </c>
      <c r="D3432" s="5">
        <v>90.167243999999997</v>
      </c>
      <c r="E3432" s="19">
        <f t="shared" si="371"/>
        <v>8.4780892201512827</v>
      </c>
      <c r="F3432" s="19">
        <f t="shared" si="372"/>
        <v>-0.14827607905681361</v>
      </c>
      <c r="G3432" s="19">
        <f t="shared" si="373"/>
        <v>0.28953369511642535</v>
      </c>
      <c r="H3432" s="19">
        <f t="shared" si="374"/>
        <v>-0.31951411443172423</v>
      </c>
      <c r="I3432" s="19">
        <f t="shared" si="375"/>
        <v>-0.49519712764313223</v>
      </c>
      <c r="J3432" s="19">
        <f t="shared" si="376"/>
        <v>-6.4318856494615023E-2</v>
      </c>
    </row>
    <row r="3433" spans="1:10" x14ac:dyDescent="0.25">
      <c r="A3433" s="43">
        <f t="shared" si="377"/>
        <v>1471</v>
      </c>
      <c r="B3433" s="44">
        <v>41142</v>
      </c>
      <c r="C3433" s="5">
        <v>62.043861</v>
      </c>
      <c r="D3433" s="5">
        <v>89.734527999999997</v>
      </c>
      <c r="E3433" s="19">
        <f t="shared" si="371"/>
        <v>8.5381583219254154</v>
      </c>
      <c r="F3433" s="19">
        <f t="shared" si="372"/>
        <v>6.0069101774132605E-2</v>
      </c>
      <c r="G3433" s="19">
        <f t="shared" si="373"/>
        <v>-0.14827607905681361</v>
      </c>
      <c r="H3433" s="19">
        <f t="shared" si="374"/>
        <v>0.14776357360606857</v>
      </c>
      <c r="I3433" s="19">
        <f t="shared" si="375"/>
        <v>0.46727768803779279</v>
      </c>
      <c r="J3433" s="19">
        <f t="shared" si="376"/>
        <v>-0.49519712764313223</v>
      </c>
    </row>
    <row r="3434" spans="1:10" x14ac:dyDescent="0.25">
      <c r="A3434" s="43">
        <f t="shared" si="377"/>
        <v>1470</v>
      </c>
      <c r="B3434" s="44">
        <v>41143</v>
      </c>
      <c r="C3434" s="5">
        <v>62.276218</v>
      </c>
      <c r="D3434" s="5">
        <v>89.870757999999995</v>
      </c>
      <c r="E3434" s="19">
        <f t="shared" si="371"/>
        <v>8.689285921846178</v>
      </c>
      <c r="F3434" s="19">
        <f t="shared" si="372"/>
        <v>0.15112759992076263</v>
      </c>
      <c r="G3434" s="19">
        <f t="shared" si="373"/>
        <v>6.0069101774132605E-2</v>
      </c>
      <c r="H3434" s="19">
        <f t="shared" si="374"/>
        <v>0.11560111320079092</v>
      </c>
      <c r="I3434" s="19">
        <f t="shared" si="375"/>
        <v>-3.2162460405277649E-2</v>
      </c>
      <c r="J3434" s="19">
        <f t="shared" si="376"/>
        <v>0.46727768803779279</v>
      </c>
    </row>
    <row r="3435" spans="1:10" x14ac:dyDescent="0.25">
      <c r="A3435" s="43">
        <f t="shared" si="377"/>
        <v>1469</v>
      </c>
      <c r="B3435" s="44">
        <v>41144</v>
      </c>
      <c r="C3435" s="5">
        <v>61.587715000000003</v>
      </c>
      <c r="D3435" s="5">
        <v>89.181601999999998</v>
      </c>
      <c r="E3435" s="19">
        <f t="shared" si="371"/>
        <v>8.4117036327102426</v>
      </c>
      <c r="F3435" s="19">
        <f t="shared" si="372"/>
        <v>-0.27758228913593541</v>
      </c>
      <c r="G3435" s="19">
        <f t="shared" si="373"/>
        <v>0.15112759992076263</v>
      </c>
      <c r="H3435" s="19">
        <f t="shared" si="374"/>
        <v>-0.36696322730601849</v>
      </c>
      <c r="I3435" s="19">
        <f t="shared" si="375"/>
        <v>-0.48256434050680941</v>
      </c>
      <c r="J3435" s="19">
        <f t="shared" si="376"/>
        <v>-3.2162460405277649E-2</v>
      </c>
    </row>
    <row r="3436" spans="1:10" x14ac:dyDescent="0.25">
      <c r="A3436" s="43">
        <f t="shared" si="377"/>
        <v>1468</v>
      </c>
      <c r="B3436" s="44">
        <v>41145</v>
      </c>
      <c r="C3436" s="5">
        <v>61.949181000000003</v>
      </c>
      <c r="D3436" s="5">
        <v>89.758567999999997</v>
      </c>
      <c r="E3436" s="19">
        <f t="shared" si="371"/>
        <v>8.4291440726564986</v>
      </c>
      <c r="F3436" s="19">
        <f t="shared" si="372"/>
        <v>1.7440439946255992E-2</v>
      </c>
      <c r="G3436" s="19">
        <f t="shared" si="373"/>
        <v>-0.27758228913593541</v>
      </c>
      <c r="H3436" s="19">
        <f t="shared" si="374"/>
        <v>0.18161009152133248</v>
      </c>
      <c r="I3436" s="19">
        <f t="shared" si="375"/>
        <v>0.54857331882735094</v>
      </c>
      <c r="J3436" s="19">
        <f t="shared" si="376"/>
        <v>-0.48256434050680941</v>
      </c>
    </row>
    <row r="3437" spans="1:10" x14ac:dyDescent="0.25">
      <c r="A3437" s="43">
        <f t="shared" si="377"/>
        <v>1467</v>
      </c>
      <c r="B3437" s="44">
        <v>41148</v>
      </c>
      <c r="C3437" s="5">
        <v>61.975006</v>
      </c>
      <c r="D3437" s="5">
        <v>89.534194999999997</v>
      </c>
      <c r="E3437" s="19">
        <f t="shared" si="371"/>
        <v>8.5887552004108869</v>
      </c>
      <c r="F3437" s="19">
        <f t="shared" si="372"/>
        <v>0.15961112775438835</v>
      </c>
      <c r="G3437" s="19">
        <f t="shared" si="373"/>
        <v>1.7440439946255992E-2</v>
      </c>
      <c r="H3437" s="19">
        <f t="shared" si="374"/>
        <v>0.14929638124010064</v>
      </c>
      <c r="I3437" s="19">
        <f t="shared" si="375"/>
        <v>-3.2313710281231839E-2</v>
      </c>
      <c r="J3437" s="19">
        <f t="shared" si="376"/>
        <v>0.54857331882735094</v>
      </c>
    </row>
    <row r="3438" spans="1:10" x14ac:dyDescent="0.25">
      <c r="A3438" s="43">
        <f t="shared" si="377"/>
        <v>1466</v>
      </c>
      <c r="B3438" s="44">
        <v>41149</v>
      </c>
      <c r="C3438" s="5">
        <v>62.018036000000002</v>
      </c>
      <c r="D3438" s="5">
        <v>90.031036</v>
      </c>
      <c r="E3438" s="19">
        <f t="shared" si="371"/>
        <v>8.3355355023651398</v>
      </c>
      <c r="F3438" s="19">
        <f t="shared" si="372"/>
        <v>-0.25321969804574707</v>
      </c>
      <c r="G3438" s="19">
        <f t="shared" si="373"/>
        <v>0.15961112775438835</v>
      </c>
      <c r="H3438" s="19">
        <f t="shared" si="374"/>
        <v>-0.34761802335860909</v>
      </c>
      <c r="I3438" s="19">
        <f t="shared" si="375"/>
        <v>-0.49691440459870972</v>
      </c>
      <c r="J3438" s="19">
        <f t="shared" si="376"/>
        <v>-3.2313710281231839E-2</v>
      </c>
    </row>
    <row r="3439" spans="1:10" x14ac:dyDescent="0.25">
      <c r="A3439" s="43">
        <f t="shared" si="377"/>
        <v>1465</v>
      </c>
      <c r="B3439" s="44">
        <v>41150</v>
      </c>
      <c r="C3439" s="5">
        <v>61.604911999999999</v>
      </c>
      <c r="D3439" s="5">
        <v>89.590294</v>
      </c>
      <c r="E3439" s="19">
        <f t="shared" si="371"/>
        <v>8.1852112399392851</v>
      </c>
      <c r="F3439" s="19">
        <f t="shared" si="372"/>
        <v>-0.15032426242585473</v>
      </c>
      <c r="G3439" s="19">
        <f t="shared" si="373"/>
        <v>-0.25321969804574707</v>
      </c>
      <c r="H3439" s="19">
        <f t="shared" si="374"/>
        <v>-5.6330422668607327E-4</v>
      </c>
      <c r="I3439" s="19">
        <f t="shared" si="375"/>
        <v>0.34705471913192298</v>
      </c>
      <c r="J3439" s="19">
        <f t="shared" si="376"/>
        <v>-0.49691440459870972</v>
      </c>
    </row>
    <row r="3440" spans="1:10" x14ac:dyDescent="0.25">
      <c r="A3440" s="43">
        <f t="shared" si="377"/>
        <v>1464</v>
      </c>
      <c r="B3440" s="44">
        <v>41151</v>
      </c>
      <c r="C3440" s="5">
        <v>60.950828999999999</v>
      </c>
      <c r="D3440" s="5">
        <v>88.893127000000007</v>
      </c>
      <c r="E3440" s="19">
        <f t="shared" si="371"/>
        <v>7.9468256426042316</v>
      </c>
      <c r="F3440" s="19">
        <f t="shared" si="372"/>
        <v>-0.23838559733505349</v>
      </c>
      <c r="G3440" s="19">
        <f t="shared" si="373"/>
        <v>-0.15032426242585473</v>
      </c>
      <c r="H3440" s="19">
        <f t="shared" si="374"/>
        <v>-0.14947977462369352</v>
      </c>
      <c r="I3440" s="19">
        <f t="shared" si="375"/>
        <v>-0.14891647039700745</v>
      </c>
      <c r="J3440" s="19">
        <f t="shared" si="376"/>
        <v>0.34705471913192298</v>
      </c>
    </row>
    <row r="3441" spans="1:10" x14ac:dyDescent="0.25">
      <c r="A3441" s="43">
        <f t="shared" si="377"/>
        <v>1463</v>
      </c>
      <c r="B3441" s="44">
        <v>41152</v>
      </c>
      <c r="C3441" s="5">
        <v>61.561897000000002</v>
      </c>
      <c r="D3441" s="5">
        <v>89.878776999999999</v>
      </c>
      <c r="E3441" s="19">
        <f t="shared" si="371"/>
        <v>7.9701834599124197</v>
      </c>
      <c r="F3441" s="19">
        <f t="shared" si="372"/>
        <v>2.3357817308188089E-2</v>
      </c>
      <c r="G3441" s="19">
        <f t="shared" si="373"/>
        <v>-0.23838559733505349</v>
      </c>
      <c r="H3441" s="19">
        <f t="shared" si="374"/>
        <v>0.16434548830418236</v>
      </c>
      <c r="I3441" s="19">
        <f t="shared" si="375"/>
        <v>0.31382526292787588</v>
      </c>
      <c r="J3441" s="19">
        <f t="shared" si="376"/>
        <v>-0.14891647039700745</v>
      </c>
    </row>
    <row r="3442" spans="1:10" x14ac:dyDescent="0.25">
      <c r="A3442" s="43">
        <f t="shared" si="377"/>
        <v>1462</v>
      </c>
      <c r="B3442" s="44">
        <v>41156</v>
      </c>
      <c r="C3442" s="5">
        <v>61.088538999999997</v>
      </c>
      <c r="D3442" s="5">
        <v>89.125495999999998</v>
      </c>
      <c r="E3442" s="19">
        <f t="shared" si="371"/>
        <v>7.9459817670480888</v>
      </c>
      <c r="F3442" s="19">
        <f t="shared" si="372"/>
        <v>-2.4201692864330937E-2</v>
      </c>
      <c r="G3442" s="19">
        <f t="shared" si="373"/>
        <v>2.3357817308188089E-2</v>
      </c>
      <c r="H3442" s="19">
        <f t="shared" si="374"/>
        <v>-3.8016135929038346E-2</v>
      </c>
      <c r="I3442" s="19">
        <f t="shared" si="375"/>
        <v>-0.20236162423322071</v>
      </c>
      <c r="J3442" s="19">
        <f t="shared" si="376"/>
        <v>0.31382526292787588</v>
      </c>
    </row>
    <row r="3443" spans="1:10" x14ac:dyDescent="0.25">
      <c r="A3443" s="43">
        <f t="shared" si="377"/>
        <v>1461</v>
      </c>
      <c r="B3443" s="44">
        <v>41157</v>
      </c>
      <c r="C3443" s="5">
        <v>60.856158999999998</v>
      </c>
      <c r="D3443" s="5">
        <v>88.764908000000005</v>
      </c>
      <c r="E3443" s="19">
        <f t="shared" si="371"/>
        <v>7.9286083508825911</v>
      </c>
      <c r="F3443" s="19">
        <f t="shared" si="372"/>
        <v>-1.7373416165497702E-2</v>
      </c>
      <c r="G3443" s="19">
        <f t="shared" si="373"/>
        <v>-2.4201692864330937E-2</v>
      </c>
      <c r="H3443" s="19">
        <f t="shared" si="374"/>
        <v>-3.0598823394310509E-3</v>
      </c>
      <c r="I3443" s="19">
        <f t="shared" si="375"/>
        <v>3.4956253589607293E-2</v>
      </c>
      <c r="J3443" s="19">
        <f t="shared" si="376"/>
        <v>-0.20236162423322071</v>
      </c>
    </row>
    <row r="3444" spans="1:10" x14ac:dyDescent="0.25">
      <c r="A3444" s="43">
        <f t="shared" si="377"/>
        <v>1460</v>
      </c>
      <c r="B3444" s="44">
        <v>41158</v>
      </c>
      <c r="C3444" s="5">
        <v>62.138527000000003</v>
      </c>
      <c r="D3444" s="5">
        <v>90.575942999999995</v>
      </c>
      <c r="E3444" s="19">
        <f t="shared" si="371"/>
        <v>8.1311166535140842</v>
      </c>
      <c r="F3444" s="19">
        <f t="shared" si="372"/>
        <v>0.20250830263149311</v>
      </c>
      <c r="G3444" s="19">
        <f t="shared" si="373"/>
        <v>-1.7373416165497702E-2</v>
      </c>
      <c r="H3444" s="19">
        <f t="shared" si="374"/>
        <v>0.21278340947435731</v>
      </c>
      <c r="I3444" s="19">
        <f t="shared" si="375"/>
        <v>0.21584329181378836</v>
      </c>
      <c r="J3444" s="19">
        <f t="shared" si="376"/>
        <v>3.4956253589607293E-2</v>
      </c>
    </row>
    <row r="3445" spans="1:10" x14ac:dyDescent="0.25">
      <c r="A3445" s="43">
        <f t="shared" si="377"/>
        <v>1459</v>
      </c>
      <c r="B3445" s="44">
        <v>41159</v>
      </c>
      <c r="C3445" s="5">
        <v>63.214320999999998</v>
      </c>
      <c r="D3445" s="5">
        <v>91.353240999999997</v>
      </c>
      <c r="E3445" s="19">
        <f t="shared" si="371"/>
        <v>8.7434338112414807</v>
      </c>
      <c r="F3445" s="19">
        <f t="shared" si="372"/>
        <v>0.61231715772739648</v>
      </c>
      <c r="G3445" s="19">
        <f t="shared" si="373"/>
        <v>0.20250830263149311</v>
      </c>
      <c r="H3445" s="19">
        <f t="shared" si="374"/>
        <v>0.49254828635033415</v>
      </c>
      <c r="I3445" s="19">
        <f t="shared" si="375"/>
        <v>0.27976487687597684</v>
      </c>
      <c r="J3445" s="19">
        <f t="shared" si="376"/>
        <v>0.21584329181378836</v>
      </c>
    </row>
    <row r="3446" spans="1:10" x14ac:dyDescent="0.25">
      <c r="A3446" s="43">
        <f t="shared" si="377"/>
        <v>1458</v>
      </c>
      <c r="B3446" s="44">
        <v>41162</v>
      </c>
      <c r="C3446" s="5">
        <v>62.938923000000003</v>
      </c>
      <c r="D3446" s="5">
        <v>91.321205000000006</v>
      </c>
      <c r="E3446" s="19">
        <f t="shared" si="371"/>
        <v>8.4871378083121556</v>
      </c>
      <c r="F3446" s="19">
        <f t="shared" si="372"/>
        <v>-0.25629600292932508</v>
      </c>
      <c r="G3446" s="19">
        <f t="shared" si="373"/>
        <v>0.61231715772739648</v>
      </c>
      <c r="H3446" s="19">
        <f t="shared" si="374"/>
        <v>-0.61843688284807263</v>
      </c>
      <c r="I3446" s="19">
        <f t="shared" si="375"/>
        <v>-1.1109851691984067</v>
      </c>
      <c r="J3446" s="19">
        <f t="shared" si="376"/>
        <v>0.27976487687597684</v>
      </c>
    </row>
    <row r="3447" spans="1:10" x14ac:dyDescent="0.25">
      <c r="A3447" s="43">
        <f t="shared" si="377"/>
        <v>1457</v>
      </c>
      <c r="B3447" s="44">
        <v>41163</v>
      </c>
      <c r="C3447" s="5">
        <v>63.610244999999999</v>
      </c>
      <c r="D3447" s="5">
        <v>91.497505000000004</v>
      </c>
      <c r="E3447" s="19">
        <f t="shared" si="371"/>
        <v>9.0533380052293495</v>
      </c>
      <c r="F3447" s="19">
        <f t="shared" si="372"/>
        <v>0.56620019691719392</v>
      </c>
      <c r="G3447" s="19">
        <f t="shared" si="373"/>
        <v>-0.25629600292932508</v>
      </c>
      <c r="H3447" s="19">
        <f t="shared" si="374"/>
        <v>0.71778056478564589</v>
      </c>
      <c r="I3447" s="19">
        <f t="shared" si="375"/>
        <v>1.3362174476337185</v>
      </c>
      <c r="J3447" s="19">
        <f t="shared" si="376"/>
        <v>-1.1109851691984067</v>
      </c>
    </row>
    <row r="3448" spans="1:10" x14ac:dyDescent="0.25">
      <c r="A3448" s="43">
        <f t="shared" si="377"/>
        <v>1456</v>
      </c>
      <c r="B3448" s="44">
        <v>41164</v>
      </c>
      <c r="C3448" s="5">
        <v>63.997517000000002</v>
      </c>
      <c r="D3448" s="5">
        <v>91.737899999999996</v>
      </c>
      <c r="E3448" s="19">
        <f t="shared" si="371"/>
        <v>9.2972704938731923</v>
      </c>
      <c r="F3448" s="19">
        <f t="shared" si="372"/>
        <v>0.24393248864384276</v>
      </c>
      <c r="G3448" s="19">
        <f t="shared" si="373"/>
        <v>0.56620019691719392</v>
      </c>
      <c r="H3448" s="19">
        <f t="shared" si="374"/>
        <v>-9.0933576979368769E-2</v>
      </c>
      <c r="I3448" s="19">
        <f t="shared" si="375"/>
        <v>-0.80871414176501466</v>
      </c>
      <c r="J3448" s="19">
        <f t="shared" si="376"/>
        <v>1.3362174476337185</v>
      </c>
    </row>
    <row r="3449" spans="1:10" x14ac:dyDescent="0.25">
      <c r="A3449" s="43">
        <f t="shared" si="377"/>
        <v>1455</v>
      </c>
      <c r="B3449" s="44">
        <v>41165</v>
      </c>
      <c r="C3449" s="5">
        <v>65.038901999999993</v>
      </c>
      <c r="D3449" s="5">
        <v>93.404685999999998</v>
      </c>
      <c r="E3449" s="19">
        <f t="shared" si="371"/>
        <v>9.344806658517669</v>
      </c>
      <c r="F3449" s="19">
        <f t="shared" si="372"/>
        <v>4.7536164644476742E-2</v>
      </c>
      <c r="G3449" s="19">
        <f t="shared" si="373"/>
        <v>0.24393248864384276</v>
      </c>
      <c r="H3449" s="19">
        <f t="shared" si="374"/>
        <v>-9.6732087458919536E-2</v>
      </c>
      <c r="I3449" s="19">
        <f t="shared" si="375"/>
        <v>-5.7985104795507669E-3</v>
      </c>
      <c r="J3449" s="19">
        <f t="shared" si="376"/>
        <v>-0.80871414176501466</v>
      </c>
    </row>
    <row r="3450" spans="1:10" x14ac:dyDescent="0.25">
      <c r="A3450" s="43">
        <f t="shared" si="377"/>
        <v>1454</v>
      </c>
      <c r="B3450" s="44">
        <v>41166</v>
      </c>
      <c r="C3450" s="5">
        <v>65.899529000000001</v>
      </c>
      <c r="D3450" s="5">
        <v>93.957595999999995</v>
      </c>
      <c r="E3450" s="19">
        <f t="shared" ref="E3450:E3513" si="378">C3450-$P$3*D3450</f>
        <v>9.8757518879985966</v>
      </c>
      <c r="F3450" s="19">
        <f t="shared" ref="F3450:F3513" si="379">E3450-E3449</f>
        <v>0.53094522948092759</v>
      </c>
      <c r="G3450" s="19">
        <f t="shared" ref="G3450:G3513" si="380">F3449</f>
        <v>4.7536164644476742E-2</v>
      </c>
      <c r="H3450" s="19">
        <f t="shared" ref="H3450:H3513" si="381">F3450-$P$7*G3450</f>
        <v>0.50283105976501496</v>
      </c>
      <c r="I3450" s="19">
        <f t="shared" ref="I3450:I3513" si="382">H3450-H3449</f>
        <v>0.59956314722393445</v>
      </c>
      <c r="J3450" s="19">
        <f t="shared" ref="J3450:J3513" si="383">I3449</f>
        <v>-5.7985104795507669E-3</v>
      </c>
    </row>
    <row r="3451" spans="1:10" x14ac:dyDescent="0.25">
      <c r="A3451" s="43">
        <f t="shared" si="377"/>
        <v>1453</v>
      </c>
      <c r="B3451" s="44">
        <v>41169</v>
      </c>
      <c r="C3451" s="5">
        <v>65.400360000000006</v>
      </c>
      <c r="D3451" s="5">
        <v>93.869461000000001</v>
      </c>
      <c r="E3451" s="19">
        <f t="shared" si="378"/>
        <v>9.4291348455408723</v>
      </c>
      <c r="F3451" s="19">
        <f t="shared" si="379"/>
        <v>-0.44661704245772427</v>
      </c>
      <c r="G3451" s="19">
        <f t="shared" si="380"/>
        <v>0.53094522948092759</v>
      </c>
      <c r="H3451" s="19">
        <f t="shared" si="381"/>
        <v>-0.76063236959067082</v>
      </c>
      <c r="I3451" s="19">
        <f t="shared" si="382"/>
        <v>-1.2634634293556859</v>
      </c>
      <c r="J3451" s="19">
        <f t="shared" si="383"/>
        <v>0.59956314722393445</v>
      </c>
    </row>
    <row r="3452" spans="1:10" x14ac:dyDescent="0.25">
      <c r="A3452" s="43">
        <f t="shared" si="377"/>
        <v>1452</v>
      </c>
      <c r="B3452" s="44">
        <v>41170</v>
      </c>
      <c r="C3452" s="5">
        <v>64.935615999999996</v>
      </c>
      <c r="D3452" s="5">
        <v>93.733245999999994</v>
      </c>
      <c r="E3452" s="19">
        <f t="shared" si="378"/>
        <v>9.0456113016209798</v>
      </c>
      <c r="F3452" s="19">
        <f t="shared" si="379"/>
        <v>-0.38352354391989252</v>
      </c>
      <c r="G3452" s="19">
        <f t="shared" si="380"/>
        <v>-0.44661704245772427</v>
      </c>
      <c r="H3452" s="19">
        <f t="shared" si="381"/>
        <v>-0.11938218073706508</v>
      </c>
      <c r="I3452" s="19">
        <f t="shared" si="382"/>
        <v>0.64125018885360574</v>
      </c>
      <c r="J3452" s="19">
        <f t="shared" si="383"/>
        <v>-1.2634634293556859</v>
      </c>
    </row>
    <row r="3453" spans="1:10" x14ac:dyDescent="0.25">
      <c r="A3453" s="43">
        <f t="shared" si="377"/>
        <v>1451</v>
      </c>
      <c r="B3453" s="44">
        <v>41171</v>
      </c>
      <c r="C3453" s="5">
        <v>64.307357999999994</v>
      </c>
      <c r="D3453" s="5">
        <v>93.436745000000002</v>
      </c>
      <c r="E3453" s="19">
        <f t="shared" si="378"/>
        <v>8.5941469473149894</v>
      </c>
      <c r="F3453" s="19">
        <f t="shared" si="379"/>
        <v>-0.45146435430599041</v>
      </c>
      <c r="G3453" s="19">
        <f t="shared" si="380"/>
        <v>-0.38352354391989252</v>
      </c>
      <c r="H3453" s="19">
        <f t="shared" si="381"/>
        <v>-0.22463818765047447</v>
      </c>
      <c r="I3453" s="19">
        <f t="shared" si="382"/>
        <v>-0.10525600691340939</v>
      </c>
      <c r="J3453" s="19">
        <f t="shared" si="383"/>
        <v>0.64125018885360574</v>
      </c>
    </row>
    <row r="3454" spans="1:10" x14ac:dyDescent="0.25">
      <c r="A3454" s="43">
        <f t="shared" si="377"/>
        <v>1450</v>
      </c>
      <c r="B3454" s="44">
        <v>41172</v>
      </c>
      <c r="C3454" s="5">
        <v>64.488083000000003</v>
      </c>
      <c r="D3454" s="5">
        <v>94.438407999999995</v>
      </c>
      <c r="E3454" s="19">
        <f t="shared" si="378"/>
        <v>8.1776137474208852</v>
      </c>
      <c r="F3454" s="19">
        <f t="shared" si="379"/>
        <v>-0.4165331998941042</v>
      </c>
      <c r="G3454" s="19">
        <f t="shared" si="380"/>
        <v>-0.45146435430599041</v>
      </c>
      <c r="H3454" s="19">
        <f t="shared" si="381"/>
        <v>-0.14952500576293809</v>
      </c>
      <c r="I3454" s="19">
        <f t="shared" si="382"/>
        <v>7.5113181887536379E-2</v>
      </c>
      <c r="J3454" s="19">
        <f t="shared" si="383"/>
        <v>-0.10525600691340939</v>
      </c>
    </row>
    <row r="3455" spans="1:10" x14ac:dyDescent="0.25">
      <c r="A3455" s="43">
        <f t="shared" si="377"/>
        <v>1449</v>
      </c>
      <c r="B3455" s="44">
        <v>41173</v>
      </c>
      <c r="C3455" s="5">
        <v>64.560676999999998</v>
      </c>
      <c r="D3455" s="5">
        <v>94.398337999999995</v>
      </c>
      <c r="E3455" s="19">
        <f t="shared" si="378"/>
        <v>8.2741001504244451</v>
      </c>
      <c r="F3455" s="19">
        <f t="shared" si="379"/>
        <v>9.6486403003559928E-2</v>
      </c>
      <c r="G3455" s="19">
        <f t="shared" si="380"/>
        <v>-0.4165331998941042</v>
      </c>
      <c r="H3455" s="19">
        <f t="shared" si="381"/>
        <v>0.34283537039960021</v>
      </c>
      <c r="I3455" s="19">
        <f t="shared" si="382"/>
        <v>0.4923603761625383</v>
      </c>
      <c r="J3455" s="19">
        <f t="shared" si="383"/>
        <v>7.5113181887536379E-2</v>
      </c>
    </row>
    <row r="3456" spans="1:10" x14ac:dyDescent="0.25">
      <c r="A3456" s="43">
        <f t="shared" si="377"/>
        <v>1448</v>
      </c>
      <c r="B3456" s="44">
        <v>41176</v>
      </c>
      <c r="C3456" s="5">
        <v>64.232215999999994</v>
      </c>
      <c r="D3456" s="5">
        <v>94.382323999999997</v>
      </c>
      <c r="E3456" s="19">
        <f t="shared" si="378"/>
        <v>7.9551877638933419</v>
      </c>
      <c r="F3456" s="19">
        <f t="shared" si="379"/>
        <v>-0.31891238653110321</v>
      </c>
      <c r="G3456" s="19">
        <f t="shared" si="380"/>
        <v>9.6486403003559928E-2</v>
      </c>
      <c r="H3456" s="19">
        <f t="shared" si="381"/>
        <v>-0.37597704729218562</v>
      </c>
      <c r="I3456" s="19">
        <f t="shared" si="382"/>
        <v>-0.71881241769178583</v>
      </c>
      <c r="J3456" s="19">
        <f t="shared" si="383"/>
        <v>0.4923603761625383</v>
      </c>
    </row>
    <row r="3457" spans="1:10" x14ac:dyDescent="0.25">
      <c r="A3457" s="43">
        <f t="shared" si="377"/>
        <v>1447</v>
      </c>
      <c r="B3457" s="44">
        <v>41177</v>
      </c>
      <c r="C3457" s="5">
        <v>63.531936999999999</v>
      </c>
      <c r="D3457" s="5">
        <v>93.701172</v>
      </c>
      <c r="E3457" s="19">
        <f t="shared" si="378"/>
        <v>7.6610569568227831</v>
      </c>
      <c r="F3457" s="19">
        <f t="shared" si="379"/>
        <v>-0.29413080707055883</v>
      </c>
      <c r="G3457" s="19">
        <f t="shared" si="380"/>
        <v>-0.31891238653110321</v>
      </c>
      <c r="H3457" s="19">
        <f t="shared" si="381"/>
        <v>-0.10551742131471151</v>
      </c>
      <c r="I3457" s="19">
        <f t="shared" si="382"/>
        <v>0.27045962597747408</v>
      </c>
      <c r="J3457" s="19">
        <f t="shared" si="383"/>
        <v>-0.71881241769178583</v>
      </c>
    </row>
    <row r="3458" spans="1:10" x14ac:dyDescent="0.25">
      <c r="A3458" s="43">
        <f t="shared" si="377"/>
        <v>1446</v>
      </c>
      <c r="B3458" s="44">
        <v>41178</v>
      </c>
      <c r="C3458" s="5">
        <v>62.926791999999999</v>
      </c>
      <c r="D3458" s="5">
        <v>93.196342000000001</v>
      </c>
      <c r="E3458" s="19">
        <f t="shared" si="378"/>
        <v>7.3569252288040232</v>
      </c>
      <c r="F3458" s="19">
        <f t="shared" si="379"/>
        <v>-0.30413172801875987</v>
      </c>
      <c r="G3458" s="19">
        <f t="shared" si="380"/>
        <v>-0.29413080707055883</v>
      </c>
      <c r="H3458" s="19">
        <f t="shared" si="381"/>
        <v>-0.13017483666023813</v>
      </c>
      <c r="I3458" s="19">
        <f t="shared" si="382"/>
        <v>-2.4657415345526623E-2</v>
      </c>
      <c r="J3458" s="19">
        <f t="shared" si="383"/>
        <v>0.27045962597747408</v>
      </c>
    </row>
    <row r="3459" spans="1:10" x14ac:dyDescent="0.25">
      <c r="A3459" s="43">
        <f t="shared" si="377"/>
        <v>1445</v>
      </c>
      <c r="B3459" s="44">
        <v>41179</v>
      </c>
      <c r="C3459" s="5">
        <v>63.782626999999998</v>
      </c>
      <c r="D3459" s="5">
        <v>93.917541999999997</v>
      </c>
      <c r="E3459" s="19">
        <f t="shared" si="378"/>
        <v>7.7827327507364146</v>
      </c>
      <c r="F3459" s="19">
        <f t="shared" si="379"/>
        <v>0.42580752193239135</v>
      </c>
      <c r="G3459" s="19">
        <f t="shared" si="380"/>
        <v>-0.30413172801875987</v>
      </c>
      <c r="H3459" s="19">
        <f t="shared" si="381"/>
        <v>0.60567922764238646</v>
      </c>
      <c r="I3459" s="19">
        <f t="shared" si="382"/>
        <v>0.73585406430262457</v>
      </c>
      <c r="J3459" s="19">
        <f t="shared" si="383"/>
        <v>-2.4657415345526623E-2</v>
      </c>
    </row>
    <row r="3460" spans="1:10" x14ac:dyDescent="0.25">
      <c r="A3460" s="43">
        <f t="shared" si="377"/>
        <v>1444</v>
      </c>
      <c r="B3460" s="44">
        <v>41180</v>
      </c>
      <c r="C3460" s="5">
        <v>63.480072</v>
      </c>
      <c r="D3460" s="5">
        <v>93.404685999999998</v>
      </c>
      <c r="E3460" s="19">
        <f t="shared" si="378"/>
        <v>7.7859766585176757</v>
      </c>
      <c r="F3460" s="19">
        <f t="shared" si="379"/>
        <v>3.2439077812611572E-3</v>
      </c>
      <c r="G3460" s="19">
        <f t="shared" si="380"/>
        <v>0.42580752193239135</v>
      </c>
      <c r="H3460" s="19">
        <f t="shared" si="381"/>
        <v>-0.24859014377616462</v>
      </c>
      <c r="I3460" s="19">
        <f t="shared" si="382"/>
        <v>-0.85426937141855108</v>
      </c>
      <c r="J3460" s="19">
        <f t="shared" si="383"/>
        <v>0.73585406430262457</v>
      </c>
    </row>
    <row r="3461" spans="1:10" x14ac:dyDescent="0.25">
      <c r="A3461" s="43">
        <f t="shared" si="377"/>
        <v>1443</v>
      </c>
      <c r="B3461" s="44">
        <v>41183</v>
      </c>
      <c r="C3461" s="5">
        <v>63.799953000000002</v>
      </c>
      <c r="D3461" s="5">
        <v>93.957595999999995</v>
      </c>
      <c r="E3461" s="19">
        <f t="shared" si="378"/>
        <v>7.7761758879985976</v>
      </c>
      <c r="F3461" s="19">
        <f t="shared" si="379"/>
        <v>-9.800770519078128E-3</v>
      </c>
      <c r="G3461" s="19">
        <f t="shared" si="380"/>
        <v>3.2439077812611572E-3</v>
      </c>
      <c r="H3461" s="19">
        <f t="shared" si="381"/>
        <v>-1.1719305061930488E-2</v>
      </c>
      <c r="I3461" s="19">
        <f t="shared" si="382"/>
        <v>0.23687083871423414</v>
      </c>
      <c r="J3461" s="19">
        <f t="shared" si="383"/>
        <v>-0.85426937141855108</v>
      </c>
    </row>
    <row r="3462" spans="1:10" x14ac:dyDescent="0.25">
      <c r="A3462" s="43">
        <f t="shared" si="377"/>
        <v>1442</v>
      </c>
      <c r="B3462" s="44">
        <v>41184</v>
      </c>
      <c r="C3462" s="5">
        <v>63.912315</v>
      </c>
      <c r="D3462" s="5">
        <v>94.526572999999999</v>
      </c>
      <c r="E3462" s="19">
        <f t="shared" si="378"/>
        <v>7.5492759018803497</v>
      </c>
      <c r="F3462" s="19">
        <f t="shared" si="379"/>
        <v>-0.22689998611824791</v>
      </c>
      <c r="G3462" s="19">
        <f t="shared" si="380"/>
        <v>-9.800770519078128E-3</v>
      </c>
      <c r="H3462" s="19">
        <f t="shared" si="381"/>
        <v>-0.22110354612817204</v>
      </c>
      <c r="I3462" s="19">
        <f t="shared" si="382"/>
        <v>-0.20938424106624154</v>
      </c>
      <c r="J3462" s="19">
        <f t="shared" si="383"/>
        <v>0.23687083871423414</v>
      </c>
    </row>
    <row r="3463" spans="1:10" x14ac:dyDescent="0.25">
      <c r="A3463" s="43">
        <f t="shared" si="377"/>
        <v>1441</v>
      </c>
      <c r="B3463" s="44">
        <v>41185</v>
      </c>
      <c r="C3463" s="5">
        <v>63.125641000000002</v>
      </c>
      <c r="D3463" s="5">
        <v>93.068115000000006</v>
      </c>
      <c r="E3463" s="19">
        <f t="shared" si="378"/>
        <v>7.6322317072152472</v>
      </c>
      <c r="F3463" s="19">
        <f t="shared" si="379"/>
        <v>8.2955805334897548E-2</v>
      </c>
      <c r="G3463" s="19">
        <f t="shared" si="380"/>
        <v>-0.22689998611824791</v>
      </c>
      <c r="H3463" s="19">
        <f t="shared" si="381"/>
        <v>0.21715057611575464</v>
      </c>
      <c r="I3463" s="19">
        <f t="shared" si="382"/>
        <v>0.43825412224392668</v>
      </c>
      <c r="J3463" s="19">
        <f t="shared" si="383"/>
        <v>-0.20938424106624154</v>
      </c>
    </row>
    <row r="3464" spans="1:10" x14ac:dyDescent="0.25">
      <c r="A3464" s="43">
        <f t="shared" si="377"/>
        <v>1440</v>
      </c>
      <c r="B3464" s="44">
        <v>41186</v>
      </c>
      <c r="C3464" s="5">
        <v>63.756732999999997</v>
      </c>
      <c r="D3464" s="5">
        <v>93.877494999999996</v>
      </c>
      <c r="E3464" s="19">
        <f t="shared" si="378"/>
        <v>7.780717439607983</v>
      </c>
      <c r="F3464" s="19">
        <f t="shared" si="379"/>
        <v>0.14848573239273577</v>
      </c>
      <c r="G3464" s="19">
        <f t="shared" si="380"/>
        <v>8.2955805334897548E-2</v>
      </c>
      <c r="H3464" s="19">
        <f t="shared" si="381"/>
        <v>9.9423431983177948E-2</v>
      </c>
      <c r="I3464" s="19">
        <f t="shared" si="382"/>
        <v>-0.11772714413257669</v>
      </c>
      <c r="J3464" s="19">
        <f t="shared" si="383"/>
        <v>0.43825412224392668</v>
      </c>
    </row>
    <row r="3465" spans="1:10" x14ac:dyDescent="0.25">
      <c r="A3465" s="43">
        <f t="shared" si="377"/>
        <v>1439</v>
      </c>
      <c r="B3465" s="44">
        <v>41187</v>
      </c>
      <c r="C3465" s="5">
        <v>63.609752999999998</v>
      </c>
      <c r="D3465" s="5">
        <v>94.157944000000001</v>
      </c>
      <c r="E3465" s="19">
        <f t="shared" si="378"/>
        <v>7.4665150655139954</v>
      </c>
      <c r="F3465" s="19">
        <f t="shared" si="379"/>
        <v>-0.31420237409398766</v>
      </c>
      <c r="G3465" s="19">
        <f t="shared" si="380"/>
        <v>0.14848573239273577</v>
      </c>
      <c r="H3465" s="19">
        <f t="shared" si="381"/>
        <v>-0.40202084056267451</v>
      </c>
      <c r="I3465" s="19">
        <f t="shared" si="382"/>
        <v>-0.50144427254585244</v>
      </c>
      <c r="J3465" s="19">
        <f t="shared" si="383"/>
        <v>-0.11772714413257669</v>
      </c>
    </row>
    <row r="3466" spans="1:10" x14ac:dyDescent="0.25">
      <c r="A3466" s="43">
        <f t="shared" si="377"/>
        <v>1438</v>
      </c>
      <c r="B3466" s="44">
        <v>41190</v>
      </c>
      <c r="C3466" s="5">
        <v>63.713481999999999</v>
      </c>
      <c r="D3466" s="5">
        <v>94.254127999999994</v>
      </c>
      <c r="E3466" s="19">
        <f t="shared" si="378"/>
        <v>7.5128927580397118</v>
      </c>
      <c r="F3466" s="19">
        <f t="shared" si="379"/>
        <v>4.6377692525716441E-2</v>
      </c>
      <c r="G3466" s="19">
        <f t="shared" si="380"/>
        <v>-0.31420237409398766</v>
      </c>
      <c r="H3466" s="19">
        <f t="shared" si="381"/>
        <v>0.23220544990764083</v>
      </c>
      <c r="I3466" s="19">
        <f t="shared" si="382"/>
        <v>0.63422629047031531</v>
      </c>
      <c r="J3466" s="19">
        <f t="shared" si="383"/>
        <v>-0.50144427254585244</v>
      </c>
    </row>
    <row r="3467" spans="1:10" x14ac:dyDescent="0.25">
      <c r="A3467" s="43">
        <f t="shared" ref="A3467:A3530" si="384">A3468+1</f>
        <v>1437</v>
      </c>
      <c r="B3467" s="44">
        <v>41191</v>
      </c>
      <c r="C3467" s="5">
        <v>63.799953000000002</v>
      </c>
      <c r="D3467" s="5">
        <v>94.045776000000004</v>
      </c>
      <c r="E3467" s="19">
        <f t="shared" si="378"/>
        <v>7.7235970984589315</v>
      </c>
      <c r="F3467" s="19">
        <f t="shared" si="379"/>
        <v>0.2107043404192197</v>
      </c>
      <c r="G3467" s="19">
        <f t="shared" si="380"/>
        <v>4.6377692525716441E-2</v>
      </c>
      <c r="H3467" s="19">
        <f t="shared" si="381"/>
        <v>0.18327532235577143</v>
      </c>
      <c r="I3467" s="19">
        <f t="shared" si="382"/>
        <v>-4.8930127551869401E-2</v>
      </c>
      <c r="J3467" s="19">
        <f t="shared" si="383"/>
        <v>0.63422629047031531</v>
      </c>
    </row>
    <row r="3468" spans="1:10" x14ac:dyDescent="0.25">
      <c r="A3468" s="43">
        <f t="shared" si="384"/>
        <v>1436</v>
      </c>
      <c r="B3468" s="44">
        <v>41192</v>
      </c>
      <c r="C3468" s="5">
        <v>62.606918</v>
      </c>
      <c r="D3468" s="5">
        <v>90.111168000000006</v>
      </c>
      <c r="E3468" s="19">
        <f t="shared" si="378"/>
        <v>8.8766374664908838</v>
      </c>
      <c r="F3468" s="19">
        <f t="shared" si="379"/>
        <v>1.1530403680319523</v>
      </c>
      <c r="G3468" s="19">
        <f t="shared" si="380"/>
        <v>0.2107043404192197</v>
      </c>
      <c r="H3468" s="19">
        <f t="shared" si="381"/>
        <v>1.028424138878226</v>
      </c>
      <c r="I3468" s="19">
        <f t="shared" si="382"/>
        <v>0.84514881652245455</v>
      </c>
      <c r="J3468" s="19">
        <f t="shared" si="383"/>
        <v>-4.8930127551869401E-2</v>
      </c>
    </row>
    <row r="3469" spans="1:10" x14ac:dyDescent="0.25">
      <c r="A3469" s="43">
        <f t="shared" si="384"/>
        <v>1435</v>
      </c>
      <c r="B3469" s="44">
        <v>41193</v>
      </c>
      <c r="C3469" s="5">
        <v>63.073779999999999</v>
      </c>
      <c r="D3469" s="5">
        <v>90.599982999999995</v>
      </c>
      <c r="E3469" s="19">
        <f t="shared" si="378"/>
        <v>9.0520354042451601</v>
      </c>
      <c r="F3469" s="19">
        <f t="shared" si="379"/>
        <v>0.17539793775427626</v>
      </c>
      <c r="G3469" s="19">
        <f t="shared" si="380"/>
        <v>1.1530403680319523</v>
      </c>
      <c r="H3469" s="19">
        <f t="shared" si="381"/>
        <v>-0.50654123084701697</v>
      </c>
      <c r="I3469" s="19">
        <f t="shared" si="382"/>
        <v>-1.534965369725243</v>
      </c>
      <c r="J3469" s="19">
        <f t="shared" si="383"/>
        <v>0.84514881652245455</v>
      </c>
    </row>
    <row r="3470" spans="1:10" x14ac:dyDescent="0.25">
      <c r="A3470" s="43">
        <f t="shared" si="384"/>
        <v>1434</v>
      </c>
      <c r="B3470" s="44">
        <v>41194</v>
      </c>
      <c r="C3470" s="5">
        <v>62.727961999999998</v>
      </c>
      <c r="D3470" s="5">
        <v>89.806656000000004</v>
      </c>
      <c r="E3470" s="19">
        <f t="shared" si="378"/>
        <v>9.1792518039857853</v>
      </c>
      <c r="F3470" s="19">
        <f t="shared" si="379"/>
        <v>0.12721639974062526</v>
      </c>
      <c r="G3470" s="19">
        <f t="shared" si="380"/>
        <v>0.17539793775427626</v>
      </c>
      <c r="H3470" s="19">
        <f t="shared" si="381"/>
        <v>2.348132925849801E-2</v>
      </c>
      <c r="I3470" s="19">
        <f t="shared" si="382"/>
        <v>0.53002256010551496</v>
      </c>
      <c r="J3470" s="19">
        <f t="shared" si="383"/>
        <v>-1.534965369725243</v>
      </c>
    </row>
    <row r="3471" spans="1:10" x14ac:dyDescent="0.25">
      <c r="A3471" s="43">
        <f t="shared" si="384"/>
        <v>1433</v>
      </c>
      <c r="B3471" s="44">
        <v>41197</v>
      </c>
      <c r="C3471" s="5">
        <v>63.047835999999997</v>
      </c>
      <c r="D3471" s="5">
        <v>90.407646</v>
      </c>
      <c r="E3471" s="19">
        <f t="shared" si="378"/>
        <v>9.1407755349288635</v>
      </c>
      <c r="F3471" s="19">
        <f t="shared" si="379"/>
        <v>-3.8476269056921808E-2</v>
      </c>
      <c r="G3471" s="19">
        <f t="shared" si="380"/>
        <v>0.12721639974062526</v>
      </c>
      <c r="H3471" s="19">
        <f t="shared" si="381"/>
        <v>-0.11371547860831516</v>
      </c>
      <c r="I3471" s="19">
        <f t="shared" si="382"/>
        <v>-0.13719680786681315</v>
      </c>
      <c r="J3471" s="19">
        <f t="shared" si="383"/>
        <v>0.53002256010551496</v>
      </c>
    </row>
    <row r="3472" spans="1:10" x14ac:dyDescent="0.25">
      <c r="A3472" s="43">
        <f t="shared" si="384"/>
        <v>1432</v>
      </c>
      <c r="B3472" s="44">
        <v>41198</v>
      </c>
      <c r="C3472" s="5">
        <v>64.050644000000005</v>
      </c>
      <c r="D3472" s="5">
        <v>91.425376999999997</v>
      </c>
      <c r="E3472" s="19">
        <f t="shared" si="378"/>
        <v>9.5367445231689913</v>
      </c>
      <c r="F3472" s="19">
        <f t="shared" si="379"/>
        <v>0.39596898824012783</v>
      </c>
      <c r="G3472" s="19">
        <f t="shared" si="380"/>
        <v>-3.8476269056921808E-2</v>
      </c>
      <c r="H3472" s="19">
        <f t="shared" si="381"/>
        <v>0.41872489138022484</v>
      </c>
      <c r="I3472" s="19">
        <f t="shared" si="382"/>
        <v>0.53244036998854005</v>
      </c>
      <c r="J3472" s="19">
        <f t="shared" si="383"/>
        <v>-0.13719680786681315</v>
      </c>
    </row>
    <row r="3473" spans="1:10" x14ac:dyDescent="0.25">
      <c r="A3473" s="43">
        <f t="shared" si="384"/>
        <v>1431</v>
      </c>
      <c r="B3473" s="44">
        <v>41199</v>
      </c>
      <c r="C3473" s="5">
        <v>64.854622000000006</v>
      </c>
      <c r="D3473" s="5">
        <v>92.298843000000005</v>
      </c>
      <c r="E3473" s="19">
        <f t="shared" si="378"/>
        <v>9.8199039136878383</v>
      </c>
      <c r="F3473" s="19">
        <f t="shared" si="379"/>
        <v>0.28315939051884698</v>
      </c>
      <c r="G3473" s="19">
        <f t="shared" si="380"/>
        <v>0.39596898824012783</v>
      </c>
      <c r="H3473" s="19">
        <f t="shared" si="381"/>
        <v>4.897265246625071E-2</v>
      </c>
      <c r="I3473" s="19">
        <f t="shared" si="382"/>
        <v>-0.36975223891397413</v>
      </c>
      <c r="J3473" s="19">
        <f t="shared" si="383"/>
        <v>0.53244036998854005</v>
      </c>
    </row>
    <row r="3474" spans="1:10" x14ac:dyDescent="0.25">
      <c r="A3474" s="43">
        <f t="shared" si="384"/>
        <v>1430</v>
      </c>
      <c r="B3474" s="44">
        <v>41200</v>
      </c>
      <c r="C3474" s="5">
        <v>64.846001000000001</v>
      </c>
      <c r="D3474" s="5">
        <v>91.874099999999999</v>
      </c>
      <c r="E3474" s="19">
        <f t="shared" si="378"/>
        <v>10.064542981792208</v>
      </c>
      <c r="F3474" s="19">
        <f t="shared" si="379"/>
        <v>0.24463906810436953</v>
      </c>
      <c r="G3474" s="19">
        <f t="shared" si="380"/>
        <v>0.28315939051884698</v>
      </c>
      <c r="H3474" s="19">
        <f t="shared" si="381"/>
        <v>7.7170968369356246E-2</v>
      </c>
      <c r="I3474" s="19">
        <f t="shared" si="382"/>
        <v>2.8198315903105536E-2</v>
      </c>
      <c r="J3474" s="19">
        <f t="shared" si="383"/>
        <v>-0.36975223891397413</v>
      </c>
    </row>
    <row r="3475" spans="1:10" x14ac:dyDescent="0.25">
      <c r="A3475" s="43">
        <f t="shared" si="384"/>
        <v>1429</v>
      </c>
      <c r="B3475" s="44">
        <v>41201</v>
      </c>
      <c r="C3475" s="5">
        <v>63.825870999999999</v>
      </c>
      <c r="D3475" s="5">
        <v>90.856414999999998</v>
      </c>
      <c r="E3475" s="19">
        <f t="shared" si="378"/>
        <v>9.6512245652880964</v>
      </c>
      <c r="F3475" s="19">
        <f t="shared" si="379"/>
        <v>-0.4133184165041115</v>
      </c>
      <c r="G3475" s="19">
        <f t="shared" si="380"/>
        <v>0.24463906810436953</v>
      </c>
      <c r="H3475" s="19">
        <f t="shared" si="381"/>
        <v>-0.55800455875534782</v>
      </c>
      <c r="I3475" s="19">
        <f t="shared" si="382"/>
        <v>-0.63517552712470404</v>
      </c>
      <c r="J3475" s="19">
        <f t="shared" si="383"/>
        <v>2.8198315903105536E-2</v>
      </c>
    </row>
    <row r="3476" spans="1:10" x14ac:dyDescent="0.25">
      <c r="A3476" s="43">
        <f t="shared" si="384"/>
        <v>1428</v>
      </c>
      <c r="B3476" s="44">
        <v>41204</v>
      </c>
      <c r="C3476" s="5">
        <v>63.506008000000001</v>
      </c>
      <c r="D3476" s="5">
        <v>90.343543999999994</v>
      </c>
      <c r="E3476" s="19">
        <f t="shared" si="378"/>
        <v>9.6371694170684847</v>
      </c>
      <c r="F3476" s="19">
        <f t="shared" si="379"/>
        <v>-1.4055148219611624E-2</v>
      </c>
      <c r="G3476" s="19">
        <f t="shared" si="380"/>
        <v>-0.4133184165041115</v>
      </c>
      <c r="H3476" s="19">
        <f t="shared" si="381"/>
        <v>0.23039250958399282</v>
      </c>
      <c r="I3476" s="19">
        <f t="shared" si="382"/>
        <v>0.78839706833934065</v>
      </c>
      <c r="J3476" s="19">
        <f t="shared" si="383"/>
        <v>-0.63517552712470404</v>
      </c>
    </row>
    <row r="3477" spans="1:10" x14ac:dyDescent="0.25">
      <c r="A3477" s="43">
        <f t="shared" si="384"/>
        <v>1427</v>
      </c>
      <c r="B3477" s="44">
        <v>41205</v>
      </c>
      <c r="C3477" s="5">
        <v>62.027714000000003</v>
      </c>
      <c r="D3477" s="5">
        <v>87.651031000000003</v>
      </c>
      <c r="E3477" s="19">
        <f t="shared" si="378"/>
        <v>9.7643310119856395</v>
      </c>
      <c r="F3477" s="19">
        <f t="shared" si="379"/>
        <v>0.12716159491715473</v>
      </c>
      <c r="G3477" s="19">
        <f t="shared" si="380"/>
        <v>-1.4055148219611624E-2</v>
      </c>
      <c r="H3477" s="19">
        <f t="shared" si="381"/>
        <v>0.1354741886104783</v>
      </c>
      <c r="I3477" s="19">
        <f t="shared" si="382"/>
        <v>-9.4918320973514519E-2</v>
      </c>
      <c r="J3477" s="19">
        <f t="shared" si="383"/>
        <v>0.78839706833934065</v>
      </c>
    </row>
    <row r="3478" spans="1:10" x14ac:dyDescent="0.25">
      <c r="A3478" s="43">
        <f t="shared" si="384"/>
        <v>1426</v>
      </c>
      <c r="B3478" s="44">
        <v>41206</v>
      </c>
      <c r="C3478" s="5">
        <v>61.552238000000003</v>
      </c>
      <c r="D3478" s="5">
        <v>87.915481999999997</v>
      </c>
      <c r="E3478" s="19">
        <f t="shared" si="378"/>
        <v>9.1311717110948294</v>
      </c>
      <c r="F3478" s="19">
        <f t="shared" si="379"/>
        <v>-0.63315930089081007</v>
      </c>
      <c r="G3478" s="19">
        <f t="shared" si="380"/>
        <v>0.12716159491715473</v>
      </c>
      <c r="H3478" s="19">
        <f t="shared" si="381"/>
        <v>-0.70836609739163814</v>
      </c>
      <c r="I3478" s="19">
        <f t="shared" si="382"/>
        <v>-0.84384028600211647</v>
      </c>
      <c r="J3478" s="19">
        <f t="shared" si="383"/>
        <v>-9.4918320973514519E-2</v>
      </c>
    </row>
    <row r="3479" spans="1:10" x14ac:dyDescent="0.25">
      <c r="A3479" s="43">
        <f t="shared" si="384"/>
        <v>1425</v>
      </c>
      <c r="B3479" s="44">
        <v>41207</v>
      </c>
      <c r="C3479" s="5">
        <v>62.13147</v>
      </c>
      <c r="D3479" s="5">
        <v>88.917159999999996</v>
      </c>
      <c r="E3479" s="19">
        <f t="shared" si="378"/>
        <v>9.1131365672015789</v>
      </c>
      <c r="F3479" s="19">
        <f t="shared" si="379"/>
        <v>-1.8035143893250449E-2</v>
      </c>
      <c r="G3479" s="19">
        <f t="shared" si="380"/>
        <v>-0.63315930089081007</v>
      </c>
      <c r="H3479" s="19">
        <f t="shared" si="381"/>
        <v>0.35643234155882003</v>
      </c>
      <c r="I3479" s="19">
        <f t="shared" si="382"/>
        <v>1.0647984389504581</v>
      </c>
      <c r="J3479" s="19">
        <f t="shared" si="383"/>
        <v>-0.84384028600211647</v>
      </c>
    </row>
    <row r="3480" spans="1:10" x14ac:dyDescent="0.25">
      <c r="A3480" s="43">
        <f t="shared" si="384"/>
        <v>1424</v>
      </c>
      <c r="B3480" s="44">
        <v>41208</v>
      </c>
      <c r="C3480" s="5">
        <v>62.209266999999997</v>
      </c>
      <c r="D3480" s="5">
        <v>89.093451999999999</v>
      </c>
      <c r="E3480" s="19">
        <f t="shared" si="378"/>
        <v>9.0858165342516344</v>
      </c>
      <c r="F3480" s="19">
        <f t="shared" si="379"/>
        <v>-2.7320032949944562E-2</v>
      </c>
      <c r="G3480" s="19">
        <f t="shared" si="380"/>
        <v>-1.8035143893250449E-2</v>
      </c>
      <c r="H3480" s="19">
        <f t="shared" si="381"/>
        <v>-1.6653562483554887E-2</v>
      </c>
      <c r="I3480" s="19">
        <f t="shared" si="382"/>
        <v>-0.37308590404237491</v>
      </c>
      <c r="J3480" s="19">
        <f t="shared" si="383"/>
        <v>1.0647984389504581</v>
      </c>
    </row>
    <row r="3481" spans="1:10" x14ac:dyDescent="0.25">
      <c r="A3481" s="43">
        <f t="shared" si="384"/>
        <v>1423</v>
      </c>
      <c r="B3481" s="44">
        <v>41213</v>
      </c>
      <c r="C3481" s="5">
        <v>62.191982000000003</v>
      </c>
      <c r="D3481" s="5">
        <v>88.340179000000006</v>
      </c>
      <c r="E3481" s="19">
        <f t="shared" si="378"/>
        <v>9.5176830712544458</v>
      </c>
      <c r="F3481" s="19">
        <f t="shared" si="379"/>
        <v>0.43186653700281141</v>
      </c>
      <c r="G3481" s="19">
        <f t="shared" si="380"/>
        <v>-2.7320032949944562E-2</v>
      </c>
      <c r="H3481" s="19">
        <f t="shared" si="381"/>
        <v>0.4480243412502416</v>
      </c>
      <c r="I3481" s="19">
        <f t="shared" si="382"/>
        <v>0.46467790373379647</v>
      </c>
      <c r="J3481" s="19">
        <f t="shared" si="383"/>
        <v>-0.37308590404237491</v>
      </c>
    </row>
    <row r="3482" spans="1:10" x14ac:dyDescent="0.25">
      <c r="A3482" s="43">
        <f t="shared" si="384"/>
        <v>1422</v>
      </c>
      <c r="B3482" s="44">
        <v>41214</v>
      </c>
      <c r="C3482" s="5">
        <v>62.459964999999997</v>
      </c>
      <c r="D3482" s="5">
        <v>89.317832999999993</v>
      </c>
      <c r="E3482" s="19">
        <f t="shared" si="378"/>
        <v>9.2027236363643823</v>
      </c>
      <c r="F3482" s="19">
        <f t="shared" si="379"/>
        <v>-0.31495943489006351</v>
      </c>
      <c r="G3482" s="19">
        <f t="shared" si="380"/>
        <v>0.43186653700281141</v>
      </c>
      <c r="H3482" s="19">
        <f t="shared" si="381"/>
        <v>-0.5703769513583643</v>
      </c>
      <c r="I3482" s="19">
        <f t="shared" si="382"/>
        <v>-1.0184012926086059</v>
      </c>
      <c r="J3482" s="19">
        <f t="shared" si="383"/>
        <v>0.46467790373379647</v>
      </c>
    </row>
    <row r="3483" spans="1:10" x14ac:dyDescent="0.25">
      <c r="A3483" s="43">
        <f t="shared" si="384"/>
        <v>1421</v>
      </c>
      <c r="B3483" s="44">
        <v>41215</v>
      </c>
      <c r="C3483" s="5">
        <v>61.431221000000001</v>
      </c>
      <c r="D3483" s="5">
        <v>86.841682000000006</v>
      </c>
      <c r="E3483" s="19">
        <f t="shared" si="378"/>
        <v>9.6504257953280401</v>
      </c>
      <c r="F3483" s="19">
        <f t="shared" si="379"/>
        <v>0.44770215896365784</v>
      </c>
      <c r="G3483" s="19">
        <f t="shared" si="380"/>
        <v>-0.31495943489006351</v>
      </c>
      <c r="H3483" s="19">
        <f t="shared" si="381"/>
        <v>0.6339776625166359</v>
      </c>
      <c r="I3483" s="19">
        <f t="shared" si="382"/>
        <v>1.2043546138750001</v>
      </c>
      <c r="J3483" s="19">
        <f t="shared" si="383"/>
        <v>-1.0184012926086059</v>
      </c>
    </row>
    <row r="3484" spans="1:10" x14ac:dyDescent="0.25">
      <c r="A3484" s="43">
        <f t="shared" si="384"/>
        <v>1420</v>
      </c>
      <c r="B3484" s="44">
        <v>41218</v>
      </c>
      <c r="C3484" s="5">
        <v>61.898045000000003</v>
      </c>
      <c r="D3484" s="5">
        <v>87.498778999999999</v>
      </c>
      <c r="E3484" s="19">
        <f t="shared" si="378"/>
        <v>9.725444795666661</v>
      </c>
      <c r="F3484" s="19">
        <f t="shared" si="379"/>
        <v>7.5019000338620856E-2</v>
      </c>
      <c r="G3484" s="19">
        <f t="shared" si="380"/>
        <v>0.44770215896365784</v>
      </c>
      <c r="H3484" s="19">
        <f t="shared" si="381"/>
        <v>-0.18976413000900666</v>
      </c>
      <c r="I3484" s="19">
        <f t="shared" si="382"/>
        <v>-0.8237417925256425</v>
      </c>
      <c r="J3484" s="19">
        <f t="shared" si="383"/>
        <v>1.2043546138750001</v>
      </c>
    </row>
    <row r="3485" spans="1:10" x14ac:dyDescent="0.25">
      <c r="A3485" s="43">
        <f t="shared" si="384"/>
        <v>1419</v>
      </c>
      <c r="B3485" s="44">
        <v>41219</v>
      </c>
      <c r="C3485" s="5">
        <v>62.892212000000001</v>
      </c>
      <c r="D3485" s="5">
        <v>88.436347999999995</v>
      </c>
      <c r="E3485" s="19">
        <f t="shared" si="378"/>
        <v>10.160570707779293</v>
      </c>
      <c r="F3485" s="19">
        <f t="shared" si="379"/>
        <v>0.43512591211263185</v>
      </c>
      <c r="G3485" s="19">
        <f t="shared" si="380"/>
        <v>7.5019000338620856E-2</v>
      </c>
      <c r="H3485" s="19">
        <f t="shared" si="381"/>
        <v>0.39075765221593972</v>
      </c>
      <c r="I3485" s="19">
        <f t="shared" si="382"/>
        <v>0.58052178222494644</v>
      </c>
      <c r="J3485" s="19">
        <f t="shared" si="383"/>
        <v>-0.8237417925256425</v>
      </c>
    </row>
    <row r="3486" spans="1:10" x14ac:dyDescent="0.25">
      <c r="A3486" s="43">
        <f t="shared" si="384"/>
        <v>1418</v>
      </c>
      <c r="B3486" s="44">
        <v>41220</v>
      </c>
      <c r="C3486" s="5">
        <v>61.249664000000003</v>
      </c>
      <c r="D3486" s="5">
        <v>86.152527000000006</v>
      </c>
      <c r="E3486" s="19">
        <f t="shared" si="378"/>
        <v>9.8797889099255016</v>
      </c>
      <c r="F3486" s="19">
        <f t="shared" si="379"/>
        <v>-0.2807817978537912</v>
      </c>
      <c r="G3486" s="19">
        <f t="shared" si="380"/>
        <v>0.43512591211263185</v>
      </c>
      <c r="H3486" s="19">
        <f t="shared" si="381"/>
        <v>-0.53812699666017405</v>
      </c>
      <c r="I3486" s="19">
        <f t="shared" si="382"/>
        <v>-0.92888464887611377</v>
      </c>
      <c r="J3486" s="19">
        <f t="shared" si="383"/>
        <v>0.58052178222494644</v>
      </c>
    </row>
    <row r="3487" spans="1:10" x14ac:dyDescent="0.25">
      <c r="A3487" s="43">
        <f t="shared" si="384"/>
        <v>1417</v>
      </c>
      <c r="B3487" s="44">
        <v>41221</v>
      </c>
      <c r="C3487" s="5">
        <v>60.143115999999999</v>
      </c>
      <c r="D3487" s="5">
        <v>84.838318000000001</v>
      </c>
      <c r="E3487" s="19">
        <f t="shared" si="378"/>
        <v>9.5568598532474027</v>
      </c>
      <c r="F3487" s="19">
        <f t="shared" si="379"/>
        <v>-0.3229290566780989</v>
      </c>
      <c r="G3487" s="19">
        <f t="shared" si="380"/>
        <v>-0.2807817978537912</v>
      </c>
      <c r="H3487" s="19">
        <f t="shared" si="381"/>
        <v>-0.15686712936361247</v>
      </c>
      <c r="I3487" s="19">
        <f t="shared" si="382"/>
        <v>0.38125986729656158</v>
      </c>
      <c r="J3487" s="19">
        <f t="shared" si="383"/>
        <v>-0.92888464887611377</v>
      </c>
    </row>
    <row r="3488" spans="1:10" x14ac:dyDescent="0.25">
      <c r="A3488" s="43">
        <f t="shared" si="384"/>
        <v>1416</v>
      </c>
      <c r="B3488" s="44">
        <v>41222</v>
      </c>
      <c r="C3488" s="5">
        <v>60.125819999999997</v>
      </c>
      <c r="D3488" s="5">
        <v>84.814269999999993</v>
      </c>
      <c r="E3488" s="19">
        <f t="shared" si="378"/>
        <v>9.5539028726491892</v>
      </c>
      <c r="F3488" s="19">
        <f t="shared" si="379"/>
        <v>-2.9569805982134767E-3</v>
      </c>
      <c r="G3488" s="19">
        <f t="shared" si="380"/>
        <v>-0.3229290566780989</v>
      </c>
      <c r="H3488" s="19">
        <f t="shared" si="381"/>
        <v>0.18803197220327258</v>
      </c>
      <c r="I3488" s="19">
        <f t="shared" si="382"/>
        <v>0.34489910156688508</v>
      </c>
      <c r="J3488" s="19">
        <f t="shared" si="383"/>
        <v>0.38125986729656158</v>
      </c>
    </row>
    <row r="3489" spans="1:10" x14ac:dyDescent="0.25">
      <c r="A3489" s="43">
        <f t="shared" si="384"/>
        <v>1415</v>
      </c>
      <c r="B3489" s="44">
        <v>41225</v>
      </c>
      <c r="C3489" s="5">
        <v>60.246853000000002</v>
      </c>
      <c r="D3489" s="5">
        <v>84.886382999999995</v>
      </c>
      <c r="E3489" s="19">
        <f t="shared" si="378"/>
        <v>9.6319372987086922</v>
      </c>
      <c r="F3489" s="19">
        <f t="shared" si="379"/>
        <v>7.8034426059502948E-2</v>
      </c>
      <c r="G3489" s="19">
        <f t="shared" si="380"/>
        <v>-2.9569805982134767E-3</v>
      </c>
      <c r="H3489" s="19">
        <f t="shared" si="381"/>
        <v>7.9783264128509723E-2</v>
      </c>
      <c r="I3489" s="19">
        <f t="shared" si="382"/>
        <v>-0.10824870807476286</v>
      </c>
      <c r="J3489" s="19">
        <f t="shared" si="383"/>
        <v>0.34489910156688508</v>
      </c>
    </row>
    <row r="3490" spans="1:10" x14ac:dyDescent="0.25">
      <c r="A3490" s="43">
        <f t="shared" si="384"/>
        <v>1414</v>
      </c>
      <c r="B3490" s="44">
        <v>41226</v>
      </c>
      <c r="C3490" s="5">
        <v>59.996155000000002</v>
      </c>
      <c r="D3490" s="5">
        <v>84.365516999999997</v>
      </c>
      <c r="E3490" s="19">
        <f t="shared" si="378"/>
        <v>9.6918143020242269</v>
      </c>
      <c r="F3490" s="19">
        <f t="shared" si="379"/>
        <v>5.9877003315534694E-2</v>
      </c>
      <c r="G3490" s="19">
        <f t="shared" si="380"/>
        <v>7.8034426059502948E-2</v>
      </c>
      <c r="H3490" s="19">
        <f t="shared" si="381"/>
        <v>1.3725339328153917E-2</v>
      </c>
      <c r="I3490" s="19">
        <f t="shared" si="382"/>
        <v>-6.6057924800355799E-2</v>
      </c>
      <c r="J3490" s="19">
        <f t="shared" si="383"/>
        <v>-0.10824870807476286</v>
      </c>
    </row>
    <row r="3491" spans="1:10" x14ac:dyDescent="0.25">
      <c r="A3491" s="43">
        <f t="shared" si="384"/>
        <v>1413</v>
      </c>
      <c r="B3491" s="44">
        <v>41227</v>
      </c>
      <c r="C3491" s="5">
        <v>59.269973999999998</v>
      </c>
      <c r="D3491" s="5">
        <v>82.846007999999998</v>
      </c>
      <c r="E3491" s="19">
        <f t="shared" si="378"/>
        <v>9.8716657800761354</v>
      </c>
      <c r="F3491" s="19">
        <f t="shared" si="379"/>
        <v>0.17985147805190849</v>
      </c>
      <c r="G3491" s="19">
        <f t="shared" si="380"/>
        <v>5.9877003315534694E-2</v>
      </c>
      <c r="H3491" s="19">
        <f t="shared" si="381"/>
        <v>0.14443860354082191</v>
      </c>
      <c r="I3491" s="19">
        <f t="shared" si="382"/>
        <v>0.13071326421266799</v>
      </c>
      <c r="J3491" s="19">
        <f t="shared" si="383"/>
        <v>-6.6057924800355799E-2</v>
      </c>
    </row>
    <row r="3492" spans="1:10" x14ac:dyDescent="0.25">
      <c r="A3492" s="43">
        <f t="shared" si="384"/>
        <v>1412</v>
      </c>
      <c r="B3492" s="44">
        <v>41228</v>
      </c>
      <c r="C3492" s="5">
        <v>59.347774999999999</v>
      </c>
      <c r="D3492" s="5">
        <v>82.134749999999997</v>
      </c>
      <c r="E3492" s="19">
        <f t="shared" si="378"/>
        <v>10.373566175521795</v>
      </c>
      <c r="F3492" s="19">
        <f t="shared" si="379"/>
        <v>0.50190039544565934</v>
      </c>
      <c r="G3492" s="19">
        <f t="shared" si="380"/>
        <v>0.17985147805190849</v>
      </c>
      <c r="H3492" s="19">
        <f t="shared" si="381"/>
        <v>0.39553138112938568</v>
      </c>
      <c r="I3492" s="19">
        <f t="shared" si="382"/>
        <v>0.25109277758856374</v>
      </c>
      <c r="J3492" s="19">
        <f t="shared" si="383"/>
        <v>0.13071326421266799</v>
      </c>
    </row>
    <row r="3493" spans="1:10" x14ac:dyDescent="0.25">
      <c r="A3493" s="43">
        <f t="shared" si="384"/>
        <v>1411</v>
      </c>
      <c r="B3493" s="44">
        <v>41229</v>
      </c>
      <c r="C3493" s="5">
        <v>59.581195999999998</v>
      </c>
      <c r="D3493" s="5">
        <v>82.765190000000004</v>
      </c>
      <c r="E3493" s="19">
        <f t="shared" si="378"/>
        <v>10.231076854843835</v>
      </c>
      <c r="F3493" s="19">
        <f t="shared" si="379"/>
        <v>-0.14248932067796005</v>
      </c>
      <c r="G3493" s="19">
        <f t="shared" si="380"/>
        <v>0.50190039544565934</v>
      </c>
      <c r="H3493" s="19">
        <f t="shared" si="381"/>
        <v>-0.43932674968754748</v>
      </c>
      <c r="I3493" s="19">
        <f t="shared" si="382"/>
        <v>-0.83485813081693316</v>
      </c>
      <c r="J3493" s="19">
        <f t="shared" si="383"/>
        <v>0.25109277758856374</v>
      </c>
    </row>
    <row r="3494" spans="1:10" x14ac:dyDescent="0.25">
      <c r="A3494" s="43">
        <f t="shared" si="384"/>
        <v>1410</v>
      </c>
      <c r="B3494" s="44">
        <v>41232</v>
      </c>
      <c r="C3494" s="5">
        <v>60.955750000000002</v>
      </c>
      <c r="D3494" s="5">
        <v>84.341262999999998</v>
      </c>
      <c r="E3494" s="19">
        <f t="shared" si="378"/>
        <v>10.665871152347371</v>
      </c>
      <c r="F3494" s="19">
        <f t="shared" si="379"/>
        <v>0.4347942975035366</v>
      </c>
      <c r="G3494" s="19">
        <f t="shared" si="380"/>
        <v>-0.14248932067796005</v>
      </c>
      <c r="H3494" s="19">
        <f t="shared" si="381"/>
        <v>0.51906632437415046</v>
      </c>
      <c r="I3494" s="19">
        <f t="shared" si="382"/>
        <v>0.95839307406169794</v>
      </c>
      <c r="J3494" s="19">
        <f t="shared" si="383"/>
        <v>-0.83485813081693316</v>
      </c>
    </row>
    <row r="3495" spans="1:10" x14ac:dyDescent="0.25">
      <c r="A3495" s="43">
        <f t="shared" si="384"/>
        <v>1409</v>
      </c>
      <c r="B3495" s="44">
        <v>41233</v>
      </c>
      <c r="C3495" s="5">
        <v>60.713669000000003</v>
      </c>
      <c r="D3495" s="5">
        <v>83.702759</v>
      </c>
      <c r="E3495" s="19">
        <f t="shared" si="378"/>
        <v>10.804508766956474</v>
      </c>
      <c r="F3495" s="19">
        <f t="shared" si="379"/>
        <v>0.1386376146091024</v>
      </c>
      <c r="G3495" s="19">
        <f t="shared" si="380"/>
        <v>0.4347942975035366</v>
      </c>
      <c r="H3495" s="19">
        <f t="shared" si="381"/>
        <v>-0.11851145837454929</v>
      </c>
      <c r="I3495" s="19">
        <f t="shared" si="382"/>
        <v>-0.6375777827486997</v>
      </c>
      <c r="J3495" s="19">
        <f t="shared" si="383"/>
        <v>0.95839307406169794</v>
      </c>
    </row>
    <row r="3496" spans="1:10" x14ac:dyDescent="0.25">
      <c r="A3496" s="43">
        <f t="shared" si="384"/>
        <v>1408</v>
      </c>
      <c r="B3496" s="44">
        <v>41234</v>
      </c>
      <c r="C3496" s="5">
        <v>61.042191000000003</v>
      </c>
      <c r="D3496" s="5">
        <v>84.139206000000001</v>
      </c>
      <c r="E3496" s="19">
        <f t="shared" si="378"/>
        <v>10.872791994465935</v>
      </c>
      <c r="F3496" s="19">
        <f t="shared" si="379"/>
        <v>6.8283227509461142E-2</v>
      </c>
      <c r="G3496" s="19">
        <f t="shared" si="380"/>
        <v>0.1386376146091024</v>
      </c>
      <c r="H3496" s="19">
        <f t="shared" si="381"/>
        <v>-1.371079652004091E-2</v>
      </c>
      <c r="I3496" s="19">
        <f t="shared" si="382"/>
        <v>0.10480066185450838</v>
      </c>
      <c r="J3496" s="19">
        <f t="shared" si="383"/>
        <v>-0.6375777827486997</v>
      </c>
    </row>
    <row r="3497" spans="1:10" x14ac:dyDescent="0.25">
      <c r="A3497" s="43">
        <f t="shared" si="384"/>
        <v>1407</v>
      </c>
      <c r="B3497" s="44">
        <v>41236</v>
      </c>
      <c r="C3497" s="5">
        <v>61.906700000000001</v>
      </c>
      <c r="D3497" s="5">
        <v>85.246512999999993</v>
      </c>
      <c r="E3497" s="19">
        <f t="shared" si="378"/>
        <v>11.077050804980892</v>
      </c>
      <c r="F3497" s="19">
        <f t="shared" si="379"/>
        <v>0.20425881051495764</v>
      </c>
      <c r="G3497" s="19">
        <f t="shared" si="380"/>
        <v>6.8283227509461142E-2</v>
      </c>
      <c r="H3497" s="19">
        <f t="shared" si="381"/>
        <v>0.16387426831831836</v>
      </c>
      <c r="I3497" s="19">
        <f t="shared" si="382"/>
        <v>0.17758506483835929</v>
      </c>
      <c r="J3497" s="19">
        <f t="shared" si="383"/>
        <v>0.10480066185450838</v>
      </c>
    </row>
    <row r="3498" spans="1:10" x14ac:dyDescent="0.25">
      <c r="A3498" s="43">
        <f t="shared" si="384"/>
        <v>1406</v>
      </c>
      <c r="B3498" s="44">
        <v>41239</v>
      </c>
      <c r="C3498" s="5">
        <v>61.301544</v>
      </c>
      <c r="D3498" s="5">
        <v>84.858565999999996</v>
      </c>
      <c r="E3498" s="19">
        <f t="shared" si="378"/>
        <v>10.70321464695801</v>
      </c>
      <c r="F3498" s="19">
        <f t="shared" si="379"/>
        <v>-0.37383615802288261</v>
      </c>
      <c r="G3498" s="19">
        <f t="shared" si="380"/>
        <v>0.20425881051495764</v>
      </c>
      <c r="H3498" s="19">
        <f t="shared" si="381"/>
        <v>-0.49464032696954985</v>
      </c>
      <c r="I3498" s="19">
        <f t="shared" si="382"/>
        <v>-0.65851459528786815</v>
      </c>
      <c r="J3498" s="19">
        <f t="shared" si="383"/>
        <v>0.17758506483835929</v>
      </c>
    </row>
    <row r="3499" spans="1:10" x14ac:dyDescent="0.25">
      <c r="A3499" s="43">
        <f t="shared" si="384"/>
        <v>1405</v>
      </c>
      <c r="B3499" s="44">
        <v>41240</v>
      </c>
      <c r="C3499" s="5">
        <v>60.791491999999998</v>
      </c>
      <c r="D3499" s="5">
        <v>83.557250999999994</v>
      </c>
      <c r="E3499" s="19">
        <f t="shared" si="378"/>
        <v>10.969093328629597</v>
      </c>
      <c r="F3499" s="19">
        <f t="shared" si="379"/>
        <v>0.26587868167158746</v>
      </c>
      <c r="G3499" s="19">
        <f t="shared" si="380"/>
        <v>-0.37383615802288261</v>
      </c>
      <c r="H3499" s="19">
        <f t="shared" si="381"/>
        <v>0.48697546706025108</v>
      </c>
      <c r="I3499" s="19">
        <f t="shared" si="382"/>
        <v>0.98161579402980093</v>
      </c>
      <c r="J3499" s="19">
        <f t="shared" si="383"/>
        <v>-0.65851459528786815</v>
      </c>
    </row>
    <row r="3500" spans="1:10" x14ac:dyDescent="0.25">
      <c r="A3500" s="43">
        <f t="shared" si="384"/>
        <v>1404</v>
      </c>
      <c r="B3500" s="44">
        <v>41241</v>
      </c>
      <c r="C3500" s="5">
        <v>61.344765000000002</v>
      </c>
      <c r="D3500" s="5">
        <v>85.335425999999998</v>
      </c>
      <c r="E3500" s="19">
        <f t="shared" si="378"/>
        <v>10.462099952017184</v>
      </c>
      <c r="F3500" s="19">
        <f t="shared" si="379"/>
        <v>-0.50699337661241373</v>
      </c>
      <c r="G3500" s="19">
        <f t="shared" si="380"/>
        <v>0.26587868167158746</v>
      </c>
      <c r="H3500" s="19">
        <f t="shared" si="381"/>
        <v>-0.66424119911268009</v>
      </c>
      <c r="I3500" s="19">
        <f t="shared" si="382"/>
        <v>-1.1512166661729313</v>
      </c>
      <c r="J3500" s="19">
        <f t="shared" si="383"/>
        <v>0.98161579402980093</v>
      </c>
    </row>
    <row r="3501" spans="1:10" x14ac:dyDescent="0.25">
      <c r="A3501" s="43">
        <f t="shared" si="384"/>
        <v>1403</v>
      </c>
      <c r="B3501" s="44">
        <v>41242</v>
      </c>
      <c r="C3501" s="5">
        <v>61.483089</v>
      </c>
      <c r="D3501" s="5">
        <v>85.505172999999999</v>
      </c>
      <c r="E3501" s="19">
        <f t="shared" si="378"/>
        <v>10.499209484020035</v>
      </c>
      <c r="F3501" s="19">
        <f t="shared" si="379"/>
        <v>3.7109532002851608E-2</v>
      </c>
      <c r="G3501" s="19">
        <f t="shared" si="380"/>
        <v>-0.50699337661241373</v>
      </c>
      <c r="H3501" s="19">
        <f t="shared" si="381"/>
        <v>0.33695908742088954</v>
      </c>
      <c r="I3501" s="19">
        <f t="shared" si="382"/>
        <v>1.0012002865335696</v>
      </c>
      <c r="J3501" s="19">
        <f t="shared" si="383"/>
        <v>-1.1512166661729313</v>
      </c>
    </row>
    <row r="3502" spans="1:10" x14ac:dyDescent="0.25">
      <c r="A3502" s="43">
        <f t="shared" si="384"/>
        <v>1402</v>
      </c>
      <c r="B3502" s="44">
        <v>41243</v>
      </c>
      <c r="C3502" s="5">
        <v>61.431221000000001</v>
      </c>
      <c r="D3502" s="5">
        <v>85.424339000000003</v>
      </c>
      <c r="E3502" s="19">
        <f t="shared" si="378"/>
        <v>10.495540099053478</v>
      </c>
      <c r="F3502" s="19">
        <f t="shared" si="379"/>
        <v>-3.6693849665567768E-3</v>
      </c>
      <c r="G3502" s="19">
        <f t="shared" si="380"/>
        <v>3.7109532002851608E-2</v>
      </c>
      <c r="H3502" s="19">
        <f t="shared" si="381"/>
        <v>-2.561696295500274E-2</v>
      </c>
      <c r="I3502" s="19">
        <f t="shared" si="382"/>
        <v>-0.3625760503758923</v>
      </c>
      <c r="J3502" s="19">
        <f t="shared" si="383"/>
        <v>1.0012002865335696</v>
      </c>
    </row>
    <row r="3503" spans="1:10" x14ac:dyDescent="0.25">
      <c r="A3503" s="43">
        <f t="shared" si="384"/>
        <v>1401</v>
      </c>
      <c r="B3503" s="44">
        <v>41246</v>
      </c>
      <c r="C3503" s="5">
        <v>61.094062999999998</v>
      </c>
      <c r="D3503" s="5">
        <v>84.591835000000003</v>
      </c>
      <c r="E3503" s="19">
        <f t="shared" si="378"/>
        <v>10.654776435716258</v>
      </c>
      <c r="F3503" s="19">
        <f t="shared" si="379"/>
        <v>0.15923633666277937</v>
      </c>
      <c r="G3503" s="19">
        <f t="shared" si="380"/>
        <v>-3.6693849665567768E-3</v>
      </c>
      <c r="H3503" s="19">
        <f t="shared" si="381"/>
        <v>0.16140650988719371</v>
      </c>
      <c r="I3503" s="19">
        <f t="shared" si="382"/>
        <v>0.18702347284219645</v>
      </c>
      <c r="J3503" s="19">
        <f t="shared" si="383"/>
        <v>-0.3625760503758923</v>
      </c>
    </row>
    <row r="3504" spans="1:10" x14ac:dyDescent="0.25">
      <c r="A3504" s="43">
        <f t="shared" si="384"/>
        <v>1400</v>
      </c>
      <c r="B3504" s="44">
        <v>41247</v>
      </c>
      <c r="C3504" s="5">
        <v>60.869301</v>
      </c>
      <c r="D3504" s="5">
        <v>84.026061999999996</v>
      </c>
      <c r="E3504" s="19">
        <f t="shared" si="378"/>
        <v>10.767365983620792</v>
      </c>
      <c r="F3504" s="19">
        <f t="shared" si="379"/>
        <v>0.11258954790453402</v>
      </c>
      <c r="G3504" s="19">
        <f t="shared" si="380"/>
        <v>0.15923633666277937</v>
      </c>
      <c r="H3504" s="19">
        <f t="shared" si="381"/>
        <v>1.8412884150535921E-2</v>
      </c>
      <c r="I3504" s="19">
        <f t="shared" si="382"/>
        <v>-0.1429936257366578</v>
      </c>
      <c r="J3504" s="19">
        <f t="shared" si="383"/>
        <v>0.18702347284219645</v>
      </c>
    </row>
    <row r="3505" spans="1:10" x14ac:dyDescent="0.25">
      <c r="A3505" s="43">
        <f t="shared" si="384"/>
        <v>1399</v>
      </c>
      <c r="B3505" s="44">
        <v>41248</v>
      </c>
      <c r="C3505" s="5">
        <v>61.292884999999998</v>
      </c>
      <c r="D3505" s="5">
        <v>85.004028000000005</v>
      </c>
      <c r="E3505" s="19">
        <f t="shared" si="378"/>
        <v>10.607821513548863</v>
      </c>
      <c r="F3505" s="19">
        <f t="shared" si="379"/>
        <v>-0.1595444700719284</v>
      </c>
      <c r="G3505" s="19">
        <f t="shared" si="380"/>
        <v>0.11258954790453402</v>
      </c>
      <c r="H3505" s="19">
        <f t="shared" si="381"/>
        <v>-0.2261329649936307</v>
      </c>
      <c r="I3505" s="19">
        <f t="shared" si="382"/>
        <v>-0.2445458491441666</v>
      </c>
      <c r="J3505" s="19">
        <f t="shared" si="383"/>
        <v>-0.1429936257366578</v>
      </c>
    </row>
    <row r="3506" spans="1:10" x14ac:dyDescent="0.25">
      <c r="A3506" s="43">
        <f t="shared" si="384"/>
        <v>1398</v>
      </c>
      <c r="B3506" s="44">
        <v>41249</v>
      </c>
      <c r="C3506" s="5">
        <v>61.491737000000001</v>
      </c>
      <c r="D3506" s="5">
        <v>86.038596999999996</v>
      </c>
      <c r="E3506" s="19">
        <f t="shared" si="378"/>
        <v>10.18979456463466</v>
      </c>
      <c r="F3506" s="19">
        <f t="shared" si="379"/>
        <v>-0.41802694891420344</v>
      </c>
      <c r="G3506" s="19">
        <f t="shared" si="380"/>
        <v>-0.1595444700719284</v>
      </c>
      <c r="H3506" s="19">
        <f t="shared" si="381"/>
        <v>-0.32366804675235844</v>
      </c>
      <c r="I3506" s="19">
        <f t="shared" si="382"/>
        <v>-9.7535081758727743E-2</v>
      </c>
      <c r="J3506" s="19">
        <f t="shared" si="383"/>
        <v>-0.2445458491441666</v>
      </c>
    </row>
    <row r="3507" spans="1:10" x14ac:dyDescent="0.25">
      <c r="A3507" s="43">
        <f t="shared" si="384"/>
        <v>1397</v>
      </c>
      <c r="B3507" s="44">
        <v>41250</v>
      </c>
      <c r="C3507" s="5">
        <v>61.863475999999999</v>
      </c>
      <c r="D3507" s="5">
        <v>86.475052000000005</v>
      </c>
      <c r="E3507" s="19">
        <f t="shared" si="378"/>
        <v>10.301290022011244</v>
      </c>
      <c r="F3507" s="19">
        <f t="shared" si="379"/>
        <v>0.11149545737658428</v>
      </c>
      <c r="G3507" s="19">
        <f t="shared" si="380"/>
        <v>-0.41802694891420344</v>
      </c>
      <c r="H3507" s="19">
        <f t="shared" si="381"/>
        <v>0.35872786822621683</v>
      </c>
      <c r="I3507" s="19">
        <f t="shared" si="382"/>
        <v>0.68239591497857521</v>
      </c>
      <c r="J3507" s="19">
        <f t="shared" si="383"/>
        <v>-9.7535081758727743E-2</v>
      </c>
    </row>
    <row r="3508" spans="1:10" x14ac:dyDescent="0.25">
      <c r="A3508" s="43">
        <f t="shared" si="384"/>
        <v>1396</v>
      </c>
      <c r="B3508" s="44">
        <v>41253</v>
      </c>
      <c r="C3508" s="5">
        <v>61.794291999999999</v>
      </c>
      <c r="D3508" s="5">
        <v>86.450821000000005</v>
      </c>
      <c r="E3508" s="19">
        <f t="shared" si="378"/>
        <v>10.246554158202393</v>
      </c>
      <c r="F3508" s="19">
        <f t="shared" si="379"/>
        <v>-5.4735863808851093E-2</v>
      </c>
      <c r="G3508" s="19">
        <f t="shared" si="380"/>
        <v>0.11149545737658428</v>
      </c>
      <c r="H3508" s="19">
        <f t="shared" si="381"/>
        <v>-0.12067728408712346</v>
      </c>
      <c r="I3508" s="19">
        <f t="shared" si="382"/>
        <v>-0.4794051523133403</v>
      </c>
      <c r="J3508" s="19">
        <f t="shared" si="383"/>
        <v>0.68239591497857521</v>
      </c>
    </row>
    <row r="3509" spans="1:10" x14ac:dyDescent="0.25">
      <c r="A3509" s="43">
        <f t="shared" si="384"/>
        <v>1395</v>
      </c>
      <c r="B3509" s="44">
        <v>41254</v>
      </c>
      <c r="C3509" s="5">
        <v>62.157401999999998</v>
      </c>
      <c r="D3509" s="5">
        <v>87.081260999999998</v>
      </c>
      <c r="E3509" s="19">
        <f t="shared" si="378"/>
        <v>10.233753837524439</v>
      </c>
      <c r="F3509" s="19">
        <f t="shared" si="379"/>
        <v>-1.2800320677953891E-2</v>
      </c>
      <c r="G3509" s="19">
        <f t="shared" si="380"/>
        <v>-5.4735863808851093E-2</v>
      </c>
      <c r="H3509" s="19">
        <f t="shared" si="381"/>
        <v>1.9571945283724183E-2</v>
      </c>
      <c r="I3509" s="19">
        <f t="shared" si="382"/>
        <v>0.14024922937084763</v>
      </c>
      <c r="J3509" s="19">
        <f t="shared" si="383"/>
        <v>-0.4794051523133403</v>
      </c>
    </row>
    <row r="3510" spans="1:10" x14ac:dyDescent="0.25">
      <c r="A3510" s="43">
        <f t="shared" si="384"/>
        <v>1394</v>
      </c>
      <c r="B3510" s="44">
        <v>41255</v>
      </c>
      <c r="C3510" s="5">
        <v>62.382171999999997</v>
      </c>
      <c r="D3510" s="5">
        <v>87.356064000000003</v>
      </c>
      <c r="E3510" s="19">
        <f t="shared" si="378"/>
        <v>10.294667984702173</v>
      </c>
      <c r="F3510" s="19">
        <f t="shared" si="379"/>
        <v>6.0914147177733469E-2</v>
      </c>
      <c r="G3510" s="19">
        <f t="shared" si="380"/>
        <v>-1.2800320677953891E-2</v>
      </c>
      <c r="H3510" s="19">
        <f t="shared" si="381"/>
        <v>6.8484602022998636E-2</v>
      </c>
      <c r="I3510" s="19">
        <f t="shared" si="382"/>
        <v>4.8912656739274453E-2</v>
      </c>
      <c r="J3510" s="19">
        <f t="shared" si="383"/>
        <v>0.14024922937084763</v>
      </c>
    </row>
    <row r="3511" spans="1:10" x14ac:dyDescent="0.25">
      <c r="A3511" s="43">
        <f t="shared" si="384"/>
        <v>1393</v>
      </c>
      <c r="B3511" s="44">
        <v>41256</v>
      </c>
      <c r="C3511" s="5">
        <v>61.802956000000002</v>
      </c>
      <c r="D3511" s="5">
        <v>87.218658000000005</v>
      </c>
      <c r="E3511" s="19">
        <f t="shared" si="378"/>
        <v>9.7973825943130493</v>
      </c>
      <c r="F3511" s="19">
        <f t="shared" si="379"/>
        <v>-0.49728539038912345</v>
      </c>
      <c r="G3511" s="19">
        <f t="shared" si="380"/>
        <v>6.0914147177733469E-2</v>
      </c>
      <c r="H3511" s="19">
        <f t="shared" si="381"/>
        <v>-0.53331165974978934</v>
      </c>
      <c r="I3511" s="19">
        <f t="shared" si="382"/>
        <v>-0.601796261772788</v>
      </c>
      <c r="J3511" s="19">
        <f t="shared" si="383"/>
        <v>4.8912656739274453E-2</v>
      </c>
    </row>
    <row r="3512" spans="1:10" x14ac:dyDescent="0.25">
      <c r="A3512" s="43">
        <f t="shared" si="384"/>
        <v>1392</v>
      </c>
      <c r="B3512" s="44">
        <v>41257</v>
      </c>
      <c r="C3512" s="5">
        <v>61.569557000000003</v>
      </c>
      <c r="D3512" s="5">
        <v>87.145904999999999</v>
      </c>
      <c r="E3512" s="19">
        <f t="shared" si="378"/>
        <v>9.6073637788830055</v>
      </c>
      <c r="F3512" s="19">
        <f t="shared" si="379"/>
        <v>-0.19001881543004373</v>
      </c>
      <c r="G3512" s="19">
        <f t="shared" si="380"/>
        <v>-0.49728539038912345</v>
      </c>
      <c r="H3512" s="19">
        <f t="shared" si="381"/>
        <v>0.10408917513263444</v>
      </c>
      <c r="I3512" s="19">
        <f t="shared" si="382"/>
        <v>0.63740083488242383</v>
      </c>
      <c r="J3512" s="19">
        <f t="shared" si="383"/>
        <v>-0.601796261772788</v>
      </c>
    </row>
    <row r="3513" spans="1:10" x14ac:dyDescent="0.25">
      <c r="A3513" s="43">
        <f t="shared" si="384"/>
        <v>1391</v>
      </c>
      <c r="B3513" s="44">
        <v>41260</v>
      </c>
      <c r="C3513" s="5">
        <v>62.13147</v>
      </c>
      <c r="D3513" s="5">
        <v>87.841010999999995</v>
      </c>
      <c r="E3513" s="19">
        <f t="shared" si="378"/>
        <v>9.7548082816982244</v>
      </c>
      <c r="F3513" s="19">
        <f t="shared" si="379"/>
        <v>0.14744450281521893</v>
      </c>
      <c r="G3513" s="19">
        <f t="shared" si="380"/>
        <v>-0.19001881543004373</v>
      </c>
      <c r="H3513" s="19">
        <f t="shared" si="381"/>
        <v>0.25982675464751187</v>
      </c>
      <c r="I3513" s="19">
        <f t="shared" si="382"/>
        <v>0.15573757951487743</v>
      </c>
      <c r="J3513" s="19">
        <f t="shared" si="383"/>
        <v>0.63740083488242383</v>
      </c>
    </row>
    <row r="3514" spans="1:10" x14ac:dyDescent="0.25">
      <c r="A3514" s="43">
        <f t="shared" si="384"/>
        <v>1390</v>
      </c>
      <c r="B3514" s="44">
        <v>41261</v>
      </c>
      <c r="C3514" s="5">
        <v>63.272601999999999</v>
      </c>
      <c r="D3514" s="5">
        <v>88.988724000000005</v>
      </c>
      <c r="E3514" s="19">
        <f t="shared" ref="E3514:E3577" si="385">C3514-$P$3*D3514</f>
        <v>10.211597343629151</v>
      </c>
      <c r="F3514" s="19">
        <f t="shared" ref="F3514:F3577" si="386">E3514-E3513</f>
        <v>0.45678906193092672</v>
      </c>
      <c r="G3514" s="19">
        <f t="shared" ref="G3514:G3577" si="387">F3513</f>
        <v>0.14744450281521893</v>
      </c>
      <c r="H3514" s="19">
        <f t="shared" ref="H3514:H3577" si="388">F3514-$P$7*G3514</f>
        <v>0.36958640671404097</v>
      </c>
      <c r="I3514" s="19">
        <f t="shared" ref="I3514:I3577" si="389">H3514-H3513</f>
        <v>0.1097596520665291</v>
      </c>
      <c r="J3514" s="19">
        <f t="shared" ref="J3514:J3577" si="390">I3513</f>
        <v>0.15573757951487743</v>
      </c>
    </row>
    <row r="3515" spans="1:10" x14ac:dyDescent="0.25">
      <c r="A3515" s="43">
        <f t="shared" si="384"/>
        <v>1389</v>
      </c>
      <c r="B3515" s="44">
        <v>41262</v>
      </c>
      <c r="C3515" s="5">
        <v>62.840363000000004</v>
      </c>
      <c r="D3515" s="5">
        <v>88.835159000000004</v>
      </c>
      <c r="E3515" s="19">
        <f t="shared" si="385"/>
        <v>9.8709240253671666</v>
      </c>
      <c r="F3515" s="19">
        <f t="shared" si="386"/>
        <v>-0.34067331826198455</v>
      </c>
      <c r="G3515" s="19">
        <f t="shared" si="387"/>
        <v>0.45678906193092672</v>
      </c>
      <c r="H3515" s="19">
        <f t="shared" si="388"/>
        <v>-0.6108306880781198</v>
      </c>
      <c r="I3515" s="19">
        <f t="shared" si="389"/>
        <v>-0.98041709479216077</v>
      </c>
      <c r="J3515" s="19">
        <f t="shared" si="390"/>
        <v>0.1097596520665291</v>
      </c>
    </row>
    <row r="3516" spans="1:10" x14ac:dyDescent="0.25">
      <c r="A3516" s="43">
        <f t="shared" si="384"/>
        <v>1388</v>
      </c>
      <c r="B3516" s="44">
        <v>41263</v>
      </c>
      <c r="C3516" s="5">
        <v>63.263939000000001</v>
      </c>
      <c r="D3516" s="5">
        <v>89.215034000000003</v>
      </c>
      <c r="E3516" s="19">
        <f t="shared" si="385"/>
        <v>10.067993247454055</v>
      </c>
      <c r="F3516" s="19">
        <f t="shared" si="386"/>
        <v>0.19706922208688837</v>
      </c>
      <c r="G3516" s="19">
        <f t="shared" si="387"/>
        <v>-0.34067331826198455</v>
      </c>
      <c r="H3516" s="19">
        <f t="shared" si="388"/>
        <v>0.39855260971255357</v>
      </c>
      <c r="I3516" s="19">
        <f t="shared" si="389"/>
        <v>1.0093832977906734</v>
      </c>
      <c r="J3516" s="19">
        <f t="shared" si="390"/>
        <v>-0.98041709479216077</v>
      </c>
    </row>
    <row r="3517" spans="1:10" x14ac:dyDescent="0.25">
      <c r="A3517" s="43">
        <f t="shared" si="384"/>
        <v>1387</v>
      </c>
      <c r="B3517" s="44">
        <v>41264</v>
      </c>
      <c r="C3517" s="5">
        <v>62.621841000000003</v>
      </c>
      <c r="D3517" s="5">
        <v>88.673514999999995</v>
      </c>
      <c r="E3517" s="19">
        <f t="shared" si="385"/>
        <v>9.748784945035446</v>
      </c>
      <c r="F3517" s="19">
        <f t="shared" si="386"/>
        <v>-0.31920830241860898</v>
      </c>
      <c r="G3517" s="19">
        <f t="shared" si="387"/>
        <v>0.19706922208688837</v>
      </c>
      <c r="H3517" s="19">
        <f t="shared" si="388"/>
        <v>-0.43576035488162573</v>
      </c>
      <c r="I3517" s="19">
        <f t="shared" si="389"/>
        <v>-0.83431296459417936</v>
      </c>
      <c r="J3517" s="19">
        <f t="shared" si="390"/>
        <v>1.0093832977906734</v>
      </c>
    </row>
    <row r="3518" spans="1:10" x14ac:dyDescent="0.25">
      <c r="A3518" s="43">
        <f t="shared" si="384"/>
        <v>1386</v>
      </c>
      <c r="B3518" s="44">
        <v>41267</v>
      </c>
      <c r="C3518" s="5">
        <v>62.143948000000002</v>
      </c>
      <c r="D3518" s="5">
        <v>87.800606000000002</v>
      </c>
      <c r="E3518" s="19">
        <f t="shared" si="385"/>
        <v>9.7913784340156411</v>
      </c>
      <c r="F3518" s="19">
        <f t="shared" si="386"/>
        <v>4.2593488980195104E-2</v>
      </c>
      <c r="G3518" s="19">
        <f t="shared" si="387"/>
        <v>-0.31920830241860898</v>
      </c>
      <c r="H3518" s="19">
        <f t="shared" si="388"/>
        <v>0.23138188737210999</v>
      </c>
      <c r="I3518" s="19">
        <f t="shared" si="389"/>
        <v>0.66714224225373575</v>
      </c>
      <c r="J3518" s="19">
        <f t="shared" si="390"/>
        <v>-0.83431296459417936</v>
      </c>
    </row>
    <row r="3519" spans="1:10" x14ac:dyDescent="0.25">
      <c r="A3519" s="43">
        <f t="shared" si="384"/>
        <v>1385</v>
      </c>
      <c r="B3519" s="44">
        <v>41269</v>
      </c>
      <c r="C3519" s="5">
        <v>61.865893999999997</v>
      </c>
      <c r="D3519" s="5">
        <v>87.663193000000007</v>
      </c>
      <c r="E3519" s="19">
        <f t="shared" si="385"/>
        <v>9.5952592174927602</v>
      </c>
      <c r="F3519" s="19">
        <f t="shared" si="386"/>
        <v>-0.19611921652288089</v>
      </c>
      <c r="G3519" s="19">
        <f t="shared" si="387"/>
        <v>4.2593488980195104E-2</v>
      </c>
      <c r="H3519" s="19">
        <f t="shared" si="388"/>
        <v>-0.2213101545579122</v>
      </c>
      <c r="I3519" s="19">
        <f t="shared" si="389"/>
        <v>-0.45269204193002222</v>
      </c>
      <c r="J3519" s="19">
        <f t="shared" si="390"/>
        <v>0.66714224225373575</v>
      </c>
    </row>
    <row r="3520" spans="1:10" x14ac:dyDescent="0.25">
      <c r="A3520" s="43">
        <f t="shared" si="384"/>
        <v>1384</v>
      </c>
      <c r="B3520" s="44">
        <v>41270</v>
      </c>
      <c r="C3520" s="5">
        <v>61.752937000000003</v>
      </c>
      <c r="D3520" s="5">
        <v>87.711678000000006</v>
      </c>
      <c r="E3520" s="19">
        <f t="shared" si="385"/>
        <v>9.4533922309784728</v>
      </c>
      <c r="F3520" s="19">
        <f t="shared" si="386"/>
        <v>-0.14186698651428742</v>
      </c>
      <c r="G3520" s="19">
        <f t="shared" si="387"/>
        <v>-0.19611921652288089</v>
      </c>
      <c r="H3520" s="19">
        <f t="shared" si="388"/>
        <v>-2.5876792961372505E-2</v>
      </c>
      <c r="I3520" s="19">
        <f t="shared" si="389"/>
        <v>0.19543336159653968</v>
      </c>
      <c r="J3520" s="19">
        <f t="shared" si="390"/>
        <v>-0.45269204193002222</v>
      </c>
    </row>
    <row r="3521" spans="1:10" x14ac:dyDescent="0.25">
      <c r="A3521" s="43">
        <f t="shared" si="384"/>
        <v>1383</v>
      </c>
      <c r="B3521" s="44">
        <v>41271</v>
      </c>
      <c r="C3521" s="5">
        <v>60.67548</v>
      </c>
      <c r="D3521" s="5">
        <v>86.038596999999996</v>
      </c>
      <c r="E3521" s="19">
        <f t="shared" si="385"/>
        <v>9.3735375646346597</v>
      </c>
      <c r="F3521" s="19">
        <f t="shared" si="386"/>
        <v>-7.9854666343813108E-2</v>
      </c>
      <c r="G3521" s="19">
        <f t="shared" si="387"/>
        <v>-0.14186698651428742</v>
      </c>
      <c r="H3521" s="19">
        <f t="shared" si="388"/>
        <v>4.0492953194294634E-3</v>
      </c>
      <c r="I3521" s="19">
        <f t="shared" si="389"/>
        <v>2.9926088280801968E-2</v>
      </c>
      <c r="J3521" s="19">
        <f t="shared" si="390"/>
        <v>0.19543336159653968</v>
      </c>
    </row>
    <row r="3522" spans="1:10" x14ac:dyDescent="0.25">
      <c r="A3522" s="43">
        <f t="shared" si="384"/>
        <v>1382</v>
      </c>
      <c r="B3522" s="44">
        <v>41274</v>
      </c>
      <c r="C3522" s="5">
        <v>62.057037000000001</v>
      </c>
      <c r="D3522" s="5">
        <v>87.404549000000003</v>
      </c>
      <c r="E3522" s="19">
        <f t="shared" si="385"/>
        <v>9.9406229981878838</v>
      </c>
      <c r="F3522" s="19">
        <f t="shared" si="386"/>
        <v>0.56708543355322405</v>
      </c>
      <c r="G3522" s="19">
        <f t="shared" si="387"/>
        <v>-7.9854666343813108E-2</v>
      </c>
      <c r="H3522" s="19">
        <f t="shared" si="388"/>
        <v>0.61431363673259831</v>
      </c>
      <c r="I3522" s="19">
        <f t="shared" si="389"/>
        <v>0.61026434141316888</v>
      </c>
      <c r="J3522" s="19">
        <f t="shared" si="390"/>
        <v>2.9926088280801968E-2</v>
      </c>
    </row>
    <row r="3523" spans="1:10" x14ac:dyDescent="0.25">
      <c r="A3523" s="43">
        <f t="shared" si="384"/>
        <v>1381</v>
      </c>
      <c r="B3523" s="44">
        <v>41276</v>
      </c>
      <c r="C3523" s="5">
        <v>63.429904999999998</v>
      </c>
      <c r="D3523" s="5">
        <v>89.223136999999994</v>
      </c>
      <c r="E3523" s="19">
        <f t="shared" si="385"/>
        <v>10.229127699125186</v>
      </c>
      <c r="F3523" s="19">
        <f t="shared" si="386"/>
        <v>0.28850470093730252</v>
      </c>
      <c r="G3523" s="19">
        <f t="shared" si="387"/>
        <v>0.56708543355322405</v>
      </c>
      <c r="H3523" s="19">
        <f t="shared" si="388"/>
        <v>-4.6884917505330415E-2</v>
      </c>
      <c r="I3523" s="19">
        <f t="shared" si="389"/>
        <v>-0.66119855423792873</v>
      </c>
      <c r="J3523" s="19">
        <f t="shared" si="390"/>
        <v>0.61026434141316888</v>
      </c>
    </row>
    <row r="3524" spans="1:10" x14ac:dyDescent="0.25">
      <c r="A3524" s="43">
        <f t="shared" si="384"/>
        <v>1380</v>
      </c>
      <c r="B3524" s="44">
        <v>41277</v>
      </c>
      <c r="C3524" s="5">
        <v>63.41254</v>
      </c>
      <c r="D3524" s="5">
        <v>88.843254000000002</v>
      </c>
      <c r="E3524" s="19">
        <f t="shared" si="385"/>
        <v>10.438274247171158</v>
      </c>
      <c r="F3524" s="19">
        <f t="shared" si="386"/>
        <v>0.20914654804597177</v>
      </c>
      <c r="G3524" s="19">
        <f t="shared" si="387"/>
        <v>0.28850470093730252</v>
      </c>
      <c r="H3524" s="19">
        <f t="shared" si="388"/>
        <v>3.8517087578290365E-2</v>
      </c>
      <c r="I3524" s="19">
        <f t="shared" si="389"/>
        <v>8.540200508362078E-2</v>
      </c>
      <c r="J3524" s="19">
        <f t="shared" si="390"/>
        <v>-0.66119855423792873</v>
      </c>
    </row>
    <row r="3525" spans="1:10" x14ac:dyDescent="0.25">
      <c r="A3525" s="43">
        <f t="shared" si="384"/>
        <v>1379</v>
      </c>
      <c r="B3525" s="44">
        <v>41278</v>
      </c>
      <c r="C3525" s="5">
        <v>64.116325000000003</v>
      </c>
      <c r="D3525" s="5">
        <v>89.312042000000005</v>
      </c>
      <c r="E3525" s="19">
        <f t="shared" si="385"/>
        <v>10.862536616294349</v>
      </c>
      <c r="F3525" s="19">
        <f t="shared" si="386"/>
        <v>0.42426236912319126</v>
      </c>
      <c r="G3525" s="19">
        <f t="shared" si="387"/>
        <v>0.20914654804597177</v>
      </c>
      <c r="H3525" s="19">
        <f t="shared" si="388"/>
        <v>0.300567460389217</v>
      </c>
      <c r="I3525" s="19">
        <f t="shared" si="389"/>
        <v>0.26205037281092664</v>
      </c>
      <c r="J3525" s="19">
        <f t="shared" si="390"/>
        <v>8.540200508362078E-2</v>
      </c>
    </row>
    <row r="3526" spans="1:10" x14ac:dyDescent="0.25">
      <c r="A3526" s="43">
        <f t="shared" si="384"/>
        <v>1378</v>
      </c>
      <c r="B3526" s="44">
        <v>41281</v>
      </c>
      <c r="C3526" s="5">
        <v>63.621066999999996</v>
      </c>
      <c r="D3526" s="5">
        <v>88.705841000000007</v>
      </c>
      <c r="E3526" s="19">
        <f t="shared" si="385"/>
        <v>10.728736030648285</v>
      </c>
      <c r="F3526" s="19">
        <f t="shared" si="386"/>
        <v>-0.13380058564606401</v>
      </c>
      <c r="G3526" s="19">
        <f t="shared" si="387"/>
        <v>0.42426236912319126</v>
      </c>
      <c r="H3526" s="19">
        <f t="shared" si="388"/>
        <v>-0.38472079216277683</v>
      </c>
      <c r="I3526" s="19">
        <f t="shared" si="389"/>
        <v>-0.68528825255199388</v>
      </c>
      <c r="J3526" s="19">
        <f t="shared" si="390"/>
        <v>0.26205037281092664</v>
      </c>
    </row>
    <row r="3527" spans="1:10" x14ac:dyDescent="0.25">
      <c r="A3527" s="43">
        <f t="shared" si="384"/>
        <v>1377</v>
      </c>
      <c r="B3527" s="44">
        <v>41282</v>
      </c>
      <c r="C3527" s="5">
        <v>63.41254</v>
      </c>
      <c r="D3527" s="5">
        <v>88.309807000000006</v>
      </c>
      <c r="E3527" s="19">
        <f t="shared" si="385"/>
        <v>10.756350880688537</v>
      </c>
      <c r="F3527" s="19">
        <f t="shared" si="386"/>
        <v>2.7614850040251326E-2</v>
      </c>
      <c r="G3527" s="19">
        <f t="shared" si="387"/>
        <v>-0.13380058564606401</v>
      </c>
      <c r="H3527" s="19">
        <f t="shared" si="388"/>
        <v>0.10674812469704506</v>
      </c>
      <c r="I3527" s="19">
        <f t="shared" si="389"/>
        <v>0.49146891685982186</v>
      </c>
      <c r="J3527" s="19">
        <f t="shared" si="390"/>
        <v>-0.68528825255199388</v>
      </c>
    </row>
    <row r="3528" spans="1:10" x14ac:dyDescent="0.25">
      <c r="A3528" s="43">
        <f t="shared" si="384"/>
        <v>1376</v>
      </c>
      <c r="B3528" s="44">
        <v>41283</v>
      </c>
      <c r="C3528" s="5">
        <v>63.308266000000003</v>
      </c>
      <c r="D3528" s="5">
        <v>88.536118000000002</v>
      </c>
      <c r="E3528" s="19">
        <f t="shared" si="385"/>
        <v>10.517135188246833</v>
      </c>
      <c r="F3528" s="19">
        <f t="shared" si="386"/>
        <v>-0.23921569244170371</v>
      </c>
      <c r="G3528" s="19">
        <f t="shared" si="387"/>
        <v>2.7614850040251326E-2</v>
      </c>
      <c r="H3528" s="19">
        <f t="shared" si="388"/>
        <v>-0.25554785946690584</v>
      </c>
      <c r="I3528" s="19">
        <f t="shared" si="389"/>
        <v>-0.36229598416395092</v>
      </c>
      <c r="J3528" s="19">
        <f t="shared" si="390"/>
        <v>0.49146891685982186</v>
      </c>
    </row>
    <row r="3529" spans="1:10" x14ac:dyDescent="0.25">
      <c r="A3529" s="43">
        <f t="shared" si="384"/>
        <v>1375</v>
      </c>
      <c r="B3529" s="44">
        <v>41284</v>
      </c>
      <c r="C3529" s="5">
        <v>63.881725000000003</v>
      </c>
      <c r="D3529" s="5">
        <v>89.287780999999995</v>
      </c>
      <c r="E3529" s="19">
        <f t="shared" si="385"/>
        <v>10.642402640483759</v>
      </c>
      <c r="F3529" s="19">
        <f t="shared" si="386"/>
        <v>0.12526745223692615</v>
      </c>
      <c r="G3529" s="19">
        <f t="shared" si="387"/>
        <v>-0.23921569244170371</v>
      </c>
      <c r="H3529" s="19">
        <f t="shared" si="388"/>
        <v>0.26674606386482147</v>
      </c>
      <c r="I3529" s="19">
        <f t="shared" si="389"/>
        <v>0.52229392333172731</v>
      </c>
      <c r="J3529" s="19">
        <f t="shared" si="390"/>
        <v>-0.36229598416395092</v>
      </c>
    </row>
    <row r="3530" spans="1:10" x14ac:dyDescent="0.25">
      <c r="A3530" s="43">
        <f t="shared" si="384"/>
        <v>1374</v>
      </c>
      <c r="B3530" s="44">
        <v>41285</v>
      </c>
      <c r="C3530" s="5">
        <v>63.959969000000001</v>
      </c>
      <c r="D3530" s="5">
        <v>90.306190000000001</v>
      </c>
      <c r="E3530" s="19">
        <f t="shared" si="385"/>
        <v>10.113403359963293</v>
      </c>
      <c r="F3530" s="19">
        <f t="shared" si="386"/>
        <v>-0.52899928052046619</v>
      </c>
      <c r="G3530" s="19">
        <f t="shared" si="387"/>
        <v>0.12526745223692615</v>
      </c>
      <c r="H3530" s="19">
        <f t="shared" si="388"/>
        <v>-0.60308582995937043</v>
      </c>
      <c r="I3530" s="19">
        <f t="shared" si="389"/>
        <v>-0.8698318938241919</v>
      </c>
      <c r="J3530" s="19">
        <f t="shared" si="390"/>
        <v>0.52229392333172731</v>
      </c>
    </row>
    <row r="3531" spans="1:10" x14ac:dyDescent="0.25">
      <c r="A3531" s="43">
        <f t="shared" ref="A3531:A3594" si="391">A3532+1</f>
        <v>1373</v>
      </c>
      <c r="B3531" s="44">
        <v>41288</v>
      </c>
      <c r="C3531" s="5">
        <v>63.968631999999999</v>
      </c>
      <c r="D3531" s="5">
        <v>91.211426000000003</v>
      </c>
      <c r="E3531" s="19">
        <f t="shared" si="385"/>
        <v>9.5823043603293314</v>
      </c>
      <c r="F3531" s="19">
        <f t="shared" si="386"/>
        <v>-0.53109899963396145</v>
      </c>
      <c r="G3531" s="19">
        <f t="shared" si="387"/>
        <v>-0.52899928052046619</v>
      </c>
      <c r="H3531" s="19">
        <f t="shared" si="388"/>
        <v>-0.21823455919416912</v>
      </c>
      <c r="I3531" s="19">
        <f t="shared" si="389"/>
        <v>0.38485127076520131</v>
      </c>
      <c r="J3531" s="19">
        <f t="shared" si="390"/>
        <v>-0.8698318938241919</v>
      </c>
    </row>
    <row r="3532" spans="1:10" x14ac:dyDescent="0.25">
      <c r="A3532" s="43">
        <f t="shared" si="391"/>
        <v>1372</v>
      </c>
      <c r="B3532" s="44">
        <v>41289</v>
      </c>
      <c r="C3532" s="5">
        <v>64.255370999999997</v>
      </c>
      <c r="D3532" s="5">
        <v>91.688316</v>
      </c>
      <c r="E3532" s="19">
        <f t="shared" si="385"/>
        <v>9.5846897773902455</v>
      </c>
      <c r="F3532" s="19">
        <f t="shared" si="386"/>
        <v>2.3854170609141079E-3</v>
      </c>
      <c r="G3532" s="19">
        <f t="shared" si="387"/>
        <v>-0.53109899963396145</v>
      </c>
      <c r="H3532" s="19">
        <f t="shared" si="388"/>
        <v>0.31649168800920563</v>
      </c>
      <c r="I3532" s="19">
        <f t="shared" si="389"/>
        <v>0.53472624720337469</v>
      </c>
      <c r="J3532" s="19">
        <f t="shared" si="390"/>
        <v>0.38485127076520131</v>
      </c>
    </row>
    <row r="3533" spans="1:10" x14ac:dyDescent="0.25">
      <c r="A3533" s="43">
        <f t="shared" si="391"/>
        <v>1371</v>
      </c>
      <c r="B3533" s="44">
        <v>41290</v>
      </c>
      <c r="C3533" s="5">
        <v>64.542113999999998</v>
      </c>
      <c r="D3533" s="5">
        <v>92.116675999999998</v>
      </c>
      <c r="E3533" s="19">
        <f t="shared" si="385"/>
        <v>9.6160160129628522</v>
      </c>
      <c r="F3533" s="19">
        <f t="shared" si="386"/>
        <v>3.132623557260672E-2</v>
      </c>
      <c r="G3533" s="19">
        <f t="shared" si="387"/>
        <v>2.3854170609141079E-3</v>
      </c>
      <c r="H3533" s="19">
        <f t="shared" si="388"/>
        <v>2.9915435593362603E-2</v>
      </c>
      <c r="I3533" s="19">
        <f t="shared" si="389"/>
        <v>-0.286576252415843</v>
      </c>
      <c r="J3533" s="19">
        <f t="shared" si="390"/>
        <v>0.53472624720337469</v>
      </c>
    </row>
    <row r="3534" spans="1:10" x14ac:dyDescent="0.25">
      <c r="A3534" s="43">
        <f t="shared" si="391"/>
        <v>1370</v>
      </c>
      <c r="B3534" s="44">
        <v>41291</v>
      </c>
      <c r="C3534" s="5">
        <v>64.950469999999996</v>
      </c>
      <c r="D3534" s="5">
        <v>92.739036999999996</v>
      </c>
      <c r="E3534" s="19">
        <f t="shared" si="385"/>
        <v>9.6532789302151585</v>
      </c>
      <c r="F3534" s="19">
        <f t="shared" si="386"/>
        <v>3.7262917252306238E-2</v>
      </c>
      <c r="G3534" s="19">
        <f t="shared" si="387"/>
        <v>3.132623557260672E-2</v>
      </c>
      <c r="H3534" s="19">
        <f t="shared" si="388"/>
        <v>1.8735736735414139E-2</v>
      </c>
      <c r="I3534" s="19">
        <f t="shared" si="389"/>
        <v>-1.1179698857948464E-2</v>
      </c>
      <c r="J3534" s="19">
        <f t="shared" si="390"/>
        <v>-0.286576252415843</v>
      </c>
    </row>
    <row r="3535" spans="1:10" x14ac:dyDescent="0.25">
      <c r="A3535" s="43">
        <f t="shared" si="391"/>
        <v>1369</v>
      </c>
      <c r="B3535" s="44">
        <v>41292</v>
      </c>
      <c r="C3535" s="5">
        <v>65.593468000000001</v>
      </c>
      <c r="D3535" s="5">
        <v>93.143165999999994</v>
      </c>
      <c r="E3535" s="19">
        <f t="shared" si="385"/>
        <v>10.055308301978911</v>
      </c>
      <c r="F3535" s="19">
        <f t="shared" si="386"/>
        <v>0.40202937176375286</v>
      </c>
      <c r="G3535" s="19">
        <f t="shared" si="387"/>
        <v>3.7262917252306238E-2</v>
      </c>
      <c r="H3535" s="19">
        <f t="shared" si="388"/>
        <v>0.37999107760231865</v>
      </c>
      <c r="I3535" s="19">
        <f t="shared" si="389"/>
        <v>0.36125534086690453</v>
      </c>
      <c r="J3535" s="19">
        <f t="shared" si="390"/>
        <v>-1.1179698857948464E-2</v>
      </c>
    </row>
    <row r="3536" spans="1:10" x14ac:dyDescent="0.25">
      <c r="A3536" s="43">
        <f t="shared" si="391"/>
        <v>1368</v>
      </c>
      <c r="B3536" s="44">
        <v>41296</v>
      </c>
      <c r="C3536" s="5">
        <v>66.219093000000001</v>
      </c>
      <c r="D3536" s="5">
        <v>93.684676999999994</v>
      </c>
      <c r="E3536" s="19">
        <f t="shared" si="385"/>
        <v>10.358048374530391</v>
      </c>
      <c r="F3536" s="19">
        <f t="shared" si="386"/>
        <v>0.3027400725514795</v>
      </c>
      <c r="G3536" s="19">
        <f t="shared" si="387"/>
        <v>0.40202937176375286</v>
      </c>
      <c r="H3536" s="19">
        <f t="shared" si="388"/>
        <v>6.4969060247878602E-2</v>
      </c>
      <c r="I3536" s="19">
        <f t="shared" si="389"/>
        <v>-0.31502201735444002</v>
      </c>
      <c r="J3536" s="19">
        <f t="shared" si="390"/>
        <v>0.36125534086690453</v>
      </c>
    </row>
    <row r="3537" spans="1:10" x14ac:dyDescent="0.25">
      <c r="A3537" s="43">
        <f t="shared" si="391"/>
        <v>1367</v>
      </c>
      <c r="B3537" s="44">
        <v>41297</v>
      </c>
      <c r="C3537" s="5">
        <v>65.993178999999998</v>
      </c>
      <c r="D3537" s="5">
        <v>92.957252999999994</v>
      </c>
      <c r="E3537" s="19">
        <f t="shared" si="385"/>
        <v>10.565873015969458</v>
      </c>
      <c r="F3537" s="19">
        <f t="shared" si="386"/>
        <v>0.20782464143906765</v>
      </c>
      <c r="G3537" s="19">
        <f t="shared" si="387"/>
        <v>0.3027400725514795</v>
      </c>
      <c r="H3537" s="19">
        <f t="shared" si="388"/>
        <v>2.8775998302290579E-2</v>
      </c>
      <c r="I3537" s="19">
        <f t="shared" si="389"/>
        <v>-3.6193061945588023E-2</v>
      </c>
      <c r="J3537" s="19">
        <f t="shared" si="390"/>
        <v>-0.31502201735444002</v>
      </c>
    </row>
    <row r="3538" spans="1:10" x14ac:dyDescent="0.25">
      <c r="A3538" s="43">
        <f t="shared" si="391"/>
        <v>1366</v>
      </c>
      <c r="B3538" s="44">
        <v>41298</v>
      </c>
      <c r="C3538" s="5">
        <v>66.184325999999999</v>
      </c>
      <c r="D3538" s="5">
        <v>93.353301999999999</v>
      </c>
      <c r="E3538" s="19">
        <f t="shared" si="385"/>
        <v>10.520869221930077</v>
      </c>
      <c r="F3538" s="19">
        <f t="shared" si="386"/>
        <v>-4.5003794039381262E-2</v>
      </c>
      <c r="G3538" s="19">
        <f t="shared" si="387"/>
        <v>0.20782464143906765</v>
      </c>
      <c r="H3538" s="19">
        <f t="shared" si="388"/>
        <v>-0.16791689155713643</v>
      </c>
      <c r="I3538" s="19">
        <f t="shared" si="389"/>
        <v>-0.19669288985942701</v>
      </c>
      <c r="J3538" s="19">
        <f t="shared" si="390"/>
        <v>-3.6193061945588023E-2</v>
      </c>
    </row>
    <row r="3539" spans="1:10" x14ac:dyDescent="0.25">
      <c r="A3539" s="43">
        <f t="shared" si="391"/>
        <v>1365</v>
      </c>
      <c r="B3539" s="44">
        <v>41299</v>
      </c>
      <c r="C3539" s="5">
        <v>66.809937000000005</v>
      </c>
      <c r="D3539" s="5">
        <v>93.919066999999998</v>
      </c>
      <c r="E3539" s="19">
        <f t="shared" si="385"/>
        <v>10.809133444158419</v>
      </c>
      <c r="F3539" s="19">
        <f t="shared" si="386"/>
        <v>0.28826422222834225</v>
      </c>
      <c r="G3539" s="19">
        <f t="shared" si="387"/>
        <v>-4.5003794039381262E-2</v>
      </c>
      <c r="H3539" s="19">
        <f t="shared" si="388"/>
        <v>0.31488067967597</v>
      </c>
      <c r="I3539" s="19">
        <f t="shared" si="389"/>
        <v>0.4827975712331064</v>
      </c>
      <c r="J3539" s="19">
        <f t="shared" si="390"/>
        <v>-0.19669288985942701</v>
      </c>
    </row>
    <row r="3540" spans="1:10" x14ac:dyDescent="0.25">
      <c r="A3540" s="43">
        <f t="shared" si="391"/>
        <v>1364</v>
      </c>
      <c r="B3540" s="44">
        <v>41302</v>
      </c>
      <c r="C3540" s="5">
        <v>66.696999000000005</v>
      </c>
      <c r="D3540" s="5">
        <v>93.789756999999994</v>
      </c>
      <c r="E3540" s="19">
        <f t="shared" si="385"/>
        <v>10.773298679306684</v>
      </c>
      <c r="F3540" s="19">
        <f t="shared" si="386"/>
        <v>-3.5834764851735201E-2</v>
      </c>
      <c r="G3540" s="19">
        <f t="shared" si="387"/>
        <v>0.28826422222834225</v>
      </c>
      <c r="H3540" s="19">
        <f t="shared" si="388"/>
        <v>-0.20632199972575888</v>
      </c>
      <c r="I3540" s="19">
        <f t="shared" si="389"/>
        <v>-0.52120267940172882</v>
      </c>
      <c r="J3540" s="19">
        <f t="shared" si="390"/>
        <v>0.4827975712331064</v>
      </c>
    </row>
    <row r="3541" spans="1:10" x14ac:dyDescent="0.25">
      <c r="A3541" s="43">
        <f t="shared" si="391"/>
        <v>1363</v>
      </c>
      <c r="B3541" s="44">
        <v>41303</v>
      </c>
      <c r="C3541" s="5">
        <v>67.774445</v>
      </c>
      <c r="D3541" s="5">
        <v>94.735420000000005</v>
      </c>
      <c r="E3541" s="19">
        <f t="shared" si="385"/>
        <v>11.286877409489904</v>
      </c>
      <c r="F3541" s="19">
        <f t="shared" si="386"/>
        <v>0.51357873018321953</v>
      </c>
      <c r="G3541" s="19">
        <f t="shared" si="387"/>
        <v>-3.5834764851735201E-2</v>
      </c>
      <c r="H3541" s="19">
        <f t="shared" si="388"/>
        <v>0.53477237650084608</v>
      </c>
      <c r="I3541" s="19">
        <f t="shared" si="389"/>
        <v>0.7410943762266049</v>
      </c>
      <c r="J3541" s="19">
        <f t="shared" si="390"/>
        <v>-0.52120267940172882</v>
      </c>
    </row>
    <row r="3542" spans="1:10" x14ac:dyDescent="0.25">
      <c r="A3542" s="43">
        <f t="shared" si="391"/>
        <v>1362</v>
      </c>
      <c r="B3542" s="44">
        <v>41304</v>
      </c>
      <c r="C3542" s="5">
        <v>67.435562000000004</v>
      </c>
      <c r="D3542" s="5">
        <v>94.121139999999997</v>
      </c>
      <c r="E3542" s="19">
        <f t="shared" si="385"/>
        <v>11.314269061774127</v>
      </c>
      <c r="F3542" s="19">
        <f t="shared" si="386"/>
        <v>2.7391652284222801E-2</v>
      </c>
      <c r="G3542" s="19">
        <f t="shared" si="387"/>
        <v>0.51357873018321953</v>
      </c>
      <c r="H3542" s="19">
        <f t="shared" si="388"/>
        <v>-0.27635265882800297</v>
      </c>
      <c r="I3542" s="19">
        <f t="shared" si="389"/>
        <v>-0.81112503532884905</v>
      </c>
      <c r="J3542" s="19">
        <f t="shared" si="390"/>
        <v>0.7410943762266049</v>
      </c>
    </row>
    <row r="3543" spans="1:10" x14ac:dyDescent="0.25">
      <c r="A3543" s="43">
        <f t="shared" si="391"/>
        <v>1361</v>
      </c>
      <c r="B3543" s="44">
        <v>41305</v>
      </c>
      <c r="C3543" s="5">
        <v>67.209648000000001</v>
      </c>
      <c r="D3543" s="5">
        <v>93.070419000000001</v>
      </c>
      <c r="E3543" s="19">
        <f t="shared" si="385"/>
        <v>11.71486490894921</v>
      </c>
      <c r="F3543" s="19">
        <f t="shared" si="386"/>
        <v>0.40059584717508301</v>
      </c>
      <c r="G3543" s="19">
        <f t="shared" si="387"/>
        <v>2.7391652284222801E-2</v>
      </c>
      <c r="H3543" s="19">
        <f t="shared" si="388"/>
        <v>0.38439568532194573</v>
      </c>
      <c r="I3543" s="19">
        <f t="shared" si="389"/>
        <v>0.66074834414994865</v>
      </c>
      <c r="J3543" s="19">
        <f t="shared" si="390"/>
        <v>-0.81112503532884905</v>
      </c>
    </row>
    <row r="3544" spans="1:10" x14ac:dyDescent="0.25">
      <c r="A3544" s="43">
        <f t="shared" si="391"/>
        <v>1360</v>
      </c>
      <c r="B3544" s="44">
        <v>41306</v>
      </c>
      <c r="C3544" s="5">
        <v>67.835251</v>
      </c>
      <c r="D3544" s="5">
        <v>94.161545000000004</v>
      </c>
      <c r="E3544" s="19">
        <f t="shared" si="385"/>
        <v>11.689865909456699</v>
      </c>
      <c r="F3544" s="19">
        <f t="shared" si="386"/>
        <v>-2.4998999492510166E-2</v>
      </c>
      <c r="G3544" s="19">
        <f t="shared" si="387"/>
        <v>0.40059584717508301</v>
      </c>
      <c r="H3544" s="19">
        <f t="shared" si="388"/>
        <v>-0.26192218669538581</v>
      </c>
      <c r="I3544" s="19">
        <f t="shared" si="389"/>
        <v>-0.64631787201733149</v>
      </c>
      <c r="J3544" s="19">
        <f t="shared" si="390"/>
        <v>0.66074834414994865</v>
      </c>
    </row>
    <row r="3545" spans="1:10" x14ac:dyDescent="0.25">
      <c r="A3545" s="43">
        <f t="shared" si="391"/>
        <v>1359</v>
      </c>
      <c r="B3545" s="44">
        <v>41309</v>
      </c>
      <c r="C3545" s="5">
        <v>67.192276000000007</v>
      </c>
      <c r="D3545" s="5">
        <v>93.110825000000006</v>
      </c>
      <c r="E3545" s="19">
        <f t="shared" si="385"/>
        <v>11.67340016036519</v>
      </c>
      <c r="F3545" s="19">
        <f t="shared" si="386"/>
        <v>-1.6465749091508997E-2</v>
      </c>
      <c r="G3545" s="19">
        <f t="shared" si="387"/>
        <v>-2.4998999492510166E-2</v>
      </c>
      <c r="H3545" s="19">
        <f t="shared" si="388"/>
        <v>-1.6806666239417237E-3</v>
      </c>
      <c r="I3545" s="19">
        <f t="shared" si="389"/>
        <v>0.26024152007144408</v>
      </c>
      <c r="J3545" s="19">
        <f t="shared" si="390"/>
        <v>-0.64631787201733149</v>
      </c>
    </row>
    <row r="3546" spans="1:10" x14ac:dyDescent="0.25">
      <c r="A3546" s="43">
        <f t="shared" si="391"/>
        <v>1358</v>
      </c>
      <c r="B3546" s="44">
        <v>41310</v>
      </c>
      <c r="C3546" s="5">
        <v>67.774445</v>
      </c>
      <c r="D3546" s="5">
        <v>93.603859</v>
      </c>
      <c r="E3546" s="19">
        <f t="shared" si="385"/>
        <v>11.961589449298096</v>
      </c>
      <c r="F3546" s="19">
        <f t="shared" si="386"/>
        <v>0.28818928893290519</v>
      </c>
      <c r="G3546" s="19">
        <f t="shared" si="387"/>
        <v>-1.6465749091508997E-2</v>
      </c>
      <c r="H3546" s="19">
        <f t="shared" si="388"/>
        <v>0.29792757699044004</v>
      </c>
      <c r="I3546" s="19">
        <f t="shared" si="389"/>
        <v>0.29960824361438176</v>
      </c>
      <c r="J3546" s="19">
        <f t="shared" si="390"/>
        <v>0.26024152007144408</v>
      </c>
    </row>
    <row r="3547" spans="1:10" x14ac:dyDescent="0.25">
      <c r="A3547" s="43">
        <f t="shared" si="391"/>
        <v>1357</v>
      </c>
      <c r="B3547" s="44">
        <v>41311</v>
      </c>
      <c r="C3547" s="5">
        <v>67.817870999999997</v>
      </c>
      <c r="D3547" s="5">
        <v>93.684676999999994</v>
      </c>
      <c r="E3547" s="19">
        <f t="shared" si="385"/>
        <v>11.956826374530387</v>
      </c>
      <c r="F3547" s="19">
        <f t="shared" si="386"/>
        <v>-4.7630747677089857E-3</v>
      </c>
      <c r="G3547" s="19">
        <f t="shared" si="387"/>
        <v>0.28818928893290519</v>
      </c>
      <c r="H3547" s="19">
        <f t="shared" si="388"/>
        <v>-0.17520599207002602</v>
      </c>
      <c r="I3547" s="19">
        <f t="shared" si="389"/>
        <v>-0.47313356906046605</v>
      </c>
      <c r="J3547" s="19">
        <f t="shared" si="390"/>
        <v>0.29960824361438176</v>
      </c>
    </row>
    <row r="3548" spans="1:10" x14ac:dyDescent="0.25">
      <c r="A3548" s="43">
        <f t="shared" si="391"/>
        <v>1356</v>
      </c>
      <c r="B3548" s="44">
        <v>41312</v>
      </c>
      <c r="C3548" s="5">
        <v>67.644073000000006</v>
      </c>
      <c r="D3548" s="5">
        <v>92.965346999999994</v>
      </c>
      <c r="E3548" s="19">
        <f t="shared" si="385"/>
        <v>12.211940834040071</v>
      </c>
      <c r="F3548" s="19">
        <f t="shared" si="386"/>
        <v>0.25511445950968437</v>
      </c>
      <c r="G3548" s="19">
        <f t="shared" si="387"/>
        <v>-4.7630747677089857E-3</v>
      </c>
      <c r="H3548" s="19">
        <f t="shared" si="388"/>
        <v>0.2579314703768939</v>
      </c>
      <c r="I3548" s="19">
        <f t="shared" si="389"/>
        <v>0.43313746244691992</v>
      </c>
      <c r="J3548" s="19">
        <f t="shared" si="390"/>
        <v>-0.47313356906046605</v>
      </c>
    </row>
    <row r="3549" spans="1:10" x14ac:dyDescent="0.25">
      <c r="A3549" s="43">
        <f t="shared" si="391"/>
        <v>1355</v>
      </c>
      <c r="B3549" s="44">
        <v>41313</v>
      </c>
      <c r="C3549" s="5">
        <v>68.278389000000004</v>
      </c>
      <c r="D3549" s="5">
        <v>93.466453999999999</v>
      </c>
      <c r="E3549" s="19">
        <f t="shared" si="385"/>
        <v>12.547463462642355</v>
      </c>
      <c r="F3549" s="19">
        <f t="shared" si="386"/>
        <v>0.3355226286022841</v>
      </c>
      <c r="G3549" s="19">
        <f t="shared" si="387"/>
        <v>0.25511445950968437</v>
      </c>
      <c r="H3549" s="19">
        <f t="shared" si="388"/>
        <v>0.1846410573758191</v>
      </c>
      <c r="I3549" s="19">
        <f t="shared" si="389"/>
        <v>-7.3290413001074806E-2</v>
      </c>
      <c r="J3549" s="19">
        <f t="shared" si="390"/>
        <v>0.43313746244691992</v>
      </c>
    </row>
    <row r="3550" spans="1:10" x14ac:dyDescent="0.25">
      <c r="A3550" s="43">
        <f t="shared" si="391"/>
        <v>1354</v>
      </c>
      <c r="B3550" s="44">
        <v>41316</v>
      </c>
      <c r="C3550" s="5">
        <v>67.939514000000003</v>
      </c>
      <c r="D3550" s="5">
        <v>93.466453999999999</v>
      </c>
      <c r="E3550" s="19">
        <f t="shared" si="385"/>
        <v>12.208588462642354</v>
      </c>
      <c r="F3550" s="19">
        <f t="shared" si="386"/>
        <v>-0.33887500000000159</v>
      </c>
      <c r="G3550" s="19">
        <f t="shared" si="387"/>
        <v>0.3355226286022841</v>
      </c>
      <c r="H3550" s="19">
        <f t="shared" si="388"/>
        <v>-0.53731213085821761</v>
      </c>
      <c r="I3550" s="19">
        <f t="shared" si="389"/>
        <v>-0.72195318823403665</v>
      </c>
      <c r="J3550" s="19">
        <f t="shared" si="390"/>
        <v>-7.3290413001074806E-2</v>
      </c>
    </row>
    <row r="3551" spans="1:10" x14ac:dyDescent="0.25">
      <c r="A3551" s="43">
        <f t="shared" si="391"/>
        <v>1353</v>
      </c>
      <c r="B3551" s="44">
        <v>41317</v>
      </c>
      <c r="C3551" s="5">
        <v>68.121986000000007</v>
      </c>
      <c r="D3551" s="5">
        <v>94.161545000000004</v>
      </c>
      <c r="E3551" s="19">
        <f t="shared" si="385"/>
        <v>11.976600909456707</v>
      </c>
      <c r="F3551" s="19">
        <f t="shared" si="386"/>
        <v>-0.23198755318564679</v>
      </c>
      <c r="G3551" s="19">
        <f t="shared" si="387"/>
        <v>-0.33887500000000159</v>
      </c>
      <c r="H3551" s="19">
        <f t="shared" si="388"/>
        <v>-3.1567739476782403E-2</v>
      </c>
      <c r="I3551" s="19">
        <f t="shared" si="389"/>
        <v>0.50574439138143523</v>
      </c>
      <c r="J3551" s="19">
        <f t="shared" si="390"/>
        <v>-0.72195318823403665</v>
      </c>
    </row>
    <row r="3552" spans="1:10" x14ac:dyDescent="0.25">
      <c r="A3552" s="43">
        <f t="shared" si="391"/>
        <v>1352</v>
      </c>
      <c r="B3552" s="44">
        <v>41318</v>
      </c>
      <c r="C3552" s="5">
        <v>68.365264999999994</v>
      </c>
      <c r="D3552" s="5">
        <v>94.104538000000005</v>
      </c>
      <c r="E3552" s="19">
        <f t="shared" si="385"/>
        <v>12.253871280008823</v>
      </c>
      <c r="F3552" s="19">
        <f t="shared" si="386"/>
        <v>0.27727037055211667</v>
      </c>
      <c r="G3552" s="19">
        <f t="shared" si="387"/>
        <v>-0.23198755318564679</v>
      </c>
      <c r="H3552" s="19">
        <f t="shared" si="388"/>
        <v>0.41447406569705914</v>
      </c>
      <c r="I3552" s="19">
        <f t="shared" si="389"/>
        <v>0.44604180517384151</v>
      </c>
      <c r="J3552" s="19">
        <f t="shared" si="390"/>
        <v>0.50574439138143523</v>
      </c>
    </row>
    <row r="3553" spans="1:10" x14ac:dyDescent="0.25">
      <c r="A3553" s="43">
        <f t="shared" si="391"/>
        <v>1351</v>
      </c>
      <c r="B3553" s="44">
        <v>41319</v>
      </c>
      <c r="C3553" s="5">
        <v>68.956130999999999</v>
      </c>
      <c r="D3553" s="5">
        <v>94.251143999999996</v>
      </c>
      <c r="E3553" s="19">
        <f t="shared" si="385"/>
        <v>12.757321017599544</v>
      </c>
      <c r="F3553" s="19">
        <f t="shared" si="386"/>
        <v>0.50344973759072076</v>
      </c>
      <c r="G3553" s="19">
        <f t="shared" si="387"/>
        <v>0.27727037055211667</v>
      </c>
      <c r="H3553" s="19">
        <f t="shared" si="388"/>
        <v>0.33946456307786865</v>
      </c>
      <c r="I3553" s="19">
        <f t="shared" si="389"/>
        <v>-7.5009502619190482E-2</v>
      </c>
      <c r="J3553" s="19">
        <f t="shared" si="390"/>
        <v>0.44604180517384151</v>
      </c>
    </row>
    <row r="3554" spans="1:10" x14ac:dyDescent="0.25">
      <c r="A3554" s="43">
        <f t="shared" si="391"/>
        <v>1350</v>
      </c>
      <c r="B3554" s="44">
        <v>41320</v>
      </c>
      <c r="C3554" s="5">
        <v>68.165413000000001</v>
      </c>
      <c r="D3554" s="5">
        <v>93.640236000000002</v>
      </c>
      <c r="E3554" s="19">
        <f t="shared" si="385"/>
        <v>12.330867058879811</v>
      </c>
      <c r="F3554" s="19">
        <f t="shared" si="386"/>
        <v>-0.42645395871973335</v>
      </c>
      <c r="G3554" s="19">
        <f t="shared" si="387"/>
        <v>0.50344973759072076</v>
      </c>
      <c r="H3554" s="19">
        <f t="shared" si="388"/>
        <v>-0.72420771045623922</v>
      </c>
      <c r="I3554" s="19">
        <f t="shared" si="389"/>
        <v>-1.0636722735341078</v>
      </c>
      <c r="J3554" s="19">
        <f t="shared" si="390"/>
        <v>-7.5009502619190482E-2</v>
      </c>
    </row>
    <row r="3555" spans="1:10" x14ac:dyDescent="0.25">
      <c r="A3555" s="43">
        <f t="shared" si="391"/>
        <v>1349</v>
      </c>
      <c r="B3555" s="44">
        <v>41324</v>
      </c>
      <c r="C3555" s="5">
        <v>68.956130999999999</v>
      </c>
      <c r="D3555" s="5">
        <v>94.422202999999996</v>
      </c>
      <c r="E3555" s="19">
        <f t="shared" si="385"/>
        <v>12.655324247812018</v>
      </c>
      <c r="F3555" s="19">
        <f t="shared" si="386"/>
        <v>0.32445718893220743</v>
      </c>
      <c r="G3555" s="19">
        <f t="shared" si="387"/>
        <v>-0.42645395871973335</v>
      </c>
      <c r="H3555" s="19">
        <f t="shared" si="388"/>
        <v>0.57667356063863695</v>
      </c>
      <c r="I3555" s="19">
        <f t="shared" si="389"/>
        <v>1.3008812710948763</v>
      </c>
      <c r="J3555" s="19">
        <f t="shared" si="390"/>
        <v>-1.0636722735341078</v>
      </c>
    </row>
    <row r="3556" spans="1:10" x14ac:dyDescent="0.25">
      <c r="A3556" s="43">
        <f t="shared" si="391"/>
        <v>1348</v>
      </c>
      <c r="B3556" s="44">
        <v>41325</v>
      </c>
      <c r="C3556" s="5">
        <v>67.513740999999996</v>
      </c>
      <c r="D3556" s="5">
        <v>93.664672999999993</v>
      </c>
      <c r="E3556" s="19">
        <f t="shared" si="385"/>
        <v>11.664624091767308</v>
      </c>
      <c r="F3556" s="19">
        <f t="shared" si="386"/>
        <v>-0.99070015604470996</v>
      </c>
      <c r="G3556" s="19">
        <f t="shared" si="387"/>
        <v>0.32445718893220743</v>
      </c>
      <c r="H3556" s="19">
        <f t="shared" si="388"/>
        <v>-1.1825928874716212</v>
      </c>
      <c r="I3556" s="19">
        <f t="shared" si="389"/>
        <v>-1.759266448110258</v>
      </c>
      <c r="J3556" s="19">
        <f t="shared" si="390"/>
        <v>1.3008812710948763</v>
      </c>
    </row>
    <row r="3557" spans="1:10" x14ac:dyDescent="0.25">
      <c r="A3557" s="43">
        <f t="shared" si="391"/>
        <v>1347</v>
      </c>
      <c r="B3557" s="44">
        <v>41326</v>
      </c>
      <c r="C3557" s="5">
        <v>67.044562999999997</v>
      </c>
      <c r="D3557" s="5">
        <v>93.664672999999993</v>
      </c>
      <c r="E3557" s="19">
        <f t="shared" si="385"/>
        <v>11.195446091767309</v>
      </c>
      <c r="F3557" s="19">
        <f t="shared" si="386"/>
        <v>-0.46917799999999943</v>
      </c>
      <c r="G3557" s="19">
        <f t="shared" si="387"/>
        <v>-0.99070015604470996</v>
      </c>
      <c r="H3557" s="19">
        <f t="shared" si="388"/>
        <v>0.11674878927575927</v>
      </c>
      <c r="I3557" s="19">
        <f t="shared" si="389"/>
        <v>1.2993416767473804</v>
      </c>
      <c r="J3557" s="19">
        <f t="shared" si="390"/>
        <v>-1.759266448110258</v>
      </c>
    </row>
    <row r="3558" spans="1:10" x14ac:dyDescent="0.25">
      <c r="A3558" s="43">
        <f t="shared" si="391"/>
        <v>1346</v>
      </c>
      <c r="B3558" s="44">
        <v>41327</v>
      </c>
      <c r="C3558" s="5">
        <v>67.748344000000003</v>
      </c>
      <c r="D3558" s="5">
        <v>94.454787999999994</v>
      </c>
      <c r="E3558" s="19">
        <f t="shared" si="385"/>
        <v>11.428107900373263</v>
      </c>
      <c r="F3558" s="19">
        <f t="shared" si="386"/>
        <v>0.23266180860595398</v>
      </c>
      <c r="G3558" s="19">
        <f t="shared" si="387"/>
        <v>-0.46917799999999943</v>
      </c>
      <c r="H3558" s="19">
        <f t="shared" si="388"/>
        <v>0.51014633049838343</v>
      </c>
      <c r="I3558" s="19">
        <f t="shared" si="389"/>
        <v>0.39339754122262416</v>
      </c>
      <c r="J3558" s="19">
        <f t="shared" si="390"/>
        <v>1.2993416767473804</v>
      </c>
    </row>
    <row r="3559" spans="1:10" x14ac:dyDescent="0.25">
      <c r="A3559" s="43">
        <f t="shared" si="391"/>
        <v>1345</v>
      </c>
      <c r="B3559" s="44">
        <v>41330</v>
      </c>
      <c r="C3559" s="5">
        <v>65.975791999999998</v>
      </c>
      <c r="D3559" s="5">
        <v>92.483574000000004</v>
      </c>
      <c r="E3559" s="19">
        <f t="shared" si="385"/>
        <v>10.830924986828556</v>
      </c>
      <c r="F3559" s="19">
        <f t="shared" si="386"/>
        <v>-0.59718291354470665</v>
      </c>
      <c r="G3559" s="19">
        <f t="shared" si="387"/>
        <v>0.23266180860595398</v>
      </c>
      <c r="H3559" s="19">
        <f t="shared" si="388"/>
        <v>-0.73478538152839545</v>
      </c>
      <c r="I3559" s="19">
        <f t="shared" si="389"/>
        <v>-1.2449317120267789</v>
      </c>
      <c r="J3559" s="19">
        <f t="shared" si="390"/>
        <v>0.39339754122262416</v>
      </c>
    </row>
    <row r="3560" spans="1:10" x14ac:dyDescent="0.25">
      <c r="A3560" s="43">
        <f t="shared" si="391"/>
        <v>1344</v>
      </c>
      <c r="B3560" s="44">
        <v>41331</v>
      </c>
      <c r="C3560" s="5">
        <v>66.627464000000003</v>
      </c>
      <c r="D3560" s="5">
        <v>93.640236000000002</v>
      </c>
      <c r="E3560" s="19">
        <f t="shared" si="385"/>
        <v>10.792918058879813</v>
      </c>
      <c r="F3560" s="19">
        <f t="shared" si="386"/>
        <v>-3.8006927948742941E-2</v>
      </c>
      <c r="G3560" s="19">
        <f t="shared" si="387"/>
        <v>-0.59718291354470665</v>
      </c>
      <c r="H3560" s="19">
        <f t="shared" si="388"/>
        <v>0.31518315182328632</v>
      </c>
      <c r="I3560" s="19">
        <f t="shared" si="389"/>
        <v>1.0499685333516817</v>
      </c>
      <c r="J3560" s="19">
        <f t="shared" si="390"/>
        <v>-1.2449317120267789</v>
      </c>
    </row>
    <row r="3561" spans="1:10" x14ac:dyDescent="0.25">
      <c r="A3561" s="43">
        <f t="shared" si="391"/>
        <v>1343</v>
      </c>
      <c r="B3561" s="44">
        <v>41332</v>
      </c>
      <c r="C3561" s="5">
        <v>67.644073000000006</v>
      </c>
      <c r="D3561" s="5">
        <v>95.016829999999999</v>
      </c>
      <c r="E3561" s="19">
        <f t="shared" si="385"/>
        <v>10.988710023185135</v>
      </c>
      <c r="F3561" s="19">
        <f t="shared" si="386"/>
        <v>0.19579196430532164</v>
      </c>
      <c r="G3561" s="19">
        <f t="shared" si="387"/>
        <v>-3.8006927948742941E-2</v>
      </c>
      <c r="H3561" s="19">
        <f t="shared" si="388"/>
        <v>0.21827028645695057</v>
      </c>
      <c r="I3561" s="19">
        <f t="shared" si="389"/>
        <v>-9.6912865366335754E-2</v>
      </c>
      <c r="J3561" s="19">
        <f t="shared" si="390"/>
        <v>1.0499685333516817</v>
      </c>
    </row>
    <row r="3562" spans="1:10" x14ac:dyDescent="0.25">
      <c r="A3562" s="43">
        <f t="shared" si="391"/>
        <v>1342</v>
      </c>
      <c r="B3562" s="44">
        <v>41333</v>
      </c>
      <c r="C3562" s="5">
        <v>67.505065999999999</v>
      </c>
      <c r="D3562" s="5">
        <v>95.424103000000002</v>
      </c>
      <c r="E3562" s="19">
        <f t="shared" si="385"/>
        <v>10.606859732731678</v>
      </c>
      <c r="F3562" s="19">
        <f t="shared" si="386"/>
        <v>-0.38185029045345686</v>
      </c>
      <c r="G3562" s="19">
        <f t="shared" si="387"/>
        <v>0.19579196430532164</v>
      </c>
      <c r="H3562" s="19">
        <f t="shared" si="388"/>
        <v>-0.49764693821963912</v>
      </c>
      <c r="I3562" s="19">
        <f t="shared" si="389"/>
        <v>-0.71591722467658969</v>
      </c>
      <c r="J3562" s="19">
        <f t="shared" si="390"/>
        <v>-9.6912865366335754E-2</v>
      </c>
    </row>
    <row r="3563" spans="1:10" x14ac:dyDescent="0.25">
      <c r="A3563" s="43">
        <f t="shared" si="391"/>
        <v>1341</v>
      </c>
      <c r="B3563" s="44">
        <v>41334</v>
      </c>
      <c r="C3563" s="5">
        <v>67.591965000000002</v>
      </c>
      <c r="D3563" s="5">
        <v>95.220473999999996</v>
      </c>
      <c r="E3563" s="19">
        <f t="shared" si="385"/>
        <v>10.815175905958846</v>
      </c>
      <c r="F3563" s="19">
        <f t="shared" si="386"/>
        <v>0.20831617322716767</v>
      </c>
      <c r="G3563" s="19">
        <f t="shared" si="387"/>
        <v>-0.38185029045345686</v>
      </c>
      <c r="H3563" s="19">
        <f t="shared" si="388"/>
        <v>0.43415273265869025</v>
      </c>
      <c r="I3563" s="19">
        <f t="shared" si="389"/>
        <v>0.93179967087832938</v>
      </c>
      <c r="J3563" s="19">
        <f t="shared" si="390"/>
        <v>-0.71591722467658969</v>
      </c>
    </row>
    <row r="3564" spans="1:10" x14ac:dyDescent="0.25">
      <c r="A3564" s="43">
        <f t="shared" si="391"/>
        <v>1340</v>
      </c>
      <c r="B3564" s="44">
        <v>41337</v>
      </c>
      <c r="C3564" s="5">
        <v>67.444229000000007</v>
      </c>
      <c r="D3564" s="5">
        <v>95.701026999999996</v>
      </c>
      <c r="E3564" s="19">
        <f t="shared" si="385"/>
        <v>10.38090219843275</v>
      </c>
      <c r="F3564" s="19">
        <f t="shared" si="386"/>
        <v>-0.43427370752609562</v>
      </c>
      <c r="G3564" s="19">
        <f t="shared" si="387"/>
        <v>0.20831617322716767</v>
      </c>
      <c r="H3564" s="19">
        <f t="shared" si="388"/>
        <v>-0.55747751019885772</v>
      </c>
      <c r="I3564" s="19">
        <f t="shared" si="389"/>
        <v>-0.99163024285754797</v>
      </c>
      <c r="J3564" s="19">
        <f t="shared" si="390"/>
        <v>0.93179967087832938</v>
      </c>
    </row>
    <row r="3565" spans="1:10" x14ac:dyDescent="0.25">
      <c r="A3565" s="43">
        <f t="shared" si="391"/>
        <v>1339</v>
      </c>
      <c r="B3565" s="44">
        <v>41338</v>
      </c>
      <c r="C3565" s="5">
        <v>67.878685000000004</v>
      </c>
      <c r="D3565" s="5">
        <v>96.059432999999999</v>
      </c>
      <c r="E3565" s="19">
        <f t="shared" si="385"/>
        <v>10.601652668338041</v>
      </c>
      <c r="F3565" s="19">
        <f t="shared" si="386"/>
        <v>0.22075046990529046</v>
      </c>
      <c r="G3565" s="19">
        <f t="shared" si="387"/>
        <v>-0.43427370752609562</v>
      </c>
      <c r="H3565" s="19">
        <f t="shared" si="388"/>
        <v>0.47759165193712383</v>
      </c>
      <c r="I3565" s="19">
        <f t="shared" si="389"/>
        <v>1.0350691621359815</v>
      </c>
      <c r="J3565" s="19">
        <f t="shared" si="390"/>
        <v>-0.99163024285754797</v>
      </c>
    </row>
    <row r="3566" spans="1:10" x14ac:dyDescent="0.25">
      <c r="A3566" s="43">
        <f t="shared" si="391"/>
        <v>1338</v>
      </c>
      <c r="B3566" s="44">
        <v>41339</v>
      </c>
      <c r="C3566" s="5">
        <v>67.956894000000005</v>
      </c>
      <c r="D3566" s="5">
        <v>96.499313000000001</v>
      </c>
      <c r="E3566" s="19">
        <f t="shared" si="385"/>
        <v>10.417575912580439</v>
      </c>
      <c r="F3566" s="19">
        <f t="shared" si="386"/>
        <v>-0.18407675575760152</v>
      </c>
      <c r="G3566" s="19">
        <f t="shared" si="387"/>
        <v>0.22075046990529046</v>
      </c>
      <c r="H3566" s="19">
        <f t="shared" si="388"/>
        <v>-0.3146345368112714</v>
      </c>
      <c r="I3566" s="19">
        <f t="shared" si="389"/>
        <v>-0.79222618874839523</v>
      </c>
      <c r="J3566" s="19">
        <f t="shared" si="390"/>
        <v>1.0350691621359815</v>
      </c>
    </row>
    <row r="3567" spans="1:10" x14ac:dyDescent="0.25">
      <c r="A3567" s="43">
        <f t="shared" si="391"/>
        <v>1337</v>
      </c>
      <c r="B3567" s="44">
        <v>41340</v>
      </c>
      <c r="C3567" s="5">
        <v>68.304458999999994</v>
      </c>
      <c r="D3567" s="5">
        <v>96.572609</v>
      </c>
      <c r="E3567" s="19">
        <f t="shared" si="385"/>
        <v>10.721436955242041</v>
      </c>
      <c r="F3567" s="19">
        <f t="shared" si="386"/>
        <v>0.30386104266160174</v>
      </c>
      <c r="G3567" s="19">
        <f t="shared" si="387"/>
        <v>-0.18407675575760152</v>
      </c>
      <c r="H3567" s="19">
        <f t="shared" si="388"/>
        <v>0.412729000159412</v>
      </c>
      <c r="I3567" s="19">
        <f t="shared" si="389"/>
        <v>0.72736353697068346</v>
      </c>
      <c r="J3567" s="19">
        <f t="shared" si="390"/>
        <v>-0.79222618874839523</v>
      </c>
    </row>
    <row r="3568" spans="1:10" x14ac:dyDescent="0.25">
      <c r="A3568" s="43">
        <f t="shared" si="391"/>
        <v>1336</v>
      </c>
      <c r="B3568" s="44">
        <v>41341</v>
      </c>
      <c r="C3568" s="5">
        <v>68.634636</v>
      </c>
      <c r="D3568" s="5">
        <v>96.580757000000006</v>
      </c>
      <c r="E3568" s="19">
        <f t="shared" si="385"/>
        <v>11.046755574915792</v>
      </c>
      <c r="F3568" s="19">
        <f t="shared" si="386"/>
        <v>0.32531861967375164</v>
      </c>
      <c r="G3568" s="19">
        <f t="shared" si="387"/>
        <v>0.30386104266160174</v>
      </c>
      <c r="H3568" s="19">
        <f t="shared" si="388"/>
        <v>0.14560700458376497</v>
      </c>
      <c r="I3568" s="19">
        <f t="shared" si="389"/>
        <v>-0.26712199557564703</v>
      </c>
      <c r="J3568" s="19">
        <f t="shared" si="390"/>
        <v>0.72736353697068346</v>
      </c>
    </row>
    <row r="3569" spans="1:10" x14ac:dyDescent="0.25">
      <c r="A3569" s="43">
        <f t="shared" si="391"/>
        <v>1335</v>
      </c>
      <c r="B3569" s="44">
        <v>41344</v>
      </c>
      <c r="C3569" s="5">
        <v>68.669380000000004</v>
      </c>
      <c r="D3569" s="5">
        <v>96.711089999999999</v>
      </c>
      <c r="E3569" s="19">
        <f t="shared" si="385"/>
        <v>11.003786359027025</v>
      </c>
      <c r="F3569" s="19">
        <f t="shared" si="386"/>
        <v>-4.2969215888767565E-2</v>
      </c>
      <c r="G3569" s="19">
        <f t="shared" si="387"/>
        <v>0.32531861967375164</v>
      </c>
      <c r="H3569" s="19">
        <f t="shared" si="388"/>
        <v>-0.23537142068710887</v>
      </c>
      <c r="I3569" s="19">
        <f t="shared" si="389"/>
        <v>-0.38097842527087383</v>
      </c>
      <c r="J3569" s="19">
        <f t="shared" si="390"/>
        <v>-0.26712199557564703</v>
      </c>
    </row>
    <row r="3570" spans="1:10" x14ac:dyDescent="0.25">
      <c r="A3570" s="43">
        <f t="shared" si="391"/>
        <v>1334</v>
      </c>
      <c r="B3570" s="44">
        <v>41345</v>
      </c>
      <c r="C3570" s="5">
        <v>68.747589000000005</v>
      </c>
      <c r="D3570" s="5">
        <v>96.320106999999993</v>
      </c>
      <c r="E3570" s="19">
        <f t="shared" si="385"/>
        <v>11.315125466427624</v>
      </c>
      <c r="F3570" s="19">
        <f t="shared" si="386"/>
        <v>0.31133910740059889</v>
      </c>
      <c r="G3570" s="19">
        <f t="shared" si="387"/>
        <v>-4.2969215888767565E-2</v>
      </c>
      <c r="H3570" s="19">
        <f t="shared" si="388"/>
        <v>0.33675226046188322</v>
      </c>
      <c r="I3570" s="19">
        <f t="shared" si="389"/>
        <v>0.57212368114899204</v>
      </c>
      <c r="J3570" s="19">
        <f t="shared" si="390"/>
        <v>-0.38097842527087383</v>
      </c>
    </row>
    <row r="3571" spans="1:10" x14ac:dyDescent="0.25">
      <c r="A3571" s="43">
        <f t="shared" si="391"/>
        <v>1333</v>
      </c>
      <c r="B3571" s="44">
        <v>41346</v>
      </c>
      <c r="C3571" s="5">
        <v>68.591194000000002</v>
      </c>
      <c r="D3571" s="5">
        <v>96.409713999999994</v>
      </c>
      <c r="E3571" s="19">
        <f t="shared" si="385"/>
        <v>11.105300804437597</v>
      </c>
      <c r="F3571" s="19">
        <f t="shared" si="386"/>
        <v>-0.20982466199002658</v>
      </c>
      <c r="G3571" s="19">
        <f t="shared" si="387"/>
        <v>0.31133910740059889</v>
      </c>
      <c r="H3571" s="19">
        <f t="shared" si="388"/>
        <v>-0.39395900623351421</v>
      </c>
      <c r="I3571" s="19">
        <f t="shared" si="389"/>
        <v>-0.73071126669539743</v>
      </c>
      <c r="J3571" s="19">
        <f t="shared" si="390"/>
        <v>0.57212368114899204</v>
      </c>
    </row>
    <row r="3572" spans="1:10" x14ac:dyDescent="0.25">
      <c r="A3572" s="43">
        <f t="shared" si="391"/>
        <v>1332</v>
      </c>
      <c r="B3572" s="44">
        <v>41347</v>
      </c>
      <c r="C3572" s="5">
        <v>69.529601999999997</v>
      </c>
      <c r="D3572" s="5">
        <v>97.745559999999998</v>
      </c>
      <c r="E3572" s="19">
        <f t="shared" si="385"/>
        <v>11.247188440507045</v>
      </c>
      <c r="F3572" s="19">
        <f t="shared" si="386"/>
        <v>0.14188763606944832</v>
      </c>
      <c r="G3572" s="19">
        <f t="shared" si="387"/>
        <v>-0.20982466199002658</v>
      </c>
      <c r="H3572" s="19">
        <f t="shared" si="388"/>
        <v>0.26598359967716906</v>
      </c>
      <c r="I3572" s="19">
        <f t="shared" si="389"/>
        <v>0.65994260591068321</v>
      </c>
      <c r="J3572" s="19">
        <f t="shared" si="390"/>
        <v>-0.73071126669539743</v>
      </c>
    </row>
    <row r="3573" spans="1:10" x14ac:dyDescent="0.25">
      <c r="A3573" s="43">
        <f t="shared" si="391"/>
        <v>1331</v>
      </c>
      <c r="B3573" s="44">
        <v>41348</v>
      </c>
      <c r="C3573" s="5">
        <v>69.474639999999994</v>
      </c>
      <c r="D3573" s="5">
        <v>97.484924000000007</v>
      </c>
      <c r="E3573" s="19">
        <f t="shared" si="385"/>
        <v>11.347634984286337</v>
      </c>
      <c r="F3573" s="19">
        <f t="shared" si="386"/>
        <v>0.10044654377929163</v>
      </c>
      <c r="G3573" s="19">
        <f t="shared" si="387"/>
        <v>0.14188763606944832</v>
      </c>
      <c r="H3573" s="19">
        <f t="shared" si="388"/>
        <v>1.6530369412254095E-2</v>
      </c>
      <c r="I3573" s="19">
        <f t="shared" si="389"/>
        <v>-0.24945323026491495</v>
      </c>
      <c r="J3573" s="19">
        <f t="shared" si="390"/>
        <v>0.65994260591068321</v>
      </c>
    </row>
    <row r="3574" spans="1:10" x14ac:dyDescent="0.25">
      <c r="A3574" s="43">
        <f t="shared" si="391"/>
        <v>1330</v>
      </c>
      <c r="B3574" s="44">
        <v>41351</v>
      </c>
      <c r="C3574" s="5">
        <v>68.916038999999998</v>
      </c>
      <c r="D3574" s="5">
        <v>97.036888000000005</v>
      </c>
      <c r="E3574" s="19">
        <f t="shared" si="385"/>
        <v>11.056182890503067</v>
      </c>
      <c r="F3574" s="19">
        <f t="shared" si="386"/>
        <v>-0.29145209378327053</v>
      </c>
      <c r="G3574" s="19">
        <f t="shared" si="387"/>
        <v>0.10044654377929163</v>
      </c>
      <c r="H3574" s="19">
        <f t="shared" si="388"/>
        <v>-0.35085888859535413</v>
      </c>
      <c r="I3574" s="19">
        <f t="shared" si="389"/>
        <v>-0.36738925800760824</v>
      </c>
      <c r="J3574" s="19">
        <f t="shared" si="390"/>
        <v>-0.24945323026491495</v>
      </c>
    </row>
    <row r="3575" spans="1:10" x14ac:dyDescent="0.25">
      <c r="A3575" s="43">
        <f t="shared" si="391"/>
        <v>1329</v>
      </c>
      <c r="B3575" s="44">
        <v>41352</v>
      </c>
      <c r="C3575" s="5">
        <v>68.156700000000001</v>
      </c>
      <c r="D3575" s="5">
        <v>97.305701999999997</v>
      </c>
      <c r="E3575" s="19">
        <f t="shared" si="385"/>
        <v>10.136559078399266</v>
      </c>
      <c r="F3575" s="19">
        <f t="shared" si="386"/>
        <v>-0.91962381210380073</v>
      </c>
      <c r="G3575" s="19">
        <f t="shared" si="387"/>
        <v>-0.29145209378327053</v>
      </c>
      <c r="H3575" s="19">
        <f t="shared" si="388"/>
        <v>-0.74725118402235102</v>
      </c>
      <c r="I3575" s="19">
        <f t="shared" si="389"/>
        <v>-0.39639229542699689</v>
      </c>
      <c r="J3575" s="19">
        <f t="shared" si="390"/>
        <v>-0.36738925800760824</v>
      </c>
    </row>
    <row r="3576" spans="1:10" x14ac:dyDescent="0.25">
      <c r="A3576" s="43">
        <f t="shared" si="391"/>
        <v>1328</v>
      </c>
      <c r="B3576" s="44">
        <v>41353</v>
      </c>
      <c r="C3576" s="5">
        <v>68.540756000000002</v>
      </c>
      <c r="D3576" s="5">
        <v>98.030647000000002</v>
      </c>
      <c r="E3576" s="19">
        <f t="shared" si="385"/>
        <v>10.088354581882726</v>
      </c>
      <c r="F3576" s="19">
        <f t="shared" si="386"/>
        <v>-4.8204496516540019E-2</v>
      </c>
      <c r="G3576" s="19">
        <f t="shared" si="387"/>
        <v>-0.91962381210380073</v>
      </c>
      <c r="H3576" s="19">
        <f t="shared" si="388"/>
        <v>0.49568582618085166</v>
      </c>
      <c r="I3576" s="19">
        <f t="shared" si="389"/>
        <v>1.2429370102032027</v>
      </c>
      <c r="J3576" s="19">
        <f t="shared" si="390"/>
        <v>-0.39639229542699689</v>
      </c>
    </row>
    <row r="3577" spans="1:10" x14ac:dyDescent="0.25">
      <c r="A3577" s="43">
        <f t="shared" si="391"/>
        <v>1327</v>
      </c>
      <c r="B3577" s="44">
        <v>41354</v>
      </c>
      <c r="C3577" s="5">
        <v>68.191604999999996</v>
      </c>
      <c r="D3577" s="5">
        <v>98.022491000000002</v>
      </c>
      <c r="E3577" s="19">
        <f t="shared" si="385"/>
        <v>9.7440667323418424</v>
      </c>
      <c r="F3577" s="19">
        <f t="shared" si="386"/>
        <v>-0.34428784954088343</v>
      </c>
      <c r="G3577" s="19">
        <f t="shared" si="387"/>
        <v>-4.8204496516540019E-2</v>
      </c>
      <c r="H3577" s="19">
        <f t="shared" si="388"/>
        <v>-0.31577841033240095</v>
      </c>
      <c r="I3577" s="19">
        <f t="shared" si="389"/>
        <v>-0.81146423651325261</v>
      </c>
      <c r="J3577" s="19">
        <f t="shared" si="390"/>
        <v>1.2429370102032027</v>
      </c>
    </row>
    <row r="3578" spans="1:10" x14ac:dyDescent="0.25">
      <c r="A3578" s="43">
        <f t="shared" si="391"/>
        <v>1326</v>
      </c>
      <c r="B3578" s="44">
        <v>41355</v>
      </c>
      <c r="C3578" s="5">
        <v>68.732742000000002</v>
      </c>
      <c r="D3578" s="5">
        <v>98.706717999999995</v>
      </c>
      <c r="E3578" s="19">
        <f t="shared" ref="E3578:E3641" si="392">C3578-$P$3*D3578</f>
        <v>9.8772220195912084</v>
      </c>
      <c r="F3578" s="19">
        <f t="shared" ref="F3578:F3641" si="393">E3578-E3577</f>
        <v>0.13315528724936598</v>
      </c>
      <c r="G3578" s="19">
        <f t="shared" ref="G3578:G3641" si="394">F3577</f>
        <v>-0.34428784954088343</v>
      </c>
      <c r="H3578" s="19">
        <f t="shared" ref="H3578:H3641" si="395">F3578-$P$7*G3578</f>
        <v>0.33677640614928206</v>
      </c>
      <c r="I3578" s="19">
        <f t="shared" ref="I3578:I3641" si="396">H3578-H3577</f>
        <v>0.65255481648168301</v>
      </c>
      <c r="J3578" s="19">
        <f t="shared" ref="J3578:J3641" si="397">I3577</f>
        <v>-0.81146423651325261</v>
      </c>
    </row>
    <row r="3579" spans="1:10" x14ac:dyDescent="0.25">
      <c r="A3579" s="43">
        <f t="shared" si="391"/>
        <v>1325</v>
      </c>
      <c r="B3579" s="44">
        <v>41358</v>
      </c>
      <c r="C3579" s="5">
        <v>68.470900999999998</v>
      </c>
      <c r="D3579" s="5">
        <v>97.892180999999994</v>
      </c>
      <c r="E3579" s="19">
        <f t="shared" si="392"/>
        <v>10.101062234098634</v>
      </c>
      <c r="F3579" s="19">
        <f t="shared" si="393"/>
        <v>0.22384021450742608</v>
      </c>
      <c r="G3579" s="19">
        <f t="shared" si="394"/>
        <v>0.13315528724936598</v>
      </c>
      <c r="H3579" s="19">
        <f t="shared" si="395"/>
        <v>0.14508858672470937</v>
      </c>
      <c r="I3579" s="19">
        <f t="shared" si="396"/>
        <v>-0.19168781942457269</v>
      </c>
      <c r="J3579" s="19">
        <f t="shared" si="397"/>
        <v>0.65255481648168301</v>
      </c>
    </row>
    <row r="3580" spans="1:10" x14ac:dyDescent="0.25">
      <c r="A3580" s="43">
        <f t="shared" si="391"/>
        <v>1324</v>
      </c>
      <c r="B3580" s="44">
        <v>41359</v>
      </c>
      <c r="C3580" s="5">
        <v>69.195328000000003</v>
      </c>
      <c r="D3580" s="5">
        <v>98.543816000000007</v>
      </c>
      <c r="E3580" s="19">
        <f t="shared" si="392"/>
        <v>10.436941042653004</v>
      </c>
      <c r="F3580" s="19">
        <f t="shared" si="393"/>
        <v>0.33587880855436936</v>
      </c>
      <c r="G3580" s="19">
        <f t="shared" si="394"/>
        <v>0.22384021450742608</v>
      </c>
      <c r="H3580" s="19">
        <f t="shared" si="395"/>
        <v>0.20349366921942175</v>
      </c>
      <c r="I3580" s="19">
        <f t="shared" si="396"/>
        <v>5.8405082494712379E-2</v>
      </c>
      <c r="J3580" s="19">
        <f t="shared" si="397"/>
        <v>-0.19168781942457269</v>
      </c>
    </row>
    <row r="3581" spans="1:10" x14ac:dyDescent="0.25">
      <c r="A3581" s="43">
        <f t="shared" si="391"/>
        <v>1323</v>
      </c>
      <c r="B3581" s="44">
        <v>41360</v>
      </c>
      <c r="C3581" s="5">
        <v>69.422279000000003</v>
      </c>
      <c r="D3581" s="5">
        <v>97.900336999999993</v>
      </c>
      <c r="E3581" s="19">
        <f t="shared" si="392"/>
        <v>11.047577083639517</v>
      </c>
      <c r="F3581" s="19">
        <f t="shared" si="393"/>
        <v>0.61063604098651325</v>
      </c>
      <c r="G3581" s="19">
        <f t="shared" si="394"/>
        <v>0.33587880855436936</v>
      </c>
      <c r="H3581" s="19">
        <f t="shared" si="395"/>
        <v>0.41198825569924891</v>
      </c>
      <c r="I3581" s="19">
        <f t="shared" si="396"/>
        <v>0.20849458647982716</v>
      </c>
      <c r="J3581" s="19">
        <f t="shared" si="397"/>
        <v>5.8405082494712379E-2</v>
      </c>
    </row>
    <row r="3582" spans="1:10" x14ac:dyDescent="0.25">
      <c r="A3582" s="43">
        <f t="shared" si="391"/>
        <v>1322</v>
      </c>
      <c r="B3582" s="44">
        <v>41361</v>
      </c>
      <c r="C3582" s="5">
        <v>69.221519000000001</v>
      </c>
      <c r="D3582" s="5">
        <v>96.784392999999994</v>
      </c>
      <c r="E3582" s="19">
        <f t="shared" si="392"/>
        <v>11.512217227822376</v>
      </c>
      <c r="F3582" s="19">
        <f t="shared" si="393"/>
        <v>0.46464014418285871</v>
      </c>
      <c r="G3582" s="19">
        <f t="shared" si="394"/>
        <v>0.61063604098651325</v>
      </c>
      <c r="H3582" s="19">
        <f t="shared" si="395"/>
        <v>0.10349352204066797</v>
      </c>
      <c r="I3582" s="19">
        <f t="shared" si="396"/>
        <v>-0.30849473365858093</v>
      </c>
      <c r="J3582" s="19">
        <f t="shared" si="397"/>
        <v>0.20849458647982716</v>
      </c>
    </row>
    <row r="3583" spans="1:10" x14ac:dyDescent="0.25">
      <c r="A3583" s="43">
        <f t="shared" si="391"/>
        <v>1321</v>
      </c>
      <c r="B3583" s="44">
        <v>41365</v>
      </c>
      <c r="C3583" s="5">
        <v>69.081879000000001</v>
      </c>
      <c r="D3583" s="5">
        <v>97.427879000000004</v>
      </c>
      <c r="E3583" s="19">
        <f t="shared" si="392"/>
        <v>10.988888012969603</v>
      </c>
      <c r="F3583" s="19">
        <f t="shared" si="393"/>
        <v>-0.5233292148527724</v>
      </c>
      <c r="G3583" s="19">
        <f t="shared" si="394"/>
        <v>0.46464014418285871</v>
      </c>
      <c r="H3583" s="19">
        <f t="shared" si="395"/>
        <v>-0.79812992643901515</v>
      </c>
      <c r="I3583" s="19">
        <f t="shared" si="396"/>
        <v>-0.90162344847968312</v>
      </c>
      <c r="J3583" s="19">
        <f t="shared" si="397"/>
        <v>-0.30849473365858093</v>
      </c>
    </row>
    <row r="3584" spans="1:10" x14ac:dyDescent="0.25">
      <c r="A3584" s="43">
        <f t="shared" si="391"/>
        <v>1320</v>
      </c>
      <c r="B3584" s="44">
        <v>41366</v>
      </c>
      <c r="C3584" s="5">
        <v>68.689125000000004</v>
      </c>
      <c r="D3584" s="5">
        <v>96.931015000000002</v>
      </c>
      <c r="E3584" s="19">
        <f t="shared" si="392"/>
        <v>10.892397425147351</v>
      </c>
      <c r="F3584" s="19">
        <f t="shared" si="393"/>
        <v>-9.6490587822252394E-2</v>
      </c>
      <c r="G3584" s="19">
        <f t="shared" si="394"/>
        <v>-0.5233292148527724</v>
      </c>
      <c r="H3584" s="19">
        <f t="shared" si="395"/>
        <v>0.21302042287254191</v>
      </c>
      <c r="I3584" s="19">
        <f t="shared" si="396"/>
        <v>1.011150349311557</v>
      </c>
      <c r="J3584" s="19">
        <f t="shared" si="397"/>
        <v>-0.90162344847968312</v>
      </c>
    </row>
    <row r="3585" spans="1:10" x14ac:dyDescent="0.25">
      <c r="A3585" s="43">
        <f t="shared" si="391"/>
        <v>1319</v>
      </c>
      <c r="B3585" s="44">
        <v>41367</v>
      </c>
      <c r="C3585" s="5">
        <v>67.406113000000005</v>
      </c>
      <c r="D3585" s="5">
        <v>95.937270999999996</v>
      </c>
      <c r="E3585" s="19">
        <f t="shared" si="392"/>
        <v>10.201921789768569</v>
      </c>
      <c r="F3585" s="19">
        <f t="shared" si="393"/>
        <v>-0.69047563537878176</v>
      </c>
      <c r="G3585" s="19">
        <f t="shared" si="394"/>
        <v>-9.6490587822252394E-2</v>
      </c>
      <c r="H3585" s="19">
        <f t="shared" si="395"/>
        <v>-0.63340849960306933</v>
      </c>
      <c r="I3585" s="19">
        <f t="shared" si="396"/>
        <v>-0.84642892247561119</v>
      </c>
      <c r="J3585" s="19">
        <f t="shared" si="397"/>
        <v>1.011150349311557</v>
      </c>
    </row>
    <row r="3586" spans="1:10" x14ac:dyDescent="0.25">
      <c r="A3586" s="43">
        <f t="shared" si="391"/>
        <v>1318</v>
      </c>
      <c r="B3586" s="44">
        <v>41368</v>
      </c>
      <c r="C3586" s="5">
        <v>67.318825000000004</v>
      </c>
      <c r="D3586" s="5">
        <v>96.173491999999996</v>
      </c>
      <c r="E3586" s="19">
        <f t="shared" si="392"/>
        <v>9.9737830952363851</v>
      </c>
      <c r="F3586" s="19">
        <f t="shared" si="393"/>
        <v>-0.22813869453218416</v>
      </c>
      <c r="G3586" s="19">
        <f t="shared" si="394"/>
        <v>-0.69047563537878176</v>
      </c>
      <c r="H3586" s="19">
        <f t="shared" si="395"/>
        <v>0.18022721683078025</v>
      </c>
      <c r="I3586" s="19">
        <f t="shared" si="396"/>
        <v>0.81363571643384958</v>
      </c>
      <c r="J3586" s="19">
        <f t="shared" si="397"/>
        <v>-0.84642892247561119</v>
      </c>
    </row>
    <row r="3587" spans="1:10" x14ac:dyDescent="0.25">
      <c r="A3587" s="43">
        <f t="shared" si="391"/>
        <v>1317</v>
      </c>
      <c r="B3587" s="44">
        <v>41369</v>
      </c>
      <c r="C3587" s="5">
        <v>67.467201000000003</v>
      </c>
      <c r="D3587" s="5">
        <v>95.725493999999998</v>
      </c>
      <c r="E3587" s="19">
        <f t="shared" si="392"/>
        <v>10.38928534332198</v>
      </c>
      <c r="F3587" s="19">
        <f t="shared" si="393"/>
        <v>0.41550224808559477</v>
      </c>
      <c r="G3587" s="19">
        <f t="shared" si="394"/>
        <v>-0.22813869453218416</v>
      </c>
      <c r="H3587" s="19">
        <f t="shared" si="395"/>
        <v>0.55042962442767862</v>
      </c>
      <c r="I3587" s="19">
        <f t="shared" si="396"/>
        <v>0.37020240759689838</v>
      </c>
      <c r="J3587" s="19">
        <f t="shared" si="397"/>
        <v>0.81363571643384958</v>
      </c>
    </row>
    <row r="3588" spans="1:10" x14ac:dyDescent="0.25">
      <c r="A3588" s="43">
        <f t="shared" si="391"/>
        <v>1316</v>
      </c>
      <c r="B3588" s="44">
        <v>41372</v>
      </c>
      <c r="C3588" s="5">
        <v>67.921042999999997</v>
      </c>
      <c r="D3588" s="5">
        <v>95.961715999999996</v>
      </c>
      <c r="E3588" s="19">
        <f t="shared" si="392"/>
        <v>10.702276052523189</v>
      </c>
      <c r="F3588" s="19">
        <f t="shared" si="393"/>
        <v>0.31299070920120897</v>
      </c>
      <c r="G3588" s="19">
        <f t="shared" si="394"/>
        <v>0.41550224808559477</v>
      </c>
      <c r="H3588" s="19">
        <f t="shared" si="395"/>
        <v>6.7251474507210085E-2</v>
      </c>
      <c r="I3588" s="19">
        <f t="shared" si="396"/>
        <v>-0.48317814992046854</v>
      </c>
      <c r="J3588" s="19">
        <f t="shared" si="397"/>
        <v>0.37020240759689838</v>
      </c>
    </row>
    <row r="3589" spans="1:10" x14ac:dyDescent="0.25">
      <c r="A3589" s="43">
        <f t="shared" si="391"/>
        <v>1315</v>
      </c>
      <c r="B3589" s="44">
        <v>41373</v>
      </c>
      <c r="C3589" s="5">
        <v>68.497093000000007</v>
      </c>
      <c r="D3589" s="5">
        <v>96.637778999999995</v>
      </c>
      <c r="E3589" s="19">
        <f t="shared" si="392"/>
        <v>10.875212260364542</v>
      </c>
      <c r="F3589" s="19">
        <f t="shared" si="393"/>
        <v>0.172936207841353</v>
      </c>
      <c r="G3589" s="19">
        <f t="shared" si="394"/>
        <v>0.31299070920120897</v>
      </c>
      <c r="H3589" s="19">
        <f t="shared" si="395"/>
        <v>-1.2174938247061173E-2</v>
      </c>
      <c r="I3589" s="19">
        <f t="shared" si="396"/>
        <v>-7.9426412754271258E-2</v>
      </c>
      <c r="J3589" s="19">
        <f t="shared" si="397"/>
        <v>-0.48317814992046854</v>
      </c>
    </row>
    <row r="3590" spans="1:10" x14ac:dyDescent="0.25">
      <c r="A3590" s="43">
        <f t="shared" si="391"/>
        <v>1314</v>
      </c>
      <c r="B3590" s="44">
        <v>41374</v>
      </c>
      <c r="C3590" s="5">
        <v>68.863677999999993</v>
      </c>
      <c r="D3590" s="5">
        <v>97.452315999999996</v>
      </c>
      <c r="E3590" s="19">
        <f t="shared" si="392"/>
        <v>10.756116045857098</v>
      </c>
      <c r="F3590" s="19">
        <f t="shared" si="393"/>
        <v>-0.11909621450744368</v>
      </c>
      <c r="G3590" s="19">
        <f t="shared" si="394"/>
        <v>0.172936207841353</v>
      </c>
      <c r="H3590" s="19">
        <f t="shared" si="395"/>
        <v>-0.22137535153165985</v>
      </c>
      <c r="I3590" s="19">
        <f t="shared" si="396"/>
        <v>-0.20920041328459868</v>
      </c>
      <c r="J3590" s="19">
        <f t="shared" si="397"/>
        <v>-7.9426412754271258E-2</v>
      </c>
    </row>
    <row r="3591" spans="1:10" x14ac:dyDescent="0.25">
      <c r="A3591" s="43">
        <f t="shared" si="391"/>
        <v>1313</v>
      </c>
      <c r="B3591" s="44">
        <v>41375</v>
      </c>
      <c r="C3591" s="5">
        <v>69.160431000000003</v>
      </c>
      <c r="D3591" s="5">
        <v>98.519385999999997</v>
      </c>
      <c r="E3591" s="19">
        <f t="shared" si="392"/>
        <v>10.416610835899249</v>
      </c>
      <c r="F3591" s="19">
        <f t="shared" si="393"/>
        <v>-0.33950520995784927</v>
      </c>
      <c r="G3591" s="19">
        <f t="shared" si="394"/>
        <v>-0.11909621450744368</v>
      </c>
      <c r="H3591" s="19">
        <f t="shared" si="395"/>
        <v>-0.26906849693678636</v>
      </c>
      <c r="I3591" s="19">
        <f t="shared" si="396"/>
        <v>-4.7693145405126508E-2</v>
      </c>
      <c r="J3591" s="19">
        <f t="shared" si="397"/>
        <v>-0.20920041328459868</v>
      </c>
    </row>
    <row r="3592" spans="1:10" x14ac:dyDescent="0.25">
      <c r="A3592" s="43">
        <f t="shared" si="391"/>
        <v>1312</v>
      </c>
      <c r="B3592" s="44">
        <v>41376</v>
      </c>
      <c r="C3592" s="5">
        <v>68.078163000000004</v>
      </c>
      <c r="D3592" s="5">
        <v>97.696686</v>
      </c>
      <c r="E3592" s="19">
        <f t="shared" si="392"/>
        <v>9.8248913747320614</v>
      </c>
      <c r="F3592" s="19">
        <f t="shared" si="393"/>
        <v>-0.59171946116718743</v>
      </c>
      <c r="G3592" s="19">
        <f t="shared" si="394"/>
        <v>-0.33950520995784927</v>
      </c>
      <c r="H3592" s="19">
        <f t="shared" si="395"/>
        <v>-0.39092692429388393</v>
      </c>
      <c r="I3592" s="19">
        <f t="shared" si="396"/>
        <v>-0.12185842735709757</v>
      </c>
      <c r="J3592" s="19">
        <f t="shared" si="397"/>
        <v>-4.7693145405126508E-2</v>
      </c>
    </row>
    <row r="3593" spans="1:10" x14ac:dyDescent="0.25">
      <c r="A3593" s="43">
        <f t="shared" si="391"/>
        <v>1311</v>
      </c>
      <c r="B3593" s="44">
        <v>41379</v>
      </c>
      <c r="C3593" s="5">
        <v>65.302643000000003</v>
      </c>
      <c r="D3593" s="5">
        <v>94.951660000000004</v>
      </c>
      <c r="E3593" s="19">
        <f t="shared" si="392"/>
        <v>8.6861387180626508</v>
      </c>
      <c r="F3593" s="19">
        <f t="shared" si="393"/>
        <v>-1.1387526566694106</v>
      </c>
      <c r="G3593" s="19">
        <f t="shared" si="394"/>
        <v>-0.59171946116718743</v>
      </c>
      <c r="H3593" s="19">
        <f t="shared" si="395"/>
        <v>-0.78879380997066695</v>
      </c>
      <c r="I3593" s="19">
        <f t="shared" si="396"/>
        <v>-0.39786688567678302</v>
      </c>
      <c r="J3593" s="19">
        <f t="shared" si="397"/>
        <v>-0.12185842735709757</v>
      </c>
    </row>
    <row r="3594" spans="1:10" x14ac:dyDescent="0.25">
      <c r="A3594" s="43">
        <f t="shared" si="391"/>
        <v>1310</v>
      </c>
      <c r="B3594" s="44">
        <v>41380</v>
      </c>
      <c r="C3594" s="5">
        <v>66.105620999999999</v>
      </c>
      <c r="D3594" s="5">
        <v>95.310074</v>
      </c>
      <c r="E3594" s="19">
        <f t="shared" si="392"/>
        <v>9.2754064178350788</v>
      </c>
      <c r="F3594" s="19">
        <f t="shared" si="393"/>
        <v>0.58926769977242799</v>
      </c>
      <c r="G3594" s="19">
        <f t="shared" si="394"/>
        <v>-1.1387526566694106</v>
      </c>
      <c r="H3594" s="19">
        <f t="shared" si="395"/>
        <v>1.2627567305659555</v>
      </c>
      <c r="I3594" s="19">
        <f t="shared" si="396"/>
        <v>2.0515505405366223</v>
      </c>
      <c r="J3594" s="19">
        <f t="shared" si="397"/>
        <v>-0.39786688567678302</v>
      </c>
    </row>
    <row r="3595" spans="1:10" x14ac:dyDescent="0.25">
      <c r="A3595" s="43">
        <f t="shared" ref="A3595:A3658" si="398">A3596+1</f>
        <v>1309</v>
      </c>
      <c r="B3595" s="44">
        <v>41381</v>
      </c>
      <c r="C3595" s="5">
        <v>64.656791999999996</v>
      </c>
      <c r="D3595" s="5">
        <v>93.518073999999999</v>
      </c>
      <c r="E3595" s="19">
        <f t="shared" si="392"/>
        <v>8.895087180310334</v>
      </c>
      <c r="F3595" s="19">
        <f t="shared" si="393"/>
        <v>-0.38031923752474484</v>
      </c>
      <c r="G3595" s="19">
        <f t="shared" si="394"/>
        <v>0.58926769977242799</v>
      </c>
      <c r="H3595" s="19">
        <f t="shared" si="395"/>
        <v>-0.72882804641604837</v>
      </c>
      <c r="I3595" s="19">
        <f t="shared" si="396"/>
        <v>-1.9915847769820039</v>
      </c>
      <c r="J3595" s="19">
        <f t="shared" si="397"/>
        <v>2.0515505405366223</v>
      </c>
    </row>
    <row r="3596" spans="1:10" x14ac:dyDescent="0.25">
      <c r="A3596" s="43">
        <f t="shared" si="398"/>
        <v>1308</v>
      </c>
      <c r="B3596" s="44">
        <v>41382</v>
      </c>
      <c r="C3596" s="5">
        <v>65.206642000000002</v>
      </c>
      <c r="D3596" s="5">
        <v>94.153419</v>
      </c>
      <c r="E3596" s="19">
        <f t="shared" si="392"/>
        <v>9.0661021719175707</v>
      </c>
      <c r="F3596" s="19">
        <f t="shared" si="393"/>
        <v>0.17101499160723677</v>
      </c>
      <c r="G3596" s="19">
        <f t="shared" si="394"/>
        <v>-0.38031923752474484</v>
      </c>
      <c r="H3596" s="19">
        <f t="shared" si="395"/>
        <v>0.39594604504760961</v>
      </c>
      <c r="I3596" s="19">
        <f t="shared" si="396"/>
        <v>1.1247740914636579</v>
      </c>
      <c r="J3596" s="19">
        <f t="shared" si="397"/>
        <v>-1.9915847769820039</v>
      </c>
    </row>
    <row r="3597" spans="1:10" x14ac:dyDescent="0.25">
      <c r="A3597" s="43">
        <f t="shared" si="398"/>
        <v>1307</v>
      </c>
      <c r="B3597" s="44">
        <v>41383</v>
      </c>
      <c r="C3597" s="5">
        <v>65.075737000000004</v>
      </c>
      <c r="D3597" s="5">
        <v>94.405922000000004</v>
      </c>
      <c r="E3597" s="19">
        <f t="shared" si="392"/>
        <v>8.7846380644653976</v>
      </c>
      <c r="F3597" s="19">
        <f t="shared" si="393"/>
        <v>-0.2814641074521731</v>
      </c>
      <c r="G3597" s="19">
        <f t="shared" si="394"/>
        <v>0.17101499160723677</v>
      </c>
      <c r="H3597" s="19">
        <f t="shared" si="395"/>
        <v>-0.38260698538458249</v>
      </c>
      <c r="I3597" s="19">
        <f t="shared" si="396"/>
        <v>-0.77855303043219215</v>
      </c>
      <c r="J3597" s="19">
        <f t="shared" si="397"/>
        <v>1.1247740914636579</v>
      </c>
    </row>
    <row r="3598" spans="1:10" x14ac:dyDescent="0.25">
      <c r="A3598" s="43">
        <f t="shared" si="398"/>
        <v>1306</v>
      </c>
      <c r="B3598" s="44">
        <v>41386</v>
      </c>
      <c r="C3598" s="5">
        <v>65.773964000000007</v>
      </c>
      <c r="D3598" s="5">
        <v>94.951660000000004</v>
      </c>
      <c r="E3598" s="19">
        <f t="shared" si="392"/>
        <v>9.157459718062654</v>
      </c>
      <c r="F3598" s="19">
        <f t="shared" si="393"/>
        <v>0.37282165359725639</v>
      </c>
      <c r="G3598" s="19">
        <f t="shared" si="394"/>
        <v>-0.2814641074521731</v>
      </c>
      <c r="H3598" s="19">
        <f t="shared" si="395"/>
        <v>0.53928711720860589</v>
      </c>
      <c r="I3598" s="19">
        <f t="shared" si="396"/>
        <v>0.92189410259318838</v>
      </c>
      <c r="J3598" s="19">
        <f t="shared" si="397"/>
        <v>-0.77855303043219215</v>
      </c>
    </row>
    <row r="3599" spans="1:10" x14ac:dyDescent="0.25">
      <c r="A3599" s="43">
        <f t="shared" si="398"/>
        <v>1305</v>
      </c>
      <c r="B3599" s="44">
        <v>41387</v>
      </c>
      <c r="C3599" s="5">
        <v>66.533302000000006</v>
      </c>
      <c r="D3599" s="5">
        <v>95.692902000000004</v>
      </c>
      <c r="E3599" s="19">
        <f t="shared" si="392"/>
        <v>9.4748198646270012</v>
      </c>
      <c r="F3599" s="19">
        <f t="shared" si="393"/>
        <v>0.31736014656434719</v>
      </c>
      <c r="G3599" s="19">
        <f t="shared" si="394"/>
        <v>0.37282165359725639</v>
      </c>
      <c r="H3599" s="19">
        <f t="shared" si="395"/>
        <v>9.6863366451938354E-2</v>
      </c>
      <c r="I3599" s="19">
        <f t="shared" si="396"/>
        <v>-0.44242375075666751</v>
      </c>
      <c r="J3599" s="19">
        <f t="shared" si="397"/>
        <v>0.92189410259318838</v>
      </c>
    </row>
    <row r="3600" spans="1:10" x14ac:dyDescent="0.25">
      <c r="A3600" s="43">
        <f t="shared" si="398"/>
        <v>1304</v>
      </c>
      <c r="B3600" s="44">
        <v>41388</v>
      </c>
      <c r="C3600" s="5">
        <v>67.423561000000007</v>
      </c>
      <c r="D3600" s="5">
        <v>96.344543000000002</v>
      </c>
      <c r="E3600" s="19">
        <f t="shared" si="392"/>
        <v>9.9765270955817229</v>
      </c>
      <c r="F3600" s="19">
        <f t="shared" si="393"/>
        <v>0.50170723095472169</v>
      </c>
      <c r="G3600" s="19">
        <f t="shared" si="394"/>
        <v>0.31736014656434719</v>
      </c>
      <c r="H3600" s="19">
        <f t="shared" si="395"/>
        <v>0.31401188177569089</v>
      </c>
      <c r="I3600" s="19">
        <f t="shared" si="396"/>
        <v>0.21714851532375254</v>
      </c>
      <c r="J3600" s="19">
        <f t="shared" si="397"/>
        <v>-0.44242375075666751</v>
      </c>
    </row>
    <row r="3601" spans="1:10" x14ac:dyDescent="0.25">
      <c r="A3601" s="43">
        <f t="shared" si="398"/>
        <v>1303</v>
      </c>
      <c r="B3601" s="44">
        <v>41389</v>
      </c>
      <c r="C3601" s="5">
        <v>67.475928999999994</v>
      </c>
      <c r="D3601" s="5">
        <v>96.531882999999993</v>
      </c>
      <c r="E3601" s="19">
        <f t="shared" si="392"/>
        <v>9.9171905091408021</v>
      </c>
      <c r="F3601" s="19">
        <f t="shared" si="393"/>
        <v>-5.9336586440920769E-2</v>
      </c>
      <c r="G3601" s="19">
        <f t="shared" si="394"/>
        <v>0.50170723095472169</v>
      </c>
      <c r="H3601" s="19">
        <f t="shared" si="395"/>
        <v>-0.35605977276134881</v>
      </c>
      <c r="I3601" s="19">
        <f t="shared" si="396"/>
        <v>-0.67007165453703976</v>
      </c>
      <c r="J3601" s="19">
        <f t="shared" si="397"/>
        <v>0.21714851532375254</v>
      </c>
    </row>
    <row r="3602" spans="1:10" x14ac:dyDescent="0.25">
      <c r="A3602" s="43">
        <f t="shared" si="398"/>
        <v>1302</v>
      </c>
      <c r="B3602" s="44">
        <v>41390</v>
      </c>
      <c r="C3602" s="5">
        <v>67.362449999999995</v>
      </c>
      <c r="D3602" s="5">
        <v>97.778137000000001</v>
      </c>
      <c r="E3602" s="19">
        <f t="shared" si="392"/>
        <v>9.060611863201153</v>
      </c>
      <c r="F3602" s="19">
        <f t="shared" si="393"/>
        <v>-0.85657864593964916</v>
      </c>
      <c r="G3602" s="19">
        <f t="shared" si="394"/>
        <v>-5.9336586440920769E-2</v>
      </c>
      <c r="H3602" s="19">
        <f t="shared" si="395"/>
        <v>-0.82148538854205655</v>
      </c>
      <c r="I3602" s="19">
        <f t="shared" si="396"/>
        <v>-0.46542561578070774</v>
      </c>
      <c r="J3602" s="19">
        <f t="shared" si="397"/>
        <v>-0.67007165453703976</v>
      </c>
    </row>
    <row r="3603" spans="1:10" x14ac:dyDescent="0.25">
      <c r="A3603" s="43">
        <f t="shared" si="398"/>
        <v>1301</v>
      </c>
      <c r="B3603" s="44">
        <v>41393</v>
      </c>
      <c r="C3603" s="5">
        <v>68.043235999999993</v>
      </c>
      <c r="D3603" s="5">
        <v>98.820778000000004</v>
      </c>
      <c r="E3603" s="19">
        <f t="shared" si="392"/>
        <v>9.1197058502229282</v>
      </c>
      <c r="F3603" s="19">
        <f t="shared" si="393"/>
        <v>5.9093987021775263E-2</v>
      </c>
      <c r="G3603" s="19">
        <f t="shared" si="394"/>
        <v>-0.85657864593964916</v>
      </c>
      <c r="H3603" s="19">
        <f t="shared" si="395"/>
        <v>0.56569769826106697</v>
      </c>
      <c r="I3603" s="19">
        <f t="shared" si="396"/>
        <v>1.3871830868031236</v>
      </c>
      <c r="J3603" s="19">
        <f t="shared" si="397"/>
        <v>-0.46542561578070774</v>
      </c>
    </row>
    <row r="3604" spans="1:10" x14ac:dyDescent="0.25">
      <c r="A3604" s="43">
        <f t="shared" si="398"/>
        <v>1300</v>
      </c>
      <c r="B3604" s="44">
        <v>41394</v>
      </c>
      <c r="C3604" s="5">
        <v>68.313811999999999</v>
      </c>
      <c r="D3604" s="5">
        <v>99.382805000000005</v>
      </c>
      <c r="E3604" s="19">
        <f t="shared" si="392"/>
        <v>9.0551639170339371</v>
      </c>
      <c r="F3604" s="19">
        <f t="shared" si="393"/>
        <v>-6.4541933188991152E-2</v>
      </c>
      <c r="G3604" s="19">
        <f t="shared" si="394"/>
        <v>5.9093987021775263E-2</v>
      </c>
      <c r="H3604" s="19">
        <f t="shared" si="395"/>
        <v>-9.9491710747731665E-2</v>
      </c>
      <c r="I3604" s="19">
        <f t="shared" si="396"/>
        <v>-0.66518940900879864</v>
      </c>
      <c r="J3604" s="19">
        <f t="shared" si="397"/>
        <v>1.3871830868031236</v>
      </c>
    </row>
    <row r="3605" spans="1:10" x14ac:dyDescent="0.25">
      <c r="A3605" s="43">
        <f t="shared" si="398"/>
        <v>1299</v>
      </c>
      <c r="B3605" s="44">
        <v>41395</v>
      </c>
      <c r="C3605" s="5">
        <v>67.249008000000003</v>
      </c>
      <c r="D3605" s="5">
        <v>97.965500000000006</v>
      </c>
      <c r="E3605" s="19">
        <f t="shared" si="392"/>
        <v>8.8354515626282506</v>
      </c>
      <c r="F3605" s="19">
        <f t="shared" si="393"/>
        <v>-0.21971235440568648</v>
      </c>
      <c r="G3605" s="19">
        <f t="shared" si="394"/>
        <v>-6.4541933188991152E-2</v>
      </c>
      <c r="H3605" s="19">
        <f t="shared" si="395"/>
        <v>-0.18154051456460196</v>
      </c>
      <c r="I3605" s="19">
        <f t="shared" si="396"/>
        <v>-8.2048803816870297E-2</v>
      </c>
      <c r="J3605" s="19">
        <f t="shared" si="397"/>
        <v>-0.66518940900879864</v>
      </c>
    </row>
    <row r="3606" spans="1:10" x14ac:dyDescent="0.25">
      <c r="A3606" s="43">
        <f t="shared" si="398"/>
        <v>1298</v>
      </c>
      <c r="B3606" s="44">
        <v>41396</v>
      </c>
      <c r="C3606" s="5">
        <v>68.130508000000006</v>
      </c>
      <c r="D3606" s="5">
        <v>99.407227000000006</v>
      </c>
      <c r="E3606" s="19">
        <f t="shared" si="392"/>
        <v>8.8572978939205669</v>
      </c>
      <c r="F3606" s="19">
        <f t="shared" si="393"/>
        <v>2.1846331292316279E-2</v>
      </c>
      <c r="G3606" s="19">
        <f t="shared" si="394"/>
        <v>-0.21971235440568648</v>
      </c>
      <c r="H3606" s="19">
        <f t="shared" si="395"/>
        <v>0.15179014284384257</v>
      </c>
      <c r="I3606" s="19">
        <f t="shared" si="396"/>
        <v>0.33333065740844453</v>
      </c>
      <c r="J3606" s="19">
        <f t="shared" si="397"/>
        <v>-8.2048803816870297E-2</v>
      </c>
    </row>
    <row r="3607" spans="1:10" x14ac:dyDescent="0.25">
      <c r="A3607" s="43">
        <f t="shared" si="398"/>
        <v>1297</v>
      </c>
      <c r="B3607" s="44">
        <v>41397</v>
      </c>
      <c r="C3607" s="5">
        <v>69.361159999999998</v>
      </c>
      <c r="D3607" s="5">
        <v>100.58833300000001</v>
      </c>
      <c r="E3607" s="19">
        <f t="shared" si="392"/>
        <v>9.3836958249930476</v>
      </c>
      <c r="F3607" s="19">
        <f t="shared" si="393"/>
        <v>0.52639793107248067</v>
      </c>
      <c r="G3607" s="19">
        <f t="shared" si="394"/>
        <v>2.1846331292316279E-2</v>
      </c>
      <c r="H3607" s="19">
        <f t="shared" si="395"/>
        <v>0.51347742159899301</v>
      </c>
      <c r="I3607" s="19">
        <f t="shared" si="396"/>
        <v>0.36168727875515044</v>
      </c>
      <c r="J3607" s="19">
        <f t="shared" si="397"/>
        <v>0.33333065740844453</v>
      </c>
    </row>
    <row r="3608" spans="1:10" x14ac:dyDescent="0.25">
      <c r="A3608" s="43">
        <f t="shared" si="398"/>
        <v>1296</v>
      </c>
      <c r="B3608" s="44">
        <v>41400</v>
      </c>
      <c r="C3608" s="5">
        <v>69.832465999999997</v>
      </c>
      <c r="D3608" s="5">
        <v>100.392822</v>
      </c>
      <c r="E3608" s="19">
        <f t="shared" si="392"/>
        <v>9.9715785058922108</v>
      </c>
      <c r="F3608" s="19">
        <f t="shared" si="393"/>
        <v>0.58788268089916329</v>
      </c>
      <c r="G3608" s="19">
        <f t="shared" si="394"/>
        <v>0.52639793107248067</v>
      </c>
      <c r="H3608" s="19">
        <f t="shared" si="395"/>
        <v>0.27655674867554775</v>
      </c>
      <c r="I3608" s="19">
        <f t="shared" si="396"/>
        <v>-0.23692067292344526</v>
      </c>
      <c r="J3608" s="19">
        <f t="shared" si="397"/>
        <v>0.36168727875515044</v>
      </c>
    </row>
    <row r="3609" spans="1:10" x14ac:dyDescent="0.25">
      <c r="A3609" s="43">
        <f t="shared" si="398"/>
        <v>1295</v>
      </c>
      <c r="B3609" s="44">
        <v>41401</v>
      </c>
      <c r="C3609" s="5">
        <v>70.373604</v>
      </c>
      <c r="D3609" s="5">
        <v>100.221779</v>
      </c>
      <c r="E3609" s="19">
        <f t="shared" si="392"/>
        <v>10.614703735414011</v>
      </c>
      <c r="F3609" s="19">
        <f t="shared" si="393"/>
        <v>0.64312522952180018</v>
      </c>
      <c r="G3609" s="19">
        <f t="shared" si="394"/>
        <v>0.58788268089916329</v>
      </c>
      <c r="H3609" s="19">
        <f t="shared" si="395"/>
        <v>0.29543555814303951</v>
      </c>
      <c r="I3609" s="19">
        <f t="shared" si="396"/>
        <v>1.8878809467491764E-2</v>
      </c>
      <c r="J3609" s="19">
        <f t="shared" si="397"/>
        <v>-0.23692067292344526</v>
      </c>
    </row>
    <row r="3610" spans="1:10" x14ac:dyDescent="0.25">
      <c r="A3610" s="43">
        <f t="shared" si="398"/>
        <v>1294</v>
      </c>
      <c r="B3610" s="44">
        <v>41402</v>
      </c>
      <c r="C3610" s="5">
        <v>70.487076000000002</v>
      </c>
      <c r="D3610" s="5">
        <v>100.48245199999999</v>
      </c>
      <c r="E3610" s="19">
        <f t="shared" si="392"/>
        <v>10.572745129770198</v>
      </c>
      <c r="F3610" s="19">
        <f t="shared" si="393"/>
        <v>-4.1958605643813485E-2</v>
      </c>
      <c r="G3610" s="19">
        <f t="shared" si="394"/>
        <v>0.64312522952180018</v>
      </c>
      <c r="H3610" s="19">
        <f t="shared" si="395"/>
        <v>-0.42232021004729337</v>
      </c>
      <c r="I3610" s="19">
        <f t="shared" si="396"/>
        <v>-0.71775576819033282</v>
      </c>
      <c r="J3610" s="19">
        <f t="shared" si="397"/>
        <v>1.8878809467491764E-2</v>
      </c>
    </row>
    <row r="3611" spans="1:10" x14ac:dyDescent="0.25">
      <c r="A3611" s="43">
        <f t="shared" si="398"/>
        <v>1293</v>
      </c>
      <c r="B3611" s="44">
        <v>41403</v>
      </c>
      <c r="C3611" s="5">
        <v>70.425972000000002</v>
      </c>
      <c r="D3611" s="5">
        <v>100.710503</v>
      </c>
      <c r="E3611" s="19">
        <f t="shared" si="392"/>
        <v>10.375661933429654</v>
      </c>
      <c r="F3611" s="19">
        <f t="shared" si="393"/>
        <v>-0.19708319634054305</v>
      </c>
      <c r="G3611" s="19">
        <f t="shared" si="394"/>
        <v>-4.1958605643813485E-2</v>
      </c>
      <c r="H3611" s="19">
        <f t="shared" si="395"/>
        <v>-0.17226774543204651</v>
      </c>
      <c r="I3611" s="19">
        <f t="shared" si="396"/>
        <v>0.25005246461524688</v>
      </c>
      <c r="J3611" s="19">
        <f t="shared" si="397"/>
        <v>-0.71775576819033282</v>
      </c>
    </row>
    <row r="3612" spans="1:10" x14ac:dyDescent="0.25">
      <c r="A3612" s="43">
        <f t="shared" si="398"/>
        <v>1292</v>
      </c>
      <c r="B3612" s="44">
        <v>41404</v>
      </c>
      <c r="C3612" s="5">
        <v>70.059394999999995</v>
      </c>
      <c r="D3612" s="5">
        <v>100.376564</v>
      </c>
      <c r="E3612" s="19">
        <f t="shared" si="392"/>
        <v>10.208201608413596</v>
      </c>
      <c r="F3612" s="19">
        <f t="shared" si="393"/>
        <v>-0.16746032501605868</v>
      </c>
      <c r="G3612" s="19">
        <f t="shared" si="394"/>
        <v>-0.19708319634054305</v>
      </c>
      <c r="H3612" s="19">
        <f t="shared" si="395"/>
        <v>-5.0900007802575836E-2</v>
      </c>
      <c r="I3612" s="19">
        <f t="shared" si="396"/>
        <v>0.12136773762947067</v>
      </c>
      <c r="J3612" s="19">
        <f t="shared" si="397"/>
        <v>0.25005246461524688</v>
      </c>
    </row>
    <row r="3613" spans="1:10" x14ac:dyDescent="0.25">
      <c r="A3613" s="43">
        <f t="shared" si="398"/>
        <v>1291</v>
      </c>
      <c r="B3613" s="44">
        <v>41407</v>
      </c>
      <c r="C3613" s="5">
        <v>70.050681999999995</v>
      </c>
      <c r="D3613" s="5">
        <v>100.067009</v>
      </c>
      <c r="E3613" s="19">
        <f t="shared" si="392"/>
        <v>10.384065918415288</v>
      </c>
      <c r="F3613" s="19">
        <f t="shared" si="393"/>
        <v>0.17586431000169256</v>
      </c>
      <c r="G3613" s="19">
        <f t="shared" si="394"/>
        <v>-0.16746032501605868</v>
      </c>
      <c r="H3613" s="19">
        <f t="shared" si="395"/>
        <v>0.2749048622505873</v>
      </c>
      <c r="I3613" s="19">
        <f t="shared" si="396"/>
        <v>0.32580487005316316</v>
      </c>
      <c r="J3613" s="19">
        <f t="shared" si="397"/>
        <v>0.12136773762947067</v>
      </c>
    </row>
    <row r="3614" spans="1:10" x14ac:dyDescent="0.25">
      <c r="A3614" s="43">
        <f t="shared" si="398"/>
        <v>1290</v>
      </c>
      <c r="B3614" s="44">
        <v>41408</v>
      </c>
      <c r="C3614" s="5">
        <v>71.045670000000001</v>
      </c>
      <c r="D3614" s="5">
        <v>101.818298</v>
      </c>
      <c r="E3614" s="19">
        <f t="shared" si="392"/>
        <v>10.334818765839657</v>
      </c>
      <c r="F3614" s="19">
        <f t="shared" si="393"/>
        <v>-4.9247152575631503E-2</v>
      </c>
      <c r="G3614" s="19">
        <f t="shared" si="394"/>
        <v>0.17586431000169256</v>
      </c>
      <c r="H3614" s="19">
        <f t="shared" si="395"/>
        <v>-0.15325804818190825</v>
      </c>
      <c r="I3614" s="19">
        <f t="shared" si="396"/>
        <v>-0.42816291043249555</v>
      </c>
      <c r="J3614" s="19">
        <f t="shared" si="397"/>
        <v>0.32580487005316316</v>
      </c>
    </row>
    <row r="3615" spans="1:10" x14ac:dyDescent="0.25">
      <c r="A3615" s="43">
        <f t="shared" si="398"/>
        <v>1289</v>
      </c>
      <c r="B3615" s="44">
        <v>41409</v>
      </c>
      <c r="C3615" s="5">
        <v>70.844902000000005</v>
      </c>
      <c r="D3615" s="5">
        <v>101.00541699999999</v>
      </c>
      <c r="E3615" s="19">
        <f t="shared" si="392"/>
        <v>10.618744562843375</v>
      </c>
      <c r="F3615" s="19">
        <f t="shared" si="393"/>
        <v>0.28392579700371812</v>
      </c>
      <c r="G3615" s="19">
        <f t="shared" si="394"/>
        <v>-4.9247152575631503E-2</v>
      </c>
      <c r="H3615" s="19">
        <f t="shared" si="395"/>
        <v>0.31305189112367399</v>
      </c>
      <c r="I3615" s="19">
        <f t="shared" si="396"/>
        <v>0.46630993930558223</v>
      </c>
      <c r="J3615" s="19">
        <f t="shared" si="397"/>
        <v>-0.42816291043249555</v>
      </c>
    </row>
    <row r="3616" spans="1:10" x14ac:dyDescent="0.25">
      <c r="A3616" s="43">
        <f t="shared" si="398"/>
        <v>1288</v>
      </c>
      <c r="B3616" s="44">
        <v>41410</v>
      </c>
      <c r="C3616" s="5">
        <v>70.495811000000003</v>
      </c>
      <c r="D3616" s="5">
        <v>100.80011</v>
      </c>
      <c r="E3616" s="19">
        <f t="shared" si="392"/>
        <v>10.392071271439633</v>
      </c>
      <c r="F3616" s="19">
        <f t="shared" si="393"/>
        <v>-0.22667329140374193</v>
      </c>
      <c r="G3616" s="19">
        <f t="shared" si="394"/>
        <v>0.28392579700371812</v>
      </c>
      <c r="H3616" s="19">
        <f t="shared" si="395"/>
        <v>-0.39459466460219494</v>
      </c>
      <c r="I3616" s="19">
        <f t="shared" si="396"/>
        <v>-0.70764655572586888</v>
      </c>
      <c r="J3616" s="19">
        <f t="shared" si="397"/>
        <v>0.46630993930558223</v>
      </c>
    </row>
    <row r="3617" spans="1:10" x14ac:dyDescent="0.25">
      <c r="A3617" s="43">
        <f t="shared" si="398"/>
        <v>1287</v>
      </c>
      <c r="B3617" s="44">
        <v>41411</v>
      </c>
      <c r="C3617" s="5">
        <v>71.674087999999998</v>
      </c>
      <c r="D3617" s="5">
        <v>101.34204099999999</v>
      </c>
      <c r="E3617" s="19">
        <f t="shared" si="392"/>
        <v>11.247212912015542</v>
      </c>
      <c r="F3617" s="19">
        <f t="shared" si="393"/>
        <v>0.85514164057590847</v>
      </c>
      <c r="G3617" s="19">
        <f t="shared" si="394"/>
        <v>-0.22667329140374193</v>
      </c>
      <c r="H3617" s="19">
        <f t="shared" si="395"/>
        <v>0.98920233798915191</v>
      </c>
      <c r="I3617" s="19">
        <f t="shared" si="396"/>
        <v>1.3837970025913469</v>
      </c>
      <c r="J3617" s="19">
        <f t="shared" si="397"/>
        <v>-0.70764655572586888</v>
      </c>
    </row>
    <row r="3618" spans="1:10" x14ac:dyDescent="0.25">
      <c r="A3618" s="43">
        <f t="shared" si="398"/>
        <v>1286</v>
      </c>
      <c r="B3618" s="44">
        <v>41414</v>
      </c>
      <c r="C3618" s="5">
        <v>72.686531000000002</v>
      </c>
      <c r="D3618" s="5">
        <v>102.458771</v>
      </c>
      <c r="E3618" s="19">
        <f t="shared" si="392"/>
        <v>11.593787102278377</v>
      </c>
      <c r="F3618" s="19">
        <f t="shared" si="393"/>
        <v>0.3465741902628352</v>
      </c>
      <c r="G3618" s="19">
        <f t="shared" si="394"/>
        <v>0.85514164057590847</v>
      </c>
      <c r="H3618" s="19">
        <f t="shared" si="395"/>
        <v>-0.15917963725148554</v>
      </c>
      <c r="I3618" s="19">
        <f t="shared" si="396"/>
        <v>-1.1483819752406375</v>
      </c>
      <c r="J3618" s="19">
        <f t="shared" si="397"/>
        <v>1.3837970025913469</v>
      </c>
    </row>
    <row r="3619" spans="1:10" x14ac:dyDescent="0.25">
      <c r="A3619" s="43">
        <f t="shared" si="398"/>
        <v>1285</v>
      </c>
      <c r="B3619" s="44">
        <v>41415</v>
      </c>
      <c r="C3619" s="5">
        <v>72.538123999999996</v>
      </c>
      <c r="D3619" s="5">
        <v>103.411255</v>
      </c>
      <c r="E3619" s="19">
        <f t="shared" si="392"/>
        <v>10.877445697924863</v>
      </c>
      <c r="F3619" s="19">
        <f t="shared" si="393"/>
        <v>-0.71634140435351412</v>
      </c>
      <c r="G3619" s="19">
        <f t="shared" si="394"/>
        <v>0.3465741902628352</v>
      </c>
      <c r="H3619" s="19">
        <f t="shared" si="395"/>
        <v>-0.92131472681394233</v>
      </c>
      <c r="I3619" s="19">
        <f t="shared" si="396"/>
        <v>-0.76213508956245679</v>
      </c>
      <c r="J3619" s="19">
        <f t="shared" si="397"/>
        <v>-1.1483819752406375</v>
      </c>
    </row>
    <row r="3620" spans="1:10" x14ac:dyDescent="0.25">
      <c r="A3620" s="43">
        <f t="shared" si="398"/>
        <v>1284</v>
      </c>
      <c r="B3620" s="44">
        <v>41416</v>
      </c>
      <c r="C3620" s="5">
        <v>71.700264000000004</v>
      </c>
      <c r="D3620" s="5">
        <v>102.58193199999999</v>
      </c>
      <c r="E3620" s="19">
        <f t="shared" si="392"/>
        <v>10.534083310505942</v>
      </c>
      <c r="F3620" s="19">
        <f t="shared" si="393"/>
        <v>-0.34336238741892089</v>
      </c>
      <c r="G3620" s="19">
        <f t="shared" si="394"/>
        <v>-0.71634140435351412</v>
      </c>
      <c r="H3620" s="19">
        <f t="shared" si="395"/>
        <v>8.030123725825189E-2</v>
      </c>
      <c r="I3620" s="19">
        <f t="shared" si="396"/>
        <v>1.0016159640721942</v>
      </c>
      <c r="J3620" s="19">
        <f t="shared" si="397"/>
        <v>-0.76213508956245679</v>
      </c>
    </row>
    <row r="3621" spans="1:10" x14ac:dyDescent="0.25">
      <c r="A3621" s="43">
        <f t="shared" si="398"/>
        <v>1283</v>
      </c>
      <c r="B3621" s="44">
        <v>41417</v>
      </c>
      <c r="C3621" s="5">
        <v>71.735161000000005</v>
      </c>
      <c r="D3621" s="5">
        <v>102.96785</v>
      </c>
      <c r="E3621" s="19">
        <f t="shared" si="392"/>
        <v>10.33887029347752</v>
      </c>
      <c r="F3621" s="19">
        <f t="shared" si="393"/>
        <v>-0.19521301702842209</v>
      </c>
      <c r="G3621" s="19">
        <f t="shared" si="394"/>
        <v>-0.34336238741892089</v>
      </c>
      <c r="H3621" s="19">
        <f t="shared" si="395"/>
        <v>7.8607586148998487E-3</v>
      </c>
      <c r="I3621" s="19">
        <f t="shared" si="396"/>
        <v>-7.2440478643352041E-2</v>
      </c>
      <c r="J3621" s="19">
        <f t="shared" si="397"/>
        <v>1.0016159640721942</v>
      </c>
    </row>
    <row r="3622" spans="1:10" x14ac:dyDescent="0.25">
      <c r="A3622" s="43">
        <f t="shared" si="398"/>
        <v>1282</v>
      </c>
      <c r="B3622" s="44">
        <v>41418</v>
      </c>
      <c r="C3622" s="5">
        <v>71.316215999999997</v>
      </c>
      <c r="D3622" s="5">
        <v>103.00889599999999</v>
      </c>
      <c r="E3622" s="19">
        <f t="shared" si="392"/>
        <v>9.8954509342640335</v>
      </c>
      <c r="F3622" s="19">
        <f t="shared" si="393"/>
        <v>-0.44341935921348608</v>
      </c>
      <c r="G3622" s="19">
        <f t="shared" si="394"/>
        <v>-0.19521301702842209</v>
      </c>
      <c r="H3622" s="19">
        <f t="shared" si="395"/>
        <v>-0.32796511647978915</v>
      </c>
      <c r="I3622" s="19">
        <f t="shared" si="396"/>
        <v>-0.33582587509468897</v>
      </c>
      <c r="J3622" s="19">
        <f t="shared" si="397"/>
        <v>-7.2440478643352041E-2</v>
      </c>
    </row>
    <row r="3623" spans="1:10" x14ac:dyDescent="0.25">
      <c r="A3623" s="43">
        <f t="shared" si="398"/>
        <v>1281</v>
      </c>
      <c r="B3623" s="44">
        <v>41422</v>
      </c>
      <c r="C3623" s="5">
        <v>72.066826000000006</v>
      </c>
      <c r="D3623" s="5">
        <v>103.813614</v>
      </c>
      <c r="E3623" s="19">
        <f t="shared" si="392"/>
        <v>10.166234461585709</v>
      </c>
      <c r="F3623" s="19">
        <f t="shared" si="393"/>
        <v>0.27078352732167588</v>
      </c>
      <c r="G3623" s="19">
        <f t="shared" si="394"/>
        <v>-0.44341935921348608</v>
      </c>
      <c r="H3623" s="19">
        <f t="shared" si="395"/>
        <v>0.53303369439941983</v>
      </c>
      <c r="I3623" s="19">
        <f t="shared" si="396"/>
        <v>0.86099881087920904</v>
      </c>
      <c r="J3623" s="19">
        <f t="shared" si="397"/>
        <v>-0.33582587509468897</v>
      </c>
    </row>
    <row r="3624" spans="1:10" x14ac:dyDescent="0.25">
      <c r="A3624" s="43">
        <f t="shared" si="398"/>
        <v>1280</v>
      </c>
      <c r="B3624" s="44">
        <v>41423</v>
      </c>
      <c r="C3624" s="5">
        <v>71.909728999999999</v>
      </c>
      <c r="D3624" s="5">
        <v>103.041763</v>
      </c>
      <c r="E3624" s="19">
        <f t="shared" si="392"/>
        <v>10.469366439641668</v>
      </c>
      <c r="F3624" s="19">
        <f t="shared" si="393"/>
        <v>0.30313197805595848</v>
      </c>
      <c r="G3624" s="19">
        <f t="shared" si="394"/>
        <v>0.27078352732167588</v>
      </c>
      <c r="H3624" s="19">
        <f t="shared" si="395"/>
        <v>0.14298329756539643</v>
      </c>
      <c r="I3624" s="19">
        <f t="shared" si="396"/>
        <v>-0.39005039683402343</v>
      </c>
      <c r="J3624" s="19">
        <f t="shared" si="397"/>
        <v>0.86099881087920904</v>
      </c>
    </row>
    <row r="3625" spans="1:10" x14ac:dyDescent="0.25">
      <c r="A3625" s="43">
        <f t="shared" si="398"/>
        <v>1279</v>
      </c>
      <c r="B3625" s="44">
        <v>41424</v>
      </c>
      <c r="C3625" s="5">
        <v>71.743888999999996</v>
      </c>
      <c r="D3625" s="5">
        <v>102.72972900000001</v>
      </c>
      <c r="E3625" s="19">
        <f t="shared" si="392"/>
        <v>10.48958189456588</v>
      </c>
      <c r="F3625" s="19">
        <f t="shared" si="393"/>
        <v>2.0215454924212395E-2</v>
      </c>
      <c r="G3625" s="19">
        <f t="shared" si="394"/>
        <v>0.30313197805595848</v>
      </c>
      <c r="H3625" s="19">
        <f t="shared" si="395"/>
        <v>-0.15906497169673775</v>
      </c>
      <c r="I3625" s="19">
        <f t="shared" si="396"/>
        <v>-0.30204826926213418</v>
      </c>
      <c r="J3625" s="19">
        <f t="shared" si="397"/>
        <v>-0.39005039683402343</v>
      </c>
    </row>
    <row r="3626" spans="1:10" x14ac:dyDescent="0.25">
      <c r="A3626" s="43">
        <f t="shared" si="398"/>
        <v>1278</v>
      </c>
      <c r="B3626" s="44">
        <v>41425</v>
      </c>
      <c r="C3626" s="5">
        <v>70.260131999999999</v>
      </c>
      <c r="D3626" s="5">
        <v>100.791893</v>
      </c>
      <c r="E3626" s="19">
        <f t="shared" si="392"/>
        <v>10.161291794161876</v>
      </c>
      <c r="F3626" s="19">
        <f t="shared" si="393"/>
        <v>-0.32829010040400419</v>
      </c>
      <c r="G3626" s="19">
        <f t="shared" si="394"/>
        <v>2.0215454924212395E-2</v>
      </c>
      <c r="H3626" s="19">
        <f t="shared" si="395"/>
        <v>-0.3402460656122685</v>
      </c>
      <c r="I3626" s="19">
        <f t="shared" si="396"/>
        <v>-0.18118109391553075</v>
      </c>
      <c r="J3626" s="19">
        <f t="shared" si="397"/>
        <v>-0.30204826926213418</v>
      </c>
    </row>
    <row r="3627" spans="1:10" x14ac:dyDescent="0.25">
      <c r="A3627" s="43">
        <f t="shared" si="398"/>
        <v>1277</v>
      </c>
      <c r="B3627" s="44">
        <v>41428</v>
      </c>
      <c r="C3627" s="5">
        <v>70.940917999999996</v>
      </c>
      <c r="D3627" s="5">
        <v>101.892174</v>
      </c>
      <c r="E3627" s="19">
        <f t="shared" si="392"/>
        <v>10.186016973868327</v>
      </c>
      <c r="F3627" s="19">
        <f t="shared" si="393"/>
        <v>2.4725179706450717E-2</v>
      </c>
      <c r="G3627" s="19">
        <f t="shared" si="394"/>
        <v>-0.32829010040400419</v>
      </c>
      <c r="H3627" s="19">
        <f t="shared" si="395"/>
        <v>0.21888479834292315</v>
      </c>
      <c r="I3627" s="19">
        <f t="shared" si="396"/>
        <v>0.55913086395519163</v>
      </c>
      <c r="J3627" s="19">
        <f t="shared" si="397"/>
        <v>-0.18118109391553075</v>
      </c>
    </row>
    <row r="3628" spans="1:10" x14ac:dyDescent="0.25">
      <c r="A3628" s="43">
        <f t="shared" si="398"/>
        <v>1276</v>
      </c>
      <c r="B3628" s="44">
        <v>41429</v>
      </c>
      <c r="C3628" s="5">
        <v>70.382339000000002</v>
      </c>
      <c r="D3628" s="5">
        <v>100.964348</v>
      </c>
      <c r="E3628" s="19">
        <f t="shared" si="392"/>
        <v>10.180669636188846</v>
      </c>
      <c r="F3628" s="19">
        <f t="shared" si="393"/>
        <v>-5.3473376794812566E-3</v>
      </c>
      <c r="G3628" s="19">
        <f t="shared" si="394"/>
        <v>2.4725179706450717E-2</v>
      </c>
      <c r="H3628" s="19">
        <f t="shared" si="395"/>
        <v>-1.9970475741259271E-2</v>
      </c>
      <c r="I3628" s="19">
        <f t="shared" si="396"/>
        <v>-0.23885527408418242</v>
      </c>
      <c r="J3628" s="19">
        <f t="shared" si="397"/>
        <v>0.55913086395519163</v>
      </c>
    </row>
    <row r="3629" spans="1:10" x14ac:dyDescent="0.25">
      <c r="A3629" s="43">
        <f t="shared" si="398"/>
        <v>1275</v>
      </c>
      <c r="B3629" s="44">
        <v>41430</v>
      </c>
      <c r="C3629" s="5">
        <v>69.561920000000001</v>
      </c>
      <c r="D3629" s="5">
        <v>99.822990000000004</v>
      </c>
      <c r="E3629" s="19">
        <f t="shared" si="392"/>
        <v>10.04080429996074</v>
      </c>
      <c r="F3629" s="19">
        <f t="shared" si="393"/>
        <v>-0.13986533622810526</v>
      </c>
      <c r="G3629" s="19">
        <f t="shared" si="394"/>
        <v>-5.3473376794812566E-3</v>
      </c>
      <c r="H3629" s="19">
        <f t="shared" si="395"/>
        <v>-0.1367027765185958</v>
      </c>
      <c r="I3629" s="19">
        <f t="shared" si="396"/>
        <v>-0.11673230077733654</v>
      </c>
      <c r="J3629" s="19">
        <f t="shared" si="397"/>
        <v>-0.23885527408418242</v>
      </c>
    </row>
    <row r="3630" spans="1:10" x14ac:dyDescent="0.25">
      <c r="A3630" s="43">
        <f t="shared" si="398"/>
        <v>1274</v>
      </c>
      <c r="B3630" s="44">
        <v>41431</v>
      </c>
      <c r="C3630" s="5">
        <v>70.085594</v>
      </c>
      <c r="D3630" s="5">
        <v>99.018280000000004</v>
      </c>
      <c r="E3630" s="19">
        <f t="shared" si="392"/>
        <v>11.044300002506205</v>
      </c>
      <c r="F3630" s="19">
        <f t="shared" si="393"/>
        <v>1.0034957025454645</v>
      </c>
      <c r="G3630" s="19">
        <f t="shared" si="394"/>
        <v>-0.13986533622810526</v>
      </c>
      <c r="H3630" s="19">
        <f t="shared" si="395"/>
        <v>1.0862158342493802</v>
      </c>
      <c r="I3630" s="19">
        <f t="shared" si="396"/>
        <v>1.2229186107679759</v>
      </c>
      <c r="J3630" s="19">
        <f t="shared" si="397"/>
        <v>-0.11673230077733654</v>
      </c>
    </row>
    <row r="3631" spans="1:10" x14ac:dyDescent="0.25">
      <c r="A3631" s="43">
        <f t="shared" si="398"/>
        <v>1273</v>
      </c>
      <c r="B3631" s="44">
        <v>41432</v>
      </c>
      <c r="C3631" s="5">
        <v>70.967101999999997</v>
      </c>
      <c r="D3631" s="5">
        <v>99.929732999999999</v>
      </c>
      <c r="E3631" s="19">
        <f t="shared" si="392"/>
        <v>11.382339013367051</v>
      </c>
      <c r="F3631" s="19">
        <f t="shared" si="393"/>
        <v>0.33803901086084664</v>
      </c>
      <c r="G3631" s="19">
        <f t="shared" si="394"/>
        <v>1.0034957025454645</v>
      </c>
      <c r="H3631" s="19">
        <f t="shared" si="395"/>
        <v>-0.25545540968303249</v>
      </c>
      <c r="I3631" s="19">
        <f t="shared" si="396"/>
        <v>-1.3416712439324128</v>
      </c>
      <c r="J3631" s="19">
        <f t="shared" si="397"/>
        <v>1.2229186107679759</v>
      </c>
    </row>
    <row r="3632" spans="1:10" x14ac:dyDescent="0.25">
      <c r="A3632" s="43">
        <f t="shared" si="398"/>
        <v>1272</v>
      </c>
      <c r="B3632" s="44">
        <v>41435</v>
      </c>
      <c r="C3632" s="5">
        <v>70.766356999999999</v>
      </c>
      <c r="D3632" s="5">
        <v>100.742622</v>
      </c>
      <c r="E3632" s="19">
        <f t="shared" si="392"/>
        <v>10.696895446230471</v>
      </c>
      <c r="F3632" s="19">
        <f t="shared" si="393"/>
        <v>-0.68544356713658061</v>
      </c>
      <c r="G3632" s="19">
        <f t="shared" si="394"/>
        <v>0.33803901086084664</v>
      </c>
      <c r="H3632" s="19">
        <f t="shared" si="395"/>
        <v>-0.88536895432377161</v>
      </c>
      <c r="I3632" s="19">
        <f t="shared" si="396"/>
        <v>-0.62991354464073912</v>
      </c>
      <c r="J3632" s="19">
        <f t="shared" si="397"/>
        <v>-1.3416712439324128</v>
      </c>
    </row>
    <row r="3633" spans="1:10" x14ac:dyDescent="0.25">
      <c r="A3633" s="43">
        <f t="shared" si="398"/>
        <v>1271</v>
      </c>
      <c r="B3633" s="44">
        <v>41436</v>
      </c>
      <c r="C3633" s="5">
        <v>69.692824999999999</v>
      </c>
      <c r="D3633" s="5">
        <v>99.724441999999996</v>
      </c>
      <c r="E3633" s="19">
        <f t="shared" si="392"/>
        <v>10.230470181697584</v>
      </c>
      <c r="F3633" s="19">
        <f t="shared" si="393"/>
        <v>-0.46642526453288724</v>
      </c>
      <c r="G3633" s="19">
        <f t="shared" si="394"/>
        <v>-0.68544356713658061</v>
      </c>
      <c r="H3633" s="19">
        <f t="shared" si="395"/>
        <v>-6.1035454032105751E-2</v>
      </c>
      <c r="I3633" s="19">
        <f t="shared" si="396"/>
        <v>0.82433350029166585</v>
      </c>
      <c r="J3633" s="19">
        <f t="shared" si="397"/>
        <v>-0.62991354464073912</v>
      </c>
    </row>
    <row r="3634" spans="1:10" x14ac:dyDescent="0.25">
      <c r="A3634" s="43">
        <f t="shared" si="398"/>
        <v>1270</v>
      </c>
      <c r="B3634" s="44">
        <v>41437</v>
      </c>
      <c r="C3634" s="5">
        <v>69.265152</v>
      </c>
      <c r="D3634" s="5">
        <v>98.509186</v>
      </c>
      <c r="E3634" s="19">
        <f t="shared" si="392"/>
        <v>10.527413755306192</v>
      </c>
      <c r="F3634" s="19">
        <f t="shared" si="393"/>
        <v>0.29694357360860835</v>
      </c>
      <c r="G3634" s="19">
        <f t="shared" si="394"/>
        <v>-0.46642526453288724</v>
      </c>
      <c r="H3634" s="19">
        <f t="shared" si="395"/>
        <v>0.57280005351060348</v>
      </c>
      <c r="I3634" s="19">
        <f t="shared" si="396"/>
        <v>0.63383550754270923</v>
      </c>
      <c r="J3634" s="19">
        <f t="shared" si="397"/>
        <v>0.82433350029166585</v>
      </c>
    </row>
    <row r="3635" spans="1:10" x14ac:dyDescent="0.25">
      <c r="A3635" s="43">
        <f t="shared" si="398"/>
        <v>1269</v>
      </c>
      <c r="B3635" s="44">
        <v>41438</v>
      </c>
      <c r="C3635" s="5">
        <v>70.425972000000002</v>
      </c>
      <c r="D3635" s="5">
        <v>99.896880999999993</v>
      </c>
      <c r="E3635" s="19">
        <f t="shared" si="392"/>
        <v>10.860797563990289</v>
      </c>
      <c r="F3635" s="19">
        <f t="shared" si="393"/>
        <v>0.333383808684097</v>
      </c>
      <c r="G3635" s="19">
        <f t="shared" si="394"/>
        <v>0.29694357360860835</v>
      </c>
      <c r="H3635" s="19">
        <f t="shared" si="395"/>
        <v>0.15776337134088353</v>
      </c>
      <c r="I3635" s="19">
        <f t="shared" si="396"/>
        <v>-0.41503668216971995</v>
      </c>
      <c r="J3635" s="19">
        <f t="shared" si="397"/>
        <v>0.63383550754270923</v>
      </c>
    </row>
    <row r="3636" spans="1:10" x14ac:dyDescent="0.25">
      <c r="A3636" s="43">
        <f t="shared" si="398"/>
        <v>1268</v>
      </c>
      <c r="B3636" s="44">
        <v>41439</v>
      </c>
      <c r="C3636" s="5">
        <v>69.745186000000004</v>
      </c>
      <c r="D3636" s="5">
        <v>98.763724999999994</v>
      </c>
      <c r="E3636" s="19">
        <f t="shared" si="392"/>
        <v>10.855674649039074</v>
      </c>
      <c r="F3636" s="19">
        <f t="shared" si="393"/>
        <v>-5.1229149512153072E-3</v>
      </c>
      <c r="G3636" s="19">
        <f t="shared" si="394"/>
        <v>0.333383808684097</v>
      </c>
      <c r="H3636" s="19">
        <f t="shared" si="395"/>
        <v>-0.20229509003057525</v>
      </c>
      <c r="I3636" s="19">
        <f t="shared" si="396"/>
        <v>-0.3600584613714588</v>
      </c>
      <c r="J3636" s="19">
        <f t="shared" si="397"/>
        <v>-0.41503668216971995</v>
      </c>
    </row>
    <row r="3637" spans="1:10" x14ac:dyDescent="0.25">
      <c r="A3637" s="43">
        <f t="shared" si="398"/>
        <v>1267</v>
      </c>
      <c r="B3637" s="44">
        <v>41442</v>
      </c>
      <c r="C3637" s="5">
        <v>70.748917000000006</v>
      </c>
      <c r="D3637" s="5">
        <v>99.535599000000005</v>
      </c>
      <c r="E3637" s="19">
        <f t="shared" si="392"/>
        <v>11.399162956851107</v>
      </c>
      <c r="F3637" s="19">
        <f t="shared" si="393"/>
        <v>0.54348830781203361</v>
      </c>
      <c r="G3637" s="19">
        <f t="shared" si="394"/>
        <v>-5.1229149512153072E-3</v>
      </c>
      <c r="H3637" s="19">
        <f t="shared" si="395"/>
        <v>0.54651813786786219</v>
      </c>
      <c r="I3637" s="19">
        <f t="shared" si="396"/>
        <v>0.74881322789843741</v>
      </c>
      <c r="J3637" s="19">
        <f t="shared" si="397"/>
        <v>-0.3600584613714588</v>
      </c>
    </row>
    <row r="3638" spans="1:10" x14ac:dyDescent="0.25">
      <c r="A3638" s="43">
        <f t="shared" si="398"/>
        <v>1266</v>
      </c>
      <c r="B3638" s="44">
        <v>41443</v>
      </c>
      <c r="C3638" s="5">
        <v>71.150406000000004</v>
      </c>
      <c r="D3638" s="5">
        <v>99.781936999999999</v>
      </c>
      <c r="E3638" s="19">
        <f t="shared" si="392"/>
        <v>11.653768833040488</v>
      </c>
      <c r="F3638" s="19">
        <f t="shared" si="393"/>
        <v>0.25460587618938035</v>
      </c>
      <c r="G3638" s="19">
        <f t="shared" si="394"/>
        <v>0.54348830781203361</v>
      </c>
      <c r="H3638" s="19">
        <f t="shared" si="395"/>
        <v>-6.6827765727648702E-2</v>
      </c>
      <c r="I3638" s="19">
        <f t="shared" si="396"/>
        <v>-0.61334590359551089</v>
      </c>
      <c r="J3638" s="19">
        <f t="shared" si="397"/>
        <v>0.74881322789843741</v>
      </c>
    </row>
    <row r="3639" spans="1:10" x14ac:dyDescent="0.25">
      <c r="A3639" s="43">
        <f t="shared" si="398"/>
        <v>1265</v>
      </c>
      <c r="B3639" s="44">
        <v>41444</v>
      </c>
      <c r="C3639" s="5">
        <v>70.495811000000003</v>
      </c>
      <c r="D3639" s="5">
        <v>98.944382000000004</v>
      </c>
      <c r="E3639" s="19">
        <f t="shared" si="392"/>
        <v>11.498579912342919</v>
      </c>
      <c r="F3639" s="19">
        <f t="shared" si="393"/>
        <v>-0.15518892069756873</v>
      </c>
      <c r="G3639" s="19">
        <f t="shared" si="394"/>
        <v>0.25460587618938035</v>
      </c>
      <c r="H3639" s="19">
        <f t="shared" si="395"/>
        <v>-0.30576970203303921</v>
      </c>
      <c r="I3639" s="19">
        <f t="shared" si="396"/>
        <v>-0.23894193630539051</v>
      </c>
      <c r="J3639" s="19">
        <f t="shared" si="397"/>
        <v>-0.61334590359551089</v>
      </c>
    </row>
    <row r="3640" spans="1:10" x14ac:dyDescent="0.25">
      <c r="A3640" s="43">
        <f t="shared" si="398"/>
        <v>1264</v>
      </c>
      <c r="B3640" s="44">
        <v>41445</v>
      </c>
      <c r="C3640" s="5">
        <v>68.436004999999994</v>
      </c>
      <c r="D3640" s="5">
        <v>96.850532999999999</v>
      </c>
      <c r="E3640" s="19">
        <f t="shared" si="392"/>
        <v>10.68726615433458</v>
      </c>
      <c r="F3640" s="19">
        <f t="shared" si="393"/>
        <v>-0.81131375800833894</v>
      </c>
      <c r="G3640" s="19">
        <f t="shared" si="394"/>
        <v>-0.15518892069756873</v>
      </c>
      <c r="H3640" s="19">
        <f t="shared" si="395"/>
        <v>-0.71953084520601862</v>
      </c>
      <c r="I3640" s="19">
        <f t="shared" si="396"/>
        <v>-0.41376114317297941</v>
      </c>
      <c r="J3640" s="19">
        <f t="shared" si="397"/>
        <v>-0.23894193630539051</v>
      </c>
    </row>
    <row r="3641" spans="1:10" x14ac:dyDescent="0.25">
      <c r="A3641" s="43">
        <f t="shared" si="398"/>
        <v>1263</v>
      </c>
      <c r="B3641" s="44">
        <v>41446</v>
      </c>
      <c r="C3641" s="5">
        <v>68.553505000000001</v>
      </c>
      <c r="D3641" s="5">
        <v>97.655242999999999</v>
      </c>
      <c r="E3641" s="19">
        <f t="shared" si="392"/>
        <v>10.324944451789129</v>
      </c>
      <c r="F3641" s="19">
        <f t="shared" si="393"/>
        <v>-0.36232170254545082</v>
      </c>
      <c r="G3641" s="19">
        <f t="shared" si="394"/>
        <v>-0.81131375800833894</v>
      </c>
      <c r="H3641" s="19">
        <f t="shared" si="395"/>
        <v>0.11751113327740187</v>
      </c>
      <c r="I3641" s="19">
        <f t="shared" si="396"/>
        <v>0.83704197848342043</v>
      </c>
      <c r="J3641" s="19">
        <f t="shared" si="397"/>
        <v>-0.41376114317297941</v>
      </c>
    </row>
    <row r="3642" spans="1:10" x14ac:dyDescent="0.25">
      <c r="A3642" s="43">
        <f t="shared" si="398"/>
        <v>1262</v>
      </c>
      <c r="B3642" s="44">
        <v>41449</v>
      </c>
      <c r="C3642" s="5">
        <v>67.536224000000004</v>
      </c>
      <c r="D3642" s="5">
        <v>95.922684000000004</v>
      </c>
      <c r="E3642" s="19">
        <f t="shared" ref="E3642:E3705" si="399">C3642-$P$3*D3642</f>
        <v>10.340730530787106</v>
      </c>
      <c r="F3642" s="19">
        <f t="shared" ref="F3642:F3705" si="400">E3642-E3641</f>
        <v>1.578607899797646E-2</v>
      </c>
      <c r="G3642" s="19">
        <f t="shared" ref="G3642:G3705" si="401">F3641</f>
        <v>-0.36232170254545082</v>
      </c>
      <c r="H3642" s="19">
        <f t="shared" ref="H3642:H3705" si="402">F3642-$P$7*G3642</f>
        <v>0.23007290489790266</v>
      </c>
      <c r="I3642" s="19">
        <f t="shared" ref="I3642:I3705" si="403">H3642-H3641</f>
        <v>0.11256177162050079</v>
      </c>
      <c r="J3642" s="19">
        <f t="shared" ref="J3642:J3705" si="404">I3641</f>
        <v>0.83704197848342043</v>
      </c>
    </row>
    <row r="3643" spans="1:10" x14ac:dyDescent="0.25">
      <c r="A3643" s="43">
        <f t="shared" si="398"/>
        <v>1261</v>
      </c>
      <c r="B3643" s="44">
        <v>41450</v>
      </c>
      <c r="C3643" s="5">
        <v>68.404442000000003</v>
      </c>
      <c r="D3643" s="5">
        <v>96.439971999999997</v>
      </c>
      <c r="E3643" s="19">
        <f t="shared" si="399"/>
        <v>10.900506969396872</v>
      </c>
      <c r="F3643" s="19">
        <f t="shared" si="400"/>
        <v>0.55977643860976656</v>
      </c>
      <c r="G3643" s="19">
        <f t="shared" si="401"/>
        <v>1.578607899797646E-2</v>
      </c>
      <c r="H3643" s="19">
        <f t="shared" si="402"/>
        <v>0.55044012577474521</v>
      </c>
      <c r="I3643" s="19">
        <f t="shared" si="403"/>
        <v>0.32036722087684255</v>
      </c>
      <c r="J3643" s="19">
        <f t="shared" si="404"/>
        <v>0.11256177162050079</v>
      </c>
    </row>
    <row r="3644" spans="1:10" x14ac:dyDescent="0.25">
      <c r="A3644" s="43">
        <f t="shared" si="398"/>
        <v>1260</v>
      </c>
      <c r="B3644" s="44">
        <v>41451</v>
      </c>
      <c r="C3644" s="5">
        <v>68.825385999999995</v>
      </c>
      <c r="D3644" s="5">
        <v>97.014770999999996</v>
      </c>
      <c r="E3644" s="19">
        <f t="shared" si="399"/>
        <v>10.978717519083794</v>
      </c>
      <c r="F3644" s="19">
        <f t="shared" si="400"/>
        <v>7.8210549686922093E-2</v>
      </c>
      <c r="G3644" s="19">
        <f t="shared" si="401"/>
        <v>0.55977643860976656</v>
      </c>
      <c r="H3644" s="19">
        <f t="shared" si="402"/>
        <v>-0.25285633203873031</v>
      </c>
      <c r="I3644" s="19">
        <f t="shared" si="403"/>
        <v>-0.80329645781347558</v>
      </c>
      <c r="J3644" s="19">
        <f t="shared" si="404"/>
        <v>0.32036722087684255</v>
      </c>
    </row>
    <row r="3645" spans="1:10" x14ac:dyDescent="0.25">
      <c r="A3645" s="43">
        <f t="shared" si="398"/>
        <v>1259</v>
      </c>
      <c r="B3645" s="44">
        <v>41452</v>
      </c>
      <c r="C3645" s="5">
        <v>68.956931999999995</v>
      </c>
      <c r="D3645" s="5">
        <v>97.474579000000006</v>
      </c>
      <c r="E3645" s="19">
        <f t="shared" si="399"/>
        <v>10.836095362351521</v>
      </c>
      <c r="F3645" s="19">
        <f t="shared" si="400"/>
        <v>-0.14262215673227274</v>
      </c>
      <c r="G3645" s="19">
        <f t="shared" si="401"/>
        <v>7.8210549686922093E-2</v>
      </c>
      <c r="H3645" s="19">
        <f t="shared" si="402"/>
        <v>-0.18887798498257369</v>
      </c>
      <c r="I3645" s="19">
        <f t="shared" si="403"/>
        <v>6.3978347056156626E-2</v>
      </c>
      <c r="J3645" s="19">
        <f t="shared" si="404"/>
        <v>-0.80329645781347558</v>
      </c>
    </row>
    <row r="3646" spans="1:10" x14ac:dyDescent="0.25">
      <c r="A3646" s="43">
        <f t="shared" si="398"/>
        <v>1258</v>
      </c>
      <c r="B3646" s="44">
        <v>41453</v>
      </c>
      <c r="C3646" s="5">
        <v>68.667518999999999</v>
      </c>
      <c r="D3646" s="5">
        <v>97.170783999999998</v>
      </c>
      <c r="E3646" s="19">
        <f t="shared" si="399"/>
        <v>10.727825176688121</v>
      </c>
      <c r="F3646" s="19">
        <f t="shared" si="400"/>
        <v>-0.1082701856634003</v>
      </c>
      <c r="G3646" s="19">
        <f t="shared" si="401"/>
        <v>-0.14262215673227274</v>
      </c>
      <c r="H3646" s="19">
        <f t="shared" si="402"/>
        <v>-2.391959596797151E-2</v>
      </c>
      <c r="I3646" s="19">
        <f t="shared" si="403"/>
        <v>0.16495838901460219</v>
      </c>
      <c r="J3646" s="19">
        <f t="shared" si="404"/>
        <v>6.3978347056156626E-2</v>
      </c>
    </row>
    <row r="3647" spans="1:10" x14ac:dyDescent="0.25">
      <c r="A3647" s="43">
        <f t="shared" si="398"/>
        <v>1257</v>
      </c>
      <c r="B3647" s="44">
        <v>41456</v>
      </c>
      <c r="C3647" s="5">
        <v>69.158630000000002</v>
      </c>
      <c r="D3647" s="5">
        <v>97.778389000000004</v>
      </c>
      <c r="E3647" s="19">
        <f t="shared" si="399"/>
        <v>10.856641604015813</v>
      </c>
      <c r="F3647" s="19">
        <f t="shared" si="400"/>
        <v>0.12881642732769194</v>
      </c>
      <c r="G3647" s="19">
        <f t="shared" si="401"/>
        <v>-0.1082701856634003</v>
      </c>
      <c r="H3647" s="19">
        <f t="shared" si="402"/>
        <v>0.19285033493634629</v>
      </c>
      <c r="I3647" s="19">
        <f t="shared" si="403"/>
        <v>0.21676993090431779</v>
      </c>
      <c r="J3647" s="19">
        <f t="shared" si="404"/>
        <v>0.16495838901460219</v>
      </c>
    </row>
    <row r="3648" spans="1:10" x14ac:dyDescent="0.25">
      <c r="A3648" s="43">
        <f t="shared" si="398"/>
        <v>1256</v>
      </c>
      <c r="B3648" s="44">
        <v>41457</v>
      </c>
      <c r="C3648" s="5">
        <v>69.307700999999994</v>
      </c>
      <c r="D3648" s="5">
        <v>97.835892000000001</v>
      </c>
      <c r="E3648" s="19">
        <f t="shared" si="399"/>
        <v>10.971425485225843</v>
      </c>
      <c r="F3648" s="19">
        <f t="shared" si="400"/>
        <v>0.11478388121003036</v>
      </c>
      <c r="G3648" s="19">
        <f t="shared" si="401"/>
        <v>0.12881642732769194</v>
      </c>
      <c r="H3648" s="19">
        <f t="shared" si="402"/>
        <v>3.8598372194442412E-2</v>
      </c>
      <c r="I3648" s="19">
        <f t="shared" si="403"/>
        <v>-0.15425196274190389</v>
      </c>
      <c r="J3648" s="19">
        <f t="shared" si="404"/>
        <v>0.21676993090431779</v>
      </c>
    </row>
    <row r="3649" spans="1:10" x14ac:dyDescent="0.25">
      <c r="A3649" s="43">
        <f t="shared" si="398"/>
        <v>1255</v>
      </c>
      <c r="B3649" s="44">
        <v>41458</v>
      </c>
      <c r="C3649" s="5">
        <v>69.263855000000007</v>
      </c>
      <c r="D3649" s="5">
        <v>97.778389000000004</v>
      </c>
      <c r="E3649" s="19">
        <f t="shared" si="399"/>
        <v>10.961866604015817</v>
      </c>
      <c r="F3649" s="19">
        <f t="shared" si="400"/>
        <v>-9.5588812100260157E-3</v>
      </c>
      <c r="G3649" s="19">
        <f t="shared" si="401"/>
        <v>0.11478388121003036</v>
      </c>
      <c r="H3649" s="19">
        <f t="shared" si="402"/>
        <v>-7.7445164024912319E-2</v>
      </c>
      <c r="I3649" s="19">
        <f t="shared" si="403"/>
        <v>-0.11604353621935473</v>
      </c>
      <c r="J3649" s="19">
        <f t="shared" si="404"/>
        <v>-0.15425196274190389</v>
      </c>
    </row>
    <row r="3650" spans="1:10" x14ac:dyDescent="0.25">
      <c r="A3650" s="43">
        <f t="shared" si="398"/>
        <v>1254</v>
      </c>
      <c r="B3650" s="44">
        <v>41460</v>
      </c>
      <c r="C3650" s="5">
        <v>70.123313999999993</v>
      </c>
      <c r="D3650" s="5">
        <v>98.952599000000006</v>
      </c>
      <c r="E3650" s="19">
        <f t="shared" si="399"/>
        <v>11.121183389620668</v>
      </c>
      <c r="F3650" s="19">
        <f t="shared" si="400"/>
        <v>0.15931678560485096</v>
      </c>
      <c r="G3650" s="19">
        <f t="shared" si="401"/>
        <v>-9.5588812100260157E-3</v>
      </c>
      <c r="H3650" s="19">
        <f t="shared" si="402"/>
        <v>0.16497016573433401</v>
      </c>
      <c r="I3650" s="19">
        <f t="shared" si="403"/>
        <v>0.24241532975924635</v>
      </c>
      <c r="J3650" s="19">
        <f t="shared" si="404"/>
        <v>-0.11604353621935473</v>
      </c>
    </row>
    <row r="3651" spans="1:10" x14ac:dyDescent="0.25">
      <c r="A3651" s="43">
        <f t="shared" si="398"/>
        <v>1253</v>
      </c>
      <c r="B3651" s="44">
        <v>41463</v>
      </c>
      <c r="C3651" s="5">
        <v>70.579346000000001</v>
      </c>
      <c r="D3651" s="5">
        <v>99.552017000000006</v>
      </c>
      <c r="E3651" s="19">
        <f t="shared" si="399"/>
        <v>11.219802451672351</v>
      </c>
      <c r="F3651" s="19">
        <f t="shared" si="400"/>
        <v>9.8619062051682249E-2</v>
      </c>
      <c r="G3651" s="19">
        <f t="shared" si="401"/>
        <v>0.15931678560485096</v>
      </c>
      <c r="H3651" s="19">
        <f t="shared" si="402"/>
        <v>4.3948186238130654E-3</v>
      </c>
      <c r="I3651" s="19">
        <f t="shared" si="403"/>
        <v>-0.16057534711052096</v>
      </c>
      <c r="J3651" s="19">
        <f t="shared" si="404"/>
        <v>0.24241532975924635</v>
      </c>
    </row>
    <row r="3652" spans="1:10" x14ac:dyDescent="0.25">
      <c r="A3652" s="43">
        <f t="shared" si="398"/>
        <v>1252</v>
      </c>
      <c r="B3652" s="44">
        <v>41464</v>
      </c>
      <c r="C3652" s="5">
        <v>71.298477000000005</v>
      </c>
      <c r="D3652" s="5">
        <v>101.218872</v>
      </c>
      <c r="E3652" s="19">
        <f t="shared" si="399"/>
        <v>10.945043473920848</v>
      </c>
      <c r="F3652" s="19">
        <f t="shared" si="400"/>
        <v>-0.27475897775150315</v>
      </c>
      <c r="G3652" s="19">
        <f t="shared" si="401"/>
        <v>9.8619062051682249E-2</v>
      </c>
      <c r="H3652" s="19">
        <f t="shared" si="402"/>
        <v>-0.33308495058674037</v>
      </c>
      <c r="I3652" s="19">
        <f t="shared" si="403"/>
        <v>-0.33747976921055345</v>
      </c>
      <c r="J3652" s="19">
        <f t="shared" si="404"/>
        <v>-0.16057534711052096</v>
      </c>
    </row>
    <row r="3653" spans="1:10" x14ac:dyDescent="0.25">
      <c r="A3653" s="43">
        <f t="shared" si="398"/>
        <v>1251</v>
      </c>
      <c r="B3653" s="44">
        <v>41465</v>
      </c>
      <c r="C3653" s="5">
        <v>70.859977999999998</v>
      </c>
      <c r="D3653" s="5">
        <v>100.915054</v>
      </c>
      <c r="E3653" s="19">
        <f t="shared" si="399"/>
        <v>10.687701002389431</v>
      </c>
      <c r="F3653" s="19">
        <f t="shared" si="400"/>
        <v>-0.25734247153141609</v>
      </c>
      <c r="G3653" s="19">
        <f t="shared" si="401"/>
        <v>-0.27475897775150315</v>
      </c>
      <c r="H3653" s="19">
        <f t="shared" si="402"/>
        <v>-9.4842602447553243E-2</v>
      </c>
      <c r="I3653" s="19">
        <f t="shared" si="403"/>
        <v>0.23824234813918713</v>
      </c>
      <c r="J3653" s="19">
        <f t="shared" si="404"/>
        <v>-0.33747976921055345</v>
      </c>
    </row>
    <row r="3654" spans="1:10" x14ac:dyDescent="0.25">
      <c r="A3654" s="43">
        <f t="shared" si="398"/>
        <v>1250</v>
      </c>
      <c r="B3654" s="44">
        <v>41466</v>
      </c>
      <c r="C3654" s="5">
        <v>71.430008000000001</v>
      </c>
      <c r="D3654" s="5">
        <v>101.62944</v>
      </c>
      <c r="E3654" s="19">
        <f t="shared" si="399"/>
        <v>10.831766484992308</v>
      </c>
      <c r="F3654" s="19">
        <f t="shared" si="400"/>
        <v>0.14406548260287622</v>
      </c>
      <c r="G3654" s="19">
        <f t="shared" si="401"/>
        <v>-0.25734247153141609</v>
      </c>
      <c r="H3654" s="19">
        <f t="shared" si="402"/>
        <v>0.29626476022354731</v>
      </c>
      <c r="I3654" s="19">
        <f t="shared" si="403"/>
        <v>0.39110736267110058</v>
      </c>
      <c r="J3654" s="19">
        <f t="shared" si="404"/>
        <v>0.23824234813918713</v>
      </c>
    </row>
    <row r="3655" spans="1:10" x14ac:dyDescent="0.25">
      <c r="A3655" s="43">
        <f t="shared" si="398"/>
        <v>1249</v>
      </c>
      <c r="B3655" s="44">
        <v>41467</v>
      </c>
      <c r="C3655" s="5">
        <v>71.833420000000004</v>
      </c>
      <c r="D3655" s="5">
        <v>101.86756099999999</v>
      </c>
      <c r="E3655" s="19">
        <f t="shared" si="399"/>
        <v>11.093194883903941</v>
      </c>
      <c r="F3655" s="19">
        <f t="shared" si="400"/>
        <v>0.26142839891163305</v>
      </c>
      <c r="G3655" s="19">
        <f t="shared" si="401"/>
        <v>0.14406548260287622</v>
      </c>
      <c r="H3655" s="19">
        <f t="shared" si="402"/>
        <v>0.17622418737302453</v>
      </c>
      <c r="I3655" s="19">
        <f t="shared" si="403"/>
        <v>-0.12004057285052278</v>
      </c>
      <c r="J3655" s="19">
        <f t="shared" si="404"/>
        <v>0.39110736267110058</v>
      </c>
    </row>
    <row r="3656" spans="1:10" x14ac:dyDescent="0.25">
      <c r="A3656" s="43">
        <f t="shared" si="398"/>
        <v>1248</v>
      </c>
      <c r="B3656" s="44">
        <v>41470</v>
      </c>
      <c r="C3656" s="5">
        <v>71.772034000000005</v>
      </c>
      <c r="D3656" s="5">
        <v>102.37663999999999</v>
      </c>
      <c r="E3656" s="19">
        <f t="shared" si="399"/>
        <v>10.728262075103075</v>
      </c>
      <c r="F3656" s="19">
        <f t="shared" si="400"/>
        <v>-0.36493280880086587</v>
      </c>
      <c r="G3656" s="19">
        <f t="shared" si="401"/>
        <v>0.26142839891163305</v>
      </c>
      <c r="H3656" s="19">
        <f t="shared" si="402"/>
        <v>-0.5195486140626171</v>
      </c>
      <c r="I3656" s="19">
        <f t="shared" si="403"/>
        <v>-0.69577280143564169</v>
      </c>
      <c r="J3656" s="19">
        <f t="shared" si="404"/>
        <v>-0.12004057285052278</v>
      </c>
    </row>
    <row r="3657" spans="1:10" x14ac:dyDescent="0.25">
      <c r="A3657" s="43">
        <f t="shared" si="398"/>
        <v>1247</v>
      </c>
      <c r="B3657" s="44">
        <v>41471</v>
      </c>
      <c r="C3657" s="5">
        <v>71.333541999999994</v>
      </c>
      <c r="D3657" s="5">
        <v>101.91682400000001</v>
      </c>
      <c r="E3657" s="19">
        <f t="shared" si="399"/>
        <v>10.563943001968198</v>
      </c>
      <c r="F3657" s="19">
        <f t="shared" si="400"/>
        <v>-0.1643190731348767</v>
      </c>
      <c r="G3657" s="19">
        <f t="shared" si="401"/>
        <v>-0.36493280880086587</v>
      </c>
      <c r="H3657" s="19">
        <f t="shared" si="402"/>
        <v>5.1512031420259619E-2</v>
      </c>
      <c r="I3657" s="19">
        <f t="shared" si="403"/>
        <v>0.57106064548287672</v>
      </c>
      <c r="J3657" s="19">
        <f t="shared" si="404"/>
        <v>-0.69577280143564169</v>
      </c>
    </row>
    <row r="3658" spans="1:10" x14ac:dyDescent="0.25">
      <c r="A3658" s="43">
        <f t="shared" si="398"/>
        <v>1246</v>
      </c>
      <c r="B3658" s="44">
        <v>41472</v>
      </c>
      <c r="C3658" s="5">
        <v>71.649253999999999</v>
      </c>
      <c r="D3658" s="5">
        <v>102.105682</v>
      </c>
      <c r="E3658" s="19">
        <f t="shared" si="399"/>
        <v>10.767045282815552</v>
      </c>
      <c r="F3658" s="19">
        <f t="shared" si="400"/>
        <v>0.20310228084735371</v>
      </c>
      <c r="G3658" s="19">
        <f t="shared" si="401"/>
        <v>-0.1643190731348767</v>
      </c>
      <c r="H3658" s="19">
        <f t="shared" si="402"/>
        <v>0.30028501202110536</v>
      </c>
      <c r="I3658" s="19">
        <f t="shared" si="403"/>
        <v>0.24877298060084574</v>
      </c>
      <c r="J3658" s="19">
        <f t="shared" si="404"/>
        <v>0.57106064548287672</v>
      </c>
    </row>
    <row r="3659" spans="1:10" x14ac:dyDescent="0.25">
      <c r="A3659" s="43">
        <f t="shared" ref="A3659:A3722" si="405">A3660+1</f>
        <v>1245</v>
      </c>
      <c r="B3659" s="44">
        <v>41473</v>
      </c>
      <c r="C3659" s="5">
        <v>72.412216000000001</v>
      </c>
      <c r="D3659" s="5">
        <v>103.025322</v>
      </c>
      <c r="E3659" s="19">
        <f t="shared" si="399"/>
        <v>10.98165665895241</v>
      </c>
      <c r="F3659" s="19">
        <f t="shared" si="400"/>
        <v>0.21461137613685821</v>
      </c>
      <c r="G3659" s="19">
        <f t="shared" si="401"/>
        <v>0.20310228084735371</v>
      </c>
      <c r="H3659" s="19">
        <f t="shared" si="402"/>
        <v>9.4491210024657851E-2</v>
      </c>
      <c r="I3659" s="19">
        <f t="shared" si="403"/>
        <v>-0.20579380199644751</v>
      </c>
      <c r="J3659" s="19">
        <f t="shared" si="404"/>
        <v>0.24877298060084574</v>
      </c>
    </row>
    <row r="3660" spans="1:10" x14ac:dyDescent="0.25">
      <c r="A3660" s="43">
        <f t="shared" si="405"/>
        <v>1244</v>
      </c>
      <c r="B3660" s="44">
        <v>41474</v>
      </c>
      <c r="C3660" s="5">
        <v>73.420753000000005</v>
      </c>
      <c r="D3660" s="5">
        <v>104.207748</v>
      </c>
      <c r="E3660" s="19">
        <f t="shared" si="399"/>
        <v>11.285152518101654</v>
      </c>
      <c r="F3660" s="19">
        <f t="shared" si="400"/>
        <v>0.30349585914924404</v>
      </c>
      <c r="G3660" s="19">
        <f t="shared" si="401"/>
        <v>0.21461137613685821</v>
      </c>
      <c r="H3660" s="19">
        <f t="shared" si="402"/>
        <v>0.17656890370799891</v>
      </c>
      <c r="I3660" s="19">
        <f t="shared" si="403"/>
        <v>8.2077693683341058E-2</v>
      </c>
      <c r="J3660" s="19">
        <f t="shared" si="404"/>
        <v>-0.20579380199644751</v>
      </c>
    </row>
    <row r="3661" spans="1:10" x14ac:dyDescent="0.25">
      <c r="A3661" s="43">
        <f t="shared" si="405"/>
        <v>1243</v>
      </c>
      <c r="B3661" s="44">
        <v>41477</v>
      </c>
      <c r="C3661" s="5">
        <v>73.183952000000005</v>
      </c>
      <c r="D3661" s="5">
        <v>104.306259</v>
      </c>
      <c r="E3661" s="19">
        <f t="shared" si="399"/>
        <v>10.98961269822933</v>
      </c>
      <c r="F3661" s="19">
        <f t="shared" si="400"/>
        <v>-0.29553981987232447</v>
      </c>
      <c r="G3661" s="19">
        <f t="shared" si="401"/>
        <v>0.30349585914924404</v>
      </c>
      <c r="H3661" s="19">
        <f t="shared" si="402"/>
        <v>-0.47503545558491156</v>
      </c>
      <c r="I3661" s="19">
        <f t="shared" si="403"/>
        <v>-0.6516043592929105</v>
      </c>
      <c r="J3661" s="19">
        <f t="shared" si="404"/>
        <v>8.2077693683341058E-2</v>
      </c>
    </row>
    <row r="3662" spans="1:10" x14ac:dyDescent="0.25">
      <c r="A3662" s="43">
        <f t="shared" si="405"/>
        <v>1242</v>
      </c>
      <c r="B3662" s="44">
        <v>41478</v>
      </c>
      <c r="C3662" s="5">
        <v>73.306740000000005</v>
      </c>
      <c r="D3662" s="5">
        <v>104.49511</v>
      </c>
      <c r="E3662" s="19">
        <f t="shared" si="399"/>
        <v>10.999795152942937</v>
      </c>
      <c r="F3662" s="19">
        <f t="shared" si="400"/>
        <v>1.0182454713607569E-2</v>
      </c>
      <c r="G3662" s="19">
        <f t="shared" si="401"/>
        <v>-0.29553981987232447</v>
      </c>
      <c r="H3662" s="19">
        <f t="shared" si="402"/>
        <v>0.18497267424105082</v>
      </c>
      <c r="I3662" s="19">
        <f t="shared" si="403"/>
        <v>0.66000812982596235</v>
      </c>
      <c r="J3662" s="19">
        <f t="shared" si="404"/>
        <v>-0.6516043592929105</v>
      </c>
    </row>
    <row r="3663" spans="1:10" x14ac:dyDescent="0.25">
      <c r="A3663" s="43">
        <f t="shared" si="405"/>
        <v>1241</v>
      </c>
      <c r="B3663" s="44">
        <v>41479</v>
      </c>
      <c r="C3663" s="5">
        <v>72.491150000000005</v>
      </c>
      <c r="D3663" s="5">
        <v>103.764343</v>
      </c>
      <c r="E3663" s="19">
        <f t="shared" si="399"/>
        <v>10.619937113654302</v>
      </c>
      <c r="F3663" s="19">
        <f t="shared" si="400"/>
        <v>-0.37985803928863504</v>
      </c>
      <c r="G3663" s="19">
        <f t="shared" si="401"/>
        <v>1.0182454713607569E-2</v>
      </c>
      <c r="H3663" s="19">
        <f t="shared" si="402"/>
        <v>-0.38588021760453373</v>
      </c>
      <c r="I3663" s="19">
        <f t="shared" si="403"/>
        <v>-0.57085289184558452</v>
      </c>
      <c r="J3663" s="19">
        <f t="shared" si="404"/>
        <v>0.66000812982596235</v>
      </c>
    </row>
    <row r="3664" spans="1:10" x14ac:dyDescent="0.25">
      <c r="A3664" s="43">
        <f t="shared" si="405"/>
        <v>1240</v>
      </c>
      <c r="B3664" s="44">
        <v>41480</v>
      </c>
      <c r="C3664" s="5">
        <v>72.973472999999998</v>
      </c>
      <c r="D3664" s="5">
        <v>104.90568500000001</v>
      </c>
      <c r="E3664" s="19">
        <f t="shared" si="399"/>
        <v>10.42171599014813</v>
      </c>
      <c r="F3664" s="19">
        <f t="shared" si="400"/>
        <v>-0.1982211235061726</v>
      </c>
      <c r="G3664" s="19">
        <f t="shared" si="401"/>
        <v>-0.37985803928863504</v>
      </c>
      <c r="H3664" s="19">
        <f t="shared" si="402"/>
        <v>2.643716485986905E-2</v>
      </c>
      <c r="I3664" s="19">
        <f t="shared" si="403"/>
        <v>0.41231738246440275</v>
      </c>
      <c r="J3664" s="19">
        <f t="shared" si="404"/>
        <v>-0.57085289184558452</v>
      </c>
    </row>
    <row r="3665" spans="1:10" x14ac:dyDescent="0.25">
      <c r="A3665" s="43">
        <f t="shared" si="405"/>
        <v>1239</v>
      </c>
      <c r="B3665" s="44">
        <v>41481</v>
      </c>
      <c r="C3665" s="5">
        <v>72.789321999999999</v>
      </c>
      <c r="D3665" s="5">
        <v>104.741463</v>
      </c>
      <c r="E3665" s="19">
        <f t="shared" si="399"/>
        <v>10.335485085133186</v>
      </c>
      <c r="F3665" s="19">
        <f t="shared" si="400"/>
        <v>-8.623090501494346E-2</v>
      </c>
      <c r="G3665" s="19">
        <f t="shared" si="401"/>
        <v>-0.1982211235061726</v>
      </c>
      <c r="H3665" s="19">
        <f t="shared" si="402"/>
        <v>3.1002413011670268E-2</v>
      </c>
      <c r="I3665" s="19">
        <f t="shared" si="403"/>
        <v>4.5652481518012183E-3</v>
      </c>
      <c r="J3665" s="19">
        <f t="shared" si="404"/>
        <v>0.41231738246440275</v>
      </c>
    </row>
    <row r="3666" spans="1:10" x14ac:dyDescent="0.25">
      <c r="A3666" s="43">
        <f t="shared" si="405"/>
        <v>1238</v>
      </c>
      <c r="B3666" s="44">
        <v>41484</v>
      </c>
      <c r="C3666" s="5">
        <v>72.184212000000002</v>
      </c>
      <c r="D3666" s="5">
        <v>103.60011299999999</v>
      </c>
      <c r="E3666" s="19">
        <f t="shared" si="399"/>
        <v>10.410923978772217</v>
      </c>
      <c r="F3666" s="19">
        <f t="shared" si="400"/>
        <v>7.5438893639031335E-2</v>
      </c>
      <c r="G3666" s="19">
        <f t="shared" si="401"/>
        <v>-8.623090501494346E-2</v>
      </c>
      <c r="H3666" s="19">
        <f t="shared" si="402"/>
        <v>0.12643817632155929</v>
      </c>
      <c r="I3666" s="19">
        <f t="shared" si="403"/>
        <v>9.5435763309889024E-2</v>
      </c>
      <c r="J3666" s="19">
        <f t="shared" si="404"/>
        <v>4.5652481518012183E-3</v>
      </c>
    </row>
    <row r="3667" spans="1:10" x14ac:dyDescent="0.25">
      <c r="A3667" s="43">
        <f t="shared" si="405"/>
        <v>1237</v>
      </c>
      <c r="B3667" s="44">
        <v>41485</v>
      </c>
      <c r="C3667" s="5">
        <v>72.043899999999994</v>
      </c>
      <c r="D3667" s="5">
        <v>103.279877</v>
      </c>
      <c r="E3667" s="19">
        <f t="shared" si="399"/>
        <v>10.461558012419545</v>
      </c>
      <c r="F3667" s="19">
        <f t="shared" si="400"/>
        <v>5.0634033647327215E-2</v>
      </c>
      <c r="G3667" s="19">
        <f t="shared" si="401"/>
        <v>7.5438893639031335E-2</v>
      </c>
      <c r="H3667" s="19">
        <f t="shared" si="402"/>
        <v>6.0174375291791524E-3</v>
      </c>
      <c r="I3667" s="19">
        <f t="shared" si="403"/>
        <v>-0.12042073879238013</v>
      </c>
      <c r="J3667" s="19">
        <f t="shared" si="404"/>
        <v>9.5435763309889024E-2</v>
      </c>
    </row>
    <row r="3668" spans="1:10" x14ac:dyDescent="0.25">
      <c r="A3668" s="43">
        <f t="shared" si="405"/>
        <v>1236</v>
      </c>
      <c r="B3668" s="44">
        <v>41486</v>
      </c>
      <c r="C3668" s="5">
        <v>72.280663000000004</v>
      </c>
      <c r="D3668" s="5">
        <v>103.370193</v>
      </c>
      <c r="E3668" s="19">
        <f t="shared" si="399"/>
        <v>10.644468597404085</v>
      </c>
      <c r="F3668" s="19">
        <f t="shared" si="400"/>
        <v>0.18291058498454049</v>
      </c>
      <c r="G3668" s="19">
        <f t="shared" si="401"/>
        <v>5.0634033647327215E-2</v>
      </c>
      <c r="H3668" s="19">
        <f t="shared" si="402"/>
        <v>0.15296425199767028</v>
      </c>
      <c r="I3668" s="19">
        <f t="shared" si="403"/>
        <v>0.14694681446849112</v>
      </c>
      <c r="J3668" s="19">
        <f t="shared" si="404"/>
        <v>-0.12042073879238013</v>
      </c>
    </row>
    <row r="3669" spans="1:10" x14ac:dyDescent="0.25">
      <c r="A3669" s="43">
        <f t="shared" si="405"/>
        <v>1235</v>
      </c>
      <c r="B3669" s="44">
        <v>41487</v>
      </c>
      <c r="C3669" s="5">
        <v>73.455841000000007</v>
      </c>
      <c r="D3669" s="5">
        <v>103.821808</v>
      </c>
      <c r="E3669" s="19">
        <f t="shared" si="399"/>
        <v>11.550363652995458</v>
      </c>
      <c r="F3669" s="19">
        <f t="shared" si="400"/>
        <v>0.90589505559137251</v>
      </c>
      <c r="G3669" s="19">
        <f t="shared" si="401"/>
        <v>0.18291058498454049</v>
      </c>
      <c r="H3669" s="19">
        <f t="shared" si="402"/>
        <v>0.79771680293779568</v>
      </c>
      <c r="I3669" s="19">
        <f t="shared" si="403"/>
        <v>0.6447525509401254</v>
      </c>
      <c r="J3669" s="19">
        <f t="shared" si="404"/>
        <v>0.14694681446849112</v>
      </c>
    </row>
    <row r="3670" spans="1:10" x14ac:dyDescent="0.25">
      <c r="A3670" s="43">
        <f t="shared" si="405"/>
        <v>1234</v>
      </c>
      <c r="B3670" s="44">
        <v>41488</v>
      </c>
      <c r="C3670" s="5">
        <v>73.131348000000003</v>
      </c>
      <c r="D3670" s="5">
        <v>102.598343</v>
      </c>
      <c r="E3670" s="19">
        <f t="shared" si="399"/>
        <v>11.955381979193447</v>
      </c>
      <c r="F3670" s="19">
        <f t="shared" si="400"/>
        <v>0.40501832619798961</v>
      </c>
      <c r="G3670" s="19">
        <f t="shared" si="401"/>
        <v>0.90589505559137251</v>
      </c>
      <c r="H3670" s="19">
        <f t="shared" si="402"/>
        <v>-0.13075243966376882</v>
      </c>
      <c r="I3670" s="19">
        <f t="shared" si="403"/>
        <v>-0.92846924260156449</v>
      </c>
      <c r="J3670" s="19">
        <f t="shared" si="404"/>
        <v>0.6447525509401254</v>
      </c>
    </row>
    <row r="3671" spans="1:10" x14ac:dyDescent="0.25">
      <c r="A3671" s="43">
        <f t="shared" si="405"/>
        <v>1233</v>
      </c>
      <c r="B3671" s="44">
        <v>41491</v>
      </c>
      <c r="C3671" s="5">
        <v>72.955962999999997</v>
      </c>
      <c r="D3671" s="5">
        <v>101.810081</v>
      </c>
      <c r="E3671" s="19">
        <f t="shared" si="399"/>
        <v>12.2500112885619</v>
      </c>
      <c r="F3671" s="19">
        <f t="shared" si="400"/>
        <v>0.29462930936845311</v>
      </c>
      <c r="G3671" s="19">
        <f t="shared" si="401"/>
        <v>0.40501832619798961</v>
      </c>
      <c r="H3671" s="19">
        <f t="shared" si="402"/>
        <v>5.5090548806957657E-2</v>
      </c>
      <c r="I3671" s="19">
        <f t="shared" si="403"/>
        <v>0.18584298847072647</v>
      </c>
      <c r="J3671" s="19">
        <f t="shared" si="404"/>
        <v>-0.92846924260156449</v>
      </c>
    </row>
    <row r="3672" spans="1:10" x14ac:dyDescent="0.25">
      <c r="A3672" s="43">
        <f t="shared" si="405"/>
        <v>1232</v>
      </c>
      <c r="B3672" s="44">
        <v>41492</v>
      </c>
      <c r="C3672" s="5">
        <v>72.508681999999993</v>
      </c>
      <c r="D3672" s="5">
        <v>101.112129</v>
      </c>
      <c r="E3672" s="19">
        <f t="shared" si="399"/>
        <v>12.218895760514535</v>
      </c>
      <c r="F3672" s="19">
        <f t="shared" si="400"/>
        <v>-3.1115528047365615E-2</v>
      </c>
      <c r="G3672" s="19">
        <f t="shared" si="401"/>
        <v>0.29462930936845311</v>
      </c>
      <c r="H3672" s="19">
        <f t="shared" si="402"/>
        <v>-0.2053672471083659</v>
      </c>
      <c r="I3672" s="19">
        <f t="shared" si="403"/>
        <v>-0.26045779591532359</v>
      </c>
      <c r="J3672" s="19">
        <f t="shared" si="404"/>
        <v>0.18584298847072647</v>
      </c>
    </row>
    <row r="3673" spans="1:10" x14ac:dyDescent="0.25">
      <c r="A3673" s="43">
        <f t="shared" si="405"/>
        <v>1231</v>
      </c>
      <c r="B3673" s="44">
        <v>41493</v>
      </c>
      <c r="C3673" s="5">
        <v>72.254379</v>
      </c>
      <c r="D3673" s="5">
        <v>101.268158</v>
      </c>
      <c r="E3673" s="19">
        <f t="shared" si="399"/>
        <v>11.871557877853128</v>
      </c>
      <c r="F3673" s="19">
        <f t="shared" si="400"/>
        <v>-0.34733788266140664</v>
      </c>
      <c r="G3673" s="19">
        <f t="shared" si="401"/>
        <v>-3.1115528047365615E-2</v>
      </c>
      <c r="H3673" s="19">
        <f t="shared" si="402"/>
        <v>-0.3289353202572578</v>
      </c>
      <c r="I3673" s="19">
        <f t="shared" si="403"/>
        <v>-0.1235680731488919</v>
      </c>
      <c r="J3673" s="19">
        <f t="shared" si="404"/>
        <v>-0.26045779591532359</v>
      </c>
    </row>
    <row r="3674" spans="1:10" x14ac:dyDescent="0.25">
      <c r="A3674" s="43">
        <f t="shared" si="405"/>
        <v>1230</v>
      </c>
      <c r="B3674" s="44">
        <v>41494</v>
      </c>
      <c r="C3674" s="5">
        <v>72.649010000000004</v>
      </c>
      <c r="D3674" s="5">
        <v>101.05465700000001</v>
      </c>
      <c r="E3674" s="19">
        <f t="shared" si="399"/>
        <v>12.393492395039644</v>
      </c>
      <c r="F3674" s="19">
        <f t="shared" si="400"/>
        <v>0.52193451718651573</v>
      </c>
      <c r="G3674" s="19">
        <f t="shared" si="401"/>
        <v>-0.34733788266140664</v>
      </c>
      <c r="H3674" s="19">
        <f t="shared" si="402"/>
        <v>0.72735950792655313</v>
      </c>
      <c r="I3674" s="19">
        <f t="shared" si="403"/>
        <v>1.0562948281838109</v>
      </c>
      <c r="J3674" s="19">
        <f t="shared" si="404"/>
        <v>-0.1235680731488919</v>
      </c>
    </row>
    <row r="3675" spans="1:10" x14ac:dyDescent="0.25">
      <c r="A3675" s="43">
        <f t="shared" si="405"/>
        <v>1229</v>
      </c>
      <c r="B3675" s="44">
        <v>41495</v>
      </c>
      <c r="C3675" s="5">
        <v>72.429764000000006</v>
      </c>
      <c r="D3675" s="5">
        <v>100.586617</v>
      </c>
      <c r="E3675" s="19">
        <f t="shared" si="399"/>
        <v>12.453323018493279</v>
      </c>
      <c r="F3675" s="19">
        <f t="shared" si="400"/>
        <v>5.9830623453635212E-2</v>
      </c>
      <c r="G3675" s="19">
        <f t="shared" si="401"/>
        <v>0.52193451718651573</v>
      </c>
      <c r="H3675" s="19">
        <f t="shared" si="402"/>
        <v>-0.24885552542942513</v>
      </c>
      <c r="I3675" s="19">
        <f t="shared" si="403"/>
        <v>-0.97621503335597826</v>
      </c>
      <c r="J3675" s="19">
        <f t="shared" si="404"/>
        <v>1.0562948281838109</v>
      </c>
    </row>
    <row r="3676" spans="1:10" x14ac:dyDescent="0.25">
      <c r="A3676" s="43">
        <f t="shared" si="405"/>
        <v>1228</v>
      </c>
      <c r="B3676" s="44">
        <v>41498</v>
      </c>
      <c r="C3676" s="5">
        <v>72.122840999999994</v>
      </c>
      <c r="D3676" s="5">
        <v>100.011826</v>
      </c>
      <c r="E3676" s="19">
        <f t="shared" si="399"/>
        <v>12.489128698673476</v>
      </c>
      <c r="F3676" s="19">
        <f t="shared" si="400"/>
        <v>3.5805680180196475E-2</v>
      </c>
      <c r="G3676" s="19">
        <f t="shared" si="401"/>
        <v>5.9830623453635212E-2</v>
      </c>
      <c r="H3676" s="19">
        <f t="shared" si="402"/>
        <v>4.202359701994951E-4</v>
      </c>
      <c r="I3676" s="19">
        <f t="shared" si="403"/>
        <v>0.24927576139962462</v>
      </c>
      <c r="J3676" s="19">
        <f t="shared" si="404"/>
        <v>-0.97621503335597826</v>
      </c>
    </row>
    <row r="3677" spans="1:10" x14ac:dyDescent="0.25">
      <c r="A3677" s="43">
        <f t="shared" si="405"/>
        <v>1227</v>
      </c>
      <c r="B3677" s="44">
        <v>41499</v>
      </c>
      <c r="C3677" s="5">
        <v>72.254379</v>
      </c>
      <c r="D3677" s="5">
        <v>100.586617</v>
      </c>
      <c r="E3677" s="19">
        <f t="shared" si="399"/>
        <v>12.277938018493273</v>
      </c>
      <c r="F3677" s="19">
        <f t="shared" si="400"/>
        <v>-0.21119068018020215</v>
      </c>
      <c r="G3677" s="19">
        <f t="shared" si="401"/>
        <v>3.5805680180196475E-2</v>
      </c>
      <c r="H3677" s="19">
        <f t="shared" si="402"/>
        <v>-0.23236712503873147</v>
      </c>
      <c r="I3677" s="19">
        <f t="shared" si="403"/>
        <v>-0.23278736100893097</v>
      </c>
      <c r="J3677" s="19">
        <f t="shared" si="404"/>
        <v>0.24927576139962462</v>
      </c>
    </row>
    <row r="3678" spans="1:10" x14ac:dyDescent="0.25">
      <c r="A3678" s="43">
        <f t="shared" si="405"/>
        <v>1226</v>
      </c>
      <c r="B3678" s="44">
        <v>41500</v>
      </c>
      <c r="C3678" s="5">
        <v>71.921111999999994</v>
      </c>
      <c r="D3678" s="5">
        <v>100.217133</v>
      </c>
      <c r="E3678" s="19">
        <f t="shared" si="399"/>
        <v>12.164981990077202</v>
      </c>
      <c r="F3678" s="19">
        <f t="shared" si="400"/>
        <v>-0.11295602841607177</v>
      </c>
      <c r="G3678" s="19">
        <f t="shared" si="401"/>
        <v>-0.21119068018020215</v>
      </c>
      <c r="H3678" s="19">
        <f t="shared" si="402"/>
        <v>1.194783518780658E-2</v>
      </c>
      <c r="I3678" s="19">
        <f t="shared" si="403"/>
        <v>0.24431496022653804</v>
      </c>
      <c r="J3678" s="19">
        <f t="shared" si="404"/>
        <v>-0.23278736100893097</v>
      </c>
    </row>
    <row r="3679" spans="1:10" x14ac:dyDescent="0.25">
      <c r="A3679" s="43">
        <f t="shared" si="405"/>
        <v>1225</v>
      </c>
      <c r="B3679" s="44">
        <v>41501</v>
      </c>
      <c r="C3679" s="5">
        <v>71.526473999999993</v>
      </c>
      <c r="D3679" s="5">
        <v>99.554794000000001</v>
      </c>
      <c r="E3679" s="19">
        <f t="shared" si="399"/>
        <v>12.165274619300476</v>
      </c>
      <c r="F3679" s="19">
        <f t="shared" si="400"/>
        <v>2.9262922327433216E-4</v>
      </c>
      <c r="G3679" s="19">
        <f t="shared" si="401"/>
        <v>-0.11295602841607177</v>
      </c>
      <c r="H3679" s="19">
        <f t="shared" si="402"/>
        <v>6.7097870602668475E-2</v>
      </c>
      <c r="I3679" s="19">
        <f t="shared" si="403"/>
        <v>5.5150035414861895E-2</v>
      </c>
      <c r="J3679" s="19">
        <f t="shared" si="404"/>
        <v>0.24431496022653804</v>
      </c>
    </row>
    <row r="3680" spans="1:10" x14ac:dyDescent="0.25">
      <c r="A3680" s="43">
        <f t="shared" si="405"/>
        <v>1224</v>
      </c>
      <c r="B3680" s="44">
        <v>41502</v>
      </c>
      <c r="C3680" s="5">
        <v>71.237082999999998</v>
      </c>
      <c r="D3680" s="5">
        <v>99.248474000000002</v>
      </c>
      <c r="E3680" s="19">
        <f t="shared" si="399"/>
        <v>12.058532006823597</v>
      </c>
      <c r="F3680" s="19">
        <f t="shared" si="400"/>
        <v>-0.10674261247687866</v>
      </c>
      <c r="G3680" s="19">
        <f t="shared" si="401"/>
        <v>2.9262922327433216E-4</v>
      </c>
      <c r="H3680" s="19">
        <f t="shared" si="402"/>
        <v>-0.10691568129108571</v>
      </c>
      <c r="I3680" s="19">
        <f t="shared" si="403"/>
        <v>-0.17401355189375417</v>
      </c>
      <c r="J3680" s="19">
        <f t="shared" si="404"/>
        <v>5.5150035414861895E-2</v>
      </c>
    </row>
    <row r="3681" spans="1:10" x14ac:dyDescent="0.25">
      <c r="A3681" s="43">
        <f t="shared" si="405"/>
        <v>1223</v>
      </c>
      <c r="B3681" s="44">
        <v>41505</v>
      </c>
      <c r="C3681" s="5">
        <v>70.105789000000001</v>
      </c>
      <c r="D3681" s="5">
        <v>98.238440999999995</v>
      </c>
      <c r="E3681" s="19">
        <f t="shared" si="399"/>
        <v>11.529486958231068</v>
      </c>
      <c r="F3681" s="19">
        <f t="shared" si="400"/>
        <v>-0.5290450485925291</v>
      </c>
      <c r="G3681" s="19">
        <f t="shared" si="401"/>
        <v>-0.10674261247687866</v>
      </c>
      <c r="H3681" s="19">
        <f t="shared" si="402"/>
        <v>-0.46591458896165217</v>
      </c>
      <c r="I3681" s="19">
        <f t="shared" si="403"/>
        <v>-0.35899890767056647</v>
      </c>
      <c r="J3681" s="19">
        <f t="shared" si="404"/>
        <v>-0.17401355189375417</v>
      </c>
    </row>
    <row r="3682" spans="1:10" x14ac:dyDescent="0.25">
      <c r="A3682" s="43">
        <f t="shared" si="405"/>
        <v>1222</v>
      </c>
      <c r="B3682" s="44">
        <v>41506</v>
      </c>
      <c r="C3682" s="5">
        <v>70.535499999999999</v>
      </c>
      <c r="D3682" s="5">
        <v>97.932129000000003</v>
      </c>
      <c r="E3682" s="19">
        <f t="shared" si="399"/>
        <v>12.141841575621307</v>
      </c>
      <c r="F3682" s="19">
        <f t="shared" si="400"/>
        <v>0.61235461739023833</v>
      </c>
      <c r="G3682" s="19">
        <f t="shared" si="401"/>
        <v>-0.5290450485925291</v>
      </c>
      <c r="H3682" s="19">
        <f t="shared" si="402"/>
        <v>0.92524612630211234</v>
      </c>
      <c r="I3682" s="19">
        <f t="shared" si="403"/>
        <v>1.3911607152637644</v>
      </c>
      <c r="J3682" s="19">
        <f t="shared" si="404"/>
        <v>-0.35899890767056647</v>
      </c>
    </row>
    <row r="3683" spans="1:10" x14ac:dyDescent="0.25">
      <c r="A3683" s="43">
        <f t="shared" si="405"/>
        <v>1221</v>
      </c>
      <c r="B3683" s="44">
        <v>41507</v>
      </c>
      <c r="C3683" s="5">
        <v>70.149635000000004</v>
      </c>
      <c r="D3683" s="5">
        <v>97.443657000000002</v>
      </c>
      <c r="E3683" s="19">
        <f t="shared" si="399"/>
        <v>12.047236118420315</v>
      </c>
      <c r="F3683" s="19">
        <f t="shared" si="400"/>
        <v>-9.4605457200991339E-2</v>
      </c>
      <c r="G3683" s="19">
        <f t="shared" si="401"/>
        <v>0.61235461739023833</v>
      </c>
      <c r="H3683" s="19">
        <f t="shared" si="402"/>
        <v>-0.45676849177454776</v>
      </c>
      <c r="I3683" s="19">
        <f t="shared" si="403"/>
        <v>-1.3820146180766602</v>
      </c>
      <c r="J3683" s="19">
        <f t="shared" si="404"/>
        <v>1.3911607152637644</v>
      </c>
    </row>
    <row r="3684" spans="1:10" x14ac:dyDescent="0.25">
      <c r="A3684" s="43">
        <f t="shared" si="405"/>
        <v>1220</v>
      </c>
      <c r="B3684" s="44">
        <v>41508</v>
      </c>
      <c r="C3684" s="5">
        <v>71.193236999999996</v>
      </c>
      <c r="D3684" s="5">
        <v>97.932129000000003</v>
      </c>
      <c r="E3684" s="19">
        <f t="shared" si="399"/>
        <v>12.799578575621304</v>
      </c>
      <c r="F3684" s="19">
        <f t="shared" si="400"/>
        <v>0.75234245720098869</v>
      </c>
      <c r="G3684" s="19">
        <f t="shared" si="401"/>
        <v>-9.4605457200991339E-2</v>
      </c>
      <c r="H3684" s="19">
        <f t="shared" si="402"/>
        <v>0.808294675889486</v>
      </c>
      <c r="I3684" s="19">
        <f t="shared" si="403"/>
        <v>1.2650631676640338</v>
      </c>
      <c r="J3684" s="19">
        <f t="shared" si="404"/>
        <v>-1.3820146180766602</v>
      </c>
    </row>
    <row r="3685" spans="1:10" x14ac:dyDescent="0.25">
      <c r="A3685" s="43">
        <f t="shared" si="405"/>
        <v>1219</v>
      </c>
      <c r="B3685" s="44">
        <v>41509</v>
      </c>
      <c r="C3685" s="5">
        <v>71.701881</v>
      </c>
      <c r="D3685" s="5">
        <v>98.958725000000001</v>
      </c>
      <c r="E3685" s="19">
        <f t="shared" si="399"/>
        <v>12.696097660376857</v>
      </c>
      <c r="F3685" s="19">
        <f t="shared" si="400"/>
        <v>-0.10348091524444669</v>
      </c>
      <c r="G3685" s="19">
        <f t="shared" si="401"/>
        <v>0.75234245720098869</v>
      </c>
      <c r="H3685" s="19">
        <f t="shared" si="402"/>
        <v>-0.54843653344434551</v>
      </c>
      <c r="I3685" s="19">
        <f t="shared" si="403"/>
        <v>-1.3567312093338315</v>
      </c>
      <c r="J3685" s="19">
        <f t="shared" si="404"/>
        <v>1.2650631676640338</v>
      </c>
    </row>
    <row r="3686" spans="1:10" x14ac:dyDescent="0.25">
      <c r="A3686" s="43">
        <f t="shared" si="405"/>
        <v>1218</v>
      </c>
      <c r="B3686" s="44">
        <v>41512</v>
      </c>
      <c r="C3686" s="5">
        <v>71.579102000000006</v>
      </c>
      <c r="D3686" s="5">
        <v>98.387473999999997</v>
      </c>
      <c r="E3686" s="19">
        <f t="shared" si="399"/>
        <v>12.913936556762891</v>
      </c>
      <c r="F3686" s="19">
        <f t="shared" si="400"/>
        <v>0.21783889638603426</v>
      </c>
      <c r="G3686" s="19">
        <f t="shared" si="401"/>
        <v>-0.10348091524444669</v>
      </c>
      <c r="H3686" s="19">
        <f t="shared" si="402"/>
        <v>0.27904030031289428</v>
      </c>
      <c r="I3686" s="19">
        <f t="shared" si="403"/>
        <v>0.82747683375723979</v>
      </c>
      <c r="J3686" s="19">
        <f t="shared" si="404"/>
        <v>-1.3567312093338315</v>
      </c>
    </row>
    <row r="3687" spans="1:10" x14ac:dyDescent="0.25">
      <c r="A3687" s="43">
        <f t="shared" si="405"/>
        <v>1217</v>
      </c>
      <c r="B3687" s="44">
        <v>41513</v>
      </c>
      <c r="C3687" s="5">
        <v>71.131821000000002</v>
      </c>
      <c r="D3687" s="5">
        <v>98.362617</v>
      </c>
      <c r="E3687" s="19">
        <f t="shared" si="399"/>
        <v>12.481476955850972</v>
      </c>
      <c r="F3687" s="19">
        <f t="shared" si="400"/>
        <v>-0.43245960091191904</v>
      </c>
      <c r="G3687" s="19">
        <f t="shared" si="401"/>
        <v>0.21783889638603426</v>
      </c>
      <c r="H3687" s="19">
        <f t="shared" si="402"/>
        <v>-0.56129539886760593</v>
      </c>
      <c r="I3687" s="19">
        <f t="shared" si="403"/>
        <v>-0.84033569918050022</v>
      </c>
      <c r="J3687" s="19">
        <f t="shared" si="404"/>
        <v>0.82747683375723979</v>
      </c>
    </row>
    <row r="3688" spans="1:10" x14ac:dyDescent="0.25">
      <c r="A3688" s="43">
        <f t="shared" si="405"/>
        <v>1216</v>
      </c>
      <c r="B3688" s="44">
        <v>41514</v>
      </c>
      <c r="C3688" s="5">
        <v>72.315749999999994</v>
      </c>
      <c r="D3688" s="5">
        <v>100.846321</v>
      </c>
      <c r="E3688" s="19">
        <f t="shared" si="399"/>
        <v>12.184456195193114</v>
      </c>
      <c r="F3688" s="19">
        <f t="shared" si="400"/>
        <v>-0.29702076065785832</v>
      </c>
      <c r="G3688" s="19">
        <f t="shared" si="401"/>
        <v>-0.43245960091191904</v>
      </c>
      <c r="H3688" s="19">
        <f t="shared" si="402"/>
        <v>-4.1252490200089975E-2</v>
      </c>
      <c r="I3688" s="19">
        <f t="shared" si="403"/>
        <v>0.52004290866751601</v>
      </c>
      <c r="J3688" s="19">
        <f t="shared" si="404"/>
        <v>-0.84033569918050022</v>
      </c>
    </row>
    <row r="3689" spans="1:10" x14ac:dyDescent="0.25">
      <c r="A3689" s="43">
        <f t="shared" si="405"/>
        <v>1215</v>
      </c>
      <c r="B3689" s="44">
        <v>41515</v>
      </c>
      <c r="C3689" s="5">
        <v>71.561569000000006</v>
      </c>
      <c r="D3689" s="5">
        <v>99.654151999999996</v>
      </c>
      <c r="E3689" s="19">
        <f t="shared" si="399"/>
        <v>12.141125761610752</v>
      </c>
      <c r="F3689" s="19">
        <f t="shared" si="400"/>
        <v>-4.3330433582362105E-2</v>
      </c>
      <c r="G3689" s="19">
        <f t="shared" si="401"/>
        <v>-0.29702076065785832</v>
      </c>
      <c r="H3689" s="19">
        <f t="shared" si="402"/>
        <v>0.13233565426334171</v>
      </c>
      <c r="I3689" s="19">
        <f t="shared" si="403"/>
        <v>0.17358814446343168</v>
      </c>
      <c r="J3689" s="19">
        <f t="shared" si="404"/>
        <v>0.52004290866751601</v>
      </c>
    </row>
    <row r="3690" spans="1:10" x14ac:dyDescent="0.25">
      <c r="A3690" s="43">
        <f t="shared" si="405"/>
        <v>1214</v>
      </c>
      <c r="B3690" s="44">
        <v>41516</v>
      </c>
      <c r="C3690" s="5">
        <v>71.535247999999996</v>
      </c>
      <c r="D3690" s="5">
        <v>99.703827000000004</v>
      </c>
      <c r="E3690" s="19">
        <f t="shared" si="399"/>
        <v>12.085185217832297</v>
      </c>
      <c r="F3690" s="19">
        <f t="shared" si="400"/>
        <v>-5.594054377845481E-2</v>
      </c>
      <c r="G3690" s="19">
        <f t="shared" si="401"/>
        <v>-4.3330433582362105E-2</v>
      </c>
      <c r="H3690" s="19">
        <f t="shared" si="402"/>
        <v>-3.0313756831936791E-2</v>
      </c>
      <c r="I3690" s="19">
        <f t="shared" si="403"/>
        <v>-0.1626494110952785</v>
      </c>
      <c r="J3690" s="19">
        <f t="shared" si="404"/>
        <v>0.17358814446343168</v>
      </c>
    </row>
    <row r="3691" spans="1:10" x14ac:dyDescent="0.25">
      <c r="A3691" s="43">
        <f t="shared" si="405"/>
        <v>1213</v>
      </c>
      <c r="B3691" s="44">
        <v>41520</v>
      </c>
      <c r="C3691" s="5">
        <v>72.061431999999996</v>
      </c>
      <c r="D3691" s="5">
        <v>99.803184999999999</v>
      </c>
      <c r="E3691" s="19">
        <f t="shared" si="399"/>
        <v>12.552125360142561</v>
      </c>
      <c r="F3691" s="19">
        <f t="shared" si="400"/>
        <v>0.46694014231026415</v>
      </c>
      <c r="G3691" s="19">
        <f t="shared" si="401"/>
        <v>-5.594054377845481E-2</v>
      </c>
      <c r="H3691" s="19">
        <f t="shared" si="402"/>
        <v>0.50002488849351889</v>
      </c>
      <c r="I3691" s="19">
        <f t="shared" si="403"/>
        <v>0.53033864532545572</v>
      </c>
      <c r="J3691" s="19">
        <f t="shared" si="404"/>
        <v>-0.1626494110952785</v>
      </c>
    </row>
    <row r="3692" spans="1:10" x14ac:dyDescent="0.25">
      <c r="A3692" s="43">
        <f t="shared" si="405"/>
        <v>1212</v>
      </c>
      <c r="B3692" s="44">
        <v>41521</v>
      </c>
      <c r="C3692" s="5">
        <v>72.447304000000003</v>
      </c>
      <c r="D3692" s="5">
        <v>100.05980700000001</v>
      </c>
      <c r="E3692" s="19">
        <f t="shared" si="399"/>
        <v>12.784982230529877</v>
      </c>
      <c r="F3692" s="19">
        <f t="shared" si="400"/>
        <v>0.23285687038731595</v>
      </c>
      <c r="G3692" s="19">
        <f t="shared" si="401"/>
        <v>0.46694014231026415</v>
      </c>
      <c r="H3692" s="19">
        <f t="shared" si="402"/>
        <v>-4.3304122117334254E-2</v>
      </c>
      <c r="I3692" s="19">
        <f t="shared" si="403"/>
        <v>-0.54332901061085315</v>
      </c>
      <c r="J3692" s="19">
        <f t="shared" si="404"/>
        <v>0.53033864532545572</v>
      </c>
    </row>
    <row r="3693" spans="1:10" x14ac:dyDescent="0.25">
      <c r="A3693" s="43">
        <f t="shared" si="405"/>
        <v>1211</v>
      </c>
      <c r="B3693" s="44">
        <v>41522</v>
      </c>
      <c r="C3693" s="5">
        <v>72.692863000000003</v>
      </c>
      <c r="D3693" s="5">
        <v>100.482056</v>
      </c>
      <c r="E3693" s="19">
        <f t="shared" si="399"/>
        <v>12.778768251347174</v>
      </c>
      <c r="F3693" s="19">
        <f t="shared" si="400"/>
        <v>-6.2139791827036106E-3</v>
      </c>
      <c r="G3693" s="19">
        <f t="shared" si="401"/>
        <v>0.23285687038731595</v>
      </c>
      <c r="H3693" s="19">
        <f t="shared" si="402"/>
        <v>-0.14393181196427446</v>
      </c>
      <c r="I3693" s="19">
        <f t="shared" si="403"/>
        <v>-0.1006276898469402</v>
      </c>
      <c r="J3693" s="19">
        <f t="shared" si="404"/>
        <v>-0.54332901061085315</v>
      </c>
    </row>
    <row r="3694" spans="1:10" x14ac:dyDescent="0.25">
      <c r="A3694" s="43">
        <f t="shared" si="405"/>
        <v>1210</v>
      </c>
      <c r="B3694" s="44">
        <v>41523</v>
      </c>
      <c r="C3694" s="5">
        <v>72.684082000000004</v>
      </c>
      <c r="D3694" s="5">
        <v>100.349564</v>
      </c>
      <c r="E3694" s="19">
        <f t="shared" si="399"/>
        <v>12.848987806843752</v>
      </c>
      <c r="F3694" s="19">
        <f t="shared" si="400"/>
        <v>7.0219555496578323E-2</v>
      </c>
      <c r="G3694" s="19">
        <f t="shared" si="401"/>
        <v>-6.2139791827036106E-3</v>
      </c>
      <c r="H3694" s="19">
        <f t="shared" si="402"/>
        <v>7.389467036249707E-2</v>
      </c>
      <c r="I3694" s="19">
        <f t="shared" si="403"/>
        <v>0.21782648232677154</v>
      </c>
      <c r="J3694" s="19">
        <f t="shared" si="404"/>
        <v>-0.1006276898469402</v>
      </c>
    </row>
    <row r="3695" spans="1:10" x14ac:dyDescent="0.25">
      <c r="A3695" s="43">
        <f t="shared" si="405"/>
        <v>1209</v>
      </c>
      <c r="B3695" s="44">
        <v>41526</v>
      </c>
      <c r="C3695" s="5">
        <v>73.499679999999998</v>
      </c>
      <c r="D3695" s="5">
        <v>101.18575300000001</v>
      </c>
      <c r="E3695" s="19">
        <f t="shared" si="399"/>
        <v>13.165994227728554</v>
      </c>
      <c r="F3695" s="19">
        <f t="shared" si="400"/>
        <v>0.3170064208848018</v>
      </c>
      <c r="G3695" s="19">
        <f t="shared" si="401"/>
        <v>7.0219555496578323E-2</v>
      </c>
      <c r="H3695" s="19">
        <f t="shared" si="402"/>
        <v>0.27547668209810044</v>
      </c>
      <c r="I3695" s="19">
        <f t="shared" si="403"/>
        <v>0.20158201173560336</v>
      </c>
      <c r="J3695" s="19">
        <f t="shared" si="404"/>
        <v>0.21782648232677154</v>
      </c>
    </row>
    <row r="3696" spans="1:10" x14ac:dyDescent="0.25">
      <c r="A3696" s="43">
        <f t="shared" si="405"/>
        <v>1208</v>
      </c>
      <c r="B3696" s="44">
        <v>41527</v>
      </c>
      <c r="C3696" s="5">
        <v>73.525993</v>
      </c>
      <c r="D3696" s="5">
        <v>101.83978999999999</v>
      </c>
      <c r="E3696" s="19">
        <f t="shared" si="399"/>
        <v>12.802326803889258</v>
      </c>
      <c r="F3696" s="19">
        <f t="shared" si="400"/>
        <v>-0.36366742383929562</v>
      </c>
      <c r="G3696" s="19">
        <f t="shared" si="401"/>
        <v>0.3170064208848018</v>
      </c>
      <c r="H3696" s="19">
        <f t="shared" si="402"/>
        <v>-0.55115357011224442</v>
      </c>
      <c r="I3696" s="19">
        <f t="shared" si="403"/>
        <v>-0.82663025221034481</v>
      </c>
      <c r="J3696" s="19">
        <f t="shared" si="404"/>
        <v>0.20158201173560336</v>
      </c>
    </row>
    <row r="3697" spans="1:10" x14ac:dyDescent="0.25">
      <c r="A3697" s="43">
        <f t="shared" si="405"/>
        <v>1207</v>
      </c>
      <c r="B3697" s="44">
        <v>41528</v>
      </c>
      <c r="C3697" s="5">
        <v>74.087242000000003</v>
      </c>
      <c r="D3697" s="5">
        <v>102.59317799999999</v>
      </c>
      <c r="E3697" s="19">
        <f t="shared" si="399"/>
        <v>12.91435569622648</v>
      </c>
      <c r="F3697" s="19">
        <f t="shared" si="400"/>
        <v>0.11202889233722146</v>
      </c>
      <c r="G3697" s="19">
        <f t="shared" si="401"/>
        <v>-0.36366742383929562</v>
      </c>
      <c r="H3697" s="19">
        <f t="shared" si="402"/>
        <v>0.32711161410145284</v>
      </c>
      <c r="I3697" s="19">
        <f t="shared" si="403"/>
        <v>0.87826518421369726</v>
      </c>
      <c r="J3697" s="19">
        <f t="shared" si="404"/>
        <v>-0.82663025221034481</v>
      </c>
    </row>
    <row r="3698" spans="1:10" x14ac:dyDescent="0.25">
      <c r="A3698" s="43">
        <f t="shared" si="405"/>
        <v>1206</v>
      </c>
      <c r="B3698" s="44">
        <v>41529</v>
      </c>
      <c r="C3698" s="5">
        <v>73.648773000000006</v>
      </c>
      <c r="D3698" s="5">
        <v>102.568344</v>
      </c>
      <c r="E3698" s="19">
        <f t="shared" si="399"/>
        <v>12.490694381182564</v>
      </c>
      <c r="F3698" s="19">
        <f t="shared" si="400"/>
        <v>-0.42366131504391547</v>
      </c>
      <c r="G3698" s="19">
        <f t="shared" si="401"/>
        <v>0.11202889233722146</v>
      </c>
      <c r="H3698" s="19">
        <f t="shared" si="402"/>
        <v>-0.48991822314346911</v>
      </c>
      <c r="I3698" s="19">
        <f t="shared" si="403"/>
        <v>-0.81702983724492195</v>
      </c>
      <c r="J3698" s="19">
        <f t="shared" si="404"/>
        <v>0.87826518421369726</v>
      </c>
    </row>
    <row r="3699" spans="1:10" x14ac:dyDescent="0.25">
      <c r="A3699" s="43">
        <f t="shared" si="405"/>
        <v>1205</v>
      </c>
      <c r="B3699" s="44">
        <v>41530</v>
      </c>
      <c r="C3699" s="5">
        <v>73.622459000000006</v>
      </c>
      <c r="D3699" s="5">
        <v>102.77533699999999</v>
      </c>
      <c r="E3699" s="19">
        <f t="shared" si="399"/>
        <v>12.340957367084329</v>
      </c>
      <c r="F3699" s="19">
        <f t="shared" si="400"/>
        <v>-0.14973701409823548</v>
      </c>
      <c r="G3699" s="19">
        <f t="shared" si="401"/>
        <v>-0.42366131504391547</v>
      </c>
      <c r="H3699" s="19">
        <f t="shared" si="402"/>
        <v>0.10082771282689518</v>
      </c>
      <c r="I3699" s="19">
        <f t="shared" si="403"/>
        <v>0.59074593597036429</v>
      </c>
      <c r="J3699" s="19">
        <f t="shared" si="404"/>
        <v>-0.81702983724492195</v>
      </c>
    </row>
    <row r="3700" spans="1:10" x14ac:dyDescent="0.25">
      <c r="A3700" s="43">
        <f t="shared" si="405"/>
        <v>1204</v>
      </c>
      <c r="B3700" s="44">
        <v>41533</v>
      </c>
      <c r="C3700" s="5">
        <v>73.604918999999995</v>
      </c>
      <c r="D3700" s="5">
        <v>102.725655</v>
      </c>
      <c r="E3700" s="19">
        <f t="shared" si="399"/>
        <v>12.353041084729007</v>
      </c>
      <c r="F3700" s="19">
        <f t="shared" si="400"/>
        <v>1.2083717644678416E-2</v>
      </c>
      <c r="G3700" s="19">
        <f t="shared" si="401"/>
        <v>-0.14973701409823548</v>
      </c>
      <c r="H3700" s="19">
        <f t="shared" si="402"/>
        <v>0.10064222585829646</v>
      </c>
      <c r="I3700" s="19">
        <f t="shared" si="403"/>
        <v>-1.8548696859871372E-4</v>
      </c>
      <c r="J3700" s="19">
        <f t="shared" si="404"/>
        <v>0.59074593597036429</v>
      </c>
    </row>
    <row r="3701" spans="1:10" x14ac:dyDescent="0.25">
      <c r="A3701" s="43">
        <f t="shared" si="405"/>
        <v>1203</v>
      </c>
      <c r="B3701" s="44">
        <v>41534</v>
      </c>
      <c r="C3701" s="5">
        <v>73.938141000000002</v>
      </c>
      <c r="D3701" s="5">
        <v>102.940895</v>
      </c>
      <c r="E3701" s="19">
        <f t="shared" si="399"/>
        <v>12.557922659910282</v>
      </c>
      <c r="F3701" s="19">
        <f t="shared" si="400"/>
        <v>0.20488157518127537</v>
      </c>
      <c r="G3701" s="19">
        <f t="shared" si="401"/>
        <v>1.2083717644678416E-2</v>
      </c>
      <c r="H3701" s="19">
        <f t="shared" si="402"/>
        <v>0.19773493869508738</v>
      </c>
      <c r="I3701" s="19">
        <f t="shared" si="403"/>
        <v>9.7092712836790912E-2</v>
      </c>
      <c r="J3701" s="19">
        <f t="shared" si="404"/>
        <v>-1.8548696859871372E-4</v>
      </c>
    </row>
    <row r="3702" spans="1:10" x14ac:dyDescent="0.25">
      <c r="A3702" s="43">
        <f t="shared" si="405"/>
        <v>1202</v>
      </c>
      <c r="B3702" s="44">
        <v>41535</v>
      </c>
      <c r="C3702" s="5">
        <v>74.832687000000007</v>
      </c>
      <c r="D3702" s="5">
        <v>104.166206</v>
      </c>
      <c r="E3702" s="19">
        <f t="shared" si="399"/>
        <v>12.721856625552959</v>
      </c>
      <c r="F3702" s="19">
        <f t="shared" si="400"/>
        <v>0.16393396564267704</v>
      </c>
      <c r="G3702" s="19">
        <f t="shared" si="401"/>
        <v>0.20488157518127537</v>
      </c>
      <c r="H3702" s="19">
        <f t="shared" si="402"/>
        <v>4.2761476877764576E-2</v>
      </c>
      <c r="I3702" s="19">
        <f t="shared" si="403"/>
        <v>-0.1549734618173228</v>
      </c>
      <c r="J3702" s="19">
        <f t="shared" si="404"/>
        <v>9.7092712836790912E-2</v>
      </c>
    </row>
    <row r="3703" spans="1:10" x14ac:dyDescent="0.25">
      <c r="A3703" s="43">
        <f t="shared" si="405"/>
        <v>1201</v>
      </c>
      <c r="B3703" s="44">
        <v>41536</v>
      </c>
      <c r="C3703" s="5">
        <v>74.648521000000002</v>
      </c>
      <c r="D3703" s="5">
        <v>103.851585</v>
      </c>
      <c r="E3703" s="19">
        <f t="shared" si="399"/>
        <v>12.725288622193432</v>
      </c>
      <c r="F3703" s="19">
        <f t="shared" si="400"/>
        <v>3.4319966404723345E-3</v>
      </c>
      <c r="G3703" s="19">
        <f t="shared" si="401"/>
        <v>0.16393396564267704</v>
      </c>
      <c r="H3703" s="19">
        <f t="shared" si="402"/>
        <v>-9.3522971576895583E-2</v>
      </c>
      <c r="I3703" s="19">
        <f t="shared" si="403"/>
        <v>-0.13628444845466015</v>
      </c>
      <c r="J3703" s="19">
        <f t="shared" si="404"/>
        <v>-0.1549734618173228</v>
      </c>
    </row>
    <row r="3704" spans="1:10" x14ac:dyDescent="0.25">
      <c r="A3704" s="43">
        <f t="shared" si="405"/>
        <v>1200</v>
      </c>
      <c r="B3704" s="44">
        <v>41537</v>
      </c>
      <c r="C3704" s="5">
        <v>74.042938000000007</v>
      </c>
      <c r="D3704" s="5">
        <v>103.42108899999999</v>
      </c>
      <c r="E3704" s="19">
        <f t="shared" si="399"/>
        <v>12.376396012096649</v>
      </c>
      <c r="F3704" s="19">
        <f t="shared" si="400"/>
        <v>-0.34889261009678307</v>
      </c>
      <c r="G3704" s="19">
        <f t="shared" si="401"/>
        <v>3.4319966404723345E-3</v>
      </c>
      <c r="H3704" s="19">
        <f t="shared" si="402"/>
        <v>-0.35092238546331322</v>
      </c>
      <c r="I3704" s="19">
        <f t="shared" si="403"/>
        <v>-0.25739941388641763</v>
      </c>
      <c r="J3704" s="19">
        <f t="shared" si="404"/>
        <v>-0.13628444845466015</v>
      </c>
    </row>
    <row r="3705" spans="1:10" x14ac:dyDescent="0.25">
      <c r="A3705" s="43">
        <f t="shared" si="405"/>
        <v>1199</v>
      </c>
      <c r="B3705" s="44">
        <v>41540</v>
      </c>
      <c r="C3705" s="5">
        <v>73.681708999999998</v>
      </c>
      <c r="D3705" s="5">
        <v>103.91780900000001</v>
      </c>
      <c r="E3705" s="19">
        <f t="shared" si="399"/>
        <v>11.718989462310525</v>
      </c>
      <c r="F3705" s="19">
        <f t="shared" si="400"/>
        <v>-0.65740654978612412</v>
      </c>
      <c r="G3705" s="19">
        <f t="shared" si="401"/>
        <v>-0.34889261009678307</v>
      </c>
      <c r="H3705" s="19">
        <f t="shared" si="402"/>
        <v>-0.4510620513132465</v>
      </c>
      <c r="I3705" s="19">
        <f t="shared" si="403"/>
        <v>-0.10013966584993328</v>
      </c>
      <c r="J3705" s="19">
        <f t="shared" si="404"/>
        <v>-0.25739941388641763</v>
      </c>
    </row>
    <row r="3706" spans="1:10" x14ac:dyDescent="0.25">
      <c r="A3706" s="43">
        <f t="shared" si="405"/>
        <v>1198</v>
      </c>
      <c r="B3706" s="44">
        <v>41541</v>
      </c>
      <c r="C3706" s="5">
        <v>73.752196999999995</v>
      </c>
      <c r="D3706" s="5">
        <v>103.065094</v>
      </c>
      <c r="E3706" s="19">
        <f t="shared" ref="E3706:E3769" si="406">C3706-$P$3*D3706</f>
        <v>12.297922943398184</v>
      </c>
      <c r="F3706" s="19">
        <f t="shared" ref="F3706:F3769" si="407">E3706-E3705</f>
        <v>0.57893348108765963</v>
      </c>
      <c r="G3706" s="19">
        <f t="shared" ref="G3706:G3769" si="408">F3705</f>
        <v>-0.65740654978612412</v>
      </c>
      <c r="H3706" s="19">
        <f t="shared" ref="H3706:H3769" si="409">F3706-$P$7*G3706</f>
        <v>0.9677414434310655</v>
      </c>
      <c r="I3706" s="19">
        <f t="shared" ref="I3706:I3769" si="410">H3706-H3705</f>
        <v>1.418803494744312</v>
      </c>
      <c r="J3706" s="19">
        <f t="shared" ref="J3706:J3769" si="411">I3705</f>
        <v>-0.10013966584993328</v>
      </c>
    </row>
    <row r="3707" spans="1:10" x14ac:dyDescent="0.25">
      <c r="A3707" s="43">
        <f t="shared" si="405"/>
        <v>1197</v>
      </c>
      <c r="B3707" s="44">
        <v>41542</v>
      </c>
      <c r="C3707" s="5">
        <v>73.734595999999996</v>
      </c>
      <c r="D3707" s="5">
        <v>102.71736900000001</v>
      </c>
      <c r="E3707" s="19">
        <f t="shared" si="406"/>
        <v>12.487658749847242</v>
      </c>
      <c r="F3707" s="19">
        <f t="shared" si="407"/>
        <v>0.18973580644905752</v>
      </c>
      <c r="G3707" s="19">
        <f t="shared" si="408"/>
        <v>0.57893348108765963</v>
      </c>
      <c r="H3707" s="19">
        <f t="shared" si="409"/>
        <v>-0.1526610668210644</v>
      </c>
      <c r="I3707" s="19">
        <f t="shared" si="410"/>
        <v>-1.1204025102521298</v>
      </c>
      <c r="J3707" s="19">
        <f t="shared" si="411"/>
        <v>1.418803494744312</v>
      </c>
    </row>
    <row r="3708" spans="1:10" x14ac:dyDescent="0.25">
      <c r="A3708" s="43">
        <f t="shared" si="405"/>
        <v>1196</v>
      </c>
      <c r="B3708" s="44">
        <v>41543</v>
      </c>
      <c r="C3708" s="5">
        <v>73.866744999999995</v>
      </c>
      <c r="D3708" s="5">
        <v>102.23719</v>
      </c>
      <c r="E3708" s="19">
        <f t="shared" si="406"/>
        <v>12.906122453661759</v>
      </c>
      <c r="F3708" s="19">
        <f t="shared" si="407"/>
        <v>0.41846370381451692</v>
      </c>
      <c r="G3708" s="19">
        <f t="shared" si="408"/>
        <v>0.18973580644905752</v>
      </c>
      <c r="H3708" s="19">
        <f t="shared" si="409"/>
        <v>0.30624883112570517</v>
      </c>
      <c r="I3708" s="19">
        <f t="shared" si="410"/>
        <v>0.45890989794676956</v>
      </c>
      <c r="J3708" s="19">
        <f t="shared" si="411"/>
        <v>-1.1204025102521298</v>
      </c>
    </row>
    <row r="3709" spans="1:10" x14ac:dyDescent="0.25">
      <c r="A3709" s="43">
        <f t="shared" si="405"/>
        <v>1195</v>
      </c>
      <c r="B3709" s="44">
        <v>41544</v>
      </c>
      <c r="C3709" s="5">
        <v>73.611228999999994</v>
      </c>
      <c r="D3709" s="5">
        <v>101.53349300000001</v>
      </c>
      <c r="E3709" s="19">
        <f t="shared" si="406"/>
        <v>13.070197477280367</v>
      </c>
      <c r="F3709" s="19">
        <f t="shared" si="407"/>
        <v>0.16407502361860793</v>
      </c>
      <c r="G3709" s="19">
        <f t="shared" si="408"/>
        <v>0.41846370381451692</v>
      </c>
      <c r="H3709" s="19">
        <f t="shared" si="409"/>
        <v>-8.3415695857383204E-2</v>
      </c>
      <c r="I3709" s="19">
        <f t="shared" si="410"/>
        <v>-0.3896645269830884</v>
      </c>
      <c r="J3709" s="19">
        <f t="shared" si="411"/>
        <v>0.45890989794676956</v>
      </c>
    </row>
    <row r="3710" spans="1:10" x14ac:dyDescent="0.25">
      <c r="A3710" s="43">
        <f t="shared" si="405"/>
        <v>1194</v>
      </c>
      <c r="B3710" s="44">
        <v>41547</v>
      </c>
      <c r="C3710" s="5">
        <v>73.047379000000006</v>
      </c>
      <c r="D3710" s="5">
        <v>100.589676</v>
      </c>
      <c r="E3710" s="19">
        <f t="shared" si="406"/>
        <v>13.069114038937812</v>
      </c>
      <c r="F3710" s="19">
        <f t="shared" si="407"/>
        <v>-1.0834383425546434E-3</v>
      </c>
      <c r="G3710" s="19">
        <f t="shared" si="408"/>
        <v>0.16407502361860793</v>
      </c>
      <c r="H3710" s="19">
        <f t="shared" si="409"/>
        <v>-9.812183205090956E-2</v>
      </c>
      <c r="I3710" s="19">
        <f t="shared" si="410"/>
        <v>-1.4706136193526356E-2</v>
      </c>
      <c r="J3710" s="19">
        <f t="shared" si="411"/>
        <v>-0.3896645269830884</v>
      </c>
    </row>
    <row r="3711" spans="1:10" x14ac:dyDescent="0.25">
      <c r="A3711" s="43">
        <f t="shared" si="405"/>
        <v>1193</v>
      </c>
      <c r="B3711" s="44">
        <v>41548</v>
      </c>
      <c r="C3711" s="5">
        <v>73.514328000000006</v>
      </c>
      <c r="D3711" s="5">
        <v>100.44064299999999</v>
      </c>
      <c r="E3711" s="19">
        <f t="shared" si="406"/>
        <v>13.624926440405993</v>
      </c>
      <c r="F3711" s="19">
        <f t="shared" si="407"/>
        <v>0.55581240146818089</v>
      </c>
      <c r="G3711" s="19">
        <f t="shared" si="408"/>
        <v>-1.0834383425546434E-3</v>
      </c>
      <c r="H3711" s="19">
        <f t="shared" si="409"/>
        <v>0.55645317612190226</v>
      </c>
      <c r="I3711" s="19">
        <f t="shared" si="410"/>
        <v>0.65457500817281178</v>
      </c>
      <c r="J3711" s="19">
        <f t="shared" si="411"/>
        <v>-1.4706136193526356E-2</v>
      </c>
    </row>
    <row r="3712" spans="1:10" x14ac:dyDescent="0.25">
      <c r="A3712" s="43">
        <f t="shared" si="405"/>
        <v>1192</v>
      </c>
      <c r="B3712" s="44">
        <v>41549</v>
      </c>
      <c r="C3712" s="5">
        <v>73.681708999999998</v>
      </c>
      <c r="D3712" s="5">
        <v>100.034981</v>
      </c>
      <c r="E3712" s="19">
        <f t="shared" si="406"/>
        <v>14.034190145353101</v>
      </c>
      <c r="F3712" s="19">
        <f t="shared" si="407"/>
        <v>0.40926370494710795</v>
      </c>
      <c r="G3712" s="19">
        <f t="shared" si="408"/>
        <v>0.55581240146818089</v>
      </c>
      <c r="H3712" s="19">
        <f t="shared" si="409"/>
        <v>8.0541261688299115E-2</v>
      </c>
      <c r="I3712" s="19">
        <f t="shared" si="410"/>
        <v>-0.47591191443360314</v>
      </c>
      <c r="J3712" s="19">
        <f t="shared" si="411"/>
        <v>0.65457500817281178</v>
      </c>
    </row>
    <row r="3713" spans="1:10" x14ac:dyDescent="0.25">
      <c r="A3713" s="43">
        <f t="shared" si="405"/>
        <v>1191</v>
      </c>
      <c r="B3713" s="44">
        <v>41550</v>
      </c>
      <c r="C3713" s="5">
        <v>73.038550999999998</v>
      </c>
      <c r="D3713" s="5">
        <v>97.899017000000001</v>
      </c>
      <c r="E3713" s="19">
        <f t="shared" si="406"/>
        <v>14.664636155562761</v>
      </c>
      <c r="F3713" s="19">
        <f t="shared" si="407"/>
        <v>0.63044601020965985</v>
      </c>
      <c r="G3713" s="19">
        <f t="shared" si="408"/>
        <v>0.40926370494710795</v>
      </c>
      <c r="H3713" s="19">
        <f t="shared" si="409"/>
        <v>0.3883964181674654</v>
      </c>
      <c r="I3713" s="19">
        <f t="shared" si="410"/>
        <v>0.30785515647916628</v>
      </c>
      <c r="J3713" s="19">
        <f t="shared" si="411"/>
        <v>-0.47591191443360314</v>
      </c>
    </row>
    <row r="3714" spans="1:10" x14ac:dyDescent="0.25">
      <c r="A3714" s="43">
        <f t="shared" si="405"/>
        <v>1190</v>
      </c>
      <c r="B3714" s="44">
        <v>41551</v>
      </c>
      <c r="C3714" s="5">
        <v>73.778632999999999</v>
      </c>
      <c r="D3714" s="5">
        <v>97.799660000000003</v>
      </c>
      <c r="E3714" s="19">
        <f t="shared" si="406"/>
        <v>15.463961416985889</v>
      </c>
      <c r="F3714" s="19">
        <f t="shared" si="407"/>
        <v>0.7993252614231281</v>
      </c>
      <c r="G3714" s="19">
        <f t="shared" si="408"/>
        <v>0.63044601020965985</v>
      </c>
      <c r="H3714" s="19">
        <f t="shared" si="409"/>
        <v>0.4264624892513354</v>
      </c>
      <c r="I3714" s="19">
        <f t="shared" si="410"/>
        <v>3.8066071083870001E-2</v>
      </c>
      <c r="J3714" s="19">
        <f t="shared" si="411"/>
        <v>0.30785515647916628</v>
      </c>
    </row>
    <row r="3715" spans="1:10" x14ac:dyDescent="0.25">
      <c r="A3715" s="43">
        <f t="shared" si="405"/>
        <v>1189</v>
      </c>
      <c r="B3715" s="44">
        <v>41554</v>
      </c>
      <c r="C3715" s="5">
        <v>73.170715000000001</v>
      </c>
      <c r="D3715" s="5">
        <v>97.584412</v>
      </c>
      <c r="E3715" s="19">
        <f t="shared" si="406"/>
        <v>14.984388611937497</v>
      </c>
      <c r="F3715" s="19">
        <f t="shared" si="407"/>
        <v>-0.47957280504839161</v>
      </c>
      <c r="G3715" s="19">
        <f t="shared" si="408"/>
        <v>0.7993252614231281</v>
      </c>
      <c r="H3715" s="19">
        <f t="shared" si="409"/>
        <v>-0.95231532068752678</v>
      </c>
      <c r="I3715" s="19">
        <f t="shared" si="410"/>
        <v>-1.3787778099388621</v>
      </c>
      <c r="J3715" s="19">
        <f t="shared" si="411"/>
        <v>3.8066071083870001E-2</v>
      </c>
    </row>
    <row r="3716" spans="1:10" x14ac:dyDescent="0.25">
      <c r="A3716" s="43">
        <f t="shared" si="405"/>
        <v>1188</v>
      </c>
      <c r="B3716" s="44">
        <v>41555</v>
      </c>
      <c r="C3716" s="5">
        <v>72.386573999999996</v>
      </c>
      <c r="D3716" s="5">
        <v>96.640609999999995</v>
      </c>
      <c r="E3716" s="19">
        <f t="shared" si="406"/>
        <v>14.763005229595798</v>
      </c>
      <c r="F3716" s="19">
        <f t="shared" si="407"/>
        <v>-0.22138338234169908</v>
      </c>
      <c r="G3716" s="19">
        <f t="shared" si="408"/>
        <v>-0.47957280504839161</v>
      </c>
      <c r="H3716" s="19">
        <f t="shared" si="409"/>
        <v>6.2248907581239299E-2</v>
      </c>
      <c r="I3716" s="19">
        <f t="shared" si="410"/>
        <v>1.0145642282687661</v>
      </c>
      <c r="J3716" s="19">
        <f t="shared" si="411"/>
        <v>-1.3787778099388621</v>
      </c>
    </row>
    <row r="3717" spans="1:10" x14ac:dyDescent="0.25">
      <c r="A3717" s="43">
        <f t="shared" si="405"/>
        <v>1187</v>
      </c>
      <c r="B3717" s="44">
        <v>41556</v>
      </c>
      <c r="C3717" s="5">
        <v>72.131088000000005</v>
      </c>
      <c r="D3717" s="5">
        <v>96.143867</v>
      </c>
      <c r="E3717" s="19">
        <f t="shared" si="406"/>
        <v>14.803710493513911</v>
      </c>
      <c r="F3717" s="19">
        <f t="shared" si="407"/>
        <v>4.0705263918113133E-2</v>
      </c>
      <c r="G3717" s="19">
        <f t="shared" si="408"/>
        <v>-0.22138338234169908</v>
      </c>
      <c r="H3717" s="19">
        <f t="shared" si="409"/>
        <v>0.17163736645492292</v>
      </c>
      <c r="I3717" s="19">
        <f t="shared" si="410"/>
        <v>0.10938845887368362</v>
      </c>
      <c r="J3717" s="19">
        <f t="shared" si="411"/>
        <v>1.0145642282687661</v>
      </c>
    </row>
    <row r="3718" spans="1:10" x14ac:dyDescent="0.25">
      <c r="A3718" s="43">
        <f t="shared" si="405"/>
        <v>1186</v>
      </c>
      <c r="B3718" s="44">
        <v>41557</v>
      </c>
      <c r="C3718" s="5">
        <v>73.470275999999998</v>
      </c>
      <c r="D3718" s="5">
        <v>96.350830000000002</v>
      </c>
      <c r="E3718" s="19">
        <f t="shared" si="406"/>
        <v>16.019493367413922</v>
      </c>
      <c r="F3718" s="19">
        <f t="shared" si="407"/>
        <v>1.2157828739000109</v>
      </c>
      <c r="G3718" s="19">
        <f t="shared" si="408"/>
        <v>4.0705263918113133E-2</v>
      </c>
      <c r="H3718" s="19">
        <f t="shared" si="409"/>
        <v>1.1917086830879464</v>
      </c>
      <c r="I3718" s="19">
        <f t="shared" si="410"/>
        <v>1.0200713166330235</v>
      </c>
      <c r="J3718" s="19">
        <f t="shared" si="411"/>
        <v>0.10938845887368362</v>
      </c>
    </row>
    <row r="3719" spans="1:10" x14ac:dyDescent="0.25">
      <c r="A3719" s="43">
        <f t="shared" si="405"/>
        <v>1185</v>
      </c>
      <c r="B3719" s="44">
        <v>41558</v>
      </c>
      <c r="C3719" s="5">
        <v>74.263221999999999</v>
      </c>
      <c r="D3719" s="5">
        <v>97.418830999999997</v>
      </c>
      <c r="E3719" s="19">
        <f t="shared" si="406"/>
        <v>16.175626033243532</v>
      </c>
      <c r="F3719" s="19">
        <f t="shared" si="407"/>
        <v>0.15613266582960961</v>
      </c>
      <c r="G3719" s="19">
        <f t="shared" si="408"/>
        <v>1.2157828739000109</v>
      </c>
      <c r="H3719" s="19">
        <f t="shared" si="409"/>
        <v>-0.56291411276859571</v>
      </c>
      <c r="I3719" s="19">
        <f t="shared" si="410"/>
        <v>-1.7546227958565421</v>
      </c>
      <c r="J3719" s="19">
        <f t="shared" si="411"/>
        <v>1.0200713166330235</v>
      </c>
    </row>
    <row r="3720" spans="1:10" x14ac:dyDescent="0.25">
      <c r="A3720" s="43">
        <f t="shared" si="405"/>
        <v>1184</v>
      </c>
      <c r="B3720" s="44">
        <v>41561</v>
      </c>
      <c r="C3720" s="5">
        <v>74.765404000000004</v>
      </c>
      <c r="D3720" s="5">
        <v>98.172218000000001</v>
      </c>
      <c r="E3720" s="19">
        <f t="shared" si="406"/>
        <v>16.228588521847357</v>
      </c>
      <c r="F3720" s="19">
        <f t="shared" si="407"/>
        <v>5.2962488603824909E-2</v>
      </c>
      <c r="G3720" s="19">
        <f t="shared" si="408"/>
        <v>0.15613266582960961</v>
      </c>
      <c r="H3720" s="19">
        <f t="shared" si="409"/>
        <v>-3.9378580520302242E-2</v>
      </c>
      <c r="I3720" s="19">
        <f t="shared" si="410"/>
        <v>0.52353553224829352</v>
      </c>
      <c r="J3720" s="19">
        <f t="shared" si="411"/>
        <v>-1.7546227958565421</v>
      </c>
    </row>
    <row r="3721" spans="1:10" x14ac:dyDescent="0.25">
      <c r="A3721" s="43">
        <f t="shared" si="405"/>
        <v>1183</v>
      </c>
      <c r="B3721" s="44">
        <v>41562</v>
      </c>
      <c r="C3721" s="5">
        <v>74.492287000000005</v>
      </c>
      <c r="D3721" s="5">
        <v>97.816222999999994</v>
      </c>
      <c r="E3721" s="19">
        <f t="shared" si="406"/>
        <v>16.167739453148918</v>
      </c>
      <c r="F3721" s="19">
        <f t="shared" si="407"/>
        <v>-6.0849068698438202E-2</v>
      </c>
      <c r="G3721" s="19">
        <f t="shared" si="408"/>
        <v>5.2962488603824909E-2</v>
      </c>
      <c r="H3721" s="19">
        <f t="shared" si="409"/>
        <v>-9.217251273985877E-2</v>
      </c>
      <c r="I3721" s="19">
        <f t="shared" si="410"/>
        <v>-5.2793932219556527E-2</v>
      </c>
      <c r="J3721" s="19">
        <f t="shared" si="411"/>
        <v>0.52353553224829352</v>
      </c>
    </row>
    <row r="3722" spans="1:10" x14ac:dyDescent="0.25">
      <c r="A3722" s="43">
        <f t="shared" si="405"/>
        <v>1182</v>
      </c>
      <c r="B3722" s="44">
        <v>41563</v>
      </c>
      <c r="C3722" s="5">
        <v>75.611205999999996</v>
      </c>
      <c r="D3722" s="5">
        <v>98.652396999999993</v>
      </c>
      <c r="E3722" s="19">
        <f t="shared" si="406"/>
        <v>16.788075818032844</v>
      </c>
      <c r="F3722" s="19">
        <f t="shared" si="407"/>
        <v>0.62033636488392574</v>
      </c>
      <c r="G3722" s="19">
        <f t="shared" si="408"/>
        <v>-6.0849068698438202E-2</v>
      </c>
      <c r="H3722" s="19">
        <f t="shared" si="409"/>
        <v>0.65632414507691372</v>
      </c>
      <c r="I3722" s="19">
        <f t="shared" si="410"/>
        <v>0.74849665781677244</v>
      </c>
      <c r="J3722" s="19">
        <f t="shared" si="411"/>
        <v>-5.2793932219556527E-2</v>
      </c>
    </row>
    <row r="3723" spans="1:10" x14ac:dyDescent="0.25">
      <c r="A3723" s="43">
        <f t="shared" ref="A3723:A3786" si="412">A3724+1</f>
        <v>1181</v>
      </c>
      <c r="B3723" s="44">
        <v>41564</v>
      </c>
      <c r="C3723" s="5">
        <v>75.769797999999994</v>
      </c>
      <c r="D3723" s="5">
        <v>98.950432000000006</v>
      </c>
      <c r="E3723" s="19">
        <f t="shared" si="406"/>
        <v>16.768959499361344</v>
      </c>
      <c r="F3723" s="19">
        <f t="shared" si="407"/>
        <v>-1.911631867150021E-2</v>
      </c>
      <c r="G3723" s="19">
        <f t="shared" si="408"/>
        <v>0.62033636488392574</v>
      </c>
      <c r="H3723" s="19">
        <f t="shared" si="409"/>
        <v>-0.38599997396289065</v>
      </c>
      <c r="I3723" s="19">
        <f t="shared" si="410"/>
        <v>-1.0423241190398045</v>
      </c>
      <c r="J3723" s="19">
        <f t="shared" si="411"/>
        <v>0.74849665781677244</v>
      </c>
    </row>
    <row r="3724" spans="1:10" x14ac:dyDescent="0.25">
      <c r="A3724" s="43">
        <f t="shared" si="412"/>
        <v>1180</v>
      </c>
      <c r="B3724" s="44">
        <v>41565</v>
      </c>
      <c r="C3724" s="5">
        <v>76.597969000000006</v>
      </c>
      <c r="D3724" s="5">
        <v>99.058043999999995</v>
      </c>
      <c r="E3724" s="19">
        <f t="shared" si="406"/>
        <v>17.532965057084859</v>
      </c>
      <c r="F3724" s="19">
        <f t="shared" si="407"/>
        <v>0.76400555772351453</v>
      </c>
      <c r="G3724" s="19">
        <f t="shared" si="408"/>
        <v>-1.911631867150021E-2</v>
      </c>
      <c r="H3724" s="19">
        <f t="shared" si="409"/>
        <v>0.77531146411065244</v>
      </c>
      <c r="I3724" s="19">
        <f t="shared" si="410"/>
        <v>1.1613114380735432</v>
      </c>
      <c r="J3724" s="19">
        <f t="shared" si="411"/>
        <v>-1.0423241190398045</v>
      </c>
    </row>
    <row r="3725" spans="1:10" x14ac:dyDescent="0.25">
      <c r="A3725" s="43">
        <f t="shared" si="412"/>
        <v>1179</v>
      </c>
      <c r="B3725" s="44">
        <v>41568</v>
      </c>
      <c r="C3725" s="5">
        <v>76.254372000000004</v>
      </c>
      <c r="D3725" s="5">
        <v>99.198791999999997</v>
      </c>
      <c r="E3725" s="19">
        <f t="shared" si="406"/>
        <v>17.105444724468299</v>
      </c>
      <c r="F3725" s="19">
        <f t="shared" si="407"/>
        <v>-0.42752033261655953</v>
      </c>
      <c r="G3725" s="19">
        <f t="shared" si="408"/>
        <v>0.76400555772351453</v>
      </c>
      <c r="H3725" s="19">
        <f t="shared" si="409"/>
        <v>-0.87937382299349232</v>
      </c>
      <c r="I3725" s="19">
        <f t="shared" si="410"/>
        <v>-1.6546852871041446</v>
      </c>
      <c r="J3725" s="19">
        <f t="shared" si="411"/>
        <v>1.1613114380735432</v>
      </c>
    </row>
    <row r="3726" spans="1:10" x14ac:dyDescent="0.25">
      <c r="A3726" s="43">
        <f t="shared" si="412"/>
        <v>1178</v>
      </c>
      <c r="B3726" s="44">
        <v>41569</v>
      </c>
      <c r="C3726" s="5">
        <v>76.677277000000004</v>
      </c>
      <c r="D3726" s="5">
        <v>99.877678000000003</v>
      </c>
      <c r="E3726" s="19">
        <f t="shared" si="406"/>
        <v>17.123552671673778</v>
      </c>
      <c r="F3726" s="19">
        <f t="shared" si="407"/>
        <v>1.8107947205479036E-2</v>
      </c>
      <c r="G3726" s="19">
        <f t="shared" si="408"/>
        <v>-0.42752033261655953</v>
      </c>
      <c r="H3726" s="19">
        <f t="shared" si="409"/>
        <v>0.27095500119223581</v>
      </c>
      <c r="I3726" s="19">
        <f t="shared" si="410"/>
        <v>1.1503288241857281</v>
      </c>
      <c r="J3726" s="19">
        <f t="shared" si="411"/>
        <v>-1.6546852871041446</v>
      </c>
    </row>
    <row r="3727" spans="1:10" x14ac:dyDescent="0.25">
      <c r="A3727" s="43">
        <f t="shared" si="412"/>
        <v>1177</v>
      </c>
      <c r="B3727" s="44">
        <v>41570</v>
      </c>
      <c r="C3727" s="5">
        <v>75.479042000000007</v>
      </c>
      <c r="D3727" s="5">
        <v>99.455460000000002</v>
      </c>
      <c r="E3727" s="19">
        <f t="shared" si="406"/>
        <v>16.177072166591628</v>
      </c>
      <c r="F3727" s="19">
        <f t="shared" si="407"/>
        <v>-0.94648050508214965</v>
      </c>
      <c r="G3727" s="19">
        <f t="shared" si="408"/>
        <v>1.8107947205479036E-2</v>
      </c>
      <c r="H3727" s="19">
        <f t="shared" si="409"/>
        <v>-0.9571900333907355</v>
      </c>
      <c r="I3727" s="19">
        <f t="shared" si="410"/>
        <v>-1.2281450345829712</v>
      </c>
      <c r="J3727" s="19">
        <f t="shared" si="411"/>
        <v>1.1503288241857281</v>
      </c>
    </row>
    <row r="3728" spans="1:10" x14ac:dyDescent="0.25">
      <c r="A3728" s="43">
        <f t="shared" si="412"/>
        <v>1176</v>
      </c>
      <c r="B3728" s="44">
        <v>41571</v>
      </c>
      <c r="C3728" s="5">
        <v>75.840271000000001</v>
      </c>
      <c r="D3728" s="5">
        <v>99.811454999999995</v>
      </c>
      <c r="E3728" s="19">
        <f t="shared" si="406"/>
        <v>16.326033235290076</v>
      </c>
      <c r="F3728" s="19">
        <f t="shared" si="407"/>
        <v>0.14896106869844772</v>
      </c>
      <c r="G3728" s="19">
        <f t="shared" si="408"/>
        <v>-0.94648050508214965</v>
      </c>
      <c r="H3728" s="19">
        <f t="shared" si="409"/>
        <v>0.70873516388881419</v>
      </c>
      <c r="I3728" s="19">
        <f t="shared" si="410"/>
        <v>1.6659251972795497</v>
      </c>
      <c r="J3728" s="19">
        <f t="shared" si="411"/>
        <v>-1.2281450345829712</v>
      </c>
    </row>
    <row r="3729" spans="1:10" x14ac:dyDescent="0.25">
      <c r="A3729" s="43">
        <f t="shared" si="412"/>
        <v>1175</v>
      </c>
      <c r="B3729" s="44">
        <v>41572</v>
      </c>
      <c r="C3729" s="5">
        <v>76.298400999999998</v>
      </c>
      <c r="D3729" s="5">
        <v>99.836281</v>
      </c>
      <c r="E3729" s="19">
        <f t="shared" si="406"/>
        <v>16.769360320466845</v>
      </c>
      <c r="F3729" s="19">
        <f t="shared" si="407"/>
        <v>0.44332708517676878</v>
      </c>
      <c r="G3729" s="19">
        <f t="shared" si="408"/>
        <v>0.14896106869844772</v>
      </c>
      <c r="H3729" s="19">
        <f t="shared" si="409"/>
        <v>0.3552274919981156</v>
      </c>
      <c r="I3729" s="19">
        <f t="shared" si="410"/>
        <v>-0.35350767189069859</v>
      </c>
      <c r="J3729" s="19">
        <f t="shared" si="411"/>
        <v>1.6659251972795497</v>
      </c>
    </row>
    <row r="3730" spans="1:10" x14ac:dyDescent="0.25">
      <c r="A3730" s="43">
        <f t="shared" si="412"/>
        <v>1174</v>
      </c>
      <c r="B3730" s="44">
        <v>41575</v>
      </c>
      <c r="C3730" s="5">
        <v>76.360100000000003</v>
      </c>
      <c r="D3730" s="5">
        <v>100.10122699999999</v>
      </c>
      <c r="E3730" s="19">
        <f t="shared" si="406"/>
        <v>16.673080867604817</v>
      </c>
      <c r="F3730" s="19">
        <f t="shared" si="407"/>
        <v>-9.6279452862027881E-2</v>
      </c>
      <c r="G3730" s="19">
        <f t="shared" si="408"/>
        <v>0.44332708517676878</v>
      </c>
      <c r="H3730" s="19">
        <f t="shared" si="409"/>
        <v>-0.35847504658603063</v>
      </c>
      <c r="I3730" s="19">
        <f t="shared" si="410"/>
        <v>-0.71370253858414623</v>
      </c>
      <c r="J3730" s="19">
        <f t="shared" si="411"/>
        <v>-0.35350767189069859</v>
      </c>
    </row>
    <row r="3731" spans="1:10" x14ac:dyDescent="0.25">
      <c r="A3731" s="43">
        <f t="shared" si="412"/>
        <v>1173</v>
      </c>
      <c r="B3731" s="44">
        <v>41576</v>
      </c>
      <c r="C3731" s="5">
        <v>76.897537</v>
      </c>
      <c r="D3731" s="5">
        <v>100.589676</v>
      </c>
      <c r="E3731" s="19">
        <f t="shared" si="406"/>
        <v>16.919272038937805</v>
      </c>
      <c r="F3731" s="19">
        <f t="shared" si="407"/>
        <v>0.24619117133298829</v>
      </c>
      <c r="G3731" s="19">
        <f t="shared" si="408"/>
        <v>-9.6279452862027881E-2</v>
      </c>
      <c r="H3731" s="19">
        <f t="shared" si="409"/>
        <v>0.30313343619938127</v>
      </c>
      <c r="I3731" s="19">
        <f t="shared" si="410"/>
        <v>0.66160848278541184</v>
      </c>
      <c r="J3731" s="19">
        <f t="shared" si="411"/>
        <v>-0.71370253858414623</v>
      </c>
    </row>
    <row r="3732" spans="1:10" x14ac:dyDescent="0.25">
      <c r="A3732" s="43">
        <f t="shared" si="412"/>
        <v>1172</v>
      </c>
      <c r="B3732" s="44">
        <v>41577</v>
      </c>
      <c r="C3732" s="5">
        <v>76.377707999999998</v>
      </c>
      <c r="D3732" s="5">
        <v>99.596191000000005</v>
      </c>
      <c r="E3732" s="19">
        <f t="shared" si="406"/>
        <v>16.991824970507409</v>
      </c>
      <c r="F3732" s="19">
        <f t="shared" si="407"/>
        <v>7.2552931569603629E-2</v>
      </c>
      <c r="G3732" s="19">
        <f t="shared" si="408"/>
        <v>0.24619117133298829</v>
      </c>
      <c r="H3732" s="19">
        <f t="shared" si="409"/>
        <v>-7.3051166387827271E-2</v>
      </c>
      <c r="I3732" s="19">
        <f t="shared" si="410"/>
        <v>-0.37618460258720854</v>
      </c>
      <c r="J3732" s="19">
        <f t="shared" si="411"/>
        <v>0.66160848278541184</v>
      </c>
    </row>
    <row r="3733" spans="1:10" x14ac:dyDescent="0.25">
      <c r="A3733" s="43">
        <f t="shared" si="412"/>
        <v>1171</v>
      </c>
      <c r="B3733" s="44">
        <v>41578</v>
      </c>
      <c r="C3733" s="5">
        <v>76.113410999999999</v>
      </c>
      <c r="D3733" s="5">
        <v>99.314696999999995</v>
      </c>
      <c r="E3733" s="19">
        <f t="shared" si="406"/>
        <v>16.895373443207305</v>
      </c>
      <c r="F3733" s="19">
        <f t="shared" si="407"/>
        <v>-9.645152730010409E-2</v>
      </c>
      <c r="G3733" s="19">
        <f t="shared" si="408"/>
        <v>7.2552931569603629E-2</v>
      </c>
      <c r="H3733" s="19">
        <f t="shared" si="409"/>
        <v>-0.13936128762238187</v>
      </c>
      <c r="I3733" s="19">
        <f t="shared" si="410"/>
        <v>-6.6310121234554598E-2</v>
      </c>
      <c r="J3733" s="19">
        <f t="shared" si="411"/>
        <v>-0.37618460258720854</v>
      </c>
    </row>
    <row r="3734" spans="1:10" x14ac:dyDescent="0.25">
      <c r="A3734" s="43">
        <f t="shared" si="412"/>
        <v>1170</v>
      </c>
      <c r="B3734" s="44">
        <v>41579</v>
      </c>
      <c r="C3734" s="5">
        <v>75.840271000000001</v>
      </c>
      <c r="D3734" s="5">
        <v>97.700301999999994</v>
      </c>
      <c r="E3734" s="19">
        <f t="shared" si="406"/>
        <v>17.584843274675642</v>
      </c>
      <c r="F3734" s="19">
        <f t="shared" si="407"/>
        <v>0.68946983146833674</v>
      </c>
      <c r="G3734" s="19">
        <f t="shared" si="408"/>
        <v>-9.645152730010409E-2</v>
      </c>
      <c r="H3734" s="19">
        <f t="shared" si="409"/>
        <v>0.74651386579787482</v>
      </c>
      <c r="I3734" s="19">
        <f t="shared" si="410"/>
        <v>0.88587515342025669</v>
      </c>
      <c r="J3734" s="19">
        <f t="shared" si="411"/>
        <v>-6.6310121234554598E-2</v>
      </c>
    </row>
    <row r="3735" spans="1:10" x14ac:dyDescent="0.25">
      <c r="A3735" s="43">
        <f t="shared" si="412"/>
        <v>1169</v>
      </c>
      <c r="B3735" s="44">
        <v>41582</v>
      </c>
      <c r="C3735" s="5">
        <v>76.782982000000004</v>
      </c>
      <c r="D3735" s="5">
        <v>97.774811</v>
      </c>
      <c r="E3735" s="19">
        <f t="shared" si="406"/>
        <v>18.483127045941117</v>
      </c>
      <c r="F3735" s="19">
        <f t="shared" si="407"/>
        <v>0.89828377126547565</v>
      </c>
      <c r="G3735" s="19">
        <f t="shared" si="408"/>
        <v>0.68946983146833674</v>
      </c>
      <c r="H3735" s="19">
        <f t="shared" si="409"/>
        <v>0.49051271945945418</v>
      </c>
      <c r="I3735" s="19">
        <f t="shared" si="410"/>
        <v>-0.25600114633842064</v>
      </c>
      <c r="J3735" s="19">
        <f t="shared" si="411"/>
        <v>0.88587515342025669</v>
      </c>
    </row>
    <row r="3736" spans="1:10" x14ac:dyDescent="0.25">
      <c r="A3736" s="43">
        <f t="shared" si="412"/>
        <v>1168</v>
      </c>
      <c r="B3736" s="44">
        <v>41583</v>
      </c>
      <c r="C3736" s="5">
        <v>76.086960000000005</v>
      </c>
      <c r="D3736" s="5">
        <v>98.064589999999995</v>
      </c>
      <c r="E3736" s="19">
        <f t="shared" si="406"/>
        <v>17.614319504389599</v>
      </c>
      <c r="F3736" s="19">
        <f t="shared" si="407"/>
        <v>-0.86880754155151863</v>
      </c>
      <c r="G3736" s="19">
        <f t="shared" si="408"/>
        <v>0.89828377126547565</v>
      </c>
      <c r="H3736" s="19">
        <f t="shared" si="409"/>
        <v>-1.4000767886034462</v>
      </c>
      <c r="I3736" s="19">
        <f t="shared" si="410"/>
        <v>-1.8905895080629005</v>
      </c>
      <c r="J3736" s="19">
        <f t="shared" si="411"/>
        <v>-0.25600114633842064</v>
      </c>
    </row>
    <row r="3737" spans="1:10" x14ac:dyDescent="0.25">
      <c r="A3737" s="43">
        <f t="shared" si="412"/>
        <v>1167</v>
      </c>
      <c r="B3737" s="44">
        <v>41584</v>
      </c>
      <c r="C3737" s="5">
        <v>76.316047999999995</v>
      </c>
      <c r="D3737" s="5">
        <v>100.291618</v>
      </c>
      <c r="E3737" s="19">
        <f t="shared" si="406"/>
        <v>16.515505071741288</v>
      </c>
      <c r="F3737" s="19">
        <f t="shared" si="407"/>
        <v>-1.0988144326483109</v>
      </c>
      <c r="G3737" s="19">
        <f t="shared" si="408"/>
        <v>-0.86880754155151863</v>
      </c>
      <c r="H3737" s="19">
        <f t="shared" si="409"/>
        <v>-0.5849782227579059</v>
      </c>
      <c r="I3737" s="19">
        <f t="shared" si="410"/>
        <v>0.8150985658455403</v>
      </c>
      <c r="J3737" s="19">
        <f t="shared" si="411"/>
        <v>-1.8905895080629005</v>
      </c>
    </row>
    <row r="3738" spans="1:10" x14ac:dyDescent="0.25">
      <c r="A3738" s="43">
        <f t="shared" si="412"/>
        <v>1166</v>
      </c>
      <c r="B3738" s="44">
        <v>41585</v>
      </c>
      <c r="C3738" s="5">
        <v>75.135452000000001</v>
      </c>
      <c r="D3738" s="5">
        <v>99.273323000000005</v>
      </c>
      <c r="E3738" s="19">
        <f t="shared" si="406"/>
        <v>15.942084377868383</v>
      </c>
      <c r="F3738" s="19">
        <f t="shared" si="407"/>
        <v>-0.57342069387290451</v>
      </c>
      <c r="G3738" s="19">
        <f t="shared" si="408"/>
        <v>-1.0988144326483109</v>
      </c>
      <c r="H3738" s="19">
        <f t="shared" si="409"/>
        <v>7.6447794189020812E-2</v>
      </c>
      <c r="I3738" s="19">
        <f t="shared" si="410"/>
        <v>0.66142601694692671</v>
      </c>
      <c r="J3738" s="19">
        <f t="shared" si="411"/>
        <v>0.8150985658455403</v>
      </c>
    </row>
    <row r="3739" spans="1:10" x14ac:dyDescent="0.25">
      <c r="A3739" s="43">
        <f t="shared" si="412"/>
        <v>1165</v>
      </c>
      <c r="B3739" s="44">
        <v>41586</v>
      </c>
      <c r="C3739" s="5">
        <v>76.254372000000004</v>
      </c>
      <c r="D3739" s="5">
        <v>100.333023</v>
      </c>
      <c r="E3739" s="19">
        <f t="shared" si="406"/>
        <v>16.429140652815356</v>
      </c>
      <c r="F3739" s="19">
        <f t="shared" si="407"/>
        <v>0.48705627494697268</v>
      </c>
      <c r="G3739" s="19">
        <f t="shared" si="408"/>
        <v>-0.57342069387290451</v>
      </c>
      <c r="H3739" s="19">
        <f t="shared" si="409"/>
        <v>0.82619273719061637</v>
      </c>
      <c r="I3739" s="19">
        <f t="shared" si="410"/>
        <v>0.74974494300159555</v>
      </c>
      <c r="J3739" s="19">
        <f t="shared" si="411"/>
        <v>0.66142601694692671</v>
      </c>
    </row>
    <row r="3740" spans="1:10" x14ac:dyDescent="0.25">
      <c r="A3740" s="43">
        <f t="shared" si="412"/>
        <v>1164</v>
      </c>
      <c r="B3740" s="44">
        <v>41589</v>
      </c>
      <c r="C3740" s="5">
        <v>76.395347999999998</v>
      </c>
      <c r="D3740" s="5">
        <v>100.241951</v>
      </c>
      <c r="E3740" s="19">
        <f t="shared" si="406"/>
        <v>16.624419845386861</v>
      </c>
      <c r="F3740" s="19">
        <f t="shared" si="407"/>
        <v>0.19527919257150472</v>
      </c>
      <c r="G3740" s="19">
        <f t="shared" si="408"/>
        <v>0.48705627494697268</v>
      </c>
      <c r="H3740" s="19">
        <f t="shared" si="409"/>
        <v>-9.2779023262077709E-2</v>
      </c>
      <c r="I3740" s="19">
        <f t="shared" si="410"/>
        <v>-0.91897176045269413</v>
      </c>
      <c r="J3740" s="19">
        <f t="shared" si="411"/>
        <v>0.74974494300159555</v>
      </c>
    </row>
    <row r="3741" spans="1:10" x14ac:dyDescent="0.25">
      <c r="A3741" s="43">
        <f t="shared" si="412"/>
        <v>1163</v>
      </c>
      <c r="B3741" s="44">
        <v>41590</v>
      </c>
      <c r="C3741" s="5">
        <v>75.690475000000006</v>
      </c>
      <c r="D3741" s="5">
        <v>99.347824000000003</v>
      </c>
      <c r="E3741" s="19">
        <f t="shared" si="406"/>
        <v>16.45268491926673</v>
      </c>
      <c r="F3741" s="19">
        <f t="shared" si="407"/>
        <v>-0.17173492612013064</v>
      </c>
      <c r="G3741" s="19">
        <f t="shared" si="408"/>
        <v>0.19527919257150472</v>
      </c>
      <c r="H3741" s="19">
        <f t="shared" si="409"/>
        <v>-0.28722830685461459</v>
      </c>
      <c r="I3741" s="19">
        <f t="shared" si="410"/>
        <v>-0.19444928359253688</v>
      </c>
      <c r="J3741" s="19">
        <f t="shared" si="411"/>
        <v>-0.91897176045269413</v>
      </c>
    </row>
    <row r="3742" spans="1:10" x14ac:dyDescent="0.25">
      <c r="A3742" s="43">
        <f t="shared" si="412"/>
        <v>1162</v>
      </c>
      <c r="B3742" s="44">
        <v>41591</v>
      </c>
      <c r="C3742" s="5">
        <v>76.351280000000003</v>
      </c>
      <c r="D3742" s="5">
        <v>99.422332999999995</v>
      </c>
      <c r="E3742" s="19">
        <f t="shared" si="406"/>
        <v>17.069062690532206</v>
      </c>
      <c r="F3742" s="19">
        <f t="shared" si="407"/>
        <v>0.61637777126547633</v>
      </c>
      <c r="G3742" s="19">
        <f t="shared" si="408"/>
        <v>-0.17173492612013064</v>
      </c>
      <c r="H3742" s="19">
        <f t="shared" si="409"/>
        <v>0.71794643788385182</v>
      </c>
      <c r="I3742" s="19">
        <f t="shared" si="410"/>
        <v>1.0051747447384665</v>
      </c>
      <c r="J3742" s="19">
        <f t="shared" si="411"/>
        <v>-0.19444928359253688</v>
      </c>
    </row>
    <row r="3743" spans="1:10" x14ac:dyDescent="0.25">
      <c r="A3743" s="43">
        <f t="shared" si="412"/>
        <v>1161</v>
      </c>
      <c r="B3743" s="44">
        <v>41592</v>
      </c>
      <c r="C3743" s="5">
        <v>76.809417999999994</v>
      </c>
      <c r="D3743" s="5">
        <v>99.814712999999998</v>
      </c>
      <c r="E3743" s="19">
        <f t="shared" si="406"/>
        <v>17.29323759867949</v>
      </c>
      <c r="F3743" s="19">
        <f t="shared" si="407"/>
        <v>0.22417490814728325</v>
      </c>
      <c r="G3743" s="19">
        <f t="shared" si="408"/>
        <v>0.61637777126547633</v>
      </c>
      <c r="H3743" s="19">
        <f t="shared" si="409"/>
        <v>-0.14036752812364617</v>
      </c>
      <c r="I3743" s="19">
        <f t="shared" si="410"/>
        <v>-0.85831396600749799</v>
      </c>
      <c r="J3743" s="19">
        <f t="shared" si="411"/>
        <v>1.0051747447384665</v>
      </c>
    </row>
    <row r="3744" spans="1:10" x14ac:dyDescent="0.25">
      <c r="A3744" s="43">
        <f t="shared" si="412"/>
        <v>1160</v>
      </c>
      <c r="B3744" s="44">
        <v>41593</v>
      </c>
      <c r="C3744" s="5">
        <v>77.232346000000007</v>
      </c>
      <c r="D3744" s="5">
        <v>100.23214</v>
      </c>
      <c r="E3744" s="19">
        <f t="shared" si="406"/>
        <v>17.467267817083098</v>
      </c>
      <c r="F3744" s="19">
        <f t="shared" si="407"/>
        <v>0.17403021840360822</v>
      </c>
      <c r="G3744" s="19">
        <f t="shared" si="408"/>
        <v>0.22417490814728325</v>
      </c>
      <c r="H3744" s="19">
        <f t="shared" si="409"/>
        <v>4.1447132224102262E-2</v>
      </c>
      <c r="I3744" s="19">
        <f t="shared" si="410"/>
        <v>0.18181466034774843</v>
      </c>
      <c r="J3744" s="19">
        <f t="shared" si="411"/>
        <v>-0.85831396600749799</v>
      </c>
    </row>
    <row r="3745" spans="1:10" x14ac:dyDescent="0.25">
      <c r="A3745" s="43">
        <f t="shared" si="412"/>
        <v>1159</v>
      </c>
      <c r="B3745" s="44">
        <v>41596</v>
      </c>
      <c r="C3745" s="5">
        <v>76.642028999999994</v>
      </c>
      <c r="D3745" s="5">
        <v>100.649559</v>
      </c>
      <c r="E3745" s="19">
        <f t="shared" si="406"/>
        <v>16.628057805619548</v>
      </c>
      <c r="F3745" s="19">
        <f t="shared" si="407"/>
        <v>-0.83921001146354968</v>
      </c>
      <c r="G3745" s="19">
        <f t="shared" si="408"/>
        <v>0.17403021840360822</v>
      </c>
      <c r="H3745" s="19">
        <f t="shared" si="409"/>
        <v>-0.94213617583732756</v>
      </c>
      <c r="I3745" s="19">
        <f t="shared" si="410"/>
        <v>-0.9835833080614298</v>
      </c>
      <c r="J3745" s="19">
        <f t="shared" si="411"/>
        <v>0.18181466034774843</v>
      </c>
    </row>
    <row r="3746" spans="1:10" x14ac:dyDescent="0.25">
      <c r="A3746" s="43">
        <f t="shared" si="412"/>
        <v>1158</v>
      </c>
      <c r="B3746" s="44">
        <v>41597</v>
      </c>
      <c r="C3746" s="5">
        <v>76.774185000000003</v>
      </c>
      <c r="D3746" s="5">
        <v>101.901855</v>
      </c>
      <c r="E3746" s="19">
        <f t="shared" si="406"/>
        <v>16.013511516831208</v>
      </c>
      <c r="F3746" s="19">
        <f t="shared" si="407"/>
        <v>-0.61454628878833972</v>
      </c>
      <c r="G3746" s="19">
        <f t="shared" si="408"/>
        <v>-0.83921001146354968</v>
      </c>
      <c r="H3746" s="19">
        <f t="shared" si="409"/>
        <v>-0.11821485637185047</v>
      </c>
      <c r="I3746" s="19">
        <f t="shared" si="410"/>
        <v>0.82392131946547709</v>
      </c>
      <c r="J3746" s="19">
        <f t="shared" si="411"/>
        <v>-0.9835833080614298</v>
      </c>
    </row>
    <row r="3747" spans="1:10" x14ac:dyDescent="0.25">
      <c r="A3747" s="43">
        <f t="shared" si="412"/>
        <v>1157</v>
      </c>
      <c r="B3747" s="44">
        <v>41598</v>
      </c>
      <c r="C3747" s="5">
        <v>76.589172000000005</v>
      </c>
      <c r="D3747" s="5">
        <v>101.851753</v>
      </c>
      <c r="E3747" s="19">
        <f t="shared" si="406"/>
        <v>15.858372666451487</v>
      </c>
      <c r="F3747" s="19">
        <f t="shared" si="407"/>
        <v>-0.1551388503797213</v>
      </c>
      <c r="G3747" s="19">
        <f t="shared" si="408"/>
        <v>-0.61454628878833972</v>
      </c>
      <c r="H3747" s="19">
        <f t="shared" si="409"/>
        <v>0.20832039776319999</v>
      </c>
      <c r="I3747" s="19">
        <f t="shared" si="410"/>
        <v>0.32653525413505047</v>
      </c>
      <c r="J3747" s="19">
        <f t="shared" si="411"/>
        <v>0.82392131946547709</v>
      </c>
    </row>
    <row r="3748" spans="1:10" x14ac:dyDescent="0.25">
      <c r="A3748" s="43">
        <f t="shared" si="412"/>
        <v>1156</v>
      </c>
      <c r="B3748" s="44">
        <v>41599</v>
      </c>
      <c r="C3748" s="5">
        <v>77.320435000000003</v>
      </c>
      <c r="D3748" s="5">
        <v>103.070633</v>
      </c>
      <c r="E3748" s="19">
        <f t="shared" si="406"/>
        <v>15.862858222653578</v>
      </c>
      <c r="F3748" s="19">
        <f t="shared" si="407"/>
        <v>4.4855562020913453E-3</v>
      </c>
      <c r="G3748" s="19">
        <f t="shared" si="408"/>
        <v>-0.1551388503797213</v>
      </c>
      <c r="H3748" s="19">
        <f t="shared" si="409"/>
        <v>9.6238856068151052E-2</v>
      </c>
      <c r="I3748" s="19">
        <f t="shared" si="410"/>
        <v>-0.11208154169504894</v>
      </c>
      <c r="J3748" s="19">
        <f t="shared" si="411"/>
        <v>0.32653525413505047</v>
      </c>
    </row>
    <row r="3749" spans="1:10" x14ac:dyDescent="0.25">
      <c r="A3749" s="43">
        <f t="shared" si="412"/>
        <v>1155</v>
      </c>
      <c r="B3749" s="44">
        <v>41600</v>
      </c>
      <c r="C3749" s="5">
        <v>77.734543000000002</v>
      </c>
      <c r="D3749" s="5">
        <v>103.546494</v>
      </c>
      <c r="E3749" s="19">
        <f t="shared" si="406"/>
        <v>15.993226198054671</v>
      </c>
      <c r="F3749" s="19">
        <f t="shared" si="407"/>
        <v>0.13036797540109291</v>
      </c>
      <c r="G3749" s="19">
        <f t="shared" si="408"/>
        <v>4.4855562020913453E-3</v>
      </c>
      <c r="H3749" s="19">
        <f t="shared" si="409"/>
        <v>0.12771509649765128</v>
      </c>
      <c r="I3749" s="19">
        <f t="shared" si="410"/>
        <v>3.147624042950023E-2</v>
      </c>
      <c r="J3749" s="19">
        <f t="shared" si="411"/>
        <v>-0.11208154169504894</v>
      </c>
    </row>
    <row r="3750" spans="1:10" x14ac:dyDescent="0.25">
      <c r="A3750" s="43">
        <f t="shared" si="412"/>
        <v>1154</v>
      </c>
      <c r="B3750" s="44">
        <v>41603</v>
      </c>
      <c r="C3750" s="5">
        <v>77.029701000000003</v>
      </c>
      <c r="D3750" s="5">
        <v>103.30437499999999</v>
      </c>
      <c r="E3750" s="19">
        <f t="shared" si="406"/>
        <v>15.432751673043931</v>
      </c>
      <c r="F3750" s="19">
        <f t="shared" si="407"/>
        <v>-0.56047452501073991</v>
      </c>
      <c r="G3750" s="19">
        <f t="shared" si="408"/>
        <v>0.13036797540109291</v>
      </c>
      <c r="H3750" s="19">
        <f t="shared" si="409"/>
        <v>-0.63757766139875538</v>
      </c>
      <c r="I3750" s="19">
        <f t="shared" si="410"/>
        <v>-0.76529275789640661</v>
      </c>
      <c r="J3750" s="19">
        <f t="shared" si="411"/>
        <v>3.147624042950023E-2</v>
      </c>
    </row>
    <row r="3751" spans="1:10" x14ac:dyDescent="0.25">
      <c r="A3751" s="43">
        <f t="shared" si="412"/>
        <v>1153</v>
      </c>
      <c r="B3751" s="44">
        <v>41604</v>
      </c>
      <c r="C3751" s="5">
        <v>76.835869000000002</v>
      </c>
      <c r="D3751" s="5">
        <v>102.50293000000001</v>
      </c>
      <c r="E3751" s="19">
        <f t="shared" si="406"/>
        <v>15.716794565112558</v>
      </c>
      <c r="F3751" s="19">
        <f t="shared" si="407"/>
        <v>0.28404289206862643</v>
      </c>
      <c r="G3751" s="19">
        <f t="shared" si="408"/>
        <v>-0.56047452501073991</v>
      </c>
      <c r="H3751" s="19">
        <f t="shared" si="409"/>
        <v>0.61552264091765996</v>
      </c>
      <c r="I3751" s="19">
        <f t="shared" si="410"/>
        <v>1.2531003023164153</v>
      </c>
      <c r="J3751" s="19">
        <f t="shared" si="411"/>
        <v>-0.76529275789640661</v>
      </c>
    </row>
    <row r="3752" spans="1:10" x14ac:dyDescent="0.25">
      <c r="A3752" s="43">
        <f t="shared" si="412"/>
        <v>1152</v>
      </c>
      <c r="B3752" s="44">
        <v>41605</v>
      </c>
      <c r="C3752" s="5">
        <v>76.316047999999995</v>
      </c>
      <c r="D3752" s="5">
        <v>102.20238500000001</v>
      </c>
      <c r="E3752" s="19">
        <f t="shared" si="406"/>
        <v>15.376178512971435</v>
      </c>
      <c r="F3752" s="19">
        <f t="shared" si="407"/>
        <v>-0.34061605214112234</v>
      </c>
      <c r="G3752" s="19">
        <f t="shared" si="408"/>
        <v>0.28404289206862643</v>
      </c>
      <c r="H3752" s="19">
        <f t="shared" si="409"/>
        <v>-0.50860667851875685</v>
      </c>
      <c r="I3752" s="19">
        <f t="shared" si="410"/>
        <v>-1.1241293194364168</v>
      </c>
      <c r="J3752" s="19">
        <f t="shared" si="411"/>
        <v>1.2531003023164153</v>
      </c>
    </row>
    <row r="3753" spans="1:10" x14ac:dyDescent="0.25">
      <c r="A3753" s="43">
        <f t="shared" si="412"/>
        <v>1151</v>
      </c>
      <c r="B3753" s="44">
        <v>41607</v>
      </c>
      <c r="C3753" s="5">
        <v>76.157463000000007</v>
      </c>
      <c r="D3753" s="5">
        <v>102.219093</v>
      </c>
      <c r="E3753" s="19">
        <f t="shared" si="406"/>
        <v>15.207631090476227</v>
      </c>
      <c r="F3753" s="19">
        <f t="shared" si="407"/>
        <v>-0.16854742249520882</v>
      </c>
      <c r="G3753" s="19">
        <f t="shared" si="408"/>
        <v>-0.34061605214112234</v>
      </c>
      <c r="H3753" s="19">
        <f t="shared" si="409"/>
        <v>3.2902096402237901E-2</v>
      </c>
      <c r="I3753" s="19">
        <f t="shared" si="410"/>
        <v>0.54150877492099481</v>
      </c>
      <c r="J3753" s="19">
        <f t="shared" si="411"/>
        <v>-1.1241293194364168</v>
      </c>
    </row>
    <row r="3754" spans="1:10" x14ac:dyDescent="0.25">
      <c r="A3754" s="43">
        <f t="shared" si="412"/>
        <v>1150</v>
      </c>
      <c r="B3754" s="44">
        <v>41610</v>
      </c>
      <c r="C3754" s="5">
        <v>76.210312000000002</v>
      </c>
      <c r="D3754" s="5">
        <v>102.13558999999999</v>
      </c>
      <c r="E3754" s="19">
        <f t="shared" si="406"/>
        <v>15.31027014108782</v>
      </c>
      <c r="F3754" s="19">
        <f t="shared" si="407"/>
        <v>0.10263905061159306</v>
      </c>
      <c r="G3754" s="19">
        <f t="shared" si="408"/>
        <v>-0.16854742249520882</v>
      </c>
      <c r="H3754" s="19">
        <f t="shared" si="409"/>
        <v>0.20232254162627061</v>
      </c>
      <c r="I3754" s="19">
        <f t="shared" si="410"/>
        <v>0.16942044522403271</v>
      </c>
      <c r="J3754" s="19">
        <f t="shared" si="411"/>
        <v>0.54150877492099481</v>
      </c>
    </row>
    <row r="3755" spans="1:10" x14ac:dyDescent="0.25">
      <c r="A3755" s="43">
        <f t="shared" si="412"/>
        <v>1149</v>
      </c>
      <c r="B3755" s="44">
        <v>41611</v>
      </c>
      <c r="C3755" s="5">
        <v>76.395347999999998</v>
      </c>
      <c r="D3755" s="5">
        <v>102.285858</v>
      </c>
      <c r="E3755" s="19">
        <f t="shared" si="406"/>
        <v>15.405706350358102</v>
      </c>
      <c r="F3755" s="19">
        <f t="shared" si="407"/>
        <v>9.5436209270282291E-2</v>
      </c>
      <c r="G3755" s="19">
        <f t="shared" si="408"/>
        <v>0.10263905061159306</v>
      </c>
      <c r="H3755" s="19">
        <f t="shared" si="409"/>
        <v>3.4732706790518104E-2</v>
      </c>
      <c r="I3755" s="19">
        <f t="shared" si="410"/>
        <v>-0.16758983483575252</v>
      </c>
      <c r="J3755" s="19">
        <f t="shared" si="411"/>
        <v>0.16942044522403271</v>
      </c>
    </row>
    <row r="3756" spans="1:10" x14ac:dyDescent="0.25">
      <c r="A3756" s="43">
        <f t="shared" si="412"/>
        <v>1148</v>
      </c>
      <c r="B3756" s="44">
        <v>41612</v>
      </c>
      <c r="C3756" s="5">
        <v>76.148658999999995</v>
      </c>
      <c r="D3756" s="5">
        <v>101.659729</v>
      </c>
      <c r="E3756" s="19">
        <f t="shared" si="406"/>
        <v>15.532357165686719</v>
      </c>
      <c r="F3756" s="19">
        <f t="shared" si="407"/>
        <v>0.12665081532861677</v>
      </c>
      <c r="G3756" s="19">
        <f t="shared" si="408"/>
        <v>9.5436209270282291E-2</v>
      </c>
      <c r="H3756" s="19">
        <f t="shared" si="409"/>
        <v>7.0207267462795792E-2</v>
      </c>
      <c r="I3756" s="19">
        <f t="shared" si="410"/>
        <v>3.5474560672277687E-2</v>
      </c>
      <c r="J3756" s="19">
        <f t="shared" si="411"/>
        <v>-0.16758983483575252</v>
      </c>
    </row>
    <row r="3757" spans="1:10" x14ac:dyDescent="0.25">
      <c r="A3757" s="43">
        <f t="shared" si="412"/>
        <v>1147</v>
      </c>
      <c r="B3757" s="44">
        <v>41613</v>
      </c>
      <c r="C3757" s="5">
        <v>75.893165999999994</v>
      </c>
      <c r="D3757" s="5">
        <v>101.10038</v>
      </c>
      <c r="E3757" s="19">
        <f t="shared" si="406"/>
        <v>15.61038529689808</v>
      </c>
      <c r="F3757" s="19">
        <f t="shared" si="407"/>
        <v>7.802813121136154E-2</v>
      </c>
      <c r="G3757" s="19">
        <f t="shared" si="408"/>
        <v>0.12665081532861677</v>
      </c>
      <c r="H3757" s="19">
        <f t="shared" si="409"/>
        <v>3.1234235337900401E-3</v>
      </c>
      <c r="I3757" s="19">
        <f t="shared" si="410"/>
        <v>-6.7083843929005751E-2</v>
      </c>
      <c r="J3757" s="19">
        <f t="shared" si="411"/>
        <v>3.5474560672277687E-2</v>
      </c>
    </row>
    <row r="3758" spans="1:10" x14ac:dyDescent="0.25">
      <c r="A3758" s="43">
        <f t="shared" si="412"/>
        <v>1146</v>
      </c>
      <c r="B3758" s="44">
        <v>41614</v>
      </c>
      <c r="C3758" s="5">
        <v>76.131027000000003</v>
      </c>
      <c r="D3758" s="5">
        <v>102.093857</v>
      </c>
      <c r="E3758" s="19">
        <f t="shared" si="406"/>
        <v>15.255869135461353</v>
      </c>
      <c r="F3758" s="19">
        <f t="shared" si="407"/>
        <v>-0.35451616143672737</v>
      </c>
      <c r="G3758" s="19">
        <f t="shared" si="408"/>
        <v>7.802813121136154E-2</v>
      </c>
      <c r="H3758" s="19">
        <f t="shared" si="409"/>
        <v>-0.40066410248115919</v>
      </c>
      <c r="I3758" s="19">
        <f t="shared" si="410"/>
        <v>-0.40378752601494922</v>
      </c>
      <c r="J3758" s="19">
        <f t="shared" si="411"/>
        <v>-6.7083843929005751E-2</v>
      </c>
    </row>
    <row r="3759" spans="1:10" x14ac:dyDescent="0.25">
      <c r="A3759" s="43">
        <f t="shared" si="412"/>
        <v>1145</v>
      </c>
      <c r="B3759" s="44">
        <v>41617</v>
      </c>
      <c r="C3759" s="5">
        <v>76.236762999999996</v>
      </c>
      <c r="D3759" s="5">
        <v>102.97043600000001</v>
      </c>
      <c r="E3759" s="19">
        <f t="shared" si="406"/>
        <v>14.838930348027858</v>
      </c>
      <c r="F3759" s="19">
        <f t="shared" si="407"/>
        <v>-0.41693878743349444</v>
      </c>
      <c r="G3759" s="19">
        <f t="shared" si="408"/>
        <v>-0.35451616143672737</v>
      </c>
      <c r="H3759" s="19">
        <f t="shared" si="409"/>
        <v>-0.20726836904343834</v>
      </c>
      <c r="I3759" s="19">
        <f t="shared" si="410"/>
        <v>0.19339573343772085</v>
      </c>
      <c r="J3759" s="19">
        <f t="shared" si="411"/>
        <v>-0.40378752601494922</v>
      </c>
    </row>
    <row r="3760" spans="1:10" x14ac:dyDescent="0.25">
      <c r="A3760" s="43">
        <f t="shared" si="412"/>
        <v>1144</v>
      </c>
      <c r="B3760" s="44">
        <v>41618</v>
      </c>
      <c r="C3760" s="5">
        <v>76.007675000000006</v>
      </c>
      <c r="D3760" s="5">
        <v>103.237602</v>
      </c>
      <c r="E3760" s="19">
        <f t="shared" si="406"/>
        <v>14.450540183294919</v>
      </c>
      <c r="F3760" s="19">
        <f t="shared" si="407"/>
        <v>-0.38839016473293952</v>
      </c>
      <c r="G3760" s="19">
        <f t="shared" si="408"/>
        <v>-0.41693878743349444</v>
      </c>
      <c r="H3760" s="19">
        <f t="shared" si="409"/>
        <v>-0.14180132192830544</v>
      </c>
      <c r="I3760" s="19">
        <f t="shared" si="410"/>
        <v>6.5467047115132904E-2</v>
      </c>
      <c r="J3760" s="19">
        <f t="shared" si="411"/>
        <v>0.19339573343772085</v>
      </c>
    </row>
    <row r="3761" spans="1:10" x14ac:dyDescent="0.25">
      <c r="A3761" s="43">
        <f t="shared" si="412"/>
        <v>1143</v>
      </c>
      <c r="B3761" s="44">
        <v>41619</v>
      </c>
      <c r="C3761" s="5">
        <v>74.932793000000004</v>
      </c>
      <c r="D3761" s="5">
        <v>101.935226</v>
      </c>
      <c r="E3761" s="19">
        <f t="shared" si="406"/>
        <v>14.152221503838149</v>
      </c>
      <c r="F3761" s="19">
        <f t="shared" si="407"/>
        <v>-0.29831867945677004</v>
      </c>
      <c r="G3761" s="19">
        <f t="shared" si="408"/>
        <v>-0.38839016473293952</v>
      </c>
      <c r="H3761" s="19">
        <f t="shared" si="409"/>
        <v>-6.8614262010423976E-2</v>
      </c>
      <c r="I3761" s="19">
        <f t="shared" si="410"/>
        <v>7.3187059917881464E-2</v>
      </c>
      <c r="J3761" s="19">
        <f t="shared" si="411"/>
        <v>6.5467047115132904E-2</v>
      </c>
    </row>
    <row r="3762" spans="1:10" x14ac:dyDescent="0.25">
      <c r="A3762" s="43">
        <f t="shared" si="412"/>
        <v>1142</v>
      </c>
      <c r="B3762" s="44">
        <v>41620</v>
      </c>
      <c r="C3762" s="5">
        <v>75.249977000000001</v>
      </c>
      <c r="D3762" s="5">
        <v>101.008537</v>
      </c>
      <c r="E3762" s="19">
        <f t="shared" si="406"/>
        <v>15.021959211024772</v>
      </c>
      <c r="F3762" s="19">
        <f t="shared" si="407"/>
        <v>0.8697377071866228</v>
      </c>
      <c r="G3762" s="19">
        <f t="shared" si="408"/>
        <v>-0.29831867945677004</v>
      </c>
      <c r="H3762" s="19">
        <f t="shared" si="409"/>
        <v>1.0461714192120009</v>
      </c>
      <c r="I3762" s="19">
        <f t="shared" si="410"/>
        <v>1.1147856812224248</v>
      </c>
      <c r="J3762" s="19">
        <f t="shared" si="411"/>
        <v>7.3187059917881464E-2</v>
      </c>
    </row>
    <row r="3763" spans="1:10" x14ac:dyDescent="0.25">
      <c r="A3763" s="43">
        <f t="shared" si="412"/>
        <v>1141</v>
      </c>
      <c r="B3763" s="44">
        <v>41621</v>
      </c>
      <c r="C3763" s="5">
        <v>75.003272999999993</v>
      </c>
      <c r="D3763" s="5">
        <v>100.098564</v>
      </c>
      <c r="E3763" s="19">
        <f t="shared" si="406"/>
        <v>15.317841725583307</v>
      </c>
      <c r="F3763" s="19">
        <f t="shared" si="407"/>
        <v>0.29588251455853509</v>
      </c>
      <c r="G3763" s="19">
        <f t="shared" si="408"/>
        <v>0.8697377071866228</v>
      </c>
      <c r="H3763" s="19">
        <f t="shared" si="409"/>
        <v>-0.21850382037297944</v>
      </c>
      <c r="I3763" s="19">
        <f t="shared" si="410"/>
        <v>-1.2646752395849803</v>
      </c>
      <c r="J3763" s="19">
        <f t="shared" si="411"/>
        <v>1.1147856812224248</v>
      </c>
    </row>
    <row r="3764" spans="1:10" x14ac:dyDescent="0.25">
      <c r="A3764" s="43">
        <f t="shared" si="412"/>
        <v>1140</v>
      </c>
      <c r="B3764" s="44">
        <v>41624</v>
      </c>
      <c r="C3764" s="5">
        <v>75.655258000000003</v>
      </c>
      <c r="D3764" s="5">
        <v>100.3657</v>
      </c>
      <c r="E3764" s="19">
        <f t="shared" si="406"/>
        <v>15.810542448848608</v>
      </c>
      <c r="F3764" s="19">
        <f t="shared" si="407"/>
        <v>0.49270072326530112</v>
      </c>
      <c r="G3764" s="19">
        <f t="shared" si="408"/>
        <v>0.29588251455853509</v>
      </c>
      <c r="H3764" s="19">
        <f t="shared" si="409"/>
        <v>0.31770782485871557</v>
      </c>
      <c r="I3764" s="19">
        <f t="shared" si="410"/>
        <v>0.53621164523169496</v>
      </c>
      <c r="J3764" s="19">
        <f t="shared" si="411"/>
        <v>-1.2646752395849803</v>
      </c>
    </row>
    <row r="3765" spans="1:10" x14ac:dyDescent="0.25">
      <c r="A3765" s="43">
        <f t="shared" si="412"/>
        <v>1139</v>
      </c>
      <c r="B3765" s="44">
        <v>41625</v>
      </c>
      <c r="C3765" s="5">
        <v>75.223534000000001</v>
      </c>
      <c r="D3765" s="5">
        <v>99.130127000000002</v>
      </c>
      <c r="E3765" s="19">
        <f t="shared" si="406"/>
        <v>16.115549371142606</v>
      </c>
      <c r="F3765" s="19">
        <f t="shared" si="407"/>
        <v>0.30500692229399817</v>
      </c>
      <c r="G3765" s="19">
        <f t="shared" si="408"/>
        <v>0.49270072326530112</v>
      </c>
      <c r="H3765" s="19">
        <f t="shared" si="409"/>
        <v>1.3610427506675626E-2</v>
      </c>
      <c r="I3765" s="19">
        <f t="shared" si="410"/>
        <v>-0.30409739735203994</v>
      </c>
      <c r="J3765" s="19">
        <f t="shared" si="411"/>
        <v>0.53621164523169496</v>
      </c>
    </row>
    <row r="3766" spans="1:10" x14ac:dyDescent="0.25">
      <c r="A3766" s="43">
        <f t="shared" si="412"/>
        <v>1138</v>
      </c>
      <c r="B3766" s="44">
        <v>41626</v>
      </c>
      <c r="C3766" s="5">
        <v>76.360100000000003</v>
      </c>
      <c r="D3766" s="5">
        <v>101.517815</v>
      </c>
      <c r="E3766" s="19">
        <f t="shared" si="406"/>
        <v>15.828416745168816</v>
      </c>
      <c r="F3766" s="19">
        <f t="shared" si="407"/>
        <v>-0.28713262597378986</v>
      </c>
      <c r="G3766" s="19">
        <f t="shared" si="408"/>
        <v>0.30500692229399817</v>
      </c>
      <c r="H3766" s="19">
        <f t="shared" si="409"/>
        <v>-0.46752194518021378</v>
      </c>
      <c r="I3766" s="19">
        <f t="shared" si="410"/>
        <v>-0.48113237268688941</v>
      </c>
      <c r="J3766" s="19">
        <f t="shared" si="411"/>
        <v>-0.30409739735203994</v>
      </c>
    </row>
    <row r="3767" spans="1:10" x14ac:dyDescent="0.25">
      <c r="A3767" s="43">
        <f t="shared" si="412"/>
        <v>1137</v>
      </c>
      <c r="B3767" s="44">
        <v>41627</v>
      </c>
      <c r="C3767" s="5">
        <v>76.580368000000007</v>
      </c>
      <c r="D3767" s="5">
        <v>102.870277</v>
      </c>
      <c r="E3767" s="19">
        <f t="shared" si="406"/>
        <v>15.242256815271048</v>
      </c>
      <c r="F3767" s="19">
        <f t="shared" si="407"/>
        <v>-0.586159929897768</v>
      </c>
      <c r="G3767" s="19">
        <f t="shared" si="408"/>
        <v>-0.28713262597378986</v>
      </c>
      <c r="H3767" s="19">
        <f t="shared" si="409"/>
        <v>-0.41634195156533349</v>
      </c>
      <c r="I3767" s="19">
        <f t="shared" si="410"/>
        <v>5.1179993614880293E-2</v>
      </c>
      <c r="J3767" s="19">
        <f t="shared" si="411"/>
        <v>-0.48113237268688941</v>
      </c>
    </row>
    <row r="3768" spans="1:10" x14ac:dyDescent="0.25">
      <c r="A3768" s="43">
        <f t="shared" si="412"/>
        <v>1136</v>
      </c>
      <c r="B3768" s="44">
        <v>41628</v>
      </c>
      <c r="C3768" s="5">
        <v>76.715514999999996</v>
      </c>
      <c r="D3768" s="5">
        <v>102.50293000000001</v>
      </c>
      <c r="E3768" s="19">
        <f t="shared" si="406"/>
        <v>15.596440565112552</v>
      </c>
      <c r="F3768" s="19">
        <f t="shared" si="407"/>
        <v>0.35418374984150347</v>
      </c>
      <c r="G3768" s="19">
        <f t="shared" si="408"/>
        <v>-0.586159929897768</v>
      </c>
      <c r="H3768" s="19">
        <f t="shared" si="409"/>
        <v>0.70085453981925672</v>
      </c>
      <c r="I3768" s="19">
        <f t="shared" si="410"/>
        <v>1.1171964913845902</v>
      </c>
      <c r="J3768" s="19">
        <f t="shared" si="411"/>
        <v>5.1179993614880293E-2</v>
      </c>
    </row>
    <row r="3769" spans="1:10" x14ac:dyDescent="0.25">
      <c r="A3769" s="43">
        <f t="shared" si="412"/>
        <v>1135</v>
      </c>
      <c r="B3769" s="44">
        <v>41631</v>
      </c>
      <c r="C3769" s="5">
        <v>76.795174000000003</v>
      </c>
      <c r="D3769" s="5">
        <v>102.519623</v>
      </c>
      <c r="E3769" s="19">
        <f t="shared" si="406"/>
        <v>15.666146086616472</v>
      </c>
      <c r="F3769" s="19">
        <f t="shared" si="407"/>
        <v>6.9705521503919954E-2</v>
      </c>
      <c r="G3769" s="19">
        <f t="shared" si="408"/>
        <v>0.35418374984150347</v>
      </c>
      <c r="H3769" s="19">
        <f t="shared" si="409"/>
        <v>-0.13976829970431559</v>
      </c>
      <c r="I3769" s="19">
        <f t="shared" si="410"/>
        <v>-0.84062283952357231</v>
      </c>
      <c r="J3769" s="19">
        <f t="shared" si="411"/>
        <v>1.1171964913845902</v>
      </c>
    </row>
    <row r="3770" spans="1:10" x14ac:dyDescent="0.25">
      <c r="A3770" s="43">
        <f t="shared" si="412"/>
        <v>1134</v>
      </c>
      <c r="B3770" s="44">
        <v>41632</v>
      </c>
      <c r="C3770" s="5">
        <v>77.220032000000003</v>
      </c>
      <c r="D3770" s="5">
        <v>103.11237300000001</v>
      </c>
      <c r="E3770" s="19">
        <f t="shared" ref="E3770:E3833" si="413">C3770-$P$3*D3770</f>
        <v>15.73756705441378</v>
      </c>
      <c r="F3770" s="19">
        <f t="shared" ref="F3770:F3833" si="414">E3770-E3769</f>
        <v>7.1420967797308776E-2</v>
      </c>
      <c r="G3770" s="19">
        <f t="shared" ref="G3770:G3833" si="415">F3769</f>
        <v>6.9705521503919954E-2</v>
      </c>
      <c r="H3770" s="19">
        <f t="shared" ref="H3770:H3833" si="416">F3770-$P$7*G3770</f>
        <v>3.0195242576224857E-2</v>
      </c>
      <c r="I3770" s="19">
        <f t="shared" ref="I3770:I3833" si="417">H3770-H3769</f>
        <v>0.16996354228054045</v>
      </c>
      <c r="J3770" s="19">
        <f t="shared" ref="J3770:J3833" si="418">I3769</f>
        <v>-0.84062283952357231</v>
      </c>
    </row>
    <row r="3771" spans="1:10" x14ac:dyDescent="0.25">
      <c r="A3771" s="43">
        <f t="shared" si="412"/>
        <v>1133</v>
      </c>
      <c r="B3771" s="44">
        <v>41634</v>
      </c>
      <c r="C3771" s="5">
        <v>77.768822</v>
      </c>
      <c r="D3771" s="5">
        <v>104.19766199999999</v>
      </c>
      <c r="E3771" s="19">
        <f t="shared" si="413"/>
        <v>15.639235463115227</v>
      </c>
      <c r="F3771" s="19">
        <f t="shared" si="414"/>
        <v>-9.8331591298553178E-2</v>
      </c>
      <c r="G3771" s="19">
        <f t="shared" si="415"/>
        <v>7.1420967797308776E-2</v>
      </c>
      <c r="H3771" s="19">
        <f t="shared" si="416"/>
        <v>-0.14057187771933771</v>
      </c>
      <c r="I3771" s="19">
        <f t="shared" si="417"/>
        <v>-0.17076712029556257</v>
      </c>
      <c r="J3771" s="19">
        <f t="shared" si="418"/>
        <v>0.16996354228054045</v>
      </c>
    </row>
    <row r="3772" spans="1:10" x14ac:dyDescent="0.25">
      <c r="A3772" s="43">
        <f t="shared" si="412"/>
        <v>1132</v>
      </c>
      <c r="B3772" s="44">
        <v>41635</v>
      </c>
      <c r="C3772" s="5">
        <v>78.149428999999998</v>
      </c>
      <c r="D3772" s="5">
        <v>104.548309</v>
      </c>
      <c r="E3772" s="19">
        <f t="shared" si="413"/>
        <v>15.810763365636056</v>
      </c>
      <c r="F3772" s="19">
        <f t="shared" si="414"/>
        <v>0.17152790252082895</v>
      </c>
      <c r="G3772" s="19">
        <f t="shared" si="415"/>
        <v>-9.8331591298553178E-2</v>
      </c>
      <c r="H3772" s="19">
        <f t="shared" si="416"/>
        <v>0.22968385740021552</v>
      </c>
      <c r="I3772" s="19">
        <f t="shared" si="417"/>
        <v>0.37025573511955323</v>
      </c>
      <c r="J3772" s="19">
        <f t="shared" si="418"/>
        <v>-0.17076712029556257</v>
      </c>
    </row>
    <row r="3773" spans="1:10" x14ac:dyDescent="0.25">
      <c r="A3773" s="43">
        <f t="shared" si="412"/>
        <v>1131</v>
      </c>
      <c r="B3773" s="44">
        <v>41638</v>
      </c>
      <c r="C3773" s="5">
        <v>77.591797</v>
      </c>
      <c r="D3773" s="5">
        <v>103.713455</v>
      </c>
      <c r="E3773" s="19">
        <f t="shared" si="413"/>
        <v>15.750926928828875</v>
      </c>
      <c r="F3773" s="19">
        <f t="shared" si="414"/>
        <v>-5.9836436807181315E-2</v>
      </c>
      <c r="G3773" s="19">
        <f t="shared" si="415"/>
        <v>0.17152790252082895</v>
      </c>
      <c r="H3773" s="19">
        <f t="shared" si="416"/>
        <v>-0.16128266408596148</v>
      </c>
      <c r="I3773" s="19">
        <f t="shared" si="417"/>
        <v>-0.390966521486177</v>
      </c>
      <c r="J3773" s="19">
        <f t="shared" si="418"/>
        <v>0.37025573511955323</v>
      </c>
    </row>
    <row r="3774" spans="1:10" x14ac:dyDescent="0.25">
      <c r="A3774" s="43">
        <f t="shared" si="412"/>
        <v>1130</v>
      </c>
      <c r="B3774" s="44">
        <v>41639</v>
      </c>
      <c r="C3774" s="5">
        <v>78.344147000000007</v>
      </c>
      <c r="D3774" s="5">
        <v>104.281166</v>
      </c>
      <c r="E3774" s="19">
        <f t="shared" si="413"/>
        <v>16.164769816237026</v>
      </c>
      <c r="F3774" s="19">
        <f t="shared" si="414"/>
        <v>0.41384288740815123</v>
      </c>
      <c r="G3774" s="19">
        <f t="shared" si="415"/>
        <v>-5.9836436807181315E-2</v>
      </c>
      <c r="H3774" s="19">
        <f t="shared" si="416"/>
        <v>0.44923176979220864</v>
      </c>
      <c r="I3774" s="19">
        <f t="shared" si="417"/>
        <v>0.61051443387817006</v>
      </c>
      <c r="J3774" s="19">
        <f t="shared" si="418"/>
        <v>-0.390966521486177</v>
      </c>
    </row>
    <row r="3775" spans="1:10" x14ac:dyDescent="0.25">
      <c r="A3775" s="43">
        <f t="shared" si="412"/>
        <v>1129</v>
      </c>
      <c r="B3775" s="44">
        <v>41641</v>
      </c>
      <c r="C3775" s="5">
        <v>77.228881999999999</v>
      </c>
      <c r="D3775" s="5">
        <v>103.638329</v>
      </c>
      <c r="E3775" s="19">
        <f t="shared" si="413"/>
        <v>15.432807054060852</v>
      </c>
      <c r="F3775" s="19">
        <f t="shared" si="414"/>
        <v>-0.73196276217617395</v>
      </c>
      <c r="G3775" s="19">
        <f t="shared" si="415"/>
        <v>0.41384288740815123</v>
      </c>
      <c r="H3775" s="19">
        <f t="shared" si="416"/>
        <v>-0.97672060621624723</v>
      </c>
      <c r="I3775" s="19">
        <f t="shared" si="417"/>
        <v>-1.4259523760084558</v>
      </c>
      <c r="J3775" s="19">
        <f t="shared" si="418"/>
        <v>0.61051443387817006</v>
      </c>
    </row>
    <row r="3776" spans="1:10" x14ac:dyDescent="0.25">
      <c r="A3776" s="43">
        <f t="shared" si="412"/>
        <v>1128</v>
      </c>
      <c r="B3776" s="44">
        <v>41642</v>
      </c>
      <c r="C3776" s="5">
        <v>76.945633000000001</v>
      </c>
      <c r="D3776" s="5">
        <v>103.813652</v>
      </c>
      <c r="E3776" s="19">
        <f t="shared" si="413"/>
        <v>15.045018803454575</v>
      </c>
      <c r="F3776" s="19">
        <f t="shared" si="414"/>
        <v>-0.38778825060627753</v>
      </c>
      <c r="G3776" s="19">
        <f t="shared" si="415"/>
        <v>-0.73196276217617395</v>
      </c>
      <c r="H3776" s="19">
        <f t="shared" si="416"/>
        <v>4.5114266360668731E-2</v>
      </c>
      <c r="I3776" s="19">
        <f t="shared" si="417"/>
        <v>1.021834872576916</v>
      </c>
      <c r="J3776" s="19">
        <f t="shared" si="418"/>
        <v>-1.4259523760084558</v>
      </c>
    </row>
    <row r="3777" spans="1:10" x14ac:dyDescent="0.25">
      <c r="A3777" s="43">
        <f t="shared" si="412"/>
        <v>1127</v>
      </c>
      <c r="B3777" s="44">
        <v>41645</v>
      </c>
      <c r="C3777" s="5">
        <v>77.051849000000004</v>
      </c>
      <c r="D3777" s="5">
        <v>103.538147</v>
      </c>
      <c r="E3777" s="19">
        <f t="shared" si="413"/>
        <v>15.315509235436025</v>
      </c>
      <c r="F3777" s="19">
        <f t="shared" si="414"/>
        <v>0.27049043198145029</v>
      </c>
      <c r="G3777" s="19">
        <f t="shared" si="415"/>
        <v>-0.38778825060627753</v>
      </c>
      <c r="H3777" s="19">
        <f t="shared" si="416"/>
        <v>0.49983886118099641</v>
      </c>
      <c r="I3777" s="19">
        <f t="shared" si="417"/>
        <v>0.45472459482032768</v>
      </c>
      <c r="J3777" s="19">
        <f t="shared" si="418"/>
        <v>1.021834872576916</v>
      </c>
    </row>
    <row r="3778" spans="1:10" x14ac:dyDescent="0.25">
      <c r="A3778" s="43">
        <f t="shared" si="412"/>
        <v>1126</v>
      </c>
      <c r="B3778" s="44">
        <v>41646</v>
      </c>
      <c r="C3778" s="5">
        <v>77.636054999999999</v>
      </c>
      <c r="D3778" s="5">
        <v>104.414742</v>
      </c>
      <c r="E3778" s="19">
        <f t="shared" si="413"/>
        <v>15.377030907736795</v>
      </c>
      <c r="F3778" s="19">
        <f t="shared" si="414"/>
        <v>6.1521672300770547E-2</v>
      </c>
      <c r="G3778" s="19">
        <f t="shared" si="415"/>
        <v>0.27049043198145029</v>
      </c>
      <c r="H3778" s="19">
        <f t="shared" si="416"/>
        <v>-9.845366370144934E-2</v>
      </c>
      <c r="I3778" s="19">
        <f t="shared" si="417"/>
        <v>-0.59829252488244578</v>
      </c>
      <c r="J3778" s="19">
        <f t="shared" si="418"/>
        <v>0.45472459482032768</v>
      </c>
    </row>
    <row r="3779" spans="1:10" x14ac:dyDescent="0.25">
      <c r="A3779" s="43">
        <f t="shared" si="412"/>
        <v>1125</v>
      </c>
      <c r="B3779" s="44">
        <v>41647</v>
      </c>
      <c r="C3779" s="5">
        <v>77.096100000000007</v>
      </c>
      <c r="D3779" s="5">
        <v>102.928719</v>
      </c>
      <c r="E3779" s="19">
        <f t="shared" si="413"/>
        <v>15.723141802135679</v>
      </c>
      <c r="F3779" s="19">
        <f t="shared" si="414"/>
        <v>0.34611089439888332</v>
      </c>
      <c r="G3779" s="19">
        <f t="shared" si="415"/>
        <v>6.1521672300770547E-2</v>
      </c>
      <c r="H3779" s="19">
        <f t="shared" si="416"/>
        <v>0.30972531829684519</v>
      </c>
      <c r="I3779" s="19">
        <f t="shared" si="417"/>
        <v>0.4081789819982945</v>
      </c>
      <c r="J3779" s="19">
        <f t="shared" si="418"/>
        <v>-0.59829252488244578</v>
      </c>
    </row>
    <row r="3780" spans="1:10" x14ac:dyDescent="0.25">
      <c r="A3780" s="43">
        <f t="shared" si="412"/>
        <v>1124</v>
      </c>
      <c r="B3780" s="44">
        <v>41648</v>
      </c>
      <c r="C3780" s="5">
        <v>76.857123999999999</v>
      </c>
      <c r="D3780" s="5">
        <v>102.928719</v>
      </c>
      <c r="E3780" s="19">
        <f t="shared" si="413"/>
        <v>15.484165802135671</v>
      </c>
      <c r="F3780" s="19">
        <f t="shared" si="414"/>
        <v>-0.23897600000000807</v>
      </c>
      <c r="G3780" s="19">
        <f t="shared" si="415"/>
        <v>0.34611089439888332</v>
      </c>
      <c r="H3780" s="19">
        <f t="shared" si="416"/>
        <v>-0.443675316792431</v>
      </c>
      <c r="I3780" s="19">
        <f t="shared" si="417"/>
        <v>-0.75340063508927613</v>
      </c>
      <c r="J3780" s="19">
        <f t="shared" si="418"/>
        <v>0.4081789819982945</v>
      </c>
    </row>
    <row r="3781" spans="1:10" x14ac:dyDescent="0.25">
      <c r="A3781" s="43">
        <f t="shared" si="412"/>
        <v>1123</v>
      </c>
      <c r="B3781" s="44">
        <v>41649</v>
      </c>
      <c r="C3781" s="5">
        <v>76.919089999999997</v>
      </c>
      <c r="D3781" s="5">
        <v>101.025238</v>
      </c>
      <c r="E3781" s="19">
        <f t="shared" si="413"/>
        <v>16.681113962395806</v>
      </c>
      <c r="F3781" s="19">
        <f t="shared" si="414"/>
        <v>1.1969481602601348</v>
      </c>
      <c r="G3781" s="19">
        <f t="shared" si="415"/>
        <v>-0.23897600000000807</v>
      </c>
      <c r="H3781" s="19">
        <f t="shared" si="416"/>
        <v>1.3382850113140365</v>
      </c>
      <c r="I3781" s="19">
        <f t="shared" si="417"/>
        <v>1.7819603281064675</v>
      </c>
      <c r="J3781" s="19">
        <f t="shared" si="418"/>
        <v>-0.75340063508927613</v>
      </c>
    </row>
    <row r="3782" spans="1:10" x14ac:dyDescent="0.25">
      <c r="A3782" s="43">
        <f t="shared" si="412"/>
        <v>1122</v>
      </c>
      <c r="B3782" s="44">
        <v>41652</v>
      </c>
      <c r="C3782" s="5">
        <v>75.387771999999998</v>
      </c>
      <c r="D3782" s="5">
        <v>99.555908000000002</v>
      </c>
      <c r="E3782" s="19">
        <f t="shared" si="413"/>
        <v>16.025908378298581</v>
      </c>
      <c r="F3782" s="19">
        <f t="shared" si="414"/>
        <v>-0.6552055840972244</v>
      </c>
      <c r="G3782" s="19">
        <f t="shared" si="415"/>
        <v>1.1969481602601348</v>
      </c>
      <c r="H3782" s="19">
        <f t="shared" si="416"/>
        <v>-1.3631130051182589</v>
      </c>
      <c r="I3782" s="19">
        <f t="shared" si="417"/>
        <v>-2.7013980164322957</v>
      </c>
      <c r="J3782" s="19">
        <f t="shared" si="418"/>
        <v>1.7819603281064675</v>
      </c>
    </row>
    <row r="3783" spans="1:10" x14ac:dyDescent="0.25">
      <c r="A3783" s="43">
        <f t="shared" si="412"/>
        <v>1121</v>
      </c>
      <c r="B3783" s="44">
        <v>41653</v>
      </c>
      <c r="C3783" s="5">
        <v>76.370284999999996</v>
      </c>
      <c r="D3783" s="5">
        <v>99.823059000000001</v>
      </c>
      <c r="E3783" s="19">
        <f t="shared" si="413"/>
        <v>16.849128157564749</v>
      </c>
      <c r="F3783" s="19">
        <f t="shared" si="414"/>
        <v>0.82321977926616796</v>
      </c>
      <c r="G3783" s="19">
        <f t="shared" si="415"/>
        <v>-0.6552055840972244</v>
      </c>
      <c r="H3783" s="19">
        <f t="shared" si="416"/>
        <v>1.2107260311459844</v>
      </c>
      <c r="I3783" s="19">
        <f t="shared" si="417"/>
        <v>2.5738390362642436</v>
      </c>
      <c r="J3783" s="19">
        <f t="shared" si="418"/>
        <v>-2.7013980164322957</v>
      </c>
    </row>
    <row r="3784" spans="1:10" x14ac:dyDescent="0.25">
      <c r="A3784" s="43">
        <f t="shared" si="412"/>
        <v>1120</v>
      </c>
      <c r="B3784" s="44">
        <v>41654</v>
      </c>
      <c r="C3784" s="5">
        <v>76.148994000000002</v>
      </c>
      <c r="D3784" s="5">
        <v>99.497474999999994</v>
      </c>
      <c r="E3784" s="19">
        <f t="shared" si="413"/>
        <v>16.821972025034484</v>
      </c>
      <c r="F3784" s="19">
        <f t="shared" si="414"/>
        <v>-2.7156132530265609E-2</v>
      </c>
      <c r="G3784" s="19">
        <f t="shared" si="415"/>
        <v>0.82321977926616796</v>
      </c>
      <c r="H3784" s="19">
        <f t="shared" si="416"/>
        <v>-0.51403051040404524</v>
      </c>
      <c r="I3784" s="19">
        <f t="shared" si="417"/>
        <v>-1.7247565415500297</v>
      </c>
      <c r="J3784" s="19">
        <f t="shared" si="418"/>
        <v>2.5738390362642436</v>
      </c>
    </row>
    <row r="3785" spans="1:10" x14ac:dyDescent="0.25">
      <c r="A3785" s="43">
        <f t="shared" si="412"/>
        <v>1119</v>
      </c>
      <c r="B3785" s="44">
        <v>41655</v>
      </c>
      <c r="C3785" s="5">
        <v>76.255218999999997</v>
      </c>
      <c r="D3785" s="5">
        <v>99.205269000000001</v>
      </c>
      <c r="E3785" s="19">
        <f t="shared" si="413"/>
        <v>17.10242970564488</v>
      </c>
      <c r="F3785" s="19">
        <f t="shared" si="414"/>
        <v>0.28045768061039666</v>
      </c>
      <c r="G3785" s="19">
        <f t="shared" si="415"/>
        <v>-2.7156132530265609E-2</v>
      </c>
      <c r="H3785" s="19">
        <f t="shared" si="416"/>
        <v>0.29651854972959707</v>
      </c>
      <c r="I3785" s="19">
        <f t="shared" si="417"/>
        <v>0.81054906013364225</v>
      </c>
      <c r="J3785" s="19">
        <f t="shared" si="418"/>
        <v>-1.7247565415500297</v>
      </c>
    </row>
    <row r="3786" spans="1:10" x14ac:dyDescent="0.25">
      <c r="A3786" s="43">
        <f t="shared" si="412"/>
        <v>1118</v>
      </c>
      <c r="B3786" s="44">
        <v>41656</v>
      </c>
      <c r="C3786" s="5">
        <v>76.131302000000005</v>
      </c>
      <c r="D3786" s="5">
        <v>99.589309999999998</v>
      </c>
      <c r="E3786" s="19">
        <f t="shared" si="413"/>
        <v>16.749521881040671</v>
      </c>
      <c r="F3786" s="19">
        <f t="shared" si="414"/>
        <v>-0.352907824604209</v>
      </c>
      <c r="G3786" s="19">
        <f t="shared" si="415"/>
        <v>0.28045768061039666</v>
      </c>
      <c r="H3786" s="19">
        <f t="shared" si="416"/>
        <v>-0.5187780602402271</v>
      </c>
      <c r="I3786" s="19">
        <f t="shared" si="417"/>
        <v>-0.81529660996982423</v>
      </c>
      <c r="J3786" s="19">
        <f t="shared" si="418"/>
        <v>0.81054906013364225</v>
      </c>
    </row>
    <row r="3787" spans="1:10" x14ac:dyDescent="0.25">
      <c r="A3787" s="43">
        <f t="shared" ref="A3787:A3850" si="419">A3788+1</f>
        <v>1117</v>
      </c>
      <c r="B3787" s="44">
        <v>41660</v>
      </c>
      <c r="C3787" s="5">
        <v>76.759765999999999</v>
      </c>
      <c r="D3787" s="5">
        <v>100.48260500000001</v>
      </c>
      <c r="E3787" s="19">
        <f t="shared" si="413"/>
        <v>16.845343900979088</v>
      </c>
      <c r="F3787" s="19">
        <f t="shared" si="414"/>
        <v>9.5822019938417213E-2</v>
      </c>
      <c r="G3787" s="19">
        <f t="shared" si="415"/>
        <v>-0.352907824604209</v>
      </c>
      <c r="H3787" s="19">
        <f t="shared" si="416"/>
        <v>0.3045412245524366</v>
      </c>
      <c r="I3787" s="19">
        <f t="shared" si="417"/>
        <v>0.8233192847926637</v>
      </c>
      <c r="J3787" s="19">
        <f t="shared" si="418"/>
        <v>-0.81529660996982423</v>
      </c>
    </row>
    <row r="3788" spans="1:10" x14ac:dyDescent="0.25">
      <c r="A3788" s="43">
        <f t="shared" si="419"/>
        <v>1116</v>
      </c>
      <c r="B3788" s="44">
        <v>41661</v>
      </c>
      <c r="C3788" s="5">
        <v>77.113822999999996</v>
      </c>
      <c r="D3788" s="5">
        <v>100.541031</v>
      </c>
      <c r="E3788" s="19">
        <f t="shared" si="413"/>
        <v>17.164563428109453</v>
      </c>
      <c r="F3788" s="19">
        <f t="shared" si="414"/>
        <v>0.31921952713036461</v>
      </c>
      <c r="G3788" s="19">
        <f t="shared" si="415"/>
        <v>9.5822019938417213E-2</v>
      </c>
      <c r="H3788" s="19">
        <f t="shared" si="416"/>
        <v>0.26254780043094866</v>
      </c>
      <c r="I3788" s="19">
        <f t="shared" si="417"/>
        <v>-4.1993424121487932E-2</v>
      </c>
      <c r="J3788" s="19">
        <f t="shared" si="418"/>
        <v>0.8233192847926637</v>
      </c>
    </row>
    <row r="3789" spans="1:10" x14ac:dyDescent="0.25">
      <c r="A3789" s="43">
        <f t="shared" si="419"/>
        <v>1115</v>
      </c>
      <c r="B3789" s="44">
        <v>41662</v>
      </c>
      <c r="C3789" s="5">
        <v>76.237533999999997</v>
      </c>
      <c r="D3789" s="5">
        <v>98.837943999999993</v>
      </c>
      <c r="E3789" s="19">
        <f t="shared" si="413"/>
        <v>17.303768337621015</v>
      </c>
      <c r="F3789" s="19">
        <f t="shared" si="414"/>
        <v>0.13920490951156239</v>
      </c>
      <c r="G3789" s="19">
        <f t="shared" si="415"/>
        <v>0.31921952713036461</v>
      </c>
      <c r="H3789" s="19">
        <f t="shared" si="416"/>
        <v>-4.9590127477590423E-2</v>
      </c>
      <c r="I3789" s="19">
        <f t="shared" si="417"/>
        <v>-0.31213792790853911</v>
      </c>
      <c r="J3789" s="19">
        <f t="shared" si="418"/>
        <v>-4.1993424121487932E-2</v>
      </c>
    </row>
    <row r="3790" spans="1:10" x14ac:dyDescent="0.25">
      <c r="A3790" s="43">
        <f t="shared" si="419"/>
        <v>1114</v>
      </c>
      <c r="B3790" s="44">
        <v>41663</v>
      </c>
      <c r="C3790" s="5">
        <v>74.644278999999997</v>
      </c>
      <c r="D3790" s="5">
        <v>97.084755000000001</v>
      </c>
      <c r="E3790" s="19">
        <f t="shared" si="413"/>
        <v>16.755881396752841</v>
      </c>
      <c r="F3790" s="19">
        <f t="shared" si="414"/>
        <v>-0.54788694086817458</v>
      </c>
      <c r="G3790" s="19">
        <f t="shared" si="415"/>
        <v>0.13920490951156239</v>
      </c>
      <c r="H3790" s="19">
        <f t="shared" si="416"/>
        <v>-0.6302164784016796</v>
      </c>
      <c r="I3790" s="19">
        <f t="shared" si="417"/>
        <v>-0.58062635092408921</v>
      </c>
      <c r="J3790" s="19">
        <f t="shared" si="418"/>
        <v>-0.31213792790853911</v>
      </c>
    </row>
    <row r="3791" spans="1:10" x14ac:dyDescent="0.25">
      <c r="A3791" s="43">
        <f t="shared" si="419"/>
        <v>1113</v>
      </c>
      <c r="B3791" s="44">
        <v>41666</v>
      </c>
      <c r="C3791" s="5">
        <v>74.378715999999997</v>
      </c>
      <c r="D3791" s="5">
        <v>97.201622</v>
      </c>
      <c r="E3791" s="19">
        <f t="shared" si="413"/>
        <v>16.420634507014448</v>
      </c>
      <c r="F3791" s="19">
        <f t="shared" si="414"/>
        <v>-0.33524688973839289</v>
      </c>
      <c r="G3791" s="19">
        <f t="shared" si="415"/>
        <v>-0.54788694086817458</v>
      </c>
      <c r="H3791" s="19">
        <f t="shared" si="416"/>
        <v>-1.121177761056219E-2</v>
      </c>
      <c r="I3791" s="19">
        <f t="shared" si="417"/>
        <v>0.61900470079111747</v>
      </c>
      <c r="J3791" s="19">
        <f t="shared" si="418"/>
        <v>-0.58062635092408921</v>
      </c>
    </row>
    <row r="3792" spans="1:10" x14ac:dyDescent="0.25">
      <c r="A3792" s="43">
        <f t="shared" si="419"/>
        <v>1112</v>
      </c>
      <c r="B3792" s="44">
        <v>41667</v>
      </c>
      <c r="C3792" s="5">
        <v>74.945221000000004</v>
      </c>
      <c r="D3792" s="5">
        <v>97.543899999999994</v>
      </c>
      <c r="E3792" s="19">
        <f t="shared" si="413"/>
        <v>16.783050564782037</v>
      </c>
      <c r="F3792" s="19">
        <f t="shared" si="414"/>
        <v>0.36241605776758945</v>
      </c>
      <c r="G3792" s="19">
        <f t="shared" si="415"/>
        <v>-0.33524688973839289</v>
      </c>
      <c r="H3792" s="19">
        <f t="shared" si="416"/>
        <v>0.56069010922563323</v>
      </c>
      <c r="I3792" s="19">
        <f t="shared" si="417"/>
        <v>0.57190188683619536</v>
      </c>
      <c r="J3792" s="19">
        <f t="shared" si="418"/>
        <v>0.61900470079111747</v>
      </c>
    </row>
    <row r="3793" spans="1:10" x14ac:dyDescent="0.25">
      <c r="A3793" s="43">
        <f t="shared" si="419"/>
        <v>1111</v>
      </c>
      <c r="B3793" s="44">
        <v>41668</v>
      </c>
      <c r="C3793" s="5">
        <v>74.529182000000006</v>
      </c>
      <c r="D3793" s="5">
        <v>96.842635999999999</v>
      </c>
      <c r="E3793" s="19">
        <f t="shared" si="413"/>
        <v>16.785151871742109</v>
      </c>
      <c r="F3793" s="19">
        <f t="shared" si="414"/>
        <v>2.1013069600712697E-3</v>
      </c>
      <c r="G3793" s="19">
        <f t="shared" si="415"/>
        <v>0.36241605776758945</v>
      </c>
      <c r="H3793" s="19">
        <f t="shared" si="416"/>
        <v>-0.21224132316277927</v>
      </c>
      <c r="I3793" s="19">
        <f t="shared" si="417"/>
        <v>-0.77293143238841244</v>
      </c>
      <c r="J3793" s="19">
        <f t="shared" si="418"/>
        <v>0.57190188683619536</v>
      </c>
    </row>
    <row r="3794" spans="1:10" x14ac:dyDescent="0.25">
      <c r="A3794" s="43">
        <f t="shared" si="419"/>
        <v>1110</v>
      </c>
      <c r="B3794" s="44">
        <v>41669</v>
      </c>
      <c r="C3794" s="5">
        <v>74.768187999999995</v>
      </c>
      <c r="D3794" s="5">
        <v>97.218322999999998</v>
      </c>
      <c r="E3794" s="19">
        <f t="shared" si="413"/>
        <v>16.800148258385491</v>
      </c>
      <c r="F3794" s="19">
        <f t="shared" si="414"/>
        <v>1.4996386643382209E-2</v>
      </c>
      <c r="G3794" s="19">
        <f t="shared" si="415"/>
        <v>2.1013069600712697E-3</v>
      </c>
      <c r="H3794" s="19">
        <f t="shared" si="416"/>
        <v>1.3753617039597267E-2</v>
      </c>
      <c r="I3794" s="19">
        <f t="shared" si="417"/>
        <v>0.22599494020237654</v>
      </c>
      <c r="J3794" s="19">
        <f t="shared" si="418"/>
        <v>-0.77293143238841244</v>
      </c>
    </row>
    <row r="3795" spans="1:10" x14ac:dyDescent="0.25">
      <c r="A3795" s="43">
        <f t="shared" si="419"/>
        <v>1109</v>
      </c>
      <c r="B3795" s="44">
        <v>41670</v>
      </c>
      <c r="C3795" s="5">
        <v>73.803391000000005</v>
      </c>
      <c r="D3795" s="5">
        <v>93.194344000000001</v>
      </c>
      <c r="E3795" s="19">
        <f t="shared" si="413"/>
        <v>18.234715569487861</v>
      </c>
      <c r="F3795" s="19">
        <f t="shared" si="414"/>
        <v>1.43456731110237</v>
      </c>
      <c r="G3795" s="19">
        <f t="shared" si="415"/>
        <v>1.4996386643382209E-2</v>
      </c>
      <c r="H3795" s="19">
        <f t="shared" si="416"/>
        <v>1.4256980436221112</v>
      </c>
      <c r="I3795" s="19">
        <f t="shared" si="417"/>
        <v>1.4119444265825138</v>
      </c>
      <c r="J3795" s="19">
        <f t="shared" si="418"/>
        <v>0.22599494020237654</v>
      </c>
    </row>
    <row r="3796" spans="1:10" x14ac:dyDescent="0.25">
      <c r="A3796" s="43">
        <f t="shared" si="419"/>
        <v>1108</v>
      </c>
      <c r="B3796" s="44">
        <v>41673</v>
      </c>
      <c r="C3796" s="5">
        <v>72.484511999999995</v>
      </c>
      <c r="D3796" s="5">
        <v>92.785263</v>
      </c>
      <c r="E3796" s="19">
        <f t="shared" si="413"/>
        <v>17.159757909969514</v>
      </c>
      <c r="F3796" s="19">
        <f t="shared" si="414"/>
        <v>-1.074957659518347</v>
      </c>
      <c r="G3796" s="19">
        <f t="shared" si="415"/>
        <v>1.43456731110237</v>
      </c>
      <c r="H3796" s="19">
        <f t="shared" si="416"/>
        <v>-1.9233994544101571</v>
      </c>
      <c r="I3796" s="19">
        <f t="shared" si="417"/>
        <v>-3.3490974980322683</v>
      </c>
      <c r="J3796" s="19">
        <f t="shared" si="418"/>
        <v>1.4119444265825138</v>
      </c>
    </row>
    <row r="3797" spans="1:10" x14ac:dyDescent="0.25">
      <c r="A3797" s="43">
        <f t="shared" si="419"/>
        <v>1107</v>
      </c>
      <c r="B3797" s="44">
        <v>41674</v>
      </c>
      <c r="C3797" s="5">
        <v>73.228035000000006</v>
      </c>
      <c r="D3797" s="5">
        <v>92.526459000000003</v>
      </c>
      <c r="E3797" s="19">
        <f t="shared" si="413"/>
        <v>18.057597093322009</v>
      </c>
      <c r="F3797" s="19">
        <f t="shared" si="414"/>
        <v>0.89783918335249524</v>
      </c>
      <c r="G3797" s="19">
        <f t="shared" si="415"/>
        <v>-1.074957659518347</v>
      </c>
      <c r="H3797" s="19">
        <f t="shared" si="416"/>
        <v>1.5335981324209804</v>
      </c>
      <c r="I3797" s="19">
        <f t="shared" si="417"/>
        <v>3.4569975868311378</v>
      </c>
      <c r="J3797" s="19">
        <f t="shared" si="418"/>
        <v>-3.3490974980322683</v>
      </c>
    </row>
    <row r="3798" spans="1:10" x14ac:dyDescent="0.25">
      <c r="A3798" s="43">
        <f t="shared" si="419"/>
        <v>1106</v>
      </c>
      <c r="B3798" s="44">
        <v>41675</v>
      </c>
      <c r="C3798" s="5">
        <v>72.511062999999993</v>
      </c>
      <c r="D3798" s="5">
        <v>91.432807999999994</v>
      </c>
      <c r="E3798" s="19">
        <f t="shared" si="413"/>
        <v>17.992732666001032</v>
      </c>
      <c r="F3798" s="19">
        <f t="shared" si="414"/>
        <v>-6.4864427320976858E-2</v>
      </c>
      <c r="G3798" s="19">
        <f t="shared" si="415"/>
        <v>0.89783918335249524</v>
      </c>
      <c r="H3798" s="19">
        <f t="shared" si="416"/>
        <v>-0.59587073309161553</v>
      </c>
      <c r="I3798" s="19">
        <f t="shared" si="417"/>
        <v>-2.129468865512596</v>
      </c>
      <c r="J3798" s="19">
        <f t="shared" si="418"/>
        <v>3.4569975868311378</v>
      </c>
    </row>
    <row r="3799" spans="1:10" x14ac:dyDescent="0.25">
      <c r="A3799" s="43">
        <f t="shared" si="419"/>
        <v>1105</v>
      </c>
      <c r="B3799" s="44">
        <v>41676</v>
      </c>
      <c r="C3799" s="5">
        <v>73.590964999999997</v>
      </c>
      <c r="D3799" s="5">
        <v>92.893805999999998</v>
      </c>
      <c r="E3799" s="19">
        <f t="shared" si="413"/>
        <v>18.201490343480486</v>
      </c>
      <c r="F3799" s="19">
        <f t="shared" si="414"/>
        <v>0.20875767747945417</v>
      </c>
      <c r="G3799" s="19">
        <f t="shared" si="415"/>
        <v>-6.4864427320976858E-2</v>
      </c>
      <c r="H3799" s="19">
        <f t="shared" si="416"/>
        <v>0.24712024904714813</v>
      </c>
      <c r="I3799" s="19">
        <f t="shared" si="417"/>
        <v>0.84299098213876367</v>
      </c>
      <c r="J3799" s="19">
        <f t="shared" si="418"/>
        <v>-2.129468865512596</v>
      </c>
    </row>
    <row r="3800" spans="1:10" x14ac:dyDescent="0.25">
      <c r="A3800" s="43">
        <f t="shared" si="419"/>
        <v>1104</v>
      </c>
      <c r="B3800" s="44">
        <v>41677</v>
      </c>
      <c r="C3800" s="5">
        <v>74.387566000000007</v>
      </c>
      <c r="D3800" s="5">
        <v>93.544983000000002</v>
      </c>
      <c r="E3800" s="19">
        <f t="shared" si="413"/>
        <v>18.609816242141569</v>
      </c>
      <c r="F3800" s="19">
        <f t="shared" si="414"/>
        <v>0.40832589866108293</v>
      </c>
      <c r="G3800" s="19">
        <f t="shared" si="415"/>
        <v>0.20875767747945417</v>
      </c>
      <c r="H3800" s="19">
        <f t="shared" si="416"/>
        <v>0.28486097846712588</v>
      </c>
      <c r="I3800" s="19">
        <f t="shared" si="417"/>
        <v>3.7740729419977748E-2</v>
      </c>
      <c r="J3800" s="19">
        <f t="shared" si="418"/>
        <v>0.84299098213876367</v>
      </c>
    </row>
    <row r="3801" spans="1:10" x14ac:dyDescent="0.25">
      <c r="A3801" s="43">
        <f t="shared" si="419"/>
        <v>1103</v>
      </c>
      <c r="B3801" s="44">
        <v>41680</v>
      </c>
      <c r="C3801" s="5">
        <v>74.024673000000007</v>
      </c>
      <c r="D3801" s="5">
        <v>93.244452999999993</v>
      </c>
      <c r="E3801" s="19">
        <f t="shared" si="413"/>
        <v>18.426119246001335</v>
      </c>
      <c r="F3801" s="19">
        <f t="shared" si="414"/>
        <v>-0.1836969961402346</v>
      </c>
      <c r="G3801" s="19">
        <f t="shared" si="415"/>
        <v>0.40832589866108293</v>
      </c>
      <c r="H3801" s="19">
        <f t="shared" si="416"/>
        <v>-0.4251919442543135</v>
      </c>
      <c r="I3801" s="19">
        <f t="shared" si="417"/>
        <v>-0.71005292272143938</v>
      </c>
      <c r="J3801" s="19">
        <f t="shared" si="418"/>
        <v>3.7740729419977748E-2</v>
      </c>
    </row>
    <row r="3802" spans="1:10" x14ac:dyDescent="0.25">
      <c r="A3802" s="43">
        <f t="shared" si="419"/>
        <v>1102</v>
      </c>
      <c r="B3802" s="44">
        <v>41681</v>
      </c>
      <c r="C3802" s="5">
        <v>74.989479000000003</v>
      </c>
      <c r="D3802" s="5">
        <v>94.822318999999993</v>
      </c>
      <c r="E3802" s="19">
        <f t="shared" si="413"/>
        <v>18.450096437475779</v>
      </c>
      <c r="F3802" s="19">
        <f t="shared" si="414"/>
        <v>2.3977191474443771E-2</v>
      </c>
      <c r="G3802" s="19">
        <f t="shared" si="415"/>
        <v>-0.1836969961402346</v>
      </c>
      <c r="H3802" s="19">
        <f t="shared" si="416"/>
        <v>0.13262054889326674</v>
      </c>
      <c r="I3802" s="19">
        <f t="shared" si="417"/>
        <v>0.5578124931475803</v>
      </c>
      <c r="J3802" s="19">
        <f t="shared" si="418"/>
        <v>-0.71005292272143938</v>
      </c>
    </row>
    <row r="3803" spans="1:10" x14ac:dyDescent="0.25">
      <c r="A3803" s="43">
        <f t="shared" si="419"/>
        <v>1101</v>
      </c>
      <c r="B3803" s="44">
        <v>41682</v>
      </c>
      <c r="C3803" s="5">
        <v>74.812438999999998</v>
      </c>
      <c r="D3803" s="5">
        <v>94.359076999999999</v>
      </c>
      <c r="E3803" s="19">
        <f t="shared" si="413"/>
        <v>18.549272173741706</v>
      </c>
      <c r="F3803" s="19">
        <f t="shared" si="414"/>
        <v>9.9175736265927128E-2</v>
      </c>
      <c r="G3803" s="19">
        <f t="shared" si="415"/>
        <v>2.3977191474443771E-2</v>
      </c>
      <c r="H3803" s="19">
        <f t="shared" si="416"/>
        <v>8.4994978616145439E-2</v>
      </c>
      <c r="I3803" s="19">
        <f t="shared" si="417"/>
        <v>-4.7625570277121304E-2</v>
      </c>
      <c r="J3803" s="19">
        <f t="shared" si="418"/>
        <v>0.5578124931475803</v>
      </c>
    </row>
    <row r="3804" spans="1:10" x14ac:dyDescent="0.25">
      <c r="A3804" s="43">
        <f t="shared" si="419"/>
        <v>1100</v>
      </c>
      <c r="B3804" s="44">
        <v>41683</v>
      </c>
      <c r="C3804" s="5">
        <v>75.166495999999995</v>
      </c>
      <c r="D3804" s="5">
        <v>94.763358999999994</v>
      </c>
      <c r="E3804" s="19">
        <f t="shared" si="413"/>
        <v>18.662269316714351</v>
      </c>
      <c r="F3804" s="19">
        <f t="shared" si="414"/>
        <v>0.11299714297264529</v>
      </c>
      <c r="G3804" s="19">
        <f t="shared" si="415"/>
        <v>9.9175736265927128E-2</v>
      </c>
      <c r="H3804" s="19">
        <f t="shared" si="416"/>
        <v>5.4341937994831974E-2</v>
      </c>
      <c r="I3804" s="19">
        <f t="shared" si="417"/>
        <v>-3.0653040621313465E-2</v>
      </c>
      <c r="J3804" s="19">
        <f t="shared" si="418"/>
        <v>-4.7625570277121304E-2</v>
      </c>
    </row>
    <row r="3805" spans="1:10" x14ac:dyDescent="0.25">
      <c r="A3805" s="43">
        <f t="shared" si="419"/>
        <v>1099</v>
      </c>
      <c r="B3805" s="44">
        <v>41684</v>
      </c>
      <c r="C3805" s="5">
        <v>76.148994000000002</v>
      </c>
      <c r="D3805" s="5">
        <v>95.580359999999999</v>
      </c>
      <c r="E3805" s="19">
        <f t="shared" si="413"/>
        <v>19.157616901283525</v>
      </c>
      <c r="F3805" s="19">
        <f t="shared" si="414"/>
        <v>0.49534758456917416</v>
      </c>
      <c r="G3805" s="19">
        <f t="shared" si="415"/>
        <v>0.11299714297264529</v>
      </c>
      <c r="H3805" s="19">
        <f t="shared" si="416"/>
        <v>0.42851802693225383</v>
      </c>
      <c r="I3805" s="19">
        <f t="shared" si="417"/>
        <v>0.37417608893742182</v>
      </c>
      <c r="J3805" s="19">
        <f t="shared" si="418"/>
        <v>-3.0653040621313465E-2</v>
      </c>
    </row>
    <row r="3806" spans="1:10" x14ac:dyDescent="0.25">
      <c r="A3806" s="43">
        <f t="shared" si="419"/>
        <v>1098</v>
      </c>
      <c r="B3806" s="44">
        <v>41688</v>
      </c>
      <c r="C3806" s="5">
        <v>76.494217000000006</v>
      </c>
      <c r="D3806" s="5">
        <v>94.931815999999998</v>
      </c>
      <c r="E3806" s="19">
        <f t="shared" si="413"/>
        <v>19.889545032642211</v>
      </c>
      <c r="F3806" s="19">
        <f t="shared" si="414"/>
        <v>0.73192813135868562</v>
      </c>
      <c r="G3806" s="19">
        <f t="shared" si="415"/>
        <v>0.49534758456917416</v>
      </c>
      <c r="H3806" s="19">
        <f t="shared" si="416"/>
        <v>0.43896621141626035</v>
      </c>
      <c r="I3806" s="19">
        <f t="shared" si="417"/>
        <v>1.0448184484006529E-2</v>
      </c>
      <c r="J3806" s="19">
        <f t="shared" si="418"/>
        <v>0.37417608893742182</v>
      </c>
    </row>
    <row r="3807" spans="1:10" x14ac:dyDescent="0.25">
      <c r="A3807" s="43">
        <f t="shared" si="419"/>
        <v>1097</v>
      </c>
      <c r="B3807" s="44">
        <v>41689</v>
      </c>
      <c r="C3807" s="5">
        <v>76.591567999999995</v>
      </c>
      <c r="D3807" s="5">
        <v>95.681404000000001</v>
      </c>
      <c r="E3807" s="19">
        <f t="shared" si="413"/>
        <v>19.539941738091798</v>
      </c>
      <c r="F3807" s="19">
        <f t="shared" si="414"/>
        <v>-0.34960329455041261</v>
      </c>
      <c r="G3807" s="19">
        <f t="shared" si="415"/>
        <v>0.73192813135868562</v>
      </c>
      <c r="H3807" s="19">
        <f t="shared" si="416"/>
        <v>-0.7824853299179797</v>
      </c>
      <c r="I3807" s="19">
        <f t="shared" si="417"/>
        <v>-1.2214515413342402</v>
      </c>
      <c r="J3807" s="19">
        <f t="shared" si="418"/>
        <v>1.0448184484006529E-2</v>
      </c>
    </row>
    <row r="3808" spans="1:10" x14ac:dyDescent="0.25">
      <c r="A3808" s="43">
        <f t="shared" si="419"/>
        <v>1096</v>
      </c>
      <c r="B3808" s="44">
        <v>41690</v>
      </c>
      <c r="C3808" s="5">
        <v>77.096100000000007</v>
      </c>
      <c r="D3808" s="5">
        <v>96.523681999999994</v>
      </c>
      <c r="E3808" s="19">
        <f t="shared" si="413"/>
        <v>19.54225149159732</v>
      </c>
      <c r="F3808" s="19">
        <f t="shared" si="414"/>
        <v>2.309753505521428E-3</v>
      </c>
      <c r="G3808" s="19">
        <f t="shared" si="415"/>
        <v>-0.34960329455041261</v>
      </c>
      <c r="H3808" s="19">
        <f t="shared" si="416"/>
        <v>0.20907456992986259</v>
      </c>
      <c r="I3808" s="19">
        <f t="shared" si="417"/>
        <v>0.99155989984784232</v>
      </c>
      <c r="J3808" s="19">
        <f t="shared" si="418"/>
        <v>-1.2214515413342402</v>
      </c>
    </row>
    <row r="3809" spans="1:10" x14ac:dyDescent="0.25">
      <c r="A3809" s="43">
        <f t="shared" si="419"/>
        <v>1095</v>
      </c>
      <c r="B3809" s="44">
        <v>41691</v>
      </c>
      <c r="C3809" s="5">
        <v>76.485359000000003</v>
      </c>
      <c r="D3809" s="5">
        <v>94.906531999999999</v>
      </c>
      <c r="E3809" s="19">
        <f t="shared" si="413"/>
        <v>19.895763037572131</v>
      </c>
      <c r="F3809" s="19">
        <f t="shared" si="414"/>
        <v>0.35351154597481127</v>
      </c>
      <c r="G3809" s="19">
        <f t="shared" si="415"/>
        <v>2.309753505521428E-3</v>
      </c>
      <c r="H3809" s="19">
        <f t="shared" si="416"/>
        <v>0.35214549546270502</v>
      </c>
      <c r="I3809" s="19">
        <f t="shared" si="417"/>
        <v>0.14307092553284242</v>
      </c>
      <c r="J3809" s="19">
        <f t="shared" si="418"/>
        <v>0.99155989984784232</v>
      </c>
    </row>
    <row r="3810" spans="1:10" x14ac:dyDescent="0.25">
      <c r="A3810" s="43">
        <f t="shared" si="419"/>
        <v>1094</v>
      </c>
      <c r="B3810" s="44">
        <v>41694</v>
      </c>
      <c r="C3810" s="5">
        <v>77.636054999999999</v>
      </c>
      <c r="D3810" s="5">
        <v>96.144676000000004</v>
      </c>
      <c r="E3810" s="19">
        <f t="shared" si="413"/>
        <v>20.308195113827608</v>
      </c>
      <c r="F3810" s="19">
        <f t="shared" si="414"/>
        <v>0.4124320762554774</v>
      </c>
      <c r="G3810" s="19">
        <f t="shared" si="415"/>
        <v>0.35351154597481127</v>
      </c>
      <c r="H3810" s="19">
        <f t="shared" si="416"/>
        <v>0.20335581454185439</v>
      </c>
      <c r="I3810" s="19">
        <f t="shared" si="417"/>
        <v>-0.14878968092085063</v>
      </c>
      <c r="J3810" s="19">
        <f t="shared" si="418"/>
        <v>0.14307092553284242</v>
      </c>
    </row>
    <row r="3811" spans="1:10" x14ac:dyDescent="0.25">
      <c r="A3811" s="43">
        <f t="shared" si="419"/>
        <v>1093</v>
      </c>
      <c r="B3811" s="44">
        <v>41695</v>
      </c>
      <c r="C3811" s="5">
        <v>77.600655000000003</v>
      </c>
      <c r="D3811" s="5">
        <v>96.835335000000001</v>
      </c>
      <c r="E3811" s="19">
        <f t="shared" si="413"/>
        <v>19.860978214250942</v>
      </c>
      <c r="F3811" s="19">
        <f t="shared" si="414"/>
        <v>-0.44721689957666655</v>
      </c>
      <c r="G3811" s="19">
        <f t="shared" si="415"/>
        <v>0.4124320762554774</v>
      </c>
      <c r="H3811" s="19">
        <f t="shared" si="416"/>
        <v>-0.69114035185459366</v>
      </c>
      <c r="I3811" s="19">
        <f t="shared" si="417"/>
        <v>-0.89449616639644802</v>
      </c>
      <c r="J3811" s="19">
        <f t="shared" si="418"/>
        <v>-0.14878968092085063</v>
      </c>
    </row>
    <row r="3812" spans="1:10" x14ac:dyDescent="0.25">
      <c r="A3812" s="43">
        <f t="shared" si="419"/>
        <v>1092</v>
      </c>
      <c r="B3812" s="44">
        <v>41696</v>
      </c>
      <c r="C3812" s="5">
        <v>77.113822999999996</v>
      </c>
      <c r="D3812" s="5">
        <v>97.290145999999993</v>
      </c>
      <c r="E3812" s="19">
        <f t="shared" si="413"/>
        <v>19.10295760176146</v>
      </c>
      <c r="F3812" s="19">
        <f t="shared" si="414"/>
        <v>-0.75802061248948149</v>
      </c>
      <c r="G3812" s="19">
        <f t="shared" si="415"/>
        <v>-0.44721689957666655</v>
      </c>
      <c r="H3812" s="19">
        <f t="shared" si="416"/>
        <v>-0.49352447762969248</v>
      </c>
      <c r="I3812" s="19">
        <f t="shared" si="417"/>
        <v>0.19761587422490118</v>
      </c>
      <c r="J3812" s="19">
        <f t="shared" si="418"/>
        <v>-0.89449616639644802</v>
      </c>
    </row>
    <row r="3813" spans="1:10" x14ac:dyDescent="0.25">
      <c r="A3813" s="43">
        <f t="shared" si="419"/>
        <v>1091</v>
      </c>
      <c r="B3813" s="44">
        <v>41697</v>
      </c>
      <c r="C3813" s="5">
        <v>77.193481000000006</v>
      </c>
      <c r="D3813" s="5">
        <v>97.441756999999996</v>
      </c>
      <c r="E3813" s="19">
        <f t="shared" si="413"/>
        <v>19.092215024976518</v>
      </c>
      <c r="F3813" s="19">
        <f t="shared" si="414"/>
        <v>-1.0742576784942059E-2</v>
      </c>
      <c r="G3813" s="19">
        <f t="shared" si="415"/>
        <v>-0.75802061248948149</v>
      </c>
      <c r="H3813" s="19">
        <f t="shared" si="416"/>
        <v>0.43757125557985455</v>
      </c>
      <c r="I3813" s="19">
        <f t="shared" si="417"/>
        <v>0.93109573320954708</v>
      </c>
      <c r="J3813" s="19">
        <f t="shared" si="418"/>
        <v>0.19761587422490118</v>
      </c>
    </row>
    <row r="3814" spans="1:10" x14ac:dyDescent="0.25">
      <c r="A3814" s="43">
        <f t="shared" si="419"/>
        <v>1090</v>
      </c>
      <c r="B3814" s="44">
        <v>41698</v>
      </c>
      <c r="C3814" s="5">
        <v>77.582938999999996</v>
      </c>
      <c r="D3814" s="5">
        <v>97.138535000000005</v>
      </c>
      <c r="E3814" s="19">
        <f t="shared" si="413"/>
        <v>19.662474178546411</v>
      </c>
      <c r="F3814" s="19">
        <f t="shared" si="414"/>
        <v>0.57025915356989287</v>
      </c>
      <c r="G3814" s="19">
        <f t="shared" si="415"/>
        <v>-1.0742576784942059E-2</v>
      </c>
      <c r="H3814" s="19">
        <f t="shared" si="416"/>
        <v>0.57661260318403151</v>
      </c>
      <c r="I3814" s="19">
        <f t="shared" si="417"/>
        <v>0.13904134760417697</v>
      </c>
      <c r="J3814" s="19">
        <f t="shared" si="418"/>
        <v>0.93109573320954708</v>
      </c>
    </row>
    <row r="3815" spans="1:10" x14ac:dyDescent="0.25">
      <c r="A3815" s="43">
        <f t="shared" si="419"/>
        <v>1089</v>
      </c>
      <c r="B3815" s="44">
        <v>41701</v>
      </c>
      <c r="C3815" s="5">
        <v>77.087272999999996</v>
      </c>
      <c r="D3815" s="5">
        <v>96.725830000000002</v>
      </c>
      <c r="E3815" s="19">
        <f t="shared" si="413"/>
        <v>19.412890389217367</v>
      </c>
      <c r="F3815" s="19">
        <f t="shared" si="414"/>
        <v>-0.24958378932904424</v>
      </c>
      <c r="G3815" s="19">
        <f t="shared" si="415"/>
        <v>0.57025915356989287</v>
      </c>
      <c r="H3815" s="19">
        <f t="shared" si="416"/>
        <v>-0.58685043137774096</v>
      </c>
      <c r="I3815" s="19">
        <f t="shared" si="417"/>
        <v>-1.1634630345617725</v>
      </c>
      <c r="J3815" s="19">
        <f t="shared" si="418"/>
        <v>0.13904134760417697</v>
      </c>
    </row>
    <row r="3816" spans="1:10" x14ac:dyDescent="0.25">
      <c r="A3816" s="43">
        <f t="shared" si="419"/>
        <v>1088</v>
      </c>
      <c r="B3816" s="44">
        <v>41702</v>
      </c>
      <c r="C3816" s="5">
        <v>77.928154000000006</v>
      </c>
      <c r="D3816" s="5">
        <v>97.130104000000003</v>
      </c>
      <c r="E3816" s="19">
        <f t="shared" si="413"/>
        <v>20.012716302322886</v>
      </c>
      <c r="F3816" s="19">
        <f t="shared" si="414"/>
        <v>0.59982591310551925</v>
      </c>
      <c r="G3816" s="19">
        <f t="shared" si="415"/>
        <v>-0.24958378932904424</v>
      </c>
      <c r="H3816" s="19">
        <f t="shared" si="416"/>
        <v>0.74743649683721758</v>
      </c>
      <c r="I3816" s="19">
        <f t="shared" si="417"/>
        <v>1.3342869282149585</v>
      </c>
      <c r="J3816" s="19">
        <f t="shared" si="418"/>
        <v>-1.1634630345617725</v>
      </c>
    </row>
    <row r="3817" spans="1:10" x14ac:dyDescent="0.25">
      <c r="A3817" s="43">
        <f t="shared" si="419"/>
        <v>1087</v>
      </c>
      <c r="B3817" s="44">
        <v>41703</v>
      </c>
      <c r="C3817" s="5">
        <v>77.202338999999995</v>
      </c>
      <c r="D3817" s="5">
        <v>96.380493000000001</v>
      </c>
      <c r="E3817" s="19">
        <f t="shared" si="413"/>
        <v>19.733869311005265</v>
      </c>
      <c r="F3817" s="19">
        <f t="shared" si="414"/>
        <v>-0.27884699131762147</v>
      </c>
      <c r="G3817" s="19">
        <f t="shared" si="415"/>
        <v>0.59982591310551925</v>
      </c>
      <c r="H3817" s="19">
        <f t="shared" si="416"/>
        <v>-0.63360021230576491</v>
      </c>
      <c r="I3817" s="19">
        <f t="shared" si="417"/>
        <v>-1.3810367091429825</v>
      </c>
      <c r="J3817" s="19">
        <f t="shared" si="418"/>
        <v>1.3342869282149585</v>
      </c>
    </row>
    <row r="3818" spans="1:10" x14ac:dyDescent="0.25">
      <c r="A3818" s="43">
        <f t="shared" si="419"/>
        <v>1086</v>
      </c>
      <c r="B3818" s="44">
        <v>41704</v>
      </c>
      <c r="C3818" s="5">
        <v>77.759963999999997</v>
      </c>
      <c r="D3818" s="5">
        <v>96.734252999999995</v>
      </c>
      <c r="E3818" s="19">
        <f t="shared" si="413"/>
        <v>20.080559035573771</v>
      </c>
      <c r="F3818" s="19">
        <f t="shared" si="414"/>
        <v>0.34668972456850611</v>
      </c>
      <c r="G3818" s="19">
        <f t="shared" si="415"/>
        <v>-0.27884699131762147</v>
      </c>
      <c r="H3818" s="19">
        <f t="shared" si="416"/>
        <v>0.51160735512005096</v>
      </c>
      <c r="I3818" s="19">
        <f t="shared" si="417"/>
        <v>1.1452075674258158</v>
      </c>
      <c r="J3818" s="19">
        <f t="shared" si="418"/>
        <v>-1.3810367091429825</v>
      </c>
    </row>
    <row r="3819" spans="1:10" x14ac:dyDescent="0.25">
      <c r="A3819" s="43">
        <f t="shared" si="419"/>
        <v>1085</v>
      </c>
      <c r="B3819" s="44">
        <v>41705</v>
      </c>
      <c r="C3819" s="5">
        <v>77.910438999999997</v>
      </c>
      <c r="D3819" s="5">
        <v>96.927986000000004</v>
      </c>
      <c r="E3819" s="19">
        <f t="shared" si="413"/>
        <v>20.115517516704557</v>
      </c>
      <c r="F3819" s="19">
        <f t="shared" si="414"/>
        <v>3.4958481130786367E-2</v>
      </c>
      <c r="G3819" s="19">
        <f t="shared" si="415"/>
        <v>0.34668972456850611</v>
      </c>
      <c r="H3819" s="19">
        <f t="shared" si="416"/>
        <v>-0.17008317143372023</v>
      </c>
      <c r="I3819" s="19">
        <f t="shared" si="417"/>
        <v>-0.68169052655377116</v>
      </c>
      <c r="J3819" s="19">
        <f t="shared" si="418"/>
        <v>1.1452075674258158</v>
      </c>
    </row>
    <row r="3820" spans="1:10" x14ac:dyDescent="0.25">
      <c r="A3820" s="43">
        <f t="shared" si="419"/>
        <v>1084</v>
      </c>
      <c r="B3820" s="44">
        <v>41708</v>
      </c>
      <c r="C3820" s="5">
        <v>78.034362999999999</v>
      </c>
      <c r="D3820" s="5">
        <v>97.568091999999993</v>
      </c>
      <c r="E3820" s="19">
        <f t="shared" si="413"/>
        <v>19.857767682988616</v>
      </c>
      <c r="F3820" s="19">
        <f t="shared" si="414"/>
        <v>-0.25774983371594118</v>
      </c>
      <c r="G3820" s="19">
        <f t="shared" si="415"/>
        <v>3.4958481130786367E-2</v>
      </c>
      <c r="H3820" s="19">
        <f t="shared" si="416"/>
        <v>-0.27842522220956573</v>
      </c>
      <c r="I3820" s="19">
        <f t="shared" si="417"/>
        <v>-0.10834205077584549</v>
      </c>
      <c r="J3820" s="19">
        <f t="shared" si="418"/>
        <v>-0.68169052655377116</v>
      </c>
    </row>
    <row r="3821" spans="1:10" x14ac:dyDescent="0.25">
      <c r="A3821" s="43">
        <f t="shared" si="419"/>
        <v>1083</v>
      </c>
      <c r="B3821" s="44">
        <v>41709</v>
      </c>
      <c r="C3821" s="5">
        <v>77.149223000000006</v>
      </c>
      <c r="D3821" s="5">
        <v>96.447899000000007</v>
      </c>
      <c r="E3821" s="19">
        <f t="shared" si="413"/>
        <v>19.640561363991097</v>
      </c>
      <c r="F3821" s="19">
        <f t="shared" si="414"/>
        <v>-0.21720631899751908</v>
      </c>
      <c r="G3821" s="19">
        <f t="shared" si="415"/>
        <v>-0.25774983371594118</v>
      </c>
      <c r="H3821" s="19">
        <f t="shared" si="416"/>
        <v>-6.4766116395263196E-2</v>
      </c>
      <c r="I3821" s="19">
        <f t="shared" si="417"/>
        <v>0.21365910581430253</v>
      </c>
      <c r="J3821" s="19">
        <f t="shared" si="418"/>
        <v>-0.10834205077584549</v>
      </c>
    </row>
    <row r="3822" spans="1:10" x14ac:dyDescent="0.25">
      <c r="A3822" s="43">
        <f t="shared" si="419"/>
        <v>1082</v>
      </c>
      <c r="B3822" s="44">
        <v>41710</v>
      </c>
      <c r="C3822" s="5">
        <v>77.158089000000004</v>
      </c>
      <c r="D3822" s="5">
        <v>97.408066000000005</v>
      </c>
      <c r="E3822" s="19">
        <f t="shared" si="413"/>
        <v>19.0769118432843</v>
      </c>
      <c r="F3822" s="19">
        <f t="shared" si="414"/>
        <v>-0.56364952070679664</v>
      </c>
      <c r="G3822" s="19">
        <f t="shared" si="415"/>
        <v>-0.21720631899751908</v>
      </c>
      <c r="H3822" s="19">
        <f t="shared" si="416"/>
        <v>-0.43518784607788996</v>
      </c>
      <c r="I3822" s="19">
        <f t="shared" si="417"/>
        <v>-0.37042172968262677</v>
      </c>
      <c r="J3822" s="19">
        <f t="shared" si="418"/>
        <v>0.21365910581430253</v>
      </c>
    </row>
    <row r="3823" spans="1:10" x14ac:dyDescent="0.25">
      <c r="A3823" s="43">
        <f t="shared" si="419"/>
        <v>1081</v>
      </c>
      <c r="B3823" s="44">
        <v>41711</v>
      </c>
      <c r="C3823" s="5">
        <v>76.388007999999999</v>
      </c>
      <c r="D3823" s="5">
        <v>96.397339000000002</v>
      </c>
      <c r="E3823" s="19">
        <f t="shared" si="413"/>
        <v>18.909493603718076</v>
      </c>
      <c r="F3823" s="19">
        <f t="shared" si="414"/>
        <v>-0.16741823956622426</v>
      </c>
      <c r="G3823" s="19">
        <f t="shared" si="415"/>
        <v>-0.56364952070679664</v>
      </c>
      <c r="H3823" s="19">
        <f t="shared" si="416"/>
        <v>0.16593928736006525</v>
      </c>
      <c r="I3823" s="19">
        <f t="shared" si="417"/>
        <v>0.60112713343795521</v>
      </c>
      <c r="J3823" s="19">
        <f t="shared" si="418"/>
        <v>-0.37042172968262677</v>
      </c>
    </row>
    <row r="3824" spans="1:10" x14ac:dyDescent="0.25">
      <c r="A3824" s="43">
        <f t="shared" si="419"/>
        <v>1080</v>
      </c>
      <c r="B3824" s="44">
        <v>41712</v>
      </c>
      <c r="C3824" s="5">
        <v>76.458816999999996</v>
      </c>
      <c r="D3824" s="5">
        <v>96.102553999999998</v>
      </c>
      <c r="E3824" s="19">
        <f t="shared" si="413"/>
        <v>19.156073055911861</v>
      </c>
      <c r="F3824" s="19">
        <f t="shared" si="414"/>
        <v>0.24657945219378519</v>
      </c>
      <c r="G3824" s="19">
        <f t="shared" si="415"/>
        <v>-0.16741823956622426</v>
      </c>
      <c r="H3824" s="19">
        <f t="shared" si="416"/>
        <v>0.34559511397269638</v>
      </c>
      <c r="I3824" s="19">
        <f t="shared" si="417"/>
        <v>0.17965582661263113</v>
      </c>
      <c r="J3824" s="19">
        <f t="shared" si="418"/>
        <v>0.60112713343795521</v>
      </c>
    </row>
    <row r="3825" spans="1:10" x14ac:dyDescent="0.25">
      <c r="A3825" s="43">
        <f t="shared" si="419"/>
        <v>1079</v>
      </c>
      <c r="B3825" s="44">
        <v>41715</v>
      </c>
      <c r="C3825" s="5">
        <v>76.865982000000002</v>
      </c>
      <c r="D3825" s="5">
        <v>96.919556</v>
      </c>
      <c r="E3825" s="19">
        <f t="shared" si="413"/>
        <v>19.076087044214425</v>
      </c>
      <c r="F3825" s="19">
        <f t="shared" si="414"/>
        <v>-7.9986011697435799E-2</v>
      </c>
      <c r="G3825" s="19">
        <f t="shared" si="415"/>
        <v>0.24657945219378519</v>
      </c>
      <c r="H3825" s="19">
        <f t="shared" si="416"/>
        <v>-0.22581974942701757</v>
      </c>
      <c r="I3825" s="19">
        <f t="shared" si="417"/>
        <v>-0.57141486339971392</v>
      </c>
      <c r="J3825" s="19">
        <f t="shared" si="418"/>
        <v>0.17965582661263113</v>
      </c>
    </row>
    <row r="3826" spans="1:10" x14ac:dyDescent="0.25">
      <c r="A3826" s="43">
        <f t="shared" si="419"/>
        <v>1078</v>
      </c>
      <c r="B3826" s="44">
        <v>41716</v>
      </c>
      <c r="C3826" s="5">
        <v>77.512137999999993</v>
      </c>
      <c r="D3826" s="5">
        <v>97.905006</v>
      </c>
      <c r="E3826" s="19">
        <f t="shared" si="413"/>
        <v>19.1346521148443</v>
      </c>
      <c r="F3826" s="19">
        <f t="shared" si="414"/>
        <v>5.8565070629875038E-2</v>
      </c>
      <c r="G3826" s="19">
        <f t="shared" si="415"/>
        <v>-7.9986011697435799E-2</v>
      </c>
      <c r="H3826" s="19">
        <f t="shared" si="416"/>
        <v>0.10587095499347535</v>
      </c>
      <c r="I3826" s="19">
        <f t="shared" si="417"/>
        <v>0.33169070442049292</v>
      </c>
      <c r="J3826" s="19">
        <f t="shared" si="418"/>
        <v>-0.57141486339971392</v>
      </c>
    </row>
    <row r="3827" spans="1:10" x14ac:dyDescent="0.25">
      <c r="A3827" s="43">
        <f t="shared" si="419"/>
        <v>1077</v>
      </c>
      <c r="B3827" s="44">
        <v>41717</v>
      </c>
      <c r="C3827" s="5">
        <v>76.927940000000007</v>
      </c>
      <c r="D3827" s="5">
        <v>97.029044999999996</v>
      </c>
      <c r="E3827" s="19">
        <f t="shared" si="413"/>
        <v>19.072760409513734</v>
      </c>
      <c r="F3827" s="19">
        <f t="shared" si="414"/>
        <v>-6.1891705330566538E-2</v>
      </c>
      <c r="G3827" s="19">
        <f t="shared" si="415"/>
        <v>5.8565070629875038E-2</v>
      </c>
      <c r="H3827" s="19">
        <f t="shared" si="416"/>
        <v>-9.65286674714326E-2</v>
      </c>
      <c r="I3827" s="19">
        <f t="shared" si="417"/>
        <v>-0.20239962246490795</v>
      </c>
      <c r="J3827" s="19">
        <f t="shared" si="418"/>
        <v>0.33169070442049292</v>
      </c>
    </row>
    <row r="3828" spans="1:10" x14ac:dyDescent="0.25">
      <c r="A3828" s="43">
        <f t="shared" si="419"/>
        <v>1076</v>
      </c>
      <c r="B3828" s="44">
        <v>41718</v>
      </c>
      <c r="C3828" s="5">
        <v>77.228881999999999</v>
      </c>
      <c r="D3828" s="5">
        <v>97.290145999999993</v>
      </c>
      <c r="E3828" s="19">
        <f t="shared" si="413"/>
        <v>19.218016601761462</v>
      </c>
      <c r="F3828" s="19">
        <f t="shared" si="414"/>
        <v>0.14525619224772868</v>
      </c>
      <c r="G3828" s="19">
        <f t="shared" si="415"/>
        <v>-6.1891705330566538E-2</v>
      </c>
      <c r="H3828" s="19">
        <f t="shared" si="416"/>
        <v>0.18186061586256014</v>
      </c>
      <c r="I3828" s="19">
        <f t="shared" si="417"/>
        <v>0.27838928333399271</v>
      </c>
      <c r="J3828" s="19">
        <f t="shared" si="418"/>
        <v>-0.20239962246490795</v>
      </c>
    </row>
    <row r="3829" spans="1:10" x14ac:dyDescent="0.25">
      <c r="A3829" s="43">
        <f t="shared" si="419"/>
        <v>1075</v>
      </c>
      <c r="B3829" s="44">
        <v>41719</v>
      </c>
      <c r="C3829" s="5">
        <v>77.439751000000001</v>
      </c>
      <c r="D3829" s="5">
        <v>97.391220000000004</v>
      </c>
      <c r="E3829" s="19">
        <f t="shared" si="413"/>
        <v>19.36861855057149</v>
      </c>
      <c r="F3829" s="19">
        <f t="shared" si="414"/>
        <v>0.15060194881002786</v>
      </c>
      <c r="G3829" s="19">
        <f t="shared" si="415"/>
        <v>0.14525619224772868</v>
      </c>
      <c r="H3829" s="19">
        <f t="shared" si="416"/>
        <v>6.4693519476649364E-2</v>
      </c>
      <c r="I3829" s="19">
        <f t="shared" si="417"/>
        <v>-0.11716709638591077</v>
      </c>
      <c r="J3829" s="19">
        <f t="shared" si="418"/>
        <v>0.27838928333399271</v>
      </c>
    </row>
    <row r="3830" spans="1:10" x14ac:dyDescent="0.25">
      <c r="A3830" s="43">
        <f t="shared" si="419"/>
        <v>1074</v>
      </c>
      <c r="B3830" s="44">
        <v>41722</v>
      </c>
      <c r="C3830" s="5">
        <v>77.279640000000001</v>
      </c>
      <c r="D3830" s="5">
        <v>97.576515000000001</v>
      </c>
      <c r="E3830" s="19">
        <f t="shared" si="413"/>
        <v>19.098022329345014</v>
      </c>
      <c r="F3830" s="19">
        <f t="shared" si="414"/>
        <v>-0.27059622122647653</v>
      </c>
      <c r="G3830" s="19">
        <f t="shared" si="415"/>
        <v>0.15060194881002786</v>
      </c>
      <c r="H3830" s="19">
        <f t="shared" si="416"/>
        <v>-0.35966627515402377</v>
      </c>
      <c r="I3830" s="19">
        <f t="shared" si="417"/>
        <v>-0.42435979463067314</v>
      </c>
      <c r="J3830" s="19">
        <f t="shared" si="418"/>
        <v>-0.11716709638591077</v>
      </c>
    </row>
    <row r="3831" spans="1:10" x14ac:dyDescent="0.25">
      <c r="A3831" s="43">
        <f t="shared" si="419"/>
        <v>1073</v>
      </c>
      <c r="B3831" s="44">
        <v>41723</v>
      </c>
      <c r="C3831" s="5">
        <v>77.973456999999996</v>
      </c>
      <c r="D3831" s="5">
        <v>98.620918000000003</v>
      </c>
      <c r="E3831" s="19">
        <f t="shared" si="413"/>
        <v>19.169096694602565</v>
      </c>
      <c r="F3831" s="19">
        <f t="shared" si="414"/>
        <v>7.1074365257551619E-2</v>
      </c>
      <c r="G3831" s="19">
        <f t="shared" si="415"/>
        <v>-0.27059622122647653</v>
      </c>
      <c r="H3831" s="19">
        <f t="shared" si="416"/>
        <v>0.23111226787218186</v>
      </c>
      <c r="I3831" s="19">
        <f t="shared" si="417"/>
        <v>0.59077854302620558</v>
      </c>
      <c r="J3831" s="19">
        <f t="shared" si="418"/>
        <v>-0.42435979463067314</v>
      </c>
    </row>
    <row r="3832" spans="1:10" x14ac:dyDescent="0.25">
      <c r="A3832" s="43">
        <f t="shared" si="419"/>
        <v>1072</v>
      </c>
      <c r="B3832" s="44">
        <v>41724</v>
      </c>
      <c r="C3832" s="5">
        <v>77.608765000000005</v>
      </c>
      <c r="D3832" s="5">
        <v>99.143135000000001</v>
      </c>
      <c r="E3832" s="19">
        <f t="shared" si="413"/>
        <v>18.493024135098928</v>
      </c>
      <c r="F3832" s="19">
        <f t="shared" si="414"/>
        <v>-0.67607255950363765</v>
      </c>
      <c r="G3832" s="19">
        <f t="shared" si="415"/>
        <v>7.1074365257551619E-2</v>
      </c>
      <c r="H3832" s="19">
        <f t="shared" si="416"/>
        <v>-0.71810785583530634</v>
      </c>
      <c r="I3832" s="19">
        <f t="shared" si="417"/>
        <v>-0.94922012370748821</v>
      </c>
      <c r="J3832" s="19">
        <f t="shared" si="418"/>
        <v>0.59077854302620558</v>
      </c>
    </row>
    <row r="3833" spans="1:10" x14ac:dyDescent="0.25">
      <c r="A3833" s="43">
        <f t="shared" si="419"/>
        <v>1071</v>
      </c>
      <c r="B3833" s="44">
        <v>41725</v>
      </c>
      <c r="C3833" s="5">
        <v>78.240311000000005</v>
      </c>
      <c r="D3833" s="5">
        <v>99.109443999999996</v>
      </c>
      <c r="E3833" s="19">
        <f t="shared" si="413"/>
        <v>19.144658953406719</v>
      </c>
      <c r="F3833" s="19">
        <f t="shared" si="414"/>
        <v>0.65163481830779091</v>
      </c>
      <c r="G3833" s="19">
        <f t="shared" si="415"/>
        <v>-0.67607255950363765</v>
      </c>
      <c r="H3833" s="19">
        <f t="shared" si="416"/>
        <v>1.051482362179111</v>
      </c>
      <c r="I3833" s="19">
        <f t="shared" si="417"/>
        <v>1.7695902180144172</v>
      </c>
      <c r="J3833" s="19">
        <f t="shared" si="418"/>
        <v>-0.94922012370748821</v>
      </c>
    </row>
    <row r="3834" spans="1:10" x14ac:dyDescent="0.25">
      <c r="A3834" s="43">
        <f t="shared" si="419"/>
        <v>1070</v>
      </c>
      <c r="B3834" s="44">
        <v>41726</v>
      </c>
      <c r="C3834" s="5">
        <v>79.21875</v>
      </c>
      <c r="D3834" s="5">
        <v>99.808525000000003</v>
      </c>
      <c r="E3834" s="19">
        <f t="shared" ref="E3834:E3897" si="420">C3834-$P$3*D3834</f>
        <v>19.706259296453041</v>
      </c>
      <c r="F3834" s="19">
        <f t="shared" ref="F3834:F3897" si="421">E3834-E3833</f>
        <v>0.56160034304632234</v>
      </c>
      <c r="G3834" s="19">
        <f t="shared" ref="G3834:G3897" si="422">F3833</f>
        <v>0.65163481830779091</v>
      </c>
      <c r="H3834" s="19">
        <f t="shared" ref="H3834:H3897" si="423">F3834-$P$7*G3834</f>
        <v>0.17620593835002862</v>
      </c>
      <c r="I3834" s="19">
        <f t="shared" ref="I3834:I3897" si="424">H3834-H3833</f>
        <v>-0.87527642382908233</v>
      </c>
      <c r="J3834" s="19">
        <f t="shared" ref="J3834:J3897" si="425">I3833</f>
        <v>1.7695902180144172</v>
      </c>
    </row>
    <row r="3835" spans="1:10" x14ac:dyDescent="0.25">
      <c r="A3835" s="43">
        <f t="shared" si="419"/>
        <v>1069</v>
      </c>
      <c r="B3835" s="44">
        <v>41729</v>
      </c>
      <c r="C3835" s="5">
        <v>79.21875</v>
      </c>
      <c r="D3835" s="5">
        <v>100.153854</v>
      </c>
      <c r="E3835" s="19">
        <f t="shared" si="420"/>
        <v>19.500351144798017</v>
      </c>
      <c r="F3835" s="19">
        <f t="shared" si="421"/>
        <v>-0.20590815165502363</v>
      </c>
      <c r="G3835" s="19">
        <f t="shared" si="422"/>
        <v>0.56160034304632234</v>
      </c>
      <c r="H3835" s="19">
        <f t="shared" si="423"/>
        <v>-0.53805373965112169</v>
      </c>
      <c r="I3835" s="19">
        <f t="shared" si="424"/>
        <v>-0.71425967800115031</v>
      </c>
      <c r="J3835" s="19">
        <f t="shared" si="425"/>
        <v>-0.87527642382908233</v>
      </c>
    </row>
    <row r="3836" spans="1:10" x14ac:dyDescent="0.25">
      <c r="A3836" s="43">
        <f t="shared" si="419"/>
        <v>1068</v>
      </c>
      <c r="B3836" s="44">
        <v>41730</v>
      </c>
      <c r="C3836" s="5">
        <v>79.690192999999994</v>
      </c>
      <c r="D3836" s="5">
        <v>100.229652</v>
      </c>
      <c r="E3836" s="19">
        <f t="shared" si="420"/>
        <v>19.926598328405092</v>
      </c>
      <c r="F3836" s="19">
        <f t="shared" si="421"/>
        <v>0.42624718360707448</v>
      </c>
      <c r="G3836" s="19">
        <f t="shared" si="422"/>
        <v>-0.20590815165502363</v>
      </c>
      <c r="H3836" s="19">
        <f t="shared" si="423"/>
        <v>0.54802681738305747</v>
      </c>
      <c r="I3836" s="19">
        <f t="shared" si="424"/>
        <v>1.0860805570341792</v>
      </c>
      <c r="J3836" s="19">
        <f t="shared" si="425"/>
        <v>-0.71425967800115031</v>
      </c>
    </row>
    <row r="3837" spans="1:10" x14ac:dyDescent="0.25">
      <c r="A3837" s="43">
        <f t="shared" si="419"/>
        <v>1067</v>
      </c>
      <c r="B3837" s="44">
        <v>41731</v>
      </c>
      <c r="C3837" s="5">
        <v>79.974830999999995</v>
      </c>
      <c r="D3837" s="5">
        <v>100.524445</v>
      </c>
      <c r="E3837" s="19">
        <f t="shared" si="420"/>
        <v>20.035461106078436</v>
      </c>
      <c r="F3837" s="19">
        <f t="shared" si="421"/>
        <v>0.10886277767334462</v>
      </c>
      <c r="G3837" s="19">
        <f t="shared" si="422"/>
        <v>0.42624718360707448</v>
      </c>
      <c r="H3837" s="19">
        <f t="shared" si="423"/>
        <v>-0.14323130165519121</v>
      </c>
      <c r="I3837" s="19">
        <f t="shared" si="424"/>
        <v>-0.69125811903824874</v>
      </c>
      <c r="J3837" s="19">
        <f t="shared" si="425"/>
        <v>1.0860805570341792</v>
      </c>
    </row>
    <row r="3838" spans="1:10" x14ac:dyDescent="0.25">
      <c r="A3838" s="43">
        <f t="shared" si="419"/>
        <v>1066</v>
      </c>
      <c r="B3838" s="44">
        <v>41732</v>
      </c>
      <c r="C3838" s="5">
        <v>80.490737999999993</v>
      </c>
      <c r="D3838" s="5">
        <v>100.26335899999999</v>
      </c>
      <c r="E3838" s="19">
        <f t="shared" si="420"/>
        <v>20.707044969831571</v>
      </c>
      <c r="F3838" s="19">
        <f t="shared" si="421"/>
        <v>0.67158386375313484</v>
      </c>
      <c r="G3838" s="19">
        <f t="shared" si="422"/>
        <v>0.10886277767334462</v>
      </c>
      <c r="H3838" s="19">
        <f t="shared" si="423"/>
        <v>0.60719948124890422</v>
      </c>
      <c r="I3838" s="19">
        <f t="shared" si="424"/>
        <v>0.75043078290409548</v>
      </c>
      <c r="J3838" s="19">
        <f t="shared" si="425"/>
        <v>-0.69125811903824874</v>
      </c>
    </row>
    <row r="3839" spans="1:10" x14ac:dyDescent="0.25">
      <c r="A3839" s="43">
        <f t="shared" si="419"/>
        <v>1065</v>
      </c>
      <c r="B3839" s="44">
        <v>41733</v>
      </c>
      <c r="C3839" s="5">
        <v>80.197204999999997</v>
      </c>
      <c r="D3839" s="5">
        <v>100.061211</v>
      </c>
      <c r="E3839" s="19">
        <f t="shared" si="420"/>
        <v>20.53404607221151</v>
      </c>
      <c r="F3839" s="19">
        <f t="shared" si="421"/>
        <v>-0.1729988976200616</v>
      </c>
      <c r="G3839" s="19">
        <f t="shared" si="422"/>
        <v>0.67158386375313484</v>
      </c>
      <c r="H3839" s="19">
        <f t="shared" si="423"/>
        <v>-0.57019170577434275</v>
      </c>
      <c r="I3839" s="19">
        <f t="shared" si="424"/>
        <v>-1.177391187023247</v>
      </c>
      <c r="J3839" s="19">
        <f t="shared" si="425"/>
        <v>0.75043078290409548</v>
      </c>
    </row>
    <row r="3840" spans="1:10" x14ac:dyDescent="0.25">
      <c r="A3840" s="43">
        <f t="shared" si="419"/>
        <v>1064</v>
      </c>
      <c r="B3840" s="44">
        <v>41736</v>
      </c>
      <c r="C3840" s="5">
        <v>78.854056999999997</v>
      </c>
      <c r="D3840" s="5">
        <v>98.831490000000002</v>
      </c>
      <c r="E3840" s="19">
        <f t="shared" si="420"/>
        <v>19.924139642312426</v>
      </c>
      <c r="F3840" s="19">
        <f t="shared" si="421"/>
        <v>-0.60990642989908395</v>
      </c>
      <c r="G3840" s="19">
        <f t="shared" si="422"/>
        <v>-0.1729988976200616</v>
      </c>
      <c r="H3840" s="19">
        <f t="shared" si="423"/>
        <v>-0.50759021644913493</v>
      </c>
      <c r="I3840" s="19">
        <f t="shared" si="424"/>
        <v>6.2601489325207815E-2</v>
      </c>
      <c r="J3840" s="19">
        <f t="shared" si="425"/>
        <v>-1.177391187023247</v>
      </c>
    </row>
    <row r="3841" spans="1:10" x14ac:dyDescent="0.25">
      <c r="A3841" s="43">
        <f t="shared" si="419"/>
        <v>1063</v>
      </c>
      <c r="B3841" s="44">
        <v>41737</v>
      </c>
      <c r="C3841" s="5">
        <v>79.645713999999998</v>
      </c>
      <c r="D3841" s="5">
        <v>99.218933000000007</v>
      </c>
      <c r="E3841" s="19">
        <f t="shared" si="420"/>
        <v>20.484777318706001</v>
      </c>
      <c r="F3841" s="19">
        <f t="shared" si="421"/>
        <v>0.56063767639357565</v>
      </c>
      <c r="G3841" s="19">
        <f t="shared" si="422"/>
        <v>-0.60990642989908395</v>
      </c>
      <c r="H3841" s="19">
        <f t="shared" si="423"/>
        <v>0.9213527868626642</v>
      </c>
      <c r="I3841" s="19">
        <f t="shared" si="424"/>
        <v>1.4289430033117991</v>
      </c>
      <c r="J3841" s="19">
        <f t="shared" si="425"/>
        <v>6.2601489325207815E-2</v>
      </c>
    </row>
    <row r="3842" spans="1:10" x14ac:dyDescent="0.25">
      <c r="A3842" s="43">
        <f t="shared" si="419"/>
        <v>1062</v>
      </c>
      <c r="B3842" s="44">
        <v>41738</v>
      </c>
      <c r="C3842" s="5">
        <v>80.010406000000003</v>
      </c>
      <c r="D3842" s="5">
        <v>100.313889</v>
      </c>
      <c r="E3842" s="19">
        <f t="shared" si="420"/>
        <v>20.196583618102849</v>
      </c>
      <c r="F3842" s="19">
        <f t="shared" si="421"/>
        <v>-0.28819370060315208</v>
      </c>
      <c r="G3842" s="19">
        <f t="shared" si="422"/>
        <v>0.56063767639357565</v>
      </c>
      <c r="H3842" s="19">
        <f t="shared" si="423"/>
        <v>-0.61976994157982634</v>
      </c>
      <c r="I3842" s="19">
        <f t="shared" si="424"/>
        <v>-1.5411227284424904</v>
      </c>
      <c r="J3842" s="19">
        <f t="shared" si="425"/>
        <v>1.4289430033117991</v>
      </c>
    </row>
    <row r="3843" spans="1:10" x14ac:dyDescent="0.25">
      <c r="A3843" s="43">
        <f t="shared" si="419"/>
        <v>1061</v>
      </c>
      <c r="B3843" s="44">
        <v>41739</v>
      </c>
      <c r="C3843" s="5">
        <v>78.898537000000005</v>
      </c>
      <c r="D3843" s="5">
        <v>98.284012000000004</v>
      </c>
      <c r="E3843" s="19">
        <f t="shared" si="420"/>
        <v>20.295062492614008</v>
      </c>
      <c r="F3843" s="19">
        <f t="shared" si="421"/>
        <v>9.8478874511158665E-2</v>
      </c>
      <c r="G3843" s="19">
        <f t="shared" si="422"/>
        <v>-0.28819370060315208</v>
      </c>
      <c r="H3843" s="19">
        <f t="shared" si="423"/>
        <v>0.26892440099423265</v>
      </c>
      <c r="I3843" s="19">
        <f t="shared" si="424"/>
        <v>0.88869434257405899</v>
      </c>
      <c r="J3843" s="19">
        <f t="shared" si="425"/>
        <v>-1.5411227284424904</v>
      </c>
    </row>
    <row r="3844" spans="1:10" x14ac:dyDescent="0.25">
      <c r="A3844" s="43">
        <f t="shared" si="419"/>
        <v>1060</v>
      </c>
      <c r="B3844" s="44">
        <v>41740</v>
      </c>
      <c r="C3844" s="5">
        <v>78.676154999999994</v>
      </c>
      <c r="D3844" s="5">
        <v>98.570389000000006</v>
      </c>
      <c r="E3844" s="19">
        <f t="shared" si="420"/>
        <v>19.901923450064679</v>
      </c>
      <c r="F3844" s="19">
        <f t="shared" si="421"/>
        <v>-0.39313904254932908</v>
      </c>
      <c r="G3844" s="19">
        <f t="shared" si="422"/>
        <v>9.8478874511158665E-2</v>
      </c>
      <c r="H3844" s="19">
        <f t="shared" si="423"/>
        <v>-0.45138210469255285</v>
      </c>
      <c r="I3844" s="19">
        <f t="shared" si="424"/>
        <v>-0.72030650568678545</v>
      </c>
      <c r="J3844" s="19">
        <f t="shared" si="425"/>
        <v>0.88869434257405899</v>
      </c>
    </row>
    <row r="3845" spans="1:10" x14ac:dyDescent="0.25">
      <c r="A3845" s="43">
        <f t="shared" si="419"/>
        <v>1059</v>
      </c>
      <c r="B3845" s="44">
        <v>41743</v>
      </c>
      <c r="C3845" s="5">
        <v>79.752457000000007</v>
      </c>
      <c r="D3845" s="5">
        <v>99.976982000000007</v>
      </c>
      <c r="E3845" s="19">
        <f t="shared" si="420"/>
        <v>20.139521012380897</v>
      </c>
      <c r="F3845" s="19">
        <f t="shared" si="421"/>
        <v>0.23759756231621765</v>
      </c>
      <c r="G3845" s="19">
        <f t="shared" si="422"/>
        <v>-0.39313904254932908</v>
      </c>
      <c r="H3845" s="19">
        <f t="shared" si="423"/>
        <v>0.47011059416990253</v>
      </c>
      <c r="I3845" s="19">
        <f t="shared" si="424"/>
        <v>0.92149269886245544</v>
      </c>
      <c r="J3845" s="19">
        <f t="shared" si="425"/>
        <v>-0.72030650568678545</v>
      </c>
    </row>
    <row r="3846" spans="1:10" x14ac:dyDescent="0.25">
      <c r="A3846" s="43">
        <f t="shared" si="419"/>
        <v>1058</v>
      </c>
      <c r="B3846" s="44">
        <v>41744</v>
      </c>
      <c r="C3846" s="5">
        <v>80.819832000000005</v>
      </c>
      <c r="D3846" s="5">
        <v>101.3246</v>
      </c>
      <c r="E3846" s="19">
        <f t="shared" si="420"/>
        <v>20.403356397934807</v>
      </c>
      <c r="F3846" s="19">
        <f t="shared" si="421"/>
        <v>0.26383538555391084</v>
      </c>
      <c r="G3846" s="19">
        <f t="shared" si="422"/>
        <v>0.23759756231621765</v>
      </c>
      <c r="H3846" s="19">
        <f t="shared" si="423"/>
        <v>0.12331377971961674</v>
      </c>
      <c r="I3846" s="19">
        <f t="shared" si="424"/>
        <v>-0.34679681445028576</v>
      </c>
      <c r="J3846" s="19">
        <f t="shared" si="425"/>
        <v>0.92149269886245544</v>
      </c>
    </row>
    <row r="3847" spans="1:10" x14ac:dyDescent="0.25">
      <c r="A3847" s="43">
        <f t="shared" si="419"/>
        <v>1057</v>
      </c>
      <c r="B3847" s="44">
        <v>41745</v>
      </c>
      <c r="C3847" s="5">
        <v>81.789406</v>
      </c>
      <c r="D3847" s="5">
        <v>102.613281</v>
      </c>
      <c r="E3847" s="19">
        <f t="shared" si="420"/>
        <v>20.604532948595306</v>
      </c>
      <c r="F3847" s="19">
        <f t="shared" si="421"/>
        <v>0.20117655066049878</v>
      </c>
      <c r="G3847" s="19">
        <f t="shared" si="422"/>
        <v>0.26383538555391084</v>
      </c>
      <c r="H3847" s="19">
        <f t="shared" si="423"/>
        <v>4.5137188587401095E-2</v>
      </c>
      <c r="I3847" s="19">
        <f t="shared" si="424"/>
        <v>-7.8176591132215645E-2</v>
      </c>
      <c r="J3847" s="19">
        <f t="shared" si="425"/>
        <v>-0.34679681445028576</v>
      </c>
    </row>
    <row r="3848" spans="1:10" x14ac:dyDescent="0.25">
      <c r="A3848" s="43">
        <f t="shared" si="419"/>
        <v>1056</v>
      </c>
      <c r="B3848" s="44">
        <v>41746</v>
      </c>
      <c r="C3848" s="5">
        <v>82.536591000000001</v>
      </c>
      <c r="D3848" s="5">
        <v>104.17145499999999</v>
      </c>
      <c r="E3848" s="19">
        <f t="shared" si="420"/>
        <v>20.422630822124816</v>
      </c>
      <c r="F3848" s="19">
        <f t="shared" si="421"/>
        <v>-0.18190212647049009</v>
      </c>
      <c r="G3848" s="19">
        <f t="shared" si="422"/>
        <v>0.20117655066049878</v>
      </c>
      <c r="H3848" s="19">
        <f t="shared" si="423"/>
        <v>-0.30088336381750269</v>
      </c>
      <c r="I3848" s="19">
        <f t="shared" si="424"/>
        <v>-0.34602055240490381</v>
      </c>
      <c r="J3848" s="19">
        <f t="shared" si="425"/>
        <v>-7.8176591132215645E-2</v>
      </c>
    </row>
    <row r="3849" spans="1:10" x14ac:dyDescent="0.25">
      <c r="A3849" s="43">
        <f t="shared" si="419"/>
        <v>1055</v>
      </c>
      <c r="B3849" s="44">
        <v>41750</v>
      </c>
      <c r="C3849" s="5">
        <v>83.096962000000005</v>
      </c>
      <c r="D3849" s="5">
        <v>104.64312</v>
      </c>
      <c r="E3849" s="19">
        <f t="shared" si="420"/>
        <v>20.701763732215284</v>
      </c>
      <c r="F3849" s="19">
        <f t="shared" si="421"/>
        <v>0.27913291009046759</v>
      </c>
      <c r="G3849" s="19">
        <f t="shared" si="422"/>
        <v>-0.18190212647049009</v>
      </c>
      <c r="H3849" s="19">
        <f t="shared" si="423"/>
        <v>0.38671473318294047</v>
      </c>
      <c r="I3849" s="19">
        <f t="shared" si="424"/>
        <v>0.68759809700044316</v>
      </c>
      <c r="J3849" s="19">
        <f t="shared" si="425"/>
        <v>-0.34602055240490381</v>
      </c>
    </row>
    <row r="3850" spans="1:10" x14ac:dyDescent="0.25">
      <c r="A3850" s="43">
        <f t="shared" si="419"/>
        <v>1054</v>
      </c>
      <c r="B3850" s="44">
        <v>41751</v>
      </c>
      <c r="C3850" s="5">
        <v>82.963538999999997</v>
      </c>
      <c r="D3850" s="5">
        <v>104.44098700000001</v>
      </c>
      <c r="E3850" s="19">
        <f t="shared" si="420"/>
        <v>20.688865890596077</v>
      </c>
      <c r="F3850" s="19">
        <f t="shared" si="421"/>
        <v>-1.2897841619206929E-2</v>
      </c>
      <c r="G3850" s="19">
        <f t="shared" si="422"/>
        <v>0.27913291009046759</v>
      </c>
      <c r="H3850" s="19">
        <f t="shared" si="423"/>
        <v>-0.17798457224360958</v>
      </c>
      <c r="I3850" s="19">
        <f t="shared" si="424"/>
        <v>-0.56469930542655011</v>
      </c>
      <c r="J3850" s="19">
        <f t="shared" si="425"/>
        <v>0.68759809700044316</v>
      </c>
    </row>
    <row r="3851" spans="1:10" x14ac:dyDescent="0.25">
      <c r="A3851" s="43">
        <f t="shared" ref="A3851:A3914" si="426">A3852+1</f>
        <v>1053</v>
      </c>
      <c r="B3851" s="44">
        <v>41752</v>
      </c>
      <c r="C3851" s="5">
        <v>83.399413999999993</v>
      </c>
      <c r="D3851" s="5">
        <v>105.02216300000001</v>
      </c>
      <c r="E3851" s="19">
        <f t="shared" si="420"/>
        <v>20.778205048120448</v>
      </c>
      <c r="F3851" s="19">
        <f t="shared" si="421"/>
        <v>8.933915752437116E-2</v>
      </c>
      <c r="G3851" s="19">
        <f t="shared" si="422"/>
        <v>-1.2897841619206929E-2</v>
      </c>
      <c r="H3851" s="19">
        <f t="shared" si="423"/>
        <v>9.6967288884217351E-2</v>
      </c>
      <c r="I3851" s="19">
        <f t="shared" si="424"/>
        <v>0.27495186112782694</v>
      </c>
      <c r="J3851" s="19">
        <f t="shared" si="425"/>
        <v>-0.56469930542655011</v>
      </c>
    </row>
    <row r="3852" spans="1:10" x14ac:dyDescent="0.25">
      <c r="A3852" s="43">
        <f t="shared" si="426"/>
        <v>1052</v>
      </c>
      <c r="B3852" s="44">
        <v>41753</v>
      </c>
      <c r="C3852" s="5">
        <v>83.426085999999998</v>
      </c>
      <c r="D3852" s="5">
        <v>104.69367200000001</v>
      </c>
      <c r="E3852" s="19">
        <f t="shared" si="420"/>
        <v>21.000745262621159</v>
      </c>
      <c r="F3852" s="19">
        <f t="shared" si="421"/>
        <v>0.22254021450071093</v>
      </c>
      <c r="G3852" s="19">
        <f t="shared" si="422"/>
        <v>8.933915752437116E-2</v>
      </c>
      <c r="H3852" s="19">
        <f t="shared" si="423"/>
        <v>0.1697026274614154</v>
      </c>
      <c r="I3852" s="19">
        <f t="shared" si="424"/>
        <v>7.273533857719805E-2</v>
      </c>
      <c r="J3852" s="19">
        <f t="shared" si="425"/>
        <v>0.27495186112782694</v>
      </c>
    </row>
    <row r="3853" spans="1:10" x14ac:dyDescent="0.25">
      <c r="A3853" s="43">
        <f t="shared" si="426"/>
        <v>1051</v>
      </c>
      <c r="B3853" s="44">
        <v>41754</v>
      </c>
      <c r="C3853" s="5">
        <v>82.927955999999995</v>
      </c>
      <c r="D3853" s="5">
        <v>104.432564</v>
      </c>
      <c r="E3853" s="19">
        <f t="shared" si="420"/>
        <v>20.658305244239678</v>
      </c>
      <c r="F3853" s="19">
        <f t="shared" si="421"/>
        <v>-0.34244001838148108</v>
      </c>
      <c r="G3853" s="19">
        <f t="shared" si="422"/>
        <v>0.22254021450071093</v>
      </c>
      <c r="H3853" s="19">
        <f t="shared" si="423"/>
        <v>-0.47405630265433391</v>
      </c>
      <c r="I3853" s="19">
        <f t="shared" si="424"/>
        <v>-0.64375893011574936</v>
      </c>
      <c r="J3853" s="19">
        <f t="shared" si="425"/>
        <v>7.273533857719805E-2</v>
      </c>
    </row>
    <row r="3854" spans="1:10" x14ac:dyDescent="0.25">
      <c r="A3854" s="43">
        <f t="shared" si="426"/>
        <v>1050</v>
      </c>
      <c r="B3854" s="44">
        <v>41757</v>
      </c>
      <c r="C3854" s="5">
        <v>83.070305000000005</v>
      </c>
      <c r="D3854" s="5">
        <v>105.89810900000001</v>
      </c>
      <c r="E3854" s="19">
        <f t="shared" si="420"/>
        <v>19.926798697450174</v>
      </c>
      <c r="F3854" s="19">
        <f t="shared" si="421"/>
        <v>-0.73150654678950389</v>
      </c>
      <c r="G3854" s="19">
        <f t="shared" si="422"/>
        <v>-0.34244001838148108</v>
      </c>
      <c r="H3854" s="19">
        <f t="shared" si="423"/>
        <v>-0.52897828506917566</v>
      </c>
      <c r="I3854" s="19">
        <f t="shared" si="424"/>
        <v>-5.4921982414841752E-2</v>
      </c>
      <c r="J3854" s="19">
        <f t="shared" si="425"/>
        <v>-0.64375893011574936</v>
      </c>
    </row>
    <row r="3855" spans="1:10" x14ac:dyDescent="0.25">
      <c r="A3855" s="43">
        <f t="shared" si="426"/>
        <v>1049</v>
      </c>
      <c r="B3855" s="44">
        <v>41758</v>
      </c>
      <c r="C3855" s="5">
        <v>83.452781999999999</v>
      </c>
      <c r="D3855" s="5">
        <v>106.100266</v>
      </c>
      <c r="E3855" s="19">
        <f t="shared" si="420"/>
        <v>20.188736228670756</v>
      </c>
      <c r="F3855" s="19">
        <f t="shared" si="421"/>
        <v>0.26193753122058183</v>
      </c>
      <c r="G3855" s="19">
        <f t="shared" si="422"/>
        <v>-0.73150654678950389</v>
      </c>
      <c r="H3855" s="19">
        <f t="shared" si="423"/>
        <v>0.69457023010473196</v>
      </c>
      <c r="I3855" s="19">
        <f t="shared" si="424"/>
        <v>1.2235485151739076</v>
      </c>
      <c r="J3855" s="19">
        <f t="shared" si="425"/>
        <v>-5.4921982414841752E-2</v>
      </c>
    </row>
    <row r="3856" spans="1:10" x14ac:dyDescent="0.25">
      <c r="A3856" s="43">
        <f t="shared" si="426"/>
        <v>1048</v>
      </c>
      <c r="B3856" s="44">
        <v>41759</v>
      </c>
      <c r="C3856" s="5">
        <v>83.381607000000002</v>
      </c>
      <c r="D3856" s="5">
        <v>105.721237</v>
      </c>
      <c r="E3856" s="19">
        <f t="shared" si="420"/>
        <v>20.343563565033051</v>
      </c>
      <c r="F3856" s="19">
        <f t="shared" si="421"/>
        <v>0.1548273363622954</v>
      </c>
      <c r="G3856" s="19">
        <f t="shared" si="422"/>
        <v>0.26193753122058183</v>
      </c>
      <c r="H3856" s="19">
        <f t="shared" si="423"/>
        <v>-8.9583477139831835E-5</v>
      </c>
      <c r="I3856" s="19">
        <f t="shared" si="424"/>
        <v>-0.69465981358187179</v>
      </c>
      <c r="J3856" s="19">
        <f t="shared" si="425"/>
        <v>1.2235485151739076</v>
      </c>
    </row>
    <row r="3857" spans="1:10" x14ac:dyDescent="0.25">
      <c r="A3857" s="43">
        <f t="shared" si="426"/>
        <v>1047</v>
      </c>
      <c r="B3857" s="44">
        <v>41760</v>
      </c>
      <c r="C3857" s="5">
        <v>83.194809000000006</v>
      </c>
      <c r="D3857" s="5">
        <v>105.232727</v>
      </c>
      <c r="E3857" s="19">
        <f t="shared" si="420"/>
        <v>20.448047765963189</v>
      </c>
      <c r="F3857" s="19">
        <f t="shared" si="421"/>
        <v>0.10448420093013766</v>
      </c>
      <c r="G3857" s="19">
        <f t="shared" si="422"/>
        <v>0.1548273363622954</v>
      </c>
      <c r="H3857" s="19">
        <f t="shared" si="423"/>
        <v>1.291513885482734E-2</v>
      </c>
      <c r="I3857" s="19">
        <f t="shared" si="424"/>
        <v>1.3004722331967172E-2</v>
      </c>
      <c r="J3857" s="19">
        <f t="shared" si="425"/>
        <v>-0.69465981358187179</v>
      </c>
    </row>
    <row r="3858" spans="1:10" x14ac:dyDescent="0.25">
      <c r="A3858" s="43">
        <f t="shared" si="426"/>
        <v>1046</v>
      </c>
      <c r="B3858" s="44">
        <v>41761</v>
      </c>
      <c r="C3858" s="5">
        <v>83.363822999999996</v>
      </c>
      <c r="D3858" s="5">
        <v>105.04742400000001</v>
      </c>
      <c r="E3858" s="19">
        <f t="shared" si="420"/>
        <v>20.727551757322523</v>
      </c>
      <c r="F3858" s="19">
        <f t="shared" si="421"/>
        <v>0.27950399135933424</v>
      </c>
      <c r="G3858" s="19">
        <f t="shared" si="422"/>
        <v>0.10448420093013766</v>
      </c>
      <c r="H3858" s="19">
        <f t="shared" si="423"/>
        <v>0.21770921722156175</v>
      </c>
      <c r="I3858" s="19">
        <f t="shared" si="424"/>
        <v>0.20479407836673441</v>
      </c>
      <c r="J3858" s="19">
        <f t="shared" si="425"/>
        <v>1.3004722331967172E-2</v>
      </c>
    </row>
    <row r="3859" spans="1:10" x14ac:dyDescent="0.25">
      <c r="A3859" s="43">
        <f t="shared" si="426"/>
        <v>1045</v>
      </c>
      <c r="B3859" s="44">
        <v>41764</v>
      </c>
      <c r="C3859" s="5">
        <v>83.755195999999998</v>
      </c>
      <c r="D3859" s="5">
        <v>105.58648700000001</v>
      </c>
      <c r="E3859" s="19">
        <f t="shared" si="420"/>
        <v>20.797499490531678</v>
      </c>
      <c r="F3859" s="19">
        <f t="shared" si="421"/>
        <v>6.9947733209154705E-2</v>
      </c>
      <c r="G3859" s="19">
        <f t="shared" si="422"/>
        <v>0.27950399135933424</v>
      </c>
      <c r="H3859" s="19">
        <f t="shared" si="423"/>
        <v>-9.5358464884896327E-2</v>
      </c>
      <c r="I3859" s="19">
        <f t="shared" si="424"/>
        <v>-0.31306768210645808</v>
      </c>
      <c r="J3859" s="19">
        <f t="shared" si="425"/>
        <v>0.20479407836673441</v>
      </c>
    </row>
    <row r="3860" spans="1:10" x14ac:dyDescent="0.25">
      <c r="A3860" s="43">
        <f t="shared" si="426"/>
        <v>1044</v>
      </c>
      <c r="B3860" s="44">
        <v>41765</v>
      </c>
      <c r="C3860" s="5">
        <v>83.879745</v>
      </c>
      <c r="D3860" s="5">
        <v>105.25798</v>
      </c>
      <c r="E3860" s="19">
        <f t="shared" si="420"/>
        <v>21.117926245298122</v>
      </c>
      <c r="F3860" s="19">
        <f t="shared" si="421"/>
        <v>0.32042675476644433</v>
      </c>
      <c r="G3860" s="19">
        <f t="shared" si="422"/>
        <v>6.9947733209154705E-2</v>
      </c>
      <c r="H3860" s="19">
        <f t="shared" si="423"/>
        <v>0.2790577790109709</v>
      </c>
      <c r="I3860" s="19">
        <f t="shared" si="424"/>
        <v>0.37441624389586725</v>
      </c>
      <c r="J3860" s="19">
        <f t="shared" si="425"/>
        <v>-0.31306768210645808</v>
      </c>
    </row>
    <row r="3861" spans="1:10" x14ac:dyDescent="0.25">
      <c r="A3861" s="43">
        <f t="shared" si="426"/>
        <v>1043</v>
      </c>
      <c r="B3861" s="44">
        <v>41766</v>
      </c>
      <c r="C3861" s="5">
        <v>84.609131000000005</v>
      </c>
      <c r="D3861" s="5">
        <v>106.319237</v>
      </c>
      <c r="E3861" s="19">
        <f t="shared" si="420"/>
        <v>21.214520133135622</v>
      </c>
      <c r="F3861" s="19">
        <f t="shared" si="421"/>
        <v>9.6593887837499892E-2</v>
      </c>
      <c r="G3861" s="19">
        <f t="shared" si="422"/>
        <v>0.32042675476644433</v>
      </c>
      <c r="H3861" s="19">
        <f t="shared" si="423"/>
        <v>-9.2915136131888371E-2</v>
      </c>
      <c r="I3861" s="19">
        <f t="shared" si="424"/>
        <v>-0.37197291514285924</v>
      </c>
      <c r="J3861" s="19">
        <f t="shared" si="425"/>
        <v>0.37441624389586725</v>
      </c>
    </row>
    <row r="3862" spans="1:10" x14ac:dyDescent="0.25">
      <c r="A3862" s="43">
        <f t="shared" si="426"/>
        <v>1042</v>
      </c>
      <c r="B3862" s="44">
        <v>41767</v>
      </c>
      <c r="C3862" s="5">
        <v>83.399413999999993</v>
      </c>
      <c r="D3862" s="5">
        <v>105.359055</v>
      </c>
      <c r="E3862" s="19">
        <f t="shared" si="420"/>
        <v>20.577327597841538</v>
      </c>
      <c r="F3862" s="19">
        <f t="shared" si="421"/>
        <v>-0.63719253529408348</v>
      </c>
      <c r="G3862" s="19">
        <f t="shared" si="422"/>
        <v>9.6593887837499892E-2</v>
      </c>
      <c r="H3862" s="19">
        <f t="shared" si="423"/>
        <v>-0.6943207654845861</v>
      </c>
      <c r="I3862" s="19">
        <f t="shared" si="424"/>
        <v>-0.6014056293526977</v>
      </c>
      <c r="J3862" s="19">
        <f t="shared" si="425"/>
        <v>-0.37197291514285924</v>
      </c>
    </row>
    <row r="3863" spans="1:10" x14ac:dyDescent="0.25">
      <c r="A3863" s="43">
        <f t="shared" si="426"/>
        <v>1041</v>
      </c>
      <c r="B3863" s="44">
        <v>41768</v>
      </c>
      <c r="C3863" s="5">
        <v>83.319327999999999</v>
      </c>
      <c r="D3863" s="5">
        <v>105.30851699999999</v>
      </c>
      <c r="E3863" s="19">
        <f t="shared" si="420"/>
        <v>20.527375719703137</v>
      </c>
      <c r="F3863" s="19">
        <f t="shared" si="421"/>
        <v>-4.9951878138401185E-2</v>
      </c>
      <c r="G3863" s="19">
        <f t="shared" si="422"/>
        <v>-0.63719253529408348</v>
      </c>
      <c r="H3863" s="19">
        <f t="shared" si="423"/>
        <v>0.32690097090717202</v>
      </c>
      <c r="I3863" s="19">
        <f t="shared" si="424"/>
        <v>1.0212217363917582</v>
      </c>
      <c r="J3863" s="19">
        <f t="shared" si="425"/>
        <v>-0.6014056293526977</v>
      </c>
    </row>
    <row r="3864" spans="1:10" x14ac:dyDescent="0.25">
      <c r="A3864" s="43">
        <f t="shared" si="426"/>
        <v>1040</v>
      </c>
      <c r="B3864" s="44">
        <v>41771</v>
      </c>
      <c r="C3864" s="5">
        <v>83.906409999999994</v>
      </c>
      <c r="D3864" s="5">
        <v>105.48539</v>
      </c>
      <c r="E3864" s="19">
        <f t="shared" si="420"/>
        <v>21.008994255853644</v>
      </c>
      <c r="F3864" s="19">
        <f t="shared" si="421"/>
        <v>0.48161853615050632</v>
      </c>
      <c r="G3864" s="19">
        <f t="shared" si="422"/>
        <v>-4.9951878138401185E-2</v>
      </c>
      <c r="H3864" s="19">
        <f t="shared" si="423"/>
        <v>0.5111614239731731</v>
      </c>
      <c r="I3864" s="19">
        <f t="shared" si="424"/>
        <v>0.18426045306600108</v>
      </c>
      <c r="J3864" s="19">
        <f t="shared" si="425"/>
        <v>1.0212217363917582</v>
      </c>
    </row>
    <row r="3865" spans="1:10" x14ac:dyDescent="0.25">
      <c r="A3865" s="43">
        <f t="shared" si="426"/>
        <v>1039</v>
      </c>
      <c r="B3865" s="44">
        <v>41772</v>
      </c>
      <c r="C3865" s="5">
        <v>84.217727999999994</v>
      </c>
      <c r="D3865" s="5">
        <v>105.999168</v>
      </c>
      <c r="E3865" s="19">
        <f t="shared" si="420"/>
        <v>21.013963590259323</v>
      </c>
      <c r="F3865" s="19">
        <f t="shared" si="421"/>
        <v>4.9693344056791489E-3</v>
      </c>
      <c r="G3865" s="19">
        <f t="shared" si="422"/>
        <v>0.48161853615050632</v>
      </c>
      <c r="H3865" s="19">
        <f t="shared" si="423"/>
        <v>-0.27987285605989071</v>
      </c>
      <c r="I3865" s="19">
        <f t="shared" si="424"/>
        <v>-0.79103428003306386</v>
      </c>
      <c r="J3865" s="19">
        <f t="shared" si="425"/>
        <v>0.18426045306600108</v>
      </c>
    </row>
    <row r="3866" spans="1:10" x14ac:dyDescent="0.25">
      <c r="A3866" s="43">
        <f t="shared" si="426"/>
        <v>1038</v>
      </c>
      <c r="B3866" s="44">
        <v>41773</v>
      </c>
      <c r="C3866" s="5">
        <v>84.253310999999997</v>
      </c>
      <c r="D3866" s="5">
        <v>106.479271</v>
      </c>
      <c r="E3866" s="19">
        <f t="shared" si="420"/>
        <v>20.763277202707066</v>
      </c>
      <c r="F3866" s="19">
        <f t="shared" si="421"/>
        <v>-0.25068638755225692</v>
      </c>
      <c r="G3866" s="19">
        <f t="shared" si="422"/>
        <v>4.9693344056791489E-3</v>
      </c>
      <c r="H3866" s="19">
        <f t="shared" si="423"/>
        <v>-0.25362538593172801</v>
      </c>
      <c r="I3866" s="19">
        <f t="shared" si="424"/>
        <v>2.6247470128162698E-2</v>
      </c>
      <c r="J3866" s="19">
        <f t="shared" si="425"/>
        <v>-0.79103428003306386</v>
      </c>
    </row>
    <row r="3867" spans="1:10" x14ac:dyDescent="0.25">
      <c r="A3867" s="43">
        <f t="shared" si="426"/>
        <v>1037</v>
      </c>
      <c r="B3867" s="44">
        <v>41774</v>
      </c>
      <c r="C3867" s="5">
        <v>83.292648</v>
      </c>
      <c r="D3867" s="5">
        <v>105.17111199999999</v>
      </c>
      <c r="E3867" s="19">
        <f t="shared" si="420"/>
        <v>20.582625733047401</v>
      </c>
      <c r="F3867" s="19">
        <f t="shared" si="421"/>
        <v>-0.18065146965966505</v>
      </c>
      <c r="G3867" s="19">
        <f t="shared" si="422"/>
        <v>-0.25068638755225692</v>
      </c>
      <c r="H3867" s="19">
        <f t="shared" si="423"/>
        <v>-3.238877960412459E-2</v>
      </c>
      <c r="I3867" s="19">
        <f t="shared" si="424"/>
        <v>0.22123660632760342</v>
      </c>
      <c r="J3867" s="19">
        <f t="shared" si="425"/>
        <v>2.6247470128162698E-2</v>
      </c>
    </row>
    <row r="3868" spans="1:10" x14ac:dyDescent="0.25">
      <c r="A3868" s="43">
        <f t="shared" si="426"/>
        <v>1036</v>
      </c>
      <c r="B3868" s="44">
        <v>41775</v>
      </c>
      <c r="C3868" s="5">
        <v>83.079184999999995</v>
      </c>
      <c r="D3868" s="5">
        <v>104.635941</v>
      </c>
      <c r="E3868" s="19">
        <f t="shared" si="420"/>
        <v>20.68826733019786</v>
      </c>
      <c r="F3868" s="19">
        <f t="shared" si="421"/>
        <v>0.10564159715045918</v>
      </c>
      <c r="G3868" s="19">
        <f t="shared" si="422"/>
        <v>-0.18065146965966505</v>
      </c>
      <c r="H3868" s="19">
        <f t="shared" si="423"/>
        <v>0.21248374807756348</v>
      </c>
      <c r="I3868" s="19">
        <f t="shared" si="424"/>
        <v>0.24487252768168807</v>
      </c>
      <c r="J3868" s="19">
        <f t="shared" si="425"/>
        <v>0.22123660632760342</v>
      </c>
    </row>
    <row r="3869" spans="1:10" x14ac:dyDescent="0.25">
      <c r="A3869" s="43">
        <f t="shared" si="426"/>
        <v>1035</v>
      </c>
      <c r="B3869" s="44">
        <v>41778</v>
      </c>
      <c r="C3869" s="5">
        <v>83.337142999999998</v>
      </c>
      <c r="D3869" s="5">
        <v>104.440575</v>
      </c>
      <c r="E3869" s="19">
        <f t="shared" si="420"/>
        <v>21.062715552438796</v>
      </c>
      <c r="F3869" s="19">
        <f t="shared" si="421"/>
        <v>0.37444822224093599</v>
      </c>
      <c r="G3869" s="19">
        <f t="shared" si="422"/>
        <v>0.10564159715045918</v>
      </c>
      <c r="H3869" s="19">
        <f t="shared" si="423"/>
        <v>0.31196893276605048</v>
      </c>
      <c r="I3869" s="19">
        <f t="shared" si="424"/>
        <v>9.9485184688486994E-2</v>
      </c>
      <c r="J3869" s="19">
        <f t="shared" si="425"/>
        <v>0.24487252768168807</v>
      </c>
    </row>
    <row r="3870" spans="1:10" x14ac:dyDescent="0.25">
      <c r="A3870" s="43">
        <f t="shared" si="426"/>
        <v>1034</v>
      </c>
      <c r="B3870" s="44">
        <v>41779</v>
      </c>
      <c r="C3870" s="5">
        <v>83.096962000000005</v>
      </c>
      <c r="D3870" s="5">
        <v>104.058311</v>
      </c>
      <c r="E3870" s="19">
        <f t="shared" si="420"/>
        <v>21.050465811279672</v>
      </c>
      <c r="F3870" s="19">
        <f t="shared" si="421"/>
        <v>-1.2249741159124028E-2</v>
      </c>
      <c r="G3870" s="19">
        <f t="shared" si="422"/>
        <v>0.37444822224093599</v>
      </c>
      <c r="H3870" s="19">
        <f t="shared" si="423"/>
        <v>-0.23370851783236193</v>
      </c>
      <c r="I3870" s="19">
        <f t="shared" si="424"/>
        <v>-0.54567745059841244</v>
      </c>
      <c r="J3870" s="19">
        <f t="shared" si="425"/>
        <v>9.9485184688486994E-2</v>
      </c>
    </row>
    <row r="3871" spans="1:10" x14ac:dyDescent="0.25">
      <c r="A3871" s="43">
        <f t="shared" si="426"/>
        <v>1033</v>
      </c>
      <c r="B3871" s="44">
        <v>41780</v>
      </c>
      <c r="C3871" s="5">
        <v>83.995368999999997</v>
      </c>
      <c r="D3871" s="5">
        <v>105.468422</v>
      </c>
      <c r="E3871" s="19">
        <f t="shared" si="420"/>
        <v>21.108070707667075</v>
      </c>
      <c r="F3871" s="19">
        <f t="shared" si="421"/>
        <v>5.760489638740296E-2</v>
      </c>
      <c r="G3871" s="19">
        <f t="shared" si="422"/>
        <v>-1.2249741159124028E-2</v>
      </c>
      <c r="H3871" s="19">
        <f t="shared" si="423"/>
        <v>6.4849723657320876E-2</v>
      </c>
      <c r="I3871" s="19">
        <f t="shared" si="424"/>
        <v>0.2985582414896828</v>
      </c>
      <c r="J3871" s="19">
        <f t="shared" si="425"/>
        <v>-0.54567745059841244</v>
      </c>
    </row>
    <row r="3872" spans="1:10" x14ac:dyDescent="0.25">
      <c r="A3872" s="43">
        <f t="shared" si="426"/>
        <v>1032</v>
      </c>
      <c r="B3872" s="44">
        <v>41781</v>
      </c>
      <c r="C3872" s="5">
        <v>83.915306000000001</v>
      </c>
      <c r="D3872" s="5">
        <v>105.01821099999999</v>
      </c>
      <c r="E3872" s="19">
        <f t="shared" si="420"/>
        <v>21.296453493757348</v>
      </c>
      <c r="F3872" s="19">
        <f t="shared" si="421"/>
        <v>0.1883827860902727</v>
      </c>
      <c r="G3872" s="19">
        <f t="shared" si="422"/>
        <v>5.760489638740296E-2</v>
      </c>
      <c r="H3872" s="19">
        <f t="shared" si="423"/>
        <v>0.15431369689017921</v>
      </c>
      <c r="I3872" s="19">
        <f t="shared" si="424"/>
        <v>8.9463973232858332E-2</v>
      </c>
      <c r="J3872" s="19">
        <f t="shared" si="425"/>
        <v>0.2985582414896828</v>
      </c>
    </row>
    <row r="3873" spans="1:10" x14ac:dyDescent="0.25">
      <c r="A3873" s="43">
        <f t="shared" si="426"/>
        <v>1031</v>
      </c>
      <c r="B3873" s="44">
        <v>41782</v>
      </c>
      <c r="C3873" s="5">
        <v>83.746300000000005</v>
      </c>
      <c r="D3873" s="5">
        <v>104.79733299999999</v>
      </c>
      <c r="E3873" s="19">
        <f t="shared" si="420"/>
        <v>21.259149669714951</v>
      </c>
      <c r="F3873" s="19">
        <f t="shared" si="421"/>
        <v>-3.7303824042396627E-2</v>
      </c>
      <c r="G3873" s="19">
        <f t="shared" si="422"/>
        <v>0.1883827860902727</v>
      </c>
      <c r="H3873" s="19">
        <f t="shared" si="423"/>
        <v>-0.14871848400305801</v>
      </c>
      <c r="I3873" s="19">
        <f t="shared" si="424"/>
        <v>-0.30303218089323725</v>
      </c>
      <c r="J3873" s="19">
        <f t="shared" si="425"/>
        <v>8.9463973232858332E-2</v>
      </c>
    </row>
    <row r="3874" spans="1:10" x14ac:dyDescent="0.25">
      <c r="A3874" s="43">
        <f t="shared" si="426"/>
        <v>1030</v>
      </c>
      <c r="B3874" s="44">
        <v>41786</v>
      </c>
      <c r="C3874" s="5">
        <v>83.977585000000005</v>
      </c>
      <c r="D3874" s="5">
        <v>104.347145</v>
      </c>
      <c r="E3874" s="19">
        <f t="shared" si="420"/>
        <v>21.758866741673216</v>
      </c>
      <c r="F3874" s="19">
        <f t="shared" si="421"/>
        <v>0.49971707195826554</v>
      </c>
      <c r="G3874" s="19">
        <f t="shared" si="422"/>
        <v>-3.7303824042396627E-2</v>
      </c>
      <c r="H3874" s="19">
        <f t="shared" si="423"/>
        <v>0.52177955949852484</v>
      </c>
      <c r="I3874" s="19">
        <f t="shared" si="424"/>
        <v>0.67049804350158282</v>
      </c>
      <c r="J3874" s="19">
        <f t="shared" si="425"/>
        <v>-0.30303218089323725</v>
      </c>
    </row>
    <row r="3875" spans="1:10" x14ac:dyDescent="0.25">
      <c r="A3875" s="43">
        <f t="shared" si="426"/>
        <v>1029</v>
      </c>
      <c r="B3875" s="44">
        <v>41787</v>
      </c>
      <c r="C3875" s="5">
        <v>84.119881000000007</v>
      </c>
      <c r="D3875" s="5">
        <v>104.07531</v>
      </c>
      <c r="E3875" s="19">
        <f t="shared" si="420"/>
        <v>22.063248875201374</v>
      </c>
      <c r="F3875" s="19">
        <f t="shared" si="421"/>
        <v>0.30438213352815779</v>
      </c>
      <c r="G3875" s="19">
        <f t="shared" si="422"/>
        <v>0.49971707195826554</v>
      </c>
      <c r="H3875" s="19">
        <f t="shared" si="423"/>
        <v>8.835980908418084E-3</v>
      </c>
      <c r="I3875" s="19">
        <f t="shared" si="424"/>
        <v>-0.51294357859010675</v>
      </c>
      <c r="J3875" s="19">
        <f t="shared" si="425"/>
        <v>0.67049804350158282</v>
      </c>
    </row>
    <row r="3876" spans="1:10" x14ac:dyDescent="0.25">
      <c r="A3876" s="43">
        <f t="shared" si="426"/>
        <v>1028</v>
      </c>
      <c r="B3876" s="44">
        <v>41788</v>
      </c>
      <c r="C3876" s="5">
        <v>84.840369999999993</v>
      </c>
      <c r="D3876" s="5">
        <v>103.905418</v>
      </c>
      <c r="E3876" s="19">
        <f t="shared" si="420"/>
        <v>22.885038801856744</v>
      </c>
      <c r="F3876" s="19">
        <f t="shared" si="421"/>
        <v>0.8217899266553701</v>
      </c>
      <c r="G3876" s="19">
        <f t="shared" si="422"/>
        <v>0.30438213352815779</v>
      </c>
      <c r="H3876" s="19">
        <f t="shared" si="423"/>
        <v>0.64177012437423464</v>
      </c>
      <c r="I3876" s="19">
        <f t="shared" si="424"/>
        <v>0.63293414346581656</v>
      </c>
      <c r="J3876" s="19">
        <f t="shared" si="425"/>
        <v>-0.51294357859010675</v>
      </c>
    </row>
    <row r="3877" spans="1:10" x14ac:dyDescent="0.25">
      <c r="A3877" s="43">
        <f t="shared" si="426"/>
        <v>1027</v>
      </c>
      <c r="B3877" s="44">
        <v>41789</v>
      </c>
      <c r="C3877" s="5">
        <v>84.778130000000004</v>
      </c>
      <c r="D3877" s="5">
        <v>104.304672</v>
      </c>
      <c r="E3877" s="19">
        <f t="shared" si="420"/>
        <v>22.584736973337058</v>
      </c>
      <c r="F3877" s="19">
        <f t="shared" si="421"/>
        <v>-0.3003018285196859</v>
      </c>
      <c r="G3877" s="19">
        <f t="shared" si="422"/>
        <v>0.8217899266553701</v>
      </c>
      <c r="H3877" s="19">
        <f t="shared" si="423"/>
        <v>-0.78633055299947885</v>
      </c>
      <c r="I3877" s="19">
        <f t="shared" si="424"/>
        <v>-1.4281006773737135</v>
      </c>
      <c r="J3877" s="19">
        <f t="shared" si="425"/>
        <v>0.63293414346581656</v>
      </c>
    </row>
    <row r="3878" spans="1:10" x14ac:dyDescent="0.25">
      <c r="A3878" s="43">
        <f t="shared" si="426"/>
        <v>1026</v>
      </c>
      <c r="B3878" s="44">
        <v>41792</v>
      </c>
      <c r="C3878" s="5">
        <v>84.671386999999996</v>
      </c>
      <c r="D3878" s="5">
        <v>103.811981</v>
      </c>
      <c r="E3878" s="19">
        <f t="shared" si="420"/>
        <v>22.771769164957412</v>
      </c>
      <c r="F3878" s="19">
        <f t="shared" si="421"/>
        <v>0.18703219162035367</v>
      </c>
      <c r="G3878" s="19">
        <f t="shared" si="422"/>
        <v>-0.3003018285196859</v>
      </c>
      <c r="H3878" s="19">
        <f t="shared" si="423"/>
        <v>0.36463879148268197</v>
      </c>
      <c r="I3878" s="19">
        <f t="shared" si="424"/>
        <v>1.1509693444821609</v>
      </c>
      <c r="J3878" s="19">
        <f t="shared" si="425"/>
        <v>-1.4281006773737135</v>
      </c>
    </row>
    <row r="3879" spans="1:10" x14ac:dyDescent="0.25">
      <c r="A3879" s="43">
        <f t="shared" si="426"/>
        <v>1025</v>
      </c>
      <c r="B3879" s="44">
        <v>41793</v>
      </c>
      <c r="C3879" s="5">
        <v>84.964928</v>
      </c>
      <c r="D3879" s="5">
        <v>104.10080000000001</v>
      </c>
      <c r="E3879" s="19">
        <f t="shared" si="420"/>
        <v>22.893097039350081</v>
      </c>
      <c r="F3879" s="19">
        <f t="shared" si="421"/>
        <v>0.12132787439266934</v>
      </c>
      <c r="G3879" s="19">
        <f t="shared" si="422"/>
        <v>0.18703219162035367</v>
      </c>
      <c r="H3879" s="19">
        <f t="shared" si="423"/>
        <v>1.0711992424062233E-2</v>
      </c>
      <c r="I3879" s="19">
        <f t="shared" si="424"/>
        <v>-0.35392679905861973</v>
      </c>
      <c r="J3879" s="19">
        <f t="shared" si="425"/>
        <v>1.1509693444821609</v>
      </c>
    </row>
    <row r="3880" spans="1:10" x14ac:dyDescent="0.25">
      <c r="A3880" s="43">
        <f t="shared" si="426"/>
        <v>1024</v>
      </c>
      <c r="B3880" s="44">
        <v>41794</v>
      </c>
      <c r="C3880" s="5">
        <v>84.920440999999997</v>
      </c>
      <c r="D3880" s="5">
        <v>103.93090100000001</v>
      </c>
      <c r="E3880" s="19">
        <f t="shared" si="420"/>
        <v>22.94991513987172</v>
      </c>
      <c r="F3880" s="19">
        <f t="shared" si="421"/>
        <v>5.6818100521638826E-2</v>
      </c>
      <c r="G3880" s="19">
        <f t="shared" si="422"/>
        <v>0.12132787439266934</v>
      </c>
      <c r="H3880" s="19">
        <f t="shared" si="423"/>
        <v>-1.4938476338475296E-2</v>
      </c>
      <c r="I3880" s="19">
        <f t="shared" si="424"/>
        <v>-2.5650468762537529E-2</v>
      </c>
      <c r="J3880" s="19">
        <f t="shared" si="425"/>
        <v>-0.35392679905861973</v>
      </c>
    </row>
    <row r="3881" spans="1:10" x14ac:dyDescent="0.25">
      <c r="A3881" s="43">
        <f t="shared" si="426"/>
        <v>1023</v>
      </c>
      <c r="B3881" s="44">
        <v>41795</v>
      </c>
      <c r="C3881" s="5">
        <v>85.409667999999996</v>
      </c>
      <c r="D3881" s="5">
        <v>104.924767</v>
      </c>
      <c r="E3881" s="19">
        <f t="shared" si="420"/>
        <v>22.846533030724274</v>
      </c>
      <c r="F3881" s="19">
        <f t="shared" si="421"/>
        <v>-0.1033821091474465</v>
      </c>
      <c r="G3881" s="19">
        <f t="shared" si="422"/>
        <v>5.6818100521638826E-2</v>
      </c>
      <c r="H3881" s="19">
        <f t="shared" si="423"/>
        <v>-0.13698586605438368</v>
      </c>
      <c r="I3881" s="19">
        <f t="shared" si="424"/>
        <v>-0.12204738971590838</v>
      </c>
      <c r="J3881" s="19">
        <f t="shared" si="425"/>
        <v>-2.5650468762537529E-2</v>
      </c>
    </row>
    <row r="3882" spans="1:10" x14ac:dyDescent="0.25">
      <c r="A3882" s="43">
        <f t="shared" si="426"/>
        <v>1022</v>
      </c>
      <c r="B3882" s="44">
        <v>41796</v>
      </c>
      <c r="C3882" s="5">
        <v>86.112373000000005</v>
      </c>
      <c r="D3882" s="5">
        <v>105.49389600000001</v>
      </c>
      <c r="E3882" s="19">
        <f t="shared" si="420"/>
        <v>23.20988541208154</v>
      </c>
      <c r="F3882" s="19">
        <f t="shared" si="421"/>
        <v>0.36335238135726655</v>
      </c>
      <c r="G3882" s="19">
        <f t="shared" si="422"/>
        <v>-0.1033821091474465</v>
      </c>
      <c r="H3882" s="19">
        <f t="shared" si="423"/>
        <v>0.42449534869377886</v>
      </c>
      <c r="I3882" s="19">
        <f t="shared" si="424"/>
        <v>0.56148121474816248</v>
      </c>
      <c r="J3882" s="19">
        <f t="shared" si="425"/>
        <v>-0.12204738971590838</v>
      </c>
    </row>
    <row r="3883" spans="1:10" x14ac:dyDescent="0.25">
      <c r="A3883" s="43">
        <f t="shared" si="426"/>
        <v>1021</v>
      </c>
      <c r="B3883" s="44">
        <v>41799</v>
      </c>
      <c r="C3883" s="5">
        <v>86.245795999999999</v>
      </c>
      <c r="D3883" s="5">
        <v>105.646805</v>
      </c>
      <c r="E3883" s="19">
        <f t="shared" si="420"/>
        <v>23.25213388123872</v>
      </c>
      <c r="F3883" s="19">
        <f t="shared" si="421"/>
        <v>4.2248469157179613E-2</v>
      </c>
      <c r="G3883" s="19">
        <f t="shared" si="422"/>
        <v>0.36335238135726655</v>
      </c>
      <c r="H3883" s="19">
        <f t="shared" si="423"/>
        <v>-0.1726479279871812</v>
      </c>
      <c r="I3883" s="19">
        <f t="shared" si="424"/>
        <v>-0.59714327668096012</v>
      </c>
      <c r="J3883" s="19">
        <f t="shared" si="425"/>
        <v>0.56148121474816248</v>
      </c>
    </row>
    <row r="3884" spans="1:10" x14ac:dyDescent="0.25">
      <c r="A3884" s="43">
        <f t="shared" si="426"/>
        <v>1020</v>
      </c>
      <c r="B3884" s="44">
        <v>41800</v>
      </c>
      <c r="C3884" s="5">
        <v>86.103485000000006</v>
      </c>
      <c r="D3884" s="5">
        <v>106.470772</v>
      </c>
      <c r="E3884" s="19">
        <f t="shared" si="420"/>
        <v>22.618518872612917</v>
      </c>
      <c r="F3884" s="19">
        <f t="shared" si="421"/>
        <v>-0.633615008625803</v>
      </c>
      <c r="G3884" s="19">
        <f t="shared" si="422"/>
        <v>4.2248469157179613E-2</v>
      </c>
      <c r="H3884" s="19">
        <f t="shared" si="423"/>
        <v>-0.65860189263308178</v>
      </c>
      <c r="I3884" s="19">
        <f t="shared" si="424"/>
        <v>-0.48595396464590057</v>
      </c>
      <c r="J3884" s="19">
        <f t="shared" si="425"/>
        <v>-0.59714327668096012</v>
      </c>
    </row>
    <row r="3885" spans="1:10" x14ac:dyDescent="0.25">
      <c r="A3885" s="43">
        <f t="shared" si="426"/>
        <v>1019</v>
      </c>
      <c r="B3885" s="44">
        <v>41801</v>
      </c>
      <c r="C3885" s="5">
        <v>86.432586999999998</v>
      </c>
      <c r="D3885" s="5">
        <v>106.334862</v>
      </c>
      <c r="E3885" s="19">
        <f t="shared" si="420"/>
        <v>23.028659467377423</v>
      </c>
      <c r="F3885" s="19">
        <f t="shared" si="421"/>
        <v>0.41014059476450626</v>
      </c>
      <c r="G3885" s="19">
        <f t="shared" si="422"/>
        <v>-0.633615008625803</v>
      </c>
      <c r="H3885" s="19">
        <f t="shared" si="423"/>
        <v>0.78487759806048074</v>
      </c>
      <c r="I3885" s="19">
        <f t="shared" si="424"/>
        <v>1.4434794906935626</v>
      </c>
      <c r="J3885" s="19">
        <f t="shared" si="425"/>
        <v>-0.48595396464590057</v>
      </c>
    </row>
    <row r="3886" spans="1:10" x14ac:dyDescent="0.25">
      <c r="A3886" s="43">
        <f t="shared" si="426"/>
        <v>1018</v>
      </c>
      <c r="B3886" s="44">
        <v>41802</v>
      </c>
      <c r="C3886" s="5">
        <v>86.717201000000003</v>
      </c>
      <c r="D3886" s="5">
        <v>107.124847</v>
      </c>
      <c r="E3886" s="19">
        <f t="shared" si="420"/>
        <v>22.842231790642487</v>
      </c>
      <c r="F3886" s="19">
        <f t="shared" si="421"/>
        <v>-0.18642767673493665</v>
      </c>
      <c r="G3886" s="19">
        <f t="shared" si="422"/>
        <v>0.41014059476450626</v>
      </c>
      <c r="H3886" s="19">
        <f t="shared" si="423"/>
        <v>-0.42899588506291836</v>
      </c>
      <c r="I3886" s="19">
        <f t="shared" si="424"/>
        <v>-1.213873483123399</v>
      </c>
      <c r="J3886" s="19">
        <f t="shared" si="425"/>
        <v>1.4434794906935626</v>
      </c>
    </row>
    <row r="3887" spans="1:10" x14ac:dyDescent="0.25">
      <c r="A3887" s="43">
        <f t="shared" si="426"/>
        <v>1017</v>
      </c>
      <c r="B3887" s="44">
        <v>41803</v>
      </c>
      <c r="C3887" s="5">
        <v>87.544455999999997</v>
      </c>
      <c r="D3887" s="5">
        <v>108.10173</v>
      </c>
      <c r="E3887" s="19">
        <f t="shared" si="420"/>
        <v>23.087004077307583</v>
      </c>
      <c r="F3887" s="19">
        <f t="shared" si="421"/>
        <v>0.24477228666509632</v>
      </c>
      <c r="G3887" s="19">
        <f t="shared" si="422"/>
        <v>-0.18642767673493665</v>
      </c>
      <c r="H3887" s="19">
        <f t="shared" si="423"/>
        <v>0.35503064222803904</v>
      </c>
      <c r="I3887" s="19">
        <f t="shared" si="424"/>
        <v>0.78402652729095745</v>
      </c>
      <c r="J3887" s="19">
        <f t="shared" si="425"/>
        <v>-1.213873483123399</v>
      </c>
    </row>
    <row r="3888" spans="1:10" x14ac:dyDescent="0.25">
      <c r="A3888" s="43">
        <f t="shared" si="426"/>
        <v>1016</v>
      </c>
      <c r="B3888" s="44">
        <v>41806</v>
      </c>
      <c r="C3888" s="5">
        <v>88.069275000000005</v>
      </c>
      <c r="D3888" s="5">
        <v>109.189026</v>
      </c>
      <c r="E3888" s="19">
        <f t="shared" si="420"/>
        <v>22.963504778925738</v>
      </c>
      <c r="F3888" s="19">
        <f t="shared" si="421"/>
        <v>-0.12349929838184437</v>
      </c>
      <c r="G3888" s="19">
        <f t="shared" si="422"/>
        <v>0.24477228666509632</v>
      </c>
      <c r="H3888" s="19">
        <f t="shared" si="423"/>
        <v>-0.2682642296825043</v>
      </c>
      <c r="I3888" s="19">
        <f t="shared" si="424"/>
        <v>-0.62329487191054334</v>
      </c>
      <c r="J3888" s="19">
        <f t="shared" si="425"/>
        <v>0.78402652729095745</v>
      </c>
    </row>
    <row r="3889" spans="1:10" x14ac:dyDescent="0.25">
      <c r="A3889" s="43">
        <f t="shared" si="426"/>
        <v>1015</v>
      </c>
      <c r="B3889" s="44">
        <v>41807</v>
      </c>
      <c r="C3889" s="5">
        <v>88.007011000000006</v>
      </c>
      <c r="D3889" s="5">
        <v>109.435379</v>
      </c>
      <c r="E3889" s="19">
        <f t="shared" si="420"/>
        <v>22.754348711115995</v>
      </c>
      <c r="F3889" s="19">
        <f t="shared" si="421"/>
        <v>-0.20915606780974372</v>
      </c>
      <c r="G3889" s="19">
        <f t="shared" si="422"/>
        <v>-0.12349929838184437</v>
      </c>
      <c r="H3889" s="19">
        <f t="shared" si="423"/>
        <v>-0.13611525224393156</v>
      </c>
      <c r="I3889" s="19">
        <f t="shared" si="424"/>
        <v>0.13214897743857273</v>
      </c>
      <c r="J3889" s="19">
        <f t="shared" si="425"/>
        <v>-0.62329487191054334</v>
      </c>
    </row>
    <row r="3890" spans="1:10" x14ac:dyDescent="0.25">
      <c r="A3890" s="43">
        <f t="shared" si="426"/>
        <v>1014</v>
      </c>
      <c r="B3890" s="44">
        <v>41808</v>
      </c>
      <c r="C3890" s="5">
        <v>88.674126000000001</v>
      </c>
      <c r="D3890" s="5">
        <v>110.667091</v>
      </c>
      <c r="E3890" s="19">
        <f t="shared" si="420"/>
        <v>22.687034974197502</v>
      </c>
      <c r="F3890" s="19">
        <f t="shared" si="421"/>
        <v>-6.731373691849285E-2</v>
      </c>
      <c r="G3890" s="19">
        <f t="shared" si="422"/>
        <v>-0.20915606780974372</v>
      </c>
      <c r="H3890" s="19">
        <f t="shared" si="423"/>
        <v>5.6386802060503088E-2</v>
      </c>
      <c r="I3890" s="19">
        <f t="shared" si="424"/>
        <v>0.19250205430443465</v>
      </c>
      <c r="J3890" s="19">
        <f t="shared" si="425"/>
        <v>0.13214897743857273</v>
      </c>
    </row>
    <row r="3891" spans="1:10" x14ac:dyDescent="0.25">
      <c r="A3891" s="43">
        <f t="shared" si="426"/>
        <v>1013</v>
      </c>
      <c r="B3891" s="44">
        <v>41809</v>
      </c>
      <c r="C3891" s="5">
        <v>89.305672000000001</v>
      </c>
      <c r="D3891" s="5">
        <v>112.119659</v>
      </c>
      <c r="E3891" s="19">
        <f t="shared" si="420"/>
        <v>22.452463179186807</v>
      </c>
      <c r="F3891" s="19">
        <f t="shared" si="421"/>
        <v>-0.23457179501069447</v>
      </c>
      <c r="G3891" s="19">
        <f t="shared" si="422"/>
        <v>-6.731373691849285E-2</v>
      </c>
      <c r="H3891" s="19">
        <f t="shared" si="423"/>
        <v>-0.19476063569456969</v>
      </c>
      <c r="I3891" s="19">
        <f t="shared" si="424"/>
        <v>-0.25114743775507276</v>
      </c>
      <c r="J3891" s="19">
        <f t="shared" si="425"/>
        <v>0.19250205430443465</v>
      </c>
    </row>
    <row r="3892" spans="1:10" x14ac:dyDescent="0.25">
      <c r="A3892" s="43">
        <f t="shared" si="426"/>
        <v>1012</v>
      </c>
      <c r="B3892" s="44">
        <v>41810</v>
      </c>
      <c r="C3892" s="5">
        <v>90.193511999999998</v>
      </c>
      <c r="D3892" s="5">
        <v>112.416977</v>
      </c>
      <c r="E3892" s="19">
        <f t="shared" si="420"/>
        <v>23.163022383673621</v>
      </c>
      <c r="F3892" s="19">
        <f t="shared" si="421"/>
        <v>0.7105592044868132</v>
      </c>
      <c r="G3892" s="19">
        <f t="shared" si="422"/>
        <v>-0.23457179501069447</v>
      </c>
      <c r="H3892" s="19">
        <f t="shared" si="423"/>
        <v>0.84929128993837233</v>
      </c>
      <c r="I3892" s="19">
        <f t="shared" si="424"/>
        <v>1.0440519256329419</v>
      </c>
      <c r="J3892" s="19">
        <f t="shared" si="425"/>
        <v>-0.25114743775507276</v>
      </c>
    </row>
    <row r="3893" spans="1:10" x14ac:dyDescent="0.25">
      <c r="A3893" s="43">
        <f t="shared" si="426"/>
        <v>1011</v>
      </c>
      <c r="B3893" s="44">
        <v>41813</v>
      </c>
      <c r="C3893" s="5">
        <v>90.515236000000002</v>
      </c>
      <c r="D3893" s="5">
        <v>112.960617</v>
      </c>
      <c r="E3893" s="19">
        <f t="shared" si="420"/>
        <v>23.160592004615552</v>
      </c>
      <c r="F3893" s="19">
        <f t="shared" si="421"/>
        <v>-2.4303790580688656E-3</v>
      </c>
      <c r="G3893" s="19">
        <f t="shared" si="422"/>
        <v>0.7105592044868132</v>
      </c>
      <c r="H3893" s="19">
        <f t="shared" si="423"/>
        <v>-0.42267425480093956</v>
      </c>
      <c r="I3893" s="19">
        <f t="shared" si="424"/>
        <v>-1.2719655447393119</v>
      </c>
      <c r="J3893" s="19">
        <f t="shared" si="425"/>
        <v>1.0440519256329419</v>
      </c>
    </row>
    <row r="3894" spans="1:10" x14ac:dyDescent="0.25">
      <c r="A3894" s="43">
        <f t="shared" si="426"/>
        <v>1010</v>
      </c>
      <c r="B3894" s="44">
        <v>41814</v>
      </c>
      <c r="C3894" s="5">
        <v>88.611801</v>
      </c>
      <c r="D3894" s="5">
        <v>111.932785</v>
      </c>
      <c r="E3894" s="19">
        <f t="shared" si="420"/>
        <v>21.87001890538815</v>
      </c>
      <c r="F3894" s="19">
        <f t="shared" si="421"/>
        <v>-1.2905730992274016</v>
      </c>
      <c r="G3894" s="19">
        <f t="shared" si="422"/>
        <v>-2.4303790580688656E-3</v>
      </c>
      <c r="H3894" s="19">
        <f t="shared" si="423"/>
        <v>-1.2891357075105145</v>
      </c>
      <c r="I3894" s="19">
        <f t="shared" si="424"/>
        <v>-0.86646145270957498</v>
      </c>
      <c r="J3894" s="19">
        <f t="shared" si="425"/>
        <v>-1.2719655447393119</v>
      </c>
    </row>
    <row r="3895" spans="1:10" x14ac:dyDescent="0.25">
      <c r="A3895" s="43">
        <f t="shared" si="426"/>
        <v>1009</v>
      </c>
      <c r="B3895" s="44">
        <v>41815</v>
      </c>
      <c r="C3895" s="5">
        <v>89.282013000000006</v>
      </c>
      <c r="D3895" s="5">
        <v>111.47405999999999</v>
      </c>
      <c r="E3895" s="19">
        <f t="shared" si="420"/>
        <v>22.813753305383386</v>
      </c>
      <c r="F3895" s="19">
        <f t="shared" si="421"/>
        <v>0.94373439999523612</v>
      </c>
      <c r="G3895" s="19">
        <f t="shared" si="422"/>
        <v>-1.2905730992274016</v>
      </c>
      <c r="H3895" s="19">
        <f t="shared" si="423"/>
        <v>1.7070141347789363</v>
      </c>
      <c r="I3895" s="19">
        <f t="shared" si="424"/>
        <v>2.9961498422894506</v>
      </c>
      <c r="J3895" s="19">
        <f t="shared" si="425"/>
        <v>-0.86646145270957498</v>
      </c>
    </row>
    <row r="3896" spans="1:10" x14ac:dyDescent="0.25">
      <c r="A3896" s="43">
        <f t="shared" si="426"/>
        <v>1008</v>
      </c>
      <c r="B3896" s="44">
        <v>41816</v>
      </c>
      <c r="C3896" s="5">
        <v>89.380302</v>
      </c>
      <c r="D3896" s="5">
        <v>111.210762</v>
      </c>
      <c r="E3896" s="19">
        <f t="shared" si="420"/>
        <v>23.069038110874573</v>
      </c>
      <c r="F3896" s="19">
        <f t="shared" si="421"/>
        <v>0.25528480549118626</v>
      </c>
      <c r="G3896" s="19">
        <f t="shared" si="422"/>
        <v>0.94373439999523612</v>
      </c>
      <c r="H3896" s="19">
        <f t="shared" si="423"/>
        <v>-0.30286516909440209</v>
      </c>
      <c r="I3896" s="19">
        <f t="shared" si="424"/>
        <v>-2.0098793038733382</v>
      </c>
      <c r="J3896" s="19">
        <f t="shared" si="425"/>
        <v>2.9961498422894506</v>
      </c>
    </row>
    <row r="3897" spans="1:10" x14ac:dyDescent="0.25">
      <c r="A3897" s="43">
        <f t="shared" si="426"/>
        <v>1007</v>
      </c>
      <c r="B3897" s="44">
        <v>41817</v>
      </c>
      <c r="C3897" s="5">
        <v>89.380302</v>
      </c>
      <c r="D3897" s="5">
        <v>110.735046</v>
      </c>
      <c r="E3897" s="19">
        <f t="shared" si="420"/>
        <v>23.35269167681524</v>
      </c>
      <c r="F3897" s="19">
        <f t="shared" si="421"/>
        <v>0.28365356594066782</v>
      </c>
      <c r="G3897" s="19">
        <f t="shared" si="422"/>
        <v>0.25528480549118626</v>
      </c>
      <c r="H3897" s="19">
        <f t="shared" si="423"/>
        <v>0.13267124750688841</v>
      </c>
      <c r="I3897" s="19">
        <f t="shared" si="424"/>
        <v>0.4355364166012905</v>
      </c>
      <c r="J3897" s="19">
        <f t="shared" si="425"/>
        <v>-2.0098793038733382</v>
      </c>
    </row>
    <row r="3898" spans="1:10" x14ac:dyDescent="0.25">
      <c r="A3898" s="43">
        <f t="shared" si="426"/>
        <v>1006</v>
      </c>
      <c r="B3898" s="44">
        <v>41820</v>
      </c>
      <c r="C3898" s="5">
        <v>89.451804999999993</v>
      </c>
      <c r="D3898" s="5">
        <v>110.896446</v>
      </c>
      <c r="E3898" s="19">
        <f t="shared" ref="E3898:E3961" si="427">C3898-$P$3*D3898</f>
        <v>23.327957246199432</v>
      </c>
      <c r="F3898" s="19">
        <f t="shared" ref="F3898:F3961" si="428">E3898-E3897</f>
        <v>-2.4734430615808378E-2</v>
      </c>
      <c r="G3898" s="19">
        <f t="shared" ref="G3898:G3961" si="429">F3897</f>
        <v>0.28365356594066782</v>
      </c>
      <c r="H3898" s="19">
        <f t="shared" ref="H3898:H3961" si="430">F3898-$P$7*G3898</f>
        <v>-0.19249479902210409</v>
      </c>
      <c r="I3898" s="19">
        <f t="shared" ref="I3898:I3961" si="431">H3898-H3897</f>
        <v>-0.3251660465289925</v>
      </c>
      <c r="J3898" s="19">
        <f t="shared" ref="J3898:J3961" si="432">I3897</f>
        <v>0.4355364166012905</v>
      </c>
    </row>
    <row r="3899" spans="1:10" x14ac:dyDescent="0.25">
      <c r="A3899" s="43">
        <f t="shared" si="426"/>
        <v>1005</v>
      </c>
      <c r="B3899" s="44">
        <v>41821</v>
      </c>
      <c r="C3899" s="5">
        <v>89.505424000000005</v>
      </c>
      <c r="D3899" s="5">
        <v>110.887947</v>
      </c>
      <c r="E3899" s="19">
        <f t="shared" si="427"/>
        <v>23.386643916105299</v>
      </c>
      <c r="F3899" s="19">
        <f t="shared" si="428"/>
        <v>5.8686669905867461E-2</v>
      </c>
      <c r="G3899" s="19">
        <f t="shared" si="429"/>
        <v>-2.4734430615808378E-2</v>
      </c>
      <c r="H3899" s="19">
        <f t="shared" si="430"/>
        <v>7.3315279204916151E-2</v>
      </c>
      <c r="I3899" s="19">
        <f t="shared" si="431"/>
        <v>0.26581007822702024</v>
      </c>
      <c r="J3899" s="19">
        <f t="shared" si="432"/>
        <v>-0.3251660465289925</v>
      </c>
    </row>
    <row r="3900" spans="1:10" x14ac:dyDescent="0.25">
      <c r="A3900" s="43">
        <f t="shared" si="426"/>
        <v>1004</v>
      </c>
      <c r="B3900" s="44">
        <v>41822</v>
      </c>
      <c r="C3900" s="5">
        <v>89.371391000000003</v>
      </c>
      <c r="D3900" s="5">
        <v>110.62460299999999</v>
      </c>
      <c r="E3900" s="19">
        <f t="shared" si="427"/>
        <v>23.40963414986048</v>
      </c>
      <c r="F3900" s="19">
        <f t="shared" si="428"/>
        <v>2.2990233755180611E-2</v>
      </c>
      <c r="G3900" s="19">
        <f t="shared" si="429"/>
        <v>5.8686669905867461E-2</v>
      </c>
      <c r="H3900" s="19">
        <f t="shared" si="430"/>
        <v>-1.1718645476770755E-2</v>
      </c>
      <c r="I3900" s="19">
        <f t="shared" si="431"/>
        <v>-8.5033924681686912E-2</v>
      </c>
      <c r="J3900" s="19">
        <f t="shared" si="432"/>
        <v>0.26581007822702024</v>
      </c>
    </row>
    <row r="3901" spans="1:10" x14ac:dyDescent="0.25">
      <c r="A3901" s="43">
        <f t="shared" si="426"/>
        <v>1003</v>
      </c>
      <c r="B3901" s="44">
        <v>41823</v>
      </c>
      <c r="C3901" s="5">
        <v>89.71096</v>
      </c>
      <c r="D3901" s="5">
        <v>111.440102</v>
      </c>
      <c r="E3901" s="19">
        <f t="shared" si="427"/>
        <v>23.262948326875645</v>
      </c>
      <c r="F3901" s="19">
        <f t="shared" si="428"/>
        <v>-0.14668582298483557</v>
      </c>
      <c r="G3901" s="19">
        <f t="shared" si="429"/>
        <v>2.2990233755180611E-2</v>
      </c>
      <c r="H3901" s="19">
        <f t="shared" si="430"/>
        <v>-0.16028286722337934</v>
      </c>
      <c r="I3901" s="19">
        <f t="shared" si="431"/>
        <v>-0.14856422174660858</v>
      </c>
      <c r="J3901" s="19">
        <f t="shared" si="432"/>
        <v>-8.5033924681686912E-2</v>
      </c>
    </row>
    <row r="3902" spans="1:10" x14ac:dyDescent="0.25">
      <c r="A3902" s="43">
        <f t="shared" si="426"/>
        <v>1002</v>
      </c>
      <c r="B3902" s="44">
        <v>41827</v>
      </c>
      <c r="C3902" s="5">
        <v>89.022880999999998</v>
      </c>
      <c r="D3902" s="5">
        <v>110.82849899999999</v>
      </c>
      <c r="E3902" s="19">
        <f t="shared" si="427"/>
        <v>22.939547773448837</v>
      </c>
      <c r="F3902" s="19">
        <f t="shared" si="428"/>
        <v>-0.32340055342680785</v>
      </c>
      <c r="G3902" s="19">
        <f t="shared" si="429"/>
        <v>-0.14668582298483557</v>
      </c>
      <c r="H3902" s="19">
        <f t="shared" si="430"/>
        <v>-0.23664660192152695</v>
      </c>
      <c r="I3902" s="19">
        <f t="shared" si="431"/>
        <v>-7.6363734698147612E-2</v>
      </c>
      <c r="J3902" s="19">
        <f t="shared" si="432"/>
        <v>-0.14856422174660858</v>
      </c>
    </row>
    <row r="3903" spans="1:10" x14ac:dyDescent="0.25">
      <c r="A3903" s="43">
        <f t="shared" si="426"/>
        <v>1001</v>
      </c>
      <c r="B3903" s="44">
        <v>41828</v>
      </c>
      <c r="C3903" s="5">
        <v>88.879906000000005</v>
      </c>
      <c r="D3903" s="5">
        <v>110.34429900000001</v>
      </c>
      <c r="E3903" s="19">
        <f t="shared" si="427"/>
        <v>23.085285065296219</v>
      </c>
      <c r="F3903" s="19">
        <f t="shared" si="428"/>
        <v>0.14573729184738227</v>
      </c>
      <c r="G3903" s="19">
        <f t="shared" si="429"/>
        <v>-0.32340055342680785</v>
      </c>
      <c r="H3903" s="19">
        <f t="shared" si="430"/>
        <v>0.33700510054127875</v>
      </c>
      <c r="I3903" s="19">
        <f t="shared" si="431"/>
        <v>0.57365170246280572</v>
      </c>
      <c r="J3903" s="19">
        <f t="shared" si="432"/>
        <v>-7.6363734698147612E-2</v>
      </c>
    </row>
    <row r="3904" spans="1:10" x14ac:dyDescent="0.25">
      <c r="A3904" s="43">
        <f t="shared" si="426"/>
        <v>1000</v>
      </c>
      <c r="B3904" s="44">
        <v>41829</v>
      </c>
      <c r="C3904" s="5">
        <v>89.469673</v>
      </c>
      <c r="D3904" s="5">
        <v>111.609978</v>
      </c>
      <c r="E3904" s="19">
        <f t="shared" si="427"/>
        <v>22.920369940485998</v>
      </c>
      <c r="F3904" s="19">
        <f t="shared" si="428"/>
        <v>-0.16491512481022141</v>
      </c>
      <c r="G3904" s="19">
        <f t="shared" si="429"/>
        <v>0.14573729184738227</v>
      </c>
      <c r="H3904" s="19">
        <f t="shared" si="430"/>
        <v>-0.25110808942102664</v>
      </c>
      <c r="I3904" s="19">
        <f t="shared" si="431"/>
        <v>-0.58811318996230533</v>
      </c>
      <c r="J3904" s="19">
        <f t="shared" si="432"/>
        <v>0.57365170246280572</v>
      </c>
    </row>
    <row r="3905" spans="1:10" x14ac:dyDescent="0.25">
      <c r="A3905" s="43">
        <f t="shared" si="426"/>
        <v>999</v>
      </c>
      <c r="B3905" s="44">
        <v>41830</v>
      </c>
      <c r="C3905" s="5">
        <v>88.611801</v>
      </c>
      <c r="D3905" s="5">
        <v>110.64160200000001</v>
      </c>
      <c r="E3905" s="19">
        <f t="shared" si="427"/>
        <v>22.639908213782164</v>
      </c>
      <c r="F3905" s="19">
        <f t="shared" si="428"/>
        <v>-0.28046172670383385</v>
      </c>
      <c r="G3905" s="19">
        <f t="shared" si="429"/>
        <v>-0.16491512481022141</v>
      </c>
      <c r="H3905" s="19">
        <f t="shared" si="430"/>
        <v>-0.18292647449508861</v>
      </c>
      <c r="I3905" s="19">
        <f t="shared" si="431"/>
        <v>6.8181614925938022E-2</v>
      </c>
      <c r="J3905" s="19">
        <f t="shared" si="432"/>
        <v>-0.58811318996230533</v>
      </c>
    </row>
    <row r="3906" spans="1:10" x14ac:dyDescent="0.25">
      <c r="A3906" s="43">
        <f t="shared" si="426"/>
        <v>998</v>
      </c>
      <c r="B3906" s="44">
        <v>41831</v>
      </c>
      <c r="C3906" s="5">
        <v>87.932648</v>
      </c>
      <c r="D3906" s="5">
        <v>109.12956200000001</v>
      </c>
      <c r="E3906" s="19">
        <f t="shared" si="427"/>
        <v>22.862334176535001</v>
      </c>
      <c r="F3906" s="19">
        <f t="shared" si="428"/>
        <v>0.22242596275283688</v>
      </c>
      <c r="G3906" s="19">
        <f t="shared" si="429"/>
        <v>-0.28046172670383385</v>
      </c>
      <c r="H3906" s="19">
        <f t="shared" si="430"/>
        <v>0.3882985913576279</v>
      </c>
      <c r="I3906" s="19">
        <f t="shared" si="431"/>
        <v>0.57122506585271648</v>
      </c>
      <c r="J3906" s="19">
        <f t="shared" si="432"/>
        <v>6.8181614925938022E-2</v>
      </c>
    </row>
    <row r="3907" spans="1:10" x14ac:dyDescent="0.25">
      <c r="A3907" s="43">
        <f t="shared" si="426"/>
        <v>997</v>
      </c>
      <c r="B3907" s="44">
        <v>41834</v>
      </c>
      <c r="C3907" s="5">
        <v>88.692215000000004</v>
      </c>
      <c r="D3907" s="5">
        <v>109.800636</v>
      </c>
      <c r="E3907" s="19">
        <f t="shared" si="427"/>
        <v>23.221762158486285</v>
      </c>
      <c r="F3907" s="19">
        <f t="shared" si="428"/>
        <v>0.35942798195128489</v>
      </c>
      <c r="G3907" s="19">
        <f t="shared" si="429"/>
        <v>0.22242596275283688</v>
      </c>
      <c r="H3907" s="19">
        <f t="shared" si="430"/>
        <v>0.22787926924324162</v>
      </c>
      <c r="I3907" s="19">
        <f t="shared" si="431"/>
        <v>-0.16041932211438628</v>
      </c>
      <c r="J3907" s="19">
        <f t="shared" si="432"/>
        <v>0.57122506585271648</v>
      </c>
    </row>
    <row r="3908" spans="1:10" x14ac:dyDescent="0.25">
      <c r="A3908" s="43">
        <f t="shared" si="426"/>
        <v>996</v>
      </c>
      <c r="B3908" s="44">
        <v>41835</v>
      </c>
      <c r="C3908" s="5">
        <v>88.307968000000002</v>
      </c>
      <c r="D3908" s="5">
        <v>109.800636</v>
      </c>
      <c r="E3908" s="19">
        <f t="shared" si="427"/>
        <v>22.837515158486283</v>
      </c>
      <c r="F3908" s="19">
        <f t="shared" si="428"/>
        <v>-0.384247000000002</v>
      </c>
      <c r="G3908" s="19">
        <f t="shared" si="429"/>
        <v>0.35942798195128489</v>
      </c>
      <c r="H3908" s="19">
        <f t="shared" si="430"/>
        <v>-0.59682240150329746</v>
      </c>
      <c r="I3908" s="19">
        <f t="shared" si="431"/>
        <v>-0.82470167074653911</v>
      </c>
      <c r="J3908" s="19">
        <f t="shared" si="432"/>
        <v>-0.16041932211438628</v>
      </c>
    </row>
    <row r="3909" spans="1:10" x14ac:dyDescent="0.25">
      <c r="A3909" s="43">
        <f t="shared" si="426"/>
        <v>995</v>
      </c>
      <c r="B3909" s="44">
        <v>41836</v>
      </c>
      <c r="C3909" s="5">
        <v>89.648415</v>
      </c>
      <c r="D3909" s="5">
        <v>111.18525700000001</v>
      </c>
      <c r="E3909" s="19">
        <f t="shared" si="427"/>
        <v>23.352358890724972</v>
      </c>
      <c r="F3909" s="19">
        <f t="shared" si="428"/>
        <v>0.51484373223868829</v>
      </c>
      <c r="G3909" s="19">
        <f t="shared" si="429"/>
        <v>-0.384247000000002</v>
      </c>
      <c r="H3909" s="19">
        <f t="shared" si="430"/>
        <v>0.74209777032999058</v>
      </c>
      <c r="I3909" s="19">
        <f t="shared" si="431"/>
        <v>1.3389201718332879</v>
      </c>
      <c r="J3909" s="19">
        <f t="shared" si="432"/>
        <v>-0.82470167074653911</v>
      </c>
    </row>
    <row r="3910" spans="1:10" x14ac:dyDescent="0.25">
      <c r="A3910" s="43">
        <f t="shared" si="426"/>
        <v>994</v>
      </c>
      <c r="B3910" s="44">
        <v>41837</v>
      </c>
      <c r="C3910" s="5">
        <v>88.200728999999995</v>
      </c>
      <c r="D3910" s="5">
        <v>110.49720000000001</v>
      </c>
      <c r="E3910" s="19">
        <f t="shared" si="427"/>
        <v>22.314938304586263</v>
      </c>
      <c r="F3910" s="19">
        <f t="shared" si="428"/>
        <v>-1.0374205861387082</v>
      </c>
      <c r="G3910" s="19">
        <f t="shared" si="429"/>
        <v>0.51484373223868829</v>
      </c>
      <c r="H3910" s="19">
        <f t="shared" si="430"/>
        <v>-1.3419130535808443</v>
      </c>
      <c r="I3910" s="19">
        <f t="shared" si="431"/>
        <v>-2.0840108239108348</v>
      </c>
      <c r="J3910" s="19">
        <f t="shared" si="432"/>
        <v>1.3389201718332879</v>
      </c>
    </row>
    <row r="3911" spans="1:10" x14ac:dyDescent="0.25">
      <c r="A3911" s="43">
        <f t="shared" si="426"/>
        <v>993</v>
      </c>
      <c r="B3911" s="44">
        <v>41838</v>
      </c>
      <c r="C3911" s="5">
        <v>88.459891999999996</v>
      </c>
      <c r="D3911" s="5">
        <v>110.760513</v>
      </c>
      <c r="E3911" s="19">
        <f t="shared" si="427"/>
        <v>22.417096555095952</v>
      </c>
      <c r="F3911" s="19">
        <f t="shared" si="428"/>
        <v>0.10215825050968874</v>
      </c>
      <c r="G3911" s="19">
        <f t="shared" si="429"/>
        <v>-1.0374205861387082</v>
      </c>
      <c r="H3911" s="19">
        <f t="shared" si="430"/>
        <v>0.7157167620896514</v>
      </c>
      <c r="I3911" s="19">
        <f t="shared" si="431"/>
        <v>2.057629815670496</v>
      </c>
      <c r="J3911" s="19">
        <f t="shared" si="432"/>
        <v>-2.0840108239108348</v>
      </c>
    </row>
    <row r="3912" spans="1:10" x14ac:dyDescent="0.25">
      <c r="A3912" s="43">
        <f t="shared" si="426"/>
        <v>992</v>
      </c>
      <c r="B3912" s="44">
        <v>41841</v>
      </c>
      <c r="C3912" s="5">
        <v>88.593909999999994</v>
      </c>
      <c r="D3912" s="5">
        <v>111.52504</v>
      </c>
      <c r="E3912" s="19">
        <f t="shared" si="427"/>
        <v>22.095252633680815</v>
      </c>
      <c r="F3912" s="19">
        <f t="shared" si="428"/>
        <v>-0.3218439214151374</v>
      </c>
      <c r="G3912" s="19">
        <f t="shared" si="429"/>
        <v>0.10215825050968874</v>
      </c>
      <c r="H3912" s="19">
        <f t="shared" si="430"/>
        <v>-0.38226306574852059</v>
      </c>
      <c r="I3912" s="19">
        <f t="shared" si="431"/>
        <v>-1.0979798278381721</v>
      </c>
      <c r="J3912" s="19">
        <f t="shared" si="432"/>
        <v>2.057629815670496</v>
      </c>
    </row>
    <row r="3913" spans="1:10" x14ac:dyDescent="0.25">
      <c r="A3913" s="43">
        <f t="shared" si="426"/>
        <v>991</v>
      </c>
      <c r="B3913" s="44">
        <v>41842</v>
      </c>
      <c r="C3913" s="5">
        <v>89.228408999999999</v>
      </c>
      <c r="D3913" s="5">
        <v>112.620834</v>
      </c>
      <c r="E3913" s="19">
        <f t="shared" si="427"/>
        <v>22.076366261659714</v>
      </c>
      <c r="F3913" s="19">
        <f t="shared" si="428"/>
        <v>-1.8886372021100328E-2</v>
      </c>
      <c r="G3913" s="19">
        <f t="shared" si="429"/>
        <v>-0.3218439214151374</v>
      </c>
      <c r="H3913" s="19">
        <f t="shared" si="430"/>
        <v>0.17146080252217352</v>
      </c>
      <c r="I3913" s="19">
        <f t="shared" si="431"/>
        <v>0.55372386827069409</v>
      </c>
      <c r="J3913" s="19">
        <f t="shared" si="432"/>
        <v>-1.0979798278381721</v>
      </c>
    </row>
    <row r="3914" spans="1:10" x14ac:dyDescent="0.25">
      <c r="A3914" s="43">
        <f t="shared" si="426"/>
        <v>990</v>
      </c>
      <c r="B3914" s="44">
        <v>41843</v>
      </c>
      <c r="C3914" s="5">
        <v>89.800331</v>
      </c>
      <c r="D3914" s="5">
        <v>113.725128</v>
      </c>
      <c r="E3914" s="19">
        <f t="shared" si="427"/>
        <v>21.989834623466152</v>
      </c>
      <c r="F3914" s="19">
        <f t="shared" si="428"/>
        <v>-8.6531638193562799E-2</v>
      </c>
      <c r="G3914" s="19">
        <f t="shared" si="429"/>
        <v>-1.8886372021100328E-2</v>
      </c>
      <c r="H3914" s="19">
        <f t="shared" si="430"/>
        <v>-7.5361728456623756E-2</v>
      </c>
      <c r="I3914" s="19">
        <f t="shared" si="431"/>
        <v>-0.24682253097879728</v>
      </c>
      <c r="J3914" s="19">
        <f t="shared" si="432"/>
        <v>0.55372386827069409</v>
      </c>
    </row>
    <row r="3915" spans="1:10" x14ac:dyDescent="0.25">
      <c r="A3915" s="43">
        <f t="shared" ref="A3915:A3978" si="433">A3916+1</f>
        <v>989</v>
      </c>
      <c r="B3915" s="44">
        <v>41844</v>
      </c>
      <c r="C3915" s="5">
        <v>89.880752999999999</v>
      </c>
      <c r="D3915" s="5">
        <v>114.54909499999999</v>
      </c>
      <c r="E3915" s="19">
        <f t="shared" si="427"/>
        <v>21.578952614840347</v>
      </c>
      <c r="F3915" s="19">
        <f t="shared" si="428"/>
        <v>-0.41088200862580493</v>
      </c>
      <c r="G3915" s="19">
        <f t="shared" si="429"/>
        <v>-8.6531638193562799E-2</v>
      </c>
      <c r="H3915" s="19">
        <f t="shared" si="430"/>
        <v>-0.35970486423133313</v>
      </c>
      <c r="I3915" s="19">
        <f t="shared" si="431"/>
        <v>-0.28434313577470938</v>
      </c>
      <c r="J3915" s="19">
        <f t="shared" si="432"/>
        <v>-0.24682253097879728</v>
      </c>
    </row>
    <row r="3916" spans="1:10" x14ac:dyDescent="0.25">
      <c r="A3916" s="43">
        <f t="shared" si="433"/>
        <v>988</v>
      </c>
      <c r="B3916" s="44">
        <v>41845</v>
      </c>
      <c r="C3916" s="5">
        <v>89.219452000000004</v>
      </c>
      <c r="D3916" s="5">
        <v>113.461823</v>
      </c>
      <c r="E3916" s="19">
        <f t="shared" si="427"/>
        <v>21.565955602823607</v>
      </c>
      <c r="F3916" s="19">
        <f t="shared" si="428"/>
        <v>-1.2997012016739973E-2</v>
      </c>
      <c r="G3916" s="19">
        <f t="shared" si="429"/>
        <v>-0.41088200862580493</v>
      </c>
      <c r="H3916" s="19">
        <f t="shared" si="430"/>
        <v>0.23000968846310496</v>
      </c>
      <c r="I3916" s="19">
        <f t="shared" si="431"/>
        <v>0.58971455269443807</v>
      </c>
      <c r="J3916" s="19">
        <f t="shared" si="432"/>
        <v>-0.28434313577470938</v>
      </c>
    </row>
    <row r="3917" spans="1:10" x14ac:dyDescent="0.25">
      <c r="A3917" s="43">
        <f t="shared" si="433"/>
        <v>987</v>
      </c>
      <c r="B3917" s="44">
        <v>41848</v>
      </c>
      <c r="C3917" s="5">
        <v>89.004990000000006</v>
      </c>
      <c r="D3917" s="5">
        <v>113.181496</v>
      </c>
      <c r="E3917" s="19">
        <f t="shared" si="427"/>
        <v>21.518643232391355</v>
      </c>
      <c r="F3917" s="19">
        <f t="shared" si="428"/>
        <v>-4.7312370432251782E-2</v>
      </c>
      <c r="G3917" s="19">
        <f t="shared" si="429"/>
        <v>-1.2997012016739973E-2</v>
      </c>
      <c r="H3917" s="19">
        <f t="shared" si="430"/>
        <v>-3.9625587024898379E-2</v>
      </c>
      <c r="I3917" s="19">
        <f t="shared" si="431"/>
        <v>-0.26963527548800337</v>
      </c>
      <c r="J3917" s="19">
        <f t="shared" si="432"/>
        <v>0.58971455269443807</v>
      </c>
    </row>
    <row r="3918" spans="1:10" x14ac:dyDescent="0.25">
      <c r="A3918" s="43">
        <f t="shared" si="433"/>
        <v>986</v>
      </c>
      <c r="B3918" s="44">
        <v>41849</v>
      </c>
      <c r="C3918" s="5">
        <v>88.781586000000004</v>
      </c>
      <c r="D3918" s="5">
        <v>112.484932</v>
      </c>
      <c r="E3918" s="19">
        <f t="shared" si="427"/>
        <v>21.710577086291366</v>
      </c>
      <c r="F3918" s="19">
        <f t="shared" si="428"/>
        <v>0.19193385390001083</v>
      </c>
      <c r="G3918" s="19">
        <f t="shared" si="429"/>
        <v>-4.7312370432251782E-2</v>
      </c>
      <c r="H3918" s="19">
        <f t="shared" si="430"/>
        <v>0.21991566568357893</v>
      </c>
      <c r="I3918" s="19">
        <f t="shared" si="431"/>
        <v>0.25954125270847728</v>
      </c>
      <c r="J3918" s="19">
        <f t="shared" si="432"/>
        <v>-0.26963527548800337</v>
      </c>
    </row>
    <row r="3919" spans="1:10" x14ac:dyDescent="0.25">
      <c r="A3919" s="43">
        <f t="shared" si="433"/>
        <v>985</v>
      </c>
      <c r="B3919" s="44">
        <v>41850</v>
      </c>
      <c r="C3919" s="5">
        <v>88.254356000000001</v>
      </c>
      <c r="D3919" s="5">
        <v>112.578362</v>
      </c>
      <c r="E3919" s="19">
        <f t="shared" si="427"/>
        <v>21.127637897056957</v>
      </c>
      <c r="F3919" s="19">
        <f t="shared" si="428"/>
        <v>-0.58293918923440913</v>
      </c>
      <c r="G3919" s="19">
        <f t="shared" si="429"/>
        <v>0.19193385390001083</v>
      </c>
      <c r="H3919" s="19">
        <f t="shared" si="430"/>
        <v>-0.69645404646219045</v>
      </c>
      <c r="I3919" s="19">
        <f t="shared" si="431"/>
        <v>-0.91636971214576934</v>
      </c>
      <c r="J3919" s="19">
        <f t="shared" si="432"/>
        <v>0.25954125270847728</v>
      </c>
    </row>
    <row r="3920" spans="1:10" x14ac:dyDescent="0.25">
      <c r="A3920" s="43">
        <f t="shared" si="433"/>
        <v>984</v>
      </c>
      <c r="B3920" s="44">
        <v>41851</v>
      </c>
      <c r="C3920" s="5">
        <v>86.350952000000007</v>
      </c>
      <c r="D3920" s="5">
        <v>109.783669</v>
      </c>
      <c r="E3920" s="19">
        <f t="shared" si="427"/>
        <v>20.890616014033114</v>
      </c>
      <c r="F3920" s="19">
        <f t="shared" si="428"/>
        <v>-0.23702188302384286</v>
      </c>
      <c r="G3920" s="19">
        <f t="shared" si="429"/>
        <v>-0.58293918923440913</v>
      </c>
      <c r="H3920" s="19">
        <f t="shared" si="430"/>
        <v>0.10774407406935133</v>
      </c>
      <c r="I3920" s="19">
        <f t="shared" si="431"/>
        <v>0.80419812053154183</v>
      </c>
      <c r="J3920" s="19">
        <f t="shared" si="432"/>
        <v>-0.91636971214576934</v>
      </c>
    </row>
    <row r="3921" spans="1:10" x14ac:dyDescent="0.25">
      <c r="A3921" s="43">
        <f t="shared" si="433"/>
        <v>983</v>
      </c>
      <c r="B3921" s="44">
        <v>41852</v>
      </c>
      <c r="C3921" s="5">
        <v>85.653908000000001</v>
      </c>
      <c r="D3921" s="5">
        <v>108.64537799999999</v>
      </c>
      <c r="E3921" s="19">
        <f t="shared" si="427"/>
        <v>20.872296928116668</v>
      </c>
      <c r="F3921" s="19">
        <f t="shared" si="428"/>
        <v>-1.8319085916445488E-2</v>
      </c>
      <c r="G3921" s="19">
        <f t="shared" si="429"/>
        <v>-0.23702188302384286</v>
      </c>
      <c r="H3921" s="19">
        <f t="shared" si="430"/>
        <v>0.12186204765954156</v>
      </c>
      <c r="I3921" s="19">
        <f t="shared" si="431"/>
        <v>1.4117973590190236E-2</v>
      </c>
      <c r="J3921" s="19">
        <f t="shared" si="432"/>
        <v>0.80419812053154183</v>
      </c>
    </row>
    <row r="3922" spans="1:10" x14ac:dyDescent="0.25">
      <c r="A3922" s="43">
        <f t="shared" si="433"/>
        <v>982</v>
      </c>
      <c r="B3922" s="44">
        <v>41855</v>
      </c>
      <c r="C3922" s="5">
        <v>87.092628000000005</v>
      </c>
      <c r="D3922" s="5">
        <v>108.87473300000001</v>
      </c>
      <c r="E3922" s="19">
        <f t="shared" si="427"/>
        <v>22.17426020011861</v>
      </c>
      <c r="F3922" s="19">
        <f t="shared" si="428"/>
        <v>1.3019632720019416</v>
      </c>
      <c r="G3922" s="19">
        <f t="shared" si="429"/>
        <v>-1.8319085916445488E-2</v>
      </c>
      <c r="H3922" s="19">
        <f t="shared" si="430"/>
        <v>1.3127976734381368</v>
      </c>
      <c r="I3922" s="19">
        <f t="shared" si="431"/>
        <v>1.1909356257785952</v>
      </c>
      <c r="J3922" s="19">
        <f t="shared" si="432"/>
        <v>1.4117973590190236E-2</v>
      </c>
    </row>
    <row r="3923" spans="1:10" x14ac:dyDescent="0.25">
      <c r="A3923" s="43">
        <f t="shared" si="433"/>
        <v>981</v>
      </c>
      <c r="B3923" s="44">
        <v>41856</v>
      </c>
      <c r="C3923" s="5">
        <v>85.189216999999999</v>
      </c>
      <c r="D3923" s="5">
        <v>106.14798</v>
      </c>
      <c r="E3923" s="19">
        <f t="shared" si="427"/>
        <v>21.89672096371163</v>
      </c>
      <c r="F3923" s="19">
        <f t="shared" si="428"/>
        <v>-0.27753923640698019</v>
      </c>
      <c r="G3923" s="19">
        <f t="shared" si="429"/>
        <v>1.3019632720019416</v>
      </c>
      <c r="H3923" s="19">
        <f t="shared" si="430"/>
        <v>-1.0475554265372979</v>
      </c>
      <c r="I3923" s="19">
        <f t="shared" si="431"/>
        <v>-2.360353099975435</v>
      </c>
      <c r="J3923" s="19">
        <f t="shared" si="432"/>
        <v>1.1909356257785952</v>
      </c>
    </row>
    <row r="3924" spans="1:10" x14ac:dyDescent="0.25">
      <c r="A3924" s="43">
        <f t="shared" si="433"/>
        <v>980</v>
      </c>
      <c r="B3924" s="44">
        <v>41857</v>
      </c>
      <c r="C3924" s="5">
        <v>85.439430000000002</v>
      </c>
      <c r="D3924" s="5">
        <v>106.802071</v>
      </c>
      <c r="E3924" s="19">
        <f t="shared" si="427"/>
        <v>21.756921341475476</v>
      </c>
      <c r="F3924" s="19">
        <f t="shared" si="428"/>
        <v>-0.13979962223615416</v>
      </c>
      <c r="G3924" s="19">
        <f t="shared" si="429"/>
        <v>-0.27753923640698019</v>
      </c>
      <c r="H3924" s="19">
        <f t="shared" si="430"/>
        <v>2.4344566793981393E-2</v>
      </c>
      <c r="I3924" s="19">
        <f t="shared" si="431"/>
        <v>1.0718999933312794</v>
      </c>
      <c r="J3924" s="19">
        <f t="shared" si="432"/>
        <v>-2.360353099975435</v>
      </c>
    </row>
    <row r="3925" spans="1:10" x14ac:dyDescent="0.25">
      <c r="A3925" s="43">
        <f t="shared" si="433"/>
        <v>979</v>
      </c>
      <c r="B3925" s="44">
        <v>41858</v>
      </c>
      <c r="C3925" s="5">
        <v>84.903251999999995</v>
      </c>
      <c r="D3925" s="5">
        <v>106.73410800000001</v>
      </c>
      <c r="E3925" s="19">
        <f t="shared" si="427"/>
        <v>21.261267408990591</v>
      </c>
      <c r="F3925" s="19">
        <f t="shared" si="428"/>
        <v>-0.49565393248488476</v>
      </c>
      <c r="G3925" s="19">
        <f t="shared" si="429"/>
        <v>-0.13979962223615416</v>
      </c>
      <c r="H3925" s="19">
        <f t="shared" si="430"/>
        <v>-0.41297266580796999</v>
      </c>
      <c r="I3925" s="19">
        <f t="shared" si="431"/>
        <v>-0.43731723260195138</v>
      </c>
      <c r="J3925" s="19">
        <f t="shared" si="432"/>
        <v>1.0718999933312794</v>
      </c>
    </row>
    <row r="3926" spans="1:10" x14ac:dyDescent="0.25">
      <c r="A3926" s="43">
        <f t="shared" si="433"/>
        <v>978</v>
      </c>
      <c r="B3926" s="44">
        <v>41859</v>
      </c>
      <c r="C3926" s="5">
        <v>86.324112</v>
      </c>
      <c r="D3926" s="5">
        <v>108.61140399999999</v>
      </c>
      <c r="E3926" s="19">
        <f t="shared" si="427"/>
        <v>21.562758489874668</v>
      </c>
      <c r="F3926" s="19">
        <f t="shared" si="428"/>
        <v>0.30149108088407672</v>
      </c>
      <c r="G3926" s="19">
        <f t="shared" si="429"/>
        <v>-0.49565393248488476</v>
      </c>
      <c r="H3926" s="19">
        <f t="shared" si="430"/>
        <v>0.59463418324537864</v>
      </c>
      <c r="I3926" s="19">
        <f t="shared" si="431"/>
        <v>1.0076068490533485</v>
      </c>
      <c r="J3926" s="19">
        <f t="shared" si="432"/>
        <v>-0.43731723260195138</v>
      </c>
    </row>
    <row r="3927" spans="1:10" x14ac:dyDescent="0.25">
      <c r="A3927" s="43">
        <f t="shared" si="433"/>
        <v>977</v>
      </c>
      <c r="B3927" s="44">
        <v>41862</v>
      </c>
      <c r="C3927" s="5">
        <v>86.333068999999995</v>
      </c>
      <c r="D3927" s="5">
        <v>108.483986</v>
      </c>
      <c r="E3927" s="19">
        <f t="shared" si="427"/>
        <v>21.647690588599588</v>
      </c>
      <c r="F3927" s="19">
        <f t="shared" si="428"/>
        <v>8.4932098724920024E-2</v>
      </c>
      <c r="G3927" s="19">
        <f t="shared" si="429"/>
        <v>0.30149108088407672</v>
      </c>
      <c r="H3927" s="19">
        <f t="shared" si="430"/>
        <v>-9.3377857057213631E-2</v>
      </c>
      <c r="I3927" s="19">
        <f t="shared" si="431"/>
        <v>-0.68801204030259222</v>
      </c>
      <c r="J3927" s="19">
        <f t="shared" si="432"/>
        <v>1.0076068490533485</v>
      </c>
    </row>
    <row r="3928" spans="1:10" x14ac:dyDescent="0.25">
      <c r="A3928" s="43">
        <f t="shared" si="433"/>
        <v>976</v>
      </c>
      <c r="B3928" s="44">
        <v>41863</v>
      </c>
      <c r="C3928" s="5">
        <v>85.698593000000002</v>
      </c>
      <c r="D3928" s="5">
        <v>107.957306</v>
      </c>
      <c r="E3928" s="19">
        <f t="shared" si="427"/>
        <v>21.327256285977086</v>
      </c>
      <c r="F3928" s="19">
        <f t="shared" si="428"/>
        <v>-0.32043430262250183</v>
      </c>
      <c r="G3928" s="19">
        <f t="shared" si="429"/>
        <v>8.4932098724920024E-2</v>
      </c>
      <c r="H3928" s="19">
        <f t="shared" si="430"/>
        <v>-0.37066543623917841</v>
      </c>
      <c r="I3928" s="19">
        <f t="shared" si="431"/>
        <v>-0.27728757918196478</v>
      </c>
      <c r="J3928" s="19">
        <f t="shared" si="432"/>
        <v>-0.68801204030259222</v>
      </c>
    </row>
    <row r="3929" spans="1:10" x14ac:dyDescent="0.25">
      <c r="A3929" s="43">
        <f t="shared" si="433"/>
        <v>975</v>
      </c>
      <c r="B3929" s="44">
        <v>41864</v>
      </c>
      <c r="C3929" s="5">
        <v>85.975600999999997</v>
      </c>
      <c r="D3929" s="5">
        <v>108.390556</v>
      </c>
      <c r="E3929" s="19">
        <f t="shared" si="427"/>
        <v>21.345931777833997</v>
      </c>
      <c r="F3929" s="19">
        <f t="shared" si="428"/>
        <v>1.8675491856910753E-2</v>
      </c>
      <c r="G3929" s="19">
        <f t="shared" si="429"/>
        <v>-0.32043430262250183</v>
      </c>
      <c r="H3929" s="19">
        <f t="shared" si="430"/>
        <v>0.20818897983192039</v>
      </c>
      <c r="I3929" s="19">
        <f t="shared" si="431"/>
        <v>0.57885441607109878</v>
      </c>
      <c r="J3929" s="19">
        <f t="shared" si="432"/>
        <v>-0.27728757918196478</v>
      </c>
    </row>
    <row r="3930" spans="1:10" x14ac:dyDescent="0.25">
      <c r="A3930" s="43">
        <f t="shared" si="433"/>
        <v>974</v>
      </c>
      <c r="B3930" s="44">
        <v>41865</v>
      </c>
      <c r="C3930" s="5">
        <v>85.484122999999997</v>
      </c>
      <c r="D3930" s="5">
        <v>107.846886</v>
      </c>
      <c r="E3930" s="19">
        <f t="shared" si="427"/>
        <v>21.178626044890322</v>
      </c>
      <c r="F3930" s="19">
        <f t="shared" si="428"/>
        <v>-0.16730573294367446</v>
      </c>
      <c r="G3930" s="19">
        <f t="shared" si="429"/>
        <v>1.8675491856910753E-2</v>
      </c>
      <c r="H3930" s="19">
        <f t="shared" si="430"/>
        <v>-0.1783509224645404</v>
      </c>
      <c r="I3930" s="19">
        <f t="shared" si="431"/>
        <v>-0.38653990229646079</v>
      </c>
      <c r="J3930" s="19">
        <f t="shared" si="432"/>
        <v>0.57885441607109878</v>
      </c>
    </row>
    <row r="3931" spans="1:10" x14ac:dyDescent="0.25">
      <c r="A3931" s="43">
        <f t="shared" si="433"/>
        <v>973</v>
      </c>
      <c r="B3931" s="44">
        <v>41866</v>
      </c>
      <c r="C3931" s="5">
        <v>86.118583999999998</v>
      </c>
      <c r="D3931" s="5">
        <v>108.02681</v>
      </c>
      <c r="E3931" s="19">
        <f t="shared" si="427"/>
        <v>21.705804371618228</v>
      </c>
      <c r="F3931" s="19">
        <f t="shared" si="428"/>
        <v>0.52717832672790621</v>
      </c>
      <c r="G3931" s="19">
        <f t="shared" si="429"/>
        <v>-0.16730573294367446</v>
      </c>
      <c r="H3931" s="19">
        <f t="shared" si="430"/>
        <v>0.62612744905618678</v>
      </c>
      <c r="I3931" s="19">
        <f t="shared" si="431"/>
        <v>0.80447837152072721</v>
      </c>
      <c r="J3931" s="19">
        <f t="shared" si="432"/>
        <v>-0.38653990229646079</v>
      </c>
    </row>
    <row r="3932" spans="1:10" x14ac:dyDescent="0.25">
      <c r="A3932" s="43">
        <f t="shared" si="433"/>
        <v>972</v>
      </c>
      <c r="B3932" s="44">
        <v>41869</v>
      </c>
      <c r="C3932" s="5">
        <v>86.350952000000007</v>
      </c>
      <c r="D3932" s="5">
        <v>108.198128</v>
      </c>
      <c r="E3932" s="19">
        <f t="shared" si="427"/>
        <v>21.836021168779098</v>
      </c>
      <c r="F3932" s="19">
        <f t="shared" si="428"/>
        <v>0.13021679716086965</v>
      </c>
      <c r="G3932" s="19">
        <f t="shared" si="429"/>
        <v>0.52717832672790621</v>
      </c>
      <c r="H3932" s="19">
        <f t="shared" si="430"/>
        <v>-0.18157068209890848</v>
      </c>
      <c r="I3932" s="19">
        <f t="shared" si="431"/>
        <v>-0.80769813115509526</v>
      </c>
      <c r="J3932" s="19">
        <f t="shared" si="432"/>
        <v>0.80447837152072721</v>
      </c>
    </row>
    <row r="3933" spans="1:10" x14ac:dyDescent="0.25">
      <c r="A3933" s="43">
        <f t="shared" si="433"/>
        <v>971</v>
      </c>
      <c r="B3933" s="44">
        <v>41870</v>
      </c>
      <c r="C3933" s="5">
        <v>87.012207000000004</v>
      </c>
      <c r="D3933" s="5">
        <v>109.337502</v>
      </c>
      <c r="E3933" s="19">
        <f t="shared" si="427"/>
        <v>21.817905497958506</v>
      </c>
      <c r="F3933" s="19">
        <f t="shared" si="428"/>
        <v>-1.8115670820591845E-2</v>
      </c>
      <c r="G3933" s="19">
        <f t="shared" si="429"/>
        <v>0.13021679716086965</v>
      </c>
      <c r="H3933" s="19">
        <f t="shared" si="430"/>
        <v>-9.5129396320396645E-2</v>
      </c>
      <c r="I3933" s="19">
        <f t="shared" si="431"/>
        <v>8.6441285778511831E-2</v>
      </c>
      <c r="J3933" s="19">
        <f t="shared" si="432"/>
        <v>-0.80769813115509526</v>
      </c>
    </row>
    <row r="3934" spans="1:10" x14ac:dyDescent="0.25">
      <c r="A3934" s="43">
        <f t="shared" si="433"/>
        <v>970</v>
      </c>
      <c r="B3934" s="44">
        <v>41871</v>
      </c>
      <c r="C3934" s="5">
        <v>87.199866999999998</v>
      </c>
      <c r="D3934" s="5">
        <v>109.217575</v>
      </c>
      <c r="E3934" s="19">
        <f t="shared" si="427"/>
        <v>22.07707396351897</v>
      </c>
      <c r="F3934" s="19">
        <f t="shared" si="428"/>
        <v>0.2591684655604638</v>
      </c>
      <c r="G3934" s="19">
        <f t="shared" si="429"/>
        <v>-1.8115670820591845E-2</v>
      </c>
      <c r="H3934" s="19">
        <f t="shared" si="430"/>
        <v>0.26988256182331621</v>
      </c>
      <c r="I3934" s="19">
        <f t="shared" si="431"/>
        <v>0.36501195814371284</v>
      </c>
      <c r="J3934" s="19">
        <f t="shared" si="432"/>
        <v>8.6441285778511831E-2</v>
      </c>
    </row>
    <row r="3935" spans="1:10" x14ac:dyDescent="0.25">
      <c r="A3935" s="43">
        <f t="shared" si="433"/>
        <v>969</v>
      </c>
      <c r="B3935" s="44">
        <v>41872</v>
      </c>
      <c r="C3935" s="5">
        <v>87.271377999999999</v>
      </c>
      <c r="D3935" s="5">
        <v>109.594505</v>
      </c>
      <c r="E3935" s="19">
        <f t="shared" si="427"/>
        <v>21.923834190767977</v>
      </c>
      <c r="F3935" s="19">
        <f t="shared" si="428"/>
        <v>-0.1532397727509931</v>
      </c>
      <c r="G3935" s="19">
        <f t="shared" si="429"/>
        <v>0.2591684655604638</v>
      </c>
      <c r="H3935" s="19">
        <f t="shared" si="430"/>
        <v>-0.30651899248346126</v>
      </c>
      <c r="I3935" s="19">
        <f t="shared" si="431"/>
        <v>-0.57640155430677753</v>
      </c>
      <c r="J3935" s="19">
        <f t="shared" si="432"/>
        <v>0.36501195814371284</v>
      </c>
    </row>
    <row r="3936" spans="1:10" x14ac:dyDescent="0.25">
      <c r="A3936" s="43">
        <f t="shared" si="433"/>
        <v>968</v>
      </c>
      <c r="B3936" s="44">
        <v>41873</v>
      </c>
      <c r="C3936" s="5">
        <v>86.690513999999993</v>
      </c>
      <c r="D3936" s="5">
        <v>108.892044</v>
      </c>
      <c r="E3936" s="19">
        <f t="shared" si="427"/>
        <v>21.761824228858444</v>
      </c>
      <c r="F3936" s="19">
        <f t="shared" si="428"/>
        <v>-0.16200996190953276</v>
      </c>
      <c r="G3936" s="19">
        <f t="shared" si="429"/>
        <v>-0.1532397727509931</v>
      </c>
      <c r="H3936" s="19">
        <f t="shared" si="430"/>
        <v>-7.1379827767024145E-2</v>
      </c>
      <c r="I3936" s="19">
        <f t="shared" si="431"/>
        <v>0.23513916471643712</v>
      </c>
      <c r="J3936" s="19">
        <f t="shared" si="432"/>
        <v>-0.57640155430677753</v>
      </c>
    </row>
    <row r="3937" spans="1:10" x14ac:dyDescent="0.25">
      <c r="A3937" s="43">
        <f t="shared" si="433"/>
        <v>967</v>
      </c>
      <c r="B3937" s="44">
        <v>41876</v>
      </c>
      <c r="C3937" s="5">
        <v>87.459014999999994</v>
      </c>
      <c r="D3937" s="5">
        <v>109.51741</v>
      </c>
      <c r="E3937" s="19">
        <f t="shared" si="427"/>
        <v>22.157440364952137</v>
      </c>
      <c r="F3937" s="19">
        <f t="shared" si="428"/>
        <v>0.39561613609369317</v>
      </c>
      <c r="G3937" s="19">
        <f t="shared" si="429"/>
        <v>-0.16200996190953276</v>
      </c>
      <c r="H3937" s="19">
        <f t="shared" si="430"/>
        <v>0.49143319661715645</v>
      </c>
      <c r="I3937" s="19">
        <f t="shared" si="431"/>
        <v>0.56281302438418057</v>
      </c>
      <c r="J3937" s="19">
        <f t="shared" si="432"/>
        <v>0.23513916471643712</v>
      </c>
    </row>
    <row r="3938" spans="1:10" x14ac:dyDescent="0.25">
      <c r="A3938" s="43">
        <f t="shared" si="433"/>
        <v>966</v>
      </c>
      <c r="B3938" s="44">
        <v>41877</v>
      </c>
      <c r="C3938" s="5">
        <v>87.905838000000003</v>
      </c>
      <c r="D3938" s="5">
        <v>109.868645</v>
      </c>
      <c r="E3938" s="19">
        <f t="shared" si="427"/>
        <v>22.394833662707171</v>
      </c>
      <c r="F3938" s="19">
        <f t="shared" si="428"/>
        <v>0.23739329775503393</v>
      </c>
      <c r="G3938" s="19">
        <f t="shared" si="429"/>
        <v>0.39561613609369317</v>
      </c>
      <c r="H3938" s="19">
        <f t="shared" si="430"/>
        <v>3.4152459774806909E-3</v>
      </c>
      <c r="I3938" s="19">
        <f t="shared" si="431"/>
        <v>-0.48801795063967579</v>
      </c>
      <c r="J3938" s="19">
        <f t="shared" si="432"/>
        <v>0.56281302438418057</v>
      </c>
    </row>
    <row r="3939" spans="1:10" x14ac:dyDescent="0.25">
      <c r="A3939" s="43">
        <f t="shared" si="433"/>
        <v>965</v>
      </c>
      <c r="B3939" s="44">
        <v>41878</v>
      </c>
      <c r="C3939" s="5">
        <v>87.727112000000005</v>
      </c>
      <c r="D3939" s="5">
        <v>110.202766</v>
      </c>
      <c r="E3939" s="19">
        <f t="shared" si="427"/>
        <v>22.016882467200475</v>
      </c>
      <c r="F3939" s="19">
        <f t="shared" si="428"/>
        <v>-0.37795119550669654</v>
      </c>
      <c r="G3939" s="19">
        <f t="shared" si="429"/>
        <v>0.23739329775503393</v>
      </c>
      <c r="H3939" s="19">
        <f t="shared" si="430"/>
        <v>-0.51835199377094332</v>
      </c>
      <c r="I3939" s="19">
        <f t="shared" si="431"/>
        <v>-0.52176723974842398</v>
      </c>
      <c r="J3939" s="19">
        <f t="shared" si="432"/>
        <v>-0.48801795063967579</v>
      </c>
    </row>
    <row r="3940" spans="1:10" x14ac:dyDescent="0.25">
      <c r="A3940" s="43">
        <f t="shared" si="433"/>
        <v>964</v>
      </c>
      <c r="B3940" s="44">
        <v>41879</v>
      </c>
      <c r="C3940" s="5">
        <v>87.744995000000003</v>
      </c>
      <c r="D3940" s="5">
        <v>110.296997</v>
      </c>
      <c r="E3940" s="19">
        <f t="shared" si="427"/>
        <v>21.978578668412624</v>
      </c>
      <c r="F3940" s="19">
        <f t="shared" si="428"/>
        <v>-3.8303798787850951E-2</v>
      </c>
      <c r="G3940" s="19">
        <f t="shared" si="429"/>
        <v>-0.37795119550669654</v>
      </c>
      <c r="H3940" s="19">
        <f t="shared" si="430"/>
        <v>0.18522673074219509</v>
      </c>
      <c r="I3940" s="19">
        <f t="shared" si="431"/>
        <v>0.70357872451313841</v>
      </c>
      <c r="J3940" s="19">
        <f t="shared" si="432"/>
        <v>-0.52176723974842398</v>
      </c>
    </row>
    <row r="3941" spans="1:10" x14ac:dyDescent="0.25">
      <c r="A3941" s="43">
        <f t="shared" si="433"/>
        <v>963</v>
      </c>
      <c r="B3941" s="44">
        <v>41880</v>
      </c>
      <c r="C3941" s="5">
        <v>88.236473000000004</v>
      </c>
      <c r="D3941" s="5">
        <v>110.896652</v>
      </c>
      <c r="E3941" s="19">
        <f t="shared" si="427"/>
        <v>22.112502415278087</v>
      </c>
      <c r="F3941" s="19">
        <f t="shared" si="428"/>
        <v>0.13392374686546304</v>
      </c>
      <c r="G3941" s="19">
        <f t="shared" si="429"/>
        <v>-3.8303798787850951E-2</v>
      </c>
      <c r="H3941" s="19">
        <f t="shared" si="430"/>
        <v>0.15657764643729005</v>
      </c>
      <c r="I3941" s="19">
        <f t="shared" si="431"/>
        <v>-2.8649084304905037E-2</v>
      </c>
      <c r="J3941" s="19">
        <f t="shared" si="432"/>
        <v>0.70357872451313841</v>
      </c>
    </row>
    <row r="3942" spans="1:10" x14ac:dyDescent="0.25">
      <c r="A3942" s="43">
        <f t="shared" si="433"/>
        <v>962</v>
      </c>
      <c r="B3942" s="44">
        <v>41884</v>
      </c>
      <c r="C3942" s="5">
        <v>87.119431000000006</v>
      </c>
      <c r="D3942" s="5">
        <v>109.260406</v>
      </c>
      <c r="E3942" s="19">
        <f t="shared" si="427"/>
        <v>21.971099268409276</v>
      </c>
      <c r="F3942" s="19">
        <f t="shared" si="428"/>
        <v>-0.14140314686881084</v>
      </c>
      <c r="G3942" s="19">
        <f t="shared" si="429"/>
        <v>0.13392374686546304</v>
      </c>
      <c r="H3942" s="19">
        <f t="shared" si="430"/>
        <v>-0.22060926239214271</v>
      </c>
      <c r="I3942" s="19">
        <f t="shared" si="431"/>
        <v>-0.37718690882943273</v>
      </c>
      <c r="J3942" s="19">
        <f t="shared" si="432"/>
        <v>-2.8649084304905037E-2</v>
      </c>
    </row>
    <row r="3943" spans="1:10" x14ac:dyDescent="0.25">
      <c r="A3943" s="43">
        <f t="shared" si="433"/>
        <v>961</v>
      </c>
      <c r="B3943" s="44">
        <v>41885</v>
      </c>
      <c r="C3943" s="5">
        <v>87.351791000000006</v>
      </c>
      <c r="D3943" s="5">
        <v>109.534554</v>
      </c>
      <c r="E3943" s="19">
        <f t="shared" si="427"/>
        <v>22.039993970215605</v>
      </c>
      <c r="F3943" s="19">
        <f t="shared" si="428"/>
        <v>6.889470180632884E-2</v>
      </c>
      <c r="G3943" s="19">
        <f t="shared" si="429"/>
        <v>-0.14140314686881084</v>
      </c>
      <c r="H3943" s="19">
        <f t="shared" si="430"/>
        <v>0.15252433619450773</v>
      </c>
      <c r="I3943" s="19">
        <f t="shared" si="431"/>
        <v>0.37313359858665041</v>
      </c>
      <c r="J3943" s="19">
        <f t="shared" si="432"/>
        <v>-0.37718690882943273</v>
      </c>
    </row>
    <row r="3944" spans="1:10" x14ac:dyDescent="0.25">
      <c r="A3944" s="43">
        <f t="shared" si="433"/>
        <v>960</v>
      </c>
      <c r="B3944" s="44">
        <v>41886</v>
      </c>
      <c r="C3944" s="5">
        <v>86.172195000000002</v>
      </c>
      <c r="D3944" s="5">
        <v>108.62647200000001</v>
      </c>
      <c r="E3944" s="19">
        <f t="shared" si="427"/>
        <v>21.401856944617421</v>
      </c>
      <c r="F3944" s="19">
        <f t="shared" si="428"/>
        <v>-0.63813702559818353</v>
      </c>
      <c r="G3944" s="19">
        <f t="shared" si="429"/>
        <v>6.889470180632884E-2</v>
      </c>
      <c r="H3944" s="19">
        <f t="shared" si="430"/>
        <v>-0.67888321018409903</v>
      </c>
      <c r="I3944" s="19">
        <f t="shared" si="431"/>
        <v>-0.83140754637860681</v>
      </c>
      <c r="J3944" s="19">
        <f t="shared" si="432"/>
        <v>0.37313359858665041</v>
      </c>
    </row>
    <row r="3945" spans="1:10" x14ac:dyDescent="0.25">
      <c r="A3945" s="43">
        <f t="shared" si="433"/>
        <v>959</v>
      </c>
      <c r="B3945" s="44">
        <v>41887</v>
      </c>
      <c r="C3945" s="5">
        <v>86.753058999999993</v>
      </c>
      <c r="D3945" s="5">
        <v>109.14048</v>
      </c>
      <c r="E3945" s="19">
        <f t="shared" si="427"/>
        <v>21.676235137703145</v>
      </c>
      <c r="F3945" s="19">
        <f t="shared" si="428"/>
        <v>0.27437819308572386</v>
      </c>
      <c r="G3945" s="19">
        <f t="shared" si="429"/>
        <v>-0.63813702559818353</v>
      </c>
      <c r="H3945" s="19">
        <f t="shared" si="430"/>
        <v>0.65178963916795529</v>
      </c>
      <c r="I3945" s="19">
        <f t="shared" si="431"/>
        <v>1.3306728493520543</v>
      </c>
      <c r="J3945" s="19">
        <f t="shared" si="432"/>
        <v>-0.83140754637860681</v>
      </c>
    </row>
    <row r="3946" spans="1:10" x14ac:dyDescent="0.25">
      <c r="A3946" s="43">
        <f t="shared" si="433"/>
        <v>958</v>
      </c>
      <c r="B3946" s="44">
        <v>41890</v>
      </c>
      <c r="C3946" s="5">
        <v>85.403687000000005</v>
      </c>
      <c r="D3946" s="5">
        <v>108.121025</v>
      </c>
      <c r="E3946" s="19">
        <f t="shared" si="427"/>
        <v>20.934730113096123</v>
      </c>
      <c r="F3946" s="19">
        <f t="shared" si="428"/>
        <v>-0.74150502460702228</v>
      </c>
      <c r="G3946" s="19">
        <f t="shared" si="429"/>
        <v>0.27437819308572386</v>
      </c>
      <c r="H3946" s="19">
        <f t="shared" si="430"/>
        <v>-0.90377968737062342</v>
      </c>
      <c r="I3946" s="19">
        <f t="shared" si="431"/>
        <v>-1.5555693265385786</v>
      </c>
      <c r="J3946" s="19">
        <f t="shared" si="432"/>
        <v>1.3306728493520543</v>
      </c>
    </row>
    <row r="3947" spans="1:10" x14ac:dyDescent="0.25">
      <c r="A3947" s="43">
        <f t="shared" si="433"/>
        <v>957</v>
      </c>
      <c r="B3947" s="44">
        <v>41891</v>
      </c>
      <c r="C3947" s="5">
        <v>85.028366000000005</v>
      </c>
      <c r="D3947" s="5">
        <v>107.238647</v>
      </c>
      <c r="E3947" s="19">
        <f t="shared" si="427"/>
        <v>21.08554165059244</v>
      </c>
      <c r="F3947" s="19">
        <f t="shared" si="428"/>
        <v>0.15081153749631682</v>
      </c>
      <c r="G3947" s="19">
        <f t="shared" si="429"/>
        <v>-0.74150502460702228</v>
      </c>
      <c r="H3947" s="19">
        <f t="shared" si="430"/>
        <v>0.58935760579856877</v>
      </c>
      <c r="I3947" s="19">
        <f t="shared" si="431"/>
        <v>1.4931372931691922</v>
      </c>
      <c r="J3947" s="19">
        <f t="shared" si="432"/>
        <v>-1.5555693265385786</v>
      </c>
    </row>
    <row r="3948" spans="1:10" x14ac:dyDescent="0.25">
      <c r="A3948" s="43">
        <f t="shared" si="433"/>
        <v>956</v>
      </c>
      <c r="B3948" s="44">
        <v>41892</v>
      </c>
      <c r="C3948" s="5">
        <v>84.822838000000004</v>
      </c>
      <c r="D3948" s="5">
        <v>106.46764400000001</v>
      </c>
      <c r="E3948" s="19">
        <f t="shared" si="427"/>
        <v>21.339736994564376</v>
      </c>
      <c r="F3948" s="19">
        <f t="shared" si="428"/>
        <v>0.25419534397193644</v>
      </c>
      <c r="G3948" s="19">
        <f t="shared" si="429"/>
        <v>0.15081153749631682</v>
      </c>
      <c r="H3948" s="19">
        <f t="shared" si="430"/>
        <v>0.16500133364317482</v>
      </c>
      <c r="I3948" s="19">
        <f t="shared" si="431"/>
        <v>-0.42435627215539395</v>
      </c>
      <c r="J3948" s="19">
        <f t="shared" si="432"/>
        <v>1.4931372931691922</v>
      </c>
    </row>
    <row r="3949" spans="1:10" x14ac:dyDescent="0.25">
      <c r="A3949" s="43">
        <f t="shared" si="433"/>
        <v>955</v>
      </c>
      <c r="B3949" s="44">
        <v>41893</v>
      </c>
      <c r="C3949" s="5">
        <v>84.876450000000006</v>
      </c>
      <c r="D3949" s="5">
        <v>106.08213000000001</v>
      </c>
      <c r="E3949" s="19">
        <f t="shared" si="427"/>
        <v>21.623218119882949</v>
      </c>
      <c r="F3949" s="19">
        <f t="shared" si="428"/>
        <v>0.28348112531857339</v>
      </c>
      <c r="G3949" s="19">
        <f t="shared" si="429"/>
        <v>0.25419534397193644</v>
      </c>
      <c r="H3949" s="19">
        <f t="shared" si="430"/>
        <v>0.13314314380764466</v>
      </c>
      <c r="I3949" s="19">
        <f t="shared" si="431"/>
        <v>-3.1858189835530154E-2</v>
      </c>
      <c r="J3949" s="19">
        <f t="shared" si="432"/>
        <v>-0.42435627215539395</v>
      </c>
    </row>
    <row r="3950" spans="1:10" x14ac:dyDescent="0.25">
      <c r="A3950" s="43">
        <f t="shared" si="433"/>
        <v>954</v>
      </c>
      <c r="B3950" s="44">
        <v>41894</v>
      </c>
      <c r="C3950" s="5">
        <v>83.607506000000001</v>
      </c>
      <c r="D3950" s="5">
        <v>105.079842</v>
      </c>
      <c r="E3950" s="19">
        <f t="shared" si="427"/>
        <v>20.951904986407399</v>
      </c>
      <c r="F3950" s="19">
        <f t="shared" si="428"/>
        <v>-0.67131313347555022</v>
      </c>
      <c r="G3950" s="19">
        <f t="shared" si="429"/>
        <v>0.28348112531857339</v>
      </c>
      <c r="H3950" s="19">
        <f t="shared" si="430"/>
        <v>-0.83897151584759733</v>
      </c>
      <c r="I3950" s="19">
        <f t="shared" si="431"/>
        <v>-0.97211465965524202</v>
      </c>
      <c r="J3950" s="19">
        <f t="shared" si="432"/>
        <v>-3.1858189835530154E-2</v>
      </c>
    </row>
    <row r="3951" spans="1:10" x14ac:dyDescent="0.25">
      <c r="A3951" s="43">
        <f t="shared" si="433"/>
        <v>953</v>
      </c>
      <c r="B3951" s="44">
        <v>41897</v>
      </c>
      <c r="C3951" s="5">
        <v>84.197288999999998</v>
      </c>
      <c r="D3951" s="5">
        <v>106.43337200000001</v>
      </c>
      <c r="E3951" s="19">
        <f t="shared" si="427"/>
        <v>20.734623243771708</v>
      </c>
      <c r="F3951" s="19">
        <f t="shared" si="428"/>
        <v>-0.21728174263569144</v>
      </c>
      <c r="G3951" s="19">
        <f t="shared" si="429"/>
        <v>-0.67131313347555022</v>
      </c>
      <c r="H3951" s="19">
        <f t="shared" si="430"/>
        <v>0.17975094833142963</v>
      </c>
      <c r="I3951" s="19">
        <f t="shared" si="431"/>
        <v>1.0187224641790269</v>
      </c>
      <c r="J3951" s="19">
        <f t="shared" si="432"/>
        <v>-0.97211465965524202</v>
      </c>
    </row>
    <row r="3952" spans="1:10" x14ac:dyDescent="0.25">
      <c r="A3952" s="43">
        <f t="shared" si="433"/>
        <v>952</v>
      </c>
      <c r="B3952" s="44">
        <v>41898</v>
      </c>
      <c r="C3952" s="5">
        <v>85.216025999999999</v>
      </c>
      <c r="D3952" s="5">
        <v>107.050194</v>
      </c>
      <c r="E3952" s="19">
        <f t="shared" si="427"/>
        <v>21.385569881768632</v>
      </c>
      <c r="F3952" s="19">
        <f t="shared" si="428"/>
        <v>0.65094663799692398</v>
      </c>
      <c r="G3952" s="19">
        <f t="shared" si="429"/>
        <v>-0.21728174263569144</v>
      </c>
      <c r="H3952" s="19">
        <f t="shared" si="430"/>
        <v>0.77945292019945445</v>
      </c>
      <c r="I3952" s="19">
        <f t="shared" si="431"/>
        <v>0.59970197186802476</v>
      </c>
      <c r="J3952" s="19">
        <f t="shared" si="432"/>
        <v>1.0187224641790269</v>
      </c>
    </row>
    <row r="3953" spans="1:10" x14ac:dyDescent="0.25">
      <c r="A3953" s="43">
        <f t="shared" si="433"/>
        <v>951</v>
      </c>
      <c r="B3953" s="44">
        <v>41899</v>
      </c>
      <c r="C3953" s="5">
        <v>84.751334999999997</v>
      </c>
      <c r="D3953" s="5">
        <v>106.844582</v>
      </c>
      <c r="E3953" s="19">
        <f t="shared" si="427"/>
        <v>21.0434784516805</v>
      </c>
      <c r="F3953" s="19">
        <f t="shared" si="428"/>
        <v>-0.34209143008813214</v>
      </c>
      <c r="G3953" s="19">
        <f t="shared" si="429"/>
        <v>0.65094663799692398</v>
      </c>
      <c r="H3953" s="19">
        <f t="shared" si="430"/>
        <v>-0.72707882638987908</v>
      </c>
      <c r="I3953" s="19">
        <f t="shared" si="431"/>
        <v>-1.5065317465893335</v>
      </c>
      <c r="J3953" s="19">
        <f t="shared" si="432"/>
        <v>0.59970197186802476</v>
      </c>
    </row>
    <row r="3954" spans="1:10" x14ac:dyDescent="0.25">
      <c r="A3954" s="43">
        <f t="shared" si="433"/>
        <v>950</v>
      </c>
      <c r="B3954" s="44">
        <v>41900</v>
      </c>
      <c r="C3954" s="5">
        <v>84.313468999999998</v>
      </c>
      <c r="D3954" s="5">
        <v>106.347725</v>
      </c>
      <c r="E3954" s="19">
        <f t="shared" si="427"/>
        <v>20.901871689991978</v>
      </c>
      <c r="F3954" s="19">
        <f t="shared" si="428"/>
        <v>-0.14160676168852149</v>
      </c>
      <c r="G3954" s="19">
        <f t="shared" si="429"/>
        <v>-0.34209143008813214</v>
      </c>
      <c r="H3954" s="19">
        <f t="shared" si="430"/>
        <v>6.0715335514465257E-2</v>
      </c>
      <c r="I3954" s="19">
        <f t="shared" si="431"/>
        <v>0.78779416190434437</v>
      </c>
      <c r="J3954" s="19">
        <f t="shared" si="432"/>
        <v>-1.5065317465893335</v>
      </c>
    </row>
    <row r="3955" spans="1:10" x14ac:dyDescent="0.25">
      <c r="A3955" s="43">
        <f t="shared" si="433"/>
        <v>949</v>
      </c>
      <c r="B3955" s="44">
        <v>41901</v>
      </c>
      <c r="C3955" s="5">
        <v>84.244536999999994</v>
      </c>
      <c r="D3955" s="5">
        <v>106.913116</v>
      </c>
      <c r="E3955" s="19">
        <f t="shared" si="427"/>
        <v>20.4958159159319</v>
      </c>
      <c r="F3955" s="19">
        <f t="shared" si="428"/>
        <v>-0.40605577406007853</v>
      </c>
      <c r="G3955" s="19">
        <f t="shared" si="429"/>
        <v>-0.14160676168852149</v>
      </c>
      <c r="H3955" s="19">
        <f t="shared" si="430"/>
        <v>-0.32230571637648164</v>
      </c>
      <c r="I3955" s="19">
        <f t="shared" si="431"/>
        <v>-0.38302105189094693</v>
      </c>
      <c r="J3955" s="19">
        <f t="shared" si="432"/>
        <v>0.78779416190434437</v>
      </c>
    </row>
    <row r="3956" spans="1:10" x14ac:dyDescent="0.25">
      <c r="A3956" s="43">
        <f t="shared" si="433"/>
        <v>948</v>
      </c>
      <c r="B3956" s="44">
        <v>41904</v>
      </c>
      <c r="C3956" s="5">
        <v>83.004990000000006</v>
      </c>
      <c r="D3956" s="5">
        <v>105.790863</v>
      </c>
      <c r="E3956" s="19">
        <f t="shared" si="427"/>
        <v>19.925430906147959</v>
      </c>
      <c r="F3956" s="19">
        <f t="shared" si="428"/>
        <v>-0.57038500978394069</v>
      </c>
      <c r="G3956" s="19">
        <f t="shared" si="429"/>
        <v>-0.40605577406007853</v>
      </c>
      <c r="H3956" s="19">
        <f t="shared" si="430"/>
        <v>-0.33023267457913275</v>
      </c>
      <c r="I3956" s="19">
        <f t="shared" si="431"/>
        <v>-7.9269582026511021E-3</v>
      </c>
      <c r="J3956" s="19">
        <f t="shared" si="432"/>
        <v>-0.38302105189094693</v>
      </c>
    </row>
    <row r="3957" spans="1:10" x14ac:dyDescent="0.25">
      <c r="A3957" s="43">
        <f t="shared" si="433"/>
        <v>947</v>
      </c>
      <c r="B3957" s="44">
        <v>41905</v>
      </c>
      <c r="C3957" s="5">
        <v>82.762473999999997</v>
      </c>
      <c r="D3957" s="5">
        <v>105.422501</v>
      </c>
      <c r="E3957" s="19">
        <f t="shared" si="427"/>
        <v>19.902556866597124</v>
      </c>
      <c r="F3957" s="19">
        <f t="shared" si="428"/>
        <v>-2.2874039550835334E-2</v>
      </c>
      <c r="G3957" s="19">
        <f t="shared" si="429"/>
        <v>-0.57038500978394069</v>
      </c>
      <c r="H3957" s="19">
        <f t="shared" si="430"/>
        <v>0.31446703725691283</v>
      </c>
      <c r="I3957" s="19">
        <f t="shared" si="431"/>
        <v>0.64469971183604557</v>
      </c>
      <c r="J3957" s="19">
        <f t="shared" si="432"/>
        <v>-7.9269582026511021E-3</v>
      </c>
    </row>
    <row r="3958" spans="1:10" x14ac:dyDescent="0.25">
      <c r="A3958" s="43">
        <f t="shared" si="433"/>
        <v>946</v>
      </c>
      <c r="B3958" s="44">
        <v>41906</v>
      </c>
      <c r="C3958" s="5">
        <v>82.834334999999996</v>
      </c>
      <c r="D3958" s="5">
        <v>104.857094</v>
      </c>
      <c r="E3958" s="19">
        <f t="shared" si="427"/>
        <v>20.311551180922926</v>
      </c>
      <c r="F3958" s="19">
        <f t="shared" si="428"/>
        <v>0.40899431432580258</v>
      </c>
      <c r="G3958" s="19">
        <f t="shared" si="429"/>
        <v>-2.2874039550835334E-2</v>
      </c>
      <c r="H3958" s="19">
        <f t="shared" si="430"/>
        <v>0.42252263817839597</v>
      </c>
      <c r="I3958" s="19">
        <f t="shared" si="431"/>
        <v>0.10805560092148314</v>
      </c>
      <c r="J3958" s="19">
        <f t="shared" si="432"/>
        <v>0.64469971183604557</v>
      </c>
    </row>
    <row r="3959" spans="1:10" x14ac:dyDescent="0.25">
      <c r="A3959" s="43">
        <f t="shared" si="433"/>
        <v>945</v>
      </c>
      <c r="B3959" s="44">
        <v>41907</v>
      </c>
      <c r="C3959" s="5">
        <v>81.567832999999993</v>
      </c>
      <c r="D3959" s="5">
        <v>103.38361399999999</v>
      </c>
      <c r="E3959" s="19">
        <f t="shared" si="427"/>
        <v>19.923636103251077</v>
      </c>
      <c r="F3959" s="19">
        <f t="shared" si="428"/>
        <v>-0.38791507767184896</v>
      </c>
      <c r="G3959" s="19">
        <f t="shared" si="429"/>
        <v>0.40899431432580258</v>
      </c>
      <c r="H3959" s="19">
        <f t="shared" si="430"/>
        <v>-0.62980534483573447</v>
      </c>
      <c r="I3959" s="19">
        <f t="shared" si="431"/>
        <v>-1.0523279830141306</v>
      </c>
      <c r="J3959" s="19">
        <f t="shared" si="432"/>
        <v>0.10805560092148314</v>
      </c>
    </row>
    <row r="3960" spans="1:10" x14ac:dyDescent="0.25">
      <c r="A3960" s="43">
        <f t="shared" si="433"/>
        <v>944</v>
      </c>
      <c r="B3960" s="44">
        <v>41908</v>
      </c>
      <c r="C3960" s="5">
        <v>82.618767000000005</v>
      </c>
      <c r="D3960" s="5">
        <v>104.06038700000001</v>
      </c>
      <c r="E3960" s="19">
        <f t="shared" si="427"/>
        <v>20.571032961800377</v>
      </c>
      <c r="F3960" s="19">
        <f t="shared" si="428"/>
        <v>0.64739685854929974</v>
      </c>
      <c r="G3960" s="19">
        <f t="shared" si="429"/>
        <v>-0.38791507767184896</v>
      </c>
      <c r="H3960" s="19">
        <f t="shared" si="430"/>
        <v>0.87682029669567019</v>
      </c>
      <c r="I3960" s="19">
        <f t="shared" si="431"/>
        <v>1.5066256415314045</v>
      </c>
      <c r="J3960" s="19">
        <f t="shared" si="432"/>
        <v>-1.0523279830141306</v>
      </c>
    </row>
    <row r="3961" spans="1:10" x14ac:dyDescent="0.25">
      <c r="A3961" s="43">
        <f t="shared" si="433"/>
        <v>943</v>
      </c>
      <c r="B3961" s="44">
        <v>41911</v>
      </c>
      <c r="C3961" s="5">
        <v>82.430121999999997</v>
      </c>
      <c r="D3961" s="5">
        <v>103.27224699999999</v>
      </c>
      <c r="E3961" s="19">
        <f t="shared" si="427"/>
        <v>20.852329526642592</v>
      </c>
      <c r="F3961" s="19">
        <f t="shared" si="428"/>
        <v>0.28129656484221499</v>
      </c>
      <c r="G3961" s="19">
        <f t="shared" si="429"/>
        <v>0.64739685854929974</v>
      </c>
      <c r="H3961" s="19">
        <f t="shared" si="430"/>
        <v>-0.10159139616451041</v>
      </c>
      <c r="I3961" s="19">
        <f t="shared" si="431"/>
        <v>-0.97841169286018059</v>
      </c>
      <c r="J3961" s="19">
        <f t="shared" si="432"/>
        <v>1.5066256415314045</v>
      </c>
    </row>
    <row r="3962" spans="1:10" x14ac:dyDescent="0.25">
      <c r="A3962" s="43">
        <f t="shared" si="433"/>
        <v>942</v>
      </c>
      <c r="B3962" s="44">
        <v>41912</v>
      </c>
      <c r="C3962" s="5">
        <v>81.397186000000005</v>
      </c>
      <c r="D3962" s="5">
        <v>102.218536</v>
      </c>
      <c r="E3962" s="19">
        <f t="shared" ref="E3962:E4025" si="434">C3962-$P$3*D3962</f>
        <v>20.447686210977174</v>
      </c>
      <c r="F3962" s="19">
        <f t="shared" ref="F3962:F4025" si="435">E3962-E3961</f>
        <v>-0.40464331566541745</v>
      </c>
      <c r="G3962" s="19">
        <f t="shared" ref="G3962:G4025" si="436">F3961</f>
        <v>0.28129656484221499</v>
      </c>
      <c r="H3962" s="19">
        <f t="shared" ref="H3962:H4025" si="437">F3962-$P$7*G3962</f>
        <v>-0.57100969005898428</v>
      </c>
      <c r="I3962" s="19">
        <f t="shared" ref="I3962:I4025" si="438">H3962-H3961</f>
        <v>-0.46941829389447387</v>
      </c>
      <c r="J3962" s="19">
        <f t="shared" ref="J3962:J4025" si="439">I3961</f>
        <v>-0.97841169286018059</v>
      </c>
    </row>
    <row r="3963" spans="1:10" x14ac:dyDescent="0.25">
      <c r="A3963" s="43">
        <f t="shared" si="433"/>
        <v>941</v>
      </c>
      <c r="B3963" s="44">
        <v>41913</v>
      </c>
      <c r="C3963" s="5">
        <v>79.735457999999994</v>
      </c>
      <c r="D3963" s="5">
        <v>100.78789500000001</v>
      </c>
      <c r="E3963" s="19">
        <f t="shared" si="434"/>
        <v>19.639001668062747</v>
      </c>
      <c r="F3963" s="19">
        <f t="shared" si="435"/>
        <v>-0.8086845429144276</v>
      </c>
      <c r="G3963" s="19">
        <f t="shared" si="436"/>
        <v>-0.40464331566541745</v>
      </c>
      <c r="H3963" s="19">
        <f t="shared" si="437"/>
        <v>-0.5693675736950996</v>
      </c>
      <c r="I3963" s="19">
        <f t="shared" si="438"/>
        <v>1.6421163638846714E-3</v>
      </c>
      <c r="J3963" s="19">
        <f t="shared" si="439"/>
        <v>-0.46941829389447387</v>
      </c>
    </row>
    <row r="3964" spans="1:10" x14ac:dyDescent="0.25">
      <c r="A3964" s="43">
        <f t="shared" si="433"/>
        <v>940</v>
      </c>
      <c r="B3964" s="44">
        <v>41914</v>
      </c>
      <c r="C3964" s="5">
        <v>79.322265999999999</v>
      </c>
      <c r="D3964" s="5">
        <v>100.325287</v>
      </c>
      <c r="E3964" s="19">
        <f t="shared" si="434"/>
        <v>19.501647371298887</v>
      </c>
      <c r="F3964" s="19">
        <f t="shared" si="435"/>
        <v>-0.13735429676385991</v>
      </c>
      <c r="G3964" s="19">
        <f t="shared" si="436"/>
        <v>-0.8086845429144276</v>
      </c>
      <c r="H3964" s="19">
        <f t="shared" si="437"/>
        <v>0.34092355034834065</v>
      </c>
      <c r="I3964" s="19">
        <f t="shared" si="438"/>
        <v>0.91029112404344026</v>
      </c>
      <c r="J3964" s="19">
        <f t="shared" si="439"/>
        <v>1.6421163638846714E-3</v>
      </c>
    </row>
    <row r="3965" spans="1:10" x14ac:dyDescent="0.25">
      <c r="A3965" s="43">
        <f t="shared" si="433"/>
        <v>939</v>
      </c>
      <c r="B3965" s="44">
        <v>41915</v>
      </c>
      <c r="C3965" s="5">
        <v>79.196510000000004</v>
      </c>
      <c r="D3965" s="5">
        <v>100.839294</v>
      </c>
      <c r="E3965" s="19">
        <f t="shared" si="434"/>
        <v>19.069406160651234</v>
      </c>
      <c r="F3965" s="19">
        <f t="shared" si="435"/>
        <v>-0.43224121064765342</v>
      </c>
      <c r="G3965" s="19">
        <f t="shared" si="436"/>
        <v>-0.13735429676385991</v>
      </c>
      <c r="H3965" s="19">
        <f t="shared" si="437"/>
        <v>-0.35100617540007023</v>
      </c>
      <c r="I3965" s="19">
        <f t="shared" si="438"/>
        <v>-0.69192972574841094</v>
      </c>
      <c r="J3965" s="19">
        <f t="shared" si="439"/>
        <v>0.91029112404344026</v>
      </c>
    </row>
    <row r="3966" spans="1:10" x14ac:dyDescent="0.25">
      <c r="A3966" s="43">
        <f t="shared" si="433"/>
        <v>938</v>
      </c>
      <c r="B3966" s="44">
        <v>41918</v>
      </c>
      <c r="C3966" s="5">
        <v>79.286338999999998</v>
      </c>
      <c r="D3966" s="5">
        <v>101.16482499999999</v>
      </c>
      <c r="E3966" s="19">
        <f t="shared" si="434"/>
        <v>18.965131895311757</v>
      </c>
      <c r="F3966" s="19">
        <f t="shared" si="435"/>
        <v>-0.10427426533947681</v>
      </c>
      <c r="G3966" s="19">
        <f t="shared" si="436"/>
        <v>-0.43224121064765342</v>
      </c>
      <c r="H3966" s="19">
        <f t="shared" si="437"/>
        <v>0.15136484322650268</v>
      </c>
      <c r="I3966" s="19">
        <f t="shared" si="438"/>
        <v>0.50237101862657285</v>
      </c>
      <c r="J3966" s="19">
        <f t="shared" si="439"/>
        <v>-0.69192972574841094</v>
      </c>
    </row>
    <row r="3967" spans="1:10" x14ac:dyDescent="0.25">
      <c r="A3967" s="43">
        <f t="shared" si="433"/>
        <v>937</v>
      </c>
      <c r="B3967" s="44">
        <v>41919</v>
      </c>
      <c r="C3967" s="5">
        <v>78.253394999999998</v>
      </c>
      <c r="D3967" s="5">
        <v>99.391509999999997</v>
      </c>
      <c r="E3967" s="19">
        <f t="shared" si="434"/>
        <v>18.989556416206739</v>
      </c>
      <c r="F3967" s="19">
        <f t="shared" si="435"/>
        <v>2.4424520894982038E-2</v>
      </c>
      <c r="G3967" s="19">
        <f t="shared" si="436"/>
        <v>-0.10427426533947681</v>
      </c>
      <c r="H3967" s="19">
        <f t="shared" si="437"/>
        <v>8.6095133462939372E-2</v>
      </c>
      <c r="I3967" s="19">
        <f t="shared" si="438"/>
        <v>-6.5269709763563305E-2</v>
      </c>
      <c r="J3967" s="19">
        <f t="shared" si="439"/>
        <v>0.50237101862657285</v>
      </c>
    </row>
    <row r="3968" spans="1:10" x14ac:dyDescent="0.25">
      <c r="A3968" s="43">
        <f t="shared" si="433"/>
        <v>936</v>
      </c>
      <c r="B3968" s="44">
        <v>41920</v>
      </c>
      <c r="C3968" s="5">
        <v>79.016884000000005</v>
      </c>
      <c r="D3968" s="5">
        <v>101.044899</v>
      </c>
      <c r="E3968" s="19">
        <f t="shared" si="434"/>
        <v>18.767184764605624</v>
      </c>
      <c r="F3968" s="19">
        <f t="shared" si="435"/>
        <v>-0.22237165160111516</v>
      </c>
      <c r="G3968" s="19">
        <f t="shared" si="436"/>
        <v>2.4424520894982038E-2</v>
      </c>
      <c r="H3968" s="19">
        <f t="shared" si="437"/>
        <v>-0.23681697193368778</v>
      </c>
      <c r="I3968" s="19">
        <f t="shared" si="438"/>
        <v>-0.32291210539662718</v>
      </c>
      <c r="J3968" s="19">
        <f t="shared" si="439"/>
        <v>-6.5269709763563305E-2</v>
      </c>
    </row>
    <row r="3969" spans="1:10" x14ac:dyDescent="0.25">
      <c r="A3969" s="43">
        <f t="shared" si="433"/>
        <v>935</v>
      </c>
      <c r="B3969" s="44">
        <v>41921</v>
      </c>
      <c r="C3969" s="5">
        <v>76.115607999999995</v>
      </c>
      <c r="D3969" s="5">
        <v>98.097938999999997</v>
      </c>
      <c r="E3969" s="19">
        <f t="shared" si="434"/>
        <v>17.623082609261921</v>
      </c>
      <c r="F3969" s="19">
        <f t="shared" si="435"/>
        <v>-1.1441021553437025</v>
      </c>
      <c r="G3969" s="19">
        <f t="shared" si="436"/>
        <v>-0.22237165160111516</v>
      </c>
      <c r="H3969" s="19">
        <f t="shared" si="437"/>
        <v>-1.0125855637154391</v>
      </c>
      <c r="I3969" s="19">
        <f t="shared" si="438"/>
        <v>-0.77576859178175128</v>
      </c>
      <c r="J3969" s="19">
        <f t="shared" si="439"/>
        <v>-0.32291210539662718</v>
      </c>
    </row>
    <row r="3970" spans="1:10" x14ac:dyDescent="0.25">
      <c r="A3970" s="43">
        <f t="shared" si="433"/>
        <v>934</v>
      </c>
      <c r="B3970" s="44">
        <v>41922</v>
      </c>
      <c r="C3970" s="5">
        <v>75.046706999999998</v>
      </c>
      <c r="D3970" s="5">
        <v>97.566772</v>
      </c>
      <c r="E3970" s="19">
        <f t="shared" si="434"/>
        <v>16.870898754911863</v>
      </c>
      <c r="F3970" s="19">
        <f t="shared" si="435"/>
        <v>-0.75218385435005786</v>
      </c>
      <c r="G3970" s="19">
        <f t="shared" si="436"/>
        <v>-1.1441021553437025</v>
      </c>
      <c r="H3970" s="19">
        <f t="shared" si="437"/>
        <v>-7.5530985776412707E-2</v>
      </c>
      <c r="I3970" s="19">
        <f t="shared" si="438"/>
        <v>0.93705457793902636</v>
      </c>
      <c r="J3970" s="19">
        <f t="shared" si="439"/>
        <v>-0.77576859178175128</v>
      </c>
    </row>
    <row r="3971" spans="1:10" x14ac:dyDescent="0.25">
      <c r="A3971" s="43">
        <f t="shared" si="433"/>
        <v>933</v>
      </c>
      <c r="B3971" s="44">
        <v>41925</v>
      </c>
      <c r="C3971" s="5">
        <v>72.729316999999995</v>
      </c>
      <c r="D3971" s="5">
        <v>95.973381000000003</v>
      </c>
      <c r="E3971" s="19">
        <f t="shared" si="434"/>
        <v>15.503594602534747</v>
      </c>
      <c r="F3971" s="19">
        <f t="shared" si="435"/>
        <v>-1.3673041523771161</v>
      </c>
      <c r="G3971" s="19">
        <f t="shared" si="436"/>
        <v>-0.75218385435005786</v>
      </c>
      <c r="H3971" s="19">
        <f t="shared" si="437"/>
        <v>-0.9224423361804257</v>
      </c>
      <c r="I3971" s="19">
        <f t="shared" si="438"/>
        <v>-0.846911350404013</v>
      </c>
      <c r="J3971" s="19">
        <f t="shared" si="439"/>
        <v>0.93705457793902636</v>
      </c>
    </row>
    <row r="3972" spans="1:10" x14ac:dyDescent="0.25">
      <c r="A3972" s="43">
        <f t="shared" si="433"/>
        <v>932</v>
      </c>
      <c r="B3972" s="44">
        <v>41926</v>
      </c>
      <c r="C3972" s="5">
        <v>71.813102999999998</v>
      </c>
      <c r="D3972" s="5">
        <v>94.045845</v>
      </c>
      <c r="E3972" s="19">
        <f t="shared" si="434"/>
        <v>15.736705956062941</v>
      </c>
      <c r="F3972" s="19">
        <f t="shared" si="435"/>
        <v>0.23311135352819434</v>
      </c>
      <c r="G3972" s="19">
        <f t="shared" si="436"/>
        <v>-1.3673041523771161</v>
      </c>
      <c r="H3972" s="19">
        <f t="shared" si="437"/>
        <v>1.0417719024113432</v>
      </c>
      <c r="I3972" s="19">
        <f t="shared" si="438"/>
        <v>1.9642142385917689</v>
      </c>
      <c r="J3972" s="19">
        <f t="shared" si="439"/>
        <v>-0.846911350404013</v>
      </c>
    </row>
    <row r="3973" spans="1:10" x14ac:dyDescent="0.25">
      <c r="A3973" s="43">
        <f t="shared" si="433"/>
        <v>931</v>
      </c>
      <c r="B3973" s="44">
        <v>41927</v>
      </c>
      <c r="C3973" s="5">
        <v>72.361014999999995</v>
      </c>
      <c r="D3973" s="5">
        <v>93.608931999999996</v>
      </c>
      <c r="E3973" s="19">
        <f t="shared" si="434"/>
        <v>16.545134588793047</v>
      </c>
      <c r="F3973" s="19">
        <f t="shared" si="435"/>
        <v>0.80842863273010579</v>
      </c>
      <c r="G3973" s="19">
        <f t="shared" si="436"/>
        <v>0.23311135352819434</v>
      </c>
      <c r="H3973" s="19">
        <f t="shared" si="437"/>
        <v>0.67056029175617227</v>
      </c>
      <c r="I3973" s="19">
        <f t="shared" si="438"/>
        <v>-0.37121161065517094</v>
      </c>
      <c r="J3973" s="19">
        <f t="shared" si="439"/>
        <v>1.9642142385917689</v>
      </c>
    </row>
    <row r="3974" spans="1:10" x14ac:dyDescent="0.25">
      <c r="A3974" s="43">
        <f t="shared" si="433"/>
        <v>930</v>
      </c>
      <c r="B3974" s="44">
        <v>41928</v>
      </c>
      <c r="C3974" s="5">
        <v>73.654480000000007</v>
      </c>
      <c r="D3974" s="5">
        <v>95.142386999999999</v>
      </c>
      <c r="E3974" s="19">
        <f t="shared" si="434"/>
        <v>16.924251576618673</v>
      </c>
      <c r="F3974" s="19">
        <f t="shared" si="435"/>
        <v>0.37911698782562553</v>
      </c>
      <c r="G3974" s="19">
        <f t="shared" si="436"/>
        <v>0.80842863273010579</v>
      </c>
      <c r="H3974" s="19">
        <f t="shared" si="437"/>
        <v>-9.9009507102235772E-2</v>
      </c>
      <c r="I3974" s="19">
        <f t="shared" si="438"/>
        <v>-0.76956979885840804</v>
      </c>
      <c r="J3974" s="19">
        <f t="shared" si="439"/>
        <v>-0.37121161065517094</v>
      </c>
    </row>
    <row r="3975" spans="1:10" x14ac:dyDescent="0.25">
      <c r="A3975" s="43">
        <f t="shared" si="433"/>
        <v>929</v>
      </c>
      <c r="B3975" s="44">
        <v>41929</v>
      </c>
      <c r="C3975" s="5">
        <v>74.283225999999999</v>
      </c>
      <c r="D3975" s="5">
        <v>95.776343999999995</v>
      </c>
      <c r="E3975" s="19">
        <f t="shared" si="434"/>
        <v>17.174990186278528</v>
      </c>
      <c r="F3975" s="19">
        <f t="shared" si="435"/>
        <v>0.25073860965985517</v>
      </c>
      <c r="G3975" s="19">
        <f t="shared" si="436"/>
        <v>0.37911698782562553</v>
      </c>
      <c r="H3975" s="19">
        <f t="shared" si="437"/>
        <v>2.6518599113555447E-2</v>
      </c>
      <c r="I3975" s="19">
        <f t="shared" si="438"/>
        <v>0.12552810621579122</v>
      </c>
      <c r="J3975" s="19">
        <f t="shared" si="439"/>
        <v>-0.76956979885840804</v>
      </c>
    </row>
    <row r="3976" spans="1:10" x14ac:dyDescent="0.25">
      <c r="A3976" s="43">
        <f t="shared" si="433"/>
        <v>928</v>
      </c>
      <c r="B3976" s="44">
        <v>41932</v>
      </c>
      <c r="C3976" s="5">
        <v>74.929946999999999</v>
      </c>
      <c r="D3976" s="5">
        <v>95.510765000000006</v>
      </c>
      <c r="E3976" s="19">
        <f t="shared" si="434"/>
        <v>17.980067075903754</v>
      </c>
      <c r="F3976" s="19">
        <f t="shared" si="435"/>
        <v>0.8050768896252265</v>
      </c>
      <c r="G3976" s="19">
        <f t="shared" si="436"/>
        <v>0.25073860965985517</v>
      </c>
      <c r="H3976" s="19">
        <f t="shared" si="437"/>
        <v>0.65678331400693768</v>
      </c>
      <c r="I3976" s="19">
        <f t="shared" si="438"/>
        <v>0.63026471489338221</v>
      </c>
      <c r="J3976" s="19">
        <f t="shared" si="439"/>
        <v>0.12552810621579122</v>
      </c>
    </row>
    <row r="3977" spans="1:10" x14ac:dyDescent="0.25">
      <c r="A3977" s="43">
        <f t="shared" si="433"/>
        <v>927</v>
      </c>
      <c r="B3977" s="44">
        <v>41933</v>
      </c>
      <c r="C3977" s="5">
        <v>77.211455999999998</v>
      </c>
      <c r="D3977" s="5">
        <v>98.594795000000005</v>
      </c>
      <c r="E3977" s="19">
        <f t="shared" si="434"/>
        <v>18.422671967217049</v>
      </c>
      <c r="F3977" s="19">
        <f t="shared" si="435"/>
        <v>0.4426048913132945</v>
      </c>
      <c r="G3977" s="19">
        <f t="shared" si="436"/>
        <v>0.8050768896252265</v>
      </c>
      <c r="H3977" s="19">
        <f t="shared" si="437"/>
        <v>-3.3539292353246597E-2</v>
      </c>
      <c r="I3977" s="19">
        <f t="shared" si="438"/>
        <v>-0.69032260636018428</v>
      </c>
      <c r="J3977" s="19">
        <f t="shared" si="439"/>
        <v>0.63026471489338221</v>
      </c>
    </row>
    <row r="3978" spans="1:10" x14ac:dyDescent="0.25">
      <c r="A3978" s="43">
        <f t="shared" si="433"/>
        <v>926</v>
      </c>
      <c r="B3978" s="44">
        <v>41934</v>
      </c>
      <c r="C3978" s="5">
        <v>75.747344999999996</v>
      </c>
      <c r="D3978" s="5">
        <v>97.661026000000007</v>
      </c>
      <c r="E3978" s="19">
        <f t="shared" si="434"/>
        <v>17.515336241992024</v>
      </c>
      <c r="F3978" s="19">
        <f t="shared" si="435"/>
        <v>-0.9073357252250247</v>
      </c>
      <c r="G3978" s="19">
        <f t="shared" si="436"/>
        <v>0.4426048913132945</v>
      </c>
      <c r="H3978" s="19">
        <f t="shared" si="437"/>
        <v>-1.1691041940221985</v>
      </c>
      <c r="I3978" s="19">
        <f t="shared" si="438"/>
        <v>-1.135564901668952</v>
      </c>
      <c r="J3978" s="19">
        <f t="shared" si="439"/>
        <v>-0.69032260636018428</v>
      </c>
    </row>
    <row r="3979" spans="1:10" x14ac:dyDescent="0.25">
      <c r="A3979" s="43">
        <f t="shared" ref="A3979:A4042" si="440">A3980+1</f>
        <v>925</v>
      </c>
      <c r="B3979" s="44">
        <v>41935</v>
      </c>
      <c r="C3979" s="5">
        <v>77.157546999999994</v>
      </c>
      <c r="D3979" s="5">
        <v>99.537148000000002</v>
      </c>
      <c r="E3979" s="19">
        <f t="shared" si="434"/>
        <v>17.806869339874495</v>
      </c>
      <c r="F3979" s="19">
        <f t="shared" si="435"/>
        <v>0.29153309788247128</v>
      </c>
      <c r="G3979" s="19">
        <f t="shared" si="436"/>
        <v>-0.9073357252250247</v>
      </c>
      <c r="H3979" s="19">
        <f t="shared" si="437"/>
        <v>0.82815591461724358</v>
      </c>
      <c r="I3979" s="19">
        <f t="shared" si="438"/>
        <v>1.9972601086394421</v>
      </c>
      <c r="J3979" s="19">
        <f t="shared" si="439"/>
        <v>-1.135564901668952</v>
      </c>
    </row>
    <row r="3980" spans="1:10" x14ac:dyDescent="0.25">
      <c r="A3980" s="43">
        <f t="shared" si="440"/>
        <v>924</v>
      </c>
      <c r="B3980" s="44">
        <v>41936</v>
      </c>
      <c r="C3980" s="5">
        <v>76.888084000000006</v>
      </c>
      <c r="D3980" s="5">
        <v>99.297286999999997</v>
      </c>
      <c r="E3980" s="19">
        <f t="shared" si="434"/>
        <v>17.680427444861721</v>
      </c>
      <c r="F3980" s="19">
        <f t="shared" si="435"/>
        <v>-0.12644189501277481</v>
      </c>
      <c r="G3980" s="19">
        <f t="shared" si="436"/>
        <v>0.29153309788247128</v>
      </c>
      <c r="H3980" s="19">
        <f t="shared" si="437"/>
        <v>-0.29886243110299315</v>
      </c>
      <c r="I3980" s="19">
        <f t="shared" si="438"/>
        <v>-1.1270183457202367</v>
      </c>
      <c r="J3980" s="19">
        <f t="shared" si="439"/>
        <v>1.9972601086394421</v>
      </c>
    </row>
    <row r="3981" spans="1:10" x14ac:dyDescent="0.25">
      <c r="A3981" s="43">
        <f t="shared" si="440"/>
        <v>923</v>
      </c>
      <c r="B3981" s="44">
        <v>41939</v>
      </c>
      <c r="C3981" s="5">
        <v>75.271277999999995</v>
      </c>
      <c r="D3981" s="5">
        <v>98.534835999999999</v>
      </c>
      <c r="E3981" s="19">
        <f t="shared" si="434"/>
        <v>16.518245516797549</v>
      </c>
      <c r="F3981" s="19">
        <f t="shared" si="435"/>
        <v>-1.1621819280641716</v>
      </c>
      <c r="G3981" s="19">
        <f t="shared" si="436"/>
        <v>-0.12644189501277481</v>
      </c>
      <c r="H3981" s="19">
        <f t="shared" si="437"/>
        <v>-1.0874007814955078</v>
      </c>
      <c r="I3981" s="19">
        <f t="shared" si="438"/>
        <v>-0.78853835039251463</v>
      </c>
      <c r="J3981" s="19">
        <f t="shared" si="439"/>
        <v>-1.1270183457202367</v>
      </c>
    </row>
    <row r="3982" spans="1:10" x14ac:dyDescent="0.25">
      <c r="A3982" s="43">
        <f t="shared" si="440"/>
        <v>922</v>
      </c>
      <c r="B3982" s="44">
        <v>41940</v>
      </c>
      <c r="C3982" s="5">
        <v>76.986892999999995</v>
      </c>
      <c r="D3982" s="5">
        <v>100.342422</v>
      </c>
      <c r="E3982" s="19">
        <f t="shared" si="434"/>
        <v>17.15605734296183</v>
      </c>
      <c r="F3982" s="19">
        <f t="shared" si="435"/>
        <v>0.63781182616428111</v>
      </c>
      <c r="G3982" s="19">
        <f t="shared" si="436"/>
        <v>-1.1621819280641716</v>
      </c>
      <c r="H3982" s="19">
        <f t="shared" si="437"/>
        <v>1.3251575598962737</v>
      </c>
      <c r="I3982" s="19">
        <f t="shared" si="438"/>
        <v>2.4125583413917813</v>
      </c>
      <c r="J3982" s="19">
        <f t="shared" si="439"/>
        <v>-0.78853835039251463</v>
      </c>
    </row>
    <row r="3983" spans="1:10" x14ac:dyDescent="0.25">
      <c r="A3983" s="43">
        <f t="shared" si="440"/>
        <v>921</v>
      </c>
      <c r="B3983" s="44">
        <v>41941</v>
      </c>
      <c r="C3983" s="5">
        <v>77.238395999999995</v>
      </c>
      <c r="D3983" s="5">
        <v>100.350983</v>
      </c>
      <c r="E3983" s="19">
        <f t="shared" si="434"/>
        <v>17.402455704526254</v>
      </c>
      <c r="F3983" s="19">
        <f t="shared" si="435"/>
        <v>0.24639836156442385</v>
      </c>
      <c r="G3983" s="19">
        <f t="shared" si="436"/>
        <v>0.63781182616428111</v>
      </c>
      <c r="H3983" s="19">
        <f t="shared" si="437"/>
        <v>-0.13082075280268857</v>
      </c>
      <c r="I3983" s="19">
        <f t="shared" si="438"/>
        <v>-1.4559783126989623</v>
      </c>
      <c r="J3983" s="19">
        <f t="shared" si="439"/>
        <v>2.4125583413917813</v>
      </c>
    </row>
    <row r="3984" spans="1:10" x14ac:dyDescent="0.25">
      <c r="A3984" s="43">
        <f t="shared" si="440"/>
        <v>920</v>
      </c>
      <c r="B3984" s="44">
        <v>41942</v>
      </c>
      <c r="C3984" s="5">
        <v>76.959937999999994</v>
      </c>
      <c r="D3984" s="5">
        <v>100.40237399999999</v>
      </c>
      <c r="E3984" s="19">
        <f t="shared" si="434"/>
        <v>17.093354967247592</v>
      </c>
      <c r="F3984" s="19">
        <f t="shared" si="435"/>
        <v>-0.30910073727866205</v>
      </c>
      <c r="G3984" s="19">
        <f t="shared" si="436"/>
        <v>0.24639836156442385</v>
      </c>
      <c r="H3984" s="19">
        <f t="shared" si="437"/>
        <v>-0.45482737312642602</v>
      </c>
      <c r="I3984" s="19">
        <f t="shared" si="438"/>
        <v>-0.32400662032373745</v>
      </c>
      <c r="J3984" s="19">
        <f t="shared" si="439"/>
        <v>-1.4559783126989623</v>
      </c>
    </row>
    <row r="3985" spans="1:10" x14ac:dyDescent="0.25">
      <c r="A3985" s="43">
        <f t="shared" si="440"/>
        <v>919</v>
      </c>
      <c r="B3985" s="44">
        <v>41943</v>
      </c>
      <c r="C3985" s="5">
        <v>78.522857999999999</v>
      </c>
      <c r="D3985" s="5">
        <v>102.75823200000001</v>
      </c>
      <c r="E3985" s="19">
        <f t="shared" si="434"/>
        <v>17.25155550742312</v>
      </c>
      <c r="F3985" s="19">
        <f t="shared" si="435"/>
        <v>0.1582005401755282</v>
      </c>
      <c r="G3985" s="19">
        <f t="shared" si="436"/>
        <v>-0.30910073727866205</v>
      </c>
      <c r="H3985" s="19">
        <f t="shared" si="437"/>
        <v>0.34101105196501336</v>
      </c>
      <c r="I3985" s="19">
        <f t="shared" si="438"/>
        <v>0.79583842509143943</v>
      </c>
      <c r="J3985" s="19">
        <f t="shared" si="439"/>
        <v>-0.32400662032373745</v>
      </c>
    </row>
    <row r="3986" spans="1:10" x14ac:dyDescent="0.25">
      <c r="A3986" s="43">
        <f t="shared" si="440"/>
        <v>918</v>
      </c>
      <c r="B3986" s="44">
        <v>41946</v>
      </c>
      <c r="C3986" s="5">
        <v>77.283302000000006</v>
      </c>
      <c r="D3986" s="5">
        <v>100.042564</v>
      </c>
      <c r="E3986" s="19">
        <f t="shared" si="434"/>
        <v>17.631261655660673</v>
      </c>
      <c r="F3986" s="19">
        <f t="shared" si="435"/>
        <v>0.37970614823755255</v>
      </c>
      <c r="G3986" s="19">
        <f t="shared" si="436"/>
        <v>0.1582005401755282</v>
      </c>
      <c r="H3986" s="19">
        <f t="shared" si="437"/>
        <v>0.28614208245925399</v>
      </c>
      <c r="I3986" s="19">
        <f t="shared" si="438"/>
        <v>-5.4868969505759368E-2</v>
      </c>
      <c r="J3986" s="19">
        <f t="shared" si="439"/>
        <v>0.79583842509143943</v>
      </c>
    </row>
    <row r="3987" spans="1:10" x14ac:dyDescent="0.25">
      <c r="A3987" s="43">
        <f t="shared" si="440"/>
        <v>917</v>
      </c>
      <c r="B3987" s="44">
        <v>41947</v>
      </c>
      <c r="C3987" s="5">
        <v>75.693450999999996</v>
      </c>
      <c r="D3987" s="5">
        <v>98.834663000000006</v>
      </c>
      <c r="E3987" s="19">
        <f t="shared" si="434"/>
        <v>16.761641688363575</v>
      </c>
      <c r="F3987" s="19">
        <f t="shared" si="435"/>
        <v>-0.86961996729709767</v>
      </c>
      <c r="G3987" s="19">
        <f t="shared" si="436"/>
        <v>0.37970614823755255</v>
      </c>
      <c r="H3987" s="19">
        <f t="shared" si="437"/>
        <v>-1.0941884231993637</v>
      </c>
      <c r="I3987" s="19">
        <f t="shared" si="438"/>
        <v>-1.3803305056586177</v>
      </c>
      <c r="J3987" s="19">
        <f t="shared" si="439"/>
        <v>-5.4868969505759368E-2</v>
      </c>
    </row>
    <row r="3988" spans="1:10" x14ac:dyDescent="0.25">
      <c r="A3988" s="43">
        <f t="shared" si="440"/>
        <v>916</v>
      </c>
      <c r="B3988" s="44">
        <v>41948</v>
      </c>
      <c r="C3988" s="5">
        <v>77.022819999999996</v>
      </c>
      <c r="D3988" s="5">
        <v>100.273895</v>
      </c>
      <c r="E3988" s="19">
        <f t="shared" si="434"/>
        <v>17.232844704844162</v>
      </c>
      <c r="F3988" s="19">
        <f t="shared" si="435"/>
        <v>0.47120301648058671</v>
      </c>
      <c r="G3988" s="19">
        <f t="shared" si="436"/>
        <v>-0.86961996729709767</v>
      </c>
      <c r="H3988" s="19">
        <f t="shared" si="437"/>
        <v>0.98551971686625173</v>
      </c>
      <c r="I3988" s="19">
        <f t="shared" si="438"/>
        <v>2.0797081400656152</v>
      </c>
      <c r="J3988" s="19">
        <f t="shared" si="439"/>
        <v>-1.3803305056586177</v>
      </c>
    </row>
    <row r="3989" spans="1:10" x14ac:dyDescent="0.25">
      <c r="A3989" s="43">
        <f t="shared" si="440"/>
        <v>915</v>
      </c>
      <c r="B3989" s="44">
        <v>41949</v>
      </c>
      <c r="C3989" s="5">
        <v>77.992896999999999</v>
      </c>
      <c r="D3989" s="5">
        <v>101.541748</v>
      </c>
      <c r="E3989" s="19">
        <f t="shared" si="434"/>
        <v>17.446943296427008</v>
      </c>
      <c r="F3989" s="19">
        <f t="shared" si="435"/>
        <v>0.21409859158284661</v>
      </c>
      <c r="G3989" s="19">
        <f t="shared" si="436"/>
        <v>0.47120301648058671</v>
      </c>
      <c r="H3989" s="19">
        <f t="shared" si="437"/>
        <v>-6.4583579666415536E-2</v>
      </c>
      <c r="I3989" s="19">
        <f t="shared" si="438"/>
        <v>-1.0501032965326673</v>
      </c>
      <c r="J3989" s="19">
        <f t="shared" si="439"/>
        <v>2.0797081400656152</v>
      </c>
    </row>
    <row r="3990" spans="1:10" x14ac:dyDescent="0.25">
      <c r="A3990" s="43">
        <f t="shared" si="440"/>
        <v>914</v>
      </c>
      <c r="B3990" s="44">
        <v>41950</v>
      </c>
      <c r="C3990" s="5">
        <v>78.855186000000003</v>
      </c>
      <c r="D3990" s="5">
        <v>101.773079</v>
      </c>
      <c r="E3990" s="19">
        <f t="shared" si="434"/>
        <v>18.171297345610512</v>
      </c>
      <c r="F3990" s="19">
        <f t="shared" si="435"/>
        <v>0.72435404918350343</v>
      </c>
      <c r="G3990" s="19">
        <f t="shared" si="436"/>
        <v>0.21409859158284661</v>
      </c>
      <c r="H3990" s="19">
        <f t="shared" si="437"/>
        <v>0.59773036835616544</v>
      </c>
      <c r="I3990" s="19">
        <f t="shared" si="438"/>
        <v>0.66231394802258103</v>
      </c>
      <c r="J3990" s="19">
        <f t="shared" si="439"/>
        <v>-1.0501032965326673</v>
      </c>
    </row>
    <row r="3991" spans="1:10" x14ac:dyDescent="0.25">
      <c r="A3991" s="43">
        <f t="shared" si="440"/>
        <v>913</v>
      </c>
      <c r="B3991" s="44">
        <v>41953</v>
      </c>
      <c r="C3991" s="5">
        <v>78.145606999999998</v>
      </c>
      <c r="D3991" s="5">
        <v>101.01918000000001</v>
      </c>
      <c r="E3991" s="19">
        <f t="shared" si="434"/>
        <v>17.911243145510248</v>
      </c>
      <c r="F3991" s="19">
        <f t="shared" si="435"/>
        <v>-0.2600542001002637</v>
      </c>
      <c r="G3991" s="19">
        <f t="shared" si="436"/>
        <v>0.72435404918350343</v>
      </c>
      <c r="H3991" s="19">
        <f t="shared" si="437"/>
        <v>-0.68845671901319228</v>
      </c>
      <c r="I3991" s="19">
        <f t="shared" si="438"/>
        <v>-1.2861870873693577</v>
      </c>
      <c r="J3991" s="19">
        <f t="shared" si="439"/>
        <v>0.66231394802258103</v>
      </c>
    </row>
    <row r="3992" spans="1:10" x14ac:dyDescent="0.25">
      <c r="A3992" s="43">
        <f t="shared" si="440"/>
        <v>912</v>
      </c>
      <c r="B3992" s="44">
        <v>41954</v>
      </c>
      <c r="C3992" s="5">
        <v>78.379142999999999</v>
      </c>
      <c r="D3992" s="5">
        <v>101.464653</v>
      </c>
      <c r="E3992" s="19">
        <f t="shared" si="434"/>
        <v>17.879158470611173</v>
      </c>
      <c r="F3992" s="19">
        <f t="shared" si="435"/>
        <v>-3.2084674899074628E-2</v>
      </c>
      <c r="G3992" s="19">
        <f t="shared" si="436"/>
        <v>-0.2600542001002637</v>
      </c>
      <c r="H3992" s="19">
        <f t="shared" si="437"/>
        <v>0.12171839212653171</v>
      </c>
      <c r="I3992" s="19">
        <f t="shared" si="438"/>
        <v>0.81017511113972396</v>
      </c>
      <c r="J3992" s="19">
        <f t="shared" si="439"/>
        <v>-1.2861870873693577</v>
      </c>
    </row>
    <row r="3993" spans="1:10" x14ac:dyDescent="0.25">
      <c r="A3993" s="43">
        <f t="shared" si="440"/>
        <v>911</v>
      </c>
      <c r="B3993" s="44">
        <v>41955</v>
      </c>
      <c r="C3993" s="5">
        <v>77.687515000000005</v>
      </c>
      <c r="D3993" s="5">
        <v>100.78789500000001</v>
      </c>
      <c r="E3993" s="19">
        <f t="shared" si="434"/>
        <v>17.591058668062757</v>
      </c>
      <c r="F3993" s="19">
        <f t="shared" si="435"/>
        <v>-0.28809980254841605</v>
      </c>
      <c r="G3993" s="19">
        <f t="shared" si="436"/>
        <v>-3.2084674899074628E-2</v>
      </c>
      <c r="H3993" s="19">
        <f t="shared" si="437"/>
        <v>-0.26912406056042054</v>
      </c>
      <c r="I3993" s="19">
        <f t="shared" si="438"/>
        <v>-0.39084245268695228</v>
      </c>
      <c r="J3993" s="19">
        <f t="shared" si="439"/>
        <v>0.81017511113972396</v>
      </c>
    </row>
    <row r="3994" spans="1:10" x14ac:dyDescent="0.25">
      <c r="A3994" s="43">
        <f t="shared" si="440"/>
        <v>910</v>
      </c>
      <c r="B3994" s="44">
        <v>41956</v>
      </c>
      <c r="C3994" s="5">
        <v>76.654540999999995</v>
      </c>
      <c r="D3994" s="5">
        <v>99.759872000000001</v>
      </c>
      <c r="E3994" s="19">
        <f t="shared" si="434"/>
        <v>17.171060455757562</v>
      </c>
      <c r="F3994" s="19">
        <f t="shared" si="435"/>
        <v>-0.4199982123051953</v>
      </c>
      <c r="G3994" s="19">
        <f t="shared" si="436"/>
        <v>-0.28809980254841605</v>
      </c>
      <c r="H3994" s="19">
        <f t="shared" si="437"/>
        <v>-0.24960821966391492</v>
      </c>
      <c r="I3994" s="19">
        <f t="shared" si="438"/>
        <v>1.9515840896505626E-2</v>
      </c>
      <c r="J3994" s="19">
        <f t="shared" si="439"/>
        <v>-0.39084245268695228</v>
      </c>
    </row>
    <row r="3995" spans="1:10" x14ac:dyDescent="0.25">
      <c r="A3995" s="43">
        <f t="shared" si="440"/>
        <v>909</v>
      </c>
      <c r="B3995" s="44">
        <v>41957</v>
      </c>
      <c r="C3995" s="5">
        <v>77.435981999999996</v>
      </c>
      <c r="D3995" s="5">
        <v>100.572632</v>
      </c>
      <c r="E3995" s="19">
        <f t="shared" si="434"/>
        <v>17.467879807013489</v>
      </c>
      <c r="F3995" s="19">
        <f t="shared" si="435"/>
        <v>0.29681935125592673</v>
      </c>
      <c r="G3995" s="19">
        <f t="shared" si="436"/>
        <v>-0.4199982123051953</v>
      </c>
      <c r="H3995" s="19">
        <f t="shared" si="437"/>
        <v>0.5452176204356034</v>
      </c>
      <c r="I3995" s="19">
        <f t="shared" si="438"/>
        <v>0.79482584009951829</v>
      </c>
      <c r="J3995" s="19">
        <f t="shared" si="439"/>
        <v>1.9515840896505626E-2</v>
      </c>
    </row>
    <row r="3996" spans="1:10" x14ac:dyDescent="0.25">
      <c r="A3996" s="43">
        <f t="shared" si="440"/>
        <v>908</v>
      </c>
      <c r="B3996" s="44">
        <v>41960</v>
      </c>
      <c r="C3996" s="5">
        <v>77.031807000000001</v>
      </c>
      <c r="D3996" s="5">
        <v>100.07978799999999</v>
      </c>
      <c r="E3996" s="19">
        <f t="shared" si="434"/>
        <v>17.357571227424963</v>
      </c>
      <c r="F3996" s="19">
        <f t="shared" si="435"/>
        <v>-0.11030857958852636</v>
      </c>
      <c r="G3996" s="19">
        <f t="shared" si="436"/>
        <v>0.29681935125592673</v>
      </c>
      <c r="H3996" s="19">
        <f t="shared" si="437"/>
        <v>-0.28585554848236194</v>
      </c>
      <c r="I3996" s="19">
        <f t="shared" si="438"/>
        <v>-0.83107316891796534</v>
      </c>
      <c r="J3996" s="19">
        <f t="shared" si="439"/>
        <v>0.79482584009951829</v>
      </c>
    </row>
    <row r="3997" spans="1:10" x14ac:dyDescent="0.25">
      <c r="A3997" s="43">
        <f t="shared" si="440"/>
        <v>907</v>
      </c>
      <c r="B3997" s="44">
        <v>41961</v>
      </c>
      <c r="C3997" s="5">
        <v>77.094673</v>
      </c>
      <c r="D3997" s="5">
        <v>99.837699999999998</v>
      </c>
      <c r="E3997" s="19">
        <f t="shared" si="434"/>
        <v>17.564786218149358</v>
      </c>
      <c r="F3997" s="19">
        <f t="shared" si="435"/>
        <v>0.20721499072439542</v>
      </c>
      <c r="G3997" s="19">
        <f t="shared" si="436"/>
        <v>-0.11030857958852636</v>
      </c>
      <c r="H3997" s="19">
        <f t="shared" si="437"/>
        <v>0.27245445947134278</v>
      </c>
      <c r="I3997" s="19">
        <f t="shared" si="438"/>
        <v>0.55831000795370467</v>
      </c>
      <c r="J3997" s="19">
        <f t="shared" si="439"/>
        <v>-0.83107316891796534</v>
      </c>
    </row>
    <row r="3998" spans="1:10" x14ac:dyDescent="0.25">
      <c r="A3998" s="43">
        <f t="shared" si="440"/>
        <v>906</v>
      </c>
      <c r="B3998" s="44">
        <v>41962</v>
      </c>
      <c r="C3998" s="5">
        <v>77.498870999999994</v>
      </c>
      <c r="D3998" s="5">
        <v>100.702316</v>
      </c>
      <c r="E3998" s="19">
        <f t="shared" si="434"/>
        <v>17.45344256815364</v>
      </c>
      <c r="F3998" s="19">
        <f t="shared" si="435"/>
        <v>-0.11134364999571744</v>
      </c>
      <c r="G3998" s="19">
        <f t="shared" si="436"/>
        <v>0.20721499072439542</v>
      </c>
      <c r="H3998" s="19">
        <f t="shared" si="437"/>
        <v>-0.23389618363988474</v>
      </c>
      <c r="I3998" s="19">
        <f t="shared" si="438"/>
        <v>-0.50635064311122746</v>
      </c>
      <c r="J3998" s="19">
        <f t="shared" si="439"/>
        <v>0.55831000795370467</v>
      </c>
    </row>
    <row r="3999" spans="1:10" x14ac:dyDescent="0.25">
      <c r="A3999" s="43">
        <f t="shared" si="440"/>
        <v>905</v>
      </c>
      <c r="B3999" s="44">
        <v>41963</v>
      </c>
      <c r="C3999" s="5">
        <v>78.468964</v>
      </c>
      <c r="D3999" s="5">
        <v>101.428612</v>
      </c>
      <c r="E3999" s="19">
        <f t="shared" si="434"/>
        <v>17.990469515448993</v>
      </c>
      <c r="F3999" s="19">
        <f t="shared" si="435"/>
        <v>0.53702694729535239</v>
      </c>
      <c r="G3999" s="19">
        <f t="shared" si="436"/>
        <v>-0.11134364999571744</v>
      </c>
      <c r="H3999" s="19">
        <f t="shared" si="437"/>
        <v>0.60287858459467092</v>
      </c>
      <c r="I3999" s="19">
        <f t="shared" si="438"/>
        <v>0.83677476823455565</v>
      </c>
      <c r="J3999" s="19">
        <f t="shared" si="439"/>
        <v>-0.50635064311122746</v>
      </c>
    </row>
    <row r="4000" spans="1:10" x14ac:dyDescent="0.25">
      <c r="A4000" s="43">
        <f t="shared" si="440"/>
        <v>904</v>
      </c>
      <c r="B4000" s="44">
        <v>41964</v>
      </c>
      <c r="C4000" s="5">
        <v>79.492935000000003</v>
      </c>
      <c r="D4000" s="5">
        <v>102.52666499999999</v>
      </c>
      <c r="E4000" s="19">
        <f t="shared" si="434"/>
        <v>18.359708177159241</v>
      </c>
      <c r="F4000" s="19">
        <f t="shared" si="435"/>
        <v>0.36923866171024855</v>
      </c>
      <c r="G4000" s="19">
        <f t="shared" si="436"/>
        <v>0.53702694729535239</v>
      </c>
      <c r="H4000" s="19">
        <f t="shared" si="437"/>
        <v>5.1626442651379778E-2</v>
      </c>
      <c r="I4000" s="19">
        <f t="shared" si="438"/>
        <v>-0.5512521419432912</v>
      </c>
      <c r="J4000" s="19">
        <f t="shared" si="439"/>
        <v>0.83677476823455565</v>
      </c>
    </row>
    <row r="4001" spans="1:10" x14ac:dyDescent="0.25">
      <c r="A4001" s="43">
        <f t="shared" si="440"/>
        <v>903</v>
      </c>
      <c r="B4001" s="44">
        <v>41967</v>
      </c>
      <c r="C4001" s="5">
        <v>78.882141000000004</v>
      </c>
      <c r="D4001" s="5">
        <v>101.670677</v>
      </c>
      <c r="E4001" s="19">
        <f t="shared" si="434"/>
        <v>18.259311238856604</v>
      </c>
      <c r="F4001" s="19">
        <f t="shared" si="435"/>
        <v>-0.1003969383026373</v>
      </c>
      <c r="G4001" s="19">
        <f t="shared" si="436"/>
        <v>0.36923866171024855</v>
      </c>
      <c r="H4001" s="19">
        <f t="shared" si="437"/>
        <v>-0.3187746403877072</v>
      </c>
      <c r="I4001" s="19">
        <f t="shared" si="438"/>
        <v>-0.37040108303908698</v>
      </c>
      <c r="J4001" s="19">
        <f t="shared" si="439"/>
        <v>-0.5512521419432912</v>
      </c>
    </row>
    <row r="4002" spans="1:10" x14ac:dyDescent="0.25">
      <c r="A4002" s="43">
        <f t="shared" si="440"/>
        <v>902</v>
      </c>
      <c r="B4002" s="44">
        <v>41968</v>
      </c>
      <c r="C4002" s="5">
        <v>77.597678999999999</v>
      </c>
      <c r="D4002" s="5">
        <v>100.42562100000001</v>
      </c>
      <c r="E4002" s="19">
        <f t="shared" si="434"/>
        <v>17.71723455739923</v>
      </c>
      <c r="F4002" s="19">
        <f t="shared" si="435"/>
        <v>-0.54207668145737387</v>
      </c>
      <c r="G4002" s="19">
        <f t="shared" si="436"/>
        <v>-0.1003969383026373</v>
      </c>
      <c r="H4002" s="19">
        <f t="shared" si="437"/>
        <v>-0.4826992246619336</v>
      </c>
      <c r="I4002" s="19">
        <f t="shared" si="438"/>
        <v>-0.1639245842742264</v>
      </c>
      <c r="J4002" s="19">
        <f t="shared" si="439"/>
        <v>-0.37040108303908698</v>
      </c>
    </row>
    <row r="4003" spans="1:10" x14ac:dyDescent="0.25">
      <c r="A4003" s="43">
        <f t="shared" si="440"/>
        <v>901</v>
      </c>
      <c r="B4003" s="44">
        <v>41969</v>
      </c>
      <c r="C4003" s="5">
        <v>76.618606999999997</v>
      </c>
      <c r="D4003" s="5">
        <v>99.526427999999996</v>
      </c>
      <c r="E4003" s="19">
        <f t="shared" si="434"/>
        <v>17.274321317917881</v>
      </c>
      <c r="F4003" s="19">
        <f t="shared" si="435"/>
        <v>-0.44291323948134931</v>
      </c>
      <c r="G4003" s="19">
        <f t="shared" si="436"/>
        <v>-0.54207668145737387</v>
      </c>
      <c r="H4003" s="19">
        <f t="shared" si="437"/>
        <v>-0.12231447145890506</v>
      </c>
      <c r="I4003" s="19">
        <f t="shared" si="438"/>
        <v>0.36038475320302854</v>
      </c>
      <c r="J4003" s="19">
        <f t="shared" si="439"/>
        <v>-0.1639245842742264</v>
      </c>
    </row>
    <row r="4004" spans="1:10" x14ac:dyDescent="0.25">
      <c r="A4004" s="43">
        <f t="shared" si="440"/>
        <v>900</v>
      </c>
      <c r="B4004" s="44">
        <v>41971</v>
      </c>
      <c r="C4004" s="5">
        <v>71.696326999999997</v>
      </c>
      <c r="D4004" s="5">
        <v>94.131202999999999</v>
      </c>
      <c r="E4004" s="19">
        <f t="shared" si="434"/>
        <v>15.569033830892536</v>
      </c>
      <c r="F4004" s="19">
        <f t="shared" si="435"/>
        <v>-1.7052874870253447</v>
      </c>
      <c r="G4004" s="19">
        <f t="shared" si="436"/>
        <v>-0.44291323948134931</v>
      </c>
      <c r="H4004" s="19">
        <f t="shared" si="437"/>
        <v>-1.4433366528061156</v>
      </c>
      <c r="I4004" s="19">
        <f t="shared" si="438"/>
        <v>-1.3210221813472105</v>
      </c>
      <c r="J4004" s="19">
        <f t="shared" si="439"/>
        <v>0.36038475320302854</v>
      </c>
    </row>
    <row r="4005" spans="1:10" x14ac:dyDescent="0.25">
      <c r="A4005" s="43">
        <f t="shared" si="440"/>
        <v>899</v>
      </c>
      <c r="B4005" s="44">
        <v>41974</v>
      </c>
      <c r="C4005" s="5">
        <v>71.947845000000001</v>
      </c>
      <c r="D4005" s="5">
        <v>96.604011999999997</v>
      </c>
      <c r="E4005" s="19">
        <f t="shared" si="434"/>
        <v>14.346098394934572</v>
      </c>
      <c r="F4005" s="19">
        <f t="shared" si="435"/>
        <v>-1.2229354359579645</v>
      </c>
      <c r="G4005" s="19">
        <f t="shared" si="436"/>
        <v>-1.7052874870253447</v>
      </c>
      <c r="H4005" s="19">
        <f t="shared" si="437"/>
        <v>-0.21438242830123122</v>
      </c>
      <c r="I4005" s="19">
        <f t="shared" si="438"/>
        <v>1.2289542245048843</v>
      </c>
      <c r="J4005" s="19">
        <f t="shared" si="439"/>
        <v>-1.3210221813472105</v>
      </c>
    </row>
    <row r="4006" spans="1:10" x14ac:dyDescent="0.25">
      <c r="A4006" s="43">
        <f t="shared" si="440"/>
        <v>898</v>
      </c>
      <c r="B4006" s="44">
        <v>41975</v>
      </c>
      <c r="C4006" s="5">
        <v>72.729316999999995</v>
      </c>
      <c r="D4006" s="5">
        <v>98.583984000000001</v>
      </c>
      <c r="E4006" s="19">
        <f t="shared" si="434"/>
        <v>13.946979205521799</v>
      </c>
      <c r="F4006" s="19">
        <f t="shared" si="435"/>
        <v>-0.39911918941277236</v>
      </c>
      <c r="G4006" s="19">
        <f t="shared" si="436"/>
        <v>-1.2229354359579645</v>
      </c>
      <c r="H4006" s="19">
        <f t="shared" si="437"/>
        <v>0.32415780727527765</v>
      </c>
      <c r="I4006" s="19">
        <f t="shared" si="438"/>
        <v>0.53854023557650887</v>
      </c>
      <c r="J4006" s="19">
        <f t="shared" si="439"/>
        <v>1.2289542245048843</v>
      </c>
    </row>
    <row r="4007" spans="1:10" x14ac:dyDescent="0.25">
      <c r="A4007" s="43">
        <f t="shared" si="440"/>
        <v>897</v>
      </c>
      <c r="B4007" s="44">
        <v>41976</v>
      </c>
      <c r="C4007" s="5">
        <v>73.618545999999995</v>
      </c>
      <c r="D4007" s="5">
        <v>98.315956</v>
      </c>
      <c r="E4007" s="19">
        <f t="shared" si="434"/>
        <v>14.996024352071309</v>
      </c>
      <c r="F4007" s="19">
        <f t="shared" si="435"/>
        <v>1.0490451465495099</v>
      </c>
      <c r="G4007" s="19">
        <f t="shared" si="436"/>
        <v>-0.39911918941277236</v>
      </c>
      <c r="H4007" s="19">
        <f t="shared" si="437"/>
        <v>1.2850949985295628</v>
      </c>
      <c r="I4007" s="19">
        <f t="shared" si="438"/>
        <v>0.96093719125428512</v>
      </c>
      <c r="J4007" s="19">
        <f t="shared" si="439"/>
        <v>0.53854023557650887</v>
      </c>
    </row>
    <row r="4008" spans="1:10" x14ac:dyDescent="0.25">
      <c r="A4008" s="43">
        <f t="shared" si="440"/>
        <v>896</v>
      </c>
      <c r="B4008" s="44">
        <v>41977</v>
      </c>
      <c r="C4008" s="5">
        <v>72.980804000000006</v>
      </c>
      <c r="D4008" s="5">
        <v>97.079552000000007</v>
      </c>
      <c r="E4008" s="19">
        <f t="shared" si="434"/>
        <v>15.095508771916997</v>
      </c>
      <c r="F4008" s="19">
        <f t="shared" si="435"/>
        <v>9.9484419845687455E-2</v>
      </c>
      <c r="G4008" s="19">
        <f t="shared" si="436"/>
        <v>1.0490451465495099</v>
      </c>
      <c r="H4008" s="19">
        <f t="shared" si="437"/>
        <v>-0.52094917024989384</v>
      </c>
      <c r="I4008" s="19">
        <f t="shared" si="438"/>
        <v>-1.8060441687794566</v>
      </c>
      <c r="J4008" s="19">
        <f t="shared" si="439"/>
        <v>0.96093719125428512</v>
      </c>
    </row>
    <row r="4009" spans="1:10" x14ac:dyDescent="0.25">
      <c r="A4009" s="43">
        <f t="shared" si="440"/>
        <v>895</v>
      </c>
      <c r="B4009" s="44">
        <v>41978</v>
      </c>
      <c r="C4009" s="5">
        <v>72.109520000000003</v>
      </c>
      <c r="D4009" s="5">
        <v>95.860434999999995</v>
      </c>
      <c r="E4009" s="19">
        <f t="shared" si="434"/>
        <v>14.951143530901128</v>
      </c>
      <c r="F4009" s="19">
        <f t="shared" si="435"/>
        <v>-0.14436524101586912</v>
      </c>
      <c r="G4009" s="19">
        <f t="shared" si="436"/>
        <v>9.9484419845687455E-2</v>
      </c>
      <c r="H4009" s="19">
        <f t="shared" si="437"/>
        <v>-0.20320300978726577</v>
      </c>
      <c r="I4009" s="19">
        <f t="shared" si="438"/>
        <v>0.31774616046262805</v>
      </c>
      <c r="J4009" s="19">
        <f t="shared" si="439"/>
        <v>-1.8060441687794566</v>
      </c>
    </row>
    <row r="4010" spans="1:10" x14ac:dyDescent="0.25">
      <c r="A4010" s="43">
        <f t="shared" si="440"/>
        <v>894</v>
      </c>
      <c r="B4010" s="44">
        <v>41981</v>
      </c>
      <c r="C4010" s="5">
        <v>69.190285000000003</v>
      </c>
      <c r="D4010" s="5">
        <v>92.341437999999997</v>
      </c>
      <c r="E4010" s="19">
        <f t="shared" si="434"/>
        <v>14.13016893749775</v>
      </c>
      <c r="F4010" s="19">
        <f t="shared" si="435"/>
        <v>-0.82097459340337764</v>
      </c>
      <c r="G4010" s="19">
        <f t="shared" si="436"/>
        <v>-0.14436524101586912</v>
      </c>
      <c r="H4010" s="19">
        <f t="shared" si="437"/>
        <v>-0.7355930966555041</v>
      </c>
      <c r="I4010" s="19">
        <f t="shared" si="438"/>
        <v>-0.5323900868682383</v>
      </c>
      <c r="J4010" s="19">
        <f t="shared" si="439"/>
        <v>0.31774616046262805</v>
      </c>
    </row>
    <row r="4011" spans="1:10" x14ac:dyDescent="0.25">
      <c r="A4011" s="43">
        <f t="shared" si="440"/>
        <v>893</v>
      </c>
      <c r="B4011" s="44">
        <v>41982</v>
      </c>
      <c r="C4011" s="5">
        <v>69.944809000000006</v>
      </c>
      <c r="D4011" s="5">
        <v>92.523009999999999</v>
      </c>
      <c r="E4011" s="19">
        <f t="shared" si="434"/>
        <v>14.776427616854811</v>
      </c>
      <c r="F4011" s="19">
        <f t="shared" si="435"/>
        <v>0.64625867935706083</v>
      </c>
      <c r="G4011" s="19">
        <f t="shared" si="436"/>
        <v>-0.82097459340337764</v>
      </c>
      <c r="H4011" s="19">
        <f t="shared" si="437"/>
        <v>1.131805193763892</v>
      </c>
      <c r="I4011" s="19">
        <f t="shared" si="438"/>
        <v>1.8673982904193962</v>
      </c>
      <c r="J4011" s="19">
        <f t="shared" si="439"/>
        <v>-0.5323900868682383</v>
      </c>
    </row>
    <row r="4012" spans="1:10" x14ac:dyDescent="0.25">
      <c r="A4012" s="43">
        <f t="shared" si="440"/>
        <v>892</v>
      </c>
      <c r="B4012" s="44">
        <v>41983</v>
      </c>
      <c r="C4012" s="5">
        <v>67.789055000000005</v>
      </c>
      <c r="D4012" s="5">
        <v>90.664069999999995</v>
      </c>
      <c r="E4012" s="19">
        <f t="shared" si="434"/>
        <v>13.729097466104676</v>
      </c>
      <c r="F4012" s="19">
        <f t="shared" si="435"/>
        <v>-1.0473301507501347</v>
      </c>
      <c r="G4012" s="19">
        <f t="shared" si="436"/>
        <v>0.64625867935706083</v>
      </c>
      <c r="H4012" s="19">
        <f t="shared" si="437"/>
        <v>-1.429544961888396</v>
      </c>
      <c r="I4012" s="19">
        <f t="shared" si="438"/>
        <v>-2.561350155652288</v>
      </c>
      <c r="J4012" s="19">
        <f t="shared" si="439"/>
        <v>1.8673982904193962</v>
      </c>
    </row>
    <row r="4013" spans="1:10" x14ac:dyDescent="0.25">
      <c r="A4013" s="43">
        <f t="shared" si="440"/>
        <v>891</v>
      </c>
      <c r="B4013" s="44">
        <v>41984</v>
      </c>
      <c r="C4013" s="5">
        <v>67.744140999999999</v>
      </c>
      <c r="D4013" s="5">
        <v>90.707306000000003</v>
      </c>
      <c r="E4013" s="19">
        <f t="shared" si="434"/>
        <v>13.658403283018515</v>
      </c>
      <c r="F4013" s="19">
        <f t="shared" si="435"/>
        <v>-7.0694183086160933E-2</v>
      </c>
      <c r="G4013" s="19">
        <f t="shared" si="436"/>
        <v>-1.0473301507501347</v>
      </c>
      <c r="H4013" s="19">
        <f t="shared" si="437"/>
        <v>0.54872511224402831</v>
      </c>
      <c r="I4013" s="19">
        <f t="shared" si="438"/>
        <v>1.9782700741324244</v>
      </c>
      <c r="J4013" s="19">
        <f t="shared" si="439"/>
        <v>-2.561350155652288</v>
      </c>
    </row>
    <row r="4014" spans="1:10" x14ac:dyDescent="0.25">
      <c r="A4014" s="43">
        <f t="shared" si="440"/>
        <v>890</v>
      </c>
      <c r="B4014" s="44">
        <v>41985</v>
      </c>
      <c r="C4014" s="5">
        <v>66.486609999999999</v>
      </c>
      <c r="D4014" s="5">
        <v>88.519813999999997</v>
      </c>
      <c r="E4014" s="19">
        <f t="shared" si="434"/>
        <v>13.705200719032213</v>
      </c>
      <c r="F4014" s="19">
        <f t="shared" si="435"/>
        <v>4.6797436013697791E-2</v>
      </c>
      <c r="G4014" s="19">
        <f t="shared" si="436"/>
        <v>-7.0694183086160933E-2</v>
      </c>
      <c r="H4014" s="19">
        <f t="shared" si="437"/>
        <v>8.8607882356534107E-2</v>
      </c>
      <c r="I4014" s="19">
        <f t="shared" si="438"/>
        <v>-0.46011722988749421</v>
      </c>
      <c r="J4014" s="19">
        <f t="shared" si="439"/>
        <v>1.9782700741324244</v>
      </c>
    </row>
    <row r="4015" spans="1:10" x14ac:dyDescent="0.25">
      <c r="A4015" s="43">
        <f t="shared" si="440"/>
        <v>889</v>
      </c>
      <c r="B4015" s="44">
        <v>41988</v>
      </c>
      <c r="C4015" s="5">
        <v>65.893814000000006</v>
      </c>
      <c r="D4015" s="5">
        <v>87.205589000000003</v>
      </c>
      <c r="E4015" s="19">
        <f t="shared" si="434"/>
        <v>13.896033202619854</v>
      </c>
      <c r="F4015" s="19">
        <f t="shared" si="435"/>
        <v>0.19083248358764138</v>
      </c>
      <c r="G4015" s="19">
        <f t="shared" si="436"/>
        <v>4.6797436013697791E-2</v>
      </c>
      <c r="H4015" s="19">
        <f t="shared" si="437"/>
        <v>0.16315521790584789</v>
      </c>
      <c r="I4015" s="19">
        <f t="shared" si="438"/>
        <v>7.4547335549313781E-2</v>
      </c>
      <c r="J4015" s="19">
        <f t="shared" si="439"/>
        <v>-0.46011722988749421</v>
      </c>
    </row>
    <row r="4016" spans="1:10" x14ac:dyDescent="0.25">
      <c r="A4016" s="43">
        <f t="shared" si="440"/>
        <v>888</v>
      </c>
      <c r="B4016" s="44">
        <v>41989</v>
      </c>
      <c r="C4016" s="5">
        <v>66.477669000000006</v>
      </c>
      <c r="D4016" s="5">
        <v>87.931892000000005</v>
      </c>
      <c r="E4016" s="19">
        <f t="shared" si="434"/>
        <v>14.046817976048942</v>
      </c>
      <c r="F4016" s="19">
        <f t="shared" si="435"/>
        <v>0.15078477342908769</v>
      </c>
      <c r="G4016" s="19">
        <f t="shared" si="436"/>
        <v>0.19083248358764138</v>
      </c>
      <c r="H4016" s="19">
        <f t="shared" si="437"/>
        <v>3.7921296305561833E-2</v>
      </c>
      <c r="I4016" s="19">
        <f t="shared" si="438"/>
        <v>-0.12523392160028607</v>
      </c>
      <c r="J4016" s="19">
        <f t="shared" si="439"/>
        <v>7.4547335549313781E-2</v>
      </c>
    </row>
    <row r="4017" spans="1:10" x14ac:dyDescent="0.25">
      <c r="A4017" s="43">
        <f t="shared" si="440"/>
        <v>887</v>
      </c>
      <c r="B4017" s="44">
        <v>41990</v>
      </c>
      <c r="C4017" s="5">
        <v>69.235191</v>
      </c>
      <c r="D4017" s="5">
        <v>91.667029999999997</v>
      </c>
      <c r="E4017" s="19">
        <f t="shared" si="434"/>
        <v>14.577201908419298</v>
      </c>
      <c r="F4017" s="19">
        <f t="shared" si="435"/>
        <v>0.53038393237035564</v>
      </c>
      <c r="G4017" s="19">
        <f t="shared" si="436"/>
        <v>0.15078477342908769</v>
      </c>
      <c r="H4017" s="19">
        <f t="shared" si="437"/>
        <v>0.44120575103272097</v>
      </c>
      <c r="I4017" s="19">
        <f t="shared" si="438"/>
        <v>0.40328445472715913</v>
      </c>
      <c r="J4017" s="19">
        <f t="shared" si="439"/>
        <v>-0.12523392160028607</v>
      </c>
    </row>
    <row r="4018" spans="1:10" x14ac:dyDescent="0.25">
      <c r="A4018" s="43">
        <f t="shared" si="440"/>
        <v>886</v>
      </c>
      <c r="B4018" s="44">
        <v>41991</v>
      </c>
      <c r="C4018" s="5">
        <v>70.564567999999994</v>
      </c>
      <c r="D4018" s="5">
        <v>94.269538999999995</v>
      </c>
      <c r="E4018" s="19">
        <f t="shared" si="434"/>
        <v>14.354789693335739</v>
      </c>
      <c r="F4018" s="19">
        <f t="shared" si="435"/>
        <v>-0.22241221508355835</v>
      </c>
      <c r="G4018" s="19">
        <f t="shared" si="436"/>
        <v>0.53038393237035564</v>
      </c>
      <c r="H4018" s="19">
        <f t="shared" si="437"/>
        <v>-0.53609557596837165</v>
      </c>
      <c r="I4018" s="19">
        <f t="shared" si="438"/>
        <v>-0.97730132700109262</v>
      </c>
      <c r="J4018" s="19">
        <f t="shared" si="439"/>
        <v>0.40328445472715913</v>
      </c>
    </row>
    <row r="4019" spans="1:10" x14ac:dyDescent="0.25">
      <c r="A4019" s="43">
        <f t="shared" si="440"/>
        <v>885</v>
      </c>
      <c r="B4019" s="44">
        <v>41992</v>
      </c>
      <c r="C4019" s="5">
        <v>72.819962000000004</v>
      </c>
      <c r="D4019" s="5">
        <v>97.641541000000004</v>
      </c>
      <c r="E4019" s="19">
        <f t="shared" si="434"/>
        <v>14.599571496859127</v>
      </c>
      <c r="F4019" s="19">
        <f t="shared" si="435"/>
        <v>0.24478180352338796</v>
      </c>
      <c r="G4019" s="19">
        <f t="shared" si="436"/>
        <v>-0.22241221508355835</v>
      </c>
      <c r="H4019" s="19">
        <f t="shared" si="437"/>
        <v>0.37632238548907571</v>
      </c>
      <c r="I4019" s="19">
        <f t="shared" si="438"/>
        <v>0.91241796145744736</v>
      </c>
      <c r="J4019" s="19">
        <f t="shared" si="439"/>
        <v>-0.97730132700109262</v>
      </c>
    </row>
    <row r="4020" spans="1:10" x14ac:dyDescent="0.25">
      <c r="A4020" s="43">
        <f t="shared" si="440"/>
        <v>884</v>
      </c>
      <c r="B4020" s="44">
        <v>41995</v>
      </c>
      <c r="C4020" s="5">
        <v>72.078834999999998</v>
      </c>
      <c r="D4020" s="5">
        <v>96.863403000000005</v>
      </c>
      <c r="E4020" s="19">
        <f t="shared" si="434"/>
        <v>14.322422203082873</v>
      </c>
      <c r="F4020" s="19">
        <f t="shared" si="435"/>
        <v>-0.27714929377625452</v>
      </c>
      <c r="G4020" s="19">
        <f t="shared" si="436"/>
        <v>0.24478180352338796</v>
      </c>
      <c r="H4020" s="19">
        <f t="shared" si="437"/>
        <v>-0.42191985360355672</v>
      </c>
      <c r="I4020" s="19">
        <f t="shared" si="438"/>
        <v>-0.79824223909263248</v>
      </c>
      <c r="J4020" s="19">
        <f t="shared" si="439"/>
        <v>0.91241796145744736</v>
      </c>
    </row>
    <row r="4021" spans="1:10" x14ac:dyDescent="0.25">
      <c r="A4021" s="43">
        <f t="shared" si="440"/>
        <v>883</v>
      </c>
      <c r="B4021" s="44">
        <v>41996</v>
      </c>
      <c r="C4021" s="5">
        <v>72.955528000000001</v>
      </c>
      <c r="D4021" s="5">
        <v>98.52346</v>
      </c>
      <c r="E4021" s="19">
        <f t="shared" si="434"/>
        <v>14.20927864573612</v>
      </c>
      <c r="F4021" s="19">
        <f t="shared" si="435"/>
        <v>-0.11314355734675274</v>
      </c>
      <c r="G4021" s="19">
        <f t="shared" si="436"/>
        <v>-0.27714929377625452</v>
      </c>
      <c r="H4021" s="19">
        <f t="shared" si="437"/>
        <v>5.0770009095681773E-2</v>
      </c>
      <c r="I4021" s="19">
        <f t="shared" si="438"/>
        <v>0.47268986269923852</v>
      </c>
      <c r="J4021" s="19">
        <f t="shared" si="439"/>
        <v>-0.79824223909263248</v>
      </c>
    </row>
    <row r="4022" spans="1:10" x14ac:dyDescent="0.25">
      <c r="A4022" s="43">
        <f t="shared" si="440"/>
        <v>882</v>
      </c>
      <c r="B4022" s="44">
        <v>41997</v>
      </c>
      <c r="C4022" s="5">
        <v>72.422279000000003</v>
      </c>
      <c r="D4022" s="5">
        <v>98.108458999999996</v>
      </c>
      <c r="E4022" s="19">
        <f t="shared" si="434"/>
        <v>13.923480884540254</v>
      </c>
      <c r="F4022" s="19">
        <f t="shared" si="435"/>
        <v>-0.28579776119586597</v>
      </c>
      <c r="G4022" s="19">
        <f t="shared" si="436"/>
        <v>-0.11314355734675274</v>
      </c>
      <c r="H4022" s="19">
        <f t="shared" si="437"/>
        <v>-0.21888161014962682</v>
      </c>
      <c r="I4022" s="19">
        <f t="shared" si="438"/>
        <v>-0.26965161924530856</v>
      </c>
      <c r="J4022" s="19">
        <f t="shared" si="439"/>
        <v>0.47268986269923852</v>
      </c>
    </row>
    <row r="4023" spans="1:10" x14ac:dyDescent="0.25">
      <c r="A4023" s="43">
        <f t="shared" si="440"/>
        <v>881</v>
      </c>
      <c r="B4023" s="44">
        <v>41999</v>
      </c>
      <c r="C4023" s="5">
        <v>72.404205000000005</v>
      </c>
      <c r="D4023" s="5">
        <v>97.918227999999999</v>
      </c>
      <c r="E4023" s="19">
        <f t="shared" si="434"/>
        <v>14.018835277746412</v>
      </c>
      <c r="F4023" s="19">
        <f t="shared" si="435"/>
        <v>9.5354393206157795E-2</v>
      </c>
      <c r="G4023" s="19">
        <f t="shared" si="436"/>
        <v>-0.28579776119586597</v>
      </c>
      <c r="H4023" s="19">
        <f t="shared" si="437"/>
        <v>0.26438289651057889</v>
      </c>
      <c r="I4023" s="19">
        <f t="shared" si="438"/>
        <v>0.48326450666020571</v>
      </c>
      <c r="J4023" s="19">
        <f t="shared" si="439"/>
        <v>-0.26965161924530856</v>
      </c>
    </row>
    <row r="4024" spans="1:10" x14ac:dyDescent="0.25">
      <c r="A4024" s="43">
        <f t="shared" si="440"/>
        <v>880</v>
      </c>
      <c r="B4024" s="44">
        <v>42002</v>
      </c>
      <c r="C4024" s="5">
        <v>72.666320999999996</v>
      </c>
      <c r="D4024" s="5">
        <v>97.978767000000005</v>
      </c>
      <c r="E4024" s="19">
        <f t="shared" si="434"/>
        <v>14.244853893532955</v>
      </c>
      <c r="F4024" s="19">
        <f t="shared" si="435"/>
        <v>0.22601861578654336</v>
      </c>
      <c r="G4024" s="19">
        <f t="shared" si="436"/>
        <v>9.5354393206157795E-2</v>
      </c>
      <c r="H4024" s="19">
        <f t="shared" si="437"/>
        <v>0.16962345614744381</v>
      </c>
      <c r="I4024" s="19">
        <f t="shared" si="438"/>
        <v>-9.4759440363135078E-2</v>
      </c>
      <c r="J4024" s="19">
        <f t="shared" si="439"/>
        <v>0.48326450666020571</v>
      </c>
    </row>
    <row r="4025" spans="1:10" x14ac:dyDescent="0.25">
      <c r="A4025" s="43">
        <f t="shared" si="440"/>
        <v>879</v>
      </c>
      <c r="B4025" s="44">
        <v>42003</v>
      </c>
      <c r="C4025" s="5">
        <v>72.087883000000005</v>
      </c>
      <c r="D4025" s="5">
        <v>97.797195000000002</v>
      </c>
      <c r="E4025" s="19">
        <f t="shared" si="434"/>
        <v>13.774681214175907</v>
      </c>
      <c r="F4025" s="19">
        <f t="shared" si="435"/>
        <v>-0.47017267935704865</v>
      </c>
      <c r="G4025" s="19">
        <f t="shared" si="436"/>
        <v>0.22601861578654336</v>
      </c>
      <c r="H4025" s="19">
        <f t="shared" si="437"/>
        <v>-0.60384618395512824</v>
      </c>
      <c r="I4025" s="19">
        <f t="shared" si="438"/>
        <v>-0.77346964010257202</v>
      </c>
      <c r="J4025" s="19">
        <f t="shared" si="439"/>
        <v>-9.4759440363135078E-2</v>
      </c>
    </row>
    <row r="4026" spans="1:10" x14ac:dyDescent="0.25">
      <c r="A4026" s="43">
        <f t="shared" si="440"/>
        <v>878</v>
      </c>
      <c r="B4026" s="44">
        <v>42004</v>
      </c>
      <c r="C4026" s="5">
        <v>71.545601000000005</v>
      </c>
      <c r="D4026" s="5">
        <v>96.993088</v>
      </c>
      <c r="E4026" s="19">
        <f t="shared" ref="E4026:E4089" si="441">C4026-$P$3*D4026</f>
        <v>13.711861367956431</v>
      </c>
      <c r="F4026" s="19">
        <f t="shared" ref="F4026:F4089" si="442">E4026-E4025</f>
        <v>-6.2819846219476005E-2</v>
      </c>
      <c r="G4026" s="19">
        <f t="shared" ref="G4026:G4089" si="443">F4025</f>
        <v>-0.47017267935704865</v>
      </c>
      <c r="H4026" s="19">
        <f t="shared" ref="H4026:H4089" si="444">F4026-$P$7*G4026</f>
        <v>0.2152529558690135</v>
      </c>
      <c r="I4026" s="19">
        <f t="shared" ref="I4026:I4089" si="445">H4026-H4025</f>
        <v>0.81909913982414173</v>
      </c>
      <c r="J4026" s="19">
        <f t="shared" ref="J4026:J4089" si="446">I4025</f>
        <v>-0.77346964010257202</v>
      </c>
    </row>
    <row r="4027" spans="1:10" x14ac:dyDescent="0.25">
      <c r="A4027" s="43">
        <f t="shared" si="440"/>
        <v>877</v>
      </c>
      <c r="B4027" s="44">
        <v>42006</v>
      </c>
      <c r="C4027" s="5">
        <v>71.879997000000003</v>
      </c>
      <c r="D4027" s="5">
        <v>97.338927999999996</v>
      </c>
      <c r="E4027" s="19">
        <f t="shared" si="441"/>
        <v>13.840044524064446</v>
      </c>
      <c r="F4027" s="19">
        <f t="shared" si="442"/>
        <v>0.12818315610801534</v>
      </c>
      <c r="G4027" s="19">
        <f t="shared" si="443"/>
        <v>-6.2819846219476005E-2</v>
      </c>
      <c r="H4027" s="19">
        <f t="shared" si="444"/>
        <v>0.16533650727445379</v>
      </c>
      <c r="I4027" s="19">
        <f t="shared" si="445"/>
        <v>-4.9916448594559709E-2</v>
      </c>
      <c r="J4027" s="19">
        <f t="shared" si="446"/>
        <v>0.81909913982414173</v>
      </c>
    </row>
    <row r="4028" spans="1:10" x14ac:dyDescent="0.25">
      <c r="A4028" s="43">
        <f t="shared" si="440"/>
        <v>876</v>
      </c>
      <c r="B4028" s="44">
        <v>42009</v>
      </c>
      <c r="C4028" s="5">
        <v>68.906464</v>
      </c>
      <c r="D4028" s="5">
        <v>93.448150999999996</v>
      </c>
      <c r="E4028" s="19">
        <f t="shared" si="441"/>
        <v>13.186451930378176</v>
      </c>
      <c r="F4028" s="19">
        <f t="shared" si="442"/>
        <v>-0.65359259368626965</v>
      </c>
      <c r="G4028" s="19">
        <f t="shared" si="443"/>
        <v>0.12818315610801534</v>
      </c>
      <c r="H4028" s="19">
        <f t="shared" si="444"/>
        <v>-0.72940356902461745</v>
      </c>
      <c r="I4028" s="19">
        <f t="shared" si="445"/>
        <v>-0.89474007629907126</v>
      </c>
      <c r="J4028" s="19">
        <f t="shared" si="446"/>
        <v>-4.9916448594559709E-2</v>
      </c>
    </row>
    <row r="4029" spans="1:10" x14ac:dyDescent="0.25">
      <c r="A4029" s="43">
        <f t="shared" si="440"/>
        <v>875</v>
      </c>
      <c r="B4029" s="44">
        <v>42010</v>
      </c>
      <c r="C4029" s="5">
        <v>67.894180000000006</v>
      </c>
      <c r="D4029" s="5">
        <v>93.404899999999998</v>
      </c>
      <c r="E4029" s="19">
        <f t="shared" si="441"/>
        <v>12.199957057463457</v>
      </c>
      <c r="F4029" s="19">
        <f t="shared" si="442"/>
        <v>-0.98649487291471871</v>
      </c>
      <c r="G4029" s="19">
        <f t="shared" si="443"/>
        <v>-0.65359259368626965</v>
      </c>
      <c r="H4029" s="19">
        <f t="shared" si="444"/>
        <v>-0.59994258706272308</v>
      </c>
      <c r="I4029" s="19">
        <f t="shared" si="445"/>
        <v>0.12946098196189437</v>
      </c>
      <c r="J4029" s="19">
        <f t="shared" si="446"/>
        <v>-0.89474007629907126</v>
      </c>
    </row>
    <row r="4030" spans="1:10" x14ac:dyDescent="0.25">
      <c r="A4030" s="43">
        <f t="shared" si="440"/>
        <v>874</v>
      </c>
      <c r="B4030" s="44">
        <v>42011</v>
      </c>
      <c r="C4030" s="5">
        <v>68.038803000000001</v>
      </c>
      <c r="D4030" s="5">
        <v>93.327102999999994</v>
      </c>
      <c r="E4030" s="19">
        <f t="shared" si="441"/>
        <v>12.390967810806806</v>
      </c>
      <c r="F4030" s="19">
        <f t="shared" si="442"/>
        <v>0.19101075334334894</v>
      </c>
      <c r="G4030" s="19">
        <f t="shared" si="443"/>
        <v>-0.98649487291471871</v>
      </c>
      <c r="H4030" s="19">
        <f t="shared" si="444"/>
        <v>0.77445042476885051</v>
      </c>
      <c r="I4030" s="19">
        <f t="shared" si="445"/>
        <v>1.3743930118315735</v>
      </c>
      <c r="J4030" s="19">
        <f t="shared" si="446"/>
        <v>0.12946098196189437</v>
      </c>
    </row>
    <row r="4031" spans="1:10" x14ac:dyDescent="0.25">
      <c r="A4031" s="43">
        <f t="shared" si="440"/>
        <v>873</v>
      </c>
      <c r="B4031" s="44">
        <v>42012</v>
      </c>
      <c r="C4031" s="5">
        <v>69.566246000000007</v>
      </c>
      <c r="D4031" s="5">
        <v>95.462722999999997</v>
      </c>
      <c r="E4031" s="19">
        <f t="shared" si="441"/>
        <v>12.64501191631048</v>
      </c>
      <c r="F4031" s="19">
        <f t="shared" si="442"/>
        <v>0.25404410550367373</v>
      </c>
      <c r="G4031" s="19">
        <f t="shared" si="443"/>
        <v>0.19101075334334894</v>
      </c>
      <c r="H4031" s="19">
        <f t="shared" si="444"/>
        <v>0.1410751948390816</v>
      </c>
      <c r="I4031" s="19">
        <f t="shared" si="445"/>
        <v>-0.63337522992976891</v>
      </c>
      <c r="J4031" s="19">
        <f t="shared" si="446"/>
        <v>1.3743930118315735</v>
      </c>
    </row>
    <row r="4032" spans="1:10" x14ac:dyDescent="0.25">
      <c r="A4032" s="43">
        <f t="shared" si="440"/>
        <v>872</v>
      </c>
      <c r="B4032" s="44">
        <v>42013</v>
      </c>
      <c r="C4032" s="5">
        <v>69.014931000000004</v>
      </c>
      <c r="D4032" s="5">
        <v>93.560547</v>
      </c>
      <c r="E4032" s="19">
        <f t="shared" si="441"/>
        <v>13.227900948646493</v>
      </c>
      <c r="F4032" s="19">
        <f t="shared" si="442"/>
        <v>0.58288903233601275</v>
      </c>
      <c r="G4032" s="19">
        <f t="shared" si="443"/>
        <v>0.25404410550367373</v>
      </c>
      <c r="H4032" s="19">
        <f t="shared" si="444"/>
        <v>0.4326404973337814</v>
      </c>
      <c r="I4032" s="19">
        <f t="shared" si="445"/>
        <v>0.29156530249469981</v>
      </c>
      <c r="J4032" s="19">
        <f t="shared" si="446"/>
        <v>-0.63337522992976891</v>
      </c>
    </row>
    <row r="4033" spans="1:10" x14ac:dyDescent="0.25">
      <c r="A4033" s="43">
        <f t="shared" si="440"/>
        <v>871</v>
      </c>
      <c r="B4033" s="44">
        <v>42016</v>
      </c>
      <c r="C4033" s="5">
        <v>67.02655</v>
      </c>
      <c r="D4033" s="5">
        <v>91.545974999999999</v>
      </c>
      <c r="E4033" s="19">
        <f t="shared" si="441"/>
        <v>12.440741962714192</v>
      </c>
      <c r="F4033" s="19">
        <f t="shared" si="442"/>
        <v>-0.78715898593230094</v>
      </c>
      <c r="G4033" s="19">
        <f t="shared" si="443"/>
        <v>0.58288903233601275</v>
      </c>
      <c r="H4033" s="19">
        <f t="shared" si="444"/>
        <v>-1.1318952788831629</v>
      </c>
      <c r="I4033" s="19">
        <f t="shared" si="445"/>
        <v>-1.5645357762169443</v>
      </c>
      <c r="J4033" s="19">
        <f t="shared" si="446"/>
        <v>0.29156530249469981</v>
      </c>
    </row>
    <row r="4034" spans="1:10" x14ac:dyDescent="0.25">
      <c r="A4034" s="43">
        <f t="shared" si="440"/>
        <v>870</v>
      </c>
      <c r="B4034" s="44">
        <v>42017</v>
      </c>
      <c r="C4034" s="5">
        <v>66.493294000000006</v>
      </c>
      <c r="D4034" s="5">
        <v>90.093422000000004</v>
      </c>
      <c r="E4034" s="19">
        <f t="shared" si="441"/>
        <v>12.773594813725758</v>
      </c>
      <c r="F4034" s="19">
        <f t="shared" si="442"/>
        <v>0.33285285101156603</v>
      </c>
      <c r="G4034" s="19">
        <f t="shared" si="443"/>
        <v>-0.78715898593230094</v>
      </c>
      <c r="H4034" s="19">
        <f t="shared" si="444"/>
        <v>0.79839990322789833</v>
      </c>
      <c r="I4034" s="19">
        <f t="shared" si="445"/>
        <v>1.9302951821110612</v>
      </c>
      <c r="J4034" s="19">
        <f t="shared" si="446"/>
        <v>-1.5645357762169443</v>
      </c>
    </row>
    <row r="4035" spans="1:10" x14ac:dyDescent="0.25">
      <c r="A4035" s="43">
        <f t="shared" si="440"/>
        <v>869</v>
      </c>
      <c r="B4035" s="44">
        <v>42018</v>
      </c>
      <c r="C4035" s="5">
        <v>66.701179999999994</v>
      </c>
      <c r="D4035" s="5">
        <v>89.834045000000003</v>
      </c>
      <c r="E4035" s="19">
        <f t="shared" si="441"/>
        <v>13.13613865784491</v>
      </c>
      <c r="F4035" s="19">
        <f t="shared" si="442"/>
        <v>0.36254384411915197</v>
      </c>
      <c r="G4035" s="19">
        <f t="shared" si="443"/>
        <v>0.33285285101156603</v>
      </c>
      <c r="H4035" s="19">
        <f t="shared" si="444"/>
        <v>0.16568569172608036</v>
      </c>
      <c r="I4035" s="19">
        <f t="shared" si="445"/>
        <v>-0.63271421150181795</v>
      </c>
      <c r="J4035" s="19">
        <f t="shared" si="446"/>
        <v>1.9302951821110612</v>
      </c>
    </row>
    <row r="4036" spans="1:10" x14ac:dyDescent="0.25">
      <c r="A4036" s="43">
        <f t="shared" si="440"/>
        <v>868</v>
      </c>
      <c r="B4036" s="44">
        <v>42019</v>
      </c>
      <c r="C4036" s="5">
        <v>65.851592999999994</v>
      </c>
      <c r="D4036" s="5">
        <v>88.770545999999996</v>
      </c>
      <c r="E4036" s="19">
        <f t="shared" si="441"/>
        <v>12.920680599743733</v>
      </c>
      <c r="F4036" s="19">
        <f t="shared" si="442"/>
        <v>-0.21545805810117713</v>
      </c>
      <c r="G4036" s="19">
        <f t="shared" si="443"/>
        <v>0.36254384411915197</v>
      </c>
      <c r="H4036" s="19">
        <f t="shared" si="444"/>
        <v>-0.42987626451845684</v>
      </c>
      <c r="I4036" s="19">
        <f t="shared" si="445"/>
        <v>-0.59556195624453723</v>
      </c>
      <c r="J4036" s="19">
        <f t="shared" si="446"/>
        <v>-0.63271421150181795</v>
      </c>
    </row>
    <row r="4037" spans="1:10" x14ac:dyDescent="0.25">
      <c r="A4037" s="43">
        <f t="shared" si="440"/>
        <v>867</v>
      </c>
      <c r="B4037" s="44">
        <v>42020</v>
      </c>
      <c r="C4037" s="5">
        <v>67.993622000000002</v>
      </c>
      <c r="D4037" s="5">
        <v>90.888885000000002</v>
      </c>
      <c r="E4037" s="19">
        <f t="shared" si="441"/>
        <v>13.799614788509317</v>
      </c>
      <c r="F4037" s="19">
        <f t="shared" si="442"/>
        <v>0.87893418876558371</v>
      </c>
      <c r="G4037" s="19">
        <f t="shared" si="443"/>
        <v>-0.21545805810117713</v>
      </c>
      <c r="H4037" s="19">
        <f t="shared" si="444"/>
        <v>1.0063618947536661</v>
      </c>
      <c r="I4037" s="19">
        <f t="shared" si="445"/>
        <v>1.4362381592721229</v>
      </c>
      <c r="J4037" s="19">
        <f t="shared" si="446"/>
        <v>-0.59556195624453723</v>
      </c>
    </row>
    <row r="4038" spans="1:10" x14ac:dyDescent="0.25">
      <c r="A4038" s="43">
        <f t="shared" si="440"/>
        <v>866</v>
      </c>
      <c r="B4038" s="44">
        <v>42024</v>
      </c>
      <c r="C4038" s="5">
        <v>68.074950999999999</v>
      </c>
      <c r="D4038" s="5">
        <v>92.056099000000003</v>
      </c>
      <c r="E4038" s="19">
        <f t="shared" si="441"/>
        <v>13.184973055307417</v>
      </c>
      <c r="F4038" s="19">
        <f t="shared" si="442"/>
        <v>-0.61464173320189985</v>
      </c>
      <c r="G4038" s="19">
        <f t="shared" si="443"/>
        <v>0.87893418876558371</v>
      </c>
      <c r="H4038" s="19">
        <f t="shared" si="444"/>
        <v>-1.1344671153479693</v>
      </c>
      <c r="I4038" s="19">
        <f t="shared" si="445"/>
        <v>-2.1408290101016352</v>
      </c>
      <c r="J4038" s="19">
        <f t="shared" si="446"/>
        <v>1.4362381592721229</v>
      </c>
    </row>
    <row r="4039" spans="1:10" x14ac:dyDescent="0.25">
      <c r="A4039" s="43">
        <f t="shared" si="440"/>
        <v>865</v>
      </c>
      <c r="B4039" s="44">
        <v>42025</v>
      </c>
      <c r="C4039" s="5">
        <v>69.457794000000007</v>
      </c>
      <c r="D4039" s="5">
        <v>93.517325999999997</v>
      </c>
      <c r="E4039" s="19">
        <f t="shared" si="441"/>
        <v>13.696535187733524</v>
      </c>
      <c r="F4039" s="19">
        <f t="shared" si="442"/>
        <v>0.51156213242610704</v>
      </c>
      <c r="G4039" s="19">
        <f t="shared" si="443"/>
        <v>-0.61464173320189985</v>
      </c>
      <c r="H4039" s="19">
        <f t="shared" si="444"/>
        <v>0.87507782896913233</v>
      </c>
      <c r="I4039" s="19">
        <f t="shared" si="445"/>
        <v>2.0095449443171018</v>
      </c>
      <c r="J4039" s="19">
        <f t="shared" si="446"/>
        <v>-2.1408290101016352</v>
      </c>
    </row>
    <row r="4040" spans="1:10" x14ac:dyDescent="0.25">
      <c r="A4040" s="43">
        <f t="shared" si="440"/>
        <v>864</v>
      </c>
      <c r="B4040" s="44">
        <v>42026</v>
      </c>
      <c r="C4040" s="5">
        <v>69.783173000000005</v>
      </c>
      <c r="D4040" s="5">
        <v>94.174430999999998</v>
      </c>
      <c r="E4040" s="19">
        <f t="shared" si="441"/>
        <v>13.630104417939265</v>
      </c>
      <c r="F4040" s="19">
        <f t="shared" si="442"/>
        <v>-6.6430769794258993E-2</v>
      </c>
      <c r="G4040" s="19">
        <f t="shared" si="443"/>
        <v>0.51156213242610704</v>
      </c>
      <c r="H4040" s="19">
        <f t="shared" si="444"/>
        <v>-0.3689824106097494</v>
      </c>
      <c r="I4040" s="19">
        <f t="shared" si="445"/>
        <v>-1.2440602395788818</v>
      </c>
      <c r="J4040" s="19">
        <f t="shared" si="446"/>
        <v>2.0095449443171018</v>
      </c>
    </row>
    <row r="4041" spans="1:10" x14ac:dyDescent="0.25">
      <c r="A4041" s="43">
        <f t="shared" si="440"/>
        <v>863</v>
      </c>
      <c r="B4041" s="44">
        <v>42027</v>
      </c>
      <c r="C4041" s="5">
        <v>69.286063999999996</v>
      </c>
      <c r="D4041" s="5">
        <v>92.384665999999996</v>
      </c>
      <c r="E4041" s="19">
        <f t="shared" si="441"/>
        <v>14.200172524544463</v>
      </c>
      <c r="F4041" s="19">
        <f t="shared" si="442"/>
        <v>0.57006810660519847</v>
      </c>
      <c r="G4041" s="19">
        <f t="shared" si="443"/>
        <v>-6.6430769794258993E-2</v>
      </c>
      <c r="H4041" s="19">
        <f t="shared" si="444"/>
        <v>0.60935705535238194</v>
      </c>
      <c r="I4041" s="19">
        <f t="shared" si="445"/>
        <v>0.97833946596213139</v>
      </c>
      <c r="J4041" s="19">
        <f t="shared" si="446"/>
        <v>-1.2440602395788818</v>
      </c>
    </row>
    <row r="4042" spans="1:10" x14ac:dyDescent="0.25">
      <c r="A4042" s="43">
        <f t="shared" si="440"/>
        <v>862</v>
      </c>
      <c r="B4042" s="44">
        <v>42030</v>
      </c>
      <c r="C4042" s="5">
        <v>70.280258000000003</v>
      </c>
      <c r="D4042" s="5">
        <v>94.139831999999998</v>
      </c>
      <c r="E4042" s="19">
        <f t="shared" si="441"/>
        <v>14.147819646327591</v>
      </c>
      <c r="F4042" s="19">
        <f t="shared" si="442"/>
        <v>-5.2352878216872512E-2</v>
      </c>
      <c r="G4042" s="19">
        <f t="shared" si="443"/>
        <v>0.57006810660519847</v>
      </c>
      <c r="H4042" s="19">
        <f t="shared" si="444"/>
        <v>-0.38950652993853502</v>
      </c>
      <c r="I4042" s="19">
        <f t="shared" si="445"/>
        <v>-0.9988635852909169</v>
      </c>
      <c r="J4042" s="19">
        <f t="shared" si="446"/>
        <v>0.97833946596213139</v>
      </c>
    </row>
    <row r="4043" spans="1:10" x14ac:dyDescent="0.25">
      <c r="A4043" s="43">
        <f t="shared" ref="A4043:A4106" si="447">A4044+1</f>
        <v>861</v>
      </c>
      <c r="B4043" s="44">
        <v>42031</v>
      </c>
      <c r="C4043" s="5">
        <v>70.235068999999996</v>
      </c>
      <c r="D4043" s="5">
        <v>93.603783000000007</v>
      </c>
      <c r="E4043" s="19">
        <f t="shared" si="441"/>
        <v>14.422258765560336</v>
      </c>
      <c r="F4043" s="19">
        <f t="shared" si="442"/>
        <v>0.27443911923274555</v>
      </c>
      <c r="G4043" s="19">
        <f t="shared" si="443"/>
        <v>-5.2352878216872512E-2</v>
      </c>
      <c r="H4043" s="19">
        <f t="shared" si="444"/>
        <v>0.3054020232514793</v>
      </c>
      <c r="I4043" s="19">
        <f t="shared" si="445"/>
        <v>0.69490855319001432</v>
      </c>
      <c r="J4043" s="19">
        <f t="shared" si="446"/>
        <v>-0.9988635852909169</v>
      </c>
    </row>
    <row r="4044" spans="1:10" x14ac:dyDescent="0.25">
      <c r="A4044" s="43">
        <f t="shared" si="447"/>
        <v>860</v>
      </c>
      <c r="B4044" s="44">
        <v>42032</v>
      </c>
      <c r="C4044" s="5">
        <v>67.469397999999998</v>
      </c>
      <c r="D4044" s="5">
        <v>89.669746000000004</v>
      </c>
      <c r="E4044" s="19">
        <f t="shared" si="441"/>
        <v>14.002322665358825</v>
      </c>
      <c r="F4044" s="19">
        <f t="shared" si="442"/>
        <v>-0.41993610020151095</v>
      </c>
      <c r="G4044" s="19">
        <f t="shared" si="443"/>
        <v>0.27443911923274555</v>
      </c>
      <c r="H4044" s="19">
        <f t="shared" si="444"/>
        <v>-0.58224679633150411</v>
      </c>
      <c r="I4044" s="19">
        <f t="shared" si="445"/>
        <v>-0.88764881958298347</v>
      </c>
      <c r="J4044" s="19">
        <f t="shared" si="446"/>
        <v>0.69490855319001432</v>
      </c>
    </row>
    <row r="4045" spans="1:10" x14ac:dyDescent="0.25">
      <c r="A4045" s="43">
        <f t="shared" si="447"/>
        <v>859</v>
      </c>
      <c r="B4045" s="44">
        <v>42033</v>
      </c>
      <c r="C4045" s="5">
        <v>67.695366000000007</v>
      </c>
      <c r="D4045" s="5">
        <v>89.055885000000004</v>
      </c>
      <c r="E4045" s="19">
        <f t="shared" si="441"/>
        <v>14.594315481934068</v>
      </c>
      <c r="F4045" s="19">
        <f t="shared" si="442"/>
        <v>0.59199281657524239</v>
      </c>
      <c r="G4045" s="19">
        <f t="shared" si="443"/>
        <v>-0.41993610020151095</v>
      </c>
      <c r="H4045" s="19">
        <f t="shared" si="444"/>
        <v>0.84035435098177413</v>
      </c>
      <c r="I4045" s="19">
        <f t="shared" si="445"/>
        <v>1.4226011473132782</v>
      </c>
      <c r="J4045" s="19">
        <f t="shared" si="446"/>
        <v>-0.88764881958298347</v>
      </c>
    </row>
    <row r="4046" spans="1:10" x14ac:dyDescent="0.25">
      <c r="A4046" s="43">
        <f t="shared" si="447"/>
        <v>858</v>
      </c>
      <c r="B4046" s="44">
        <v>42034</v>
      </c>
      <c r="C4046" s="5">
        <v>68.282829000000007</v>
      </c>
      <c r="D4046" s="5">
        <v>88.649506000000002</v>
      </c>
      <c r="E4046" s="19">
        <f t="shared" si="441"/>
        <v>15.424088710039506</v>
      </c>
      <c r="F4046" s="19">
        <f t="shared" si="442"/>
        <v>0.82977322810543797</v>
      </c>
      <c r="G4046" s="19">
        <f t="shared" si="443"/>
        <v>0.59199281657524239</v>
      </c>
      <c r="H4046" s="19">
        <f t="shared" si="444"/>
        <v>0.47965271164658013</v>
      </c>
      <c r="I4046" s="19">
        <f t="shared" si="445"/>
        <v>-0.360701639335194</v>
      </c>
      <c r="J4046" s="19">
        <f t="shared" si="446"/>
        <v>1.4226011473132782</v>
      </c>
    </row>
    <row r="4047" spans="1:10" x14ac:dyDescent="0.25">
      <c r="A4047" s="43">
        <f t="shared" si="447"/>
        <v>857</v>
      </c>
      <c r="B4047" s="44">
        <v>42037</v>
      </c>
      <c r="C4047" s="5">
        <v>70.370627999999996</v>
      </c>
      <c r="D4047" s="5">
        <v>91.701599000000002</v>
      </c>
      <c r="E4047" s="19">
        <f t="shared" si="441"/>
        <v>15.69202656802922</v>
      </c>
      <c r="F4047" s="19">
        <f t="shared" si="442"/>
        <v>0.2679378579897147</v>
      </c>
      <c r="G4047" s="19">
        <f t="shared" si="443"/>
        <v>0.82977322810543797</v>
      </c>
      <c r="H4047" s="19">
        <f t="shared" si="444"/>
        <v>-0.22281240625962245</v>
      </c>
      <c r="I4047" s="19">
        <f t="shared" si="445"/>
        <v>-0.70246511790620259</v>
      </c>
      <c r="J4047" s="19">
        <f t="shared" si="446"/>
        <v>-0.360701639335194</v>
      </c>
    </row>
    <row r="4048" spans="1:10" x14ac:dyDescent="0.25">
      <c r="A4048" s="43">
        <f t="shared" si="447"/>
        <v>856</v>
      </c>
      <c r="B4048" s="44">
        <v>42038</v>
      </c>
      <c r="C4048" s="5">
        <v>72.295738</v>
      </c>
      <c r="D4048" s="5">
        <v>94.701851000000005</v>
      </c>
      <c r="E4048" s="19">
        <f t="shared" si="441"/>
        <v>15.828186483271452</v>
      </c>
      <c r="F4048" s="19">
        <f t="shared" si="442"/>
        <v>0.13615991524223148</v>
      </c>
      <c r="G4048" s="19">
        <f t="shared" si="443"/>
        <v>0.2679378579897147</v>
      </c>
      <c r="H4048" s="19">
        <f t="shared" si="444"/>
        <v>-2.2305759664003943E-2</v>
      </c>
      <c r="I4048" s="19">
        <f t="shared" si="445"/>
        <v>0.20050664659561851</v>
      </c>
      <c r="J4048" s="19">
        <f t="shared" si="446"/>
        <v>-0.70246511790620259</v>
      </c>
    </row>
    <row r="4049" spans="1:10" x14ac:dyDescent="0.25">
      <c r="A4049" s="43">
        <f t="shared" si="447"/>
        <v>855</v>
      </c>
      <c r="B4049" s="44">
        <v>42039</v>
      </c>
      <c r="C4049" s="5">
        <v>71.102729999999994</v>
      </c>
      <c r="D4049" s="5">
        <v>93.681610000000006</v>
      </c>
      <c r="E4049" s="19">
        <f t="shared" si="441"/>
        <v>15.24351412421872</v>
      </c>
      <c r="F4049" s="19">
        <f t="shared" si="442"/>
        <v>-0.58467235905273185</v>
      </c>
      <c r="G4049" s="19">
        <f t="shared" si="443"/>
        <v>0.13615991524223148</v>
      </c>
      <c r="H4049" s="19">
        <f t="shared" si="444"/>
        <v>-0.66520100485859734</v>
      </c>
      <c r="I4049" s="19">
        <f t="shared" si="445"/>
        <v>-0.6428952451945934</v>
      </c>
      <c r="J4049" s="19">
        <f t="shared" si="446"/>
        <v>0.20050664659561851</v>
      </c>
    </row>
    <row r="4050" spans="1:10" x14ac:dyDescent="0.25">
      <c r="A4050" s="43">
        <f t="shared" si="447"/>
        <v>854</v>
      </c>
      <c r="B4050" s="44">
        <v>42040</v>
      </c>
      <c r="C4050" s="5">
        <v>72.124031000000002</v>
      </c>
      <c r="D4050" s="5">
        <v>94.511627000000004</v>
      </c>
      <c r="E4050" s="19">
        <f t="shared" si="441"/>
        <v>15.769903702611352</v>
      </c>
      <c r="F4050" s="19">
        <f t="shared" si="442"/>
        <v>0.52638957839263156</v>
      </c>
      <c r="G4050" s="19">
        <f t="shared" si="443"/>
        <v>-0.58467235905273185</v>
      </c>
      <c r="H4050" s="19">
        <f t="shared" si="444"/>
        <v>0.87218057885613653</v>
      </c>
      <c r="I4050" s="19">
        <f t="shared" si="445"/>
        <v>1.5373815837147338</v>
      </c>
      <c r="J4050" s="19">
        <f t="shared" si="446"/>
        <v>-0.6428952451945934</v>
      </c>
    </row>
    <row r="4051" spans="1:10" x14ac:dyDescent="0.25">
      <c r="A4051" s="43">
        <f t="shared" si="447"/>
        <v>853</v>
      </c>
      <c r="B4051" s="44">
        <v>42041</v>
      </c>
      <c r="C4051" s="5">
        <v>72.142089999999996</v>
      </c>
      <c r="D4051" s="5">
        <v>94.771034</v>
      </c>
      <c r="E4051" s="19">
        <f t="shared" si="441"/>
        <v>15.633286970493927</v>
      </c>
      <c r="F4051" s="19">
        <f t="shared" si="442"/>
        <v>-0.13661673211742453</v>
      </c>
      <c r="G4051" s="19">
        <f t="shared" si="443"/>
        <v>0.52638957839263156</v>
      </c>
      <c r="H4051" s="19">
        <f t="shared" si="444"/>
        <v>-0.44793772434092405</v>
      </c>
      <c r="I4051" s="19">
        <f t="shared" si="445"/>
        <v>-1.3201183031970607</v>
      </c>
      <c r="J4051" s="19">
        <f t="shared" si="446"/>
        <v>1.5373815837147338</v>
      </c>
    </row>
    <row r="4052" spans="1:10" x14ac:dyDescent="0.25">
      <c r="A4052" s="43">
        <f t="shared" si="447"/>
        <v>852</v>
      </c>
      <c r="B4052" s="44">
        <v>42044</v>
      </c>
      <c r="C4052" s="5">
        <v>72.214416999999997</v>
      </c>
      <c r="D4052" s="5">
        <v>95.480002999999996</v>
      </c>
      <c r="E4052" s="19">
        <f t="shared" si="441"/>
        <v>15.28287942931518</v>
      </c>
      <c r="F4052" s="19">
        <f t="shared" si="442"/>
        <v>-0.35040754117874684</v>
      </c>
      <c r="G4052" s="19">
        <f t="shared" si="443"/>
        <v>-0.13661673211742453</v>
      </c>
      <c r="H4052" s="19">
        <f t="shared" si="444"/>
        <v>-0.26960872155355192</v>
      </c>
      <c r="I4052" s="19">
        <f t="shared" si="445"/>
        <v>0.17832900278737213</v>
      </c>
      <c r="J4052" s="19">
        <f t="shared" si="446"/>
        <v>-1.3201183031970607</v>
      </c>
    </row>
    <row r="4053" spans="1:10" x14ac:dyDescent="0.25">
      <c r="A4053" s="43">
        <f t="shared" si="447"/>
        <v>851</v>
      </c>
      <c r="B4053" s="44">
        <v>42045</v>
      </c>
      <c r="C4053" s="5">
        <v>72.178261000000006</v>
      </c>
      <c r="D4053" s="5">
        <v>95.263846999999998</v>
      </c>
      <c r="E4053" s="19">
        <f t="shared" si="441"/>
        <v>15.375610034347332</v>
      </c>
      <c r="F4053" s="19">
        <f t="shared" si="442"/>
        <v>9.2730605032151914E-2</v>
      </c>
      <c r="G4053" s="19">
        <f t="shared" si="443"/>
        <v>-0.35040754117874684</v>
      </c>
      <c r="H4053" s="19">
        <f t="shared" si="444"/>
        <v>0.29997107460124184</v>
      </c>
      <c r="I4053" s="19">
        <f t="shared" si="445"/>
        <v>0.5695797961547937</v>
      </c>
      <c r="J4053" s="19">
        <f t="shared" si="446"/>
        <v>0.17832900278737213</v>
      </c>
    </row>
    <row r="4054" spans="1:10" x14ac:dyDescent="0.25">
      <c r="A4054" s="43">
        <f t="shared" si="447"/>
        <v>850</v>
      </c>
      <c r="B4054" s="44">
        <v>42046</v>
      </c>
      <c r="C4054" s="5">
        <v>71.672134</v>
      </c>
      <c r="D4054" s="5">
        <v>95.090935000000002</v>
      </c>
      <c r="E4054" s="19">
        <f t="shared" si="441"/>
        <v>14.972584686160445</v>
      </c>
      <c r="F4054" s="19">
        <f t="shared" si="442"/>
        <v>-0.40302534818688684</v>
      </c>
      <c r="G4054" s="19">
        <f t="shared" si="443"/>
        <v>9.2730605032151914E-2</v>
      </c>
      <c r="H4054" s="19">
        <f t="shared" si="444"/>
        <v>-0.45786872874211837</v>
      </c>
      <c r="I4054" s="19">
        <f t="shared" si="445"/>
        <v>-0.75783980334336021</v>
      </c>
      <c r="J4054" s="19">
        <f t="shared" si="446"/>
        <v>0.5695797961547937</v>
      </c>
    </row>
    <row r="4055" spans="1:10" x14ac:dyDescent="0.25">
      <c r="A4055" s="43">
        <f t="shared" si="447"/>
        <v>849</v>
      </c>
      <c r="B4055" s="44">
        <v>42047</v>
      </c>
      <c r="C4055" s="5">
        <v>72.612082999999998</v>
      </c>
      <c r="D4055" s="5">
        <v>96.793494999999993</v>
      </c>
      <c r="E4055" s="19">
        <f t="shared" si="441"/>
        <v>14.897354009151591</v>
      </c>
      <c r="F4055" s="19">
        <f t="shared" si="442"/>
        <v>-7.5230677008853775E-2</v>
      </c>
      <c r="G4055" s="19">
        <f t="shared" si="443"/>
        <v>-0.40302534818688684</v>
      </c>
      <c r="H4055" s="19">
        <f t="shared" si="444"/>
        <v>0.16312938261066873</v>
      </c>
      <c r="I4055" s="19">
        <f t="shared" si="445"/>
        <v>0.62099811135278715</v>
      </c>
      <c r="J4055" s="19">
        <f t="shared" si="446"/>
        <v>-0.75783980334336021</v>
      </c>
    </row>
    <row r="4056" spans="1:10" x14ac:dyDescent="0.25">
      <c r="A4056" s="43">
        <f t="shared" si="447"/>
        <v>848</v>
      </c>
      <c r="B4056" s="44">
        <v>42048</v>
      </c>
      <c r="C4056" s="5">
        <v>74.148567</v>
      </c>
      <c r="D4056" s="5">
        <v>98.469879000000006</v>
      </c>
      <c r="E4056" s="19">
        <f t="shared" si="441"/>
        <v>15.43426620688745</v>
      </c>
      <c r="F4056" s="19">
        <f t="shared" si="442"/>
        <v>0.53691219773585885</v>
      </c>
      <c r="G4056" s="19">
        <f t="shared" si="443"/>
        <v>-7.5230677008853775E-2</v>
      </c>
      <c r="H4056" s="19">
        <f t="shared" si="444"/>
        <v>0.58140564892377811</v>
      </c>
      <c r="I4056" s="19">
        <f t="shared" si="445"/>
        <v>0.41827626631310938</v>
      </c>
      <c r="J4056" s="19">
        <f t="shared" si="446"/>
        <v>0.62099811135278715</v>
      </c>
    </row>
    <row r="4057" spans="1:10" x14ac:dyDescent="0.25">
      <c r="A4057" s="43">
        <f t="shared" si="447"/>
        <v>847</v>
      </c>
      <c r="B4057" s="44">
        <v>42052</v>
      </c>
      <c r="C4057" s="5">
        <v>74.374527</v>
      </c>
      <c r="D4057" s="5">
        <v>98.138099999999994</v>
      </c>
      <c r="E4057" s="19">
        <f t="shared" si="441"/>
        <v>15.85805494599699</v>
      </c>
      <c r="F4057" s="19">
        <f t="shared" si="442"/>
        <v>0.42378873910953985</v>
      </c>
      <c r="G4057" s="19">
        <f t="shared" si="443"/>
        <v>0.53691219773585885</v>
      </c>
      <c r="H4057" s="19">
        <f t="shared" si="444"/>
        <v>0.10624438603469721</v>
      </c>
      <c r="I4057" s="19">
        <f t="shared" si="445"/>
        <v>-0.47516126288908089</v>
      </c>
      <c r="J4057" s="19">
        <f t="shared" si="446"/>
        <v>0.41827626631310938</v>
      </c>
    </row>
    <row r="4058" spans="1:10" x14ac:dyDescent="0.25">
      <c r="A4058" s="43">
        <f t="shared" si="447"/>
        <v>846</v>
      </c>
      <c r="B4058" s="44">
        <v>42053</v>
      </c>
      <c r="C4058" s="5">
        <v>73.488761999999994</v>
      </c>
      <c r="D4058" s="5">
        <v>96.426788000000002</v>
      </c>
      <c r="E4058" s="19">
        <f t="shared" si="441"/>
        <v>15.992688148363641</v>
      </c>
      <c r="F4058" s="19">
        <f t="shared" si="442"/>
        <v>0.13463320236665055</v>
      </c>
      <c r="G4058" s="19">
        <f t="shared" si="443"/>
        <v>0.42378873910953985</v>
      </c>
      <c r="H4058" s="19">
        <f t="shared" si="444"/>
        <v>-0.1160068865872354</v>
      </c>
      <c r="I4058" s="19">
        <f t="shared" si="445"/>
        <v>-0.22225127262193262</v>
      </c>
      <c r="J4058" s="19">
        <f t="shared" si="446"/>
        <v>-0.47516126288908089</v>
      </c>
    </row>
    <row r="4059" spans="1:10" x14ac:dyDescent="0.25">
      <c r="A4059" s="43">
        <f t="shared" si="447"/>
        <v>845</v>
      </c>
      <c r="B4059" s="44">
        <v>42054</v>
      </c>
      <c r="C4059" s="5">
        <v>73.145347999999998</v>
      </c>
      <c r="D4059" s="5">
        <v>94.601990000000001</v>
      </c>
      <c r="E4059" s="19">
        <f t="shared" si="441"/>
        <v>16.737340263065285</v>
      </c>
      <c r="F4059" s="19">
        <f t="shared" si="442"/>
        <v>0.74465211470164405</v>
      </c>
      <c r="G4059" s="19">
        <f t="shared" si="443"/>
        <v>0.13463320236665055</v>
      </c>
      <c r="H4059" s="19">
        <f t="shared" si="444"/>
        <v>0.66502640806246494</v>
      </c>
      <c r="I4059" s="19">
        <f t="shared" si="445"/>
        <v>0.78103329464970028</v>
      </c>
      <c r="J4059" s="19">
        <f t="shared" si="446"/>
        <v>-0.22225127262193262</v>
      </c>
    </row>
    <row r="4060" spans="1:10" x14ac:dyDescent="0.25">
      <c r="A4060" s="43">
        <f t="shared" si="447"/>
        <v>844</v>
      </c>
      <c r="B4060" s="44">
        <v>42055</v>
      </c>
      <c r="C4060" s="5">
        <v>72.792862</v>
      </c>
      <c r="D4060" s="5">
        <v>94.820267000000001</v>
      </c>
      <c r="E4060" s="19">
        <f t="shared" si="441"/>
        <v>16.254702976556459</v>
      </c>
      <c r="F4060" s="19">
        <f t="shared" si="442"/>
        <v>-0.48263728650882598</v>
      </c>
      <c r="G4060" s="19">
        <f t="shared" si="443"/>
        <v>0.74465211470164405</v>
      </c>
      <c r="H4060" s="19">
        <f t="shared" si="444"/>
        <v>-0.9230446287630929</v>
      </c>
      <c r="I4060" s="19">
        <f t="shared" si="445"/>
        <v>-1.5880710368255579</v>
      </c>
      <c r="J4060" s="19">
        <f t="shared" si="446"/>
        <v>0.78103329464970028</v>
      </c>
    </row>
    <row r="4061" spans="1:10" x14ac:dyDescent="0.25">
      <c r="A4061" s="43">
        <f t="shared" si="447"/>
        <v>843</v>
      </c>
      <c r="B4061" s="44">
        <v>42058</v>
      </c>
      <c r="C4061" s="5">
        <v>72.494583000000006</v>
      </c>
      <c r="D4061" s="5">
        <v>94.174164000000005</v>
      </c>
      <c r="E4061" s="19">
        <f t="shared" si="441"/>
        <v>16.341673621123739</v>
      </c>
      <c r="F4061" s="19">
        <f t="shared" si="442"/>
        <v>8.6970644567280431E-2</v>
      </c>
      <c r="G4061" s="19">
        <f t="shared" si="443"/>
        <v>-0.48263728650882598</v>
      </c>
      <c r="H4061" s="19">
        <f t="shared" si="444"/>
        <v>0.37241535146820337</v>
      </c>
      <c r="I4061" s="19">
        <f t="shared" si="445"/>
        <v>1.2954599802312963</v>
      </c>
      <c r="J4061" s="19">
        <f t="shared" si="446"/>
        <v>-1.5880710368255579</v>
      </c>
    </row>
    <row r="4062" spans="1:10" x14ac:dyDescent="0.25">
      <c r="A4062" s="43">
        <f t="shared" si="447"/>
        <v>842</v>
      </c>
      <c r="B4062" s="44">
        <v>42059</v>
      </c>
      <c r="C4062" s="5">
        <v>72.693436000000005</v>
      </c>
      <c r="D4062" s="5">
        <v>94.261466999999996</v>
      </c>
      <c r="E4062" s="19">
        <f t="shared" si="441"/>
        <v>16.48847075739976</v>
      </c>
      <c r="F4062" s="19">
        <f t="shared" si="442"/>
        <v>0.14679713627602098</v>
      </c>
      <c r="G4062" s="19">
        <f t="shared" si="443"/>
        <v>8.6970644567280431E-2</v>
      </c>
      <c r="H4062" s="19">
        <f t="shared" si="444"/>
        <v>9.5360351673102139E-2</v>
      </c>
      <c r="I4062" s="19">
        <f t="shared" si="445"/>
        <v>-0.27705499979510123</v>
      </c>
      <c r="J4062" s="19">
        <f t="shared" si="446"/>
        <v>1.2954599802312963</v>
      </c>
    </row>
    <row r="4063" spans="1:10" x14ac:dyDescent="0.25">
      <c r="A4063" s="43">
        <f t="shared" si="447"/>
        <v>841</v>
      </c>
      <c r="B4063" s="44">
        <v>42060</v>
      </c>
      <c r="C4063" s="5">
        <v>73.091117999999994</v>
      </c>
      <c r="D4063" s="5">
        <v>94.802788000000007</v>
      </c>
      <c r="E4063" s="19">
        <f t="shared" si="441"/>
        <v>16.563381120606842</v>
      </c>
      <c r="F4063" s="19">
        <f t="shared" si="442"/>
        <v>7.4910363207081332E-2</v>
      </c>
      <c r="G4063" s="19">
        <f t="shared" si="443"/>
        <v>0.14679713627602098</v>
      </c>
      <c r="H4063" s="19">
        <f t="shared" si="444"/>
        <v>-1.1909421980479756E-2</v>
      </c>
      <c r="I4063" s="19">
        <f t="shared" si="445"/>
        <v>-0.1072697736535819</v>
      </c>
      <c r="J4063" s="19">
        <f t="shared" si="446"/>
        <v>-0.27705499979510123</v>
      </c>
    </row>
    <row r="4064" spans="1:10" x14ac:dyDescent="0.25">
      <c r="A4064" s="43">
        <f t="shared" si="447"/>
        <v>840</v>
      </c>
      <c r="B4064" s="44">
        <v>42061</v>
      </c>
      <c r="C4064" s="5">
        <v>71.735389999999995</v>
      </c>
      <c r="D4064" s="5">
        <v>93.475646999999995</v>
      </c>
      <c r="E4064" s="19">
        <f t="shared" si="441"/>
        <v>15.998982983710192</v>
      </c>
      <c r="F4064" s="19">
        <f t="shared" si="442"/>
        <v>-0.56439813689664931</v>
      </c>
      <c r="G4064" s="19">
        <f t="shared" si="443"/>
        <v>7.4910363207081332E-2</v>
      </c>
      <c r="H4064" s="19">
        <f t="shared" si="444"/>
        <v>-0.60870214586404592</v>
      </c>
      <c r="I4064" s="19">
        <f t="shared" si="445"/>
        <v>-0.59679272388356619</v>
      </c>
      <c r="J4064" s="19">
        <f t="shared" si="446"/>
        <v>-0.1072697736535819</v>
      </c>
    </row>
    <row r="4065" spans="1:10" x14ac:dyDescent="0.25">
      <c r="A4065" s="43">
        <f t="shared" si="447"/>
        <v>839</v>
      </c>
      <c r="B4065" s="44">
        <v>42062</v>
      </c>
      <c r="C4065" s="5">
        <v>71.419066999999998</v>
      </c>
      <c r="D4065" s="5">
        <v>93.143883000000002</v>
      </c>
      <c r="E4065" s="19">
        <f t="shared" si="441"/>
        <v>15.880479778820593</v>
      </c>
      <c r="F4065" s="19">
        <f t="shared" si="442"/>
        <v>-0.11850320488959909</v>
      </c>
      <c r="G4065" s="19">
        <f t="shared" si="443"/>
        <v>-0.56439813689664931</v>
      </c>
      <c r="H4065" s="19">
        <f t="shared" si="444"/>
        <v>0.21529707383989133</v>
      </c>
      <c r="I4065" s="19">
        <f t="shared" si="445"/>
        <v>0.82399921970393719</v>
      </c>
      <c r="J4065" s="19">
        <f t="shared" si="446"/>
        <v>-0.59679272388356619</v>
      </c>
    </row>
    <row r="4066" spans="1:10" x14ac:dyDescent="0.25">
      <c r="A4066" s="43">
        <f t="shared" si="447"/>
        <v>838</v>
      </c>
      <c r="B4066" s="44">
        <v>42065</v>
      </c>
      <c r="C4066" s="5">
        <v>70.921966999999995</v>
      </c>
      <c r="D4066" s="5">
        <v>92.462845000000002</v>
      </c>
      <c r="E4066" s="19">
        <f t="shared" si="441"/>
        <v>15.789459997356651</v>
      </c>
      <c r="F4066" s="19">
        <f t="shared" si="442"/>
        <v>-9.101978146394174E-2</v>
      </c>
      <c r="G4066" s="19">
        <f t="shared" si="443"/>
        <v>-0.11850320488959909</v>
      </c>
      <c r="H4066" s="19">
        <f t="shared" si="444"/>
        <v>-2.0933790323029236E-2</v>
      </c>
      <c r="I4066" s="19">
        <f t="shared" si="445"/>
        <v>-0.23623086416292055</v>
      </c>
      <c r="J4066" s="19">
        <f t="shared" si="446"/>
        <v>0.82399921970393719</v>
      </c>
    </row>
    <row r="4067" spans="1:10" x14ac:dyDescent="0.25">
      <c r="A4067" s="43">
        <f t="shared" si="447"/>
        <v>837</v>
      </c>
      <c r="B4067" s="44">
        <v>42066</v>
      </c>
      <c r="C4067" s="5">
        <v>71.184059000000005</v>
      </c>
      <c r="D4067" s="5">
        <v>91.816749999999999</v>
      </c>
      <c r="E4067" s="19">
        <f t="shared" si="441"/>
        <v>16.436796871791067</v>
      </c>
      <c r="F4067" s="19">
        <f t="shared" si="442"/>
        <v>0.64733687443441568</v>
      </c>
      <c r="G4067" s="19">
        <f t="shared" si="443"/>
        <v>-9.101978146394174E-2</v>
      </c>
      <c r="H4067" s="19">
        <f t="shared" si="444"/>
        <v>0.7011684277942819</v>
      </c>
      <c r="I4067" s="19">
        <f t="shared" si="445"/>
        <v>0.72210221811731112</v>
      </c>
      <c r="J4067" s="19">
        <f t="shared" si="446"/>
        <v>-0.23623086416292055</v>
      </c>
    </row>
    <row r="4068" spans="1:10" x14ac:dyDescent="0.25">
      <c r="A4068" s="43">
        <f t="shared" si="447"/>
        <v>836</v>
      </c>
      <c r="B4068" s="44">
        <v>42067</v>
      </c>
      <c r="C4068" s="5">
        <v>71.084663000000006</v>
      </c>
      <c r="D4068" s="5">
        <v>91.816749999999999</v>
      </c>
      <c r="E4068" s="19">
        <f t="shared" si="441"/>
        <v>16.337400871791068</v>
      </c>
      <c r="F4068" s="19">
        <f t="shared" si="442"/>
        <v>-9.9395999999998708E-2</v>
      </c>
      <c r="G4068" s="19">
        <f t="shared" si="443"/>
        <v>0.64733687443441568</v>
      </c>
      <c r="H4068" s="19">
        <f t="shared" si="444"/>
        <v>-0.48224848478354287</v>
      </c>
      <c r="I4068" s="19">
        <f t="shared" si="445"/>
        <v>-1.1834169125778247</v>
      </c>
      <c r="J4068" s="19">
        <f t="shared" si="446"/>
        <v>0.72210221811731112</v>
      </c>
    </row>
    <row r="4069" spans="1:10" x14ac:dyDescent="0.25">
      <c r="A4069" s="43">
        <f t="shared" si="447"/>
        <v>835</v>
      </c>
      <c r="B4069" s="44">
        <v>42068</v>
      </c>
      <c r="C4069" s="5">
        <v>70.659858999999997</v>
      </c>
      <c r="D4069" s="5">
        <v>91.441315000000003</v>
      </c>
      <c r="E4069" s="19">
        <f t="shared" si="441"/>
        <v>16.13645622596232</v>
      </c>
      <c r="F4069" s="19">
        <f t="shared" si="442"/>
        <v>-0.20094464582874849</v>
      </c>
      <c r="G4069" s="19">
        <f t="shared" si="443"/>
        <v>-9.9395999999998708E-2</v>
      </c>
      <c r="H4069" s="19">
        <f t="shared" si="444"/>
        <v>-0.14215917093857974</v>
      </c>
      <c r="I4069" s="19">
        <f t="shared" si="445"/>
        <v>0.3400893138449631</v>
      </c>
      <c r="J4069" s="19">
        <f t="shared" si="446"/>
        <v>-1.1834169125778247</v>
      </c>
    </row>
    <row r="4070" spans="1:10" x14ac:dyDescent="0.25">
      <c r="A4070" s="43">
        <f t="shared" si="447"/>
        <v>834</v>
      </c>
      <c r="B4070" s="44">
        <v>42069</v>
      </c>
      <c r="C4070" s="5">
        <v>69.394524000000004</v>
      </c>
      <c r="D4070" s="5">
        <v>90.411026000000007</v>
      </c>
      <c r="E4070" s="19">
        <f t="shared" si="441"/>
        <v>15.485448153792056</v>
      </c>
      <c r="F4070" s="19">
        <f t="shared" si="442"/>
        <v>-0.65100807217026357</v>
      </c>
      <c r="G4070" s="19">
        <f t="shared" si="443"/>
        <v>-0.20094464582874849</v>
      </c>
      <c r="H4070" s="19">
        <f t="shared" si="444"/>
        <v>-0.53216398959470823</v>
      </c>
      <c r="I4070" s="19">
        <f t="shared" si="445"/>
        <v>-0.39000481865612846</v>
      </c>
      <c r="J4070" s="19">
        <f t="shared" si="446"/>
        <v>0.3400893138449631</v>
      </c>
    </row>
    <row r="4071" spans="1:10" x14ac:dyDescent="0.25">
      <c r="A4071" s="43">
        <f t="shared" si="447"/>
        <v>833</v>
      </c>
      <c r="B4071" s="44">
        <v>42072</v>
      </c>
      <c r="C4071" s="5">
        <v>68.89743</v>
      </c>
      <c r="D4071" s="5">
        <v>90.760268999999994</v>
      </c>
      <c r="E4071" s="19">
        <f t="shared" si="441"/>
        <v>14.780112214631259</v>
      </c>
      <c r="F4071" s="19">
        <f t="shared" si="442"/>
        <v>-0.70533593916079695</v>
      </c>
      <c r="G4071" s="19">
        <f t="shared" si="443"/>
        <v>-0.65100807217026357</v>
      </c>
      <c r="H4071" s="19">
        <f t="shared" si="444"/>
        <v>-0.32031220903219332</v>
      </c>
      <c r="I4071" s="19">
        <f t="shared" si="445"/>
        <v>0.21185178056251491</v>
      </c>
      <c r="J4071" s="19">
        <f t="shared" si="446"/>
        <v>-0.39000481865612846</v>
      </c>
    </row>
    <row r="4072" spans="1:10" x14ac:dyDescent="0.25">
      <c r="A4072" s="43">
        <f t="shared" si="447"/>
        <v>832</v>
      </c>
      <c r="B4072" s="44">
        <v>42073</v>
      </c>
      <c r="C4072" s="5">
        <v>67.939391999999998</v>
      </c>
      <c r="D4072" s="5">
        <v>89.852233999999996</v>
      </c>
      <c r="E4072" s="19">
        <f t="shared" si="441"/>
        <v>14.363505164502477</v>
      </c>
      <c r="F4072" s="19">
        <f t="shared" si="442"/>
        <v>-0.41660705012878196</v>
      </c>
      <c r="G4072" s="19">
        <f t="shared" si="443"/>
        <v>-0.70533593916079695</v>
      </c>
      <c r="H4072" s="19">
        <f t="shared" si="444"/>
        <v>5.4764564037529384E-4</v>
      </c>
      <c r="I4072" s="19">
        <f t="shared" si="445"/>
        <v>0.32085985467256861</v>
      </c>
      <c r="J4072" s="19">
        <f t="shared" si="446"/>
        <v>0.21185178056251491</v>
      </c>
    </row>
    <row r="4073" spans="1:10" x14ac:dyDescent="0.25">
      <c r="A4073" s="43">
        <f t="shared" si="447"/>
        <v>831</v>
      </c>
      <c r="B4073" s="44">
        <v>42074</v>
      </c>
      <c r="C4073" s="5">
        <v>68.138237000000004</v>
      </c>
      <c r="D4073" s="5">
        <v>90.402289999999994</v>
      </c>
      <c r="E4073" s="19">
        <f t="shared" si="441"/>
        <v>14.234370138884124</v>
      </c>
      <c r="F4073" s="19">
        <f t="shared" si="442"/>
        <v>-0.12913502561835344</v>
      </c>
      <c r="G4073" s="19">
        <f t="shared" si="443"/>
        <v>-0.41660705012878196</v>
      </c>
      <c r="H4073" s="19">
        <f t="shared" si="444"/>
        <v>0.11725761879805266</v>
      </c>
      <c r="I4073" s="19">
        <f t="shared" si="445"/>
        <v>0.11670997315767737</v>
      </c>
      <c r="J4073" s="19">
        <f t="shared" si="446"/>
        <v>0.32085985467256861</v>
      </c>
    </row>
    <row r="4074" spans="1:10" x14ac:dyDescent="0.25">
      <c r="A4074" s="43">
        <f t="shared" si="447"/>
        <v>830</v>
      </c>
      <c r="B4074" s="44">
        <v>42075</v>
      </c>
      <c r="C4074" s="5">
        <v>67.704398999999995</v>
      </c>
      <c r="D4074" s="5">
        <v>89.424400000000006</v>
      </c>
      <c r="E4074" s="19">
        <f t="shared" si="441"/>
        <v>14.383615292693783</v>
      </c>
      <c r="F4074" s="19">
        <f t="shared" si="442"/>
        <v>0.14924515380965886</v>
      </c>
      <c r="G4074" s="19">
        <f t="shared" si="443"/>
        <v>-0.12913502561835344</v>
      </c>
      <c r="H4074" s="19">
        <f t="shared" si="444"/>
        <v>0.2256190904462349</v>
      </c>
      <c r="I4074" s="19">
        <f t="shared" si="445"/>
        <v>0.10836147164818224</v>
      </c>
      <c r="J4074" s="19">
        <f t="shared" si="446"/>
        <v>0.11670997315767737</v>
      </c>
    </row>
    <row r="4075" spans="1:10" x14ac:dyDescent="0.25">
      <c r="A4075" s="43">
        <f t="shared" si="447"/>
        <v>829</v>
      </c>
      <c r="B4075" s="44">
        <v>42076</v>
      </c>
      <c r="C4075" s="5">
        <v>67.451324</v>
      </c>
      <c r="D4075" s="5">
        <v>88.725937000000002</v>
      </c>
      <c r="E4075" s="19">
        <f t="shared" si="441"/>
        <v>14.547010456883385</v>
      </c>
      <c r="F4075" s="19">
        <f t="shared" si="442"/>
        <v>0.16339516418960187</v>
      </c>
      <c r="G4075" s="19">
        <f t="shared" si="443"/>
        <v>0.14924515380965886</v>
      </c>
      <c r="H4075" s="19">
        <f t="shared" si="444"/>
        <v>7.5127555415031605E-2</v>
      </c>
      <c r="I4075" s="19">
        <f t="shared" si="445"/>
        <v>-0.1504915350312033</v>
      </c>
      <c r="J4075" s="19">
        <f t="shared" si="446"/>
        <v>0.10836147164818224</v>
      </c>
    </row>
    <row r="4076" spans="1:10" x14ac:dyDescent="0.25">
      <c r="A4076" s="43">
        <f t="shared" si="447"/>
        <v>828</v>
      </c>
      <c r="B4076" s="44">
        <v>42079</v>
      </c>
      <c r="C4076" s="5">
        <v>68.364204000000001</v>
      </c>
      <c r="D4076" s="5">
        <v>90.044312000000005</v>
      </c>
      <c r="E4076" s="19">
        <f t="shared" si="441"/>
        <v>14.673787466870372</v>
      </c>
      <c r="F4076" s="19">
        <f t="shared" si="442"/>
        <v>0.12677700998698782</v>
      </c>
      <c r="G4076" s="19">
        <f t="shared" si="443"/>
        <v>0.16339516418960187</v>
      </c>
      <c r="H4076" s="19">
        <f t="shared" si="444"/>
        <v>3.0140703479251449E-2</v>
      </c>
      <c r="I4076" s="19">
        <f t="shared" si="445"/>
        <v>-4.4986851935780156E-2</v>
      </c>
      <c r="J4076" s="19">
        <f t="shared" si="446"/>
        <v>-0.1504915350312033</v>
      </c>
    </row>
    <row r="4077" spans="1:10" x14ac:dyDescent="0.25">
      <c r="A4077" s="43">
        <f t="shared" si="447"/>
        <v>827</v>
      </c>
      <c r="B4077" s="44">
        <v>42080</v>
      </c>
      <c r="C4077" s="5">
        <v>68.102074000000002</v>
      </c>
      <c r="D4077" s="5">
        <v>90.079246999999995</v>
      </c>
      <c r="E4077" s="19">
        <f t="shared" si="441"/>
        <v>14.390826892901586</v>
      </c>
      <c r="F4077" s="19">
        <f t="shared" si="442"/>
        <v>-0.28296057396878638</v>
      </c>
      <c r="G4077" s="19">
        <f t="shared" si="443"/>
        <v>0.12677700998698782</v>
      </c>
      <c r="H4077" s="19">
        <f t="shared" si="444"/>
        <v>-0.35793991657050916</v>
      </c>
      <c r="I4077" s="19">
        <f t="shared" si="445"/>
        <v>-0.38808062004976063</v>
      </c>
      <c r="J4077" s="19">
        <f t="shared" si="446"/>
        <v>-4.4986851935780156E-2</v>
      </c>
    </row>
    <row r="4078" spans="1:10" x14ac:dyDescent="0.25">
      <c r="A4078" s="43">
        <f t="shared" si="447"/>
        <v>826</v>
      </c>
      <c r="B4078" s="44">
        <v>42081</v>
      </c>
      <c r="C4078" s="5">
        <v>70.081412999999998</v>
      </c>
      <c r="D4078" s="5">
        <v>93.161331000000004</v>
      </c>
      <c r="E4078" s="19">
        <f t="shared" si="441"/>
        <v>14.532422119035061</v>
      </c>
      <c r="F4078" s="19">
        <f t="shared" si="442"/>
        <v>0.14159522613347519</v>
      </c>
      <c r="G4078" s="19">
        <f t="shared" si="443"/>
        <v>-0.28296057396878638</v>
      </c>
      <c r="H4078" s="19">
        <f t="shared" si="444"/>
        <v>0.30894574039914025</v>
      </c>
      <c r="I4078" s="19">
        <f t="shared" si="445"/>
        <v>0.66688565696964941</v>
      </c>
      <c r="J4078" s="19">
        <f t="shared" si="446"/>
        <v>-0.38808062004976063</v>
      </c>
    </row>
    <row r="4079" spans="1:10" x14ac:dyDescent="0.25">
      <c r="A4079" s="43">
        <f t="shared" si="447"/>
        <v>825</v>
      </c>
      <c r="B4079" s="44">
        <v>42082</v>
      </c>
      <c r="C4079" s="5">
        <v>68.969741999999997</v>
      </c>
      <c r="D4079" s="5">
        <v>91.458770999999999</v>
      </c>
      <c r="E4079" s="19">
        <f t="shared" si="441"/>
        <v>14.435930796043927</v>
      </c>
      <c r="F4079" s="19">
        <f t="shared" si="442"/>
        <v>-9.6491322991134609E-2</v>
      </c>
      <c r="G4079" s="19">
        <f t="shared" si="443"/>
        <v>0.14159522613347519</v>
      </c>
      <c r="H4079" s="19">
        <f t="shared" si="444"/>
        <v>-0.18023455823638873</v>
      </c>
      <c r="I4079" s="19">
        <f t="shared" si="445"/>
        <v>-0.48918029863552898</v>
      </c>
      <c r="J4079" s="19">
        <f t="shared" si="446"/>
        <v>0.66688565696964941</v>
      </c>
    </row>
    <row r="4080" spans="1:10" x14ac:dyDescent="0.25">
      <c r="A4080" s="43">
        <f t="shared" si="447"/>
        <v>824</v>
      </c>
      <c r="B4080" s="44">
        <v>42083</v>
      </c>
      <c r="C4080" s="5">
        <v>69.984275999999994</v>
      </c>
      <c r="D4080" s="5">
        <v>93.449477999999999</v>
      </c>
      <c r="E4080" s="19">
        <f t="shared" si="441"/>
        <v>14.263472684588656</v>
      </c>
      <c r="F4080" s="19">
        <f t="shared" si="442"/>
        <v>-0.17245811145527057</v>
      </c>
      <c r="G4080" s="19">
        <f t="shared" si="443"/>
        <v>-9.6491322991134609E-2</v>
      </c>
      <c r="H4080" s="19">
        <f t="shared" si="444"/>
        <v>-0.11539054088085531</v>
      </c>
      <c r="I4080" s="19">
        <f t="shared" si="445"/>
        <v>6.4844017355533426E-2</v>
      </c>
      <c r="J4080" s="19">
        <f t="shared" si="446"/>
        <v>-0.48918029863552898</v>
      </c>
    </row>
    <row r="4081" spans="1:10" x14ac:dyDescent="0.25">
      <c r="A4081" s="43">
        <f t="shared" si="447"/>
        <v>823</v>
      </c>
      <c r="B4081" s="44">
        <v>42086</v>
      </c>
      <c r="C4081" s="5">
        <v>69.738585999999998</v>
      </c>
      <c r="D4081" s="5">
        <v>92.480309000000005</v>
      </c>
      <c r="E4081" s="19">
        <f t="shared" si="441"/>
        <v>14.595665797305386</v>
      </c>
      <c r="F4081" s="19">
        <f t="shared" si="442"/>
        <v>0.33219311271673035</v>
      </c>
      <c r="G4081" s="19">
        <f t="shared" si="443"/>
        <v>-0.17245811145527057</v>
      </c>
      <c r="H4081" s="19">
        <f t="shared" si="444"/>
        <v>0.43418949064501583</v>
      </c>
      <c r="I4081" s="19">
        <f t="shared" si="445"/>
        <v>0.54958003152587109</v>
      </c>
      <c r="J4081" s="19">
        <f t="shared" si="446"/>
        <v>6.4844017355533426E-2</v>
      </c>
    </row>
    <row r="4082" spans="1:10" x14ac:dyDescent="0.25">
      <c r="A4082" s="43">
        <f t="shared" si="447"/>
        <v>822</v>
      </c>
      <c r="B4082" s="44">
        <v>42087</v>
      </c>
      <c r="C4082" s="5">
        <v>69.274520999999993</v>
      </c>
      <c r="D4082" s="5">
        <v>90.978560999999999</v>
      </c>
      <c r="E4082" s="19">
        <f t="shared" si="441"/>
        <v>15.027042984123298</v>
      </c>
      <c r="F4082" s="19">
        <f t="shared" si="442"/>
        <v>0.43137718681791171</v>
      </c>
      <c r="G4082" s="19">
        <f t="shared" si="443"/>
        <v>0.33219311271673035</v>
      </c>
      <c r="H4082" s="19">
        <f t="shared" si="444"/>
        <v>0.2349092214440878</v>
      </c>
      <c r="I4082" s="19">
        <f t="shared" si="445"/>
        <v>-0.19928026920092803</v>
      </c>
      <c r="J4082" s="19">
        <f t="shared" si="446"/>
        <v>0.54958003152587109</v>
      </c>
    </row>
    <row r="4083" spans="1:10" x14ac:dyDescent="0.25">
      <c r="A4083" s="43">
        <f t="shared" si="447"/>
        <v>821</v>
      </c>
      <c r="B4083" s="44">
        <v>42088</v>
      </c>
      <c r="C4083" s="5">
        <v>70.175346000000005</v>
      </c>
      <c r="D4083" s="5">
        <v>92.262054000000006</v>
      </c>
      <c r="E4083" s="19">
        <f t="shared" si="441"/>
        <v>15.162563965948827</v>
      </c>
      <c r="F4083" s="19">
        <f t="shared" si="442"/>
        <v>0.13552098182552896</v>
      </c>
      <c r="G4083" s="19">
        <f t="shared" si="443"/>
        <v>0.43137718681791171</v>
      </c>
      <c r="H4083" s="19">
        <f t="shared" si="444"/>
        <v>-0.11960711974673055</v>
      </c>
      <c r="I4083" s="19">
        <f t="shared" si="445"/>
        <v>-0.35451634119081832</v>
      </c>
      <c r="J4083" s="19">
        <f t="shared" si="446"/>
        <v>-0.19928026920092803</v>
      </c>
    </row>
    <row r="4084" spans="1:10" x14ac:dyDescent="0.25">
      <c r="A4084" s="43">
        <f t="shared" si="447"/>
        <v>820</v>
      </c>
      <c r="B4084" s="44">
        <v>42089</v>
      </c>
      <c r="C4084" s="5">
        <v>70.093459999999993</v>
      </c>
      <c r="D4084" s="5">
        <v>91.895331999999996</v>
      </c>
      <c r="E4084" s="19">
        <f t="shared" si="441"/>
        <v>15.299342049160018</v>
      </c>
      <c r="F4084" s="19">
        <f t="shared" si="442"/>
        <v>0.13677808321119045</v>
      </c>
      <c r="G4084" s="19">
        <f t="shared" si="443"/>
        <v>0.13552098182552896</v>
      </c>
      <c r="H4084" s="19">
        <f t="shared" si="444"/>
        <v>5.6627319858583186E-2</v>
      </c>
      <c r="I4084" s="19">
        <f t="shared" si="445"/>
        <v>0.17623443960531374</v>
      </c>
      <c r="J4084" s="19">
        <f t="shared" si="446"/>
        <v>-0.35451634119081832</v>
      </c>
    </row>
    <row r="4085" spans="1:10" x14ac:dyDescent="0.25">
      <c r="A4085" s="43">
        <f t="shared" si="447"/>
        <v>819</v>
      </c>
      <c r="B4085" s="44">
        <v>42090</v>
      </c>
      <c r="C4085" s="5">
        <v>69.520195000000001</v>
      </c>
      <c r="D4085" s="5">
        <v>91.048409000000007</v>
      </c>
      <c r="E4085" s="19">
        <f t="shared" si="441"/>
        <v>15.231068954051111</v>
      </c>
      <c r="F4085" s="19">
        <f t="shared" si="442"/>
        <v>-6.8273095108907E-2</v>
      </c>
      <c r="G4085" s="19">
        <f t="shared" si="443"/>
        <v>0.13677808321119045</v>
      </c>
      <c r="H4085" s="19">
        <f t="shared" si="444"/>
        <v>-0.14916734212223703</v>
      </c>
      <c r="I4085" s="19">
        <f t="shared" si="445"/>
        <v>-0.20579466198082022</v>
      </c>
      <c r="J4085" s="19">
        <f t="shared" si="446"/>
        <v>0.17623443960531374</v>
      </c>
    </row>
    <row r="4086" spans="1:10" x14ac:dyDescent="0.25">
      <c r="A4086" s="43">
        <f t="shared" si="447"/>
        <v>818</v>
      </c>
      <c r="B4086" s="44">
        <v>42093</v>
      </c>
      <c r="C4086" s="5">
        <v>71.012527000000006</v>
      </c>
      <c r="D4086" s="5">
        <v>93.335944999999995</v>
      </c>
      <c r="E4086" s="19">
        <f t="shared" si="441"/>
        <v>15.359419621454236</v>
      </c>
      <c r="F4086" s="19">
        <f t="shared" si="442"/>
        <v>0.12835066740312584</v>
      </c>
      <c r="G4086" s="19">
        <f t="shared" si="443"/>
        <v>-6.8273095108907E-2</v>
      </c>
      <c r="H4086" s="19">
        <f t="shared" si="444"/>
        <v>0.16872921702482901</v>
      </c>
      <c r="I4086" s="19">
        <f t="shared" si="445"/>
        <v>0.31789655914706605</v>
      </c>
      <c r="J4086" s="19">
        <f t="shared" si="446"/>
        <v>-0.20579466198082022</v>
      </c>
    </row>
    <row r="4087" spans="1:10" x14ac:dyDescent="0.25">
      <c r="A4087" s="43">
        <f t="shared" si="447"/>
        <v>817</v>
      </c>
      <c r="B4087" s="44">
        <v>42094</v>
      </c>
      <c r="C4087" s="5">
        <v>70.593947999999997</v>
      </c>
      <c r="D4087" s="5">
        <v>91.659576000000001</v>
      </c>
      <c r="E4087" s="19">
        <f t="shared" si="441"/>
        <v>15.94040347971923</v>
      </c>
      <c r="F4087" s="19">
        <f t="shared" si="442"/>
        <v>0.5809838582649931</v>
      </c>
      <c r="G4087" s="19">
        <f t="shared" si="443"/>
        <v>0.12835066740312584</v>
      </c>
      <c r="H4087" s="19">
        <f t="shared" si="444"/>
        <v>0.50507381222930803</v>
      </c>
      <c r="I4087" s="19">
        <f t="shared" si="445"/>
        <v>0.33634459520447901</v>
      </c>
      <c r="J4087" s="19">
        <f t="shared" si="446"/>
        <v>0.31789655914706605</v>
      </c>
    </row>
    <row r="4088" spans="1:10" x14ac:dyDescent="0.25">
      <c r="A4088" s="43">
        <f t="shared" si="447"/>
        <v>816</v>
      </c>
      <c r="B4088" s="44">
        <v>42095</v>
      </c>
      <c r="C4088" s="5">
        <v>70.575744999999998</v>
      </c>
      <c r="D4088" s="5">
        <v>91.493690000000001</v>
      </c>
      <c r="E4088" s="19">
        <f t="shared" si="441"/>
        <v>16.02111276234087</v>
      </c>
      <c r="F4088" s="19">
        <f t="shared" si="442"/>
        <v>8.0709282621640455E-2</v>
      </c>
      <c r="G4088" s="19">
        <f t="shared" si="443"/>
        <v>0.5809838582649931</v>
      </c>
      <c r="H4088" s="19">
        <f t="shared" si="444"/>
        <v>-0.26290023900529175</v>
      </c>
      <c r="I4088" s="19">
        <f t="shared" si="445"/>
        <v>-0.76797405123459983</v>
      </c>
      <c r="J4088" s="19">
        <f t="shared" si="446"/>
        <v>0.33634459520447901</v>
      </c>
    </row>
    <row r="4089" spans="1:10" x14ac:dyDescent="0.25">
      <c r="A4089" s="43">
        <f t="shared" si="447"/>
        <v>815</v>
      </c>
      <c r="B4089" s="44">
        <v>42096</v>
      </c>
      <c r="C4089" s="5">
        <v>70.721328999999997</v>
      </c>
      <c r="D4089" s="5">
        <v>91.921509</v>
      </c>
      <c r="E4089" s="19">
        <f t="shared" si="441"/>
        <v>15.911602578148681</v>
      </c>
      <c r="F4089" s="19">
        <f t="shared" si="442"/>
        <v>-0.10951018419218883</v>
      </c>
      <c r="G4089" s="19">
        <f t="shared" si="443"/>
        <v>8.0709282621640455E-2</v>
      </c>
      <c r="H4089" s="19">
        <f t="shared" si="444"/>
        <v>-0.1572438304853801</v>
      </c>
      <c r="I4089" s="19">
        <f t="shared" si="445"/>
        <v>0.10565640851991165</v>
      </c>
      <c r="J4089" s="19">
        <f t="shared" si="446"/>
        <v>-0.76797405123459983</v>
      </c>
    </row>
    <row r="4090" spans="1:10" x14ac:dyDescent="0.25">
      <c r="A4090" s="43">
        <f t="shared" si="447"/>
        <v>814</v>
      </c>
      <c r="B4090" s="44">
        <v>42100</v>
      </c>
      <c r="C4090" s="5">
        <v>71.995270000000005</v>
      </c>
      <c r="D4090" s="5">
        <v>93.353438999999995</v>
      </c>
      <c r="E4090" s="19">
        <f t="shared" ref="E4090:E4153" si="448">C4090-$P$3*D4090</f>
        <v>16.331731533404721</v>
      </c>
      <c r="F4090" s="19">
        <f t="shared" ref="F4090:F4153" si="449">E4090-E4089</f>
        <v>0.42012895525603966</v>
      </c>
      <c r="G4090" s="19">
        <f t="shared" ref="G4090:G4153" si="450">F4089</f>
        <v>-0.10951018419218883</v>
      </c>
      <c r="H4090" s="19">
        <f t="shared" ref="H4090:H4153" si="451">F4090-$P$7*G4090</f>
        <v>0.48489623143463589</v>
      </c>
      <c r="I4090" s="19">
        <f t="shared" ref="I4090:I4153" si="452">H4090-H4089</f>
        <v>0.64214006192001594</v>
      </c>
      <c r="J4090" s="19">
        <f t="shared" ref="J4090:J4153" si="453">I4089</f>
        <v>0.10565640851991165</v>
      </c>
    </row>
    <row r="4091" spans="1:10" x14ac:dyDescent="0.25">
      <c r="A4091" s="43">
        <f t="shared" si="447"/>
        <v>813</v>
      </c>
      <c r="B4091" s="44">
        <v>42101</v>
      </c>
      <c r="C4091" s="5">
        <v>72.040749000000005</v>
      </c>
      <c r="D4091" s="5">
        <v>94.767876000000001</v>
      </c>
      <c r="E4091" s="19">
        <f t="shared" si="448"/>
        <v>15.533828980443651</v>
      </c>
      <c r="F4091" s="19">
        <f t="shared" si="449"/>
        <v>-0.79790255296106949</v>
      </c>
      <c r="G4091" s="19">
        <f t="shared" si="450"/>
        <v>0.42012895525603966</v>
      </c>
      <c r="H4091" s="19">
        <f t="shared" si="451"/>
        <v>-1.0463781470477236</v>
      </c>
      <c r="I4091" s="19">
        <f t="shared" si="452"/>
        <v>-1.5312743784823595</v>
      </c>
      <c r="J4091" s="19">
        <f t="shared" si="453"/>
        <v>0.64214006192001594</v>
      </c>
    </row>
    <row r="4092" spans="1:10" x14ac:dyDescent="0.25">
      <c r="A4092" s="43">
        <f t="shared" si="447"/>
        <v>812</v>
      </c>
      <c r="B4092" s="44">
        <v>42102</v>
      </c>
      <c r="C4092" s="5">
        <v>71.458397000000005</v>
      </c>
      <c r="D4092" s="5">
        <v>93.126418999999999</v>
      </c>
      <c r="E4092" s="19">
        <f t="shared" si="448"/>
        <v>15.930222978871868</v>
      </c>
      <c r="F4092" s="19">
        <f t="shared" si="449"/>
        <v>0.39639399842821632</v>
      </c>
      <c r="G4092" s="19">
        <f t="shared" si="450"/>
        <v>-0.79790255296106949</v>
      </c>
      <c r="H4092" s="19">
        <f t="shared" si="451"/>
        <v>0.86829508591559101</v>
      </c>
      <c r="I4092" s="19">
        <f t="shared" si="452"/>
        <v>1.9146732329633145</v>
      </c>
      <c r="J4092" s="19">
        <f t="shared" si="453"/>
        <v>-1.5312743784823595</v>
      </c>
    </row>
    <row r="4093" spans="1:10" x14ac:dyDescent="0.25">
      <c r="A4093" s="43">
        <f t="shared" si="447"/>
        <v>811</v>
      </c>
      <c r="B4093" s="44">
        <v>42103</v>
      </c>
      <c r="C4093" s="5">
        <v>72.604934999999998</v>
      </c>
      <c r="D4093" s="5">
        <v>93.379622999999995</v>
      </c>
      <c r="E4093" s="19">
        <f t="shared" si="448"/>
        <v>16.925783888527114</v>
      </c>
      <c r="F4093" s="19">
        <f t="shared" si="449"/>
        <v>0.99556090965524646</v>
      </c>
      <c r="G4093" s="19">
        <f t="shared" si="450"/>
        <v>0.39639399842821632</v>
      </c>
      <c r="H4093" s="19">
        <f t="shared" si="451"/>
        <v>0.76112280911583041</v>
      </c>
      <c r="I4093" s="19">
        <f t="shared" si="452"/>
        <v>-0.1071722767997606</v>
      </c>
      <c r="J4093" s="19">
        <f t="shared" si="453"/>
        <v>1.9146732329633145</v>
      </c>
    </row>
    <row r="4094" spans="1:10" x14ac:dyDescent="0.25">
      <c r="A4094" s="43">
        <f t="shared" si="447"/>
        <v>810</v>
      </c>
      <c r="B4094" s="44">
        <v>42104</v>
      </c>
      <c r="C4094" s="5">
        <v>72.923423999999997</v>
      </c>
      <c r="D4094" s="5">
        <v>93.344703999999993</v>
      </c>
      <c r="E4094" s="19">
        <f t="shared" si="448"/>
        <v>17.265093922230172</v>
      </c>
      <c r="F4094" s="19">
        <f t="shared" si="449"/>
        <v>0.33931003370305746</v>
      </c>
      <c r="G4094" s="19">
        <f t="shared" si="450"/>
        <v>0.99556090965524646</v>
      </c>
      <c r="H4094" s="19">
        <f t="shared" si="451"/>
        <v>-0.24949153634174115</v>
      </c>
      <c r="I4094" s="19">
        <f t="shared" si="452"/>
        <v>-1.0106143454575716</v>
      </c>
      <c r="J4094" s="19">
        <f t="shared" si="453"/>
        <v>-0.1071722767997606</v>
      </c>
    </row>
    <row r="4095" spans="1:10" x14ac:dyDescent="0.25">
      <c r="A4095" s="43">
        <f t="shared" si="447"/>
        <v>809</v>
      </c>
      <c r="B4095" s="44">
        <v>42107</v>
      </c>
      <c r="C4095" s="5">
        <v>72.195457000000005</v>
      </c>
      <c r="D4095" s="5">
        <v>92.986725000000007</v>
      </c>
      <c r="E4095" s="19">
        <f t="shared" si="448"/>
        <v>16.750577846483033</v>
      </c>
      <c r="F4095" s="19">
        <f t="shared" si="449"/>
        <v>-0.51451607574713876</v>
      </c>
      <c r="G4095" s="19">
        <f t="shared" si="450"/>
        <v>0.33931003370305746</v>
      </c>
      <c r="H4095" s="19">
        <f t="shared" si="451"/>
        <v>-0.71519318011988675</v>
      </c>
      <c r="I4095" s="19">
        <f t="shared" si="452"/>
        <v>-0.4657016437781456</v>
      </c>
      <c r="J4095" s="19">
        <f t="shared" si="453"/>
        <v>-1.0106143454575716</v>
      </c>
    </row>
    <row r="4096" spans="1:10" x14ac:dyDescent="0.25">
      <c r="A4096" s="43">
        <f t="shared" si="447"/>
        <v>808</v>
      </c>
      <c r="B4096" s="44">
        <v>42108</v>
      </c>
      <c r="C4096" s="5">
        <v>73.496680999999995</v>
      </c>
      <c r="D4096" s="5">
        <v>95.029799999999994</v>
      </c>
      <c r="E4096" s="19">
        <f t="shared" si="448"/>
        <v>16.833584445272571</v>
      </c>
      <c r="F4096" s="19">
        <f t="shared" si="449"/>
        <v>8.3006598789538089E-2</v>
      </c>
      <c r="G4096" s="19">
        <f t="shared" si="450"/>
        <v>-0.51451607574713876</v>
      </c>
      <c r="H4096" s="19">
        <f t="shared" si="451"/>
        <v>0.3873052813464013</v>
      </c>
      <c r="I4096" s="19">
        <f t="shared" si="452"/>
        <v>1.102498461466288</v>
      </c>
      <c r="J4096" s="19">
        <f t="shared" si="453"/>
        <v>-0.4657016437781456</v>
      </c>
    </row>
    <row r="4097" spans="1:10" x14ac:dyDescent="0.25">
      <c r="A4097" s="43">
        <f t="shared" si="447"/>
        <v>807</v>
      </c>
      <c r="B4097" s="44">
        <v>42109</v>
      </c>
      <c r="C4097" s="5">
        <v>75.252876000000001</v>
      </c>
      <c r="D4097" s="5">
        <v>96.400604000000001</v>
      </c>
      <c r="E4097" s="19">
        <f t="shared" si="448"/>
        <v>17.772414793241246</v>
      </c>
      <c r="F4097" s="19">
        <f t="shared" si="449"/>
        <v>0.93883034796867548</v>
      </c>
      <c r="G4097" s="19">
        <f t="shared" si="450"/>
        <v>8.3006598789538089E-2</v>
      </c>
      <c r="H4097" s="19">
        <f t="shared" si="451"/>
        <v>0.88973800694025618</v>
      </c>
      <c r="I4097" s="19">
        <f t="shared" si="452"/>
        <v>0.50243272559385488</v>
      </c>
      <c r="J4097" s="19">
        <f t="shared" si="453"/>
        <v>1.102498461466288</v>
      </c>
    </row>
    <row r="4098" spans="1:10" x14ac:dyDescent="0.25">
      <c r="A4098" s="43">
        <f t="shared" si="447"/>
        <v>806</v>
      </c>
      <c r="B4098" s="44">
        <v>42110</v>
      </c>
      <c r="C4098" s="5">
        <v>75.079993999999999</v>
      </c>
      <c r="D4098" s="5">
        <v>96.182320000000004</v>
      </c>
      <c r="E4098" s="19">
        <f t="shared" si="448"/>
        <v>17.729688253616324</v>
      </c>
      <c r="F4098" s="19">
        <f t="shared" si="449"/>
        <v>-4.2726539624922566E-2</v>
      </c>
      <c r="G4098" s="19">
        <f t="shared" si="450"/>
        <v>0.93883034796867548</v>
      </c>
      <c r="H4098" s="19">
        <f t="shared" si="451"/>
        <v>-0.59797612559057178</v>
      </c>
      <c r="I4098" s="19">
        <f t="shared" si="452"/>
        <v>-1.4877141325308281</v>
      </c>
      <c r="J4098" s="19">
        <f t="shared" si="453"/>
        <v>0.50243272559385488</v>
      </c>
    </row>
    <row r="4099" spans="1:10" x14ac:dyDescent="0.25">
      <c r="A4099" s="43">
        <f t="shared" si="447"/>
        <v>805</v>
      </c>
      <c r="B4099" s="44">
        <v>42111</v>
      </c>
      <c r="C4099" s="5">
        <v>74.534026999999995</v>
      </c>
      <c r="D4099" s="5">
        <v>95.265556000000004</v>
      </c>
      <c r="E4099" s="19">
        <f t="shared" si="448"/>
        <v>17.730357014713348</v>
      </c>
      <c r="F4099" s="19">
        <f t="shared" si="449"/>
        <v>6.6876109702462827E-4</v>
      </c>
      <c r="G4099" s="19">
        <f t="shared" si="450"/>
        <v>-4.2726539624922566E-2</v>
      </c>
      <c r="H4099" s="19">
        <f t="shared" si="451"/>
        <v>2.5938388871429213E-2</v>
      </c>
      <c r="I4099" s="19">
        <f t="shared" si="452"/>
        <v>0.62391451446200097</v>
      </c>
      <c r="J4099" s="19">
        <f t="shared" si="453"/>
        <v>-1.4877141325308281</v>
      </c>
    </row>
    <row r="4100" spans="1:10" x14ac:dyDescent="0.25">
      <c r="A4100" s="43">
        <f t="shared" si="447"/>
        <v>804</v>
      </c>
      <c r="B4100" s="44">
        <v>42114</v>
      </c>
      <c r="C4100" s="5">
        <v>74.816108999999997</v>
      </c>
      <c r="D4100" s="5">
        <v>96.295829999999995</v>
      </c>
      <c r="E4100" s="19">
        <f t="shared" si="448"/>
        <v>17.398121030882756</v>
      </c>
      <c r="F4100" s="19">
        <f t="shared" si="449"/>
        <v>-0.33223598383059283</v>
      </c>
      <c r="G4100" s="19">
        <f t="shared" si="450"/>
        <v>6.6876109702462827E-4</v>
      </c>
      <c r="H4100" s="19">
        <f t="shared" si="451"/>
        <v>-0.33263150717838008</v>
      </c>
      <c r="I4100" s="19">
        <f t="shared" si="452"/>
        <v>-0.35856989604980927</v>
      </c>
      <c r="J4100" s="19">
        <f t="shared" si="453"/>
        <v>0.62391451446200097</v>
      </c>
    </row>
    <row r="4101" spans="1:10" x14ac:dyDescent="0.25">
      <c r="A4101" s="43">
        <f t="shared" si="447"/>
        <v>803</v>
      </c>
      <c r="B4101" s="44">
        <v>42115</v>
      </c>
      <c r="C4101" s="5">
        <v>74.024445</v>
      </c>
      <c r="D4101" s="5">
        <v>95.806877</v>
      </c>
      <c r="E4101" s="19">
        <f t="shared" si="448"/>
        <v>16.89800337792046</v>
      </c>
      <c r="F4101" s="19">
        <f t="shared" si="449"/>
        <v>-0.50011765296229527</v>
      </c>
      <c r="G4101" s="19">
        <f t="shared" si="450"/>
        <v>-0.33223598383059283</v>
      </c>
      <c r="H4101" s="19">
        <f t="shared" si="451"/>
        <v>-0.30362433245559406</v>
      </c>
      <c r="I4101" s="19">
        <f t="shared" si="452"/>
        <v>2.9007174722786022E-2</v>
      </c>
      <c r="J4101" s="19">
        <f t="shared" si="453"/>
        <v>-0.35856989604980927</v>
      </c>
    </row>
    <row r="4102" spans="1:10" x14ac:dyDescent="0.25">
      <c r="A4102" s="43">
        <f t="shared" si="447"/>
        <v>802</v>
      </c>
      <c r="B4102" s="44">
        <v>42116</v>
      </c>
      <c r="C4102" s="5">
        <v>74.515831000000006</v>
      </c>
      <c r="D4102" s="5">
        <v>95.606071</v>
      </c>
      <c r="E4102" s="19">
        <f t="shared" si="448"/>
        <v>17.509123290511759</v>
      </c>
      <c r="F4102" s="19">
        <f t="shared" si="449"/>
        <v>0.61111991259129894</v>
      </c>
      <c r="G4102" s="19">
        <f t="shared" si="450"/>
        <v>-0.50011765296229527</v>
      </c>
      <c r="H4102" s="19">
        <f t="shared" si="451"/>
        <v>0.90690297961960509</v>
      </c>
      <c r="I4102" s="19">
        <f t="shared" si="452"/>
        <v>1.2105273120751991</v>
      </c>
      <c r="J4102" s="19">
        <f t="shared" si="453"/>
        <v>2.9007174722786022E-2</v>
      </c>
    </row>
    <row r="4103" spans="1:10" x14ac:dyDescent="0.25">
      <c r="A4103" s="43">
        <f t="shared" si="447"/>
        <v>801</v>
      </c>
      <c r="B4103" s="44">
        <v>42117</v>
      </c>
      <c r="C4103" s="5">
        <v>75.025390999999999</v>
      </c>
      <c r="D4103" s="5">
        <v>96.016425999999996</v>
      </c>
      <c r="E4103" s="19">
        <f t="shared" si="448"/>
        <v>17.774002306370832</v>
      </c>
      <c r="F4103" s="19">
        <f t="shared" si="449"/>
        <v>0.26487901585907281</v>
      </c>
      <c r="G4103" s="19">
        <f t="shared" si="450"/>
        <v>0.61111991259129894</v>
      </c>
      <c r="H4103" s="19">
        <f t="shared" si="451"/>
        <v>-9.6553780999134642E-2</v>
      </c>
      <c r="I4103" s="19">
        <f t="shared" si="452"/>
        <v>-1.0034567606187397</v>
      </c>
      <c r="J4103" s="19">
        <f t="shared" si="453"/>
        <v>1.2105273120751991</v>
      </c>
    </row>
    <row r="4104" spans="1:10" x14ac:dyDescent="0.25">
      <c r="A4104" s="43">
        <f t="shared" si="447"/>
        <v>800</v>
      </c>
      <c r="B4104" s="44">
        <v>42118</v>
      </c>
      <c r="C4104" s="5">
        <v>74.597733000000005</v>
      </c>
      <c r="D4104" s="5">
        <v>95.929123000000004</v>
      </c>
      <c r="E4104" s="19">
        <f t="shared" si="448"/>
        <v>17.398400170094817</v>
      </c>
      <c r="F4104" s="19">
        <f t="shared" si="449"/>
        <v>-0.37560213627601513</v>
      </c>
      <c r="G4104" s="19">
        <f t="shared" si="450"/>
        <v>0.26487901585907281</v>
      </c>
      <c r="H4104" s="19">
        <f t="shared" si="451"/>
        <v>-0.53225872945598551</v>
      </c>
      <c r="I4104" s="19">
        <f t="shared" si="452"/>
        <v>-0.43570494845685087</v>
      </c>
      <c r="J4104" s="19">
        <f t="shared" si="453"/>
        <v>-1.0034567606187397</v>
      </c>
    </row>
    <row r="4105" spans="1:10" x14ac:dyDescent="0.25">
      <c r="A4105" s="43">
        <f t="shared" si="447"/>
        <v>799</v>
      </c>
      <c r="B4105" s="44">
        <v>42121</v>
      </c>
      <c r="C4105" s="5">
        <v>74.515831000000006</v>
      </c>
      <c r="D4105" s="5">
        <v>95.780677999999995</v>
      </c>
      <c r="E4105" s="19">
        <f t="shared" si="448"/>
        <v>17.405010966797192</v>
      </c>
      <c r="F4105" s="19">
        <f t="shared" si="449"/>
        <v>6.61079670237541E-3</v>
      </c>
      <c r="G4105" s="19">
        <f t="shared" si="450"/>
        <v>-0.37560213627601513</v>
      </c>
      <c r="H4105" s="19">
        <f t="shared" si="451"/>
        <v>0.22875202925446717</v>
      </c>
      <c r="I4105" s="19">
        <f t="shared" si="452"/>
        <v>0.76101075871045265</v>
      </c>
      <c r="J4105" s="19">
        <f t="shared" si="453"/>
        <v>-0.43570494845685087</v>
      </c>
    </row>
    <row r="4106" spans="1:10" x14ac:dyDescent="0.25">
      <c r="A4106" s="43">
        <f t="shared" si="447"/>
        <v>798</v>
      </c>
      <c r="B4106" s="44">
        <v>42122</v>
      </c>
      <c r="C4106" s="5">
        <v>74.888924000000003</v>
      </c>
      <c r="D4106" s="5">
        <v>97.020508000000007</v>
      </c>
      <c r="E4106" s="19">
        <f t="shared" si="448"/>
        <v>17.038834737550694</v>
      </c>
      <c r="F4106" s="19">
        <f t="shared" si="449"/>
        <v>-0.36617622924649851</v>
      </c>
      <c r="G4106" s="19">
        <f t="shared" si="450"/>
        <v>6.61079670237541E-3</v>
      </c>
      <c r="H4106" s="19">
        <f t="shared" si="451"/>
        <v>-0.37008603269484153</v>
      </c>
      <c r="I4106" s="19">
        <f t="shared" si="452"/>
        <v>-0.59883806194930866</v>
      </c>
      <c r="J4106" s="19">
        <f t="shared" si="453"/>
        <v>0.76101075871045265</v>
      </c>
    </row>
    <row r="4107" spans="1:10" x14ac:dyDescent="0.25">
      <c r="A4107" s="43">
        <f t="shared" ref="A4107:A4170" si="454">A4108+1</f>
        <v>797</v>
      </c>
      <c r="B4107" s="44">
        <v>42123</v>
      </c>
      <c r="C4107" s="5">
        <v>75.471283</v>
      </c>
      <c r="D4107" s="5">
        <v>97.553107999999995</v>
      </c>
      <c r="E4107" s="19">
        <f t="shared" si="448"/>
        <v>17.303622141850738</v>
      </c>
      <c r="F4107" s="19">
        <f t="shared" si="449"/>
        <v>0.26478740430004422</v>
      </c>
      <c r="G4107" s="19">
        <f t="shared" si="450"/>
        <v>-0.36617622924649851</v>
      </c>
      <c r="H4107" s="19">
        <f t="shared" si="451"/>
        <v>0.48135390123902555</v>
      </c>
      <c r="I4107" s="19">
        <f t="shared" si="452"/>
        <v>0.85143993393386708</v>
      </c>
      <c r="J4107" s="19">
        <f t="shared" si="453"/>
        <v>-0.59883806194930866</v>
      </c>
    </row>
    <row r="4108" spans="1:10" x14ac:dyDescent="0.25">
      <c r="A4108" s="43">
        <f t="shared" si="454"/>
        <v>796</v>
      </c>
      <c r="B4108" s="44">
        <v>42124</v>
      </c>
      <c r="C4108" s="5">
        <v>75.234688000000006</v>
      </c>
      <c r="D4108" s="5">
        <v>96.968124000000003</v>
      </c>
      <c r="E4108" s="19">
        <f t="shared" si="448"/>
        <v>17.415833567571624</v>
      </c>
      <c r="F4108" s="19">
        <f t="shared" si="449"/>
        <v>0.11221142572088638</v>
      </c>
      <c r="G4108" s="19">
        <f t="shared" si="450"/>
        <v>0.26478740430004422</v>
      </c>
      <c r="H4108" s="19">
        <f t="shared" si="451"/>
        <v>-4.4390985912513448E-2</v>
      </c>
      <c r="I4108" s="19">
        <f t="shared" si="452"/>
        <v>-0.525744887151539</v>
      </c>
      <c r="J4108" s="19">
        <f t="shared" si="453"/>
        <v>0.85143993393386708</v>
      </c>
    </row>
    <row r="4109" spans="1:10" x14ac:dyDescent="0.25">
      <c r="A4109" s="43">
        <f t="shared" si="454"/>
        <v>795</v>
      </c>
      <c r="B4109" s="44">
        <v>42125</v>
      </c>
      <c r="C4109" s="5">
        <v>75.407578000000001</v>
      </c>
      <c r="D4109" s="5">
        <v>95.204430000000002</v>
      </c>
      <c r="E4109" s="19">
        <f t="shared" si="448"/>
        <v>18.640355407426</v>
      </c>
      <c r="F4109" s="19">
        <f t="shared" si="449"/>
        <v>1.2245218398543756</v>
      </c>
      <c r="G4109" s="19">
        <f t="shared" si="450"/>
        <v>0.11221142572088638</v>
      </c>
      <c r="H4109" s="19">
        <f t="shared" si="451"/>
        <v>1.158156976589201</v>
      </c>
      <c r="I4109" s="19">
        <f t="shared" si="452"/>
        <v>1.2025479625017144</v>
      </c>
      <c r="J4109" s="19">
        <f t="shared" si="453"/>
        <v>-0.525744887151539</v>
      </c>
    </row>
    <row r="4110" spans="1:10" x14ac:dyDescent="0.25">
      <c r="A4110" s="43">
        <f t="shared" si="454"/>
        <v>794</v>
      </c>
      <c r="B4110" s="44">
        <v>42128</v>
      </c>
      <c r="C4110" s="5">
        <v>75.216476</v>
      </c>
      <c r="D4110" s="5">
        <v>94.575783000000001</v>
      </c>
      <c r="E4110" s="19">
        <f t="shared" si="448"/>
        <v>18.824094622074874</v>
      </c>
      <c r="F4110" s="19">
        <f t="shared" si="449"/>
        <v>0.18373921464887388</v>
      </c>
      <c r="G4110" s="19">
        <f t="shared" si="450"/>
        <v>1.2245218398543756</v>
      </c>
      <c r="H4110" s="19">
        <f t="shared" si="451"/>
        <v>-0.54047602408531625</v>
      </c>
      <c r="I4110" s="19">
        <f t="shared" si="452"/>
        <v>-1.6986330006745174</v>
      </c>
      <c r="J4110" s="19">
        <f t="shared" si="453"/>
        <v>1.2025479625017144</v>
      </c>
    </row>
    <row r="4111" spans="1:10" x14ac:dyDescent="0.25">
      <c r="A4111" s="43">
        <f t="shared" si="454"/>
        <v>793</v>
      </c>
      <c r="B4111" s="44">
        <v>42129</v>
      </c>
      <c r="C4111" s="5">
        <v>74.288345000000007</v>
      </c>
      <c r="D4111" s="5">
        <v>94.296386999999996</v>
      </c>
      <c r="E4111" s="19">
        <f t="shared" si="448"/>
        <v>18.062558127430094</v>
      </c>
      <c r="F4111" s="19">
        <f t="shared" si="449"/>
        <v>-0.76153649464477979</v>
      </c>
      <c r="G4111" s="19">
        <f t="shared" si="450"/>
        <v>0.18373921464887388</v>
      </c>
      <c r="H4111" s="19">
        <f t="shared" si="451"/>
        <v>-0.87020482122815179</v>
      </c>
      <c r="I4111" s="19">
        <f t="shared" si="452"/>
        <v>-0.32972879714283554</v>
      </c>
      <c r="J4111" s="19">
        <f t="shared" si="453"/>
        <v>-1.6986330006745174</v>
      </c>
    </row>
    <row r="4112" spans="1:10" x14ac:dyDescent="0.25">
      <c r="A4112" s="43">
        <f t="shared" si="454"/>
        <v>792</v>
      </c>
      <c r="B4112" s="44">
        <v>42130</v>
      </c>
      <c r="C4112" s="5">
        <v>73.997162000000003</v>
      </c>
      <c r="D4112" s="5">
        <v>94.252739000000005</v>
      </c>
      <c r="E4112" s="19">
        <f t="shared" si="448"/>
        <v>17.79740097235895</v>
      </c>
      <c r="F4112" s="19">
        <f t="shared" si="449"/>
        <v>-0.26515715507114379</v>
      </c>
      <c r="G4112" s="19">
        <f t="shared" si="450"/>
        <v>-0.76153649464477979</v>
      </c>
      <c r="H4112" s="19">
        <f t="shared" si="451"/>
        <v>0.1852360648158578</v>
      </c>
      <c r="I4112" s="19">
        <f t="shared" si="452"/>
        <v>1.0554408860440097</v>
      </c>
      <c r="J4112" s="19">
        <f t="shared" si="453"/>
        <v>-0.32972879714283554</v>
      </c>
    </row>
    <row r="4113" spans="1:10" x14ac:dyDescent="0.25">
      <c r="A4113" s="43">
        <f t="shared" si="454"/>
        <v>791</v>
      </c>
      <c r="B4113" s="44">
        <v>42131</v>
      </c>
      <c r="C4113" s="5">
        <v>73.196404000000001</v>
      </c>
      <c r="D4113" s="5">
        <v>93.920967000000005</v>
      </c>
      <c r="E4113" s="19">
        <f t="shared" si="448"/>
        <v>17.194467537602222</v>
      </c>
      <c r="F4113" s="19">
        <f t="shared" si="449"/>
        <v>-0.60293343475672856</v>
      </c>
      <c r="G4113" s="19">
        <f t="shared" si="450"/>
        <v>-0.26515715507114379</v>
      </c>
      <c r="H4113" s="19">
        <f t="shared" si="451"/>
        <v>-0.44611234254594034</v>
      </c>
      <c r="I4113" s="19">
        <f t="shared" si="452"/>
        <v>-0.63134840736179809</v>
      </c>
      <c r="J4113" s="19">
        <f t="shared" si="453"/>
        <v>1.0554408860440097</v>
      </c>
    </row>
    <row r="4114" spans="1:10" x14ac:dyDescent="0.25">
      <c r="A4114" s="43">
        <f t="shared" si="454"/>
        <v>790</v>
      </c>
      <c r="B4114" s="44">
        <v>42132</v>
      </c>
      <c r="C4114" s="5">
        <v>74.397544999999994</v>
      </c>
      <c r="D4114" s="5">
        <v>94.863922000000002</v>
      </c>
      <c r="E4114" s="19">
        <f t="shared" si="448"/>
        <v>17.833355957761334</v>
      </c>
      <c r="F4114" s="19">
        <f t="shared" si="449"/>
        <v>0.63888842015911251</v>
      </c>
      <c r="G4114" s="19">
        <f t="shared" si="450"/>
        <v>-0.60293343475672856</v>
      </c>
      <c r="H4114" s="19">
        <f t="shared" si="451"/>
        <v>0.99547951325476347</v>
      </c>
      <c r="I4114" s="19">
        <f t="shared" si="452"/>
        <v>1.4415918558007039</v>
      </c>
      <c r="J4114" s="19">
        <f t="shared" si="453"/>
        <v>-0.63134840736179809</v>
      </c>
    </row>
    <row r="4115" spans="1:10" x14ac:dyDescent="0.25">
      <c r="A4115" s="43">
        <f t="shared" si="454"/>
        <v>789</v>
      </c>
      <c r="B4115" s="44">
        <v>42135</v>
      </c>
      <c r="C4115" s="5">
        <v>72.996200999999999</v>
      </c>
      <c r="D4115" s="5">
        <v>93.737601999999995</v>
      </c>
      <c r="E4115" s="19">
        <f t="shared" si="448"/>
        <v>17.103598964274248</v>
      </c>
      <c r="F4115" s="19">
        <f t="shared" si="449"/>
        <v>-0.72975699348708645</v>
      </c>
      <c r="G4115" s="19">
        <f t="shared" si="450"/>
        <v>0.63888842015911251</v>
      </c>
      <c r="H4115" s="19">
        <f t="shared" si="451"/>
        <v>-1.1076128345760998</v>
      </c>
      <c r="I4115" s="19">
        <f t="shared" si="452"/>
        <v>-2.1030923478308634</v>
      </c>
      <c r="J4115" s="19">
        <f t="shared" si="453"/>
        <v>1.4415918558007039</v>
      </c>
    </row>
    <row r="4116" spans="1:10" x14ac:dyDescent="0.25">
      <c r="A4116" s="43">
        <f t="shared" si="454"/>
        <v>788</v>
      </c>
      <c r="B4116" s="44">
        <v>42136</v>
      </c>
      <c r="C4116" s="5">
        <v>73.332892999999999</v>
      </c>
      <c r="D4116" s="5">
        <v>93.912209000000004</v>
      </c>
      <c r="E4116" s="19">
        <f t="shared" si="448"/>
        <v>17.336178640559673</v>
      </c>
      <c r="F4116" s="19">
        <f t="shared" si="449"/>
        <v>0.23257967628542531</v>
      </c>
      <c r="G4116" s="19">
        <f t="shared" si="450"/>
        <v>-0.72975699348708645</v>
      </c>
      <c r="H4116" s="19">
        <f t="shared" si="451"/>
        <v>0.66417764216494479</v>
      </c>
      <c r="I4116" s="19">
        <f t="shared" si="452"/>
        <v>1.7717904767410446</v>
      </c>
      <c r="J4116" s="19">
        <f t="shared" si="453"/>
        <v>-2.1030923478308634</v>
      </c>
    </row>
    <row r="4117" spans="1:10" x14ac:dyDescent="0.25">
      <c r="A4117" s="43">
        <f t="shared" si="454"/>
        <v>787</v>
      </c>
      <c r="B4117" s="44">
        <v>42137</v>
      </c>
      <c r="C4117" s="5">
        <v>73.141800000000003</v>
      </c>
      <c r="D4117" s="5">
        <v>94.034453999999997</v>
      </c>
      <c r="E4117" s="19">
        <f t="shared" si="448"/>
        <v>17.072195029000646</v>
      </c>
      <c r="F4117" s="19">
        <f t="shared" si="449"/>
        <v>-0.26398361155902705</v>
      </c>
      <c r="G4117" s="19">
        <f t="shared" si="450"/>
        <v>0.23257967628542531</v>
      </c>
      <c r="H4117" s="19">
        <f t="shared" si="451"/>
        <v>-0.40153750427342827</v>
      </c>
      <c r="I4117" s="19">
        <f t="shared" si="452"/>
        <v>-1.065715146438373</v>
      </c>
      <c r="J4117" s="19">
        <f t="shared" si="453"/>
        <v>1.7717904767410446</v>
      </c>
    </row>
    <row r="4118" spans="1:10" x14ac:dyDescent="0.25">
      <c r="A4118" s="43">
        <f t="shared" si="454"/>
        <v>786</v>
      </c>
      <c r="B4118" s="44">
        <v>42138</v>
      </c>
      <c r="C4118" s="5">
        <v>73.114502000000002</v>
      </c>
      <c r="D4118" s="5">
        <v>94.689301</v>
      </c>
      <c r="E4118" s="19">
        <f t="shared" si="448"/>
        <v>16.654433629208434</v>
      </c>
      <c r="F4118" s="19">
        <f t="shared" si="449"/>
        <v>-0.41776139979221227</v>
      </c>
      <c r="G4118" s="19">
        <f t="shared" si="450"/>
        <v>-0.26398361155902705</v>
      </c>
      <c r="H4118" s="19">
        <f t="shared" si="451"/>
        <v>-0.26163437286236152</v>
      </c>
      <c r="I4118" s="19">
        <f t="shared" si="452"/>
        <v>0.13990313141106675</v>
      </c>
      <c r="J4118" s="19">
        <f t="shared" si="453"/>
        <v>-1.065715146438373</v>
      </c>
    </row>
    <row r="4119" spans="1:10" x14ac:dyDescent="0.25">
      <c r="A4119" s="43">
        <f t="shared" si="454"/>
        <v>785</v>
      </c>
      <c r="B4119" s="44">
        <v>42139</v>
      </c>
      <c r="C4119" s="5">
        <v>73.405685000000005</v>
      </c>
      <c r="D4119" s="5">
        <v>95.262459000000007</v>
      </c>
      <c r="E4119" s="19">
        <f t="shared" si="448"/>
        <v>16.603861652399956</v>
      </c>
      <c r="F4119" s="19">
        <f t="shared" si="449"/>
        <v>-5.0571976808477359E-2</v>
      </c>
      <c r="G4119" s="19">
        <f t="shared" si="450"/>
        <v>-0.41776139979221227</v>
      </c>
      <c r="H4119" s="19">
        <f t="shared" si="451"/>
        <v>0.19650338112913743</v>
      </c>
      <c r="I4119" s="19">
        <f t="shared" si="452"/>
        <v>0.45813775399149892</v>
      </c>
      <c r="J4119" s="19">
        <f t="shared" si="453"/>
        <v>0.13990313141106675</v>
      </c>
    </row>
    <row r="4120" spans="1:10" x14ac:dyDescent="0.25">
      <c r="A4120" s="43">
        <f t="shared" si="454"/>
        <v>784</v>
      </c>
      <c r="B4120" s="44">
        <v>42142</v>
      </c>
      <c r="C4120" s="5">
        <v>73.469382999999993</v>
      </c>
      <c r="D4120" s="5">
        <v>94.045554999999993</v>
      </c>
      <c r="E4120" s="19">
        <f t="shared" si="448"/>
        <v>17.393158873379413</v>
      </c>
      <c r="F4120" s="19">
        <f t="shared" si="449"/>
        <v>0.78929722097945643</v>
      </c>
      <c r="G4120" s="19">
        <f t="shared" si="450"/>
        <v>-5.0571976808477359E-2</v>
      </c>
      <c r="H4120" s="19">
        <f t="shared" si="451"/>
        <v>0.81920685187829523</v>
      </c>
      <c r="I4120" s="19">
        <f t="shared" si="452"/>
        <v>0.62270347074915777</v>
      </c>
      <c r="J4120" s="19">
        <f t="shared" si="453"/>
        <v>0.45813775399149892</v>
      </c>
    </row>
    <row r="4121" spans="1:10" x14ac:dyDescent="0.25">
      <c r="A4121" s="43">
        <f t="shared" si="454"/>
        <v>783</v>
      </c>
      <c r="B4121" s="44">
        <v>42143</v>
      </c>
      <c r="C4121" s="5">
        <v>72.422943000000004</v>
      </c>
      <c r="D4121" s="5">
        <v>92.608215000000001</v>
      </c>
      <c r="E4121" s="19">
        <f t="shared" si="448"/>
        <v>17.203756720475504</v>
      </c>
      <c r="F4121" s="19">
        <f t="shared" si="449"/>
        <v>-0.18940215290390938</v>
      </c>
      <c r="G4121" s="19">
        <f t="shared" si="450"/>
        <v>0.78929722097945643</v>
      </c>
      <c r="H4121" s="19">
        <f t="shared" si="451"/>
        <v>-0.65621381499059706</v>
      </c>
      <c r="I4121" s="19">
        <f t="shared" si="452"/>
        <v>-1.4754206668688923</v>
      </c>
      <c r="J4121" s="19">
        <f t="shared" si="453"/>
        <v>0.62270347074915777</v>
      </c>
    </row>
    <row r="4122" spans="1:10" x14ac:dyDescent="0.25">
      <c r="A4122" s="43">
        <f t="shared" si="454"/>
        <v>782</v>
      </c>
      <c r="B4122" s="44">
        <v>42144</v>
      </c>
      <c r="C4122" s="5">
        <v>72.559441000000007</v>
      </c>
      <c r="D4122" s="5">
        <v>92.811027999999993</v>
      </c>
      <c r="E4122" s="19">
        <f t="shared" si="448"/>
        <v>17.219324100800911</v>
      </c>
      <c r="F4122" s="19">
        <f t="shared" si="449"/>
        <v>1.5567380325407498E-2</v>
      </c>
      <c r="G4122" s="19">
        <f t="shared" si="450"/>
        <v>-0.18940215290390938</v>
      </c>
      <c r="H4122" s="19">
        <f t="shared" si="451"/>
        <v>0.12758492130972085</v>
      </c>
      <c r="I4122" s="19">
        <f t="shared" si="452"/>
        <v>0.78379873630031793</v>
      </c>
      <c r="J4122" s="19">
        <f t="shared" si="453"/>
        <v>-1.4754206668688923</v>
      </c>
    </row>
    <row r="4123" spans="1:10" x14ac:dyDescent="0.25">
      <c r="A4123" s="43">
        <f t="shared" si="454"/>
        <v>781</v>
      </c>
      <c r="B4123" s="44">
        <v>42145</v>
      </c>
      <c r="C4123" s="5">
        <v>73.241898000000006</v>
      </c>
      <c r="D4123" s="5">
        <v>93.022675000000007</v>
      </c>
      <c r="E4123" s="19">
        <f t="shared" si="448"/>
        <v>17.775583061906588</v>
      </c>
      <c r="F4123" s="19">
        <f t="shared" si="449"/>
        <v>0.55625896110567652</v>
      </c>
      <c r="G4123" s="19">
        <f t="shared" si="450"/>
        <v>1.5567380325407498E-2</v>
      </c>
      <c r="H4123" s="19">
        <f t="shared" si="451"/>
        <v>0.54705199256343173</v>
      </c>
      <c r="I4123" s="19">
        <f t="shared" si="452"/>
        <v>0.41946707125371085</v>
      </c>
      <c r="J4123" s="19">
        <f t="shared" si="453"/>
        <v>0.78379873630031793</v>
      </c>
    </row>
    <row r="4124" spans="1:10" x14ac:dyDescent="0.25">
      <c r="A4124" s="43">
        <f t="shared" si="454"/>
        <v>780</v>
      </c>
      <c r="B4124" s="44">
        <v>42146</v>
      </c>
      <c r="C4124" s="5">
        <v>72.978003999999999</v>
      </c>
      <c r="D4124" s="5">
        <v>92.493576000000004</v>
      </c>
      <c r="E4124" s="19">
        <f t="shared" si="448"/>
        <v>17.827173128210099</v>
      </c>
      <c r="F4124" s="19">
        <f t="shared" si="449"/>
        <v>5.1590066303511151E-2</v>
      </c>
      <c r="G4124" s="19">
        <f t="shared" si="450"/>
        <v>0.55625896110567652</v>
      </c>
      <c r="H4124" s="19">
        <f t="shared" si="451"/>
        <v>-0.27739648436763781</v>
      </c>
      <c r="I4124" s="19">
        <f t="shared" si="452"/>
        <v>-0.8244484769310696</v>
      </c>
      <c r="J4124" s="19">
        <f t="shared" si="453"/>
        <v>0.41946707125371085</v>
      </c>
    </row>
    <row r="4125" spans="1:10" x14ac:dyDescent="0.25">
      <c r="A4125" s="43">
        <f t="shared" si="454"/>
        <v>779</v>
      </c>
      <c r="B4125" s="44">
        <v>42150</v>
      </c>
      <c r="C4125" s="5">
        <v>71.822372000000001</v>
      </c>
      <c r="D4125" s="5">
        <v>91.082663999999994</v>
      </c>
      <c r="E4125" s="19">
        <f t="shared" si="448"/>
        <v>17.512820841376119</v>
      </c>
      <c r="F4125" s="19">
        <f t="shared" si="449"/>
        <v>-0.31435228683398009</v>
      </c>
      <c r="G4125" s="19">
        <f t="shared" si="450"/>
        <v>5.1590066303511151E-2</v>
      </c>
      <c r="H4125" s="19">
        <f t="shared" si="451"/>
        <v>-0.34486404331580267</v>
      </c>
      <c r="I4125" s="19">
        <f t="shared" si="452"/>
        <v>-6.7467558948164863E-2</v>
      </c>
      <c r="J4125" s="19">
        <f t="shared" si="453"/>
        <v>-0.8244484769310696</v>
      </c>
    </row>
    <row r="4126" spans="1:10" x14ac:dyDescent="0.25">
      <c r="A4126" s="43">
        <f t="shared" si="454"/>
        <v>778</v>
      </c>
      <c r="B4126" s="44">
        <v>42151</v>
      </c>
      <c r="C4126" s="5">
        <v>71.694991999999999</v>
      </c>
      <c r="D4126" s="5">
        <v>90.923957999999999</v>
      </c>
      <c r="E4126" s="19">
        <f t="shared" si="448"/>
        <v>17.480071929748547</v>
      </c>
      <c r="F4126" s="19">
        <f t="shared" si="449"/>
        <v>-3.2748911627571431E-2</v>
      </c>
      <c r="G4126" s="19">
        <f t="shared" si="450"/>
        <v>-0.31435228683398009</v>
      </c>
      <c r="H4126" s="19">
        <f t="shared" si="451"/>
        <v>0.15316750819159936</v>
      </c>
      <c r="I4126" s="19">
        <f t="shared" si="452"/>
        <v>0.49803155150740203</v>
      </c>
      <c r="J4126" s="19">
        <f t="shared" si="453"/>
        <v>-6.7467558948164863E-2</v>
      </c>
    </row>
    <row r="4127" spans="1:10" x14ac:dyDescent="0.25">
      <c r="A4127" s="43">
        <f t="shared" si="454"/>
        <v>777</v>
      </c>
      <c r="B4127" s="44">
        <v>42152</v>
      </c>
      <c r="C4127" s="5">
        <v>71.412895000000006</v>
      </c>
      <c r="D4127" s="5">
        <v>91.038573999999997</v>
      </c>
      <c r="E4127" s="19">
        <f t="shared" si="448"/>
        <v>17.129633236145956</v>
      </c>
      <c r="F4127" s="19">
        <f t="shared" si="449"/>
        <v>-0.35043869360259094</v>
      </c>
      <c r="G4127" s="19">
        <f t="shared" si="450"/>
        <v>-3.2748911627571431E-2</v>
      </c>
      <c r="H4127" s="19">
        <f t="shared" si="451"/>
        <v>-0.33107010410036769</v>
      </c>
      <c r="I4127" s="19">
        <f t="shared" si="452"/>
        <v>-0.48423761229196705</v>
      </c>
      <c r="J4127" s="19">
        <f t="shared" si="453"/>
        <v>0.49803155150740203</v>
      </c>
    </row>
    <row r="4128" spans="1:10" x14ac:dyDescent="0.25">
      <c r="A4128" s="43">
        <f t="shared" si="454"/>
        <v>776</v>
      </c>
      <c r="B4128" s="44">
        <v>42153</v>
      </c>
      <c r="C4128" s="5">
        <v>71.330994000000004</v>
      </c>
      <c r="D4128" s="5">
        <v>90.826942000000003</v>
      </c>
      <c r="E4128" s="19">
        <f t="shared" si="448"/>
        <v>17.173921331041129</v>
      </c>
      <c r="F4128" s="19">
        <f t="shared" si="449"/>
        <v>4.4288094895172492E-2</v>
      </c>
      <c r="G4128" s="19">
        <f t="shared" si="450"/>
        <v>-0.35043869360259094</v>
      </c>
      <c r="H4128" s="19">
        <f t="shared" si="451"/>
        <v>0.25154698884783577</v>
      </c>
      <c r="I4128" s="19">
        <f t="shared" si="452"/>
        <v>0.58261709294820352</v>
      </c>
      <c r="J4128" s="19">
        <f t="shared" si="453"/>
        <v>-0.48423761229196705</v>
      </c>
    </row>
    <row r="4129" spans="1:10" x14ac:dyDescent="0.25">
      <c r="A4129" s="43">
        <f t="shared" si="454"/>
        <v>775</v>
      </c>
      <c r="B4129" s="44">
        <v>42156</v>
      </c>
      <c r="C4129" s="5">
        <v>71.149010000000004</v>
      </c>
      <c r="D4129" s="5">
        <v>90.500679000000005</v>
      </c>
      <c r="E4129" s="19">
        <f t="shared" si="448"/>
        <v>17.186477063538042</v>
      </c>
      <c r="F4129" s="19">
        <f t="shared" si="449"/>
        <v>1.2555732496913663E-2</v>
      </c>
      <c r="G4129" s="19">
        <f t="shared" si="450"/>
        <v>4.4288094895172492E-2</v>
      </c>
      <c r="H4129" s="19">
        <f t="shared" si="451"/>
        <v>-1.3637441176006845E-2</v>
      </c>
      <c r="I4129" s="19">
        <f t="shared" si="452"/>
        <v>-0.26518443002384262</v>
      </c>
      <c r="J4129" s="19">
        <f t="shared" si="453"/>
        <v>0.58261709294820352</v>
      </c>
    </row>
    <row r="4130" spans="1:10" x14ac:dyDescent="0.25">
      <c r="A4130" s="43">
        <f t="shared" si="454"/>
        <v>774</v>
      </c>
      <c r="B4130" s="44">
        <v>42157</v>
      </c>
      <c r="C4130" s="5">
        <v>71.640381000000005</v>
      </c>
      <c r="D4130" s="5">
        <v>90.456573000000006</v>
      </c>
      <c r="E4130" s="19">
        <f t="shared" si="448"/>
        <v>17.704146998573606</v>
      </c>
      <c r="F4130" s="19">
        <f t="shared" si="449"/>
        <v>0.51766993503556336</v>
      </c>
      <c r="G4130" s="19">
        <f t="shared" si="450"/>
        <v>1.2555732496913663E-2</v>
      </c>
      <c r="H4130" s="19">
        <f t="shared" si="451"/>
        <v>0.51024413623656739</v>
      </c>
      <c r="I4130" s="19">
        <f t="shared" si="452"/>
        <v>0.52388157741257424</v>
      </c>
      <c r="J4130" s="19">
        <f t="shared" si="453"/>
        <v>-0.26518443002384262</v>
      </c>
    </row>
    <row r="4131" spans="1:10" x14ac:dyDescent="0.25">
      <c r="A4131" s="43">
        <f t="shared" si="454"/>
        <v>773</v>
      </c>
      <c r="B4131" s="44">
        <v>42158</v>
      </c>
      <c r="C4131" s="5">
        <v>71.149010000000004</v>
      </c>
      <c r="D4131" s="5">
        <v>90.095032000000003</v>
      </c>
      <c r="E4131" s="19">
        <f t="shared" si="448"/>
        <v>17.428350824486031</v>
      </c>
      <c r="F4131" s="19">
        <f t="shared" si="449"/>
        <v>-0.27579617408757429</v>
      </c>
      <c r="G4131" s="19">
        <f t="shared" si="450"/>
        <v>0.51766993503556336</v>
      </c>
      <c r="H4131" s="19">
        <f t="shared" si="451"/>
        <v>-0.58196013408021774</v>
      </c>
      <c r="I4131" s="19">
        <f t="shared" si="452"/>
        <v>-1.0922042703167851</v>
      </c>
      <c r="J4131" s="19">
        <f t="shared" si="453"/>
        <v>0.52388157741257424</v>
      </c>
    </row>
    <row r="4132" spans="1:10" x14ac:dyDescent="0.25">
      <c r="A4132" s="43">
        <f t="shared" si="454"/>
        <v>772</v>
      </c>
      <c r="B4132" s="44">
        <v>42159</v>
      </c>
      <c r="C4132" s="5">
        <v>70.184471000000002</v>
      </c>
      <c r="D4132" s="5">
        <v>89.407211000000004</v>
      </c>
      <c r="E4132" s="19">
        <f t="shared" si="448"/>
        <v>16.873936519427716</v>
      </c>
      <c r="F4132" s="19">
        <f t="shared" si="449"/>
        <v>-0.5544143050583159</v>
      </c>
      <c r="G4132" s="19">
        <f t="shared" si="450"/>
        <v>-0.27579617408757429</v>
      </c>
      <c r="H4132" s="19">
        <f t="shared" si="451"/>
        <v>-0.39130101009041063</v>
      </c>
      <c r="I4132" s="19">
        <f t="shared" si="452"/>
        <v>0.19065912398980711</v>
      </c>
      <c r="J4132" s="19">
        <f t="shared" si="453"/>
        <v>-1.0922042703167851</v>
      </c>
    </row>
    <row r="4133" spans="1:10" x14ac:dyDescent="0.25">
      <c r="A4133" s="43">
        <f t="shared" si="454"/>
        <v>771</v>
      </c>
      <c r="B4133" s="44">
        <v>42160</v>
      </c>
      <c r="C4133" s="5">
        <v>70.675835000000006</v>
      </c>
      <c r="D4133" s="5">
        <v>89.583579999999998</v>
      </c>
      <c r="E4133" s="19">
        <f t="shared" si="448"/>
        <v>17.260137573948924</v>
      </c>
      <c r="F4133" s="19">
        <f t="shared" si="449"/>
        <v>0.38620105452120868</v>
      </c>
      <c r="G4133" s="19">
        <f t="shared" si="450"/>
        <v>-0.5544143050583159</v>
      </c>
      <c r="H4133" s="19">
        <f t="shared" si="451"/>
        <v>0.71409662585965705</v>
      </c>
      <c r="I4133" s="19">
        <f t="shared" si="452"/>
        <v>1.1053976359500677</v>
      </c>
      <c r="J4133" s="19">
        <f t="shared" si="453"/>
        <v>0.19065912398980711</v>
      </c>
    </row>
    <row r="4134" spans="1:10" x14ac:dyDescent="0.25">
      <c r="A4134" s="43">
        <f t="shared" si="454"/>
        <v>770</v>
      </c>
      <c r="B4134" s="44">
        <v>42163</v>
      </c>
      <c r="C4134" s="5">
        <v>70.275443999999993</v>
      </c>
      <c r="D4134" s="5">
        <v>88.551849000000004</v>
      </c>
      <c r="E4134" s="19">
        <f t="shared" si="448"/>
        <v>17.474933318228132</v>
      </c>
      <c r="F4134" s="19">
        <f t="shared" si="449"/>
        <v>0.21479574427920767</v>
      </c>
      <c r="G4134" s="19">
        <f t="shared" si="450"/>
        <v>0.38620105452120868</v>
      </c>
      <c r="H4134" s="19">
        <f t="shared" si="451"/>
        <v>-1.3613974352462588E-2</v>
      </c>
      <c r="I4134" s="19">
        <f t="shared" si="452"/>
        <v>-0.72771060021211964</v>
      </c>
      <c r="J4134" s="19">
        <f t="shared" si="453"/>
        <v>1.1053976359500677</v>
      </c>
    </row>
    <row r="4135" spans="1:10" x14ac:dyDescent="0.25">
      <c r="A4135" s="43">
        <f t="shared" si="454"/>
        <v>769</v>
      </c>
      <c r="B4135" s="44">
        <v>42164</v>
      </c>
      <c r="C4135" s="5">
        <v>70.266356999999999</v>
      </c>
      <c r="D4135" s="5">
        <v>88.551849000000004</v>
      </c>
      <c r="E4135" s="19">
        <f t="shared" si="448"/>
        <v>17.465846318228138</v>
      </c>
      <c r="F4135" s="19">
        <f t="shared" si="449"/>
        <v>-9.08699999999385E-3</v>
      </c>
      <c r="G4135" s="19">
        <f t="shared" si="450"/>
        <v>0.21479574427920767</v>
      </c>
      <c r="H4135" s="19">
        <f t="shared" si="451"/>
        <v>-0.13612299573262526</v>
      </c>
      <c r="I4135" s="19">
        <f t="shared" si="452"/>
        <v>-0.12250902138016267</v>
      </c>
      <c r="J4135" s="19">
        <f t="shared" si="453"/>
        <v>-0.72771060021211964</v>
      </c>
    </row>
    <row r="4136" spans="1:10" x14ac:dyDescent="0.25">
      <c r="A4136" s="43">
        <f t="shared" si="454"/>
        <v>768</v>
      </c>
      <c r="B4136" s="44">
        <v>42165</v>
      </c>
      <c r="C4136" s="5">
        <v>71.103515999999999</v>
      </c>
      <c r="D4136" s="5">
        <v>89.795212000000006</v>
      </c>
      <c r="E4136" s="19">
        <f t="shared" si="448"/>
        <v>17.561629479053735</v>
      </c>
      <c r="F4136" s="19">
        <f t="shared" si="449"/>
        <v>9.5783160825597236E-2</v>
      </c>
      <c r="G4136" s="19">
        <f t="shared" si="450"/>
        <v>-9.08699999999385E-3</v>
      </c>
      <c r="H4136" s="19">
        <f t="shared" si="451"/>
        <v>0.10115745768187524</v>
      </c>
      <c r="I4136" s="19">
        <f t="shared" si="452"/>
        <v>0.23728045341450049</v>
      </c>
      <c r="J4136" s="19">
        <f t="shared" si="453"/>
        <v>-0.12250902138016267</v>
      </c>
    </row>
    <row r="4137" spans="1:10" x14ac:dyDescent="0.25">
      <c r="A4137" s="43">
        <f t="shared" si="454"/>
        <v>767</v>
      </c>
      <c r="B4137" s="44">
        <v>42166</v>
      </c>
      <c r="C4137" s="5">
        <v>70.812325000000001</v>
      </c>
      <c r="D4137" s="5">
        <v>89.169144000000003</v>
      </c>
      <c r="E4137" s="19">
        <f t="shared" si="448"/>
        <v>17.643741922119233</v>
      </c>
      <c r="F4137" s="19">
        <f t="shared" si="449"/>
        <v>8.2112443065497587E-2</v>
      </c>
      <c r="G4137" s="19">
        <f t="shared" si="450"/>
        <v>9.5783160825597236E-2</v>
      </c>
      <c r="H4137" s="19">
        <f t="shared" si="451"/>
        <v>2.5463698693347664E-2</v>
      </c>
      <c r="I4137" s="19">
        <f t="shared" si="452"/>
        <v>-7.5693758988527579E-2</v>
      </c>
      <c r="J4137" s="19">
        <f t="shared" si="453"/>
        <v>0.23728045341450049</v>
      </c>
    </row>
    <row r="4138" spans="1:10" x14ac:dyDescent="0.25">
      <c r="A4138" s="43">
        <f t="shared" si="454"/>
        <v>766</v>
      </c>
      <c r="B4138" s="44">
        <v>42167</v>
      </c>
      <c r="C4138" s="5">
        <v>70.038864000000004</v>
      </c>
      <c r="D4138" s="5">
        <v>88.066872000000004</v>
      </c>
      <c r="E4138" s="19">
        <f t="shared" si="448"/>
        <v>17.527528909230355</v>
      </c>
      <c r="F4138" s="19">
        <f t="shared" si="449"/>
        <v>-0.11621301288887764</v>
      </c>
      <c r="G4138" s="19">
        <f t="shared" si="450"/>
        <v>8.2112443065497587E-2</v>
      </c>
      <c r="H4138" s="19">
        <f t="shared" si="451"/>
        <v>-0.16477652610869817</v>
      </c>
      <c r="I4138" s="19">
        <f t="shared" si="452"/>
        <v>-0.19024022480204583</v>
      </c>
      <c r="J4138" s="19">
        <f t="shared" si="453"/>
        <v>-7.5693758988527579E-2</v>
      </c>
    </row>
    <row r="4139" spans="1:10" x14ac:dyDescent="0.25">
      <c r="A4139" s="43">
        <f t="shared" si="454"/>
        <v>765</v>
      </c>
      <c r="B4139" s="44">
        <v>42170</v>
      </c>
      <c r="C4139" s="5">
        <v>69.847793999999993</v>
      </c>
      <c r="D4139" s="5">
        <v>87.555404999999993</v>
      </c>
      <c r="E4139" s="19">
        <f t="shared" si="448"/>
        <v>17.641429602692369</v>
      </c>
      <c r="F4139" s="19">
        <f t="shared" si="449"/>
        <v>0.11390069346201415</v>
      </c>
      <c r="G4139" s="19">
        <f t="shared" si="450"/>
        <v>-0.11621301288887764</v>
      </c>
      <c r="H4139" s="19">
        <f t="shared" si="451"/>
        <v>0.18263220329228963</v>
      </c>
      <c r="I4139" s="19">
        <f t="shared" si="452"/>
        <v>0.34740872940098777</v>
      </c>
      <c r="J4139" s="19">
        <f t="shared" si="453"/>
        <v>-0.19024022480204583</v>
      </c>
    </row>
    <row r="4140" spans="1:10" x14ac:dyDescent="0.25">
      <c r="A4140" s="43">
        <f t="shared" si="454"/>
        <v>764</v>
      </c>
      <c r="B4140" s="44">
        <v>42171</v>
      </c>
      <c r="C4140" s="5">
        <v>70.402846999999994</v>
      </c>
      <c r="D4140" s="5">
        <v>88.216774000000001</v>
      </c>
      <c r="E4140" s="19">
        <f t="shared" si="448"/>
        <v>17.802130352079359</v>
      </c>
      <c r="F4140" s="19">
        <f t="shared" si="449"/>
        <v>0.16070074938699008</v>
      </c>
      <c r="G4140" s="19">
        <f t="shared" si="450"/>
        <v>0.11390069346201415</v>
      </c>
      <c r="H4140" s="19">
        <f t="shared" si="451"/>
        <v>9.3336807623899745E-2</v>
      </c>
      <c r="I4140" s="19">
        <f t="shared" si="452"/>
        <v>-8.9295395668389885E-2</v>
      </c>
      <c r="J4140" s="19">
        <f t="shared" si="453"/>
        <v>0.34740872940098777</v>
      </c>
    </row>
    <row r="4141" spans="1:10" x14ac:dyDescent="0.25">
      <c r="A4141" s="43">
        <f t="shared" si="454"/>
        <v>763</v>
      </c>
      <c r="B4141" s="44">
        <v>42172</v>
      </c>
      <c r="C4141" s="5">
        <v>70.229941999999994</v>
      </c>
      <c r="D4141" s="5">
        <v>87.969879000000006</v>
      </c>
      <c r="E4141" s="19">
        <f t="shared" si="448"/>
        <v>17.776440596390927</v>
      </c>
      <c r="F4141" s="19">
        <f t="shared" si="449"/>
        <v>-2.568975568843257E-2</v>
      </c>
      <c r="G4141" s="19">
        <f t="shared" si="450"/>
        <v>0.16070074938699008</v>
      </c>
      <c r="H4141" s="19">
        <f t="shared" si="451"/>
        <v>-0.12073251261949949</v>
      </c>
      <c r="I4141" s="19">
        <f t="shared" si="452"/>
        <v>-0.21406932024339925</v>
      </c>
      <c r="J4141" s="19">
        <f t="shared" si="453"/>
        <v>-8.9295395668389885E-2</v>
      </c>
    </row>
    <row r="4142" spans="1:10" x14ac:dyDescent="0.25">
      <c r="A4142" s="43">
        <f t="shared" si="454"/>
        <v>762</v>
      </c>
      <c r="B4142" s="44">
        <v>42173</v>
      </c>
      <c r="C4142" s="5">
        <v>70.184471000000002</v>
      </c>
      <c r="D4142" s="5">
        <v>88.401947000000007</v>
      </c>
      <c r="E4142" s="19">
        <f t="shared" si="448"/>
        <v>17.473341875379127</v>
      </c>
      <c r="F4142" s="19">
        <f t="shared" si="449"/>
        <v>-0.30309872101179991</v>
      </c>
      <c r="G4142" s="19">
        <f t="shared" si="450"/>
        <v>-2.568975568843257E-2</v>
      </c>
      <c r="H4142" s="19">
        <f t="shared" si="451"/>
        <v>-0.28790510670179809</v>
      </c>
      <c r="I4142" s="19">
        <f t="shared" si="452"/>
        <v>-0.16717259408229859</v>
      </c>
      <c r="J4142" s="19">
        <f t="shared" si="453"/>
        <v>-0.21406932024339925</v>
      </c>
    </row>
    <row r="4143" spans="1:10" x14ac:dyDescent="0.25">
      <c r="A4143" s="43">
        <f t="shared" si="454"/>
        <v>761</v>
      </c>
      <c r="B4143" s="44">
        <v>42174</v>
      </c>
      <c r="C4143" s="5">
        <v>69.523865000000001</v>
      </c>
      <c r="D4143" s="5">
        <v>87.714127000000005</v>
      </c>
      <c r="E4143" s="19">
        <f t="shared" si="448"/>
        <v>17.222859974054195</v>
      </c>
      <c r="F4143" s="19">
        <f t="shared" si="449"/>
        <v>-0.25048190132493175</v>
      </c>
      <c r="G4143" s="19">
        <f t="shared" si="450"/>
        <v>-0.30309872101179991</v>
      </c>
      <c r="H4143" s="19">
        <f t="shared" si="451"/>
        <v>-7.1221143816765864E-2</v>
      </c>
      <c r="I4143" s="19">
        <f t="shared" si="452"/>
        <v>0.21668396288503222</v>
      </c>
      <c r="J4143" s="19">
        <f t="shared" si="453"/>
        <v>-0.16717259408229859</v>
      </c>
    </row>
    <row r="4144" spans="1:10" x14ac:dyDescent="0.25">
      <c r="A4144" s="43">
        <f t="shared" si="454"/>
        <v>760</v>
      </c>
      <c r="B4144" s="44">
        <v>42177</v>
      </c>
      <c r="C4144" s="5">
        <v>70.403221000000002</v>
      </c>
      <c r="D4144" s="5">
        <v>88.437233000000006</v>
      </c>
      <c r="E4144" s="19">
        <f t="shared" si="448"/>
        <v>17.671052011830739</v>
      </c>
      <c r="F4144" s="19">
        <f t="shared" si="449"/>
        <v>0.44819203777654337</v>
      </c>
      <c r="G4144" s="19">
        <f t="shared" si="450"/>
        <v>-0.25048190132493175</v>
      </c>
      <c r="H4144" s="19">
        <f t="shared" si="451"/>
        <v>0.59633378916270274</v>
      </c>
      <c r="I4144" s="19">
        <f t="shared" si="452"/>
        <v>0.66755493297946855</v>
      </c>
      <c r="J4144" s="19">
        <f t="shared" si="453"/>
        <v>0.21668396288503222</v>
      </c>
    </row>
    <row r="4145" spans="1:10" x14ac:dyDescent="0.25">
      <c r="A4145" s="43">
        <f t="shared" si="454"/>
        <v>759</v>
      </c>
      <c r="B4145" s="44">
        <v>42178</v>
      </c>
      <c r="C4145" s="5">
        <v>70.623047</v>
      </c>
      <c r="D4145" s="5">
        <v>88.260863999999998</v>
      </c>
      <c r="E4145" s="19">
        <f t="shared" si="448"/>
        <v>17.996040957309539</v>
      </c>
      <c r="F4145" s="19">
        <f t="shared" si="449"/>
        <v>0.32498894547880042</v>
      </c>
      <c r="G4145" s="19">
        <f t="shared" si="450"/>
        <v>0.44819203777654337</v>
      </c>
      <c r="H4145" s="19">
        <f t="shared" si="451"/>
        <v>5.9916087590284828E-2</v>
      </c>
      <c r="I4145" s="19">
        <f t="shared" si="452"/>
        <v>-0.53641770157241786</v>
      </c>
      <c r="J4145" s="19">
        <f t="shared" si="453"/>
        <v>0.66755493297946855</v>
      </c>
    </row>
    <row r="4146" spans="1:10" x14ac:dyDescent="0.25">
      <c r="A4146" s="43">
        <f t="shared" si="454"/>
        <v>758</v>
      </c>
      <c r="B4146" s="44">
        <v>42179</v>
      </c>
      <c r="C4146" s="5">
        <v>70.174225000000007</v>
      </c>
      <c r="D4146" s="5">
        <v>87.537773000000001</v>
      </c>
      <c r="E4146" s="19">
        <f t="shared" si="448"/>
        <v>17.97837397553387</v>
      </c>
      <c r="F4146" s="19">
        <f t="shared" si="449"/>
        <v>-1.7666981775668944E-2</v>
      </c>
      <c r="G4146" s="19">
        <f t="shared" si="450"/>
        <v>0.32498894547880042</v>
      </c>
      <c r="H4146" s="19">
        <f t="shared" si="451"/>
        <v>-0.20987420836453258</v>
      </c>
      <c r="I4146" s="19">
        <f t="shared" si="452"/>
        <v>-0.26979029595481741</v>
      </c>
      <c r="J4146" s="19">
        <f t="shared" si="453"/>
        <v>-0.53641770157241786</v>
      </c>
    </row>
    <row r="4147" spans="1:10" x14ac:dyDescent="0.25">
      <c r="A4147" s="43">
        <f t="shared" si="454"/>
        <v>757</v>
      </c>
      <c r="B4147" s="44">
        <v>42180</v>
      </c>
      <c r="C4147" s="5">
        <v>69.468902999999997</v>
      </c>
      <c r="D4147" s="5">
        <v>86.717690000000005</v>
      </c>
      <c r="E4147" s="19">
        <f t="shared" si="448"/>
        <v>17.762040084652163</v>
      </c>
      <c r="F4147" s="19">
        <f t="shared" si="449"/>
        <v>-0.21633389088170674</v>
      </c>
      <c r="G4147" s="19">
        <f t="shared" si="450"/>
        <v>-1.7666981775668944E-2</v>
      </c>
      <c r="H4147" s="19">
        <f t="shared" si="451"/>
        <v>-0.20588516142017238</v>
      </c>
      <c r="I4147" s="19">
        <f t="shared" si="452"/>
        <v>3.9890469443601972E-3</v>
      </c>
      <c r="J4147" s="19">
        <f t="shared" si="453"/>
        <v>-0.26979029595481741</v>
      </c>
    </row>
    <row r="4148" spans="1:10" x14ac:dyDescent="0.25">
      <c r="A4148" s="43">
        <f t="shared" si="454"/>
        <v>756</v>
      </c>
      <c r="B4148" s="44">
        <v>42181</v>
      </c>
      <c r="C4148" s="5">
        <v>69.633774000000003</v>
      </c>
      <c r="D4148" s="5">
        <v>86.946952999999993</v>
      </c>
      <c r="E4148" s="19">
        <f t="shared" si="448"/>
        <v>17.790209213182109</v>
      </c>
      <c r="F4148" s="19">
        <f t="shared" si="449"/>
        <v>2.8169128529945908E-2</v>
      </c>
      <c r="G4148" s="19">
        <f t="shared" si="450"/>
        <v>-0.21633389088170674</v>
      </c>
      <c r="H4148" s="19">
        <f t="shared" si="451"/>
        <v>0.15611482564370543</v>
      </c>
      <c r="I4148" s="19">
        <f t="shared" si="452"/>
        <v>0.36199998706387781</v>
      </c>
      <c r="J4148" s="19">
        <f t="shared" si="453"/>
        <v>3.9890469443601972E-3</v>
      </c>
    </row>
    <row r="4149" spans="1:10" x14ac:dyDescent="0.25">
      <c r="A4149" s="43">
        <f t="shared" si="454"/>
        <v>755</v>
      </c>
      <c r="B4149" s="44">
        <v>42184</v>
      </c>
      <c r="C4149" s="5">
        <v>68.351394999999997</v>
      </c>
      <c r="D4149" s="5">
        <v>85.262694999999994</v>
      </c>
      <c r="E4149" s="19">
        <f t="shared" si="448"/>
        <v>17.512097018721754</v>
      </c>
      <c r="F4149" s="19">
        <f t="shared" si="449"/>
        <v>-0.27811219446035551</v>
      </c>
      <c r="G4149" s="19">
        <f t="shared" si="450"/>
        <v>2.8169128529945908E-2</v>
      </c>
      <c r="H4149" s="19">
        <f t="shared" si="451"/>
        <v>-0.29477217673202732</v>
      </c>
      <c r="I4149" s="19">
        <f t="shared" si="452"/>
        <v>-0.45088700237573276</v>
      </c>
      <c r="J4149" s="19">
        <f t="shared" si="453"/>
        <v>0.36199998706387781</v>
      </c>
    </row>
    <row r="4150" spans="1:10" x14ac:dyDescent="0.25">
      <c r="A4150" s="43">
        <f t="shared" si="454"/>
        <v>754</v>
      </c>
      <c r="B4150" s="44">
        <v>42185</v>
      </c>
      <c r="C4150" s="5">
        <v>68.846030999999996</v>
      </c>
      <c r="D4150" s="5">
        <v>85.068680000000001</v>
      </c>
      <c r="E4150" s="19">
        <f t="shared" si="448"/>
        <v>18.122417684774561</v>
      </c>
      <c r="F4150" s="19">
        <f t="shared" si="449"/>
        <v>0.61032066605280733</v>
      </c>
      <c r="G4150" s="19">
        <f t="shared" si="450"/>
        <v>-0.27811219446035551</v>
      </c>
      <c r="H4150" s="19">
        <f t="shared" si="451"/>
        <v>0.77480371792711988</v>
      </c>
      <c r="I4150" s="19">
        <f t="shared" si="452"/>
        <v>1.0695758946591472</v>
      </c>
      <c r="J4150" s="19">
        <f t="shared" si="453"/>
        <v>-0.45088700237573276</v>
      </c>
    </row>
    <row r="4151" spans="1:10" x14ac:dyDescent="0.25">
      <c r="A4151" s="43">
        <f t="shared" si="454"/>
        <v>753</v>
      </c>
      <c r="B4151" s="44">
        <v>42186</v>
      </c>
      <c r="C4151" s="5">
        <v>67.966674999999995</v>
      </c>
      <c r="D4151" s="5">
        <v>84.733574000000004</v>
      </c>
      <c r="E4151" s="19">
        <f t="shared" si="448"/>
        <v>17.44287420289065</v>
      </c>
      <c r="F4151" s="19">
        <f t="shared" si="449"/>
        <v>-0.67954348188391123</v>
      </c>
      <c r="G4151" s="19">
        <f t="shared" si="450"/>
        <v>0.61032066605280733</v>
      </c>
      <c r="H4151" s="19">
        <f t="shared" si="451"/>
        <v>-1.0405035827853442</v>
      </c>
      <c r="I4151" s="19">
        <f t="shared" si="452"/>
        <v>-1.815307300712464</v>
      </c>
      <c r="J4151" s="19">
        <f t="shared" si="453"/>
        <v>1.0695758946591472</v>
      </c>
    </row>
    <row r="4152" spans="1:10" x14ac:dyDescent="0.25">
      <c r="A4152" s="43">
        <f t="shared" si="454"/>
        <v>752</v>
      </c>
      <c r="B4152" s="44">
        <v>42187</v>
      </c>
      <c r="C4152" s="5">
        <v>68.214005</v>
      </c>
      <c r="D4152" s="5">
        <v>84.539597000000001</v>
      </c>
      <c r="E4152" s="19">
        <f t="shared" si="448"/>
        <v>17.80586621081234</v>
      </c>
      <c r="F4152" s="19">
        <f t="shared" si="449"/>
        <v>0.36299200792169017</v>
      </c>
      <c r="G4152" s="19">
        <f t="shared" si="450"/>
        <v>-0.67954348188391123</v>
      </c>
      <c r="H4152" s="19">
        <f t="shared" si="451"/>
        <v>0.7648923488917998</v>
      </c>
      <c r="I4152" s="19">
        <f t="shared" si="452"/>
        <v>1.805395931677144</v>
      </c>
      <c r="J4152" s="19">
        <f t="shared" si="453"/>
        <v>-1.815307300712464</v>
      </c>
    </row>
    <row r="4153" spans="1:10" x14ac:dyDescent="0.25">
      <c r="A4153" s="43">
        <f t="shared" si="454"/>
        <v>751</v>
      </c>
      <c r="B4153" s="44">
        <v>42191</v>
      </c>
      <c r="C4153" s="5">
        <v>67.362137000000004</v>
      </c>
      <c r="D4153" s="5">
        <v>83.569595000000007</v>
      </c>
      <c r="E4153" s="19">
        <f t="shared" si="448"/>
        <v>17.532378013613979</v>
      </c>
      <c r="F4153" s="19">
        <f t="shared" si="449"/>
        <v>-0.27348819719836115</v>
      </c>
      <c r="G4153" s="19">
        <f t="shared" si="450"/>
        <v>0.36299200792169017</v>
      </c>
      <c r="H4153" s="19">
        <f t="shared" si="451"/>
        <v>-0.48817145977444798</v>
      </c>
      <c r="I4153" s="19">
        <f t="shared" si="452"/>
        <v>-1.2530638086662478</v>
      </c>
      <c r="J4153" s="19">
        <f t="shared" si="453"/>
        <v>1.805395931677144</v>
      </c>
    </row>
    <row r="4154" spans="1:10" x14ac:dyDescent="0.25">
      <c r="A4154" s="43">
        <f t="shared" si="454"/>
        <v>750</v>
      </c>
      <c r="B4154" s="44">
        <v>42192</v>
      </c>
      <c r="C4154" s="5">
        <v>67.984984999999995</v>
      </c>
      <c r="D4154" s="5">
        <v>84.010513000000003</v>
      </c>
      <c r="E4154" s="19">
        <f t="shared" ref="E4154:E4217" si="455">C4154-$P$3*D4154</f>
        <v>17.892321333116719</v>
      </c>
      <c r="F4154" s="19">
        <f t="shared" ref="F4154:F4217" si="456">E4154-E4153</f>
        <v>0.35994331950274017</v>
      </c>
      <c r="G4154" s="19">
        <f t="shared" ref="G4154:G4217" si="457">F4153</f>
        <v>-0.27348819719836115</v>
      </c>
      <c r="H4154" s="19">
        <f t="shared" ref="H4154:H4217" si="458">F4154-$P$7*G4154</f>
        <v>0.52169161469733538</v>
      </c>
      <c r="I4154" s="19">
        <f t="shared" ref="I4154:I4217" si="459">H4154-H4153</f>
        <v>1.0098630744717834</v>
      </c>
      <c r="J4154" s="19">
        <f t="shared" ref="J4154:J4217" si="460">I4153</f>
        <v>-1.2530638086662478</v>
      </c>
    </row>
    <row r="4155" spans="1:10" x14ac:dyDescent="0.25">
      <c r="A4155" s="43">
        <f t="shared" si="454"/>
        <v>749</v>
      </c>
      <c r="B4155" s="44">
        <v>42193</v>
      </c>
      <c r="C4155" s="5">
        <v>66.611007999999998</v>
      </c>
      <c r="D4155" s="5">
        <v>82.502609000000007</v>
      </c>
      <c r="E4155" s="19">
        <f t="shared" si="455"/>
        <v>17.417457137176712</v>
      </c>
      <c r="F4155" s="19">
        <f t="shared" si="456"/>
        <v>-0.47486419594000751</v>
      </c>
      <c r="G4155" s="19">
        <f t="shared" si="457"/>
        <v>0.35994331950274017</v>
      </c>
      <c r="H4155" s="19">
        <f t="shared" si="458"/>
        <v>-0.68774438196874699</v>
      </c>
      <c r="I4155" s="19">
        <f t="shared" si="459"/>
        <v>-1.2094359966660824</v>
      </c>
      <c r="J4155" s="19">
        <f t="shared" si="460"/>
        <v>1.0098630744717834</v>
      </c>
    </row>
    <row r="4156" spans="1:10" x14ac:dyDescent="0.25">
      <c r="A4156" s="43">
        <f t="shared" si="454"/>
        <v>748</v>
      </c>
      <c r="B4156" s="44">
        <v>42194</v>
      </c>
      <c r="C4156" s="5">
        <v>66.968254000000002</v>
      </c>
      <c r="D4156" s="5">
        <v>82.696617000000003</v>
      </c>
      <c r="E4156" s="19">
        <f t="shared" si="455"/>
        <v>17.659022644990166</v>
      </c>
      <c r="F4156" s="19">
        <f t="shared" si="456"/>
        <v>0.24156550781345487</v>
      </c>
      <c r="G4156" s="19">
        <f t="shared" si="457"/>
        <v>-0.47486419594000751</v>
      </c>
      <c r="H4156" s="19">
        <f t="shared" si="458"/>
        <v>0.52241299932892682</v>
      </c>
      <c r="I4156" s="19">
        <f t="shared" si="459"/>
        <v>1.2101573812976738</v>
      </c>
      <c r="J4156" s="19">
        <f t="shared" si="460"/>
        <v>-1.2094359966660824</v>
      </c>
    </row>
    <row r="4157" spans="1:10" x14ac:dyDescent="0.25">
      <c r="A4157" s="43">
        <f t="shared" si="454"/>
        <v>747</v>
      </c>
      <c r="B4157" s="44">
        <v>42195</v>
      </c>
      <c r="C4157" s="5">
        <v>67.288848999999999</v>
      </c>
      <c r="D4157" s="5">
        <v>83.252159000000006</v>
      </c>
      <c r="E4157" s="19">
        <f t="shared" si="455"/>
        <v>17.64836650075744</v>
      </c>
      <c r="F4157" s="19">
        <f t="shared" si="456"/>
        <v>-1.0656144232726206E-2</v>
      </c>
      <c r="G4157" s="19">
        <f t="shared" si="457"/>
        <v>0.24156550781345487</v>
      </c>
      <c r="H4157" s="19">
        <f t="shared" si="458"/>
        <v>-0.15352450004079593</v>
      </c>
      <c r="I4157" s="19">
        <f t="shared" si="459"/>
        <v>-0.67593749936972269</v>
      </c>
      <c r="J4157" s="19">
        <f t="shared" si="460"/>
        <v>1.2101573812976738</v>
      </c>
    </row>
    <row r="4158" spans="1:10" x14ac:dyDescent="0.25">
      <c r="A4158" s="43">
        <f t="shared" si="454"/>
        <v>746</v>
      </c>
      <c r="B4158" s="44">
        <v>42198</v>
      </c>
      <c r="C4158" s="5">
        <v>67.765152</v>
      </c>
      <c r="D4158" s="5">
        <v>83.419685000000001</v>
      </c>
      <c r="E4158" s="19">
        <f t="shared" si="455"/>
        <v>18.02477934089783</v>
      </c>
      <c r="F4158" s="19">
        <f t="shared" si="456"/>
        <v>0.37641284014038945</v>
      </c>
      <c r="G4158" s="19">
        <f t="shared" si="457"/>
        <v>-1.0656144232726206E-2</v>
      </c>
      <c r="H4158" s="19">
        <f t="shared" si="458"/>
        <v>0.38271517121225301</v>
      </c>
      <c r="I4158" s="19">
        <f t="shared" si="459"/>
        <v>0.53623967125304894</v>
      </c>
      <c r="J4158" s="19">
        <f t="shared" si="460"/>
        <v>-0.67593749936972269</v>
      </c>
    </row>
    <row r="4159" spans="1:10" x14ac:dyDescent="0.25">
      <c r="A4159" s="43">
        <f t="shared" si="454"/>
        <v>745</v>
      </c>
      <c r="B4159" s="44">
        <v>42199</v>
      </c>
      <c r="C4159" s="5">
        <v>68.278121999999996</v>
      </c>
      <c r="D4159" s="5">
        <v>84.257430999999997</v>
      </c>
      <c r="E4159" s="19">
        <f t="shared" si="455"/>
        <v>18.038229374673165</v>
      </c>
      <c r="F4159" s="19">
        <f t="shared" si="456"/>
        <v>1.3450033775335157E-2</v>
      </c>
      <c r="G4159" s="19">
        <f t="shared" si="457"/>
        <v>0.37641284014038945</v>
      </c>
      <c r="H4159" s="19">
        <f t="shared" si="458"/>
        <v>-0.20917067090503683</v>
      </c>
      <c r="I4159" s="19">
        <f t="shared" si="459"/>
        <v>-0.5918858421172899</v>
      </c>
      <c r="J4159" s="19">
        <f t="shared" si="460"/>
        <v>0.53623967125304894</v>
      </c>
    </row>
    <row r="4160" spans="1:10" x14ac:dyDescent="0.25">
      <c r="A4160" s="43">
        <f t="shared" si="454"/>
        <v>744</v>
      </c>
      <c r="B4160" s="44">
        <v>42200</v>
      </c>
      <c r="C4160" s="5">
        <v>67.078156000000007</v>
      </c>
      <c r="D4160" s="5">
        <v>83.102249</v>
      </c>
      <c r="E4160" s="19">
        <f t="shared" si="455"/>
        <v>17.52705982804131</v>
      </c>
      <c r="F4160" s="19">
        <f t="shared" si="456"/>
        <v>-0.5111695466318551</v>
      </c>
      <c r="G4160" s="19">
        <f t="shared" si="457"/>
        <v>1.3450033775335157E-2</v>
      </c>
      <c r="H4160" s="19">
        <f t="shared" si="458"/>
        <v>-0.519124259324236</v>
      </c>
      <c r="I4160" s="19">
        <f t="shared" si="459"/>
        <v>-0.30995358841919918</v>
      </c>
      <c r="J4160" s="19">
        <f t="shared" si="460"/>
        <v>-0.5918858421172899</v>
      </c>
    </row>
    <row r="4161" spans="1:10" x14ac:dyDescent="0.25">
      <c r="A4161" s="43">
        <f t="shared" si="454"/>
        <v>743</v>
      </c>
      <c r="B4161" s="44">
        <v>42201</v>
      </c>
      <c r="C4161" s="5">
        <v>67.169776999999996</v>
      </c>
      <c r="D4161" s="5">
        <v>83.313880999999995</v>
      </c>
      <c r="E4161" s="19">
        <f t="shared" si="455"/>
        <v>17.492491733146117</v>
      </c>
      <c r="F4161" s="19">
        <f t="shared" si="456"/>
        <v>-3.4568094895192303E-2</v>
      </c>
      <c r="G4161" s="19">
        <f t="shared" si="457"/>
        <v>-0.5111695466318551</v>
      </c>
      <c r="H4161" s="19">
        <f t="shared" si="458"/>
        <v>0.26775136009440736</v>
      </c>
      <c r="I4161" s="19">
        <f t="shared" si="459"/>
        <v>0.78687561941864337</v>
      </c>
      <c r="J4161" s="19">
        <f t="shared" si="460"/>
        <v>-0.30995358841919918</v>
      </c>
    </row>
    <row r="4162" spans="1:10" x14ac:dyDescent="0.25">
      <c r="A4162" s="43">
        <f t="shared" si="454"/>
        <v>742</v>
      </c>
      <c r="B4162" s="44">
        <v>42202</v>
      </c>
      <c r="C4162" s="5">
        <v>66.354529999999997</v>
      </c>
      <c r="D4162" s="5">
        <v>82.141059999999996</v>
      </c>
      <c r="E4162" s="19">
        <f t="shared" si="455"/>
        <v>17.376558733222012</v>
      </c>
      <c r="F4162" s="19">
        <f t="shared" si="456"/>
        <v>-0.11593299992410522</v>
      </c>
      <c r="G4162" s="19">
        <f t="shared" si="457"/>
        <v>-3.4568094895192303E-2</v>
      </c>
      <c r="H4162" s="19">
        <f t="shared" si="458"/>
        <v>-9.5488496378063892E-2</v>
      </c>
      <c r="I4162" s="19">
        <f t="shared" si="459"/>
        <v>-0.36323985647247126</v>
      </c>
      <c r="J4162" s="19">
        <f t="shared" si="460"/>
        <v>0.78687561941864337</v>
      </c>
    </row>
    <row r="4163" spans="1:10" x14ac:dyDescent="0.25">
      <c r="A4163" s="43">
        <f t="shared" si="454"/>
        <v>741</v>
      </c>
      <c r="B4163" s="44">
        <v>42205</v>
      </c>
      <c r="C4163" s="5">
        <v>65.475166000000002</v>
      </c>
      <c r="D4163" s="5">
        <v>81.955887000000004</v>
      </c>
      <c r="E4163" s="19">
        <f t="shared" si="455"/>
        <v>16.60760720992225</v>
      </c>
      <c r="F4163" s="19">
        <f t="shared" si="456"/>
        <v>-0.76895152329976213</v>
      </c>
      <c r="G4163" s="19">
        <f t="shared" si="457"/>
        <v>-0.11593299992410522</v>
      </c>
      <c r="H4163" s="19">
        <f t="shared" si="458"/>
        <v>-0.70038562068818311</v>
      </c>
      <c r="I4163" s="19">
        <f t="shared" si="459"/>
        <v>-0.60489712431011922</v>
      </c>
      <c r="J4163" s="19">
        <f t="shared" si="460"/>
        <v>-0.36323985647247126</v>
      </c>
    </row>
    <row r="4164" spans="1:10" x14ac:dyDescent="0.25">
      <c r="A4164" s="43">
        <f t="shared" si="454"/>
        <v>740</v>
      </c>
      <c r="B4164" s="44">
        <v>42206</v>
      </c>
      <c r="C4164" s="5">
        <v>65.502662999999998</v>
      </c>
      <c r="D4164" s="5">
        <v>82.802422000000007</v>
      </c>
      <c r="E4164" s="19">
        <f t="shared" si="455"/>
        <v>16.130343656475262</v>
      </c>
      <c r="F4164" s="19">
        <f t="shared" si="456"/>
        <v>-0.47726355344698845</v>
      </c>
      <c r="G4164" s="19">
        <f t="shared" si="457"/>
        <v>-0.76895152329976213</v>
      </c>
      <c r="H4164" s="19">
        <f t="shared" si="458"/>
        <v>-2.2484885646516017E-2</v>
      </c>
      <c r="I4164" s="19">
        <f t="shared" si="459"/>
        <v>0.67790073504166704</v>
      </c>
      <c r="J4164" s="19">
        <f t="shared" si="460"/>
        <v>-0.60489712431011922</v>
      </c>
    </row>
    <row r="4165" spans="1:10" x14ac:dyDescent="0.25">
      <c r="A4165" s="43">
        <f t="shared" si="454"/>
        <v>739</v>
      </c>
      <c r="B4165" s="44">
        <v>42207</v>
      </c>
      <c r="C4165" s="5">
        <v>64.971374999999995</v>
      </c>
      <c r="D4165" s="5">
        <v>82.458511000000001</v>
      </c>
      <c r="E4165" s="19">
        <f t="shared" si="455"/>
        <v>15.804118302079409</v>
      </c>
      <c r="F4165" s="19">
        <f t="shared" si="456"/>
        <v>-0.32622535439585221</v>
      </c>
      <c r="G4165" s="19">
        <f t="shared" si="457"/>
        <v>-0.47726355344698845</v>
      </c>
      <c r="H4165" s="19">
        <f t="shared" si="458"/>
        <v>-4.3958818145389267E-2</v>
      </c>
      <c r="I4165" s="19">
        <f t="shared" si="459"/>
        <v>-2.1473932498873249E-2</v>
      </c>
      <c r="J4165" s="19">
        <f t="shared" si="460"/>
        <v>0.67790073504166704</v>
      </c>
    </row>
    <row r="4166" spans="1:10" x14ac:dyDescent="0.25">
      <c r="A4166" s="43">
        <f t="shared" si="454"/>
        <v>738</v>
      </c>
      <c r="B4166" s="44">
        <v>42208</v>
      </c>
      <c r="C4166" s="5">
        <v>64.916427999999996</v>
      </c>
      <c r="D4166" s="5">
        <v>81.955887000000004</v>
      </c>
      <c r="E4166" s="19">
        <f t="shared" si="455"/>
        <v>16.048869209922245</v>
      </c>
      <c r="F4166" s="19">
        <f t="shared" si="456"/>
        <v>0.24475090784283537</v>
      </c>
      <c r="G4166" s="19">
        <f t="shared" si="457"/>
        <v>-0.32622535439585221</v>
      </c>
      <c r="H4166" s="19">
        <f t="shared" si="458"/>
        <v>0.43768938000845592</v>
      </c>
      <c r="I4166" s="19">
        <f t="shared" si="459"/>
        <v>0.48164819815384519</v>
      </c>
      <c r="J4166" s="19">
        <f t="shared" si="460"/>
        <v>-2.1473932498873249E-2</v>
      </c>
    </row>
    <row r="4167" spans="1:10" x14ac:dyDescent="0.25">
      <c r="A4167" s="43">
        <f t="shared" si="454"/>
        <v>737</v>
      </c>
      <c r="B4167" s="44">
        <v>42209</v>
      </c>
      <c r="C4167" s="5">
        <v>63.688988000000002</v>
      </c>
      <c r="D4167" s="5">
        <v>79.892432999999997</v>
      </c>
      <c r="E4167" s="19">
        <f t="shared" si="455"/>
        <v>16.051797928347831</v>
      </c>
      <c r="F4167" s="19">
        <f t="shared" si="456"/>
        <v>2.9287184255863963E-3</v>
      </c>
      <c r="G4167" s="19">
        <f t="shared" si="457"/>
        <v>0.24475090784283537</v>
      </c>
      <c r="H4167" s="19">
        <f t="shared" si="458"/>
        <v>-0.14182356886304887</v>
      </c>
      <c r="I4167" s="19">
        <f t="shared" si="459"/>
        <v>-0.57951294887150473</v>
      </c>
      <c r="J4167" s="19">
        <f t="shared" si="460"/>
        <v>0.48164819815384519</v>
      </c>
    </row>
    <row r="4168" spans="1:10" x14ac:dyDescent="0.25">
      <c r="A4168" s="43">
        <f t="shared" si="454"/>
        <v>736</v>
      </c>
      <c r="B4168" s="44">
        <v>42212</v>
      </c>
      <c r="C4168" s="5">
        <v>62.754688000000002</v>
      </c>
      <c r="D4168" s="5">
        <v>78.604973000000001</v>
      </c>
      <c r="E4168" s="19">
        <f t="shared" si="455"/>
        <v>15.885167336158318</v>
      </c>
      <c r="F4168" s="19">
        <f t="shared" si="456"/>
        <v>-0.16663059218951304</v>
      </c>
      <c r="G4168" s="19">
        <f t="shared" si="457"/>
        <v>2.9287184255863963E-3</v>
      </c>
      <c r="H4168" s="19">
        <f t="shared" si="458"/>
        <v>-0.16836271524745988</v>
      </c>
      <c r="I4168" s="19">
        <f t="shared" si="459"/>
        <v>-2.6539146384411016E-2</v>
      </c>
      <c r="J4168" s="19">
        <f t="shared" si="460"/>
        <v>-0.57951294887150473</v>
      </c>
    </row>
    <row r="4169" spans="1:10" x14ac:dyDescent="0.25">
      <c r="A4169" s="43">
        <f t="shared" si="454"/>
        <v>735</v>
      </c>
      <c r="B4169" s="44">
        <v>42213</v>
      </c>
      <c r="C4169" s="5">
        <v>64.550026000000003</v>
      </c>
      <c r="D4169" s="5">
        <v>81.479713000000004</v>
      </c>
      <c r="E4169" s="19">
        <f t="shared" si="455"/>
        <v>15.966393865969629</v>
      </c>
      <c r="F4169" s="19">
        <f t="shared" si="456"/>
        <v>8.12265298113104E-2</v>
      </c>
      <c r="G4169" s="19">
        <f t="shared" si="457"/>
        <v>-0.16663059218951304</v>
      </c>
      <c r="H4169" s="19">
        <f t="shared" si="458"/>
        <v>0.1797763556905278</v>
      </c>
      <c r="I4169" s="19">
        <f t="shared" si="459"/>
        <v>0.34813907093798768</v>
      </c>
      <c r="J4169" s="19">
        <f t="shared" si="460"/>
        <v>-2.6539146384411016E-2</v>
      </c>
    </row>
    <row r="4170" spans="1:10" x14ac:dyDescent="0.25">
      <c r="A4170" s="43">
        <f t="shared" si="454"/>
        <v>734</v>
      </c>
      <c r="B4170" s="44">
        <v>42214</v>
      </c>
      <c r="C4170" s="5">
        <v>65.429382000000004</v>
      </c>
      <c r="D4170" s="5">
        <v>82.229247999999998</v>
      </c>
      <c r="E4170" s="19">
        <f t="shared" si="455"/>
        <v>16.398827173549485</v>
      </c>
      <c r="F4170" s="19">
        <f t="shared" si="456"/>
        <v>0.43243330757985632</v>
      </c>
      <c r="G4170" s="19">
        <f t="shared" si="457"/>
        <v>8.12265298113104E-2</v>
      </c>
      <c r="H4170" s="19">
        <f t="shared" si="458"/>
        <v>0.38439374734968212</v>
      </c>
      <c r="I4170" s="19">
        <f t="shared" si="459"/>
        <v>0.20461739165915432</v>
      </c>
      <c r="J4170" s="19">
        <f t="shared" si="460"/>
        <v>0.34813907093798768</v>
      </c>
    </row>
    <row r="4171" spans="1:10" x14ac:dyDescent="0.25">
      <c r="A4171" s="43">
        <f t="shared" ref="A4171:A4234" si="461">A4172+1</f>
        <v>733</v>
      </c>
      <c r="B4171" s="44">
        <v>42215</v>
      </c>
      <c r="C4171" s="5">
        <v>64.971374999999995</v>
      </c>
      <c r="D4171" s="5">
        <v>82.035247999999996</v>
      </c>
      <c r="E4171" s="19">
        <f t="shared" si="455"/>
        <v>16.056495895603163</v>
      </c>
      <c r="F4171" s="19">
        <f t="shared" si="456"/>
        <v>-0.34233127794632168</v>
      </c>
      <c r="G4171" s="19">
        <f t="shared" si="457"/>
        <v>0.43243330757985632</v>
      </c>
      <c r="H4171" s="19">
        <f t="shared" si="458"/>
        <v>-0.59808399781843513</v>
      </c>
      <c r="I4171" s="19">
        <f t="shared" si="459"/>
        <v>-0.98247774516811726</v>
      </c>
      <c r="J4171" s="19">
        <f t="shared" si="460"/>
        <v>0.20461739165915432</v>
      </c>
    </row>
    <row r="4172" spans="1:10" x14ac:dyDescent="0.25">
      <c r="A4172" s="43">
        <f t="shared" si="461"/>
        <v>732</v>
      </c>
      <c r="B4172" s="44">
        <v>42216</v>
      </c>
      <c r="C4172" s="5">
        <v>63.551589999999997</v>
      </c>
      <c r="D4172" s="5">
        <v>78.023003000000003</v>
      </c>
      <c r="E4172" s="19">
        <f t="shared" si="455"/>
        <v>17.029078614321108</v>
      </c>
      <c r="F4172" s="19">
        <f t="shared" si="456"/>
        <v>0.97258271871794477</v>
      </c>
      <c r="G4172" s="19">
        <f t="shared" si="457"/>
        <v>-0.34233127794632168</v>
      </c>
      <c r="H4172" s="19">
        <f t="shared" si="458"/>
        <v>1.1750466684124308</v>
      </c>
      <c r="I4172" s="19">
        <f t="shared" si="459"/>
        <v>1.7731306662308659</v>
      </c>
      <c r="J4172" s="19">
        <f t="shared" si="460"/>
        <v>-0.98247774516811726</v>
      </c>
    </row>
    <row r="4173" spans="1:10" x14ac:dyDescent="0.25">
      <c r="A4173" s="43">
        <f t="shared" si="461"/>
        <v>731</v>
      </c>
      <c r="B4173" s="44">
        <v>42219</v>
      </c>
      <c r="C4173" s="5">
        <v>62.214230000000001</v>
      </c>
      <c r="D4173" s="5">
        <v>75.483360000000005</v>
      </c>
      <c r="E4173" s="19">
        <f t="shared" si="455"/>
        <v>17.206022932793182</v>
      </c>
      <c r="F4173" s="19">
        <f t="shared" si="456"/>
        <v>0.17694431847207426</v>
      </c>
      <c r="G4173" s="19">
        <f t="shared" si="457"/>
        <v>0.97258271871794477</v>
      </c>
      <c r="H4173" s="19">
        <f t="shared" si="458"/>
        <v>-0.3982673297814423</v>
      </c>
      <c r="I4173" s="19">
        <f t="shared" si="459"/>
        <v>-1.5733139981938731</v>
      </c>
      <c r="J4173" s="19">
        <f t="shared" si="460"/>
        <v>1.7731306662308659</v>
      </c>
    </row>
    <row r="4174" spans="1:10" x14ac:dyDescent="0.25">
      <c r="A4174" s="43">
        <f t="shared" si="461"/>
        <v>730</v>
      </c>
      <c r="B4174" s="44">
        <v>42220</v>
      </c>
      <c r="C4174" s="5">
        <v>62.003566999999997</v>
      </c>
      <c r="D4174" s="5">
        <v>75.139465000000001</v>
      </c>
      <c r="E4174" s="19">
        <f t="shared" si="455"/>
        <v>17.200413038131593</v>
      </c>
      <c r="F4174" s="19">
        <f t="shared" si="456"/>
        <v>-5.60989466158901E-3</v>
      </c>
      <c r="G4174" s="19">
        <f t="shared" si="457"/>
        <v>0.17694431847207426</v>
      </c>
      <c r="H4174" s="19">
        <f t="shared" si="458"/>
        <v>-0.11025953640268803</v>
      </c>
      <c r="I4174" s="19">
        <f t="shared" si="459"/>
        <v>0.28800779337875426</v>
      </c>
      <c r="J4174" s="19">
        <f t="shared" si="460"/>
        <v>-1.5733139981938731</v>
      </c>
    </row>
    <row r="4175" spans="1:10" x14ac:dyDescent="0.25">
      <c r="A4175" s="43">
        <f t="shared" si="461"/>
        <v>729</v>
      </c>
      <c r="B4175" s="44">
        <v>42221</v>
      </c>
      <c r="C4175" s="5">
        <v>61.536414999999998</v>
      </c>
      <c r="D4175" s="5">
        <v>74.098915000000005</v>
      </c>
      <c r="E4175" s="19">
        <f t="shared" si="455"/>
        <v>17.353706257631387</v>
      </c>
      <c r="F4175" s="19">
        <f t="shared" si="456"/>
        <v>0.15329321949979402</v>
      </c>
      <c r="G4175" s="19">
        <f t="shared" si="457"/>
        <v>-5.60989466158901E-3</v>
      </c>
      <c r="H4175" s="19">
        <f t="shared" si="458"/>
        <v>0.15661106248910281</v>
      </c>
      <c r="I4175" s="19">
        <f t="shared" si="459"/>
        <v>0.26687059889179082</v>
      </c>
      <c r="J4175" s="19">
        <f t="shared" si="460"/>
        <v>0.28800779337875426</v>
      </c>
    </row>
    <row r="4176" spans="1:10" x14ac:dyDescent="0.25">
      <c r="A4176" s="43">
        <f t="shared" si="461"/>
        <v>728</v>
      </c>
      <c r="B4176" s="44">
        <v>42222</v>
      </c>
      <c r="C4176" s="5">
        <v>62.54401</v>
      </c>
      <c r="D4176" s="5">
        <v>75.121841000000003</v>
      </c>
      <c r="E4176" s="19">
        <f t="shared" si="455"/>
        <v>17.751364640840222</v>
      </c>
      <c r="F4176" s="19">
        <f t="shared" si="456"/>
        <v>0.39765838320883518</v>
      </c>
      <c r="G4176" s="19">
        <f t="shared" si="457"/>
        <v>0.15329321949979402</v>
      </c>
      <c r="H4176" s="19">
        <f t="shared" si="458"/>
        <v>0.30699663921774517</v>
      </c>
      <c r="I4176" s="19">
        <f t="shared" si="459"/>
        <v>0.15038557672864236</v>
      </c>
      <c r="J4176" s="19">
        <f t="shared" si="460"/>
        <v>0.26687059889179082</v>
      </c>
    </row>
    <row r="4177" spans="1:10" x14ac:dyDescent="0.25">
      <c r="A4177" s="43">
        <f t="shared" si="461"/>
        <v>727</v>
      </c>
      <c r="B4177" s="44">
        <v>42223</v>
      </c>
      <c r="C4177" s="5">
        <v>61.362358</v>
      </c>
      <c r="D4177" s="5">
        <v>73.851996999999997</v>
      </c>
      <c r="E4177" s="19">
        <f t="shared" si="455"/>
        <v>17.326878216074952</v>
      </c>
      <c r="F4177" s="19">
        <f t="shared" si="456"/>
        <v>-0.42448642476526999</v>
      </c>
      <c r="G4177" s="19">
        <f t="shared" si="457"/>
        <v>0.39765838320883518</v>
      </c>
      <c r="H4177" s="19">
        <f t="shared" si="458"/>
        <v>-0.65967231656160363</v>
      </c>
      <c r="I4177" s="19">
        <f t="shared" si="459"/>
        <v>-0.96666895577934886</v>
      </c>
      <c r="J4177" s="19">
        <f t="shared" si="460"/>
        <v>0.15038557672864236</v>
      </c>
    </row>
    <row r="4178" spans="1:10" x14ac:dyDescent="0.25">
      <c r="A4178" s="43">
        <f t="shared" si="461"/>
        <v>726</v>
      </c>
      <c r="B4178" s="44">
        <v>42226</v>
      </c>
      <c r="C4178" s="5">
        <v>63.368385000000004</v>
      </c>
      <c r="D4178" s="5">
        <v>75.739090000000004</v>
      </c>
      <c r="E4178" s="19">
        <f t="shared" si="455"/>
        <v>18.207694672995309</v>
      </c>
      <c r="F4178" s="19">
        <f t="shared" si="456"/>
        <v>0.88081645692035693</v>
      </c>
      <c r="G4178" s="19">
        <f t="shared" si="457"/>
        <v>-0.42448642476526999</v>
      </c>
      <c r="H4178" s="19">
        <f t="shared" si="458"/>
        <v>1.1318691759860799</v>
      </c>
      <c r="I4178" s="19">
        <f t="shared" si="459"/>
        <v>1.7915414925476836</v>
      </c>
      <c r="J4178" s="19">
        <f t="shared" si="460"/>
        <v>-0.96666895577934886</v>
      </c>
    </row>
    <row r="4179" spans="1:10" x14ac:dyDescent="0.25">
      <c r="A4179" s="43">
        <f t="shared" si="461"/>
        <v>725</v>
      </c>
      <c r="B4179" s="44">
        <v>42227</v>
      </c>
      <c r="C4179" s="5">
        <v>63.47831</v>
      </c>
      <c r="D4179" s="5">
        <v>75.642082000000002</v>
      </c>
      <c r="E4179" s="19">
        <f t="shared" si="455"/>
        <v>18.375462304155015</v>
      </c>
      <c r="F4179" s="19">
        <f t="shared" si="456"/>
        <v>0.16776763115970539</v>
      </c>
      <c r="G4179" s="19">
        <f t="shared" si="457"/>
        <v>0.88081645692035693</v>
      </c>
      <c r="H4179" s="19">
        <f t="shared" si="458"/>
        <v>-0.35317097513370399</v>
      </c>
      <c r="I4179" s="19">
        <f t="shared" si="459"/>
        <v>-1.4850401511197839</v>
      </c>
      <c r="J4179" s="19">
        <f t="shared" si="460"/>
        <v>1.7915414925476836</v>
      </c>
    </row>
    <row r="4180" spans="1:10" x14ac:dyDescent="0.25">
      <c r="A4180" s="43">
        <f t="shared" si="461"/>
        <v>724</v>
      </c>
      <c r="B4180" s="44">
        <v>42228</v>
      </c>
      <c r="C4180" s="5">
        <v>64.632462000000004</v>
      </c>
      <c r="D4180" s="5">
        <v>76.532714999999996</v>
      </c>
      <c r="E4180" s="19">
        <f t="shared" si="455"/>
        <v>18.998559585805339</v>
      </c>
      <c r="F4180" s="19">
        <f t="shared" si="456"/>
        <v>0.62309728165032396</v>
      </c>
      <c r="G4180" s="19">
        <f t="shared" si="457"/>
        <v>0.16776763115970539</v>
      </c>
      <c r="H4180" s="19">
        <f t="shared" si="458"/>
        <v>0.52387498026070989</v>
      </c>
      <c r="I4180" s="19">
        <f t="shared" si="459"/>
        <v>0.87704595539441388</v>
      </c>
      <c r="J4180" s="19">
        <f t="shared" si="460"/>
        <v>-1.4850401511197839</v>
      </c>
    </row>
    <row r="4181" spans="1:10" x14ac:dyDescent="0.25">
      <c r="A4181" s="43">
        <f t="shared" si="461"/>
        <v>723</v>
      </c>
      <c r="B4181" s="44">
        <v>42229</v>
      </c>
      <c r="C4181" s="5">
        <v>63.652363000000001</v>
      </c>
      <c r="D4181" s="5">
        <v>75.703795999999997</v>
      </c>
      <c r="E4181" s="19">
        <f t="shared" si="455"/>
        <v>18.512717306676564</v>
      </c>
      <c r="F4181" s="19">
        <f t="shared" si="456"/>
        <v>-0.48584227912877509</v>
      </c>
      <c r="G4181" s="19">
        <f t="shared" si="457"/>
        <v>0.62309728165032396</v>
      </c>
      <c r="H4181" s="19">
        <f t="shared" si="458"/>
        <v>-0.85435881505162903</v>
      </c>
      <c r="I4181" s="19">
        <f t="shared" si="459"/>
        <v>-1.3782337953123389</v>
      </c>
      <c r="J4181" s="19">
        <f t="shared" si="460"/>
        <v>0.87704595539441388</v>
      </c>
    </row>
    <row r="4182" spans="1:10" x14ac:dyDescent="0.25">
      <c r="A4182" s="43">
        <f t="shared" si="461"/>
        <v>722</v>
      </c>
      <c r="B4182" s="44">
        <v>42230</v>
      </c>
      <c r="C4182" s="5">
        <v>63.514957000000003</v>
      </c>
      <c r="D4182" s="5">
        <v>75.827270999999996</v>
      </c>
      <c r="E4182" s="19">
        <f t="shared" si="455"/>
        <v>18.301687287189047</v>
      </c>
      <c r="F4182" s="19">
        <f t="shared" si="456"/>
        <v>-0.21103001948751654</v>
      </c>
      <c r="G4182" s="19">
        <f t="shared" si="457"/>
        <v>-0.48584227912877509</v>
      </c>
      <c r="H4182" s="19">
        <f t="shared" si="458"/>
        <v>7.6310206480403042E-2</v>
      </c>
      <c r="I4182" s="19">
        <f t="shared" si="459"/>
        <v>0.93066902153203213</v>
      </c>
      <c r="J4182" s="19">
        <f t="shared" si="460"/>
        <v>-1.3782337953123389</v>
      </c>
    </row>
    <row r="4183" spans="1:10" x14ac:dyDescent="0.25">
      <c r="A4183" s="43">
        <f t="shared" si="461"/>
        <v>721</v>
      </c>
      <c r="B4183" s="44">
        <v>42233</v>
      </c>
      <c r="C4183" s="5">
        <v>63.643185000000003</v>
      </c>
      <c r="D4183" s="5">
        <v>74.318236999999996</v>
      </c>
      <c r="E4183" s="19">
        <f t="shared" si="455"/>
        <v>19.329701872516665</v>
      </c>
      <c r="F4183" s="19">
        <f t="shared" si="456"/>
        <v>1.0280145853276181</v>
      </c>
      <c r="G4183" s="19">
        <f t="shared" si="457"/>
        <v>-0.21103001948751654</v>
      </c>
      <c r="H4183" s="19">
        <f t="shared" si="458"/>
        <v>1.1528234298651789</v>
      </c>
      <c r="I4183" s="19">
        <f t="shared" si="459"/>
        <v>1.0765132233847758</v>
      </c>
      <c r="J4183" s="19">
        <f t="shared" si="460"/>
        <v>0.93066902153203213</v>
      </c>
    </row>
    <row r="4184" spans="1:10" x14ac:dyDescent="0.25">
      <c r="A4184" s="43">
        <f t="shared" si="461"/>
        <v>720</v>
      </c>
      <c r="B4184" s="44">
        <v>42234</v>
      </c>
      <c r="C4184" s="5">
        <v>63.414192</v>
      </c>
      <c r="D4184" s="5">
        <v>74.505745000000005</v>
      </c>
      <c r="E4184" s="19">
        <f t="shared" si="455"/>
        <v>18.988904113285507</v>
      </c>
      <c r="F4184" s="19">
        <f t="shared" si="456"/>
        <v>-0.34079775923115818</v>
      </c>
      <c r="G4184" s="19">
        <f t="shared" si="457"/>
        <v>1.0280145853276181</v>
      </c>
      <c r="H4184" s="19">
        <f t="shared" si="458"/>
        <v>-0.94879330827241448</v>
      </c>
      <c r="I4184" s="19">
        <f t="shared" si="459"/>
        <v>-2.1016167381375936</v>
      </c>
      <c r="J4184" s="19">
        <f t="shared" si="460"/>
        <v>1.0765132233847758</v>
      </c>
    </row>
    <row r="4185" spans="1:10" x14ac:dyDescent="0.25">
      <c r="A4185" s="43">
        <f t="shared" si="461"/>
        <v>719</v>
      </c>
      <c r="B4185" s="44">
        <v>42235</v>
      </c>
      <c r="C4185" s="5">
        <v>61.664653999999999</v>
      </c>
      <c r="D4185" s="5">
        <v>72.246651</v>
      </c>
      <c r="E4185" s="19">
        <f t="shared" si="455"/>
        <v>18.586388431002746</v>
      </c>
      <c r="F4185" s="19">
        <f t="shared" si="456"/>
        <v>-0.40251568228276113</v>
      </c>
      <c r="G4185" s="19">
        <f t="shared" si="457"/>
        <v>-0.34079775923115818</v>
      </c>
      <c r="H4185" s="19">
        <f t="shared" si="458"/>
        <v>-0.20095869691202908</v>
      </c>
      <c r="I4185" s="19">
        <f t="shared" si="459"/>
        <v>0.74783461136038543</v>
      </c>
      <c r="J4185" s="19">
        <f t="shared" si="460"/>
        <v>-2.1016167381375936</v>
      </c>
    </row>
    <row r="4186" spans="1:10" x14ac:dyDescent="0.25">
      <c r="A4186" s="43">
        <f t="shared" si="461"/>
        <v>718</v>
      </c>
      <c r="B4186" s="44">
        <v>42236</v>
      </c>
      <c r="C4186" s="5">
        <v>60.272339000000002</v>
      </c>
      <c r="D4186" s="5">
        <v>70.755447000000004</v>
      </c>
      <c r="E4186" s="19">
        <f t="shared" si="455"/>
        <v>18.083228582700386</v>
      </c>
      <c r="F4186" s="19">
        <f t="shared" si="456"/>
        <v>-0.50315984830236005</v>
      </c>
      <c r="G4186" s="19">
        <f t="shared" si="457"/>
        <v>-0.40251568228276113</v>
      </c>
      <c r="H4186" s="19">
        <f t="shared" si="458"/>
        <v>-0.26510121884309912</v>
      </c>
      <c r="I4186" s="19">
        <f t="shared" si="459"/>
        <v>-6.4142521931070035E-2</v>
      </c>
      <c r="J4186" s="19">
        <f t="shared" si="460"/>
        <v>0.74783461136038543</v>
      </c>
    </row>
    <row r="4187" spans="1:10" x14ac:dyDescent="0.25">
      <c r="A4187" s="43">
        <f t="shared" si="461"/>
        <v>717</v>
      </c>
      <c r="B4187" s="44">
        <v>42237</v>
      </c>
      <c r="C4187" s="5">
        <v>58.128909999999998</v>
      </c>
      <c r="D4187" s="5">
        <v>67.648078999999996</v>
      </c>
      <c r="E4187" s="19">
        <f t="shared" si="455"/>
        <v>17.792619361496826</v>
      </c>
      <c r="F4187" s="19">
        <f t="shared" si="456"/>
        <v>-0.29060922120356025</v>
      </c>
      <c r="G4187" s="19">
        <f t="shared" si="457"/>
        <v>-0.50315984830236005</v>
      </c>
      <c r="H4187" s="19">
        <f t="shared" si="458"/>
        <v>6.973082190136537E-3</v>
      </c>
      <c r="I4187" s="19">
        <f t="shared" si="459"/>
        <v>0.27207430103323565</v>
      </c>
      <c r="J4187" s="19">
        <f t="shared" si="460"/>
        <v>-6.4142521931070035E-2</v>
      </c>
    </row>
    <row r="4188" spans="1:10" x14ac:dyDescent="0.25">
      <c r="A4188" s="43">
        <f t="shared" si="461"/>
        <v>716</v>
      </c>
      <c r="B4188" s="44">
        <v>42240</v>
      </c>
      <c r="C4188" s="5">
        <v>55.078659000000002</v>
      </c>
      <c r="D4188" s="5">
        <v>64.397803999999994</v>
      </c>
      <c r="E4188" s="19">
        <f t="shared" si="455"/>
        <v>16.680398812517637</v>
      </c>
      <c r="F4188" s="19">
        <f t="shared" si="456"/>
        <v>-1.1122205489791881</v>
      </c>
      <c r="G4188" s="19">
        <f t="shared" si="457"/>
        <v>-0.29060922120356025</v>
      </c>
      <c r="H4188" s="19">
        <f t="shared" si="458"/>
        <v>-0.94034641847178735</v>
      </c>
      <c r="I4188" s="19">
        <f t="shared" si="459"/>
        <v>-0.94731950066192394</v>
      </c>
      <c r="J4188" s="19">
        <f t="shared" si="460"/>
        <v>0.27207430103323565</v>
      </c>
    </row>
    <row r="4189" spans="1:10" x14ac:dyDescent="0.25">
      <c r="A4189" s="43">
        <f t="shared" si="461"/>
        <v>715</v>
      </c>
      <c r="B4189" s="44">
        <v>42241</v>
      </c>
      <c r="C4189" s="5">
        <v>54.245106</v>
      </c>
      <c r="D4189" s="5">
        <v>62.522671000000003</v>
      </c>
      <c r="E4189" s="19">
        <f t="shared" si="455"/>
        <v>16.964925006959326</v>
      </c>
      <c r="F4189" s="19">
        <f t="shared" si="456"/>
        <v>0.28452619444168903</v>
      </c>
      <c r="G4189" s="19">
        <f t="shared" si="457"/>
        <v>-1.1122205489791881</v>
      </c>
      <c r="H4189" s="19">
        <f t="shared" si="458"/>
        <v>0.94232342123498658</v>
      </c>
      <c r="I4189" s="19">
        <f t="shared" si="459"/>
        <v>1.8826698397067738</v>
      </c>
      <c r="J4189" s="19">
        <f t="shared" si="460"/>
        <v>-0.94731950066192394</v>
      </c>
    </row>
    <row r="4190" spans="1:10" x14ac:dyDescent="0.25">
      <c r="A4190" s="43">
        <f t="shared" si="461"/>
        <v>714</v>
      </c>
      <c r="B4190" s="44">
        <v>42242</v>
      </c>
      <c r="C4190" s="5">
        <v>56.150371999999997</v>
      </c>
      <c r="D4190" s="5">
        <v>65.263969000000003</v>
      </c>
      <c r="E4190" s="19">
        <f t="shared" si="455"/>
        <v>17.235646545545315</v>
      </c>
      <c r="F4190" s="19">
        <f t="shared" si="456"/>
        <v>0.27072153858598824</v>
      </c>
      <c r="G4190" s="19">
        <f t="shared" si="457"/>
        <v>0.28452619444168903</v>
      </c>
      <c r="H4190" s="19">
        <f t="shared" si="458"/>
        <v>0.10244507415132892</v>
      </c>
      <c r="I4190" s="19">
        <f t="shared" si="459"/>
        <v>-0.83987834708365772</v>
      </c>
      <c r="J4190" s="19">
        <f t="shared" si="460"/>
        <v>1.8826698397067738</v>
      </c>
    </row>
    <row r="4191" spans="1:10" x14ac:dyDescent="0.25">
      <c r="A4191" s="43">
        <f t="shared" si="461"/>
        <v>713</v>
      </c>
      <c r="B4191" s="44">
        <v>42243</v>
      </c>
      <c r="C4191" s="5">
        <v>58.898353999999998</v>
      </c>
      <c r="D4191" s="5">
        <v>69.326774999999998</v>
      </c>
      <c r="E4191" s="19">
        <f t="shared" si="455"/>
        <v>17.561112990833784</v>
      </c>
      <c r="F4191" s="19">
        <f t="shared" si="456"/>
        <v>0.32546644528846969</v>
      </c>
      <c r="G4191" s="19">
        <f t="shared" si="457"/>
        <v>0.27072153858598824</v>
      </c>
      <c r="H4191" s="19">
        <f t="shared" si="458"/>
        <v>0.16535442660789232</v>
      </c>
      <c r="I4191" s="19">
        <f t="shared" si="459"/>
        <v>6.29093524565634E-2</v>
      </c>
      <c r="J4191" s="19">
        <f t="shared" si="460"/>
        <v>-0.83987834708365772</v>
      </c>
    </row>
    <row r="4192" spans="1:10" x14ac:dyDescent="0.25">
      <c r="A4192" s="43">
        <f t="shared" si="461"/>
        <v>712</v>
      </c>
      <c r="B4192" s="44">
        <v>42244</v>
      </c>
      <c r="C4192" s="5">
        <v>60.217376999999999</v>
      </c>
      <c r="D4192" s="5">
        <v>71.818031000000005</v>
      </c>
      <c r="E4192" s="19">
        <f t="shared" si="455"/>
        <v>17.394683224748363</v>
      </c>
      <c r="F4192" s="19">
        <f t="shared" si="456"/>
        <v>-0.1664297660854217</v>
      </c>
      <c r="G4192" s="19">
        <f t="shared" si="457"/>
        <v>0.32546644528846969</v>
      </c>
      <c r="H4192" s="19">
        <f t="shared" si="458"/>
        <v>-0.35891939893883695</v>
      </c>
      <c r="I4192" s="19">
        <f t="shared" si="459"/>
        <v>-0.5242738255467293</v>
      </c>
      <c r="J4192" s="19">
        <f t="shared" si="460"/>
        <v>6.29093524565634E-2</v>
      </c>
    </row>
    <row r="4193" spans="1:10" x14ac:dyDescent="0.25">
      <c r="A4193" s="43">
        <f t="shared" si="461"/>
        <v>711</v>
      </c>
      <c r="B4193" s="44">
        <v>42247</v>
      </c>
      <c r="C4193" s="5">
        <v>60.895226000000001</v>
      </c>
      <c r="D4193" s="5">
        <v>72.318061999999998</v>
      </c>
      <c r="E4193" s="19">
        <f t="shared" si="455"/>
        <v>17.774380436221435</v>
      </c>
      <c r="F4193" s="19">
        <f t="shared" si="456"/>
        <v>0.37969721147307212</v>
      </c>
      <c r="G4193" s="19">
        <f t="shared" si="457"/>
        <v>-0.1664297660854217</v>
      </c>
      <c r="H4193" s="19">
        <f t="shared" si="458"/>
        <v>0.47812826337849429</v>
      </c>
      <c r="I4193" s="19">
        <f t="shared" si="459"/>
        <v>0.8370476623173313</v>
      </c>
      <c r="J4193" s="19">
        <f t="shared" si="460"/>
        <v>-0.5242738255467293</v>
      </c>
    </row>
    <row r="4194" spans="1:10" x14ac:dyDescent="0.25">
      <c r="A4194" s="43">
        <f t="shared" si="461"/>
        <v>710</v>
      </c>
      <c r="B4194" s="44">
        <v>42248</v>
      </c>
      <c r="C4194" s="5">
        <v>58.705993999999997</v>
      </c>
      <c r="D4194" s="5">
        <v>69.817886000000001</v>
      </c>
      <c r="E4194" s="19">
        <f t="shared" si="455"/>
        <v>17.075919900454878</v>
      </c>
      <c r="F4194" s="19">
        <f t="shared" si="456"/>
        <v>-0.6984605357665572</v>
      </c>
      <c r="G4194" s="19">
        <f t="shared" si="457"/>
        <v>0.37969721147307212</v>
      </c>
      <c r="H4194" s="19">
        <f t="shared" si="458"/>
        <v>-0.92302370622530461</v>
      </c>
      <c r="I4194" s="19">
        <f t="shared" si="459"/>
        <v>-1.4011519696037988</v>
      </c>
      <c r="J4194" s="19">
        <f t="shared" si="460"/>
        <v>0.8370476623173313</v>
      </c>
    </row>
    <row r="4195" spans="1:10" x14ac:dyDescent="0.25">
      <c r="A4195" s="43">
        <f t="shared" si="461"/>
        <v>709</v>
      </c>
      <c r="B4195" s="44">
        <v>42249</v>
      </c>
      <c r="C4195" s="5">
        <v>59.246428999999999</v>
      </c>
      <c r="D4195" s="5">
        <v>69.701790000000003</v>
      </c>
      <c r="E4195" s="19">
        <f t="shared" si="455"/>
        <v>17.685579068638098</v>
      </c>
      <c r="F4195" s="19">
        <f t="shared" si="456"/>
        <v>0.60965916818322086</v>
      </c>
      <c r="G4195" s="19">
        <f t="shared" si="457"/>
        <v>-0.6984605357665572</v>
      </c>
      <c r="H4195" s="19">
        <f t="shared" si="458"/>
        <v>1.0227475649706097</v>
      </c>
      <c r="I4195" s="19">
        <f t="shared" si="459"/>
        <v>1.9457712711959143</v>
      </c>
      <c r="J4195" s="19">
        <f t="shared" si="460"/>
        <v>-1.4011519696037988</v>
      </c>
    </row>
    <row r="4196" spans="1:10" x14ac:dyDescent="0.25">
      <c r="A4196" s="43">
        <f t="shared" si="461"/>
        <v>708</v>
      </c>
      <c r="B4196" s="44">
        <v>42250</v>
      </c>
      <c r="C4196" s="5">
        <v>59.429622999999999</v>
      </c>
      <c r="D4196" s="5">
        <v>69.880379000000005</v>
      </c>
      <c r="E4196" s="19">
        <f t="shared" si="455"/>
        <v>17.762286411288379</v>
      </c>
      <c r="F4196" s="19">
        <f t="shared" si="456"/>
        <v>7.6707342650280452E-2</v>
      </c>
      <c r="G4196" s="19">
        <f t="shared" si="457"/>
        <v>0.60965916818322086</v>
      </c>
      <c r="H4196" s="19">
        <f t="shared" si="458"/>
        <v>-0.28386153057194535</v>
      </c>
      <c r="I4196" s="19">
        <f t="shared" si="459"/>
        <v>-1.3066090955425551</v>
      </c>
      <c r="J4196" s="19">
        <f t="shared" si="460"/>
        <v>1.9457712711959143</v>
      </c>
    </row>
    <row r="4197" spans="1:10" x14ac:dyDescent="0.25">
      <c r="A4197" s="43">
        <f t="shared" si="461"/>
        <v>707</v>
      </c>
      <c r="B4197" s="44">
        <v>42251</v>
      </c>
      <c r="C4197" s="5">
        <v>58.431198000000002</v>
      </c>
      <c r="D4197" s="5">
        <v>68.460632000000004</v>
      </c>
      <c r="E4197" s="19">
        <f t="shared" si="455"/>
        <v>17.610409139940707</v>
      </c>
      <c r="F4197" s="19">
        <f t="shared" si="456"/>
        <v>-0.15187727134767215</v>
      </c>
      <c r="G4197" s="19">
        <f t="shared" si="457"/>
        <v>7.6707342650280452E-2</v>
      </c>
      <c r="H4197" s="19">
        <f t="shared" si="458"/>
        <v>-0.19724406241833586</v>
      </c>
      <c r="I4197" s="19">
        <f t="shared" si="459"/>
        <v>8.6617468153609489E-2</v>
      </c>
      <c r="J4197" s="19">
        <f t="shared" si="460"/>
        <v>-1.3066090955425551</v>
      </c>
    </row>
    <row r="4198" spans="1:10" x14ac:dyDescent="0.25">
      <c r="A4198" s="43">
        <f t="shared" si="461"/>
        <v>706</v>
      </c>
      <c r="B4198" s="44">
        <v>42255</v>
      </c>
      <c r="C4198" s="5">
        <v>59.328865</v>
      </c>
      <c r="D4198" s="5">
        <v>68.612433999999993</v>
      </c>
      <c r="E4198" s="19">
        <f t="shared" si="455"/>
        <v>18.417561676233532</v>
      </c>
      <c r="F4198" s="19">
        <f t="shared" si="456"/>
        <v>0.80715253629282557</v>
      </c>
      <c r="G4198" s="19">
        <f t="shared" si="457"/>
        <v>-0.15187727134767215</v>
      </c>
      <c r="H4198" s="19">
        <f t="shared" si="458"/>
        <v>0.89697685036176233</v>
      </c>
      <c r="I4198" s="19">
        <f t="shared" si="459"/>
        <v>1.0942209127800981</v>
      </c>
      <c r="J4198" s="19">
        <f t="shared" si="460"/>
        <v>8.6617468153609489E-2</v>
      </c>
    </row>
    <row r="4199" spans="1:10" x14ac:dyDescent="0.25">
      <c r="A4199" s="43">
        <f t="shared" si="461"/>
        <v>705</v>
      </c>
      <c r="B4199" s="44">
        <v>42256</v>
      </c>
      <c r="C4199" s="5">
        <v>58.257159999999999</v>
      </c>
      <c r="D4199" s="5">
        <v>66.898017999999993</v>
      </c>
      <c r="E4199" s="19">
        <f t="shared" si="455"/>
        <v>18.368105690153058</v>
      </c>
      <c r="F4199" s="19">
        <f t="shared" si="456"/>
        <v>-4.945598608047419E-2</v>
      </c>
      <c r="G4199" s="19">
        <f t="shared" si="457"/>
        <v>0.80715253629282557</v>
      </c>
      <c r="H4199" s="19">
        <f t="shared" si="458"/>
        <v>-0.52682776316183089</v>
      </c>
      <c r="I4199" s="19">
        <f t="shared" si="459"/>
        <v>-1.4238046135235933</v>
      </c>
      <c r="J4199" s="19">
        <f t="shared" si="460"/>
        <v>1.0942209127800981</v>
      </c>
    </row>
    <row r="4200" spans="1:10" x14ac:dyDescent="0.25">
      <c r="A4200" s="43">
        <f t="shared" si="461"/>
        <v>704</v>
      </c>
      <c r="B4200" s="44">
        <v>42257</v>
      </c>
      <c r="C4200" s="5">
        <v>58.568584000000001</v>
      </c>
      <c r="D4200" s="5">
        <v>67.558777000000006</v>
      </c>
      <c r="E4200" s="19">
        <f t="shared" si="455"/>
        <v>18.285541162171249</v>
      </c>
      <c r="F4200" s="19">
        <f t="shared" si="456"/>
        <v>-8.2564527981809022E-2</v>
      </c>
      <c r="G4200" s="19">
        <f t="shared" si="457"/>
        <v>-4.945598608047419E-2</v>
      </c>
      <c r="H4200" s="19">
        <f t="shared" si="458"/>
        <v>-5.3314924095311696E-2</v>
      </c>
      <c r="I4200" s="19">
        <f t="shared" si="459"/>
        <v>0.4735128390665192</v>
      </c>
      <c r="J4200" s="19">
        <f t="shared" si="460"/>
        <v>-1.4238046135235933</v>
      </c>
    </row>
    <row r="4201" spans="1:10" x14ac:dyDescent="0.25">
      <c r="A4201" s="43">
        <f t="shared" si="461"/>
        <v>703</v>
      </c>
      <c r="B4201" s="44">
        <v>42258</v>
      </c>
      <c r="C4201" s="5">
        <v>58.046474000000003</v>
      </c>
      <c r="D4201" s="5">
        <v>67.674858</v>
      </c>
      <c r="E4201" s="19">
        <f t="shared" si="455"/>
        <v>17.69421593798716</v>
      </c>
      <c r="F4201" s="19">
        <f t="shared" si="456"/>
        <v>-0.59132522418408939</v>
      </c>
      <c r="G4201" s="19">
        <f t="shared" si="457"/>
        <v>-8.2564527981809022E-2</v>
      </c>
      <c r="H4201" s="19">
        <f t="shared" si="458"/>
        <v>-0.54249433575303252</v>
      </c>
      <c r="I4201" s="19">
        <f t="shared" si="459"/>
        <v>-0.48917941165772083</v>
      </c>
      <c r="J4201" s="19">
        <f t="shared" si="460"/>
        <v>0.4735128390665192</v>
      </c>
    </row>
    <row r="4202" spans="1:10" x14ac:dyDescent="0.25">
      <c r="A4202" s="43">
        <f t="shared" si="461"/>
        <v>702</v>
      </c>
      <c r="B4202" s="44">
        <v>42261</v>
      </c>
      <c r="C4202" s="5">
        <v>57.542679</v>
      </c>
      <c r="D4202" s="5">
        <v>67.656998000000002</v>
      </c>
      <c r="E4202" s="19">
        <f t="shared" si="455"/>
        <v>17.201070259615399</v>
      </c>
      <c r="F4202" s="19">
        <f t="shared" si="456"/>
        <v>-0.49314567837176071</v>
      </c>
      <c r="G4202" s="19">
        <f t="shared" si="457"/>
        <v>-0.59132522418408939</v>
      </c>
      <c r="H4202" s="19">
        <f t="shared" si="458"/>
        <v>-0.14341999405652023</v>
      </c>
      <c r="I4202" s="19">
        <f t="shared" si="459"/>
        <v>0.39907434169651229</v>
      </c>
      <c r="J4202" s="19">
        <f t="shared" si="460"/>
        <v>-0.48917941165772083</v>
      </c>
    </row>
    <row r="4203" spans="1:10" x14ac:dyDescent="0.25">
      <c r="A4203" s="43">
        <f t="shared" si="461"/>
        <v>701</v>
      </c>
      <c r="B4203" s="44">
        <v>42262</v>
      </c>
      <c r="C4203" s="5">
        <v>58.183867999999997</v>
      </c>
      <c r="D4203" s="5">
        <v>68.907088999999999</v>
      </c>
      <c r="E4203" s="19">
        <f t="shared" si="455"/>
        <v>17.096871738698844</v>
      </c>
      <c r="F4203" s="19">
        <f t="shared" si="456"/>
        <v>-0.10419852091655457</v>
      </c>
      <c r="G4203" s="19">
        <f t="shared" si="457"/>
        <v>-0.49314567837176071</v>
      </c>
      <c r="H4203" s="19">
        <f t="shared" si="458"/>
        <v>0.1874611323201828</v>
      </c>
      <c r="I4203" s="19">
        <f t="shared" si="459"/>
        <v>0.33088112637670303</v>
      </c>
      <c r="J4203" s="19">
        <f t="shared" si="460"/>
        <v>0.39907434169651229</v>
      </c>
    </row>
    <row r="4204" spans="1:10" x14ac:dyDescent="0.25">
      <c r="A4204" s="43">
        <f t="shared" si="461"/>
        <v>700</v>
      </c>
      <c r="B4204" s="44">
        <v>42263</v>
      </c>
      <c r="C4204" s="5">
        <v>59.832664000000001</v>
      </c>
      <c r="D4204" s="5">
        <v>70.558989999999994</v>
      </c>
      <c r="E4204" s="19">
        <f t="shared" si="455"/>
        <v>17.760694331811216</v>
      </c>
      <c r="F4204" s="19">
        <f t="shared" si="456"/>
        <v>0.66382259311237135</v>
      </c>
      <c r="G4204" s="19">
        <f t="shared" si="457"/>
        <v>-0.10419852091655457</v>
      </c>
      <c r="H4204" s="19">
        <f t="shared" si="458"/>
        <v>0.72544840838595304</v>
      </c>
      <c r="I4204" s="19">
        <f t="shared" si="459"/>
        <v>0.53798727606577024</v>
      </c>
      <c r="J4204" s="19">
        <f t="shared" si="460"/>
        <v>0.33088112637670303</v>
      </c>
    </row>
    <row r="4205" spans="1:10" x14ac:dyDescent="0.25">
      <c r="A4205" s="43">
        <f t="shared" si="461"/>
        <v>699</v>
      </c>
      <c r="B4205" s="44">
        <v>42264</v>
      </c>
      <c r="C4205" s="5">
        <v>59.796021000000003</v>
      </c>
      <c r="D4205" s="5">
        <v>70.907257000000001</v>
      </c>
      <c r="E4205" s="19">
        <f t="shared" si="455"/>
        <v>17.516391348860338</v>
      </c>
      <c r="F4205" s="19">
        <f t="shared" si="456"/>
        <v>-0.24430298295087738</v>
      </c>
      <c r="G4205" s="19">
        <f t="shared" si="457"/>
        <v>0.66382259311237135</v>
      </c>
      <c r="H4205" s="19">
        <f t="shared" si="458"/>
        <v>-0.63690556634391648</v>
      </c>
      <c r="I4205" s="19">
        <f t="shared" si="459"/>
        <v>-1.3623539747298694</v>
      </c>
      <c r="J4205" s="19">
        <f t="shared" si="460"/>
        <v>0.53798727606577024</v>
      </c>
    </row>
    <row r="4206" spans="1:10" x14ac:dyDescent="0.25">
      <c r="A4206" s="43">
        <f t="shared" si="461"/>
        <v>698</v>
      </c>
      <c r="B4206" s="44">
        <v>42265</v>
      </c>
      <c r="C4206" s="5">
        <v>58.188693999999998</v>
      </c>
      <c r="D4206" s="5">
        <v>69.416054000000003</v>
      </c>
      <c r="E4206" s="19">
        <f t="shared" si="455"/>
        <v>16.798218904291353</v>
      </c>
      <c r="F4206" s="19">
        <f t="shared" si="456"/>
        <v>-0.71817244456898521</v>
      </c>
      <c r="G4206" s="19">
        <f t="shared" si="457"/>
        <v>-0.24430298295087738</v>
      </c>
      <c r="H4206" s="19">
        <f t="shared" si="458"/>
        <v>-0.57368507214099707</v>
      </c>
      <c r="I4206" s="19">
        <f t="shared" si="459"/>
        <v>6.3220494202919419E-2</v>
      </c>
      <c r="J4206" s="19">
        <f t="shared" si="460"/>
        <v>-1.3623539747298694</v>
      </c>
    </row>
    <row r="4207" spans="1:10" x14ac:dyDescent="0.25">
      <c r="A4207" s="43">
        <f t="shared" si="461"/>
        <v>697</v>
      </c>
      <c r="B4207" s="44">
        <v>42268</v>
      </c>
      <c r="C4207" s="5">
        <v>58.557789</v>
      </c>
      <c r="D4207" s="5">
        <v>69.728592000000006</v>
      </c>
      <c r="E4207" s="19">
        <f t="shared" si="455"/>
        <v>16.980957930996432</v>
      </c>
      <c r="F4207" s="19">
        <f t="shared" si="456"/>
        <v>0.1827390267050788</v>
      </c>
      <c r="G4207" s="19">
        <f t="shared" si="457"/>
        <v>-0.71817244456898521</v>
      </c>
      <c r="H4207" s="19">
        <f t="shared" si="458"/>
        <v>0.60748557794478386</v>
      </c>
      <c r="I4207" s="19">
        <f t="shared" si="459"/>
        <v>1.181170650085781</v>
      </c>
      <c r="J4207" s="19">
        <f t="shared" si="460"/>
        <v>6.3220494202919419E-2</v>
      </c>
    </row>
    <row r="4208" spans="1:10" x14ac:dyDescent="0.25">
      <c r="A4208" s="43">
        <f t="shared" si="461"/>
        <v>696</v>
      </c>
      <c r="B4208" s="44">
        <v>42269</v>
      </c>
      <c r="C4208" s="5">
        <v>57.939551999999999</v>
      </c>
      <c r="D4208" s="5">
        <v>68.978538999999998</v>
      </c>
      <c r="E4208" s="19">
        <f t="shared" si="455"/>
        <v>16.809952489519794</v>
      </c>
      <c r="F4208" s="19">
        <f t="shared" si="456"/>
        <v>-0.17100544147663754</v>
      </c>
      <c r="G4208" s="19">
        <f t="shared" si="457"/>
        <v>0.1827390267050788</v>
      </c>
      <c r="H4208" s="19">
        <f t="shared" si="458"/>
        <v>-0.27908222993719356</v>
      </c>
      <c r="I4208" s="19">
        <f t="shared" si="459"/>
        <v>-0.88656780788197742</v>
      </c>
      <c r="J4208" s="19">
        <f t="shared" si="460"/>
        <v>1.181170650085781</v>
      </c>
    </row>
    <row r="4209" spans="1:10" x14ac:dyDescent="0.25">
      <c r="A4209" s="43">
        <f t="shared" si="461"/>
        <v>695</v>
      </c>
      <c r="B4209" s="44">
        <v>42270</v>
      </c>
      <c r="C4209" s="5">
        <v>57.192120000000003</v>
      </c>
      <c r="D4209" s="5">
        <v>67.969521</v>
      </c>
      <c r="E4209" s="19">
        <f t="shared" si="455"/>
        <v>16.664164230319614</v>
      </c>
      <c r="F4209" s="19">
        <f t="shared" si="456"/>
        <v>-0.1457882592001809</v>
      </c>
      <c r="G4209" s="19">
        <f t="shared" si="457"/>
        <v>-0.17100544147663754</v>
      </c>
      <c r="H4209" s="19">
        <f t="shared" si="458"/>
        <v>-4.4651029472553755E-2</v>
      </c>
      <c r="I4209" s="19">
        <f t="shared" si="459"/>
        <v>0.23443120046463981</v>
      </c>
      <c r="J4209" s="19">
        <f t="shared" si="460"/>
        <v>-0.88656780788197742</v>
      </c>
    </row>
    <row r="4210" spans="1:10" x14ac:dyDescent="0.25">
      <c r="A4210" s="43">
        <f t="shared" si="461"/>
        <v>694</v>
      </c>
      <c r="B4210" s="44">
        <v>42271</v>
      </c>
      <c r="C4210" s="5">
        <v>57.441268999999998</v>
      </c>
      <c r="D4210" s="5">
        <v>68.657066</v>
      </c>
      <c r="E4210" s="19">
        <f t="shared" si="455"/>
        <v>16.503353104961874</v>
      </c>
      <c r="F4210" s="19">
        <f t="shared" si="456"/>
        <v>-0.16081112535773912</v>
      </c>
      <c r="G4210" s="19">
        <f t="shared" si="457"/>
        <v>-0.1457882592001809</v>
      </c>
      <c r="H4210" s="19">
        <f t="shared" si="458"/>
        <v>-7.4588017280012062E-2</v>
      </c>
      <c r="I4210" s="19">
        <f t="shared" si="459"/>
        <v>-2.9936987807458307E-2</v>
      </c>
      <c r="J4210" s="19">
        <f t="shared" si="460"/>
        <v>0.23443120046463981</v>
      </c>
    </row>
    <row r="4211" spans="1:10" x14ac:dyDescent="0.25">
      <c r="A4211" s="43">
        <f t="shared" si="461"/>
        <v>693</v>
      </c>
      <c r="B4211" s="44">
        <v>42272</v>
      </c>
      <c r="C4211" s="5">
        <v>57.551997999999998</v>
      </c>
      <c r="D4211" s="5">
        <v>69.380332999999993</v>
      </c>
      <c r="E4211" s="19">
        <f t="shared" si="455"/>
        <v>16.182822143814448</v>
      </c>
      <c r="F4211" s="19">
        <f t="shared" si="456"/>
        <v>-0.3205309611474263</v>
      </c>
      <c r="G4211" s="19">
        <f t="shared" si="457"/>
        <v>-0.16081112535773912</v>
      </c>
      <c r="H4211" s="19">
        <f t="shared" si="458"/>
        <v>-0.22542292489066271</v>
      </c>
      <c r="I4211" s="19">
        <f t="shared" si="459"/>
        <v>-0.15083490761065066</v>
      </c>
      <c r="J4211" s="19">
        <f t="shared" si="460"/>
        <v>-2.9936987807458307E-2</v>
      </c>
    </row>
    <row r="4212" spans="1:10" x14ac:dyDescent="0.25">
      <c r="A4212" s="43">
        <f t="shared" si="461"/>
        <v>692</v>
      </c>
      <c r="B4212" s="44">
        <v>42275</v>
      </c>
      <c r="C4212" s="5">
        <v>55.254353000000002</v>
      </c>
      <c r="D4212" s="5">
        <v>67.656998000000002</v>
      </c>
      <c r="E4212" s="19">
        <f t="shared" si="455"/>
        <v>14.912744259615401</v>
      </c>
      <c r="F4212" s="19">
        <f t="shared" si="456"/>
        <v>-1.270077884199047</v>
      </c>
      <c r="G4212" s="19">
        <f t="shared" si="457"/>
        <v>-0.3205309611474263</v>
      </c>
      <c r="H4212" s="19">
        <f t="shared" si="458"/>
        <v>-1.0805072297657305</v>
      </c>
      <c r="I4212" s="19">
        <f t="shared" si="459"/>
        <v>-0.85508430487506781</v>
      </c>
      <c r="J4212" s="19">
        <f t="shared" si="460"/>
        <v>-0.15083490761065066</v>
      </c>
    </row>
    <row r="4213" spans="1:10" x14ac:dyDescent="0.25">
      <c r="A4213" s="43">
        <f t="shared" si="461"/>
        <v>691</v>
      </c>
      <c r="B4213" s="44">
        <v>42276</v>
      </c>
      <c r="C4213" s="5">
        <v>55.171295000000001</v>
      </c>
      <c r="D4213" s="5">
        <v>68.085594</v>
      </c>
      <c r="E4213" s="19">
        <f t="shared" si="455"/>
        <v>14.574128776268388</v>
      </c>
      <c r="F4213" s="19">
        <f t="shared" si="456"/>
        <v>-0.33861548334701297</v>
      </c>
      <c r="G4213" s="19">
        <f t="shared" si="457"/>
        <v>-1.270077884199047</v>
      </c>
      <c r="H4213" s="19">
        <f t="shared" si="458"/>
        <v>0.41254282855832214</v>
      </c>
      <c r="I4213" s="19">
        <f t="shared" si="459"/>
        <v>1.4930500583240527</v>
      </c>
      <c r="J4213" s="19">
        <f t="shared" si="460"/>
        <v>-0.85508430487506781</v>
      </c>
    </row>
    <row r="4214" spans="1:10" x14ac:dyDescent="0.25">
      <c r="A4214" s="43">
        <f t="shared" si="461"/>
        <v>690</v>
      </c>
      <c r="B4214" s="44">
        <v>42277</v>
      </c>
      <c r="C4214" s="5">
        <v>56.481597999999998</v>
      </c>
      <c r="D4214" s="5">
        <v>70.433998000000003</v>
      </c>
      <c r="E4214" s="19">
        <f t="shared" si="455"/>
        <v>14.484156887743858</v>
      </c>
      <c r="F4214" s="19">
        <f t="shared" si="456"/>
        <v>-8.9971888524530641E-2</v>
      </c>
      <c r="G4214" s="19">
        <f t="shared" si="457"/>
        <v>-0.33861548334701297</v>
      </c>
      <c r="H4214" s="19">
        <f t="shared" si="458"/>
        <v>0.11029444003716643</v>
      </c>
      <c r="I4214" s="19">
        <f t="shared" si="459"/>
        <v>-0.30224838852115571</v>
      </c>
      <c r="J4214" s="19">
        <f t="shared" si="460"/>
        <v>1.4930500583240527</v>
      </c>
    </row>
    <row r="4215" spans="1:10" x14ac:dyDescent="0.25">
      <c r="A4215" s="43">
        <f t="shared" si="461"/>
        <v>689</v>
      </c>
      <c r="B4215" s="44">
        <v>42278</v>
      </c>
      <c r="C4215" s="5">
        <v>56.583103000000001</v>
      </c>
      <c r="D4215" s="5">
        <v>69.951804999999993</v>
      </c>
      <c r="E4215" s="19">
        <f t="shared" si="455"/>
        <v>14.873177472507948</v>
      </c>
      <c r="F4215" s="19">
        <f t="shared" si="456"/>
        <v>0.38902058476408996</v>
      </c>
      <c r="G4215" s="19">
        <f t="shared" si="457"/>
        <v>-8.9971888524530641E-2</v>
      </c>
      <c r="H4215" s="19">
        <f t="shared" si="458"/>
        <v>0.44223238598023473</v>
      </c>
      <c r="I4215" s="19">
        <f t="shared" si="459"/>
        <v>0.3319379459430683</v>
      </c>
      <c r="J4215" s="19">
        <f t="shared" si="460"/>
        <v>-0.30224838852115571</v>
      </c>
    </row>
    <row r="4216" spans="1:10" x14ac:dyDescent="0.25">
      <c r="A4216" s="43">
        <f t="shared" si="461"/>
        <v>688</v>
      </c>
      <c r="B4216" s="44">
        <v>42279</v>
      </c>
      <c r="C4216" s="5">
        <v>58.917667000000002</v>
      </c>
      <c r="D4216" s="5">
        <v>72.818123</v>
      </c>
      <c r="E4216" s="19">
        <f t="shared" si="455"/>
        <v>15.498651759696244</v>
      </c>
      <c r="F4216" s="19">
        <f t="shared" si="456"/>
        <v>0.62547428718829678</v>
      </c>
      <c r="G4216" s="19">
        <f t="shared" si="457"/>
        <v>0.38902058476408996</v>
      </c>
      <c r="H4216" s="19">
        <f t="shared" si="458"/>
        <v>0.39539702233449514</v>
      </c>
      <c r="I4216" s="19">
        <f t="shared" si="459"/>
        <v>-4.6835363645739592E-2</v>
      </c>
      <c r="J4216" s="19">
        <f t="shared" si="460"/>
        <v>0.3319379459430683</v>
      </c>
    </row>
    <row r="4217" spans="1:10" x14ac:dyDescent="0.25">
      <c r="A4217" s="43">
        <f t="shared" si="461"/>
        <v>687</v>
      </c>
      <c r="B4217" s="44">
        <v>42282</v>
      </c>
      <c r="C4217" s="5">
        <v>60.698574000000001</v>
      </c>
      <c r="D4217" s="5">
        <v>75.032561999999999</v>
      </c>
      <c r="E4217" s="19">
        <f t="shared" si="455"/>
        <v>15.959162727382655</v>
      </c>
      <c r="F4217" s="19">
        <f t="shared" si="456"/>
        <v>0.46051096768641031</v>
      </c>
      <c r="G4217" s="19">
        <f t="shared" si="457"/>
        <v>0.62547428718829678</v>
      </c>
      <c r="H4217" s="19">
        <f t="shared" si="458"/>
        <v>9.0588606585819853E-2</v>
      </c>
      <c r="I4217" s="19">
        <f t="shared" si="459"/>
        <v>-0.30480841574867529</v>
      </c>
      <c r="J4217" s="19">
        <f t="shared" si="460"/>
        <v>-4.6835363645739592E-2</v>
      </c>
    </row>
    <row r="4218" spans="1:10" x14ac:dyDescent="0.25">
      <c r="A4218" s="43">
        <f t="shared" si="461"/>
        <v>686</v>
      </c>
      <c r="B4218" s="44">
        <v>42283</v>
      </c>
      <c r="C4218" s="5">
        <v>62.045794999999998</v>
      </c>
      <c r="D4218" s="5">
        <v>77.675635999999997</v>
      </c>
      <c r="E4218" s="19">
        <f t="shared" ref="E4218:E4281" si="462">C4218-$P$3*D4218</f>
        <v>15.730406957324313</v>
      </c>
      <c r="F4218" s="19">
        <f t="shared" ref="F4218:F4281" si="463">E4218-E4217</f>
        <v>-0.22875577005834202</v>
      </c>
      <c r="G4218" s="19">
        <f t="shared" ref="G4218:G4281" si="464">F4217</f>
        <v>0.46051096768641031</v>
      </c>
      <c r="H4218" s="19">
        <f t="shared" ref="H4218:H4281" si="465">F4218-$P$7*G4218</f>
        <v>-0.50111437530983238</v>
      </c>
      <c r="I4218" s="19">
        <f t="shared" ref="I4218:I4281" si="466">H4218-H4217</f>
        <v>-0.59170298189565229</v>
      </c>
      <c r="J4218" s="19">
        <f t="shared" ref="J4218:J4281" si="467">I4217</f>
        <v>-0.30480841574867529</v>
      </c>
    </row>
    <row r="4219" spans="1:10" x14ac:dyDescent="0.25">
      <c r="A4219" s="43">
        <f t="shared" si="461"/>
        <v>685</v>
      </c>
      <c r="B4219" s="44">
        <v>42284</v>
      </c>
      <c r="C4219" s="5">
        <v>62.830123999999998</v>
      </c>
      <c r="D4219" s="5">
        <v>78.684639000000004</v>
      </c>
      <c r="E4219" s="19">
        <f t="shared" si="462"/>
        <v>15.913101160523624</v>
      </c>
      <c r="F4219" s="19">
        <f t="shared" si="463"/>
        <v>0.18269420319931129</v>
      </c>
      <c r="G4219" s="19">
        <f t="shared" si="464"/>
        <v>-0.22875577005834202</v>
      </c>
      <c r="H4219" s="19">
        <f t="shared" si="465"/>
        <v>0.31798653464872628</v>
      </c>
      <c r="I4219" s="19">
        <f t="shared" si="466"/>
        <v>0.81910090995855867</v>
      </c>
      <c r="J4219" s="19">
        <f t="shared" si="467"/>
        <v>-0.59170298189565229</v>
      </c>
    </row>
    <row r="4220" spans="1:10" x14ac:dyDescent="0.25">
      <c r="A4220" s="43">
        <f t="shared" si="461"/>
        <v>684</v>
      </c>
      <c r="B4220" s="44">
        <v>42285</v>
      </c>
      <c r="C4220" s="5">
        <v>64.029701000000003</v>
      </c>
      <c r="D4220" s="5">
        <v>80.282966999999999</v>
      </c>
      <c r="E4220" s="19">
        <f t="shared" si="462"/>
        <v>16.159648544654459</v>
      </c>
      <c r="F4220" s="19">
        <f t="shared" si="463"/>
        <v>0.24654738413083521</v>
      </c>
      <c r="G4220" s="19">
        <f t="shared" si="464"/>
        <v>0.18269420319931129</v>
      </c>
      <c r="H4220" s="19">
        <f t="shared" si="465"/>
        <v>0.13849710550038086</v>
      </c>
      <c r="I4220" s="19">
        <f t="shared" si="466"/>
        <v>-0.17948942914834543</v>
      </c>
      <c r="J4220" s="19">
        <f t="shared" si="467"/>
        <v>0.81910090995855867</v>
      </c>
    </row>
    <row r="4221" spans="1:10" x14ac:dyDescent="0.25">
      <c r="A4221" s="43">
        <f t="shared" si="461"/>
        <v>683</v>
      </c>
      <c r="B4221" s="44">
        <v>42286</v>
      </c>
      <c r="C4221" s="5">
        <v>63.614474999999999</v>
      </c>
      <c r="D4221" s="5">
        <v>79.979370000000003</v>
      </c>
      <c r="E4221" s="19">
        <f t="shared" si="462"/>
        <v>15.925447298202556</v>
      </c>
      <c r="F4221" s="19">
        <f t="shared" si="463"/>
        <v>-0.23420124645190299</v>
      </c>
      <c r="G4221" s="19">
        <f t="shared" si="464"/>
        <v>0.24654738413083521</v>
      </c>
      <c r="H4221" s="19">
        <f t="shared" si="465"/>
        <v>-0.38001601826425147</v>
      </c>
      <c r="I4221" s="19">
        <f t="shared" si="466"/>
        <v>-0.51851312376463232</v>
      </c>
      <c r="J4221" s="19">
        <f t="shared" si="467"/>
        <v>-0.17948942914834543</v>
      </c>
    </row>
    <row r="4222" spans="1:10" x14ac:dyDescent="0.25">
      <c r="A4222" s="43">
        <f t="shared" si="461"/>
        <v>682</v>
      </c>
      <c r="B4222" s="44">
        <v>42289</v>
      </c>
      <c r="C4222" s="5">
        <v>62.793216999999999</v>
      </c>
      <c r="D4222" s="5">
        <v>79.238242999999997</v>
      </c>
      <c r="E4222" s="19">
        <f t="shared" si="462"/>
        <v>15.546098580978231</v>
      </c>
      <c r="F4222" s="19">
        <f t="shared" si="463"/>
        <v>-0.37934871722432462</v>
      </c>
      <c r="G4222" s="19">
        <f t="shared" si="464"/>
        <v>-0.23420124645190299</v>
      </c>
      <c r="H4222" s="19">
        <f t="shared" si="465"/>
        <v>-0.24083578418330945</v>
      </c>
      <c r="I4222" s="19">
        <f t="shared" si="466"/>
        <v>0.13918023408094202</v>
      </c>
      <c r="J4222" s="19">
        <f t="shared" si="467"/>
        <v>-0.51851312376463232</v>
      </c>
    </row>
    <row r="4223" spans="1:10" x14ac:dyDescent="0.25">
      <c r="A4223" s="43">
        <f t="shared" si="461"/>
        <v>681</v>
      </c>
      <c r="B4223" s="44">
        <v>42290</v>
      </c>
      <c r="C4223" s="5">
        <v>62.138061999999998</v>
      </c>
      <c r="D4223" s="5">
        <v>78.916779000000005</v>
      </c>
      <c r="E4223" s="19">
        <f t="shared" si="462"/>
        <v>15.082621830020834</v>
      </c>
      <c r="F4223" s="19">
        <f t="shared" si="463"/>
        <v>-0.4634767509573976</v>
      </c>
      <c r="G4223" s="19">
        <f t="shared" si="464"/>
        <v>-0.37934871722432462</v>
      </c>
      <c r="H4223" s="19">
        <f t="shared" si="465"/>
        <v>-0.23911968939547812</v>
      </c>
      <c r="I4223" s="19">
        <f t="shared" si="466"/>
        <v>1.7160947878313293E-3</v>
      </c>
      <c r="J4223" s="19">
        <f t="shared" si="467"/>
        <v>0.13918023408094202</v>
      </c>
    </row>
    <row r="4224" spans="1:10" x14ac:dyDescent="0.25">
      <c r="A4224" s="43">
        <f t="shared" si="461"/>
        <v>680</v>
      </c>
      <c r="B4224" s="44">
        <v>42291</v>
      </c>
      <c r="C4224" s="5">
        <v>62.673251999999998</v>
      </c>
      <c r="D4224" s="5">
        <v>80.149024999999995</v>
      </c>
      <c r="E4224" s="19">
        <f t="shared" si="462"/>
        <v>14.883064686733398</v>
      </c>
      <c r="F4224" s="19">
        <f t="shared" si="463"/>
        <v>-0.19955714328743568</v>
      </c>
      <c r="G4224" s="19">
        <f t="shared" si="464"/>
        <v>-0.4634767509573976</v>
      </c>
      <c r="H4224" s="19">
        <f t="shared" si="465"/>
        <v>7.4555506171128494E-2</v>
      </c>
      <c r="I4224" s="19">
        <f t="shared" si="466"/>
        <v>0.31367519556660661</v>
      </c>
      <c r="J4224" s="19">
        <f t="shared" si="467"/>
        <v>1.7160947878313293E-3</v>
      </c>
    </row>
    <row r="4225" spans="1:10" x14ac:dyDescent="0.25">
      <c r="A4225" s="43">
        <f t="shared" si="461"/>
        <v>679</v>
      </c>
      <c r="B4225" s="44">
        <v>42292</v>
      </c>
      <c r="C4225" s="5">
        <v>63.799025999999998</v>
      </c>
      <c r="D4225" s="5">
        <v>81.006241000000003</v>
      </c>
      <c r="E4225" s="19">
        <f t="shared" si="462"/>
        <v>15.497709409640763</v>
      </c>
      <c r="F4225" s="19">
        <f t="shared" si="463"/>
        <v>0.61464472290736438</v>
      </c>
      <c r="G4225" s="19">
        <f t="shared" si="464"/>
        <v>-0.19955714328743568</v>
      </c>
      <c r="H4225" s="19">
        <f t="shared" si="465"/>
        <v>0.73266819906211411</v>
      </c>
      <c r="I4225" s="19">
        <f t="shared" si="466"/>
        <v>0.65811269289098562</v>
      </c>
      <c r="J4225" s="19">
        <f t="shared" si="467"/>
        <v>0.31367519556660661</v>
      </c>
    </row>
    <row r="4226" spans="1:10" x14ac:dyDescent="0.25">
      <c r="A4226" s="43">
        <f t="shared" si="461"/>
        <v>678</v>
      </c>
      <c r="B4226" s="44">
        <v>42293</v>
      </c>
      <c r="C4226" s="5">
        <v>63.882069000000001</v>
      </c>
      <c r="D4226" s="5">
        <v>81.515204999999995</v>
      </c>
      <c r="E4226" s="19">
        <f t="shared" si="462"/>
        <v>15.27727417149989</v>
      </c>
      <c r="F4226" s="19">
        <f t="shared" si="463"/>
        <v>-0.22043523814087251</v>
      </c>
      <c r="G4226" s="19">
        <f t="shared" si="464"/>
        <v>0.61464472290736438</v>
      </c>
      <c r="H4226" s="19">
        <f t="shared" si="465"/>
        <v>-0.58395270287633538</v>
      </c>
      <c r="I4226" s="19">
        <f t="shared" si="466"/>
        <v>-1.3166209019384496</v>
      </c>
      <c r="J4226" s="19">
        <f t="shared" si="467"/>
        <v>0.65811269289098562</v>
      </c>
    </row>
    <row r="4227" spans="1:10" x14ac:dyDescent="0.25">
      <c r="A4227" s="43">
        <f t="shared" si="461"/>
        <v>677</v>
      </c>
      <c r="B4227" s="44">
        <v>42296</v>
      </c>
      <c r="C4227" s="5">
        <v>62.617905</v>
      </c>
      <c r="D4227" s="5">
        <v>80.390120999999994</v>
      </c>
      <c r="E4227" s="19">
        <f t="shared" si="462"/>
        <v>14.683960192484669</v>
      </c>
      <c r="F4227" s="19">
        <f t="shared" si="463"/>
        <v>-0.59331397901522109</v>
      </c>
      <c r="G4227" s="19">
        <f t="shared" si="464"/>
        <v>-0.22043523814087251</v>
      </c>
      <c r="H4227" s="19">
        <f t="shared" si="465"/>
        <v>-0.46294263452813111</v>
      </c>
      <c r="I4227" s="19">
        <f t="shared" si="466"/>
        <v>0.12101006834820427</v>
      </c>
      <c r="J4227" s="19">
        <f t="shared" si="467"/>
        <v>-1.3166209019384496</v>
      </c>
    </row>
    <row r="4228" spans="1:10" x14ac:dyDescent="0.25">
      <c r="A4228" s="43">
        <f t="shared" si="461"/>
        <v>676</v>
      </c>
      <c r="B4228" s="44">
        <v>42297</v>
      </c>
      <c r="C4228" s="5">
        <v>62.793216999999999</v>
      </c>
      <c r="D4228" s="5">
        <v>80.354408000000006</v>
      </c>
      <c r="E4228" s="19">
        <f t="shared" si="462"/>
        <v>14.88056666187488</v>
      </c>
      <c r="F4228" s="19">
        <f t="shared" si="463"/>
        <v>0.1966064693902112</v>
      </c>
      <c r="G4228" s="19">
        <f t="shared" si="464"/>
        <v>-0.59331397901522109</v>
      </c>
      <c r="H4228" s="19">
        <f t="shared" si="465"/>
        <v>0.54750835694489997</v>
      </c>
      <c r="I4228" s="19">
        <f t="shared" si="466"/>
        <v>1.0104509914730311</v>
      </c>
      <c r="J4228" s="19">
        <f t="shared" si="467"/>
        <v>0.12101006834820427</v>
      </c>
    </row>
    <row r="4229" spans="1:10" x14ac:dyDescent="0.25">
      <c r="A4229" s="43">
        <f t="shared" si="461"/>
        <v>675</v>
      </c>
      <c r="B4229" s="44">
        <v>42298</v>
      </c>
      <c r="C4229" s="5">
        <v>62.018107999999998</v>
      </c>
      <c r="D4229" s="5">
        <v>79.765075999999993</v>
      </c>
      <c r="E4229" s="19">
        <f t="shared" si="462"/>
        <v>14.456856654809634</v>
      </c>
      <c r="F4229" s="19">
        <f t="shared" si="463"/>
        <v>-0.42371000706524597</v>
      </c>
      <c r="G4229" s="19">
        <f t="shared" si="464"/>
        <v>0.1966064693902112</v>
      </c>
      <c r="H4229" s="19">
        <f t="shared" si="465"/>
        <v>-0.53998837510403164</v>
      </c>
      <c r="I4229" s="19">
        <f t="shared" si="466"/>
        <v>-1.0874967320489315</v>
      </c>
      <c r="J4229" s="19">
        <f t="shared" si="467"/>
        <v>1.0104509914730311</v>
      </c>
    </row>
    <row r="4230" spans="1:10" x14ac:dyDescent="0.25">
      <c r="A4230" s="43">
        <f t="shared" si="461"/>
        <v>674</v>
      </c>
      <c r="B4230" s="44">
        <v>42299</v>
      </c>
      <c r="C4230" s="5">
        <v>63.134632000000003</v>
      </c>
      <c r="D4230" s="5">
        <v>81.809875000000005</v>
      </c>
      <c r="E4230" s="19">
        <f t="shared" si="462"/>
        <v>14.354135289966081</v>
      </c>
      <c r="F4230" s="19">
        <f t="shared" si="463"/>
        <v>-0.10272136484355343</v>
      </c>
      <c r="G4230" s="19">
        <f t="shared" si="464"/>
        <v>-0.42371000706524597</v>
      </c>
      <c r="H4230" s="19">
        <f t="shared" si="465"/>
        <v>0.14787215985610813</v>
      </c>
      <c r="I4230" s="19">
        <f t="shared" si="466"/>
        <v>0.68786053496013977</v>
      </c>
      <c r="J4230" s="19">
        <f t="shared" si="467"/>
        <v>-1.0874967320489315</v>
      </c>
    </row>
    <row r="4231" spans="1:10" x14ac:dyDescent="0.25">
      <c r="A4231" s="43">
        <f t="shared" si="461"/>
        <v>673</v>
      </c>
      <c r="B4231" s="44">
        <v>42300</v>
      </c>
      <c r="C4231" s="5">
        <v>62.987003000000001</v>
      </c>
      <c r="D4231" s="5">
        <v>81.470566000000005</v>
      </c>
      <c r="E4231" s="19">
        <f t="shared" si="462"/>
        <v>14.408824916637791</v>
      </c>
      <c r="F4231" s="19">
        <f t="shared" si="463"/>
        <v>5.4689626671709846E-2</v>
      </c>
      <c r="G4231" s="19">
        <f t="shared" si="464"/>
        <v>-0.10272136484355343</v>
      </c>
      <c r="H4231" s="19">
        <f t="shared" si="465"/>
        <v>0.11544181200808808</v>
      </c>
      <c r="I4231" s="19">
        <f t="shared" si="466"/>
        <v>-3.2430347848020055E-2</v>
      </c>
      <c r="J4231" s="19">
        <f t="shared" si="467"/>
        <v>0.68786053496013977</v>
      </c>
    </row>
    <row r="4232" spans="1:10" x14ac:dyDescent="0.25">
      <c r="A4232" s="43">
        <f t="shared" si="461"/>
        <v>672</v>
      </c>
      <c r="B4232" s="44">
        <v>42303</v>
      </c>
      <c r="C4232" s="5">
        <v>61.446007000000002</v>
      </c>
      <c r="D4232" s="5">
        <v>79.265029999999996</v>
      </c>
      <c r="E4232" s="19">
        <f t="shared" si="462"/>
        <v>14.182916387335702</v>
      </c>
      <c r="F4232" s="19">
        <f t="shared" si="463"/>
        <v>-0.22590852930208882</v>
      </c>
      <c r="G4232" s="19">
        <f t="shared" si="464"/>
        <v>5.4689626671709846E-2</v>
      </c>
      <c r="H4232" s="19">
        <f t="shared" si="465"/>
        <v>-0.25825344937394829</v>
      </c>
      <c r="I4232" s="19">
        <f t="shared" si="466"/>
        <v>-0.37369526138203635</v>
      </c>
      <c r="J4232" s="19">
        <f t="shared" si="467"/>
        <v>-3.2430347848020055E-2</v>
      </c>
    </row>
    <row r="4233" spans="1:10" x14ac:dyDescent="0.25">
      <c r="A4233" s="43">
        <f t="shared" si="461"/>
        <v>671</v>
      </c>
      <c r="B4233" s="44">
        <v>42304</v>
      </c>
      <c r="C4233" s="5">
        <v>60.707802000000001</v>
      </c>
      <c r="D4233" s="5">
        <v>78.309601000000001</v>
      </c>
      <c r="E4233" s="19">
        <f t="shared" si="462"/>
        <v>14.01440179685131</v>
      </c>
      <c r="F4233" s="19">
        <f t="shared" si="463"/>
        <v>-0.1685145904843921</v>
      </c>
      <c r="G4233" s="19">
        <f t="shared" si="464"/>
        <v>-0.22590852930208882</v>
      </c>
      <c r="H4233" s="19">
        <f t="shared" si="465"/>
        <v>-3.490619400200784E-2</v>
      </c>
      <c r="I4233" s="19">
        <f t="shared" si="466"/>
        <v>0.22334725537194045</v>
      </c>
      <c r="J4233" s="19">
        <f t="shared" si="467"/>
        <v>-0.37369526138203635</v>
      </c>
    </row>
    <row r="4234" spans="1:10" x14ac:dyDescent="0.25">
      <c r="A4234" s="43">
        <f t="shared" si="461"/>
        <v>670</v>
      </c>
      <c r="B4234" s="44">
        <v>42305</v>
      </c>
      <c r="C4234" s="5">
        <v>62.055019000000001</v>
      </c>
      <c r="D4234" s="5">
        <v>80.175819000000004</v>
      </c>
      <c r="E4234" s="19">
        <f t="shared" si="462"/>
        <v>14.248855319224603</v>
      </c>
      <c r="F4234" s="19">
        <f t="shared" si="463"/>
        <v>0.23445352237329331</v>
      </c>
      <c r="G4234" s="19">
        <f t="shared" si="464"/>
        <v>-0.1685145904843921</v>
      </c>
      <c r="H4234" s="19">
        <f t="shared" si="465"/>
        <v>0.33411759565136717</v>
      </c>
      <c r="I4234" s="19">
        <f t="shared" si="466"/>
        <v>0.36902378965337501</v>
      </c>
      <c r="J4234" s="19">
        <f t="shared" si="467"/>
        <v>0.22334725537194045</v>
      </c>
    </row>
    <row r="4235" spans="1:10" x14ac:dyDescent="0.25">
      <c r="A4235" s="43">
        <f t="shared" ref="A4235:A4298" si="468">A4236+1</f>
        <v>669</v>
      </c>
      <c r="B4235" s="44">
        <v>42306</v>
      </c>
      <c r="C4235" s="5">
        <v>62.368747999999997</v>
      </c>
      <c r="D4235" s="5">
        <v>80.265120999999994</v>
      </c>
      <c r="E4235" s="19">
        <f t="shared" si="462"/>
        <v>14.509336518550178</v>
      </c>
      <c r="F4235" s="19">
        <f t="shared" si="463"/>
        <v>0.26048119932557512</v>
      </c>
      <c r="G4235" s="19">
        <f t="shared" si="464"/>
        <v>0.23445352237329331</v>
      </c>
      <c r="H4235" s="19">
        <f t="shared" si="465"/>
        <v>0.12181906350132637</v>
      </c>
      <c r="I4235" s="19">
        <f t="shared" si="466"/>
        <v>-0.2122985321500408</v>
      </c>
      <c r="J4235" s="19">
        <f t="shared" si="467"/>
        <v>0.36902378965337501</v>
      </c>
    </row>
    <row r="4236" spans="1:10" x14ac:dyDescent="0.25">
      <c r="A4236" s="43">
        <f t="shared" si="468"/>
        <v>668</v>
      </c>
      <c r="B4236" s="44">
        <v>42307</v>
      </c>
      <c r="C4236" s="5">
        <v>62.774768999999999</v>
      </c>
      <c r="D4236" s="5">
        <v>81.149108999999996</v>
      </c>
      <c r="E4236" s="19">
        <f t="shared" si="462"/>
        <v>14.38826499181414</v>
      </c>
      <c r="F4236" s="19">
        <f t="shared" si="463"/>
        <v>-0.12107152673603849</v>
      </c>
      <c r="G4236" s="19">
        <f t="shared" si="464"/>
        <v>0.26048119932557512</v>
      </c>
      <c r="H4236" s="19">
        <f t="shared" si="465"/>
        <v>-0.27512713261871824</v>
      </c>
      <c r="I4236" s="19">
        <f t="shared" si="466"/>
        <v>-0.39694619612004461</v>
      </c>
      <c r="J4236" s="19">
        <f t="shared" si="467"/>
        <v>-0.2122985321500408</v>
      </c>
    </row>
    <row r="4237" spans="1:10" x14ac:dyDescent="0.25">
      <c r="A4237" s="43">
        <f t="shared" si="468"/>
        <v>667</v>
      </c>
      <c r="B4237" s="44">
        <v>42310</v>
      </c>
      <c r="C4237" s="5">
        <v>64.241951</v>
      </c>
      <c r="D4237" s="5">
        <v>84.792252000000005</v>
      </c>
      <c r="E4237" s="19">
        <f t="shared" si="462"/>
        <v>13.683162470835676</v>
      </c>
      <c r="F4237" s="19">
        <f t="shared" si="463"/>
        <v>-0.70510252097846404</v>
      </c>
      <c r="G4237" s="19">
        <f t="shared" si="464"/>
        <v>-0.12107152673603849</v>
      </c>
      <c r="H4237" s="19">
        <f t="shared" si="465"/>
        <v>-0.63349755503561045</v>
      </c>
      <c r="I4237" s="19">
        <f t="shared" si="466"/>
        <v>-0.35837042241689221</v>
      </c>
      <c r="J4237" s="19">
        <f t="shared" si="467"/>
        <v>-0.39694619612004461</v>
      </c>
    </row>
    <row r="4238" spans="1:10" x14ac:dyDescent="0.25">
      <c r="A4238" s="43">
        <f t="shared" si="468"/>
        <v>666</v>
      </c>
      <c r="B4238" s="44">
        <v>42311</v>
      </c>
      <c r="C4238" s="5">
        <v>65.884438000000003</v>
      </c>
      <c r="D4238" s="5">
        <v>87.63176</v>
      </c>
      <c r="E4238" s="19">
        <f t="shared" si="462"/>
        <v>13.63254566579851</v>
      </c>
      <c r="F4238" s="19">
        <f t="shared" si="463"/>
        <v>-5.0616805037165591E-2</v>
      </c>
      <c r="G4238" s="19">
        <f t="shared" si="464"/>
        <v>-0.70510252097846404</v>
      </c>
      <c r="H4238" s="19">
        <f t="shared" si="465"/>
        <v>0.36639984092418815</v>
      </c>
      <c r="I4238" s="19">
        <f t="shared" si="466"/>
        <v>0.99989739595979854</v>
      </c>
      <c r="J4238" s="19">
        <f t="shared" si="467"/>
        <v>-0.35837042241689221</v>
      </c>
    </row>
    <row r="4239" spans="1:10" x14ac:dyDescent="0.25">
      <c r="A4239" s="43">
        <f t="shared" si="468"/>
        <v>665</v>
      </c>
      <c r="B4239" s="44">
        <v>42312</v>
      </c>
      <c r="C4239" s="5">
        <v>65.293884000000006</v>
      </c>
      <c r="D4239" s="5">
        <v>86.408439999999999</v>
      </c>
      <c r="E4239" s="19">
        <f t="shared" si="462"/>
        <v>13.771416533338268</v>
      </c>
      <c r="F4239" s="19">
        <f t="shared" si="463"/>
        <v>0.13887086753975808</v>
      </c>
      <c r="G4239" s="19">
        <f t="shared" si="464"/>
        <v>-5.0616805037165591E-2</v>
      </c>
      <c r="H4239" s="19">
        <f t="shared" si="465"/>
        <v>0.16880701106196122</v>
      </c>
      <c r="I4239" s="19">
        <f t="shared" si="466"/>
        <v>-0.19759282986222693</v>
      </c>
      <c r="J4239" s="19">
        <f t="shared" si="467"/>
        <v>0.99989739595979854</v>
      </c>
    </row>
    <row r="4240" spans="1:10" x14ac:dyDescent="0.25">
      <c r="A4240" s="43">
        <f t="shared" si="468"/>
        <v>664</v>
      </c>
      <c r="B4240" s="44">
        <v>42313</v>
      </c>
      <c r="C4240" s="5">
        <v>64.740241999999995</v>
      </c>
      <c r="D4240" s="5">
        <v>84.426147</v>
      </c>
      <c r="E4240" s="19">
        <f t="shared" si="462"/>
        <v>14.3997496575494</v>
      </c>
      <c r="F4240" s="19">
        <f t="shared" si="463"/>
        <v>0.62833312421113163</v>
      </c>
      <c r="G4240" s="19">
        <f t="shared" si="464"/>
        <v>0.13887086753975808</v>
      </c>
      <c r="H4240" s="19">
        <f t="shared" si="465"/>
        <v>0.54620114810812437</v>
      </c>
      <c r="I4240" s="19">
        <f t="shared" si="466"/>
        <v>0.37739413704616315</v>
      </c>
      <c r="J4240" s="19">
        <f t="shared" si="467"/>
        <v>-0.19759282986222693</v>
      </c>
    </row>
    <row r="4241" spans="1:10" x14ac:dyDescent="0.25">
      <c r="A4241" s="43">
        <f t="shared" si="468"/>
        <v>663</v>
      </c>
      <c r="B4241" s="44">
        <v>42314</v>
      </c>
      <c r="C4241" s="5">
        <v>64.408043000000006</v>
      </c>
      <c r="D4241" s="5">
        <v>83.961830000000006</v>
      </c>
      <c r="E4241" s="19">
        <f t="shared" si="462"/>
        <v>14.344407380419511</v>
      </c>
      <c r="F4241" s="19">
        <f t="shared" si="463"/>
        <v>-5.5342277129888373E-2</v>
      </c>
      <c r="G4241" s="19">
        <f t="shared" si="464"/>
        <v>0.62833312421113163</v>
      </c>
      <c r="H4241" s="19">
        <f t="shared" si="465"/>
        <v>-0.42695543154229165</v>
      </c>
      <c r="I4241" s="19">
        <f t="shared" si="466"/>
        <v>-0.97315657965041602</v>
      </c>
      <c r="J4241" s="19">
        <f t="shared" si="467"/>
        <v>0.37739413704616315</v>
      </c>
    </row>
    <row r="4242" spans="1:10" x14ac:dyDescent="0.25">
      <c r="A4242" s="43">
        <f t="shared" si="468"/>
        <v>662</v>
      </c>
      <c r="B4242" s="44">
        <v>42317</v>
      </c>
      <c r="C4242" s="5">
        <v>63.771332000000001</v>
      </c>
      <c r="D4242" s="5">
        <v>82.434921000000003</v>
      </c>
      <c r="E4242" s="19">
        <f t="shared" si="462"/>
        <v>14.618141231374494</v>
      </c>
      <c r="F4242" s="19">
        <f t="shared" si="463"/>
        <v>0.27373385095498293</v>
      </c>
      <c r="G4242" s="19">
        <f t="shared" si="464"/>
        <v>-5.5342277129888373E-2</v>
      </c>
      <c r="H4242" s="19">
        <f t="shared" si="465"/>
        <v>0.30646476610834783</v>
      </c>
      <c r="I4242" s="19">
        <f t="shared" si="466"/>
        <v>0.73342019765063948</v>
      </c>
      <c r="J4242" s="19">
        <f t="shared" si="467"/>
        <v>-0.97315657965041602</v>
      </c>
    </row>
    <row r="4243" spans="1:10" x14ac:dyDescent="0.25">
      <c r="A4243" s="43">
        <f t="shared" si="468"/>
        <v>661</v>
      </c>
      <c r="B4243" s="44">
        <v>42318</v>
      </c>
      <c r="C4243" s="5">
        <v>63.909748</v>
      </c>
      <c r="D4243" s="5">
        <v>83.247482000000005</v>
      </c>
      <c r="E4243" s="19">
        <f t="shared" si="462"/>
        <v>14.272054239685509</v>
      </c>
      <c r="F4243" s="19">
        <f t="shared" si="463"/>
        <v>-0.34608699168898482</v>
      </c>
      <c r="G4243" s="19">
        <f t="shared" si="464"/>
        <v>0.27373385095498293</v>
      </c>
      <c r="H4243" s="19">
        <f t="shared" si="465"/>
        <v>-0.50798057313998435</v>
      </c>
      <c r="I4243" s="19">
        <f t="shared" si="466"/>
        <v>-0.81444533924833218</v>
      </c>
      <c r="J4243" s="19">
        <f t="shared" si="467"/>
        <v>0.73342019765063948</v>
      </c>
    </row>
    <row r="4244" spans="1:10" x14ac:dyDescent="0.25">
      <c r="A4244" s="43">
        <f t="shared" si="468"/>
        <v>660</v>
      </c>
      <c r="B4244" s="44">
        <v>42319</v>
      </c>
      <c r="C4244" s="5">
        <v>62.553306999999997</v>
      </c>
      <c r="D4244" s="5">
        <v>82.318839999999994</v>
      </c>
      <c r="E4244" s="19">
        <f t="shared" si="462"/>
        <v>13.469331455558589</v>
      </c>
      <c r="F4244" s="19">
        <f t="shared" si="463"/>
        <v>-0.80272278412692089</v>
      </c>
      <c r="G4244" s="19">
        <f t="shared" si="464"/>
        <v>-0.34608699168898482</v>
      </c>
      <c r="H4244" s="19">
        <f t="shared" si="465"/>
        <v>-0.59803760404173523</v>
      </c>
      <c r="I4244" s="19">
        <f t="shared" si="466"/>
        <v>-9.0057030901750879E-2</v>
      </c>
      <c r="J4244" s="19">
        <f t="shared" si="467"/>
        <v>-0.81444533924833218</v>
      </c>
    </row>
    <row r="4245" spans="1:10" x14ac:dyDescent="0.25">
      <c r="A4245" s="43">
        <f t="shared" si="468"/>
        <v>659</v>
      </c>
      <c r="B4245" s="44">
        <v>42320</v>
      </c>
      <c r="C4245" s="5">
        <v>61.132263000000002</v>
      </c>
      <c r="D4245" s="5">
        <v>80.238319000000004</v>
      </c>
      <c r="E4245" s="19">
        <f t="shared" si="462"/>
        <v>13.288832656191843</v>
      </c>
      <c r="F4245" s="19">
        <f t="shared" si="463"/>
        <v>-0.18049879936674529</v>
      </c>
      <c r="G4245" s="19">
        <f t="shared" si="464"/>
        <v>-0.80272278412692089</v>
      </c>
      <c r="H4245" s="19">
        <f t="shared" si="465"/>
        <v>0.29425310282308192</v>
      </c>
      <c r="I4245" s="19">
        <f t="shared" si="466"/>
        <v>0.89229070686481715</v>
      </c>
      <c r="J4245" s="19">
        <f t="shared" si="467"/>
        <v>-9.0057030901750879E-2</v>
      </c>
    </row>
    <row r="4246" spans="1:10" x14ac:dyDescent="0.25">
      <c r="A4246" s="43">
        <f t="shared" si="468"/>
        <v>658</v>
      </c>
      <c r="B4246" s="44">
        <v>42321</v>
      </c>
      <c r="C4246" s="5">
        <v>60.883136999999998</v>
      </c>
      <c r="D4246" s="5">
        <v>79.184662000000003</v>
      </c>
      <c r="E4246" s="19">
        <f t="shared" si="462"/>
        <v>13.667967142129562</v>
      </c>
      <c r="F4246" s="19">
        <f t="shared" si="463"/>
        <v>0.37913448593771903</v>
      </c>
      <c r="G4246" s="19">
        <f t="shared" si="464"/>
        <v>-0.18049879936674529</v>
      </c>
      <c r="H4246" s="19">
        <f t="shared" si="465"/>
        <v>0.48588634353641064</v>
      </c>
      <c r="I4246" s="19">
        <f t="shared" si="466"/>
        <v>0.19163324071332871</v>
      </c>
      <c r="J4246" s="19">
        <f t="shared" si="467"/>
        <v>0.89229070686481715</v>
      </c>
    </row>
    <row r="4247" spans="1:10" x14ac:dyDescent="0.25">
      <c r="A4247" s="43">
        <f t="shared" si="468"/>
        <v>657</v>
      </c>
      <c r="B4247" s="44">
        <v>42324</v>
      </c>
      <c r="C4247" s="5">
        <v>62.913189000000003</v>
      </c>
      <c r="D4247" s="5">
        <v>82.655388000000002</v>
      </c>
      <c r="E4247" s="19">
        <f t="shared" si="462"/>
        <v>13.628541120993006</v>
      </c>
      <c r="F4247" s="19">
        <f t="shared" si="463"/>
        <v>-3.9426021136556244E-2</v>
      </c>
      <c r="G4247" s="19">
        <f t="shared" si="464"/>
        <v>0.37913448593771903</v>
      </c>
      <c r="H4247" s="19">
        <f t="shared" si="465"/>
        <v>-0.26365638053823343</v>
      </c>
      <c r="I4247" s="19">
        <f t="shared" si="466"/>
        <v>-0.74954272407464406</v>
      </c>
      <c r="J4247" s="19">
        <f t="shared" si="467"/>
        <v>0.19163324071332871</v>
      </c>
    </row>
    <row r="4248" spans="1:10" x14ac:dyDescent="0.25">
      <c r="A4248" s="43">
        <f t="shared" si="468"/>
        <v>656</v>
      </c>
      <c r="B4248" s="44">
        <v>42325</v>
      </c>
      <c r="C4248" s="5">
        <v>62.221111000000001</v>
      </c>
      <c r="D4248" s="5">
        <v>82.275779999999997</v>
      </c>
      <c r="E4248" s="19">
        <f t="shared" si="462"/>
        <v>13.162810695721639</v>
      </c>
      <c r="F4248" s="19">
        <f t="shared" si="463"/>
        <v>-0.46573042527136721</v>
      </c>
      <c r="G4248" s="19">
        <f t="shared" si="464"/>
        <v>-3.9426021136556244E-2</v>
      </c>
      <c r="H4248" s="19">
        <f t="shared" si="465"/>
        <v>-0.44241281313866249</v>
      </c>
      <c r="I4248" s="19">
        <f t="shared" si="466"/>
        <v>-0.17875643260042906</v>
      </c>
      <c r="J4248" s="19">
        <f t="shared" si="467"/>
        <v>-0.74954272407464406</v>
      </c>
    </row>
    <row r="4249" spans="1:10" x14ac:dyDescent="0.25">
      <c r="A4249" s="43">
        <f t="shared" si="468"/>
        <v>655</v>
      </c>
      <c r="B4249" s="44">
        <v>42326</v>
      </c>
      <c r="C4249" s="5">
        <v>63.245373000000001</v>
      </c>
      <c r="D4249" s="5">
        <v>83.342299999999994</v>
      </c>
      <c r="E4249" s="19">
        <f t="shared" si="462"/>
        <v>13.551142432398478</v>
      </c>
      <c r="F4249" s="19">
        <f t="shared" si="463"/>
        <v>0.38833173667683951</v>
      </c>
      <c r="G4249" s="19">
        <f t="shared" si="464"/>
        <v>-0.46573042527136721</v>
      </c>
      <c r="H4249" s="19">
        <f t="shared" si="465"/>
        <v>0.66377726990129449</v>
      </c>
      <c r="I4249" s="19">
        <f t="shared" si="466"/>
        <v>1.1061900830399569</v>
      </c>
      <c r="J4249" s="19">
        <f t="shared" si="467"/>
        <v>-0.17875643260042906</v>
      </c>
    </row>
    <row r="4250" spans="1:10" x14ac:dyDescent="0.25">
      <c r="A4250" s="43">
        <f t="shared" si="468"/>
        <v>654</v>
      </c>
      <c r="B4250" s="44">
        <v>42327</v>
      </c>
      <c r="C4250" s="5">
        <v>62.396445999999997</v>
      </c>
      <c r="D4250" s="5">
        <v>82.095009000000005</v>
      </c>
      <c r="E4250" s="19">
        <f t="shared" si="462"/>
        <v>13.44593340681115</v>
      </c>
      <c r="F4250" s="19">
        <f t="shared" si="463"/>
        <v>-0.10520902558732814</v>
      </c>
      <c r="G4250" s="19">
        <f t="shared" si="464"/>
        <v>0.38833173667683951</v>
      </c>
      <c r="H4250" s="19">
        <f t="shared" si="465"/>
        <v>-0.3348788871056213</v>
      </c>
      <c r="I4250" s="19">
        <f t="shared" si="466"/>
        <v>-0.99865615700691579</v>
      </c>
      <c r="J4250" s="19">
        <f t="shared" si="467"/>
        <v>1.1061900830399569</v>
      </c>
    </row>
    <row r="4251" spans="1:10" x14ac:dyDescent="0.25">
      <c r="A4251" s="43">
        <f t="shared" si="468"/>
        <v>653</v>
      </c>
      <c r="B4251" s="44">
        <v>42328</v>
      </c>
      <c r="C4251" s="5">
        <v>61.732062999999997</v>
      </c>
      <c r="D4251" s="5">
        <v>80.450027000000006</v>
      </c>
      <c r="E4251" s="19">
        <f t="shared" si="462"/>
        <v>13.762398245034404</v>
      </c>
      <c r="F4251" s="19">
        <f t="shared" si="463"/>
        <v>0.31646483822325422</v>
      </c>
      <c r="G4251" s="19">
        <f t="shared" si="464"/>
        <v>-0.10520902558732814</v>
      </c>
      <c r="H4251" s="19">
        <f t="shared" si="465"/>
        <v>0.37868829321020619</v>
      </c>
      <c r="I4251" s="19">
        <f t="shared" si="466"/>
        <v>0.71356718031582744</v>
      </c>
      <c r="J4251" s="19">
        <f t="shared" si="467"/>
        <v>-0.99865615700691579</v>
      </c>
    </row>
    <row r="4252" spans="1:10" x14ac:dyDescent="0.25">
      <c r="A4252" s="43">
        <f t="shared" si="468"/>
        <v>652</v>
      </c>
      <c r="B4252" s="44">
        <v>42331</v>
      </c>
      <c r="C4252" s="5">
        <v>62.174984000000002</v>
      </c>
      <c r="D4252" s="5">
        <v>81.353866999999994</v>
      </c>
      <c r="E4252" s="19">
        <f t="shared" si="462"/>
        <v>13.666389633585958</v>
      </c>
      <c r="F4252" s="19">
        <f t="shared" si="463"/>
        <v>-9.6008611448446857E-2</v>
      </c>
      <c r="G4252" s="19">
        <f t="shared" si="464"/>
        <v>0.31646483822325422</v>
      </c>
      <c r="H4252" s="19">
        <f t="shared" si="465"/>
        <v>-0.28317445113007056</v>
      </c>
      <c r="I4252" s="19">
        <f t="shared" si="466"/>
        <v>-0.6618627443402767</v>
      </c>
      <c r="J4252" s="19">
        <f t="shared" si="467"/>
        <v>0.71356718031582744</v>
      </c>
    </row>
    <row r="4253" spans="1:10" x14ac:dyDescent="0.25">
      <c r="A4253" s="43">
        <f t="shared" si="468"/>
        <v>651</v>
      </c>
      <c r="B4253" s="44">
        <v>42332</v>
      </c>
      <c r="C4253" s="5">
        <v>63.503737999999998</v>
      </c>
      <c r="D4253" s="5">
        <v>82.564987000000002</v>
      </c>
      <c r="E4253" s="19">
        <f t="shared" si="462"/>
        <v>14.272993218670194</v>
      </c>
      <c r="F4253" s="19">
        <f t="shared" si="463"/>
        <v>0.60660358508423684</v>
      </c>
      <c r="G4253" s="19">
        <f t="shared" si="464"/>
        <v>-9.6008611448446857E-2</v>
      </c>
      <c r="H4253" s="19">
        <f t="shared" si="465"/>
        <v>0.66338566703464441</v>
      </c>
      <c r="I4253" s="19">
        <f t="shared" si="466"/>
        <v>0.94656011816471497</v>
      </c>
      <c r="J4253" s="19">
        <f t="shared" si="467"/>
        <v>-0.6618627443402767</v>
      </c>
    </row>
    <row r="4254" spans="1:10" x14ac:dyDescent="0.25">
      <c r="A4254" s="43">
        <f t="shared" si="468"/>
        <v>650</v>
      </c>
      <c r="B4254" s="44">
        <v>42333</v>
      </c>
      <c r="C4254" s="5">
        <v>62.987003000000001</v>
      </c>
      <c r="D4254" s="5">
        <v>82.131157000000002</v>
      </c>
      <c r="E4254" s="19">
        <f t="shared" si="462"/>
        <v>14.014936561446227</v>
      </c>
      <c r="F4254" s="19">
        <f t="shared" si="463"/>
        <v>-0.25805665722396753</v>
      </c>
      <c r="G4254" s="19">
        <f t="shared" si="464"/>
        <v>0.60660358508423684</v>
      </c>
      <c r="H4254" s="19">
        <f t="shared" si="465"/>
        <v>-0.61681837619913971</v>
      </c>
      <c r="I4254" s="19">
        <f t="shared" si="466"/>
        <v>-1.280204043233784</v>
      </c>
      <c r="J4254" s="19">
        <f t="shared" si="467"/>
        <v>0.94656011816471497</v>
      </c>
    </row>
    <row r="4255" spans="1:10" x14ac:dyDescent="0.25">
      <c r="A4255" s="43">
        <f t="shared" si="468"/>
        <v>649</v>
      </c>
      <c r="B4255" s="44">
        <v>42335</v>
      </c>
      <c r="C4255" s="5">
        <v>62.534855</v>
      </c>
      <c r="D4255" s="5">
        <v>81.679244999999995</v>
      </c>
      <c r="E4255" s="19">
        <f t="shared" si="462"/>
        <v>13.832248597037591</v>
      </c>
      <c r="F4255" s="19">
        <f t="shared" si="463"/>
        <v>-0.18268796440863611</v>
      </c>
      <c r="G4255" s="19">
        <f t="shared" si="464"/>
        <v>-0.25805665722396753</v>
      </c>
      <c r="H4255" s="19">
        <f t="shared" si="465"/>
        <v>-3.0066298109382383E-2</v>
      </c>
      <c r="I4255" s="19">
        <f t="shared" si="466"/>
        <v>0.58675207808975727</v>
      </c>
      <c r="J4255" s="19">
        <f t="shared" si="467"/>
        <v>-1.280204043233784</v>
      </c>
    </row>
    <row r="4256" spans="1:10" x14ac:dyDescent="0.25">
      <c r="A4256" s="43">
        <f t="shared" si="468"/>
        <v>648</v>
      </c>
      <c r="B4256" s="44">
        <v>42338</v>
      </c>
      <c r="C4256" s="5">
        <v>62.765532999999998</v>
      </c>
      <c r="D4256" s="5">
        <v>82.537880000000001</v>
      </c>
      <c r="E4256" s="19">
        <f t="shared" si="462"/>
        <v>13.550951217627457</v>
      </c>
      <c r="F4256" s="19">
        <f t="shared" si="463"/>
        <v>-0.28129737941013389</v>
      </c>
      <c r="G4256" s="19">
        <f t="shared" si="464"/>
        <v>-0.18268796440863611</v>
      </c>
      <c r="H4256" s="19">
        <f t="shared" si="465"/>
        <v>-0.17325079056873122</v>
      </c>
      <c r="I4256" s="19">
        <f t="shared" si="466"/>
        <v>-0.14318449245934883</v>
      </c>
      <c r="J4256" s="19">
        <f t="shared" si="467"/>
        <v>0.58675207808975727</v>
      </c>
    </row>
    <row r="4257" spans="1:10" x14ac:dyDescent="0.25">
      <c r="A4257" s="43">
        <f t="shared" si="468"/>
        <v>647</v>
      </c>
      <c r="B4257" s="44">
        <v>42339</v>
      </c>
      <c r="C4257" s="5">
        <v>63.263824</v>
      </c>
      <c r="D4257" s="5">
        <v>83.586333999999994</v>
      </c>
      <c r="E4257" s="19">
        <f t="shared" si="462"/>
        <v>13.424084106853897</v>
      </c>
      <c r="F4257" s="19">
        <f t="shared" si="463"/>
        <v>-0.12686711077355994</v>
      </c>
      <c r="G4257" s="19">
        <f t="shared" si="464"/>
        <v>-0.28129737941013389</v>
      </c>
      <c r="H4257" s="19">
        <f t="shared" si="465"/>
        <v>3.949974537744122E-2</v>
      </c>
      <c r="I4257" s="19">
        <f t="shared" si="466"/>
        <v>0.21275053594617244</v>
      </c>
      <c r="J4257" s="19">
        <f t="shared" si="467"/>
        <v>-0.14318449245934883</v>
      </c>
    </row>
    <row r="4258" spans="1:10" x14ac:dyDescent="0.25">
      <c r="A4258" s="43">
        <f t="shared" si="468"/>
        <v>646</v>
      </c>
      <c r="B4258" s="44">
        <v>42340</v>
      </c>
      <c r="C4258" s="5">
        <v>61.307594000000002</v>
      </c>
      <c r="D4258" s="5">
        <v>81.570785999999998</v>
      </c>
      <c r="E4258" s="19">
        <f t="shared" si="462"/>
        <v>12.669658077131508</v>
      </c>
      <c r="F4258" s="19">
        <f t="shared" si="463"/>
        <v>-0.75442602972238859</v>
      </c>
      <c r="G4258" s="19">
        <f t="shared" si="464"/>
        <v>-0.12686711077355994</v>
      </c>
      <c r="H4258" s="19">
        <f t="shared" si="465"/>
        <v>-0.6793933990856682</v>
      </c>
      <c r="I4258" s="19">
        <f t="shared" si="466"/>
        <v>-0.71889314446310948</v>
      </c>
      <c r="J4258" s="19">
        <f t="shared" si="467"/>
        <v>0.21275053594617244</v>
      </c>
    </row>
    <row r="4259" spans="1:10" x14ac:dyDescent="0.25">
      <c r="A4259" s="43">
        <f t="shared" si="468"/>
        <v>645</v>
      </c>
      <c r="B4259" s="44">
        <v>42341</v>
      </c>
      <c r="C4259" s="5">
        <v>60.080340999999997</v>
      </c>
      <c r="D4259" s="5">
        <v>80.305419999999998</v>
      </c>
      <c r="E4259" s="19">
        <f t="shared" si="462"/>
        <v>12.196900570493263</v>
      </c>
      <c r="F4259" s="19">
        <f t="shared" si="463"/>
        <v>-0.47275750663824567</v>
      </c>
      <c r="G4259" s="19">
        <f t="shared" si="464"/>
        <v>-0.75442602972238859</v>
      </c>
      <c r="H4259" s="19">
        <f t="shared" si="465"/>
        <v>-2.6569607459850653E-2</v>
      </c>
      <c r="I4259" s="19">
        <f t="shared" si="466"/>
        <v>0.6528237916258175</v>
      </c>
      <c r="J4259" s="19">
        <f t="shared" si="467"/>
        <v>-0.71889314446310948</v>
      </c>
    </row>
    <row r="4260" spans="1:10" x14ac:dyDescent="0.25">
      <c r="A4260" s="43">
        <f t="shared" si="468"/>
        <v>644</v>
      </c>
      <c r="B4260" s="44">
        <v>42342</v>
      </c>
      <c r="C4260" s="5">
        <v>59.701999999999998</v>
      </c>
      <c r="D4260" s="5">
        <v>81.082718</v>
      </c>
      <c r="E4260" s="19">
        <f t="shared" si="462"/>
        <v>11.355082728220665</v>
      </c>
      <c r="F4260" s="19">
        <f t="shared" si="463"/>
        <v>-0.84181784227259726</v>
      </c>
      <c r="G4260" s="19">
        <f t="shared" si="464"/>
        <v>-0.47275750663824567</v>
      </c>
      <c r="H4260" s="19">
        <f t="shared" si="465"/>
        <v>-0.56221630362293595</v>
      </c>
      <c r="I4260" s="19">
        <f t="shared" si="466"/>
        <v>-0.53564669616308525</v>
      </c>
      <c r="J4260" s="19">
        <f t="shared" si="467"/>
        <v>0.6528237916258175</v>
      </c>
    </row>
    <row r="4261" spans="1:10" x14ac:dyDescent="0.25">
      <c r="A4261" s="43">
        <f t="shared" si="468"/>
        <v>643</v>
      </c>
      <c r="B4261" s="44">
        <v>42345</v>
      </c>
      <c r="C4261" s="5">
        <v>57.432045000000002</v>
      </c>
      <c r="D4261" s="5">
        <v>78.886405999999994</v>
      </c>
      <c r="E4261" s="19">
        <f t="shared" si="462"/>
        <v>10.394715235721549</v>
      </c>
      <c r="F4261" s="19">
        <f t="shared" si="463"/>
        <v>-0.96036749249911679</v>
      </c>
      <c r="G4261" s="19">
        <f t="shared" si="464"/>
        <v>-0.84181784227259726</v>
      </c>
      <c r="H4261" s="19">
        <f t="shared" si="465"/>
        <v>-0.46249371861473071</v>
      </c>
      <c r="I4261" s="19">
        <f t="shared" si="466"/>
        <v>9.9722585008205245E-2</v>
      </c>
      <c r="J4261" s="19">
        <f t="shared" si="467"/>
        <v>-0.53564669616308525</v>
      </c>
    </row>
    <row r="4262" spans="1:10" x14ac:dyDescent="0.25">
      <c r="A4262" s="43">
        <f t="shared" si="468"/>
        <v>642</v>
      </c>
      <c r="B4262" s="44">
        <v>42346</v>
      </c>
      <c r="C4262" s="5">
        <v>56.841479999999997</v>
      </c>
      <c r="D4262" s="5">
        <v>78.127182000000005</v>
      </c>
      <c r="E4262" s="19">
        <f t="shared" si="462"/>
        <v>10.256850155311668</v>
      </c>
      <c r="F4262" s="19">
        <f t="shared" si="463"/>
        <v>-0.1378650804098811</v>
      </c>
      <c r="G4262" s="19">
        <f t="shared" si="464"/>
        <v>-0.96036749249911679</v>
      </c>
      <c r="H4262" s="19">
        <f t="shared" si="465"/>
        <v>0.43012215364020023</v>
      </c>
      <c r="I4262" s="19">
        <f t="shared" si="466"/>
        <v>0.89261587225493089</v>
      </c>
      <c r="J4262" s="19">
        <f t="shared" si="467"/>
        <v>9.9722585008205245E-2</v>
      </c>
    </row>
    <row r="4263" spans="1:10" x14ac:dyDescent="0.25">
      <c r="A4263" s="43">
        <f t="shared" si="468"/>
        <v>641</v>
      </c>
      <c r="B4263" s="44">
        <v>42347</v>
      </c>
      <c r="C4263" s="5">
        <v>57.588904999999997</v>
      </c>
      <c r="D4263" s="5">
        <v>79.175635999999997</v>
      </c>
      <c r="E4263" s="19">
        <f t="shared" si="462"/>
        <v>10.379117044538098</v>
      </c>
      <c r="F4263" s="19">
        <f t="shared" si="463"/>
        <v>0.12226688922643092</v>
      </c>
      <c r="G4263" s="19">
        <f t="shared" si="464"/>
        <v>-0.1378650804098811</v>
      </c>
      <c r="H4263" s="19">
        <f t="shared" si="465"/>
        <v>0.20380401569697565</v>
      </c>
      <c r="I4263" s="19">
        <f t="shared" si="466"/>
        <v>-0.22631813794322458</v>
      </c>
      <c r="J4263" s="19">
        <f t="shared" si="467"/>
        <v>0.89261587225493089</v>
      </c>
    </row>
    <row r="4264" spans="1:10" x14ac:dyDescent="0.25">
      <c r="A4264" s="43">
        <f t="shared" si="468"/>
        <v>640</v>
      </c>
      <c r="B4264" s="44">
        <v>42348</v>
      </c>
      <c r="C4264" s="5">
        <v>57.958004000000003</v>
      </c>
      <c r="D4264" s="5">
        <v>80.712142999999998</v>
      </c>
      <c r="E4264" s="19">
        <f t="shared" si="462"/>
        <v>9.8320482266745017</v>
      </c>
      <c r="F4264" s="19">
        <f t="shared" si="463"/>
        <v>-0.54706881786359673</v>
      </c>
      <c r="G4264" s="19">
        <f t="shared" si="464"/>
        <v>0.12226688922643092</v>
      </c>
      <c r="H4264" s="19">
        <f t="shared" si="465"/>
        <v>-0.61938075341954957</v>
      </c>
      <c r="I4264" s="19">
        <f t="shared" si="466"/>
        <v>-0.82318476911652527</v>
      </c>
      <c r="J4264" s="19">
        <f t="shared" si="467"/>
        <v>-0.22631813794322458</v>
      </c>
    </row>
    <row r="4265" spans="1:10" x14ac:dyDescent="0.25">
      <c r="A4265" s="43">
        <f t="shared" si="468"/>
        <v>639</v>
      </c>
      <c r="B4265" s="44">
        <v>42349</v>
      </c>
      <c r="C4265" s="5">
        <v>55.789535999999998</v>
      </c>
      <c r="D4265" s="5">
        <v>78.127182000000005</v>
      </c>
      <c r="E4265" s="19">
        <f t="shared" si="462"/>
        <v>9.2049061553116687</v>
      </c>
      <c r="F4265" s="19">
        <f t="shared" si="463"/>
        <v>-0.62714207136283306</v>
      </c>
      <c r="G4265" s="19">
        <f t="shared" si="464"/>
        <v>-0.54706881786359673</v>
      </c>
      <c r="H4265" s="19">
        <f t="shared" si="465"/>
        <v>-0.30359081924287673</v>
      </c>
      <c r="I4265" s="19">
        <f t="shared" si="466"/>
        <v>0.31578993417667284</v>
      </c>
      <c r="J4265" s="19">
        <f t="shared" si="467"/>
        <v>-0.82318476911652527</v>
      </c>
    </row>
    <row r="4266" spans="1:10" x14ac:dyDescent="0.25">
      <c r="A4266" s="43">
        <f t="shared" si="468"/>
        <v>638</v>
      </c>
      <c r="B4266" s="44">
        <v>42352</v>
      </c>
      <c r="C4266" s="5">
        <v>56.084816000000004</v>
      </c>
      <c r="D4266" s="5">
        <v>80.739265000000003</v>
      </c>
      <c r="E4266" s="19">
        <f t="shared" si="462"/>
        <v>7.9426882837181125</v>
      </c>
      <c r="F4266" s="19">
        <f t="shared" si="463"/>
        <v>-1.2622178715935561</v>
      </c>
      <c r="G4266" s="19">
        <f t="shared" si="464"/>
        <v>-0.62714207136283306</v>
      </c>
      <c r="H4266" s="19">
        <f t="shared" si="465"/>
        <v>-0.89130913795569633</v>
      </c>
      <c r="I4266" s="19">
        <f t="shared" si="466"/>
        <v>-0.58771831871281965</v>
      </c>
      <c r="J4266" s="19">
        <f t="shared" si="467"/>
        <v>0.31578993417667284</v>
      </c>
    </row>
    <row r="4267" spans="1:10" x14ac:dyDescent="0.25">
      <c r="A4267" s="43">
        <f t="shared" si="468"/>
        <v>637</v>
      </c>
      <c r="B4267" s="44">
        <v>42353</v>
      </c>
      <c r="C4267" s="5">
        <v>57.496628000000001</v>
      </c>
      <c r="D4267" s="5">
        <v>83.839400999999995</v>
      </c>
      <c r="E4267" s="19">
        <f t="shared" si="462"/>
        <v>7.5059927050345152</v>
      </c>
      <c r="F4267" s="19">
        <f t="shared" si="463"/>
        <v>-0.43669557868359732</v>
      </c>
      <c r="G4267" s="19">
        <f t="shared" si="464"/>
        <v>-1.2622178715935561</v>
      </c>
      <c r="H4267" s="19">
        <f t="shared" si="465"/>
        <v>0.30981410979970381</v>
      </c>
      <c r="I4267" s="19">
        <f t="shared" si="466"/>
        <v>1.2011232477554001</v>
      </c>
      <c r="J4267" s="19">
        <f t="shared" si="467"/>
        <v>-0.58771831871281965</v>
      </c>
    </row>
    <row r="4268" spans="1:10" x14ac:dyDescent="0.25">
      <c r="A4268" s="43">
        <f t="shared" si="468"/>
        <v>636</v>
      </c>
      <c r="B4268" s="44">
        <v>42354</v>
      </c>
      <c r="C4268" s="5">
        <v>57.118304999999999</v>
      </c>
      <c r="D4268" s="5">
        <v>84.454002000000003</v>
      </c>
      <c r="E4268" s="19">
        <f t="shared" si="462"/>
        <v>6.7612036511689624</v>
      </c>
      <c r="F4268" s="19">
        <f t="shared" si="463"/>
        <v>-0.74478905386555283</v>
      </c>
      <c r="G4268" s="19">
        <f t="shared" si="464"/>
        <v>-0.43669557868359732</v>
      </c>
      <c r="H4268" s="19">
        <f t="shared" si="465"/>
        <v>-0.4865155119186671</v>
      </c>
      <c r="I4268" s="19">
        <f t="shared" si="466"/>
        <v>-0.79632962171837085</v>
      </c>
      <c r="J4268" s="19">
        <f t="shared" si="467"/>
        <v>1.2011232477554001</v>
      </c>
    </row>
    <row r="4269" spans="1:10" x14ac:dyDescent="0.25">
      <c r="A4269" s="43">
        <f t="shared" si="468"/>
        <v>635</v>
      </c>
      <c r="B4269" s="44">
        <v>42355</v>
      </c>
      <c r="C4269" s="5">
        <v>55.715721000000002</v>
      </c>
      <c r="D4269" s="5">
        <v>81.832892999999999</v>
      </c>
      <c r="E4269" s="19">
        <f t="shared" si="462"/>
        <v>6.9214994251710706</v>
      </c>
      <c r="F4269" s="19">
        <f t="shared" si="463"/>
        <v>0.16029577400210826</v>
      </c>
      <c r="G4269" s="19">
        <f t="shared" si="464"/>
        <v>-0.74478905386555283</v>
      </c>
      <c r="H4269" s="19">
        <f t="shared" si="465"/>
        <v>0.60078410577085717</v>
      </c>
      <c r="I4269" s="19">
        <f t="shared" si="466"/>
        <v>1.0872996176895242</v>
      </c>
      <c r="J4269" s="19">
        <f t="shared" si="467"/>
        <v>-0.79632962171837085</v>
      </c>
    </row>
    <row r="4270" spans="1:10" x14ac:dyDescent="0.25">
      <c r="A4270" s="43">
        <f t="shared" si="468"/>
        <v>634</v>
      </c>
      <c r="B4270" s="44">
        <v>42356</v>
      </c>
      <c r="C4270" s="5">
        <v>54.740130999999998</v>
      </c>
      <c r="D4270" s="5">
        <v>81.173102999999998</v>
      </c>
      <c r="E4270" s="19">
        <f t="shared" si="462"/>
        <v>6.3393201708092093</v>
      </c>
      <c r="F4270" s="19">
        <f t="shared" si="463"/>
        <v>-0.58217925436186135</v>
      </c>
      <c r="G4270" s="19">
        <f t="shared" si="464"/>
        <v>0.16029577400210826</v>
      </c>
      <c r="H4270" s="19">
        <f t="shared" si="465"/>
        <v>-0.67698249792901921</v>
      </c>
      <c r="I4270" s="19">
        <f t="shared" si="466"/>
        <v>-1.2777666036998765</v>
      </c>
      <c r="J4270" s="19">
        <f t="shared" si="467"/>
        <v>1.0872996176895242</v>
      </c>
    </row>
    <row r="4271" spans="1:10" x14ac:dyDescent="0.25">
      <c r="A4271" s="43">
        <f t="shared" si="468"/>
        <v>633</v>
      </c>
      <c r="B4271" s="44">
        <v>42359</v>
      </c>
      <c r="C4271" s="5">
        <v>54.795990000000003</v>
      </c>
      <c r="D4271" s="5">
        <v>80.657905999999997</v>
      </c>
      <c r="E4271" s="19">
        <f t="shared" si="462"/>
        <v>6.7023739387210313</v>
      </c>
      <c r="F4271" s="19">
        <f t="shared" si="463"/>
        <v>0.36305376791182198</v>
      </c>
      <c r="G4271" s="19">
        <f t="shared" si="464"/>
        <v>-0.58217925436186135</v>
      </c>
      <c r="H4271" s="19">
        <f t="shared" si="465"/>
        <v>0.7073702790276295</v>
      </c>
      <c r="I4271" s="19">
        <f t="shared" si="466"/>
        <v>1.3843527769566486</v>
      </c>
      <c r="J4271" s="19">
        <f t="shared" si="467"/>
        <v>-1.2777666036998765</v>
      </c>
    </row>
    <row r="4272" spans="1:10" x14ac:dyDescent="0.25">
      <c r="A4272" s="43">
        <f t="shared" si="468"/>
        <v>632</v>
      </c>
      <c r="B4272" s="44">
        <v>42360</v>
      </c>
      <c r="C4272" s="5">
        <v>55.438468999999998</v>
      </c>
      <c r="D4272" s="5">
        <v>81.588859999999997</v>
      </c>
      <c r="E4272" s="19">
        <f t="shared" si="462"/>
        <v>6.7897561544490372</v>
      </c>
      <c r="F4272" s="19">
        <f t="shared" si="463"/>
        <v>8.7382215728005974E-2</v>
      </c>
      <c r="G4272" s="19">
        <f t="shared" si="464"/>
        <v>0.36305376791182198</v>
      </c>
      <c r="H4272" s="19">
        <f t="shared" si="465"/>
        <v>-0.12733757337177509</v>
      </c>
      <c r="I4272" s="19">
        <f t="shared" si="466"/>
        <v>-0.83470785239940459</v>
      </c>
      <c r="J4272" s="19">
        <f t="shared" si="467"/>
        <v>1.3843527769566486</v>
      </c>
    </row>
    <row r="4273" spans="1:10" x14ac:dyDescent="0.25">
      <c r="A4273" s="43">
        <f t="shared" si="468"/>
        <v>631</v>
      </c>
      <c r="B4273" s="44">
        <v>42361</v>
      </c>
      <c r="C4273" s="5">
        <v>57.850056000000002</v>
      </c>
      <c r="D4273" s="5">
        <v>84.788421999999997</v>
      </c>
      <c r="E4273" s="19">
        <f t="shared" si="462"/>
        <v>7.2935511719463264</v>
      </c>
      <c r="F4273" s="19">
        <f t="shared" si="463"/>
        <v>0.50379501749728917</v>
      </c>
      <c r="G4273" s="19">
        <f t="shared" si="464"/>
        <v>8.7382215728005974E-2</v>
      </c>
      <c r="H4273" s="19">
        <f t="shared" si="465"/>
        <v>0.45211481861075381</v>
      </c>
      <c r="I4273" s="19">
        <f t="shared" si="466"/>
        <v>0.57945239198252896</v>
      </c>
      <c r="J4273" s="19">
        <f t="shared" si="467"/>
        <v>-0.83470785239940459</v>
      </c>
    </row>
    <row r="4274" spans="1:10" x14ac:dyDescent="0.25">
      <c r="A4274" s="43">
        <f t="shared" si="468"/>
        <v>630</v>
      </c>
      <c r="B4274" s="44">
        <v>42362</v>
      </c>
      <c r="C4274" s="5">
        <v>57.328628999999999</v>
      </c>
      <c r="D4274" s="5">
        <v>83.197685000000007</v>
      </c>
      <c r="E4274" s="19">
        <f t="shared" si="462"/>
        <v>7.7206275279901817</v>
      </c>
      <c r="F4274" s="19">
        <f t="shared" si="463"/>
        <v>0.4270763560438553</v>
      </c>
      <c r="G4274" s="19">
        <f t="shared" si="464"/>
        <v>0.50379501749728917</v>
      </c>
      <c r="H4274" s="19">
        <f t="shared" si="465"/>
        <v>0.12911839645916978</v>
      </c>
      <c r="I4274" s="19">
        <f t="shared" si="466"/>
        <v>-0.32299642215158403</v>
      </c>
      <c r="J4274" s="19">
        <f t="shared" si="467"/>
        <v>0.57945239198252896</v>
      </c>
    </row>
    <row r="4275" spans="1:10" x14ac:dyDescent="0.25">
      <c r="A4275" s="43">
        <f t="shared" si="468"/>
        <v>629</v>
      </c>
      <c r="B4275" s="44">
        <v>42366</v>
      </c>
      <c r="C4275" s="5">
        <v>56.285781999999998</v>
      </c>
      <c r="D4275" s="5">
        <v>81.670197000000002</v>
      </c>
      <c r="E4275" s="19">
        <f t="shared" si="462"/>
        <v>7.5885706173115111</v>
      </c>
      <c r="F4275" s="19">
        <f t="shared" si="463"/>
        <v>-0.13205691067867065</v>
      </c>
      <c r="G4275" s="19">
        <f t="shared" si="464"/>
        <v>0.4270763560438553</v>
      </c>
      <c r="H4275" s="19">
        <f t="shared" si="465"/>
        <v>-0.38464138494726441</v>
      </c>
      <c r="I4275" s="19">
        <f t="shared" si="466"/>
        <v>-0.51375978140643419</v>
      </c>
      <c r="J4275" s="19">
        <f t="shared" si="467"/>
        <v>-0.32299642215158403</v>
      </c>
    </row>
    <row r="4276" spans="1:10" x14ac:dyDescent="0.25">
      <c r="A4276" s="43">
        <f t="shared" si="468"/>
        <v>628</v>
      </c>
      <c r="B4276" s="44">
        <v>42367</v>
      </c>
      <c r="C4276" s="5">
        <v>56.676853000000001</v>
      </c>
      <c r="D4276" s="5">
        <v>82.474609000000001</v>
      </c>
      <c r="E4276" s="19">
        <f t="shared" si="462"/>
        <v>7.4999976022153945</v>
      </c>
      <c r="F4276" s="19">
        <f t="shared" si="463"/>
        <v>-8.8573015096116592E-2</v>
      </c>
      <c r="G4276" s="19">
        <f t="shared" si="464"/>
        <v>-0.13205691067867065</v>
      </c>
      <c r="H4276" s="19">
        <f t="shared" si="465"/>
        <v>-1.0470996838094632E-2</v>
      </c>
      <c r="I4276" s="19">
        <f t="shared" si="466"/>
        <v>0.3741703881091698</v>
      </c>
      <c r="J4276" s="19">
        <f t="shared" si="467"/>
        <v>-0.51375978140643419</v>
      </c>
    </row>
    <row r="4277" spans="1:10" x14ac:dyDescent="0.25">
      <c r="A4277" s="43">
        <f t="shared" si="468"/>
        <v>627</v>
      </c>
      <c r="B4277" s="44">
        <v>42368</v>
      </c>
      <c r="C4277" s="5">
        <v>55.913333999999999</v>
      </c>
      <c r="D4277" s="5">
        <v>81.426163000000003</v>
      </c>
      <c r="E4277" s="19">
        <f t="shared" si="462"/>
        <v>7.3616319428560928</v>
      </c>
      <c r="F4277" s="19">
        <f t="shared" si="463"/>
        <v>-0.13836565935930167</v>
      </c>
      <c r="G4277" s="19">
        <f t="shared" si="464"/>
        <v>-8.8573015096116592E-2</v>
      </c>
      <c r="H4277" s="19">
        <f t="shared" si="465"/>
        <v>-8.5981189613241804E-2</v>
      </c>
      <c r="I4277" s="19">
        <f t="shared" si="466"/>
        <v>-7.5510192775147172E-2</v>
      </c>
      <c r="J4277" s="19">
        <f t="shared" si="467"/>
        <v>0.3741703881091698</v>
      </c>
    </row>
    <row r="4278" spans="1:10" x14ac:dyDescent="0.25">
      <c r="A4278" s="43">
        <f t="shared" si="468"/>
        <v>626</v>
      </c>
      <c r="B4278" s="44">
        <v>42369</v>
      </c>
      <c r="C4278" s="5">
        <v>56.164738</v>
      </c>
      <c r="D4278" s="5">
        <v>81.308678</v>
      </c>
      <c r="E4278" s="19">
        <f t="shared" si="462"/>
        <v>7.683088325358554</v>
      </c>
      <c r="F4278" s="19">
        <f t="shared" si="463"/>
        <v>0.32145638250246122</v>
      </c>
      <c r="G4278" s="19">
        <f t="shared" si="464"/>
        <v>-0.13836565935930167</v>
      </c>
      <c r="H4278" s="19">
        <f t="shared" si="465"/>
        <v>0.40328956486319983</v>
      </c>
      <c r="I4278" s="19">
        <f t="shared" si="466"/>
        <v>0.48927075447644164</v>
      </c>
      <c r="J4278" s="19">
        <f t="shared" si="467"/>
        <v>-7.5510192775147172E-2</v>
      </c>
    </row>
    <row r="4279" spans="1:10" x14ac:dyDescent="0.25">
      <c r="A4279" s="43">
        <f t="shared" si="468"/>
        <v>625</v>
      </c>
      <c r="B4279" s="44">
        <v>42373</v>
      </c>
      <c r="C4279" s="5">
        <v>56.146110999999998</v>
      </c>
      <c r="D4279" s="5">
        <v>80.305419999999998</v>
      </c>
      <c r="E4279" s="19">
        <f t="shared" si="462"/>
        <v>8.2626705704932633</v>
      </c>
      <c r="F4279" s="19">
        <f t="shared" si="463"/>
        <v>0.57958224513470924</v>
      </c>
      <c r="G4279" s="19">
        <f t="shared" si="464"/>
        <v>0.32145638250246122</v>
      </c>
      <c r="H4279" s="19">
        <f t="shared" si="465"/>
        <v>0.38946427155545899</v>
      </c>
      <c r="I4279" s="19">
        <f t="shared" si="466"/>
        <v>-1.3825293307740849E-2</v>
      </c>
      <c r="J4279" s="19">
        <f t="shared" si="467"/>
        <v>0.48927075447644164</v>
      </c>
    </row>
    <row r="4280" spans="1:10" x14ac:dyDescent="0.25">
      <c r="A4280" s="43">
        <f t="shared" si="468"/>
        <v>624</v>
      </c>
      <c r="B4280" s="44">
        <v>42374</v>
      </c>
      <c r="C4280" s="5">
        <v>56.360270999999997</v>
      </c>
      <c r="D4280" s="5">
        <v>80.992339999999999</v>
      </c>
      <c r="E4280" s="19">
        <f t="shared" si="462"/>
        <v>8.0672431117658618</v>
      </c>
      <c r="F4280" s="19">
        <f t="shared" si="463"/>
        <v>-0.19542745872740142</v>
      </c>
      <c r="G4280" s="19">
        <f t="shared" si="464"/>
        <v>0.57958224513470924</v>
      </c>
      <c r="H4280" s="19">
        <f t="shared" si="465"/>
        <v>-0.53820802855067917</v>
      </c>
      <c r="I4280" s="19">
        <f t="shared" si="466"/>
        <v>-0.92767230010613821</v>
      </c>
      <c r="J4280" s="19">
        <f t="shared" si="467"/>
        <v>-1.3825293307740849E-2</v>
      </c>
    </row>
    <row r="4281" spans="1:10" x14ac:dyDescent="0.25">
      <c r="A4281" s="43">
        <f t="shared" si="468"/>
        <v>623</v>
      </c>
      <c r="B4281" s="44">
        <v>42375</v>
      </c>
      <c r="C4281" s="5">
        <v>54.190776999999997</v>
      </c>
      <c r="D4281" s="5">
        <v>77.792770000000004</v>
      </c>
      <c r="E4281" s="19">
        <f t="shared" si="462"/>
        <v>7.805545864401445</v>
      </c>
      <c r="F4281" s="19">
        <f t="shared" si="463"/>
        <v>-0.2616972473644168</v>
      </c>
      <c r="G4281" s="19">
        <f t="shared" si="464"/>
        <v>-0.19542745872740142</v>
      </c>
      <c r="H4281" s="19">
        <f t="shared" si="465"/>
        <v>-0.14611617802692539</v>
      </c>
      <c r="I4281" s="19">
        <f t="shared" si="466"/>
        <v>0.39209185052375378</v>
      </c>
      <c r="J4281" s="19">
        <f t="shared" si="467"/>
        <v>-0.92767230010613821</v>
      </c>
    </row>
    <row r="4282" spans="1:10" x14ac:dyDescent="0.25">
      <c r="A4282" s="43">
        <f t="shared" si="468"/>
        <v>622</v>
      </c>
      <c r="B4282" s="44">
        <v>42376</v>
      </c>
      <c r="C4282" s="5">
        <v>52.868594999999999</v>
      </c>
      <c r="D4282" s="5">
        <v>75.036079000000001</v>
      </c>
      <c r="E4282" s="19">
        <f t="shared" ref="E4282:E4345" si="469">C4282-$P$3*D4282</f>
        <v>8.1270866577204686</v>
      </c>
      <c r="F4282" s="19">
        <f t="shared" ref="F4282:F4345" si="470">E4282-E4281</f>
        <v>0.32154079331902352</v>
      </c>
      <c r="G4282" s="19">
        <f t="shared" ref="G4282:G4345" si="471">F4281</f>
        <v>-0.2616972473644168</v>
      </c>
      <c r="H4282" s="19">
        <f t="shared" ref="H4282:H4345" si="472">F4282-$P$7*G4282</f>
        <v>0.47631560280599888</v>
      </c>
      <c r="I4282" s="19">
        <f t="shared" ref="I4282:I4345" si="473">H4282-H4281</f>
        <v>0.62243178083292428</v>
      </c>
      <c r="J4282" s="19">
        <f t="shared" ref="J4282:J4345" si="474">I4281</f>
        <v>0.39209185052375378</v>
      </c>
    </row>
    <row r="4283" spans="1:10" x14ac:dyDescent="0.25">
      <c r="A4283" s="43">
        <f t="shared" si="468"/>
        <v>621</v>
      </c>
      <c r="B4283" s="44">
        <v>42377</v>
      </c>
      <c r="C4283" s="5">
        <v>52.188884999999999</v>
      </c>
      <c r="D4283" s="5">
        <v>74.231667000000002</v>
      </c>
      <c r="E4283" s="19">
        <f t="shared" si="469"/>
        <v>7.9270206728165888</v>
      </c>
      <c r="F4283" s="19">
        <f t="shared" si="470"/>
        <v>-0.20006598490387972</v>
      </c>
      <c r="G4283" s="19">
        <f t="shared" si="471"/>
        <v>0.32154079331902352</v>
      </c>
      <c r="H4283" s="19">
        <f t="shared" si="472"/>
        <v>-0.3902338813164179</v>
      </c>
      <c r="I4283" s="19">
        <f t="shared" si="473"/>
        <v>-0.86654948412241684</v>
      </c>
      <c r="J4283" s="19">
        <f t="shared" si="474"/>
        <v>0.62243178083292428</v>
      </c>
    </row>
    <row r="4284" spans="1:10" x14ac:dyDescent="0.25">
      <c r="A4284" s="43">
        <f t="shared" si="468"/>
        <v>620</v>
      </c>
      <c r="B4284" s="44">
        <v>42380</v>
      </c>
      <c r="C4284" s="5">
        <v>51.071548</v>
      </c>
      <c r="D4284" s="5">
        <v>73.002464000000003</v>
      </c>
      <c r="E4284" s="19">
        <f t="shared" si="469"/>
        <v>7.5426163768142871</v>
      </c>
      <c r="F4284" s="19">
        <f t="shared" si="470"/>
        <v>-0.38440429600230175</v>
      </c>
      <c r="G4284" s="19">
        <f t="shared" si="471"/>
        <v>-0.20006598490387972</v>
      </c>
      <c r="H4284" s="19">
        <f t="shared" si="472"/>
        <v>-0.26607987719325454</v>
      </c>
      <c r="I4284" s="19">
        <f t="shared" si="473"/>
        <v>0.12415400412316335</v>
      </c>
      <c r="J4284" s="19">
        <f t="shared" si="474"/>
        <v>-0.86654948412241684</v>
      </c>
    </row>
    <row r="4285" spans="1:10" x14ac:dyDescent="0.25">
      <c r="A4285" s="43">
        <f t="shared" si="468"/>
        <v>619</v>
      </c>
      <c r="B4285" s="44">
        <v>42381</v>
      </c>
      <c r="C4285" s="5">
        <v>51.192593000000002</v>
      </c>
      <c r="D4285" s="5">
        <v>74.249747999999997</v>
      </c>
      <c r="E4285" s="19">
        <f t="shared" si="469"/>
        <v>6.919947576267873</v>
      </c>
      <c r="F4285" s="19">
        <f t="shared" si="470"/>
        <v>-0.62266880054641405</v>
      </c>
      <c r="G4285" s="19">
        <f t="shared" si="471"/>
        <v>-0.38440429600230175</v>
      </c>
      <c r="H4285" s="19">
        <f t="shared" si="472"/>
        <v>-0.3953217333574266</v>
      </c>
      <c r="I4285" s="19">
        <f t="shared" si="473"/>
        <v>-0.12924185616417205</v>
      </c>
      <c r="J4285" s="19">
        <f t="shared" si="474"/>
        <v>0.12415400412316335</v>
      </c>
    </row>
    <row r="4286" spans="1:10" x14ac:dyDescent="0.25">
      <c r="A4286" s="43">
        <f t="shared" si="468"/>
        <v>618</v>
      </c>
      <c r="B4286" s="44">
        <v>42382</v>
      </c>
      <c r="C4286" s="5">
        <v>49.963527999999997</v>
      </c>
      <c r="D4286" s="5">
        <v>73.508598000000006</v>
      </c>
      <c r="E4286" s="19">
        <f t="shared" si="469"/>
        <v>6.1328055731755242</v>
      </c>
      <c r="F4286" s="19">
        <f t="shared" si="470"/>
        <v>-0.78714200309234883</v>
      </c>
      <c r="G4286" s="19">
        <f t="shared" si="471"/>
        <v>-0.62266880054641405</v>
      </c>
      <c r="H4286" s="19">
        <f t="shared" si="472"/>
        <v>-0.41887888244953436</v>
      </c>
      <c r="I4286" s="19">
        <f t="shared" si="473"/>
        <v>-2.3557149092107765E-2</v>
      </c>
      <c r="J4286" s="19">
        <f t="shared" si="474"/>
        <v>-0.12924185616417205</v>
      </c>
    </row>
    <row r="4287" spans="1:10" x14ac:dyDescent="0.25">
      <c r="A4287" s="43">
        <f t="shared" si="468"/>
        <v>617</v>
      </c>
      <c r="B4287" s="44">
        <v>42383</v>
      </c>
      <c r="C4287" s="5">
        <v>52.114390999999998</v>
      </c>
      <c r="D4287" s="5">
        <v>77.250465000000005</v>
      </c>
      <c r="E4287" s="19">
        <f t="shared" si="469"/>
        <v>6.0525182275371279</v>
      </c>
      <c r="F4287" s="19">
        <f t="shared" si="470"/>
        <v>-8.0287345638396346E-2</v>
      </c>
      <c r="G4287" s="19">
        <f t="shared" si="471"/>
        <v>-0.78714200309234883</v>
      </c>
      <c r="H4287" s="19">
        <f t="shared" si="472"/>
        <v>0.3852496624683987</v>
      </c>
      <c r="I4287" s="19">
        <f t="shared" si="473"/>
        <v>0.80412854491793306</v>
      </c>
      <c r="J4287" s="19">
        <f t="shared" si="474"/>
        <v>-2.3557149092107765E-2</v>
      </c>
    </row>
    <row r="4288" spans="1:10" x14ac:dyDescent="0.25">
      <c r="A4288" s="43">
        <f t="shared" si="468"/>
        <v>616</v>
      </c>
      <c r="B4288" s="44">
        <v>42384</v>
      </c>
      <c r="C4288" s="5">
        <v>50.605995</v>
      </c>
      <c r="D4288" s="5">
        <v>75.623565999999997</v>
      </c>
      <c r="E4288" s="19">
        <f t="shared" si="469"/>
        <v>5.5141877766784546</v>
      </c>
      <c r="F4288" s="19">
        <f t="shared" si="470"/>
        <v>-0.53833045085867326</v>
      </c>
      <c r="G4288" s="19">
        <f t="shared" si="471"/>
        <v>-8.0287345638396346E-2</v>
      </c>
      <c r="H4288" s="19">
        <f t="shared" si="472"/>
        <v>-0.4908463494760793</v>
      </c>
      <c r="I4288" s="19">
        <f t="shared" si="473"/>
        <v>-0.87609601194447806</v>
      </c>
      <c r="J4288" s="19">
        <f t="shared" si="474"/>
        <v>0.80412854491793306</v>
      </c>
    </row>
    <row r="4289" spans="1:10" x14ac:dyDescent="0.25">
      <c r="A4289" s="43">
        <f t="shared" si="468"/>
        <v>615</v>
      </c>
      <c r="B4289" s="44">
        <v>42388</v>
      </c>
      <c r="C4289" s="5">
        <v>49.516590000000001</v>
      </c>
      <c r="D4289" s="5">
        <v>73.671302999999995</v>
      </c>
      <c r="E4289" s="19">
        <f t="shared" si="469"/>
        <v>5.58885201463562</v>
      </c>
      <c r="F4289" s="19">
        <f t="shared" si="470"/>
        <v>7.4664237957165369E-2</v>
      </c>
      <c r="G4289" s="19">
        <f t="shared" si="471"/>
        <v>-0.53833045085867326</v>
      </c>
      <c r="H4289" s="19">
        <f t="shared" si="472"/>
        <v>0.39304738417598872</v>
      </c>
      <c r="I4289" s="19">
        <f t="shared" si="473"/>
        <v>0.88389373365206803</v>
      </c>
      <c r="J4289" s="19">
        <f t="shared" si="474"/>
        <v>-0.87609601194447806</v>
      </c>
    </row>
    <row r="4290" spans="1:10" x14ac:dyDescent="0.25">
      <c r="A4290" s="43">
        <f t="shared" si="468"/>
        <v>614</v>
      </c>
      <c r="B4290" s="44">
        <v>42389</v>
      </c>
      <c r="C4290" s="5">
        <v>48.203724000000001</v>
      </c>
      <c r="D4290" s="5">
        <v>71.384597999999997</v>
      </c>
      <c r="E4290" s="19">
        <f t="shared" si="469"/>
        <v>5.6394718496808167</v>
      </c>
      <c r="F4290" s="19">
        <f t="shared" si="470"/>
        <v>5.0619835045196737E-2</v>
      </c>
      <c r="G4290" s="19">
        <f t="shared" si="471"/>
        <v>7.4664237957165369E-2</v>
      </c>
      <c r="H4290" s="19">
        <f t="shared" si="472"/>
        <v>6.4613911880537361E-3</v>
      </c>
      <c r="I4290" s="19">
        <f t="shared" si="473"/>
        <v>-0.386585992987935</v>
      </c>
      <c r="J4290" s="19">
        <f t="shared" si="474"/>
        <v>0.88389373365206803</v>
      </c>
    </row>
    <row r="4291" spans="1:10" x14ac:dyDescent="0.25">
      <c r="A4291" s="43">
        <f t="shared" si="468"/>
        <v>613</v>
      </c>
      <c r="B4291" s="44">
        <v>42390</v>
      </c>
      <c r="C4291" s="5">
        <v>49.702815999999999</v>
      </c>
      <c r="D4291" s="5">
        <v>73.255547000000007</v>
      </c>
      <c r="E4291" s="19">
        <f t="shared" si="469"/>
        <v>6.022979434729173</v>
      </c>
      <c r="F4291" s="19">
        <f t="shared" si="470"/>
        <v>0.38350758504835625</v>
      </c>
      <c r="G4291" s="19">
        <f t="shared" si="471"/>
        <v>5.0619835045196737E-2</v>
      </c>
      <c r="H4291" s="19">
        <f t="shared" si="472"/>
        <v>0.35356964949769087</v>
      </c>
      <c r="I4291" s="19">
        <f t="shared" si="473"/>
        <v>0.34710825830963715</v>
      </c>
      <c r="J4291" s="19">
        <f t="shared" si="474"/>
        <v>-0.386585992987935</v>
      </c>
    </row>
    <row r="4292" spans="1:10" x14ac:dyDescent="0.25">
      <c r="A4292" s="43">
        <f t="shared" si="468"/>
        <v>612</v>
      </c>
      <c r="B4292" s="44">
        <v>42391</v>
      </c>
      <c r="C4292" s="5">
        <v>51.900246000000003</v>
      </c>
      <c r="D4292" s="5">
        <v>75.506080999999995</v>
      </c>
      <c r="E4292" s="19">
        <f t="shared" si="469"/>
        <v>6.8784911591809106</v>
      </c>
      <c r="F4292" s="19">
        <f t="shared" si="470"/>
        <v>0.85551172445173762</v>
      </c>
      <c r="G4292" s="19">
        <f t="shared" si="471"/>
        <v>0.38350758504835625</v>
      </c>
      <c r="H4292" s="19">
        <f t="shared" si="472"/>
        <v>0.62869499630322367</v>
      </c>
      <c r="I4292" s="19">
        <f t="shared" si="473"/>
        <v>0.2751253468055328</v>
      </c>
      <c r="J4292" s="19">
        <f t="shared" si="474"/>
        <v>0.34710825830963715</v>
      </c>
    </row>
    <row r="4293" spans="1:10" x14ac:dyDescent="0.25">
      <c r="A4293" s="43">
        <f t="shared" si="468"/>
        <v>611</v>
      </c>
      <c r="B4293" s="44">
        <v>42394</v>
      </c>
      <c r="C4293" s="5">
        <v>49.479343</v>
      </c>
      <c r="D4293" s="5">
        <v>73.110923999999997</v>
      </c>
      <c r="E4293" s="19">
        <f t="shared" si="469"/>
        <v>5.8857403004537687</v>
      </c>
      <c r="F4293" s="19">
        <f t="shared" si="470"/>
        <v>-0.99275085872714186</v>
      </c>
      <c r="G4293" s="19">
        <f t="shared" si="471"/>
        <v>0.85551172445173762</v>
      </c>
      <c r="H4293" s="19">
        <f t="shared" si="472"/>
        <v>-1.4987235638259713</v>
      </c>
      <c r="I4293" s="19">
        <f t="shared" si="473"/>
        <v>-2.1274185601291951</v>
      </c>
      <c r="J4293" s="19">
        <f t="shared" si="474"/>
        <v>0.2751253468055328</v>
      </c>
    </row>
    <row r="4294" spans="1:10" x14ac:dyDescent="0.25">
      <c r="A4294" s="43">
        <f t="shared" si="468"/>
        <v>610</v>
      </c>
      <c r="B4294" s="44">
        <v>42395</v>
      </c>
      <c r="C4294" s="5">
        <v>51.350879999999997</v>
      </c>
      <c r="D4294" s="5">
        <v>76.030311999999995</v>
      </c>
      <c r="E4294" s="19">
        <f t="shared" si="469"/>
        <v>6.0165437187276893</v>
      </c>
      <c r="F4294" s="19">
        <f t="shared" si="470"/>
        <v>0.13080341827392061</v>
      </c>
      <c r="G4294" s="19">
        <f t="shared" si="471"/>
        <v>-0.99275085872714186</v>
      </c>
      <c r="H4294" s="19">
        <f t="shared" si="472"/>
        <v>0.71794304841898293</v>
      </c>
      <c r="I4294" s="19">
        <f t="shared" si="473"/>
        <v>2.2166666122449543</v>
      </c>
      <c r="J4294" s="19">
        <f t="shared" si="474"/>
        <v>-2.1274185601291951</v>
      </c>
    </row>
    <row r="4295" spans="1:10" x14ac:dyDescent="0.25">
      <c r="A4295" s="43">
        <f t="shared" si="468"/>
        <v>609</v>
      </c>
      <c r="B4295" s="44">
        <v>42396</v>
      </c>
      <c r="C4295" s="5">
        <v>51.108795000000001</v>
      </c>
      <c r="D4295" s="5">
        <v>75.280120999999994</v>
      </c>
      <c r="E4295" s="19">
        <f t="shared" si="469"/>
        <v>6.2217725620430286</v>
      </c>
      <c r="F4295" s="19">
        <f t="shared" si="470"/>
        <v>0.2052288433153393</v>
      </c>
      <c r="G4295" s="19">
        <f t="shared" si="471"/>
        <v>0.13080341827392061</v>
      </c>
      <c r="H4295" s="19">
        <f t="shared" si="472"/>
        <v>0.12786817426940283</v>
      </c>
      <c r="I4295" s="19">
        <f t="shared" si="473"/>
        <v>-0.59007487414958004</v>
      </c>
      <c r="J4295" s="19">
        <f t="shared" si="474"/>
        <v>2.2166666122449543</v>
      </c>
    </row>
    <row r="4296" spans="1:10" x14ac:dyDescent="0.25">
      <c r="A4296" s="43">
        <f t="shared" si="468"/>
        <v>608</v>
      </c>
      <c r="B4296" s="44">
        <v>42397</v>
      </c>
      <c r="C4296" s="5">
        <v>52.663756999999997</v>
      </c>
      <c r="D4296" s="5">
        <v>77.657180999999994</v>
      </c>
      <c r="E4296" s="19">
        <f t="shared" si="469"/>
        <v>6.3593730575846266</v>
      </c>
      <c r="F4296" s="19">
        <f t="shared" si="470"/>
        <v>0.13760049554159792</v>
      </c>
      <c r="G4296" s="19">
        <f t="shared" si="471"/>
        <v>0.2052288433153393</v>
      </c>
      <c r="H4296" s="19">
        <f t="shared" si="472"/>
        <v>1.622262303714693E-2</v>
      </c>
      <c r="I4296" s="19">
        <f t="shared" si="473"/>
        <v>-0.1116455512322559</v>
      </c>
      <c r="J4296" s="19">
        <f t="shared" si="474"/>
        <v>-0.59007487414958004</v>
      </c>
    </row>
    <row r="4297" spans="1:10" x14ac:dyDescent="0.25">
      <c r="A4297" s="43">
        <f t="shared" si="468"/>
        <v>607</v>
      </c>
      <c r="B4297" s="44">
        <v>42398</v>
      </c>
      <c r="C4297" s="5">
        <v>54.200091999999998</v>
      </c>
      <c r="D4297" s="5">
        <v>78.154312000000004</v>
      </c>
      <c r="E4297" s="19">
        <f t="shared" si="469"/>
        <v>7.5992854422224099</v>
      </c>
      <c r="F4297" s="19">
        <f t="shared" si="470"/>
        <v>1.2399123846377833</v>
      </c>
      <c r="G4297" s="19">
        <f t="shared" si="471"/>
        <v>0.13760049554159792</v>
      </c>
      <c r="H4297" s="19">
        <f t="shared" si="472"/>
        <v>1.1585317407936095</v>
      </c>
      <c r="I4297" s="19">
        <f t="shared" si="473"/>
        <v>1.1423091177564626</v>
      </c>
      <c r="J4297" s="19">
        <f t="shared" si="474"/>
        <v>-0.1116455512322559</v>
      </c>
    </row>
    <row r="4298" spans="1:10" x14ac:dyDescent="0.25">
      <c r="A4298" s="43">
        <f t="shared" si="468"/>
        <v>606</v>
      </c>
      <c r="B4298" s="44">
        <v>42401</v>
      </c>
      <c r="C4298" s="5">
        <v>53.296917000000001</v>
      </c>
      <c r="D4298" s="5">
        <v>77.087783999999999</v>
      </c>
      <c r="E4298" s="19">
        <f t="shared" si="469"/>
        <v>7.3320454756784486</v>
      </c>
      <c r="F4298" s="19">
        <f t="shared" si="470"/>
        <v>-0.26723996654396132</v>
      </c>
      <c r="G4298" s="19">
        <f t="shared" si="471"/>
        <v>1.2399123846377833</v>
      </c>
      <c r="H4298" s="19">
        <f t="shared" si="472"/>
        <v>-1.0005575885119944</v>
      </c>
      <c r="I4298" s="19">
        <f t="shared" si="473"/>
        <v>-2.1590893293056039</v>
      </c>
      <c r="J4298" s="19">
        <f t="shared" si="474"/>
        <v>1.1423091177564626</v>
      </c>
    </row>
    <row r="4299" spans="1:10" x14ac:dyDescent="0.25">
      <c r="A4299" s="43">
        <f t="shared" ref="A4299:A4362" si="475">A4300+1</f>
        <v>605</v>
      </c>
      <c r="B4299" s="44">
        <v>42402</v>
      </c>
      <c r="C4299" s="5">
        <v>51.518486000000003</v>
      </c>
      <c r="D4299" s="5">
        <v>73.427254000000005</v>
      </c>
      <c r="E4299" s="19">
        <f t="shared" si="469"/>
        <v>7.7362662841793224</v>
      </c>
      <c r="F4299" s="19">
        <f t="shared" si="470"/>
        <v>0.40422080850087383</v>
      </c>
      <c r="G4299" s="19">
        <f t="shared" si="471"/>
        <v>-0.26723996654396132</v>
      </c>
      <c r="H4299" s="19">
        <f t="shared" si="472"/>
        <v>0.56227373158550276</v>
      </c>
      <c r="I4299" s="19">
        <f t="shared" si="473"/>
        <v>1.562831320097497</v>
      </c>
      <c r="J4299" s="19">
        <f t="shared" si="474"/>
        <v>-2.1590893293056039</v>
      </c>
    </row>
    <row r="4300" spans="1:10" x14ac:dyDescent="0.25">
      <c r="A4300" s="43">
        <f t="shared" si="475"/>
        <v>604</v>
      </c>
      <c r="B4300" s="44">
        <v>42403</v>
      </c>
      <c r="C4300" s="5">
        <v>53.352775999999999</v>
      </c>
      <c r="D4300" s="5">
        <v>76.482230999999999</v>
      </c>
      <c r="E4300" s="19">
        <f t="shared" si="469"/>
        <v>7.7489755092700676</v>
      </c>
      <c r="F4300" s="19">
        <f t="shared" si="470"/>
        <v>1.2709225090745235E-2</v>
      </c>
      <c r="G4300" s="19">
        <f t="shared" si="471"/>
        <v>0.40422080850087383</v>
      </c>
      <c r="H4300" s="19">
        <f t="shared" si="472"/>
        <v>-0.22635786199738844</v>
      </c>
      <c r="I4300" s="19">
        <f t="shared" si="473"/>
        <v>-0.78863159358289114</v>
      </c>
      <c r="J4300" s="19">
        <f t="shared" si="474"/>
        <v>1.562831320097497</v>
      </c>
    </row>
    <row r="4301" spans="1:10" x14ac:dyDescent="0.25">
      <c r="A4301" s="43">
        <f t="shared" si="475"/>
        <v>603</v>
      </c>
      <c r="B4301" s="44">
        <v>42404</v>
      </c>
      <c r="C4301" s="5">
        <v>53.324840999999999</v>
      </c>
      <c r="D4301" s="5">
        <v>76.635857000000001</v>
      </c>
      <c r="E4301" s="19">
        <f t="shared" si="469"/>
        <v>7.6294384552689394</v>
      </c>
      <c r="F4301" s="19">
        <f t="shared" si="470"/>
        <v>-0.11953705400112824</v>
      </c>
      <c r="G4301" s="19">
        <f t="shared" si="471"/>
        <v>1.2709225090745235E-2</v>
      </c>
      <c r="H4301" s="19">
        <f t="shared" si="472"/>
        <v>-0.12705363245947179</v>
      </c>
      <c r="I4301" s="19">
        <f t="shared" si="473"/>
        <v>9.930422953791665E-2</v>
      </c>
      <c r="J4301" s="19">
        <f t="shared" si="474"/>
        <v>-0.78863159358289114</v>
      </c>
    </row>
    <row r="4302" spans="1:10" x14ac:dyDescent="0.25">
      <c r="A4302" s="43">
        <f t="shared" si="475"/>
        <v>602</v>
      </c>
      <c r="B4302" s="44">
        <v>42405</v>
      </c>
      <c r="C4302" s="5">
        <v>52.086460000000002</v>
      </c>
      <c r="D4302" s="5">
        <v>74.909546000000006</v>
      </c>
      <c r="E4302" s="19">
        <f t="shared" si="469"/>
        <v>7.4203990604968553</v>
      </c>
      <c r="F4302" s="19">
        <f t="shared" si="470"/>
        <v>-0.20903939477208411</v>
      </c>
      <c r="G4302" s="19">
        <f t="shared" si="471"/>
        <v>-0.11953705400112824</v>
      </c>
      <c r="H4302" s="19">
        <f t="shared" si="472"/>
        <v>-0.13834195738599048</v>
      </c>
      <c r="I4302" s="19">
        <f t="shared" si="473"/>
        <v>-1.1288324926518684E-2</v>
      </c>
      <c r="J4302" s="19">
        <f t="shared" si="474"/>
        <v>9.930422953791665E-2</v>
      </c>
    </row>
    <row r="4303" spans="1:10" x14ac:dyDescent="0.25">
      <c r="A4303" s="43">
        <f t="shared" si="475"/>
        <v>601</v>
      </c>
      <c r="B4303" s="44">
        <v>42408</v>
      </c>
      <c r="C4303" s="5">
        <v>51.816437000000001</v>
      </c>
      <c r="D4303" s="5">
        <v>77.720466999999999</v>
      </c>
      <c r="E4303" s="19">
        <f t="shared" si="469"/>
        <v>5.4743177289975691</v>
      </c>
      <c r="F4303" s="19">
        <f t="shared" si="470"/>
        <v>-1.9460813314992862</v>
      </c>
      <c r="G4303" s="19">
        <f t="shared" si="471"/>
        <v>-0.20903939477208411</v>
      </c>
      <c r="H4303" s="19">
        <f t="shared" si="472"/>
        <v>-1.8224497961011759</v>
      </c>
      <c r="I4303" s="19">
        <f t="shared" si="473"/>
        <v>-1.6841078387151853</v>
      </c>
      <c r="J4303" s="19">
        <f t="shared" si="474"/>
        <v>-1.1288324926518684E-2</v>
      </c>
    </row>
    <row r="4304" spans="1:10" x14ac:dyDescent="0.25">
      <c r="A4304" s="43">
        <f t="shared" si="475"/>
        <v>600</v>
      </c>
      <c r="B4304" s="44">
        <v>42409</v>
      </c>
      <c r="C4304" s="5">
        <v>50.568747999999999</v>
      </c>
      <c r="D4304" s="5">
        <v>74.945701999999997</v>
      </c>
      <c r="E4304" s="19">
        <f t="shared" si="469"/>
        <v>5.8811284449990566</v>
      </c>
      <c r="F4304" s="19">
        <f t="shared" si="470"/>
        <v>0.40681071600148755</v>
      </c>
      <c r="G4304" s="19">
        <f t="shared" si="471"/>
        <v>-1.9460813314992862</v>
      </c>
      <c r="H4304" s="19">
        <f t="shared" si="472"/>
        <v>1.5577756969572496</v>
      </c>
      <c r="I4304" s="19">
        <f t="shared" si="473"/>
        <v>3.3802254930584255</v>
      </c>
      <c r="J4304" s="19">
        <f t="shared" si="474"/>
        <v>-1.6841078387151853</v>
      </c>
    </row>
    <row r="4305" spans="1:10" x14ac:dyDescent="0.25">
      <c r="A4305" s="43">
        <f t="shared" si="475"/>
        <v>599</v>
      </c>
      <c r="B4305" s="44">
        <v>42410</v>
      </c>
      <c r="C4305" s="5">
        <v>50.363903000000001</v>
      </c>
      <c r="D4305" s="5">
        <v>75.054152999999999</v>
      </c>
      <c r="E4305" s="19">
        <f t="shared" si="469"/>
        <v>5.6116177350380099</v>
      </c>
      <c r="F4305" s="19">
        <f t="shared" si="470"/>
        <v>-0.26951070996104676</v>
      </c>
      <c r="G4305" s="19">
        <f t="shared" si="471"/>
        <v>0.40681071600148755</v>
      </c>
      <c r="H4305" s="19">
        <f t="shared" si="472"/>
        <v>-0.51010953818911753</v>
      </c>
      <c r="I4305" s="19">
        <f t="shared" si="473"/>
        <v>-2.0678852351463672</v>
      </c>
      <c r="J4305" s="19">
        <f t="shared" si="474"/>
        <v>3.3802254930584255</v>
      </c>
    </row>
    <row r="4306" spans="1:10" x14ac:dyDescent="0.25">
      <c r="A4306" s="43">
        <f t="shared" si="475"/>
        <v>598</v>
      </c>
      <c r="B4306" s="44">
        <v>42411</v>
      </c>
      <c r="C4306" s="5">
        <v>50.149749999999997</v>
      </c>
      <c r="D4306" s="5">
        <v>75.008965000000003</v>
      </c>
      <c r="E4306" s="19">
        <f t="shared" si="469"/>
        <v>5.4244088305439888</v>
      </c>
      <c r="F4306" s="19">
        <f t="shared" si="470"/>
        <v>-0.18720890449402106</v>
      </c>
      <c r="G4306" s="19">
        <f t="shared" si="471"/>
        <v>-0.26951070996104676</v>
      </c>
      <c r="H4306" s="19">
        <f t="shared" si="472"/>
        <v>-2.7813002515602703E-2</v>
      </c>
      <c r="I4306" s="19">
        <f t="shared" si="473"/>
        <v>0.48229653567351483</v>
      </c>
      <c r="J4306" s="19">
        <f t="shared" si="474"/>
        <v>-2.0678852351463672</v>
      </c>
    </row>
    <row r="4307" spans="1:10" x14ac:dyDescent="0.25">
      <c r="A4307" s="43">
        <f t="shared" si="475"/>
        <v>597</v>
      </c>
      <c r="B4307" s="44">
        <v>42412</v>
      </c>
      <c r="C4307" s="5">
        <v>51.471927999999998</v>
      </c>
      <c r="D4307" s="5">
        <v>77.214325000000002</v>
      </c>
      <c r="E4307" s="19">
        <f t="shared" si="469"/>
        <v>5.4316043027691947</v>
      </c>
      <c r="F4307" s="19">
        <f t="shared" si="470"/>
        <v>7.19547222520589E-3</v>
      </c>
      <c r="G4307" s="19">
        <f t="shared" si="471"/>
        <v>-0.18720890449402106</v>
      </c>
      <c r="H4307" s="19">
        <f t="shared" si="472"/>
        <v>0.11791586695285505</v>
      </c>
      <c r="I4307" s="19">
        <f t="shared" si="473"/>
        <v>0.14572886946845776</v>
      </c>
      <c r="J4307" s="19">
        <f t="shared" si="474"/>
        <v>0.48229653567351483</v>
      </c>
    </row>
    <row r="4308" spans="1:10" x14ac:dyDescent="0.25">
      <c r="A4308" s="43">
        <f t="shared" si="475"/>
        <v>596</v>
      </c>
      <c r="B4308" s="44">
        <v>42416</v>
      </c>
      <c r="C4308" s="5">
        <v>51.984043</v>
      </c>
      <c r="D4308" s="5">
        <v>77.626198000000002</v>
      </c>
      <c r="E4308" s="19">
        <f t="shared" si="469"/>
        <v>5.6981331859165323</v>
      </c>
      <c r="F4308" s="19">
        <f t="shared" si="470"/>
        <v>0.26652888314733758</v>
      </c>
      <c r="G4308" s="19">
        <f t="shared" si="471"/>
        <v>7.19547222520589E-3</v>
      </c>
      <c r="H4308" s="19">
        <f t="shared" si="472"/>
        <v>0.26227328682738754</v>
      </c>
      <c r="I4308" s="19">
        <f t="shared" si="473"/>
        <v>0.14435741987453249</v>
      </c>
      <c r="J4308" s="19">
        <f t="shared" si="474"/>
        <v>0.14572886946845776</v>
      </c>
    </row>
    <row r="4309" spans="1:10" x14ac:dyDescent="0.25">
      <c r="A4309" s="43">
        <f t="shared" si="475"/>
        <v>595</v>
      </c>
      <c r="B4309" s="44">
        <v>42417</v>
      </c>
      <c r="C4309" s="5">
        <v>53.687973</v>
      </c>
      <c r="D4309" s="5">
        <v>80.829727000000005</v>
      </c>
      <c r="E4309" s="19">
        <f t="shared" si="469"/>
        <v>5.491905813777791</v>
      </c>
      <c r="F4309" s="19">
        <f t="shared" si="470"/>
        <v>-0.20622737213874132</v>
      </c>
      <c r="G4309" s="19">
        <f t="shared" si="471"/>
        <v>0.26652888314733758</v>
      </c>
      <c r="H4309" s="19">
        <f t="shared" si="472"/>
        <v>-0.36385974132626131</v>
      </c>
      <c r="I4309" s="19">
        <f t="shared" si="473"/>
        <v>-0.6261330281536488</v>
      </c>
      <c r="J4309" s="19">
        <f t="shared" si="474"/>
        <v>0.14435741987453249</v>
      </c>
    </row>
    <row r="4310" spans="1:10" x14ac:dyDescent="0.25">
      <c r="A4310" s="43">
        <f t="shared" si="475"/>
        <v>594</v>
      </c>
      <c r="B4310" s="44">
        <v>42418</v>
      </c>
      <c r="C4310" s="5">
        <v>53.017574000000003</v>
      </c>
      <c r="D4310" s="5">
        <v>79.383574999999993</v>
      </c>
      <c r="E4310" s="19">
        <f t="shared" si="469"/>
        <v>5.6837989622282095</v>
      </c>
      <c r="F4310" s="19">
        <f t="shared" si="470"/>
        <v>0.19189314845041849</v>
      </c>
      <c r="G4310" s="19">
        <f t="shared" si="471"/>
        <v>-0.20622737213874132</v>
      </c>
      <c r="H4310" s="19">
        <f t="shared" si="472"/>
        <v>0.3138615778291422</v>
      </c>
      <c r="I4310" s="19">
        <f t="shared" si="473"/>
        <v>0.67772131915540346</v>
      </c>
      <c r="J4310" s="19">
        <f t="shared" si="474"/>
        <v>-0.6261330281536488</v>
      </c>
    </row>
    <row r="4311" spans="1:10" x14ac:dyDescent="0.25">
      <c r="A4311" s="43">
        <f t="shared" si="475"/>
        <v>593</v>
      </c>
      <c r="B4311" s="44">
        <v>42419</v>
      </c>
      <c r="C4311" s="5">
        <v>52.896534000000003</v>
      </c>
      <c r="D4311" s="5">
        <v>79.173050000000003</v>
      </c>
      <c r="E4311" s="19">
        <f t="shared" si="469"/>
        <v>5.6882879899877494</v>
      </c>
      <c r="F4311" s="19">
        <f t="shared" si="470"/>
        <v>4.4890277595399652E-3</v>
      </c>
      <c r="G4311" s="19">
        <f t="shared" si="471"/>
        <v>0.19189314845041849</v>
      </c>
      <c r="H4311" s="19">
        <f t="shared" si="472"/>
        <v>-0.10900175516761652</v>
      </c>
      <c r="I4311" s="19">
        <f t="shared" si="473"/>
        <v>-0.42286333299675871</v>
      </c>
      <c r="J4311" s="19">
        <f t="shared" si="474"/>
        <v>0.67772131915540346</v>
      </c>
    </row>
    <row r="4312" spans="1:10" x14ac:dyDescent="0.25">
      <c r="A4312" s="43">
        <f t="shared" si="475"/>
        <v>592</v>
      </c>
      <c r="B4312" s="44">
        <v>42422</v>
      </c>
      <c r="C4312" s="5">
        <v>54.246642999999999</v>
      </c>
      <c r="D4312" s="5">
        <v>81.296531999999999</v>
      </c>
      <c r="E4312" s="19">
        <f t="shared" si="469"/>
        <v>5.7722355795856828</v>
      </c>
      <c r="F4312" s="19">
        <f t="shared" si="470"/>
        <v>8.3947589597933359E-2</v>
      </c>
      <c r="G4312" s="19">
        <f t="shared" si="471"/>
        <v>4.4890277595399652E-3</v>
      </c>
      <c r="H4312" s="19">
        <f t="shared" si="472"/>
        <v>8.1292657521796388E-2</v>
      </c>
      <c r="I4312" s="19">
        <f t="shared" si="473"/>
        <v>0.19029441268941291</v>
      </c>
      <c r="J4312" s="19">
        <f t="shared" si="474"/>
        <v>-0.42286333299675871</v>
      </c>
    </row>
    <row r="4313" spans="1:10" x14ac:dyDescent="0.25">
      <c r="A4313" s="43">
        <f t="shared" si="475"/>
        <v>591</v>
      </c>
      <c r="B4313" s="44">
        <v>42423</v>
      </c>
      <c r="C4313" s="5">
        <v>52.393729999999998</v>
      </c>
      <c r="D4313" s="5">
        <v>77.717735000000005</v>
      </c>
      <c r="E4313" s="19">
        <f t="shared" si="469"/>
        <v>6.0532397293720521</v>
      </c>
      <c r="F4313" s="19">
        <f t="shared" si="470"/>
        <v>0.28100414978636934</v>
      </c>
      <c r="G4313" s="19">
        <f t="shared" si="471"/>
        <v>8.3947589597933359E-2</v>
      </c>
      <c r="H4313" s="19">
        <f t="shared" si="472"/>
        <v>0.23135528141742526</v>
      </c>
      <c r="I4313" s="19">
        <f t="shared" si="473"/>
        <v>0.15006262389562885</v>
      </c>
      <c r="J4313" s="19">
        <f t="shared" si="474"/>
        <v>0.19029441268941291</v>
      </c>
    </row>
    <row r="4314" spans="1:10" x14ac:dyDescent="0.25">
      <c r="A4314" s="43">
        <f t="shared" si="475"/>
        <v>590</v>
      </c>
      <c r="B4314" s="44">
        <v>42424</v>
      </c>
      <c r="C4314" s="5">
        <v>52.924469000000002</v>
      </c>
      <c r="D4314" s="5">
        <v>78.047241</v>
      </c>
      <c r="E4314" s="19">
        <f t="shared" si="469"/>
        <v>6.3875053042637049</v>
      </c>
      <c r="F4314" s="19">
        <f t="shared" si="470"/>
        <v>0.33426557489165276</v>
      </c>
      <c r="G4314" s="19">
        <f t="shared" si="471"/>
        <v>0.28100414978636934</v>
      </c>
      <c r="H4314" s="19">
        <f t="shared" si="472"/>
        <v>0.16807214264790005</v>
      </c>
      <c r="I4314" s="19">
        <f t="shared" si="473"/>
        <v>-6.328313876952521E-2</v>
      </c>
      <c r="J4314" s="19">
        <f t="shared" si="474"/>
        <v>0.15006262389562885</v>
      </c>
    </row>
    <row r="4315" spans="1:10" x14ac:dyDescent="0.25">
      <c r="A4315" s="43">
        <f t="shared" si="475"/>
        <v>589</v>
      </c>
      <c r="B4315" s="44">
        <v>42425</v>
      </c>
      <c r="C4315" s="5">
        <v>52.971020000000003</v>
      </c>
      <c r="D4315" s="5">
        <v>78.074698999999995</v>
      </c>
      <c r="E4315" s="19">
        <f t="shared" si="469"/>
        <v>6.4176840157268487</v>
      </c>
      <c r="F4315" s="19">
        <f t="shared" si="470"/>
        <v>3.017871146314377E-2</v>
      </c>
      <c r="G4315" s="19">
        <f t="shared" si="471"/>
        <v>0.33426557489165276</v>
      </c>
      <c r="H4315" s="19">
        <f t="shared" si="472"/>
        <v>-0.16751496393064802</v>
      </c>
      <c r="I4315" s="19">
        <f t="shared" si="473"/>
        <v>-0.33558710657854807</v>
      </c>
      <c r="J4315" s="19">
        <f t="shared" si="474"/>
        <v>-6.328313876952521E-2</v>
      </c>
    </row>
    <row r="4316" spans="1:10" x14ac:dyDescent="0.25">
      <c r="A4316" s="43">
        <f t="shared" si="475"/>
        <v>588</v>
      </c>
      <c r="B4316" s="44">
        <v>42426</v>
      </c>
      <c r="C4316" s="5">
        <v>53.287593999999999</v>
      </c>
      <c r="D4316" s="5">
        <v>77.205162000000001</v>
      </c>
      <c r="E4316" s="19">
        <f t="shared" si="469"/>
        <v>7.2527338937031018</v>
      </c>
      <c r="F4316" s="19">
        <f t="shared" si="470"/>
        <v>0.83504987797625319</v>
      </c>
      <c r="G4316" s="19">
        <f t="shared" si="471"/>
        <v>3.017871146314377E-2</v>
      </c>
      <c r="H4316" s="19">
        <f t="shared" si="472"/>
        <v>0.81720137416388339</v>
      </c>
      <c r="I4316" s="19">
        <f t="shared" si="473"/>
        <v>0.98471633809453141</v>
      </c>
      <c r="J4316" s="19">
        <f t="shared" si="474"/>
        <v>-0.33558710657854807</v>
      </c>
    </row>
    <row r="4317" spans="1:10" x14ac:dyDescent="0.25">
      <c r="A4317" s="43">
        <f t="shared" si="475"/>
        <v>587</v>
      </c>
      <c r="B4317" s="44">
        <v>42429</v>
      </c>
      <c r="C4317" s="5">
        <v>52.682364999999997</v>
      </c>
      <c r="D4317" s="5">
        <v>76.372246000000004</v>
      </c>
      <c r="E4317" s="19">
        <f t="shared" si="469"/>
        <v>7.1441448922085868</v>
      </c>
      <c r="F4317" s="19">
        <f t="shared" si="470"/>
        <v>-0.108589001494515</v>
      </c>
      <c r="G4317" s="19">
        <f t="shared" si="471"/>
        <v>0.83504987797625319</v>
      </c>
      <c r="H4317" s="19">
        <f t="shared" si="472"/>
        <v>-0.60246001877702282</v>
      </c>
      <c r="I4317" s="19">
        <f t="shared" si="473"/>
        <v>-1.4196613929409061</v>
      </c>
      <c r="J4317" s="19">
        <f t="shared" si="474"/>
        <v>0.98471633809453141</v>
      </c>
    </row>
    <row r="4318" spans="1:10" x14ac:dyDescent="0.25">
      <c r="A4318" s="43">
        <f t="shared" si="475"/>
        <v>586</v>
      </c>
      <c r="B4318" s="44">
        <v>42430</v>
      </c>
      <c r="C4318" s="5">
        <v>54.060425000000002</v>
      </c>
      <c r="D4318" s="5">
        <v>78.834380999999993</v>
      </c>
      <c r="E4318" s="19">
        <f t="shared" si="469"/>
        <v>7.0541160060300143</v>
      </c>
      <c r="F4318" s="19">
        <f t="shared" si="470"/>
        <v>-9.002888617857252E-2</v>
      </c>
      <c r="G4318" s="19">
        <f t="shared" si="471"/>
        <v>-0.108589001494515</v>
      </c>
      <c r="H4318" s="19">
        <f t="shared" si="472"/>
        <v>-2.5806422289639461E-2</v>
      </c>
      <c r="I4318" s="19">
        <f t="shared" si="473"/>
        <v>0.57665359648738335</v>
      </c>
      <c r="J4318" s="19">
        <f t="shared" si="474"/>
        <v>-1.4196613929409061</v>
      </c>
    </row>
    <row r="4319" spans="1:10" x14ac:dyDescent="0.25">
      <c r="A4319" s="43">
        <f t="shared" si="475"/>
        <v>585</v>
      </c>
      <c r="B4319" s="44">
        <v>42431</v>
      </c>
      <c r="C4319" s="5">
        <v>55.382603000000003</v>
      </c>
      <c r="D4319" s="5">
        <v>79.758835000000005</v>
      </c>
      <c r="E4319" s="19">
        <f t="shared" si="469"/>
        <v>7.8250729547134341</v>
      </c>
      <c r="F4319" s="19">
        <f t="shared" si="470"/>
        <v>0.7709569486834198</v>
      </c>
      <c r="G4319" s="19">
        <f t="shared" si="471"/>
        <v>-9.002888617857252E-2</v>
      </c>
      <c r="H4319" s="19">
        <f t="shared" si="472"/>
        <v>0.82420245984926555</v>
      </c>
      <c r="I4319" s="19">
        <f t="shared" si="473"/>
        <v>0.85000888213890502</v>
      </c>
      <c r="J4319" s="19">
        <f t="shared" si="474"/>
        <v>0.57665359648738335</v>
      </c>
    </row>
    <row r="4320" spans="1:10" x14ac:dyDescent="0.25">
      <c r="A4320" s="43">
        <f t="shared" si="475"/>
        <v>584</v>
      </c>
      <c r="B4320" s="44">
        <v>42432</v>
      </c>
      <c r="C4320" s="5">
        <v>56.220604000000002</v>
      </c>
      <c r="D4320" s="5">
        <v>80.115798999999996</v>
      </c>
      <c r="E4320" s="19">
        <f t="shared" si="469"/>
        <v>8.4502282410682241</v>
      </c>
      <c r="F4320" s="19">
        <f t="shared" si="470"/>
        <v>0.62515528635479001</v>
      </c>
      <c r="G4320" s="19">
        <f t="shared" si="471"/>
        <v>0.7709569486834198</v>
      </c>
      <c r="H4320" s="19">
        <f t="shared" si="472"/>
        <v>0.16919055590053755</v>
      </c>
      <c r="I4320" s="19">
        <f t="shared" si="473"/>
        <v>-0.65501190394872799</v>
      </c>
      <c r="J4320" s="19">
        <f t="shared" si="474"/>
        <v>0.85000888213890502</v>
      </c>
    </row>
    <row r="4321" spans="1:10" x14ac:dyDescent="0.25">
      <c r="A4321" s="43">
        <f t="shared" si="475"/>
        <v>583</v>
      </c>
      <c r="B4321" s="44">
        <v>42433</v>
      </c>
      <c r="C4321" s="5">
        <v>56.760646999999999</v>
      </c>
      <c r="D4321" s="5">
        <v>80.481910999999997</v>
      </c>
      <c r="E4321" s="19">
        <f t="shared" si="469"/>
        <v>8.771970880488233</v>
      </c>
      <c r="F4321" s="19">
        <f t="shared" si="470"/>
        <v>0.32174263942000891</v>
      </c>
      <c r="G4321" s="19">
        <f t="shared" si="471"/>
        <v>0.62515528635479001</v>
      </c>
      <c r="H4321" s="19">
        <f t="shared" si="472"/>
        <v>-4.7991055984899111E-2</v>
      </c>
      <c r="I4321" s="19">
        <f t="shared" si="473"/>
        <v>-0.21718161188543667</v>
      </c>
      <c r="J4321" s="19">
        <f t="shared" si="474"/>
        <v>-0.65501190394872799</v>
      </c>
    </row>
    <row r="4322" spans="1:10" x14ac:dyDescent="0.25">
      <c r="A4322" s="43">
        <f t="shared" si="475"/>
        <v>582</v>
      </c>
      <c r="B4322" s="44">
        <v>42436</v>
      </c>
      <c r="C4322" s="5">
        <v>58.092140000000001</v>
      </c>
      <c r="D4322" s="5">
        <v>82.989845000000003</v>
      </c>
      <c r="E4322" s="19">
        <f t="shared" si="469"/>
        <v>8.6080665799058451</v>
      </c>
      <c r="F4322" s="19">
        <f t="shared" si="470"/>
        <v>-0.16390430058238792</v>
      </c>
      <c r="G4322" s="19">
        <f t="shared" si="471"/>
        <v>0.32174263942000891</v>
      </c>
      <c r="H4322" s="19">
        <f t="shared" si="472"/>
        <v>-0.3541915742223915</v>
      </c>
      <c r="I4322" s="19">
        <f t="shared" si="473"/>
        <v>-0.30620051823749239</v>
      </c>
      <c r="J4322" s="19">
        <f t="shared" si="474"/>
        <v>-0.21718161188543667</v>
      </c>
    </row>
    <row r="4323" spans="1:10" x14ac:dyDescent="0.25">
      <c r="A4323" s="43">
        <f t="shared" si="475"/>
        <v>581</v>
      </c>
      <c r="B4323" s="44">
        <v>42437</v>
      </c>
      <c r="C4323" s="5">
        <v>55.652625999999998</v>
      </c>
      <c r="D4323" s="5">
        <v>81.223312000000007</v>
      </c>
      <c r="E4323" s="19">
        <f t="shared" si="469"/>
        <v>7.2218772206618169</v>
      </c>
      <c r="F4323" s="19">
        <f t="shared" si="470"/>
        <v>-1.3861893592440282</v>
      </c>
      <c r="G4323" s="19">
        <f t="shared" si="471"/>
        <v>-0.16390430058238792</v>
      </c>
      <c r="H4323" s="19">
        <f t="shared" si="472"/>
        <v>-1.2892519357433163</v>
      </c>
      <c r="I4323" s="19">
        <f t="shared" si="473"/>
        <v>-0.93506036152092475</v>
      </c>
      <c r="J4323" s="19">
        <f t="shared" si="474"/>
        <v>-0.30620051823749239</v>
      </c>
    </row>
    <row r="4324" spans="1:10" x14ac:dyDescent="0.25">
      <c r="A4324" s="43">
        <f t="shared" si="475"/>
        <v>580</v>
      </c>
      <c r="B4324" s="44">
        <v>42438</v>
      </c>
      <c r="C4324" s="5">
        <v>56.555809000000004</v>
      </c>
      <c r="D4324" s="5">
        <v>84.957718</v>
      </c>
      <c r="E4324" s="19">
        <f t="shared" si="469"/>
        <v>5.8983586201896259</v>
      </c>
      <c r="F4324" s="19">
        <f t="shared" si="470"/>
        <v>-1.3235186004721911</v>
      </c>
      <c r="G4324" s="19">
        <f t="shared" si="471"/>
        <v>-1.3861893592440282</v>
      </c>
      <c r="H4324" s="19">
        <f t="shared" si="472"/>
        <v>-0.50368883095571171</v>
      </c>
      <c r="I4324" s="19">
        <f t="shared" si="473"/>
        <v>0.7855631047876046</v>
      </c>
      <c r="J4324" s="19">
        <f t="shared" si="474"/>
        <v>-0.93506036152092475</v>
      </c>
    </row>
    <row r="4325" spans="1:10" x14ac:dyDescent="0.25">
      <c r="A4325" s="43">
        <f t="shared" si="475"/>
        <v>579</v>
      </c>
      <c r="B4325" s="44">
        <v>42439</v>
      </c>
      <c r="C4325" s="5">
        <v>56.602364000000001</v>
      </c>
      <c r="D4325" s="5">
        <v>85.982849000000002</v>
      </c>
      <c r="E4325" s="19">
        <f t="shared" si="469"/>
        <v>5.3336622355266599</v>
      </c>
      <c r="F4325" s="19">
        <f t="shared" si="470"/>
        <v>-0.56469638466296601</v>
      </c>
      <c r="G4325" s="19">
        <f t="shared" si="471"/>
        <v>-1.3235186004721911</v>
      </c>
      <c r="H4325" s="19">
        <f t="shared" si="472"/>
        <v>0.21806820802416704</v>
      </c>
      <c r="I4325" s="19">
        <f t="shared" si="473"/>
        <v>0.72175703897987875</v>
      </c>
      <c r="J4325" s="19">
        <f t="shared" si="474"/>
        <v>0.7855631047876046</v>
      </c>
    </row>
    <row r="4326" spans="1:10" x14ac:dyDescent="0.25">
      <c r="A4326" s="43">
        <f t="shared" si="475"/>
        <v>578</v>
      </c>
      <c r="B4326" s="44">
        <v>42440</v>
      </c>
      <c r="C4326" s="5">
        <v>58.064205000000001</v>
      </c>
      <c r="D4326" s="5">
        <v>86.568641999999997</v>
      </c>
      <c r="E4326" s="19">
        <f t="shared" si="469"/>
        <v>6.4462144301194826</v>
      </c>
      <c r="F4326" s="19">
        <f t="shared" si="470"/>
        <v>1.1125521945928227</v>
      </c>
      <c r="G4326" s="19">
        <f t="shared" si="471"/>
        <v>-0.56469638466296601</v>
      </c>
      <c r="H4326" s="19">
        <f t="shared" si="472"/>
        <v>1.446528865094395</v>
      </c>
      <c r="I4326" s="19">
        <f t="shared" si="473"/>
        <v>1.2284606570702281</v>
      </c>
      <c r="J4326" s="19">
        <f t="shared" si="474"/>
        <v>0.72175703897987875</v>
      </c>
    </row>
    <row r="4327" spans="1:10" x14ac:dyDescent="0.25">
      <c r="A4327" s="43">
        <f t="shared" si="475"/>
        <v>577</v>
      </c>
      <c r="B4327" s="44">
        <v>42443</v>
      </c>
      <c r="C4327" s="5">
        <v>57.682453000000002</v>
      </c>
      <c r="D4327" s="5">
        <v>86.275741999999994</v>
      </c>
      <c r="E4327" s="19">
        <f t="shared" si="469"/>
        <v>6.2391089197562053</v>
      </c>
      <c r="F4327" s="19">
        <f t="shared" si="470"/>
        <v>-0.20710551036327729</v>
      </c>
      <c r="G4327" s="19">
        <f t="shared" si="471"/>
        <v>1.1125521945928227</v>
      </c>
      <c r="H4327" s="19">
        <f t="shared" si="472"/>
        <v>-0.8650988813162267</v>
      </c>
      <c r="I4327" s="19">
        <f t="shared" si="473"/>
        <v>-2.3116277464106219</v>
      </c>
      <c r="J4327" s="19">
        <f t="shared" si="474"/>
        <v>1.2284606570702281</v>
      </c>
    </row>
    <row r="4328" spans="1:10" x14ac:dyDescent="0.25">
      <c r="A4328" s="43">
        <f t="shared" si="475"/>
        <v>576</v>
      </c>
      <c r="B4328" s="44">
        <v>42444</v>
      </c>
      <c r="C4328" s="5">
        <v>57.570723999999998</v>
      </c>
      <c r="D4328" s="5">
        <v>86.284897000000001</v>
      </c>
      <c r="E4328" s="19">
        <f t="shared" si="469"/>
        <v>6.1219210989551556</v>
      </c>
      <c r="F4328" s="19">
        <f t="shared" si="470"/>
        <v>-0.11718782080104972</v>
      </c>
      <c r="G4328" s="19">
        <f t="shared" si="471"/>
        <v>-0.20710551036327729</v>
      </c>
      <c r="H4328" s="19">
        <f t="shared" si="472"/>
        <v>5.2999632051092538E-3</v>
      </c>
      <c r="I4328" s="19">
        <f t="shared" si="473"/>
        <v>0.87039884452133598</v>
      </c>
      <c r="J4328" s="19">
        <f t="shared" si="474"/>
        <v>-2.3116277464106219</v>
      </c>
    </row>
    <row r="4329" spans="1:10" x14ac:dyDescent="0.25">
      <c r="A4329" s="43">
        <f t="shared" si="475"/>
        <v>575</v>
      </c>
      <c r="B4329" s="44">
        <v>42445</v>
      </c>
      <c r="C4329" s="5">
        <v>58.567013000000003</v>
      </c>
      <c r="D4329" s="5">
        <v>87.319182999999995</v>
      </c>
      <c r="E4329" s="19">
        <f t="shared" si="469"/>
        <v>6.5014998934911645</v>
      </c>
      <c r="F4329" s="19">
        <f t="shared" si="470"/>
        <v>0.37957879453600896</v>
      </c>
      <c r="G4329" s="19">
        <f t="shared" si="471"/>
        <v>-0.11718782080104972</v>
      </c>
      <c r="H4329" s="19">
        <f t="shared" si="472"/>
        <v>0.4488868320539553</v>
      </c>
      <c r="I4329" s="19">
        <f t="shared" si="473"/>
        <v>0.44358686884884602</v>
      </c>
      <c r="J4329" s="19">
        <f t="shared" si="474"/>
        <v>0.87039884452133598</v>
      </c>
    </row>
    <row r="4330" spans="1:10" x14ac:dyDescent="0.25">
      <c r="A4330" s="43">
        <f t="shared" si="475"/>
        <v>574</v>
      </c>
      <c r="B4330" s="44">
        <v>42446</v>
      </c>
      <c r="C4330" s="5">
        <v>59.367764000000001</v>
      </c>
      <c r="D4330" s="5">
        <v>88.682968000000002</v>
      </c>
      <c r="E4330" s="19">
        <f t="shared" si="469"/>
        <v>6.4890714367850606</v>
      </c>
      <c r="F4330" s="19">
        <f t="shared" si="470"/>
        <v>-1.242845670610393E-2</v>
      </c>
      <c r="G4330" s="19">
        <f t="shared" si="471"/>
        <v>0.37957879453600896</v>
      </c>
      <c r="H4330" s="19">
        <f t="shared" si="472"/>
        <v>-0.23692159219482947</v>
      </c>
      <c r="I4330" s="19">
        <f t="shared" si="473"/>
        <v>-0.68580842424878474</v>
      </c>
      <c r="J4330" s="19">
        <f t="shared" si="474"/>
        <v>0.44358686884884602</v>
      </c>
    </row>
    <row r="4331" spans="1:10" x14ac:dyDescent="0.25">
      <c r="A4331" s="43">
        <f t="shared" si="475"/>
        <v>573</v>
      </c>
      <c r="B4331" s="44">
        <v>42447</v>
      </c>
      <c r="C4331" s="5">
        <v>59.538822000000003</v>
      </c>
      <c r="D4331" s="5">
        <v>89.415199000000001</v>
      </c>
      <c r="E4331" s="19">
        <f t="shared" si="469"/>
        <v>6.2235245417588274</v>
      </c>
      <c r="F4331" s="19">
        <f t="shared" si="470"/>
        <v>-0.26554689502623319</v>
      </c>
      <c r="G4331" s="19">
        <f t="shared" si="471"/>
        <v>-1.242845670610393E-2</v>
      </c>
      <c r="H4331" s="19">
        <f t="shared" si="472"/>
        <v>-0.25819637056226852</v>
      </c>
      <c r="I4331" s="19">
        <f t="shared" si="473"/>
        <v>-2.1274778367439046E-2</v>
      </c>
      <c r="J4331" s="19">
        <f t="shared" si="474"/>
        <v>-0.68580842424878474</v>
      </c>
    </row>
    <row r="4332" spans="1:10" x14ac:dyDescent="0.25">
      <c r="A4332" s="43">
        <f t="shared" si="475"/>
        <v>572</v>
      </c>
      <c r="B4332" s="44">
        <v>42450</v>
      </c>
      <c r="C4332" s="5">
        <v>59.332507999999997</v>
      </c>
      <c r="D4332" s="5">
        <v>88.271088000000006</v>
      </c>
      <c r="E4332" s="19">
        <f t="shared" si="469"/>
        <v>6.6994057275039793</v>
      </c>
      <c r="F4332" s="19">
        <f t="shared" si="470"/>
        <v>0.47588118574515192</v>
      </c>
      <c r="G4332" s="19">
        <f t="shared" si="471"/>
        <v>-0.26554689502623319</v>
      </c>
      <c r="H4332" s="19">
        <f t="shared" si="472"/>
        <v>0.63293278067580416</v>
      </c>
      <c r="I4332" s="19">
        <f t="shared" si="473"/>
        <v>0.89112915123807268</v>
      </c>
      <c r="J4332" s="19">
        <f t="shared" si="474"/>
        <v>-2.1274778367439046E-2</v>
      </c>
    </row>
    <row r="4333" spans="1:10" x14ac:dyDescent="0.25">
      <c r="A4333" s="43">
        <f t="shared" si="475"/>
        <v>571</v>
      </c>
      <c r="B4333" s="44">
        <v>42451</v>
      </c>
      <c r="C4333" s="5">
        <v>59.004292</v>
      </c>
      <c r="D4333" s="5">
        <v>87.410720999999995</v>
      </c>
      <c r="E4333" s="19">
        <f t="shared" si="469"/>
        <v>6.8841978406800806</v>
      </c>
      <c r="F4333" s="19">
        <f t="shared" si="470"/>
        <v>0.18479211317610122</v>
      </c>
      <c r="G4333" s="19">
        <f t="shared" si="471"/>
        <v>0.47588118574515192</v>
      </c>
      <c r="H4333" s="19">
        <f t="shared" si="472"/>
        <v>-9.6656853536097653E-2</v>
      </c>
      <c r="I4333" s="19">
        <f t="shared" si="473"/>
        <v>-0.72958963421190182</v>
      </c>
      <c r="J4333" s="19">
        <f t="shared" si="474"/>
        <v>0.89112915123807268</v>
      </c>
    </row>
    <row r="4334" spans="1:10" x14ac:dyDescent="0.25">
      <c r="A4334" s="43">
        <f t="shared" si="475"/>
        <v>570</v>
      </c>
      <c r="B4334" s="44">
        <v>42452</v>
      </c>
      <c r="C4334" s="5">
        <v>57.710177999999999</v>
      </c>
      <c r="D4334" s="5">
        <v>85.662497999999999</v>
      </c>
      <c r="E4334" s="19">
        <f t="shared" si="469"/>
        <v>6.6324908398339772</v>
      </c>
      <c r="F4334" s="19">
        <f t="shared" si="470"/>
        <v>-0.25170700084610331</v>
      </c>
      <c r="G4334" s="19">
        <f t="shared" si="471"/>
        <v>0.18479211317610122</v>
      </c>
      <c r="H4334" s="19">
        <f t="shared" si="472"/>
        <v>-0.36099804001282088</v>
      </c>
      <c r="I4334" s="19">
        <f t="shared" si="473"/>
        <v>-0.26434118647672322</v>
      </c>
      <c r="J4334" s="19">
        <f t="shared" si="474"/>
        <v>-0.72958963421190182</v>
      </c>
    </row>
    <row r="4335" spans="1:10" x14ac:dyDescent="0.25">
      <c r="A4335" s="43">
        <f t="shared" si="475"/>
        <v>569</v>
      </c>
      <c r="B4335" s="44">
        <v>42453</v>
      </c>
      <c r="C4335" s="5">
        <v>57.991504999999997</v>
      </c>
      <c r="D4335" s="5">
        <v>86.815764999999999</v>
      </c>
      <c r="E4335" s="19">
        <f t="shared" si="469"/>
        <v>6.2261632370211615</v>
      </c>
      <c r="F4335" s="19">
        <f t="shared" si="470"/>
        <v>-0.40632760281281577</v>
      </c>
      <c r="G4335" s="19">
        <f t="shared" si="471"/>
        <v>-0.25170700084610331</v>
      </c>
      <c r="H4335" s="19">
        <f t="shared" si="472"/>
        <v>-0.25746129453161248</v>
      </c>
      <c r="I4335" s="19">
        <f t="shared" si="473"/>
        <v>0.10353674548120839</v>
      </c>
      <c r="J4335" s="19">
        <f t="shared" si="474"/>
        <v>-0.26434118647672322</v>
      </c>
    </row>
    <row r="4336" spans="1:10" x14ac:dyDescent="0.25">
      <c r="A4336" s="43">
        <f t="shared" si="475"/>
        <v>568</v>
      </c>
      <c r="B4336" s="44">
        <v>42457</v>
      </c>
      <c r="C4336" s="5">
        <v>57.682048999999999</v>
      </c>
      <c r="D4336" s="5">
        <v>86.660149000000004</v>
      </c>
      <c r="E4336" s="19">
        <f t="shared" si="469"/>
        <v>6.0094958615732565</v>
      </c>
      <c r="F4336" s="19">
        <f t="shared" si="470"/>
        <v>-0.21666737544790493</v>
      </c>
      <c r="G4336" s="19">
        <f t="shared" si="471"/>
        <v>-0.40632760281281577</v>
      </c>
      <c r="H4336" s="19">
        <f t="shared" si="472"/>
        <v>2.3645726611891738E-2</v>
      </c>
      <c r="I4336" s="19">
        <f t="shared" si="473"/>
        <v>0.28110702114350422</v>
      </c>
      <c r="J4336" s="19">
        <f t="shared" si="474"/>
        <v>0.10353674548120839</v>
      </c>
    </row>
    <row r="4337" spans="1:10" x14ac:dyDescent="0.25">
      <c r="A4337" s="43">
        <f t="shared" si="475"/>
        <v>567</v>
      </c>
      <c r="B4337" s="44">
        <v>42458</v>
      </c>
      <c r="C4337" s="5">
        <v>57.953994999999999</v>
      </c>
      <c r="D4337" s="5">
        <v>87.245964000000001</v>
      </c>
      <c r="E4337" s="19">
        <f t="shared" si="469"/>
        <v>5.9321399383006863</v>
      </c>
      <c r="F4337" s="19">
        <f t="shared" si="470"/>
        <v>-7.7355923272570237E-2</v>
      </c>
      <c r="G4337" s="19">
        <f t="shared" si="471"/>
        <v>-0.21666737544790493</v>
      </c>
      <c r="H4337" s="19">
        <f t="shared" si="472"/>
        <v>5.0787005606979685E-2</v>
      </c>
      <c r="I4337" s="19">
        <f t="shared" si="473"/>
        <v>2.7141278995087947E-2</v>
      </c>
      <c r="J4337" s="19">
        <f t="shared" si="474"/>
        <v>0.28110702114350422</v>
      </c>
    </row>
    <row r="4338" spans="1:10" x14ac:dyDescent="0.25">
      <c r="A4338" s="43">
        <f t="shared" si="475"/>
        <v>566</v>
      </c>
      <c r="B4338" s="44">
        <v>42459</v>
      </c>
      <c r="C4338" s="5">
        <v>58.066524999999999</v>
      </c>
      <c r="D4338" s="5">
        <v>87.181884999999994</v>
      </c>
      <c r="E4338" s="19">
        <f t="shared" si="469"/>
        <v>6.0828781063083071</v>
      </c>
      <c r="F4338" s="19">
        <f t="shared" si="470"/>
        <v>0.15073816800762074</v>
      </c>
      <c r="G4338" s="19">
        <f t="shared" si="471"/>
        <v>-7.7355923272570237E-2</v>
      </c>
      <c r="H4338" s="19">
        <f t="shared" si="472"/>
        <v>0.19648854714909078</v>
      </c>
      <c r="I4338" s="19">
        <f t="shared" si="473"/>
        <v>0.1457015415421111</v>
      </c>
      <c r="J4338" s="19">
        <f t="shared" si="474"/>
        <v>2.7141278995087947E-2</v>
      </c>
    </row>
    <row r="4339" spans="1:10" x14ac:dyDescent="0.25">
      <c r="A4339" s="43">
        <f t="shared" si="475"/>
        <v>565</v>
      </c>
      <c r="B4339" s="44">
        <v>42460</v>
      </c>
      <c r="C4339" s="5">
        <v>58.038387</v>
      </c>
      <c r="D4339" s="5">
        <v>87.319182999999995</v>
      </c>
      <c r="E4339" s="19">
        <f t="shared" si="469"/>
        <v>5.9728738934911618</v>
      </c>
      <c r="F4339" s="19">
        <f t="shared" si="470"/>
        <v>-0.11000421281714523</v>
      </c>
      <c r="G4339" s="19">
        <f t="shared" si="471"/>
        <v>0.15073816800762074</v>
      </c>
      <c r="H4339" s="19">
        <f t="shared" si="472"/>
        <v>-0.19915483045167923</v>
      </c>
      <c r="I4339" s="19">
        <f t="shared" si="473"/>
        <v>-0.39564337760077001</v>
      </c>
      <c r="J4339" s="19">
        <f t="shared" si="474"/>
        <v>0.1457015415421111</v>
      </c>
    </row>
    <row r="4340" spans="1:10" x14ac:dyDescent="0.25">
      <c r="A4340" s="43">
        <f t="shared" si="475"/>
        <v>564</v>
      </c>
      <c r="B4340" s="44">
        <v>42461</v>
      </c>
      <c r="C4340" s="5">
        <v>57.260044000000001</v>
      </c>
      <c r="D4340" s="5">
        <v>86.275741999999994</v>
      </c>
      <c r="E4340" s="19">
        <f t="shared" si="469"/>
        <v>5.8166999197562035</v>
      </c>
      <c r="F4340" s="19">
        <f t="shared" si="470"/>
        <v>-0.15617397373495834</v>
      </c>
      <c r="G4340" s="19">
        <f t="shared" si="471"/>
        <v>-0.11000421281714523</v>
      </c>
      <c r="H4340" s="19">
        <f t="shared" si="472"/>
        <v>-9.1114515704704066E-2</v>
      </c>
      <c r="I4340" s="19">
        <f t="shared" si="473"/>
        <v>0.10804031474697516</v>
      </c>
      <c r="J4340" s="19">
        <f t="shared" si="474"/>
        <v>-0.39564337760077001</v>
      </c>
    </row>
    <row r="4341" spans="1:10" x14ac:dyDescent="0.25">
      <c r="A4341" s="43">
        <f t="shared" si="475"/>
        <v>563</v>
      </c>
      <c r="B4341" s="44">
        <v>42464</v>
      </c>
      <c r="C4341" s="5">
        <v>56.838054999999997</v>
      </c>
      <c r="D4341" s="5">
        <v>85.516052000000002</v>
      </c>
      <c r="E4341" s="19">
        <f t="shared" si="469"/>
        <v>5.8476886995858948</v>
      </c>
      <c r="F4341" s="19">
        <f t="shared" si="470"/>
        <v>3.0988779829691282E-2</v>
      </c>
      <c r="G4341" s="19">
        <f t="shared" si="471"/>
        <v>-0.15617397373495834</v>
      </c>
      <c r="H4341" s="19">
        <f t="shared" si="472"/>
        <v>0.12335427956302447</v>
      </c>
      <c r="I4341" s="19">
        <f t="shared" si="473"/>
        <v>0.21446879526772855</v>
      </c>
      <c r="J4341" s="19">
        <f t="shared" si="474"/>
        <v>0.10804031474697516</v>
      </c>
    </row>
    <row r="4342" spans="1:10" x14ac:dyDescent="0.25">
      <c r="A4342" s="43">
        <f t="shared" si="475"/>
        <v>562</v>
      </c>
      <c r="B4342" s="44">
        <v>42465</v>
      </c>
      <c r="C4342" s="5">
        <v>56.453570999999997</v>
      </c>
      <c r="D4342" s="5">
        <v>84.820419000000001</v>
      </c>
      <c r="E4342" s="19">
        <f t="shared" si="469"/>
        <v>5.8779874292733751</v>
      </c>
      <c r="F4342" s="19">
        <f t="shared" si="470"/>
        <v>3.0298729687480375E-2</v>
      </c>
      <c r="G4342" s="19">
        <f t="shared" si="471"/>
        <v>3.0988779829691282E-2</v>
      </c>
      <c r="H4342" s="19">
        <f t="shared" si="472"/>
        <v>1.1971129597383105E-2</v>
      </c>
      <c r="I4342" s="19">
        <f t="shared" si="473"/>
        <v>-0.11138314996564136</v>
      </c>
      <c r="J4342" s="19">
        <f t="shared" si="474"/>
        <v>0.21446879526772855</v>
      </c>
    </row>
    <row r="4343" spans="1:10" x14ac:dyDescent="0.25">
      <c r="A4343" s="43">
        <f t="shared" si="475"/>
        <v>561</v>
      </c>
      <c r="B4343" s="44">
        <v>42466</v>
      </c>
      <c r="C4343" s="5">
        <v>57.672665000000002</v>
      </c>
      <c r="D4343" s="5">
        <v>86.806610000000006</v>
      </c>
      <c r="E4343" s="19">
        <f t="shared" si="469"/>
        <v>5.9127820578221986</v>
      </c>
      <c r="F4343" s="19">
        <f t="shared" si="470"/>
        <v>3.4794628548823425E-2</v>
      </c>
      <c r="G4343" s="19">
        <f t="shared" si="471"/>
        <v>3.0298729687480375E-2</v>
      </c>
      <c r="H4343" s="19">
        <f t="shared" si="472"/>
        <v>1.687514272195503E-2</v>
      </c>
      <c r="I4343" s="19">
        <f t="shared" si="473"/>
        <v>4.9040131245719244E-3</v>
      </c>
      <c r="J4343" s="19">
        <f t="shared" si="474"/>
        <v>-0.11138314996564136</v>
      </c>
    </row>
    <row r="4344" spans="1:10" x14ac:dyDescent="0.25">
      <c r="A4344" s="43">
        <f t="shared" si="475"/>
        <v>560</v>
      </c>
      <c r="B4344" s="44">
        <v>42467</v>
      </c>
      <c r="C4344" s="5">
        <v>57.335068</v>
      </c>
      <c r="D4344" s="5">
        <v>86.760848999999993</v>
      </c>
      <c r="E4344" s="19">
        <f t="shared" si="469"/>
        <v>5.6024708140948789</v>
      </c>
      <c r="F4344" s="19">
        <f t="shared" si="470"/>
        <v>-0.31031124372731966</v>
      </c>
      <c r="G4344" s="19">
        <f t="shared" si="471"/>
        <v>3.4794628548823425E-2</v>
      </c>
      <c r="H4344" s="19">
        <f t="shared" si="472"/>
        <v>-0.33088972538522976</v>
      </c>
      <c r="I4344" s="19">
        <f t="shared" si="473"/>
        <v>-0.34776486810718477</v>
      </c>
      <c r="J4344" s="19">
        <f t="shared" si="474"/>
        <v>4.9040131245719244E-3</v>
      </c>
    </row>
    <row r="4345" spans="1:10" x14ac:dyDescent="0.25">
      <c r="A4345" s="43">
        <f t="shared" si="475"/>
        <v>559</v>
      </c>
      <c r="B4345" s="44">
        <v>42468</v>
      </c>
      <c r="C4345" s="5">
        <v>58.488517999999999</v>
      </c>
      <c r="D4345" s="5">
        <v>88.170410000000004</v>
      </c>
      <c r="E4345" s="19">
        <f t="shared" si="469"/>
        <v>5.9154466571169735</v>
      </c>
      <c r="F4345" s="19">
        <f t="shared" si="470"/>
        <v>0.31297584302209458</v>
      </c>
      <c r="G4345" s="19">
        <f t="shared" si="471"/>
        <v>-0.31031124372731966</v>
      </c>
      <c r="H4345" s="19">
        <f t="shared" si="472"/>
        <v>0.4965022809699961</v>
      </c>
      <c r="I4345" s="19">
        <f t="shared" si="473"/>
        <v>0.82739200635522581</v>
      </c>
      <c r="J4345" s="19">
        <f t="shared" si="474"/>
        <v>-0.34776486810718477</v>
      </c>
    </row>
    <row r="4346" spans="1:10" x14ac:dyDescent="0.25">
      <c r="A4346" s="43">
        <f t="shared" si="475"/>
        <v>558</v>
      </c>
      <c r="B4346" s="44">
        <v>42471</v>
      </c>
      <c r="C4346" s="5">
        <v>58.244705000000003</v>
      </c>
      <c r="D4346" s="5">
        <v>87.172729000000004</v>
      </c>
      <c r="E4346" s="19">
        <f t="shared" ref="E4346:E4409" si="476">C4346-$P$3*D4346</f>
        <v>6.2665175233759527</v>
      </c>
      <c r="F4346" s="19">
        <f t="shared" ref="F4346:F4409" si="477">E4346-E4345</f>
        <v>0.35107086625897921</v>
      </c>
      <c r="G4346" s="19">
        <f t="shared" ref="G4346:G4409" si="478">F4345</f>
        <v>0.31297584302209458</v>
      </c>
      <c r="H4346" s="19">
        <f t="shared" ref="H4346:H4409" si="479">F4346-$P$7*G4346</f>
        <v>0.16596851242980123</v>
      </c>
      <c r="I4346" s="19">
        <f t="shared" ref="I4346:I4409" si="480">H4346-H4345</f>
        <v>-0.33053376854019489</v>
      </c>
      <c r="J4346" s="19">
        <f t="shared" ref="J4346:J4409" si="481">I4345</f>
        <v>0.82739200635522581</v>
      </c>
    </row>
    <row r="4347" spans="1:10" x14ac:dyDescent="0.25">
      <c r="A4347" s="43">
        <f t="shared" si="475"/>
        <v>557</v>
      </c>
      <c r="B4347" s="44">
        <v>42472</v>
      </c>
      <c r="C4347" s="5">
        <v>59.979568</v>
      </c>
      <c r="D4347" s="5">
        <v>89.250465000000005</v>
      </c>
      <c r="E4347" s="19">
        <f t="shared" si="476"/>
        <v>6.7624959252474355</v>
      </c>
      <c r="F4347" s="19">
        <f t="shared" si="477"/>
        <v>0.49597840187148279</v>
      </c>
      <c r="G4347" s="19">
        <f t="shared" si="478"/>
        <v>0.35107086625897921</v>
      </c>
      <c r="H4347" s="19">
        <f t="shared" si="479"/>
        <v>0.2883456239615339</v>
      </c>
      <c r="I4347" s="19">
        <f t="shared" si="480"/>
        <v>0.12237711153173267</v>
      </c>
      <c r="J4347" s="19">
        <f t="shared" si="481"/>
        <v>-0.33053376854019489</v>
      </c>
    </row>
    <row r="4348" spans="1:10" x14ac:dyDescent="0.25">
      <c r="A4348" s="43">
        <f t="shared" si="475"/>
        <v>556</v>
      </c>
      <c r="B4348" s="44">
        <v>42473</v>
      </c>
      <c r="C4348" s="5">
        <v>60.260899000000002</v>
      </c>
      <c r="D4348" s="5">
        <v>89.332825</v>
      </c>
      <c r="E4348" s="19">
        <f t="shared" si="476"/>
        <v>6.9947184073693904</v>
      </c>
      <c r="F4348" s="19">
        <f t="shared" si="477"/>
        <v>0.23222248212195495</v>
      </c>
      <c r="G4348" s="19">
        <f t="shared" si="478"/>
        <v>0.49597840187148279</v>
      </c>
      <c r="H4348" s="19">
        <f t="shared" si="479"/>
        <v>-6.1112520184802399E-2</v>
      </c>
      <c r="I4348" s="19">
        <f t="shared" si="480"/>
        <v>-0.3494581441463363</v>
      </c>
      <c r="J4348" s="19">
        <f t="shared" si="481"/>
        <v>0.12237711153173267</v>
      </c>
    </row>
    <row r="4349" spans="1:10" x14ac:dyDescent="0.25">
      <c r="A4349" s="43">
        <f t="shared" si="475"/>
        <v>555</v>
      </c>
      <c r="B4349" s="44">
        <v>42474</v>
      </c>
      <c r="C4349" s="5">
        <v>60.401561999999998</v>
      </c>
      <c r="D4349" s="5">
        <v>89.680640999999994</v>
      </c>
      <c r="E4349" s="19">
        <f t="shared" si="476"/>
        <v>6.9279903406589582</v>
      </c>
      <c r="F4349" s="19">
        <f t="shared" si="477"/>
        <v>-6.6728066710432188E-2</v>
      </c>
      <c r="G4349" s="19">
        <f t="shared" si="478"/>
        <v>0.23222248212195495</v>
      </c>
      <c r="H4349" s="19">
        <f t="shared" si="479"/>
        <v>-0.20407070516382086</v>
      </c>
      <c r="I4349" s="19">
        <f t="shared" si="480"/>
        <v>-0.14295818497901847</v>
      </c>
      <c r="J4349" s="19">
        <f t="shared" si="481"/>
        <v>-0.3494581441463363</v>
      </c>
    </row>
    <row r="4350" spans="1:10" x14ac:dyDescent="0.25">
      <c r="A4350" s="43">
        <f t="shared" si="475"/>
        <v>554</v>
      </c>
      <c r="B4350" s="44">
        <v>42475</v>
      </c>
      <c r="C4350" s="5">
        <v>59.585709000000001</v>
      </c>
      <c r="D4350" s="5">
        <v>88.994170999999994</v>
      </c>
      <c r="E4350" s="19">
        <f t="shared" si="476"/>
        <v>6.521456479412528</v>
      </c>
      <c r="F4350" s="19">
        <f t="shared" si="477"/>
        <v>-0.40653386124643021</v>
      </c>
      <c r="G4350" s="19">
        <f t="shared" si="478"/>
        <v>-6.6728066710432188E-2</v>
      </c>
      <c r="H4350" s="19">
        <f t="shared" si="479"/>
        <v>-0.367069083085582</v>
      </c>
      <c r="I4350" s="19">
        <f t="shared" si="480"/>
        <v>-0.16299837792176114</v>
      </c>
      <c r="J4350" s="19">
        <f t="shared" si="481"/>
        <v>-0.14295818497901847</v>
      </c>
    </row>
    <row r="4351" spans="1:10" x14ac:dyDescent="0.25">
      <c r="A4351" s="43">
        <f t="shared" si="475"/>
        <v>553</v>
      </c>
      <c r="B4351" s="44">
        <v>42478</v>
      </c>
      <c r="C4351" s="5">
        <v>60.570362000000003</v>
      </c>
      <c r="D4351" s="5">
        <v>90.339637999999994</v>
      </c>
      <c r="E4351" s="19">
        <f t="shared" si="476"/>
        <v>6.7038524344413801</v>
      </c>
      <c r="F4351" s="19">
        <f t="shared" si="477"/>
        <v>0.18239595502885209</v>
      </c>
      <c r="G4351" s="19">
        <f t="shared" si="478"/>
        <v>-0.40653386124643021</v>
      </c>
      <c r="H4351" s="19">
        <f t="shared" si="479"/>
        <v>0.42283104388862186</v>
      </c>
      <c r="I4351" s="19">
        <f t="shared" si="480"/>
        <v>0.78990012697420386</v>
      </c>
      <c r="J4351" s="19">
        <f t="shared" si="481"/>
        <v>-0.16299837792176114</v>
      </c>
    </row>
    <row r="4352" spans="1:10" x14ac:dyDescent="0.25">
      <c r="A4352" s="43">
        <f t="shared" si="475"/>
        <v>552</v>
      </c>
      <c r="B4352" s="44">
        <v>42479</v>
      </c>
      <c r="C4352" s="5">
        <v>61.780079000000001</v>
      </c>
      <c r="D4352" s="5">
        <v>91.987174999999993</v>
      </c>
      <c r="E4352" s="19">
        <f t="shared" si="476"/>
        <v>6.9311981350333411</v>
      </c>
      <c r="F4352" s="19">
        <f t="shared" si="477"/>
        <v>0.22734570059196102</v>
      </c>
      <c r="G4352" s="19">
        <f t="shared" si="478"/>
        <v>0.18239595502885209</v>
      </c>
      <c r="H4352" s="19">
        <f t="shared" si="479"/>
        <v>0.11947181397260943</v>
      </c>
      <c r="I4352" s="19">
        <f t="shared" si="480"/>
        <v>-0.30335922991601244</v>
      </c>
      <c r="J4352" s="19">
        <f t="shared" si="481"/>
        <v>0.78990012697420386</v>
      </c>
    </row>
    <row r="4353" spans="1:10" x14ac:dyDescent="0.25">
      <c r="A4353" s="43">
        <f t="shared" si="475"/>
        <v>551</v>
      </c>
      <c r="B4353" s="44">
        <v>42480</v>
      </c>
      <c r="C4353" s="5">
        <v>62.333370000000002</v>
      </c>
      <c r="D4353" s="5">
        <v>93.076392999999996</v>
      </c>
      <c r="E4353" s="19">
        <f t="shared" si="476"/>
        <v>6.8350248122298893</v>
      </c>
      <c r="F4353" s="19">
        <f t="shared" si="477"/>
        <v>-9.6173322803451811E-2</v>
      </c>
      <c r="G4353" s="19">
        <f t="shared" si="478"/>
        <v>0.22734570059196102</v>
      </c>
      <c r="H4353" s="19">
        <f t="shared" si="479"/>
        <v>-0.23063170114399589</v>
      </c>
      <c r="I4353" s="19">
        <f t="shared" si="480"/>
        <v>-0.35010351511660531</v>
      </c>
      <c r="J4353" s="19">
        <f t="shared" si="481"/>
        <v>-0.30335922991601244</v>
      </c>
    </row>
    <row r="4354" spans="1:10" x14ac:dyDescent="0.25">
      <c r="A4354" s="43">
        <f t="shared" si="475"/>
        <v>550</v>
      </c>
      <c r="B4354" s="44">
        <v>42481</v>
      </c>
      <c r="C4354" s="5">
        <v>61.967644</v>
      </c>
      <c r="D4354" s="5">
        <v>92.810951000000003</v>
      </c>
      <c r="E4354" s="19">
        <f t="shared" si="476"/>
        <v>6.6275730133297515</v>
      </c>
      <c r="F4354" s="19">
        <f t="shared" si="477"/>
        <v>-0.20745179890013787</v>
      </c>
      <c r="G4354" s="19">
        <f t="shared" si="478"/>
        <v>-9.6173322803451811E-2</v>
      </c>
      <c r="H4354" s="19">
        <f t="shared" si="479"/>
        <v>-0.15057230221247958</v>
      </c>
      <c r="I4354" s="19">
        <f t="shared" si="480"/>
        <v>8.0059398931516312E-2</v>
      </c>
      <c r="J4354" s="19">
        <f t="shared" si="481"/>
        <v>-0.35010351511660531</v>
      </c>
    </row>
    <row r="4355" spans="1:10" x14ac:dyDescent="0.25">
      <c r="A4355" s="43">
        <f t="shared" si="475"/>
        <v>549</v>
      </c>
      <c r="B4355" s="44">
        <v>42482</v>
      </c>
      <c r="C4355" s="5">
        <v>62.867905</v>
      </c>
      <c r="D4355" s="5">
        <v>93.369292999999999</v>
      </c>
      <c r="E4355" s="19">
        <f t="shared" si="476"/>
        <v>7.1949133225931661</v>
      </c>
      <c r="F4355" s="19">
        <f t="shared" si="477"/>
        <v>0.56734030926341461</v>
      </c>
      <c r="G4355" s="19">
        <f t="shared" si="478"/>
        <v>-0.20745179890013787</v>
      </c>
      <c r="H4355" s="19">
        <f t="shared" si="479"/>
        <v>0.69003289764890852</v>
      </c>
      <c r="I4355" s="19">
        <f t="shared" si="480"/>
        <v>0.84060519986138815</v>
      </c>
      <c r="J4355" s="19">
        <f t="shared" si="481"/>
        <v>8.0059398931516312E-2</v>
      </c>
    </row>
    <row r="4356" spans="1:10" x14ac:dyDescent="0.25">
      <c r="A4356" s="43">
        <f t="shared" si="475"/>
        <v>548</v>
      </c>
      <c r="B4356" s="44">
        <v>42485</v>
      </c>
      <c r="C4356" s="5">
        <v>62.164566000000001</v>
      </c>
      <c r="D4356" s="5">
        <v>92.911636000000001</v>
      </c>
      <c r="E4356" s="19">
        <f t="shared" si="476"/>
        <v>6.7644599098505012</v>
      </c>
      <c r="F4356" s="19">
        <f t="shared" si="477"/>
        <v>-0.43045341274266491</v>
      </c>
      <c r="G4356" s="19">
        <f t="shared" si="478"/>
        <v>0.56734030926341461</v>
      </c>
      <c r="H4356" s="19">
        <f t="shared" si="479"/>
        <v>-0.76599377155373838</v>
      </c>
      <c r="I4356" s="19">
        <f t="shared" si="480"/>
        <v>-1.4560266692026469</v>
      </c>
      <c r="J4356" s="19">
        <f t="shared" si="481"/>
        <v>0.84060519986138815</v>
      </c>
    </row>
    <row r="4357" spans="1:10" x14ac:dyDescent="0.25">
      <c r="A4357" s="43">
        <f t="shared" si="475"/>
        <v>547</v>
      </c>
      <c r="B4357" s="44">
        <v>42486</v>
      </c>
      <c r="C4357" s="5">
        <v>63.158591999999999</v>
      </c>
      <c r="D4357" s="5">
        <v>93.625572000000005</v>
      </c>
      <c r="E4357" s="19">
        <f t="shared" si="476"/>
        <v>7.332789712427207</v>
      </c>
      <c r="F4357" s="19">
        <f t="shared" si="477"/>
        <v>0.56832980257670584</v>
      </c>
      <c r="G4357" s="19">
        <f t="shared" si="478"/>
        <v>-0.43045341274266491</v>
      </c>
      <c r="H4357" s="19">
        <f t="shared" si="479"/>
        <v>0.82291155924872184</v>
      </c>
      <c r="I4357" s="19">
        <f t="shared" si="480"/>
        <v>1.5889053308024601</v>
      </c>
      <c r="J4357" s="19">
        <f t="shared" si="481"/>
        <v>-1.4560266692026469</v>
      </c>
    </row>
    <row r="4358" spans="1:10" x14ac:dyDescent="0.25">
      <c r="A4358" s="43">
        <f t="shared" si="475"/>
        <v>546</v>
      </c>
      <c r="B4358" s="44">
        <v>42487</v>
      </c>
      <c r="C4358" s="5">
        <v>64.358931999999996</v>
      </c>
      <c r="D4358" s="5">
        <v>95.053428999999994</v>
      </c>
      <c r="E4358" s="19">
        <f t="shared" si="476"/>
        <v>7.6817462615797538</v>
      </c>
      <c r="F4358" s="19">
        <f t="shared" si="477"/>
        <v>0.34895654915254681</v>
      </c>
      <c r="G4358" s="19">
        <f t="shared" si="478"/>
        <v>0.56832980257670584</v>
      </c>
      <c r="H4358" s="19">
        <f t="shared" si="479"/>
        <v>1.2830977311547809E-2</v>
      </c>
      <c r="I4358" s="19">
        <f t="shared" si="480"/>
        <v>-0.81008058193717403</v>
      </c>
      <c r="J4358" s="19">
        <f t="shared" si="481"/>
        <v>1.5889053308024601</v>
      </c>
    </row>
    <row r="4359" spans="1:10" x14ac:dyDescent="0.25">
      <c r="A4359" s="43">
        <f t="shared" si="475"/>
        <v>545</v>
      </c>
      <c r="B4359" s="44">
        <v>42488</v>
      </c>
      <c r="C4359" s="5">
        <v>63.402416000000002</v>
      </c>
      <c r="D4359" s="5">
        <v>93.726249999999993</v>
      </c>
      <c r="E4359" s="19">
        <f t="shared" si="476"/>
        <v>7.5165827828142184</v>
      </c>
      <c r="F4359" s="19">
        <f t="shared" si="477"/>
        <v>-0.16516347876553539</v>
      </c>
      <c r="G4359" s="19">
        <f t="shared" si="478"/>
        <v>0.34895654915254681</v>
      </c>
      <c r="H4359" s="19">
        <f t="shared" si="479"/>
        <v>-0.37154579252028652</v>
      </c>
      <c r="I4359" s="19">
        <f t="shared" si="480"/>
        <v>-0.38437676983183433</v>
      </c>
      <c r="J4359" s="19">
        <f t="shared" si="481"/>
        <v>-0.81008058193717403</v>
      </c>
    </row>
    <row r="4360" spans="1:10" x14ac:dyDescent="0.25">
      <c r="A4360" s="43">
        <f t="shared" si="475"/>
        <v>544</v>
      </c>
      <c r="B4360" s="44">
        <v>42489</v>
      </c>
      <c r="C4360" s="5">
        <v>63.299278000000001</v>
      </c>
      <c r="D4360" s="5">
        <v>93.524878999999999</v>
      </c>
      <c r="E4360" s="19">
        <f t="shared" si="476"/>
        <v>7.5335155860393357</v>
      </c>
      <c r="F4360" s="19">
        <f t="shared" si="477"/>
        <v>1.6932803225117254E-2</v>
      </c>
      <c r="G4360" s="19">
        <f t="shared" si="478"/>
        <v>-0.16516347876553539</v>
      </c>
      <c r="H4360" s="19">
        <f t="shared" si="479"/>
        <v>0.11461493866059178</v>
      </c>
      <c r="I4360" s="19">
        <f t="shared" si="480"/>
        <v>0.48616073118087832</v>
      </c>
      <c r="J4360" s="19">
        <f t="shared" si="481"/>
        <v>-0.38437676983183433</v>
      </c>
    </row>
    <row r="4361" spans="1:10" x14ac:dyDescent="0.25">
      <c r="A4361" s="43">
        <f t="shared" si="475"/>
        <v>543</v>
      </c>
      <c r="B4361" s="44">
        <v>42492</v>
      </c>
      <c r="C4361" s="5">
        <v>63.233623999999999</v>
      </c>
      <c r="D4361" s="5">
        <v>94.559166000000005</v>
      </c>
      <c r="E4361" s="19">
        <f t="shared" si="476"/>
        <v>6.8511507843087216</v>
      </c>
      <c r="F4361" s="19">
        <f t="shared" si="477"/>
        <v>-0.68236480173061409</v>
      </c>
      <c r="G4361" s="19">
        <f t="shared" si="478"/>
        <v>1.6932803225117254E-2</v>
      </c>
      <c r="H4361" s="19">
        <f t="shared" si="479"/>
        <v>-0.69237931819818133</v>
      </c>
      <c r="I4361" s="19">
        <f t="shared" si="480"/>
        <v>-0.80699425685877313</v>
      </c>
      <c r="J4361" s="19">
        <f t="shared" si="481"/>
        <v>0.48616073118087832</v>
      </c>
    </row>
    <row r="4362" spans="1:10" x14ac:dyDescent="0.25">
      <c r="A4362" s="43">
        <f t="shared" si="475"/>
        <v>542</v>
      </c>
      <c r="B4362" s="44">
        <v>42493</v>
      </c>
      <c r="C4362" s="5">
        <v>61.742576999999997</v>
      </c>
      <c r="D4362" s="5">
        <v>92.737731999999994</v>
      </c>
      <c r="E4362" s="19">
        <f t="shared" si="476"/>
        <v>6.4461640581392814</v>
      </c>
      <c r="F4362" s="19">
        <f t="shared" si="477"/>
        <v>-0.4049867261694402</v>
      </c>
      <c r="G4362" s="19">
        <f t="shared" si="478"/>
        <v>-0.68236480173061409</v>
      </c>
      <c r="H4362" s="19">
        <f t="shared" si="479"/>
        <v>-1.4177805572374025E-3</v>
      </c>
      <c r="I4362" s="19">
        <f t="shared" si="480"/>
        <v>0.69096153764094392</v>
      </c>
      <c r="J4362" s="19">
        <f t="shared" si="481"/>
        <v>-0.80699425685877313</v>
      </c>
    </row>
    <row r="4363" spans="1:10" x14ac:dyDescent="0.25">
      <c r="A4363" s="43">
        <f t="shared" ref="A4363:A4426" si="482">A4364+1</f>
        <v>541</v>
      </c>
      <c r="B4363" s="44">
        <v>42494</v>
      </c>
      <c r="C4363" s="5">
        <v>60.851695999999997</v>
      </c>
      <c r="D4363" s="5">
        <v>92.069564999999997</v>
      </c>
      <c r="E4363" s="19">
        <f t="shared" si="476"/>
        <v>5.9536887291570295</v>
      </c>
      <c r="F4363" s="19">
        <f t="shared" si="477"/>
        <v>-0.49247532898225188</v>
      </c>
      <c r="G4363" s="19">
        <f t="shared" si="478"/>
        <v>-0.4049867261694402</v>
      </c>
      <c r="H4363" s="19">
        <f t="shared" si="479"/>
        <v>-0.2529552575298234</v>
      </c>
      <c r="I4363" s="19">
        <f t="shared" si="480"/>
        <v>-0.25153747697258599</v>
      </c>
      <c r="J4363" s="19">
        <f t="shared" si="481"/>
        <v>0.69096153764094392</v>
      </c>
    </row>
    <row r="4364" spans="1:10" x14ac:dyDescent="0.25">
      <c r="A4364" s="43">
        <f t="shared" si="482"/>
        <v>540</v>
      </c>
      <c r="B4364" s="44">
        <v>42495</v>
      </c>
      <c r="C4364" s="5">
        <v>61.348705000000002</v>
      </c>
      <c r="D4364" s="5">
        <v>92.829246999999995</v>
      </c>
      <c r="E4364" s="19">
        <f t="shared" si="476"/>
        <v>5.9977247194602015</v>
      </c>
      <c r="F4364" s="19">
        <f t="shared" si="477"/>
        <v>4.4035990303171957E-2</v>
      </c>
      <c r="G4364" s="19">
        <f t="shared" si="478"/>
        <v>-0.49247532898225188</v>
      </c>
      <c r="H4364" s="19">
        <f t="shared" si="479"/>
        <v>0.33529918083311416</v>
      </c>
      <c r="I4364" s="19">
        <f t="shared" si="480"/>
        <v>0.58825443836293756</v>
      </c>
      <c r="J4364" s="19">
        <f t="shared" si="481"/>
        <v>-0.25153747697258599</v>
      </c>
    </row>
    <row r="4365" spans="1:10" x14ac:dyDescent="0.25">
      <c r="A4365" s="43">
        <f t="shared" si="482"/>
        <v>539</v>
      </c>
      <c r="B4365" s="44">
        <v>42496</v>
      </c>
      <c r="C4365" s="5">
        <v>61.208041999999999</v>
      </c>
      <c r="D4365" s="5">
        <v>93.231987000000004</v>
      </c>
      <c r="E4365" s="19">
        <f t="shared" si="476"/>
        <v>5.6169213055431797</v>
      </c>
      <c r="F4365" s="19">
        <f t="shared" si="477"/>
        <v>-0.38080341391702177</v>
      </c>
      <c r="G4365" s="19">
        <f t="shared" si="478"/>
        <v>4.4035990303171957E-2</v>
      </c>
      <c r="H4365" s="19">
        <f t="shared" si="479"/>
        <v>-0.40684748613553018</v>
      </c>
      <c r="I4365" s="19">
        <f t="shared" si="480"/>
        <v>-0.74214666696864429</v>
      </c>
      <c r="J4365" s="19">
        <f t="shared" si="481"/>
        <v>0.58825443836293756</v>
      </c>
    </row>
    <row r="4366" spans="1:10" x14ac:dyDescent="0.25">
      <c r="A4366" s="43">
        <f t="shared" si="482"/>
        <v>538</v>
      </c>
      <c r="B4366" s="44">
        <v>42499</v>
      </c>
      <c r="C4366" s="5">
        <v>60.317165000000003</v>
      </c>
      <c r="D4366" s="5">
        <v>91.849891999999997</v>
      </c>
      <c r="E4366" s="19">
        <f t="shared" si="476"/>
        <v>5.550141403851363</v>
      </c>
      <c r="F4366" s="19">
        <f t="shared" si="477"/>
        <v>-6.677990169181669E-2</v>
      </c>
      <c r="G4366" s="19">
        <f t="shared" si="478"/>
        <v>-0.38080341391702177</v>
      </c>
      <c r="H4366" s="19">
        <f t="shared" si="479"/>
        <v>0.15843750672411464</v>
      </c>
      <c r="I4366" s="19">
        <f t="shared" si="480"/>
        <v>0.56528499285964484</v>
      </c>
      <c r="J4366" s="19">
        <f t="shared" si="481"/>
        <v>-0.74214666696864429</v>
      </c>
    </row>
    <row r="4367" spans="1:10" x14ac:dyDescent="0.25">
      <c r="A4367" s="43">
        <f t="shared" si="482"/>
        <v>537</v>
      </c>
      <c r="B4367" s="44">
        <v>42500</v>
      </c>
      <c r="C4367" s="5">
        <v>61.376842000000003</v>
      </c>
      <c r="D4367" s="5">
        <v>92.691963000000001</v>
      </c>
      <c r="E4367" s="19">
        <f t="shared" si="476"/>
        <v>6.1077195845448244</v>
      </c>
      <c r="F4367" s="19">
        <f t="shared" si="477"/>
        <v>0.55757818069346143</v>
      </c>
      <c r="G4367" s="19">
        <f t="shared" si="478"/>
        <v>-6.677990169181669E-2</v>
      </c>
      <c r="H4367" s="19">
        <f t="shared" si="479"/>
        <v>0.59707361546017512</v>
      </c>
      <c r="I4367" s="19">
        <f t="shared" si="480"/>
        <v>0.43863610873606051</v>
      </c>
      <c r="J4367" s="19">
        <f t="shared" si="481"/>
        <v>0.56528499285964484</v>
      </c>
    </row>
    <row r="4368" spans="1:10" x14ac:dyDescent="0.25">
      <c r="A4368" s="43">
        <f t="shared" si="482"/>
        <v>536</v>
      </c>
      <c r="B4368" s="44">
        <v>42501</v>
      </c>
      <c r="C4368" s="5">
        <v>61.564399999999999</v>
      </c>
      <c r="D4368" s="5">
        <v>92.572975</v>
      </c>
      <c r="E4368" s="19">
        <f t="shared" si="476"/>
        <v>6.3662261557598967</v>
      </c>
      <c r="F4368" s="19">
        <f t="shared" si="477"/>
        <v>0.25850657121507226</v>
      </c>
      <c r="G4368" s="19">
        <f t="shared" si="478"/>
        <v>0.55757818069346143</v>
      </c>
      <c r="H4368" s="19">
        <f t="shared" si="479"/>
        <v>-7.1260201496725739E-2</v>
      </c>
      <c r="I4368" s="19">
        <f t="shared" si="480"/>
        <v>-0.66833381695690086</v>
      </c>
      <c r="J4368" s="19">
        <f t="shared" si="481"/>
        <v>0.43863610873606051</v>
      </c>
    </row>
    <row r="4369" spans="1:10" x14ac:dyDescent="0.25">
      <c r="A4369" s="43">
        <f t="shared" si="482"/>
        <v>535</v>
      </c>
      <c r="B4369" s="44">
        <v>42502</v>
      </c>
      <c r="C4369" s="5">
        <v>61.733199999999997</v>
      </c>
      <c r="D4369" s="5">
        <v>93.469963000000007</v>
      </c>
      <c r="E4369" s="19">
        <f t="shared" si="476"/>
        <v>6.0001821631130312</v>
      </c>
      <c r="F4369" s="19">
        <f t="shared" si="477"/>
        <v>-0.36604399264686549</v>
      </c>
      <c r="G4369" s="19">
        <f t="shared" si="478"/>
        <v>0.25850657121507226</v>
      </c>
      <c r="H4369" s="19">
        <f t="shared" si="479"/>
        <v>-0.51893175021364324</v>
      </c>
      <c r="I4369" s="19">
        <f t="shared" si="480"/>
        <v>-0.4476715487169175</v>
      </c>
      <c r="J4369" s="19">
        <f t="shared" si="481"/>
        <v>-0.66833381695690086</v>
      </c>
    </row>
    <row r="4370" spans="1:10" x14ac:dyDescent="0.25">
      <c r="A4370" s="43">
        <f t="shared" si="482"/>
        <v>534</v>
      </c>
      <c r="B4370" s="44">
        <v>42503</v>
      </c>
      <c r="C4370" s="5">
        <v>60.945469000000003</v>
      </c>
      <c r="D4370" s="5">
        <v>92.206847999999994</v>
      </c>
      <c r="E4370" s="19">
        <f t="shared" si="476"/>
        <v>5.9656044603390157</v>
      </c>
      <c r="F4370" s="19">
        <f t="shared" si="477"/>
        <v>-3.4577702774015506E-2</v>
      </c>
      <c r="G4370" s="19">
        <f t="shared" si="478"/>
        <v>-0.36604399264686549</v>
      </c>
      <c r="H4370" s="19">
        <f t="shared" si="479"/>
        <v>0.18191058587381442</v>
      </c>
      <c r="I4370" s="19">
        <f t="shared" si="480"/>
        <v>0.70084233608745761</v>
      </c>
      <c r="J4370" s="19">
        <f t="shared" si="481"/>
        <v>-0.4476715487169175</v>
      </c>
    </row>
    <row r="4371" spans="1:10" x14ac:dyDescent="0.25">
      <c r="A4371" s="43">
        <f t="shared" si="482"/>
        <v>533</v>
      </c>
      <c r="B4371" s="44">
        <v>42506</v>
      </c>
      <c r="C4371" s="5">
        <v>61.977009000000002</v>
      </c>
      <c r="D4371" s="5">
        <v>93.625572000000005</v>
      </c>
      <c r="E4371" s="19">
        <f t="shared" si="476"/>
        <v>6.1512067124272107</v>
      </c>
      <c r="F4371" s="19">
        <f t="shared" si="477"/>
        <v>0.18560225208819503</v>
      </c>
      <c r="G4371" s="19">
        <f t="shared" si="478"/>
        <v>-3.4577702774015506E-2</v>
      </c>
      <c r="H4371" s="19">
        <f t="shared" si="479"/>
        <v>0.20605243799287562</v>
      </c>
      <c r="I4371" s="19">
        <f t="shared" si="480"/>
        <v>2.4141852119061197E-2</v>
      </c>
      <c r="J4371" s="19">
        <f t="shared" si="481"/>
        <v>0.70084233608745761</v>
      </c>
    </row>
    <row r="4372" spans="1:10" x14ac:dyDescent="0.25">
      <c r="A4372" s="43">
        <f t="shared" si="482"/>
        <v>532</v>
      </c>
      <c r="B4372" s="44">
        <v>42507</v>
      </c>
      <c r="C4372" s="5">
        <v>62.267727000000001</v>
      </c>
      <c r="D4372" s="5">
        <v>93.190826000000001</v>
      </c>
      <c r="E4372" s="19">
        <f t="shared" si="476"/>
        <v>6.7011492354166435</v>
      </c>
      <c r="F4372" s="19">
        <f t="shared" si="477"/>
        <v>0.5499425229894328</v>
      </c>
      <c r="G4372" s="19">
        <f t="shared" si="478"/>
        <v>0.18560225208819503</v>
      </c>
      <c r="H4372" s="19">
        <f t="shared" si="479"/>
        <v>0.44017234582244924</v>
      </c>
      <c r="I4372" s="19">
        <f t="shared" si="480"/>
        <v>0.23411990782957362</v>
      </c>
      <c r="J4372" s="19">
        <f t="shared" si="481"/>
        <v>2.4141852119061197E-2</v>
      </c>
    </row>
    <row r="4373" spans="1:10" x14ac:dyDescent="0.25">
      <c r="A4373" s="43">
        <f t="shared" si="482"/>
        <v>531</v>
      </c>
      <c r="B4373" s="44">
        <v>42508</v>
      </c>
      <c r="C4373" s="5">
        <v>61.667557000000002</v>
      </c>
      <c r="D4373" s="5">
        <v>92.552597000000006</v>
      </c>
      <c r="E4373" s="19">
        <f t="shared" si="476"/>
        <v>6.4815338767083972</v>
      </c>
      <c r="F4373" s="19">
        <f t="shared" si="477"/>
        <v>-0.21961535870824633</v>
      </c>
      <c r="G4373" s="19">
        <f t="shared" si="478"/>
        <v>0.5499425229894328</v>
      </c>
      <c r="H4373" s="19">
        <f t="shared" si="479"/>
        <v>-0.54486619753709031</v>
      </c>
      <c r="I4373" s="19">
        <f t="shared" si="480"/>
        <v>-0.98503854335953955</v>
      </c>
      <c r="J4373" s="19">
        <f t="shared" si="481"/>
        <v>0.23411990782957362</v>
      </c>
    </row>
    <row r="4374" spans="1:10" x14ac:dyDescent="0.25">
      <c r="A4374" s="43">
        <f t="shared" si="482"/>
        <v>530</v>
      </c>
      <c r="B4374" s="44">
        <v>42509</v>
      </c>
      <c r="C4374" s="5">
        <v>61.676926000000002</v>
      </c>
      <c r="D4374" s="5">
        <v>92.358360000000005</v>
      </c>
      <c r="E4374" s="19">
        <f t="shared" si="476"/>
        <v>6.6067199139483037</v>
      </c>
      <c r="F4374" s="19">
        <f t="shared" si="477"/>
        <v>0.12518603723990651</v>
      </c>
      <c r="G4374" s="19">
        <f t="shared" si="478"/>
        <v>-0.21961535870824633</v>
      </c>
      <c r="H4374" s="19">
        <f t="shared" si="479"/>
        <v>0.25507248292020734</v>
      </c>
      <c r="I4374" s="19">
        <f t="shared" si="480"/>
        <v>0.79993868045729766</v>
      </c>
      <c r="J4374" s="19">
        <f t="shared" si="481"/>
        <v>-0.98503854335953955</v>
      </c>
    </row>
    <row r="4375" spans="1:10" x14ac:dyDescent="0.25">
      <c r="A4375" s="43">
        <f t="shared" si="482"/>
        <v>529</v>
      </c>
      <c r="B4375" s="44">
        <v>42510</v>
      </c>
      <c r="C4375" s="5">
        <v>62.042659999999998</v>
      </c>
      <c r="D4375" s="5">
        <v>92.302856000000006</v>
      </c>
      <c r="E4375" s="19">
        <f t="shared" si="476"/>
        <v>7.0055490957878206</v>
      </c>
      <c r="F4375" s="19">
        <f t="shared" si="477"/>
        <v>0.39882918183951688</v>
      </c>
      <c r="G4375" s="19">
        <f t="shared" si="478"/>
        <v>0.12518603723990651</v>
      </c>
      <c r="H4375" s="19">
        <f t="shared" si="479"/>
        <v>0.32479078342543233</v>
      </c>
      <c r="I4375" s="19">
        <f t="shared" si="480"/>
        <v>6.9718300505224984E-2</v>
      </c>
      <c r="J4375" s="19">
        <f t="shared" si="481"/>
        <v>0.79993868045729766</v>
      </c>
    </row>
    <row r="4376" spans="1:10" x14ac:dyDescent="0.25">
      <c r="A4376" s="43">
        <f t="shared" si="482"/>
        <v>528</v>
      </c>
      <c r="B4376" s="44">
        <v>42513</v>
      </c>
      <c r="C4376" s="5">
        <v>61.883240000000001</v>
      </c>
      <c r="D4376" s="5">
        <v>91.923614999999998</v>
      </c>
      <c r="E4376" s="19">
        <f t="shared" si="476"/>
        <v>7.0722578406711349</v>
      </c>
      <c r="F4376" s="19">
        <f t="shared" si="477"/>
        <v>6.6708744883314353E-2</v>
      </c>
      <c r="G4376" s="19">
        <f t="shared" si="478"/>
        <v>0.39882918183951688</v>
      </c>
      <c r="H4376" s="19">
        <f t="shared" si="479"/>
        <v>-0.16916958879705274</v>
      </c>
      <c r="I4376" s="19">
        <f t="shared" si="480"/>
        <v>-0.49396037222248507</v>
      </c>
      <c r="J4376" s="19">
        <f t="shared" si="481"/>
        <v>6.9718300505224984E-2</v>
      </c>
    </row>
    <row r="4377" spans="1:10" x14ac:dyDescent="0.25">
      <c r="A4377" s="43">
        <f t="shared" si="482"/>
        <v>527</v>
      </c>
      <c r="B4377" s="44">
        <v>42514</v>
      </c>
      <c r="C4377" s="5">
        <v>62.192703000000002</v>
      </c>
      <c r="D4377" s="5">
        <v>92.672843999999998</v>
      </c>
      <c r="E4377" s="19">
        <f t="shared" si="476"/>
        <v>6.9349806058331964</v>
      </c>
      <c r="F4377" s="19">
        <f t="shared" si="477"/>
        <v>-0.13727723483793852</v>
      </c>
      <c r="G4377" s="19">
        <f t="shared" si="478"/>
        <v>6.6708744883314353E-2</v>
      </c>
      <c r="H4377" s="19">
        <f t="shared" si="479"/>
        <v>-0.17673058554916232</v>
      </c>
      <c r="I4377" s="19">
        <f t="shared" si="480"/>
        <v>-7.5609967521095833E-3</v>
      </c>
      <c r="J4377" s="19">
        <f t="shared" si="481"/>
        <v>-0.49396037222248507</v>
      </c>
    </row>
    <row r="4378" spans="1:10" x14ac:dyDescent="0.25">
      <c r="A4378" s="43">
        <f t="shared" si="482"/>
        <v>526</v>
      </c>
      <c r="B4378" s="44">
        <v>42515</v>
      </c>
      <c r="C4378" s="5">
        <v>63.177360999999998</v>
      </c>
      <c r="D4378" s="5">
        <v>94.134293</v>
      </c>
      <c r="E4378" s="19">
        <f t="shared" si="476"/>
        <v>7.0482253670721988</v>
      </c>
      <c r="F4378" s="19">
        <f t="shared" si="477"/>
        <v>0.1132447612390024</v>
      </c>
      <c r="G4378" s="19">
        <f t="shared" si="478"/>
        <v>-0.13727723483793852</v>
      </c>
      <c r="H4378" s="19">
        <f t="shared" si="479"/>
        <v>0.19443421998540605</v>
      </c>
      <c r="I4378" s="19">
        <f t="shared" si="480"/>
        <v>0.37116480553456838</v>
      </c>
      <c r="J4378" s="19">
        <f t="shared" si="481"/>
        <v>-7.5609967521095833E-3</v>
      </c>
    </row>
    <row r="4379" spans="1:10" x14ac:dyDescent="0.25">
      <c r="A4379" s="43">
        <f t="shared" si="482"/>
        <v>525</v>
      </c>
      <c r="B4379" s="44">
        <v>42516</v>
      </c>
      <c r="C4379" s="5">
        <v>62.914768000000002</v>
      </c>
      <c r="D4379" s="5">
        <v>93.884559999999993</v>
      </c>
      <c r="E4379" s="19">
        <f t="shared" si="476"/>
        <v>6.9345398160187628</v>
      </c>
      <c r="F4379" s="19">
        <f t="shared" si="477"/>
        <v>-0.11368555105343603</v>
      </c>
      <c r="G4379" s="19">
        <f t="shared" si="478"/>
        <v>0.1132447612390024</v>
      </c>
      <c r="H4379" s="19">
        <f t="shared" si="479"/>
        <v>-0.18066155681079665</v>
      </c>
      <c r="I4379" s="19">
        <f t="shared" si="480"/>
        <v>-0.37509577679620271</v>
      </c>
      <c r="J4379" s="19">
        <f t="shared" si="481"/>
        <v>0.37116480553456838</v>
      </c>
    </row>
    <row r="4380" spans="1:10" x14ac:dyDescent="0.25">
      <c r="A4380" s="43">
        <f t="shared" si="482"/>
        <v>524</v>
      </c>
      <c r="B4380" s="44">
        <v>42517</v>
      </c>
      <c r="C4380" s="5">
        <v>62.952289999999998</v>
      </c>
      <c r="D4380" s="5">
        <v>94.365547000000007</v>
      </c>
      <c r="E4380" s="19">
        <f t="shared" si="476"/>
        <v>6.6852653287845527</v>
      </c>
      <c r="F4380" s="19">
        <f t="shared" si="477"/>
        <v>-0.24927448723421008</v>
      </c>
      <c r="G4380" s="19">
        <f t="shared" si="478"/>
        <v>-0.11368555105343603</v>
      </c>
      <c r="H4380" s="19">
        <f t="shared" si="479"/>
        <v>-0.18203778649346752</v>
      </c>
      <c r="I4380" s="19">
        <f t="shared" si="480"/>
        <v>-1.3762296826708709E-3</v>
      </c>
      <c r="J4380" s="19">
        <f t="shared" si="481"/>
        <v>-0.37509577679620271</v>
      </c>
    </row>
    <row r="4381" spans="1:10" x14ac:dyDescent="0.25">
      <c r="A4381" s="43">
        <f t="shared" si="482"/>
        <v>523</v>
      </c>
      <c r="B4381" s="44">
        <v>42521</v>
      </c>
      <c r="C4381" s="5">
        <v>62.708469000000001</v>
      </c>
      <c r="D4381" s="5">
        <v>93.422072999999997</v>
      </c>
      <c r="E4381" s="19">
        <f t="shared" si="476"/>
        <v>7.0040063709952634</v>
      </c>
      <c r="F4381" s="19">
        <f t="shared" si="477"/>
        <v>0.31874104221071065</v>
      </c>
      <c r="G4381" s="19">
        <f t="shared" si="478"/>
        <v>-0.24927448723421008</v>
      </c>
      <c r="H4381" s="19">
        <f t="shared" si="479"/>
        <v>0.46616869634233099</v>
      </c>
      <c r="I4381" s="19">
        <f t="shared" si="480"/>
        <v>0.64820648283579851</v>
      </c>
      <c r="J4381" s="19">
        <f t="shared" si="481"/>
        <v>-1.3762296826708709E-3</v>
      </c>
    </row>
    <row r="4382" spans="1:10" x14ac:dyDescent="0.25">
      <c r="A4382" s="43">
        <f t="shared" si="482"/>
        <v>522</v>
      </c>
      <c r="B4382" s="44">
        <v>42522</v>
      </c>
      <c r="C4382" s="5">
        <v>62.727226000000002</v>
      </c>
      <c r="D4382" s="5">
        <v>93.542320000000004</v>
      </c>
      <c r="E4382" s="19">
        <f t="shared" si="476"/>
        <v>6.9510641001200568</v>
      </c>
      <c r="F4382" s="19">
        <f t="shared" si="477"/>
        <v>-5.2942270875206532E-2</v>
      </c>
      <c r="G4382" s="19">
        <f t="shared" si="478"/>
        <v>0.31874104221071065</v>
      </c>
      <c r="H4382" s="19">
        <f t="shared" si="479"/>
        <v>-0.24145431897919653</v>
      </c>
      <c r="I4382" s="19">
        <f t="shared" si="480"/>
        <v>-0.70762301532152749</v>
      </c>
      <c r="J4382" s="19">
        <f t="shared" si="481"/>
        <v>0.64820648283579851</v>
      </c>
    </row>
    <row r="4383" spans="1:10" x14ac:dyDescent="0.25">
      <c r="A4383" s="43">
        <f t="shared" si="482"/>
        <v>521</v>
      </c>
      <c r="B4383" s="44">
        <v>42523</v>
      </c>
      <c r="C4383" s="5">
        <v>62.642825999999999</v>
      </c>
      <c r="D4383" s="5">
        <v>92.987335000000002</v>
      </c>
      <c r="E4383" s="19">
        <f t="shared" si="476"/>
        <v>7.1975831238518282</v>
      </c>
      <c r="F4383" s="19">
        <f t="shared" si="477"/>
        <v>0.24651902373177137</v>
      </c>
      <c r="G4383" s="19">
        <f t="shared" si="478"/>
        <v>-5.2942270875206532E-2</v>
      </c>
      <c r="H4383" s="19">
        <f t="shared" si="479"/>
        <v>0.27783051046325963</v>
      </c>
      <c r="I4383" s="19">
        <f t="shared" si="480"/>
        <v>0.51928482944245613</v>
      </c>
      <c r="J4383" s="19">
        <f t="shared" si="481"/>
        <v>-0.70762301532152749</v>
      </c>
    </row>
    <row r="4384" spans="1:10" x14ac:dyDescent="0.25">
      <c r="A4384" s="43">
        <f t="shared" si="482"/>
        <v>520</v>
      </c>
      <c r="B4384" s="44">
        <v>42524</v>
      </c>
      <c r="C4384" s="5">
        <v>62.399006</v>
      </c>
      <c r="D4384" s="5">
        <v>93.107581999999994</v>
      </c>
      <c r="E4384" s="19">
        <f t="shared" si="476"/>
        <v>6.8820638529766356</v>
      </c>
      <c r="F4384" s="19">
        <f t="shared" si="477"/>
        <v>-0.3155192708751926</v>
      </c>
      <c r="G4384" s="19">
        <f t="shared" si="478"/>
        <v>0.24651902373177137</v>
      </c>
      <c r="H4384" s="19">
        <f t="shared" si="479"/>
        <v>-0.46131726958271752</v>
      </c>
      <c r="I4384" s="19">
        <f t="shared" si="480"/>
        <v>-0.73914778004597714</v>
      </c>
      <c r="J4384" s="19">
        <f t="shared" si="481"/>
        <v>0.51928482944245613</v>
      </c>
    </row>
    <row r="4385" spans="1:10" x14ac:dyDescent="0.25">
      <c r="A4385" s="43">
        <f t="shared" si="482"/>
        <v>519</v>
      </c>
      <c r="B4385" s="44">
        <v>42527</v>
      </c>
      <c r="C4385" s="5">
        <v>63.777531000000003</v>
      </c>
      <c r="D4385" s="5">
        <v>93.579314999999994</v>
      </c>
      <c r="E4385" s="19">
        <f t="shared" si="476"/>
        <v>7.9793102169377192</v>
      </c>
      <c r="F4385" s="19">
        <f t="shared" si="477"/>
        <v>1.0972463639610837</v>
      </c>
      <c r="G4385" s="19">
        <f t="shared" si="478"/>
        <v>-0.3155192708751926</v>
      </c>
      <c r="H4385" s="19">
        <f t="shared" si="479"/>
        <v>1.2838529696132048</v>
      </c>
      <c r="I4385" s="19">
        <f t="shared" si="480"/>
        <v>1.7451702391959223</v>
      </c>
      <c r="J4385" s="19">
        <f t="shared" si="481"/>
        <v>-0.73914778004597714</v>
      </c>
    </row>
    <row r="4386" spans="1:10" x14ac:dyDescent="0.25">
      <c r="A4386" s="43">
        <f t="shared" si="482"/>
        <v>518</v>
      </c>
      <c r="B4386" s="44">
        <v>42528</v>
      </c>
      <c r="C4386" s="5">
        <v>65.221694999999997</v>
      </c>
      <c r="D4386" s="5">
        <v>95.568000999999995</v>
      </c>
      <c r="E4386" s="19">
        <f t="shared" si="476"/>
        <v>8.2376871602982717</v>
      </c>
      <c r="F4386" s="19">
        <f t="shared" si="477"/>
        <v>0.2583769433605525</v>
      </c>
      <c r="G4386" s="19">
        <f t="shared" si="478"/>
        <v>1.0972463639610837</v>
      </c>
      <c r="H4386" s="19">
        <f t="shared" si="479"/>
        <v>-0.39056414659240413</v>
      </c>
      <c r="I4386" s="19">
        <f t="shared" si="480"/>
        <v>-1.674417116205609</v>
      </c>
      <c r="J4386" s="19">
        <f t="shared" si="481"/>
        <v>1.7451702391959223</v>
      </c>
    </row>
    <row r="4387" spans="1:10" x14ac:dyDescent="0.25">
      <c r="A4387" s="43">
        <f t="shared" si="482"/>
        <v>517</v>
      </c>
      <c r="B4387" s="44">
        <v>42529</v>
      </c>
      <c r="C4387" s="5">
        <v>65.071663000000001</v>
      </c>
      <c r="D4387" s="5">
        <v>95.355262999999994</v>
      </c>
      <c r="E4387" s="19">
        <f t="shared" si="476"/>
        <v>8.2145037260624818</v>
      </c>
      <c r="F4387" s="19">
        <f t="shared" si="477"/>
        <v>-2.3183434235789946E-2</v>
      </c>
      <c r="G4387" s="19">
        <f t="shared" si="478"/>
        <v>0.2583769433605525</v>
      </c>
      <c r="H4387" s="19">
        <f t="shared" si="479"/>
        <v>-0.17599452639362836</v>
      </c>
      <c r="I4387" s="19">
        <f t="shared" si="480"/>
        <v>0.21456962019877576</v>
      </c>
      <c r="J4387" s="19">
        <f t="shared" si="481"/>
        <v>-1.674417116205609</v>
      </c>
    </row>
    <row r="4388" spans="1:10" x14ac:dyDescent="0.25">
      <c r="A4388" s="43">
        <f t="shared" si="482"/>
        <v>516</v>
      </c>
      <c r="B4388" s="44">
        <v>42530</v>
      </c>
      <c r="C4388" s="5">
        <v>64.574630999999997</v>
      </c>
      <c r="D4388" s="5">
        <v>95.096267999999995</v>
      </c>
      <c r="E4388" s="19">
        <f t="shared" si="476"/>
        <v>7.8719017963371911</v>
      </c>
      <c r="F4388" s="19">
        <f t="shared" si="477"/>
        <v>-0.34260192972529069</v>
      </c>
      <c r="G4388" s="19">
        <f t="shared" si="478"/>
        <v>-2.3183434235789946E-2</v>
      </c>
      <c r="H4388" s="19">
        <f t="shared" si="479"/>
        <v>-0.32889062151232512</v>
      </c>
      <c r="I4388" s="19">
        <f t="shared" si="480"/>
        <v>-0.15289609511869676</v>
      </c>
      <c r="J4388" s="19">
        <f t="shared" si="481"/>
        <v>0.21456962019877576</v>
      </c>
    </row>
    <row r="4389" spans="1:10" x14ac:dyDescent="0.25">
      <c r="A4389" s="43">
        <f t="shared" si="482"/>
        <v>515</v>
      </c>
      <c r="B4389" s="44">
        <v>42531</v>
      </c>
      <c r="C4389" s="5">
        <v>63.177360999999998</v>
      </c>
      <c r="D4389" s="5">
        <v>94.328545000000005</v>
      </c>
      <c r="E4389" s="19">
        <f t="shared" si="476"/>
        <v>6.9323993858331647</v>
      </c>
      <c r="F4389" s="19">
        <f t="shared" si="477"/>
        <v>-0.93950241050402639</v>
      </c>
      <c r="G4389" s="19">
        <f t="shared" si="478"/>
        <v>-0.34260192972529069</v>
      </c>
      <c r="H4389" s="19">
        <f t="shared" si="479"/>
        <v>-0.73687839004857858</v>
      </c>
      <c r="I4389" s="19">
        <f t="shared" si="480"/>
        <v>-0.40798776853625346</v>
      </c>
      <c r="J4389" s="19">
        <f t="shared" si="481"/>
        <v>-0.15289609511869676</v>
      </c>
    </row>
    <row r="4390" spans="1:10" x14ac:dyDescent="0.25">
      <c r="A4390" s="43">
        <f t="shared" si="482"/>
        <v>514</v>
      </c>
      <c r="B4390" s="44">
        <v>42534</v>
      </c>
      <c r="C4390" s="5">
        <v>62.989798999999998</v>
      </c>
      <c r="D4390" s="5">
        <v>94.439537000000001</v>
      </c>
      <c r="E4390" s="19">
        <f t="shared" si="476"/>
        <v>6.6786565624198531</v>
      </c>
      <c r="F4390" s="19">
        <f t="shared" si="477"/>
        <v>-0.25374282341331167</v>
      </c>
      <c r="G4390" s="19">
        <f t="shared" si="478"/>
        <v>-0.93950241050402639</v>
      </c>
      <c r="H4390" s="19">
        <f t="shared" si="479"/>
        <v>0.30190423845978354</v>
      </c>
      <c r="I4390" s="19">
        <f t="shared" si="480"/>
        <v>1.0387826285083621</v>
      </c>
      <c r="J4390" s="19">
        <f t="shared" si="481"/>
        <v>-0.40798776853625346</v>
      </c>
    </row>
    <row r="4391" spans="1:10" x14ac:dyDescent="0.25">
      <c r="A4391" s="43">
        <f t="shared" si="482"/>
        <v>513</v>
      </c>
      <c r="B4391" s="44">
        <v>42535</v>
      </c>
      <c r="C4391" s="5">
        <v>62.952289999999998</v>
      </c>
      <c r="D4391" s="5">
        <v>93.681061</v>
      </c>
      <c r="E4391" s="19">
        <f t="shared" si="476"/>
        <v>7.0934014745868126</v>
      </c>
      <c r="F4391" s="19">
        <f t="shared" si="477"/>
        <v>0.41474491216695952</v>
      </c>
      <c r="G4391" s="19">
        <f t="shared" si="478"/>
        <v>-0.25374282341331167</v>
      </c>
      <c r="H4391" s="19">
        <f t="shared" si="479"/>
        <v>0.5648152608160395</v>
      </c>
      <c r="I4391" s="19">
        <f t="shared" si="480"/>
        <v>0.26291102235625596</v>
      </c>
      <c r="J4391" s="19">
        <f t="shared" si="481"/>
        <v>1.0387826285083621</v>
      </c>
    </row>
    <row r="4392" spans="1:10" x14ac:dyDescent="0.25">
      <c r="A4392" s="43">
        <f t="shared" si="482"/>
        <v>512</v>
      </c>
      <c r="B4392" s="44">
        <v>42536</v>
      </c>
      <c r="C4392" s="5">
        <v>62.802253999999998</v>
      </c>
      <c r="D4392" s="5">
        <v>93.079825999999997</v>
      </c>
      <c r="E4392" s="19">
        <f t="shared" si="476"/>
        <v>7.3018618289628279</v>
      </c>
      <c r="F4392" s="19">
        <f t="shared" si="477"/>
        <v>0.20846035437601529</v>
      </c>
      <c r="G4392" s="19">
        <f t="shared" si="478"/>
        <v>0.41474491216695952</v>
      </c>
      <c r="H4392" s="19">
        <f t="shared" si="479"/>
        <v>-3.6830971432028875E-2</v>
      </c>
      <c r="I4392" s="19">
        <f t="shared" si="480"/>
        <v>-0.60164623224806835</v>
      </c>
      <c r="J4392" s="19">
        <f t="shared" si="481"/>
        <v>0.26291102235625596</v>
      </c>
    </row>
    <row r="4393" spans="1:10" x14ac:dyDescent="0.25">
      <c r="A4393" s="43">
        <f t="shared" si="482"/>
        <v>511</v>
      </c>
      <c r="B4393" s="44">
        <v>42537</v>
      </c>
      <c r="C4393" s="5">
        <v>62.502163000000003</v>
      </c>
      <c r="D4393" s="5">
        <v>93.486808999999994</v>
      </c>
      <c r="E4393" s="19">
        <f t="shared" si="476"/>
        <v>6.7591004558258518</v>
      </c>
      <c r="F4393" s="19">
        <f t="shared" si="477"/>
        <v>-0.54276137313697603</v>
      </c>
      <c r="G4393" s="19">
        <f t="shared" si="478"/>
        <v>0.20846035437601529</v>
      </c>
      <c r="H4393" s="19">
        <f t="shared" si="479"/>
        <v>-0.66605044842941319</v>
      </c>
      <c r="I4393" s="19">
        <f t="shared" si="480"/>
        <v>-0.62921947699738434</v>
      </c>
      <c r="J4393" s="19">
        <f t="shared" si="481"/>
        <v>-0.60164623224806835</v>
      </c>
    </row>
    <row r="4394" spans="1:10" x14ac:dyDescent="0.25">
      <c r="A4394" s="43">
        <f t="shared" si="482"/>
        <v>510</v>
      </c>
      <c r="B4394" s="44">
        <v>42538</v>
      </c>
      <c r="C4394" s="5">
        <v>63.140675000000002</v>
      </c>
      <c r="D4394" s="5">
        <v>93.949309999999997</v>
      </c>
      <c r="E4394" s="19">
        <f t="shared" si="476"/>
        <v>7.1218385531168238</v>
      </c>
      <c r="F4394" s="19">
        <f t="shared" si="477"/>
        <v>0.36273809729097195</v>
      </c>
      <c r="G4394" s="19">
        <f t="shared" si="478"/>
        <v>-0.54276137313697603</v>
      </c>
      <c r="H4394" s="19">
        <f t="shared" si="479"/>
        <v>0.68374181043735238</v>
      </c>
      <c r="I4394" s="19">
        <f t="shared" si="480"/>
        <v>1.3497922588667657</v>
      </c>
      <c r="J4394" s="19">
        <f t="shared" si="481"/>
        <v>-0.62921947699738434</v>
      </c>
    </row>
    <row r="4395" spans="1:10" x14ac:dyDescent="0.25">
      <c r="A4395" s="43">
        <f t="shared" si="482"/>
        <v>509</v>
      </c>
      <c r="B4395" s="44">
        <v>42541</v>
      </c>
      <c r="C4395" s="5">
        <v>63.688160000000003</v>
      </c>
      <c r="D4395" s="5">
        <v>94.911277999999996</v>
      </c>
      <c r="E4395" s="19">
        <f t="shared" si="476"/>
        <v>7.0957341562480778</v>
      </c>
      <c r="F4395" s="19">
        <f t="shared" si="477"/>
        <v>-2.6104396868745994E-2</v>
      </c>
      <c r="G4395" s="19">
        <f t="shared" si="478"/>
        <v>0.36273809729097195</v>
      </c>
      <c r="H4395" s="19">
        <f t="shared" si="479"/>
        <v>-0.24063748985041825</v>
      </c>
      <c r="I4395" s="19">
        <f t="shared" si="480"/>
        <v>-0.9243793002877706</v>
      </c>
      <c r="J4395" s="19">
        <f t="shared" si="481"/>
        <v>1.3497922588667657</v>
      </c>
    </row>
    <row r="4396" spans="1:10" x14ac:dyDescent="0.25">
      <c r="A4396" s="43">
        <f t="shared" si="482"/>
        <v>508</v>
      </c>
      <c r="B4396" s="44">
        <v>42542</v>
      </c>
      <c r="C4396" s="5">
        <v>64.443320999999997</v>
      </c>
      <c r="D4396" s="5">
        <v>95.493995999999996</v>
      </c>
      <c r="E4396" s="19">
        <f t="shared" si="476"/>
        <v>7.5034398706620991</v>
      </c>
      <c r="F4396" s="19">
        <f t="shared" si="477"/>
        <v>0.40770571441402126</v>
      </c>
      <c r="G4396" s="19">
        <f t="shared" si="478"/>
        <v>-2.6104396868745994E-2</v>
      </c>
      <c r="H4396" s="19">
        <f t="shared" si="479"/>
        <v>0.42314455870001555</v>
      </c>
      <c r="I4396" s="19">
        <f t="shared" si="480"/>
        <v>0.66378204855043377</v>
      </c>
      <c r="J4396" s="19">
        <f t="shared" si="481"/>
        <v>-0.9243793002877706</v>
      </c>
    </row>
    <row r="4397" spans="1:10" x14ac:dyDescent="0.25">
      <c r="A4397" s="43">
        <f t="shared" si="482"/>
        <v>507</v>
      </c>
      <c r="B4397" s="44">
        <v>42543</v>
      </c>
      <c r="C4397" s="5">
        <v>64.084632999999997</v>
      </c>
      <c r="D4397" s="5">
        <v>94.615288000000007</v>
      </c>
      <c r="E4397" s="19">
        <f t="shared" si="476"/>
        <v>7.6686961097051238</v>
      </c>
      <c r="F4397" s="19">
        <f t="shared" si="477"/>
        <v>0.16525623904302478</v>
      </c>
      <c r="G4397" s="19">
        <f t="shared" si="478"/>
        <v>0.40770571441402126</v>
      </c>
      <c r="H4397" s="19">
        <f t="shared" si="479"/>
        <v>-7.5871915382345112E-2</v>
      </c>
      <c r="I4397" s="19">
        <f t="shared" si="480"/>
        <v>-0.49901647408236066</v>
      </c>
      <c r="J4397" s="19">
        <f t="shared" si="481"/>
        <v>0.66378204855043377</v>
      </c>
    </row>
    <row r="4398" spans="1:10" x14ac:dyDescent="0.25">
      <c r="A4398" s="43">
        <f t="shared" si="482"/>
        <v>506</v>
      </c>
      <c r="B4398" s="44">
        <v>42544</v>
      </c>
      <c r="C4398" s="5">
        <v>65.141846000000001</v>
      </c>
      <c r="D4398" s="5">
        <v>96.603981000000005</v>
      </c>
      <c r="E4398" s="19">
        <f t="shared" si="476"/>
        <v>7.5401178791994283</v>
      </c>
      <c r="F4398" s="19">
        <f t="shared" si="477"/>
        <v>-0.1285782305056955</v>
      </c>
      <c r="G4398" s="19">
        <f t="shared" si="478"/>
        <v>0.16525623904302478</v>
      </c>
      <c r="H4398" s="19">
        <f t="shared" si="479"/>
        <v>-0.22631522687081668</v>
      </c>
      <c r="I4398" s="19">
        <f t="shared" si="480"/>
        <v>-0.15044331148847156</v>
      </c>
      <c r="J4398" s="19">
        <f t="shared" si="481"/>
        <v>-0.49901647408236066</v>
      </c>
    </row>
    <row r="4399" spans="1:10" x14ac:dyDescent="0.25">
      <c r="A4399" s="43">
        <f t="shared" si="482"/>
        <v>505</v>
      </c>
      <c r="B4399" s="44">
        <v>42545</v>
      </c>
      <c r="C4399" s="5">
        <v>63.036853999999998</v>
      </c>
      <c r="D4399" s="5">
        <v>94.254547000000002</v>
      </c>
      <c r="E4399" s="19">
        <f t="shared" si="476"/>
        <v>6.8360149223307332</v>
      </c>
      <c r="F4399" s="19">
        <f t="shared" si="477"/>
        <v>-0.70410295686869517</v>
      </c>
      <c r="G4399" s="19">
        <f t="shared" si="478"/>
        <v>-0.1285782305056955</v>
      </c>
      <c r="H4399" s="19">
        <f t="shared" si="479"/>
        <v>-0.62805832387727711</v>
      </c>
      <c r="I4399" s="19">
        <f t="shared" si="480"/>
        <v>-0.40174309700646044</v>
      </c>
      <c r="J4399" s="19">
        <f t="shared" si="481"/>
        <v>-0.15044331148847156</v>
      </c>
    </row>
    <row r="4400" spans="1:10" x14ac:dyDescent="0.25">
      <c r="A4400" s="43">
        <f t="shared" si="482"/>
        <v>504</v>
      </c>
      <c r="B4400" s="44">
        <v>42548</v>
      </c>
      <c r="C4400" s="5">
        <v>61.016792000000002</v>
      </c>
      <c r="D4400" s="5">
        <v>92.830085999999994</v>
      </c>
      <c r="E4400" s="19">
        <f t="shared" si="476"/>
        <v>5.6653114517756507</v>
      </c>
      <c r="F4400" s="19">
        <f t="shared" si="477"/>
        <v>-1.1707034705550825</v>
      </c>
      <c r="G4400" s="19">
        <f t="shared" si="478"/>
        <v>-0.70410295686869517</v>
      </c>
      <c r="H4400" s="19">
        <f t="shared" si="479"/>
        <v>-0.75427799376427829</v>
      </c>
      <c r="I4400" s="19">
        <f t="shared" si="480"/>
        <v>-0.12621966988700117</v>
      </c>
      <c r="J4400" s="19">
        <f t="shared" si="481"/>
        <v>-0.40174309700646044</v>
      </c>
    </row>
    <row r="4401" spans="1:10" x14ac:dyDescent="0.25">
      <c r="A4401" s="43">
        <f t="shared" si="482"/>
        <v>503</v>
      </c>
      <c r="B4401" s="44">
        <v>42549</v>
      </c>
      <c r="C4401" s="5">
        <v>62.715912000000003</v>
      </c>
      <c r="D4401" s="5">
        <v>94.004799000000006</v>
      </c>
      <c r="E4401" s="19">
        <f t="shared" si="476"/>
        <v>6.6639893152764245</v>
      </c>
      <c r="F4401" s="19">
        <f t="shared" si="477"/>
        <v>0.99867786350077381</v>
      </c>
      <c r="G4401" s="19">
        <f t="shared" si="478"/>
        <v>-1.1707034705550825</v>
      </c>
      <c r="H4401" s="19">
        <f t="shared" si="479"/>
        <v>1.6910634672690352</v>
      </c>
      <c r="I4401" s="19">
        <f t="shared" si="480"/>
        <v>2.4453414610333137</v>
      </c>
      <c r="J4401" s="19">
        <f t="shared" si="481"/>
        <v>-0.12621966988700117</v>
      </c>
    </row>
    <row r="4402" spans="1:10" x14ac:dyDescent="0.25">
      <c r="A4402" s="43">
        <f t="shared" si="482"/>
        <v>502</v>
      </c>
      <c r="B4402" s="44">
        <v>42550</v>
      </c>
      <c r="C4402" s="5">
        <v>63.905273000000001</v>
      </c>
      <c r="D4402" s="5">
        <v>95.660499999999999</v>
      </c>
      <c r="E4402" s="19">
        <f t="shared" si="476"/>
        <v>6.8661110952763948</v>
      </c>
      <c r="F4402" s="19">
        <f t="shared" si="477"/>
        <v>0.20212177999997039</v>
      </c>
      <c r="G4402" s="19">
        <f t="shared" si="478"/>
        <v>0.99867786350077381</v>
      </c>
      <c r="H4402" s="19">
        <f t="shared" si="479"/>
        <v>-0.38852324060642096</v>
      </c>
      <c r="I4402" s="19">
        <f t="shared" si="480"/>
        <v>-2.079586707875456</v>
      </c>
      <c r="J4402" s="19">
        <f t="shared" si="481"/>
        <v>2.4453414610333137</v>
      </c>
    </row>
    <row r="4403" spans="1:10" x14ac:dyDescent="0.25">
      <c r="A4403" s="43">
        <f t="shared" si="482"/>
        <v>501</v>
      </c>
      <c r="B4403" s="44">
        <v>42551</v>
      </c>
      <c r="C4403" s="5">
        <v>64.415001000000004</v>
      </c>
      <c r="D4403" s="5">
        <v>96.964714000000001</v>
      </c>
      <c r="E4403" s="19">
        <f t="shared" si="476"/>
        <v>6.5981798367066915</v>
      </c>
      <c r="F4403" s="19">
        <f t="shared" si="477"/>
        <v>-0.26793125856970335</v>
      </c>
      <c r="G4403" s="19">
        <f t="shared" si="478"/>
        <v>0.20212177999997039</v>
      </c>
      <c r="H4403" s="19">
        <f t="shared" si="479"/>
        <v>-0.38747153003882306</v>
      </c>
      <c r="I4403" s="19">
        <f t="shared" si="480"/>
        <v>1.0517105675978966E-3</v>
      </c>
      <c r="J4403" s="19">
        <f t="shared" si="481"/>
        <v>-2.079586707875456</v>
      </c>
    </row>
    <row r="4404" spans="1:10" x14ac:dyDescent="0.25">
      <c r="A4404" s="43">
        <f t="shared" si="482"/>
        <v>500</v>
      </c>
      <c r="B4404" s="44">
        <v>42552</v>
      </c>
      <c r="C4404" s="5">
        <v>64.754829000000001</v>
      </c>
      <c r="D4404" s="5">
        <v>96.335716000000005</v>
      </c>
      <c r="E4404" s="19">
        <f t="shared" si="476"/>
        <v>7.3130583409351573</v>
      </c>
      <c r="F4404" s="19">
        <f t="shared" si="477"/>
        <v>0.71487850422846577</v>
      </c>
      <c r="G4404" s="19">
        <f t="shared" si="478"/>
        <v>-0.26793125856970335</v>
      </c>
      <c r="H4404" s="19">
        <f t="shared" si="479"/>
        <v>0.87334027605973474</v>
      </c>
      <c r="I4404" s="19">
        <f t="shared" si="480"/>
        <v>1.2608118060985578</v>
      </c>
      <c r="J4404" s="19">
        <f t="shared" si="481"/>
        <v>1.0517105675978966E-3</v>
      </c>
    </row>
    <row r="4405" spans="1:10" x14ac:dyDescent="0.25">
      <c r="A4405" s="43">
        <f t="shared" si="482"/>
        <v>499</v>
      </c>
      <c r="B4405" s="44">
        <v>42556</v>
      </c>
      <c r="C4405" s="5">
        <v>63.452190000000002</v>
      </c>
      <c r="D4405" s="5">
        <v>95.799239999999998</v>
      </c>
      <c r="E4405" s="19">
        <f t="shared" si="476"/>
        <v>6.3303020660097573</v>
      </c>
      <c r="F4405" s="19">
        <f t="shared" si="477"/>
        <v>-0.98275627492539996</v>
      </c>
      <c r="G4405" s="19">
        <f t="shared" si="478"/>
        <v>0.71487850422846577</v>
      </c>
      <c r="H4405" s="19">
        <f t="shared" si="479"/>
        <v>-1.4055547010174401</v>
      </c>
      <c r="I4405" s="19">
        <f t="shared" si="480"/>
        <v>-2.2788949770771749</v>
      </c>
      <c r="J4405" s="19">
        <f t="shared" si="481"/>
        <v>1.2608118060985578</v>
      </c>
    </row>
    <row r="4406" spans="1:10" x14ac:dyDescent="0.25">
      <c r="A4406" s="43">
        <f t="shared" si="482"/>
        <v>498</v>
      </c>
      <c r="B4406" s="44">
        <v>42557</v>
      </c>
      <c r="C4406" s="5">
        <v>63.725924999999997</v>
      </c>
      <c r="D4406" s="5">
        <v>96.733458999999996</v>
      </c>
      <c r="E4406" s="19">
        <f t="shared" si="476"/>
        <v>6.0469934712609401</v>
      </c>
      <c r="F4406" s="19">
        <f t="shared" si="477"/>
        <v>-0.2833085947488172</v>
      </c>
      <c r="G4406" s="19">
        <f t="shared" si="478"/>
        <v>-0.98275627492539996</v>
      </c>
      <c r="H4406" s="19">
        <f t="shared" si="479"/>
        <v>0.29791996900408657</v>
      </c>
      <c r="I4406" s="19">
        <f t="shared" si="480"/>
        <v>1.7034746700215266</v>
      </c>
      <c r="J4406" s="19">
        <f t="shared" si="481"/>
        <v>-2.2788949770771749</v>
      </c>
    </row>
    <row r="4407" spans="1:10" x14ac:dyDescent="0.25">
      <c r="A4407" s="43">
        <f t="shared" si="482"/>
        <v>497</v>
      </c>
      <c r="B4407" s="44">
        <v>42558</v>
      </c>
      <c r="C4407" s="5">
        <v>63.074599999999997</v>
      </c>
      <c r="D4407" s="5">
        <v>95.318268000000003</v>
      </c>
      <c r="E4407" s="19">
        <f t="shared" si="476"/>
        <v>6.2394996092448238</v>
      </c>
      <c r="F4407" s="19">
        <f t="shared" si="477"/>
        <v>0.19250613798388372</v>
      </c>
      <c r="G4407" s="19">
        <f t="shared" si="478"/>
        <v>-0.2833085947488172</v>
      </c>
      <c r="H4407" s="19">
        <f t="shared" si="479"/>
        <v>0.3600624811242093</v>
      </c>
      <c r="I4407" s="19">
        <f t="shared" si="480"/>
        <v>6.2142512120122728E-2</v>
      </c>
      <c r="J4407" s="19">
        <f t="shared" si="481"/>
        <v>1.7034746700215266</v>
      </c>
    </row>
    <row r="4408" spans="1:10" x14ac:dyDescent="0.25">
      <c r="A4408" s="43">
        <f t="shared" si="482"/>
        <v>496</v>
      </c>
      <c r="B4408" s="44">
        <v>42559</v>
      </c>
      <c r="C4408" s="5">
        <v>63.914721999999998</v>
      </c>
      <c r="D4408" s="5">
        <v>96.909217999999996</v>
      </c>
      <c r="E4408" s="19">
        <f t="shared" si="476"/>
        <v>6.1309912484133449</v>
      </c>
      <c r="F4408" s="19">
        <f t="shared" si="477"/>
        <v>-0.10850836083147897</v>
      </c>
      <c r="G4408" s="19">
        <f t="shared" si="478"/>
        <v>0.19250613798388372</v>
      </c>
      <c r="H4408" s="19">
        <f t="shared" si="479"/>
        <v>-0.22236168229969805</v>
      </c>
      <c r="I4408" s="19">
        <f t="shared" si="480"/>
        <v>-0.58242416342390735</v>
      </c>
      <c r="J4408" s="19">
        <f t="shared" si="481"/>
        <v>6.2142512120122728E-2</v>
      </c>
    </row>
    <row r="4409" spans="1:10" x14ac:dyDescent="0.25">
      <c r="A4409" s="43">
        <f t="shared" si="482"/>
        <v>495</v>
      </c>
      <c r="B4409" s="44">
        <v>42562</v>
      </c>
      <c r="C4409" s="5">
        <v>64.037430000000001</v>
      </c>
      <c r="D4409" s="5">
        <v>97.482680999999999</v>
      </c>
      <c r="E4409" s="19">
        <f t="shared" si="476"/>
        <v>5.9117624102892705</v>
      </c>
      <c r="F4409" s="19">
        <f t="shared" si="477"/>
        <v>-0.21922883812407434</v>
      </c>
      <c r="G4409" s="19">
        <f t="shared" si="478"/>
        <v>-0.10850836083147897</v>
      </c>
      <c r="H4409" s="19">
        <f t="shared" si="479"/>
        <v>-0.15505406729796101</v>
      </c>
      <c r="I4409" s="19">
        <f t="shared" si="480"/>
        <v>6.7307615001737042E-2</v>
      </c>
      <c r="J4409" s="19">
        <f t="shared" si="481"/>
        <v>-0.58242416342390735</v>
      </c>
    </row>
    <row r="4410" spans="1:10" x14ac:dyDescent="0.25">
      <c r="A4410" s="43">
        <f t="shared" si="482"/>
        <v>494</v>
      </c>
      <c r="B4410" s="44">
        <v>42563</v>
      </c>
      <c r="C4410" s="5">
        <v>65.623260000000002</v>
      </c>
      <c r="D4410" s="5">
        <v>98.768401999999995</v>
      </c>
      <c r="E4410" s="19">
        <f t="shared" ref="E4410:E4473" si="483">C4410-$P$3*D4410</f>
        <v>6.7309599101110038</v>
      </c>
      <c r="F4410" s="19">
        <f t="shared" ref="F4410:F4473" si="484">E4410-E4409</f>
        <v>0.81919749982173329</v>
      </c>
      <c r="G4410" s="19">
        <f t="shared" ref="G4410:G4473" si="485">F4409</f>
        <v>-0.21922883812407434</v>
      </c>
      <c r="H4410" s="19">
        <f t="shared" ref="H4410:H4473" si="486">F4410-$P$7*G4410</f>
        <v>0.94885534680494998</v>
      </c>
      <c r="I4410" s="19">
        <f t="shared" ref="I4410:I4473" si="487">H4410-H4409</f>
        <v>1.1039094141029109</v>
      </c>
      <c r="J4410" s="19">
        <f t="shared" ref="J4410:J4473" si="488">I4409</f>
        <v>6.7307615001737042E-2</v>
      </c>
    </row>
    <row r="4411" spans="1:10" x14ac:dyDescent="0.25">
      <c r="A4411" s="43">
        <f t="shared" si="482"/>
        <v>493</v>
      </c>
      <c r="B4411" s="44">
        <v>42564</v>
      </c>
      <c r="C4411" s="5">
        <v>65.056884999999994</v>
      </c>
      <c r="D4411" s="5">
        <v>98.648148000000006</v>
      </c>
      <c r="E4411" s="19">
        <f t="shared" si="483"/>
        <v>6.236288354852455</v>
      </c>
      <c r="F4411" s="19">
        <f t="shared" si="484"/>
        <v>-0.49467155525854878</v>
      </c>
      <c r="G4411" s="19">
        <f t="shared" si="485"/>
        <v>0.81919749982173329</v>
      </c>
      <c r="H4411" s="19">
        <f t="shared" si="486"/>
        <v>-0.97916704859691395</v>
      </c>
      <c r="I4411" s="19">
        <f t="shared" si="487"/>
        <v>-1.928022395401864</v>
      </c>
      <c r="J4411" s="19">
        <f t="shared" si="488"/>
        <v>1.1039094141029109</v>
      </c>
    </row>
    <row r="4412" spans="1:10" x14ac:dyDescent="0.25">
      <c r="A4412" s="43">
        <f t="shared" si="482"/>
        <v>492</v>
      </c>
      <c r="B4412" s="44">
        <v>42565</v>
      </c>
      <c r="C4412" s="5">
        <v>65.387276</v>
      </c>
      <c r="D4412" s="5">
        <v>98.694389000000001</v>
      </c>
      <c r="E4412" s="19">
        <f t="shared" si="483"/>
        <v>6.5391073906076969</v>
      </c>
      <c r="F4412" s="19">
        <f t="shared" si="484"/>
        <v>0.30281903575524183</v>
      </c>
      <c r="G4412" s="19">
        <f t="shared" si="485"/>
        <v>-0.49467155525854878</v>
      </c>
      <c r="H4412" s="19">
        <f t="shared" si="486"/>
        <v>0.59538113373234869</v>
      </c>
      <c r="I4412" s="19">
        <f t="shared" si="487"/>
        <v>1.5745481823292626</v>
      </c>
      <c r="J4412" s="19">
        <f t="shared" si="488"/>
        <v>-1.928022395401864</v>
      </c>
    </row>
    <row r="4413" spans="1:10" x14ac:dyDescent="0.25">
      <c r="A4413" s="43">
        <f t="shared" si="482"/>
        <v>491</v>
      </c>
      <c r="B4413" s="44">
        <v>42566</v>
      </c>
      <c r="C4413" s="5">
        <v>65.349518000000003</v>
      </c>
      <c r="D4413" s="5">
        <v>98.999634</v>
      </c>
      <c r="E4413" s="19">
        <f t="shared" si="483"/>
        <v>6.3193419896887519</v>
      </c>
      <c r="F4413" s="19">
        <f t="shared" si="484"/>
        <v>-0.21976540091894492</v>
      </c>
      <c r="G4413" s="19">
        <f t="shared" si="485"/>
        <v>0.30281903575524183</v>
      </c>
      <c r="H4413" s="19">
        <f t="shared" si="486"/>
        <v>-0.39886074502388991</v>
      </c>
      <c r="I4413" s="19">
        <f t="shared" si="487"/>
        <v>-0.9942418787562386</v>
      </c>
      <c r="J4413" s="19">
        <f t="shared" si="488"/>
        <v>1.5745481823292626</v>
      </c>
    </row>
    <row r="4414" spans="1:10" x14ac:dyDescent="0.25">
      <c r="A4414" s="43">
        <f t="shared" si="482"/>
        <v>490</v>
      </c>
      <c r="B4414" s="44">
        <v>42569</v>
      </c>
      <c r="C4414" s="5">
        <v>65.396713000000005</v>
      </c>
      <c r="D4414" s="5">
        <v>98.130179999999996</v>
      </c>
      <c r="E4414" s="19">
        <f t="shared" si="483"/>
        <v>6.8849633775365007</v>
      </c>
      <c r="F4414" s="19">
        <f t="shared" si="484"/>
        <v>0.56562138784774874</v>
      </c>
      <c r="G4414" s="19">
        <f t="shared" si="485"/>
        <v>-0.21976540091894492</v>
      </c>
      <c r="H4414" s="19">
        <f t="shared" si="486"/>
        <v>0.69559657253776308</v>
      </c>
      <c r="I4414" s="19">
        <f t="shared" si="487"/>
        <v>1.094457317561653</v>
      </c>
      <c r="J4414" s="19">
        <f t="shared" si="488"/>
        <v>-0.9942418787562386</v>
      </c>
    </row>
    <row r="4415" spans="1:10" x14ac:dyDescent="0.25">
      <c r="A4415" s="43">
        <f t="shared" si="482"/>
        <v>489</v>
      </c>
      <c r="B4415" s="44">
        <v>42570</v>
      </c>
      <c r="C4415" s="5">
        <v>65.028571999999997</v>
      </c>
      <c r="D4415" s="5">
        <v>98.083931000000007</v>
      </c>
      <c r="E4415" s="19">
        <f t="shared" si="483"/>
        <v>6.5443991119141174</v>
      </c>
      <c r="F4415" s="19">
        <f t="shared" si="484"/>
        <v>-0.34056426562238329</v>
      </c>
      <c r="G4415" s="19">
        <f t="shared" si="485"/>
        <v>0.56562138784774874</v>
      </c>
      <c r="H4415" s="19">
        <f t="shared" si="486"/>
        <v>-0.67508800795272517</v>
      </c>
      <c r="I4415" s="19">
        <f t="shared" si="487"/>
        <v>-1.3706845804904884</v>
      </c>
      <c r="J4415" s="19">
        <f t="shared" si="488"/>
        <v>1.094457317561653</v>
      </c>
    </row>
    <row r="4416" spans="1:10" x14ac:dyDescent="0.25">
      <c r="A4416" s="43">
        <f t="shared" si="482"/>
        <v>488</v>
      </c>
      <c r="B4416" s="44">
        <v>42571</v>
      </c>
      <c r="C4416" s="5">
        <v>64.934189000000003</v>
      </c>
      <c r="D4416" s="5">
        <v>97.667686000000003</v>
      </c>
      <c r="E4416" s="19">
        <f t="shared" si="483"/>
        <v>6.6982091063792595</v>
      </c>
      <c r="F4416" s="19">
        <f t="shared" si="484"/>
        <v>0.1538099944651421</v>
      </c>
      <c r="G4416" s="19">
        <f t="shared" si="485"/>
        <v>-0.34056426562238329</v>
      </c>
      <c r="H4416" s="19">
        <f t="shared" si="486"/>
        <v>0.35522888541883874</v>
      </c>
      <c r="I4416" s="19">
        <f t="shared" si="487"/>
        <v>1.0303168933715638</v>
      </c>
      <c r="J4416" s="19">
        <f t="shared" si="488"/>
        <v>-1.3706845804904884</v>
      </c>
    </row>
    <row r="4417" spans="1:10" x14ac:dyDescent="0.25">
      <c r="A4417" s="43">
        <f t="shared" si="482"/>
        <v>487</v>
      </c>
      <c r="B4417" s="44">
        <v>42572</v>
      </c>
      <c r="C4417" s="5">
        <v>64.292304999999999</v>
      </c>
      <c r="D4417" s="5">
        <v>97.482680999999999</v>
      </c>
      <c r="E4417" s="19">
        <f t="shared" si="483"/>
        <v>6.1666374102892689</v>
      </c>
      <c r="F4417" s="19">
        <f t="shared" si="484"/>
        <v>-0.53157169608999055</v>
      </c>
      <c r="G4417" s="19">
        <f t="shared" si="485"/>
        <v>0.1538099944651421</v>
      </c>
      <c r="H4417" s="19">
        <f t="shared" si="486"/>
        <v>-0.62253907473186465</v>
      </c>
      <c r="I4417" s="19">
        <f t="shared" si="487"/>
        <v>-0.97776796015070344</v>
      </c>
      <c r="J4417" s="19">
        <f t="shared" si="488"/>
        <v>1.0303168933715638</v>
      </c>
    </row>
    <row r="4418" spans="1:10" x14ac:dyDescent="0.25">
      <c r="A4418" s="43">
        <f t="shared" si="482"/>
        <v>486</v>
      </c>
      <c r="B4418" s="44">
        <v>42573</v>
      </c>
      <c r="C4418" s="5">
        <v>64.490532000000002</v>
      </c>
      <c r="D4418" s="5">
        <v>97.732444999999998</v>
      </c>
      <c r="E4418" s="19">
        <f t="shared" si="483"/>
        <v>6.2159384770778487</v>
      </c>
      <c r="F4418" s="19">
        <f t="shared" si="484"/>
        <v>4.9301066788579817E-2</v>
      </c>
      <c r="G4418" s="19">
        <f t="shared" si="485"/>
        <v>-0.53157169608999055</v>
      </c>
      <c r="H4418" s="19">
        <f t="shared" si="486"/>
        <v>0.36368690316854435</v>
      </c>
      <c r="I4418" s="19">
        <f t="shared" si="487"/>
        <v>0.986225977900409</v>
      </c>
      <c r="J4418" s="19">
        <f t="shared" si="488"/>
        <v>-0.97776796015070344</v>
      </c>
    </row>
    <row r="4419" spans="1:10" x14ac:dyDescent="0.25">
      <c r="A4419" s="43">
        <f t="shared" si="482"/>
        <v>485</v>
      </c>
      <c r="B4419" s="44">
        <v>42576</v>
      </c>
      <c r="C4419" s="5">
        <v>63.206757000000003</v>
      </c>
      <c r="D4419" s="5">
        <v>95.336769000000004</v>
      </c>
      <c r="E4419" s="19">
        <f t="shared" si="483"/>
        <v>6.3606250807205242</v>
      </c>
      <c r="F4419" s="19">
        <f t="shared" si="484"/>
        <v>0.14468660364267549</v>
      </c>
      <c r="G4419" s="19">
        <f t="shared" si="485"/>
        <v>4.9301066788579817E-2</v>
      </c>
      <c r="H4419" s="19">
        <f t="shared" si="486"/>
        <v>0.11552862320323498</v>
      </c>
      <c r="I4419" s="19">
        <f t="shared" si="487"/>
        <v>-0.24815827996530937</v>
      </c>
      <c r="J4419" s="19">
        <f t="shared" si="488"/>
        <v>0.986225977900409</v>
      </c>
    </row>
    <row r="4420" spans="1:10" x14ac:dyDescent="0.25">
      <c r="A4420" s="43">
        <f t="shared" si="482"/>
        <v>484</v>
      </c>
      <c r="B4420" s="44">
        <v>42577</v>
      </c>
      <c r="C4420" s="5">
        <v>63.574894</v>
      </c>
      <c r="D4420" s="5">
        <v>94.976027999999999</v>
      </c>
      <c r="E4420" s="19">
        <f t="shared" si="483"/>
        <v>6.9438598933461293</v>
      </c>
      <c r="F4420" s="19">
        <f t="shared" si="484"/>
        <v>0.58323481262560506</v>
      </c>
      <c r="G4420" s="19">
        <f t="shared" si="485"/>
        <v>0.14468660364267549</v>
      </c>
      <c r="H4420" s="19">
        <f t="shared" si="486"/>
        <v>0.49766325335379924</v>
      </c>
      <c r="I4420" s="19">
        <f t="shared" si="487"/>
        <v>0.38213463015056426</v>
      </c>
      <c r="J4420" s="19">
        <f t="shared" si="488"/>
        <v>-0.24815827996530937</v>
      </c>
    </row>
    <row r="4421" spans="1:10" x14ac:dyDescent="0.25">
      <c r="A4421" s="43">
        <f t="shared" si="482"/>
        <v>483</v>
      </c>
      <c r="B4421" s="44">
        <v>42578</v>
      </c>
      <c r="C4421" s="5">
        <v>62.951897000000002</v>
      </c>
      <c r="D4421" s="5">
        <v>94.587531999999996</v>
      </c>
      <c r="E4421" s="19">
        <f t="shared" si="483"/>
        <v>6.5525100856913312</v>
      </c>
      <c r="F4421" s="19">
        <f t="shared" si="484"/>
        <v>-0.3913498076547981</v>
      </c>
      <c r="G4421" s="19">
        <f t="shared" si="485"/>
        <v>0.58323481262560506</v>
      </c>
      <c r="H4421" s="19">
        <f t="shared" si="486"/>
        <v>-0.73629060439385419</v>
      </c>
      <c r="I4421" s="19">
        <f t="shared" si="487"/>
        <v>-1.2339538577476534</v>
      </c>
      <c r="J4421" s="19">
        <f t="shared" si="488"/>
        <v>0.38213463015056426</v>
      </c>
    </row>
    <row r="4422" spans="1:10" x14ac:dyDescent="0.25">
      <c r="A4422" s="43">
        <f t="shared" si="482"/>
        <v>482</v>
      </c>
      <c r="B4422" s="44">
        <v>42579</v>
      </c>
      <c r="C4422" s="5">
        <v>62.961329999999997</v>
      </c>
      <c r="D4422" s="5">
        <v>94.152801999999994</v>
      </c>
      <c r="E4422" s="19">
        <f t="shared" si="483"/>
        <v>6.8211580684150235</v>
      </c>
      <c r="F4422" s="19">
        <f t="shared" si="484"/>
        <v>0.26864798272369228</v>
      </c>
      <c r="G4422" s="19">
        <f t="shared" si="485"/>
        <v>-0.3913498076547981</v>
      </c>
      <c r="H4422" s="19">
        <f t="shared" si="486"/>
        <v>0.50010281280904578</v>
      </c>
      <c r="I4422" s="19">
        <f t="shared" si="487"/>
        <v>1.2363934172028999</v>
      </c>
      <c r="J4422" s="19">
        <f t="shared" si="488"/>
        <v>-1.2339538577476534</v>
      </c>
    </row>
    <row r="4423" spans="1:10" x14ac:dyDescent="0.25">
      <c r="A4423" s="43">
        <f t="shared" si="482"/>
        <v>481</v>
      </c>
      <c r="B4423" s="44">
        <v>42580</v>
      </c>
      <c r="C4423" s="5">
        <v>63.603206999999998</v>
      </c>
      <c r="D4423" s="5">
        <v>94.791031000000004</v>
      </c>
      <c r="E4423" s="19">
        <f t="shared" si="483"/>
        <v>7.0824804271232651</v>
      </c>
      <c r="F4423" s="19">
        <f t="shared" si="484"/>
        <v>0.26132235870824161</v>
      </c>
      <c r="G4423" s="19">
        <f t="shared" si="485"/>
        <v>0.26864798272369228</v>
      </c>
      <c r="H4423" s="19">
        <f t="shared" si="486"/>
        <v>0.10243669688383919</v>
      </c>
      <c r="I4423" s="19">
        <f t="shared" si="487"/>
        <v>-0.39766611592520662</v>
      </c>
      <c r="J4423" s="19">
        <f t="shared" si="488"/>
        <v>1.2363934172028999</v>
      </c>
    </row>
    <row r="4424" spans="1:10" x14ac:dyDescent="0.25">
      <c r="A4424" s="43">
        <f t="shared" si="482"/>
        <v>480</v>
      </c>
      <c r="B4424" s="44">
        <v>42583</v>
      </c>
      <c r="C4424" s="5">
        <v>61.507660000000001</v>
      </c>
      <c r="D4424" s="5">
        <v>91.673882000000006</v>
      </c>
      <c r="E4424" s="19">
        <f t="shared" si="483"/>
        <v>6.8455852896176879</v>
      </c>
      <c r="F4424" s="19">
        <f t="shared" si="484"/>
        <v>-0.23689513750557722</v>
      </c>
      <c r="G4424" s="19">
        <f t="shared" si="485"/>
        <v>0.26132235870824161</v>
      </c>
      <c r="H4424" s="19">
        <f t="shared" si="486"/>
        <v>-0.39144822773137311</v>
      </c>
      <c r="I4424" s="19">
        <f t="shared" si="487"/>
        <v>-0.49388492461521227</v>
      </c>
      <c r="J4424" s="19">
        <f t="shared" si="488"/>
        <v>-0.39766611592520662</v>
      </c>
    </row>
    <row r="4425" spans="1:10" x14ac:dyDescent="0.25">
      <c r="A4425" s="43">
        <f t="shared" si="482"/>
        <v>479</v>
      </c>
      <c r="B4425" s="44">
        <v>42584</v>
      </c>
      <c r="C4425" s="5">
        <v>62.064579000000002</v>
      </c>
      <c r="D4425" s="5">
        <v>92.117867000000004</v>
      </c>
      <c r="E4425" s="19">
        <f t="shared" si="483"/>
        <v>7.1377708594321021</v>
      </c>
      <c r="F4425" s="19">
        <f t="shared" si="484"/>
        <v>0.29218556981441424</v>
      </c>
      <c r="G4425" s="19">
        <f t="shared" si="485"/>
        <v>-0.23689513750557722</v>
      </c>
      <c r="H4425" s="19">
        <f t="shared" si="486"/>
        <v>0.43229174267285286</v>
      </c>
      <c r="I4425" s="19">
        <f t="shared" si="487"/>
        <v>0.82373997040422597</v>
      </c>
      <c r="J4425" s="19">
        <f t="shared" si="488"/>
        <v>-0.49388492461521227</v>
      </c>
    </row>
    <row r="4426" spans="1:10" x14ac:dyDescent="0.25">
      <c r="A4426" s="43">
        <f t="shared" si="482"/>
        <v>478</v>
      </c>
      <c r="B4426" s="44">
        <v>42585</v>
      </c>
      <c r="C4426" s="5">
        <v>63.263385999999997</v>
      </c>
      <c r="D4426" s="5">
        <v>93.061324999999997</v>
      </c>
      <c r="E4426" s="19">
        <f t="shared" si="483"/>
        <v>7.7740253574871261</v>
      </c>
      <c r="F4426" s="19">
        <f t="shared" si="484"/>
        <v>0.63625449805502399</v>
      </c>
      <c r="G4426" s="19">
        <f t="shared" si="485"/>
        <v>0.29218556981441424</v>
      </c>
      <c r="H4426" s="19">
        <f t="shared" si="486"/>
        <v>0.46344807246853037</v>
      </c>
      <c r="I4426" s="19">
        <f t="shared" si="487"/>
        <v>3.1156329795677506E-2</v>
      </c>
      <c r="J4426" s="19">
        <f t="shared" si="488"/>
        <v>0.82373997040422597</v>
      </c>
    </row>
    <row r="4427" spans="1:10" x14ac:dyDescent="0.25">
      <c r="A4427" s="43">
        <f t="shared" ref="A4427:A4490" si="489">A4428+1</f>
        <v>477</v>
      </c>
      <c r="B4427" s="44">
        <v>42586</v>
      </c>
      <c r="C4427" s="5">
        <v>63.168995000000002</v>
      </c>
      <c r="D4427" s="5">
        <v>92.857833999999997</v>
      </c>
      <c r="E4427" s="19">
        <f t="shared" si="483"/>
        <v>7.8009692459223174</v>
      </c>
      <c r="F4427" s="19">
        <f t="shared" si="484"/>
        <v>2.6943888435191354E-2</v>
      </c>
      <c r="G4427" s="19">
        <f t="shared" si="485"/>
        <v>0.63625449805502399</v>
      </c>
      <c r="H4427" s="19">
        <f t="shared" si="486"/>
        <v>-0.34935418009041347</v>
      </c>
      <c r="I4427" s="19">
        <f t="shared" si="487"/>
        <v>-0.81280225255894378</v>
      </c>
      <c r="J4427" s="19">
        <f t="shared" si="488"/>
        <v>3.1156329795677506E-2</v>
      </c>
    </row>
    <row r="4428" spans="1:10" x14ac:dyDescent="0.25">
      <c r="A4428" s="43">
        <f t="shared" si="489"/>
        <v>476</v>
      </c>
      <c r="B4428" s="44">
        <v>42587</v>
      </c>
      <c r="C4428" s="5">
        <v>63.744816</v>
      </c>
      <c r="D4428" s="5">
        <v>92.968834000000001</v>
      </c>
      <c r="E4428" s="19">
        <f t="shared" si="483"/>
        <v>8.310604652376135</v>
      </c>
      <c r="F4428" s="19">
        <f t="shared" si="484"/>
        <v>0.50963540645381755</v>
      </c>
      <c r="G4428" s="19">
        <f t="shared" si="485"/>
        <v>2.6943888435191354E-2</v>
      </c>
      <c r="H4428" s="19">
        <f t="shared" si="486"/>
        <v>0.49370006421619761</v>
      </c>
      <c r="I4428" s="19">
        <f t="shared" si="487"/>
        <v>0.84305424430661113</v>
      </c>
      <c r="J4428" s="19">
        <f t="shared" si="488"/>
        <v>-0.81280225255894378</v>
      </c>
    </row>
    <row r="4429" spans="1:10" x14ac:dyDescent="0.25">
      <c r="A4429" s="43">
        <f t="shared" si="489"/>
        <v>475</v>
      </c>
      <c r="B4429" s="44">
        <v>42590</v>
      </c>
      <c r="C4429" s="5">
        <v>64.594359999999995</v>
      </c>
      <c r="D4429" s="5">
        <v>93.607062999999997</v>
      </c>
      <c r="E4429" s="19">
        <f t="shared" si="483"/>
        <v>8.7795940110843773</v>
      </c>
      <c r="F4429" s="19">
        <f t="shared" si="484"/>
        <v>0.46898935870824232</v>
      </c>
      <c r="G4429" s="19">
        <f t="shared" si="485"/>
        <v>0.50963540645381755</v>
      </c>
      <c r="H4429" s="19">
        <f t="shared" si="486"/>
        <v>0.16757723559229981</v>
      </c>
      <c r="I4429" s="19">
        <f t="shared" si="487"/>
        <v>-0.3261228286238978</v>
      </c>
      <c r="J4429" s="19">
        <f t="shared" si="488"/>
        <v>0.84305424430661113</v>
      </c>
    </row>
    <row r="4430" spans="1:10" x14ac:dyDescent="0.25">
      <c r="A4430" s="43">
        <f t="shared" si="489"/>
        <v>474</v>
      </c>
      <c r="B4430" s="44">
        <v>42591</v>
      </c>
      <c r="C4430" s="5">
        <v>64.254538999999994</v>
      </c>
      <c r="D4430" s="5">
        <v>93.718063000000001</v>
      </c>
      <c r="E4430" s="19">
        <f t="shared" si="483"/>
        <v>8.3735874175381966</v>
      </c>
      <c r="F4430" s="19">
        <f t="shared" si="484"/>
        <v>-0.40600659354618074</v>
      </c>
      <c r="G4430" s="19">
        <f t="shared" si="485"/>
        <v>0.46898935870824232</v>
      </c>
      <c r="H4430" s="19">
        <f t="shared" si="486"/>
        <v>-0.68337954789142685</v>
      </c>
      <c r="I4430" s="19">
        <f t="shared" si="487"/>
        <v>-0.85095678348372661</v>
      </c>
      <c r="J4430" s="19">
        <f t="shared" si="488"/>
        <v>-0.3261228286238978</v>
      </c>
    </row>
    <row r="4431" spans="1:10" x14ac:dyDescent="0.25">
      <c r="A4431" s="43">
        <f t="shared" si="489"/>
        <v>473</v>
      </c>
      <c r="B4431" s="44">
        <v>42592</v>
      </c>
      <c r="C4431" s="5">
        <v>63.55603</v>
      </c>
      <c r="D4431" s="5">
        <v>92.626587000000001</v>
      </c>
      <c r="E4431" s="19">
        <f t="shared" si="483"/>
        <v>8.3258891103436952</v>
      </c>
      <c r="F4431" s="19">
        <f t="shared" si="484"/>
        <v>-4.769830719450141E-2</v>
      </c>
      <c r="G4431" s="19">
        <f t="shared" si="485"/>
        <v>-0.40600659354618074</v>
      </c>
      <c r="H4431" s="19">
        <f t="shared" si="486"/>
        <v>0.19242494132809773</v>
      </c>
      <c r="I4431" s="19">
        <f t="shared" si="487"/>
        <v>0.87580448921952458</v>
      </c>
      <c r="J4431" s="19">
        <f t="shared" si="488"/>
        <v>-0.85095678348372661</v>
      </c>
    </row>
    <row r="4432" spans="1:10" x14ac:dyDescent="0.25">
      <c r="A4432" s="43">
        <f t="shared" si="489"/>
        <v>472</v>
      </c>
      <c r="B4432" s="44">
        <v>42593</v>
      </c>
      <c r="C4432" s="5">
        <v>64.490532000000002</v>
      </c>
      <c r="D4432" s="5">
        <v>93.792052999999996</v>
      </c>
      <c r="E4432" s="19">
        <f t="shared" si="483"/>
        <v>8.5654626511735046</v>
      </c>
      <c r="F4432" s="19">
        <f t="shared" si="484"/>
        <v>0.23957354082980942</v>
      </c>
      <c r="G4432" s="19">
        <f t="shared" si="485"/>
        <v>-4.769830719450141E-2</v>
      </c>
      <c r="H4432" s="19">
        <f t="shared" si="486"/>
        <v>0.2677836060224324</v>
      </c>
      <c r="I4432" s="19">
        <f t="shared" si="487"/>
        <v>7.5358664694334665E-2</v>
      </c>
      <c r="J4432" s="19">
        <f t="shared" si="488"/>
        <v>0.87580448921952458</v>
      </c>
    </row>
    <row r="4433" spans="1:10" x14ac:dyDescent="0.25">
      <c r="A4433" s="43">
        <f t="shared" si="489"/>
        <v>471</v>
      </c>
      <c r="B4433" s="44">
        <v>42594</v>
      </c>
      <c r="C4433" s="5">
        <v>64.849227999999997</v>
      </c>
      <c r="D4433" s="5">
        <v>94.495048999999995</v>
      </c>
      <c r="E4433" s="19">
        <f t="shared" si="483"/>
        <v>8.5049856104474628</v>
      </c>
      <c r="F4433" s="19">
        <f t="shared" si="484"/>
        <v>-6.0477040726041764E-2</v>
      </c>
      <c r="G4433" s="19">
        <f t="shared" si="485"/>
        <v>0.23957354082980942</v>
      </c>
      <c r="H4433" s="19">
        <f t="shared" si="486"/>
        <v>-0.20216729354104196</v>
      </c>
      <c r="I4433" s="19">
        <f t="shared" si="487"/>
        <v>-0.46995089956347436</v>
      </c>
      <c r="J4433" s="19">
        <f t="shared" si="488"/>
        <v>7.5358664694334665E-2</v>
      </c>
    </row>
    <row r="4434" spans="1:10" x14ac:dyDescent="0.25">
      <c r="A4434" s="43">
        <f t="shared" si="489"/>
        <v>470</v>
      </c>
      <c r="B4434" s="44">
        <v>42597</v>
      </c>
      <c r="C4434" s="5">
        <v>65.368392999999998</v>
      </c>
      <c r="D4434" s="5">
        <v>95.059273000000005</v>
      </c>
      <c r="E4434" s="19">
        <f t="shared" si="483"/>
        <v>8.6877226795195313</v>
      </c>
      <c r="F4434" s="19">
        <f t="shared" si="484"/>
        <v>0.18273706907206844</v>
      </c>
      <c r="G4434" s="19">
        <f t="shared" si="485"/>
        <v>-6.0477040726041764E-2</v>
      </c>
      <c r="H4434" s="19">
        <f t="shared" si="486"/>
        <v>0.21850482188941006</v>
      </c>
      <c r="I4434" s="19">
        <f t="shared" si="487"/>
        <v>0.42067211543045202</v>
      </c>
      <c r="J4434" s="19">
        <f t="shared" si="488"/>
        <v>-0.46995089956347436</v>
      </c>
    </row>
    <row r="4435" spans="1:10" x14ac:dyDescent="0.25">
      <c r="A4435" s="43">
        <f t="shared" si="489"/>
        <v>469</v>
      </c>
      <c r="B4435" s="44">
        <v>42598</v>
      </c>
      <c r="C4435" s="5">
        <v>65.472228999999999</v>
      </c>
      <c r="D4435" s="5">
        <v>94.920524999999998</v>
      </c>
      <c r="E4435" s="19">
        <f t="shared" si="483"/>
        <v>8.8742894789190458</v>
      </c>
      <c r="F4435" s="19">
        <f t="shared" si="484"/>
        <v>0.18656679939951459</v>
      </c>
      <c r="G4435" s="19">
        <f t="shared" si="485"/>
        <v>0.18273706907206844</v>
      </c>
      <c r="H4435" s="19">
        <f t="shared" si="486"/>
        <v>7.8491168735913941E-2</v>
      </c>
      <c r="I4435" s="19">
        <f t="shared" si="487"/>
        <v>-0.14001365315349612</v>
      </c>
      <c r="J4435" s="19">
        <f t="shared" si="488"/>
        <v>0.42067211543045202</v>
      </c>
    </row>
    <row r="4436" spans="1:10" x14ac:dyDescent="0.25">
      <c r="A4436" s="43">
        <f t="shared" si="489"/>
        <v>468</v>
      </c>
      <c r="B4436" s="44">
        <v>42599</v>
      </c>
      <c r="C4436" s="5">
        <v>65.670456000000001</v>
      </c>
      <c r="D4436" s="5">
        <v>95.546783000000005</v>
      </c>
      <c r="E4436" s="19">
        <f t="shared" si="483"/>
        <v>8.6990997451979339</v>
      </c>
      <c r="F4436" s="19">
        <f t="shared" si="484"/>
        <v>-0.17518973372111191</v>
      </c>
      <c r="G4436" s="19">
        <f t="shared" si="485"/>
        <v>0.18656679939951459</v>
      </c>
      <c r="H4436" s="19">
        <f t="shared" si="486"/>
        <v>-0.28553037017971644</v>
      </c>
      <c r="I4436" s="19">
        <f t="shared" si="487"/>
        <v>-0.36402153891563038</v>
      </c>
      <c r="J4436" s="19">
        <f t="shared" si="488"/>
        <v>-0.14001365315349612</v>
      </c>
    </row>
    <row r="4437" spans="1:10" x14ac:dyDescent="0.25">
      <c r="A4437" s="43">
        <f t="shared" si="489"/>
        <v>467</v>
      </c>
      <c r="B4437" s="44">
        <v>42600</v>
      </c>
      <c r="C4437" s="5">
        <v>67.020308999999997</v>
      </c>
      <c r="D4437" s="5">
        <v>96.789963</v>
      </c>
      <c r="E4437" s="19">
        <f t="shared" si="483"/>
        <v>9.3076860228128879</v>
      </c>
      <c r="F4437" s="19">
        <f t="shared" si="484"/>
        <v>0.60858627761495399</v>
      </c>
      <c r="G4437" s="19">
        <f t="shared" si="485"/>
        <v>-0.17518973372111191</v>
      </c>
      <c r="H4437" s="19">
        <f t="shared" si="486"/>
        <v>0.71219821061706579</v>
      </c>
      <c r="I4437" s="19">
        <f t="shared" si="487"/>
        <v>0.99772858079678217</v>
      </c>
      <c r="J4437" s="19">
        <f t="shared" si="488"/>
        <v>-0.36402153891563038</v>
      </c>
    </row>
    <row r="4438" spans="1:10" x14ac:dyDescent="0.25">
      <c r="A4438" s="43">
        <f t="shared" si="489"/>
        <v>466</v>
      </c>
      <c r="B4438" s="44">
        <v>42601</v>
      </c>
      <c r="C4438" s="5">
        <v>66.463386999999997</v>
      </c>
      <c r="D4438" s="5">
        <v>95.640251000000006</v>
      </c>
      <c r="E4438" s="19">
        <f t="shared" si="483"/>
        <v>9.4362988978323941</v>
      </c>
      <c r="F4438" s="19">
        <f t="shared" si="484"/>
        <v>0.12861287501950613</v>
      </c>
      <c r="G4438" s="19">
        <f t="shared" si="485"/>
        <v>0.60858627761495399</v>
      </c>
      <c r="H4438" s="19">
        <f t="shared" si="486"/>
        <v>-0.23132146178716223</v>
      </c>
      <c r="I4438" s="19">
        <f t="shared" si="487"/>
        <v>-0.94351967240422807</v>
      </c>
      <c r="J4438" s="19">
        <f t="shared" si="488"/>
        <v>0.99772858079678217</v>
      </c>
    </row>
    <row r="4439" spans="1:10" x14ac:dyDescent="0.25">
      <c r="A4439" s="43">
        <f t="shared" si="489"/>
        <v>465</v>
      </c>
      <c r="B4439" s="44">
        <v>42604</v>
      </c>
      <c r="C4439" s="5">
        <v>65.698775999999995</v>
      </c>
      <c r="D4439" s="5">
        <v>95.285065000000003</v>
      </c>
      <c r="E4439" s="19">
        <f t="shared" si="483"/>
        <v>8.8834734494476493</v>
      </c>
      <c r="F4439" s="19">
        <f t="shared" si="484"/>
        <v>-0.55282544838474479</v>
      </c>
      <c r="G4439" s="19">
        <f t="shared" si="485"/>
        <v>0.12861287501950613</v>
      </c>
      <c r="H4439" s="19">
        <f t="shared" si="486"/>
        <v>-0.62889057107591628</v>
      </c>
      <c r="I4439" s="19">
        <f t="shared" si="487"/>
        <v>-0.39756910928875405</v>
      </c>
      <c r="J4439" s="19">
        <f t="shared" si="488"/>
        <v>-0.94351967240422807</v>
      </c>
    </row>
    <row r="4440" spans="1:10" x14ac:dyDescent="0.25">
      <c r="A4440" s="43">
        <f t="shared" si="489"/>
        <v>464</v>
      </c>
      <c r="B4440" s="44">
        <v>42605</v>
      </c>
      <c r="C4440" s="5">
        <v>66.161308000000005</v>
      </c>
      <c r="D4440" s="5">
        <v>95.042038000000005</v>
      </c>
      <c r="E4440" s="19">
        <f t="shared" si="483"/>
        <v>9.4909143345174556</v>
      </c>
      <c r="F4440" s="19">
        <f t="shared" si="484"/>
        <v>0.60744088506980631</v>
      </c>
      <c r="G4440" s="19">
        <f t="shared" si="485"/>
        <v>-0.55282544838474479</v>
      </c>
      <c r="H4440" s="19">
        <f t="shared" si="486"/>
        <v>0.93439676372355618</v>
      </c>
      <c r="I4440" s="19">
        <f t="shared" si="487"/>
        <v>1.5632873347994725</v>
      </c>
      <c r="J4440" s="19">
        <f t="shared" si="488"/>
        <v>-0.39756910928875405</v>
      </c>
    </row>
    <row r="4441" spans="1:10" x14ac:dyDescent="0.25">
      <c r="A4441" s="43">
        <f t="shared" si="489"/>
        <v>463</v>
      </c>
      <c r="B4441" s="44">
        <v>42606</v>
      </c>
      <c r="C4441" s="5">
        <v>65.897011000000006</v>
      </c>
      <c r="D4441" s="5">
        <v>95.528084000000007</v>
      </c>
      <c r="E4441" s="19">
        <f t="shared" si="483"/>
        <v>8.9368043345107324</v>
      </c>
      <c r="F4441" s="19">
        <f t="shared" si="484"/>
        <v>-0.55411000000672317</v>
      </c>
      <c r="G4441" s="19">
        <f t="shared" si="485"/>
        <v>0.60744088506980631</v>
      </c>
      <c r="H4441" s="19">
        <f t="shared" si="486"/>
        <v>-0.91336692077348891</v>
      </c>
      <c r="I4441" s="19">
        <f t="shared" si="487"/>
        <v>-1.8477636844970451</v>
      </c>
      <c r="J4441" s="19">
        <f t="shared" si="488"/>
        <v>1.5632873347994725</v>
      </c>
    </row>
    <row r="4442" spans="1:10" x14ac:dyDescent="0.25">
      <c r="A4442" s="43">
        <f t="shared" si="489"/>
        <v>462</v>
      </c>
      <c r="B4442" s="44">
        <v>42607</v>
      </c>
      <c r="C4442" s="5">
        <v>65.717658999999998</v>
      </c>
      <c r="D4442" s="5">
        <v>95.238335000000006</v>
      </c>
      <c r="E4442" s="19">
        <f t="shared" si="483"/>
        <v>8.9302199880639819</v>
      </c>
      <c r="F4442" s="19">
        <f t="shared" si="484"/>
        <v>-6.5843464467505441E-3</v>
      </c>
      <c r="G4442" s="19">
        <f t="shared" si="485"/>
        <v>-0.55411000000672317</v>
      </c>
      <c r="H4442" s="19">
        <f t="shared" si="486"/>
        <v>0.32113125067775194</v>
      </c>
      <c r="I4442" s="19">
        <f t="shared" si="487"/>
        <v>1.2344981714512409</v>
      </c>
      <c r="J4442" s="19">
        <f t="shared" si="488"/>
        <v>-1.8477636844970451</v>
      </c>
    </row>
    <row r="4443" spans="1:10" x14ac:dyDescent="0.25">
      <c r="A4443" s="43">
        <f t="shared" si="489"/>
        <v>461</v>
      </c>
      <c r="B4443" s="44">
        <v>42608</v>
      </c>
      <c r="C4443" s="5">
        <v>65.491104000000007</v>
      </c>
      <c r="D4443" s="5">
        <v>94.705521000000005</v>
      </c>
      <c r="E4443" s="19">
        <f t="shared" si="483"/>
        <v>9.0213641848181751</v>
      </c>
      <c r="F4443" s="19">
        <f t="shared" si="484"/>
        <v>9.1144196754193274E-2</v>
      </c>
      <c r="G4443" s="19">
        <f t="shared" si="485"/>
        <v>-6.5843464467505441E-3</v>
      </c>
      <c r="H4443" s="19">
        <f t="shared" si="486"/>
        <v>9.5038356808054905E-2</v>
      </c>
      <c r="I4443" s="19">
        <f t="shared" si="487"/>
        <v>-0.22609289386969705</v>
      </c>
      <c r="J4443" s="19">
        <f t="shared" si="488"/>
        <v>1.2344981714512409</v>
      </c>
    </row>
    <row r="4444" spans="1:10" x14ac:dyDescent="0.25">
      <c r="A4444" s="43">
        <f t="shared" si="489"/>
        <v>460</v>
      </c>
      <c r="B4444" s="44">
        <v>42611</v>
      </c>
      <c r="C4444" s="5">
        <v>65.934760999999995</v>
      </c>
      <c r="D4444" s="5">
        <v>95.387885999999995</v>
      </c>
      <c r="E4444" s="19">
        <f t="shared" si="483"/>
        <v>9.0581497204925938</v>
      </c>
      <c r="F4444" s="19">
        <f t="shared" si="484"/>
        <v>3.6785535674418668E-2</v>
      </c>
      <c r="G4444" s="19">
        <f t="shared" si="485"/>
        <v>9.1144196754193274E-2</v>
      </c>
      <c r="H4444" s="19">
        <f t="shared" si="486"/>
        <v>-1.7119600243307373E-2</v>
      </c>
      <c r="I4444" s="19">
        <f t="shared" si="487"/>
        <v>-0.11215795705136228</v>
      </c>
      <c r="J4444" s="19">
        <f t="shared" si="488"/>
        <v>-0.22609289386969705</v>
      </c>
    </row>
    <row r="4445" spans="1:10" x14ac:dyDescent="0.25">
      <c r="A4445" s="43">
        <f t="shared" si="489"/>
        <v>459</v>
      </c>
      <c r="B4445" s="44">
        <v>42612</v>
      </c>
      <c r="C4445" s="5">
        <v>65.708229000000003</v>
      </c>
      <c r="D4445" s="5">
        <v>95.060738000000001</v>
      </c>
      <c r="E4445" s="19">
        <f t="shared" si="483"/>
        <v>9.0266851489380571</v>
      </c>
      <c r="F4445" s="19">
        <f t="shared" si="484"/>
        <v>-3.1464571554536747E-2</v>
      </c>
      <c r="G4445" s="19">
        <f t="shared" si="485"/>
        <v>3.6785535674418668E-2</v>
      </c>
      <c r="H4445" s="19">
        <f t="shared" si="486"/>
        <v>-5.3220529376883458E-2</v>
      </c>
      <c r="I4445" s="19">
        <f t="shared" si="487"/>
        <v>-3.6100929133576085E-2</v>
      </c>
      <c r="J4445" s="19">
        <f t="shared" si="488"/>
        <v>-0.11215795705136228</v>
      </c>
    </row>
    <row r="4446" spans="1:10" x14ac:dyDescent="0.25">
      <c r="A4446" s="43">
        <f t="shared" si="489"/>
        <v>458</v>
      </c>
      <c r="B4446" s="44">
        <v>42613</v>
      </c>
      <c r="C4446" s="5">
        <v>64.669867999999994</v>
      </c>
      <c r="D4446" s="5">
        <v>94.013855000000007</v>
      </c>
      <c r="E4446" s="19">
        <f t="shared" si="483"/>
        <v>8.612545524869617</v>
      </c>
      <c r="F4446" s="19">
        <f t="shared" si="484"/>
        <v>-0.41413962406844007</v>
      </c>
      <c r="G4446" s="19">
        <f t="shared" si="485"/>
        <v>-3.1464571554536747E-2</v>
      </c>
      <c r="H4446" s="19">
        <f t="shared" si="486"/>
        <v>-0.39553062792121924</v>
      </c>
      <c r="I4446" s="19">
        <f t="shared" si="487"/>
        <v>-0.34231009854433581</v>
      </c>
      <c r="J4446" s="19">
        <f t="shared" si="488"/>
        <v>-3.6100929133576085E-2</v>
      </c>
    </row>
    <row r="4447" spans="1:10" x14ac:dyDescent="0.25">
      <c r="A4447" s="43">
        <f t="shared" si="489"/>
        <v>457</v>
      </c>
      <c r="B4447" s="44">
        <v>42614</v>
      </c>
      <c r="C4447" s="5">
        <v>64.481078999999994</v>
      </c>
      <c r="D4447" s="5">
        <v>93.668007000000003</v>
      </c>
      <c r="E4447" s="19">
        <f t="shared" si="483"/>
        <v>8.6299741388944824</v>
      </c>
      <c r="F4447" s="19">
        <f t="shared" si="484"/>
        <v>1.7428614024865396E-2</v>
      </c>
      <c r="G4447" s="19">
        <f t="shared" si="485"/>
        <v>-0.41413962406844007</v>
      </c>
      <c r="H4447" s="19">
        <f t="shared" si="486"/>
        <v>0.26236195612816454</v>
      </c>
      <c r="I4447" s="19">
        <f t="shared" si="487"/>
        <v>0.65789258404938378</v>
      </c>
      <c r="J4447" s="19">
        <f t="shared" si="488"/>
        <v>-0.34231009854433581</v>
      </c>
    </row>
    <row r="4448" spans="1:10" x14ac:dyDescent="0.25">
      <c r="A4448" s="43">
        <f t="shared" si="489"/>
        <v>456</v>
      </c>
      <c r="B4448" s="44">
        <v>42615</v>
      </c>
      <c r="C4448" s="5">
        <v>65.207932</v>
      </c>
      <c r="D4448" s="5">
        <v>94.341010999999995</v>
      </c>
      <c r="E4448" s="19">
        <f t="shared" si="483"/>
        <v>8.9555373262913065</v>
      </c>
      <c r="F4448" s="19">
        <f t="shared" si="484"/>
        <v>0.32556318739682411</v>
      </c>
      <c r="G4448" s="19">
        <f t="shared" si="485"/>
        <v>1.7428614024865396E-2</v>
      </c>
      <c r="H4448" s="19">
        <f t="shared" si="486"/>
        <v>0.31525543505136572</v>
      </c>
      <c r="I4448" s="19">
        <f t="shared" si="487"/>
        <v>5.2893478923201176E-2</v>
      </c>
      <c r="J4448" s="19">
        <f t="shared" si="488"/>
        <v>0.65789258404938378</v>
      </c>
    </row>
    <row r="4449" spans="1:10" x14ac:dyDescent="0.25">
      <c r="A4449" s="43">
        <f t="shared" si="489"/>
        <v>455</v>
      </c>
      <c r="B4449" s="44">
        <v>42619</v>
      </c>
      <c r="C4449" s="5">
        <v>66.189628999999996</v>
      </c>
      <c r="D4449" s="5">
        <v>95.743072999999995</v>
      </c>
      <c r="E4449" s="19">
        <f t="shared" si="483"/>
        <v>9.1012315726107289</v>
      </c>
      <c r="F4449" s="19">
        <f t="shared" si="484"/>
        <v>0.1456942463194224</v>
      </c>
      <c r="G4449" s="19">
        <f t="shared" si="485"/>
        <v>0.32556318739682411</v>
      </c>
      <c r="H4449" s="19">
        <f t="shared" si="486"/>
        <v>-4.6852602425794226E-2</v>
      </c>
      <c r="I4449" s="19">
        <f t="shared" si="487"/>
        <v>-0.36210803747715992</v>
      </c>
      <c r="J4449" s="19">
        <f t="shared" si="488"/>
        <v>5.2893478923201176E-2</v>
      </c>
    </row>
    <row r="4450" spans="1:10" x14ac:dyDescent="0.25">
      <c r="A4450" s="43">
        <f t="shared" si="489"/>
        <v>454</v>
      </c>
      <c r="B4450" s="44">
        <v>42620</v>
      </c>
      <c r="C4450" s="5">
        <v>66.5672</v>
      </c>
      <c r="D4450" s="5">
        <v>96.163696000000002</v>
      </c>
      <c r="E4450" s="19">
        <f t="shared" si="483"/>
        <v>9.2279991229334826</v>
      </c>
      <c r="F4450" s="19">
        <f t="shared" si="484"/>
        <v>0.12676755032275366</v>
      </c>
      <c r="G4450" s="19">
        <f t="shared" si="485"/>
        <v>0.1456942463194224</v>
      </c>
      <c r="H4450" s="19">
        <f t="shared" si="486"/>
        <v>4.0600043998026539E-2</v>
      </c>
      <c r="I4450" s="19">
        <f t="shared" si="487"/>
        <v>8.7452646423820765E-2</v>
      </c>
      <c r="J4450" s="19">
        <f t="shared" si="488"/>
        <v>-0.36210803747715992</v>
      </c>
    </row>
    <row r="4451" spans="1:10" x14ac:dyDescent="0.25">
      <c r="A4451" s="43">
        <f t="shared" si="489"/>
        <v>453</v>
      </c>
      <c r="B4451" s="44">
        <v>42621</v>
      </c>
      <c r="C4451" s="5">
        <v>67.813231999999999</v>
      </c>
      <c r="D4451" s="5">
        <v>97.322745999999995</v>
      </c>
      <c r="E4451" s="19">
        <f t="shared" si="483"/>
        <v>9.7829283103235767</v>
      </c>
      <c r="F4451" s="19">
        <f t="shared" si="484"/>
        <v>0.55492918739009411</v>
      </c>
      <c r="G4451" s="19">
        <f t="shared" si="485"/>
        <v>0.12676755032275366</v>
      </c>
      <c r="H4451" s="19">
        <f t="shared" si="486"/>
        <v>0.47995543948890557</v>
      </c>
      <c r="I4451" s="19">
        <f t="shared" si="487"/>
        <v>0.43935539549087904</v>
      </c>
      <c r="J4451" s="19">
        <f t="shared" si="488"/>
        <v>8.7452646423820765E-2</v>
      </c>
    </row>
    <row r="4452" spans="1:10" x14ac:dyDescent="0.25">
      <c r="A4452" s="43">
        <f t="shared" si="489"/>
        <v>452</v>
      </c>
      <c r="B4452" s="44">
        <v>42622</v>
      </c>
      <c r="C4452" s="5">
        <v>65.793175000000005</v>
      </c>
      <c r="D4452" s="5">
        <v>94.658798000000004</v>
      </c>
      <c r="E4452" s="19">
        <f t="shared" si="483"/>
        <v>9.3512945495682445</v>
      </c>
      <c r="F4452" s="19">
        <f t="shared" si="484"/>
        <v>-0.43163376075533222</v>
      </c>
      <c r="G4452" s="19">
        <f t="shared" si="485"/>
        <v>0.55492918739009411</v>
      </c>
      <c r="H4452" s="19">
        <f t="shared" si="486"/>
        <v>-0.75983384739003124</v>
      </c>
      <c r="I4452" s="19">
        <f t="shared" si="487"/>
        <v>-1.2397892868789369</v>
      </c>
      <c r="J4452" s="19">
        <f t="shared" si="488"/>
        <v>0.43935539549087904</v>
      </c>
    </row>
    <row r="4453" spans="1:10" x14ac:dyDescent="0.25">
      <c r="A4453" s="43">
        <f t="shared" si="489"/>
        <v>451</v>
      </c>
      <c r="B4453" s="44">
        <v>42625</v>
      </c>
      <c r="C4453" s="5">
        <v>66.444503999999995</v>
      </c>
      <c r="D4453" s="5">
        <v>95.574821</v>
      </c>
      <c r="E4453" s="19">
        <f t="shared" si="483"/>
        <v>9.4564296220281321</v>
      </c>
      <c r="F4453" s="19">
        <f t="shared" si="484"/>
        <v>0.10513507245988762</v>
      </c>
      <c r="G4453" s="19">
        <f t="shared" si="485"/>
        <v>-0.43163376075533222</v>
      </c>
      <c r="H4453" s="19">
        <f t="shared" si="486"/>
        <v>0.360414918777969</v>
      </c>
      <c r="I4453" s="19">
        <f t="shared" si="487"/>
        <v>1.1202487661680003</v>
      </c>
      <c r="J4453" s="19">
        <f t="shared" si="488"/>
        <v>-1.2397892868789369</v>
      </c>
    </row>
    <row r="4454" spans="1:10" x14ac:dyDescent="0.25">
      <c r="A4454" s="43">
        <f t="shared" si="489"/>
        <v>450</v>
      </c>
      <c r="B4454" s="44">
        <v>42626</v>
      </c>
      <c r="C4454" s="5">
        <v>64.547165000000007</v>
      </c>
      <c r="D4454" s="5">
        <v>92.938927000000007</v>
      </c>
      <c r="E4454" s="19">
        <f t="shared" si="483"/>
        <v>9.1307861978372671</v>
      </c>
      <c r="F4454" s="19">
        <f t="shared" si="484"/>
        <v>-0.32564342419086501</v>
      </c>
      <c r="G4454" s="19">
        <f t="shared" si="485"/>
        <v>0.10513507245988762</v>
      </c>
      <c r="H4454" s="19">
        <f t="shared" si="486"/>
        <v>-0.3878231413038965</v>
      </c>
      <c r="I4454" s="19">
        <f t="shared" si="487"/>
        <v>-0.74823806008186544</v>
      </c>
      <c r="J4454" s="19">
        <f t="shared" si="488"/>
        <v>1.1202487661680003</v>
      </c>
    </row>
    <row r="4455" spans="1:10" x14ac:dyDescent="0.25">
      <c r="A4455" s="43">
        <f t="shared" si="489"/>
        <v>449</v>
      </c>
      <c r="B4455" s="44">
        <v>42627</v>
      </c>
      <c r="C4455" s="5">
        <v>63.782561999999999</v>
      </c>
      <c r="D4455" s="5">
        <v>91.99485</v>
      </c>
      <c r="E4455" s="19">
        <f t="shared" si="483"/>
        <v>8.9291047888129143</v>
      </c>
      <c r="F4455" s="19">
        <f t="shared" si="484"/>
        <v>-0.20168140902435283</v>
      </c>
      <c r="G4455" s="19">
        <f t="shared" si="485"/>
        <v>-0.32564342419086501</v>
      </c>
      <c r="H4455" s="19">
        <f t="shared" si="486"/>
        <v>-9.0871060753316135E-3</v>
      </c>
      <c r="I4455" s="19">
        <f t="shared" si="487"/>
        <v>0.37873603522856492</v>
      </c>
      <c r="J4455" s="19">
        <f t="shared" si="488"/>
        <v>-0.74823806008186544</v>
      </c>
    </row>
    <row r="4456" spans="1:10" x14ac:dyDescent="0.25">
      <c r="A4456" s="43">
        <f t="shared" si="489"/>
        <v>448</v>
      </c>
      <c r="B4456" s="44">
        <v>42628</v>
      </c>
      <c r="C4456" s="5">
        <v>64.575478000000004</v>
      </c>
      <c r="D4456" s="5">
        <v>93.004356000000001</v>
      </c>
      <c r="E4456" s="19">
        <f t="shared" si="483"/>
        <v>9.1200860699081474</v>
      </c>
      <c r="F4456" s="19">
        <f t="shared" si="484"/>
        <v>0.19098128109523316</v>
      </c>
      <c r="G4456" s="19">
        <f t="shared" si="485"/>
        <v>-0.20168140902435283</v>
      </c>
      <c r="H4456" s="19">
        <f t="shared" si="486"/>
        <v>0.31026110529354195</v>
      </c>
      <c r="I4456" s="19">
        <f t="shared" si="487"/>
        <v>0.31934821136887359</v>
      </c>
      <c r="J4456" s="19">
        <f t="shared" si="488"/>
        <v>0.37873603522856492</v>
      </c>
    </row>
    <row r="4457" spans="1:10" x14ac:dyDescent="0.25">
      <c r="A4457" s="43">
        <f t="shared" si="489"/>
        <v>447</v>
      </c>
      <c r="B4457" s="44">
        <v>42629</v>
      </c>
      <c r="C4457" s="5">
        <v>64.053657999999999</v>
      </c>
      <c r="D4457" s="5">
        <v>91.452727999999993</v>
      </c>
      <c r="E4457" s="19">
        <f t="shared" si="483"/>
        <v>9.523450035159243</v>
      </c>
      <c r="F4457" s="19">
        <f t="shared" si="484"/>
        <v>0.40336396525109564</v>
      </c>
      <c r="G4457" s="19">
        <f t="shared" si="485"/>
        <v>0.19098128109523316</v>
      </c>
      <c r="H4457" s="19">
        <f t="shared" si="486"/>
        <v>0.2904124852688405</v>
      </c>
      <c r="I4457" s="19">
        <f t="shared" si="487"/>
        <v>-1.9848620024701447E-2</v>
      </c>
      <c r="J4457" s="19">
        <f t="shared" si="488"/>
        <v>0.31934821136887359</v>
      </c>
    </row>
    <row r="4458" spans="1:10" x14ac:dyDescent="0.25">
      <c r="A4458" s="43">
        <f t="shared" si="489"/>
        <v>446</v>
      </c>
      <c r="B4458" s="44">
        <v>42632</v>
      </c>
      <c r="C4458" s="5">
        <v>64.015686000000002</v>
      </c>
      <c r="D4458" s="5">
        <v>91.639663999999996</v>
      </c>
      <c r="E4458" s="19">
        <f t="shared" si="483"/>
        <v>9.3740143404281753</v>
      </c>
      <c r="F4458" s="19">
        <f t="shared" si="484"/>
        <v>-0.14943569473106777</v>
      </c>
      <c r="G4458" s="19">
        <f t="shared" si="485"/>
        <v>0.40336396525109564</v>
      </c>
      <c r="H4458" s="19">
        <f t="shared" si="486"/>
        <v>-0.38799602161411628</v>
      </c>
      <c r="I4458" s="19">
        <f t="shared" si="487"/>
        <v>-0.67840850688295684</v>
      </c>
      <c r="J4458" s="19">
        <f t="shared" si="488"/>
        <v>-1.9848620024701447E-2</v>
      </c>
    </row>
    <row r="4459" spans="1:10" x14ac:dyDescent="0.25">
      <c r="A4459" s="43">
        <f t="shared" si="489"/>
        <v>445</v>
      </c>
      <c r="B4459" s="44">
        <v>42633</v>
      </c>
      <c r="C4459" s="5">
        <v>63.550353999999999</v>
      </c>
      <c r="D4459" s="5">
        <v>91.321854000000002</v>
      </c>
      <c r="E4459" s="19">
        <f t="shared" si="483"/>
        <v>9.0981818312832274</v>
      </c>
      <c r="F4459" s="19">
        <f t="shared" si="484"/>
        <v>-0.27583250914494784</v>
      </c>
      <c r="G4459" s="19">
        <f t="shared" si="485"/>
        <v>-0.14943569473106777</v>
      </c>
      <c r="H4459" s="19">
        <f t="shared" si="486"/>
        <v>-0.18745220933098933</v>
      </c>
      <c r="I4459" s="19">
        <f t="shared" si="487"/>
        <v>0.20054381228312695</v>
      </c>
      <c r="J4459" s="19">
        <f t="shared" si="488"/>
        <v>-0.67840850688295684</v>
      </c>
    </row>
    <row r="4460" spans="1:10" x14ac:dyDescent="0.25">
      <c r="A4460" s="43">
        <f t="shared" si="489"/>
        <v>444</v>
      </c>
      <c r="B4460" s="44">
        <v>42634</v>
      </c>
      <c r="C4460" s="5">
        <v>65.022307999999995</v>
      </c>
      <c r="D4460" s="5">
        <v>93.125861999999998</v>
      </c>
      <c r="E4460" s="19">
        <f t="shared" si="483"/>
        <v>9.4944660993728007</v>
      </c>
      <c r="F4460" s="19">
        <f t="shared" si="484"/>
        <v>0.39628426808957329</v>
      </c>
      <c r="G4460" s="19">
        <f t="shared" si="485"/>
        <v>-0.27583250914494784</v>
      </c>
      <c r="H4460" s="19">
        <f t="shared" si="486"/>
        <v>0.55941905259028535</v>
      </c>
      <c r="I4460" s="19">
        <f t="shared" si="487"/>
        <v>0.74687126192127473</v>
      </c>
      <c r="J4460" s="19">
        <f t="shared" si="488"/>
        <v>0.20054381228312695</v>
      </c>
    </row>
    <row r="4461" spans="1:10" x14ac:dyDescent="0.25">
      <c r="A4461" s="43">
        <f t="shared" si="489"/>
        <v>443</v>
      </c>
      <c r="B4461" s="44">
        <v>42635</v>
      </c>
      <c r="C4461" s="5">
        <v>65.098281999999998</v>
      </c>
      <c r="D4461" s="5">
        <v>93.453018</v>
      </c>
      <c r="E4461" s="19">
        <f t="shared" si="483"/>
        <v>9.3753679007944797</v>
      </c>
      <c r="F4461" s="19">
        <f t="shared" si="484"/>
        <v>-0.11909819857832105</v>
      </c>
      <c r="G4461" s="19">
        <f t="shared" si="485"/>
        <v>0.39628426808957329</v>
      </c>
      <c r="H4461" s="19">
        <f t="shared" si="486"/>
        <v>-0.35347140163627921</v>
      </c>
      <c r="I4461" s="19">
        <f t="shared" si="487"/>
        <v>-0.91289045422656456</v>
      </c>
      <c r="J4461" s="19">
        <f t="shared" si="488"/>
        <v>0.74687126192127473</v>
      </c>
    </row>
    <row r="4462" spans="1:10" x14ac:dyDescent="0.25">
      <c r="A4462" s="43">
        <f t="shared" si="489"/>
        <v>442</v>
      </c>
      <c r="B4462" s="44">
        <v>42636</v>
      </c>
      <c r="C4462" s="5">
        <v>64.234108000000006</v>
      </c>
      <c r="D4462" s="5">
        <v>92.742621999999997</v>
      </c>
      <c r="E4462" s="19">
        <f t="shared" si="483"/>
        <v>8.9347793144236078</v>
      </c>
      <c r="F4462" s="19">
        <f t="shared" si="484"/>
        <v>-0.44058858637087184</v>
      </c>
      <c r="G4462" s="19">
        <f t="shared" si="485"/>
        <v>-0.11909819857832105</v>
      </c>
      <c r="H4462" s="19">
        <f t="shared" si="486"/>
        <v>-0.37015069991678601</v>
      </c>
      <c r="I4462" s="19">
        <f t="shared" si="487"/>
        <v>-1.6679298280506794E-2</v>
      </c>
      <c r="J4462" s="19">
        <f t="shared" si="488"/>
        <v>-0.91289045422656456</v>
      </c>
    </row>
    <row r="4463" spans="1:10" x14ac:dyDescent="0.25">
      <c r="A4463" s="43">
        <f t="shared" si="489"/>
        <v>441</v>
      </c>
      <c r="B4463" s="44">
        <v>42639</v>
      </c>
      <c r="C4463" s="5">
        <v>63.949199999999998</v>
      </c>
      <c r="D4463" s="5">
        <v>92.331360000000004</v>
      </c>
      <c r="E4463" s="19">
        <f t="shared" si="483"/>
        <v>8.8950931123784471</v>
      </c>
      <c r="F4463" s="19">
        <f t="shared" si="484"/>
        <v>-3.9686202045160712E-2</v>
      </c>
      <c r="G4463" s="19">
        <f t="shared" si="485"/>
        <v>-0.44058858637087184</v>
      </c>
      <c r="H4463" s="19">
        <f t="shared" si="486"/>
        <v>0.22088976963378176</v>
      </c>
      <c r="I4463" s="19">
        <f t="shared" si="487"/>
        <v>0.59104046955056777</v>
      </c>
      <c r="J4463" s="19">
        <f t="shared" si="488"/>
        <v>-1.6679298280506794E-2</v>
      </c>
    </row>
    <row r="4464" spans="1:10" x14ac:dyDescent="0.25">
      <c r="A4464" s="43">
        <f t="shared" si="489"/>
        <v>440</v>
      </c>
      <c r="B4464" s="44">
        <v>42640</v>
      </c>
      <c r="C4464" s="5">
        <v>63.521861999999999</v>
      </c>
      <c r="D4464" s="5">
        <v>92.518303000000003</v>
      </c>
      <c r="E4464" s="19">
        <f t="shared" si="483"/>
        <v>8.3562872437811251</v>
      </c>
      <c r="F4464" s="19">
        <f t="shared" si="484"/>
        <v>-0.53880586859732205</v>
      </c>
      <c r="G4464" s="19">
        <f t="shared" si="485"/>
        <v>-3.9686202045160712E-2</v>
      </c>
      <c r="H4464" s="19">
        <f t="shared" si="486"/>
        <v>-0.51533437845876529</v>
      </c>
      <c r="I4464" s="19">
        <f t="shared" si="487"/>
        <v>-0.7362241480925471</v>
      </c>
      <c r="J4464" s="19">
        <f t="shared" si="488"/>
        <v>0.59104046955056777</v>
      </c>
    </row>
    <row r="4465" spans="1:10" x14ac:dyDescent="0.25">
      <c r="A4465" s="43">
        <f t="shared" si="489"/>
        <v>439</v>
      </c>
      <c r="B4465" s="44">
        <v>42641</v>
      </c>
      <c r="C4465" s="5">
        <v>66.266350000000003</v>
      </c>
      <c r="D4465" s="5">
        <v>95.481353999999996</v>
      </c>
      <c r="E4465" s="19">
        <f t="shared" si="483"/>
        <v>9.3340068731270662</v>
      </c>
      <c r="F4465" s="19">
        <f t="shared" si="484"/>
        <v>0.97771962934594114</v>
      </c>
      <c r="G4465" s="19">
        <f t="shared" si="485"/>
        <v>-0.53880586859732205</v>
      </c>
      <c r="H4465" s="19">
        <f t="shared" si="486"/>
        <v>1.2963839504363657</v>
      </c>
      <c r="I4465" s="19">
        <f t="shared" si="487"/>
        <v>1.8117183288951311</v>
      </c>
      <c r="J4465" s="19">
        <f t="shared" si="488"/>
        <v>-0.7362241480925471</v>
      </c>
    </row>
    <row r="4466" spans="1:10" x14ac:dyDescent="0.25">
      <c r="A4466" s="43">
        <f t="shared" si="489"/>
        <v>438</v>
      </c>
      <c r="B4466" s="44">
        <v>42642</v>
      </c>
      <c r="C4466" s="5">
        <v>66.152389999999997</v>
      </c>
      <c r="D4466" s="5">
        <v>94.658798000000004</v>
      </c>
      <c r="E4466" s="19">
        <f t="shared" si="483"/>
        <v>9.7105095495682363</v>
      </c>
      <c r="F4466" s="19">
        <f t="shared" si="484"/>
        <v>0.37650267644117008</v>
      </c>
      <c r="G4466" s="19">
        <f t="shared" si="485"/>
        <v>0.97771962934594114</v>
      </c>
      <c r="H4466" s="19">
        <f t="shared" si="486"/>
        <v>-0.20174707928885593</v>
      </c>
      <c r="I4466" s="19">
        <f t="shared" si="487"/>
        <v>-1.4981310297252217</v>
      </c>
      <c r="J4466" s="19">
        <f t="shared" si="488"/>
        <v>1.8117183288951311</v>
      </c>
    </row>
    <row r="4467" spans="1:10" x14ac:dyDescent="0.25">
      <c r="A4467" s="43">
        <f t="shared" si="489"/>
        <v>437</v>
      </c>
      <c r="B4467" s="44">
        <v>42643</v>
      </c>
      <c r="C4467" s="5">
        <v>67.054558</v>
      </c>
      <c r="D4467" s="5">
        <v>96.201080000000005</v>
      </c>
      <c r="E4467" s="19">
        <f t="shared" si="483"/>
        <v>9.6930662920404131</v>
      </c>
      <c r="F4467" s="19">
        <f t="shared" si="484"/>
        <v>-1.7443257527823164E-2</v>
      </c>
      <c r="G4467" s="19">
        <f t="shared" si="485"/>
        <v>0.37650267644117008</v>
      </c>
      <c r="H4467" s="19">
        <f t="shared" si="486"/>
        <v>-0.24011709381916305</v>
      </c>
      <c r="I4467" s="19">
        <f t="shared" si="487"/>
        <v>-3.8370014530307112E-2</v>
      </c>
      <c r="J4467" s="19">
        <f t="shared" si="488"/>
        <v>-1.4981310297252217</v>
      </c>
    </row>
    <row r="4468" spans="1:10" x14ac:dyDescent="0.25">
      <c r="A4468" s="43">
        <f t="shared" si="489"/>
        <v>436</v>
      </c>
      <c r="B4468" s="44">
        <v>42646</v>
      </c>
      <c r="C4468" s="5">
        <v>67.007071999999994</v>
      </c>
      <c r="D4468" s="5">
        <v>95.761771999999993</v>
      </c>
      <c r="E4468" s="19">
        <f t="shared" si="483"/>
        <v>9.9075249832979395</v>
      </c>
      <c r="F4468" s="19">
        <f t="shared" si="484"/>
        <v>0.21445869125752637</v>
      </c>
      <c r="G4468" s="19">
        <f t="shared" si="485"/>
        <v>-1.7443257527823164E-2</v>
      </c>
      <c r="H4468" s="19">
        <f t="shared" si="486"/>
        <v>0.22477510416553684</v>
      </c>
      <c r="I4468" s="19">
        <f t="shared" si="487"/>
        <v>0.46489219798469988</v>
      </c>
      <c r="J4468" s="19">
        <f t="shared" si="488"/>
        <v>-3.8370014530307112E-2</v>
      </c>
    </row>
    <row r="4469" spans="1:10" x14ac:dyDescent="0.25">
      <c r="A4469" s="43">
        <f t="shared" si="489"/>
        <v>435</v>
      </c>
      <c r="B4469" s="44">
        <v>42647</v>
      </c>
      <c r="C4469" s="5">
        <v>66.323318</v>
      </c>
      <c r="D4469" s="5">
        <v>94.658798000000004</v>
      </c>
      <c r="E4469" s="19">
        <f t="shared" si="483"/>
        <v>9.8814375495682398</v>
      </c>
      <c r="F4469" s="19">
        <f t="shared" si="484"/>
        <v>-2.6087433729699683E-2</v>
      </c>
      <c r="G4469" s="19">
        <f t="shared" si="485"/>
        <v>0.21445869125752637</v>
      </c>
      <c r="H4469" s="19">
        <f t="shared" si="486"/>
        <v>-0.15292408721573464</v>
      </c>
      <c r="I4469" s="19">
        <f t="shared" si="487"/>
        <v>-0.3776991913812715</v>
      </c>
      <c r="J4469" s="19">
        <f t="shared" si="488"/>
        <v>0.46489219798469988</v>
      </c>
    </row>
    <row r="4470" spans="1:10" x14ac:dyDescent="0.25">
      <c r="A4470" s="43">
        <f t="shared" si="489"/>
        <v>434</v>
      </c>
      <c r="B4470" s="44">
        <v>42648</v>
      </c>
      <c r="C4470" s="5">
        <v>67.339455000000001</v>
      </c>
      <c r="D4470" s="5">
        <v>95.556137000000007</v>
      </c>
      <c r="E4470" s="19">
        <f t="shared" si="483"/>
        <v>10.362521267341798</v>
      </c>
      <c r="F4470" s="19">
        <f t="shared" si="484"/>
        <v>0.48108371777355785</v>
      </c>
      <c r="G4470" s="19">
        <f t="shared" si="485"/>
        <v>-2.6087433729699683E-2</v>
      </c>
      <c r="H4470" s="19">
        <f t="shared" si="486"/>
        <v>0.49651252960166181</v>
      </c>
      <c r="I4470" s="19">
        <f t="shared" si="487"/>
        <v>0.64943661681739639</v>
      </c>
      <c r="J4470" s="19">
        <f t="shared" si="488"/>
        <v>-0.3776991913812715</v>
      </c>
    </row>
    <row r="4471" spans="1:10" x14ac:dyDescent="0.25">
      <c r="A4471" s="43">
        <f t="shared" si="489"/>
        <v>433</v>
      </c>
      <c r="B4471" s="44">
        <v>42649</v>
      </c>
      <c r="C4471" s="5">
        <v>67.443909000000005</v>
      </c>
      <c r="D4471" s="5">
        <v>95.509406999999996</v>
      </c>
      <c r="E4471" s="19">
        <f t="shared" si="483"/>
        <v>10.494838805958139</v>
      </c>
      <c r="F4471" s="19">
        <f t="shared" si="484"/>
        <v>0.13231753861634132</v>
      </c>
      <c r="G4471" s="19">
        <f t="shared" si="485"/>
        <v>0.48108371777355785</v>
      </c>
      <c r="H4471" s="19">
        <f t="shared" si="486"/>
        <v>-0.15220834583823312</v>
      </c>
      <c r="I4471" s="19">
        <f t="shared" si="487"/>
        <v>-0.64872087543989498</v>
      </c>
      <c r="J4471" s="19">
        <f t="shared" si="488"/>
        <v>0.64943661681739639</v>
      </c>
    </row>
    <row r="4472" spans="1:10" x14ac:dyDescent="0.25">
      <c r="A4472" s="43">
        <f t="shared" si="489"/>
        <v>432</v>
      </c>
      <c r="B4472" s="44">
        <v>42650</v>
      </c>
      <c r="C4472" s="5">
        <v>67.054558</v>
      </c>
      <c r="D4472" s="5">
        <v>95.593513000000002</v>
      </c>
      <c r="E4472" s="19">
        <f t="shared" si="483"/>
        <v>10.055338206581602</v>
      </c>
      <c r="F4472" s="19">
        <f t="shared" si="484"/>
        <v>-0.43950059937653663</v>
      </c>
      <c r="G4472" s="19">
        <f t="shared" si="485"/>
        <v>0.13231753861634132</v>
      </c>
      <c r="H4472" s="19">
        <f t="shared" si="486"/>
        <v>-0.51775676002545579</v>
      </c>
      <c r="I4472" s="19">
        <f t="shared" si="487"/>
        <v>-0.36554841418722267</v>
      </c>
      <c r="J4472" s="19">
        <f t="shared" si="488"/>
        <v>-0.64872087543989498</v>
      </c>
    </row>
    <row r="4473" spans="1:10" x14ac:dyDescent="0.25">
      <c r="A4473" s="43">
        <f t="shared" si="489"/>
        <v>431</v>
      </c>
      <c r="B4473" s="44">
        <v>42653</v>
      </c>
      <c r="C4473" s="5">
        <v>68.108658000000005</v>
      </c>
      <c r="D4473" s="5">
        <v>97.191895000000002</v>
      </c>
      <c r="E4473" s="19">
        <f t="shared" si="483"/>
        <v>10.156376392315572</v>
      </c>
      <c r="F4473" s="19">
        <f t="shared" si="484"/>
        <v>0.1010381857339695</v>
      </c>
      <c r="G4473" s="19">
        <f t="shared" si="485"/>
        <v>-0.43950059937653663</v>
      </c>
      <c r="H4473" s="19">
        <f t="shared" si="486"/>
        <v>0.36097069256386044</v>
      </c>
      <c r="I4473" s="19">
        <f t="shared" si="487"/>
        <v>0.87872745258931628</v>
      </c>
      <c r="J4473" s="19">
        <f t="shared" si="488"/>
        <v>-0.36554841418722267</v>
      </c>
    </row>
    <row r="4474" spans="1:10" x14ac:dyDescent="0.25">
      <c r="A4474" s="43">
        <f t="shared" si="489"/>
        <v>430</v>
      </c>
      <c r="B4474" s="44">
        <v>42654</v>
      </c>
      <c r="C4474" s="5">
        <v>67.329955999999996</v>
      </c>
      <c r="D4474" s="5">
        <v>96.313263000000006</v>
      </c>
      <c r="E4474" s="19">
        <f t="shared" ref="E4474:E4537" si="490">C4474-$P$3*D4474</f>
        <v>9.9015733150963428</v>
      </c>
      <c r="F4474" s="19">
        <f t="shared" ref="F4474:F4537" si="491">E4474-E4473</f>
        <v>-0.25480307721922912</v>
      </c>
      <c r="G4474" s="19">
        <f t="shared" ref="G4474:G4537" si="492">F4473</f>
        <v>0.1010381857339695</v>
      </c>
      <c r="H4474" s="19">
        <f t="shared" ref="H4474:H4537" si="493">F4474-$P$7*G4474</f>
        <v>-0.31455978503858351</v>
      </c>
      <c r="I4474" s="19">
        <f t="shared" ref="I4474:I4537" si="494">H4474-H4473</f>
        <v>-0.675530477602444</v>
      </c>
      <c r="J4474" s="19">
        <f t="shared" ref="J4474:J4537" si="495">I4473</f>
        <v>0.87872745258931628</v>
      </c>
    </row>
    <row r="4475" spans="1:10" x14ac:dyDescent="0.25">
      <c r="A4475" s="43">
        <f t="shared" si="489"/>
        <v>429</v>
      </c>
      <c r="B4475" s="44">
        <v>42655</v>
      </c>
      <c r="C4475" s="5">
        <v>67.045051999999998</v>
      </c>
      <c r="D4475" s="5">
        <v>95.481353999999996</v>
      </c>
      <c r="E4475" s="19">
        <f t="shared" si="490"/>
        <v>10.112708873127062</v>
      </c>
      <c r="F4475" s="19">
        <f t="shared" si="491"/>
        <v>0.21113555803071904</v>
      </c>
      <c r="G4475" s="19">
        <f t="shared" si="492"/>
        <v>-0.25480307721922912</v>
      </c>
      <c r="H4475" s="19">
        <f t="shared" si="493"/>
        <v>0.36183296937331749</v>
      </c>
      <c r="I4475" s="19">
        <f t="shared" si="494"/>
        <v>0.67639275441190105</v>
      </c>
      <c r="J4475" s="19">
        <f t="shared" si="495"/>
        <v>-0.675530477602444</v>
      </c>
    </row>
    <row r="4476" spans="1:10" x14ac:dyDescent="0.25">
      <c r="A4476" s="43">
        <f t="shared" si="489"/>
        <v>428</v>
      </c>
      <c r="B4476" s="44">
        <v>42656</v>
      </c>
      <c r="C4476" s="5">
        <v>66.674689999999998</v>
      </c>
      <c r="D4476" s="5">
        <v>94.210144</v>
      </c>
      <c r="E4476" s="19">
        <f t="shared" si="490"/>
        <v>10.500326948549031</v>
      </c>
      <c r="F4476" s="19">
        <f t="shared" si="491"/>
        <v>0.38761807542196891</v>
      </c>
      <c r="G4476" s="19">
        <f t="shared" si="492"/>
        <v>0.21113555803071904</v>
      </c>
      <c r="H4476" s="19">
        <f t="shared" si="493"/>
        <v>0.26274681254381727</v>
      </c>
      <c r="I4476" s="19">
        <f t="shared" si="494"/>
        <v>-9.9086156829500227E-2</v>
      </c>
      <c r="J4476" s="19">
        <f t="shared" si="495"/>
        <v>0.67639275441190105</v>
      </c>
    </row>
    <row r="4477" spans="1:10" x14ac:dyDescent="0.25">
      <c r="A4477" s="43">
        <f t="shared" si="489"/>
        <v>427</v>
      </c>
      <c r="B4477" s="44">
        <v>42657</v>
      </c>
      <c r="C4477" s="5">
        <v>66.285338999999993</v>
      </c>
      <c r="D4477" s="5">
        <v>94.481200999999999</v>
      </c>
      <c r="E4477" s="19">
        <f t="shared" si="490"/>
        <v>9.9493537104423027</v>
      </c>
      <c r="F4477" s="19">
        <f t="shared" si="491"/>
        <v>-0.55097323810672805</v>
      </c>
      <c r="G4477" s="19">
        <f t="shared" si="492"/>
        <v>0.38761807542196891</v>
      </c>
      <c r="H4477" s="19">
        <f t="shared" si="493"/>
        <v>-0.78022102111302594</v>
      </c>
      <c r="I4477" s="19">
        <f t="shared" si="494"/>
        <v>-1.0429678336568431</v>
      </c>
      <c r="J4477" s="19">
        <f t="shared" si="495"/>
        <v>-9.9086156829500227E-2</v>
      </c>
    </row>
    <row r="4478" spans="1:10" x14ac:dyDescent="0.25">
      <c r="A4478" s="43">
        <f t="shared" si="489"/>
        <v>426</v>
      </c>
      <c r="B4478" s="44">
        <v>42660</v>
      </c>
      <c r="C4478" s="5">
        <v>65.962456000000003</v>
      </c>
      <c r="D4478" s="5">
        <v>94.742928000000006</v>
      </c>
      <c r="E4478" s="19">
        <f t="shared" si="490"/>
        <v>9.470411639793106</v>
      </c>
      <c r="F4478" s="19">
        <f t="shared" si="491"/>
        <v>-0.47894207064919669</v>
      </c>
      <c r="G4478" s="19">
        <f t="shared" si="492"/>
        <v>-0.55097323810672805</v>
      </c>
      <c r="H4478" s="19">
        <f t="shared" si="493"/>
        <v>-0.15308163910387851</v>
      </c>
      <c r="I4478" s="19">
        <f t="shared" si="494"/>
        <v>0.62713938200914743</v>
      </c>
      <c r="J4478" s="19">
        <f t="shared" si="495"/>
        <v>-1.0429678336568431</v>
      </c>
    </row>
    <row r="4479" spans="1:10" x14ac:dyDescent="0.25">
      <c r="A4479" s="43">
        <f t="shared" si="489"/>
        <v>425</v>
      </c>
      <c r="B4479" s="44">
        <v>42661</v>
      </c>
      <c r="C4479" s="5">
        <v>66.228363000000002</v>
      </c>
      <c r="D4479" s="5">
        <v>95.144867000000005</v>
      </c>
      <c r="E4479" s="19">
        <f t="shared" si="490"/>
        <v>9.4966558354295216</v>
      </c>
      <c r="F4479" s="19">
        <f t="shared" si="491"/>
        <v>2.6244195636415668E-2</v>
      </c>
      <c r="G4479" s="19">
        <f t="shared" si="492"/>
        <v>-0.47894207064919669</v>
      </c>
      <c r="H4479" s="19">
        <f t="shared" si="493"/>
        <v>0.30950345222615916</v>
      </c>
      <c r="I4479" s="19">
        <f t="shared" si="494"/>
        <v>0.46258509133003767</v>
      </c>
      <c r="J4479" s="19">
        <f t="shared" si="495"/>
        <v>0.62713938200914743</v>
      </c>
    </row>
    <row r="4480" spans="1:10" x14ac:dyDescent="0.25">
      <c r="A4480" s="43">
        <f t="shared" si="489"/>
        <v>424</v>
      </c>
      <c r="B4480" s="44">
        <v>42662</v>
      </c>
      <c r="C4480" s="5">
        <v>67.168509999999998</v>
      </c>
      <c r="D4480" s="5">
        <v>95.593513000000002</v>
      </c>
      <c r="E4480" s="19">
        <f t="shared" si="490"/>
        <v>10.1692902065816</v>
      </c>
      <c r="F4480" s="19">
        <f t="shared" si="491"/>
        <v>0.67263437115207836</v>
      </c>
      <c r="G4480" s="19">
        <f t="shared" si="492"/>
        <v>2.6244195636415668E-2</v>
      </c>
      <c r="H4480" s="19">
        <f t="shared" si="493"/>
        <v>0.65711284610482079</v>
      </c>
      <c r="I4480" s="19">
        <f t="shared" si="494"/>
        <v>0.34760939387866163</v>
      </c>
      <c r="J4480" s="19">
        <f t="shared" si="495"/>
        <v>0.46258509133003767</v>
      </c>
    </row>
    <row r="4481" spans="1:10" x14ac:dyDescent="0.25">
      <c r="A4481" s="43">
        <f t="shared" si="489"/>
        <v>423</v>
      </c>
      <c r="B4481" s="44">
        <v>42663</v>
      </c>
      <c r="C4481" s="5">
        <v>67.092528999999999</v>
      </c>
      <c r="D4481" s="5">
        <v>95.219634999999997</v>
      </c>
      <c r="E4481" s="19">
        <f t="shared" si="490"/>
        <v>10.316240173643394</v>
      </c>
      <c r="F4481" s="19">
        <f t="shared" si="491"/>
        <v>0.14694996706179353</v>
      </c>
      <c r="G4481" s="19">
        <f t="shared" si="492"/>
        <v>0.67263437115207836</v>
      </c>
      <c r="H4481" s="19">
        <f t="shared" si="493"/>
        <v>-0.25086413949808273</v>
      </c>
      <c r="I4481" s="19">
        <f t="shared" si="494"/>
        <v>-0.90797698560290352</v>
      </c>
      <c r="J4481" s="19">
        <f t="shared" si="495"/>
        <v>0.34760939387866163</v>
      </c>
    </row>
    <row r="4482" spans="1:10" x14ac:dyDescent="0.25">
      <c r="A4482" s="43">
        <f t="shared" si="489"/>
        <v>422</v>
      </c>
      <c r="B4482" s="44">
        <v>42664</v>
      </c>
      <c r="C4482" s="5">
        <v>66.655708000000004</v>
      </c>
      <c r="D4482" s="5">
        <v>94.686852000000002</v>
      </c>
      <c r="E4482" s="19">
        <f t="shared" si="490"/>
        <v>10.197099886132712</v>
      </c>
      <c r="F4482" s="19">
        <f t="shared" si="491"/>
        <v>-0.11914028751068173</v>
      </c>
      <c r="G4482" s="19">
        <f t="shared" si="492"/>
        <v>0.14694996706179353</v>
      </c>
      <c r="H4482" s="19">
        <f t="shared" si="493"/>
        <v>-0.20605046094645679</v>
      </c>
      <c r="I4482" s="19">
        <f t="shared" si="494"/>
        <v>4.4813678551625935E-2</v>
      </c>
      <c r="J4482" s="19">
        <f t="shared" si="495"/>
        <v>-0.90797698560290352</v>
      </c>
    </row>
    <row r="4483" spans="1:10" x14ac:dyDescent="0.25">
      <c r="A4483" s="43">
        <f t="shared" si="489"/>
        <v>421</v>
      </c>
      <c r="B4483" s="44">
        <v>42667</v>
      </c>
      <c r="C4483" s="5">
        <v>66.456276000000003</v>
      </c>
      <c r="D4483" s="5">
        <v>94.088631000000007</v>
      </c>
      <c r="E4483" s="19">
        <f t="shared" si="490"/>
        <v>10.354367092950625</v>
      </c>
      <c r="F4483" s="19">
        <f t="shared" si="491"/>
        <v>0.15726720681791306</v>
      </c>
      <c r="G4483" s="19">
        <f t="shared" si="492"/>
        <v>-0.11914028751068173</v>
      </c>
      <c r="H4483" s="19">
        <f t="shared" si="493"/>
        <v>0.22772998580164236</v>
      </c>
      <c r="I4483" s="19">
        <f t="shared" si="494"/>
        <v>0.43378044674809912</v>
      </c>
      <c r="J4483" s="19">
        <f t="shared" si="495"/>
        <v>4.4813678551625935E-2</v>
      </c>
    </row>
    <row r="4484" spans="1:10" x14ac:dyDescent="0.25">
      <c r="A4484" s="43">
        <f t="shared" si="489"/>
        <v>420</v>
      </c>
      <c r="B4484" s="44">
        <v>42668</v>
      </c>
      <c r="C4484" s="5">
        <v>66.152389999999997</v>
      </c>
      <c r="D4484" s="5">
        <v>94.191444000000004</v>
      </c>
      <c r="E4484" s="19">
        <f t="shared" si="490"/>
        <v>9.9891771341284326</v>
      </c>
      <c r="F4484" s="19">
        <f t="shared" si="491"/>
        <v>-0.3651899588221923</v>
      </c>
      <c r="G4484" s="19">
        <f t="shared" si="492"/>
        <v>0.15726720681791306</v>
      </c>
      <c r="H4484" s="19">
        <f t="shared" si="493"/>
        <v>-0.45820202608286198</v>
      </c>
      <c r="I4484" s="19">
        <f t="shared" si="494"/>
        <v>-0.68593201188450437</v>
      </c>
      <c r="J4484" s="19">
        <f t="shared" si="495"/>
        <v>0.43378044674809912</v>
      </c>
    </row>
    <row r="4485" spans="1:10" x14ac:dyDescent="0.25">
      <c r="A4485" s="43">
        <f t="shared" si="489"/>
        <v>419</v>
      </c>
      <c r="B4485" s="44">
        <v>42669</v>
      </c>
      <c r="C4485" s="5">
        <v>66.304328999999996</v>
      </c>
      <c r="D4485" s="5">
        <v>94.584029999999998</v>
      </c>
      <c r="E4485" s="19">
        <f t="shared" si="490"/>
        <v>9.9070302113543747</v>
      </c>
      <c r="F4485" s="19">
        <f t="shared" si="491"/>
        <v>-8.2146922774057884E-2</v>
      </c>
      <c r="G4485" s="19">
        <f t="shared" si="492"/>
        <v>-0.3651899588221923</v>
      </c>
      <c r="H4485" s="19">
        <f t="shared" si="493"/>
        <v>0.13383626723845793</v>
      </c>
      <c r="I4485" s="19">
        <f t="shared" si="494"/>
        <v>0.59203829332131996</v>
      </c>
      <c r="J4485" s="19">
        <f t="shared" si="495"/>
        <v>-0.68593201188450437</v>
      </c>
    </row>
    <row r="4486" spans="1:10" x14ac:dyDescent="0.25">
      <c r="A4486" s="43">
        <f t="shared" si="489"/>
        <v>418</v>
      </c>
      <c r="B4486" s="44">
        <v>42670</v>
      </c>
      <c r="C4486" s="5">
        <v>66.057426000000007</v>
      </c>
      <c r="D4486" s="5">
        <v>93.396927000000005</v>
      </c>
      <c r="E4486" s="19">
        <f t="shared" si="490"/>
        <v>10.367957091133214</v>
      </c>
      <c r="F4486" s="19">
        <f t="shared" si="491"/>
        <v>0.46092687977883884</v>
      </c>
      <c r="G4486" s="19">
        <f t="shared" si="492"/>
        <v>-8.2146922774057884E-2</v>
      </c>
      <c r="H4486" s="19">
        <f t="shared" si="493"/>
        <v>0.50951078522814341</v>
      </c>
      <c r="I4486" s="19">
        <f t="shared" si="494"/>
        <v>0.37567451798968549</v>
      </c>
      <c r="J4486" s="19">
        <f t="shared" si="495"/>
        <v>0.59203829332131996</v>
      </c>
    </row>
    <row r="4487" spans="1:10" x14ac:dyDescent="0.25">
      <c r="A4487" s="43">
        <f t="shared" si="489"/>
        <v>417</v>
      </c>
      <c r="B4487" s="44">
        <v>42671</v>
      </c>
      <c r="C4487" s="5">
        <v>65.876991000000004</v>
      </c>
      <c r="D4487" s="5">
        <v>97.042327999999998</v>
      </c>
      <c r="E4487" s="19">
        <f t="shared" si="490"/>
        <v>8.0138912001527061</v>
      </c>
      <c r="F4487" s="19">
        <f t="shared" si="491"/>
        <v>-2.3540658909805074</v>
      </c>
      <c r="G4487" s="19">
        <f t="shared" si="492"/>
        <v>0.46092687977883884</v>
      </c>
      <c r="H4487" s="19">
        <f t="shared" si="493"/>
        <v>-2.626670477859689</v>
      </c>
      <c r="I4487" s="19">
        <f t="shared" si="494"/>
        <v>-3.1361812630878325</v>
      </c>
      <c r="J4487" s="19">
        <f t="shared" si="495"/>
        <v>0.37567451798968549</v>
      </c>
    </row>
    <row r="4488" spans="1:10" x14ac:dyDescent="0.25">
      <c r="A4488" s="43">
        <f t="shared" si="489"/>
        <v>416</v>
      </c>
      <c r="B4488" s="44">
        <v>42674</v>
      </c>
      <c r="C4488" s="5">
        <v>65.164756999999994</v>
      </c>
      <c r="D4488" s="5">
        <v>97.911620999999997</v>
      </c>
      <c r="E4488" s="19">
        <f t="shared" si="490"/>
        <v>6.7833268112289176</v>
      </c>
      <c r="F4488" s="19">
        <f t="shared" si="491"/>
        <v>-1.2305643889237885</v>
      </c>
      <c r="G4488" s="19">
        <f t="shared" si="492"/>
        <v>-2.3540658909805074</v>
      </c>
      <c r="H4488" s="19">
        <f t="shared" si="493"/>
        <v>0.16169366294991994</v>
      </c>
      <c r="I4488" s="19">
        <f t="shared" si="494"/>
        <v>2.7883641408096089</v>
      </c>
      <c r="J4488" s="19">
        <f t="shared" si="495"/>
        <v>-3.1361812630878325</v>
      </c>
    </row>
    <row r="4489" spans="1:10" x14ac:dyDescent="0.25">
      <c r="A4489" s="43">
        <f t="shared" si="489"/>
        <v>415</v>
      </c>
      <c r="B4489" s="44">
        <v>42675</v>
      </c>
      <c r="C4489" s="5">
        <v>65.174248000000006</v>
      </c>
      <c r="D4489" s="5">
        <v>99.528687000000005</v>
      </c>
      <c r="E4489" s="19">
        <f t="shared" si="490"/>
        <v>5.8286153516492263</v>
      </c>
      <c r="F4489" s="19">
        <f t="shared" si="491"/>
        <v>-0.95471145957969128</v>
      </c>
      <c r="G4489" s="19">
        <f t="shared" si="492"/>
        <v>-1.2305643889237885</v>
      </c>
      <c r="H4489" s="19">
        <f t="shared" si="493"/>
        <v>-0.22692249437167333</v>
      </c>
      <c r="I4489" s="19">
        <f t="shared" si="494"/>
        <v>-0.38861615732159327</v>
      </c>
      <c r="J4489" s="19">
        <f t="shared" si="495"/>
        <v>2.7883641408096089</v>
      </c>
    </row>
    <row r="4490" spans="1:10" x14ac:dyDescent="0.25">
      <c r="A4490" s="43">
        <f t="shared" si="489"/>
        <v>414</v>
      </c>
      <c r="B4490" s="44">
        <v>42676</v>
      </c>
      <c r="C4490" s="5">
        <v>64.452515000000005</v>
      </c>
      <c r="D4490" s="5">
        <v>98.509842000000006</v>
      </c>
      <c r="E4490" s="19">
        <f t="shared" si="490"/>
        <v>5.7143856044110066</v>
      </c>
      <c r="F4490" s="19">
        <f t="shared" si="491"/>
        <v>-0.11422974723821966</v>
      </c>
      <c r="G4490" s="19">
        <f t="shared" si="492"/>
        <v>-0.95471145957969128</v>
      </c>
      <c r="H4490" s="19">
        <f t="shared" si="493"/>
        <v>0.45041235641262167</v>
      </c>
      <c r="I4490" s="19">
        <f t="shared" si="494"/>
        <v>0.67733485078429501</v>
      </c>
      <c r="J4490" s="19">
        <f t="shared" si="495"/>
        <v>-0.38861615732159327</v>
      </c>
    </row>
    <row r="4491" spans="1:10" x14ac:dyDescent="0.25">
      <c r="A4491" s="43">
        <f t="shared" ref="A4491:A4554" si="496">A4492+1</f>
        <v>413</v>
      </c>
      <c r="B4491" s="44">
        <v>42677</v>
      </c>
      <c r="C4491" s="5">
        <v>64.708922999999999</v>
      </c>
      <c r="D4491" s="5">
        <v>98.509842000000006</v>
      </c>
      <c r="E4491" s="19">
        <f t="shared" si="490"/>
        <v>5.9707936044109999</v>
      </c>
      <c r="F4491" s="19">
        <f t="shared" si="491"/>
        <v>0.25640799999999331</v>
      </c>
      <c r="G4491" s="19">
        <f t="shared" si="492"/>
        <v>-0.11422974723821966</v>
      </c>
      <c r="H4491" s="19">
        <f t="shared" si="493"/>
        <v>0.32396655304018379</v>
      </c>
      <c r="I4491" s="19">
        <f t="shared" si="494"/>
        <v>-0.12644580337243788</v>
      </c>
      <c r="J4491" s="19">
        <f t="shared" si="495"/>
        <v>0.67733485078429501</v>
      </c>
    </row>
    <row r="4492" spans="1:10" x14ac:dyDescent="0.25">
      <c r="A4492" s="43">
        <f t="shared" si="496"/>
        <v>412</v>
      </c>
      <c r="B4492" s="44">
        <v>42678</v>
      </c>
      <c r="C4492" s="5">
        <v>64.357544000000004</v>
      </c>
      <c r="D4492" s="5">
        <v>97.939659000000006</v>
      </c>
      <c r="E4492" s="19">
        <f t="shared" si="490"/>
        <v>5.959395688059125</v>
      </c>
      <c r="F4492" s="19">
        <f t="shared" si="491"/>
        <v>-1.1397916351874926E-2</v>
      </c>
      <c r="G4492" s="19">
        <f t="shared" si="492"/>
        <v>0.25640799999999331</v>
      </c>
      <c r="H4492" s="19">
        <f t="shared" si="493"/>
        <v>-0.16304452230823321</v>
      </c>
      <c r="I4492" s="19">
        <f t="shared" si="494"/>
        <v>-0.48701107534841703</v>
      </c>
      <c r="J4492" s="19">
        <f t="shared" si="495"/>
        <v>-0.12644580337243788</v>
      </c>
    </row>
    <row r="4493" spans="1:10" x14ac:dyDescent="0.25">
      <c r="A4493" s="43">
        <f t="shared" si="496"/>
        <v>411</v>
      </c>
      <c r="B4493" s="44">
        <v>42681</v>
      </c>
      <c r="C4493" s="5">
        <v>65.744040999999996</v>
      </c>
      <c r="D4493" s="5">
        <v>99.874527</v>
      </c>
      <c r="E4493" s="19">
        <f t="shared" si="490"/>
        <v>6.1921955077572335</v>
      </c>
      <c r="F4493" s="19">
        <f t="shared" si="491"/>
        <v>0.23279981969810848</v>
      </c>
      <c r="G4493" s="19">
        <f t="shared" si="492"/>
        <v>-1.1397916351874926E-2</v>
      </c>
      <c r="H4493" s="19">
        <f t="shared" si="493"/>
        <v>0.23954085480518922</v>
      </c>
      <c r="I4493" s="19">
        <f t="shared" si="494"/>
        <v>0.40258537711342246</v>
      </c>
      <c r="J4493" s="19">
        <f t="shared" si="495"/>
        <v>-0.48701107534841703</v>
      </c>
    </row>
    <row r="4494" spans="1:10" x14ac:dyDescent="0.25">
      <c r="A4494" s="43">
        <f t="shared" si="496"/>
        <v>410</v>
      </c>
      <c r="B4494" s="44">
        <v>42682</v>
      </c>
      <c r="C4494" s="5">
        <v>65.829505999999995</v>
      </c>
      <c r="D4494" s="5">
        <v>100.28578899999999</v>
      </c>
      <c r="E4494" s="19">
        <f t="shared" si="490"/>
        <v>6.0324387098023777</v>
      </c>
      <c r="F4494" s="19">
        <f t="shared" si="491"/>
        <v>-0.15975679795485576</v>
      </c>
      <c r="G4494" s="19">
        <f t="shared" si="492"/>
        <v>0.23279981969810848</v>
      </c>
      <c r="H4494" s="19">
        <f t="shared" si="493"/>
        <v>-0.29744088942029845</v>
      </c>
      <c r="I4494" s="19">
        <f t="shared" si="494"/>
        <v>-0.53698174422548761</v>
      </c>
      <c r="J4494" s="19">
        <f t="shared" si="495"/>
        <v>0.40258537711342246</v>
      </c>
    </row>
    <row r="4495" spans="1:10" x14ac:dyDescent="0.25">
      <c r="A4495" s="43">
        <f t="shared" si="496"/>
        <v>409</v>
      </c>
      <c r="B4495" s="44">
        <v>42683</v>
      </c>
      <c r="C4495" s="5">
        <v>66.902610999999993</v>
      </c>
      <c r="D4495" s="5">
        <v>100.61294599999999</v>
      </c>
      <c r="E4495" s="19">
        <f t="shared" si="490"/>
        <v>6.9104709149574433</v>
      </c>
      <c r="F4495" s="19">
        <f t="shared" si="491"/>
        <v>0.87803220515506553</v>
      </c>
      <c r="G4495" s="19">
        <f t="shared" si="492"/>
        <v>-0.15975679795485576</v>
      </c>
      <c r="H4495" s="19">
        <f t="shared" si="493"/>
        <v>0.97251668375288691</v>
      </c>
      <c r="I4495" s="19">
        <f t="shared" si="494"/>
        <v>1.2699575731731854</v>
      </c>
      <c r="J4495" s="19">
        <f t="shared" si="495"/>
        <v>-0.53698174422548761</v>
      </c>
    </row>
    <row r="4496" spans="1:10" x14ac:dyDescent="0.25">
      <c r="A4496" s="43">
        <f t="shared" si="496"/>
        <v>408</v>
      </c>
      <c r="B4496" s="44">
        <v>42684</v>
      </c>
      <c r="C4496" s="5">
        <v>67.187515000000005</v>
      </c>
      <c r="D4496" s="5">
        <v>100.753159</v>
      </c>
      <c r="E4496" s="19">
        <f t="shared" si="490"/>
        <v>7.1117705849764548</v>
      </c>
      <c r="F4496" s="19">
        <f t="shared" si="491"/>
        <v>0.2012996700190115</v>
      </c>
      <c r="G4496" s="19">
        <f t="shared" si="492"/>
        <v>0.87803220515506553</v>
      </c>
      <c r="H4496" s="19">
        <f t="shared" si="493"/>
        <v>-0.31799225469529557</v>
      </c>
      <c r="I4496" s="19">
        <f t="shared" si="494"/>
        <v>-1.2905089384481825</v>
      </c>
      <c r="J4496" s="19">
        <f t="shared" si="495"/>
        <v>1.2699575731731854</v>
      </c>
    </row>
    <row r="4497" spans="1:10" x14ac:dyDescent="0.25">
      <c r="A4497" s="43">
        <f t="shared" si="496"/>
        <v>407</v>
      </c>
      <c r="B4497" s="44">
        <v>42685</v>
      </c>
      <c r="C4497" s="5">
        <v>65.962456000000003</v>
      </c>
      <c r="D4497" s="5">
        <v>99.678229999999999</v>
      </c>
      <c r="E4497" s="19">
        <f t="shared" si="490"/>
        <v>6.5276558542106997</v>
      </c>
      <c r="F4497" s="19">
        <f t="shared" si="491"/>
        <v>-0.58411473076575504</v>
      </c>
      <c r="G4497" s="19">
        <f t="shared" si="492"/>
        <v>0.2012996700190115</v>
      </c>
      <c r="H4497" s="19">
        <f t="shared" si="493"/>
        <v>-0.70316878422164875</v>
      </c>
      <c r="I4497" s="19">
        <f t="shared" si="494"/>
        <v>-0.38517652952635317</v>
      </c>
      <c r="J4497" s="19">
        <f t="shared" si="495"/>
        <v>-1.2905089384481825</v>
      </c>
    </row>
    <row r="4498" spans="1:10" x14ac:dyDescent="0.25">
      <c r="A4498" s="43">
        <f t="shared" si="496"/>
        <v>406</v>
      </c>
      <c r="B4498" s="44">
        <v>42688</v>
      </c>
      <c r="C4498" s="5">
        <v>66.332817000000006</v>
      </c>
      <c r="D4498" s="5">
        <v>99.631500000000003</v>
      </c>
      <c r="E4498" s="19">
        <f t="shared" si="490"/>
        <v>6.9258803928270325</v>
      </c>
      <c r="F4498" s="19">
        <f t="shared" si="491"/>
        <v>0.39822453861633278</v>
      </c>
      <c r="G4498" s="19">
        <f t="shared" si="492"/>
        <v>-0.58411473076575504</v>
      </c>
      <c r="H4498" s="19">
        <f t="shared" si="493"/>
        <v>0.74368574267291865</v>
      </c>
      <c r="I4498" s="19">
        <f t="shared" si="494"/>
        <v>1.4468545268945674</v>
      </c>
      <c r="J4498" s="19">
        <f t="shared" si="495"/>
        <v>-0.38517652952635317</v>
      </c>
    </row>
    <row r="4499" spans="1:10" x14ac:dyDescent="0.25">
      <c r="A4499" s="43">
        <f t="shared" si="496"/>
        <v>405</v>
      </c>
      <c r="B4499" s="44">
        <v>42689</v>
      </c>
      <c r="C4499" s="5">
        <v>68.203629000000006</v>
      </c>
      <c r="D4499" s="5">
        <v>101.846771</v>
      </c>
      <c r="E4499" s="19">
        <f t="shared" si="490"/>
        <v>7.4758002666951526</v>
      </c>
      <c r="F4499" s="19">
        <f t="shared" si="491"/>
        <v>0.54991987386812013</v>
      </c>
      <c r="G4499" s="19">
        <f t="shared" si="492"/>
        <v>0.39822453861633278</v>
      </c>
      <c r="H4499" s="19">
        <f t="shared" si="493"/>
        <v>0.31439914249583384</v>
      </c>
      <c r="I4499" s="19">
        <f t="shared" si="494"/>
        <v>-0.42928660017708481</v>
      </c>
      <c r="J4499" s="19">
        <f t="shared" si="495"/>
        <v>1.4468545268945674</v>
      </c>
    </row>
    <row r="4500" spans="1:10" x14ac:dyDescent="0.25">
      <c r="A4500" s="43">
        <f t="shared" si="496"/>
        <v>404</v>
      </c>
      <c r="B4500" s="44">
        <v>42690</v>
      </c>
      <c r="C4500" s="5">
        <v>67.728797999999998</v>
      </c>
      <c r="D4500" s="5">
        <v>102.290497</v>
      </c>
      <c r="E4500" s="19">
        <f t="shared" si="490"/>
        <v>6.7363902695611628</v>
      </c>
      <c r="F4500" s="19">
        <f t="shared" si="491"/>
        <v>-0.7394099971339898</v>
      </c>
      <c r="G4500" s="19">
        <f t="shared" si="492"/>
        <v>0.54991987386812013</v>
      </c>
      <c r="H4500" s="19">
        <f t="shared" si="493"/>
        <v>-1.0646474406616928</v>
      </c>
      <c r="I4500" s="19">
        <f t="shared" si="494"/>
        <v>-1.3790465831575267</v>
      </c>
      <c r="J4500" s="19">
        <f t="shared" si="495"/>
        <v>-0.42928660017708481</v>
      </c>
    </row>
    <row r="4501" spans="1:10" x14ac:dyDescent="0.25">
      <c r="A4501" s="43">
        <f t="shared" si="496"/>
        <v>403</v>
      </c>
      <c r="B4501" s="44">
        <v>42691</v>
      </c>
      <c r="C4501" s="5">
        <v>67.272971999999996</v>
      </c>
      <c r="D4501" s="5">
        <v>102.073357</v>
      </c>
      <c r="E4501" s="19">
        <f t="shared" si="490"/>
        <v>6.4100376009360929</v>
      </c>
      <c r="F4501" s="19">
        <f t="shared" si="491"/>
        <v>-0.32635266862506995</v>
      </c>
      <c r="G4501" s="19">
        <f t="shared" si="492"/>
        <v>-0.7394099971339898</v>
      </c>
      <c r="H4501" s="19">
        <f t="shared" si="493"/>
        <v>0.11095434393137565</v>
      </c>
      <c r="I4501" s="19">
        <f t="shared" si="494"/>
        <v>1.1756017845930684</v>
      </c>
      <c r="J4501" s="19">
        <f t="shared" si="495"/>
        <v>-1.3790465831575267</v>
      </c>
    </row>
    <row r="4502" spans="1:10" x14ac:dyDescent="0.25">
      <c r="A4502" s="43">
        <f t="shared" si="496"/>
        <v>402</v>
      </c>
      <c r="B4502" s="44">
        <v>42692</v>
      </c>
      <c r="C4502" s="5">
        <v>67.548362999999995</v>
      </c>
      <c r="D4502" s="5">
        <v>103.092949</v>
      </c>
      <c r="E4502" s="19">
        <f t="shared" si="490"/>
        <v>6.0774799370177419</v>
      </c>
      <c r="F4502" s="19">
        <f t="shared" si="491"/>
        <v>-0.33255766391835095</v>
      </c>
      <c r="G4502" s="19">
        <f t="shared" si="492"/>
        <v>-0.32635266862506995</v>
      </c>
      <c r="H4502" s="19">
        <f t="shared" si="493"/>
        <v>-0.13954389468418801</v>
      </c>
      <c r="I4502" s="19">
        <f t="shared" si="494"/>
        <v>-0.25049823861556364</v>
      </c>
      <c r="J4502" s="19">
        <f t="shared" si="495"/>
        <v>1.1756017845930684</v>
      </c>
    </row>
    <row r="4503" spans="1:10" x14ac:dyDescent="0.25">
      <c r="A4503" s="43">
        <f t="shared" si="496"/>
        <v>401</v>
      </c>
      <c r="B4503" s="44">
        <v>42695</v>
      </c>
      <c r="C4503" s="5">
        <v>69.153267</v>
      </c>
      <c r="D4503" s="5">
        <v>104.01815000000001</v>
      </c>
      <c r="E4503" s="19">
        <f t="shared" si="490"/>
        <v>7.1307174745446034</v>
      </c>
      <c r="F4503" s="19">
        <f t="shared" si="491"/>
        <v>1.0532375375268614</v>
      </c>
      <c r="G4503" s="19">
        <f t="shared" si="492"/>
        <v>-0.33255766391835095</v>
      </c>
      <c r="H4503" s="19">
        <f t="shared" si="493"/>
        <v>1.2499211083124631</v>
      </c>
      <c r="I4503" s="19">
        <f t="shared" si="494"/>
        <v>1.3894650029966511</v>
      </c>
      <c r="J4503" s="19">
        <f t="shared" si="495"/>
        <v>-0.25049823861556364</v>
      </c>
    </row>
    <row r="4504" spans="1:10" x14ac:dyDescent="0.25">
      <c r="A4504" s="43">
        <f t="shared" si="496"/>
        <v>400</v>
      </c>
      <c r="B4504" s="44">
        <v>42696</v>
      </c>
      <c r="C4504" s="5">
        <v>69.115279999999998</v>
      </c>
      <c r="D4504" s="5">
        <v>104.433548</v>
      </c>
      <c r="E4504" s="19">
        <f t="shared" si="490"/>
        <v>6.8450425178968928</v>
      </c>
      <c r="F4504" s="19">
        <f t="shared" si="491"/>
        <v>-0.28567495664771059</v>
      </c>
      <c r="G4504" s="19">
        <f t="shared" si="492"/>
        <v>1.0532375375268614</v>
      </c>
      <c r="H4504" s="19">
        <f t="shared" si="493"/>
        <v>-0.90858803982680514</v>
      </c>
      <c r="I4504" s="19">
        <f t="shared" si="494"/>
        <v>-2.1585091481392684</v>
      </c>
      <c r="J4504" s="19">
        <f t="shared" si="495"/>
        <v>1.3894650029966511</v>
      </c>
    </row>
    <row r="4505" spans="1:10" x14ac:dyDescent="0.25">
      <c r="A4505" s="43">
        <f t="shared" si="496"/>
        <v>399</v>
      </c>
      <c r="B4505" s="44">
        <v>42697</v>
      </c>
      <c r="C4505" s="5">
        <v>69.400184999999993</v>
      </c>
      <c r="D4505" s="5">
        <v>104.792282</v>
      </c>
      <c r="E4505" s="19">
        <f t="shared" si="490"/>
        <v>6.9160464123545893</v>
      </c>
      <c r="F4505" s="19">
        <f t="shared" si="491"/>
        <v>7.1003894457696504E-2</v>
      </c>
      <c r="G4505" s="19">
        <f t="shared" si="492"/>
        <v>-0.28567495664771059</v>
      </c>
      <c r="H4505" s="19">
        <f t="shared" si="493"/>
        <v>0.2399597678405716</v>
      </c>
      <c r="I4505" s="19">
        <f t="shared" si="494"/>
        <v>1.1485478076673767</v>
      </c>
      <c r="J4505" s="19">
        <f t="shared" si="495"/>
        <v>-2.1585091481392684</v>
      </c>
    </row>
    <row r="4506" spans="1:10" x14ac:dyDescent="0.25">
      <c r="A4506" s="43">
        <f t="shared" si="496"/>
        <v>398</v>
      </c>
      <c r="B4506" s="44">
        <v>42699</v>
      </c>
      <c r="C4506" s="5">
        <v>69.058311000000003</v>
      </c>
      <c r="D4506" s="5">
        <v>104.792282</v>
      </c>
      <c r="E4506" s="19">
        <f t="shared" si="490"/>
        <v>6.5741724123545993</v>
      </c>
      <c r="F4506" s="19">
        <f t="shared" si="491"/>
        <v>-0.34187399999999002</v>
      </c>
      <c r="G4506" s="19">
        <f t="shared" si="492"/>
        <v>7.1003894457696504E-2</v>
      </c>
      <c r="H4506" s="19">
        <f t="shared" si="493"/>
        <v>-0.38386761800018282</v>
      </c>
      <c r="I4506" s="19">
        <f t="shared" si="494"/>
        <v>-0.62382738584075437</v>
      </c>
      <c r="J4506" s="19">
        <f t="shared" si="495"/>
        <v>1.1485478076673767</v>
      </c>
    </row>
    <row r="4507" spans="1:10" x14ac:dyDescent="0.25">
      <c r="A4507" s="43">
        <f t="shared" si="496"/>
        <v>397</v>
      </c>
      <c r="B4507" s="44">
        <v>42702</v>
      </c>
      <c r="C4507" s="5">
        <v>68.099159</v>
      </c>
      <c r="D4507" s="5">
        <v>104.320251</v>
      </c>
      <c r="E4507" s="19">
        <f t="shared" si="490"/>
        <v>5.8964767358428531</v>
      </c>
      <c r="F4507" s="19">
        <f t="shared" si="491"/>
        <v>-0.67769567651174611</v>
      </c>
      <c r="G4507" s="19">
        <f t="shared" si="492"/>
        <v>-0.34187399999999002</v>
      </c>
      <c r="H4507" s="19">
        <f t="shared" si="493"/>
        <v>-0.47550217332649497</v>
      </c>
      <c r="I4507" s="19">
        <f t="shared" si="494"/>
        <v>-9.163455532631215E-2</v>
      </c>
      <c r="J4507" s="19">
        <f t="shared" si="495"/>
        <v>-0.62382738584075437</v>
      </c>
    </row>
    <row r="4508" spans="1:10" x14ac:dyDescent="0.25">
      <c r="A4508" s="43">
        <f t="shared" si="496"/>
        <v>396</v>
      </c>
      <c r="B4508" s="44">
        <v>42703</v>
      </c>
      <c r="C4508" s="5">
        <v>67.263474000000002</v>
      </c>
      <c r="D4508" s="5">
        <v>103.225121</v>
      </c>
      <c r="E4508" s="19">
        <f t="shared" si="490"/>
        <v>5.7137811868359023</v>
      </c>
      <c r="F4508" s="19">
        <f t="shared" si="491"/>
        <v>-0.18269554900695084</v>
      </c>
      <c r="G4508" s="19">
        <f t="shared" si="492"/>
        <v>-0.67769567651174611</v>
      </c>
      <c r="H4508" s="19">
        <f t="shared" si="493"/>
        <v>0.21811195003483846</v>
      </c>
      <c r="I4508" s="19">
        <f t="shared" si="494"/>
        <v>0.69361412336133343</v>
      </c>
      <c r="J4508" s="19">
        <f t="shared" si="495"/>
        <v>-9.163455532631215E-2</v>
      </c>
    </row>
    <row r="4509" spans="1:10" x14ac:dyDescent="0.25">
      <c r="A4509" s="43">
        <f t="shared" si="496"/>
        <v>395</v>
      </c>
      <c r="B4509" s="44">
        <v>42704</v>
      </c>
      <c r="C4509" s="5">
        <v>70.682204999999996</v>
      </c>
      <c r="D4509" s="5">
        <v>105.32096900000001</v>
      </c>
      <c r="E4509" s="19">
        <f t="shared" si="490"/>
        <v>7.8828280078937851</v>
      </c>
      <c r="F4509" s="19">
        <f t="shared" si="491"/>
        <v>2.1690468210578828</v>
      </c>
      <c r="G4509" s="19">
        <f t="shared" si="492"/>
        <v>-0.18269554900695084</v>
      </c>
      <c r="H4509" s="19">
        <f t="shared" si="493"/>
        <v>2.2770978956352685</v>
      </c>
      <c r="I4509" s="19">
        <f t="shared" si="494"/>
        <v>2.0589859456004302</v>
      </c>
      <c r="J4509" s="19">
        <f t="shared" si="495"/>
        <v>0.69361412336133343</v>
      </c>
    </row>
    <row r="4510" spans="1:10" x14ac:dyDescent="0.25">
      <c r="A4510" s="43">
        <f t="shared" si="496"/>
        <v>394</v>
      </c>
      <c r="B4510" s="44">
        <v>42705</v>
      </c>
      <c r="C4510" s="5">
        <v>70.853142000000005</v>
      </c>
      <c r="D4510" s="5">
        <v>106.954224</v>
      </c>
      <c r="E4510" s="19">
        <f t="shared" si="490"/>
        <v>7.0799095881887055</v>
      </c>
      <c r="F4510" s="19">
        <f t="shared" si="491"/>
        <v>-0.8029184197050796</v>
      </c>
      <c r="G4510" s="19">
        <f t="shared" si="492"/>
        <v>2.1690468210578828</v>
      </c>
      <c r="H4510" s="19">
        <f t="shared" si="493"/>
        <v>-2.0857512040716553</v>
      </c>
      <c r="I4510" s="19">
        <f t="shared" si="494"/>
        <v>-4.3628490997069242</v>
      </c>
      <c r="J4510" s="19">
        <f t="shared" si="495"/>
        <v>2.0589859456004302</v>
      </c>
    </row>
    <row r="4511" spans="1:10" x14ac:dyDescent="0.25">
      <c r="A4511" s="43">
        <f t="shared" si="496"/>
        <v>393</v>
      </c>
      <c r="B4511" s="44">
        <v>42706</v>
      </c>
      <c r="C4511" s="5">
        <v>71.062049999999999</v>
      </c>
      <c r="D4511" s="5">
        <v>106.680443</v>
      </c>
      <c r="E4511" s="19">
        <f t="shared" si="490"/>
        <v>7.4520640565370471</v>
      </c>
      <c r="F4511" s="19">
        <f t="shared" si="491"/>
        <v>0.37215446834834154</v>
      </c>
      <c r="G4511" s="19">
        <f t="shared" si="492"/>
        <v>-0.8029184197050796</v>
      </c>
      <c r="H4511" s="19">
        <f t="shared" si="493"/>
        <v>0.84702207469495039</v>
      </c>
      <c r="I4511" s="19">
        <f t="shared" si="494"/>
        <v>2.9327732787666054</v>
      </c>
      <c r="J4511" s="19">
        <f t="shared" si="495"/>
        <v>-4.3628490997069242</v>
      </c>
    </row>
    <row r="4512" spans="1:10" x14ac:dyDescent="0.25">
      <c r="A4512" s="43">
        <f t="shared" si="496"/>
        <v>392</v>
      </c>
      <c r="B4512" s="44">
        <v>42709</v>
      </c>
      <c r="C4512" s="5">
        <v>71.688828000000001</v>
      </c>
      <c r="D4512" s="5">
        <v>106.916451</v>
      </c>
      <c r="E4512" s="19">
        <f t="shared" si="490"/>
        <v>7.9381183667924873</v>
      </c>
      <c r="F4512" s="19">
        <f t="shared" si="491"/>
        <v>0.48605431025544021</v>
      </c>
      <c r="G4512" s="19">
        <f t="shared" si="492"/>
        <v>0.37215446834834154</v>
      </c>
      <c r="H4512" s="19">
        <f t="shared" si="493"/>
        <v>0.2659521214917494</v>
      </c>
      <c r="I4512" s="19">
        <f t="shared" si="494"/>
        <v>-0.58106995320320098</v>
      </c>
      <c r="J4512" s="19">
        <f t="shared" si="495"/>
        <v>2.9327732787666054</v>
      </c>
    </row>
    <row r="4513" spans="1:10" x14ac:dyDescent="0.25">
      <c r="A4513" s="43">
        <f t="shared" si="496"/>
        <v>391</v>
      </c>
      <c r="B4513" s="44">
        <v>42710</v>
      </c>
      <c r="C4513" s="5">
        <v>71.555878000000007</v>
      </c>
      <c r="D4513" s="5">
        <v>106.45386499999999</v>
      </c>
      <c r="E4513" s="19">
        <f t="shared" si="490"/>
        <v>8.0809929521632426</v>
      </c>
      <c r="F4513" s="19">
        <f t="shared" si="491"/>
        <v>0.14287458537075537</v>
      </c>
      <c r="G4513" s="19">
        <f t="shared" si="492"/>
        <v>0.48605431025544021</v>
      </c>
      <c r="H4513" s="19">
        <f t="shared" si="493"/>
        <v>-0.14459104152348423</v>
      </c>
      <c r="I4513" s="19">
        <f t="shared" si="494"/>
        <v>-0.41054316301523364</v>
      </c>
      <c r="J4513" s="19">
        <f t="shared" si="495"/>
        <v>-0.58106995320320098</v>
      </c>
    </row>
    <row r="4514" spans="1:10" x14ac:dyDescent="0.25">
      <c r="A4514" s="43">
        <f t="shared" si="496"/>
        <v>390</v>
      </c>
      <c r="B4514" s="44">
        <v>42711</v>
      </c>
      <c r="C4514" s="5">
        <v>72.125664</v>
      </c>
      <c r="D4514" s="5">
        <v>108.03990899999999</v>
      </c>
      <c r="E4514" s="19">
        <f t="shared" si="490"/>
        <v>7.7050738753131753</v>
      </c>
      <c r="F4514" s="19">
        <f t="shared" si="491"/>
        <v>-0.37591907685006731</v>
      </c>
      <c r="G4514" s="19">
        <f t="shared" si="492"/>
        <v>0.14287458537075537</v>
      </c>
      <c r="H4514" s="19">
        <f t="shared" si="493"/>
        <v>-0.4604189596497365</v>
      </c>
      <c r="I4514" s="19">
        <f t="shared" si="494"/>
        <v>-0.31582791812625227</v>
      </c>
      <c r="J4514" s="19">
        <f t="shared" si="495"/>
        <v>-0.41054316301523364</v>
      </c>
    </row>
    <row r="4515" spans="1:10" x14ac:dyDescent="0.25">
      <c r="A4515" s="43">
        <f t="shared" si="496"/>
        <v>389</v>
      </c>
      <c r="B4515" s="44">
        <v>42712</v>
      </c>
      <c r="C4515" s="5">
        <v>72.515015000000005</v>
      </c>
      <c r="D4515" s="5">
        <v>108.729073</v>
      </c>
      <c r="E4515" s="19">
        <f t="shared" si="490"/>
        <v>7.6834993943162431</v>
      </c>
      <c r="F4515" s="19">
        <f t="shared" si="491"/>
        <v>-2.1574480996932266E-2</v>
      </c>
      <c r="G4515" s="19">
        <f t="shared" si="492"/>
        <v>-0.37591907685006731</v>
      </c>
      <c r="H4515" s="19">
        <f t="shared" si="493"/>
        <v>0.2007541987578399</v>
      </c>
      <c r="I4515" s="19">
        <f t="shared" si="494"/>
        <v>0.6611731584075764</v>
      </c>
      <c r="J4515" s="19">
        <f t="shared" si="495"/>
        <v>-0.31582791812625227</v>
      </c>
    </row>
    <row r="4516" spans="1:10" x14ac:dyDescent="0.25">
      <c r="A4516" s="43">
        <f t="shared" si="496"/>
        <v>388</v>
      </c>
      <c r="B4516" s="44">
        <v>42713</v>
      </c>
      <c r="C4516" s="5">
        <v>72.742928000000006</v>
      </c>
      <c r="D4516" s="5">
        <v>109.33329000000001</v>
      </c>
      <c r="E4516" s="19">
        <f t="shared" si="490"/>
        <v>7.5511379729136081</v>
      </c>
      <c r="F4516" s="19">
        <f t="shared" si="491"/>
        <v>-0.13236142140263496</v>
      </c>
      <c r="G4516" s="19">
        <f t="shared" si="492"/>
        <v>-2.1574480996932266E-2</v>
      </c>
      <c r="H4516" s="19">
        <f t="shared" si="493"/>
        <v>-0.11960169152503827</v>
      </c>
      <c r="I4516" s="19">
        <f t="shared" si="494"/>
        <v>-0.32035589028287814</v>
      </c>
      <c r="J4516" s="19">
        <f t="shared" si="495"/>
        <v>0.6611731584075764</v>
      </c>
    </row>
    <row r="4517" spans="1:10" x14ac:dyDescent="0.25">
      <c r="A4517" s="43">
        <f t="shared" si="496"/>
        <v>387</v>
      </c>
      <c r="B4517" s="44">
        <v>42716</v>
      </c>
      <c r="C4517" s="5">
        <v>73.084807999999995</v>
      </c>
      <c r="D4517" s="5">
        <v>110.59835099999999</v>
      </c>
      <c r="E4517" s="19">
        <f t="shared" si="490"/>
        <v>7.1387043408674486</v>
      </c>
      <c r="F4517" s="19">
        <f t="shared" si="491"/>
        <v>-0.41243363204615946</v>
      </c>
      <c r="G4517" s="19">
        <f t="shared" si="492"/>
        <v>-0.13236142140263496</v>
      </c>
      <c r="H4517" s="19">
        <f t="shared" si="493"/>
        <v>-0.3341515179340046</v>
      </c>
      <c r="I4517" s="19">
        <f t="shared" si="494"/>
        <v>-0.21454982640896633</v>
      </c>
      <c r="J4517" s="19">
        <f t="shared" si="495"/>
        <v>-0.32035589028287814</v>
      </c>
    </row>
    <row r="4518" spans="1:10" x14ac:dyDescent="0.25">
      <c r="A4518" s="43">
        <f t="shared" si="496"/>
        <v>386</v>
      </c>
      <c r="B4518" s="44">
        <v>42717</v>
      </c>
      <c r="C4518" s="5">
        <v>73.911002999999994</v>
      </c>
      <c r="D4518" s="5">
        <v>110.853241</v>
      </c>
      <c r="E4518" s="19">
        <f t="shared" si="490"/>
        <v>7.8129169450207172</v>
      </c>
      <c r="F4518" s="19">
        <f t="shared" si="491"/>
        <v>0.67421260415326856</v>
      </c>
      <c r="G4518" s="19">
        <f t="shared" si="492"/>
        <v>-0.41243363204615946</v>
      </c>
      <c r="H4518" s="19">
        <f t="shared" si="493"/>
        <v>0.91813697656776128</v>
      </c>
      <c r="I4518" s="19">
        <f t="shared" si="494"/>
        <v>1.2522884945017658</v>
      </c>
      <c r="J4518" s="19">
        <f t="shared" si="495"/>
        <v>-0.21454982640896633</v>
      </c>
    </row>
    <row r="4519" spans="1:10" x14ac:dyDescent="0.25">
      <c r="A4519" s="43">
        <f t="shared" si="496"/>
        <v>385</v>
      </c>
      <c r="B4519" s="44">
        <v>42718</v>
      </c>
      <c r="C4519" s="5">
        <v>72.429550000000006</v>
      </c>
      <c r="D4519" s="5">
        <v>109.47489899999999</v>
      </c>
      <c r="E4519" s="19">
        <f t="shared" si="490"/>
        <v>7.1533232547471215</v>
      </c>
      <c r="F4519" s="19">
        <f t="shared" si="491"/>
        <v>-0.65959369027359571</v>
      </c>
      <c r="G4519" s="19">
        <f t="shared" si="492"/>
        <v>0.67421260415326856</v>
      </c>
      <c r="H4519" s="19">
        <f t="shared" si="493"/>
        <v>-1.0583412063918274</v>
      </c>
      <c r="I4519" s="19">
        <f t="shared" si="494"/>
        <v>-1.9764781829595885</v>
      </c>
      <c r="J4519" s="19">
        <f t="shared" si="495"/>
        <v>1.2522884945017658</v>
      </c>
    </row>
    <row r="4520" spans="1:10" x14ac:dyDescent="0.25">
      <c r="A4520" s="43">
        <f t="shared" si="496"/>
        <v>384</v>
      </c>
      <c r="B4520" s="44">
        <v>42719</v>
      </c>
      <c r="C4520" s="5">
        <v>72.591003000000001</v>
      </c>
      <c r="D4520" s="5">
        <v>110.503944</v>
      </c>
      <c r="E4520" s="19">
        <f t="shared" si="490"/>
        <v>6.7011910825783758</v>
      </c>
      <c r="F4520" s="19">
        <f t="shared" si="491"/>
        <v>-0.45213217216874568</v>
      </c>
      <c r="G4520" s="19">
        <f t="shared" si="492"/>
        <v>-0.65959369027359571</v>
      </c>
      <c r="H4520" s="19">
        <f t="shared" si="493"/>
        <v>-6.2030675958710035E-2</v>
      </c>
      <c r="I4520" s="19">
        <f t="shared" si="494"/>
        <v>0.99631053043311735</v>
      </c>
      <c r="J4520" s="19">
        <f t="shared" si="495"/>
        <v>-1.9764781829595885</v>
      </c>
    </row>
    <row r="4521" spans="1:10" x14ac:dyDescent="0.25">
      <c r="A4521" s="43">
        <f t="shared" si="496"/>
        <v>383</v>
      </c>
      <c r="B4521" s="44">
        <v>42720</v>
      </c>
      <c r="C4521" s="5">
        <v>73.041945999999996</v>
      </c>
      <c r="D4521" s="5">
        <v>111.476349</v>
      </c>
      <c r="E4521" s="19">
        <f t="shared" si="490"/>
        <v>6.5723214511164656</v>
      </c>
      <c r="F4521" s="19">
        <f t="shared" si="491"/>
        <v>-0.12886963146191022</v>
      </c>
      <c r="G4521" s="19">
        <f t="shared" si="492"/>
        <v>-0.45213217216874568</v>
      </c>
      <c r="H4521" s="19">
        <f t="shared" si="493"/>
        <v>0.13853352816285935</v>
      </c>
      <c r="I4521" s="19">
        <f t="shared" si="494"/>
        <v>0.20056420412156939</v>
      </c>
      <c r="J4521" s="19">
        <f t="shared" si="495"/>
        <v>0.99631053043311735</v>
      </c>
    </row>
    <row r="4522" spans="1:10" x14ac:dyDescent="0.25">
      <c r="A4522" s="43">
        <f t="shared" si="496"/>
        <v>382</v>
      </c>
      <c r="B4522" s="44">
        <v>42723</v>
      </c>
      <c r="C4522" s="5">
        <v>72.707808999999997</v>
      </c>
      <c r="D4522" s="5">
        <v>111.07038900000001</v>
      </c>
      <c r="E4522" s="19">
        <f t="shared" si="490"/>
        <v>6.4802448435129207</v>
      </c>
      <c r="F4522" s="19">
        <f t="shared" si="491"/>
        <v>-9.2076607603544858E-2</v>
      </c>
      <c r="G4522" s="19">
        <f t="shared" si="492"/>
        <v>-0.12886963146191022</v>
      </c>
      <c r="H4522" s="19">
        <f t="shared" si="493"/>
        <v>-1.5859632228182458E-2</v>
      </c>
      <c r="I4522" s="19">
        <f t="shared" si="494"/>
        <v>-0.15439316039104181</v>
      </c>
      <c r="J4522" s="19">
        <f t="shared" si="495"/>
        <v>0.20056420412156939</v>
      </c>
    </row>
    <row r="4523" spans="1:10" x14ac:dyDescent="0.25">
      <c r="A4523" s="43">
        <f t="shared" si="496"/>
        <v>381</v>
      </c>
      <c r="B4523" s="44">
        <v>42724</v>
      </c>
      <c r="C4523" s="5">
        <v>72.545517000000004</v>
      </c>
      <c r="D4523" s="5">
        <v>111.353607</v>
      </c>
      <c r="E4523" s="19">
        <f t="shared" si="490"/>
        <v>6.1490794071799399</v>
      </c>
      <c r="F4523" s="19">
        <f t="shared" si="491"/>
        <v>-0.33116543633298079</v>
      </c>
      <c r="G4523" s="19">
        <f t="shared" si="492"/>
        <v>-9.2076607603544858E-2</v>
      </c>
      <c r="H4523" s="19">
        <f t="shared" si="493"/>
        <v>-0.27670884749389091</v>
      </c>
      <c r="I4523" s="19">
        <f t="shared" si="494"/>
        <v>-0.26084921526570848</v>
      </c>
      <c r="J4523" s="19">
        <f t="shared" si="495"/>
        <v>-0.15439316039104181</v>
      </c>
    </row>
    <row r="4524" spans="1:10" x14ac:dyDescent="0.25">
      <c r="A4524" s="43">
        <f t="shared" si="496"/>
        <v>380</v>
      </c>
      <c r="B4524" s="44">
        <v>42725</v>
      </c>
      <c r="C4524" s="5">
        <v>72.660079999999994</v>
      </c>
      <c r="D4524" s="5">
        <v>111.315849</v>
      </c>
      <c r="E4524" s="19">
        <f t="shared" si="490"/>
        <v>6.2861562417845818</v>
      </c>
      <c r="F4524" s="19">
        <f t="shared" si="491"/>
        <v>0.13707683460464182</v>
      </c>
      <c r="G4524" s="19">
        <f t="shared" si="492"/>
        <v>-0.33116543633298079</v>
      </c>
      <c r="H4524" s="19">
        <f t="shared" si="493"/>
        <v>0.33293700445095831</v>
      </c>
      <c r="I4524" s="19">
        <f t="shared" si="494"/>
        <v>0.60964585194484922</v>
      </c>
      <c r="J4524" s="19">
        <f t="shared" si="495"/>
        <v>-0.26084921526570848</v>
      </c>
    </row>
    <row r="4525" spans="1:10" x14ac:dyDescent="0.25">
      <c r="A4525" s="43">
        <f t="shared" si="496"/>
        <v>379</v>
      </c>
      <c r="B4525" s="44">
        <v>42726</v>
      </c>
      <c r="C4525" s="5">
        <v>72.956017000000003</v>
      </c>
      <c r="D4525" s="5">
        <v>112.127747</v>
      </c>
      <c r="E4525" s="19">
        <f t="shared" si="490"/>
        <v>6.0979855748570628</v>
      </c>
      <c r="F4525" s="19">
        <f t="shared" si="491"/>
        <v>-0.18817066692751894</v>
      </c>
      <c r="G4525" s="19">
        <f t="shared" si="492"/>
        <v>0.13707683460464182</v>
      </c>
      <c r="H4525" s="19">
        <f t="shared" si="493"/>
        <v>-0.2692416035716001</v>
      </c>
      <c r="I4525" s="19">
        <f t="shared" si="494"/>
        <v>-0.6021786080225584</v>
      </c>
      <c r="J4525" s="19">
        <f t="shared" si="495"/>
        <v>0.60964585194484922</v>
      </c>
    </row>
    <row r="4526" spans="1:10" x14ac:dyDescent="0.25">
      <c r="A4526" s="43">
        <f t="shared" si="496"/>
        <v>378</v>
      </c>
      <c r="B4526" s="44">
        <v>42727</v>
      </c>
      <c r="C4526" s="5">
        <v>72.889206000000001</v>
      </c>
      <c r="D4526" s="5">
        <v>111.797325</v>
      </c>
      <c r="E4526" s="19">
        <f t="shared" si="490"/>
        <v>6.2281941801788179</v>
      </c>
      <c r="F4526" s="19">
        <f t="shared" si="491"/>
        <v>0.13020860532175504</v>
      </c>
      <c r="G4526" s="19">
        <f t="shared" si="492"/>
        <v>-0.18817066692751894</v>
      </c>
      <c r="H4526" s="19">
        <f t="shared" si="493"/>
        <v>0.24149781228917944</v>
      </c>
      <c r="I4526" s="19">
        <f t="shared" si="494"/>
        <v>0.51073941586077953</v>
      </c>
      <c r="J4526" s="19">
        <f t="shared" si="495"/>
        <v>-0.6021786080225584</v>
      </c>
    </row>
    <row r="4527" spans="1:10" x14ac:dyDescent="0.25">
      <c r="A4527" s="43">
        <f t="shared" si="496"/>
        <v>377</v>
      </c>
      <c r="B4527" s="44">
        <v>42731</v>
      </c>
      <c r="C4527" s="5">
        <v>73.051483000000005</v>
      </c>
      <c r="D4527" s="5">
        <v>111.608513</v>
      </c>
      <c r="E4527" s="19">
        <f t="shared" si="490"/>
        <v>6.5030534710674885</v>
      </c>
      <c r="F4527" s="19">
        <f t="shared" si="491"/>
        <v>0.27485929088867067</v>
      </c>
      <c r="G4527" s="19">
        <f t="shared" si="492"/>
        <v>0.13020860532175504</v>
      </c>
      <c r="H4527" s="19">
        <f t="shared" si="493"/>
        <v>0.19785041026343403</v>
      </c>
      <c r="I4527" s="19">
        <f t="shared" si="494"/>
        <v>-4.3647402025745408E-2</v>
      </c>
      <c r="J4527" s="19">
        <f t="shared" si="495"/>
        <v>0.51073941586077953</v>
      </c>
    </row>
    <row r="4528" spans="1:10" x14ac:dyDescent="0.25">
      <c r="A4528" s="43">
        <f t="shared" si="496"/>
        <v>376</v>
      </c>
      <c r="B4528" s="44">
        <v>42732</v>
      </c>
      <c r="C4528" s="5">
        <v>72.259124999999997</v>
      </c>
      <c r="D4528" s="5">
        <v>111.315849</v>
      </c>
      <c r="E4528" s="19">
        <f t="shared" si="490"/>
        <v>5.8852012417845856</v>
      </c>
      <c r="F4528" s="19">
        <f t="shared" si="491"/>
        <v>-0.61785222928290295</v>
      </c>
      <c r="G4528" s="19">
        <f t="shared" si="492"/>
        <v>0.27485929088867067</v>
      </c>
      <c r="H4528" s="19">
        <f t="shared" si="493"/>
        <v>-0.78041142626130999</v>
      </c>
      <c r="I4528" s="19">
        <f t="shared" si="494"/>
        <v>-0.97826183652474397</v>
      </c>
      <c r="J4528" s="19">
        <f t="shared" si="495"/>
        <v>-4.3647402025745408E-2</v>
      </c>
    </row>
    <row r="4529" spans="1:10" x14ac:dyDescent="0.25">
      <c r="A4529" s="43">
        <f t="shared" si="496"/>
        <v>375</v>
      </c>
      <c r="B4529" s="44">
        <v>42733</v>
      </c>
      <c r="C4529" s="5">
        <v>72.115905999999995</v>
      </c>
      <c r="D4529" s="5">
        <v>111.23088799999999</v>
      </c>
      <c r="E4529" s="19">
        <f t="shared" si="490"/>
        <v>5.7926416491114168</v>
      </c>
      <c r="F4529" s="19">
        <f t="shared" si="491"/>
        <v>-9.2559592673168822E-2</v>
      </c>
      <c r="G4529" s="19">
        <f t="shared" si="492"/>
        <v>-0.61785222928290295</v>
      </c>
      <c r="H4529" s="19">
        <f t="shared" si="493"/>
        <v>0.27285487783213669</v>
      </c>
      <c r="I4529" s="19">
        <f t="shared" si="494"/>
        <v>1.0532663040934467</v>
      </c>
      <c r="J4529" s="19">
        <f t="shared" si="495"/>
        <v>-0.97826183652474397</v>
      </c>
    </row>
    <row r="4530" spans="1:10" x14ac:dyDescent="0.25">
      <c r="A4530" s="43">
        <f t="shared" si="496"/>
        <v>374</v>
      </c>
      <c r="B4530" s="44">
        <v>42734</v>
      </c>
      <c r="C4530" s="5">
        <v>71.905884</v>
      </c>
      <c r="D4530" s="5">
        <v>111.117592</v>
      </c>
      <c r="E4530" s="19">
        <f t="shared" si="490"/>
        <v>5.6501742707907567</v>
      </c>
      <c r="F4530" s="19">
        <f t="shared" si="491"/>
        <v>-0.14246737832066003</v>
      </c>
      <c r="G4530" s="19">
        <f t="shared" si="492"/>
        <v>-9.2559592673168822E-2</v>
      </c>
      <c r="H4530" s="19">
        <f t="shared" si="493"/>
        <v>-8.7725139086355999E-2</v>
      </c>
      <c r="I4530" s="19">
        <f t="shared" si="494"/>
        <v>-0.36058001691849267</v>
      </c>
      <c r="J4530" s="19">
        <f t="shared" si="495"/>
        <v>1.0532663040934467</v>
      </c>
    </row>
    <row r="4531" spans="1:10" x14ac:dyDescent="0.25">
      <c r="A4531" s="43">
        <f t="shared" si="496"/>
        <v>373</v>
      </c>
      <c r="B4531" s="44">
        <v>42738</v>
      </c>
      <c r="C4531" s="5">
        <v>72.717369000000005</v>
      </c>
      <c r="D4531" s="5">
        <v>111.259193</v>
      </c>
      <c r="E4531" s="19">
        <f t="shared" si="490"/>
        <v>6.3772273227571361</v>
      </c>
      <c r="F4531" s="19">
        <f t="shared" si="491"/>
        <v>0.72705305196637937</v>
      </c>
      <c r="G4531" s="19">
        <f t="shared" si="492"/>
        <v>-0.14246737832066003</v>
      </c>
      <c r="H4531" s="19">
        <f t="shared" si="493"/>
        <v>0.8113121015351491</v>
      </c>
      <c r="I4531" s="19">
        <f t="shared" si="494"/>
        <v>0.89903724062150514</v>
      </c>
      <c r="J4531" s="19">
        <f t="shared" si="495"/>
        <v>-0.36058001691849267</v>
      </c>
    </row>
    <row r="4532" spans="1:10" x14ac:dyDescent="0.25">
      <c r="A4532" s="43">
        <f t="shared" si="496"/>
        <v>372</v>
      </c>
      <c r="B4532" s="44">
        <v>42739</v>
      </c>
      <c r="C4532" s="5">
        <v>72.564621000000002</v>
      </c>
      <c r="D4532" s="5">
        <v>111.23088799999999</v>
      </c>
      <c r="E4532" s="19">
        <f t="shared" si="490"/>
        <v>6.2413566491114238</v>
      </c>
      <c r="F4532" s="19">
        <f t="shared" si="491"/>
        <v>-0.13587067364571226</v>
      </c>
      <c r="G4532" s="19">
        <f t="shared" si="492"/>
        <v>0.72705305196637937</v>
      </c>
      <c r="H4532" s="19">
        <f t="shared" si="493"/>
        <v>-0.56586945559056612</v>
      </c>
      <c r="I4532" s="19">
        <f t="shared" si="494"/>
        <v>-1.3771815571257151</v>
      </c>
      <c r="J4532" s="19">
        <f t="shared" si="495"/>
        <v>0.89903724062150514</v>
      </c>
    </row>
    <row r="4533" spans="1:10" x14ac:dyDescent="0.25">
      <c r="A4533" s="43">
        <f t="shared" si="496"/>
        <v>371</v>
      </c>
      <c r="B4533" s="44">
        <v>42740</v>
      </c>
      <c r="C4533" s="5">
        <v>72.383223999999998</v>
      </c>
      <c r="D4533" s="5">
        <v>110.749405</v>
      </c>
      <c r="E4533" s="19">
        <f t="shared" si="490"/>
        <v>6.3470518845834363</v>
      </c>
      <c r="F4533" s="19">
        <f t="shared" si="491"/>
        <v>0.10569523547201243</v>
      </c>
      <c r="G4533" s="19">
        <f t="shared" si="492"/>
        <v>-0.13587067364571226</v>
      </c>
      <c r="H4533" s="19">
        <f t="shared" si="493"/>
        <v>0.18605281599749066</v>
      </c>
      <c r="I4533" s="19">
        <f t="shared" si="494"/>
        <v>0.7519222715880568</v>
      </c>
      <c r="J4533" s="19">
        <f t="shared" si="495"/>
        <v>-1.3771815571257151</v>
      </c>
    </row>
    <row r="4534" spans="1:10" x14ac:dyDescent="0.25">
      <c r="A4534" s="43">
        <f t="shared" si="496"/>
        <v>370</v>
      </c>
      <c r="B4534" s="44">
        <v>42741</v>
      </c>
      <c r="C4534" s="5">
        <v>72.450042999999994</v>
      </c>
      <c r="D4534" s="5">
        <v>110.305672</v>
      </c>
      <c r="E4534" s="19">
        <f t="shared" si="490"/>
        <v>6.6784540555836713</v>
      </c>
      <c r="F4534" s="19">
        <f t="shared" si="491"/>
        <v>0.33140217100023506</v>
      </c>
      <c r="G4534" s="19">
        <f t="shared" si="492"/>
        <v>0.10569523547201243</v>
      </c>
      <c r="H4534" s="19">
        <f t="shared" si="493"/>
        <v>0.26889115837547611</v>
      </c>
      <c r="I4534" s="19">
        <f t="shared" si="494"/>
        <v>8.2838342377985458E-2</v>
      </c>
      <c r="J4534" s="19">
        <f t="shared" si="495"/>
        <v>0.7519222715880568</v>
      </c>
    </row>
    <row r="4535" spans="1:10" x14ac:dyDescent="0.25">
      <c r="A4535" s="43">
        <f t="shared" si="496"/>
        <v>369</v>
      </c>
      <c r="B4535" s="44">
        <v>42744</v>
      </c>
      <c r="C4535" s="5">
        <v>71.399918</v>
      </c>
      <c r="D4535" s="5">
        <v>109.36161</v>
      </c>
      <c r="E4535" s="19">
        <f t="shared" si="490"/>
        <v>6.1912417025602053</v>
      </c>
      <c r="F4535" s="19">
        <f t="shared" si="491"/>
        <v>-0.48721235302346599</v>
      </c>
      <c r="G4535" s="19">
        <f t="shared" si="492"/>
        <v>0.33140217100023506</v>
      </c>
      <c r="H4535" s="19">
        <f t="shared" si="493"/>
        <v>-0.68321253413620675</v>
      </c>
      <c r="I4535" s="19">
        <f t="shared" si="494"/>
        <v>-0.95210369251168281</v>
      </c>
      <c r="J4535" s="19">
        <f t="shared" si="495"/>
        <v>8.2838342377985458E-2</v>
      </c>
    </row>
    <row r="4536" spans="1:10" x14ac:dyDescent="0.25">
      <c r="A4536" s="43">
        <f t="shared" si="496"/>
        <v>368</v>
      </c>
      <c r="B4536" s="44">
        <v>42745</v>
      </c>
      <c r="C4536" s="5">
        <v>70.750731999999999</v>
      </c>
      <c r="D4536" s="5">
        <v>108.53082999999999</v>
      </c>
      <c r="E4536" s="19">
        <f t="shared" si="490"/>
        <v>6.0374220755898875</v>
      </c>
      <c r="F4536" s="19">
        <f t="shared" si="491"/>
        <v>-0.15381962697031781</v>
      </c>
      <c r="G4536" s="19">
        <f t="shared" si="492"/>
        <v>-0.48721235302346599</v>
      </c>
      <c r="H4536" s="19">
        <f t="shared" si="493"/>
        <v>0.13433089764678308</v>
      </c>
      <c r="I4536" s="19">
        <f t="shared" si="494"/>
        <v>0.81754343178298983</v>
      </c>
      <c r="J4536" s="19">
        <f t="shared" si="495"/>
        <v>-0.95210369251168281</v>
      </c>
    </row>
    <row r="4537" spans="1:10" x14ac:dyDescent="0.25">
      <c r="A4537" s="43">
        <f t="shared" si="496"/>
        <v>367</v>
      </c>
      <c r="B4537" s="44">
        <v>42746</v>
      </c>
      <c r="C4537" s="5">
        <v>71.514472999999995</v>
      </c>
      <c r="D4537" s="5">
        <v>109.446579</v>
      </c>
      <c r="E4537" s="19">
        <f t="shared" si="490"/>
        <v>6.2551325251005068</v>
      </c>
      <c r="F4537" s="19">
        <f t="shared" si="491"/>
        <v>0.21771044951061924</v>
      </c>
      <c r="G4537" s="19">
        <f t="shared" si="492"/>
        <v>-0.15381962697031781</v>
      </c>
      <c r="H4537" s="19">
        <f t="shared" si="493"/>
        <v>0.30868352507582164</v>
      </c>
      <c r="I4537" s="19">
        <f t="shared" si="494"/>
        <v>0.17435262742903856</v>
      </c>
      <c r="J4537" s="19">
        <f t="shared" si="495"/>
        <v>0.81754343178298983</v>
      </c>
    </row>
    <row r="4538" spans="1:10" x14ac:dyDescent="0.25">
      <c r="A4538" s="43">
        <f t="shared" si="496"/>
        <v>366</v>
      </c>
      <c r="B4538" s="44">
        <v>42747</v>
      </c>
      <c r="C4538" s="5">
        <v>71.218520999999996</v>
      </c>
      <c r="D4538" s="5">
        <v>109.66372699999999</v>
      </c>
      <c r="E4538" s="19">
        <f t="shared" ref="E4538:E4601" si="497">C4538-$P$3*D4538</f>
        <v>5.8297024235927069</v>
      </c>
      <c r="F4538" s="19">
        <f t="shared" ref="F4538:F4601" si="498">E4538-E4537</f>
        <v>-0.42543010150779992</v>
      </c>
      <c r="G4538" s="19">
        <f t="shared" ref="G4538:G4601" si="499">F4537</f>
        <v>0.21771044951061924</v>
      </c>
      <c r="H4538" s="19">
        <f t="shared" ref="H4538:H4601" si="500">F4538-$P$7*G4538</f>
        <v>-0.55418993251743842</v>
      </c>
      <c r="I4538" s="19">
        <f t="shared" ref="I4538:I4601" si="501">H4538-H4537</f>
        <v>-0.86287345759326006</v>
      </c>
      <c r="J4538" s="19">
        <f t="shared" ref="J4538:J4601" si="502">I4537</f>
        <v>0.17435262742903856</v>
      </c>
    </row>
    <row r="4539" spans="1:10" x14ac:dyDescent="0.25">
      <c r="A4539" s="43">
        <f t="shared" si="496"/>
        <v>365</v>
      </c>
      <c r="B4539" s="44">
        <v>42748</v>
      </c>
      <c r="C4539" s="5">
        <v>71.008499</v>
      </c>
      <c r="D4539" s="5">
        <v>109.871407</v>
      </c>
      <c r="E4539" s="19">
        <f t="shared" si="497"/>
        <v>5.4958477743344218</v>
      </c>
      <c r="F4539" s="19">
        <f t="shared" si="498"/>
        <v>-0.33385464925828501</v>
      </c>
      <c r="G4539" s="19">
        <f t="shared" si="499"/>
        <v>-0.42543010150779992</v>
      </c>
      <c r="H4539" s="19">
        <f t="shared" si="500"/>
        <v>-8.224381431815625E-2</v>
      </c>
      <c r="I4539" s="19">
        <f t="shared" si="501"/>
        <v>0.47194611819928217</v>
      </c>
      <c r="J4539" s="19">
        <f t="shared" si="502"/>
        <v>-0.86287345759326006</v>
      </c>
    </row>
    <row r="4540" spans="1:10" x14ac:dyDescent="0.25">
      <c r="A4540" s="43">
        <f t="shared" si="496"/>
        <v>364</v>
      </c>
      <c r="B4540" s="44">
        <v>42752</v>
      </c>
      <c r="C4540" s="5">
        <v>71.447638999999995</v>
      </c>
      <c r="D4540" s="5">
        <v>109.777</v>
      </c>
      <c r="E4540" s="19">
        <f t="shared" si="497"/>
        <v>5.9912795160453527</v>
      </c>
      <c r="F4540" s="19">
        <f t="shared" si="498"/>
        <v>0.49543174171093085</v>
      </c>
      <c r="G4540" s="19">
        <f t="shared" si="499"/>
        <v>-0.33385464925828501</v>
      </c>
      <c r="H4540" s="19">
        <f t="shared" si="500"/>
        <v>0.69288238460339391</v>
      </c>
      <c r="I4540" s="19">
        <f t="shared" si="501"/>
        <v>0.7751261989215501</v>
      </c>
      <c r="J4540" s="19">
        <f t="shared" si="502"/>
        <v>0.47194611819928217</v>
      </c>
    </row>
    <row r="4541" spans="1:10" x14ac:dyDescent="0.25">
      <c r="A4541" s="43">
        <f t="shared" si="496"/>
        <v>363</v>
      </c>
      <c r="B4541" s="44">
        <v>42753</v>
      </c>
      <c r="C4541" s="5">
        <v>71.285347000000002</v>
      </c>
      <c r="D4541" s="5">
        <v>109.45600899999999</v>
      </c>
      <c r="E4541" s="19">
        <f t="shared" si="497"/>
        <v>6.0203837309821324</v>
      </c>
      <c r="F4541" s="19">
        <f t="shared" si="498"/>
        <v>2.9104214936779726E-2</v>
      </c>
      <c r="G4541" s="19">
        <f t="shared" si="499"/>
        <v>0.49543174171093085</v>
      </c>
      <c r="H4541" s="19">
        <f t="shared" si="500"/>
        <v>-0.26390747780881235</v>
      </c>
      <c r="I4541" s="19">
        <f t="shared" si="501"/>
        <v>-0.9567898624122062</v>
      </c>
      <c r="J4541" s="19">
        <f t="shared" si="502"/>
        <v>0.7751261989215501</v>
      </c>
    </row>
    <row r="4542" spans="1:10" x14ac:dyDescent="0.25">
      <c r="A4542" s="43">
        <f t="shared" si="496"/>
        <v>362</v>
      </c>
      <c r="B4542" s="44">
        <v>42754</v>
      </c>
      <c r="C4542" s="5">
        <v>70.893929</v>
      </c>
      <c r="D4542" s="5">
        <v>109.11615</v>
      </c>
      <c r="E4542" s="19">
        <f t="shared" si="497"/>
        <v>5.8316123042885266</v>
      </c>
      <c r="F4542" s="19">
        <f t="shared" si="498"/>
        <v>-0.1887714266936058</v>
      </c>
      <c r="G4542" s="19">
        <f t="shared" si="499"/>
        <v>2.9104214936779726E-2</v>
      </c>
      <c r="H4542" s="19">
        <f t="shared" si="500"/>
        <v>-0.20598444428349033</v>
      </c>
      <c r="I4542" s="19">
        <f t="shared" si="501"/>
        <v>5.7923033525322021E-2</v>
      </c>
      <c r="J4542" s="19">
        <f t="shared" si="502"/>
        <v>-0.9567898624122062</v>
      </c>
    </row>
    <row r="4543" spans="1:10" x14ac:dyDescent="0.25">
      <c r="A4543" s="43">
        <f t="shared" si="496"/>
        <v>361</v>
      </c>
      <c r="B4543" s="44">
        <v>42755</v>
      </c>
      <c r="C4543" s="5">
        <v>71.161247000000003</v>
      </c>
      <c r="D4543" s="5">
        <v>109.13503300000001</v>
      </c>
      <c r="E4543" s="19">
        <f t="shared" si="497"/>
        <v>6.0876710019197731</v>
      </c>
      <c r="F4543" s="19">
        <f t="shared" si="498"/>
        <v>0.25605869763124645</v>
      </c>
      <c r="G4543" s="19">
        <f t="shared" si="499"/>
        <v>-0.1887714266936058</v>
      </c>
      <c r="H4543" s="19">
        <f t="shared" si="500"/>
        <v>0.36770321012549612</v>
      </c>
      <c r="I4543" s="19">
        <f t="shared" si="501"/>
        <v>0.57368765440898639</v>
      </c>
      <c r="J4543" s="19">
        <f t="shared" si="502"/>
        <v>5.7923033525322021E-2</v>
      </c>
    </row>
    <row r="4544" spans="1:10" x14ac:dyDescent="0.25">
      <c r="A4544" s="43">
        <f t="shared" si="496"/>
        <v>360</v>
      </c>
      <c r="B4544" s="44">
        <v>42758</v>
      </c>
      <c r="C4544" s="5">
        <v>70.407050999999996</v>
      </c>
      <c r="D4544" s="5">
        <v>108.93679</v>
      </c>
      <c r="E4544" s="19">
        <f t="shared" si="497"/>
        <v>5.4516806831934161</v>
      </c>
      <c r="F4544" s="19">
        <f t="shared" si="498"/>
        <v>-0.63599031872635692</v>
      </c>
      <c r="G4544" s="19">
        <f t="shared" si="499"/>
        <v>0.25605869763124645</v>
      </c>
      <c r="H4544" s="19">
        <f t="shared" si="500"/>
        <v>-0.7874303378419264</v>
      </c>
      <c r="I4544" s="19">
        <f t="shared" si="501"/>
        <v>-1.1551335479674225</v>
      </c>
      <c r="J4544" s="19">
        <f t="shared" si="502"/>
        <v>0.57368765440898639</v>
      </c>
    </row>
    <row r="4545" spans="1:10" x14ac:dyDescent="0.25">
      <c r="A4545" s="43">
        <f t="shared" si="496"/>
        <v>359</v>
      </c>
      <c r="B4545" s="44">
        <v>42759</v>
      </c>
      <c r="C4545" s="5">
        <v>71.180328000000003</v>
      </c>
      <c r="D4545" s="5">
        <v>109.861977</v>
      </c>
      <c r="E4545" s="19">
        <f t="shared" si="497"/>
        <v>5.6732995684528049</v>
      </c>
      <c r="F4545" s="19">
        <f t="shared" si="498"/>
        <v>0.22161888525938878</v>
      </c>
      <c r="G4545" s="19">
        <f t="shared" si="499"/>
        <v>-0.63599031872635692</v>
      </c>
      <c r="H4545" s="19">
        <f t="shared" si="500"/>
        <v>0.59776071100568795</v>
      </c>
      <c r="I4545" s="19">
        <f t="shared" si="501"/>
        <v>1.3851910488476142</v>
      </c>
      <c r="J4545" s="19">
        <f t="shared" si="502"/>
        <v>-1.1551335479674225</v>
      </c>
    </row>
    <row r="4546" spans="1:10" x14ac:dyDescent="0.25">
      <c r="A4546" s="43">
        <f t="shared" si="496"/>
        <v>358</v>
      </c>
      <c r="B4546" s="44">
        <v>42760</v>
      </c>
      <c r="C4546" s="5">
        <v>71.552657999999994</v>
      </c>
      <c r="D4546" s="5">
        <v>110.683311</v>
      </c>
      <c r="E4546" s="19">
        <f t="shared" si="497"/>
        <v>5.5558955298072306</v>
      </c>
      <c r="F4546" s="19">
        <f t="shared" si="498"/>
        <v>-0.11740403864557436</v>
      </c>
      <c r="G4546" s="19">
        <f t="shared" si="499"/>
        <v>0.22161888525938878</v>
      </c>
      <c r="H4546" s="19">
        <f t="shared" si="500"/>
        <v>-0.24847542395889841</v>
      </c>
      <c r="I4546" s="19">
        <f t="shared" si="501"/>
        <v>-0.84623613496458638</v>
      </c>
      <c r="J4546" s="19">
        <f t="shared" si="502"/>
        <v>1.3851910488476142</v>
      </c>
    </row>
    <row r="4547" spans="1:10" x14ac:dyDescent="0.25">
      <c r="A4547" s="43">
        <f t="shared" si="496"/>
        <v>357</v>
      </c>
      <c r="B4547" s="44">
        <v>42761</v>
      </c>
      <c r="C4547" s="5">
        <v>71.609932000000001</v>
      </c>
      <c r="D4547" s="5">
        <v>110.03190600000001</v>
      </c>
      <c r="E4547" s="19">
        <f t="shared" si="497"/>
        <v>6.0015805799329058</v>
      </c>
      <c r="F4547" s="19">
        <f t="shared" si="498"/>
        <v>0.44568505012567528</v>
      </c>
      <c r="G4547" s="19">
        <f t="shared" si="499"/>
        <v>-0.11740403864557436</v>
      </c>
      <c r="H4547" s="19">
        <f t="shared" si="500"/>
        <v>0.51512096470779023</v>
      </c>
      <c r="I4547" s="19">
        <f t="shared" si="501"/>
        <v>0.76359638866668866</v>
      </c>
      <c r="J4547" s="19">
        <f t="shared" si="502"/>
        <v>-0.84623613496458638</v>
      </c>
    </row>
    <row r="4548" spans="1:10" x14ac:dyDescent="0.25">
      <c r="A4548" s="43">
        <f t="shared" si="496"/>
        <v>356</v>
      </c>
      <c r="B4548" s="44">
        <v>42762</v>
      </c>
      <c r="C4548" s="5">
        <v>70.865295000000003</v>
      </c>
      <c r="D4548" s="5">
        <v>107.42627</v>
      </c>
      <c r="E4548" s="19">
        <f t="shared" si="497"/>
        <v>6.8105973207013193</v>
      </c>
      <c r="F4548" s="19">
        <f t="shared" si="498"/>
        <v>0.80901674076841346</v>
      </c>
      <c r="G4548" s="19">
        <f t="shared" si="499"/>
        <v>0.44568505012567528</v>
      </c>
      <c r="H4548" s="19">
        <f t="shared" si="500"/>
        <v>0.54542658298453062</v>
      </c>
      <c r="I4548" s="19">
        <f t="shared" si="501"/>
        <v>3.0305618276740387E-2</v>
      </c>
      <c r="J4548" s="19">
        <f t="shared" si="502"/>
        <v>0.76359638866668866</v>
      </c>
    </row>
    <row r="4549" spans="1:10" x14ac:dyDescent="0.25">
      <c r="A4549" s="43">
        <f t="shared" si="496"/>
        <v>355</v>
      </c>
      <c r="B4549" s="44">
        <v>42765</v>
      </c>
      <c r="C4549" s="5">
        <v>69.566940000000002</v>
      </c>
      <c r="D4549" s="5">
        <v>105.56643699999999</v>
      </c>
      <c r="E4549" s="19">
        <f t="shared" si="497"/>
        <v>6.6211986360325952</v>
      </c>
      <c r="F4549" s="19">
        <f t="shared" si="498"/>
        <v>-0.18939868466872412</v>
      </c>
      <c r="G4549" s="19">
        <f t="shared" si="499"/>
        <v>0.80901674076841346</v>
      </c>
      <c r="H4549" s="19">
        <f t="shared" si="500"/>
        <v>-0.66787300255041293</v>
      </c>
      <c r="I4549" s="19">
        <f t="shared" si="501"/>
        <v>-1.2132995855349435</v>
      </c>
      <c r="J4549" s="19">
        <f t="shared" si="502"/>
        <v>3.0305618276740387E-2</v>
      </c>
    </row>
    <row r="4550" spans="1:10" x14ac:dyDescent="0.25">
      <c r="A4550" s="43">
        <f t="shared" si="496"/>
        <v>354</v>
      </c>
      <c r="B4550" s="44">
        <v>42766</v>
      </c>
      <c r="C4550" s="5">
        <v>69.595589000000004</v>
      </c>
      <c r="D4550" s="5">
        <v>105.122719</v>
      </c>
      <c r="E4550" s="19">
        <f t="shared" si="497"/>
        <v>6.9144218630337093</v>
      </c>
      <c r="F4550" s="19">
        <f t="shared" si="498"/>
        <v>0.29322322700111414</v>
      </c>
      <c r="G4550" s="19">
        <f t="shared" si="499"/>
        <v>-0.18939868466872412</v>
      </c>
      <c r="H4550" s="19">
        <f t="shared" si="500"/>
        <v>0.40523871677760831</v>
      </c>
      <c r="I4550" s="19">
        <f t="shared" si="501"/>
        <v>1.0731117193280213</v>
      </c>
      <c r="J4550" s="19">
        <f t="shared" si="502"/>
        <v>-1.2132995855349435</v>
      </c>
    </row>
    <row r="4551" spans="1:10" x14ac:dyDescent="0.25">
      <c r="A4551" s="43">
        <f t="shared" si="496"/>
        <v>353</v>
      </c>
      <c r="B4551" s="44">
        <v>42767</v>
      </c>
      <c r="C4551" s="5">
        <v>69.080055000000002</v>
      </c>
      <c r="D4551" s="5">
        <v>104.792282</v>
      </c>
      <c r="E4551" s="19">
        <f t="shared" si="497"/>
        <v>6.5959164123545975</v>
      </c>
      <c r="F4551" s="19">
        <f t="shared" si="498"/>
        <v>-0.31850545067911185</v>
      </c>
      <c r="G4551" s="19">
        <f t="shared" si="499"/>
        <v>0.29322322700111414</v>
      </c>
      <c r="H4551" s="19">
        <f t="shared" si="500"/>
        <v>-0.49192557470913789</v>
      </c>
      <c r="I4551" s="19">
        <f t="shared" si="501"/>
        <v>-0.89716429148674615</v>
      </c>
      <c r="J4551" s="19">
        <f t="shared" si="502"/>
        <v>1.0731117193280213</v>
      </c>
    </row>
    <row r="4552" spans="1:10" x14ac:dyDescent="0.25">
      <c r="A4552" s="43">
        <f t="shared" si="496"/>
        <v>352</v>
      </c>
      <c r="B4552" s="44">
        <v>42768</v>
      </c>
      <c r="C4552" s="5">
        <v>69.471474000000001</v>
      </c>
      <c r="D4552" s="5">
        <v>105.93461600000001</v>
      </c>
      <c r="E4552" s="19">
        <f t="shared" si="497"/>
        <v>6.3061997923727802</v>
      </c>
      <c r="F4552" s="19">
        <f t="shared" si="498"/>
        <v>-0.2897166199818173</v>
      </c>
      <c r="G4552" s="19">
        <f t="shared" si="499"/>
        <v>-0.31850545067911185</v>
      </c>
      <c r="H4552" s="19">
        <f t="shared" si="500"/>
        <v>-0.10134390706299712</v>
      </c>
      <c r="I4552" s="19">
        <f t="shared" si="501"/>
        <v>0.39058166764614077</v>
      </c>
      <c r="J4552" s="19">
        <f t="shared" si="502"/>
        <v>-0.89716429148674615</v>
      </c>
    </row>
    <row r="4553" spans="1:10" x14ac:dyDescent="0.25">
      <c r="A4553" s="43">
        <f t="shared" si="496"/>
        <v>351</v>
      </c>
      <c r="B4553" s="44">
        <v>42769</v>
      </c>
      <c r="C4553" s="5">
        <v>70.072913999999997</v>
      </c>
      <c r="D4553" s="5">
        <v>107.218559</v>
      </c>
      <c r="E4553" s="19">
        <f t="shared" si="497"/>
        <v>6.1420674542244669</v>
      </c>
      <c r="F4553" s="19">
        <f t="shared" si="498"/>
        <v>-0.16413233814831329</v>
      </c>
      <c r="G4553" s="19">
        <f t="shared" si="499"/>
        <v>-0.2897166199818173</v>
      </c>
      <c r="H4553" s="19">
        <f t="shared" si="500"/>
        <v>7.2138839250689701E-3</v>
      </c>
      <c r="I4553" s="19">
        <f t="shared" si="501"/>
        <v>0.10855779098806609</v>
      </c>
      <c r="J4553" s="19">
        <f t="shared" si="502"/>
        <v>0.39058166764614077</v>
      </c>
    </row>
    <row r="4554" spans="1:10" x14ac:dyDescent="0.25">
      <c r="A4554" s="43">
        <f t="shared" si="496"/>
        <v>350</v>
      </c>
      <c r="B4554" s="44">
        <v>42772</v>
      </c>
      <c r="C4554" s="5">
        <v>69.481018000000006</v>
      </c>
      <c r="D4554" s="5">
        <v>106.66155999999999</v>
      </c>
      <c r="E4554" s="19">
        <f t="shared" si="497"/>
        <v>5.8822913589058174</v>
      </c>
      <c r="F4554" s="19">
        <f t="shared" si="498"/>
        <v>-0.25977609531864942</v>
      </c>
      <c r="G4554" s="19">
        <f t="shared" si="499"/>
        <v>-0.16413233814831329</v>
      </c>
      <c r="H4554" s="19">
        <f t="shared" si="500"/>
        <v>-0.16270380425178071</v>
      </c>
      <c r="I4554" s="19">
        <f t="shared" si="501"/>
        <v>-0.16991768817684968</v>
      </c>
      <c r="J4554" s="19">
        <f t="shared" si="502"/>
        <v>0.10855779098806609</v>
      </c>
    </row>
    <row r="4555" spans="1:10" x14ac:dyDescent="0.25">
      <c r="A4555" s="43">
        <f t="shared" ref="A4555:A4618" si="503">A4556+1</f>
        <v>349</v>
      </c>
      <c r="B4555" s="44">
        <v>42773</v>
      </c>
      <c r="C4555" s="5">
        <v>68.497710999999995</v>
      </c>
      <c r="D4555" s="5">
        <v>105.160477</v>
      </c>
      <c r="E4555" s="19">
        <f t="shared" si="497"/>
        <v>5.7940300284290487</v>
      </c>
      <c r="F4555" s="19">
        <f t="shared" si="498"/>
        <v>-8.8261330476768762E-2</v>
      </c>
      <c r="G4555" s="19">
        <f t="shared" si="499"/>
        <v>-0.25977609531864942</v>
      </c>
      <c r="H4555" s="19">
        <f t="shared" si="500"/>
        <v>6.5377257881120338E-2</v>
      </c>
      <c r="I4555" s="19">
        <f t="shared" si="501"/>
        <v>0.22808106213290105</v>
      </c>
      <c r="J4555" s="19">
        <f t="shared" si="502"/>
        <v>-0.16991768817684968</v>
      </c>
    </row>
    <row r="4556" spans="1:10" x14ac:dyDescent="0.25">
      <c r="A4556" s="43">
        <f t="shared" si="503"/>
        <v>348</v>
      </c>
      <c r="B4556" s="44">
        <v>42774</v>
      </c>
      <c r="C4556" s="5">
        <v>68.659996000000007</v>
      </c>
      <c r="D4556" s="5">
        <v>105.339844</v>
      </c>
      <c r="E4556" s="19">
        <f t="shared" si="497"/>
        <v>5.8493644756579073</v>
      </c>
      <c r="F4556" s="19">
        <f t="shared" si="498"/>
        <v>5.5334447228858608E-2</v>
      </c>
      <c r="G4556" s="19">
        <f t="shared" si="499"/>
        <v>-8.8261330476768762E-2</v>
      </c>
      <c r="H4556" s="19">
        <f t="shared" si="500"/>
        <v>0.10753457828559171</v>
      </c>
      <c r="I4556" s="19">
        <f t="shared" si="501"/>
        <v>4.2157320404471371E-2</v>
      </c>
      <c r="J4556" s="19">
        <f t="shared" si="502"/>
        <v>0.22808106213290105</v>
      </c>
    </row>
    <row r="4557" spans="1:10" x14ac:dyDescent="0.25">
      <c r="A4557" s="43">
        <f t="shared" si="503"/>
        <v>347</v>
      </c>
      <c r="B4557" s="44">
        <v>42775</v>
      </c>
      <c r="C4557" s="5">
        <v>69.433289000000002</v>
      </c>
      <c r="D4557" s="5">
        <v>105.981827</v>
      </c>
      <c r="E4557" s="19">
        <f t="shared" si="497"/>
        <v>6.2398644495177535</v>
      </c>
      <c r="F4557" s="19">
        <f t="shared" si="498"/>
        <v>0.39049997385984625</v>
      </c>
      <c r="G4557" s="19">
        <f t="shared" si="499"/>
        <v>5.5334447228858608E-2</v>
      </c>
      <c r="H4557" s="19">
        <f t="shared" si="500"/>
        <v>0.3577736895211055</v>
      </c>
      <c r="I4557" s="19">
        <f t="shared" si="501"/>
        <v>0.25023911123551379</v>
      </c>
      <c r="J4557" s="19">
        <f t="shared" si="502"/>
        <v>4.2157320404471371E-2</v>
      </c>
    </row>
    <row r="4558" spans="1:10" x14ac:dyDescent="0.25">
      <c r="A4558" s="43">
        <f t="shared" si="503"/>
        <v>346</v>
      </c>
      <c r="B4558" s="44">
        <v>42776</v>
      </c>
      <c r="C4558" s="5">
        <v>69.958359000000002</v>
      </c>
      <c r="D4558" s="5">
        <v>106.727654</v>
      </c>
      <c r="E4558" s="19">
        <f t="shared" si="497"/>
        <v>6.3202227136820142</v>
      </c>
      <c r="F4558" s="19">
        <f t="shared" si="498"/>
        <v>8.0358264164260618E-2</v>
      </c>
      <c r="G4558" s="19">
        <f t="shared" si="499"/>
        <v>0.39049997385984625</v>
      </c>
      <c r="H4558" s="19">
        <f t="shared" si="500"/>
        <v>-0.15059395129662151</v>
      </c>
      <c r="I4558" s="19">
        <f t="shared" si="501"/>
        <v>-0.50836764081772701</v>
      </c>
      <c r="J4558" s="19">
        <f t="shared" si="502"/>
        <v>0.25023911123551379</v>
      </c>
    </row>
    <row r="4559" spans="1:10" x14ac:dyDescent="0.25">
      <c r="A4559" s="43">
        <f t="shared" si="503"/>
        <v>345</v>
      </c>
      <c r="B4559" s="44">
        <v>42779</v>
      </c>
      <c r="C4559" s="5">
        <v>70.092010000000002</v>
      </c>
      <c r="D4559" s="5">
        <v>107.539558</v>
      </c>
      <c r="E4559" s="19">
        <f t="shared" si="497"/>
        <v>5.9697624691548299</v>
      </c>
      <c r="F4559" s="19">
        <f t="shared" si="498"/>
        <v>-0.35046024452718427</v>
      </c>
      <c r="G4559" s="19">
        <f t="shared" si="499"/>
        <v>8.0358264164260618E-2</v>
      </c>
      <c r="H4559" s="19">
        <f t="shared" si="500"/>
        <v>-0.39798628903849009</v>
      </c>
      <c r="I4559" s="19">
        <f t="shared" si="501"/>
        <v>-0.24739233774186858</v>
      </c>
      <c r="J4559" s="19">
        <f t="shared" si="502"/>
        <v>-0.50836764081772701</v>
      </c>
    </row>
    <row r="4560" spans="1:10" x14ac:dyDescent="0.25">
      <c r="A4560" s="43">
        <f t="shared" si="503"/>
        <v>344</v>
      </c>
      <c r="B4560" s="44">
        <v>42780</v>
      </c>
      <c r="C4560" s="5">
        <v>70.321128999999999</v>
      </c>
      <c r="D4560" s="5">
        <v>107.24408</v>
      </c>
      <c r="E4560" s="19">
        <f t="shared" si="497"/>
        <v>6.3750651341083255</v>
      </c>
      <c r="F4560" s="19">
        <f t="shared" si="498"/>
        <v>0.40530266495349565</v>
      </c>
      <c r="G4560" s="19">
        <f t="shared" si="499"/>
        <v>-0.35046024452718427</v>
      </c>
      <c r="H4560" s="19">
        <f t="shared" si="500"/>
        <v>0.61257430470414409</v>
      </c>
      <c r="I4560" s="19">
        <f t="shared" si="501"/>
        <v>1.0105605937426341</v>
      </c>
      <c r="J4560" s="19">
        <f t="shared" si="502"/>
        <v>-0.24739233774186858</v>
      </c>
    </row>
    <row r="4561" spans="1:10" x14ac:dyDescent="0.25">
      <c r="A4561" s="43">
        <f t="shared" si="503"/>
        <v>343</v>
      </c>
      <c r="B4561" s="44">
        <v>42781</v>
      </c>
      <c r="C4561" s="5">
        <v>70.044273000000004</v>
      </c>
      <c r="D4561" s="5">
        <v>107.29174</v>
      </c>
      <c r="E4561" s="19">
        <f t="shared" si="497"/>
        <v>6.0697910675460633</v>
      </c>
      <c r="F4561" s="19">
        <f t="shared" si="498"/>
        <v>-0.30527406656226219</v>
      </c>
      <c r="G4561" s="19">
        <f t="shared" si="499"/>
        <v>0.40530266495349565</v>
      </c>
      <c r="H4561" s="19">
        <f t="shared" si="500"/>
        <v>-0.54498099273175094</v>
      </c>
      <c r="I4561" s="19">
        <f t="shared" si="501"/>
        <v>-1.1575552974358949</v>
      </c>
      <c r="J4561" s="19">
        <f t="shared" si="502"/>
        <v>1.0105605937426341</v>
      </c>
    </row>
    <row r="4562" spans="1:10" x14ac:dyDescent="0.25">
      <c r="A4562" s="43">
        <f t="shared" si="503"/>
        <v>342</v>
      </c>
      <c r="B4562" s="44">
        <v>42782</v>
      </c>
      <c r="C4562" s="5">
        <v>69.089607000000001</v>
      </c>
      <c r="D4562" s="5">
        <v>105.490364</v>
      </c>
      <c r="E4562" s="19">
        <f t="shared" si="497"/>
        <v>6.1892254257428476</v>
      </c>
      <c r="F4562" s="19">
        <f t="shared" si="498"/>
        <v>0.11943435819678427</v>
      </c>
      <c r="G4562" s="19">
        <f t="shared" si="499"/>
        <v>-0.30527406656226219</v>
      </c>
      <c r="H4562" s="19">
        <f t="shared" si="500"/>
        <v>0.29998167372774931</v>
      </c>
      <c r="I4562" s="19">
        <f t="shared" si="501"/>
        <v>0.84496266645950024</v>
      </c>
      <c r="J4562" s="19">
        <f t="shared" si="502"/>
        <v>-1.1575552974358949</v>
      </c>
    </row>
    <row r="4563" spans="1:10" x14ac:dyDescent="0.25">
      <c r="A4563" s="43">
        <f t="shared" si="503"/>
        <v>341</v>
      </c>
      <c r="B4563" s="44">
        <v>42783</v>
      </c>
      <c r="C4563" s="5">
        <v>68.707740999999999</v>
      </c>
      <c r="D4563" s="5">
        <v>105.156784</v>
      </c>
      <c r="E4563" s="19">
        <f t="shared" si="497"/>
        <v>6.006262041014331</v>
      </c>
      <c r="F4563" s="19">
        <f t="shared" si="498"/>
        <v>-0.18296338472851659</v>
      </c>
      <c r="G4563" s="19">
        <f t="shared" si="499"/>
        <v>0.11943435819678427</v>
      </c>
      <c r="H4563" s="19">
        <f t="shared" si="500"/>
        <v>-0.2536000850464426</v>
      </c>
      <c r="I4563" s="19">
        <f t="shared" si="501"/>
        <v>-0.55358175877419191</v>
      </c>
      <c r="J4563" s="19">
        <f t="shared" si="502"/>
        <v>0.84496266645950024</v>
      </c>
    </row>
    <row r="4564" spans="1:10" x14ac:dyDescent="0.25">
      <c r="A4564" s="43">
        <f t="shared" si="503"/>
        <v>340</v>
      </c>
      <c r="B4564" s="44">
        <v>42787</v>
      </c>
      <c r="C4564" s="5">
        <v>69.175522000000001</v>
      </c>
      <c r="D4564" s="5">
        <v>106.48159</v>
      </c>
      <c r="E4564" s="19">
        <f t="shared" si="497"/>
        <v>5.6841054604418986</v>
      </c>
      <c r="F4564" s="19">
        <f t="shared" si="498"/>
        <v>-0.32215658057243246</v>
      </c>
      <c r="G4564" s="19">
        <f t="shared" si="499"/>
        <v>-0.18296338472851659</v>
      </c>
      <c r="H4564" s="19">
        <f t="shared" si="500"/>
        <v>-0.21394710072637593</v>
      </c>
      <c r="I4564" s="19">
        <f t="shared" si="501"/>
        <v>3.965298432006667E-2</v>
      </c>
      <c r="J4564" s="19">
        <f t="shared" si="502"/>
        <v>-0.55358175877419191</v>
      </c>
    </row>
    <row r="4565" spans="1:10" x14ac:dyDescent="0.25">
      <c r="A4565" s="43">
        <f t="shared" si="503"/>
        <v>339</v>
      </c>
      <c r="B4565" s="44">
        <v>42788</v>
      </c>
      <c r="C4565" s="5">
        <v>68.125388999999998</v>
      </c>
      <c r="D4565" s="5">
        <v>105.20443</v>
      </c>
      <c r="E4565" s="19">
        <f t="shared" si="497"/>
        <v>5.3955003221845885</v>
      </c>
      <c r="F4565" s="19">
        <f t="shared" si="498"/>
        <v>-0.28860513825731005</v>
      </c>
      <c r="G4565" s="19">
        <f t="shared" si="499"/>
        <v>-0.32215658057243246</v>
      </c>
      <c r="H4565" s="19">
        <f t="shared" si="500"/>
        <v>-9.8073048656686285E-2</v>
      </c>
      <c r="I4565" s="19">
        <f t="shared" si="501"/>
        <v>0.11587405206968965</v>
      </c>
      <c r="J4565" s="19">
        <f t="shared" si="502"/>
        <v>3.965298432006667E-2</v>
      </c>
    </row>
    <row r="4566" spans="1:10" x14ac:dyDescent="0.25">
      <c r="A4566" s="43">
        <f t="shared" si="503"/>
        <v>338</v>
      </c>
      <c r="B4566" s="44">
        <v>42789</v>
      </c>
      <c r="C4566" s="5">
        <v>68.411797000000007</v>
      </c>
      <c r="D4566" s="5">
        <v>105.814415</v>
      </c>
      <c r="E4566" s="19">
        <f t="shared" si="497"/>
        <v>5.3181946349840032</v>
      </c>
      <c r="F4566" s="19">
        <f t="shared" si="498"/>
        <v>-7.7305687200585282E-2</v>
      </c>
      <c r="G4566" s="19">
        <f t="shared" si="499"/>
        <v>-0.28860513825731005</v>
      </c>
      <c r="H4566" s="19">
        <f t="shared" si="500"/>
        <v>9.3383174606720826E-2</v>
      </c>
      <c r="I4566" s="19">
        <f t="shared" si="501"/>
        <v>0.19145622326340711</v>
      </c>
      <c r="J4566" s="19">
        <f t="shared" si="502"/>
        <v>0.11587405206968965</v>
      </c>
    </row>
    <row r="4567" spans="1:10" x14ac:dyDescent="0.25">
      <c r="A4567" s="43">
        <f t="shared" si="503"/>
        <v>337</v>
      </c>
      <c r="B4567" s="44">
        <v>42790</v>
      </c>
      <c r="C4567" s="5">
        <v>67.772155999999995</v>
      </c>
      <c r="D4567" s="5">
        <v>104.95661200000001</v>
      </c>
      <c r="E4567" s="19">
        <f t="shared" si="497"/>
        <v>5.1900329205758169</v>
      </c>
      <c r="F4567" s="19">
        <f t="shared" si="498"/>
        <v>-0.12816171440818636</v>
      </c>
      <c r="G4567" s="19">
        <f t="shared" si="499"/>
        <v>-7.7305687200585282E-2</v>
      </c>
      <c r="H4567" s="19">
        <f t="shared" si="500"/>
        <v>-8.2441046234443899E-2</v>
      </c>
      <c r="I4567" s="19">
        <f t="shared" si="501"/>
        <v>-0.17582422084116472</v>
      </c>
      <c r="J4567" s="19">
        <f t="shared" si="502"/>
        <v>0.19145622326340711</v>
      </c>
    </row>
    <row r="4568" spans="1:10" x14ac:dyDescent="0.25">
      <c r="A4568" s="43">
        <f t="shared" si="503"/>
        <v>336</v>
      </c>
      <c r="B4568" s="44">
        <v>42793</v>
      </c>
      <c r="C4568" s="5">
        <v>68.354500000000002</v>
      </c>
      <c r="D4568" s="5">
        <v>106.510193</v>
      </c>
      <c r="E4568" s="19">
        <f t="shared" si="497"/>
        <v>4.8460284466382788</v>
      </c>
      <c r="F4568" s="19">
        <f t="shared" si="498"/>
        <v>-0.34400447393753808</v>
      </c>
      <c r="G4568" s="19">
        <f t="shared" si="499"/>
        <v>-0.12816171440818636</v>
      </c>
      <c r="H4568" s="19">
        <f t="shared" si="500"/>
        <v>-0.26820617979870437</v>
      </c>
      <c r="I4568" s="19">
        <f t="shared" si="501"/>
        <v>-0.18576513356426047</v>
      </c>
      <c r="J4568" s="19">
        <f t="shared" si="502"/>
        <v>-0.17582422084116472</v>
      </c>
    </row>
    <row r="4569" spans="1:10" x14ac:dyDescent="0.25">
      <c r="A4569" s="43">
        <f t="shared" si="503"/>
        <v>335</v>
      </c>
      <c r="B4569" s="44">
        <v>42794</v>
      </c>
      <c r="C4569" s="5">
        <v>68.144478000000007</v>
      </c>
      <c r="D4569" s="5">
        <v>107.22502900000001</v>
      </c>
      <c r="E4569" s="19">
        <f t="shared" si="497"/>
        <v>4.209773609267323</v>
      </c>
      <c r="F4569" s="19">
        <f t="shared" si="498"/>
        <v>-0.63625483737095578</v>
      </c>
      <c r="G4569" s="19">
        <f t="shared" si="499"/>
        <v>-0.34400447393753808</v>
      </c>
      <c r="H4569" s="19">
        <f t="shared" si="500"/>
        <v>-0.43280131444487108</v>
      </c>
      <c r="I4569" s="19">
        <f t="shared" si="501"/>
        <v>-0.16459513464616671</v>
      </c>
      <c r="J4569" s="19">
        <f t="shared" si="502"/>
        <v>-0.18576513356426047</v>
      </c>
    </row>
    <row r="4570" spans="1:10" x14ac:dyDescent="0.25">
      <c r="A4570" s="43">
        <f t="shared" si="503"/>
        <v>334</v>
      </c>
      <c r="B4570" s="44">
        <v>42795</v>
      </c>
      <c r="C4570" s="5">
        <v>69.509665999999996</v>
      </c>
      <c r="D4570" s="5">
        <v>108.540306</v>
      </c>
      <c r="E4570" s="19">
        <f t="shared" si="497"/>
        <v>4.7907058532075126</v>
      </c>
      <c r="F4570" s="19">
        <f t="shared" si="498"/>
        <v>0.58093224394018961</v>
      </c>
      <c r="G4570" s="19">
        <f t="shared" si="499"/>
        <v>-0.63625483737095578</v>
      </c>
      <c r="H4570" s="19">
        <f t="shared" si="500"/>
        <v>0.95723051314638707</v>
      </c>
      <c r="I4570" s="19">
        <f t="shared" si="501"/>
        <v>1.3900318275912582</v>
      </c>
      <c r="J4570" s="19">
        <f t="shared" si="502"/>
        <v>-0.16459513464616671</v>
      </c>
    </row>
    <row r="4571" spans="1:10" x14ac:dyDescent="0.25">
      <c r="A4571" s="43">
        <f t="shared" si="503"/>
        <v>333</v>
      </c>
      <c r="B4571" s="44">
        <v>42796</v>
      </c>
      <c r="C4571" s="5">
        <v>68.850937000000002</v>
      </c>
      <c r="D4571" s="5">
        <v>108.044701</v>
      </c>
      <c r="E4571" s="19">
        <f t="shared" si="497"/>
        <v>4.427489565725125</v>
      </c>
      <c r="F4571" s="19">
        <f t="shared" si="498"/>
        <v>-0.36321628748238766</v>
      </c>
      <c r="G4571" s="19">
        <f t="shared" si="499"/>
        <v>0.58093224394018961</v>
      </c>
      <c r="H4571" s="19">
        <f t="shared" si="500"/>
        <v>-0.70679528300570693</v>
      </c>
      <c r="I4571" s="19">
        <f t="shared" si="501"/>
        <v>-1.6640257961520941</v>
      </c>
      <c r="J4571" s="19">
        <f t="shared" si="502"/>
        <v>1.3900318275912582</v>
      </c>
    </row>
    <row r="4572" spans="1:10" x14ac:dyDescent="0.25">
      <c r="A4572" s="43">
        <f t="shared" si="503"/>
        <v>332</v>
      </c>
      <c r="B4572" s="44">
        <v>42797</v>
      </c>
      <c r="C4572" s="5">
        <v>68.726837000000003</v>
      </c>
      <c r="D4572" s="5">
        <v>108.22580000000001</v>
      </c>
      <c r="E4572" s="19">
        <f t="shared" si="497"/>
        <v>4.1954062791880062</v>
      </c>
      <c r="F4572" s="19">
        <f t="shared" si="498"/>
        <v>-0.23208328653711874</v>
      </c>
      <c r="G4572" s="19">
        <f t="shared" si="499"/>
        <v>-0.36321628748238766</v>
      </c>
      <c r="H4572" s="19">
        <f t="shared" si="500"/>
        <v>-1.7267378980511949E-2</v>
      </c>
      <c r="I4572" s="19">
        <f t="shared" si="501"/>
        <v>0.68952790402519493</v>
      </c>
      <c r="J4572" s="19">
        <f t="shared" si="502"/>
        <v>-1.6640257961520941</v>
      </c>
    </row>
    <row r="4573" spans="1:10" x14ac:dyDescent="0.25">
      <c r="A4573" s="43">
        <f t="shared" si="503"/>
        <v>331</v>
      </c>
      <c r="B4573" s="44">
        <v>42800</v>
      </c>
      <c r="C4573" s="5">
        <v>68.879593</v>
      </c>
      <c r="D4573" s="5">
        <v>107.863602</v>
      </c>
      <c r="E4573" s="19">
        <f t="shared" si="497"/>
        <v>4.564128852262229</v>
      </c>
      <c r="F4573" s="19">
        <f t="shared" si="498"/>
        <v>0.36872257307422274</v>
      </c>
      <c r="G4573" s="19">
        <f t="shared" si="499"/>
        <v>-0.23208328653711874</v>
      </c>
      <c r="H4573" s="19">
        <f t="shared" si="500"/>
        <v>0.50598288750494236</v>
      </c>
      <c r="I4573" s="19">
        <f t="shared" si="501"/>
        <v>0.52325026648545436</v>
      </c>
      <c r="J4573" s="19">
        <f t="shared" si="502"/>
        <v>0.68952790402519493</v>
      </c>
    </row>
    <row r="4574" spans="1:10" x14ac:dyDescent="0.25">
      <c r="A4574" s="43">
        <f t="shared" si="503"/>
        <v>330</v>
      </c>
      <c r="B4574" s="44">
        <v>42801</v>
      </c>
      <c r="C4574" s="5">
        <v>68.268592999999996</v>
      </c>
      <c r="D4574" s="5">
        <v>106.567375</v>
      </c>
      <c r="E4574" s="19">
        <f t="shared" si="497"/>
        <v>4.7260257294296508</v>
      </c>
      <c r="F4574" s="19">
        <f t="shared" si="498"/>
        <v>0.16189687716742185</v>
      </c>
      <c r="G4574" s="19">
        <f t="shared" si="499"/>
        <v>0.36872257307422274</v>
      </c>
      <c r="H4574" s="19">
        <f t="shared" si="500"/>
        <v>-5.6175596180533915E-2</v>
      </c>
      <c r="I4574" s="19">
        <f t="shared" si="501"/>
        <v>-0.56215848368547627</v>
      </c>
      <c r="J4574" s="19">
        <f t="shared" si="502"/>
        <v>0.52325026648545436</v>
      </c>
    </row>
    <row r="4575" spans="1:10" x14ac:dyDescent="0.25">
      <c r="A4575" s="43">
        <f t="shared" si="503"/>
        <v>329</v>
      </c>
      <c r="B4575" s="44">
        <v>42802</v>
      </c>
      <c r="C4575" s="5">
        <v>66.492896999999999</v>
      </c>
      <c r="D4575" s="5">
        <v>104.470528</v>
      </c>
      <c r="E4575" s="19">
        <f t="shared" si="497"/>
        <v>4.2006095787136744</v>
      </c>
      <c r="F4575" s="19">
        <f t="shared" si="498"/>
        <v>-0.52541615071597647</v>
      </c>
      <c r="G4575" s="19">
        <f t="shared" si="499"/>
        <v>0.16189687716742185</v>
      </c>
      <c r="H4575" s="19">
        <f t="shared" si="500"/>
        <v>-0.62116632987331011</v>
      </c>
      <c r="I4575" s="19">
        <f t="shared" si="501"/>
        <v>-0.56499073369277619</v>
      </c>
      <c r="J4575" s="19">
        <f t="shared" si="502"/>
        <v>-0.56215848368547627</v>
      </c>
    </row>
    <row r="4576" spans="1:10" x14ac:dyDescent="0.25">
      <c r="A4576" s="43">
        <f t="shared" si="503"/>
        <v>328</v>
      </c>
      <c r="B4576" s="44">
        <v>42803</v>
      </c>
      <c r="C4576" s="5">
        <v>66.932045000000002</v>
      </c>
      <c r="D4576" s="5">
        <v>104.880363</v>
      </c>
      <c r="E4576" s="19">
        <f t="shared" si="497"/>
        <v>4.3953866532091794</v>
      </c>
      <c r="F4576" s="19">
        <f t="shared" si="498"/>
        <v>0.19477707449550508</v>
      </c>
      <c r="G4576" s="19">
        <f t="shared" si="499"/>
        <v>-0.52541615071597647</v>
      </c>
      <c r="H4576" s="19">
        <f t="shared" si="500"/>
        <v>0.50552235533984036</v>
      </c>
      <c r="I4576" s="19">
        <f t="shared" si="501"/>
        <v>1.1266886852131504</v>
      </c>
      <c r="J4576" s="19">
        <f t="shared" si="502"/>
        <v>-0.56499073369277619</v>
      </c>
    </row>
    <row r="4577" spans="1:10" x14ac:dyDescent="0.25">
      <c r="A4577" s="43">
        <f t="shared" si="503"/>
        <v>327</v>
      </c>
      <c r="B4577" s="44">
        <v>42804</v>
      </c>
      <c r="C4577" s="5">
        <v>66.836585999999997</v>
      </c>
      <c r="D4577" s="5">
        <v>105.42364499999999</v>
      </c>
      <c r="E4577" s="19">
        <f t="shared" si="497"/>
        <v>3.9759867375969691</v>
      </c>
      <c r="F4577" s="19">
        <f t="shared" si="498"/>
        <v>-0.41939991561221035</v>
      </c>
      <c r="G4577" s="19">
        <f t="shared" si="499"/>
        <v>0.19477707449550508</v>
      </c>
      <c r="H4577" s="19">
        <f t="shared" si="500"/>
        <v>-0.53459633017553476</v>
      </c>
      <c r="I4577" s="19">
        <f t="shared" si="501"/>
        <v>-1.0401186855153752</v>
      </c>
      <c r="J4577" s="19">
        <f t="shared" si="502"/>
        <v>1.1266886852131504</v>
      </c>
    </row>
    <row r="4578" spans="1:10" x14ac:dyDescent="0.25">
      <c r="A4578" s="43">
        <f t="shared" si="503"/>
        <v>326</v>
      </c>
      <c r="B4578" s="44">
        <v>42807</v>
      </c>
      <c r="C4578" s="5">
        <v>66.846114999999998</v>
      </c>
      <c r="D4578" s="5">
        <v>104.222717</v>
      </c>
      <c r="E4578" s="19">
        <f t="shared" si="497"/>
        <v>4.7015890032386451</v>
      </c>
      <c r="F4578" s="19">
        <f t="shared" si="498"/>
        <v>0.72560226564167607</v>
      </c>
      <c r="G4578" s="19">
        <f t="shared" si="499"/>
        <v>-0.41939991561221035</v>
      </c>
      <c r="H4578" s="19">
        <f t="shared" si="500"/>
        <v>0.97364668602238358</v>
      </c>
      <c r="I4578" s="19">
        <f t="shared" si="501"/>
        <v>1.5082430161979183</v>
      </c>
      <c r="J4578" s="19">
        <f t="shared" si="502"/>
        <v>-1.0401186855153752</v>
      </c>
    </row>
    <row r="4579" spans="1:10" x14ac:dyDescent="0.25">
      <c r="A4579" s="43">
        <f t="shared" si="503"/>
        <v>325</v>
      </c>
      <c r="B4579" s="44">
        <v>42808</v>
      </c>
      <c r="C4579" s="5">
        <v>66.091933999999995</v>
      </c>
      <c r="D4579" s="5">
        <v>102.326035</v>
      </c>
      <c r="E4579" s="19">
        <f t="shared" si="497"/>
        <v>5.0783361468274251</v>
      </c>
      <c r="F4579" s="19">
        <f t="shared" si="498"/>
        <v>0.37674714358877992</v>
      </c>
      <c r="G4579" s="19">
        <f t="shared" si="499"/>
        <v>0.72560226564167607</v>
      </c>
      <c r="H4579" s="19">
        <f t="shared" si="500"/>
        <v>-5.2393604199147681E-2</v>
      </c>
      <c r="I4579" s="19">
        <f t="shared" si="501"/>
        <v>-1.0260402902215313</v>
      </c>
      <c r="J4579" s="19">
        <f t="shared" si="502"/>
        <v>1.5082430161979183</v>
      </c>
    </row>
    <row r="4580" spans="1:10" x14ac:dyDescent="0.25">
      <c r="A4580" s="43">
        <f t="shared" si="503"/>
        <v>324</v>
      </c>
      <c r="B4580" s="44">
        <v>42809</v>
      </c>
      <c r="C4580" s="5">
        <v>67.562126000000006</v>
      </c>
      <c r="D4580" s="5">
        <v>103.77475</v>
      </c>
      <c r="E4580" s="19">
        <f t="shared" si="497"/>
        <v>5.6847077670593933</v>
      </c>
      <c r="F4580" s="19">
        <f t="shared" si="498"/>
        <v>0.60637162023196822</v>
      </c>
      <c r="G4580" s="19">
        <f t="shared" si="499"/>
        <v>0.37674714358877992</v>
      </c>
      <c r="H4580" s="19">
        <f t="shared" si="500"/>
        <v>0.38355319947679389</v>
      </c>
      <c r="I4580" s="19">
        <f t="shared" si="501"/>
        <v>0.43594680367594157</v>
      </c>
      <c r="J4580" s="19">
        <f t="shared" si="502"/>
        <v>-1.0260402902215313</v>
      </c>
    </row>
    <row r="4581" spans="1:10" x14ac:dyDescent="0.25">
      <c r="A4581" s="43">
        <f t="shared" si="503"/>
        <v>323</v>
      </c>
      <c r="B4581" s="44">
        <v>42810</v>
      </c>
      <c r="C4581" s="5">
        <v>67.084793000000005</v>
      </c>
      <c r="D4581" s="5">
        <v>102.80257400000001</v>
      </c>
      <c r="E4581" s="19">
        <f t="shared" si="497"/>
        <v>5.7870508534679459</v>
      </c>
      <c r="F4581" s="19">
        <f t="shared" si="498"/>
        <v>0.10234308640855261</v>
      </c>
      <c r="G4581" s="19">
        <f t="shared" si="499"/>
        <v>0.60637162023196822</v>
      </c>
      <c r="H4581" s="19">
        <f t="shared" si="500"/>
        <v>-0.25628144229740907</v>
      </c>
      <c r="I4581" s="19">
        <f t="shared" si="501"/>
        <v>-0.63983464177420291</v>
      </c>
      <c r="J4581" s="19">
        <f t="shared" si="502"/>
        <v>0.43594680367594157</v>
      </c>
    </row>
    <row r="4582" spans="1:10" x14ac:dyDescent="0.25">
      <c r="A4582" s="43">
        <f t="shared" si="503"/>
        <v>322</v>
      </c>
      <c r="B4582" s="44">
        <v>42811</v>
      </c>
      <c r="C4582" s="5">
        <v>67.035820000000001</v>
      </c>
      <c r="D4582" s="5">
        <v>102.631027</v>
      </c>
      <c r="E4582" s="19">
        <f t="shared" si="497"/>
        <v>5.840365601360439</v>
      </c>
      <c r="F4582" s="19">
        <f t="shared" si="498"/>
        <v>5.3314747892493131E-2</v>
      </c>
      <c r="G4582" s="19">
        <f t="shared" si="499"/>
        <v>0.10234308640855261</v>
      </c>
      <c r="H4582" s="19">
        <f t="shared" si="500"/>
        <v>-7.2137133760933059E-3</v>
      </c>
      <c r="I4582" s="19">
        <f t="shared" si="501"/>
        <v>0.24906772892131576</v>
      </c>
      <c r="J4582" s="19">
        <f t="shared" si="502"/>
        <v>-0.63983464177420291</v>
      </c>
    </row>
    <row r="4583" spans="1:10" x14ac:dyDescent="0.25">
      <c r="A4583" s="43">
        <f t="shared" si="503"/>
        <v>321</v>
      </c>
      <c r="B4583" s="44">
        <v>42814</v>
      </c>
      <c r="C4583" s="5">
        <v>66.939774</v>
      </c>
      <c r="D4583" s="5">
        <v>102.611969</v>
      </c>
      <c r="E4583" s="19">
        <f t="shared" si="497"/>
        <v>5.7556832503856938</v>
      </c>
      <c r="F4583" s="19">
        <f t="shared" si="498"/>
        <v>-8.4682350974745191E-2</v>
      </c>
      <c r="G4583" s="19">
        <f t="shared" si="499"/>
        <v>5.3314747892493131E-2</v>
      </c>
      <c r="H4583" s="19">
        <f t="shared" si="500"/>
        <v>-0.11621413065913765</v>
      </c>
      <c r="I4583" s="19">
        <f t="shared" si="501"/>
        <v>-0.10900041728304434</v>
      </c>
      <c r="J4583" s="19">
        <f t="shared" si="502"/>
        <v>0.24906772892131576</v>
      </c>
    </row>
    <row r="4584" spans="1:10" x14ac:dyDescent="0.25">
      <c r="A4584" s="43">
        <f t="shared" si="503"/>
        <v>320</v>
      </c>
      <c r="B4584" s="44">
        <v>42815</v>
      </c>
      <c r="C4584" s="5">
        <v>66.469184999999996</v>
      </c>
      <c r="D4584" s="5">
        <v>102.974152</v>
      </c>
      <c r="E4584" s="19">
        <f t="shared" si="497"/>
        <v>5.0691366213105837</v>
      </c>
      <c r="F4584" s="19">
        <f t="shared" si="498"/>
        <v>-0.6865466290751101</v>
      </c>
      <c r="G4584" s="19">
        <f t="shared" si="499"/>
        <v>-8.4682350974745191E-2</v>
      </c>
      <c r="H4584" s="19">
        <f t="shared" si="500"/>
        <v>-0.63646320301303105</v>
      </c>
      <c r="I4584" s="19">
        <f t="shared" si="501"/>
        <v>-0.52024907235389339</v>
      </c>
      <c r="J4584" s="19">
        <f t="shared" si="502"/>
        <v>-0.10900041728304434</v>
      </c>
    </row>
    <row r="4585" spans="1:10" x14ac:dyDescent="0.25">
      <c r="A4585" s="43">
        <f t="shared" si="503"/>
        <v>319</v>
      </c>
      <c r="B4585" s="44">
        <v>42816</v>
      </c>
      <c r="C4585" s="5">
        <v>66.373137999999997</v>
      </c>
      <c r="D4585" s="5">
        <v>103.307739</v>
      </c>
      <c r="E4585" s="19">
        <f t="shared" si="497"/>
        <v>4.7741828321728477</v>
      </c>
      <c r="F4585" s="19">
        <f t="shared" si="498"/>
        <v>-0.29495378913773607</v>
      </c>
      <c r="G4585" s="19">
        <f t="shared" si="499"/>
        <v>-0.6865466290751101</v>
      </c>
      <c r="H4585" s="19">
        <f t="shared" si="500"/>
        <v>0.1110884019406313</v>
      </c>
      <c r="I4585" s="19">
        <f t="shared" si="501"/>
        <v>0.74755160495366235</v>
      </c>
      <c r="J4585" s="19">
        <f t="shared" si="502"/>
        <v>-0.52024907235389339</v>
      </c>
    </row>
    <row r="4586" spans="1:10" x14ac:dyDescent="0.25">
      <c r="A4586" s="43">
        <f t="shared" si="503"/>
        <v>318</v>
      </c>
      <c r="B4586" s="44">
        <v>42817</v>
      </c>
      <c r="C4586" s="5">
        <v>66.104225</v>
      </c>
      <c r="D4586" s="5">
        <v>102.812119</v>
      </c>
      <c r="E4586" s="19">
        <f t="shared" si="497"/>
        <v>4.8007914886895904</v>
      </c>
      <c r="F4586" s="19">
        <f t="shared" si="498"/>
        <v>2.6608656516742712E-2</v>
      </c>
      <c r="G4586" s="19">
        <f t="shared" si="499"/>
        <v>-0.29495378913773607</v>
      </c>
      <c r="H4586" s="19">
        <f t="shared" si="500"/>
        <v>0.20105228166379827</v>
      </c>
      <c r="I4586" s="19">
        <f t="shared" si="501"/>
        <v>8.9963879723166967E-2</v>
      </c>
      <c r="J4586" s="19">
        <f t="shared" si="502"/>
        <v>0.74755160495366235</v>
      </c>
    </row>
    <row r="4587" spans="1:10" x14ac:dyDescent="0.25">
      <c r="A4587" s="43">
        <f t="shared" si="503"/>
        <v>317</v>
      </c>
      <c r="B4587" s="44">
        <v>42818</v>
      </c>
      <c r="C4587" s="5">
        <v>65.844909999999999</v>
      </c>
      <c r="D4587" s="5">
        <v>102.926491</v>
      </c>
      <c r="E4587" s="19">
        <f t="shared" si="497"/>
        <v>4.473280284139463</v>
      </c>
      <c r="F4587" s="19">
        <f t="shared" si="498"/>
        <v>-0.32751120455012739</v>
      </c>
      <c r="G4587" s="19">
        <f t="shared" si="499"/>
        <v>2.6608656516742712E-2</v>
      </c>
      <c r="H4587" s="19">
        <f t="shared" si="500"/>
        <v>-0.34324828159071374</v>
      </c>
      <c r="I4587" s="19">
        <f t="shared" si="501"/>
        <v>-0.54430056325451204</v>
      </c>
      <c r="J4587" s="19">
        <f t="shared" si="502"/>
        <v>8.9963879723166967E-2</v>
      </c>
    </row>
    <row r="4588" spans="1:10" x14ac:dyDescent="0.25">
      <c r="A4588" s="43">
        <f t="shared" si="503"/>
        <v>316</v>
      </c>
      <c r="B4588" s="44">
        <v>42821</v>
      </c>
      <c r="C4588" s="5">
        <v>65.537589999999994</v>
      </c>
      <c r="D4588" s="5">
        <v>101.29666899999999</v>
      </c>
      <c r="E4588" s="19">
        <f t="shared" si="497"/>
        <v>5.1377687205774905</v>
      </c>
      <c r="F4588" s="19">
        <f t="shared" si="498"/>
        <v>0.66448843643802746</v>
      </c>
      <c r="G4588" s="19">
        <f t="shared" si="499"/>
        <v>-0.32751120455012739</v>
      </c>
      <c r="H4588" s="19">
        <f t="shared" si="500"/>
        <v>0.85818739506141961</v>
      </c>
      <c r="I4588" s="19">
        <f t="shared" si="501"/>
        <v>1.2014356766521335</v>
      </c>
      <c r="J4588" s="19">
        <f t="shared" si="502"/>
        <v>-0.54430056325451204</v>
      </c>
    </row>
    <row r="4589" spans="1:10" x14ac:dyDescent="0.25">
      <c r="A4589" s="43">
        <f t="shared" si="503"/>
        <v>315</v>
      </c>
      <c r="B4589" s="44">
        <v>42822</v>
      </c>
      <c r="C4589" s="5">
        <v>66.469184999999996</v>
      </c>
      <c r="D4589" s="5">
        <v>102.144936</v>
      </c>
      <c r="E4589" s="19">
        <f t="shared" si="497"/>
        <v>5.5635704333645464</v>
      </c>
      <c r="F4589" s="19">
        <f t="shared" si="498"/>
        <v>0.42580171278705592</v>
      </c>
      <c r="G4589" s="19">
        <f t="shared" si="499"/>
        <v>0.66448843643802746</v>
      </c>
      <c r="H4589" s="19">
        <f t="shared" si="500"/>
        <v>3.280533169490274E-2</v>
      </c>
      <c r="I4589" s="19">
        <f t="shared" si="501"/>
        <v>-0.82538206336651687</v>
      </c>
      <c r="J4589" s="19">
        <f t="shared" si="502"/>
        <v>1.2014356766521335</v>
      </c>
    </row>
    <row r="4590" spans="1:10" x14ac:dyDescent="0.25">
      <c r="A4590" s="43">
        <f t="shared" si="503"/>
        <v>314</v>
      </c>
      <c r="B4590" s="44">
        <v>42823</v>
      </c>
      <c r="C4590" s="5">
        <v>67.381568999999999</v>
      </c>
      <c r="D4590" s="5">
        <v>103.002747</v>
      </c>
      <c r="E4590" s="19">
        <f t="shared" si="497"/>
        <v>5.9644703776398416</v>
      </c>
      <c r="F4590" s="19">
        <f t="shared" si="498"/>
        <v>0.40089994427529518</v>
      </c>
      <c r="G4590" s="19">
        <f t="shared" si="499"/>
        <v>0.42580171278705592</v>
      </c>
      <c r="H4590" s="19">
        <f t="shared" si="500"/>
        <v>0.14906932840308057</v>
      </c>
      <c r="I4590" s="19">
        <f t="shared" si="501"/>
        <v>0.11626399670817783</v>
      </c>
      <c r="J4590" s="19">
        <f t="shared" si="502"/>
        <v>-0.82538206336651687</v>
      </c>
    </row>
    <row r="4591" spans="1:10" x14ac:dyDescent="0.25">
      <c r="A4591" s="43">
        <f t="shared" si="503"/>
        <v>313</v>
      </c>
      <c r="B4591" s="44">
        <v>42824</v>
      </c>
      <c r="C4591" s="5">
        <v>67.362342999999996</v>
      </c>
      <c r="D4591" s="5">
        <v>102.72634100000001</v>
      </c>
      <c r="E4591" s="19">
        <f t="shared" si="497"/>
        <v>6.1100560458355631</v>
      </c>
      <c r="F4591" s="19">
        <f t="shared" si="498"/>
        <v>0.1455856681957215</v>
      </c>
      <c r="G4591" s="19">
        <f t="shared" si="499"/>
        <v>0.40089994427529518</v>
      </c>
      <c r="H4591" s="19">
        <f t="shared" si="500"/>
        <v>-9.1517370233045459E-2</v>
      </c>
      <c r="I4591" s="19">
        <f t="shared" si="501"/>
        <v>-0.24058669863612603</v>
      </c>
      <c r="J4591" s="19">
        <f t="shared" si="502"/>
        <v>0.11626399670817783</v>
      </c>
    </row>
    <row r="4592" spans="1:10" x14ac:dyDescent="0.25">
      <c r="A4592" s="43">
        <f t="shared" si="503"/>
        <v>312</v>
      </c>
      <c r="B4592" s="44">
        <v>42825</v>
      </c>
      <c r="C4592" s="5">
        <v>67.131859000000006</v>
      </c>
      <c r="D4592" s="5">
        <v>102.335571</v>
      </c>
      <c r="E4592" s="19">
        <f t="shared" si="497"/>
        <v>6.1125751484485562</v>
      </c>
      <c r="F4592" s="19">
        <f t="shared" si="498"/>
        <v>2.5191026129931515E-3</v>
      </c>
      <c r="G4592" s="19">
        <f t="shared" si="499"/>
        <v>0.1455856681957215</v>
      </c>
      <c r="H4592" s="19">
        <f t="shared" si="500"/>
        <v>-8.358418768126552E-2</v>
      </c>
      <c r="I4592" s="19">
        <f t="shared" si="501"/>
        <v>7.9331825517799381E-3</v>
      </c>
      <c r="J4592" s="19">
        <f t="shared" si="502"/>
        <v>-0.24058669863612603</v>
      </c>
    </row>
    <row r="4593" spans="1:10" x14ac:dyDescent="0.25">
      <c r="A4593" s="43">
        <f t="shared" si="503"/>
        <v>311</v>
      </c>
      <c r="B4593" s="44">
        <v>42828</v>
      </c>
      <c r="C4593" s="5">
        <v>67.016609000000003</v>
      </c>
      <c r="D4593" s="5">
        <v>102.74539900000001</v>
      </c>
      <c r="E4593" s="19">
        <f t="shared" si="497"/>
        <v>5.752958396810314</v>
      </c>
      <c r="F4593" s="19">
        <f t="shared" si="498"/>
        <v>-0.35961675163824225</v>
      </c>
      <c r="G4593" s="19">
        <f t="shared" si="499"/>
        <v>2.5191026129931515E-3</v>
      </c>
      <c r="H4593" s="19">
        <f t="shared" si="500"/>
        <v>-0.3611066168581894</v>
      </c>
      <c r="I4593" s="19">
        <f t="shared" si="501"/>
        <v>-0.27752242917692388</v>
      </c>
      <c r="J4593" s="19">
        <f t="shared" si="502"/>
        <v>7.9331825517799381E-3</v>
      </c>
    </row>
    <row r="4594" spans="1:10" x14ac:dyDescent="0.25">
      <c r="A4594" s="43">
        <f t="shared" si="503"/>
        <v>310</v>
      </c>
      <c r="B4594" s="44">
        <v>42829</v>
      </c>
      <c r="C4594" s="5">
        <v>67.506409000000005</v>
      </c>
      <c r="D4594" s="5">
        <v>103.565079</v>
      </c>
      <c r="E4594" s="19">
        <f t="shared" si="497"/>
        <v>5.7540105831352548</v>
      </c>
      <c r="F4594" s="19">
        <f t="shared" si="498"/>
        <v>1.0521863249408625E-3</v>
      </c>
      <c r="G4594" s="19">
        <f t="shared" si="499"/>
        <v>-0.35961675163824225</v>
      </c>
      <c r="H4594" s="19">
        <f t="shared" si="500"/>
        <v>0.21373923131180364</v>
      </c>
      <c r="I4594" s="19">
        <f t="shared" si="501"/>
        <v>0.57484584816999307</v>
      </c>
      <c r="J4594" s="19">
        <f t="shared" si="502"/>
        <v>-0.27752242917692388</v>
      </c>
    </row>
    <row r="4595" spans="1:10" x14ac:dyDescent="0.25">
      <c r="A4595" s="43">
        <f t="shared" si="503"/>
        <v>309</v>
      </c>
      <c r="B4595" s="44">
        <v>42830</v>
      </c>
      <c r="C4595" s="5">
        <v>67.295119999999997</v>
      </c>
      <c r="D4595" s="5">
        <v>103.54600499999999</v>
      </c>
      <c r="E4595" s="19">
        <f t="shared" si="497"/>
        <v>5.5540947724262395</v>
      </c>
      <c r="F4595" s="19">
        <f t="shared" si="498"/>
        <v>-0.19991581070901532</v>
      </c>
      <c r="G4595" s="19">
        <f t="shared" si="499"/>
        <v>1.0521863249408625E-3</v>
      </c>
      <c r="H4595" s="19">
        <f t="shared" si="500"/>
        <v>-0.20053810207672218</v>
      </c>
      <c r="I4595" s="19">
        <f t="shared" si="501"/>
        <v>-0.41427733338852579</v>
      </c>
      <c r="J4595" s="19">
        <f t="shared" si="502"/>
        <v>0.57484584816999307</v>
      </c>
    </row>
    <row r="4596" spans="1:10" x14ac:dyDescent="0.25">
      <c r="A4596" s="43">
        <f t="shared" si="503"/>
        <v>308</v>
      </c>
      <c r="B4596" s="44">
        <v>42831</v>
      </c>
      <c r="C4596" s="5">
        <v>67.832932</v>
      </c>
      <c r="D4596" s="5">
        <v>104.16553500000001</v>
      </c>
      <c r="E4596" s="19">
        <f t="shared" si="497"/>
        <v>5.7225017204472763</v>
      </c>
      <c r="F4596" s="19">
        <f t="shared" si="498"/>
        <v>0.16840694802103684</v>
      </c>
      <c r="G4596" s="19">
        <f t="shared" si="499"/>
        <v>-0.19991581070901532</v>
      </c>
      <c r="H4596" s="19">
        <f t="shared" si="500"/>
        <v>0.28664254976137549</v>
      </c>
      <c r="I4596" s="19">
        <f t="shared" si="501"/>
        <v>0.48718065183809767</v>
      </c>
      <c r="J4596" s="19">
        <f t="shared" si="502"/>
        <v>-0.41427733338852579</v>
      </c>
    </row>
    <row r="4597" spans="1:10" x14ac:dyDescent="0.25">
      <c r="A4597" s="43">
        <f t="shared" si="503"/>
        <v>307</v>
      </c>
      <c r="B4597" s="44">
        <v>42832</v>
      </c>
      <c r="C4597" s="5">
        <v>67.573639</v>
      </c>
      <c r="D4597" s="5">
        <v>103.75569900000001</v>
      </c>
      <c r="E4597" s="19">
        <f t="shared" si="497"/>
        <v>5.7075802422183699</v>
      </c>
      <c r="F4597" s="19">
        <f t="shared" si="498"/>
        <v>-1.4921478228906437E-2</v>
      </c>
      <c r="G4597" s="19">
        <f t="shared" si="499"/>
        <v>0.16840694802103684</v>
      </c>
      <c r="H4597" s="19">
        <f t="shared" si="500"/>
        <v>-0.11452188885127296</v>
      </c>
      <c r="I4597" s="19">
        <f t="shared" si="501"/>
        <v>-0.40116443861264844</v>
      </c>
      <c r="J4597" s="19">
        <f t="shared" si="502"/>
        <v>0.48718065183809767</v>
      </c>
    </row>
    <row r="4598" spans="1:10" x14ac:dyDescent="0.25">
      <c r="A4598" s="43">
        <f t="shared" si="503"/>
        <v>306</v>
      </c>
      <c r="B4598" s="44">
        <v>42835</v>
      </c>
      <c r="C4598" s="5">
        <v>68.082642000000007</v>
      </c>
      <c r="D4598" s="5">
        <v>104.298973</v>
      </c>
      <c r="E4598" s="19">
        <f t="shared" si="497"/>
        <v>5.8926470967390401</v>
      </c>
      <c r="F4598" s="19">
        <f t="shared" si="498"/>
        <v>0.18506685452067018</v>
      </c>
      <c r="G4598" s="19">
        <f t="shared" si="499"/>
        <v>-1.4921478228906437E-2</v>
      </c>
      <c r="H4598" s="19">
        <f t="shared" si="500"/>
        <v>0.19389181914449397</v>
      </c>
      <c r="I4598" s="19">
        <f t="shared" si="501"/>
        <v>0.30841370799576695</v>
      </c>
      <c r="J4598" s="19">
        <f t="shared" si="502"/>
        <v>-0.40116443861264844</v>
      </c>
    </row>
    <row r="4599" spans="1:10" x14ac:dyDescent="0.25">
      <c r="A4599" s="43">
        <f t="shared" si="503"/>
        <v>305</v>
      </c>
      <c r="B4599" s="44">
        <v>42836</v>
      </c>
      <c r="C4599" s="5">
        <v>68.092262000000005</v>
      </c>
      <c r="D4599" s="5">
        <v>103.860542</v>
      </c>
      <c r="E4599" s="19">
        <f t="shared" si="497"/>
        <v>6.1636888621808907</v>
      </c>
      <c r="F4599" s="19">
        <f t="shared" si="498"/>
        <v>0.27104176544185066</v>
      </c>
      <c r="G4599" s="19">
        <f t="shared" si="499"/>
        <v>0.18506685452067018</v>
      </c>
      <c r="H4599" s="19">
        <f t="shared" si="500"/>
        <v>0.1615882368347889</v>
      </c>
      <c r="I4599" s="19">
        <f t="shared" si="501"/>
        <v>-3.2303582309705065E-2</v>
      </c>
      <c r="J4599" s="19">
        <f t="shared" si="502"/>
        <v>0.30841370799576695</v>
      </c>
    </row>
    <row r="4600" spans="1:10" x14ac:dyDescent="0.25">
      <c r="A4600" s="43">
        <f t="shared" si="503"/>
        <v>304</v>
      </c>
      <c r="B4600" s="44">
        <v>42837</v>
      </c>
      <c r="C4600" s="5">
        <v>67.804130999999998</v>
      </c>
      <c r="D4600" s="5">
        <v>103.860542</v>
      </c>
      <c r="E4600" s="19">
        <f t="shared" si="497"/>
        <v>5.8755578621808837</v>
      </c>
      <c r="F4600" s="19">
        <f t="shared" si="498"/>
        <v>-0.28813100000000702</v>
      </c>
      <c r="G4600" s="19">
        <f t="shared" si="499"/>
        <v>0.27104176544185066</v>
      </c>
      <c r="H4600" s="19">
        <f t="shared" si="500"/>
        <v>-0.44843240947895113</v>
      </c>
      <c r="I4600" s="19">
        <f t="shared" si="501"/>
        <v>-0.61002064631374009</v>
      </c>
      <c r="J4600" s="19">
        <f t="shared" si="502"/>
        <v>-3.2303582309705065E-2</v>
      </c>
    </row>
    <row r="4601" spans="1:10" x14ac:dyDescent="0.25">
      <c r="A4601" s="43">
        <f t="shared" si="503"/>
        <v>303</v>
      </c>
      <c r="B4601" s="44">
        <v>42838</v>
      </c>
      <c r="C4601" s="5">
        <v>66.565216000000007</v>
      </c>
      <c r="D4601" s="5">
        <v>101.125107</v>
      </c>
      <c r="E4601" s="19">
        <f t="shared" si="497"/>
        <v>6.2676914124691194</v>
      </c>
      <c r="F4601" s="19">
        <f t="shared" si="498"/>
        <v>0.39213355028823571</v>
      </c>
      <c r="G4601" s="19">
        <f t="shared" si="499"/>
        <v>-0.28813100000000702</v>
      </c>
      <c r="H4601" s="19">
        <f t="shared" si="500"/>
        <v>0.56254199394371329</v>
      </c>
      <c r="I4601" s="19">
        <f t="shared" si="501"/>
        <v>1.0109744034226644</v>
      </c>
      <c r="J4601" s="19">
        <f t="shared" si="502"/>
        <v>-0.61002064631374009</v>
      </c>
    </row>
    <row r="4602" spans="1:10" x14ac:dyDescent="0.25">
      <c r="A4602" s="43">
        <f t="shared" si="503"/>
        <v>302</v>
      </c>
      <c r="B4602" s="44">
        <v>42842</v>
      </c>
      <c r="C4602" s="5">
        <v>66.709282000000002</v>
      </c>
      <c r="D4602" s="5">
        <v>101.19182600000001</v>
      </c>
      <c r="E4602" s="19">
        <f t="shared" ref="E4602:E4665" si="504">C4602-$P$3*D4602</f>
        <v>6.3719751006149892</v>
      </c>
      <c r="F4602" s="19">
        <f t="shared" ref="F4602:F4665" si="505">E4602-E4601</f>
        <v>0.10428368814586975</v>
      </c>
      <c r="G4602" s="19">
        <f t="shared" ref="G4602:G4665" si="506">F4601</f>
        <v>0.39213355028823571</v>
      </c>
      <c r="H4602" s="19">
        <f t="shared" ref="H4602:H4665" si="507">F4602-$P$7*G4602</f>
        <v>-0.12763466846870331</v>
      </c>
      <c r="I4602" s="19">
        <f t="shared" ref="I4602:I4665" si="508">H4602-H4601</f>
        <v>-0.6901766624124166</v>
      </c>
      <c r="J4602" s="19">
        <f t="shared" ref="J4602:J4665" si="509">I4601</f>
        <v>1.0109744034226644</v>
      </c>
    </row>
    <row r="4603" spans="1:10" x14ac:dyDescent="0.25">
      <c r="A4603" s="43">
        <f t="shared" si="503"/>
        <v>301</v>
      </c>
      <c r="B4603" s="44">
        <v>42843</v>
      </c>
      <c r="C4603" s="5">
        <v>66.085021999999995</v>
      </c>
      <c r="D4603" s="5">
        <v>100.724808</v>
      </c>
      <c r="E4603" s="19">
        <f t="shared" si="504"/>
        <v>6.0261823395947189</v>
      </c>
      <c r="F4603" s="19">
        <f t="shared" si="505"/>
        <v>-0.34579276102027023</v>
      </c>
      <c r="G4603" s="19">
        <f t="shared" si="506"/>
        <v>0.10428368814586975</v>
      </c>
      <c r="H4603" s="19">
        <f t="shared" si="507"/>
        <v>-0.40746894649004056</v>
      </c>
      <c r="I4603" s="19">
        <f t="shared" si="508"/>
        <v>-0.27983427802133726</v>
      </c>
      <c r="J4603" s="19">
        <f t="shared" si="509"/>
        <v>-0.6901766624124166</v>
      </c>
    </row>
    <row r="4604" spans="1:10" x14ac:dyDescent="0.25">
      <c r="A4604" s="43">
        <f t="shared" si="503"/>
        <v>300</v>
      </c>
      <c r="B4604" s="44">
        <v>42844</v>
      </c>
      <c r="C4604" s="5">
        <v>65.115020999999999</v>
      </c>
      <c r="D4604" s="5">
        <v>99.342788999999996</v>
      </c>
      <c r="E4604" s="19">
        <f t="shared" si="504"/>
        <v>5.8802331216406429</v>
      </c>
      <c r="F4604" s="19">
        <f t="shared" si="505"/>
        <v>-0.145949217954076</v>
      </c>
      <c r="G4604" s="19">
        <f t="shared" si="506"/>
        <v>-0.34579276102027023</v>
      </c>
      <c r="H4604" s="19">
        <f t="shared" si="507"/>
        <v>5.8561946178881857E-2</v>
      </c>
      <c r="I4604" s="19">
        <f t="shared" si="508"/>
        <v>0.46603089266892239</v>
      </c>
      <c r="J4604" s="19">
        <f t="shared" si="509"/>
        <v>-0.27983427802133726</v>
      </c>
    </row>
    <row r="4605" spans="1:10" x14ac:dyDescent="0.25">
      <c r="A4605" s="43">
        <f t="shared" si="503"/>
        <v>299</v>
      </c>
      <c r="B4605" s="44">
        <v>42845</v>
      </c>
      <c r="C4605" s="5">
        <v>65.431952999999993</v>
      </c>
      <c r="D4605" s="5">
        <v>99.962311</v>
      </c>
      <c r="E4605" s="19">
        <f t="shared" si="504"/>
        <v>5.827764839794547</v>
      </c>
      <c r="F4605" s="19">
        <f t="shared" si="505"/>
        <v>-5.2468281846095977E-2</v>
      </c>
      <c r="G4605" s="19">
        <f t="shared" si="506"/>
        <v>-0.145949217954076</v>
      </c>
      <c r="H4605" s="19">
        <f t="shared" si="507"/>
        <v>3.3850021579386047E-2</v>
      </c>
      <c r="I4605" s="19">
        <f t="shared" si="508"/>
        <v>-2.471192459949581E-2</v>
      </c>
      <c r="J4605" s="19">
        <f t="shared" si="509"/>
        <v>0.46603089266892239</v>
      </c>
    </row>
    <row r="4606" spans="1:10" x14ac:dyDescent="0.25">
      <c r="A4606" s="43">
        <f t="shared" si="503"/>
        <v>298</v>
      </c>
      <c r="B4606" s="44">
        <v>42846</v>
      </c>
      <c r="C4606" s="5">
        <v>65.105423000000002</v>
      </c>
      <c r="D4606" s="5">
        <v>99.971847999999994</v>
      </c>
      <c r="E4606" s="19">
        <f t="shared" si="504"/>
        <v>5.4955482451490596</v>
      </c>
      <c r="F4606" s="19">
        <f t="shared" si="505"/>
        <v>-0.33221659464548736</v>
      </c>
      <c r="G4606" s="19">
        <f t="shared" si="506"/>
        <v>-5.2468281846095977E-2</v>
      </c>
      <c r="H4606" s="19">
        <f t="shared" si="507"/>
        <v>-0.30118543780825036</v>
      </c>
      <c r="I4606" s="19">
        <f t="shared" si="508"/>
        <v>-0.3350354593876364</v>
      </c>
      <c r="J4606" s="19">
        <f t="shared" si="509"/>
        <v>-2.471192459949581E-2</v>
      </c>
    </row>
    <row r="4607" spans="1:10" x14ac:dyDescent="0.25">
      <c r="A4607" s="43">
        <f t="shared" si="503"/>
        <v>297</v>
      </c>
      <c r="B4607" s="44">
        <v>42849</v>
      </c>
      <c r="C4607" s="5">
        <v>65.489577999999995</v>
      </c>
      <c r="D4607" s="5">
        <v>100.963081</v>
      </c>
      <c r="E4607" s="19">
        <f t="shared" si="504"/>
        <v>5.2886641059818373</v>
      </c>
      <c r="F4607" s="19">
        <f t="shared" si="505"/>
        <v>-0.20688413916722226</v>
      </c>
      <c r="G4607" s="19">
        <f t="shared" si="506"/>
        <v>-0.33221659464548736</v>
      </c>
      <c r="H4607" s="19">
        <f t="shared" si="507"/>
        <v>-1.0402285947475803E-2</v>
      </c>
      <c r="I4607" s="19">
        <f t="shared" si="508"/>
        <v>0.29078315186077452</v>
      </c>
      <c r="J4607" s="19">
        <f t="shared" si="509"/>
        <v>-0.3350354593876364</v>
      </c>
    </row>
    <row r="4608" spans="1:10" x14ac:dyDescent="0.25">
      <c r="A4608" s="43">
        <f t="shared" si="503"/>
        <v>296</v>
      </c>
      <c r="B4608" s="44">
        <v>42850</v>
      </c>
      <c r="C4608" s="5">
        <v>66.046608000000006</v>
      </c>
      <c r="D4608" s="5">
        <v>101.725571</v>
      </c>
      <c r="E4608" s="19">
        <f t="shared" si="504"/>
        <v>5.3910467796482777</v>
      </c>
      <c r="F4608" s="19">
        <f t="shared" si="505"/>
        <v>0.10238267366644038</v>
      </c>
      <c r="G4608" s="19">
        <f t="shared" si="506"/>
        <v>-0.20688413916722226</v>
      </c>
      <c r="H4608" s="19">
        <f t="shared" si="507"/>
        <v>0.22473953277736114</v>
      </c>
      <c r="I4608" s="19">
        <f t="shared" si="508"/>
        <v>0.23514181872483694</v>
      </c>
      <c r="J4608" s="19">
        <f t="shared" si="509"/>
        <v>0.29078315186077452</v>
      </c>
    </row>
    <row r="4609" spans="1:10" x14ac:dyDescent="0.25">
      <c r="A4609" s="43">
        <f t="shared" si="503"/>
        <v>295</v>
      </c>
      <c r="B4609" s="44">
        <v>42851</v>
      </c>
      <c r="C4609" s="5">
        <v>65.825705999999997</v>
      </c>
      <c r="D4609" s="5">
        <v>101.106049</v>
      </c>
      <c r="E4609" s="19">
        <f t="shared" si="504"/>
        <v>5.5395450614943655</v>
      </c>
      <c r="F4609" s="19">
        <f t="shared" si="505"/>
        <v>0.14849828184608782</v>
      </c>
      <c r="G4609" s="19">
        <f t="shared" si="506"/>
        <v>0.10238267366644038</v>
      </c>
      <c r="H4609" s="19">
        <f t="shared" si="507"/>
        <v>8.794640760560582E-2</v>
      </c>
      <c r="I4609" s="19">
        <f t="shared" si="508"/>
        <v>-0.13679312517175532</v>
      </c>
      <c r="J4609" s="19">
        <f t="shared" si="509"/>
        <v>0.23514181872483694</v>
      </c>
    </row>
    <row r="4610" spans="1:10" x14ac:dyDescent="0.25">
      <c r="A4610" s="43">
        <f t="shared" si="503"/>
        <v>294</v>
      </c>
      <c r="B4610" s="44">
        <v>42852</v>
      </c>
      <c r="C4610" s="5">
        <v>65.105423000000002</v>
      </c>
      <c r="D4610" s="5">
        <v>100.524658</v>
      </c>
      <c r="E4610" s="19">
        <f t="shared" si="504"/>
        <v>5.1659261012908289</v>
      </c>
      <c r="F4610" s="19">
        <f t="shared" si="505"/>
        <v>-0.37361896020353669</v>
      </c>
      <c r="G4610" s="19">
        <f t="shared" si="506"/>
        <v>0.14849828184608782</v>
      </c>
      <c r="H4610" s="19">
        <f t="shared" si="507"/>
        <v>-0.46144484875736691</v>
      </c>
      <c r="I4610" s="19">
        <f t="shared" si="508"/>
        <v>-0.5493912563629727</v>
      </c>
      <c r="J4610" s="19">
        <f t="shared" si="509"/>
        <v>-0.13679312517175532</v>
      </c>
    </row>
    <row r="4611" spans="1:10" x14ac:dyDescent="0.25">
      <c r="A4611" s="43">
        <f t="shared" si="503"/>
        <v>293</v>
      </c>
      <c r="B4611" s="44">
        <v>42853</v>
      </c>
      <c r="C4611" s="5">
        <v>65.153435000000002</v>
      </c>
      <c r="D4611" s="5">
        <v>101.69697600000001</v>
      </c>
      <c r="E4611" s="19">
        <f t="shared" si="504"/>
        <v>4.5149240233190184</v>
      </c>
      <c r="F4611" s="19">
        <f t="shared" si="505"/>
        <v>-0.65100207797181042</v>
      </c>
      <c r="G4611" s="19">
        <f t="shared" si="506"/>
        <v>-0.37361896020353669</v>
      </c>
      <c r="H4611" s="19">
        <f t="shared" si="507"/>
        <v>-0.43003374923085258</v>
      </c>
      <c r="I4611" s="19">
        <f t="shared" si="508"/>
        <v>3.141109952651433E-2</v>
      </c>
      <c r="J4611" s="19">
        <f t="shared" si="509"/>
        <v>-0.5493912563629727</v>
      </c>
    </row>
    <row r="4612" spans="1:10" x14ac:dyDescent="0.25">
      <c r="A4612" s="43">
        <f t="shared" si="503"/>
        <v>292</v>
      </c>
      <c r="B4612" s="44">
        <v>42856</v>
      </c>
      <c r="C4612" s="5">
        <v>64.970955000000004</v>
      </c>
      <c r="D4612" s="5">
        <v>100.953552</v>
      </c>
      <c r="E4612" s="19">
        <f t="shared" si="504"/>
        <v>4.7757229304944744</v>
      </c>
      <c r="F4612" s="19">
        <f t="shared" si="505"/>
        <v>0.26079890717545595</v>
      </c>
      <c r="G4612" s="19">
        <f t="shared" si="506"/>
        <v>-0.65100207797181042</v>
      </c>
      <c r="H4612" s="19">
        <f t="shared" si="507"/>
        <v>0.64581909217344413</v>
      </c>
      <c r="I4612" s="19">
        <f t="shared" si="508"/>
        <v>1.0758528414042967</v>
      </c>
      <c r="J4612" s="19">
        <f t="shared" si="509"/>
        <v>3.141109952651433E-2</v>
      </c>
    </row>
    <row r="4613" spans="1:10" x14ac:dyDescent="0.25">
      <c r="A4613" s="43">
        <f t="shared" si="503"/>
        <v>291</v>
      </c>
      <c r="B4613" s="44">
        <v>42857</v>
      </c>
      <c r="C4613" s="5">
        <v>64.644417000000004</v>
      </c>
      <c r="D4613" s="5">
        <v>100.4198</v>
      </c>
      <c r="E4613" s="19">
        <f t="shared" si="504"/>
        <v>4.7674434253274569</v>
      </c>
      <c r="F4613" s="19">
        <f t="shared" si="505"/>
        <v>-8.2795051670174757E-3</v>
      </c>
      <c r="G4613" s="19">
        <f t="shared" si="506"/>
        <v>0.26079890717545595</v>
      </c>
      <c r="H4613" s="19">
        <f t="shared" si="507"/>
        <v>-0.16252301203999439</v>
      </c>
      <c r="I4613" s="19">
        <f t="shared" si="508"/>
        <v>-0.80834210421343855</v>
      </c>
      <c r="J4613" s="19">
        <f t="shared" si="509"/>
        <v>1.0758528414042967</v>
      </c>
    </row>
    <row r="4614" spans="1:10" x14ac:dyDescent="0.25">
      <c r="A4614" s="43">
        <f t="shared" si="503"/>
        <v>290</v>
      </c>
      <c r="B4614" s="44">
        <v>42858</v>
      </c>
      <c r="C4614" s="5">
        <v>64.826903999999999</v>
      </c>
      <c r="D4614" s="5">
        <v>101.716042</v>
      </c>
      <c r="E4614" s="19">
        <f t="shared" si="504"/>
        <v>4.1770246041608985</v>
      </c>
      <c r="F4614" s="19">
        <f t="shared" si="505"/>
        <v>-0.59041882116655842</v>
      </c>
      <c r="G4614" s="19">
        <f t="shared" si="506"/>
        <v>-8.2795051670174757E-3</v>
      </c>
      <c r="H4614" s="19">
        <f t="shared" si="507"/>
        <v>-0.58552209853085135</v>
      </c>
      <c r="I4614" s="19">
        <f t="shared" si="508"/>
        <v>-0.42299908649085693</v>
      </c>
      <c r="J4614" s="19">
        <f t="shared" si="509"/>
        <v>-0.80834210421343855</v>
      </c>
    </row>
    <row r="4615" spans="1:10" x14ac:dyDescent="0.25">
      <c r="A4615" s="43">
        <f t="shared" si="503"/>
        <v>289</v>
      </c>
      <c r="B4615" s="44">
        <v>42859</v>
      </c>
      <c r="C4615" s="5">
        <v>63.636001999999998</v>
      </c>
      <c r="D4615" s="5">
        <v>99.895591999999994</v>
      </c>
      <c r="E4615" s="19">
        <f t="shared" si="504"/>
        <v>4.0715961516486772</v>
      </c>
      <c r="F4615" s="19">
        <f t="shared" si="505"/>
        <v>-0.10542845251222133</v>
      </c>
      <c r="G4615" s="19">
        <f t="shared" si="506"/>
        <v>-0.59041882116655842</v>
      </c>
      <c r="H4615" s="19">
        <f t="shared" si="507"/>
        <v>0.24376116061476771</v>
      </c>
      <c r="I4615" s="19">
        <f t="shared" si="508"/>
        <v>0.82928325914561907</v>
      </c>
      <c r="J4615" s="19">
        <f t="shared" si="509"/>
        <v>-0.42299908649085693</v>
      </c>
    </row>
    <row r="4616" spans="1:10" x14ac:dyDescent="0.25">
      <c r="A4616" s="43">
        <f t="shared" si="503"/>
        <v>288</v>
      </c>
      <c r="B4616" s="44">
        <v>42860</v>
      </c>
      <c r="C4616" s="5">
        <v>64.644417000000004</v>
      </c>
      <c r="D4616" s="5">
        <v>100.829651</v>
      </c>
      <c r="E4616" s="19">
        <f t="shared" si="504"/>
        <v>4.5230629595572296</v>
      </c>
      <c r="F4616" s="19">
        <f t="shared" si="505"/>
        <v>0.45146680790855243</v>
      </c>
      <c r="G4616" s="19">
        <f t="shared" si="506"/>
        <v>-0.10542845251222133</v>
      </c>
      <c r="H4616" s="19">
        <f t="shared" si="507"/>
        <v>0.51382003789634489</v>
      </c>
      <c r="I4616" s="19">
        <f t="shared" si="508"/>
        <v>0.27005887728157718</v>
      </c>
      <c r="J4616" s="19">
        <f t="shared" si="509"/>
        <v>0.82928325914561907</v>
      </c>
    </row>
    <row r="4617" spans="1:10" x14ac:dyDescent="0.25">
      <c r="A4617" s="43">
        <f t="shared" si="503"/>
        <v>287</v>
      </c>
      <c r="B4617" s="44">
        <v>42863</v>
      </c>
      <c r="C4617" s="5">
        <v>65.105423000000002</v>
      </c>
      <c r="D4617" s="5">
        <v>101.67791699999999</v>
      </c>
      <c r="E4617" s="19">
        <f t="shared" si="504"/>
        <v>4.478276268610891</v>
      </c>
      <c r="F4617" s="19">
        <f t="shared" si="505"/>
        <v>-4.4786690946338581E-2</v>
      </c>
      <c r="G4617" s="19">
        <f t="shared" si="506"/>
        <v>0.45146680790855243</v>
      </c>
      <c r="H4617" s="19">
        <f t="shared" si="507"/>
        <v>-0.31179633620422814</v>
      </c>
      <c r="I4617" s="19">
        <f t="shared" si="508"/>
        <v>-0.82561637410057309</v>
      </c>
      <c r="J4617" s="19">
        <f t="shared" si="509"/>
        <v>0.27005887728157718</v>
      </c>
    </row>
    <row r="4618" spans="1:10" x14ac:dyDescent="0.25">
      <c r="A4618" s="43">
        <f t="shared" si="503"/>
        <v>286</v>
      </c>
      <c r="B4618" s="44">
        <v>42864</v>
      </c>
      <c r="C4618" s="5">
        <v>64.567595999999995</v>
      </c>
      <c r="D4618" s="5">
        <v>100.152939</v>
      </c>
      <c r="E4618" s="19">
        <f t="shared" si="504"/>
        <v>4.8497427287448005</v>
      </c>
      <c r="F4618" s="19">
        <f t="shared" si="505"/>
        <v>0.37146646013390949</v>
      </c>
      <c r="G4618" s="19">
        <f t="shared" si="506"/>
        <v>-4.4786690946338581E-2</v>
      </c>
      <c r="H4618" s="19">
        <f t="shared" si="507"/>
        <v>0.39795451695752182</v>
      </c>
      <c r="I4618" s="19">
        <f t="shared" si="508"/>
        <v>0.70975085316175002</v>
      </c>
      <c r="J4618" s="19">
        <f t="shared" si="509"/>
        <v>-0.82561637410057309</v>
      </c>
    </row>
    <row r="4619" spans="1:10" x14ac:dyDescent="0.25">
      <c r="A4619" s="43">
        <f t="shared" ref="A4619:A4682" si="510">A4620+1</f>
        <v>285</v>
      </c>
      <c r="B4619" s="44">
        <v>42865</v>
      </c>
      <c r="C4619" s="5">
        <v>65.422348</v>
      </c>
      <c r="D4619" s="5">
        <v>101.50636299999999</v>
      </c>
      <c r="E4619" s="19">
        <f t="shared" si="504"/>
        <v>4.8974931903696373</v>
      </c>
      <c r="F4619" s="19">
        <f t="shared" si="505"/>
        <v>4.775046162483676E-2</v>
      </c>
      <c r="G4619" s="19">
        <f t="shared" si="506"/>
        <v>0.37146646013390949</v>
      </c>
      <c r="H4619" s="19">
        <f t="shared" si="507"/>
        <v>-0.1719448205267799</v>
      </c>
      <c r="I4619" s="19">
        <f t="shared" si="508"/>
        <v>-0.56989933748430177</v>
      </c>
      <c r="J4619" s="19">
        <f t="shared" si="509"/>
        <v>0.70975085316175002</v>
      </c>
    </row>
    <row r="4620" spans="1:10" x14ac:dyDescent="0.25">
      <c r="A4620" s="43">
        <f t="shared" si="510"/>
        <v>284</v>
      </c>
      <c r="B4620" s="44">
        <v>42866</v>
      </c>
      <c r="C4620" s="5">
        <v>65.287895000000006</v>
      </c>
      <c r="D4620" s="5">
        <v>101.229958</v>
      </c>
      <c r="E4620" s="19">
        <f t="shared" si="504"/>
        <v>4.9278512622987591</v>
      </c>
      <c r="F4620" s="19">
        <f t="shared" si="505"/>
        <v>3.0358071929121877E-2</v>
      </c>
      <c r="G4620" s="19">
        <f t="shared" si="506"/>
        <v>4.775046162483676E-2</v>
      </c>
      <c r="H4620" s="19">
        <f t="shared" si="507"/>
        <v>2.1171611999089915E-3</v>
      </c>
      <c r="I4620" s="19">
        <f t="shared" si="508"/>
        <v>0.17406198172668888</v>
      </c>
      <c r="J4620" s="19">
        <f t="shared" si="509"/>
        <v>-0.56989933748430177</v>
      </c>
    </row>
    <row r="4621" spans="1:10" x14ac:dyDescent="0.25">
      <c r="A4621" s="43">
        <f t="shared" si="510"/>
        <v>283</v>
      </c>
      <c r="B4621" s="44">
        <v>42867</v>
      </c>
      <c r="C4621" s="5">
        <v>65.067001000000005</v>
      </c>
      <c r="D4621" s="5">
        <v>100.991676</v>
      </c>
      <c r="E4621" s="19">
        <f t="shared" si="504"/>
        <v>4.8490368623111024</v>
      </c>
      <c r="F4621" s="19">
        <f t="shared" si="505"/>
        <v>-7.8814399987656714E-2</v>
      </c>
      <c r="G4621" s="19">
        <f t="shared" si="506"/>
        <v>3.0358071929121877E-2</v>
      </c>
      <c r="H4621" s="19">
        <f t="shared" si="507"/>
        <v>-9.6768982416560831E-2</v>
      </c>
      <c r="I4621" s="19">
        <f t="shared" si="508"/>
        <v>-9.8886143616469829E-2</v>
      </c>
      <c r="J4621" s="19">
        <f t="shared" si="509"/>
        <v>0.17406198172668888</v>
      </c>
    </row>
    <row r="4622" spans="1:10" x14ac:dyDescent="0.25">
      <c r="A4622" s="43">
        <f t="shared" si="510"/>
        <v>282</v>
      </c>
      <c r="B4622" s="44">
        <v>42870</v>
      </c>
      <c r="C4622" s="5">
        <v>65.576012000000006</v>
      </c>
      <c r="D4622" s="5">
        <v>101.83994300000001</v>
      </c>
      <c r="E4622" s="19">
        <f t="shared" si="504"/>
        <v>4.8522545750981507</v>
      </c>
      <c r="F4622" s="19">
        <f t="shared" si="505"/>
        <v>3.2177127870482991E-3</v>
      </c>
      <c r="G4622" s="19">
        <f t="shared" si="506"/>
        <v>-7.8814399987656714E-2</v>
      </c>
      <c r="H4622" s="19">
        <f t="shared" si="507"/>
        <v>4.9830674389710075E-2</v>
      </c>
      <c r="I4622" s="19">
        <f t="shared" si="508"/>
        <v>0.14659965680627091</v>
      </c>
      <c r="J4622" s="19">
        <f t="shared" si="509"/>
        <v>-9.8886143616469829E-2</v>
      </c>
    </row>
    <row r="4623" spans="1:10" x14ac:dyDescent="0.25">
      <c r="A4623" s="43">
        <f t="shared" si="510"/>
        <v>281</v>
      </c>
      <c r="B4623" s="44">
        <v>42871</v>
      </c>
      <c r="C4623" s="5">
        <v>65.249481000000003</v>
      </c>
      <c r="D4623" s="5">
        <v>102.221191</v>
      </c>
      <c r="E4623" s="19">
        <f t="shared" si="504"/>
        <v>4.2983981231315411</v>
      </c>
      <c r="F4623" s="19">
        <f t="shared" si="505"/>
        <v>-0.5538564519666096</v>
      </c>
      <c r="G4623" s="19">
        <f t="shared" si="506"/>
        <v>3.2177127870482991E-3</v>
      </c>
      <c r="H4623" s="19">
        <f t="shared" si="507"/>
        <v>-0.55575949408346348</v>
      </c>
      <c r="I4623" s="19">
        <f t="shared" si="508"/>
        <v>-0.6055901684731736</v>
      </c>
      <c r="J4623" s="19">
        <f t="shared" si="509"/>
        <v>0.14659965680627091</v>
      </c>
    </row>
    <row r="4624" spans="1:10" x14ac:dyDescent="0.25">
      <c r="A4624" s="43">
        <f t="shared" si="510"/>
        <v>280</v>
      </c>
      <c r="B4624" s="44">
        <v>42872</v>
      </c>
      <c r="C4624" s="5">
        <v>64.605994999999993</v>
      </c>
      <c r="D4624" s="5">
        <v>100.805862</v>
      </c>
      <c r="E4624" s="19">
        <f t="shared" si="504"/>
        <v>4.498825545907394</v>
      </c>
      <c r="F4624" s="19">
        <f t="shared" si="505"/>
        <v>0.2004274227758529</v>
      </c>
      <c r="G4624" s="19">
        <f t="shared" si="506"/>
        <v>-0.5538564519666096</v>
      </c>
      <c r="H4624" s="19">
        <f t="shared" si="507"/>
        <v>0.52799306475180274</v>
      </c>
      <c r="I4624" s="19">
        <f t="shared" si="508"/>
        <v>1.0837525588352661</v>
      </c>
      <c r="J4624" s="19">
        <f t="shared" si="509"/>
        <v>-0.6055901684731736</v>
      </c>
    </row>
    <row r="4625" spans="1:10" x14ac:dyDescent="0.25">
      <c r="A4625" s="43">
        <f t="shared" si="510"/>
        <v>279</v>
      </c>
      <c r="B4625" s="44">
        <v>42873</v>
      </c>
      <c r="C4625" s="5">
        <v>64.586792000000003</v>
      </c>
      <c r="D4625" s="5">
        <v>101.258369</v>
      </c>
      <c r="E4625" s="19">
        <f t="shared" si="504"/>
        <v>4.2098077316839735</v>
      </c>
      <c r="F4625" s="19">
        <f t="shared" si="505"/>
        <v>-0.28901781422342054</v>
      </c>
      <c r="G4625" s="19">
        <f t="shared" si="506"/>
        <v>0.2004274227758529</v>
      </c>
      <c r="H4625" s="19">
        <f t="shared" si="507"/>
        <v>-0.40755599713713225</v>
      </c>
      <c r="I4625" s="19">
        <f t="shared" si="508"/>
        <v>-0.93554906188893505</v>
      </c>
      <c r="J4625" s="19">
        <f t="shared" si="509"/>
        <v>1.0837525588352661</v>
      </c>
    </row>
    <row r="4626" spans="1:10" x14ac:dyDescent="0.25">
      <c r="A4626" s="43">
        <f t="shared" si="510"/>
        <v>278</v>
      </c>
      <c r="B4626" s="44">
        <v>42874</v>
      </c>
      <c r="C4626" s="5">
        <v>65.383933999999996</v>
      </c>
      <c r="D4626" s="5">
        <v>102.558159</v>
      </c>
      <c r="E4626" s="19">
        <f t="shared" si="504"/>
        <v>4.2319283565903731</v>
      </c>
      <c r="F4626" s="19">
        <f t="shared" si="505"/>
        <v>2.2120624906399655E-2</v>
      </c>
      <c r="G4626" s="19">
        <f t="shared" si="506"/>
        <v>-0.28901781422342054</v>
      </c>
      <c r="H4626" s="19">
        <f t="shared" si="507"/>
        <v>0.19305355440902114</v>
      </c>
      <c r="I4626" s="19">
        <f t="shared" si="508"/>
        <v>0.60060955154615336</v>
      </c>
      <c r="J4626" s="19">
        <f t="shared" si="509"/>
        <v>-0.93554906188893505</v>
      </c>
    </row>
    <row r="4627" spans="1:10" x14ac:dyDescent="0.25">
      <c r="A4627" s="43">
        <f t="shared" si="510"/>
        <v>277</v>
      </c>
      <c r="B4627" s="44">
        <v>42877</v>
      </c>
      <c r="C4627" s="5">
        <v>65.239868000000001</v>
      </c>
      <c r="D4627" s="5">
        <v>102.173058</v>
      </c>
      <c r="E4627" s="19">
        <f t="shared" si="504"/>
        <v>4.3174852237996362</v>
      </c>
      <c r="F4627" s="19">
        <f t="shared" si="505"/>
        <v>8.5556867209263032E-2</v>
      </c>
      <c r="G4627" s="19">
        <f t="shared" si="506"/>
        <v>2.2120624906399655E-2</v>
      </c>
      <c r="H4627" s="19">
        <f t="shared" si="507"/>
        <v>7.2474133095314627E-2</v>
      </c>
      <c r="I4627" s="19">
        <f t="shared" si="508"/>
        <v>-0.12057942131370651</v>
      </c>
      <c r="J4627" s="19">
        <f t="shared" si="509"/>
        <v>0.60060955154615336</v>
      </c>
    </row>
    <row r="4628" spans="1:10" x14ac:dyDescent="0.25">
      <c r="A4628" s="43">
        <f t="shared" si="510"/>
        <v>276</v>
      </c>
      <c r="B4628" s="44">
        <v>42878</v>
      </c>
      <c r="C4628" s="5">
        <v>65.393531999999993</v>
      </c>
      <c r="D4628" s="5">
        <v>102.317459</v>
      </c>
      <c r="E4628" s="19">
        <f t="shared" si="504"/>
        <v>4.3850477292621335</v>
      </c>
      <c r="F4628" s="19">
        <f t="shared" si="505"/>
        <v>6.7562505462497313E-2</v>
      </c>
      <c r="G4628" s="19">
        <f t="shared" si="506"/>
        <v>8.5556867209263032E-2</v>
      </c>
      <c r="H4628" s="19">
        <f t="shared" si="507"/>
        <v>1.6961866915556803E-2</v>
      </c>
      <c r="I4628" s="19">
        <f t="shared" si="508"/>
        <v>-5.5512266179757824E-2</v>
      </c>
      <c r="J4628" s="19">
        <f t="shared" si="509"/>
        <v>-0.12057942131370651</v>
      </c>
    </row>
    <row r="4629" spans="1:10" x14ac:dyDescent="0.25">
      <c r="A4629" s="43">
        <f t="shared" si="510"/>
        <v>275</v>
      </c>
      <c r="B4629" s="44">
        <v>42879</v>
      </c>
      <c r="C4629" s="5">
        <v>65.047791000000004</v>
      </c>
      <c r="D4629" s="5">
        <v>102.26932499999999</v>
      </c>
      <c r="E4629" s="19">
        <f t="shared" si="504"/>
        <v>4.0680074261968429</v>
      </c>
      <c r="F4629" s="19">
        <f t="shared" si="505"/>
        <v>-0.31704030306529063</v>
      </c>
      <c r="G4629" s="19">
        <f t="shared" si="506"/>
        <v>6.7562505462497313E-2</v>
      </c>
      <c r="H4629" s="19">
        <f t="shared" si="507"/>
        <v>-0.3569985908070768</v>
      </c>
      <c r="I4629" s="19">
        <f t="shared" si="508"/>
        <v>-0.37396045772263359</v>
      </c>
      <c r="J4629" s="19">
        <f t="shared" si="509"/>
        <v>-5.5512266179757824E-2</v>
      </c>
    </row>
    <row r="4630" spans="1:10" x14ac:dyDescent="0.25">
      <c r="A4630" s="43">
        <f t="shared" si="510"/>
        <v>274</v>
      </c>
      <c r="B4630" s="44">
        <v>42880</v>
      </c>
      <c r="C4630" s="5">
        <v>63.866501</v>
      </c>
      <c r="D4630" s="5">
        <v>101.20060700000001</v>
      </c>
      <c r="E4630" s="19">
        <f t="shared" si="504"/>
        <v>3.5239582835255376</v>
      </c>
      <c r="F4630" s="19">
        <f t="shared" si="505"/>
        <v>-0.54404914267130522</v>
      </c>
      <c r="G4630" s="19">
        <f t="shared" si="506"/>
        <v>-0.31704030306529063</v>
      </c>
      <c r="H4630" s="19">
        <f t="shared" si="507"/>
        <v>-0.35654295756308785</v>
      </c>
      <c r="I4630" s="19">
        <f t="shared" si="508"/>
        <v>4.55633243988951E-4</v>
      </c>
      <c r="J4630" s="19">
        <f t="shared" si="509"/>
        <v>-0.37396045772263359</v>
      </c>
    </row>
    <row r="4631" spans="1:10" x14ac:dyDescent="0.25">
      <c r="A4631" s="43">
        <f t="shared" si="510"/>
        <v>273</v>
      </c>
      <c r="B4631" s="44">
        <v>42881</v>
      </c>
      <c r="C4631" s="5">
        <v>63.972141000000001</v>
      </c>
      <c r="D4631" s="5">
        <v>100.82511100000001</v>
      </c>
      <c r="E4631" s="19">
        <f t="shared" si="504"/>
        <v>3.8534940099599169</v>
      </c>
      <c r="F4631" s="19">
        <f t="shared" si="505"/>
        <v>0.32953572643437923</v>
      </c>
      <c r="G4631" s="19">
        <f t="shared" si="506"/>
        <v>-0.54404914267130522</v>
      </c>
      <c r="H4631" s="19">
        <f t="shared" si="507"/>
        <v>0.65130106121165654</v>
      </c>
      <c r="I4631" s="19">
        <f t="shared" si="508"/>
        <v>1.0078440187747444</v>
      </c>
      <c r="J4631" s="19">
        <f t="shared" si="509"/>
        <v>4.55633243988951E-4</v>
      </c>
    </row>
    <row r="4632" spans="1:10" x14ac:dyDescent="0.25">
      <c r="A4632" s="43">
        <f t="shared" si="510"/>
        <v>272</v>
      </c>
      <c r="B4632" s="44">
        <v>42885</v>
      </c>
      <c r="C4632" s="5">
        <v>63.117386000000003</v>
      </c>
      <c r="D4632" s="5">
        <v>100.189667</v>
      </c>
      <c r="E4632" s="19">
        <f t="shared" si="504"/>
        <v>3.3776330487469366</v>
      </c>
      <c r="F4632" s="19">
        <f t="shared" si="505"/>
        <v>-0.47586096121298027</v>
      </c>
      <c r="G4632" s="19">
        <f t="shared" si="506"/>
        <v>0.32953572643437923</v>
      </c>
      <c r="H4632" s="19">
        <f t="shared" si="507"/>
        <v>-0.67075727667559415</v>
      </c>
      <c r="I4632" s="19">
        <f t="shared" si="508"/>
        <v>-1.3220583378872508</v>
      </c>
      <c r="J4632" s="19">
        <f t="shared" si="509"/>
        <v>1.0078440187747444</v>
      </c>
    </row>
    <row r="4633" spans="1:10" x14ac:dyDescent="0.25">
      <c r="A4633" s="43">
        <f t="shared" si="510"/>
        <v>271</v>
      </c>
      <c r="B4633" s="44">
        <v>42886</v>
      </c>
      <c r="C4633" s="5">
        <v>62.848483999999999</v>
      </c>
      <c r="D4633" s="5">
        <v>99.631241000000003</v>
      </c>
      <c r="E4633" s="19">
        <f t="shared" si="504"/>
        <v>3.4417018258786385</v>
      </c>
      <c r="F4633" s="19">
        <f t="shared" si="505"/>
        <v>6.4068777131701893E-2</v>
      </c>
      <c r="G4633" s="19">
        <f t="shared" si="506"/>
        <v>-0.47586096121298027</v>
      </c>
      <c r="H4633" s="19">
        <f t="shared" si="507"/>
        <v>0.34550578251016356</v>
      </c>
      <c r="I4633" s="19">
        <f t="shared" si="508"/>
        <v>1.0162630591857578</v>
      </c>
      <c r="J4633" s="19">
        <f t="shared" si="509"/>
        <v>-1.3220583378872508</v>
      </c>
    </row>
    <row r="4634" spans="1:10" x14ac:dyDescent="0.25">
      <c r="A4634" s="43">
        <f t="shared" si="510"/>
        <v>270</v>
      </c>
      <c r="B4634" s="44">
        <v>42887</v>
      </c>
      <c r="C4634" s="5">
        <v>63.242237000000003</v>
      </c>
      <c r="D4634" s="5">
        <v>100.39183800000001</v>
      </c>
      <c r="E4634" s="19">
        <f t="shared" si="504"/>
        <v>3.3819362322349988</v>
      </c>
      <c r="F4634" s="19">
        <f t="shared" si="505"/>
        <v>-5.9765593643639647E-2</v>
      </c>
      <c r="G4634" s="19">
        <f t="shared" si="506"/>
        <v>6.4068777131701893E-2</v>
      </c>
      <c r="H4634" s="19">
        <f t="shared" si="507"/>
        <v>-9.7657596232471472E-2</v>
      </c>
      <c r="I4634" s="19">
        <f t="shared" si="508"/>
        <v>-0.44316337874263501</v>
      </c>
      <c r="J4634" s="19">
        <f t="shared" si="509"/>
        <v>1.0162630591857578</v>
      </c>
    </row>
    <row r="4635" spans="1:10" x14ac:dyDescent="0.25">
      <c r="A4635" s="43">
        <f t="shared" si="510"/>
        <v>269</v>
      </c>
      <c r="B4635" s="44">
        <v>42888</v>
      </c>
      <c r="C4635" s="5">
        <v>62.512329000000001</v>
      </c>
      <c r="D4635" s="5">
        <v>99.275002000000001</v>
      </c>
      <c r="E4635" s="19">
        <f t="shared" si="504"/>
        <v>3.3179602462326727</v>
      </c>
      <c r="F4635" s="19">
        <f t="shared" si="505"/>
        <v>-6.3975986002326124E-2</v>
      </c>
      <c r="G4635" s="19">
        <f t="shared" si="506"/>
        <v>-5.9765593643639647E-2</v>
      </c>
      <c r="H4635" s="19">
        <f t="shared" si="507"/>
        <v>-2.8629002175670597E-2</v>
      </c>
      <c r="I4635" s="19">
        <f t="shared" si="508"/>
        <v>6.9028594056800868E-2</v>
      </c>
      <c r="J4635" s="19">
        <f t="shared" si="509"/>
        <v>-0.44316337874263501</v>
      </c>
    </row>
    <row r="4636" spans="1:10" x14ac:dyDescent="0.25">
      <c r="A4636" s="43">
        <f t="shared" si="510"/>
        <v>268</v>
      </c>
      <c r="B4636" s="44">
        <v>42891</v>
      </c>
      <c r="C4636" s="5">
        <v>62.627583000000001</v>
      </c>
      <c r="D4636" s="5">
        <v>99.352028000000004</v>
      </c>
      <c r="E4636" s="19">
        <f t="shared" si="504"/>
        <v>3.3872862144444866</v>
      </c>
      <c r="F4636" s="19">
        <f t="shared" si="505"/>
        <v>6.9325968211813915E-2</v>
      </c>
      <c r="G4636" s="19">
        <f t="shared" si="506"/>
        <v>-6.3975986002326124E-2</v>
      </c>
      <c r="H4636" s="19">
        <f t="shared" si="507"/>
        <v>0.1071630916243615</v>
      </c>
      <c r="I4636" s="19">
        <f t="shared" si="508"/>
        <v>0.1357920938000321</v>
      </c>
      <c r="J4636" s="19">
        <f t="shared" si="509"/>
        <v>6.9028594056800868E-2</v>
      </c>
    </row>
    <row r="4637" spans="1:10" x14ac:dyDescent="0.25">
      <c r="A4637" s="43">
        <f t="shared" si="510"/>
        <v>267</v>
      </c>
      <c r="B4637" s="44">
        <v>42892</v>
      </c>
      <c r="C4637" s="5">
        <v>63.367095999999997</v>
      </c>
      <c r="D4637" s="5">
        <v>100.29557</v>
      </c>
      <c r="E4637" s="19">
        <f t="shared" si="504"/>
        <v>3.5641966261044047</v>
      </c>
      <c r="F4637" s="19">
        <f t="shared" si="505"/>
        <v>0.17691041165991805</v>
      </c>
      <c r="G4637" s="19">
        <f t="shared" si="506"/>
        <v>6.9325968211813915E-2</v>
      </c>
      <c r="H4637" s="19">
        <f t="shared" si="507"/>
        <v>0.13590916449149804</v>
      </c>
      <c r="I4637" s="19">
        <f t="shared" si="508"/>
        <v>2.8746072867136541E-2</v>
      </c>
      <c r="J4637" s="19">
        <f t="shared" si="509"/>
        <v>0.1357920938000321</v>
      </c>
    </row>
    <row r="4638" spans="1:10" x14ac:dyDescent="0.25">
      <c r="A4638" s="43">
        <f t="shared" si="510"/>
        <v>266</v>
      </c>
      <c r="B4638" s="44">
        <v>42893</v>
      </c>
      <c r="C4638" s="5">
        <v>62.473930000000003</v>
      </c>
      <c r="D4638" s="5">
        <v>99.910445999999993</v>
      </c>
      <c r="E4638" s="19">
        <f t="shared" si="504"/>
        <v>2.9006672074456645</v>
      </c>
      <c r="F4638" s="19">
        <f t="shared" si="505"/>
        <v>-0.66352941865874016</v>
      </c>
      <c r="G4638" s="19">
        <f t="shared" si="506"/>
        <v>0.17691041165991805</v>
      </c>
      <c r="H4638" s="19">
        <f t="shared" si="507"/>
        <v>-0.76815900699673834</v>
      </c>
      <c r="I4638" s="19">
        <f t="shared" si="508"/>
        <v>-0.90406817148823637</v>
      </c>
      <c r="J4638" s="19">
        <f t="shared" si="509"/>
        <v>2.8746072867136541E-2</v>
      </c>
    </row>
    <row r="4639" spans="1:10" x14ac:dyDescent="0.25">
      <c r="A4639" s="43">
        <f t="shared" si="510"/>
        <v>265</v>
      </c>
      <c r="B4639" s="44">
        <v>42894</v>
      </c>
      <c r="C4639" s="5">
        <v>62.291446999999998</v>
      </c>
      <c r="D4639" s="5">
        <v>100.131905</v>
      </c>
      <c r="E4639" s="19">
        <f t="shared" si="504"/>
        <v>2.5861356005885057</v>
      </c>
      <c r="F4639" s="19">
        <f t="shared" si="505"/>
        <v>-0.31453160685715886</v>
      </c>
      <c r="G4639" s="19">
        <f t="shared" si="506"/>
        <v>-0.66352941865874016</v>
      </c>
      <c r="H4639" s="19">
        <f t="shared" si="507"/>
        <v>7.789758525773649E-2</v>
      </c>
      <c r="I4639" s="19">
        <f t="shared" si="508"/>
        <v>0.84605659225447483</v>
      </c>
      <c r="J4639" s="19">
        <f t="shared" si="509"/>
        <v>-0.90406817148823637</v>
      </c>
    </row>
    <row r="4640" spans="1:10" x14ac:dyDescent="0.25">
      <c r="A4640" s="43">
        <f t="shared" si="510"/>
        <v>264</v>
      </c>
      <c r="B4640" s="44">
        <v>42895</v>
      </c>
      <c r="C4640" s="5">
        <v>63.789664999999999</v>
      </c>
      <c r="D4640" s="5">
        <v>102.442635</v>
      </c>
      <c r="E4640" s="19">
        <f t="shared" si="504"/>
        <v>2.7065424602735249</v>
      </c>
      <c r="F4640" s="19">
        <f t="shared" si="505"/>
        <v>0.12040685968501919</v>
      </c>
      <c r="G4640" s="19">
        <f t="shared" si="506"/>
        <v>-0.31453160685715886</v>
      </c>
      <c r="H4640" s="19">
        <f t="shared" si="507"/>
        <v>0.3064293342017621</v>
      </c>
      <c r="I4640" s="19">
        <f t="shared" si="508"/>
        <v>0.22853174894402561</v>
      </c>
      <c r="J4640" s="19">
        <f t="shared" si="509"/>
        <v>0.84605659225447483</v>
      </c>
    </row>
    <row r="4641" spans="1:10" x14ac:dyDescent="0.25">
      <c r="A4641" s="43">
        <f t="shared" si="510"/>
        <v>263</v>
      </c>
      <c r="B4641" s="44">
        <v>42898</v>
      </c>
      <c r="C4641" s="5">
        <v>64.241050999999999</v>
      </c>
      <c r="D4641" s="5">
        <v>104.021637</v>
      </c>
      <c r="E4641" s="19">
        <f t="shared" si="504"/>
        <v>2.2164222928806865</v>
      </c>
      <c r="F4641" s="19">
        <f t="shared" si="505"/>
        <v>-0.49012016739283837</v>
      </c>
      <c r="G4641" s="19">
        <f t="shared" si="506"/>
        <v>0.12040685968501919</v>
      </c>
      <c r="H4641" s="19">
        <f t="shared" si="507"/>
        <v>-0.56133203131711962</v>
      </c>
      <c r="I4641" s="19">
        <f t="shared" si="508"/>
        <v>-0.86776136551888172</v>
      </c>
      <c r="J4641" s="19">
        <f t="shared" si="509"/>
        <v>0.22853174894402561</v>
      </c>
    </row>
    <row r="4642" spans="1:10" x14ac:dyDescent="0.25">
      <c r="A4642" s="43">
        <f t="shared" si="510"/>
        <v>262</v>
      </c>
      <c r="B4642" s="44">
        <v>42899</v>
      </c>
      <c r="C4642" s="5">
        <v>64.721252000000007</v>
      </c>
      <c r="D4642" s="5">
        <v>104.108284</v>
      </c>
      <c r="E4642" s="19">
        <f t="shared" si="504"/>
        <v>2.6449585800518989</v>
      </c>
      <c r="F4642" s="19">
        <f t="shared" si="505"/>
        <v>0.42853628717121239</v>
      </c>
      <c r="G4642" s="19">
        <f t="shared" si="506"/>
        <v>-0.49012016739283837</v>
      </c>
      <c r="H4642" s="19">
        <f t="shared" si="507"/>
        <v>0.71840657162367905</v>
      </c>
      <c r="I4642" s="19">
        <f t="shared" si="508"/>
        <v>1.2797386029407987</v>
      </c>
      <c r="J4642" s="19">
        <f t="shared" si="509"/>
        <v>-0.86776136551888172</v>
      </c>
    </row>
    <row r="4643" spans="1:10" x14ac:dyDescent="0.25">
      <c r="A4643" s="43">
        <f t="shared" si="510"/>
        <v>261</v>
      </c>
      <c r="B4643" s="44">
        <v>42900</v>
      </c>
      <c r="C4643" s="5">
        <v>63.549568000000001</v>
      </c>
      <c r="D4643" s="5">
        <v>102.635193</v>
      </c>
      <c r="E4643" s="19">
        <f t="shared" si="504"/>
        <v>2.35162955466933</v>
      </c>
      <c r="F4643" s="19">
        <f t="shared" si="505"/>
        <v>-0.29332902538256889</v>
      </c>
      <c r="G4643" s="19">
        <f t="shared" si="506"/>
        <v>0.42853628717121239</v>
      </c>
      <c r="H4643" s="19">
        <f t="shared" si="507"/>
        <v>-0.54677694229099361</v>
      </c>
      <c r="I4643" s="19">
        <f t="shared" si="508"/>
        <v>-1.2651835139146725</v>
      </c>
      <c r="J4643" s="19">
        <f t="shared" si="509"/>
        <v>1.2797386029407987</v>
      </c>
    </row>
    <row r="4644" spans="1:10" x14ac:dyDescent="0.25">
      <c r="A4644" s="43">
        <f t="shared" si="510"/>
        <v>260</v>
      </c>
      <c r="B4644" s="44">
        <v>42901</v>
      </c>
      <c r="C4644" s="5">
        <v>63.069366000000002</v>
      </c>
      <c r="D4644" s="5">
        <v>102.375229</v>
      </c>
      <c r="E4644" s="19">
        <f t="shared" si="504"/>
        <v>2.0264354072876998</v>
      </c>
      <c r="F4644" s="19">
        <f t="shared" si="505"/>
        <v>-0.32519414738163022</v>
      </c>
      <c r="G4644" s="19">
        <f t="shared" si="506"/>
        <v>-0.29332902538256889</v>
      </c>
      <c r="H4644" s="19">
        <f t="shared" si="507"/>
        <v>-0.15171145133566361</v>
      </c>
      <c r="I4644" s="19">
        <f t="shared" si="508"/>
        <v>0.39506549095533</v>
      </c>
      <c r="J4644" s="19">
        <f t="shared" si="509"/>
        <v>-1.2651835139146725</v>
      </c>
    </row>
    <row r="4645" spans="1:10" x14ac:dyDescent="0.25">
      <c r="A4645" s="43">
        <f t="shared" si="510"/>
        <v>259</v>
      </c>
      <c r="B4645" s="44">
        <v>42902</v>
      </c>
      <c r="C4645" s="5">
        <v>64.112769999999998</v>
      </c>
      <c r="D4645" s="5">
        <v>104.320099</v>
      </c>
      <c r="E4645" s="19">
        <f t="shared" si="504"/>
        <v>1.9101783683673474</v>
      </c>
      <c r="F4645" s="19">
        <f t="shared" si="505"/>
        <v>-0.11625703892035233</v>
      </c>
      <c r="G4645" s="19">
        <f t="shared" si="506"/>
        <v>-0.32519414738163022</v>
      </c>
      <c r="H4645" s="19">
        <f t="shared" si="507"/>
        <v>7.6071549607686084E-2</v>
      </c>
      <c r="I4645" s="19">
        <f t="shared" si="508"/>
        <v>0.22778300094334969</v>
      </c>
      <c r="J4645" s="19">
        <f t="shared" si="509"/>
        <v>0.39506549095533</v>
      </c>
    </row>
    <row r="4646" spans="1:10" x14ac:dyDescent="0.25">
      <c r="A4646" s="43">
        <f t="shared" si="510"/>
        <v>258</v>
      </c>
      <c r="B4646" s="44">
        <v>42905</v>
      </c>
      <c r="C4646" s="5">
        <v>63.706623</v>
      </c>
      <c r="D4646" s="5">
        <v>103.463219</v>
      </c>
      <c r="E4646" s="19">
        <f t="shared" si="504"/>
        <v>2.0149602998795189</v>
      </c>
      <c r="F4646" s="19">
        <f t="shared" si="505"/>
        <v>0.10478193151217141</v>
      </c>
      <c r="G4646" s="19">
        <f t="shared" si="506"/>
        <v>-0.11625703892035233</v>
      </c>
      <c r="H4646" s="19">
        <f t="shared" si="507"/>
        <v>0.17353947952474569</v>
      </c>
      <c r="I4646" s="19">
        <f t="shared" si="508"/>
        <v>9.7467929917059604E-2</v>
      </c>
      <c r="J4646" s="19">
        <f t="shared" si="509"/>
        <v>0.22778300094334969</v>
      </c>
    </row>
    <row r="4647" spans="1:10" x14ac:dyDescent="0.25">
      <c r="A4647" s="43">
        <f t="shared" si="510"/>
        <v>257</v>
      </c>
      <c r="B4647" s="44">
        <v>42906</v>
      </c>
      <c r="C4647" s="5">
        <v>62.894340999999997</v>
      </c>
      <c r="D4647" s="5">
        <v>102.519661</v>
      </c>
      <c r="E4647" s="19">
        <f t="shared" si="504"/>
        <v>1.7652904284853363</v>
      </c>
      <c r="F4647" s="19">
        <f t="shared" si="505"/>
        <v>-0.24966987139418251</v>
      </c>
      <c r="G4647" s="19">
        <f t="shared" si="506"/>
        <v>0.10478193151217141</v>
      </c>
      <c r="H4647" s="19">
        <f t="shared" si="507"/>
        <v>-0.3116407314273047</v>
      </c>
      <c r="I4647" s="19">
        <f t="shared" si="508"/>
        <v>-0.48518021095205038</v>
      </c>
      <c r="J4647" s="19">
        <f t="shared" si="509"/>
        <v>9.7467929917059604E-2</v>
      </c>
    </row>
    <row r="4648" spans="1:10" x14ac:dyDescent="0.25">
      <c r="A4648" s="43">
        <f t="shared" si="510"/>
        <v>256</v>
      </c>
      <c r="B4648" s="44">
        <v>42907</v>
      </c>
      <c r="C4648" s="5">
        <v>61.878979000000001</v>
      </c>
      <c r="D4648" s="5">
        <v>100.603668</v>
      </c>
      <c r="E4648" s="19">
        <f t="shared" si="504"/>
        <v>1.8923710765513349</v>
      </c>
      <c r="F4648" s="19">
        <f t="shared" si="505"/>
        <v>0.1270806480659985</v>
      </c>
      <c r="G4648" s="19">
        <f t="shared" si="506"/>
        <v>-0.24966987139418251</v>
      </c>
      <c r="H4648" s="19">
        <f t="shared" si="507"/>
        <v>0.27474214305246242</v>
      </c>
      <c r="I4648" s="19">
        <f t="shared" si="508"/>
        <v>0.58638287447976711</v>
      </c>
      <c r="J4648" s="19">
        <f t="shared" si="509"/>
        <v>-0.48518021095205038</v>
      </c>
    </row>
    <row r="4649" spans="1:10" x14ac:dyDescent="0.25">
      <c r="A4649" s="43">
        <f t="shared" si="510"/>
        <v>255</v>
      </c>
      <c r="B4649" s="44">
        <v>42908</v>
      </c>
      <c r="C4649" s="5">
        <v>61.840302000000001</v>
      </c>
      <c r="D4649" s="5">
        <v>100.565155</v>
      </c>
      <c r="E4649" s="19">
        <f t="shared" si="504"/>
        <v>1.8766580924454246</v>
      </c>
      <c r="F4649" s="19">
        <f t="shared" si="505"/>
        <v>-1.5712984105910266E-2</v>
      </c>
      <c r="G4649" s="19">
        <f t="shared" si="506"/>
        <v>0.1270806480659985</v>
      </c>
      <c r="H4649" s="19">
        <f t="shared" si="507"/>
        <v>-9.0871906456007082E-2</v>
      </c>
      <c r="I4649" s="19">
        <f t="shared" si="508"/>
        <v>-0.36561404950846949</v>
      </c>
      <c r="J4649" s="19">
        <f t="shared" si="509"/>
        <v>0.58638287447976711</v>
      </c>
    </row>
    <row r="4650" spans="1:10" x14ac:dyDescent="0.25">
      <c r="A4650" s="43">
        <f t="shared" si="510"/>
        <v>254</v>
      </c>
      <c r="B4650" s="44">
        <v>42909</v>
      </c>
      <c r="C4650" s="5">
        <v>62.256110999999997</v>
      </c>
      <c r="D4650" s="5">
        <v>101.09470399999999</v>
      </c>
      <c r="E4650" s="19">
        <f t="shared" si="504"/>
        <v>1.9767147061680745</v>
      </c>
      <c r="F4650" s="19">
        <f t="shared" si="505"/>
        <v>0.10005661372264996</v>
      </c>
      <c r="G4650" s="19">
        <f t="shared" si="506"/>
        <v>-1.5712984105910266E-2</v>
      </c>
      <c r="H4650" s="19">
        <f t="shared" si="507"/>
        <v>0.10934969626729582</v>
      </c>
      <c r="I4650" s="19">
        <f t="shared" si="508"/>
        <v>0.20022160272330292</v>
      </c>
      <c r="J4650" s="19">
        <f t="shared" si="509"/>
        <v>-0.36561404950846949</v>
      </c>
    </row>
    <row r="4651" spans="1:10" x14ac:dyDescent="0.25">
      <c r="A4651" s="43">
        <f t="shared" si="510"/>
        <v>253</v>
      </c>
      <c r="B4651" s="44">
        <v>42912</v>
      </c>
      <c r="C4651" s="5">
        <v>62.120724000000003</v>
      </c>
      <c r="D4651" s="5">
        <v>100.266678</v>
      </c>
      <c r="E4651" s="19">
        <f t="shared" si="504"/>
        <v>2.3350519609578839</v>
      </c>
      <c r="F4651" s="19">
        <f t="shared" si="505"/>
        <v>0.35833725478980938</v>
      </c>
      <c r="G4651" s="19">
        <f t="shared" si="506"/>
        <v>0.10005661372264996</v>
      </c>
      <c r="H4651" s="19">
        <f t="shared" si="507"/>
        <v>0.29916107512877443</v>
      </c>
      <c r="I4651" s="19">
        <f t="shared" si="508"/>
        <v>0.18981137886147861</v>
      </c>
      <c r="J4651" s="19">
        <f t="shared" si="509"/>
        <v>0.20022160272330292</v>
      </c>
    </row>
    <row r="4652" spans="1:10" x14ac:dyDescent="0.25">
      <c r="A4652" s="43">
        <f t="shared" si="510"/>
        <v>252</v>
      </c>
      <c r="B4652" s="44">
        <v>42913</v>
      </c>
      <c r="C4652" s="5">
        <v>62.024033000000003</v>
      </c>
      <c r="D4652" s="5">
        <v>100.19929500000001</v>
      </c>
      <c r="E4652" s="19">
        <f t="shared" si="504"/>
        <v>2.2785391938400679</v>
      </c>
      <c r="F4652" s="19">
        <f t="shared" si="505"/>
        <v>-5.6512767117816054E-2</v>
      </c>
      <c r="G4652" s="19">
        <f t="shared" si="506"/>
        <v>0.35833725478980938</v>
      </c>
      <c r="H4652" s="19">
        <f t="shared" si="507"/>
        <v>-0.268443083163317</v>
      </c>
      <c r="I4652" s="19">
        <f t="shared" si="508"/>
        <v>-0.56760415829209143</v>
      </c>
      <c r="J4652" s="19">
        <f t="shared" si="509"/>
        <v>0.18981137886147861</v>
      </c>
    </row>
    <row r="4653" spans="1:10" x14ac:dyDescent="0.25">
      <c r="A4653" s="43">
        <f t="shared" si="510"/>
        <v>251</v>
      </c>
      <c r="B4653" s="44">
        <v>42914</v>
      </c>
      <c r="C4653" s="5">
        <v>62.362476000000001</v>
      </c>
      <c r="D4653" s="5">
        <v>100.401482</v>
      </c>
      <c r="E4653" s="19">
        <f t="shared" si="504"/>
        <v>2.4964248370623991</v>
      </c>
      <c r="F4653" s="19">
        <f t="shared" si="505"/>
        <v>0.21788564322233128</v>
      </c>
      <c r="G4653" s="19">
        <f t="shared" si="506"/>
        <v>-5.6512767117816054E-2</v>
      </c>
      <c r="H4653" s="19">
        <f t="shared" si="507"/>
        <v>0.2513088177200814</v>
      </c>
      <c r="I4653" s="19">
        <f t="shared" si="508"/>
        <v>0.5197519008833984</v>
      </c>
      <c r="J4653" s="19">
        <f t="shared" si="509"/>
        <v>-0.56760415829209143</v>
      </c>
    </row>
    <row r="4654" spans="1:10" x14ac:dyDescent="0.25">
      <c r="A4654" s="43">
        <f t="shared" si="510"/>
        <v>250</v>
      </c>
      <c r="B4654" s="44">
        <v>42915</v>
      </c>
      <c r="C4654" s="5">
        <v>62.497867999999997</v>
      </c>
      <c r="D4654" s="5">
        <v>100.247444</v>
      </c>
      <c r="E4654" s="19">
        <f t="shared" si="504"/>
        <v>2.7236645529062358</v>
      </c>
      <c r="F4654" s="19">
        <f t="shared" si="505"/>
        <v>0.22723971584383662</v>
      </c>
      <c r="G4654" s="19">
        <f t="shared" si="506"/>
        <v>0.21788564322233128</v>
      </c>
      <c r="H4654" s="19">
        <f t="shared" si="507"/>
        <v>9.8376270548504952E-2</v>
      </c>
      <c r="I4654" s="19">
        <f t="shared" si="508"/>
        <v>-0.15293254717157645</v>
      </c>
      <c r="J4654" s="19">
        <f t="shared" si="509"/>
        <v>0.5197519008833984</v>
      </c>
    </row>
    <row r="4655" spans="1:10" x14ac:dyDescent="0.25">
      <c r="A4655" s="43">
        <f t="shared" si="510"/>
        <v>249</v>
      </c>
      <c r="B4655" s="44">
        <v>42916</v>
      </c>
      <c r="C4655" s="5">
        <v>62.778294000000002</v>
      </c>
      <c r="D4655" s="5">
        <v>100.44961499999999</v>
      </c>
      <c r="E4655" s="19">
        <f t="shared" si="504"/>
        <v>2.8835427363943111</v>
      </c>
      <c r="F4655" s="19">
        <f t="shared" si="505"/>
        <v>0.15987818348807536</v>
      </c>
      <c r="G4655" s="19">
        <f t="shared" si="506"/>
        <v>0.22723971584383662</v>
      </c>
      <c r="H4655" s="19">
        <f t="shared" si="507"/>
        <v>2.5482487385746183E-2</v>
      </c>
      <c r="I4655" s="19">
        <f t="shared" si="508"/>
        <v>-7.2893783162758768E-2</v>
      </c>
      <c r="J4655" s="19">
        <f t="shared" si="509"/>
        <v>-0.15293254717157645</v>
      </c>
    </row>
    <row r="4656" spans="1:10" x14ac:dyDescent="0.25">
      <c r="A4656" s="43">
        <f t="shared" si="510"/>
        <v>248</v>
      </c>
      <c r="B4656" s="44">
        <v>42919</v>
      </c>
      <c r="C4656" s="5">
        <v>63.987057</v>
      </c>
      <c r="D4656" s="5">
        <v>102.34635900000001</v>
      </c>
      <c r="E4656" s="19">
        <f t="shared" si="504"/>
        <v>2.9613406242757847</v>
      </c>
      <c r="F4656" s="19">
        <f t="shared" si="505"/>
        <v>7.7797887881473571E-2</v>
      </c>
      <c r="G4656" s="19">
        <f t="shared" si="506"/>
        <v>0.15987818348807536</v>
      </c>
      <c r="H4656" s="19">
        <f t="shared" si="507"/>
        <v>-1.6758381394193125E-2</v>
      </c>
      <c r="I4656" s="19">
        <f t="shared" si="508"/>
        <v>-4.2240868779939308E-2</v>
      </c>
      <c r="J4656" s="19">
        <f t="shared" si="509"/>
        <v>-7.2893783162758768E-2</v>
      </c>
    </row>
    <row r="4657" spans="1:10" x14ac:dyDescent="0.25">
      <c r="A4657" s="43">
        <f t="shared" si="510"/>
        <v>247</v>
      </c>
      <c r="B4657" s="44">
        <v>42921</v>
      </c>
      <c r="C4657" s="5">
        <v>62.691265000000001</v>
      </c>
      <c r="D4657" s="5">
        <v>100.728844</v>
      </c>
      <c r="E4657" s="19">
        <f t="shared" si="504"/>
        <v>2.6300188075627204</v>
      </c>
      <c r="F4657" s="19">
        <f t="shared" si="505"/>
        <v>-0.33132181671306427</v>
      </c>
      <c r="G4657" s="19">
        <f t="shared" si="506"/>
        <v>7.7797887881473571E-2</v>
      </c>
      <c r="H4657" s="19">
        <f t="shared" si="507"/>
        <v>-0.37733358564304725</v>
      </c>
      <c r="I4657" s="19">
        <f t="shared" si="508"/>
        <v>-0.36057520424885414</v>
      </c>
      <c r="J4657" s="19">
        <f t="shared" si="509"/>
        <v>-4.2240868779939308E-2</v>
      </c>
    </row>
    <row r="4658" spans="1:10" x14ac:dyDescent="0.25">
      <c r="A4658" s="43">
        <f t="shared" si="510"/>
        <v>246</v>
      </c>
      <c r="B4658" s="44">
        <v>42922</v>
      </c>
      <c r="C4658" s="5">
        <v>61.995018000000002</v>
      </c>
      <c r="D4658" s="5">
        <v>99.958588000000006</v>
      </c>
      <c r="E4658" s="19">
        <f t="shared" si="504"/>
        <v>2.3930497403780819</v>
      </c>
      <c r="F4658" s="19">
        <f t="shared" si="505"/>
        <v>-0.2369690671846385</v>
      </c>
      <c r="G4658" s="19">
        <f t="shared" si="506"/>
        <v>-0.33132181671306427</v>
      </c>
      <c r="H4658" s="19">
        <f t="shared" si="507"/>
        <v>-4.1016409764307871E-2</v>
      </c>
      <c r="I4658" s="19">
        <f t="shared" si="508"/>
        <v>0.33631717587873938</v>
      </c>
      <c r="J4658" s="19">
        <f t="shared" si="509"/>
        <v>-0.36057520424885414</v>
      </c>
    </row>
    <row r="4659" spans="1:10" x14ac:dyDescent="0.25">
      <c r="A4659" s="43">
        <f t="shared" si="510"/>
        <v>245</v>
      </c>
      <c r="B4659" s="44">
        <v>42923</v>
      </c>
      <c r="C4659" s="5">
        <v>61.898314999999997</v>
      </c>
      <c r="D4659" s="5">
        <v>99.640861999999998</v>
      </c>
      <c r="E4659" s="19">
        <f t="shared" si="504"/>
        <v>2.4857961448380266</v>
      </c>
      <c r="F4659" s="19">
        <f t="shared" si="505"/>
        <v>9.2746404459944642E-2</v>
      </c>
      <c r="G4659" s="19">
        <f t="shared" si="506"/>
        <v>-0.2369690671846385</v>
      </c>
      <c r="H4659" s="19">
        <f t="shared" si="507"/>
        <v>0.23289630132429992</v>
      </c>
      <c r="I4659" s="19">
        <f t="shared" si="508"/>
        <v>0.27391271108860782</v>
      </c>
      <c r="J4659" s="19">
        <f t="shared" si="509"/>
        <v>0.33631717587873938</v>
      </c>
    </row>
    <row r="4660" spans="1:10" x14ac:dyDescent="0.25">
      <c r="A4660" s="43">
        <f t="shared" si="510"/>
        <v>244</v>
      </c>
      <c r="B4660" s="44">
        <v>42926</v>
      </c>
      <c r="C4660" s="5">
        <v>62.101391</v>
      </c>
      <c r="D4660" s="5">
        <v>99.207603000000006</v>
      </c>
      <c r="E4660" s="19">
        <f t="shared" si="504"/>
        <v>2.9472100193805844</v>
      </c>
      <c r="F4660" s="19">
        <f t="shared" si="505"/>
        <v>0.46141387454255778</v>
      </c>
      <c r="G4660" s="19">
        <f t="shared" si="506"/>
        <v>9.2746404459944642E-2</v>
      </c>
      <c r="H4660" s="19">
        <f t="shared" si="507"/>
        <v>0.40656114977965402</v>
      </c>
      <c r="I4660" s="19">
        <f t="shared" si="508"/>
        <v>0.1736648484553541</v>
      </c>
      <c r="J4660" s="19">
        <f t="shared" si="509"/>
        <v>0.27391271108860782</v>
      </c>
    </row>
    <row r="4661" spans="1:10" x14ac:dyDescent="0.25">
      <c r="A4661" s="43">
        <f t="shared" si="510"/>
        <v>243</v>
      </c>
      <c r="B4661" s="44">
        <v>42927</v>
      </c>
      <c r="C4661" s="5">
        <v>62.439838000000002</v>
      </c>
      <c r="D4661" s="5">
        <v>99.284621999999999</v>
      </c>
      <c r="E4661" s="19">
        <f t="shared" si="504"/>
        <v>3.2397331614586733</v>
      </c>
      <c r="F4661" s="19">
        <f t="shared" si="505"/>
        <v>0.29252314207808894</v>
      </c>
      <c r="G4661" s="19">
        <f t="shared" si="506"/>
        <v>0.46141387454255778</v>
      </c>
      <c r="H4661" s="19">
        <f t="shared" si="507"/>
        <v>1.9630533362473057E-2</v>
      </c>
      <c r="I4661" s="19">
        <f t="shared" si="508"/>
        <v>-0.38693061641718096</v>
      </c>
      <c r="J4661" s="19">
        <f t="shared" si="509"/>
        <v>0.1736648484553541</v>
      </c>
    </row>
    <row r="4662" spans="1:10" x14ac:dyDescent="0.25">
      <c r="A4662" s="43">
        <f t="shared" si="510"/>
        <v>242</v>
      </c>
      <c r="B4662" s="44">
        <v>42928</v>
      </c>
      <c r="C4662" s="5">
        <v>62.613906999999998</v>
      </c>
      <c r="D4662" s="5">
        <v>100.025986</v>
      </c>
      <c r="E4662" s="19">
        <f t="shared" si="504"/>
        <v>2.9717515634967739</v>
      </c>
      <c r="F4662" s="19">
        <f t="shared" si="505"/>
        <v>-0.26798159796189935</v>
      </c>
      <c r="G4662" s="19">
        <f t="shared" si="506"/>
        <v>0.29252314207808894</v>
      </c>
      <c r="H4662" s="19">
        <f t="shared" si="507"/>
        <v>-0.44098767288870711</v>
      </c>
      <c r="I4662" s="19">
        <f t="shared" si="508"/>
        <v>-0.46061820625118016</v>
      </c>
      <c r="J4662" s="19">
        <f t="shared" si="509"/>
        <v>-0.38693061641718096</v>
      </c>
    </row>
    <row r="4663" spans="1:10" x14ac:dyDescent="0.25">
      <c r="A4663" s="43">
        <f t="shared" si="510"/>
        <v>241</v>
      </c>
      <c r="B4663" s="44">
        <v>42929</v>
      </c>
      <c r="C4663" s="5">
        <v>62.865333999999997</v>
      </c>
      <c r="D4663" s="5">
        <v>100.257065</v>
      </c>
      <c r="E4663" s="19">
        <f t="shared" si="504"/>
        <v>3.0853938718656266</v>
      </c>
      <c r="F4663" s="19">
        <f t="shared" si="505"/>
        <v>0.1136423083688527</v>
      </c>
      <c r="G4663" s="19">
        <f t="shared" si="506"/>
        <v>-0.26798159796189935</v>
      </c>
      <c r="H4663" s="19">
        <f t="shared" si="507"/>
        <v>0.27213385227420839</v>
      </c>
      <c r="I4663" s="19">
        <f t="shared" si="508"/>
        <v>0.71312152516291549</v>
      </c>
      <c r="J4663" s="19">
        <f t="shared" si="509"/>
        <v>-0.46061820625118016</v>
      </c>
    </row>
    <row r="4664" spans="1:10" x14ac:dyDescent="0.25">
      <c r="A4664" s="43">
        <f t="shared" si="510"/>
        <v>240</v>
      </c>
      <c r="B4664" s="44">
        <v>42930</v>
      </c>
      <c r="C4664" s="5">
        <v>63.242462000000003</v>
      </c>
      <c r="D4664" s="5">
        <v>100.555542</v>
      </c>
      <c r="E4664" s="19">
        <f t="shared" si="504"/>
        <v>3.2845500033531678</v>
      </c>
      <c r="F4664" s="19">
        <f t="shared" si="505"/>
        <v>0.19915613148754119</v>
      </c>
      <c r="G4664" s="19">
        <f t="shared" si="506"/>
        <v>0.1136423083688527</v>
      </c>
      <c r="H4664" s="19">
        <f t="shared" si="507"/>
        <v>0.13194500563662073</v>
      </c>
      <c r="I4664" s="19">
        <f t="shared" si="508"/>
        <v>-0.14018884663758766</v>
      </c>
      <c r="J4664" s="19">
        <f t="shared" si="509"/>
        <v>0.71312152516291549</v>
      </c>
    </row>
    <row r="4665" spans="1:10" x14ac:dyDescent="0.25">
      <c r="A4665" s="43">
        <f t="shared" si="510"/>
        <v>239</v>
      </c>
      <c r="B4665" s="44">
        <v>42933</v>
      </c>
      <c r="C4665" s="5">
        <v>63.165100000000002</v>
      </c>
      <c r="D4665" s="5">
        <v>100.334076</v>
      </c>
      <c r="E4665" s="19">
        <f t="shared" si="504"/>
        <v>3.3392407840765799</v>
      </c>
      <c r="F4665" s="19">
        <f t="shared" si="505"/>
        <v>5.4690780723412047E-2</v>
      </c>
      <c r="G4665" s="19">
        <f t="shared" si="506"/>
        <v>0.19915613148754119</v>
      </c>
      <c r="H4665" s="19">
        <f t="shared" si="507"/>
        <v>-6.3095526238479263E-2</v>
      </c>
      <c r="I4665" s="19">
        <f t="shared" si="508"/>
        <v>-0.19504053187510001</v>
      </c>
      <c r="J4665" s="19">
        <f t="shared" si="509"/>
        <v>-0.14018884663758766</v>
      </c>
    </row>
    <row r="4666" spans="1:10" x14ac:dyDescent="0.25">
      <c r="A4666" s="43">
        <f t="shared" si="510"/>
        <v>238</v>
      </c>
      <c r="B4666" s="44">
        <v>42934</v>
      </c>
      <c r="C4666" s="5">
        <v>62.865333999999997</v>
      </c>
      <c r="D4666" s="5">
        <v>99.862312000000003</v>
      </c>
      <c r="E4666" s="19">
        <f t="shared" ref="E4666:E4729" si="511">C4666-$P$3*D4666</f>
        <v>3.3207719043803507</v>
      </c>
      <c r="F4666" s="19">
        <f t="shared" ref="F4666:F4729" si="512">E4666-E4665</f>
        <v>-1.8468879696229124E-2</v>
      </c>
      <c r="G4666" s="19">
        <f t="shared" ref="G4666:G4729" si="513">F4665</f>
        <v>5.4690780723412047E-2</v>
      </c>
      <c r="H4666" s="19">
        <f t="shared" ref="H4666:H4729" si="514">F4666-$P$7*G4666</f>
        <v>-5.0814482305387494E-2</v>
      </c>
      <c r="I4666" s="19">
        <f t="shared" ref="I4666:I4729" si="515">H4666-H4665</f>
        <v>1.2281043933091769E-2</v>
      </c>
      <c r="J4666" s="19">
        <f t="shared" ref="J4666:J4729" si="516">I4665</f>
        <v>-0.19504053187510001</v>
      </c>
    </row>
    <row r="4667" spans="1:10" x14ac:dyDescent="0.25">
      <c r="A4667" s="43">
        <f t="shared" si="510"/>
        <v>237</v>
      </c>
      <c r="B4667" s="44">
        <v>42935</v>
      </c>
      <c r="C4667" s="5">
        <v>63.783980999999997</v>
      </c>
      <c r="D4667" s="5">
        <v>100.574776</v>
      </c>
      <c r="E4667" s="19">
        <f t="shared" si="511"/>
        <v>3.8146004114048111</v>
      </c>
      <c r="F4667" s="19">
        <f t="shared" si="512"/>
        <v>0.49382850702446035</v>
      </c>
      <c r="G4667" s="19">
        <f t="shared" si="513"/>
        <v>-1.8468879696229124E-2</v>
      </c>
      <c r="H4667" s="19">
        <f t="shared" si="514"/>
        <v>0.50475150054162643</v>
      </c>
      <c r="I4667" s="19">
        <f t="shared" si="515"/>
        <v>0.55556598284701397</v>
      </c>
      <c r="J4667" s="19">
        <f t="shared" si="516"/>
        <v>1.2281043933091769E-2</v>
      </c>
    </row>
    <row r="4668" spans="1:10" x14ac:dyDescent="0.25">
      <c r="A4668" s="43">
        <f t="shared" si="510"/>
        <v>236</v>
      </c>
      <c r="B4668" s="44">
        <v>42936</v>
      </c>
      <c r="C4668" s="5">
        <v>63.590587999999997</v>
      </c>
      <c r="D4668" s="5">
        <v>100.73846399999999</v>
      </c>
      <c r="E4668" s="19">
        <f t="shared" si="511"/>
        <v>3.5236057227887159</v>
      </c>
      <c r="F4668" s="19">
        <f t="shared" si="512"/>
        <v>-0.29099468861609523</v>
      </c>
      <c r="G4668" s="19">
        <f t="shared" si="513"/>
        <v>0.49382850702446035</v>
      </c>
      <c r="H4668" s="19">
        <f t="shared" si="514"/>
        <v>-0.58305818513241692</v>
      </c>
      <c r="I4668" s="19">
        <f t="shared" si="515"/>
        <v>-1.0878096856740433</v>
      </c>
      <c r="J4668" s="19">
        <f t="shared" si="516"/>
        <v>0.55556598284701397</v>
      </c>
    </row>
    <row r="4669" spans="1:10" x14ac:dyDescent="0.25">
      <c r="A4669" s="43">
        <f t="shared" si="510"/>
        <v>235</v>
      </c>
      <c r="B4669" s="44">
        <v>42937</v>
      </c>
      <c r="C4669" s="5">
        <v>62.962032000000001</v>
      </c>
      <c r="D4669" s="5">
        <v>99.409790000000001</v>
      </c>
      <c r="E4669" s="19">
        <f t="shared" si="511"/>
        <v>3.6872936626029187</v>
      </c>
      <c r="F4669" s="19">
        <f t="shared" si="512"/>
        <v>0.16368793981420282</v>
      </c>
      <c r="G4669" s="19">
        <f t="shared" si="513"/>
        <v>-0.29099468861609523</v>
      </c>
      <c r="H4669" s="19">
        <f t="shared" si="514"/>
        <v>0.33579004614457991</v>
      </c>
      <c r="I4669" s="19">
        <f t="shared" si="515"/>
        <v>0.91884823127699677</v>
      </c>
      <c r="J4669" s="19">
        <f t="shared" si="516"/>
        <v>-1.0878096856740433</v>
      </c>
    </row>
    <row r="4670" spans="1:10" x14ac:dyDescent="0.25">
      <c r="A4670" s="43">
        <f t="shared" si="510"/>
        <v>234</v>
      </c>
      <c r="B4670" s="44">
        <v>42940</v>
      </c>
      <c r="C4670" s="5">
        <v>62.845984999999999</v>
      </c>
      <c r="D4670" s="5">
        <v>99.361649</v>
      </c>
      <c r="E4670" s="19">
        <f t="shared" si="511"/>
        <v>3.5999515334038747</v>
      </c>
      <c r="F4670" s="19">
        <f t="shared" si="512"/>
        <v>-8.7342129199043939E-2</v>
      </c>
      <c r="G4670" s="19">
        <f t="shared" si="513"/>
        <v>0.16368793981420282</v>
      </c>
      <c r="H4670" s="19">
        <f t="shared" si="514"/>
        <v>-0.18415159110668003</v>
      </c>
      <c r="I4670" s="19">
        <f t="shared" si="515"/>
        <v>-0.51994163725125997</v>
      </c>
      <c r="J4670" s="19">
        <f t="shared" si="516"/>
        <v>0.91884823127699677</v>
      </c>
    </row>
    <row r="4671" spans="1:10" x14ac:dyDescent="0.25">
      <c r="A4671" s="43">
        <f t="shared" si="510"/>
        <v>233</v>
      </c>
      <c r="B4671" s="44">
        <v>42941</v>
      </c>
      <c r="C4671" s="5">
        <v>63.638927000000002</v>
      </c>
      <c r="D4671" s="5">
        <v>100.50739299999999</v>
      </c>
      <c r="E4671" s="19">
        <f t="shared" si="511"/>
        <v>3.7097246442870002</v>
      </c>
      <c r="F4671" s="19">
        <f t="shared" si="512"/>
        <v>0.10977311088312547</v>
      </c>
      <c r="G4671" s="19">
        <f t="shared" si="513"/>
        <v>-8.7342129199043939E-2</v>
      </c>
      <c r="H4671" s="19">
        <f t="shared" si="514"/>
        <v>0.16142960151538771</v>
      </c>
      <c r="I4671" s="19">
        <f t="shared" si="515"/>
        <v>0.34558119262206777</v>
      </c>
      <c r="J4671" s="19">
        <f t="shared" si="516"/>
        <v>-0.51994163725125997</v>
      </c>
    </row>
    <row r="4672" spans="1:10" x14ac:dyDescent="0.25">
      <c r="A4672" s="43">
        <f t="shared" si="510"/>
        <v>232</v>
      </c>
      <c r="B4672" s="44">
        <v>42942</v>
      </c>
      <c r="C4672" s="5">
        <v>63.706623</v>
      </c>
      <c r="D4672" s="5">
        <v>101.21024300000001</v>
      </c>
      <c r="E4672" s="19">
        <f t="shared" si="511"/>
        <v>3.358334658485802</v>
      </c>
      <c r="F4672" s="19">
        <f t="shared" si="512"/>
        <v>-0.35138998580119818</v>
      </c>
      <c r="G4672" s="19">
        <f t="shared" si="513"/>
        <v>0.10977311088312547</v>
      </c>
      <c r="H4672" s="19">
        <f t="shared" si="514"/>
        <v>-0.41631276391536542</v>
      </c>
      <c r="I4672" s="19">
        <f t="shared" si="515"/>
        <v>-0.57774236543075319</v>
      </c>
      <c r="J4672" s="19">
        <f t="shared" si="516"/>
        <v>0.34558119262206777</v>
      </c>
    </row>
    <row r="4673" spans="1:10" x14ac:dyDescent="0.25">
      <c r="A4673" s="43">
        <f t="shared" si="510"/>
        <v>231</v>
      </c>
      <c r="B4673" s="44">
        <v>42943</v>
      </c>
      <c r="C4673" s="5">
        <v>64.354529999999997</v>
      </c>
      <c r="D4673" s="5">
        <v>102.163422</v>
      </c>
      <c r="E4673" s="19">
        <f t="shared" si="511"/>
        <v>3.4378928488393683</v>
      </c>
      <c r="F4673" s="19">
        <f t="shared" si="512"/>
        <v>7.955819035356626E-2</v>
      </c>
      <c r="G4673" s="19">
        <f t="shared" si="513"/>
        <v>-0.35138998580119818</v>
      </c>
      <c r="H4673" s="19">
        <f t="shared" si="514"/>
        <v>0.28737970416673131</v>
      </c>
      <c r="I4673" s="19">
        <f t="shared" si="515"/>
        <v>0.70369246808209673</v>
      </c>
      <c r="J4673" s="19">
        <f t="shared" si="516"/>
        <v>-0.57774236543075319</v>
      </c>
    </row>
    <row r="4674" spans="1:10" x14ac:dyDescent="0.25">
      <c r="A4674" s="43">
        <f t="shared" si="510"/>
        <v>230</v>
      </c>
      <c r="B4674" s="44">
        <v>42944</v>
      </c>
      <c r="C4674" s="5">
        <v>64.277161000000007</v>
      </c>
      <c r="D4674" s="5">
        <v>104.098663</v>
      </c>
      <c r="E4674" s="19">
        <f t="shared" si="511"/>
        <v>2.2066042610925081</v>
      </c>
      <c r="F4674" s="19">
        <f t="shared" si="512"/>
        <v>-1.2312885877468602</v>
      </c>
      <c r="G4674" s="19">
        <f t="shared" si="513"/>
        <v>7.955819035356626E-2</v>
      </c>
      <c r="H4674" s="19">
        <f t="shared" si="514"/>
        <v>-1.2783414470303012</v>
      </c>
      <c r="I4674" s="19">
        <f t="shared" si="515"/>
        <v>-1.5657211511970326</v>
      </c>
      <c r="J4674" s="19">
        <f t="shared" si="516"/>
        <v>0.70369246808209673</v>
      </c>
    </row>
    <row r="4675" spans="1:10" x14ac:dyDescent="0.25">
      <c r="A4675" s="43">
        <f t="shared" si="510"/>
        <v>229</v>
      </c>
      <c r="B4675" s="44">
        <v>42947</v>
      </c>
      <c r="C4675" s="5">
        <v>64.422218000000001</v>
      </c>
      <c r="D4675" s="5">
        <v>105.12886</v>
      </c>
      <c r="E4675" s="19">
        <f t="shared" si="511"/>
        <v>1.7373891897907541</v>
      </c>
      <c r="F4675" s="19">
        <f t="shared" si="512"/>
        <v>-0.46921507130175399</v>
      </c>
      <c r="G4675" s="19">
        <f t="shared" si="513"/>
        <v>-1.2312885877468602</v>
      </c>
      <c r="H4675" s="19">
        <f t="shared" si="514"/>
        <v>0.25900220462026824</v>
      </c>
      <c r="I4675" s="19">
        <f t="shared" si="515"/>
        <v>1.5373436516505694</v>
      </c>
      <c r="J4675" s="19">
        <f t="shared" si="516"/>
        <v>-1.5657211511970326</v>
      </c>
    </row>
    <row r="4676" spans="1:10" x14ac:dyDescent="0.25">
      <c r="A4676" s="43">
        <f t="shared" si="510"/>
        <v>228</v>
      </c>
      <c r="B4676" s="44">
        <v>42948</v>
      </c>
      <c r="C4676" s="5">
        <v>64.412543999999997</v>
      </c>
      <c r="D4676" s="5">
        <v>106.659729</v>
      </c>
      <c r="E4676" s="19">
        <f t="shared" si="511"/>
        <v>0.81490912306601615</v>
      </c>
      <c r="F4676" s="19">
        <f t="shared" si="512"/>
        <v>-0.92248006672473792</v>
      </c>
      <c r="G4676" s="19">
        <f t="shared" si="513"/>
        <v>-0.46921507130175399</v>
      </c>
      <c r="H4676" s="19">
        <f t="shared" si="514"/>
        <v>-0.64497361986471979</v>
      </c>
      <c r="I4676" s="19">
        <f t="shared" si="515"/>
        <v>-0.90397582448498803</v>
      </c>
      <c r="J4676" s="19">
        <f t="shared" si="516"/>
        <v>1.5373436516505694</v>
      </c>
    </row>
    <row r="4677" spans="1:10" x14ac:dyDescent="0.25">
      <c r="A4677" s="43">
        <f t="shared" si="510"/>
        <v>227</v>
      </c>
      <c r="B4677" s="44">
        <v>42949</v>
      </c>
      <c r="C4677" s="5">
        <v>64.170799000000002</v>
      </c>
      <c r="D4677" s="5">
        <v>106.351631</v>
      </c>
      <c r="E4677" s="19">
        <f t="shared" si="511"/>
        <v>0.75687267261908886</v>
      </c>
      <c r="F4677" s="19">
        <f t="shared" si="512"/>
        <v>-5.803645044692729E-2</v>
      </c>
      <c r="G4677" s="19">
        <f t="shared" si="513"/>
        <v>-0.92248006672473792</v>
      </c>
      <c r="H4677" s="19">
        <f t="shared" si="514"/>
        <v>0.48754313826015316</v>
      </c>
      <c r="I4677" s="19">
        <f t="shared" si="515"/>
        <v>1.132516758124873</v>
      </c>
      <c r="J4677" s="19">
        <f t="shared" si="516"/>
        <v>-0.90397582448498803</v>
      </c>
    </row>
    <row r="4678" spans="1:10" x14ac:dyDescent="0.25">
      <c r="A4678" s="43">
        <f t="shared" si="510"/>
        <v>226</v>
      </c>
      <c r="B4678" s="44">
        <v>42950</v>
      </c>
      <c r="C4678" s="5">
        <v>63.271469000000003</v>
      </c>
      <c r="D4678" s="5">
        <v>105.35993999999999</v>
      </c>
      <c r="E4678" s="19">
        <f t="shared" si="511"/>
        <v>0.44885490189300725</v>
      </c>
      <c r="F4678" s="19">
        <f t="shared" si="512"/>
        <v>-0.30801777072608161</v>
      </c>
      <c r="G4678" s="19">
        <f t="shared" si="513"/>
        <v>-5.803645044692729E-2</v>
      </c>
      <c r="H4678" s="19">
        <f t="shared" si="514"/>
        <v>-0.27369344881712743</v>
      </c>
      <c r="I4678" s="19">
        <f t="shared" si="515"/>
        <v>-0.76123658707728059</v>
      </c>
      <c r="J4678" s="19">
        <f t="shared" si="516"/>
        <v>1.132516758124873</v>
      </c>
    </row>
    <row r="4679" spans="1:10" x14ac:dyDescent="0.25">
      <c r="A4679" s="43">
        <f t="shared" si="510"/>
        <v>225</v>
      </c>
      <c r="B4679" s="44">
        <v>42951</v>
      </c>
      <c r="C4679" s="5">
        <v>63.474541000000002</v>
      </c>
      <c r="D4679" s="5">
        <v>106.014641</v>
      </c>
      <c r="E4679" s="19">
        <f t="shared" si="511"/>
        <v>0.26155055702564312</v>
      </c>
      <c r="F4679" s="19">
        <f t="shared" si="512"/>
        <v>-0.18730434486736414</v>
      </c>
      <c r="G4679" s="19">
        <f t="shared" si="513"/>
        <v>-0.30801777072608161</v>
      </c>
      <c r="H4679" s="19">
        <f t="shared" si="514"/>
        <v>-5.1343287022864725E-3</v>
      </c>
      <c r="I4679" s="19">
        <f t="shared" si="515"/>
        <v>0.26855912011484095</v>
      </c>
      <c r="J4679" s="19">
        <f t="shared" si="516"/>
        <v>-0.76123658707728059</v>
      </c>
    </row>
    <row r="4680" spans="1:10" x14ac:dyDescent="0.25">
      <c r="A4680" s="43">
        <f t="shared" si="510"/>
        <v>224</v>
      </c>
      <c r="B4680" s="44">
        <v>42954</v>
      </c>
      <c r="C4680" s="5">
        <v>62.991039000000001</v>
      </c>
      <c r="D4680" s="5">
        <v>105.696915</v>
      </c>
      <c r="E4680" s="19">
        <f t="shared" si="511"/>
        <v>-3.2502038514422793E-2</v>
      </c>
      <c r="F4680" s="19">
        <f t="shared" si="512"/>
        <v>-0.29405259554006591</v>
      </c>
      <c r="G4680" s="19">
        <f t="shared" si="513"/>
        <v>-0.18730434486736414</v>
      </c>
      <c r="H4680" s="19">
        <f t="shared" si="514"/>
        <v>-0.18327575480180597</v>
      </c>
      <c r="I4680" s="19">
        <f t="shared" si="515"/>
        <v>-0.1781414260995195</v>
      </c>
      <c r="J4680" s="19">
        <f t="shared" si="516"/>
        <v>0.26855912011484095</v>
      </c>
    </row>
    <row r="4681" spans="1:10" x14ac:dyDescent="0.25">
      <c r="A4681" s="43">
        <f t="shared" si="510"/>
        <v>223</v>
      </c>
      <c r="B4681" s="44">
        <v>42955</v>
      </c>
      <c r="C4681" s="5">
        <v>62.845984999999999</v>
      </c>
      <c r="D4681" s="5">
        <v>106.24572000000001</v>
      </c>
      <c r="E4681" s="19">
        <f t="shared" si="511"/>
        <v>-0.50479013460552125</v>
      </c>
      <c r="F4681" s="19">
        <f t="shared" si="512"/>
        <v>-0.47228809609109845</v>
      </c>
      <c r="G4681" s="19">
        <f t="shared" si="513"/>
        <v>-0.29405259554006591</v>
      </c>
      <c r="H4681" s="19">
        <f t="shared" si="514"/>
        <v>-0.29837746114090213</v>
      </c>
      <c r="I4681" s="19">
        <f t="shared" si="515"/>
        <v>-0.11510170633909617</v>
      </c>
      <c r="J4681" s="19">
        <f t="shared" si="516"/>
        <v>-0.1781414260995195</v>
      </c>
    </row>
    <row r="4682" spans="1:10" x14ac:dyDescent="0.25">
      <c r="A4682" s="43">
        <f t="shared" si="510"/>
        <v>222</v>
      </c>
      <c r="B4682" s="44">
        <v>42956</v>
      </c>
      <c r="C4682" s="5">
        <v>62.904010999999997</v>
      </c>
      <c r="D4682" s="5">
        <v>106.765625</v>
      </c>
      <c r="E4682" s="19">
        <f t="shared" si="511"/>
        <v>-0.75676612571025714</v>
      </c>
      <c r="F4682" s="19">
        <f t="shared" si="512"/>
        <v>-0.2519759911047359</v>
      </c>
      <c r="G4682" s="19">
        <f t="shared" si="513"/>
        <v>-0.47228809609109845</v>
      </c>
      <c r="H4682" s="19">
        <f t="shared" si="514"/>
        <v>2.7347925488378833E-2</v>
      </c>
      <c r="I4682" s="19">
        <f t="shared" si="515"/>
        <v>0.32572538662928097</v>
      </c>
      <c r="J4682" s="19">
        <f t="shared" si="516"/>
        <v>-0.11510170633909617</v>
      </c>
    </row>
    <row r="4683" spans="1:10" x14ac:dyDescent="0.25">
      <c r="A4683" s="43">
        <f t="shared" ref="A4683:A4746" si="517">A4684+1</f>
        <v>221</v>
      </c>
      <c r="B4683" s="44">
        <v>42957</v>
      </c>
      <c r="C4683" s="5">
        <v>62.236773999999997</v>
      </c>
      <c r="D4683" s="5">
        <v>106.014641</v>
      </c>
      <c r="E4683" s="19">
        <f t="shared" si="511"/>
        <v>-0.97621644297436205</v>
      </c>
      <c r="F4683" s="19">
        <f t="shared" si="512"/>
        <v>-0.21945031726410491</v>
      </c>
      <c r="G4683" s="19">
        <f t="shared" si="513"/>
        <v>-0.2519759911047359</v>
      </c>
      <c r="H4683" s="19">
        <f t="shared" si="514"/>
        <v>-7.0424920889874287E-2</v>
      </c>
      <c r="I4683" s="19">
        <f t="shared" si="515"/>
        <v>-9.777284637825312E-2</v>
      </c>
      <c r="J4683" s="19">
        <f t="shared" si="516"/>
        <v>0.32572538662928097</v>
      </c>
    </row>
    <row r="4684" spans="1:10" x14ac:dyDescent="0.25">
      <c r="A4684" s="43">
        <f t="shared" si="517"/>
        <v>220</v>
      </c>
      <c r="B4684" s="44">
        <v>42958</v>
      </c>
      <c r="C4684" s="5">
        <v>61.830627</v>
      </c>
      <c r="D4684" s="5">
        <v>105.16738100000001</v>
      </c>
      <c r="E4684" s="19">
        <f t="shared" si="511"/>
        <v>-0.87717059623620486</v>
      </c>
      <c r="F4684" s="19">
        <f t="shared" si="512"/>
        <v>9.9045846738157195E-2</v>
      </c>
      <c r="G4684" s="19">
        <f t="shared" si="513"/>
        <v>-0.21945031726410491</v>
      </c>
      <c r="H4684" s="19">
        <f t="shared" si="514"/>
        <v>0.22883468245759028</v>
      </c>
      <c r="I4684" s="19">
        <f t="shared" si="515"/>
        <v>0.2992596033474646</v>
      </c>
      <c r="J4684" s="19">
        <f t="shared" si="516"/>
        <v>-9.777284637825312E-2</v>
      </c>
    </row>
    <row r="4685" spans="1:10" x14ac:dyDescent="0.25">
      <c r="A4685" s="43">
        <f t="shared" si="517"/>
        <v>219</v>
      </c>
      <c r="B4685" s="44">
        <v>42961</v>
      </c>
      <c r="C4685" s="5">
        <v>61.646892999999999</v>
      </c>
      <c r="D4685" s="5">
        <v>104.666718</v>
      </c>
      <c r="E4685" s="19">
        <f t="shared" si="511"/>
        <v>-0.76237596721268375</v>
      </c>
      <c r="F4685" s="19">
        <f t="shared" si="512"/>
        <v>0.11479462902352111</v>
      </c>
      <c r="G4685" s="19">
        <f t="shared" si="513"/>
        <v>9.9045846738157195E-2</v>
      </c>
      <c r="H4685" s="19">
        <f t="shared" si="514"/>
        <v>5.6216244215264069E-2</v>
      </c>
      <c r="I4685" s="19">
        <f t="shared" si="515"/>
        <v>-0.1726184382423262</v>
      </c>
      <c r="J4685" s="19">
        <f t="shared" si="516"/>
        <v>0.2992596033474646</v>
      </c>
    </row>
    <row r="4686" spans="1:10" x14ac:dyDescent="0.25">
      <c r="A4686" s="43">
        <f t="shared" si="517"/>
        <v>218</v>
      </c>
      <c r="B4686" s="44">
        <v>42962</v>
      </c>
      <c r="C4686" s="5">
        <v>61.414810000000003</v>
      </c>
      <c r="D4686" s="5">
        <v>104.531914</v>
      </c>
      <c r="E4686" s="19">
        <f t="shared" si="511"/>
        <v>-0.9140798433171895</v>
      </c>
      <c r="F4686" s="19">
        <f t="shared" si="512"/>
        <v>-0.15170387610450575</v>
      </c>
      <c r="G4686" s="19">
        <f t="shared" si="513"/>
        <v>0.11479462902352111</v>
      </c>
      <c r="H4686" s="19">
        <f t="shared" si="514"/>
        <v>-0.21959651546613523</v>
      </c>
      <c r="I4686" s="19">
        <f t="shared" si="515"/>
        <v>-0.27581275968139929</v>
      </c>
      <c r="J4686" s="19">
        <f t="shared" si="516"/>
        <v>-0.1726184382423262</v>
      </c>
    </row>
    <row r="4687" spans="1:10" x14ac:dyDescent="0.25">
      <c r="A4687" s="43">
        <f t="shared" si="517"/>
        <v>217</v>
      </c>
      <c r="B4687" s="44">
        <v>42963</v>
      </c>
      <c r="C4687" s="5">
        <v>60.824939999999998</v>
      </c>
      <c r="D4687" s="5">
        <v>103.89980300000001</v>
      </c>
      <c r="E4687" s="19">
        <f t="shared" si="511"/>
        <v>-1.1270431611363918</v>
      </c>
      <c r="F4687" s="19">
        <f t="shared" si="512"/>
        <v>-0.2129633178192023</v>
      </c>
      <c r="G4687" s="19">
        <f t="shared" si="513"/>
        <v>-0.15170387610450575</v>
      </c>
      <c r="H4687" s="19">
        <f t="shared" si="514"/>
        <v>-0.12324155437316012</v>
      </c>
      <c r="I4687" s="19">
        <f t="shared" si="515"/>
        <v>9.6354961092975117E-2</v>
      </c>
      <c r="J4687" s="19">
        <f t="shared" si="516"/>
        <v>-0.27581275968139929</v>
      </c>
    </row>
    <row r="4688" spans="1:10" x14ac:dyDescent="0.25">
      <c r="A4688" s="43">
        <f t="shared" si="517"/>
        <v>216</v>
      </c>
      <c r="B4688" s="44">
        <v>42964</v>
      </c>
      <c r="C4688" s="5">
        <v>59.964297999999999</v>
      </c>
      <c r="D4688" s="5">
        <v>103.005127</v>
      </c>
      <c r="E4688" s="19">
        <f t="shared" si="511"/>
        <v>-1.4542197368884402</v>
      </c>
      <c r="F4688" s="19">
        <f t="shared" si="512"/>
        <v>-0.32717657575204839</v>
      </c>
      <c r="G4688" s="19">
        <f t="shared" si="513"/>
        <v>-0.2129633178192023</v>
      </c>
      <c r="H4688" s="19">
        <f t="shared" si="514"/>
        <v>-0.20122432644435084</v>
      </c>
      <c r="I4688" s="19">
        <f t="shared" si="515"/>
        <v>-7.7982772071190726E-2</v>
      </c>
      <c r="J4688" s="19">
        <f t="shared" si="516"/>
        <v>9.6354961092975117E-2</v>
      </c>
    </row>
    <row r="4689" spans="1:10" x14ac:dyDescent="0.25">
      <c r="A4689" s="43">
        <f t="shared" si="517"/>
        <v>215</v>
      </c>
      <c r="B4689" s="44">
        <v>42965</v>
      </c>
      <c r="C4689" s="5">
        <v>60.264068999999999</v>
      </c>
      <c r="D4689" s="5">
        <v>103.54972100000001</v>
      </c>
      <c r="E4689" s="19">
        <f t="shared" si="511"/>
        <v>-1.47917195429104</v>
      </c>
      <c r="F4689" s="19">
        <f t="shared" si="512"/>
        <v>-2.4952217402599786E-2</v>
      </c>
      <c r="G4689" s="19">
        <f t="shared" si="513"/>
        <v>-0.32717657575204839</v>
      </c>
      <c r="H4689" s="19">
        <f t="shared" si="514"/>
        <v>0.16854883272541021</v>
      </c>
      <c r="I4689" s="19">
        <f t="shared" si="515"/>
        <v>0.36977315916976106</v>
      </c>
      <c r="J4689" s="19">
        <f t="shared" si="516"/>
        <v>-7.7982772071190726E-2</v>
      </c>
    </row>
    <row r="4690" spans="1:10" x14ac:dyDescent="0.25">
      <c r="A4690" s="43">
        <f t="shared" si="517"/>
        <v>214</v>
      </c>
      <c r="B4690" s="44">
        <v>42968</v>
      </c>
      <c r="C4690" s="5">
        <v>59.954628</v>
      </c>
      <c r="D4690" s="5">
        <v>102.868973</v>
      </c>
      <c r="E4690" s="19">
        <f t="shared" si="511"/>
        <v>-1.3827056530714472</v>
      </c>
      <c r="F4690" s="19">
        <f t="shared" si="512"/>
        <v>9.6466301219592765E-2</v>
      </c>
      <c r="G4690" s="19">
        <f t="shared" si="513"/>
        <v>-2.4952217402599786E-2</v>
      </c>
      <c r="H4690" s="19">
        <f t="shared" si="514"/>
        <v>0.11122371549757759</v>
      </c>
      <c r="I4690" s="19">
        <f t="shared" si="515"/>
        <v>-5.7325117227832623E-2</v>
      </c>
      <c r="J4690" s="19">
        <f t="shared" si="516"/>
        <v>0.36977315916976106</v>
      </c>
    </row>
    <row r="4691" spans="1:10" x14ac:dyDescent="0.25">
      <c r="A4691" s="43">
        <f t="shared" si="517"/>
        <v>213</v>
      </c>
      <c r="B4691" s="44">
        <v>42969</v>
      </c>
      <c r="C4691" s="5">
        <v>60.351104999999997</v>
      </c>
      <c r="D4691" s="5">
        <v>103.433014</v>
      </c>
      <c r="E4691" s="19">
        <f t="shared" si="511"/>
        <v>-1.3225474672100148</v>
      </c>
      <c r="F4691" s="19">
        <f t="shared" si="512"/>
        <v>6.0158185861432401E-2</v>
      </c>
      <c r="G4691" s="19">
        <f t="shared" si="513"/>
        <v>9.6466301219592765E-2</v>
      </c>
      <c r="H4691" s="19">
        <f t="shared" si="514"/>
        <v>3.1054138374887949E-3</v>
      </c>
      <c r="I4691" s="19">
        <f t="shared" si="515"/>
        <v>-0.10811830166008879</v>
      </c>
      <c r="J4691" s="19">
        <f t="shared" si="516"/>
        <v>-5.7325117227832623E-2</v>
      </c>
    </row>
    <row r="4692" spans="1:10" x14ac:dyDescent="0.25">
      <c r="A4692" s="43">
        <f t="shared" si="517"/>
        <v>212</v>
      </c>
      <c r="B4692" s="44">
        <v>42970</v>
      </c>
      <c r="C4692" s="5">
        <v>60.612194000000002</v>
      </c>
      <c r="D4692" s="5">
        <v>103.67614</v>
      </c>
      <c r="E4692" s="19">
        <f t="shared" si="511"/>
        <v>-1.2064263826740529</v>
      </c>
      <c r="F4692" s="19">
        <f t="shared" si="512"/>
        <v>0.11612108453596193</v>
      </c>
      <c r="G4692" s="19">
        <f t="shared" si="513"/>
        <v>6.0158185861432401E-2</v>
      </c>
      <c r="H4692" s="19">
        <f t="shared" si="514"/>
        <v>8.0541911084360401E-2</v>
      </c>
      <c r="I4692" s="19">
        <f t="shared" si="515"/>
        <v>7.74364972468716E-2</v>
      </c>
      <c r="J4692" s="19">
        <f t="shared" si="516"/>
        <v>-0.10811830166008879</v>
      </c>
    </row>
    <row r="4693" spans="1:10" x14ac:dyDescent="0.25">
      <c r="A4693" s="43">
        <f t="shared" si="517"/>
        <v>211</v>
      </c>
      <c r="B4693" s="44">
        <v>42971</v>
      </c>
      <c r="C4693" s="5">
        <v>60.650874999999999</v>
      </c>
      <c r="D4693" s="5">
        <v>104.483299</v>
      </c>
      <c r="E4693" s="19">
        <f t="shared" si="511"/>
        <v>-1.6490273421437891</v>
      </c>
      <c r="F4693" s="19">
        <f t="shared" si="512"/>
        <v>-0.44260095946973621</v>
      </c>
      <c r="G4693" s="19">
        <f t="shared" si="513"/>
        <v>0.11612108453596193</v>
      </c>
      <c r="H4693" s="19">
        <f t="shared" si="514"/>
        <v>-0.51127810039299304</v>
      </c>
      <c r="I4693" s="19">
        <f t="shared" si="515"/>
        <v>-0.59182001147735341</v>
      </c>
      <c r="J4693" s="19">
        <f t="shared" si="516"/>
        <v>7.74364972468716E-2</v>
      </c>
    </row>
    <row r="4694" spans="1:10" x14ac:dyDescent="0.25">
      <c r="A4694" s="43">
        <f t="shared" si="517"/>
        <v>210</v>
      </c>
      <c r="B4694" s="44">
        <v>42972</v>
      </c>
      <c r="C4694" s="5">
        <v>60.921638000000002</v>
      </c>
      <c r="D4694" s="5">
        <v>105.251564</v>
      </c>
      <c r="E4694" s="19">
        <f t="shared" si="511"/>
        <v>-1.8363551081415892</v>
      </c>
      <c r="F4694" s="19">
        <f t="shared" si="512"/>
        <v>-0.1873277659978001</v>
      </c>
      <c r="G4694" s="19">
        <f t="shared" si="513"/>
        <v>-0.44260095946973621</v>
      </c>
      <c r="H4694" s="19">
        <f t="shared" si="514"/>
        <v>7.443837740106013E-2</v>
      </c>
      <c r="I4694" s="19">
        <f t="shared" si="515"/>
        <v>0.58571647779405311</v>
      </c>
      <c r="J4694" s="19">
        <f t="shared" si="516"/>
        <v>-0.59182001147735341</v>
      </c>
    </row>
    <row r="4695" spans="1:10" x14ac:dyDescent="0.25">
      <c r="A4695" s="43">
        <f t="shared" si="517"/>
        <v>209</v>
      </c>
      <c r="B4695" s="44">
        <v>42975</v>
      </c>
      <c r="C4695" s="5">
        <v>60.650874999999999</v>
      </c>
      <c r="D4695" s="5">
        <v>104.794495</v>
      </c>
      <c r="E4695" s="19">
        <f t="shared" si="511"/>
        <v>-1.8345831256500631</v>
      </c>
      <c r="F4695" s="19">
        <f t="shared" si="512"/>
        <v>1.7719824915261029E-3</v>
      </c>
      <c r="G4695" s="19">
        <f t="shared" si="513"/>
        <v>-0.1873277659978001</v>
      </c>
      <c r="H4695" s="19">
        <f t="shared" si="514"/>
        <v>0.11256267511794192</v>
      </c>
      <c r="I4695" s="19">
        <f t="shared" si="515"/>
        <v>3.8124297716881791E-2</v>
      </c>
      <c r="J4695" s="19">
        <f t="shared" si="516"/>
        <v>0.58571647779405311</v>
      </c>
    </row>
    <row r="4696" spans="1:10" x14ac:dyDescent="0.25">
      <c r="A4696" s="43">
        <f t="shared" si="517"/>
        <v>208</v>
      </c>
      <c r="B4696" s="44">
        <v>42976</v>
      </c>
      <c r="C4696" s="5">
        <v>60.573512999999998</v>
      </c>
      <c r="D4696" s="5">
        <v>104.89173099999999</v>
      </c>
      <c r="E4696" s="19">
        <f t="shared" si="511"/>
        <v>-1.9699237055965213</v>
      </c>
      <c r="F4696" s="19">
        <f t="shared" si="512"/>
        <v>-0.13534057994645821</v>
      </c>
      <c r="G4696" s="19">
        <f t="shared" si="513"/>
        <v>1.7719824915261029E-3</v>
      </c>
      <c r="H4696" s="19">
        <f t="shared" si="514"/>
        <v>-0.13638857817839337</v>
      </c>
      <c r="I4696" s="19">
        <f t="shared" si="515"/>
        <v>-0.24895125329633527</v>
      </c>
      <c r="J4696" s="19">
        <f t="shared" si="516"/>
        <v>3.8124297716881791E-2</v>
      </c>
    </row>
    <row r="4697" spans="1:10" x14ac:dyDescent="0.25">
      <c r="A4697" s="43">
        <f t="shared" si="517"/>
        <v>207</v>
      </c>
      <c r="B4697" s="44">
        <v>42977</v>
      </c>
      <c r="C4697" s="5">
        <v>60.602524000000003</v>
      </c>
      <c r="D4697" s="5">
        <v>104.76531199999999</v>
      </c>
      <c r="E4697" s="19">
        <f t="shared" si="511"/>
        <v>-1.8655332772135012</v>
      </c>
      <c r="F4697" s="19">
        <f t="shared" si="512"/>
        <v>0.10439042838302015</v>
      </c>
      <c r="G4697" s="19">
        <f t="shared" si="513"/>
        <v>-0.13534057994645821</v>
      </c>
      <c r="H4697" s="19">
        <f t="shared" si="514"/>
        <v>0.18443449719930549</v>
      </c>
      <c r="I4697" s="19">
        <f t="shared" si="515"/>
        <v>0.32082307537769883</v>
      </c>
      <c r="J4697" s="19">
        <f t="shared" si="516"/>
        <v>-0.24895125329633527</v>
      </c>
    </row>
    <row r="4698" spans="1:10" x14ac:dyDescent="0.25">
      <c r="A4698" s="43">
        <f t="shared" si="517"/>
        <v>206</v>
      </c>
      <c r="B4698" s="44">
        <v>42978</v>
      </c>
      <c r="C4698" s="5">
        <v>60.892628000000002</v>
      </c>
      <c r="D4698" s="5">
        <v>104.658348</v>
      </c>
      <c r="E4698" s="19">
        <f t="shared" si="511"/>
        <v>-1.5116502156993334</v>
      </c>
      <c r="F4698" s="19">
        <f t="shared" si="512"/>
        <v>0.35388306151416771</v>
      </c>
      <c r="G4698" s="19">
        <f t="shared" si="513"/>
        <v>0.10439042838302015</v>
      </c>
      <c r="H4698" s="19">
        <f t="shared" si="514"/>
        <v>0.29214374698959861</v>
      </c>
      <c r="I4698" s="19">
        <f t="shared" si="515"/>
        <v>0.10770924979029312</v>
      </c>
      <c r="J4698" s="19">
        <f t="shared" si="516"/>
        <v>0.32082307537769883</v>
      </c>
    </row>
    <row r="4699" spans="1:10" x14ac:dyDescent="0.25">
      <c r="A4699" s="43">
        <f t="shared" si="517"/>
        <v>205</v>
      </c>
      <c r="B4699" s="44">
        <v>42979</v>
      </c>
      <c r="C4699" s="5">
        <v>61.482501999999997</v>
      </c>
      <c r="D4699" s="5">
        <v>105.76696800000001</v>
      </c>
      <c r="E4699" s="19">
        <f t="shared" si="511"/>
        <v>-1.582809303241369</v>
      </c>
      <c r="F4699" s="19">
        <f t="shared" si="512"/>
        <v>-7.1159087542035593E-2</v>
      </c>
      <c r="G4699" s="19">
        <f t="shared" si="513"/>
        <v>0.35388306151416771</v>
      </c>
      <c r="H4699" s="19">
        <f t="shared" si="514"/>
        <v>-0.28045507356458599</v>
      </c>
      <c r="I4699" s="19">
        <f t="shared" si="515"/>
        <v>-0.57259882055418454</v>
      </c>
      <c r="J4699" s="19">
        <f t="shared" si="516"/>
        <v>0.10770924979029312</v>
      </c>
    </row>
    <row r="4700" spans="1:10" x14ac:dyDescent="0.25">
      <c r="A4700" s="43">
        <f t="shared" si="517"/>
        <v>204</v>
      </c>
      <c r="B4700" s="44">
        <v>42983</v>
      </c>
      <c r="C4700" s="5">
        <v>61.820957</v>
      </c>
      <c r="D4700" s="5">
        <v>106.42826100000001</v>
      </c>
      <c r="E4700" s="19">
        <f t="shared" si="511"/>
        <v>-1.6386612375921246</v>
      </c>
      <c r="F4700" s="19">
        <f t="shared" si="512"/>
        <v>-5.5851934350755528E-2</v>
      </c>
      <c r="G4700" s="19">
        <f t="shared" si="513"/>
        <v>-7.1159087542035593E-2</v>
      </c>
      <c r="H4700" s="19">
        <f t="shared" si="514"/>
        <v>-1.376653097527053E-2</v>
      </c>
      <c r="I4700" s="19">
        <f t="shared" si="515"/>
        <v>0.26668854258931546</v>
      </c>
      <c r="J4700" s="19">
        <f t="shared" si="516"/>
        <v>-0.57259882055418454</v>
      </c>
    </row>
    <row r="4701" spans="1:10" x14ac:dyDescent="0.25">
      <c r="A4701" s="43">
        <f t="shared" si="517"/>
        <v>203</v>
      </c>
      <c r="B4701" s="44">
        <v>42984</v>
      </c>
      <c r="C4701" s="5">
        <v>62.826649000000003</v>
      </c>
      <c r="D4701" s="5">
        <v>108.71358499999999</v>
      </c>
      <c r="E4701" s="19">
        <f t="shared" si="511"/>
        <v>-1.995631628450937</v>
      </c>
      <c r="F4701" s="19">
        <f t="shared" si="512"/>
        <v>-0.35697039085881244</v>
      </c>
      <c r="G4701" s="19">
        <f t="shared" si="513"/>
        <v>-5.5851934350755528E-2</v>
      </c>
      <c r="H4701" s="19">
        <f t="shared" si="514"/>
        <v>-0.32393805068069931</v>
      </c>
      <c r="I4701" s="19">
        <f t="shared" si="515"/>
        <v>-0.31017151970542878</v>
      </c>
      <c r="J4701" s="19">
        <f t="shared" si="516"/>
        <v>0.26668854258931546</v>
      </c>
    </row>
    <row r="4702" spans="1:10" x14ac:dyDescent="0.25">
      <c r="A4702" s="43">
        <f t="shared" si="517"/>
        <v>202</v>
      </c>
      <c r="B4702" s="44">
        <v>42985</v>
      </c>
      <c r="C4702" s="5">
        <v>62.942684</v>
      </c>
      <c r="D4702" s="5">
        <v>108.72332</v>
      </c>
      <c r="E4702" s="19">
        <f t="shared" si="511"/>
        <v>-1.8854012838849314</v>
      </c>
      <c r="F4702" s="19">
        <f t="shared" si="512"/>
        <v>0.11023034456600556</v>
      </c>
      <c r="G4702" s="19">
        <f t="shared" si="513"/>
        <v>-0.35697039085881244</v>
      </c>
      <c r="H4702" s="19">
        <f t="shared" si="514"/>
        <v>0.3213522604214194</v>
      </c>
      <c r="I4702" s="19">
        <f t="shared" si="515"/>
        <v>0.64529031110211865</v>
      </c>
      <c r="J4702" s="19">
        <f t="shared" si="516"/>
        <v>-0.31017151970542878</v>
      </c>
    </row>
    <row r="4703" spans="1:10" x14ac:dyDescent="0.25">
      <c r="A4703" s="43">
        <f t="shared" si="517"/>
        <v>201</v>
      </c>
      <c r="B4703" s="44">
        <v>42986</v>
      </c>
      <c r="C4703" s="5">
        <v>62.275455000000001</v>
      </c>
      <c r="D4703" s="5">
        <v>107.73138400000001</v>
      </c>
      <c r="E4703" s="19">
        <f t="shared" si="511"/>
        <v>-1.9611719692919323</v>
      </c>
      <c r="F4703" s="19">
        <f t="shared" si="512"/>
        <v>-7.5770685407000826E-2</v>
      </c>
      <c r="G4703" s="19">
        <f t="shared" si="513"/>
        <v>0.11023034456600556</v>
      </c>
      <c r="H4703" s="19">
        <f t="shared" si="514"/>
        <v>-0.14096388385180397</v>
      </c>
      <c r="I4703" s="19">
        <f t="shared" si="515"/>
        <v>-0.46231614427322337</v>
      </c>
      <c r="J4703" s="19">
        <f t="shared" si="516"/>
        <v>0.64529031110211865</v>
      </c>
    </row>
    <row r="4704" spans="1:10" x14ac:dyDescent="0.25">
      <c r="A4704" s="43">
        <f t="shared" si="517"/>
        <v>200</v>
      </c>
      <c r="B4704" s="44">
        <v>42989</v>
      </c>
      <c r="C4704" s="5">
        <v>62.865333999999997</v>
      </c>
      <c r="D4704" s="5">
        <v>109.423492</v>
      </c>
      <c r="E4704" s="19">
        <f t="shared" si="511"/>
        <v>-2.3802404677084965</v>
      </c>
      <c r="F4704" s="19">
        <f t="shared" si="512"/>
        <v>-0.41906849841656424</v>
      </c>
      <c r="G4704" s="19">
        <f t="shared" si="513"/>
        <v>-7.5770685407000826E-2</v>
      </c>
      <c r="H4704" s="19">
        <f t="shared" si="514"/>
        <v>-0.37425567169914925</v>
      </c>
      <c r="I4704" s="19">
        <f t="shared" si="515"/>
        <v>-0.23329178784734528</v>
      </c>
      <c r="J4704" s="19">
        <f t="shared" si="516"/>
        <v>-0.46231614427322337</v>
      </c>
    </row>
    <row r="4705" spans="1:10" x14ac:dyDescent="0.25">
      <c r="A4705" s="43">
        <f t="shared" si="517"/>
        <v>199</v>
      </c>
      <c r="B4705" s="44">
        <v>42990</v>
      </c>
      <c r="C4705" s="5">
        <v>63.252132000000003</v>
      </c>
      <c r="D4705" s="5">
        <v>109.394318</v>
      </c>
      <c r="E4705" s="19">
        <f t="shared" si="511"/>
        <v>-1.9760469856714025</v>
      </c>
      <c r="F4705" s="19">
        <f t="shared" si="512"/>
        <v>0.40419348203709404</v>
      </c>
      <c r="G4705" s="19">
        <f t="shared" si="513"/>
        <v>-0.41906849841656424</v>
      </c>
      <c r="H4705" s="19">
        <f t="shared" si="514"/>
        <v>0.65204189335070806</v>
      </c>
      <c r="I4705" s="19">
        <f t="shared" si="515"/>
        <v>1.0262975650498574</v>
      </c>
      <c r="J4705" s="19">
        <f t="shared" si="516"/>
        <v>-0.23329178784734528</v>
      </c>
    </row>
    <row r="4706" spans="1:10" x14ac:dyDescent="0.25">
      <c r="A4706" s="43">
        <f t="shared" si="517"/>
        <v>198</v>
      </c>
      <c r="B4706" s="44">
        <v>42991</v>
      </c>
      <c r="C4706" s="5">
        <v>64.045090000000002</v>
      </c>
      <c r="D4706" s="5">
        <v>111.037819</v>
      </c>
      <c r="E4706" s="19">
        <f t="shared" si="511"/>
        <v>-2.1630537530474356</v>
      </c>
      <c r="F4706" s="19">
        <f t="shared" si="512"/>
        <v>-0.18700676737603317</v>
      </c>
      <c r="G4706" s="19">
        <f t="shared" si="513"/>
        <v>0.40419348203709404</v>
      </c>
      <c r="H4706" s="19">
        <f t="shared" si="514"/>
        <v>-0.42605769285655326</v>
      </c>
      <c r="I4706" s="19">
        <f t="shared" si="515"/>
        <v>-1.0780995862072613</v>
      </c>
      <c r="J4706" s="19">
        <f t="shared" si="516"/>
        <v>1.0262975650498574</v>
      </c>
    </row>
    <row r="4707" spans="1:10" x14ac:dyDescent="0.25">
      <c r="A4707" s="43">
        <f t="shared" si="517"/>
        <v>197</v>
      </c>
      <c r="B4707" s="44">
        <v>42992</v>
      </c>
      <c r="C4707" s="5">
        <v>64.354529999999997</v>
      </c>
      <c r="D4707" s="5">
        <v>111.30038500000001</v>
      </c>
      <c r="E4707" s="19">
        <f t="shared" si="511"/>
        <v>-2.0101730913812048</v>
      </c>
      <c r="F4707" s="19">
        <f t="shared" si="512"/>
        <v>0.15288066166623082</v>
      </c>
      <c r="G4707" s="19">
        <f t="shared" si="513"/>
        <v>-0.18700676737603317</v>
      </c>
      <c r="H4707" s="19">
        <f t="shared" si="514"/>
        <v>0.26348150705111117</v>
      </c>
      <c r="I4707" s="19">
        <f t="shared" si="515"/>
        <v>0.68953919990766444</v>
      </c>
      <c r="J4707" s="19">
        <f t="shared" si="516"/>
        <v>-1.0780995862072613</v>
      </c>
    </row>
    <row r="4708" spans="1:10" x14ac:dyDescent="0.25">
      <c r="A4708" s="43">
        <f t="shared" si="517"/>
        <v>196</v>
      </c>
      <c r="B4708" s="44">
        <v>42993</v>
      </c>
      <c r="C4708" s="5">
        <v>64.506377999999998</v>
      </c>
      <c r="D4708" s="5">
        <v>111.475433</v>
      </c>
      <c r="E4708" s="19">
        <f t="shared" si="511"/>
        <v>-1.9627003686701272</v>
      </c>
      <c r="F4708" s="19">
        <f t="shared" si="512"/>
        <v>4.7472722711077608E-2</v>
      </c>
      <c r="G4708" s="19">
        <f t="shared" si="513"/>
        <v>0.15288066166623082</v>
      </c>
      <c r="H4708" s="19">
        <f t="shared" si="514"/>
        <v>-4.2945023451471304E-2</v>
      </c>
      <c r="I4708" s="19">
        <f t="shared" si="515"/>
        <v>-0.30642653050258251</v>
      </c>
      <c r="J4708" s="19">
        <f t="shared" si="516"/>
        <v>0.68953919990766444</v>
      </c>
    </row>
    <row r="4709" spans="1:10" x14ac:dyDescent="0.25">
      <c r="A4709" s="43">
        <f t="shared" si="517"/>
        <v>195</v>
      </c>
      <c r="B4709" s="44">
        <v>42996</v>
      </c>
      <c r="C4709" s="5">
        <v>64.780715999999998</v>
      </c>
      <c r="D4709" s="5">
        <v>112.02002</v>
      </c>
      <c r="E4709" s="19">
        <f t="shared" si="511"/>
        <v>-2.0130814122064606</v>
      </c>
      <c r="F4709" s="19">
        <f t="shared" si="512"/>
        <v>-5.0381043536333436E-2</v>
      </c>
      <c r="G4709" s="19">
        <f t="shared" si="513"/>
        <v>4.7472722711077608E-2</v>
      </c>
      <c r="H4709" s="19">
        <f t="shared" si="514"/>
        <v>-7.8457691981945257E-2</v>
      </c>
      <c r="I4709" s="19">
        <f t="shared" si="515"/>
        <v>-3.5512668530473954E-2</v>
      </c>
      <c r="J4709" s="19">
        <f t="shared" si="516"/>
        <v>-0.30642653050258251</v>
      </c>
    </row>
    <row r="4710" spans="1:10" x14ac:dyDescent="0.25">
      <c r="A4710" s="43">
        <f t="shared" si="517"/>
        <v>194</v>
      </c>
      <c r="B4710" s="44">
        <v>42997</v>
      </c>
      <c r="C4710" s="5">
        <v>65.045242000000002</v>
      </c>
      <c r="D4710" s="5">
        <v>113.138367</v>
      </c>
      <c r="E4710" s="19">
        <f t="shared" si="511"/>
        <v>-2.4153883850496101</v>
      </c>
      <c r="F4710" s="19">
        <f t="shared" si="512"/>
        <v>-0.40230697284314942</v>
      </c>
      <c r="G4710" s="19">
        <f t="shared" si="513"/>
        <v>-5.0381043536333436E-2</v>
      </c>
      <c r="H4710" s="19">
        <f t="shared" si="514"/>
        <v>-0.37251026503050438</v>
      </c>
      <c r="I4710" s="19">
        <f t="shared" si="515"/>
        <v>-0.29405257304855914</v>
      </c>
      <c r="J4710" s="19">
        <f t="shared" si="516"/>
        <v>-3.5512668530473954E-2</v>
      </c>
    </row>
    <row r="4711" spans="1:10" x14ac:dyDescent="0.25">
      <c r="A4711" s="43">
        <f t="shared" si="517"/>
        <v>193</v>
      </c>
      <c r="B4711" s="44">
        <v>42998</v>
      </c>
      <c r="C4711" s="5">
        <v>65.486121999999995</v>
      </c>
      <c r="D4711" s="5">
        <v>113.16754899999999</v>
      </c>
      <c r="E4711" s="19">
        <f t="shared" si="511"/>
        <v>-1.9919086372195665</v>
      </c>
      <c r="F4711" s="19">
        <f t="shared" si="512"/>
        <v>0.42347974783004361</v>
      </c>
      <c r="G4711" s="19">
        <f t="shared" si="513"/>
        <v>-0.40230697284314942</v>
      </c>
      <c r="H4711" s="19">
        <f t="shared" si="514"/>
        <v>0.66141494089828645</v>
      </c>
      <c r="I4711" s="19">
        <f t="shared" si="515"/>
        <v>1.0339252059287909</v>
      </c>
      <c r="J4711" s="19">
        <f t="shared" si="516"/>
        <v>-0.29405257304855914</v>
      </c>
    </row>
    <row r="4712" spans="1:10" x14ac:dyDescent="0.25">
      <c r="A4712" s="43">
        <f t="shared" si="517"/>
        <v>192</v>
      </c>
      <c r="B4712" s="44">
        <v>42999</v>
      </c>
      <c r="C4712" s="5">
        <v>65.505722000000006</v>
      </c>
      <c r="D4712" s="5">
        <v>113.264793</v>
      </c>
      <c r="E4712" s="19">
        <f t="shared" si="511"/>
        <v>-2.0302919872988809</v>
      </c>
      <c r="F4712" s="19">
        <f t="shared" si="512"/>
        <v>-3.8383350079314482E-2</v>
      </c>
      <c r="G4712" s="19">
        <f t="shared" si="513"/>
        <v>0.42347974783004361</v>
      </c>
      <c r="H4712" s="19">
        <f t="shared" si="514"/>
        <v>-0.28884069325769535</v>
      </c>
      <c r="I4712" s="19">
        <f t="shared" si="515"/>
        <v>-0.9502556341559818</v>
      </c>
      <c r="J4712" s="19">
        <f t="shared" si="516"/>
        <v>1.0339252059287909</v>
      </c>
    </row>
    <row r="4713" spans="1:10" x14ac:dyDescent="0.25">
      <c r="A4713" s="43">
        <f t="shared" si="517"/>
        <v>191</v>
      </c>
      <c r="B4713" s="44">
        <v>43000</v>
      </c>
      <c r="C4713" s="5">
        <v>65.838829000000004</v>
      </c>
      <c r="D4713" s="5">
        <v>114.06223300000001</v>
      </c>
      <c r="E4713" s="19">
        <f t="shared" si="511"/>
        <v>-2.1726718316003684</v>
      </c>
      <c r="F4713" s="19">
        <f t="shared" si="512"/>
        <v>-0.14237984430148742</v>
      </c>
      <c r="G4713" s="19">
        <f t="shared" si="513"/>
        <v>-3.8383350079314482E-2</v>
      </c>
      <c r="H4713" s="19">
        <f t="shared" si="514"/>
        <v>-0.11967889595056659</v>
      </c>
      <c r="I4713" s="19">
        <f t="shared" si="515"/>
        <v>0.16916179730712877</v>
      </c>
      <c r="J4713" s="19">
        <f t="shared" si="516"/>
        <v>-0.9502556341559818</v>
      </c>
    </row>
    <row r="4714" spans="1:10" x14ac:dyDescent="0.25">
      <c r="A4714" s="43">
        <f t="shared" si="517"/>
        <v>190</v>
      </c>
      <c r="B4714" s="44">
        <v>43003</v>
      </c>
      <c r="C4714" s="5">
        <v>66.789185000000003</v>
      </c>
      <c r="D4714" s="5">
        <v>114.742958</v>
      </c>
      <c r="E4714" s="19">
        <f t="shared" si="511"/>
        <v>-1.6282094186879732</v>
      </c>
      <c r="F4714" s="19">
        <f t="shared" si="512"/>
        <v>0.54446241291239517</v>
      </c>
      <c r="G4714" s="19">
        <f t="shared" si="513"/>
        <v>-0.14237984430148742</v>
      </c>
      <c r="H4714" s="19">
        <f t="shared" si="514"/>
        <v>0.62866969250162752</v>
      </c>
      <c r="I4714" s="19">
        <f t="shared" si="515"/>
        <v>0.7483485884521941</v>
      </c>
      <c r="J4714" s="19">
        <f t="shared" si="516"/>
        <v>0.16916179730712877</v>
      </c>
    </row>
    <row r="4715" spans="1:10" x14ac:dyDescent="0.25">
      <c r="A4715" s="43">
        <f t="shared" si="517"/>
        <v>189</v>
      </c>
      <c r="B4715" s="44">
        <v>43004</v>
      </c>
      <c r="C4715" s="5">
        <v>66.759788999999998</v>
      </c>
      <c r="D4715" s="5">
        <v>114.285904</v>
      </c>
      <c r="E4715" s="19">
        <f t="shared" si="511"/>
        <v>-1.3850793801955774</v>
      </c>
      <c r="F4715" s="19">
        <f t="shared" si="512"/>
        <v>0.24313003849239578</v>
      </c>
      <c r="G4715" s="19">
        <f t="shared" si="513"/>
        <v>0.54446241291239517</v>
      </c>
      <c r="H4715" s="19">
        <f t="shared" si="514"/>
        <v>-7.8879715450446086E-2</v>
      </c>
      <c r="I4715" s="19">
        <f t="shared" si="515"/>
        <v>-0.70754940795207366</v>
      </c>
      <c r="J4715" s="19">
        <f t="shared" si="516"/>
        <v>0.7483485884521941</v>
      </c>
    </row>
    <row r="4716" spans="1:10" x14ac:dyDescent="0.25">
      <c r="A4716" s="43">
        <f t="shared" si="517"/>
        <v>188</v>
      </c>
      <c r="B4716" s="44">
        <v>43005</v>
      </c>
      <c r="C4716" s="5">
        <v>67.043930000000003</v>
      </c>
      <c r="D4716" s="5">
        <v>114.217827</v>
      </c>
      <c r="E4716" s="19">
        <f t="shared" si="511"/>
        <v>-1.0603463382870757</v>
      </c>
      <c r="F4716" s="19">
        <f t="shared" si="512"/>
        <v>0.32473304190850172</v>
      </c>
      <c r="G4716" s="19">
        <f t="shared" si="513"/>
        <v>0.24313003849239578</v>
      </c>
      <c r="H4716" s="19">
        <f t="shared" si="514"/>
        <v>0.18093938046497604</v>
      </c>
      <c r="I4716" s="19">
        <f t="shared" si="515"/>
        <v>0.25981909591542213</v>
      </c>
      <c r="J4716" s="19">
        <f t="shared" si="516"/>
        <v>-0.70754940795207366</v>
      </c>
    </row>
    <row r="4717" spans="1:10" x14ac:dyDescent="0.25">
      <c r="A4717" s="43">
        <f t="shared" si="517"/>
        <v>187</v>
      </c>
      <c r="B4717" s="44">
        <v>43006</v>
      </c>
      <c r="C4717" s="5">
        <v>67.102706999999995</v>
      </c>
      <c r="D4717" s="5">
        <v>114.38314800000001</v>
      </c>
      <c r="E4717" s="19">
        <f t="shared" si="511"/>
        <v>-1.1001447302749057</v>
      </c>
      <c r="F4717" s="19">
        <f t="shared" si="512"/>
        <v>-3.9798391987829973E-2</v>
      </c>
      <c r="G4717" s="19">
        <f t="shared" si="513"/>
        <v>0.32473304190850172</v>
      </c>
      <c r="H4717" s="19">
        <f t="shared" si="514"/>
        <v>-0.23185427030406594</v>
      </c>
      <c r="I4717" s="19">
        <f t="shared" si="515"/>
        <v>-0.41279365076904195</v>
      </c>
      <c r="J4717" s="19">
        <f t="shared" si="516"/>
        <v>0.25981909591542213</v>
      </c>
    </row>
    <row r="4718" spans="1:10" x14ac:dyDescent="0.25">
      <c r="A4718" s="43">
        <f t="shared" si="517"/>
        <v>186</v>
      </c>
      <c r="B4718" s="44">
        <v>43007</v>
      </c>
      <c r="C4718" s="5">
        <v>67.092911000000001</v>
      </c>
      <c r="D4718" s="5">
        <v>114.26644899999999</v>
      </c>
      <c r="E4718" s="19">
        <f t="shared" si="511"/>
        <v>-1.0403570133267408</v>
      </c>
      <c r="F4718" s="19">
        <f t="shared" si="512"/>
        <v>5.9787716948164871E-2</v>
      </c>
      <c r="G4718" s="19">
        <f t="shared" si="513"/>
        <v>-3.9798391987829973E-2</v>
      </c>
      <c r="H4718" s="19">
        <f t="shared" si="514"/>
        <v>8.332555924433073E-2</v>
      </c>
      <c r="I4718" s="19">
        <f t="shared" si="515"/>
        <v>0.31517982954839668</v>
      </c>
      <c r="J4718" s="19">
        <f t="shared" si="516"/>
        <v>-0.41279365076904195</v>
      </c>
    </row>
    <row r="4719" spans="1:10" x14ac:dyDescent="0.25">
      <c r="A4719" s="43">
        <f t="shared" si="517"/>
        <v>185</v>
      </c>
      <c r="B4719" s="44">
        <v>43010</v>
      </c>
      <c r="C4719" s="5">
        <v>67.073318</v>
      </c>
      <c r="D4719" s="5">
        <v>114.19838</v>
      </c>
      <c r="E4719" s="19">
        <f t="shared" si="511"/>
        <v>-1.019362741551106</v>
      </c>
      <c r="F4719" s="19">
        <f t="shared" si="512"/>
        <v>2.0994271775634843E-2</v>
      </c>
      <c r="G4719" s="19">
        <f t="shared" si="513"/>
        <v>5.9787716948164871E-2</v>
      </c>
      <c r="H4719" s="19">
        <f t="shared" si="514"/>
        <v>-1.4365796369933466E-2</v>
      </c>
      <c r="I4719" s="19">
        <f t="shared" si="515"/>
        <v>-9.7691355614264203E-2</v>
      </c>
      <c r="J4719" s="19">
        <f t="shared" si="516"/>
        <v>0.31517982954839668</v>
      </c>
    </row>
    <row r="4720" spans="1:10" x14ac:dyDescent="0.25">
      <c r="A4720" s="43">
        <f t="shared" si="517"/>
        <v>184</v>
      </c>
      <c r="B4720" s="44">
        <v>43011</v>
      </c>
      <c r="C4720" s="5">
        <v>67.004738000000003</v>
      </c>
      <c r="D4720" s="5">
        <v>114.57764400000001</v>
      </c>
      <c r="E4720" s="19">
        <f t="shared" si="511"/>
        <v>-1.3140852005664101</v>
      </c>
      <c r="F4720" s="19">
        <f t="shared" si="512"/>
        <v>-0.29472245901530414</v>
      </c>
      <c r="G4720" s="19">
        <f t="shared" si="513"/>
        <v>2.0994271775634843E-2</v>
      </c>
      <c r="H4720" s="19">
        <f t="shared" si="514"/>
        <v>-0.30713903751246674</v>
      </c>
      <c r="I4720" s="19">
        <f t="shared" si="515"/>
        <v>-0.29277324114253328</v>
      </c>
      <c r="J4720" s="19">
        <f t="shared" si="516"/>
        <v>-9.7691355614264203E-2</v>
      </c>
    </row>
    <row r="4721" spans="1:10" x14ac:dyDescent="0.25">
      <c r="A4721" s="43">
        <f t="shared" si="517"/>
        <v>183</v>
      </c>
      <c r="B4721" s="44">
        <v>43012</v>
      </c>
      <c r="C4721" s="5">
        <v>66.955742000000001</v>
      </c>
      <c r="D4721" s="5">
        <v>114.34425400000001</v>
      </c>
      <c r="E4721" s="19">
        <f t="shared" si="511"/>
        <v>-1.2239185368029695</v>
      </c>
      <c r="F4721" s="19">
        <f t="shared" si="512"/>
        <v>9.0166663763440624E-2</v>
      </c>
      <c r="G4721" s="19">
        <f t="shared" si="513"/>
        <v>-0.29472245901530414</v>
      </c>
      <c r="H4721" s="19">
        <f t="shared" si="514"/>
        <v>0.26447347403762844</v>
      </c>
      <c r="I4721" s="19">
        <f t="shared" si="515"/>
        <v>0.57161251155009518</v>
      </c>
      <c r="J4721" s="19">
        <f t="shared" si="516"/>
        <v>-0.29277324114253328</v>
      </c>
    </row>
    <row r="4722" spans="1:10" x14ac:dyDescent="0.25">
      <c r="A4722" s="43">
        <f t="shared" si="517"/>
        <v>182</v>
      </c>
      <c r="B4722" s="44">
        <v>43013</v>
      </c>
      <c r="C4722" s="5">
        <v>67.259467999999998</v>
      </c>
      <c r="D4722" s="5">
        <v>115.316734</v>
      </c>
      <c r="E4722" s="19">
        <f t="shared" si="511"/>
        <v>-1.50004988826052</v>
      </c>
      <c r="F4722" s="19">
        <f t="shared" si="512"/>
        <v>-0.27613135145755052</v>
      </c>
      <c r="G4722" s="19">
        <f t="shared" si="513"/>
        <v>9.0166663763440624E-2</v>
      </c>
      <c r="H4722" s="19">
        <f t="shared" si="514"/>
        <v>-0.32945834800264384</v>
      </c>
      <c r="I4722" s="19">
        <f t="shared" si="515"/>
        <v>-0.59393182204027228</v>
      </c>
      <c r="J4722" s="19">
        <f t="shared" si="516"/>
        <v>0.57161251155009518</v>
      </c>
    </row>
    <row r="4723" spans="1:10" x14ac:dyDescent="0.25">
      <c r="A4723" s="43">
        <f t="shared" si="517"/>
        <v>181</v>
      </c>
      <c r="B4723" s="44">
        <v>43014</v>
      </c>
      <c r="C4723" s="5">
        <v>66.691215999999997</v>
      </c>
      <c r="D4723" s="5">
        <v>113.809387</v>
      </c>
      <c r="E4723" s="19">
        <f t="shared" si="511"/>
        <v>-1.169521204701482</v>
      </c>
      <c r="F4723" s="19">
        <f t="shared" si="512"/>
        <v>0.33052868355903797</v>
      </c>
      <c r="G4723" s="19">
        <f t="shared" si="513"/>
        <v>-0.27613135145755052</v>
      </c>
      <c r="H4723" s="19">
        <f t="shared" si="514"/>
        <v>0.4938402114625392</v>
      </c>
      <c r="I4723" s="19">
        <f t="shared" si="515"/>
        <v>0.82329855946518304</v>
      </c>
      <c r="J4723" s="19">
        <f t="shared" si="516"/>
        <v>-0.59393182204027228</v>
      </c>
    </row>
    <row r="4724" spans="1:10" x14ac:dyDescent="0.25">
      <c r="A4724" s="43">
        <f t="shared" si="517"/>
        <v>180</v>
      </c>
      <c r="B4724" s="44">
        <v>43017</v>
      </c>
      <c r="C4724" s="5">
        <v>66.828377000000003</v>
      </c>
      <c r="D4724" s="5">
        <v>114.47067300000001</v>
      </c>
      <c r="E4724" s="19">
        <f t="shared" si="511"/>
        <v>-1.4266629651859688</v>
      </c>
      <c r="F4724" s="19">
        <f t="shared" si="512"/>
        <v>-0.25714176048448678</v>
      </c>
      <c r="G4724" s="19">
        <f t="shared" si="513"/>
        <v>0.33052868355903797</v>
      </c>
      <c r="H4724" s="19">
        <f t="shared" si="514"/>
        <v>-0.45262533756848022</v>
      </c>
      <c r="I4724" s="19">
        <f t="shared" si="515"/>
        <v>-0.94646554903101943</v>
      </c>
      <c r="J4724" s="19">
        <f t="shared" si="516"/>
        <v>0.82329855946518304</v>
      </c>
    </row>
    <row r="4725" spans="1:10" x14ac:dyDescent="0.25">
      <c r="A4725" s="43">
        <f t="shared" si="517"/>
        <v>179</v>
      </c>
      <c r="B4725" s="44">
        <v>43018</v>
      </c>
      <c r="C4725" s="5">
        <v>66.887161000000006</v>
      </c>
      <c r="D4725" s="5">
        <v>115.53068500000001</v>
      </c>
      <c r="E4725" s="19">
        <f t="shared" si="511"/>
        <v>-1.9999287254208582</v>
      </c>
      <c r="F4725" s="19">
        <f>E4725-E4724</f>
        <v>-0.5732657602348894</v>
      </c>
      <c r="G4725" s="19">
        <f t="shared" si="513"/>
        <v>-0.25714176048448678</v>
      </c>
      <c r="H4725" s="19">
        <f t="shared" si="514"/>
        <v>-0.42118518854010512</v>
      </c>
      <c r="I4725" s="19">
        <f t="shared" si="515"/>
        <v>3.1440149028375108E-2</v>
      </c>
      <c r="J4725" s="19">
        <f t="shared" si="516"/>
        <v>-0.94646554903101943</v>
      </c>
    </row>
    <row r="4726" spans="1:10" x14ac:dyDescent="0.25">
      <c r="A4726" s="43">
        <f t="shared" si="517"/>
        <v>178</v>
      </c>
      <c r="B4726" s="44">
        <v>43019</v>
      </c>
      <c r="C4726" s="5">
        <v>67.043930000000003</v>
      </c>
      <c r="D4726" s="5">
        <v>116.04608899999999</v>
      </c>
      <c r="E4726" s="19">
        <f t="shared" si="511"/>
        <v>-2.1504779205206432</v>
      </c>
      <c r="F4726" s="19">
        <f t="shared" si="512"/>
        <v>-0.15054919509978504</v>
      </c>
      <c r="G4726" s="19">
        <f>F4725</f>
        <v>-0.5732657602348894</v>
      </c>
      <c r="H4726" s="19">
        <f t="shared" si="514"/>
        <v>0.18849563521211909</v>
      </c>
      <c r="I4726" s="19">
        <f t="shared" si="515"/>
        <v>0.60968082375222421</v>
      </c>
      <c r="J4726" s="19">
        <f t="shared" si="516"/>
        <v>3.1440149028375108E-2</v>
      </c>
    </row>
    <row r="4727" spans="1:10" x14ac:dyDescent="0.25">
      <c r="A4727" s="43">
        <f t="shared" si="517"/>
        <v>177</v>
      </c>
      <c r="B4727" s="44">
        <v>43020</v>
      </c>
      <c r="C4727" s="5">
        <v>66.798987999999994</v>
      </c>
      <c r="D4727" s="5">
        <v>115.861313</v>
      </c>
      <c r="E4727" s="19">
        <f t="shared" si="511"/>
        <v>-2.2852441616639823</v>
      </c>
      <c r="F4727" s="19">
        <f t="shared" si="512"/>
        <v>-0.13476624114333902</v>
      </c>
      <c r="G4727" s="19">
        <f t="shared" si="513"/>
        <v>-0.15054919509978504</v>
      </c>
      <c r="H4727" s="19">
        <f>F4727-$P$7*G4727</f>
        <v>-4.5727387182680199E-2</v>
      </c>
      <c r="I4727" s="19">
        <f>H4727-H4726</f>
        <v>-0.23422302239479931</v>
      </c>
      <c r="J4727" s="19">
        <f>I4726</f>
        <v>0.60968082375222421</v>
      </c>
    </row>
    <row r="4728" spans="1:10" x14ac:dyDescent="0.25">
      <c r="A4728" s="43">
        <f t="shared" si="517"/>
        <v>176</v>
      </c>
      <c r="B4728" s="44">
        <v>43021</v>
      </c>
      <c r="C4728" s="5">
        <v>66.759788999999998</v>
      </c>
      <c r="D4728" s="5">
        <v>115.880775</v>
      </c>
      <c r="E4728" s="19">
        <f t="shared" si="511"/>
        <v>-2.3360477023990853</v>
      </c>
      <c r="F4728" s="19">
        <f t="shared" si="512"/>
        <v>-5.080354073510307E-2</v>
      </c>
      <c r="G4728" s="19">
        <f t="shared" si="513"/>
        <v>-0.13476624114333902</v>
      </c>
      <c r="H4728" s="19">
        <f t="shared" si="514"/>
        <v>2.8900848624370992E-2</v>
      </c>
      <c r="I4728" s="19">
        <f t="shared" si="515"/>
        <v>7.4628235807051191E-2</v>
      </c>
      <c r="J4728" s="19">
        <f t="shared" si="516"/>
        <v>-0.23422302239479931</v>
      </c>
    </row>
    <row r="4729" spans="1:10" x14ac:dyDescent="0.25">
      <c r="A4729" s="43">
        <f t="shared" si="517"/>
        <v>175</v>
      </c>
      <c r="B4729" s="44">
        <v>43024</v>
      </c>
      <c r="C4729" s="5">
        <v>66.906754000000006</v>
      </c>
      <c r="D4729" s="5">
        <v>116.824074</v>
      </c>
      <c r="E4729" s="19">
        <f t="shared" si="511"/>
        <v>-2.751540397953292</v>
      </c>
      <c r="F4729" s="19">
        <f t="shared" si="512"/>
        <v>-0.41549269555420665</v>
      </c>
      <c r="G4729" s="19">
        <f t="shared" si="513"/>
        <v>-5.080354073510307E-2</v>
      </c>
      <c r="H4729" s="19">
        <f t="shared" si="514"/>
        <v>-0.38544611150439473</v>
      </c>
      <c r="I4729" s="19">
        <f t="shared" si="515"/>
        <v>-0.41434696012876571</v>
      </c>
      <c r="J4729" s="19">
        <f t="shared" si="516"/>
        <v>7.4628235807051191E-2</v>
      </c>
    </row>
    <row r="4730" spans="1:10" x14ac:dyDescent="0.25">
      <c r="A4730" s="43">
        <f t="shared" si="517"/>
        <v>174</v>
      </c>
      <c r="B4730" s="44">
        <v>43025</v>
      </c>
      <c r="C4730" s="5">
        <v>66.945953000000003</v>
      </c>
      <c r="D4730" s="5">
        <v>116.911598</v>
      </c>
      <c r="E4730" s="19">
        <f t="shared" ref="E4730:E4793" si="518">C4730-$P$3*D4730</f>
        <v>-2.7645290365977644</v>
      </c>
      <c r="F4730" s="19">
        <f t="shared" ref="F4730:F4793" si="519">E4730-E4729</f>
        <v>-1.2988638644472417E-2</v>
      </c>
      <c r="G4730" s="19">
        <f t="shared" ref="G4730:G4793" si="520">F4729</f>
        <v>-0.41549269555420665</v>
      </c>
      <c r="H4730" s="19">
        <f t="shared" ref="H4730:H4793" si="521">F4730-$P$7*G4730</f>
        <v>0.23274494642485288</v>
      </c>
      <c r="I4730" s="19">
        <f t="shared" ref="I4730:I4793" si="522">H4730-H4729</f>
        <v>0.61819105792924756</v>
      </c>
      <c r="J4730" s="19">
        <f t="shared" ref="J4730:J4793" si="523">I4729</f>
        <v>-0.41434696012876571</v>
      </c>
    </row>
    <row r="4731" spans="1:10" x14ac:dyDescent="0.25">
      <c r="A4731" s="43">
        <f t="shared" si="517"/>
        <v>173</v>
      </c>
      <c r="B4731" s="44">
        <v>43026</v>
      </c>
      <c r="C4731" s="5">
        <v>66.475669999999994</v>
      </c>
      <c r="D4731" s="5">
        <v>114.89856</v>
      </c>
      <c r="E4731" s="19">
        <f t="shared" si="518"/>
        <v>-2.0345046955075503</v>
      </c>
      <c r="F4731" s="19">
        <f t="shared" si="519"/>
        <v>0.73002434109021408</v>
      </c>
      <c r="G4731" s="19">
        <f t="shared" si="520"/>
        <v>-1.2988638644472417E-2</v>
      </c>
      <c r="H4731" s="19">
        <f t="shared" si="521"/>
        <v>0.73770617225939716</v>
      </c>
      <c r="I4731" s="19">
        <f t="shared" si="522"/>
        <v>0.50496122583454428</v>
      </c>
      <c r="J4731" s="19">
        <f t="shared" si="523"/>
        <v>0.61819105792924756</v>
      </c>
    </row>
    <row r="4732" spans="1:10" x14ac:dyDescent="0.25">
      <c r="A4732" s="43">
        <f t="shared" si="517"/>
        <v>172</v>
      </c>
      <c r="B4732" s="44">
        <v>43027</v>
      </c>
      <c r="C4732" s="5">
        <v>66.269927999999993</v>
      </c>
      <c r="D4732" s="5">
        <v>114.947182</v>
      </c>
      <c r="E4732" s="19">
        <f t="shared" si="518"/>
        <v>-2.2692383705472139</v>
      </c>
      <c r="F4732" s="19">
        <f t="shared" si="519"/>
        <v>-0.23473367503966358</v>
      </c>
      <c r="G4732" s="19">
        <f t="shared" si="520"/>
        <v>0.73002434109021408</v>
      </c>
      <c r="H4732" s="19">
        <f t="shared" si="521"/>
        <v>-0.6664897575014459</v>
      </c>
      <c r="I4732" s="19">
        <f t="shared" si="522"/>
        <v>-1.4041959297608431</v>
      </c>
      <c r="J4732" s="19">
        <f t="shared" si="523"/>
        <v>0.50496122583454428</v>
      </c>
    </row>
    <row r="4733" spans="1:10" x14ac:dyDescent="0.25">
      <c r="A4733" s="43">
        <f t="shared" si="517"/>
        <v>171</v>
      </c>
      <c r="B4733" s="44">
        <v>43028</v>
      </c>
      <c r="C4733" s="5">
        <v>66.397284999999997</v>
      </c>
      <c r="D4733" s="5">
        <v>115.37507600000001</v>
      </c>
      <c r="E4733" s="19">
        <f t="shared" si="518"/>
        <v>-2.3970202747350413</v>
      </c>
      <c r="F4733" s="19">
        <f t="shared" si="519"/>
        <v>-0.12778190418782742</v>
      </c>
      <c r="G4733" s="19">
        <f t="shared" si="520"/>
        <v>-0.23473367503966358</v>
      </c>
      <c r="H4733" s="19">
        <f t="shared" si="521"/>
        <v>1.1045921478410187E-2</v>
      </c>
      <c r="I4733" s="19">
        <f t="shared" si="522"/>
        <v>0.67753567897985612</v>
      </c>
      <c r="J4733" s="19">
        <f t="shared" si="523"/>
        <v>-1.4041959297608431</v>
      </c>
    </row>
    <row r="4734" spans="1:10" x14ac:dyDescent="0.25">
      <c r="A4734" s="43">
        <f t="shared" si="517"/>
        <v>170</v>
      </c>
      <c r="B4734" s="44">
        <v>43031</v>
      </c>
      <c r="C4734" s="5">
        <v>66.054374999999993</v>
      </c>
      <c r="D4734" s="5">
        <v>115.657104</v>
      </c>
      <c r="E4734" s="19">
        <f t="shared" si="518"/>
        <v>-2.9080941538038871</v>
      </c>
      <c r="F4734" s="19">
        <f t="shared" si="519"/>
        <v>-0.51107387906884583</v>
      </c>
      <c r="G4734" s="19">
        <f t="shared" si="520"/>
        <v>-0.12778190418782742</v>
      </c>
      <c r="H4734" s="19">
        <f t="shared" si="521"/>
        <v>-0.43550021493697355</v>
      </c>
      <c r="I4734" s="19">
        <f t="shared" si="522"/>
        <v>-0.44654613641538377</v>
      </c>
      <c r="J4734" s="19">
        <f t="shared" si="523"/>
        <v>0.67753567897985612</v>
      </c>
    </row>
    <row r="4735" spans="1:10" x14ac:dyDescent="0.25">
      <c r="A4735" s="43">
        <f t="shared" si="517"/>
        <v>169</v>
      </c>
      <c r="B4735" s="44">
        <v>43032</v>
      </c>
      <c r="C4735" s="5">
        <v>66.181747000000001</v>
      </c>
      <c r="D4735" s="5">
        <v>115.94884500000001</v>
      </c>
      <c r="E4735" s="19">
        <f t="shared" si="518"/>
        <v>-2.9546775704413193</v>
      </c>
      <c r="F4735" s="19">
        <f t="shared" si="519"/>
        <v>-4.6583416637432151E-2</v>
      </c>
      <c r="G4735" s="19">
        <f t="shared" si="520"/>
        <v>-0.51107387906884583</v>
      </c>
      <c r="H4735" s="19">
        <f t="shared" si="521"/>
        <v>0.25567945797546138</v>
      </c>
      <c r="I4735" s="19">
        <f t="shared" si="522"/>
        <v>0.69117967291243487</v>
      </c>
      <c r="J4735" s="19">
        <f t="shared" si="523"/>
        <v>-0.44654613641538377</v>
      </c>
    </row>
    <row r="4736" spans="1:10" x14ac:dyDescent="0.25">
      <c r="A4736" s="43">
        <f t="shared" si="517"/>
        <v>168</v>
      </c>
      <c r="B4736" s="44">
        <v>43033</v>
      </c>
      <c r="C4736" s="5">
        <v>65.721275000000006</v>
      </c>
      <c r="D4736" s="5">
        <v>115.18058000000001</v>
      </c>
      <c r="E4736" s="19">
        <f t="shared" si="518"/>
        <v>-2.9570588044435198</v>
      </c>
      <c r="F4736" s="19">
        <f t="shared" si="519"/>
        <v>-2.3812340022004719E-3</v>
      </c>
      <c r="G4736" s="19">
        <f t="shared" si="520"/>
        <v>-4.6583416637432151E-2</v>
      </c>
      <c r="H4736" s="19">
        <f t="shared" si="521"/>
        <v>2.5169454848840537E-2</v>
      </c>
      <c r="I4736" s="19">
        <f t="shared" si="522"/>
        <v>-0.23051000312662084</v>
      </c>
      <c r="J4736" s="19">
        <f t="shared" si="523"/>
        <v>0.69117967291243487</v>
      </c>
    </row>
    <row r="4737" spans="1:10" x14ac:dyDescent="0.25">
      <c r="A4737" s="43">
        <f t="shared" si="517"/>
        <v>167</v>
      </c>
      <c r="B4737" s="44">
        <v>43034</v>
      </c>
      <c r="C4737" s="5">
        <v>65.858429000000001</v>
      </c>
      <c r="D4737" s="5">
        <v>115.18058000000001</v>
      </c>
      <c r="E4737" s="19">
        <f t="shared" si="518"/>
        <v>-2.8199048044435244</v>
      </c>
      <c r="F4737" s="19">
        <f t="shared" si="519"/>
        <v>0.13715399999999534</v>
      </c>
      <c r="G4737" s="19">
        <f t="shared" si="520"/>
        <v>-2.3812340022004719E-3</v>
      </c>
      <c r="H4737" s="19">
        <f t="shared" si="521"/>
        <v>0.13856232600550836</v>
      </c>
      <c r="I4737" s="19">
        <f t="shared" si="522"/>
        <v>0.11339287115666782</v>
      </c>
      <c r="J4737" s="19">
        <f t="shared" si="523"/>
        <v>-0.23051000312662084</v>
      </c>
    </row>
    <row r="4738" spans="1:10" x14ac:dyDescent="0.25">
      <c r="A4738" s="43">
        <f t="shared" si="517"/>
        <v>166</v>
      </c>
      <c r="B4738" s="44">
        <v>43035</v>
      </c>
      <c r="C4738" s="5">
        <v>65.975998000000004</v>
      </c>
      <c r="D4738" s="5">
        <v>110.41542800000001</v>
      </c>
      <c r="E4738" s="19">
        <f t="shared" si="518"/>
        <v>0.13896521769851233</v>
      </c>
      <c r="F4738" s="19">
        <f t="shared" si="519"/>
        <v>2.9588700221420368</v>
      </c>
      <c r="G4738" s="19">
        <f t="shared" si="520"/>
        <v>0.13715399999999534</v>
      </c>
      <c r="H4738" s="19">
        <f t="shared" si="521"/>
        <v>2.8777534478021636</v>
      </c>
      <c r="I4738" s="19">
        <f t="shared" si="522"/>
        <v>2.7391911217966554</v>
      </c>
      <c r="J4738" s="19">
        <f t="shared" si="523"/>
        <v>0.11339287115666782</v>
      </c>
    </row>
    <row r="4739" spans="1:10" x14ac:dyDescent="0.25">
      <c r="A4739" s="43">
        <f t="shared" si="517"/>
        <v>165</v>
      </c>
      <c r="B4739" s="44">
        <v>43038</v>
      </c>
      <c r="C4739" s="5">
        <v>66.318916000000002</v>
      </c>
      <c r="D4739" s="5">
        <v>111.24202699999999</v>
      </c>
      <c r="E4739" s="19">
        <f t="shared" si="518"/>
        <v>-1.0990164640929834E-2</v>
      </c>
      <c r="F4739" s="19">
        <f t="shared" si="519"/>
        <v>-0.14995538233944217</v>
      </c>
      <c r="G4739" s="19">
        <f t="shared" si="520"/>
        <v>2.9588700221420368</v>
      </c>
      <c r="H4739" s="19">
        <f t="shared" si="521"/>
        <v>-1.8999109076111431</v>
      </c>
      <c r="I4739" s="19">
        <f t="shared" si="522"/>
        <v>-4.7776643554133065</v>
      </c>
      <c r="J4739" s="19">
        <f t="shared" si="523"/>
        <v>2.7391911217966554</v>
      </c>
    </row>
    <row r="4740" spans="1:10" x14ac:dyDescent="0.25">
      <c r="A4740" s="43">
        <f t="shared" si="517"/>
        <v>164</v>
      </c>
      <c r="B4740" s="44">
        <v>43039</v>
      </c>
      <c r="C4740" s="5">
        <v>66.534453999999997</v>
      </c>
      <c r="D4740" s="5">
        <v>112.70075199999999</v>
      </c>
      <c r="E4740" s="19">
        <f t="shared" si="518"/>
        <v>-0.66524117316031095</v>
      </c>
      <c r="F4740" s="19">
        <f t="shared" si="519"/>
        <v>-0.65425100851938112</v>
      </c>
      <c r="G4740" s="19">
        <f t="shared" si="520"/>
        <v>-0.14995538233944217</v>
      </c>
      <c r="H4740" s="19">
        <f t="shared" si="521"/>
        <v>-0.56556335143900516</v>
      </c>
      <c r="I4740" s="19">
        <f t="shared" si="522"/>
        <v>1.3343475561721378</v>
      </c>
      <c r="J4740" s="19">
        <f t="shared" si="523"/>
        <v>-4.7776643554133065</v>
      </c>
    </row>
    <row r="4741" spans="1:10" x14ac:dyDescent="0.25">
      <c r="A4741" s="43">
        <f t="shared" si="517"/>
        <v>163</v>
      </c>
      <c r="B4741" s="44">
        <v>43040</v>
      </c>
      <c r="C4741" s="5">
        <v>67.288856999999993</v>
      </c>
      <c r="D4741" s="5">
        <v>112.71048</v>
      </c>
      <c r="E4741" s="19">
        <f t="shared" si="518"/>
        <v>8.3361345271953269E-2</v>
      </c>
      <c r="F4741" s="19">
        <f t="shared" si="519"/>
        <v>0.74860251843226422</v>
      </c>
      <c r="G4741" s="19">
        <f t="shared" si="520"/>
        <v>-0.65425100851938112</v>
      </c>
      <c r="H4741" s="19">
        <f t="shared" si="521"/>
        <v>1.1355442085725531</v>
      </c>
      <c r="I4741" s="19">
        <f t="shared" si="522"/>
        <v>1.7011075600115584</v>
      </c>
      <c r="J4741" s="19">
        <f t="shared" si="523"/>
        <v>1.3343475561721378</v>
      </c>
    </row>
    <row r="4742" spans="1:10" x14ac:dyDescent="0.25">
      <c r="A4742" s="43">
        <f t="shared" si="517"/>
        <v>162</v>
      </c>
      <c r="B4742" s="44">
        <v>43041</v>
      </c>
      <c r="C4742" s="5">
        <v>67.092911000000001</v>
      </c>
      <c r="D4742" s="5">
        <v>112.15617399999999</v>
      </c>
      <c r="E4742" s="19">
        <f t="shared" si="518"/>
        <v>0.2179295039765492</v>
      </c>
      <c r="F4742" s="19">
        <f t="shared" si="519"/>
        <v>0.13456815870459593</v>
      </c>
      <c r="G4742" s="19">
        <f t="shared" si="520"/>
        <v>0.74860251843226422</v>
      </c>
      <c r="H4742" s="19">
        <f t="shared" si="521"/>
        <v>-0.30817555884960668</v>
      </c>
      <c r="I4742" s="19">
        <f t="shared" si="522"/>
        <v>-1.4437197674221598</v>
      </c>
      <c r="J4742" s="19">
        <f t="shared" si="523"/>
        <v>1.7011075600115584</v>
      </c>
    </row>
    <row r="4743" spans="1:10" x14ac:dyDescent="0.25">
      <c r="A4743" s="43">
        <f t="shared" si="517"/>
        <v>161</v>
      </c>
      <c r="B4743" s="44">
        <v>43042</v>
      </c>
      <c r="C4743" s="5">
        <v>67.288856999999993</v>
      </c>
      <c r="D4743" s="5">
        <v>111.825523</v>
      </c>
      <c r="E4743" s="19">
        <f t="shared" si="518"/>
        <v>0.61103165435164897</v>
      </c>
      <c r="F4743" s="19">
        <f t="shared" si="519"/>
        <v>0.39310215037509977</v>
      </c>
      <c r="G4743" s="19">
        <f t="shared" si="520"/>
        <v>0.13456815870459593</v>
      </c>
      <c r="H4743" s="19">
        <f t="shared" si="521"/>
        <v>0.31351491231174339</v>
      </c>
      <c r="I4743" s="19">
        <f t="shared" si="522"/>
        <v>0.62169047116135001</v>
      </c>
      <c r="J4743" s="19">
        <f t="shared" si="523"/>
        <v>-1.4437197674221598</v>
      </c>
    </row>
    <row r="4744" spans="1:10" x14ac:dyDescent="0.25">
      <c r="A4744" s="43">
        <f t="shared" si="517"/>
        <v>160</v>
      </c>
      <c r="B4744" s="44">
        <v>43045</v>
      </c>
      <c r="C4744" s="5">
        <v>68.827056999999996</v>
      </c>
      <c r="D4744" s="5">
        <v>113.819107</v>
      </c>
      <c r="E4744" s="19">
        <f t="shared" si="518"/>
        <v>0.96052408386366039</v>
      </c>
      <c r="F4744" s="19">
        <f t="shared" si="519"/>
        <v>0.34949242951201143</v>
      </c>
      <c r="G4744" s="19">
        <f t="shared" si="520"/>
        <v>0.39310215037509977</v>
      </c>
      <c r="H4744" s="19">
        <f t="shared" si="521"/>
        <v>0.11700121668506602</v>
      </c>
      <c r="I4744" s="19">
        <f t="shared" si="522"/>
        <v>-0.19651369562667736</v>
      </c>
      <c r="J4744" s="19">
        <f t="shared" si="523"/>
        <v>0.62169047116135001</v>
      </c>
    </row>
    <row r="4745" spans="1:10" x14ac:dyDescent="0.25">
      <c r="A4745" s="43">
        <f t="shared" si="517"/>
        <v>159</v>
      </c>
      <c r="B4745" s="44">
        <v>43046</v>
      </c>
      <c r="C4745" s="5">
        <v>68.738883999999999</v>
      </c>
      <c r="D4745" s="5">
        <v>114.013603</v>
      </c>
      <c r="E4745" s="19">
        <f t="shared" si="518"/>
        <v>0.75637961357215033</v>
      </c>
      <c r="F4745" s="19">
        <f t="shared" si="519"/>
        <v>-0.20414447029151006</v>
      </c>
      <c r="G4745" s="19">
        <f t="shared" si="520"/>
        <v>0.34949242951201143</v>
      </c>
      <c r="H4745" s="19">
        <f t="shared" si="521"/>
        <v>-0.41084371814235598</v>
      </c>
      <c r="I4745" s="19">
        <f t="shared" si="522"/>
        <v>-0.52784493482742201</v>
      </c>
      <c r="J4745" s="19">
        <f t="shared" si="523"/>
        <v>-0.19651369562667736</v>
      </c>
    </row>
    <row r="4746" spans="1:10" x14ac:dyDescent="0.25">
      <c r="A4746" s="43">
        <f t="shared" si="517"/>
        <v>158</v>
      </c>
      <c r="B4746" s="44">
        <v>43047</v>
      </c>
      <c r="C4746" s="5">
        <v>68.405769000000006</v>
      </c>
      <c r="D4746" s="5">
        <v>113.45929</v>
      </c>
      <c r="E4746" s="19">
        <f t="shared" si="518"/>
        <v>0.75378294614300501</v>
      </c>
      <c r="F4746" s="19">
        <f t="shared" si="519"/>
        <v>-2.5966674291453273E-3</v>
      </c>
      <c r="G4746" s="19">
        <f t="shared" si="520"/>
        <v>-0.20414447029151006</v>
      </c>
      <c r="H4746" s="19">
        <f t="shared" si="521"/>
        <v>0.11813987762587218</v>
      </c>
      <c r="I4746" s="19">
        <f t="shared" si="522"/>
        <v>0.52898359576822818</v>
      </c>
      <c r="J4746" s="19">
        <f t="shared" si="523"/>
        <v>-0.52784493482742201</v>
      </c>
    </row>
    <row r="4747" spans="1:10" x14ac:dyDescent="0.25">
      <c r="A4747" s="43">
        <f t="shared" ref="A4747:A4810" si="524">A4748+1</f>
        <v>157</v>
      </c>
      <c r="B4747" s="44">
        <v>43048</v>
      </c>
      <c r="C4747" s="5">
        <v>68.611510999999993</v>
      </c>
      <c r="D4747" s="5">
        <v>114.013603</v>
      </c>
      <c r="E4747" s="19">
        <f t="shared" si="518"/>
        <v>0.6290066135721446</v>
      </c>
      <c r="F4747" s="19">
        <f t="shared" si="519"/>
        <v>-0.1247763325708604</v>
      </c>
      <c r="G4747" s="19">
        <f t="shared" si="520"/>
        <v>-2.5966674291453273E-3</v>
      </c>
      <c r="H4747" s="19">
        <f t="shared" si="521"/>
        <v>-0.12324059342688938</v>
      </c>
      <c r="I4747" s="19">
        <f t="shared" si="522"/>
        <v>-0.24138047105276156</v>
      </c>
      <c r="J4747" s="19">
        <f t="shared" si="523"/>
        <v>0.52898359576822818</v>
      </c>
    </row>
    <row r="4748" spans="1:10" x14ac:dyDescent="0.25">
      <c r="A4748" s="43">
        <f t="shared" si="524"/>
        <v>156</v>
      </c>
      <c r="B4748" s="44">
        <v>43049</v>
      </c>
      <c r="C4748" s="5">
        <v>68.249015999999997</v>
      </c>
      <c r="D4748" s="5">
        <v>113.955254</v>
      </c>
      <c r="E4748" s="19">
        <f t="shared" si="518"/>
        <v>0.30130317391292749</v>
      </c>
      <c r="F4748" s="19">
        <f t="shared" si="519"/>
        <v>-0.32770343965921711</v>
      </c>
      <c r="G4748" s="19">
        <f t="shared" si="520"/>
        <v>-0.1247763325708604</v>
      </c>
      <c r="H4748" s="19">
        <f t="shared" si="521"/>
        <v>-0.2539073516352347</v>
      </c>
      <c r="I4748" s="19">
        <f t="shared" si="522"/>
        <v>-0.13066675820834533</v>
      </c>
      <c r="J4748" s="19">
        <f t="shared" si="523"/>
        <v>-0.24138047105276156</v>
      </c>
    </row>
    <row r="4749" spans="1:10" x14ac:dyDescent="0.25">
      <c r="A4749" s="43">
        <f t="shared" si="524"/>
        <v>155</v>
      </c>
      <c r="B4749" s="44">
        <v>43052</v>
      </c>
      <c r="C4749" s="5">
        <v>67.857108999999994</v>
      </c>
      <c r="D4749" s="5">
        <v>114.003883</v>
      </c>
      <c r="E4749" s="19">
        <f t="shared" si="518"/>
        <v>-0.11959967499299751</v>
      </c>
      <c r="F4749" s="19">
        <f t="shared" si="519"/>
        <v>-0.420902848905925</v>
      </c>
      <c r="G4749" s="19">
        <f t="shared" si="520"/>
        <v>-0.32770343965921711</v>
      </c>
      <c r="H4749" s="19">
        <f t="shared" si="521"/>
        <v>-0.22709019725486171</v>
      </c>
      <c r="I4749" s="19">
        <f t="shared" si="522"/>
        <v>2.6817154380372993E-2</v>
      </c>
      <c r="J4749" s="19">
        <f t="shared" si="523"/>
        <v>-0.13066675820834533</v>
      </c>
    </row>
    <row r="4750" spans="1:10" x14ac:dyDescent="0.25">
      <c r="A4750" s="43">
        <f t="shared" si="524"/>
        <v>154</v>
      </c>
      <c r="B4750" s="44">
        <v>43053</v>
      </c>
      <c r="C4750" s="5">
        <v>66.759788999999998</v>
      </c>
      <c r="D4750" s="5">
        <v>113.70240800000001</v>
      </c>
      <c r="E4750" s="19">
        <f t="shared" si="518"/>
        <v>-1.0371601991881789</v>
      </c>
      <c r="F4750" s="19">
        <f t="shared" si="519"/>
        <v>-0.91756052419518142</v>
      </c>
      <c r="G4750" s="19">
        <f t="shared" si="520"/>
        <v>-0.420902848905925</v>
      </c>
      <c r="H4750" s="19">
        <f t="shared" si="521"/>
        <v>-0.66862722853378598</v>
      </c>
      <c r="I4750" s="19">
        <f t="shared" si="522"/>
        <v>-0.4415370312789243</v>
      </c>
      <c r="J4750" s="19">
        <f t="shared" si="523"/>
        <v>2.6817154380372993E-2</v>
      </c>
    </row>
    <row r="4751" spans="1:10" x14ac:dyDescent="0.25">
      <c r="A4751" s="43">
        <f t="shared" si="524"/>
        <v>153</v>
      </c>
      <c r="B4751" s="44">
        <v>43054</v>
      </c>
      <c r="C4751" s="5">
        <v>66.005393999999995</v>
      </c>
      <c r="D4751" s="5">
        <v>113.245338</v>
      </c>
      <c r="E4751" s="19">
        <f t="shared" si="518"/>
        <v>-1.5190196204300577</v>
      </c>
      <c r="F4751" s="19">
        <f t="shared" si="519"/>
        <v>-0.48185942124187875</v>
      </c>
      <c r="G4751" s="19">
        <f t="shared" si="520"/>
        <v>-0.91756052419518142</v>
      </c>
      <c r="H4751" s="19">
        <f t="shared" si="521"/>
        <v>6.0810617344046358E-2</v>
      </c>
      <c r="I4751" s="19">
        <f t="shared" si="522"/>
        <v>0.72943784587783234</v>
      </c>
      <c r="J4751" s="19">
        <f t="shared" si="523"/>
        <v>-0.4415370312789243</v>
      </c>
    </row>
    <row r="4752" spans="1:10" x14ac:dyDescent="0.25">
      <c r="A4752" s="43">
        <f t="shared" si="524"/>
        <v>152</v>
      </c>
      <c r="B4752" s="44">
        <v>43055</v>
      </c>
      <c r="C4752" s="5">
        <v>65.740868000000006</v>
      </c>
      <c r="D4752" s="5">
        <v>112.460075</v>
      </c>
      <c r="E4752" s="19">
        <f t="shared" si="518"/>
        <v>-1.3153195146205547</v>
      </c>
      <c r="F4752" s="19">
        <f t="shared" si="519"/>
        <v>0.20370010580950293</v>
      </c>
      <c r="G4752" s="19">
        <f t="shared" si="520"/>
        <v>-0.48185942124187875</v>
      </c>
      <c r="H4752" s="19">
        <f t="shared" si="521"/>
        <v>0.48868476221424834</v>
      </c>
      <c r="I4752" s="19">
        <f t="shared" si="522"/>
        <v>0.42787414487020198</v>
      </c>
      <c r="J4752" s="19">
        <f t="shared" si="523"/>
        <v>0.72943784587783234</v>
      </c>
    </row>
    <row r="4753" spans="1:10" x14ac:dyDescent="0.25">
      <c r="A4753" s="43">
        <f t="shared" si="524"/>
        <v>151</v>
      </c>
      <c r="B4753" s="44">
        <v>43056</v>
      </c>
      <c r="C4753" s="5">
        <v>66.064171000000002</v>
      </c>
      <c r="D4753" s="5">
        <v>112.597504</v>
      </c>
      <c r="E4753" s="19">
        <f t="shared" si="518"/>
        <v>-1.0739608383634192</v>
      </c>
      <c r="F4753" s="19">
        <f t="shared" si="519"/>
        <v>0.24135867625713558</v>
      </c>
      <c r="G4753" s="19">
        <f t="shared" si="520"/>
        <v>0.20370010580950293</v>
      </c>
      <c r="H4753" s="19">
        <f t="shared" si="521"/>
        <v>0.12088494034030386</v>
      </c>
      <c r="I4753" s="19">
        <f t="shared" si="522"/>
        <v>-0.36779982187394444</v>
      </c>
      <c r="J4753" s="19">
        <f t="shared" si="523"/>
        <v>0.42787414487020198</v>
      </c>
    </row>
    <row r="4754" spans="1:10" x14ac:dyDescent="0.25">
      <c r="A4754" s="43">
        <f t="shared" si="524"/>
        <v>150</v>
      </c>
      <c r="B4754" s="44">
        <v>43059</v>
      </c>
      <c r="C4754" s="5">
        <v>65.907409999999999</v>
      </c>
      <c r="D4754" s="5">
        <v>112.607315</v>
      </c>
      <c r="E4754" s="19">
        <f t="shared" si="518"/>
        <v>-1.2365718100596439</v>
      </c>
      <c r="F4754" s="19">
        <f t="shared" si="519"/>
        <v>-0.16261097169622474</v>
      </c>
      <c r="G4754" s="19">
        <f t="shared" si="520"/>
        <v>0.24135867625713558</v>
      </c>
      <c r="H4754" s="19">
        <f t="shared" si="521"/>
        <v>-0.30535700174409786</v>
      </c>
      <c r="I4754" s="19">
        <f t="shared" si="522"/>
        <v>-0.42624194208440169</v>
      </c>
      <c r="J4754" s="19">
        <f t="shared" si="523"/>
        <v>-0.36779982187394444</v>
      </c>
    </row>
    <row r="4755" spans="1:10" x14ac:dyDescent="0.25">
      <c r="A4755" s="43">
        <f t="shared" si="524"/>
        <v>149</v>
      </c>
      <c r="B4755" s="44">
        <v>43060</v>
      </c>
      <c r="C4755" s="5">
        <v>66.054374999999993</v>
      </c>
      <c r="D4755" s="5">
        <v>113.049026</v>
      </c>
      <c r="E4755" s="19">
        <f t="shared" si="518"/>
        <v>-1.3529843299774598</v>
      </c>
      <c r="F4755" s="19">
        <f t="shared" si="519"/>
        <v>-0.11641251991781587</v>
      </c>
      <c r="G4755" s="19">
        <f t="shared" si="520"/>
        <v>-0.16261097169622474</v>
      </c>
      <c r="H4755" s="19">
        <f t="shared" si="521"/>
        <v>-2.0240005998598959E-2</v>
      </c>
      <c r="I4755" s="19">
        <f t="shared" si="522"/>
        <v>0.28511699574549887</v>
      </c>
      <c r="J4755" s="19">
        <f t="shared" si="523"/>
        <v>-0.42624194208440169</v>
      </c>
    </row>
    <row r="4756" spans="1:10" x14ac:dyDescent="0.25">
      <c r="A4756" s="43">
        <f t="shared" si="524"/>
        <v>148</v>
      </c>
      <c r="B4756" s="44">
        <v>43061</v>
      </c>
      <c r="C4756" s="5">
        <v>66.318916000000002</v>
      </c>
      <c r="D4756" s="5">
        <v>113.775406</v>
      </c>
      <c r="E4756" s="19">
        <f t="shared" si="518"/>
        <v>-1.5215594690772178</v>
      </c>
      <c r="F4756" s="19">
        <f t="shared" si="519"/>
        <v>-0.16857513909975808</v>
      </c>
      <c r="G4756" s="19">
        <f t="shared" si="520"/>
        <v>-0.11641251991781587</v>
      </c>
      <c r="H4756" s="19">
        <f t="shared" si="521"/>
        <v>-9.9725635432305434E-2</v>
      </c>
      <c r="I4756" s="19">
        <f t="shared" si="522"/>
        <v>-7.9485629433706476E-2</v>
      </c>
      <c r="J4756" s="19">
        <f t="shared" si="523"/>
        <v>0.28511699574549887</v>
      </c>
    </row>
    <row r="4757" spans="1:10" x14ac:dyDescent="0.25">
      <c r="A4757" s="43">
        <f t="shared" si="524"/>
        <v>147</v>
      </c>
      <c r="B4757" s="44">
        <v>43063</v>
      </c>
      <c r="C4757" s="5">
        <v>66.505058000000005</v>
      </c>
      <c r="D4757" s="5">
        <v>114.364349</v>
      </c>
      <c r="E4757" s="19">
        <f t="shared" si="518"/>
        <v>-1.686584514301245</v>
      </c>
      <c r="F4757" s="19">
        <f t="shared" si="519"/>
        <v>-0.16502504522402717</v>
      </c>
      <c r="G4757" s="19">
        <f t="shared" si="520"/>
        <v>-0.16857513909975808</v>
      </c>
      <c r="H4757" s="19">
        <f t="shared" si="521"/>
        <v>-6.5325161861963701E-2</v>
      </c>
      <c r="I4757" s="19">
        <f t="shared" si="522"/>
        <v>3.4400473570341733E-2</v>
      </c>
      <c r="J4757" s="19">
        <f t="shared" si="523"/>
        <v>-7.9485629433706476E-2</v>
      </c>
    </row>
    <row r="4758" spans="1:10" x14ac:dyDescent="0.25">
      <c r="A4758" s="43">
        <f t="shared" si="524"/>
        <v>146</v>
      </c>
      <c r="B4758" s="44">
        <v>43066</v>
      </c>
      <c r="C4758" s="5">
        <v>65.829041000000004</v>
      </c>
      <c r="D4758" s="5">
        <v>113.461288</v>
      </c>
      <c r="E4758" s="19">
        <f t="shared" si="518"/>
        <v>-1.8241363945408295</v>
      </c>
      <c r="F4758" s="19">
        <f t="shared" si="519"/>
        <v>-0.13755188023958453</v>
      </c>
      <c r="G4758" s="19">
        <f t="shared" si="520"/>
        <v>-0.16502504522402717</v>
      </c>
      <c r="H4758" s="19">
        <f t="shared" si="521"/>
        <v>-3.9951618133804254E-2</v>
      </c>
      <c r="I4758" s="19">
        <f t="shared" si="522"/>
        <v>2.5373543728159448E-2</v>
      </c>
      <c r="J4758" s="19">
        <f t="shared" si="523"/>
        <v>3.4400473570341733E-2</v>
      </c>
    </row>
    <row r="4759" spans="1:10" x14ac:dyDescent="0.25">
      <c r="A4759" s="43">
        <f t="shared" si="524"/>
        <v>145</v>
      </c>
      <c r="B4759" s="44">
        <v>43067</v>
      </c>
      <c r="C4759" s="5">
        <v>66.338500999999994</v>
      </c>
      <c r="D4759" s="5">
        <v>114.30544999999999</v>
      </c>
      <c r="E4759" s="19">
        <f t="shared" si="518"/>
        <v>-1.8180220073257942</v>
      </c>
      <c r="F4759" s="19">
        <f t="shared" si="519"/>
        <v>6.1143872150353218E-3</v>
      </c>
      <c r="G4759" s="19">
        <f t="shared" si="520"/>
        <v>-0.13755188023958453</v>
      </c>
      <c r="H4759" s="19">
        <f t="shared" si="521"/>
        <v>8.7466278658551153E-2</v>
      </c>
      <c r="I4759" s="19">
        <f t="shared" si="522"/>
        <v>0.12741789679235541</v>
      </c>
      <c r="J4759" s="19">
        <f t="shared" si="523"/>
        <v>2.5373543728159448E-2</v>
      </c>
    </row>
    <row r="4760" spans="1:10" x14ac:dyDescent="0.25">
      <c r="A4760" s="43">
        <f t="shared" si="524"/>
        <v>144</v>
      </c>
      <c r="B4760" s="44">
        <v>43068</v>
      </c>
      <c r="C4760" s="5">
        <v>66.701012000000006</v>
      </c>
      <c r="D4760" s="5">
        <v>115.02201100000001</v>
      </c>
      <c r="E4760" s="19">
        <f t="shared" si="518"/>
        <v>-1.8827724045964516</v>
      </c>
      <c r="F4760" s="19">
        <f t="shared" si="519"/>
        <v>-6.4750397270657345E-2</v>
      </c>
      <c r="G4760" s="19">
        <f t="shared" si="520"/>
        <v>6.1143872150353218E-3</v>
      </c>
      <c r="H4760" s="19">
        <f t="shared" si="521"/>
        <v>-6.8366610761122076E-2</v>
      </c>
      <c r="I4760" s="19">
        <f t="shared" si="522"/>
        <v>-0.15583288941967322</v>
      </c>
      <c r="J4760" s="19">
        <f t="shared" si="523"/>
        <v>0.12741789679235541</v>
      </c>
    </row>
    <row r="4761" spans="1:10" x14ac:dyDescent="0.25">
      <c r="A4761" s="43">
        <f t="shared" si="524"/>
        <v>143</v>
      </c>
      <c r="B4761" s="44">
        <v>43069</v>
      </c>
      <c r="C4761" s="5">
        <v>67.700355999999999</v>
      </c>
      <c r="D4761" s="5">
        <v>116.798676</v>
      </c>
      <c r="E4761" s="19">
        <f t="shared" si="518"/>
        <v>-1.942794418630001</v>
      </c>
      <c r="F4761" s="19">
        <f t="shared" si="519"/>
        <v>-6.0022014033549453E-2</v>
      </c>
      <c r="G4761" s="19">
        <f t="shared" si="520"/>
        <v>-6.4750397270657345E-2</v>
      </c>
      <c r="H4761" s="19">
        <f t="shared" si="521"/>
        <v>-2.1726882912752564E-2</v>
      </c>
      <c r="I4761" s="19">
        <f t="shared" si="522"/>
        <v>4.6639727848369512E-2</v>
      </c>
      <c r="J4761" s="19">
        <f t="shared" si="523"/>
        <v>-0.15583288941967322</v>
      </c>
    </row>
    <row r="4762" spans="1:10" x14ac:dyDescent="0.25">
      <c r="A4762" s="43">
        <f t="shared" si="524"/>
        <v>142</v>
      </c>
      <c r="B4762" s="44">
        <v>43070</v>
      </c>
      <c r="C4762" s="5">
        <v>68.268608</v>
      </c>
      <c r="D4762" s="5">
        <v>117.309105</v>
      </c>
      <c r="E4762" s="19">
        <f t="shared" si="518"/>
        <v>-1.6788941873523697</v>
      </c>
      <c r="F4762" s="19">
        <f t="shared" si="519"/>
        <v>0.26390023127763129</v>
      </c>
      <c r="G4762" s="19">
        <f t="shared" si="520"/>
        <v>-6.0022014033549453E-2</v>
      </c>
      <c r="H4762" s="19">
        <f t="shared" si="521"/>
        <v>0.29939886903796997</v>
      </c>
      <c r="I4762" s="19">
        <f t="shared" si="522"/>
        <v>0.32112575195072252</v>
      </c>
      <c r="J4762" s="19">
        <f t="shared" si="523"/>
        <v>4.6639727848369512E-2</v>
      </c>
    </row>
    <row r="4763" spans="1:10" x14ac:dyDescent="0.25">
      <c r="A4763" s="43">
        <f t="shared" si="524"/>
        <v>141</v>
      </c>
      <c r="B4763" s="44">
        <v>43073</v>
      </c>
      <c r="C4763" s="5">
        <v>68.239211999999995</v>
      </c>
      <c r="D4763" s="5">
        <v>118.614609</v>
      </c>
      <c r="E4763" s="19">
        <f t="shared" si="518"/>
        <v>-2.4867186298470756</v>
      </c>
      <c r="F4763" s="19">
        <f t="shared" si="519"/>
        <v>-0.80782444249470586</v>
      </c>
      <c r="G4763" s="19">
        <f t="shared" si="520"/>
        <v>0.26390023127763129</v>
      </c>
      <c r="H4763" s="19">
        <f t="shared" si="521"/>
        <v>-0.96390215607755747</v>
      </c>
      <c r="I4763" s="19">
        <f t="shared" si="522"/>
        <v>-1.2633010251155274</v>
      </c>
      <c r="J4763" s="19">
        <f t="shared" si="523"/>
        <v>0.32112575195072252</v>
      </c>
    </row>
    <row r="4764" spans="1:10" x14ac:dyDescent="0.25">
      <c r="A4764" s="43">
        <f t="shared" si="524"/>
        <v>140</v>
      </c>
      <c r="B4764" s="44">
        <v>43074</v>
      </c>
      <c r="C4764" s="5">
        <v>67.94529</v>
      </c>
      <c r="D4764" s="5">
        <v>118.17289700000001</v>
      </c>
      <c r="E4764" s="19">
        <f t="shared" si="518"/>
        <v>-2.5172625136626579</v>
      </c>
      <c r="F4764" s="19">
        <f t="shared" si="519"/>
        <v>-3.0543883815582262E-2</v>
      </c>
      <c r="G4764" s="19">
        <f t="shared" si="520"/>
        <v>-0.80782444249470586</v>
      </c>
      <c r="H4764" s="19">
        <f t="shared" si="521"/>
        <v>0.44722527671338985</v>
      </c>
      <c r="I4764" s="19">
        <f t="shared" si="522"/>
        <v>1.4111274327909473</v>
      </c>
      <c r="J4764" s="19">
        <f t="shared" si="523"/>
        <v>-1.2633010251155274</v>
      </c>
    </row>
    <row r="4765" spans="1:10" x14ac:dyDescent="0.25">
      <c r="A4765" s="43">
        <f t="shared" si="524"/>
        <v>139</v>
      </c>
      <c r="B4765" s="44">
        <v>43075</v>
      </c>
      <c r="C4765" s="5">
        <v>67.063514999999995</v>
      </c>
      <c r="D4765" s="5">
        <v>117.407257</v>
      </c>
      <c r="E4765" s="19">
        <f t="shared" si="518"/>
        <v>-2.9425119475122301</v>
      </c>
      <c r="F4765" s="19">
        <f t="shared" si="519"/>
        <v>-0.42524943384957226</v>
      </c>
      <c r="G4765" s="19">
        <f t="shared" si="520"/>
        <v>-3.0543883815582262E-2</v>
      </c>
      <c r="H4765" s="19">
        <f t="shared" si="521"/>
        <v>-0.40718495726008008</v>
      </c>
      <c r="I4765" s="19">
        <f t="shared" si="522"/>
        <v>-0.85441023397346993</v>
      </c>
      <c r="J4765" s="19">
        <f t="shared" si="523"/>
        <v>1.4111274327909473</v>
      </c>
    </row>
    <row r="4766" spans="1:10" x14ac:dyDescent="0.25">
      <c r="A4766" s="43">
        <f t="shared" si="524"/>
        <v>138</v>
      </c>
      <c r="B4766" s="44">
        <v>43076</v>
      </c>
      <c r="C4766" s="5">
        <v>67.259467999999998</v>
      </c>
      <c r="D4766" s="5">
        <v>117.42688800000001</v>
      </c>
      <c r="E4766" s="19">
        <f t="shared" si="518"/>
        <v>-2.7582642573041767</v>
      </c>
      <c r="F4766" s="19">
        <f t="shared" si="519"/>
        <v>0.18424769020805343</v>
      </c>
      <c r="G4766" s="19">
        <f t="shared" si="520"/>
        <v>-0.42524943384957226</v>
      </c>
      <c r="H4766" s="19">
        <f t="shared" si="521"/>
        <v>0.43575167342289939</v>
      </c>
      <c r="I4766" s="19">
        <f t="shared" si="522"/>
        <v>0.84293663068297953</v>
      </c>
      <c r="J4766" s="19">
        <f t="shared" si="523"/>
        <v>-0.85441023397346993</v>
      </c>
    </row>
    <row r="4767" spans="1:10" x14ac:dyDescent="0.25">
      <c r="A4767" s="43">
        <f t="shared" si="524"/>
        <v>137</v>
      </c>
      <c r="B4767" s="44">
        <v>43077</v>
      </c>
      <c r="C4767" s="5">
        <v>67.876709000000005</v>
      </c>
      <c r="D4767" s="5">
        <v>117.71154799999999</v>
      </c>
      <c r="E4767" s="19">
        <f t="shared" si="518"/>
        <v>-2.3107565100866481</v>
      </c>
      <c r="F4767" s="19">
        <f t="shared" si="519"/>
        <v>0.44750774721752862</v>
      </c>
      <c r="G4767" s="19">
        <f t="shared" si="520"/>
        <v>0.18424769020805343</v>
      </c>
      <c r="H4767" s="19">
        <f t="shared" si="521"/>
        <v>0.33853869447599721</v>
      </c>
      <c r="I4767" s="19">
        <f t="shared" si="522"/>
        <v>-9.7212978946902173E-2</v>
      </c>
      <c r="J4767" s="19">
        <f t="shared" si="523"/>
        <v>0.84293663068297953</v>
      </c>
    </row>
    <row r="4768" spans="1:10" x14ac:dyDescent="0.25">
      <c r="A4768" s="43">
        <f t="shared" si="524"/>
        <v>136</v>
      </c>
      <c r="B4768" s="44">
        <v>43080</v>
      </c>
      <c r="C4768" s="5">
        <v>68.366577000000007</v>
      </c>
      <c r="D4768" s="5">
        <v>118.202347</v>
      </c>
      <c r="E4768" s="19">
        <f t="shared" si="518"/>
        <v>-2.1135355652836836</v>
      </c>
      <c r="F4768" s="19">
        <f t="shared" si="519"/>
        <v>0.19722094480296448</v>
      </c>
      <c r="G4768" s="19">
        <f t="shared" si="520"/>
        <v>0.44750774721752862</v>
      </c>
      <c r="H4768" s="19">
        <f t="shared" si="521"/>
        <v>-6.744720519514763E-2</v>
      </c>
      <c r="I4768" s="19">
        <f t="shared" si="522"/>
        <v>-0.40598589967114485</v>
      </c>
      <c r="J4768" s="19">
        <f t="shared" si="523"/>
        <v>-9.7212978946902173E-2</v>
      </c>
    </row>
    <row r="4769" spans="1:10" x14ac:dyDescent="0.25">
      <c r="A4769" s="43">
        <f t="shared" si="524"/>
        <v>135</v>
      </c>
      <c r="B4769" s="44">
        <v>43081</v>
      </c>
      <c r="C4769" s="5">
        <v>68.180428000000006</v>
      </c>
      <c r="D4769" s="5">
        <v>117.475967</v>
      </c>
      <c r="E4769" s="19">
        <f t="shared" si="518"/>
        <v>-1.8665684261839175</v>
      </c>
      <c r="F4769" s="19">
        <f t="shared" si="519"/>
        <v>0.24696713909976609</v>
      </c>
      <c r="G4769" s="19">
        <f t="shared" si="520"/>
        <v>0.19722094480296448</v>
      </c>
      <c r="H4769" s="19">
        <f t="shared" si="521"/>
        <v>0.13032535373083598</v>
      </c>
      <c r="I4769" s="19">
        <f t="shared" si="522"/>
        <v>0.19777255892598361</v>
      </c>
      <c r="J4769" s="19">
        <f t="shared" si="523"/>
        <v>-0.40598589967114485</v>
      </c>
    </row>
    <row r="4770" spans="1:10" x14ac:dyDescent="0.25">
      <c r="A4770" s="43">
        <f t="shared" si="524"/>
        <v>134</v>
      </c>
      <c r="B4770" s="44">
        <v>43082</v>
      </c>
      <c r="C4770" s="5">
        <v>68.082442999999998</v>
      </c>
      <c r="D4770" s="5">
        <v>117.721367</v>
      </c>
      <c r="E4770" s="19">
        <f t="shared" si="518"/>
        <v>-2.1108772519157526</v>
      </c>
      <c r="F4770" s="19">
        <f t="shared" si="519"/>
        <v>-0.2443088257318351</v>
      </c>
      <c r="G4770" s="19">
        <f t="shared" si="520"/>
        <v>0.24696713909976609</v>
      </c>
      <c r="H4770" s="19">
        <f t="shared" si="521"/>
        <v>-0.39037185195267193</v>
      </c>
      <c r="I4770" s="19">
        <f t="shared" si="522"/>
        <v>-0.52069720568350797</v>
      </c>
      <c r="J4770" s="19">
        <f t="shared" si="523"/>
        <v>0.19777255892598361</v>
      </c>
    </row>
    <row r="4771" spans="1:10" x14ac:dyDescent="0.25">
      <c r="A4771" s="43">
        <f t="shared" si="524"/>
        <v>133</v>
      </c>
      <c r="B4771" s="44">
        <v>43083</v>
      </c>
      <c r="C4771" s="5">
        <v>67.837508999999997</v>
      </c>
      <c r="D4771" s="5">
        <v>117.32873499999999</v>
      </c>
      <c r="E4771" s="19">
        <f t="shared" si="518"/>
        <v>-2.1216979008776917</v>
      </c>
      <c r="F4771" s="19">
        <f t="shared" si="519"/>
        <v>-1.0820648961939128E-2</v>
      </c>
      <c r="G4771" s="19">
        <f t="shared" si="520"/>
        <v>-0.2443088257318351</v>
      </c>
      <c r="H4771" s="19">
        <f t="shared" si="521"/>
        <v>0.13367017904427431</v>
      </c>
      <c r="I4771" s="19">
        <f t="shared" si="522"/>
        <v>0.52404203099694624</v>
      </c>
      <c r="J4771" s="19">
        <f t="shared" si="523"/>
        <v>-0.52069720568350797</v>
      </c>
    </row>
    <row r="4772" spans="1:10" x14ac:dyDescent="0.25">
      <c r="A4772" s="43">
        <f t="shared" si="524"/>
        <v>132</v>
      </c>
      <c r="B4772" s="44">
        <v>43084</v>
      </c>
      <c r="C4772" s="5">
        <v>67.776366999999993</v>
      </c>
      <c r="D4772" s="5">
        <v>117.525047</v>
      </c>
      <c r="E4772" s="19">
        <f t="shared" si="518"/>
        <v>-2.2998941913302957</v>
      </c>
      <c r="F4772" s="19">
        <f t="shared" si="519"/>
        <v>-0.17819629045260399</v>
      </c>
      <c r="G4772" s="19">
        <f t="shared" si="520"/>
        <v>-1.0820648961939128E-2</v>
      </c>
      <c r="H4772" s="19">
        <f t="shared" si="521"/>
        <v>-0.17179666684755537</v>
      </c>
      <c r="I4772" s="19">
        <f t="shared" si="522"/>
        <v>-0.30546684589182971</v>
      </c>
      <c r="J4772" s="19">
        <f t="shared" si="523"/>
        <v>0.52404203099694624</v>
      </c>
    </row>
    <row r="4773" spans="1:10" x14ac:dyDescent="0.25">
      <c r="A4773" s="43">
        <f t="shared" si="524"/>
        <v>131</v>
      </c>
      <c r="B4773" s="44">
        <v>43087</v>
      </c>
      <c r="C4773" s="5">
        <v>68.299094999999994</v>
      </c>
      <c r="D4773" s="5">
        <v>117.495598</v>
      </c>
      <c r="E4773" s="19">
        <f t="shared" si="518"/>
        <v>-1.7596067359758649</v>
      </c>
      <c r="F4773" s="19">
        <f t="shared" si="519"/>
        <v>0.54028745535443079</v>
      </c>
      <c r="G4773" s="19">
        <f t="shared" si="520"/>
        <v>-0.17819629045260399</v>
      </c>
      <c r="H4773" s="19">
        <f t="shared" si="521"/>
        <v>0.64567754708772895</v>
      </c>
      <c r="I4773" s="19">
        <f t="shared" si="522"/>
        <v>0.8174742139352843</v>
      </c>
      <c r="J4773" s="19">
        <f t="shared" si="523"/>
        <v>-0.30546684589182971</v>
      </c>
    </row>
    <row r="4774" spans="1:10" x14ac:dyDescent="0.25">
      <c r="A4774" s="43">
        <f t="shared" si="524"/>
        <v>130</v>
      </c>
      <c r="B4774" s="44">
        <v>43088</v>
      </c>
      <c r="C4774" s="5">
        <v>68.397712999999996</v>
      </c>
      <c r="D4774" s="5">
        <v>117.63301800000001</v>
      </c>
      <c r="E4774" s="19">
        <f t="shared" si="518"/>
        <v>-1.7429276933192597</v>
      </c>
      <c r="F4774" s="19">
        <f t="shared" si="519"/>
        <v>1.6679042656605247E-2</v>
      </c>
      <c r="G4774" s="19">
        <f t="shared" si="520"/>
        <v>0.54028745535443079</v>
      </c>
      <c r="H4774" s="19">
        <f t="shared" si="521"/>
        <v>-0.30286152879708977</v>
      </c>
      <c r="I4774" s="19">
        <f t="shared" si="522"/>
        <v>-0.94853907588481867</v>
      </c>
      <c r="J4774" s="19">
        <f t="shared" si="523"/>
        <v>0.8174742139352843</v>
      </c>
    </row>
    <row r="4775" spans="1:10" x14ac:dyDescent="0.25">
      <c r="A4775" s="43">
        <f t="shared" si="524"/>
        <v>129</v>
      </c>
      <c r="B4775" s="44">
        <v>43089</v>
      </c>
      <c r="C4775" s="5">
        <v>69.364265000000003</v>
      </c>
      <c r="D4775" s="5">
        <v>118.66368900000001</v>
      </c>
      <c r="E4775" s="19">
        <f t="shared" si="518"/>
        <v>-1.3909303949934326</v>
      </c>
      <c r="F4775" s="19">
        <f t="shared" si="519"/>
        <v>0.35199729832582705</v>
      </c>
      <c r="G4775" s="19">
        <f t="shared" si="520"/>
        <v>1.6679042656605247E-2</v>
      </c>
      <c r="H4775" s="19">
        <f t="shared" si="521"/>
        <v>0.34213286270183885</v>
      </c>
      <c r="I4775" s="19">
        <f t="shared" si="522"/>
        <v>0.64499439149892868</v>
      </c>
      <c r="J4775" s="19">
        <f t="shared" si="523"/>
        <v>-0.94853907588481867</v>
      </c>
    </row>
    <row r="4776" spans="1:10" x14ac:dyDescent="0.25">
      <c r="A4776" s="43">
        <f t="shared" si="524"/>
        <v>128</v>
      </c>
      <c r="B4776" s="44">
        <v>43090</v>
      </c>
      <c r="C4776" s="5">
        <v>70.833793999999997</v>
      </c>
      <c r="D4776" s="5">
        <v>122.521309</v>
      </c>
      <c r="E4776" s="19">
        <f t="shared" si="518"/>
        <v>-2.2215713893683358</v>
      </c>
      <c r="F4776" s="19">
        <f t="shared" si="519"/>
        <v>-0.83064099437490313</v>
      </c>
      <c r="G4776" s="19">
        <f t="shared" si="520"/>
        <v>0.35199729832582705</v>
      </c>
      <c r="H4776" s="19">
        <f t="shared" si="521"/>
        <v>-1.0388216891930087</v>
      </c>
      <c r="I4776" s="19">
        <f t="shared" si="522"/>
        <v>-1.3809545518948476</v>
      </c>
      <c r="J4776" s="19">
        <f t="shared" si="523"/>
        <v>0.64499439149892868</v>
      </c>
    </row>
    <row r="4777" spans="1:10" x14ac:dyDescent="0.25">
      <c r="A4777" s="43">
        <f t="shared" si="524"/>
        <v>127</v>
      </c>
      <c r="B4777" s="44">
        <v>43091</v>
      </c>
      <c r="C4777" s="5">
        <v>70.981735</v>
      </c>
      <c r="D4777" s="5">
        <v>122.67836800000001</v>
      </c>
      <c r="E4777" s="19">
        <f t="shared" si="518"/>
        <v>-2.1672794266365258</v>
      </c>
      <c r="F4777" s="19">
        <f t="shared" si="519"/>
        <v>5.4291962731809917E-2</v>
      </c>
      <c r="G4777" s="19">
        <f t="shared" si="520"/>
        <v>-0.83064099437490313</v>
      </c>
      <c r="H4777" s="19">
        <f t="shared" si="521"/>
        <v>0.5455554473546449</v>
      </c>
      <c r="I4777" s="19">
        <f t="shared" si="522"/>
        <v>1.5843771365476536</v>
      </c>
      <c r="J4777" s="19">
        <f t="shared" si="523"/>
        <v>-1.3809545518948476</v>
      </c>
    </row>
    <row r="4778" spans="1:10" x14ac:dyDescent="0.25">
      <c r="A4778" s="43">
        <f t="shared" si="524"/>
        <v>126</v>
      </c>
      <c r="B4778" s="44">
        <v>43095</v>
      </c>
      <c r="C4778" s="5">
        <v>71.603088</v>
      </c>
      <c r="D4778" s="5">
        <v>123.659958</v>
      </c>
      <c r="E4778" s="19">
        <f t="shared" si="518"/>
        <v>-2.1312157668977392</v>
      </c>
      <c r="F4778" s="19">
        <f t="shared" si="519"/>
        <v>3.6063659738786669E-2</v>
      </c>
      <c r="G4778" s="19">
        <f t="shared" si="520"/>
        <v>5.4291962731809917E-2</v>
      </c>
      <c r="H4778" s="19">
        <f t="shared" si="521"/>
        <v>3.9539288451004989E-3</v>
      </c>
      <c r="I4778" s="19">
        <f t="shared" si="522"/>
        <v>-0.54160151850954441</v>
      </c>
      <c r="J4778" s="19">
        <f t="shared" si="523"/>
        <v>1.5843771365476536</v>
      </c>
    </row>
    <row r="4779" spans="1:10" x14ac:dyDescent="0.25">
      <c r="A4779" s="43">
        <f t="shared" si="524"/>
        <v>125</v>
      </c>
      <c r="B4779" s="44">
        <v>43096</v>
      </c>
      <c r="C4779" s="5">
        <v>71.366386000000006</v>
      </c>
      <c r="D4779" s="5">
        <v>123.237869</v>
      </c>
      <c r="E4779" s="19">
        <f t="shared" si="518"/>
        <v>-2.1162401903723804</v>
      </c>
      <c r="F4779" s="19">
        <f t="shared" si="519"/>
        <v>1.4975576525358747E-2</v>
      </c>
      <c r="G4779" s="19">
        <f t="shared" si="520"/>
        <v>3.6063659738786669E-2</v>
      </c>
      <c r="H4779" s="19">
        <f t="shared" si="521"/>
        <v>-6.3534444012586302E-3</v>
      </c>
      <c r="I4779" s="19">
        <f t="shared" si="522"/>
        <v>-1.0307373246359129E-2</v>
      </c>
      <c r="J4779" s="19">
        <f t="shared" si="523"/>
        <v>-0.54160151850954441</v>
      </c>
    </row>
    <row r="4780" spans="1:10" x14ac:dyDescent="0.25">
      <c r="A4780" s="43">
        <f t="shared" si="524"/>
        <v>124</v>
      </c>
      <c r="B4780" s="44">
        <v>43097</v>
      </c>
      <c r="C4780" s="5">
        <v>71.474875999999995</v>
      </c>
      <c r="D4780" s="5">
        <v>123.267319</v>
      </c>
      <c r="E4780" s="19">
        <f t="shared" si="518"/>
        <v>-2.0253102419934379</v>
      </c>
      <c r="F4780" s="19">
        <f t="shared" si="519"/>
        <v>9.0929948378942527E-2</v>
      </c>
      <c r="G4780" s="19">
        <f t="shared" si="520"/>
        <v>1.4975576525358747E-2</v>
      </c>
      <c r="H4780" s="19">
        <f t="shared" si="521"/>
        <v>8.2072988563685487E-2</v>
      </c>
      <c r="I4780" s="19">
        <f t="shared" si="522"/>
        <v>8.8426432964944124E-2</v>
      </c>
      <c r="J4780" s="19">
        <f t="shared" si="523"/>
        <v>-1.0307373246359129E-2</v>
      </c>
    </row>
    <row r="4781" spans="1:10" x14ac:dyDescent="0.25">
      <c r="A4781" s="43">
        <f t="shared" si="524"/>
        <v>123</v>
      </c>
      <c r="B4781" s="44">
        <v>43098</v>
      </c>
      <c r="C4781" s="5">
        <v>71.267760999999993</v>
      </c>
      <c r="D4781" s="5">
        <v>122.88449900000001</v>
      </c>
      <c r="E4781" s="19">
        <f t="shared" si="518"/>
        <v>-2.0041624589182305</v>
      </c>
      <c r="F4781" s="19">
        <f t="shared" si="519"/>
        <v>2.1147783075207371E-2</v>
      </c>
      <c r="G4781" s="19">
        <f t="shared" si="520"/>
        <v>9.0929948378942527E-2</v>
      </c>
      <c r="H4781" s="19">
        <f t="shared" si="521"/>
        <v>-3.2630640575590807E-2</v>
      </c>
      <c r="I4781" s="19">
        <f t="shared" si="522"/>
        <v>-0.11470362913927629</v>
      </c>
      <c r="J4781" s="19">
        <f t="shared" si="523"/>
        <v>8.8426432964944124E-2</v>
      </c>
    </row>
    <row r="4782" spans="1:10" x14ac:dyDescent="0.25">
      <c r="A4782" s="43">
        <f t="shared" si="524"/>
        <v>122</v>
      </c>
      <c r="B4782" s="44">
        <v>43102</v>
      </c>
      <c r="C4782" s="5">
        <v>72.441413999999995</v>
      </c>
      <c r="D4782" s="5">
        <v>125.230484</v>
      </c>
      <c r="E4782" s="19">
        <f t="shared" si="518"/>
        <v>-2.2293419785167288</v>
      </c>
      <c r="F4782" s="19">
        <f t="shared" si="519"/>
        <v>-0.22517951959849825</v>
      </c>
      <c r="G4782" s="19">
        <f t="shared" si="520"/>
        <v>2.1147783075207371E-2</v>
      </c>
      <c r="H4782" s="19">
        <f t="shared" si="521"/>
        <v>-0.23768688881808811</v>
      </c>
      <c r="I4782" s="19">
        <f t="shared" si="522"/>
        <v>-0.2050562482424973</v>
      </c>
      <c r="J4782" s="19">
        <f t="shared" si="523"/>
        <v>-0.11470362913927629</v>
      </c>
    </row>
    <row r="4783" spans="1:10" x14ac:dyDescent="0.25">
      <c r="A4783" s="43">
        <f t="shared" si="524"/>
        <v>121</v>
      </c>
      <c r="B4783" s="44">
        <v>43103</v>
      </c>
      <c r="C4783" s="5">
        <v>73.526320999999996</v>
      </c>
      <c r="D4783" s="5">
        <v>126.143349</v>
      </c>
      <c r="E4783" s="19">
        <f t="shared" si="518"/>
        <v>-1.6887458961071218</v>
      </c>
      <c r="F4783" s="19">
        <f t="shared" si="519"/>
        <v>0.54059608240960699</v>
      </c>
      <c r="G4783" s="19">
        <f t="shared" si="520"/>
        <v>-0.22517951959849825</v>
      </c>
      <c r="H4783" s="19">
        <f t="shared" si="521"/>
        <v>0.67377332289350922</v>
      </c>
      <c r="I4783" s="19">
        <f t="shared" si="522"/>
        <v>0.9114602117115973</v>
      </c>
      <c r="J4783" s="19">
        <f t="shared" si="523"/>
        <v>-0.2050562482424973</v>
      </c>
    </row>
    <row r="4784" spans="1:10" x14ac:dyDescent="0.25">
      <c r="A4784" s="43">
        <f t="shared" si="524"/>
        <v>120</v>
      </c>
      <c r="B4784" s="44">
        <v>43104</v>
      </c>
      <c r="C4784" s="5">
        <v>73.970139000000003</v>
      </c>
      <c r="D4784" s="5">
        <v>125.750725</v>
      </c>
      <c r="E4784" s="19">
        <f t="shared" si="518"/>
        <v>-1.0108193152019282</v>
      </c>
      <c r="F4784" s="19">
        <f t="shared" si="519"/>
        <v>0.67792658090519353</v>
      </c>
      <c r="G4784" s="19">
        <f t="shared" si="520"/>
        <v>0.54059608240960699</v>
      </c>
      <c r="H4784" s="19">
        <f t="shared" si="521"/>
        <v>0.35820347908807859</v>
      </c>
      <c r="I4784" s="19">
        <f t="shared" si="522"/>
        <v>-0.31556984380543063</v>
      </c>
      <c r="J4784" s="19">
        <f t="shared" si="523"/>
        <v>0.9114602117115973</v>
      </c>
    </row>
    <row r="4785" spans="1:10" x14ac:dyDescent="0.25">
      <c r="A4785" s="43">
        <f t="shared" si="524"/>
        <v>119</v>
      </c>
      <c r="B4785" s="44">
        <v>43105</v>
      </c>
      <c r="C4785" s="5">
        <v>73.940551999999997</v>
      </c>
      <c r="D4785" s="5">
        <v>125.544594</v>
      </c>
      <c r="E4785" s="19">
        <f t="shared" si="518"/>
        <v>-0.91749728292025168</v>
      </c>
      <c r="F4785" s="19">
        <f t="shared" si="519"/>
        <v>9.332203228167657E-2</v>
      </c>
      <c r="G4785" s="19">
        <f t="shared" si="520"/>
        <v>0.67792658090519353</v>
      </c>
      <c r="H4785" s="19">
        <f t="shared" si="521"/>
        <v>-0.30762202984537806</v>
      </c>
      <c r="I4785" s="19">
        <f t="shared" si="522"/>
        <v>-0.6658255089334566</v>
      </c>
      <c r="J4785" s="19">
        <f t="shared" si="523"/>
        <v>-0.31556984380543063</v>
      </c>
    </row>
    <row r="4786" spans="1:10" x14ac:dyDescent="0.25">
      <c r="A4786" s="43">
        <f t="shared" si="524"/>
        <v>118</v>
      </c>
      <c r="B4786" s="44">
        <v>43108</v>
      </c>
      <c r="C4786" s="5">
        <v>74.384369000000007</v>
      </c>
      <c r="D4786" s="5">
        <v>126.162987</v>
      </c>
      <c r="E4786" s="19">
        <f t="shared" si="518"/>
        <v>-0.84240737976530511</v>
      </c>
      <c r="F4786" s="19">
        <f t="shared" si="519"/>
        <v>7.5089903154946569E-2</v>
      </c>
      <c r="G4786" s="19">
        <f t="shared" si="520"/>
        <v>9.332203228167657E-2</v>
      </c>
      <c r="H4786" s="19">
        <f t="shared" si="521"/>
        <v>1.9896736574861996E-2</v>
      </c>
      <c r="I4786" s="19">
        <f t="shared" si="522"/>
        <v>0.32751876642024008</v>
      </c>
      <c r="J4786" s="19">
        <f t="shared" si="523"/>
        <v>-0.6658255089334566</v>
      </c>
    </row>
    <row r="4787" spans="1:10" x14ac:dyDescent="0.25">
      <c r="A4787" s="43">
        <f t="shared" si="524"/>
        <v>117</v>
      </c>
      <c r="B4787" s="44">
        <v>43109</v>
      </c>
      <c r="C4787" s="5">
        <v>74.196983000000003</v>
      </c>
      <c r="D4787" s="5">
        <v>125.485687</v>
      </c>
      <c r="E4787" s="19">
        <f t="shared" si="518"/>
        <v>-0.62594200581190762</v>
      </c>
      <c r="F4787" s="19">
        <f t="shared" si="519"/>
        <v>0.21646537395339749</v>
      </c>
      <c r="G4787" s="19">
        <f t="shared" si="520"/>
        <v>7.5089903154946569E-2</v>
      </c>
      <c r="H4787" s="19">
        <f t="shared" si="521"/>
        <v>0.17205518021903823</v>
      </c>
      <c r="I4787" s="19">
        <f t="shared" si="522"/>
        <v>0.15215844364417624</v>
      </c>
      <c r="J4787" s="19">
        <f t="shared" si="523"/>
        <v>0.32751876642024008</v>
      </c>
    </row>
    <row r="4788" spans="1:10" x14ac:dyDescent="0.25">
      <c r="A4788" s="43">
        <f t="shared" si="524"/>
        <v>116</v>
      </c>
      <c r="B4788" s="44">
        <v>43110</v>
      </c>
      <c r="C4788" s="5">
        <v>74.108208000000005</v>
      </c>
      <c r="D4788" s="5">
        <v>126.29059599999999</v>
      </c>
      <c r="E4788" s="19">
        <f t="shared" si="518"/>
        <v>-1.1946573654124535</v>
      </c>
      <c r="F4788" s="19">
        <f t="shared" si="519"/>
        <v>-0.56871535960054587</v>
      </c>
      <c r="G4788" s="19">
        <f t="shared" si="520"/>
        <v>0.21646537395339749</v>
      </c>
      <c r="H4788" s="19">
        <f t="shared" si="521"/>
        <v>-0.69673881934871074</v>
      </c>
      <c r="I4788" s="19">
        <f t="shared" si="522"/>
        <v>-0.86879399956774894</v>
      </c>
      <c r="J4788" s="19">
        <f t="shared" si="523"/>
        <v>0.15215844364417624</v>
      </c>
    </row>
    <row r="4789" spans="1:10" x14ac:dyDescent="0.25">
      <c r="A4789" s="43">
        <f t="shared" si="524"/>
        <v>115</v>
      </c>
      <c r="B4789" s="44">
        <v>43111</v>
      </c>
      <c r="C4789" s="5">
        <v>75.627067999999994</v>
      </c>
      <c r="D4789" s="5">
        <v>130.12858600000001</v>
      </c>
      <c r="E4789" s="19">
        <f t="shared" si="518"/>
        <v>-1.9642626462620427</v>
      </c>
      <c r="F4789" s="19">
        <f t="shared" si="519"/>
        <v>-0.76960528084958924</v>
      </c>
      <c r="G4789" s="19">
        <f t="shared" si="520"/>
        <v>-0.56871535960054587</v>
      </c>
      <c r="H4789" s="19">
        <f t="shared" si="521"/>
        <v>-0.4332516801870715</v>
      </c>
      <c r="I4789" s="19">
        <f t="shared" si="522"/>
        <v>0.26348713916163924</v>
      </c>
      <c r="J4789" s="19">
        <f t="shared" si="523"/>
        <v>-0.86879399956774894</v>
      </c>
    </row>
    <row r="4790" spans="1:10" x14ac:dyDescent="0.25">
      <c r="A4790" s="43">
        <f t="shared" si="524"/>
        <v>114</v>
      </c>
      <c r="B4790" s="44">
        <v>43112</v>
      </c>
      <c r="C4790" s="5">
        <v>76.356894999999994</v>
      </c>
      <c r="D4790" s="5">
        <v>131.139633</v>
      </c>
      <c r="E4790" s="19">
        <f t="shared" si="518"/>
        <v>-1.8372892120105462</v>
      </c>
      <c r="F4790" s="19">
        <f t="shared" si="519"/>
        <v>0.12697343425149654</v>
      </c>
      <c r="G4790" s="19">
        <f t="shared" si="520"/>
        <v>-0.76960528084958924</v>
      </c>
      <c r="H4790" s="19">
        <f t="shared" si="521"/>
        <v>0.58213875189733111</v>
      </c>
      <c r="I4790" s="19">
        <f t="shared" si="522"/>
        <v>1.0153904320844025</v>
      </c>
      <c r="J4790" s="19">
        <f t="shared" si="523"/>
        <v>0.26348713916163924</v>
      </c>
    </row>
    <row r="4791" spans="1:10" x14ac:dyDescent="0.25">
      <c r="A4791" s="43">
        <f t="shared" si="524"/>
        <v>113</v>
      </c>
      <c r="B4791" s="44">
        <v>43116</v>
      </c>
      <c r="C4791" s="5">
        <v>75.390358000000006</v>
      </c>
      <c r="D4791" s="5">
        <v>129.578903</v>
      </c>
      <c r="E4791" s="19">
        <f t="shared" si="518"/>
        <v>-1.8732150280886515</v>
      </c>
      <c r="F4791" s="19">
        <f t="shared" si="519"/>
        <v>-3.5925816078105299E-2</v>
      </c>
      <c r="G4791" s="19">
        <f t="shared" si="520"/>
        <v>0.12697343425149654</v>
      </c>
      <c r="H4791" s="19">
        <f t="shared" si="521"/>
        <v>-0.11102132928698633</v>
      </c>
      <c r="I4791" s="19">
        <f t="shared" si="522"/>
        <v>-0.69316008118431749</v>
      </c>
      <c r="J4791" s="19">
        <f t="shared" si="523"/>
        <v>1.0153904320844025</v>
      </c>
    </row>
    <row r="4792" spans="1:10" x14ac:dyDescent="0.25">
      <c r="A4792" s="43">
        <f t="shared" si="524"/>
        <v>112</v>
      </c>
      <c r="B4792" s="44">
        <v>43117</v>
      </c>
      <c r="C4792" s="5">
        <v>76.051163000000003</v>
      </c>
      <c r="D4792" s="5">
        <v>129.92245500000001</v>
      </c>
      <c r="E4792" s="19">
        <f t="shared" si="518"/>
        <v>-1.4172586139803514</v>
      </c>
      <c r="F4792" s="19">
        <f t="shared" si="519"/>
        <v>0.45595641410830012</v>
      </c>
      <c r="G4792" s="19">
        <f t="shared" si="520"/>
        <v>-3.5925816078105299E-2</v>
      </c>
      <c r="H4792" s="19">
        <f t="shared" si="521"/>
        <v>0.47720391057665201</v>
      </c>
      <c r="I4792" s="19">
        <f t="shared" si="522"/>
        <v>0.58822523986363828</v>
      </c>
      <c r="J4792" s="19">
        <f t="shared" si="523"/>
        <v>-0.69316008118431749</v>
      </c>
    </row>
    <row r="4793" spans="1:10" x14ac:dyDescent="0.25">
      <c r="A4793" s="43">
        <f t="shared" si="524"/>
        <v>111</v>
      </c>
      <c r="B4793" s="44">
        <v>43118</v>
      </c>
      <c r="C4793" s="5">
        <v>75.429810000000003</v>
      </c>
      <c r="D4793" s="5">
        <v>129.166641</v>
      </c>
      <c r="E4793" s="19">
        <f t="shared" si="518"/>
        <v>-1.587944963525274</v>
      </c>
      <c r="F4793" s="19">
        <f t="shared" si="519"/>
        <v>-0.17068634954492268</v>
      </c>
      <c r="G4793" s="19">
        <f t="shared" si="520"/>
        <v>0.45595641410830012</v>
      </c>
      <c r="H4793" s="19">
        <f t="shared" si="521"/>
        <v>-0.44035126898408727</v>
      </c>
      <c r="I4793" s="19">
        <f t="shared" si="522"/>
        <v>-0.91755517956073929</v>
      </c>
      <c r="J4793" s="19">
        <f t="shared" si="523"/>
        <v>0.58822523986363828</v>
      </c>
    </row>
    <row r="4794" spans="1:10" x14ac:dyDescent="0.25">
      <c r="A4794" s="43">
        <f t="shared" si="524"/>
        <v>110</v>
      </c>
      <c r="B4794" s="44">
        <v>43119</v>
      </c>
      <c r="C4794" s="5">
        <v>75.331183999999993</v>
      </c>
      <c r="D4794" s="5">
        <v>128.881989</v>
      </c>
      <c r="E4794" s="19">
        <f t="shared" ref="E4794:E4857" si="525">C4794-$P$3*D4794</f>
        <v>-1.5168424808756811</v>
      </c>
      <c r="F4794" s="19">
        <f t="shared" ref="F4794:F4857" si="526">E4794-E4793</f>
        <v>7.1102482649592957E-2</v>
      </c>
      <c r="G4794" s="19">
        <f t="shared" ref="G4794:G4857" si="527">F4793</f>
        <v>-0.17068634954492268</v>
      </c>
      <c r="H4794" s="19">
        <f t="shared" ref="H4794:H4857" si="528">F4794-$P$7*G4794</f>
        <v>0.17205099280360064</v>
      </c>
      <c r="I4794" s="19">
        <f t="shared" ref="I4794:I4857" si="529">H4794-H4793</f>
        <v>0.61240226178768786</v>
      </c>
      <c r="J4794" s="19">
        <f t="shared" ref="J4794:J4857" si="530">I4793</f>
        <v>-0.91755517956073929</v>
      </c>
    </row>
    <row r="4795" spans="1:10" x14ac:dyDescent="0.25">
      <c r="A4795" s="43">
        <f t="shared" si="524"/>
        <v>109</v>
      </c>
      <c r="B4795" s="44">
        <v>43122</v>
      </c>
      <c r="C4795" s="5">
        <v>76.958527000000004</v>
      </c>
      <c r="D4795" s="5">
        <v>130.118774</v>
      </c>
      <c r="E4795" s="19">
        <f t="shared" si="525"/>
        <v>-0.626953078299195</v>
      </c>
      <c r="F4795" s="19">
        <f t="shared" si="526"/>
        <v>0.88988940257648608</v>
      </c>
      <c r="G4795" s="19">
        <f t="shared" si="527"/>
        <v>7.1102482649592957E-2</v>
      </c>
      <c r="H4795" s="19">
        <f t="shared" si="528"/>
        <v>0.84783747686090039</v>
      </c>
      <c r="I4795" s="19">
        <f t="shared" si="529"/>
        <v>0.6757864840572998</v>
      </c>
      <c r="J4795" s="19">
        <f t="shared" si="530"/>
        <v>0.61240226178768786</v>
      </c>
    </row>
    <row r="4796" spans="1:10" x14ac:dyDescent="0.25">
      <c r="A4796" s="43">
        <f t="shared" si="524"/>
        <v>108</v>
      </c>
      <c r="B4796" s="44">
        <v>43123</v>
      </c>
      <c r="C4796" s="5">
        <v>76.840179000000006</v>
      </c>
      <c r="D4796" s="5">
        <v>128.607147</v>
      </c>
      <c r="E4796" s="19">
        <f t="shared" si="525"/>
        <v>0.15603162634432977</v>
      </c>
      <c r="F4796" s="19">
        <f t="shared" si="526"/>
        <v>0.78298470464352476</v>
      </c>
      <c r="G4796" s="19">
        <f t="shared" si="527"/>
        <v>0.88988940257648608</v>
      </c>
      <c r="H4796" s="19">
        <f t="shared" si="528"/>
        <v>0.25668011361181353</v>
      </c>
      <c r="I4796" s="19">
        <f t="shared" si="529"/>
        <v>-0.59115736324908685</v>
      </c>
      <c r="J4796" s="19">
        <f t="shared" si="530"/>
        <v>0.6757864840572998</v>
      </c>
    </row>
    <row r="4797" spans="1:10" x14ac:dyDescent="0.25">
      <c r="A4797" s="43">
        <f t="shared" si="524"/>
        <v>107</v>
      </c>
      <c r="B4797" s="44">
        <v>43124</v>
      </c>
      <c r="C4797" s="5">
        <v>76.633056999999994</v>
      </c>
      <c r="D4797" s="5">
        <v>128.97032200000001</v>
      </c>
      <c r="E4797" s="19">
        <f t="shared" si="525"/>
        <v>-0.26763949920643881</v>
      </c>
      <c r="F4797" s="19">
        <f t="shared" si="526"/>
        <v>-0.42367112555076858</v>
      </c>
      <c r="G4797" s="19">
        <f t="shared" si="527"/>
        <v>0.78298470464352476</v>
      </c>
      <c r="H4797" s="19">
        <f t="shared" si="528"/>
        <v>-0.88674939524178953</v>
      </c>
      <c r="I4797" s="19">
        <f t="shared" si="529"/>
        <v>-1.1434295088536031</v>
      </c>
      <c r="J4797" s="19">
        <f t="shared" si="530"/>
        <v>-0.59115736324908685</v>
      </c>
    </row>
    <row r="4798" spans="1:10" x14ac:dyDescent="0.25">
      <c r="A4798" s="43">
        <f t="shared" si="524"/>
        <v>106</v>
      </c>
      <c r="B4798" s="44">
        <v>43125</v>
      </c>
      <c r="C4798" s="5">
        <v>76.031433000000007</v>
      </c>
      <c r="D4798" s="5">
        <v>128.243942</v>
      </c>
      <c r="E4798" s="19">
        <f t="shared" si="525"/>
        <v>-0.43614736010665922</v>
      </c>
      <c r="F4798" s="19">
        <f t="shared" si="526"/>
        <v>-0.16850786090022041</v>
      </c>
      <c r="G4798" s="19">
        <f t="shared" si="527"/>
        <v>-0.42367112555076858</v>
      </c>
      <c r="H4798" s="19">
        <f t="shared" si="528"/>
        <v>8.2062668223230828E-2</v>
      </c>
      <c r="I4798" s="19">
        <f t="shared" si="529"/>
        <v>0.96881206346502036</v>
      </c>
      <c r="J4798" s="19">
        <f t="shared" si="530"/>
        <v>-1.1434295088536031</v>
      </c>
    </row>
    <row r="4799" spans="1:10" x14ac:dyDescent="0.25">
      <c r="A4799" s="43">
        <f t="shared" si="524"/>
        <v>105</v>
      </c>
      <c r="B4799" s="44">
        <v>43126</v>
      </c>
      <c r="C4799" s="5">
        <v>76.445671000000004</v>
      </c>
      <c r="D4799" s="5">
        <v>128.774002</v>
      </c>
      <c r="E4799" s="19">
        <f t="shared" si="525"/>
        <v>-0.33796643862096687</v>
      </c>
      <c r="F4799" s="19">
        <f t="shared" si="526"/>
        <v>9.8180921485692352E-2</v>
      </c>
      <c r="G4799" s="19">
        <f t="shared" si="527"/>
        <v>-0.16850786090022041</v>
      </c>
      <c r="H4799" s="19">
        <f t="shared" si="528"/>
        <v>0.19784101470620508</v>
      </c>
      <c r="I4799" s="19">
        <f t="shared" si="529"/>
        <v>0.11577834648297425</v>
      </c>
      <c r="J4799" s="19">
        <f t="shared" si="530"/>
        <v>0.96881206346502036</v>
      </c>
    </row>
    <row r="4800" spans="1:10" x14ac:dyDescent="0.25">
      <c r="A4800" s="43">
        <f t="shared" si="524"/>
        <v>104</v>
      </c>
      <c r="B4800" s="44">
        <v>43129</v>
      </c>
      <c r="C4800" s="5">
        <v>75.291732999999994</v>
      </c>
      <c r="D4800" s="5">
        <v>126.113907</v>
      </c>
      <c r="E4800" s="19">
        <f t="shared" si="525"/>
        <v>9.4221385381047185E-2</v>
      </c>
      <c r="F4800" s="19">
        <f t="shared" si="526"/>
        <v>0.43218782400201405</v>
      </c>
      <c r="G4800" s="19">
        <f t="shared" si="527"/>
        <v>9.8180921485692352E-2</v>
      </c>
      <c r="H4800" s="19">
        <f t="shared" si="528"/>
        <v>0.37412097931318483</v>
      </c>
      <c r="I4800" s="19">
        <f t="shared" si="529"/>
        <v>0.17627996460697976</v>
      </c>
      <c r="J4800" s="19">
        <f t="shared" si="530"/>
        <v>0.11577834648297425</v>
      </c>
    </row>
    <row r="4801" spans="1:10" x14ac:dyDescent="0.25">
      <c r="A4801" s="43">
        <f t="shared" si="524"/>
        <v>103</v>
      </c>
      <c r="B4801" s="44">
        <v>43130</v>
      </c>
      <c r="C4801" s="5">
        <v>73.772880999999998</v>
      </c>
      <c r="D4801" s="5">
        <v>122.923767</v>
      </c>
      <c r="E4801" s="19">
        <f t="shared" si="525"/>
        <v>0.4775433438982617</v>
      </c>
      <c r="F4801" s="19">
        <f t="shared" si="526"/>
        <v>0.38332195851721451</v>
      </c>
      <c r="G4801" s="19">
        <f t="shared" si="527"/>
        <v>0.43218782400201405</v>
      </c>
      <c r="H4801" s="19">
        <f t="shared" si="528"/>
        <v>0.1277144242531858</v>
      </c>
      <c r="I4801" s="19">
        <f t="shared" si="529"/>
        <v>-0.24640655505999903</v>
      </c>
      <c r="J4801" s="19">
        <f t="shared" si="530"/>
        <v>0.17627996460697976</v>
      </c>
    </row>
    <row r="4802" spans="1:10" x14ac:dyDescent="0.25">
      <c r="A4802" s="43">
        <f t="shared" si="524"/>
        <v>102</v>
      </c>
      <c r="B4802" s="44">
        <v>43131</v>
      </c>
      <c r="C4802" s="5">
        <v>73.822197000000003</v>
      </c>
      <c r="D4802" s="5">
        <v>123.041557</v>
      </c>
      <c r="E4802" s="19">
        <f t="shared" si="525"/>
        <v>0.45662510008020263</v>
      </c>
      <c r="F4802" s="19">
        <f t="shared" si="526"/>
        <v>-2.0918243818059068E-2</v>
      </c>
      <c r="G4802" s="19">
        <f t="shared" si="527"/>
        <v>0.38332195851721451</v>
      </c>
      <c r="H4802" s="19">
        <f t="shared" si="528"/>
        <v>-0.24762518743011902</v>
      </c>
      <c r="I4802" s="19">
        <f t="shared" si="529"/>
        <v>-0.37533961168330482</v>
      </c>
      <c r="J4802" s="19">
        <f t="shared" si="530"/>
        <v>-0.24640655505999903</v>
      </c>
    </row>
    <row r="4803" spans="1:10" x14ac:dyDescent="0.25">
      <c r="A4803" s="43">
        <f t="shared" si="524"/>
        <v>101</v>
      </c>
      <c r="B4803" s="44">
        <v>43132</v>
      </c>
      <c r="C4803" s="5">
        <v>74.581619000000003</v>
      </c>
      <c r="D4803" s="5">
        <v>123.25749999999999</v>
      </c>
      <c r="E4803" s="19">
        <f t="shared" si="525"/>
        <v>1.0872874998356821</v>
      </c>
      <c r="F4803" s="19">
        <f t="shared" si="526"/>
        <v>0.63066239975547944</v>
      </c>
      <c r="G4803" s="19">
        <f t="shared" si="527"/>
        <v>-2.0918243818059068E-2</v>
      </c>
      <c r="H4803" s="19">
        <f t="shared" si="528"/>
        <v>0.64303401326822596</v>
      </c>
      <c r="I4803" s="19">
        <f t="shared" si="529"/>
        <v>0.89065920069834492</v>
      </c>
      <c r="J4803" s="19">
        <f t="shared" si="530"/>
        <v>-0.37533961168330482</v>
      </c>
    </row>
    <row r="4804" spans="1:10" x14ac:dyDescent="0.25">
      <c r="A4804" s="43">
        <f t="shared" si="524"/>
        <v>100</v>
      </c>
      <c r="B4804" s="44">
        <v>43133</v>
      </c>
      <c r="C4804" s="5">
        <v>71.465012000000002</v>
      </c>
      <c r="D4804" s="5">
        <v>116.396233</v>
      </c>
      <c r="E4804" s="19">
        <f t="shared" si="525"/>
        <v>2.0618249041042844</v>
      </c>
      <c r="F4804" s="19">
        <f t="shared" si="526"/>
        <v>0.97453740426860236</v>
      </c>
      <c r="G4804" s="19">
        <f t="shared" si="527"/>
        <v>0.63066239975547944</v>
      </c>
      <c r="H4804" s="19">
        <f t="shared" si="528"/>
        <v>0.60154665348386471</v>
      </c>
      <c r="I4804" s="19">
        <f t="shared" si="529"/>
        <v>-4.1487359784361244E-2</v>
      </c>
      <c r="J4804" s="19">
        <f t="shared" si="530"/>
        <v>0.89065920069834492</v>
      </c>
    </row>
    <row r="4805" spans="1:10" x14ac:dyDescent="0.25">
      <c r="A4805" s="43">
        <f t="shared" si="524"/>
        <v>99</v>
      </c>
      <c r="B4805" s="44">
        <v>43136</v>
      </c>
      <c r="C4805" s="5">
        <v>68.466751000000002</v>
      </c>
      <c r="D4805" s="5">
        <v>110.545998</v>
      </c>
      <c r="E4805" s="19">
        <f t="shared" si="525"/>
        <v>2.5518636866235198</v>
      </c>
      <c r="F4805" s="19">
        <f t="shared" si="526"/>
        <v>0.49003878251923538</v>
      </c>
      <c r="G4805" s="19">
        <f t="shared" si="527"/>
        <v>0.97453740426860236</v>
      </c>
      <c r="H4805" s="19">
        <f t="shared" si="528"/>
        <v>-8.632891948248389E-2</v>
      </c>
      <c r="I4805" s="19">
        <f t="shared" si="529"/>
        <v>-0.6878755729663486</v>
      </c>
      <c r="J4805" s="19">
        <f t="shared" si="530"/>
        <v>-4.1487359784361244E-2</v>
      </c>
    </row>
    <row r="4806" spans="1:10" x14ac:dyDescent="0.25">
      <c r="A4806" s="43">
        <f t="shared" si="524"/>
        <v>98</v>
      </c>
      <c r="B4806" s="44">
        <v>43137</v>
      </c>
      <c r="C4806" s="5">
        <v>69.009208999999998</v>
      </c>
      <c r="D4806" s="5">
        <v>115.02201100000001</v>
      </c>
      <c r="E4806" s="19">
        <f t="shared" si="525"/>
        <v>0.42542459540354116</v>
      </c>
      <c r="F4806" s="19">
        <f t="shared" si="526"/>
        <v>-2.1264390912199786</v>
      </c>
      <c r="G4806" s="19">
        <f t="shared" si="527"/>
        <v>0.49003878251923538</v>
      </c>
      <c r="H4806" s="19">
        <f t="shared" si="528"/>
        <v>-2.4162612424634267</v>
      </c>
      <c r="I4806" s="19">
        <f t="shared" si="529"/>
        <v>-2.3299323229809428</v>
      </c>
      <c r="J4806" s="19">
        <f t="shared" si="530"/>
        <v>-0.6878755729663486</v>
      </c>
    </row>
    <row r="4807" spans="1:10" x14ac:dyDescent="0.25">
      <c r="A4807" s="43">
        <f t="shared" si="524"/>
        <v>97</v>
      </c>
      <c r="B4807" s="44">
        <v>43138</v>
      </c>
      <c r="C4807" s="5">
        <v>67.855277999999998</v>
      </c>
      <c r="D4807" s="5">
        <v>113.16681699999999</v>
      </c>
      <c r="E4807" s="19">
        <f t="shared" si="525"/>
        <v>0.37768382993787952</v>
      </c>
      <c r="F4807" s="19">
        <f t="shared" si="526"/>
        <v>-4.7740765465661639E-2</v>
      </c>
      <c r="G4807" s="19">
        <f t="shared" si="527"/>
        <v>-2.1264390912199786</v>
      </c>
      <c r="H4807" s="19">
        <f t="shared" si="528"/>
        <v>1.2098926584385892</v>
      </c>
      <c r="I4807" s="19">
        <f t="shared" si="529"/>
        <v>3.6261539009020156</v>
      </c>
      <c r="J4807" s="19">
        <f t="shared" si="530"/>
        <v>-2.3299323229809428</v>
      </c>
    </row>
    <row r="4808" spans="1:10" x14ac:dyDescent="0.25">
      <c r="A4808" s="43">
        <f t="shared" si="524"/>
        <v>96</v>
      </c>
      <c r="B4808" s="44">
        <v>43139</v>
      </c>
      <c r="C4808" s="5">
        <v>65.803832999999997</v>
      </c>
      <c r="D4808" s="5">
        <v>110.23188</v>
      </c>
      <c r="E4808" s="19">
        <f t="shared" si="525"/>
        <v>7.6243761159886958E-2</v>
      </c>
      <c r="F4808" s="19">
        <f t="shared" si="526"/>
        <v>-0.30144006877799256</v>
      </c>
      <c r="G4808" s="19">
        <f t="shared" si="527"/>
        <v>-4.7740765465661639E-2</v>
      </c>
      <c r="H4808" s="19">
        <f t="shared" si="528"/>
        <v>-0.27320489261879982</v>
      </c>
      <c r="I4808" s="19">
        <f t="shared" si="529"/>
        <v>-1.4830975510573889</v>
      </c>
      <c r="J4808" s="19">
        <f t="shared" si="530"/>
        <v>3.6261539009020156</v>
      </c>
    </row>
    <row r="4809" spans="1:10" x14ac:dyDescent="0.25">
      <c r="A4809" s="43">
        <f t="shared" si="524"/>
        <v>95</v>
      </c>
      <c r="B4809" s="44">
        <v>43140</v>
      </c>
      <c r="C4809" s="5">
        <v>65.754508999999999</v>
      </c>
      <c r="D4809" s="5">
        <v>111.40978200000001</v>
      </c>
      <c r="E4809" s="19">
        <f t="shared" si="525"/>
        <v>-0.67542386955391009</v>
      </c>
      <c r="F4809" s="19">
        <f t="shared" si="526"/>
        <v>-0.75166763071379705</v>
      </c>
      <c r="G4809" s="19">
        <f t="shared" si="527"/>
        <v>-0.30144006877799256</v>
      </c>
      <c r="H4809" s="19">
        <f t="shared" si="528"/>
        <v>-0.57338784486688521</v>
      </c>
      <c r="I4809" s="19">
        <f t="shared" si="529"/>
        <v>-0.30018295224808539</v>
      </c>
      <c r="J4809" s="19">
        <f t="shared" si="530"/>
        <v>-1.4830975510573889</v>
      </c>
    </row>
    <row r="4810" spans="1:10" x14ac:dyDescent="0.25">
      <c r="A4810" s="43">
        <f t="shared" si="524"/>
        <v>94</v>
      </c>
      <c r="B4810" s="44">
        <v>43143</v>
      </c>
      <c r="C4810" s="5">
        <v>66.829552000000007</v>
      </c>
      <c r="D4810" s="5">
        <v>111.880951</v>
      </c>
      <c r="E4810" s="19">
        <f t="shared" si="525"/>
        <v>0.11867678877439403</v>
      </c>
      <c r="F4810" s="19">
        <f t="shared" si="526"/>
        <v>0.79410065832830412</v>
      </c>
      <c r="G4810" s="19">
        <f t="shared" si="527"/>
        <v>-0.75166763071379705</v>
      </c>
      <c r="H4810" s="19">
        <f t="shared" si="528"/>
        <v>1.2386571659451007</v>
      </c>
      <c r="I4810" s="19">
        <f t="shared" si="529"/>
        <v>1.8120450108119859</v>
      </c>
      <c r="J4810" s="19">
        <f t="shared" si="530"/>
        <v>-0.30018295224808539</v>
      </c>
    </row>
    <row r="4811" spans="1:10" x14ac:dyDescent="0.25">
      <c r="A4811" s="43">
        <f t="shared" ref="A4811:A4874" si="531">A4812+1</f>
        <v>93</v>
      </c>
      <c r="B4811" s="44">
        <v>43144</v>
      </c>
      <c r="C4811" s="5">
        <v>66.553398000000001</v>
      </c>
      <c r="D4811" s="5">
        <v>111.203644</v>
      </c>
      <c r="E4811" s="19">
        <f t="shared" si="525"/>
        <v>0.24637833659404862</v>
      </c>
      <c r="F4811" s="19">
        <f t="shared" si="526"/>
        <v>0.12770154781965459</v>
      </c>
      <c r="G4811" s="19">
        <f t="shared" si="527"/>
        <v>0.79410065832830412</v>
      </c>
      <c r="H4811" s="19">
        <f t="shared" si="528"/>
        <v>-0.34195099665321754</v>
      </c>
      <c r="I4811" s="19">
        <f t="shared" si="529"/>
        <v>-1.5806081625983182</v>
      </c>
      <c r="J4811" s="19">
        <f t="shared" si="530"/>
        <v>1.8120450108119859</v>
      </c>
    </row>
    <row r="4812" spans="1:10" x14ac:dyDescent="0.25">
      <c r="A4812" s="43">
        <f t="shared" si="531"/>
        <v>92</v>
      </c>
      <c r="B4812" s="44">
        <v>43145</v>
      </c>
      <c r="C4812" s="5">
        <v>67.519936000000001</v>
      </c>
      <c r="D4812" s="5">
        <v>111.537384</v>
      </c>
      <c r="E4812" s="19">
        <f t="shared" si="525"/>
        <v>1.0139183186651906</v>
      </c>
      <c r="F4812" s="19">
        <f t="shared" si="526"/>
        <v>0.76753998207114194</v>
      </c>
      <c r="G4812" s="19">
        <f t="shared" si="527"/>
        <v>0.12770154781965459</v>
      </c>
      <c r="H4812" s="19">
        <f t="shared" si="528"/>
        <v>0.6920138428624405</v>
      </c>
      <c r="I4812" s="19">
        <f t="shared" si="529"/>
        <v>1.033964839515658</v>
      </c>
      <c r="J4812" s="19">
        <f t="shared" si="530"/>
        <v>-1.5806081625983182</v>
      </c>
    </row>
    <row r="4813" spans="1:10" x14ac:dyDescent="0.25">
      <c r="A4813" s="43">
        <f t="shared" si="531"/>
        <v>91</v>
      </c>
      <c r="B4813" s="44">
        <v>43146</v>
      </c>
      <c r="C4813" s="5">
        <v>67.352271999999999</v>
      </c>
      <c r="D4813" s="5">
        <v>111.55722</v>
      </c>
      <c r="E4813" s="19">
        <f t="shared" si="525"/>
        <v>0.83442677421851386</v>
      </c>
      <c r="F4813" s="19">
        <f t="shared" si="526"/>
        <v>-0.1794915444466767</v>
      </c>
      <c r="G4813" s="19">
        <f t="shared" si="527"/>
        <v>0.76753998207114194</v>
      </c>
      <c r="H4813" s="19">
        <f t="shared" si="528"/>
        <v>-0.63343538869839977</v>
      </c>
      <c r="I4813" s="19">
        <f t="shared" si="529"/>
        <v>-1.3254492315608402</v>
      </c>
      <c r="J4813" s="19">
        <f t="shared" si="530"/>
        <v>1.033964839515658</v>
      </c>
    </row>
    <row r="4814" spans="1:10" x14ac:dyDescent="0.25">
      <c r="A4814" s="43">
        <f t="shared" si="531"/>
        <v>90</v>
      </c>
      <c r="B4814" s="44">
        <v>43147</v>
      </c>
      <c r="C4814" s="5">
        <v>67.184607999999997</v>
      </c>
      <c r="D4814" s="5">
        <v>111.170586</v>
      </c>
      <c r="E4814" s="19">
        <f t="shared" si="525"/>
        <v>0.89729971813862619</v>
      </c>
      <c r="F4814" s="19">
        <f t="shared" si="526"/>
        <v>6.2872943920112334E-2</v>
      </c>
      <c r="G4814" s="19">
        <f t="shared" si="527"/>
        <v>-0.1794915444466767</v>
      </c>
      <c r="H4814" s="19">
        <f t="shared" si="528"/>
        <v>0.16902908379563908</v>
      </c>
      <c r="I4814" s="19">
        <f t="shared" si="529"/>
        <v>0.80246447249403885</v>
      </c>
      <c r="J4814" s="19">
        <f t="shared" si="530"/>
        <v>-1.3254492315608402</v>
      </c>
    </row>
    <row r="4815" spans="1:10" x14ac:dyDescent="0.25">
      <c r="A4815" s="43">
        <f t="shared" si="531"/>
        <v>89</v>
      </c>
      <c r="B4815" s="44">
        <v>43151</v>
      </c>
      <c r="C4815" s="5">
        <v>66.819687000000002</v>
      </c>
      <c r="D4815" s="5">
        <v>110.020622</v>
      </c>
      <c r="E4815" s="19">
        <f t="shared" si="525"/>
        <v>1.2180638523434908</v>
      </c>
      <c r="F4815" s="19">
        <f t="shared" si="526"/>
        <v>0.3207641342048646</v>
      </c>
      <c r="G4815" s="19">
        <f t="shared" si="527"/>
        <v>6.2872943920112334E-2</v>
      </c>
      <c r="H4815" s="19">
        <f t="shared" si="528"/>
        <v>0.28357937962634233</v>
      </c>
      <c r="I4815" s="19">
        <f t="shared" si="529"/>
        <v>0.11455029583070325</v>
      </c>
      <c r="J4815" s="19">
        <f t="shared" si="530"/>
        <v>0.80246447249403885</v>
      </c>
    </row>
    <row r="4816" spans="1:10" x14ac:dyDescent="0.25">
      <c r="A4816" s="43">
        <f t="shared" si="531"/>
        <v>88</v>
      </c>
      <c r="B4816" s="44">
        <v>43152</v>
      </c>
      <c r="C4816" s="5">
        <v>65.695342999999994</v>
      </c>
      <c r="D4816" s="5">
        <v>108.11721</v>
      </c>
      <c r="E4816" s="19">
        <f t="shared" si="525"/>
        <v>1.2286608702076336</v>
      </c>
      <c r="F4816" s="19">
        <f t="shared" si="526"/>
        <v>1.0597017864142799E-2</v>
      </c>
      <c r="G4816" s="19">
        <f t="shared" si="527"/>
        <v>0.3207641342048646</v>
      </c>
      <c r="H4816" s="19">
        <f t="shared" si="528"/>
        <v>-0.17911154140350408</v>
      </c>
      <c r="I4816" s="19">
        <f t="shared" si="529"/>
        <v>-0.46269092102984644</v>
      </c>
      <c r="J4816" s="19">
        <f t="shared" si="530"/>
        <v>0.11455029583070325</v>
      </c>
    </row>
    <row r="4817" spans="1:10" x14ac:dyDescent="0.25">
      <c r="A4817" s="43">
        <f t="shared" si="531"/>
        <v>87</v>
      </c>
      <c r="B4817" s="44">
        <v>43153</v>
      </c>
      <c r="C4817" s="5">
        <v>66.415313999999995</v>
      </c>
      <c r="D4817" s="5">
        <v>108.94004099999999</v>
      </c>
      <c r="E4817" s="19">
        <f t="shared" si="525"/>
        <v>1.4580052204491096</v>
      </c>
      <c r="F4817" s="19">
        <f t="shared" si="526"/>
        <v>0.22934435024147604</v>
      </c>
      <c r="G4817" s="19">
        <f t="shared" si="527"/>
        <v>1.0597017864142799E-2</v>
      </c>
      <c r="H4817" s="19">
        <f t="shared" si="528"/>
        <v>0.22307698809850002</v>
      </c>
      <c r="I4817" s="19">
        <f t="shared" si="529"/>
        <v>0.40218852950200412</v>
      </c>
      <c r="J4817" s="19">
        <f t="shared" si="530"/>
        <v>-0.46269092102984644</v>
      </c>
    </row>
    <row r="4818" spans="1:10" x14ac:dyDescent="0.25">
      <c r="A4818" s="43">
        <f t="shared" si="531"/>
        <v>86</v>
      </c>
      <c r="B4818" s="44">
        <v>43154</v>
      </c>
      <c r="C4818" s="5">
        <v>67.855277999999998</v>
      </c>
      <c r="D4818" s="5">
        <v>111.616699</v>
      </c>
      <c r="E4818" s="19">
        <f t="shared" si="525"/>
        <v>1.3019674326100983</v>
      </c>
      <c r="F4818" s="19">
        <f t="shared" si="526"/>
        <v>-0.15603778783901134</v>
      </c>
      <c r="G4818" s="19">
        <f t="shared" si="527"/>
        <v>0.22934435024147604</v>
      </c>
      <c r="H4818" s="19">
        <f t="shared" si="528"/>
        <v>-0.29167822148143691</v>
      </c>
      <c r="I4818" s="19">
        <f t="shared" si="529"/>
        <v>-0.51475520957993692</v>
      </c>
      <c r="J4818" s="19">
        <f t="shared" si="530"/>
        <v>0.40218852950200412</v>
      </c>
    </row>
    <row r="4819" spans="1:10" x14ac:dyDescent="0.25">
      <c r="A4819" s="43">
        <f t="shared" si="531"/>
        <v>85</v>
      </c>
      <c r="B4819" s="44">
        <v>43157</v>
      </c>
      <c r="C4819" s="5">
        <v>68.259636</v>
      </c>
      <c r="D4819" s="5">
        <v>113.60932200000001</v>
      </c>
      <c r="E4819" s="19">
        <f t="shared" si="525"/>
        <v>0.51819087433290179</v>
      </c>
      <c r="F4819" s="19">
        <f t="shared" si="526"/>
        <v>-0.7837765582771965</v>
      </c>
      <c r="G4819" s="19">
        <f t="shared" si="527"/>
        <v>-0.15603778783901134</v>
      </c>
      <c r="H4819" s="19">
        <f t="shared" si="528"/>
        <v>-0.69149160255535858</v>
      </c>
      <c r="I4819" s="19">
        <f t="shared" si="529"/>
        <v>-0.39981338107392167</v>
      </c>
      <c r="J4819" s="19">
        <f t="shared" si="530"/>
        <v>-0.51475520957993692</v>
      </c>
    </row>
    <row r="4820" spans="1:10" x14ac:dyDescent="0.25">
      <c r="A4820" s="43">
        <f t="shared" si="531"/>
        <v>84</v>
      </c>
      <c r="B4820" s="44">
        <v>43158</v>
      </c>
      <c r="C4820" s="5">
        <v>67.371994000000001</v>
      </c>
      <c r="D4820" s="5">
        <v>112.62788399999999</v>
      </c>
      <c r="E4820" s="19">
        <f t="shared" si="525"/>
        <v>0.21574758206962485</v>
      </c>
      <c r="F4820" s="19">
        <f t="shared" si="526"/>
        <v>-0.30244329226327693</v>
      </c>
      <c r="G4820" s="19">
        <f t="shared" si="527"/>
        <v>-0.7837765582771965</v>
      </c>
      <c r="H4820" s="19">
        <f t="shared" si="528"/>
        <v>0.16110330102123765</v>
      </c>
      <c r="I4820" s="19">
        <f t="shared" si="529"/>
        <v>0.85259490357659629</v>
      </c>
      <c r="J4820" s="19">
        <f t="shared" si="530"/>
        <v>-0.39981338107392167</v>
      </c>
    </row>
    <row r="4821" spans="1:10" x14ac:dyDescent="0.25">
      <c r="A4821" s="43">
        <f t="shared" si="531"/>
        <v>83</v>
      </c>
      <c r="B4821" s="44">
        <v>43159</v>
      </c>
      <c r="C4821" s="5">
        <v>65.823554999999999</v>
      </c>
      <c r="D4821" s="5">
        <v>110.95249200000001</v>
      </c>
      <c r="E4821" s="19">
        <f t="shared" si="525"/>
        <v>-0.33371111214191274</v>
      </c>
      <c r="F4821" s="19">
        <f t="shared" si="526"/>
        <v>-0.54945869421153759</v>
      </c>
      <c r="G4821" s="19">
        <f t="shared" si="527"/>
        <v>-0.30244329226327693</v>
      </c>
      <c r="H4821" s="19">
        <f t="shared" si="528"/>
        <v>-0.3705855749407112</v>
      </c>
      <c r="I4821" s="19">
        <f t="shared" si="529"/>
        <v>-0.53168887596194891</v>
      </c>
      <c r="J4821" s="19">
        <f t="shared" si="530"/>
        <v>0.85259490357659629</v>
      </c>
    </row>
    <row r="4822" spans="1:10" x14ac:dyDescent="0.25">
      <c r="A4822" s="43">
        <f t="shared" si="531"/>
        <v>82</v>
      </c>
      <c r="B4822" s="44">
        <v>43160</v>
      </c>
      <c r="C4822" s="5">
        <v>65.724930000000001</v>
      </c>
      <c r="D4822" s="5">
        <v>111.071457</v>
      </c>
      <c r="E4822" s="19">
        <f t="shared" si="525"/>
        <v>-0.50327096922497105</v>
      </c>
      <c r="F4822" s="19">
        <f t="shared" si="526"/>
        <v>-0.16955985708305832</v>
      </c>
      <c r="G4822" s="19">
        <f t="shared" si="527"/>
        <v>-0.54945869421153759</v>
      </c>
      <c r="H4822" s="19">
        <f t="shared" si="528"/>
        <v>0.15540483235874686</v>
      </c>
      <c r="I4822" s="19">
        <f t="shared" si="529"/>
        <v>0.52599040729945812</v>
      </c>
      <c r="J4822" s="19">
        <f t="shared" si="530"/>
        <v>-0.53168887596194891</v>
      </c>
    </row>
    <row r="4823" spans="1:10" x14ac:dyDescent="0.25">
      <c r="A4823" s="43">
        <f t="shared" si="531"/>
        <v>81</v>
      </c>
      <c r="B4823" s="44">
        <v>43161</v>
      </c>
      <c r="C4823" s="5">
        <v>66.030670000000001</v>
      </c>
      <c r="D4823" s="5">
        <v>110.67491099999999</v>
      </c>
      <c r="E4823" s="19">
        <f t="shared" si="525"/>
        <v>3.8916169318838456E-2</v>
      </c>
      <c r="F4823" s="19">
        <f t="shared" si="526"/>
        <v>0.54218713854380951</v>
      </c>
      <c r="G4823" s="19">
        <f t="shared" si="527"/>
        <v>-0.16955985708305832</v>
      </c>
      <c r="H4823" s="19">
        <f t="shared" si="528"/>
        <v>0.6424694106768617</v>
      </c>
      <c r="I4823" s="19">
        <f t="shared" si="529"/>
        <v>0.48706457831811484</v>
      </c>
      <c r="J4823" s="19">
        <f t="shared" si="530"/>
        <v>0.52599040729945812</v>
      </c>
    </row>
    <row r="4824" spans="1:10" x14ac:dyDescent="0.25">
      <c r="A4824" s="43">
        <f t="shared" si="531"/>
        <v>80</v>
      </c>
      <c r="B4824" s="44">
        <v>43164</v>
      </c>
      <c r="C4824" s="5">
        <v>66.730926999999994</v>
      </c>
      <c r="D4824" s="5">
        <v>112.17186</v>
      </c>
      <c r="E4824" s="19">
        <f t="shared" si="525"/>
        <v>-0.15340753404477425</v>
      </c>
      <c r="F4824" s="19">
        <f t="shared" si="526"/>
        <v>-0.19232370336361271</v>
      </c>
      <c r="G4824" s="19">
        <f t="shared" si="527"/>
        <v>0.54218713854380951</v>
      </c>
      <c r="H4824" s="19">
        <f t="shared" si="528"/>
        <v>-0.51298779868575817</v>
      </c>
      <c r="I4824" s="19">
        <f t="shared" si="529"/>
        <v>-1.1554572093626199</v>
      </c>
      <c r="J4824" s="19">
        <f t="shared" si="530"/>
        <v>0.48706457831811484</v>
      </c>
    </row>
    <row r="4825" spans="1:10" x14ac:dyDescent="0.25">
      <c r="A4825" s="43">
        <f t="shared" si="531"/>
        <v>79</v>
      </c>
      <c r="B4825" s="44">
        <v>43165</v>
      </c>
      <c r="C4825" s="5">
        <v>66.77037</v>
      </c>
      <c r="D4825" s="5">
        <v>112.667542</v>
      </c>
      <c r="E4825" s="19">
        <f t="shared" si="525"/>
        <v>-0.40952315909123627</v>
      </c>
      <c r="F4825" s="19">
        <f t="shared" si="526"/>
        <v>-0.25611562504646201</v>
      </c>
      <c r="G4825" s="19">
        <f t="shared" si="527"/>
        <v>-0.19232370336361271</v>
      </c>
      <c r="H4825" s="19">
        <f t="shared" si="528"/>
        <v>-0.14237020033252923</v>
      </c>
      <c r="I4825" s="19">
        <f t="shared" si="529"/>
        <v>0.37061759835322894</v>
      </c>
      <c r="J4825" s="19">
        <f t="shared" si="530"/>
        <v>-1.1554572093626199</v>
      </c>
    </row>
    <row r="4826" spans="1:10" x14ac:dyDescent="0.25">
      <c r="A4826" s="43">
        <f t="shared" si="531"/>
        <v>78</v>
      </c>
      <c r="B4826" s="44">
        <v>43166</v>
      </c>
      <c r="C4826" s="5">
        <v>66.267380000000003</v>
      </c>
      <c r="D4826" s="5">
        <v>112.85588799999999</v>
      </c>
      <c r="E4826" s="19">
        <f t="shared" si="525"/>
        <v>-1.0248175897403087</v>
      </c>
      <c r="F4826" s="19">
        <f t="shared" si="526"/>
        <v>-0.61529443064907241</v>
      </c>
      <c r="G4826" s="19">
        <f t="shared" si="527"/>
        <v>-0.25611562504646201</v>
      </c>
      <c r="H4826" s="19">
        <f t="shared" si="528"/>
        <v>-0.46382074312493804</v>
      </c>
      <c r="I4826" s="19">
        <f t="shared" si="529"/>
        <v>-0.32145054279240881</v>
      </c>
      <c r="J4826" s="19">
        <f t="shared" si="530"/>
        <v>0.37061759835322894</v>
      </c>
    </row>
    <row r="4827" spans="1:10" x14ac:dyDescent="0.25">
      <c r="A4827" s="43">
        <f t="shared" si="531"/>
        <v>77</v>
      </c>
      <c r="B4827" s="44">
        <v>43167</v>
      </c>
      <c r="C4827" s="5">
        <v>66.247649999999993</v>
      </c>
      <c r="D4827" s="5">
        <v>112.370125</v>
      </c>
      <c r="E4827" s="19">
        <f t="shared" si="525"/>
        <v>-0.75490333318381886</v>
      </c>
      <c r="F4827" s="19">
        <f t="shared" si="526"/>
        <v>0.26991425655648982</v>
      </c>
      <c r="G4827" s="19">
        <f t="shared" si="527"/>
        <v>-0.61529443064907241</v>
      </c>
      <c r="H4827" s="19">
        <f t="shared" si="528"/>
        <v>0.6338159759715789</v>
      </c>
      <c r="I4827" s="19">
        <f t="shared" si="529"/>
        <v>1.0976367190965171</v>
      </c>
      <c r="J4827" s="19">
        <f t="shared" si="530"/>
        <v>-0.32145054279240881</v>
      </c>
    </row>
    <row r="4828" spans="1:10" x14ac:dyDescent="0.25">
      <c r="A4828" s="43">
        <f t="shared" si="531"/>
        <v>76</v>
      </c>
      <c r="B4828" s="44">
        <v>43168</v>
      </c>
      <c r="C4828" s="5">
        <v>67.510070999999996</v>
      </c>
      <c r="D4828" s="5">
        <v>116.20667299999999</v>
      </c>
      <c r="E4828" s="19">
        <f t="shared" si="525"/>
        <v>-1.7800877975838887</v>
      </c>
      <c r="F4828" s="19">
        <f t="shared" si="526"/>
        <v>-1.0251844644000698</v>
      </c>
      <c r="G4828" s="19">
        <f t="shared" si="527"/>
        <v>0.26991425655648982</v>
      </c>
      <c r="H4828" s="19">
        <f t="shared" si="528"/>
        <v>-1.1848190347177918</v>
      </c>
      <c r="I4828" s="19">
        <f t="shared" si="529"/>
        <v>-1.8186350106893707</v>
      </c>
      <c r="J4828" s="19">
        <f t="shared" si="530"/>
        <v>1.0976367190965171</v>
      </c>
    </row>
    <row r="4829" spans="1:10" x14ac:dyDescent="0.25">
      <c r="A4829" s="43">
        <f t="shared" si="531"/>
        <v>75</v>
      </c>
      <c r="B4829" s="44">
        <v>43171</v>
      </c>
      <c r="C4829" s="5">
        <v>67.490356000000006</v>
      </c>
      <c r="D4829" s="5">
        <v>115.780396</v>
      </c>
      <c r="E4829" s="19">
        <f t="shared" si="525"/>
        <v>-1.5456280565020251</v>
      </c>
      <c r="F4829" s="19">
        <f t="shared" si="526"/>
        <v>0.23445974108186363</v>
      </c>
      <c r="G4829" s="19">
        <f t="shared" si="527"/>
        <v>-1.0251844644000698</v>
      </c>
      <c r="H4829" s="19">
        <f t="shared" si="528"/>
        <v>0.8407814802844692</v>
      </c>
      <c r="I4829" s="19">
        <f t="shared" si="529"/>
        <v>2.0256005150022611</v>
      </c>
      <c r="J4829" s="19">
        <f t="shared" si="530"/>
        <v>-1.8186350106893707</v>
      </c>
    </row>
    <row r="4830" spans="1:10" x14ac:dyDescent="0.25">
      <c r="A4830" s="43">
        <f t="shared" si="531"/>
        <v>74</v>
      </c>
      <c r="B4830" s="44">
        <v>43172</v>
      </c>
      <c r="C4830" s="5">
        <v>67.007080000000002</v>
      </c>
      <c r="D4830" s="5">
        <v>115.453247</v>
      </c>
      <c r="E4830" s="19">
        <f t="shared" si="525"/>
        <v>-1.8338360317899713</v>
      </c>
      <c r="F4830" s="19">
        <f t="shared" si="526"/>
        <v>-0.28820797528794628</v>
      </c>
      <c r="G4830" s="19">
        <f t="shared" si="527"/>
        <v>0.23445974108186363</v>
      </c>
      <c r="H4830" s="19">
        <f t="shared" si="528"/>
        <v>-0.4268737890241483</v>
      </c>
      <c r="I4830" s="19">
        <f t="shared" si="529"/>
        <v>-1.2676552693086176</v>
      </c>
      <c r="J4830" s="19">
        <f t="shared" si="530"/>
        <v>2.0256005150022611</v>
      </c>
    </row>
    <row r="4831" spans="1:10" x14ac:dyDescent="0.25">
      <c r="A4831" s="43">
        <f t="shared" si="531"/>
        <v>73</v>
      </c>
      <c r="B4831" s="44">
        <v>43173</v>
      </c>
      <c r="C4831" s="5">
        <v>66.612572</v>
      </c>
      <c r="D4831" s="5">
        <v>114.134743</v>
      </c>
      <c r="E4831" s="19">
        <f t="shared" si="525"/>
        <v>-1.4421641233844582</v>
      </c>
      <c r="F4831" s="19">
        <f t="shared" si="526"/>
        <v>0.39167190840551314</v>
      </c>
      <c r="G4831" s="19">
        <f t="shared" si="527"/>
        <v>-0.28820797528794628</v>
      </c>
      <c r="H4831" s="19">
        <f t="shared" si="528"/>
        <v>0.56212587732213115</v>
      </c>
      <c r="I4831" s="19">
        <f t="shared" si="529"/>
        <v>0.98899966634627945</v>
      </c>
      <c r="J4831" s="19">
        <f t="shared" si="530"/>
        <v>-1.2676552693086176</v>
      </c>
    </row>
    <row r="4832" spans="1:10" x14ac:dyDescent="0.25">
      <c r="A4832" s="43">
        <f t="shared" si="531"/>
        <v>72</v>
      </c>
      <c r="B4832" s="44">
        <v>43174</v>
      </c>
      <c r="C4832" s="5">
        <v>66.267380000000003</v>
      </c>
      <c r="D4832" s="5">
        <v>114.580856</v>
      </c>
      <c r="E4832" s="19">
        <f t="shared" si="525"/>
        <v>-2.0533584089129846</v>
      </c>
      <c r="F4832" s="19">
        <f t="shared" si="526"/>
        <v>-0.61119428552852639</v>
      </c>
      <c r="G4832" s="19">
        <f t="shared" si="527"/>
        <v>0.39167190840551314</v>
      </c>
      <c r="H4832" s="19">
        <f t="shared" si="528"/>
        <v>-0.84283961468419721</v>
      </c>
      <c r="I4832" s="19">
        <f t="shared" si="529"/>
        <v>-1.4049654920063284</v>
      </c>
      <c r="J4832" s="19">
        <f t="shared" si="530"/>
        <v>0.98899966634627945</v>
      </c>
    </row>
    <row r="4833" spans="1:10" x14ac:dyDescent="0.25">
      <c r="A4833" s="43">
        <f t="shared" si="531"/>
        <v>71</v>
      </c>
      <c r="B4833" s="44">
        <v>43175</v>
      </c>
      <c r="C4833" s="5">
        <v>66.858383000000003</v>
      </c>
      <c r="D4833" s="5">
        <v>114.402412</v>
      </c>
      <c r="E4833" s="19">
        <f t="shared" si="525"/>
        <v>-1.3559552102215093</v>
      </c>
      <c r="F4833" s="19">
        <f t="shared" si="526"/>
        <v>0.69740319869147527</v>
      </c>
      <c r="G4833" s="19">
        <f t="shared" si="527"/>
        <v>-0.61119428552852639</v>
      </c>
      <c r="H4833" s="19">
        <f t="shared" si="528"/>
        <v>1.0588799817104326</v>
      </c>
      <c r="I4833" s="19">
        <f t="shared" si="529"/>
        <v>1.9017195963946298</v>
      </c>
      <c r="J4833" s="19">
        <f t="shared" si="530"/>
        <v>-1.4049654920063284</v>
      </c>
    </row>
    <row r="4834" spans="1:10" x14ac:dyDescent="0.25">
      <c r="A4834" s="43">
        <f t="shared" si="531"/>
        <v>70</v>
      </c>
      <c r="B4834" s="44">
        <v>43178</v>
      </c>
      <c r="C4834" s="5">
        <v>65.825362999999996</v>
      </c>
      <c r="D4834" s="5">
        <v>112.90546399999999</v>
      </c>
      <c r="E4834" s="19">
        <f t="shared" si="525"/>
        <v>-1.4963951031245131</v>
      </c>
      <c r="F4834" s="19">
        <f t="shared" si="526"/>
        <v>-0.14043989290300374</v>
      </c>
      <c r="G4834" s="19">
        <f t="shared" si="527"/>
        <v>0.69740319869147527</v>
      </c>
      <c r="H4834" s="19">
        <f t="shared" si="528"/>
        <v>-0.55290295203014783</v>
      </c>
      <c r="I4834" s="19">
        <f t="shared" si="529"/>
        <v>-1.6117829337405805</v>
      </c>
      <c r="J4834" s="19">
        <f t="shared" si="530"/>
        <v>1.9017195963946298</v>
      </c>
    </row>
    <row r="4835" spans="1:10" x14ac:dyDescent="0.25">
      <c r="A4835" s="43">
        <f t="shared" si="531"/>
        <v>69</v>
      </c>
      <c r="B4835" s="44">
        <v>43179</v>
      </c>
      <c r="C4835" s="5">
        <v>66.381607000000002</v>
      </c>
      <c r="D4835" s="5">
        <v>113.51018500000001</v>
      </c>
      <c r="E4835" s="19">
        <f t="shared" si="525"/>
        <v>-1.3007260428978356</v>
      </c>
      <c r="F4835" s="19">
        <f t="shared" si="526"/>
        <v>0.19566906022667752</v>
      </c>
      <c r="G4835" s="19">
        <f t="shared" si="527"/>
        <v>-0.14043989290300374</v>
      </c>
      <c r="H4835" s="19">
        <f t="shared" si="528"/>
        <v>0.27872900024265018</v>
      </c>
      <c r="I4835" s="19">
        <f t="shared" si="529"/>
        <v>0.83163195227279796</v>
      </c>
      <c r="J4835" s="19">
        <f t="shared" si="530"/>
        <v>-1.6117829337405805</v>
      </c>
    </row>
    <row r="4836" spans="1:10" x14ac:dyDescent="0.25">
      <c r="A4836" s="43">
        <f t="shared" si="531"/>
        <v>68</v>
      </c>
      <c r="B4836" s="44">
        <v>43180</v>
      </c>
      <c r="C4836" s="5">
        <v>68.119865000000004</v>
      </c>
      <c r="D4836" s="5">
        <v>116.028229</v>
      </c>
      <c r="E4836" s="19">
        <f t="shared" si="525"/>
        <v>-1.0638935988923919</v>
      </c>
      <c r="F4836" s="19">
        <f t="shared" si="526"/>
        <v>0.23683244400544368</v>
      </c>
      <c r="G4836" s="19">
        <f t="shared" si="527"/>
        <v>0.19566906022667752</v>
      </c>
      <c r="H4836" s="19">
        <f t="shared" si="528"/>
        <v>0.12110848502582261</v>
      </c>
      <c r="I4836" s="19">
        <f t="shared" si="529"/>
        <v>-0.15762051521682757</v>
      </c>
      <c r="J4836" s="19">
        <f t="shared" si="530"/>
        <v>0.83163195227279796</v>
      </c>
    </row>
    <row r="4837" spans="1:10" x14ac:dyDescent="0.25">
      <c r="A4837" s="43">
        <f t="shared" si="531"/>
        <v>67</v>
      </c>
      <c r="B4837" s="44">
        <v>43181</v>
      </c>
      <c r="C4837" s="5">
        <v>66.729256000000007</v>
      </c>
      <c r="D4837" s="5">
        <v>112.717102</v>
      </c>
      <c r="E4837" s="19">
        <f t="shared" si="525"/>
        <v>-0.48018813220967616</v>
      </c>
      <c r="F4837" s="19">
        <f t="shared" si="526"/>
        <v>0.58370546668271572</v>
      </c>
      <c r="G4837" s="19">
        <f t="shared" si="527"/>
        <v>0.23683244400544368</v>
      </c>
      <c r="H4837" s="19">
        <f t="shared" si="528"/>
        <v>0.4436363724509611</v>
      </c>
      <c r="I4837" s="19">
        <f t="shared" si="529"/>
        <v>0.32252788742513849</v>
      </c>
      <c r="J4837" s="19">
        <f t="shared" si="530"/>
        <v>-0.15762051521682757</v>
      </c>
    </row>
    <row r="4838" spans="1:10" x14ac:dyDescent="0.25">
      <c r="A4838" s="43">
        <f t="shared" si="531"/>
        <v>66</v>
      </c>
      <c r="B4838" s="44">
        <v>43182</v>
      </c>
      <c r="C4838" s="5">
        <v>66.322006000000002</v>
      </c>
      <c r="D4838" s="5">
        <v>112.003334</v>
      </c>
      <c r="E4838" s="19">
        <f t="shared" si="525"/>
        <v>-0.46184210757662925</v>
      </c>
      <c r="F4838" s="19">
        <f t="shared" si="526"/>
        <v>1.8346024633046909E-2</v>
      </c>
      <c r="G4838" s="19">
        <f t="shared" si="527"/>
        <v>0.58370546668271572</v>
      </c>
      <c r="H4838" s="19">
        <f t="shared" si="528"/>
        <v>-0.3268731296078829</v>
      </c>
      <c r="I4838" s="19">
        <f t="shared" si="529"/>
        <v>-0.77050950205884394</v>
      </c>
      <c r="J4838" s="19">
        <f t="shared" si="530"/>
        <v>0.32252788742513849</v>
      </c>
    </row>
    <row r="4839" spans="1:10" x14ac:dyDescent="0.25">
      <c r="A4839" s="43">
        <f t="shared" si="531"/>
        <v>65</v>
      </c>
      <c r="B4839" s="44">
        <v>43185</v>
      </c>
      <c r="C4839" s="5">
        <v>67.513962000000006</v>
      </c>
      <c r="D4839" s="5">
        <v>114.35283699999999</v>
      </c>
      <c r="E4839" s="19">
        <f t="shared" si="525"/>
        <v>-0.67081629310391122</v>
      </c>
      <c r="F4839" s="19">
        <f t="shared" si="526"/>
        <v>-0.20897418552728197</v>
      </c>
      <c r="G4839" s="19">
        <f t="shared" si="527"/>
        <v>1.8346024633046909E-2</v>
      </c>
      <c r="H4839" s="19">
        <f t="shared" si="528"/>
        <v>-0.2198245192469529</v>
      </c>
      <c r="I4839" s="19">
        <f t="shared" si="529"/>
        <v>0.10704861036093</v>
      </c>
      <c r="J4839" s="19">
        <f t="shared" si="530"/>
        <v>-0.77050950205884394</v>
      </c>
    </row>
    <row r="4840" spans="1:10" x14ac:dyDescent="0.25">
      <c r="A4840" s="43">
        <f t="shared" si="531"/>
        <v>64</v>
      </c>
      <c r="B4840" s="44">
        <v>43186</v>
      </c>
      <c r="C4840" s="5">
        <v>66.878258000000002</v>
      </c>
      <c r="D4840" s="5">
        <v>113.668808</v>
      </c>
      <c r="E4840" s="19">
        <f t="shared" si="525"/>
        <v>-0.89865664114175559</v>
      </c>
      <c r="F4840" s="19">
        <f t="shared" si="526"/>
        <v>-0.22784034803784436</v>
      </c>
      <c r="G4840" s="19">
        <f t="shared" si="527"/>
        <v>-0.20897418552728197</v>
      </c>
      <c r="H4840" s="19">
        <f t="shared" si="528"/>
        <v>-0.10424737914565899</v>
      </c>
      <c r="I4840" s="19">
        <f t="shared" si="529"/>
        <v>0.11557714010129391</v>
      </c>
      <c r="J4840" s="19">
        <f t="shared" si="530"/>
        <v>0.10704861036093</v>
      </c>
    </row>
    <row r="4841" spans="1:10" x14ac:dyDescent="0.25">
      <c r="A4841" s="43">
        <f t="shared" si="531"/>
        <v>63</v>
      </c>
      <c r="B4841" s="44">
        <v>43187</v>
      </c>
      <c r="C4841" s="5">
        <v>65.577042000000006</v>
      </c>
      <c r="D4841" s="5">
        <v>111.13093600000001</v>
      </c>
      <c r="E4841" s="19">
        <f t="shared" si="525"/>
        <v>-0.68662431083338049</v>
      </c>
      <c r="F4841" s="19">
        <f t="shared" si="526"/>
        <v>0.21203233030837509</v>
      </c>
      <c r="G4841" s="19">
        <f t="shared" si="527"/>
        <v>-0.22784034803784436</v>
      </c>
      <c r="H4841" s="19">
        <f t="shared" si="528"/>
        <v>0.3467832564879616</v>
      </c>
      <c r="I4841" s="19">
        <f t="shared" si="529"/>
        <v>0.45103063563362056</v>
      </c>
      <c r="J4841" s="19">
        <f t="shared" si="530"/>
        <v>0.11557714010129391</v>
      </c>
    </row>
    <row r="4842" spans="1:10" x14ac:dyDescent="0.25">
      <c r="A4842" s="43">
        <f t="shared" si="531"/>
        <v>62</v>
      </c>
      <c r="B4842" s="44">
        <v>43188</v>
      </c>
      <c r="C4842" s="5">
        <v>66.957718</v>
      </c>
      <c r="D4842" s="5">
        <v>113.054169</v>
      </c>
      <c r="E4842" s="19">
        <f t="shared" si="525"/>
        <v>-0.45270792914509173</v>
      </c>
      <c r="F4842" s="19">
        <f t="shared" si="526"/>
        <v>0.23391638168828877</v>
      </c>
      <c r="G4842" s="19">
        <f t="shared" si="527"/>
        <v>0.21203233030837509</v>
      </c>
      <c r="H4842" s="19">
        <f t="shared" si="528"/>
        <v>0.10851474350116744</v>
      </c>
      <c r="I4842" s="19">
        <f t="shared" si="529"/>
        <v>-0.23826851298679416</v>
      </c>
      <c r="J4842" s="19">
        <f t="shared" si="530"/>
        <v>0.45103063563362056</v>
      </c>
    </row>
    <row r="4843" spans="1:10" x14ac:dyDescent="0.25">
      <c r="A4843" s="43">
        <f t="shared" si="531"/>
        <v>61</v>
      </c>
      <c r="B4843" s="44">
        <v>43192</v>
      </c>
      <c r="C4843" s="5">
        <v>65.616767999999993</v>
      </c>
      <c r="D4843" s="5">
        <v>111.269722</v>
      </c>
      <c r="E4843" s="19">
        <f t="shared" si="525"/>
        <v>-0.72965176836402179</v>
      </c>
      <c r="F4843" s="19">
        <f t="shared" si="526"/>
        <v>-0.27694383921893007</v>
      </c>
      <c r="G4843" s="19">
        <f t="shared" si="527"/>
        <v>0.23391638168828877</v>
      </c>
      <c r="H4843" s="19">
        <f t="shared" si="528"/>
        <v>-0.41528829555657149</v>
      </c>
      <c r="I4843" s="19">
        <f t="shared" si="529"/>
        <v>-0.52380303905773895</v>
      </c>
      <c r="J4843" s="19">
        <f t="shared" si="530"/>
        <v>-0.23826851298679416</v>
      </c>
    </row>
    <row r="4844" spans="1:10" x14ac:dyDescent="0.25">
      <c r="A4844" s="43">
        <f t="shared" si="531"/>
        <v>60</v>
      </c>
      <c r="B4844" s="44">
        <v>43193</v>
      </c>
      <c r="C4844" s="5">
        <v>67.017311000000007</v>
      </c>
      <c r="D4844" s="5">
        <v>113.837341</v>
      </c>
      <c r="E4844" s="19">
        <f t="shared" si="525"/>
        <v>-0.86009424147614766</v>
      </c>
      <c r="F4844" s="19">
        <f t="shared" si="526"/>
        <v>-0.13044247311212587</v>
      </c>
      <c r="G4844" s="19">
        <f t="shared" si="527"/>
        <v>-0.27694383921893007</v>
      </c>
      <c r="H4844" s="19">
        <f t="shared" si="528"/>
        <v>3.3349581964452202E-2</v>
      </c>
      <c r="I4844" s="19">
        <f t="shared" si="529"/>
        <v>0.44863787752102369</v>
      </c>
      <c r="J4844" s="19">
        <f t="shared" si="530"/>
        <v>-0.52380303905773895</v>
      </c>
    </row>
    <row r="4845" spans="1:10" x14ac:dyDescent="0.25">
      <c r="A4845" s="43">
        <f t="shared" si="531"/>
        <v>59</v>
      </c>
      <c r="B4845" s="44">
        <v>43194</v>
      </c>
      <c r="C4845" s="5">
        <v>66.927916999999994</v>
      </c>
      <c r="D4845" s="5">
        <v>113.490364</v>
      </c>
      <c r="E4845" s="19">
        <f t="shared" si="525"/>
        <v>-0.74259744245028969</v>
      </c>
      <c r="F4845" s="19">
        <f t="shared" si="526"/>
        <v>0.11749679902585797</v>
      </c>
      <c r="G4845" s="19">
        <f t="shared" si="527"/>
        <v>-0.13044247311212587</v>
      </c>
      <c r="H4845" s="19">
        <f t="shared" si="528"/>
        <v>0.19464399536921673</v>
      </c>
      <c r="I4845" s="19">
        <f t="shared" si="529"/>
        <v>0.16129441340476453</v>
      </c>
      <c r="J4845" s="19">
        <f t="shared" si="530"/>
        <v>0.44863787752102369</v>
      </c>
    </row>
    <row r="4846" spans="1:10" x14ac:dyDescent="0.25">
      <c r="A4846" s="43">
        <f t="shared" si="531"/>
        <v>58</v>
      </c>
      <c r="B4846" s="44">
        <v>43195</v>
      </c>
      <c r="C4846" s="5">
        <v>68.129790999999997</v>
      </c>
      <c r="D4846" s="5">
        <v>116.27607</v>
      </c>
      <c r="E4846" s="19">
        <f t="shared" si="525"/>
        <v>-1.2017469114156398</v>
      </c>
      <c r="F4846" s="19">
        <f t="shared" si="526"/>
        <v>-0.45914946896535014</v>
      </c>
      <c r="G4846" s="19">
        <f t="shared" si="527"/>
        <v>0.11749679902585797</v>
      </c>
      <c r="H4846" s="19">
        <f t="shared" si="528"/>
        <v>-0.52864024453790703</v>
      </c>
      <c r="I4846" s="19">
        <f t="shared" si="529"/>
        <v>-0.72328423990712376</v>
      </c>
      <c r="J4846" s="19">
        <f t="shared" si="530"/>
        <v>0.16129441340476453</v>
      </c>
    </row>
    <row r="4847" spans="1:10" x14ac:dyDescent="0.25">
      <c r="A4847" s="43">
        <f t="shared" si="531"/>
        <v>57</v>
      </c>
      <c r="B4847" s="44">
        <v>43196</v>
      </c>
      <c r="C4847" s="5">
        <v>66.898116999999999</v>
      </c>
      <c r="D4847" s="5">
        <v>113.767944</v>
      </c>
      <c r="E4847" s="19">
        <f t="shared" si="525"/>
        <v>-0.93790912764441714</v>
      </c>
      <c r="F4847" s="19">
        <f t="shared" si="526"/>
        <v>0.26383778377122269</v>
      </c>
      <c r="G4847" s="19">
        <f t="shared" si="527"/>
        <v>-0.45914946896535014</v>
      </c>
      <c r="H4847" s="19">
        <f t="shared" si="528"/>
        <v>0.53539116196247039</v>
      </c>
      <c r="I4847" s="19">
        <f t="shared" si="529"/>
        <v>1.0640314065003773</v>
      </c>
      <c r="J4847" s="19">
        <f t="shared" si="530"/>
        <v>-0.72328423990712376</v>
      </c>
    </row>
    <row r="4848" spans="1:10" x14ac:dyDescent="0.25">
      <c r="A4848" s="43">
        <f t="shared" si="531"/>
        <v>56</v>
      </c>
      <c r="B4848" s="44">
        <v>43199</v>
      </c>
      <c r="C4848" s="5">
        <v>67.215973000000005</v>
      </c>
      <c r="D4848" s="5">
        <v>114.977402</v>
      </c>
      <c r="E4848" s="19">
        <f t="shared" si="525"/>
        <v>-1.3412125474567915</v>
      </c>
      <c r="F4848" s="19">
        <f t="shared" si="526"/>
        <v>-0.40330341981237439</v>
      </c>
      <c r="G4848" s="19">
        <f t="shared" si="527"/>
        <v>0.26383778377122269</v>
      </c>
      <c r="H4848" s="19">
        <f t="shared" si="528"/>
        <v>-0.55934420025586484</v>
      </c>
      <c r="I4848" s="19">
        <f t="shared" si="529"/>
        <v>-1.0947353622183353</v>
      </c>
      <c r="J4848" s="19">
        <f t="shared" si="530"/>
        <v>1.0640314065003773</v>
      </c>
    </row>
    <row r="4849" spans="1:10" x14ac:dyDescent="0.25">
      <c r="A4849" s="43">
        <f t="shared" si="531"/>
        <v>55</v>
      </c>
      <c r="B4849" s="44">
        <v>43200</v>
      </c>
      <c r="C4849" s="5">
        <v>69.440948000000006</v>
      </c>
      <c r="D4849" s="5">
        <v>117.822586</v>
      </c>
      <c r="E4849" s="19">
        <f t="shared" si="525"/>
        <v>-0.81272576176394296</v>
      </c>
      <c r="F4849" s="19">
        <f t="shared" si="526"/>
        <v>0.52848678569284857</v>
      </c>
      <c r="G4849" s="19">
        <f t="shared" si="527"/>
        <v>-0.40330341981237439</v>
      </c>
      <c r="H4849" s="19">
        <f t="shared" si="528"/>
        <v>0.76701130437066078</v>
      </c>
      <c r="I4849" s="19">
        <f t="shared" si="529"/>
        <v>1.3263555046265256</v>
      </c>
      <c r="J4849" s="19">
        <f t="shared" si="530"/>
        <v>-1.0947353622183353</v>
      </c>
    </row>
    <row r="4850" spans="1:10" x14ac:dyDescent="0.25">
      <c r="A4850" s="43">
        <f t="shared" si="531"/>
        <v>54</v>
      </c>
      <c r="B4850" s="44">
        <v>43201</v>
      </c>
      <c r="C4850" s="5">
        <v>70.166045999999994</v>
      </c>
      <c r="D4850" s="5">
        <v>118.21912399999999</v>
      </c>
      <c r="E4850" s="19">
        <f t="shared" si="525"/>
        <v>-0.32407013017490272</v>
      </c>
      <c r="F4850" s="19">
        <f t="shared" si="526"/>
        <v>0.48865563158904024</v>
      </c>
      <c r="G4850" s="19">
        <f t="shared" si="527"/>
        <v>0.52848678569284857</v>
      </c>
      <c r="H4850" s="19">
        <f t="shared" si="528"/>
        <v>0.17609429441115237</v>
      </c>
      <c r="I4850" s="19">
        <f t="shared" si="529"/>
        <v>-0.59091700995950847</v>
      </c>
      <c r="J4850" s="19">
        <f t="shared" si="530"/>
        <v>1.3263555046265256</v>
      </c>
    </row>
    <row r="4851" spans="1:10" x14ac:dyDescent="0.25">
      <c r="A4851" s="43">
        <f t="shared" si="531"/>
        <v>53</v>
      </c>
      <c r="B4851" s="44">
        <v>43202</v>
      </c>
      <c r="C4851" s="5">
        <v>70.156104999999997</v>
      </c>
      <c r="D4851" s="5">
        <v>118.199303</v>
      </c>
      <c r="E4851" s="19">
        <f t="shared" si="525"/>
        <v>-0.3221925297273458</v>
      </c>
      <c r="F4851" s="19">
        <f t="shared" si="526"/>
        <v>1.8776004475569152E-3</v>
      </c>
      <c r="G4851" s="19">
        <f t="shared" si="527"/>
        <v>0.48865563158904024</v>
      </c>
      <c r="H4851" s="19">
        <f t="shared" si="528"/>
        <v>-0.28712651803525374</v>
      </c>
      <c r="I4851" s="19">
        <f t="shared" si="529"/>
        <v>-0.46322081244640612</v>
      </c>
      <c r="J4851" s="19">
        <f t="shared" si="530"/>
        <v>-0.59091700995950847</v>
      </c>
    </row>
    <row r="4852" spans="1:10" x14ac:dyDescent="0.25">
      <c r="A4852" s="43">
        <f t="shared" si="531"/>
        <v>52</v>
      </c>
      <c r="B4852" s="44">
        <v>43203</v>
      </c>
      <c r="C4852" s="5">
        <v>70.930878000000007</v>
      </c>
      <c r="D4852" s="5">
        <v>118.883331</v>
      </c>
      <c r="E4852" s="19">
        <f t="shared" si="525"/>
        <v>4.4717414577107206E-2</v>
      </c>
      <c r="F4852" s="19">
        <f t="shared" si="526"/>
        <v>0.36690994430445301</v>
      </c>
      <c r="G4852" s="19">
        <f t="shared" si="527"/>
        <v>1.8776004475569152E-3</v>
      </c>
      <c r="H4852" s="19">
        <f t="shared" si="528"/>
        <v>0.36579948076503865</v>
      </c>
      <c r="I4852" s="19">
        <f t="shared" si="529"/>
        <v>0.65292599880029245</v>
      </c>
      <c r="J4852" s="19">
        <f t="shared" si="530"/>
        <v>-0.46322081244640612</v>
      </c>
    </row>
    <row r="4853" spans="1:10" x14ac:dyDescent="0.25">
      <c r="A4853" s="43">
        <f t="shared" si="531"/>
        <v>51</v>
      </c>
      <c r="B4853" s="44">
        <v>43206</v>
      </c>
      <c r="C4853" s="5">
        <v>71.655983000000006</v>
      </c>
      <c r="D4853" s="5">
        <v>119.656586</v>
      </c>
      <c r="E4853" s="19">
        <f t="shared" si="525"/>
        <v>0.30875627820277884</v>
      </c>
      <c r="F4853" s="19">
        <f t="shared" si="526"/>
        <v>0.26403886362567164</v>
      </c>
      <c r="G4853" s="19">
        <f t="shared" si="527"/>
        <v>0.36690994430445301</v>
      </c>
      <c r="H4853" s="19">
        <f t="shared" si="528"/>
        <v>4.7038427814744488E-2</v>
      </c>
      <c r="I4853" s="19">
        <f t="shared" si="529"/>
        <v>-0.31876105295029417</v>
      </c>
      <c r="J4853" s="19">
        <f t="shared" si="530"/>
        <v>0.65292599880029245</v>
      </c>
    </row>
    <row r="4854" spans="1:10" x14ac:dyDescent="0.25">
      <c r="A4854" s="43">
        <f t="shared" si="531"/>
        <v>50</v>
      </c>
      <c r="B4854" s="44">
        <v>43207</v>
      </c>
      <c r="C4854" s="5">
        <v>71.934096999999994</v>
      </c>
      <c r="D4854" s="5">
        <v>120.41001900000001</v>
      </c>
      <c r="E4854" s="19">
        <f t="shared" si="525"/>
        <v>0.13762333854259623</v>
      </c>
      <c r="F4854" s="19">
        <f t="shared" si="526"/>
        <v>-0.17113293966018261</v>
      </c>
      <c r="G4854" s="19">
        <f t="shared" si="527"/>
        <v>0.26403886362567164</v>
      </c>
      <c r="H4854" s="19">
        <f t="shared" si="528"/>
        <v>-0.32729264415227294</v>
      </c>
      <c r="I4854" s="19">
        <f t="shared" si="529"/>
        <v>-0.37433107196701743</v>
      </c>
      <c r="J4854" s="19">
        <f t="shared" si="530"/>
        <v>-0.31876105295029417</v>
      </c>
    </row>
    <row r="4855" spans="1:10" x14ac:dyDescent="0.25">
      <c r="A4855" s="43">
        <f t="shared" si="531"/>
        <v>49</v>
      </c>
      <c r="B4855" s="44">
        <v>43208</v>
      </c>
      <c r="C4855" s="5">
        <v>73.066451999999998</v>
      </c>
      <c r="D4855" s="5">
        <v>122.749619</v>
      </c>
      <c r="E4855" s="19">
        <f t="shared" si="525"/>
        <v>-0.1250470187604833</v>
      </c>
      <c r="F4855" s="19">
        <f t="shared" si="526"/>
        <v>-0.26267035730307953</v>
      </c>
      <c r="G4855" s="19">
        <f t="shared" si="527"/>
        <v>-0.17113293966018261</v>
      </c>
      <c r="H4855" s="19">
        <f t="shared" si="528"/>
        <v>-0.16145772171135997</v>
      </c>
      <c r="I4855" s="19">
        <f t="shared" si="529"/>
        <v>0.16583492244091297</v>
      </c>
      <c r="J4855" s="19">
        <f t="shared" si="530"/>
        <v>-0.37433107196701743</v>
      </c>
    </row>
    <row r="4856" spans="1:10" x14ac:dyDescent="0.25">
      <c r="A4856" s="43">
        <f t="shared" si="531"/>
        <v>48</v>
      </c>
      <c r="B4856" s="44">
        <v>43209</v>
      </c>
      <c r="C4856" s="5">
        <v>73.155852999999993</v>
      </c>
      <c r="D4856" s="5">
        <v>122.64057200000001</v>
      </c>
      <c r="E4856" s="19">
        <f t="shared" si="525"/>
        <v>2.937506609924867E-2</v>
      </c>
      <c r="F4856" s="19">
        <f t="shared" si="526"/>
        <v>0.15442208485973197</v>
      </c>
      <c r="G4856" s="19">
        <f t="shared" si="527"/>
        <v>-0.26267035730307953</v>
      </c>
      <c r="H4856" s="19">
        <f t="shared" si="528"/>
        <v>0.30977241780705411</v>
      </c>
      <c r="I4856" s="19">
        <f t="shared" si="529"/>
        <v>0.47123013951841408</v>
      </c>
      <c r="J4856" s="19">
        <f t="shared" si="530"/>
        <v>0.16583492244091297</v>
      </c>
    </row>
    <row r="4857" spans="1:10" x14ac:dyDescent="0.25">
      <c r="A4857" s="43">
        <f t="shared" si="531"/>
        <v>47</v>
      </c>
      <c r="B4857" s="44">
        <v>43210</v>
      </c>
      <c r="C4857" s="5">
        <v>72.808197000000007</v>
      </c>
      <c r="D4857" s="5">
        <v>121.25266999999999</v>
      </c>
      <c r="E4857" s="19">
        <f t="shared" si="525"/>
        <v>0.50927868460313164</v>
      </c>
      <c r="F4857" s="19">
        <f t="shared" si="526"/>
        <v>0.47990361850388297</v>
      </c>
      <c r="G4857" s="19">
        <f t="shared" si="527"/>
        <v>0.15442208485973197</v>
      </c>
      <c r="H4857" s="19">
        <f t="shared" si="528"/>
        <v>0.38857423309592493</v>
      </c>
      <c r="I4857" s="19">
        <f t="shared" si="529"/>
        <v>7.8801815288870813E-2</v>
      </c>
      <c r="J4857" s="19">
        <f t="shared" si="530"/>
        <v>0.47123013951841408</v>
      </c>
    </row>
    <row r="4858" spans="1:10" x14ac:dyDescent="0.25">
      <c r="A4858" s="43">
        <f t="shared" si="531"/>
        <v>46</v>
      </c>
      <c r="B4858" s="44">
        <v>43213</v>
      </c>
      <c r="C4858" s="5">
        <v>73.255179999999996</v>
      </c>
      <c r="D4858" s="5">
        <v>122.511696</v>
      </c>
      <c r="E4858" s="19">
        <f t="shared" ref="E4858:E4903" si="532">C4858-$P$3*D4858</f>
        <v>0.20554652153940367</v>
      </c>
      <c r="F4858" s="19">
        <f t="shared" ref="F4858:F4903" si="533">E4858-E4857</f>
        <v>-0.30373216306372797</v>
      </c>
      <c r="G4858" s="19">
        <f t="shared" ref="G4858:G4903" si="534">F4857</f>
        <v>0.47990361850388297</v>
      </c>
      <c r="H4858" s="19">
        <f t="shared" ref="H4858:H4903" si="535">F4858-$P$7*G4858</f>
        <v>-0.58756010498555078</v>
      </c>
      <c r="I4858" s="19">
        <f t="shared" ref="I4858:I4903" si="536">H4858-H4857</f>
        <v>-0.97613433808147576</v>
      </c>
      <c r="J4858" s="19">
        <f t="shared" ref="J4858:J4903" si="537">I4857</f>
        <v>7.8801815288870813E-2</v>
      </c>
    </row>
    <row r="4859" spans="1:10" x14ac:dyDescent="0.25">
      <c r="A4859" s="43">
        <f t="shared" si="531"/>
        <v>45</v>
      </c>
      <c r="B4859" s="44">
        <v>43214</v>
      </c>
      <c r="C4859" s="5">
        <v>72.470473999999996</v>
      </c>
      <c r="D4859" s="5">
        <v>121.48069</v>
      </c>
      <c r="E4859" s="19">
        <f t="shared" si="532"/>
        <v>3.5594972527448476E-2</v>
      </c>
      <c r="F4859" s="19">
        <f t="shared" si="533"/>
        <v>-0.16995154901195519</v>
      </c>
      <c r="G4859" s="19">
        <f t="shared" si="534"/>
        <v>-0.30373216306372797</v>
      </c>
      <c r="H4859" s="19">
        <f t="shared" si="535"/>
        <v>9.6838432082513581E-3</v>
      </c>
      <c r="I4859" s="19">
        <f t="shared" si="536"/>
        <v>0.59724394819380211</v>
      </c>
      <c r="J4859" s="19">
        <f t="shared" si="537"/>
        <v>-0.97613433808147576</v>
      </c>
    </row>
    <row r="4860" spans="1:10" x14ac:dyDescent="0.25">
      <c r="A4860" s="43">
        <f t="shared" si="531"/>
        <v>44</v>
      </c>
      <c r="B4860" s="44">
        <v>43215</v>
      </c>
      <c r="C4860" s="5">
        <v>73.046584999999993</v>
      </c>
      <c r="D4860" s="5">
        <v>121.65913399999999</v>
      </c>
      <c r="E4860" s="19">
        <f t="shared" si="532"/>
        <v>0.50530577383597119</v>
      </c>
      <c r="F4860" s="19">
        <f t="shared" si="533"/>
        <v>0.46971080130852272</v>
      </c>
      <c r="G4860" s="19">
        <f t="shared" si="534"/>
        <v>-0.16995154901195519</v>
      </c>
      <c r="H4860" s="19">
        <f t="shared" si="535"/>
        <v>0.57022473061138912</v>
      </c>
      <c r="I4860" s="19">
        <f t="shared" si="536"/>
        <v>0.56054088740313779</v>
      </c>
      <c r="J4860" s="19">
        <f t="shared" si="537"/>
        <v>0.59724394819380211</v>
      </c>
    </row>
    <row r="4861" spans="1:10" x14ac:dyDescent="0.25">
      <c r="A4861" s="43">
        <f t="shared" si="531"/>
        <v>43</v>
      </c>
      <c r="B4861" s="44">
        <v>43216</v>
      </c>
      <c r="C4861" s="5">
        <v>74.109406000000007</v>
      </c>
      <c r="D4861" s="5">
        <v>123.146164</v>
      </c>
      <c r="E4861" s="19">
        <f t="shared" si="532"/>
        <v>0.68146043896231845</v>
      </c>
      <c r="F4861" s="19">
        <f t="shared" si="533"/>
        <v>0.17615466512634725</v>
      </c>
      <c r="G4861" s="19">
        <f t="shared" si="534"/>
        <v>0.46971080130852272</v>
      </c>
      <c r="H4861" s="19">
        <f t="shared" si="535"/>
        <v>-0.10164496982841514</v>
      </c>
      <c r="I4861" s="19">
        <f t="shared" si="536"/>
        <v>-0.67186970043980421</v>
      </c>
      <c r="J4861" s="19">
        <f t="shared" si="537"/>
        <v>0.56054088740313779</v>
      </c>
    </row>
    <row r="4862" spans="1:10" x14ac:dyDescent="0.25">
      <c r="A4862" s="43">
        <f t="shared" si="531"/>
        <v>42</v>
      </c>
      <c r="B4862" s="44">
        <v>43217</v>
      </c>
      <c r="C4862" s="5">
        <v>73.324707000000004</v>
      </c>
      <c r="D4862" s="5">
        <v>125.52542099999999</v>
      </c>
      <c r="E4862" s="19">
        <f t="shared" si="532"/>
        <v>-1.5219100632349978</v>
      </c>
      <c r="F4862" s="19">
        <f t="shared" si="533"/>
        <v>-2.2033705021973162</v>
      </c>
      <c r="G4862" s="19">
        <f t="shared" si="534"/>
        <v>0.17615466512634725</v>
      </c>
      <c r="H4862" s="19">
        <f t="shared" si="535"/>
        <v>-2.3075531216545491</v>
      </c>
      <c r="I4862" s="19">
        <f t="shared" si="536"/>
        <v>-2.2059081518261339</v>
      </c>
      <c r="J4862" s="19">
        <f t="shared" si="537"/>
        <v>-0.67186970043980421</v>
      </c>
    </row>
    <row r="4863" spans="1:10" x14ac:dyDescent="0.25">
      <c r="A4863" s="43">
        <f t="shared" si="531"/>
        <v>41</v>
      </c>
      <c r="B4863" s="44">
        <v>43220</v>
      </c>
      <c r="C4863" s="5">
        <v>73.314774</v>
      </c>
      <c r="D4863" s="5">
        <v>124.02847300000001</v>
      </c>
      <c r="E4863" s="19">
        <f t="shared" si="532"/>
        <v>-0.63926295613801187</v>
      </c>
      <c r="F4863" s="19">
        <f t="shared" si="533"/>
        <v>0.88264710709698591</v>
      </c>
      <c r="G4863" s="19">
        <f t="shared" si="534"/>
        <v>-2.2033705021973162</v>
      </c>
      <c r="H4863" s="19">
        <f t="shared" si="535"/>
        <v>2.1857798421231491</v>
      </c>
      <c r="I4863" s="19">
        <f t="shared" si="536"/>
        <v>4.4933329637776982</v>
      </c>
      <c r="J4863" s="19">
        <f t="shared" si="537"/>
        <v>-2.2059081518261339</v>
      </c>
    </row>
    <row r="4864" spans="1:10" x14ac:dyDescent="0.25">
      <c r="A4864" s="43">
        <f t="shared" si="531"/>
        <v>40</v>
      </c>
      <c r="B4864" s="44">
        <v>43221</v>
      </c>
      <c r="C4864" s="5">
        <v>72.867797999999993</v>
      </c>
      <c r="D4864" s="5">
        <v>123.780632</v>
      </c>
      <c r="E4864" s="19">
        <f t="shared" si="532"/>
        <v>-0.93845964361477741</v>
      </c>
      <c r="F4864" s="19">
        <f t="shared" si="533"/>
        <v>-0.29919668747676553</v>
      </c>
      <c r="G4864" s="19">
        <f t="shared" si="534"/>
        <v>0.88264710709698591</v>
      </c>
      <c r="H4864" s="19">
        <f t="shared" si="535"/>
        <v>-0.82121798965321746</v>
      </c>
      <c r="I4864" s="19">
        <f t="shared" si="536"/>
        <v>-3.0069978317763666</v>
      </c>
      <c r="J4864" s="19">
        <f t="shared" si="537"/>
        <v>4.4933329637776982</v>
      </c>
    </row>
    <row r="4865" spans="1:10" x14ac:dyDescent="0.25">
      <c r="A4865" s="43">
        <f t="shared" si="531"/>
        <v>39</v>
      </c>
      <c r="B4865" s="44">
        <v>43222</v>
      </c>
      <c r="C4865" s="5">
        <v>73.165786999999995</v>
      </c>
      <c r="D4865" s="5">
        <v>124.405182</v>
      </c>
      <c r="E4865" s="19">
        <f t="shared" si="532"/>
        <v>-1.0128689539685354</v>
      </c>
      <c r="F4865" s="19">
        <f t="shared" si="533"/>
        <v>-7.4409310353757974E-2</v>
      </c>
      <c r="G4865" s="19">
        <f t="shared" si="534"/>
        <v>-0.29919668747676553</v>
      </c>
      <c r="H4865" s="19">
        <f t="shared" si="535"/>
        <v>0.10254367929257885</v>
      </c>
      <c r="I4865" s="19">
        <f t="shared" si="536"/>
        <v>0.92376166894579637</v>
      </c>
      <c r="J4865" s="19">
        <f t="shared" si="537"/>
        <v>-3.0069978317763666</v>
      </c>
    </row>
    <row r="4866" spans="1:10" x14ac:dyDescent="0.25">
      <c r="A4866" s="43">
        <f t="shared" si="531"/>
        <v>38</v>
      </c>
      <c r="B4866" s="44">
        <v>43223</v>
      </c>
      <c r="C4866" s="5">
        <v>72.996917999999994</v>
      </c>
      <c r="D4866" s="5">
        <v>124.920692</v>
      </c>
      <c r="E4866" s="19">
        <f t="shared" si="532"/>
        <v>-1.4891193533288174</v>
      </c>
      <c r="F4866" s="19">
        <f t="shared" si="533"/>
        <v>-0.47625039936028202</v>
      </c>
      <c r="G4866" s="19">
        <f t="shared" si="534"/>
        <v>-7.4409310353757974E-2</v>
      </c>
      <c r="H4866" s="19">
        <f t="shared" si="535"/>
        <v>-0.43224272656262752</v>
      </c>
      <c r="I4866" s="19">
        <f t="shared" si="536"/>
        <v>-0.53478640585520631</v>
      </c>
      <c r="J4866" s="19">
        <f t="shared" si="537"/>
        <v>0.92376166894579637</v>
      </c>
    </row>
    <row r="4867" spans="1:10" x14ac:dyDescent="0.25">
      <c r="A4867" s="43">
        <f t="shared" si="531"/>
        <v>37</v>
      </c>
      <c r="B4867" s="44">
        <v>43224</v>
      </c>
      <c r="C4867" s="5">
        <v>73.354506999999998</v>
      </c>
      <c r="D4867" s="5">
        <v>124.444839</v>
      </c>
      <c r="E4867" s="19">
        <f t="shared" si="532"/>
        <v>-0.84779509886277538</v>
      </c>
      <c r="F4867" s="19">
        <f t="shared" si="533"/>
        <v>0.64132425446604202</v>
      </c>
      <c r="G4867" s="19">
        <f t="shared" si="534"/>
        <v>-0.47625039936028202</v>
      </c>
      <c r="H4867" s="19">
        <f t="shared" si="535"/>
        <v>0.92299158406710302</v>
      </c>
      <c r="I4867" s="19">
        <f t="shared" si="536"/>
        <v>1.3552343106297307</v>
      </c>
      <c r="J4867" s="19">
        <f t="shared" si="537"/>
        <v>-0.53478640585520631</v>
      </c>
    </row>
    <row r="4868" spans="1:10" x14ac:dyDescent="0.25">
      <c r="A4868" s="43">
        <f t="shared" si="531"/>
        <v>36</v>
      </c>
      <c r="B4868" s="44">
        <v>43227</v>
      </c>
      <c r="C4868" s="5">
        <v>73.453834999999998</v>
      </c>
      <c r="D4868" s="5">
        <v>123.85993999999999</v>
      </c>
      <c r="E4868" s="19">
        <f t="shared" si="532"/>
        <v>-0.3997113558036034</v>
      </c>
      <c r="F4868" s="19">
        <f t="shared" si="533"/>
        <v>0.44808374305917198</v>
      </c>
      <c r="G4868" s="19">
        <f t="shared" si="534"/>
        <v>0.64132425446604202</v>
      </c>
      <c r="H4868" s="19">
        <f t="shared" si="535"/>
        <v>6.878728387197941E-2</v>
      </c>
      <c r="I4868" s="19">
        <f t="shared" si="536"/>
        <v>-0.85420430019512361</v>
      </c>
      <c r="J4868" s="19">
        <f t="shared" si="537"/>
        <v>1.3552343106297307</v>
      </c>
    </row>
    <row r="4869" spans="1:10" x14ac:dyDescent="0.25">
      <c r="A4869" s="43">
        <f t="shared" si="531"/>
        <v>35</v>
      </c>
      <c r="B4869" s="44">
        <v>43228</v>
      </c>
      <c r="C4869" s="5">
        <v>74.029944999999998</v>
      </c>
      <c r="D4869" s="5">
        <v>125.47584500000001</v>
      </c>
      <c r="E4869" s="19">
        <f t="shared" si="532"/>
        <v>-0.78711154985082032</v>
      </c>
      <c r="F4869" s="19">
        <f t="shared" si="533"/>
        <v>-0.38740019404721693</v>
      </c>
      <c r="G4869" s="19">
        <f t="shared" si="534"/>
        <v>0.44808374305917198</v>
      </c>
      <c r="H4869" s="19">
        <f t="shared" si="535"/>
        <v>-0.65240900351941011</v>
      </c>
      <c r="I4869" s="19">
        <f t="shared" si="536"/>
        <v>-0.72119628739138952</v>
      </c>
      <c r="J4869" s="19">
        <f t="shared" si="537"/>
        <v>-0.85420430019512361</v>
      </c>
    </row>
    <row r="4870" spans="1:10" x14ac:dyDescent="0.25">
      <c r="A4870" s="43">
        <f t="shared" si="531"/>
        <v>34</v>
      </c>
      <c r="B4870" s="44">
        <v>43229</v>
      </c>
      <c r="C4870" s="5">
        <v>75.539749</v>
      </c>
      <c r="D4870" s="5">
        <v>127.60726200000001</v>
      </c>
      <c r="E4870" s="19">
        <f t="shared" si="532"/>
        <v>-0.54820033579152039</v>
      </c>
      <c r="F4870" s="19">
        <f t="shared" si="533"/>
        <v>0.23891121405929994</v>
      </c>
      <c r="G4870" s="19">
        <f t="shared" si="534"/>
        <v>-0.38740019404721693</v>
      </c>
      <c r="H4870" s="19">
        <f t="shared" si="535"/>
        <v>0.46803013614479094</v>
      </c>
      <c r="I4870" s="19">
        <f t="shared" si="536"/>
        <v>1.1204391396642011</v>
      </c>
      <c r="J4870" s="19">
        <f t="shared" si="537"/>
        <v>-0.72119628739138952</v>
      </c>
    </row>
    <row r="4871" spans="1:10" x14ac:dyDescent="0.25">
      <c r="A4871" s="43">
        <f t="shared" si="531"/>
        <v>33</v>
      </c>
      <c r="B4871" s="44">
        <v>43230</v>
      </c>
      <c r="C4871" s="5">
        <v>76.105926999999994</v>
      </c>
      <c r="D4871" s="5">
        <v>127.706406</v>
      </c>
      <c r="E4871" s="19">
        <f t="shared" si="532"/>
        <v>-4.1138592427031995E-2</v>
      </c>
      <c r="F4871" s="19">
        <f t="shared" si="533"/>
        <v>0.50706174336448839</v>
      </c>
      <c r="G4871" s="19">
        <f t="shared" si="534"/>
        <v>0.23891121405929994</v>
      </c>
      <c r="H4871" s="19">
        <f t="shared" si="535"/>
        <v>0.36576320846305488</v>
      </c>
      <c r="I4871" s="19">
        <f t="shared" si="536"/>
        <v>-0.10226692768173606</v>
      </c>
      <c r="J4871" s="19">
        <f t="shared" si="537"/>
        <v>1.1204391396642011</v>
      </c>
    </row>
    <row r="4872" spans="1:10" x14ac:dyDescent="0.25">
      <c r="A4872" s="43">
        <f t="shared" si="531"/>
        <v>32</v>
      </c>
      <c r="B4872" s="44">
        <v>43231</v>
      </c>
      <c r="C4872" s="5">
        <v>76.215187</v>
      </c>
      <c r="D4872" s="5">
        <v>128.71757500000001</v>
      </c>
      <c r="E4872" s="19">
        <f t="shared" si="532"/>
        <v>-0.53480490270177938</v>
      </c>
      <c r="F4872" s="19">
        <f t="shared" si="533"/>
        <v>-0.49366631027474739</v>
      </c>
      <c r="G4872" s="19">
        <f t="shared" si="534"/>
        <v>0.50706174336448839</v>
      </c>
      <c r="H4872" s="19">
        <f t="shared" si="535"/>
        <v>-0.79355629963366225</v>
      </c>
      <c r="I4872" s="19">
        <f t="shared" si="536"/>
        <v>-1.1593195080967171</v>
      </c>
      <c r="J4872" s="19">
        <f t="shared" si="537"/>
        <v>-0.10226692768173606</v>
      </c>
    </row>
    <row r="4873" spans="1:10" x14ac:dyDescent="0.25">
      <c r="A4873" s="43">
        <f t="shared" si="531"/>
        <v>31</v>
      </c>
      <c r="B4873" s="44">
        <v>43234</v>
      </c>
      <c r="C4873" s="5">
        <v>76.741630999999998</v>
      </c>
      <c r="D4873" s="5">
        <v>129.26281700000001</v>
      </c>
      <c r="E4873" s="19">
        <f t="shared" si="532"/>
        <v>-0.33347050086671004</v>
      </c>
      <c r="F4873" s="19">
        <f t="shared" si="533"/>
        <v>0.20133440183506934</v>
      </c>
      <c r="G4873" s="19">
        <f t="shared" si="534"/>
        <v>-0.49366631027474739</v>
      </c>
      <c r="H4873" s="19">
        <f t="shared" si="535"/>
        <v>0.49330197081952337</v>
      </c>
      <c r="I4873" s="19">
        <f t="shared" si="536"/>
        <v>1.2868582704531857</v>
      </c>
      <c r="J4873" s="19">
        <f t="shared" si="537"/>
        <v>-1.1593195080967171</v>
      </c>
    </row>
    <row r="4874" spans="1:10" x14ac:dyDescent="0.25">
      <c r="A4874" s="43">
        <f t="shared" si="531"/>
        <v>30</v>
      </c>
      <c r="B4874" s="44">
        <v>43235</v>
      </c>
      <c r="C4874" s="5">
        <v>76.761489999999995</v>
      </c>
      <c r="D4874" s="5">
        <v>128.61845400000001</v>
      </c>
      <c r="E4874" s="19">
        <f t="shared" si="532"/>
        <v>7.0600639801725151E-2</v>
      </c>
      <c r="F4874" s="19">
        <f t="shared" si="533"/>
        <v>0.40407114066843519</v>
      </c>
      <c r="G4874" s="19">
        <f t="shared" si="534"/>
        <v>0.20133440183506934</v>
      </c>
      <c r="H4874" s="19">
        <f t="shared" si="535"/>
        <v>0.28499654587988466</v>
      </c>
      <c r="I4874" s="19">
        <f t="shared" si="536"/>
        <v>-0.20830542493963872</v>
      </c>
      <c r="J4874" s="19">
        <f t="shared" si="537"/>
        <v>1.2868582704531857</v>
      </c>
    </row>
    <row r="4875" spans="1:10" x14ac:dyDescent="0.25">
      <c r="A4875" s="43">
        <f t="shared" ref="A4875:A4901" si="538">A4876+1</f>
        <v>29</v>
      </c>
      <c r="B4875" s="44">
        <v>43236</v>
      </c>
      <c r="C4875" s="5">
        <v>77.029685999999998</v>
      </c>
      <c r="D4875" s="5">
        <v>128.44000199999999</v>
      </c>
      <c r="E4875" s="19">
        <f t="shared" si="532"/>
        <v>0.44520160862609259</v>
      </c>
      <c r="F4875" s="19">
        <f t="shared" si="533"/>
        <v>0.37460096882436744</v>
      </c>
      <c r="G4875" s="19">
        <f t="shared" si="534"/>
        <v>0.40407114066843519</v>
      </c>
      <c r="H4875" s="19">
        <f t="shared" si="535"/>
        <v>0.13562239932854822</v>
      </c>
      <c r="I4875" s="19">
        <f t="shared" si="536"/>
        <v>-0.14937414655133643</v>
      </c>
      <c r="J4875" s="19">
        <f t="shared" si="537"/>
        <v>-0.20830542493963872</v>
      </c>
    </row>
    <row r="4876" spans="1:10" x14ac:dyDescent="0.25">
      <c r="A4876" s="43">
        <f t="shared" si="538"/>
        <v>28</v>
      </c>
      <c r="B4876" s="44">
        <v>43237</v>
      </c>
      <c r="C4876" s="5">
        <v>78.191833000000003</v>
      </c>
      <c r="D4876" s="5">
        <v>129.46000699999999</v>
      </c>
      <c r="E4876" s="19">
        <f t="shared" si="532"/>
        <v>0.99915368659843296</v>
      </c>
      <c r="F4876" s="19">
        <f t="shared" si="533"/>
        <v>0.55395207797234036</v>
      </c>
      <c r="G4876" s="19">
        <f t="shared" si="534"/>
        <v>0.37460096882436744</v>
      </c>
      <c r="H4876" s="19">
        <f t="shared" si="535"/>
        <v>0.33240296285042376</v>
      </c>
      <c r="I4876" s="19">
        <f t="shared" si="536"/>
        <v>0.19678056352187553</v>
      </c>
      <c r="J4876" s="19">
        <f t="shared" si="537"/>
        <v>-0.14937414655133643</v>
      </c>
    </row>
    <row r="4877" spans="1:10" x14ac:dyDescent="0.25">
      <c r="A4877" s="43">
        <f t="shared" si="538"/>
        <v>27</v>
      </c>
      <c r="B4877" s="44">
        <v>43238</v>
      </c>
      <c r="C4877" s="5">
        <v>77.585921999999997</v>
      </c>
      <c r="D4877" s="5">
        <v>127.860001</v>
      </c>
      <c r="E4877" s="19">
        <f t="shared" si="532"/>
        <v>1.347272837836698</v>
      </c>
      <c r="F4877" s="19">
        <f t="shared" si="533"/>
        <v>0.34811915123826509</v>
      </c>
      <c r="G4877" s="19">
        <f t="shared" si="534"/>
        <v>0.55395207797234036</v>
      </c>
      <c r="H4877" s="19">
        <f t="shared" si="535"/>
        <v>2.0496953463704393E-2</v>
      </c>
      <c r="I4877" s="19">
        <f t="shared" si="536"/>
        <v>-0.31190600938671936</v>
      </c>
      <c r="J4877" s="19">
        <f t="shared" si="537"/>
        <v>0.19678056352187553</v>
      </c>
    </row>
    <row r="4878" spans="1:10" x14ac:dyDescent="0.25">
      <c r="A4878" s="43">
        <f t="shared" si="538"/>
        <v>26</v>
      </c>
      <c r="B4878" s="44">
        <v>43241</v>
      </c>
      <c r="C4878" s="5">
        <v>78.380561999999998</v>
      </c>
      <c r="D4878" s="5">
        <v>129.36999499999999</v>
      </c>
      <c r="E4878" s="19">
        <f t="shared" si="532"/>
        <v>1.2415538365649041</v>
      </c>
      <c r="F4878" s="19">
        <f t="shared" si="533"/>
        <v>-0.1057190012717939</v>
      </c>
      <c r="G4878" s="19">
        <f t="shared" si="534"/>
        <v>0.34811915123826509</v>
      </c>
      <c r="H4878" s="19">
        <f t="shared" si="535"/>
        <v>-0.31160605531727015</v>
      </c>
      <c r="I4878" s="19">
        <f t="shared" si="536"/>
        <v>-0.33210300878097454</v>
      </c>
      <c r="J4878" s="19">
        <f t="shared" si="537"/>
        <v>-0.31190600938671936</v>
      </c>
    </row>
    <row r="4879" spans="1:10" x14ac:dyDescent="0.25">
      <c r="A4879" s="43">
        <f t="shared" si="538"/>
        <v>25</v>
      </c>
      <c r="B4879" s="44">
        <v>43242</v>
      </c>
      <c r="C4879" s="5">
        <v>77.337601000000006</v>
      </c>
      <c r="D4879" s="5">
        <v>128.229996</v>
      </c>
      <c r="E4879" s="19">
        <f t="shared" si="532"/>
        <v>0.87833617401581421</v>
      </c>
      <c r="F4879" s="19">
        <f t="shared" si="533"/>
        <v>-0.36321766254908994</v>
      </c>
      <c r="G4879" s="19">
        <f t="shared" si="534"/>
        <v>-0.1057190012717939</v>
      </c>
      <c r="H4879" s="19">
        <f t="shared" si="535"/>
        <v>-0.30069259418942917</v>
      </c>
      <c r="I4879" s="19">
        <f t="shared" si="536"/>
        <v>1.0913461127840973E-2</v>
      </c>
      <c r="J4879" s="19">
        <f t="shared" si="537"/>
        <v>-0.33210300878097454</v>
      </c>
    </row>
    <row r="4880" spans="1:10" x14ac:dyDescent="0.25">
      <c r="A4880" s="43">
        <f t="shared" si="538"/>
        <v>24</v>
      </c>
      <c r="B4880" s="44">
        <v>43243</v>
      </c>
      <c r="C4880" s="5">
        <v>77.327667000000005</v>
      </c>
      <c r="D4880" s="5">
        <v>128.699997</v>
      </c>
      <c r="E4880" s="19">
        <f t="shared" si="532"/>
        <v>0.58815627174286078</v>
      </c>
      <c r="F4880" s="19">
        <f t="shared" si="533"/>
        <v>-0.29017990227295343</v>
      </c>
      <c r="G4880" s="19">
        <f t="shared" si="534"/>
        <v>-0.36321766254908994</v>
      </c>
      <c r="H4880" s="19">
        <f t="shared" si="535"/>
        <v>-7.5363181464816409E-2</v>
      </c>
      <c r="I4880" s="19">
        <f t="shared" si="536"/>
        <v>0.22532941272461277</v>
      </c>
      <c r="J4880" s="19">
        <f t="shared" si="537"/>
        <v>1.0913461127840973E-2</v>
      </c>
    </row>
    <row r="4881" spans="1:10" x14ac:dyDescent="0.25">
      <c r="A4881" s="43">
        <f t="shared" si="538"/>
        <v>23</v>
      </c>
      <c r="B4881" s="44">
        <v>43244</v>
      </c>
      <c r="C4881" s="5">
        <v>76.056258999999997</v>
      </c>
      <c r="D4881" s="5">
        <v>126.610001</v>
      </c>
      <c r="E4881" s="19">
        <f t="shared" si="532"/>
        <v>0.56294309849188551</v>
      </c>
      <c r="F4881" s="19">
        <f t="shared" si="533"/>
        <v>-2.5213173250975274E-2</v>
      </c>
      <c r="G4881" s="19">
        <f t="shared" si="534"/>
        <v>-0.29017990227295343</v>
      </c>
      <c r="H4881" s="19">
        <f t="shared" si="535"/>
        <v>0.14640704646308308</v>
      </c>
      <c r="I4881" s="19">
        <f t="shared" si="536"/>
        <v>0.22177022792789949</v>
      </c>
      <c r="J4881" s="19">
        <f t="shared" si="537"/>
        <v>0.22532941272461277</v>
      </c>
    </row>
    <row r="4882" spans="1:10" x14ac:dyDescent="0.25">
      <c r="A4882" s="43">
        <f t="shared" si="538"/>
        <v>22</v>
      </c>
      <c r="B4882" s="44">
        <v>43245</v>
      </c>
      <c r="C4882" s="5">
        <v>74.079612999999995</v>
      </c>
      <c r="D4882" s="5">
        <v>122.19000200000001</v>
      </c>
      <c r="E4882" s="19">
        <f t="shared" si="532"/>
        <v>1.2217949119019664</v>
      </c>
      <c r="F4882" s="19">
        <f t="shared" si="533"/>
        <v>0.65885181341008092</v>
      </c>
      <c r="G4882" s="19">
        <f t="shared" si="534"/>
        <v>-2.5213173250975274E-2</v>
      </c>
      <c r="H4882" s="19">
        <f t="shared" si="535"/>
        <v>0.67376356401419679</v>
      </c>
      <c r="I4882" s="19">
        <f t="shared" si="536"/>
        <v>0.52735651755111368</v>
      </c>
      <c r="J4882" s="19">
        <f t="shared" si="537"/>
        <v>0.22177022792789949</v>
      </c>
    </row>
    <row r="4883" spans="1:10" x14ac:dyDescent="0.25">
      <c r="A4883" s="43">
        <f t="shared" si="538"/>
        <v>21</v>
      </c>
      <c r="B4883" s="44">
        <v>43249</v>
      </c>
      <c r="C4883" s="5">
        <v>73.851151000000002</v>
      </c>
      <c r="D4883" s="5">
        <v>121.389999</v>
      </c>
      <c r="E4883" s="19">
        <f t="shared" si="532"/>
        <v>1.4703479875211087</v>
      </c>
      <c r="F4883" s="19">
        <f t="shared" si="533"/>
        <v>0.24855307561914231</v>
      </c>
      <c r="G4883" s="19">
        <f t="shared" si="534"/>
        <v>0.65885181341008092</v>
      </c>
      <c r="H4883" s="19">
        <f t="shared" si="535"/>
        <v>-0.1411096546070334</v>
      </c>
      <c r="I4883" s="19">
        <f t="shared" si="536"/>
        <v>-0.81487321862123019</v>
      </c>
      <c r="J4883" s="19">
        <f t="shared" si="537"/>
        <v>0.52735651755111368</v>
      </c>
    </row>
    <row r="4884" spans="1:10" x14ac:dyDescent="0.25">
      <c r="A4884" s="43">
        <f t="shared" si="538"/>
        <v>20</v>
      </c>
      <c r="B4884" s="44">
        <v>43250</v>
      </c>
      <c r="C4884" s="5">
        <v>76.086051999999995</v>
      </c>
      <c r="D4884" s="5">
        <v>125.160004</v>
      </c>
      <c r="E4884" s="19">
        <f t="shared" si="532"/>
        <v>1.4573208920520528</v>
      </c>
      <c r="F4884" s="19">
        <f t="shared" si="533"/>
        <v>-1.3027095469055894E-2</v>
      </c>
      <c r="G4884" s="19">
        <f t="shared" si="534"/>
        <v>0.24855307561914231</v>
      </c>
      <c r="H4884" s="19">
        <f t="shared" si="535"/>
        <v>-0.1600280873166503</v>
      </c>
      <c r="I4884" s="19">
        <f t="shared" si="536"/>
        <v>-1.8918432709616906E-2</v>
      </c>
      <c r="J4884" s="19">
        <f t="shared" si="537"/>
        <v>-0.81487321862123019</v>
      </c>
    </row>
    <row r="4885" spans="1:10" x14ac:dyDescent="0.25">
      <c r="A4885" s="43">
        <f t="shared" si="538"/>
        <v>19</v>
      </c>
      <c r="B4885" s="44">
        <v>43251</v>
      </c>
      <c r="C4885" s="5">
        <v>75.509940999999998</v>
      </c>
      <c r="D4885" s="5">
        <v>124.300003</v>
      </c>
      <c r="E4885" s="19">
        <f t="shared" si="532"/>
        <v>1.393999771649419</v>
      </c>
      <c r="F4885" s="19">
        <f t="shared" si="533"/>
        <v>-6.3321120402633824E-2</v>
      </c>
      <c r="G4885" s="19">
        <f t="shared" si="534"/>
        <v>-1.3027095469055894E-2</v>
      </c>
      <c r="H4885" s="19">
        <f t="shared" si="535"/>
        <v>-5.5616544830296648E-2</v>
      </c>
      <c r="I4885" s="19">
        <f t="shared" si="536"/>
        <v>0.10441154248635365</v>
      </c>
      <c r="J4885" s="19">
        <f t="shared" si="537"/>
        <v>-1.8918432709616906E-2</v>
      </c>
    </row>
    <row r="4886" spans="1:10" x14ac:dyDescent="0.25">
      <c r="A4886" s="43">
        <f t="shared" si="538"/>
        <v>18</v>
      </c>
      <c r="B4886" s="44">
        <v>43252</v>
      </c>
      <c r="C4886" s="5">
        <v>75.867531</v>
      </c>
      <c r="D4886" s="5">
        <v>123.849998</v>
      </c>
      <c r="E4886" s="19">
        <f t="shared" si="532"/>
        <v>2.0199127268183332</v>
      </c>
      <c r="F4886" s="19">
        <f t="shared" si="533"/>
        <v>0.62591295516891421</v>
      </c>
      <c r="G4886" s="19">
        <f t="shared" si="534"/>
        <v>-6.3321120402633824E-2</v>
      </c>
      <c r="H4886" s="19">
        <f t="shared" si="535"/>
        <v>0.66336277340552763</v>
      </c>
      <c r="I4886" s="19">
        <f t="shared" si="536"/>
        <v>0.71897931823582428</v>
      </c>
      <c r="J4886" s="19">
        <f t="shared" si="537"/>
        <v>0.10441154248635365</v>
      </c>
    </row>
    <row r="4887" spans="1:10" x14ac:dyDescent="0.25">
      <c r="A4887" s="43">
        <f t="shared" si="538"/>
        <v>17</v>
      </c>
      <c r="B4887" s="44">
        <v>43255</v>
      </c>
      <c r="C4887" s="5">
        <v>75.211960000000005</v>
      </c>
      <c r="D4887" s="5">
        <v>122.260002</v>
      </c>
      <c r="E4887" s="19">
        <f t="shared" si="532"/>
        <v>2.3124032493052908</v>
      </c>
      <c r="F4887" s="19">
        <f t="shared" si="533"/>
        <v>0.29249052248695762</v>
      </c>
      <c r="G4887" s="19">
        <f t="shared" si="534"/>
        <v>0.62591295516891421</v>
      </c>
      <c r="H4887" s="19">
        <f t="shared" si="535"/>
        <v>-7.7691278687274712E-2</v>
      </c>
      <c r="I4887" s="19">
        <f t="shared" si="536"/>
        <v>-0.7410540520928024</v>
      </c>
      <c r="J4887" s="19">
        <f t="shared" si="537"/>
        <v>0.71897931823582428</v>
      </c>
    </row>
    <row r="4888" spans="1:10" x14ac:dyDescent="0.25">
      <c r="A4888" s="43">
        <f t="shared" si="538"/>
        <v>16</v>
      </c>
      <c r="B4888" s="44">
        <v>43256</v>
      </c>
      <c r="C4888" s="5">
        <v>75.033164999999997</v>
      </c>
      <c r="D4888" s="5">
        <v>122.730003</v>
      </c>
      <c r="E4888" s="19">
        <f t="shared" si="532"/>
        <v>1.8533623470323306</v>
      </c>
      <c r="F4888" s="19">
        <f t="shared" si="533"/>
        <v>-0.45904090227296024</v>
      </c>
      <c r="G4888" s="19">
        <f t="shared" si="534"/>
        <v>0.29249052248695762</v>
      </c>
      <c r="H4888" s="19">
        <f t="shared" si="535"/>
        <v>-0.63202768509389473</v>
      </c>
      <c r="I4888" s="19">
        <f t="shared" si="536"/>
        <v>-0.55433640640662007</v>
      </c>
      <c r="J4888" s="19">
        <f t="shared" si="537"/>
        <v>-0.7410540520928024</v>
      </c>
    </row>
    <row r="4889" spans="1:10" x14ac:dyDescent="0.25">
      <c r="A4889" s="43">
        <f t="shared" si="538"/>
        <v>15</v>
      </c>
      <c r="B4889" s="44">
        <v>43257</v>
      </c>
      <c r="C4889" s="5">
        <v>75.390754999999999</v>
      </c>
      <c r="D4889" s="5">
        <v>123.379997</v>
      </c>
      <c r="E4889" s="19">
        <f t="shared" si="532"/>
        <v>1.8233826290912845</v>
      </c>
      <c r="F4889" s="19">
        <f t="shared" si="533"/>
        <v>-2.9979717941046147E-2</v>
      </c>
      <c r="G4889" s="19">
        <f t="shared" si="534"/>
        <v>-0.45904090227296024</v>
      </c>
      <c r="H4889" s="19">
        <f t="shared" si="535"/>
        <v>0.24150945098051868</v>
      </c>
      <c r="I4889" s="19">
        <f t="shared" si="536"/>
        <v>0.87353713607441341</v>
      </c>
      <c r="J4889" s="19">
        <f t="shared" si="537"/>
        <v>-0.55433640640662007</v>
      </c>
    </row>
    <row r="4890" spans="1:10" x14ac:dyDescent="0.25">
      <c r="A4890" s="43">
        <f t="shared" si="538"/>
        <v>14</v>
      </c>
      <c r="B4890" s="44">
        <v>43258</v>
      </c>
      <c r="C4890" s="5">
        <v>76.533043000000006</v>
      </c>
      <c r="D4890" s="5">
        <v>126.959999</v>
      </c>
      <c r="E4890" s="19">
        <f t="shared" si="532"/>
        <v>0.83103497804165727</v>
      </c>
      <c r="F4890" s="19">
        <f t="shared" si="533"/>
        <v>-0.99234765104962719</v>
      </c>
      <c r="G4890" s="19">
        <f t="shared" si="534"/>
        <v>-2.9979717941046147E-2</v>
      </c>
      <c r="H4890" s="19">
        <f t="shared" si="535"/>
        <v>-0.97461683737264082</v>
      </c>
      <c r="I4890" s="19">
        <f t="shared" si="536"/>
        <v>-1.2161262883531596</v>
      </c>
      <c r="J4890" s="19">
        <f t="shared" si="537"/>
        <v>0.87353713607441341</v>
      </c>
    </row>
    <row r="4891" spans="1:10" x14ac:dyDescent="0.25">
      <c r="A4891" s="43">
        <f t="shared" si="538"/>
        <v>13</v>
      </c>
      <c r="B4891" s="44">
        <v>43259</v>
      </c>
      <c r="C4891" s="5">
        <v>76.384040999999996</v>
      </c>
      <c r="D4891" s="5">
        <v>126.44000200000001</v>
      </c>
      <c r="E4891" s="19">
        <f t="shared" si="532"/>
        <v>0.99208982567436976</v>
      </c>
      <c r="F4891" s="19">
        <f t="shared" si="533"/>
        <v>0.16105484763271249</v>
      </c>
      <c r="G4891" s="19">
        <f t="shared" si="534"/>
        <v>-0.99234765104962719</v>
      </c>
      <c r="H4891" s="19">
        <f t="shared" si="535"/>
        <v>0.74795600988367383</v>
      </c>
      <c r="I4891" s="19">
        <f t="shared" si="536"/>
        <v>1.7225728472563147</v>
      </c>
      <c r="J4891" s="19">
        <f t="shared" si="537"/>
        <v>-1.2161262883531596</v>
      </c>
    </row>
    <row r="4892" spans="1:10" x14ac:dyDescent="0.25">
      <c r="A4892" s="43">
        <f t="shared" si="538"/>
        <v>12</v>
      </c>
      <c r="B4892" s="44">
        <v>43262</v>
      </c>
      <c r="C4892" s="5">
        <v>76.781363999999996</v>
      </c>
      <c r="D4892" s="5">
        <v>127.55999799999999</v>
      </c>
      <c r="E4892" s="19">
        <f t="shared" si="532"/>
        <v>0.72159660919376734</v>
      </c>
      <c r="F4892" s="19">
        <f t="shared" si="533"/>
        <v>-0.27049321648060243</v>
      </c>
      <c r="G4892" s="19">
        <f t="shared" si="534"/>
        <v>0.16105484763271249</v>
      </c>
      <c r="H4892" s="19">
        <f t="shared" si="535"/>
        <v>-0.3657453966634357</v>
      </c>
      <c r="I4892" s="19">
        <f t="shared" si="536"/>
        <v>-1.1137014065471096</v>
      </c>
      <c r="J4892" s="19">
        <f t="shared" si="537"/>
        <v>1.7225728472563147</v>
      </c>
    </row>
    <row r="4893" spans="1:10" x14ac:dyDescent="0.25">
      <c r="A4893" s="43">
        <f t="shared" si="538"/>
        <v>11</v>
      </c>
      <c r="B4893" s="44">
        <v>43263</v>
      </c>
      <c r="C4893" s="5">
        <v>76.195319999999995</v>
      </c>
      <c r="D4893" s="5">
        <v>127.08000199999999</v>
      </c>
      <c r="E4893" s="19">
        <f t="shared" si="532"/>
        <v>0.4217581962189314</v>
      </c>
      <c r="F4893" s="19">
        <f t="shared" si="533"/>
        <v>-0.29983841297483593</v>
      </c>
      <c r="G4893" s="19">
        <f t="shared" si="534"/>
        <v>-0.27049321648060243</v>
      </c>
      <c r="H4893" s="19">
        <f t="shared" si="535"/>
        <v>-0.13986143014472568</v>
      </c>
      <c r="I4893" s="19">
        <f t="shared" si="536"/>
        <v>0.22588396651871001</v>
      </c>
      <c r="J4893" s="19">
        <f t="shared" si="537"/>
        <v>-1.1137014065471096</v>
      </c>
    </row>
    <row r="4894" spans="1:10" x14ac:dyDescent="0.25">
      <c r="A4894" s="43">
        <f t="shared" si="538"/>
        <v>10</v>
      </c>
      <c r="B4894" s="44">
        <v>43264</v>
      </c>
      <c r="C4894" s="5">
        <v>75.907264999999995</v>
      </c>
      <c r="D4894" s="5">
        <v>127.07</v>
      </c>
      <c r="E4894" s="19">
        <f t="shared" si="532"/>
        <v>0.13966705483738906</v>
      </c>
      <c r="F4894" s="19">
        <f t="shared" si="533"/>
        <v>-0.28209114138154234</v>
      </c>
      <c r="G4894" s="19">
        <f t="shared" si="534"/>
        <v>-0.29983841297483593</v>
      </c>
      <c r="H4894" s="19">
        <f t="shared" si="535"/>
        <v>-0.10475861796973007</v>
      </c>
      <c r="I4894" s="19">
        <f t="shared" si="536"/>
        <v>3.5102812174995612E-2</v>
      </c>
      <c r="J4894" s="19">
        <f t="shared" si="537"/>
        <v>0.22588396651871001</v>
      </c>
    </row>
    <row r="4895" spans="1:10" x14ac:dyDescent="0.25">
      <c r="A4895" s="43">
        <f t="shared" si="538"/>
        <v>9</v>
      </c>
      <c r="B4895" s="44">
        <v>43265</v>
      </c>
      <c r="C4895" s="5">
        <v>75.797996999999995</v>
      </c>
      <c r="D4895" s="5">
        <v>126.510002</v>
      </c>
      <c r="E4895" s="19">
        <f t="shared" si="532"/>
        <v>0.36430716307768307</v>
      </c>
      <c r="F4895" s="19">
        <f t="shared" si="533"/>
        <v>0.22464010824029401</v>
      </c>
      <c r="G4895" s="19">
        <f t="shared" si="534"/>
        <v>-0.28209114138154234</v>
      </c>
      <c r="H4895" s="19">
        <f t="shared" si="535"/>
        <v>0.39147641662719002</v>
      </c>
      <c r="I4895" s="19">
        <f t="shared" si="536"/>
        <v>0.49623503459692009</v>
      </c>
      <c r="J4895" s="19">
        <f t="shared" si="537"/>
        <v>3.5102812174995612E-2</v>
      </c>
    </row>
    <row r="4896" spans="1:10" x14ac:dyDescent="0.25">
      <c r="A4896" s="43">
        <f t="shared" si="538"/>
        <v>8</v>
      </c>
      <c r="B4896" s="44">
        <v>43266</v>
      </c>
      <c r="C4896" s="5">
        <v>74.169998000000007</v>
      </c>
      <c r="D4896" s="5">
        <v>124.040001</v>
      </c>
      <c r="E4896" s="19">
        <f t="shared" si="532"/>
        <v>0.20908728239892582</v>
      </c>
      <c r="F4896" s="19">
        <f t="shared" si="533"/>
        <v>-0.15521988067875725</v>
      </c>
      <c r="G4896" s="19">
        <f t="shared" si="534"/>
        <v>0.22464010824029401</v>
      </c>
      <c r="H4896" s="19">
        <f t="shared" si="535"/>
        <v>-0.28807809873868684</v>
      </c>
      <c r="I4896" s="19">
        <f t="shared" si="536"/>
        <v>-0.67955451536587685</v>
      </c>
      <c r="J4896" s="19">
        <f t="shared" si="537"/>
        <v>0.49623503459692009</v>
      </c>
    </row>
    <row r="4897" spans="1:10" x14ac:dyDescent="0.25">
      <c r="A4897" s="43">
        <f t="shared" si="538"/>
        <v>7</v>
      </c>
      <c r="B4897" s="44">
        <v>43269</v>
      </c>
      <c r="C4897" s="5">
        <v>74.910004000000001</v>
      </c>
      <c r="D4897" s="5">
        <v>125.970001</v>
      </c>
      <c r="E4897" s="19">
        <f t="shared" si="532"/>
        <v>-0.20170127205265942</v>
      </c>
      <c r="F4897" s="19">
        <f t="shared" si="533"/>
        <v>-0.41078855445158524</v>
      </c>
      <c r="G4897" s="19">
        <f t="shared" si="534"/>
        <v>-0.15521988067875725</v>
      </c>
      <c r="H4897" s="19">
        <f t="shared" si="535"/>
        <v>-0.31898733108146782</v>
      </c>
      <c r="I4897" s="19">
        <f t="shared" si="536"/>
        <v>-3.0909232342780979E-2</v>
      </c>
      <c r="J4897" s="19">
        <f t="shared" si="537"/>
        <v>-0.67955451536587685</v>
      </c>
    </row>
    <row r="4898" spans="1:10" x14ac:dyDescent="0.25">
      <c r="A4898" s="43">
        <f t="shared" si="538"/>
        <v>6</v>
      </c>
      <c r="B4898" s="44">
        <v>43270</v>
      </c>
      <c r="C4898" s="5">
        <v>74.739998</v>
      </c>
      <c r="D4898" s="5">
        <v>125.540001</v>
      </c>
      <c r="E4898" s="19">
        <f t="shared" si="532"/>
        <v>-0.11531263038729378</v>
      </c>
      <c r="F4898" s="19">
        <f t="shared" si="533"/>
        <v>8.638864166536564E-2</v>
      </c>
      <c r="G4898" s="19">
        <f t="shared" si="534"/>
        <v>-0.41078855445158524</v>
      </c>
      <c r="H4898" s="19">
        <f t="shared" si="535"/>
        <v>0.32934007082632477</v>
      </c>
      <c r="I4898" s="19">
        <f t="shared" si="536"/>
        <v>0.64832740190779259</v>
      </c>
      <c r="J4898" s="19">
        <f t="shared" si="537"/>
        <v>-3.0909232342780979E-2</v>
      </c>
    </row>
    <row r="4899" spans="1:10" x14ac:dyDescent="0.25">
      <c r="A4899" s="43">
        <f t="shared" si="538"/>
        <v>5</v>
      </c>
      <c r="B4899" s="44">
        <v>43271</v>
      </c>
      <c r="C4899" s="5">
        <v>75.069999999999993</v>
      </c>
      <c r="D4899" s="5">
        <v>125.290001</v>
      </c>
      <c r="E4899" s="19">
        <f t="shared" si="532"/>
        <v>0.36375602174373967</v>
      </c>
      <c r="F4899" s="19">
        <f t="shared" si="533"/>
        <v>0.47906865213103345</v>
      </c>
      <c r="G4899" s="19">
        <f t="shared" si="534"/>
        <v>8.638864166536564E-2</v>
      </c>
      <c r="H4899" s="19">
        <f t="shared" si="535"/>
        <v>0.42797607973963736</v>
      </c>
      <c r="I4899" s="19">
        <f t="shared" si="536"/>
        <v>9.8636008913312589E-2</v>
      </c>
      <c r="J4899" s="19">
        <f t="shared" si="537"/>
        <v>0.64832740190779259</v>
      </c>
    </row>
    <row r="4900" spans="1:10" x14ac:dyDescent="0.25">
      <c r="A4900" s="43">
        <f t="shared" si="538"/>
        <v>4</v>
      </c>
      <c r="B4900" s="44">
        <v>43272</v>
      </c>
      <c r="C4900" s="5">
        <v>73.680000000000007</v>
      </c>
      <c r="D4900" s="5">
        <v>122.589996</v>
      </c>
      <c r="E4900" s="19">
        <f t="shared" si="532"/>
        <v>0.58367884609197063</v>
      </c>
      <c r="F4900" s="19">
        <f t="shared" si="533"/>
        <v>0.21992282434823096</v>
      </c>
      <c r="G4900" s="19">
        <f t="shared" si="534"/>
        <v>0.47906865213103345</v>
      </c>
      <c r="H4900" s="19">
        <f t="shared" si="535"/>
        <v>-6.3411295943493207E-2</v>
      </c>
      <c r="I4900" s="19">
        <f t="shared" si="536"/>
        <v>-0.49138737568313057</v>
      </c>
      <c r="J4900" s="19">
        <f t="shared" si="537"/>
        <v>9.8636008913312589E-2</v>
      </c>
    </row>
    <row r="4901" spans="1:10" x14ac:dyDescent="0.25">
      <c r="A4901" s="43">
        <f t="shared" si="538"/>
        <v>3</v>
      </c>
      <c r="B4901" s="44">
        <v>43273</v>
      </c>
      <c r="C4901" s="5">
        <v>75.150002000000001</v>
      </c>
      <c r="D4901" s="5">
        <v>125.099998</v>
      </c>
      <c r="E4901" s="19">
        <f t="shared" si="532"/>
        <v>0.55705046616316167</v>
      </c>
      <c r="F4901" s="19">
        <f t="shared" si="533"/>
        <v>-2.6628379928808954E-2</v>
      </c>
      <c r="G4901" s="19">
        <f t="shared" si="534"/>
        <v>0.21992282434823096</v>
      </c>
      <c r="H4901" s="19">
        <f t="shared" si="535"/>
        <v>-0.15669666908026464</v>
      </c>
      <c r="I4901" s="19">
        <f t="shared" si="536"/>
        <v>-9.3285373136771432E-2</v>
      </c>
      <c r="J4901" s="19">
        <f t="shared" si="537"/>
        <v>-0.49138737568313057</v>
      </c>
    </row>
    <row r="4902" spans="1:10" x14ac:dyDescent="0.25">
      <c r="A4902" s="43">
        <f>A4903+1</f>
        <v>2</v>
      </c>
      <c r="B4902" s="44">
        <v>43276</v>
      </c>
      <c r="C4902" s="5">
        <v>73.639999000000003</v>
      </c>
      <c r="D4902" s="5">
        <v>122.610001</v>
      </c>
      <c r="E4902" s="19">
        <f t="shared" si="532"/>
        <v>0.53174953258844937</v>
      </c>
      <c r="F4902" s="19">
        <f t="shared" si="533"/>
        <v>-2.5300933574712303E-2</v>
      </c>
      <c r="G4902" s="19">
        <f t="shared" si="534"/>
        <v>-2.6628379928808954E-2</v>
      </c>
      <c r="H4902" s="19">
        <f t="shared" si="535"/>
        <v>-9.5521915763331702E-3</v>
      </c>
      <c r="I4902" s="19">
        <f t="shared" si="536"/>
        <v>0.14714447750393148</v>
      </c>
      <c r="J4902" s="19">
        <f t="shared" si="537"/>
        <v>-9.3285373136771432E-2</v>
      </c>
    </row>
    <row r="4903" spans="1:10" x14ac:dyDescent="0.25">
      <c r="A4903" s="43">
        <f t="shared" ref="A4903" si="539">A4904+1</f>
        <v>1</v>
      </c>
      <c r="B4903" s="44">
        <v>43277</v>
      </c>
      <c r="C4903" s="5">
        <v>74.569999999999993</v>
      </c>
      <c r="D4903" s="5">
        <v>124.160004</v>
      </c>
      <c r="E4903" s="19">
        <f t="shared" si="532"/>
        <v>0.53753550057619748</v>
      </c>
      <c r="F4903" s="19">
        <f t="shared" si="533"/>
        <v>5.7859679877481085E-3</v>
      </c>
      <c r="G4903" s="19">
        <f t="shared" si="534"/>
        <v>-2.5300933574712303E-2</v>
      </c>
      <c r="H4903" s="19">
        <f t="shared" si="535"/>
        <v>2.0749622414023783E-2</v>
      </c>
      <c r="I4903" s="19">
        <f t="shared" si="536"/>
        <v>3.0301813990356953E-2</v>
      </c>
      <c r="J4903" s="19">
        <f t="shared" si="537"/>
        <v>0.14714447750393148</v>
      </c>
    </row>
  </sheetData>
  <mergeCells count="8">
    <mergeCell ref="E7:G7"/>
    <mergeCell ref="H7:J7"/>
    <mergeCell ref="A2:A3"/>
    <mergeCell ref="O2:P2"/>
    <mergeCell ref="S2:T2"/>
    <mergeCell ref="O6:P6"/>
    <mergeCell ref="S6:T6"/>
    <mergeCell ref="A4:A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X4894"/>
  <sheetViews>
    <sheetView tabSelected="1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S3" sqref="S3"/>
    </sheetView>
  </sheetViews>
  <sheetFormatPr defaultRowHeight="15" x14ac:dyDescent="0.25"/>
  <cols>
    <col min="1" max="1" width="10.7109375" style="4" bestFit="1" customWidth="1"/>
    <col min="2" max="2" width="12.5703125" style="11" customWidth="1"/>
    <col min="3" max="3" width="11.85546875" style="11" bestFit="1" customWidth="1"/>
    <col min="4" max="5" width="9.140625" style="3"/>
    <col min="6" max="6" width="11.42578125" style="3" customWidth="1"/>
    <col min="7" max="7" width="10.140625" style="17" customWidth="1"/>
    <col min="8" max="8" width="14.28515625" style="14" customWidth="1"/>
    <col min="9" max="9" width="16.28515625" style="14" customWidth="1"/>
    <col min="10" max="11" width="14.7109375" style="5" customWidth="1"/>
    <col min="12" max="12" width="14" style="34" customWidth="1"/>
    <col min="13" max="14" width="14.7109375" style="5" customWidth="1"/>
    <col min="15" max="15" width="14" style="34" customWidth="1"/>
    <col min="16" max="19" width="9.140625" style="5"/>
    <col min="20" max="20" width="11.5703125" style="5" customWidth="1"/>
    <col min="21" max="22" width="9.140625" style="5"/>
    <col min="23" max="23" width="11.42578125" style="5" bestFit="1" customWidth="1"/>
    <col min="24" max="16384" width="9.140625" style="5"/>
  </cols>
  <sheetData>
    <row r="1" spans="1:24" s="16" customFormat="1" ht="48.75" customHeight="1" x14ac:dyDescent="0.25">
      <c r="A1" s="35" t="s">
        <v>18</v>
      </c>
      <c r="B1" s="36" t="s">
        <v>44</v>
      </c>
      <c r="C1" s="36" t="s">
        <v>46</v>
      </c>
      <c r="D1" s="37" t="s">
        <v>24</v>
      </c>
      <c r="E1" s="37" t="s">
        <v>15</v>
      </c>
      <c r="F1" s="37" t="s">
        <v>16</v>
      </c>
      <c r="G1" s="38" t="s">
        <v>17</v>
      </c>
      <c r="H1" s="39" t="s">
        <v>45</v>
      </c>
      <c r="I1" s="39" t="s">
        <v>47</v>
      </c>
      <c r="J1" s="21" t="s">
        <v>30</v>
      </c>
      <c r="K1" s="21" t="s">
        <v>31</v>
      </c>
      <c r="L1" s="21" t="s">
        <v>32</v>
      </c>
      <c r="M1" s="21" t="s">
        <v>41</v>
      </c>
      <c r="N1" s="21" t="s">
        <v>42</v>
      </c>
      <c r="O1" s="21" t="s">
        <v>43</v>
      </c>
      <c r="P1" s="21" t="s">
        <v>49</v>
      </c>
      <c r="Q1" s="21" t="s">
        <v>50</v>
      </c>
      <c r="R1" s="21" t="s">
        <v>34</v>
      </c>
      <c r="S1" s="21" t="s">
        <v>35</v>
      </c>
      <c r="T1" s="21" t="s">
        <v>33</v>
      </c>
      <c r="U1" s="21">
        <v>1.25</v>
      </c>
      <c r="V1" s="21"/>
      <c r="W1" s="21" t="s">
        <v>36</v>
      </c>
      <c r="X1" s="21">
        <v>0</v>
      </c>
    </row>
    <row r="2" spans="1:24" x14ac:dyDescent="0.25">
      <c r="A2" s="44">
        <v>36175</v>
      </c>
      <c r="B2" s="5">
        <v>15.761497</v>
      </c>
      <c r="C2" s="5">
        <v>16.939530999999999</v>
      </c>
      <c r="H2" s="33"/>
      <c r="I2" s="33"/>
      <c r="S2" s="3"/>
    </row>
    <row r="3" spans="1:24" x14ac:dyDescent="0.25">
      <c r="A3" s="44">
        <v>36179</v>
      </c>
      <c r="B3" s="5">
        <v>15.761497</v>
      </c>
      <c r="C3" s="5">
        <v>17.045325999999999</v>
      </c>
      <c r="H3" s="33"/>
      <c r="I3" s="33"/>
      <c r="S3" s="3"/>
    </row>
    <row r="4" spans="1:24" x14ac:dyDescent="0.25">
      <c r="A4" s="44">
        <v>36180</v>
      </c>
      <c r="B4" s="5">
        <v>15.631410000000001</v>
      </c>
      <c r="C4" s="5">
        <v>16.926310999999998</v>
      </c>
      <c r="H4" s="33"/>
      <c r="I4" s="33"/>
      <c r="S4" s="3"/>
    </row>
    <row r="5" spans="1:24" x14ac:dyDescent="0.25">
      <c r="A5" s="44">
        <v>36181</v>
      </c>
      <c r="B5" s="5">
        <v>15.761497</v>
      </c>
      <c r="C5" s="5">
        <v>16.714727</v>
      </c>
      <c r="H5" s="33"/>
      <c r="I5" s="33"/>
      <c r="S5" s="3"/>
    </row>
    <row r="6" spans="1:24" x14ac:dyDescent="0.25">
      <c r="A6" s="44">
        <v>36182</v>
      </c>
      <c r="B6" s="5">
        <v>15.674770000000001</v>
      </c>
      <c r="C6" s="5">
        <v>16.926310999999998</v>
      </c>
      <c r="H6" s="33"/>
      <c r="I6" s="33"/>
      <c r="S6" s="3"/>
    </row>
    <row r="7" spans="1:24" x14ac:dyDescent="0.25">
      <c r="A7" s="44">
        <v>36185</v>
      </c>
      <c r="B7" s="5">
        <v>15.653097000000001</v>
      </c>
      <c r="C7" s="5">
        <v>16.899864000000001</v>
      </c>
      <c r="H7" s="33"/>
      <c r="I7" s="33"/>
      <c r="S7" s="3"/>
    </row>
    <row r="8" spans="1:24" x14ac:dyDescent="0.25">
      <c r="A8" s="44">
        <v>36186</v>
      </c>
      <c r="B8" s="5">
        <v>15.501322</v>
      </c>
      <c r="C8" s="5">
        <v>16.820519999999998</v>
      </c>
      <c r="H8" s="33"/>
      <c r="I8" s="33"/>
      <c r="S8" s="3"/>
    </row>
    <row r="9" spans="1:24" x14ac:dyDescent="0.25">
      <c r="A9" s="44">
        <v>36187</v>
      </c>
      <c r="B9" s="5">
        <v>15.219480000000001</v>
      </c>
      <c r="C9" s="5">
        <v>16.185777999999999</v>
      </c>
      <c r="H9" s="33"/>
      <c r="I9" s="33"/>
      <c r="S9" s="3"/>
    </row>
    <row r="10" spans="1:24" x14ac:dyDescent="0.25">
      <c r="A10" s="44">
        <v>36188</v>
      </c>
      <c r="B10" s="5">
        <v>15.132766</v>
      </c>
      <c r="C10" s="5">
        <v>16.027103</v>
      </c>
      <c r="H10" s="33"/>
      <c r="I10" s="33"/>
      <c r="S10" s="3"/>
    </row>
    <row r="11" spans="1:24" x14ac:dyDescent="0.25">
      <c r="A11" s="44">
        <v>36189</v>
      </c>
      <c r="B11" s="5">
        <v>15.132766</v>
      </c>
      <c r="C11" s="5">
        <v>15.762629</v>
      </c>
      <c r="H11" s="33"/>
      <c r="I11" s="33"/>
      <c r="S11" s="3"/>
    </row>
    <row r="12" spans="1:24" x14ac:dyDescent="0.25">
      <c r="A12" s="44">
        <v>36192</v>
      </c>
      <c r="B12" s="5">
        <v>14.981007</v>
      </c>
      <c r="C12" s="5">
        <v>15.590725000000001</v>
      </c>
      <c r="H12" s="33"/>
      <c r="I12" s="33"/>
      <c r="S12" s="3"/>
    </row>
    <row r="13" spans="1:24" x14ac:dyDescent="0.25">
      <c r="A13" s="44">
        <v>36193</v>
      </c>
      <c r="B13" s="5">
        <v>15.002685</v>
      </c>
      <c r="C13" s="5">
        <v>15.855191</v>
      </c>
      <c r="H13" s="33"/>
      <c r="I13" s="33"/>
      <c r="S13" s="3"/>
    </row>
    <row r="14" spans="1:24" x14ac:dyDescent="0.25">
      <c r="A14" s="44">
        <v>36194</v>
      </c>
      <c r="B14" s="5">
        <v>15.349576000000001</v>
      </c>
      <c r="C14" s="5">
        <v>16.079996000000001</v>
      </c>
      <c r="H14" s="33"/>
      <c r="I14" s="33"/>
      <c r="S14" s="3"/>
    </row>
    <row r="15" spans="1:24" x14ac:dyDescent="0.25">
      <c r="A15" s="44">
        <v>36195</v>
      </c>
      <c r="B15" s="5">
        <v>15.436291000000001</v>
      </c>
      <c r="C15" s="5">
        <v>16.278348999999999</v>
      </c>
      <c r="H15" s="33"/>
      <c r="I15" s="33"/>
      <c r="S15" s="3"/>
    </row>
    <row r="16" spans="1:24" x14ac:dyDescent="0.25">
      <c r="A16" s="44">
        <v>36196</v>
      </c>
      <c r="B16" s="5">
        <v>15.869888</v>
      </c>
      <c r="C16" s="5">
        <v>16.688286000000002</v>
      </c>
      <c r="H16" s="33"/>
      <c r="I16" s="33"/>
      <c r="S16" s="3"/>
    </row>
    <row r="17" spans="1:19" x14ac:dyDescent="0.25">
      <c r="A17" s="44">
        <v>36199</v>
      </c>
      <c r="B17" s="5">
        <v>16.086698999999999</v>
      </c>
      <c r="C17" s="5">
        <v>17.296569999999999</v>
      </c>
      <c r="H17" s="33"/>
      <c r="I17" s="33"/>
      <c r="S17" s="3"/>
    </row>
    <row r="18" spans="1:19" x14ac:dyDescent="0.25">
      <c r="A18" s="44">
        <v>36200</v>
      </c>
      <c r="B18" s="5">
        <v>15.783173</v>
      </c>
      <c r="C18" s="5">
        <v>16.873417</v>
      </c>
      <c r="H18" s="33"/>
      <c r="I18" s="33"/>
      <c r="S18" s="3"/>
    </row>
    <row r="19" spans="1:19" x14ac:dyDescent="0.25">
      <c r="A19" s="44">
        <v>36201</v>
      </c>
      <c r="B19" s="5">
        <v>15.826529000000001</v>
      </c>
      <c r="C19" s="5">
        <v>16.5825</v>
      </c>
      <c r="D19" s="3">
        <f t="shared" ref="D19:D83" si="0">B19-LINEST(B4:B19,C4:C19, FALSE)*C19</f>
        <v>0.22207606587423712</v>
      </c>
      <c r="H19" s="33"/>
      <c r="I19" s="33"/>
      <c r="S19" s="3"/>
    </row>
    <row r="20" spans="1:19" x14ac:dyDescent="0.25">
      <c r="A20" s="44">
        <v>36202</v>
      </c>
      <c r="B20" s="5">
        <v>15.696453</v>
      </c>
      <c r="C20" s="5">
        <v>16.780850999999998</v>
      </c>
      <c r="D20" s="3">
        <f>B20-LINEST(B5:B20,C5:C20, FALSE)*C20</f>
        <v>-0.10792449282148908</v>
      </c>
      <c r="E20" s="3">
        <f t="shared" ref="E20:E83" si="1">AVERAGE(D5:D20)</f>
        <v>5.7075786526374017E-2</v>
      </c>
      <c r="F20" s="3">
        <f t="shared" ref="F20:F83" si="2">_xlfn.STDEV.S(D5:D20)</f>
        <v>0.23334563284909732</v>
      </c>
      <c r="G20" s="17">
        <f>(D20-E20)/F20</f>
        <v>-0.70710678118654746</v>
      </c>
      <c r="H20" s="33">
        <f>B20-B19</f>
        <v>-0.13007600000000075</v>
      </c>
      <c r="I20" s="33">
        <f>(C20-C19)*'ADF test'!$P$3</f>
        <v>0.11827007806737122</v>
      </c>
      <c r="J20" s="5" t="str">
        <f t="shared" ref="J20:J83" si="3">IF(G20&lt;-$U$1,1,"")</f>
        <v/>
      </c>
      <c r="K20" s="5" t="str">
        <f t="shared" ref="K20:K83" si="4">IF(G20&gt;$X$1,0,"")</f>
        <v/>
      </c>
      <c r="L20" s="34">
        <f t="shared" ref="L20:L83" si="5">IF(J20&lt;&gt;"",J20,IF(K20&lt;&gt;"",K20,L19))</f>
        <v>0</v>
      </c>
      <c r="M20" s="5" t="str">
        <f t="shared" ref="M20:M83" si="6">IF(G20&gt;$U$1,-1,"")</f>
        <v/>
      </c>
      <c r="N20" s="5">
        <f t="shared" ref="N20:N83" si="7">IF(G20&lt;$X$1,0,"")</f>
        <v>0</v>
      </c>
      <c r="O20" s="34">
        <f t="shared" ref="O20:O83" si="8">IF(M20&lt;&gt;"",M20,IF(N20&lt;&gt;"",N20,O19))</f>
        <v>0</v>
      </c>
      <c r="P20" s="5">
        <f t="shared" ref="P20:P83" si="9">(H20*L19)+(O19*H20)</f>
        <v>0</v>
      </c>
      <c r="Q20" s="5">
        <f t="shared" ref="Q20:Q83" si="10">(I20*L19*-1)+(O19*-1*I20)</f>
        <v>0</v>
      </c>
      <c r="R20" s="5">
        <f t="shared" ref="R20:R83" si="11">P20+Q20</f>
        <v>0</v>
      </c>
      <c r="S20" s="3">
        <f t="shared" ref="S20:S83" si="12">S19+R20</f>
        <v>0</v>
      </c>
    </row>
    <row r="21" spans="1:19" x14ac:dyDescent="0.25">
      <c r="A21" s="44">
        <v>36203</v>
      </c>
      <c r="B21" s="5">
        <v>15.371245999999999</v>
      </c>
      <c r="C21" s="5">
        <v>16.899864000000001</v>
      </c>
      <c r="D21" s="3">
        <f t="shared" si="0"/>
        <v>-0.50811915535516583</v>
      </c>
      <c r="E21" s="3">
        <f t="shared" si="1"/>
        <v>-0.13132252743413927</v>
      </c>
      <c r="F21" s="3">
        <f t="shared" si="2"/>
        <v>0.36565949501464512</v>
      </c>
      <c r="G21" s="17">
        <f t="shared" ref="G20:G83" si="13">(D21-E21)/F21</f>
        <v>-1.0304576609064544</v>
      </c>
      <c r="H21" s="33">
        <f t="shared" ref="H20:H83" si="14">B21-B20</f>
        <v>-0.32520700000000069</v>
      </c>
      <c r="I21" s="33">
        <f>(C21-C20)*'ADF test'!$P$3</f>
        <v>7.0963477880285092E-2</v>
      </c>
      <c r="J21" s="5" t="str">
        <f t="shared" si="3"/>
        <v/>
      </c>
      <c r="K21" s="5" t="str">
        <f t="shared" si="4"/>
        <v/>
      </c>
      <c r="L21" s="34">
        <f t="shared" si="5"/>
        <v>0</v>
      </c>
      <c r="M21" s="5" t="str">
        <f t="shared" si="6"/>
        <v/>
      </c>
      <c r="N21" s="5">
        <f t="shared" si="7"/>
        <v>0</v>
      </c>
      <c r="O21" s="34">
        <f t="shared" si="8"/>
        <v>0</v>
      </c>
      <c r="P21" s="5">
        <f t="shared" si="9"/>
        <v>0</v>
      </c>
      <c r="Q21" s="5">
        <f t="shared" si="10"/>
        <v>0</v>
      </c>
      <c r="R21" s="5">
        <f t="shared" si="11"/>
        <v>0</v>
      </c>
      <c r="S21" s="3">
        <f t="shared" si="12"/>
        <v>0</v>
      </c>
    </row>
    <row r="22" spans="1:19" x14ac:dyDescent="0.25">
      <c r="A22" s="44">
        <v>36207</v>
      </c>
      <c r="B22" s="5">
        <v>15.262847000000001</v>
      </c>
      <c r="C22" s="5">
        <v>16.820519999999998</v>
      </c>
      <c r="D22" s="3">
        <f t="shared" si="0"/>
        <v>-0.52169213558204319</v>
      </c>
      <c r="E22" s="3">
        <f t="shared" si="1"/>
        <v>-0.22891492947111525</v>
      </c>
      <c r="F22" s="3">
        <f t="shared" si="2"/>
        <v>0.35670018026950479</v>
      </c>
      <c r="G22" s="17">
        <f t="shared" si="13"/>
        <v>-0.82079354680931238</v>
      </c>
      <c r="H22" s="33">
        <f t="shared" si="14"/>
        <v>-0.10839899999999858</v>
      </c>
      <c r="I22" s="33">
        <f>(C22-C21)*'ADF test'!$P$3</f>
        <v>-4.7310177786740959E-2</v>
      </c>
      <c r="J22" s="5" t="str">
        <f t="shared" si="3"/>
        <v/>
      </c>
      <c r="K22" s="5" t="str">
        <f t="shared" si="4"/>
        <v/>
      </c>
      <c r="L22" s="34">
        <f t="shared" si="5"/>
        <v>0</v>
      </c>
      <c r="M22" s="5" t="str">
        <f t="shared" si="6"/>
        <v/>
      </c>
      <c r="N22" s="5">
        <f t="shared" si="7"/>
        <v>0</v>
      </c>
      <c r="O22" s="34">
        <f t="shared" si="8"/>
        <v>0</v>
      </c>
      <c r="P22" s="5">
        <f t="shared" si="9"/>
        <v>0</v>
      </c>
      <c r="Q22" s="5">
        <f t="shared" si="10"/>
        <v>0</v>
      </c>
      <c r="R22" s="5">
        <f t="shared" si="11"/>
        <v>0</v>
      </c>
      <c r="S22" s="3">
        <f t="shared" si="12"/>
        <v>0</v>
      </c>
    </row>
    <row r="23" spans="1:19" x14ac:dyDescent="0.25">
      <c r="A23" s="44">
        <v>36208</v>
      </c>
      <c r="B23" s="5">
        <v>15.111089</v>
      </c>
      <c r="C23" s="5">
        <v>16.626051</v>
      </c>
      <c r="D23" s="3">
        <f t="shared" si="0"/>
        <v>-0.47298593277517043</v>
      </c>
      <c r="E23" s="3">
        <f t="shared" si="1"/>
        <v>-0.27772913013192629</v>
      </c>
      <c r="F23" s="3">
        <f t="shared" si="2"/>
        <v>0.32762844028562677</v>
      </c>
      <c r="G23" s="17">
        <f t="shared" si="13"/>
        <v>-0.59597024749444549</v>
      </c>
      <c r="H23" s="33">
        <f t="shared" si="14"/>
        <v>-0.15175800000000095</v>
      </c>
      <c r="I23" s="33">
        <f>(C23-C22)*'ADF test'!$P$3</f>
        <v>-0.11595537109308002</v>
      </c>
      <c r="J23" s="5" t="str">
        <f t="shared" si="3"/>
        <v/>
      </c>
      <c r="K23" s="5" t="str">
        <f t="shared" si="4"/>
        <v/>
      </c>
      <c r="L23" s="34">
        <f t="shared" si="5"/>
        <v>0</v>
      </c>
      <c r="M23" s="5" t="str">
        <f t="shared" si="6"/>
        <v/>
      </c>
      <c r="N23" s="5">
        <f t="shared" si="7"/>
        <v>0</v>
      </c>
      <c r="O23" s="34">
        <f t="shared" si="8"/>
        <v>0</v>
      </c>
      <c r="P23" s="5">
        <f t="shared" si="9"/>
        <v>0</v>
      </c>
      <c r="Q23" s="5">
        <f t="shared" si="10"/>
        <v>0</v>
      </c>
      <c r="R23" s="5">
        <f t="shared" si="11"/>
        <v>0</v>
      </c>
      <c r="S23" s="3">
        <f t="shared" si="12"/>
        <v>0</v>
      </c>
    </row>
    <row r="24" spans="1:19" x14ac:dyDescent="0.25">
      <c r="A24" s="44">
        <v>36209</v>
      </c>
      <c r="B24" s="5">
        <v>15.154441</v>
      </c>
      <c r="C24" s="5">
        <v>16.760351</v>
      </c>
      <c r="D24" s="3">
        <f t="shared" si="0"/>
        <v>-0.53673441870210858</v>
      </c>
      <c r="E24" s="3">
        <f t="shared" si="1"/>
        <v>-0.32089667822695667</v>
      </c>
      <c r="F24" s="3">
        <f t="shared" si="2"/>
        <v>0.31153320715200578</v>
      </c>
      <c r="G24" s="17">
        <f t="shared" si="13"/>
        <v>-0.69282418541609481</v>
      </c>
      <c r="H24" s="33">
        <f t="shared" si="14"/>
        <v>4.3352000000000501E-2</v>
      </c>
      <c r="I24" s="33">
        <f>(C24-C23)*'ADF test'!$P$3</f>
        <v>8.0078605524791943E-2</v>
      </c>
      <c r="J24" s="5" t="str">
        <f t="shared" si="3"/>
        <v/>
      </c>
      <c r="K24" s="5" t="str">
        <f t="shared" si="4"/>
        <v/>
      </c>
      <c r="L24" s="34">
        <f t="shared" si="5"/>
        <v>0</v>
      </c>
      <c r="M24" s="5" t="str">
        <f t="shared" si="6"/>
        <v/>
      </c>
      <c r="N24" s="5">
        <f t="shared" si="7"/>
        <v>0</v>
      </c>
      <c r="O24" s="34">
        <f t="shared" si="8"/>
        <v>0</v>
      </c>
      <c r="P24" s="5">
        <f t="shared" si="9"/>
        <v>0</v>
      </c>
      <c r="Q24" s="5">
        <f t="shared" si="10"/>
        <v>0</v>
      </c>
      <c r="R24" s="5">
        <f t="shared" si="11"/>
        <v>0</v>
      </c>
      <c r="S24" s="3">
        <f t="shared" si="12"/>
        <v>0</v>
      </c>
    </row>
    <row r="25" spans="1:19" x14ac:dyDescent="0.25">
      <c r="A25" s="44">
        <v>36210</v>
      </c>
      <c r="B25" s="5">
        <v>15.067727</v>
      </c>
      <c r="C25" s="5">
        <v>16.532049000000001</v>
      </c>
      <c r="D25" s="3">
        <f t="shared" si="0"/>
        <v>-0.37983607894949678</v>
      </c>
      <c r="E25" s="3">
        <f t="shared" si="1"/>
        <v>-0.32931659261589097</v>
      </c>
      <c r="F25" s="3">
        <f t="shared" si="2"/>
        <v>0.28526078245510317</v>
      </c>
      <c r="G25" s="17">
        <f t="shared" si="13"/>
        <v>-0.17709930505977284</v>
      </c>
      <c r="H25" s="33">
        <f t="shared" si="14"/>
        <v>-8.6714000000000624E-2</v>
      </c>
      <c r="I25" s="33">
        <f>(C25-C24)*'ADF test'!$P$3</f>
        <v>-0.13612885925927809</v>
      </c>
      <c r="J25" s="5" t="str">
        <f t="shared" si="3"/>
        <v/>
      </c>
      <c r="K25" s="5" t="str">
        <f t="shared" si="4"/>
        <v/>
      </c>
      <c r="L25" s="34">
        <f t="shared" si="5"/>
        <v>0</v>
      </c>
      <c r="M25" s="5" t="str">
        <f t="shared" si="6"/>
        <v/>
      </c>
      <c r="N25" s="5">
        <f t="shared" si="7"/>
        <v>0</v>
      </c>
      <c r="O25" s="34">
        <f t="shared" si="8"/>
        <v>0</v>
      </c>
      <c r="P25" s="5">
        <f t="shared" si="9"/>
        <v>0</v>
      </c>
      <c r="Q25" s="5">
        <f t="shared" si="10"/>
        <v>0</v>
      </c>
      <c r="R25" s="5">
        <f t="shared" si="11"/>
        <v>0</v>
      </c>
      <c r="S25" s="3">
        <f t="shared" si="12"/>
        <v>0</v>
      </c>
    </row>
    <row r="26" spans="1:19" x14ac:dyDescent="0.25">
      <c r="A26" s="44">
        <v>36213</v>
      </c>
      <c r="B26" s="5">
        <v>15.219480000000001</v>
      </c>
      <c r="C26" s="5">
        <v>16.746931</v>
      </c>
      <c r="D26" s="3">
        <f t="shared" si="0"/>
        <v>-0.39165843611254658</v>
      </c>
      <c r="E26" s="3">
        <f t="shared" si="1"/>
        <v>-0.33710932305297292</v>
      </c>
      <c r="F26" s="3">
        <f t="shared" si="2"/>
        <v>0.26501832182231894</v>
      </c>
      <c r="G26" s="17">
        <f t="shared" si="13"/>
        <v>-0.20583147868601334</v>
      </c>
      <c r="H26" s="33">
        <f t="shared" si="14"/>
        <v>0.15175300000000114</v>
      </c>
      <c r="I26" s="33">
        <f>(C26-C25)*'ADF test'!$P$3</f>
        <v>0.12812696137288412</v>
      </c>
      <c r="J26" s="5" t="str">
        <f t="shared" si="3"/>
        <v/>
      </c>
      <c r="K26" s="5" t="str">
        <f t="shared" si="4"/>
        <v/>
      </c>
      <c r="L26" s="34">
        <f t="shared" si="5"/>
        <v>0</v>
      </c>
      <c r="M26" s="5" t="str">
        <f t="shared" si="6"/>
        <v/>
      </c>
      <c r="N26" s="5">
        <f t="shared" si="7"/>
        <v>0</v>
      </c>
      <c r="O26" s="34">
        <f t="shared" si="8"/>
        <v>0</v>
      </c>
      <c r="P26" s="5">
        <f t="shared" si="9"/>
        <v>0</v>
      </c>
      <c r="Q26" s="5">
        <f t="shared" si="10"/>
        <v>0</v>
      </c>
      <c r="R26" s="5">
        <f t="shared" si="11"/>
        <v>0</v>
      </c>
      <c r="S26" s="3">
        <f t="shared" si="12"/>
        <v>0</v>
      </c>
    </row>
    <row r="27" spans="1:19" x14ac:dyDescent="0.25">
      <c r="A27" s="44">
        <v>36214</v>
      </c>
      <c r="B27" s="5">
        <v>15.089408000000001</v>
      </c>
      <c r="C27" s="5">
        <v>16.934947999999999</v>
      </c>
      <c r="D27" s="3">
        <f t="shared" si="0"/>
        <v>-0.62497752785287197</v>
      </c>
      <c r="E27" s="3">
        <f t="shared" si="1"/>
        <v>-0.36909467914185057</v>
      </c>
      <c r="F27" s="3">
        <f t="shared" si="2"/>
        <v>0.26582501589583168</v>
      </c>
      <c r="G27" s="17">
        <f t="shared" si="13"/>
        <v>-0.96259882783678152</v>
      </c>
      <c r="H27" s="33">
        <f t="shared" si="14"/>
        <v>-0.13007200000000019</v>
      </c>
      <c r="I27" s="33">
        <f>(C27-C26)*'ADF test'!$P$3</f>
        <v>0.11210825893488258</v>
      </c>
      <c r="J27" s="5" t="str">
        <f t="shared" si="3"/>
        <v/>
      </c>
      <c r="K27" s="5" t="str">
        <f t="shared" si="4"/>
        <v/>
      </c>
      <c r="L27" s="34">
        <f t="shared" si="5"/>
        <v>0</v>
      </c>
      <c r="M27" s="5" t="str">
        <f t="shared" si="6"/>
        <v/>
      </c>
      <c r="N27" s="5">
        <f t="shared" si="7"/>
        <v>0</v>
      </c>
      <c r="O27" s="34">
        <f t="shared" si="8"/>
        <v>0</v>
      </c>
      <c r="P27" s="5">
        <f t="shared" si="9"/>
        <v>0</v>
      </c>
      <c r="Q27" s="5">
        <f t="shared" si="10"/>
        <v>0</v>
      </c>
      <c r="R27" s="5">
        <f t="shared" si="11"/>
        <v>0</v>
      </c>
      <c r="S27" s="3">
        <f t="shared" si="12"/>
        <v>0</v>
      </c>
    </row>
    <row r="28" spans="1:19" x14ac:dyDescent="0.25">
      <c r="A28" s="44">
        <v>36215</v>
      </c>
      <c r="B28" s="5">
        <v>15.024369</v>
      </c>
      <c r="C28" s="5">
        <v>16.827504999999999</v>
      </c>
      <c r="D28" s="3">
        <f t="shared" si="0"/>
        <v>-0.52235356229821583</v>
      </c>
      <c r="E28" s="3">
        <f t="shared" si="1"/>
        <v>-0.38442056745748709</v>
      </c>
      <c r="F28" s="3">
        <f t="shared" si="2"/>
        <v>0.25526521487962195</v>
      </c>
      <c r="G28" s="17">
        <f t="shared" si="13"/>
        <v>-0.54035170795118026</v>
      </c>
      <c r="H28" s="33">
        <f t="shared" si="14"/>
        <v>-6.5039000000000513E-2</v>
      </c>
      <c r="I28" s="33">
        <f>(C28-C27)*'ADF test'!$P$3</f>
        <v>-6.4064673219659266E-2</v>
      </c>
      <c r="J28" s="5" t="str">
        <f t="shared" si="3"/>
        <v/>
      </c>
      <c r="K28" s="5" t="str">
        <f t="shared" si="4"/>
        <v/>
      </c>
      <c r="L28" s="34">
        <f t="shared" si="5"/>
        <v>0</v>
      </c>
      <c r="M28" s="5" t="str">
        <f t="shared" si="6"/>
        <v/>
      </c>
      <c r="N28" s="5">
        <f t="shared" si="7"/>
        <v>0</v>
      </c>
      <c r="O28" s="34">
        <f t="shared" si="8"/>
        <v>0</v>
      </c>
      <c r="P28" s="5">
        <f t="shared" si="9"/>
        <v>0</v>
      </c>
      <c r="Q28" s="5">
        <f t="shared" si="10"/>
        <v>0</v>
      </c>
      <c r="R28" s="5">
        <f t="shared" si="11"/>
        <v>0</v>
      </c>
      <c r="S28" s="3">
        <f t="shared" si="12"/>
        <v>0</v>
      </c>
    </row>
    <row r="29" spans="1:19" x14ac:dyDescent="0.25">
      <c r="A29" s="44">
        <v>36216</v>
      </c>
      <c r="B29" s="5">
        <v>15.100247</v>
      </c>
      <c r="C29" s="5">
        <v>16.867792000000001</v>
      </c>
      <c r="D29" s="3">
        <f t="shared" si="0"/>
        <v>-0.43178897071417133</v>
      </c>
      <c r="E29" s="3">
        <f t="shared" si="1"/>
        <v>-0.38872678593536752</v>
      </c>
      <c r="F29" s="3">
        <f t="shared" si="2"/>
        <v>0.24258663530408525</v>
      </c>
      <c r="G29" s="17">
        <f t="shared" si="13"/>
        <v>-0.17751260173432407</v>
      </c>
      <c r="H29" s="33">
        <f t="shared" si="14"/>
        <v>7.5877999999999446E-2</v>
      </c>
      <c r="I29" s="33">
        <f>(C29-C28)*'ADF test'!$P$3</f>
        <v>2.4021792857613772E-2</v>
      </c>
      <c r="J29" s="5" t="str">
        <f t="shared" si="3"/>
        <v/>
      </c>
      <c r="K29" s="5" t="str">
        <f t="shared" si="4"/>
        <v/>
      </c>
      <c r="L29" s="34">
        <f t="shared" si="5"/>
        <v>0</v>
      </c>
      <c r="M29" s="5" t="str">
        <f t="shared" si="6"/>
        <v/>
      </c>
      <c r="N29" s="5">
        <f t="shared" si="7"/>
        <v>0</v>
      </c>
      <c r="O29" s="34">
        <f t="shared" si="8"/>
        <v>0</v>
      </c>
      <c r="P29" s="5">
        <f t="shared" si="9"/>
        <v>0</v>
      </c>
      <c r="Q29" s="5">
        <f t="shared" si="10"/>
        <v>0</v>
      </c>
      <c r="R29" s="5">
        <f t="shared" si="11"/>
        <v>0</v>
      </c>
      <c r="S29" s="3">
        <f t="shared" si="12"/>
        <v>0</v>
      </c>
    </row>
    <row r="30" spans="1:19" x14ac:dyDescent="0.25">
      <c r="A30" s="44">
        <v>36217</v>
      </c>
      <c r="B30" s="5">
        <v>15.002685</v>
      </c>
      <c r="C30" s="5">
        <v>16.518618</v>
      </c>
      <c r="D30" s="3">
        <f t="shared" si="0"/>
        <v>-0.16308728724941624</v>
      </c>
      <c r="E30" s="3">
        <f t="shared" si="1"/>
        <v>-0.36992349437820488</v>
      </c>
      <c r="F30" s="3">
        <f t="shared" si="2"/>
        <v>0.24029398175950603</v>
      </c>
      <c r="G30" s="17">
        <f t="shared" si="13"/>
        <v>0.86076316025174937</v>
      </c>
      <c r="H30" s="33">
        <f t="shared" si="14"/>
        <v>-9.7561999999999927E-2</v>
      </c>
      <c r="I30" s="33">
        <f>(C30-C29)*'ADF test'!$P$3</f>
        <v>-0.20820079676480932</v>
      </c>
      <c r="J30" s="5" t="str">
        <f t="shared" si="3"/>
        <v/>
      </c>
      <c r="K30" s="5">
        <f t="shared" si="4"/>
        <v>0</v>
      </c>
      <c r="L30" s="34">
        <f t="shared" si="5"/>
        <v>0</v>
      </c>
      <c r="M30" s="5" t="str">
        <f t="shared" si="6"/>
        <v/>
      </c>
      <c r="N30" s="5" t="str">
        <f t="shared" si="7"/>
        <v/>
      </c>
      <c r="O30" s="34">
        <f t="shared" si="8"/>
        <v>0</v>
      </c>
      <c r="P30" s="5">
        <f t="shared" si="9"/>
        <v>0</v>
      </c>
      <c r="Q30" s="5">
        <f t="shared" si="10"/>
        <v>0</v>
      </c>
      <c r="R30" s="5">
        <f t="shared" si="11"/>
        <v>0</v>
      </c>
      <c r="S30" s="3">
        <f t="shared" si="12"/>
        <v>0</v>
      </c>
    </row>
    <row r="31" spans="1:19" x14ac:dyDescent="0.25">
      <c r="A31" s="44">
        <v>36220</v>
      </c>
      <c r="B31" s="5">
        <v>14.850922000000001</v>
      </c>
      <c r="C31" s="5">
        <v>16.34404</v>
      </c>
      <c r="D31" s="3">
        <f t="shared" si="0"/>
        <v>-0.11629948794244882</v>
      </c>
      <c r="E31" s="3">
        <f t="shared" si="1"/>
        <v>-0.35041395542160825</v>
      </c>
      <c r="F31" s="3">
        <f t="shared" si="2"/>
        <v>0.24057746908477906</v>
      </c>
      <c r="G31" s="17">
        <f t="shared" si="13"/>
        <v>0.97313546596775413</v>
      </c>
      <c r="H31" s="33">
        <f t="shared" si="14"/>
        <v>-0.15176299999999898</v>
      </c>
      <c r="I31" s="33">
        <f>(C31-C30)*'ADF test'!$P$3</f>
        <v>-0.10409503198292772</v>
      </c>
      <c r="J31" s="5" t="str">
        <f t="shared" si="3"/>
        <v/>
      </c>
      <c r="K31" s="5">
        <f t="shared" si="4"/>
        <v>0</v>
      </c>
      <c r="L31" s="34">
        <f t="shared" si="5"/>
        <v>0</v>
      </c>
      <c r="M31" s="5" t="str">
        <f t="shared" si="6"/>
        <v/>
      </c>
      <c r="N31" s="5" t="str">
        <f t="shared" si="7"/>
        <v/>
      </c>
      <c r="O31" s="34">
        <f t="shared" si="8"/>
        <v>0</v>
      </c>
      <c r="P31" s="5">
        <f t="shared" si="9"/>
        <v>0</v>
      </c>
      <c r="Q31" s="5">
        <f t="shared" si="10"/>
        <v>0</v>
      </c>
      <c r="R31" s="5">
        <f t="shared" si="11"/>
        <v>0</v>
      </c>
      <c r="S31" s="3">
        <f t="shared" si="12"/>
        <v>0</v>
      </c>
    </row>
    <row r="32" spans="1:19" x14ac:dyDescent="0.25">
      <c r="A32" s="44">
        <v>36221</v>
      </c>
      <c r="B32" s="5">
        <v>14.699172000000001</v>
      </c>
      <c r="C32" s="5">
        <v>16.263453999999999</v>
      </c>
      <c r="D32" s="3">
        <f t="shared" si="0"/>
        <v>-0.14718629924693261</v>
      </c>
      <c r="E32" s="3">
        <f t="shared" si="1"/>
        <v>-0.3358976942662743</v>
      </c>
      <c r="F32" s="3">
        <f t="shared" si="2"/>
        <v>0.23743527022005029</v>
      </c>
      <c r="G32" s="17">
        <f t="shared" si="13"/>
        <v>0.79479091225346488</v>
      </c>
      <c r="H32" s="33">
        <f t="shared" si="14"/>
        <v>-0.15174999999999983</v>
      </c>
      <c r="I32" s="33">
        <f>(C32-C31)*'ADF test'!$P$3</f>
        <v>-4.8050740914526602E-2</v>
      </c>
      <c r="J32" s="5" t="str">
        <f t="shared" si="3"/>
        <v/>
      </c>
      <c r="K32" s="5">
        <f t="shared" si="4"/>
        <v>0</v>
      </c>
      <c r="L32" s="34">
        <f t="shared" si="5"/>
        <v>0</v>
      </c>
      <c r="M32" s="5" t="str">
        <f t="shared" si="6"/>
        <v/>
      </c>
      <c r="N32" s="5" t="str">
        <f t="shared" si="7"/>
        <v/>
      </c>
      <c r="O32" s="34">
        <f t="shared" si="8"/>
        <v>0</v>
      </c>
      <c r="P32" s="5">
        <f t="shared" si="9"/>
        <v>0</v>
      </c>
      <c r="Q32" s="5">
        <f t="shared" si="10"/>
        <v>0</v>
      </c>
      <c r="R32" s="5">
        <f t="shared" si="11"/>
        <v>0</v>
      </c>
      <c r="S32" s="3">
        <f t="shared" si="12"/>
        <v>0</v>
      </c>
    </row>
    <row r="33" spans="1:19" x14ac:dyDescent="0.25">
      <c r="A33" s="44">
        <v>36222</v>
      </c>
      <c r="B33" s="5">
        <v>15.024369</v>
      </c>
      <c r="C33" s="5">
        <v>16.760351</v>
      </c>
      <c r="D33" s="3">
        <f t="shared" si="0"/>
        <v>-0.23891802602918055</v>
      </c>
      <c r="E33" s="3">
        <f t="shared" si="1"/>
        <v>-0.32943238305046807</v>
      </c>
      <c r="F33" s="3">
        <f t="shared" si="2"/>
        <v>0.23016448317184979</v>
      </c>
      <c r="G33" s="17">
        <f t="shared" si="13"/>
        <v>0.39325944547971792</v>
      </c>
      <c r="H33" s="33">
        <f t="shared" si="14"/>
        <v>0.32519699999999929</v>
      </c>
      <c r="I33" s="33">
        <f>(C33-C32)*'ADF test'!$P$3</f>
        <v>0.29628308897582051</v>
      </c>
      <c r="J33" s="5" t="str">
        <f t="shared" si="3"/>
        <v/>
      </c>
      <c r="K33" s="5">
        <f t="shared" si="4"/>
        <v>0</v>
      </c>
      <c r="L33" s="34">
        <f t="shared" si="5"/>
        <v>0</v>
      </c>
      <c r="M33" s="5" t="str">
        <f t="shared" si="6"/>
        <v/>
      </c>
      <c r="N33" s="5" t="str">
        <f t="shared" si="7"/>
        <v/>
      </c>
      <c r="O33" s="34">
        <f t="shared" si="8"/>
        <v>0</v>
      </c>
      <c r="P33" s="5">
        <f t="shared" si="9"/>
        <v>0</v>
      </c>
      <c r="Q33" s="5">
        <f t="shared" si="10"/>
        <v>0</v>
      </c>
      <c r="R33" s="5">
        <f t="shared" si="11"/>
        <v>0</v>
      </c>
      <c r="S33" s="3">
        <f t="shared" si="12"/>
        <v>0</v>
      </c>
    </row>
    <row r="34" spans="1:19" x14ac:dyDescent="0.25">
      <c r="A34" s="44">
        <v>36223</v>
      </c>
      <c r="B34" s="5">
        <v>15.566380000000001</v>
      </c>
      <c r="C34" s="5">
        <v>17.042383000000001</v>
      </c>
      <c r="D34" s="3">
        <f t="shared" si="0"/>
        <v>7.0086885664819576E-2</v>
      </c>
      <c r="E34" s="3">
        <f t="shared" si="1"/>
        <v>-0.30446242875576257</v>
      </c>
      <c r="F34" s="3">
        <f t="shared" si="2"/>
        <v>0.24376208600297536</v>
      </c>
      <c r="G34" s="17">
        <f t="shared" si="13"/>
        <v>1.5365363849733811</v>
      </c>
      <c r="H34" s="33">
        <f t="shared" si="14"/>
        <v>0.54201100000000046</v>
      </c>
      <c r="I34" s="33">
        <f>(C34-C33)*'ADF test'!$P$3</f>
        <v>0.16816626413528113</v>
      </c>
      <c r="J34" s="5" t="str">
        <f t="shared" si="3"/>
        <v/>
      </c>
      <c r="K34" s="5">
        <f t="shared" si="4"/>
        <v>0</v>
      </c>
      <c r="L34" s="34">
        <f t="shared" si="5"/>
        <v>0</v>
      </c>
      <c r="M34" s="5">
        <f t="shared" si="6"/>
        <v>-1</v>
      </c>
      <c r="N34" s="5" t="str">
        <f t="shared" si="7"/>
        <v/>
      </c>
      <c r="O34" s="34">
        <f t="shared" si="8"/>
        <v>-1</v>
      </c>
      <c r="P34" s="5">
        <f t="shared" si="9"/>
        <v>0</v>
      </c>
      <c r="Q34" s="5">
        <f t="shared" si="10"/>
        <v>0</v>
      </c>
      <c r="R34" s="5">
        <f t="shared" si="11"/>
        <v>0</v>
      </c>
      <c r="S34" s="3">
        <f t="shared" si="12"/>
        <v>0</v>
      </c>
    </row>
    <row r="35" spans="1:19" s="10" customFormat="1" x14ac:dyDescent="0.25">
      <c r="A35" s="44">
        <v>36224</v>
      </c>
      <c r="B35" s="5">
        <v>15.859057</v>
      </c>
      <c r="C35" s="5">
        <v>17.472134</v>
      </c>
      <c r="D35" s="3">
        <f t="shared" si="0"/>
        <v>2.2120234903610481E-2</v>
      </c>
      <c r="E35" s="3">
        <f t="shared" si="1"/>
        <v>-0.31695966819142674</v>
      </c>
      <c r="F35" s="3">
        <f t="shared" si="2"/>
        <v>0.21881710362267656</v>
      </c>
      <c r="G35" s="17">
        <f t="shared" si="13"/>
        <v>1.5496042013230338</v>
      </c>
      <c r="H35" s="33">
        <f t="shared" si="14"/>
        <v>0.29267699999999941</v>
      </c>
      <c r="I35" s="33">
        <f>(C35-C34)*'ADF test'!$P$3</f>
        <v>0.25624617127985794</v>
      </c>
      <c r="J35" s="5" t="str">
        <f t="shared" si="3"/>
        <v/>
      </c>
      <c r="K35" s="5">
        <f t="shared" si="4"/>
        <v>0</v>
      </c>
      <c r="L35" s="34">
        <f t="shared" si="5"/>
        <v>0</v>
      </c>
      <c r="M35" s="5">
        <f t="shared" si="6"/>
        <v>-1</v>
      </c>
      <c r="N35" s="5" t="str">
        <f t="shared" si="7"/>
        <v/>
      </c>
      <c r="O35" s="34">
        <f t="shared" si="8"/>
        <v>-1</v>
      </c>
      <c r="P35" s="5">
        <f t="shared" si="9"/>
        <v>-0.29267699999999941</v>
      </c>
      <c r="Q35" s="5">
        <f t="shared" si="10"/>
        <v>0.25624617127985794</v>
      </c>
      <c r="R35" s="5">
        <f t="shared" si="11"/>
        <v>-3.6430828720141473E-2</v>
      </c>
      <c r="S35" s="3">
        <f t="shared" si="12"/>
        <v>-3.6430828720141473E-2</v>
      </c>
    </row>
    <row r="36" spans="1:19" s="10" customFormat="1" x14ac:dyDescent="0.25">
      <c r="A36" s="44">
        <v>36227</v>
      </c>
      <c r="B36" s="5">
        <v>16.086698999999999</v>
      </c>
      <c r="C36" s="5">
        <v>17.418420999999999</v>
      </c>
      <c r="D36" s="3">
        <f t="shared" si="0"/>
        <v>0.30985355430736661</v>
      </c>
      <c r="E36" s="3">
        <f t="shared" si="1"/>
        <v>-0.29084854024587325</v>
      </c>
      <c r="F36" s="3">
        <f t="shared" si="2"/>
        <v>0.26539333423972977</v>
      </c>
      <c r="G36" s="17">
        <f t="shared" si="13"/>
        <v>2.2634407765894591</v>
      </c>
      <c r="H36" s="33">
        <f t="shared" si="14"/>
        <v>0.22764199999999946</v>
      </c>
      <c r="I36" s="33">
        <f>(C36-C35)*'ADF test'!$P$3</f>
        <v>-3.2027268343658329E-2</v>
      </c>
      <c r="J36" s="5" t="str">
        <f t="shared" si="3"/>
        <v/>
      </c>
      <c r="K36" s="5">
        <f t="shared" si="4"/>
        <v>0</v>
      </c>
      <c r="L36" s="34">
        <f t="shared" si="5"/>
        <v>0</v>
      </c>
      <c r="M36" s="5">
        <f t="shared" si="6"/>
        <v>-1</v>
      </c>
      <c r="N36" s="5" t="str">
        <f t="shared" si="7"/>
        <v/>
      </c>
      <c r="O36" s="34">
        <f t="shared" si="8"/>
        <v>-1</v>
      </c>
      <c r="P36" s="5">
        <f t="shared" si="9"/>
        <v>-0.22764199999999946</v>
      </c>
      <c r="Q36" s="5">
        <f t="shared" si="10"/>
        <v>-3.2027268343658329E-2</v>
      </c>
      <c r="R36" s="5">
        <f t="shared" si="11"/>
        <v>-0.25966926834365778</v>
      </c>
      <c r="S36" s="3">
        <f t="shared" si="12"/>
        <v>-0.29610009706379925</v>
      </c>
    </row>
    <row r="37" spans="1:19" s="10" customFormat="1" x14ac:dyDescent="0.25">
      <c r="A37" s="44">
        <v>36228</v>
      </c>
      <c r="B37" s="5">
        <v>15.913257</v>
      </c>
      <c r="C37" s="5">
        <v>17.176680000000001</v>
      </c>
      <c r="D37" s="3">
        <f t="shared" si="0"/>
        <v>0.33632339465028949</v>
      </c>
      <c r="E37" s="3">
        <f t="shared" si="1"/>
        <v>-0.2380708808705323</v>
      </c>
      <c r="F37" s="3">
        <f t="shared" si="2"/>
        <v>0.30089585599765328</v>
      </c>
      <c r="G37" s="17">
        <f t="shared" si="13"/>
        <v>1.9089471126691142</v>
      </c>
      <c r="H37" s="33">
        <f t="shared" si="14"/>
        <v>-0.17344199999999965</v>
      </c>
      <c r="I37" s="33">
        <f>(C37-C36)*'ADF test'!$P$3</f>
        <v>-0.14414208621123295</v>
      </c>
      <c r="J37" s="5" t="str">
        <f t="shared" si="3"/>
        <v/>
      </c>
      <c r="K37" s="5">
        <f t="shared" si="4"/>
        <v>0</v>
      </c>
      <c r="L37" s="34">
        <f t="shared" si="5"/>
        <v>0</v>
      </c>
      <c r="M37" s="5">
        <f t="shared" si="6"/>
        <v>-1</v>
      </c>
      <c r="N37" s="5" t="str">
        <f t="shared" si="7"/>
        <v/>
      </c>
      <c r="O37" s="34">
        <f t="shared" si="8"/>
        <v>-1</v>
      </c>
      <c r="P37" s="5">
        <f t="shared" si="9"/>
        <v>0.17344199999999965</v>
      </c>
      <c r="Q37" s="5">
        <f t="shared" si="10"/>
        <v>-0.14414208621123295</v>
      </c>
      <c r="R37" s="5">
        <f t="shared" si="11"/>
        <v>2.9299913788766702E-2</v>
      </c>
      <c r="S37" s="3">
        <f t="shared" si="12"/>
        <v>-0.26680018327503252</v>
      </c>
    </row>
    <row r="38" spans="1:19" x14ac:dyDescent="0.25">
      <c r="A38" s="44">
        <v>36229</v>
      </c>
      <c r="B38" s="5">
        <v>16.823820000000001</v>
      </c>
      <c r="C38" s="5">
        <v>17.888456000000001</v>
      </c>
      <c r="D38" s="3">
        <f t="shared" si="0"/>
        <v>0.55983258750658393</v>
      </c>
      <c r="E38" s="3">
        <f t="shared" si="1"/>
        <v>-0.1704755856774931</v>
      </c>
      <c r="F38" s="3">
        <f t="shared" si="2"/>
        <v>0.35035008093398634</v>
      </c>
      <c r="G38" s="17">
        <f t="shared" si="13"/>
        <v>2.0845097887152568</v>
      </c>
      <c r="H38" s="33">
        <f t="shared" si="14"/>
        <v>0.91056300000000157</v>
      </c>
      <c r="I38" s="33">
        <f>(C38-C37)*'ADF test'!$P$3</f>
        <v>0.42440826154887934</v>
      </c>
      <c r="J38" s="5" t="str">
        <f t="shared" si="3"/>
        <v/>
      </c>
      <c r="K38" s="5">
        <f t="shared" si="4"/>
        <v>0</v>
      </c>
      <c r="L38" s="34">
        <f t="shared" si="5"/>
        <v>0</v>
      </c>
      <c r="M38" s="5">
        <f t="shared" si="6"/>
        <v>-1</v>
      </c>
      <c r="N38" s="5" t="str">
        <f t="shared" si="7"/>
        <v/>
      </c>
      <c r="O38" s="34">
        <f t="shared" si="8"/>
        <v>-1</v>
      </c>
      <c r="P38" s="5">
        <f t="shared" si="9"/>
        <v>-0.91056300000000157</v>
      </c>
      <c r="Q38" s="5">
        <f t="shared" si="10"/>
        <v>0.42440826154887934</v>
      </c>
      <c r="R38" s="5">
        <f t="shared" si="11"/>
        <v>-0.48615473845112223</v>
      </c>
      <c r="S38" s="3">
        <f t="shared" si="12"/>
        <v>-0.75295492172615475</v>
      </c>
    </row>
    <row r="39" spans="1:19" x14ac:dyDescent="0.25">
      <c r="A39" s="44">
        <v>36230</v>
      </c>
      <c r="B39" s="5">
        <v>17.0623</v>
      </c>
      <c r="C39" s="5">
        <v>18.277920000000002</v>
      </c>
      <c r="D39" s="3">
        <f t="shared" si="0"/>
        <v>0.41177591063255292</v>
      </c>
      <c r="E39" s="3">
        <f t="shared" si="1"/>
        <v>-0.11517797046451039</v>
      </c>
      <c r="F39" s="3">
        <f t="shared" si="2"/>
        <v>0.36875979200910747</v>
      </c>
      <c r="G39" s="17">
        <f t="shared" si="13"/>
        <v>1.4289895279148244</v>
      </c>
      <c r="H39" s="33">
        <f t="shared" si="14"/>
        <v>0.23847999999999914</v>
      </c>
      <c r="I39" s="33">
        <f>(C39-C38)*'ADF test'!$P$3</f>
        <v>0.23222437842224625</v>
      </c>
      <c r="J39" s="5" t="str">
        <f t="shared" si="3"/>
        <v/>
      </c>
      <c r="K39" s="5">
        <f t="shared" si="4"/>
        <v>0</v>
      </c>
      <c r="L39" s="34">
        <f t="shared" si="5"/>
        <v>0</v>
      </c>
      <c r="M39" s="5">
        <f t="shared" si="6"/>
        <v>-1</v>
      </c>
      <c r="N39" s="5" t="str">
        <f t="shared" si="7"/>
        <v/>
      </c>
      <c r="O39" s="34">
        <f t="shared" si="8"/>
        <v>-1</v>
      </c>
      <c r="P39" s="5">
        <f t="shared" si="9"/>
        <v>-0.23847999999999914</v>
      </c>
      <c r="Q39" s="5">
        <f t="shared" si="10"/>
        <v>0.23222437842224625</v>
      </c>
      <c r="R39" s="5">
        <f t="shared" si="11"/>
        <v>-6.2556215777528901E-3</v>
      </c>
      <c r="S39" s="3">
        <f t="shared" si="12"/>
        <v>-0.75921054330390758</v>
      </c>
    </row>
    <row r="40" spans="1:19" x14ac:dyDescent="0.25">
      <c r="A40" s="44">
        <v>36231</v>
      </c>
      <c r="B40" s="5">
        <v>16.997264999999999</v>
      </c>
      <c r="C40" s="5">
        <v>18.197340000000001</v>
      </c>
      <c r="D40" s="3">
        <f t="shared" si="0"/>
        <v>0.38295726289949528</v>
      </c>
      <c r="E40" s="3">
        <f t="shared" si="1"/>
        <v>-5.7697240364410152E-2</v>
      </c>
      <c r="F40" s="3">
        <f t="shared" si="2"/>
        <v>0.37034408193655688</v>
      </c>
      <c r="G40" s="17">
        <f t="shared" si="13"/>
        <v>1.1898516130180616</v>
      </c>
      <c r="H40" s="33">
        <f t="shared" si="14"/>
        <v>-6.503500000000173E-2</v>
      </c>
      <c r="I40" s="33">
        <f>(C40-C39)*'ADF test'!$P$3</f>
        <v>-4.8047163314876011E-2</v>
      </c>
      <c r="J40" s="5" t="str">
        <f t="shared" si="3"/>
        <v/>
      </c>
      <c r="K40" s="5">
        <f t="shared" si="4"/>
        <v>0</v>
      </c>
      <c r="L40" s="34">
        <f t="shared" si="5"/>
        <v>0</v>
      </c>
      <c r="M40" s="5" t="str">
        <f t="shared" si="6"/>
        <v/>
      </c>
      <c r="N40" s="5" t="str">
        <f t="shared" si="7"/>
        <v/>
      </c>
      <c r="O40" s="34">
        <f t="shared" si="8"/>
        <v>-1</v>
      </c>
      <c r="P40" s="5">
        <f t="shared" si="9"/>
        <v>6.503500000000173E-2</v>
      </c>
      <c r="Q40" s="5">
        <f t="shared" si="10"/>
        <v>-4.8047163314876011E-2</v>
      </c>
      <c r="R40" s="5">
        <f t="shared" si="11"/>
        <v>1.6987836685125719E-2</v>
      </c>
      <c r="S40" s="3">
        <f t="shared" si="12"/>
        <v>-0.74222270661878187</v>
      </c>
    </row>
    <row r="41" spans="1:19" x14ac:dyDescent="0.25">
      <c r="A41" s="44">
        <v>36234</v>
      </c>
      <c r="B41" s="5">
        <v>16.867186</v>
      </c>
      <c r="C41" s="5">
        <v>18.130196000000002</v>
      </c>
      <c r="D41" s="3">
        <f t="shared" si="0"/>
        <v>0.29068233276269595</v>
      </c>
      <c r="E41" s="3">
        <f t="shared" si="1"/>
        <v>-1.5789839632398106E-2</v>
      </c>
      <c r="F41" s="3">
        <f t="shared" si="2"/>
        <v>0.3693973738627937</v>
      </c>
      <c r="G41" s="17">
        <f t="shared" si="13"/>
        <v>0.82965444283025103</v>
      </c>
      <c r="H41" s="33">
        <f t="shared" si="14"/>
        <v>-0.1300789999999985</v>
      </c>
      <c r="I41" s="33">
        <f>(C41-C40)*'ADF test'!$P$3</f>
        <v>-4.0035725162744326E-2</v>
      </c>
      <c r="J41" s="5" t="str">
        <f t="shared" si="3"/>
        <v/>
      </c>
      <c r="K41" s="5">
        <f t="shared" si="4"/>
        <v>0</v>
      </c>
      <c r="L41" s="34">
        <f t="shared" si="5"/>
        <v>0</v>
      </c>
      <c r="M41" s="5" t="str">
        <f t="shared" si="6"/>
        <v/>
      </c>
      <c r="N41" s="5" t="str">
        <f t="shared" si="7"/>
        <v/>
      </c>
      <c r="O41" s="34">
        <f t="shared" si="8"/>
        <v>-1</v>
      </c>
      <c r="P41" s="5">
        <f t="shared" si="9"/>
        <v>0.1300789999999985</v>
      </c>
      <c r="Q41" s="5">
        <f t="shared" si="10"/>
        <v>-4.0035725162744326E-2</v>
      </c>
      <c r="R41" s="5">
        <f t="shared" si="11"/>
        <v>9.0043274837254175E-2</v>
      </c>
      <c r="S41" s="3">
        <f t="shared" si="12"/>
        <v>-0.65217943178152771</v>
      </c>
    </row>
    <row r="42" spans="1:19" x14ac:dyDescent="0.25">
      <c r="A42" s="44">
        <v>36235</v>
      </c>
      <c r="B42" s="5">
        <v>16.780460000000001</v>
      </c>
      <c r="C42" s="5">
        <v>18.345068000000001</v>
      </c>
      <c r="D42" s="3">
        <f t="shared" si="0"/>
        <v>1.0439231981393959E-3</v>
      </c>
      <c r="E42" s="3">
        <f t="shared" si="1"/>
        <v>8.7540578245197675E-3</v>
      </c>
      <c r="F42" s="3">
        <f t="shared" si="2"/>
        <v>0.35554502992485543</v>
      </c>
      <c r="G42" s="17">
        <f t="shared" si="13"/>
        <v>-2.1685395596754403E-2</v>
      </c>
      <c r="H42" s="33">
        <f t="shared" si="14"/>
        <v>-8.6725999999998749E-2</v>
      </c>
      <c r="I42" s="33">
        <f>(C42-C41)*'ADF test'!$P$3</f>
        <v>0.12812099870679911</v>
      </c>
      <c r="J42" s="5" t="str">
        <f t="shared" si="3"/>
        <v/>
      </c>
      <c r="K42" s="5" t="str">
        <f t="shared" si="4"/>
        <v/>
      </c>
      <c r="L42" s="34">
        <f t="shared" si="5"/>
        <v>0</v>
      </c>
      <c r="M42" s="5" t="str">
        <f t="shared" si="6"/>
        <v/>
      </c>
      <c r="N42" s="5">
        <f t="shared" si="7"/>
        <v>0</v>
      </c>
      <c r="O42" s="34">
        <f t="shared" si="8"/>
        <v>0</v>
      </c>
      <c r="P42" s="5">
        <f t="shared" si="9"/>
        <v>8.6725999999998749E-2</v>
      </c>
      <c r="Q42" s="5">
        <f t="shared" si="10"/>
        <v>0.12812099870679911</v>
      </c>
      <c r="R42" s="5">
        <f t="shared" si="11"/>
        <v>0.21484699870679785</v>
      </c>
      <c r="S42" s="3">
        <f t="shared" si="12"/>
        <v>-0.43733243307472985</v>
      </c>
    </row>
    <row r="43" spans="1:19" x14ac:dyDescent="0.25">
      <c r="A43" s="44">
        <v>36236</v>
      </c>
      <c r="B43" s="5">
        <v>17.214061999999998</v>
      </c>
      <c r="C43" s="5">
        <v>18.398788</v>
      </c>
      <c r="D43" s="3">
        <f t="shared" si="0"/>
        <v>0.33274076207693781</v>
      </c>
      <c r="E43" s="3">
        <f t="shared" si="1"/>
        <v>6.8611450945132879E-2</v>
      </c>
      <c r="F43" s="3">
        <f t="shared" si="2"/>
        <v>0.32064613581870671</v>
      </c>
      <c r="G43" s="17">
        <f t="shared" si="13"/>
        <v>0.8237408208815703</v>
      </c>
      <c r="H43" s="33">
        <f t="shared" si="14"/>
        <v>0.43360199999999693</v>
      </c>
      <c r="I43" s="33">
        <f>(C43-C42)*'ADF test'!$P$3</f>
        <v>3.2031442209915932E-2</v>
      </c>
      <c r="J43" s="5" t="str">
        <f t="shared" si="3"/>
        <v/>
      </c>
      <c r="K43" s="5">
        <f t="shared" si="4"/>
        <v>0</v>
      </c>
      <c r="L43" s="34">
        <f t="shared" si="5"/>
        <v>0</v>
      </c>
      <c r="M43" s="5" t="str">
        <f t="shared" si="6"/>
        <v/>
      </c>
      <c r="N43" s="5" t="str">
        <f t="shared" si="7"/>
        <v/>
      </c>
      <c r="O43" s="34">
        <f t="shared" si="8"/>
        <v>0</v>
      </c>
      <c r="P43" s="5">
        <f t="shared" si="9"/>
        <v>0</v>
      </c>
      <c r="Q43" s="5">
        <f t="shared" si="10"/>
        <v>0</v>
      </c>
      <c r="R43" s="5">
        <f t="shared" si="11"/>
        <v>0</v>
      </c>
      <c r="S43" s="3">
        <f t="shared" si="12"/>
        <v>-0.43733243307472985</v>
      </c>
    </row>
    <row r="44" spans="1:19" x14ac:dyDescent="0.25">
      <c r="A44" s="44">
        <v>36237</v>
      </c>
      <c r="B44" s="5">
        <v>17.430862000000001</v>
      </c>
      <c r="C44" s="5">
        <v>18.586803</v>
      </c>
      <c r="D44" s="3">
        <f t="shared" si="0"/>
        <v>0.3239279580094987</v>
      </c>
      <c r="E44" s="3">
        <f t="shared" si="1"/>
        <v>0.12150404596436504</v>
      </c>
      <c r="F44" s="3">
        <f t="shared" si="2"/>
        <v>0.2844168317110139</v>
      </c>
      <c r="G44" s="17">
        <f t="shared" si="13"/>
        <v>0.71171565630408817</v>
      </c>
      <c r="H44" s="33">
        <f t="shared" si="14"/>
        <v>0.21680000000000277</v>
      </c>
      <c r="I44" s="33">
        <f>(C44-C43)*'ADF test'!$P$3</f>
        <v>0.11210706640166643</v>
      </c>
      <c r="J44" s="5" t="str">
        <f t="shared" si="3"/>
        <v/>
      </c>
      <c r="K44" s="5">
        <f t="shared" si="4"/>
        <v>0</v>
      </c>
      <c r="L44" s="34">
        <f t="shared" si="5"/>
        <v>0</v>
      </c>
      <c r="M44" s="5" t="str">
        <f t="shared" si="6"/>
        <v/>
      </c>
      <c r="N44" s="5" t="str">
        <f t="shared" si="7"/>
        <v/>
      </c>
      <c r="O44" s="34">
        <f t="shared" si="8"/>
        <v>0</v>
      </c>
      <c r="P44" s="5">
        <f t="shared" si="9"/>
        <v>0</v>
      </c>
      <c r="Q44" s="5">
        <f t="shared" si="10"/>
        <v>0</v>
      </c>
      <c r="R44" s="5">
        <f t="shared" si="11"/>
        <v>0</v>
      </c>
      <c r="S44" s="3">
        <f t="shared" si="12"/>
        <v>-0.43733243307472985</v>
      </c>
    </row>
    <row r="45" spans="1:19" x14ac:dyDescent="0.25">
      <c r="A45" s="44">
        <v>36238</v>
      </c>
      <c r="B45" s="5">
        <v>17.254190000000001</v>
      </c>
      <c r="C45" s="5">
        <v>18.801680000000001</v>
      </c>
      <c r="D45" s="3">
        <f t="shared" si="0"/>
        <v>-7.4022264406913507E-2</v>
      </c>
      <c r="E45" s="3">
        <f t="shared" si="1"/>
        <v>0.14386446510856865</v>
      </c>
      <c r="F45" s="3">
        <f t="shared" si="2"/>
        <v>0.24999887661631168</v>
      </c>
      <c r="G45" s="17">
        <f t="shared" si="13"/>
        <v>-0.87155083440589232</v>
      </c>
      <c r="H45" s="33">
        <f t="shared" si="14"/>
        <v>-0.17667199999999994</v>
      </c>
      <c r="I45" s="33">
        <f>(C45-C44)*'ADF test'!$P$3</f>
        <v>0.12812398003984266</v>
      </c>
      <c r="J45" s="5" t="str">
        <f t="shared" si="3"/>
        <v/>
      </c>
      <c r="K45" s="5" t="str">
        <f t="shared" si="4"/>
        <v/>
      </c>
      <c r="L45" s="34">
        <f t="shared" si="5"/>
        <v>0</v>
      </c>
      <c r="M45" s="5" t="str">
        <f t="shared" si="6"/>
        <v/>
      </c>
      <c r="N45" s="5">
        <f t="shared" si="7"/>
        <v>0</v>
      </c>
      <c r="O45" s="34">
        <f t="shared" si="8"/>
        <v>0</v>
      </c>
      <c r="P45" s="5">
        <f t="shared" si="9"/>
        <v>0</v>
      </c>
      <c r="Q45" s="5">
        <f t="shared" si="10"/>
        <v>0</v>
      </c>
      <c r="R45" s="5">
        <f t="shared" si="11"/>
        <v>0</v>
      </c>
      <c r="S45" s="3">
        <f t="shared" si="12"/>
        <v>-0.43733243307472985</v>
      </c>
    </row>
    <row r="46" spans="1:19" x14ac:dyDescent="0.25">
      <c r="A46" s="44">
        <v>36241</v>
      </c>
      <c r="B46" s="5">
        <v>17.362977999999998</v>
      </c>
      <c r="C46" s="5">
        <v>18.989691000000001</v>
      </c>
      <c r="D46" s="3">
        <f t="shared" si="0"/>
        <v>-0.14236782004828541</v>
      </c>
      <c r="E46" s="3">
        <f t="shared" si="1"/>
        <v>0.14515943180863933</v>
      </c>
      <c r="F46" s="3">
        <f t="shared" si="2"/>
        <v>0.24835113400340736</v>
      </c>
      <c r="G46" s="17">
        <f t="shared" si="13"/>
        <v>-1.1577448720366217</v>
      </c>
      <c r="H46" s="33">
        <f t="shared" si="14"/>
        <v>0.108787999999997</v>
      </c>
      <c r="I46" s="33">
        <f>(C46-C45)*'ADF test'!$P$3</f>
        <v>0.11210468133523199</v>
      </c>
      <c r="J46" s="5" t="str">
        <f t="shared" si="3"/>
        <v/>
      </c>
      <c r="K46" s="5" t="str">
        <f t="shared" si="4"/>
        <v/>
      </c>
      <c r="L46" s="34">
        <f t="shared" si="5"/>
        <v>0</v>
      </c>
      <c r="M46" s="5" t="str">
        <f t="shared" si="6"/>
        <v/>
      </c>
      <c r="N46" s="5">
        <f t="shared" si="7"/>
        <v>0</v>
      </c>
      <c r="O46" s="34">
        <f t="shared" si="8"/>
        <v>0</v>
      </c>
      <c r="P46" s="5">
        <f t="shared" si="9"/>
        <v>0</v>
      </c>
      <c r="Q46" s="5">
        <f t="shared" si="10"/>
        <v>0</v>
      </c>
      <c r="R46" s="5">
        <f t="shared" si="11"/>
        <v>0</v>
      </c>
      <c r="S46" s="3">
        <f t="shared" si="12"/>
        <v>-0.43733243307472985</v>
      </c>
    </row>
    <row r="47" spans="1:19" x14ac:dyDescent="0.25">
      <c r="A47" s="44">
        <v>36242</v>
      </c>
      <c r="B47" s="5">
        <v>17.058371999999999</v>
      </c>
      <c r="C47" s="5">
        <v>18.774827999999999</v>
      </c>
      <c r="D47" s="3">
        <f t="shared" si="0"/>
        <v>-0.24470626997225509</v>
      </c>
      <c r="E47" s="3">
        <f t="shared" si="1"/>
        <v>0.13713400793177644</v>
      </c>
      <c r="F47" s="3">
        <f t="shared" si="2"/>
        <v>0.2592011144864062</v>
      </c>
      <c r="G47" s="17">
        <f t="shared" si="13"/>
        <v>-1.4731428862126175</v>
      </c>
      <c r="H47" s="33">
        <f t="shared" si="14"/>
        <v>-0.30460599999999971</v>
      </c>
      <c r="I47" s="33">
        <f>(C47-C46)*'ADF test'!$P$3</f>
        <v>-0.12811563230732323</v>
      </c>
      <c r="J47" s="5">
        <f t="shared" si="3"/>
        <v>1</v>
      </c>
      <c r="K47" s="5" t="str">
        <f t="shared" si="4"/>
        <v/>
      </c>
      <c r="L47" s="34">
        <f t="shared" si="5"/>
        <v>1</v>
      </c>
      <c r="M47" s="5" t="str">
        <f t="shared" si="6"/>
        <v/>
      </c>
      <c r="N47" s="5">
        <f t="shared" si="7"/>
        <v>0</v>
      </c>
      <c r="O47" s="34">
        <f t="shared" si="8"/>
        <v>0</v>
      </c>
      <c r="P47" s="5">
        <f t="shared" si="9"/>
        <v>0</v>
      </c>
      <c r="Q47" s="5">
        <f t="shared" si="10"/>
        <v>0</v>
      </c>
      <c r="R47" s="5">
        <f t="shared" si="11"/>
        <v>0</v>
      </c>
      <c r="S47" s="3">
        <f t="shared" si="12"/>
        <v>-0.43733243307472985</v>
      </c>
    </row>
    <row r="48" spans="1:19" x14ac:dyDescent="0.25">
      <c r="A48" s="44">
        <v>36243</v>
      </c>
      <c r="B48" s="5">
        <v>16.971340000000001</v>
      </c>
      <c r="C48" s="5">
        <v>18.371931</v>
      </c>
      <c r="D48" s="3">
        <f t="shared" si="0"/>
        <v>2.042852980655141E-2</v>
      </c>
      <c r="E48" s="3">
        <f t="shared" si="1"/>
        <v>0.14760993474761919</v>
      </c>
      <c r="F48" s="3">
        <f t="shared" si="2"/>
        <v>0.25017386982293655</v>
      </c>
      <c r="G48" s="17">
        <f t="shared" si="13"/>
        <v>-0.50837205752575954</v>
      </c>
      <c r="H48" s="33">
        <f t="shared" si="14"/>
        <v>-8.7031999999997112E-2</v>
      </c>
      <c r="I48" s="33">
        <f>(C48-C47)*'ADF test'!$P$3</f>
        <v>-0.24023402777455052</v>
      </c>
      <c r="J48" s="5" t="str">
        <f t="shared" si="3"/>
        <v/>
      </c>
      <c r="K48" s="5" t="str">
        <f t="shared" si="4"/>
        <v/>
      </c>
      <c r="L48" s="34">
        <f t="shared" si="5"/>
        <v>1</v>
      </c>
      <c r="M48" s="5" t="str">
        <f t="shared" si="6"/>
        <v/>
      </c>
      <c r="N48" s="5">
        <f t="shared" si="7"/>
        <v>0</v>
      </c>
      <c r="O48" s="34">
        <f t="shared" si="8"/>
        <v>0</v>
      </c>
      <c r="P48" s="5">
        <f t="shared" si="9"/>
        <v>-8.7031999999997112E-2</v>
      </c>
      <c r="Q48" s="5">
        <f t="shared" si="10"/>
        <v>0.24023402777455052</v>
      </c>
      <c r="R48" s="5">
        <f t="shared" si="11"/>
        <v>0.15320202777455341</v>
      </c>
      <c r="S48" s="3">
        <f t="shared" si="12"/>
        <v>-0.28413040530017641</v>
      </c>
    </row>
    <row r="49" spans="1:19" s="10" customFormat="1" x14ac:dyDescent="0.25">
      <c r="A49" s="44">
        <v>36244</v>
      </c>
      <c r="B49" s="5">
        <v>17.014842999999999</v>
      </c>
      <c r="C49" s="5">
        <v>18.680809</v>
      </c>
      <c r="D49" s="3">
        <f t="shared" si="0"/>
        <v>-0.23251008054008437</v>
      </c>
      <c r="E49" s="3">
        <f t="shared" si="1"/>
        <v>0.1480104313406877</v>
      </c>
      <c r="F49" s="3">
        <f t="shared" si="2"/>
        <v>0.24951810519913109</v>
      </c>
      <c r="G49" s="17">
        <f t="shared" si="13"/>
        <v>-1.5250216475357283</v>
      </c>
      <c r="H49" s="33">
        <f t="shared" si="14"/>
        <v>4.3502999999997627E-2</v>
      </c>
      <c r="I49" s="33">
        <f>(C49-C48)*'ADF test'!$P$3</f>
        <v>0.18417363750771967</v>
      </c>
      <c r="J49" s="5">
        <f t="shared" si="3"/>
        <v>1</v>
      </c>
      <c r="K49" s="5" t="str">
        <f t="shared" si="4"/>
        <v/>
      </c>
      <c r="L49" s="34">
        <f t="shared" si="5"/>
        <v>1</v>
      </c>
      <c r="M49" s="5" t="str">
        <f t="shared" si="6"/>
        <v/>
      </c>
      <c r="N49" s="5">
        <f t="shared" si="7"/>
        <v>0</v>
      </c>
      <c r="O49" s="34">
        <f t="shared" si="8"/>
        <v>0</v>
      </c>
      <c r="P49" s="5">
        <f t="shared" si="9"/>
        <v>4.3502999999997627E-2</v>
      </c>
      <c r="Q49" s="5">
        <f t="shared" si="10"/>
        <v>-0.18417363750771967</v>
      </c>
      <c r="R49" s="5">
        <f t="shared" si="11"/>
        <v>-0.14067063750772205</v>
      </c>
      <c r="S49" s="3">
        <f t="shared" si="12"/>
        <v>-0.42480104280789843</v>
      </c>
    </row>
    <row r="50" spans="1:19" x14ac:dyDescent="0.25">
      <c r="A50" s="44">
        <v>36245</v>
      </c>
      <c r="B50" s="5">
        <v>17.232433</v>
      </c>
      <c r="C50" s="5">
        <v>18.653949999999998</v>
      </c>
      <c r="D50" s="3">
        <f t="shared" si="0"/>
        <v>-7.8495090981078874E-4</v>
      </c>
      <c r="E50" s="3">
        <f t="shared" si="1"/>
        <v>0.1435809415547733</v>
      </c>
      <c r="F50" s="3">
        <f t="shared" si="2"/>
        <v>0.25161390171777426</v>
      </c>
      <c r="G50" s="17">
        <f t="shared" si="13"/>
        <v>-0.57375960342013943</v>
      </c>
      <c r="H50" s="33">
        <f t="shared" si="14"/>
        <v>0.21759000000000128</v>
      </c>
      <c r="I50" s="33">
        <f>(C50-C49)*'ADF test'!$P$3</f>
        <v>-1.6015124838350946E-2</v>
      </c>
      <c r="J50" s="5" t="str">
        <f t="shared" si="3"/>
        <v/>
      </c>
      <c r="K50" s="5" t="str">
        <f t="shared" si="4"/>
        <v/>
      </c>
      <c r="L50" s="34">
        <f t="shared" si="5"/>
        <v>1</v>
      </c>
      <c r="M50" s="5" t="str">
        <f t="shared" si="6"/>
        <v/>
      </c>
      <c r="N50" s="5">
        <f t="shared" si="7"/>
        <v>0</v>
      </c>
      <c r="O50" s="34">
        <f t="shared" si="8"/>
        <v>0</v>
      </c>
      <c r="P50" s="5">
        <f t="shared" si="9"/>
        <v>0.21759000000000128</v>
      </c>
      <c r="Q50" s="5">
        <f t="shared" si="10"/>
        <v>1.6015124838350946E-2</v>
      </c>
      <c r="R50" s="5">
        <f t="shared" si="11"/>
        <v>0.23360512483835222</v>
      </c>
      <c r="S50" s="3">
        <f t="shared" si="12"/>
        <v>-0.19119591796954621</v>
      </c>
    </row>
    <row r="51" spans="1:19" x14ac:dyDescent="0.25">
      <c r="A51" s="44">
        <v>36248</v>
      </c>
      <c r="B51" s="5">
        <v>17.711109</v>
      </c>
      <c r="C51" s="5">
        <v>19.258289000000001</v>
      </c>
      <c r="D51" s="3">
        <f t="shared" si="0"/>
        <v>-9.2479778889430264E-2</v>
      </c>
      <c r="E51" s="3">
        <f t="shared" si="1"/>
        <v>0.13641844069270825</v>
      </c>
      <c r="F51" s="3">
        <f t="shared" si="2"/>
        <v>0.25687798281719643</v>
      </c>
      <c r="G51" s="17">
        <f t="shared" si="13"/>
        <v>-0.89107761230370097</v>
      </c>
      <c r="H51" s="33">
        <f t="shared" si="14"/>
        <v>0.4786760000000001</v>
      </c>
      <c r="I51" s="33">
        <f>(C51-C50)*'ADF test'!$P$3</f>
        <v>0.36034716592887278</v>
      </c>
      <c r="J51" s="5" t="str">
        <f t="shared" si="3"/>
        <v/>
      </c>
      <c r="K51" s="5" t="str">
        <f t="shared" si="4"/>
        <v/>
      </c>
      <c r="L51" s="34">
        <f t="shared" si="5"/>
        <v>1</v>
      </c>
      <c r="M51" s="5" t="str">
        <f t="shared" si="6"/>
        <v/>
      </c>
      <c r="N51" s="5">
        <f t="shared" si="7"/>
        <v>0</v>
      </c>
      <c r="O51" s="34">
        <f t="shared" si="8"/>
        <v>0</v>
      </c>
      <c r="P51" s="5">
        <f t="shared" si="9"/>
        <v>0.4786760000000001</v>
      </c>
      <c r="Q51" s="5">
        <f t="shared" si="10"/>
        <v>-0.36034716592887278</v>
      </c>
      <c r="R51" s="5">
        <f t="shared" si="11"/>
        <v>0.11832883407112732</v>
      </c>
      <c r="S51" s="3">
        <f t="shared" si="12"/>
        <v>-7.2867083898418894E-2</v>
      </c>
    </row>
    <row r="52" spans="1:19" x14ac:dyDescent="0.25">
      <c r="A52" s="44">
        <v>36249</v>
      </c>
      <c r="B52" s="5">
        <v>17.384737000000001</v>
      </c>
      <c r="C52" s="5">
        <v>19.123995000000001</v>
      </c>
      <c r="D52" s="3">
        <f t="shared" si="0"/>
        <v>-0.27596252915840935</v>
      </c>
      <c r="E52" s="3">
        <f t="shared" si="1"/>
        <v>9.9804935476097256E-2</v>
      </c>
      <c r="F52" s="3">
        <f t="shared" si="2"/>
        <v>0.27182396463843383</v>
      </c>
      <c r="G52" s="17">
        <f t="shared" si="13"/>
        <v>-1.3823927008581933</v>
      </c>
      <c r="H52" s="33">
        <f t="shared" si="14"/>
        <v>-0.32637199999999922</v>
      </c>
      <c r="I52" s="33">
        <f>(C52-C51)*'ADF test'!$P$3</f>
        <v>-8.0075027925141359E-2</v>
      </c>
      <c r="J52" s="5">
        <f t="shared" si="3"/>
        <v>1</v>
      </c>
      <c r="K52" s="5" t="str">
        <f t="shared" si="4"/>
        <v/>
      </c>
      <c r="L52" s="34">
        <f t="shared" si="5"/>
        <v>1</v>
      </c>
      <c r="M52" s="5" t="str">
        <f t="shared" si="6"/>
        <v/>
      </c>
      <c r="N52" s="5">
        <f t="shared" si="7"/>
        <v>0</v>
      </c>
      <c r="O52" s="34">
        <f t="shared" si="8"/>
        <v>0</v>
      </c>
      <c r="P52" s="5">
        <f t="shared" si="9"/>
        <v>-0.32637199999999922</v>
      </c>
      <c r="Q52" s="5">
        <f t="shared" si="10"/>
        <v>8.0075027925141359E-2</v>
      </c>
      <c r="R52" s="5">
        <f t="shared" si="11"/>
        <v>-0.24629697207485785</v>
      </c>
      <c r="S52" s="3">
        <f t="shared" si="12"/>
        <v>-0.31916405597327674</v>
      </c>
    </row>
    <row r="53" spans="1:19" x14ac:dyDescent="0.25">
      <c r="A53" s="44">
        <v>36250</v>
      </c>
      <c r="B53" s="5">
        <v>17.123643999999999</v>
      </c>
      <c r="C53" s="5">
        <v>19.070281999999999</v>
      </c>
      <c r="D53" s="3">
        <f t="shared" si="0"/>
        <v>-0.45241907071635978</v>
      </c>
      <c r="E53" s="3">
        <f t="shared" si="1"/>
        <v>5.0508531390681677E-2</v>
      </c>
      <c r="F53" s="3">
        <f t="shared" si="2"/>
        <v>0.29647396968024237</v>
      </c>
      <c r="G53" s="17">
        <f t="shared" si="13"/>
        <v>-1.6963634367275704</v>
      </c>
      <c r="H53" s="33">
        <f t="shared" si="14"/>
        <v>-0.26109300000000246</v>
      </c>
      <c r="I53" s="33">
        <f>(C53-C52)*'ADF test'!$P$3</f>
        <v>-3.2027268343658329E-2</v>
      </c>
      <c r="J53" s="5">
        <f t="shared" si="3"/>
        <v>1</v>
      </c>
      <c r="K53" s="5" t="str">
        <f t="shared" si="4"/>
        <v/>
      </c>
      <c r="L53" s="34">
        <f t="shared" si="5"/>
        <v>1</v>
      </c>
      <c r="M53" s="5" t="str">
        <f t="shared" si="6"/>
        <v/>
      </c>
      <c r="N53" s="5">
        <f t="shared" si="7"/>
        <v>0</v>
      </c>
      <c r="O53" s="34">
        <f t="shared" si="8"/>
        <v>0</v>
      </c>
      <c r="P53" s="5">
        <f t="shared" si="9"/>
        <v>-0.26109300000000246</v>
      </c>
      <c r="Q53" s="5">
        <f t="shared" si="10"/>
        <v>3.2027268343658329E-2</v>
      </c>
      <c r="R53" s="5">
        <f t="shared" si="11"/>
        <v>-0.22906573165634414</v>
      </c>
      <c r="S53" s="3">
        <f t="shared" si="12"/>
        <v>-0.54822978762962093</v>
      </c>
    </row>
    <row r="54" spans="1:19" x14ac:dyDescent="0.25">
      <c r="A54" s="44">
        <v>36251</v>
      </c>
      <c r="B54" s="5">
        <v>17.101884999999999</v>
      </c>
      <c r="C54" s="5">
        <v>18.653949999999998</v>
      </c>
      <c r="D54" s="3">
        <f t="shared" si="0"/>
        <v>-6.4598367295889858E-2</v>
      </c>
      <c r="E54" s="3">
        <f t="shared" si="1"/>
        <v>1.1481596715527065E-2</v>
      </c>
      <c r="F54" s="3">
        <f t="shared" si="2"/>
        <v>0.26431309696066702</v>
      </c>
      <c r="G54" s="17">
        <f t="shared" si="13"/>
        <v>-0.28784031092768186</v>
      </c>
      <c r="H54" s="33">
        <f t="shared" si="14"/>
        <v>-2.1758999999999418E-2</v>
      </c>
      <c r="I54" s="33">
        <f>(C54-C53)*'ADF test'!$P$3</f>
        <v>-0.24824486966007309</v>
      </c>
      <c r="J54" s="5" t="str">
        <f t="shared" si="3"/>
        <v/>
      </c>
      <c r="K54" s="5" t="str">
        <f t="shared" si="4"/>
        <v/>
      </c>
      <c r="L54" s="34">
        <f t="shared" si="5"/>
        <v>1</v>
      </c>
      <c r="M54" s="5" t="str">
        <f t="shared" si="6"/>
        <v/>
      </c>
      <c r="N54" s="5">
        <f t="shared" si="7"/>
        <v>0</v>
      </c>
      <c r="O54" s="34">
        <f t="shared" si="8"/>
        <v>0</v>
      </c>
      <c r="P54" s="5">
        <f t="shared" si="9"/>
        <v>-2.1758999999999418E-2</v>
      </c>
      <c r="Q54" s="5">
        <f t="shared" si="10"/>
        <v>0.24824486966007309</v>
      </c>
      <c r="R54" s="5">
        <f t="shared" si="11"/>
        <v>0.22648586966007367</v>
      </c>
      <c r="S54" s="3">
        <f t="shared" si="12"/>
        <v>-0.32174391796954727</v>
      </c>
    </row>
    <row r="55" spans="1:19" s="10" customFormat="1" x14ac:dyDescent="0.25">
      <c r="A55" s="44">
        <v>36255</v>
      </c>
      <c r="B55" s="5">
        <v>17.515280000000001</v>
      </c>
      <c r="C55" s="5">
        <v>19.473171000000001</v>
      </c>
      <c r="D55" s="3">
        <f t="shared" si="0"/>
        <v>-0.36236383789224647</v>
      </c>
      <c r="E55" s="3">
        <f t="shared" si="1"/>
        <v>-3.6902137567272897E-2</v>
      </c>
      <c r="F55" s="3">
        <f t="shared" si="2"/>
        <v>0.25690339269934126</v>
      </c>
      <c r="G55" s="17">
        <f t="shared" si="13"/>
        <v>-1.2668641581774178</v>
      </c>
      <c r="H55" s="33">
        <f t="shared" si="14"/>
        <v>0.41339500000000129</v>
      </c>
      <c r="I55" s="33">
        <f>(C55-C54)*'ADF test'!$P$3</f>
        <v>0.48847412730175688</v>
      </c>
      <c r="J55" s="5">
        <f t="shared" si="3"/>
        <v>1</v>
      </c>
      <c r="K55" s="5" t="str">
        <f t="shared" si="4"/>
        <v/>
      </c>
      <c r="L55" s="34">
        <f t="shared" si="5"/>
        <v>1</v>
      </c>
      <c r="M55" s="5" t="str">
        <f t="shared" si="6"/>
        <v/>
      </c>
      <c r="N55" s="5">
        <f t="shared" si="7"/>
        <v>0</v>
      </c>
      <c r="O55" s="34">
        <f t="shared" si="8"/>
        <v>0</v>
      </c>
      <c r="P55" s="5">
        <f t="shared" si="9"/>
        <v>0.41339500000000129</v>
      </c>
      <c r="Q55" s="5">
        <f t="shared" si="10"/>
        <v>-0.48847412730175688</v>
      </c>
      <c r="R55" s="5">
        <f t="shared" si="11"/>
        <v>-7.5079127301755588E-2</v>
      </c>
      <c r="S55" s="3">
        <f t="shared" si="12"/>
        <v>-0.39682304527130285</v>
      </c>
    </row>
    <row r="56" spans="1:19" s="10" customFormat="1" x14ac:dyDescent="0.25">
      <c r="A56" s="44">
        <v>36256</v>
      </c>
      <c r="B56" s="5">
        <v>17.341225000000001</v>
      </c>
      <c r="C56" s="5">
        <v>19.244862000000001</v>
      </c>
      <c r="D56" s="3">
        <f t="shared" si="0"/>
        <v>-0.28734796130704865</v>
      </c>
      <c r="E56" s="3">
        <f t="shared" si="1"/>
        <v>-7.8796214080181892E-2</v>
      </c>
      <c r="F56" s="3">
        <f t="shared" si="2"/>
        <v>0.23781641011852661</v>
      </c>
      <c r="G56" s="17">
        <f t="shared" si="13"/>
        <v>-0.8769443081027315</v>
      </c>
      <c r="H56" s="33">
        <f t="shared" si="14"/>
        <v>-0.17405499999999918</v>
      </c>
      <c r="I56" s="33">
        <f>(C56-C55)*'ADF test'!$P$3</f>
        <v>-0.13613303312553779</v>
      </c>
      <c r="J56" s="5" t="str">
        <f t="shared" si="3"/>
        <v/>
      </c>
      <c r="K56" s="5" t="str">
        <f t="shared" si="4"/>
        <v/>
      </c>
      <c r="L56" s="34">
        <f t="shared" si="5"/>
        <v>1</v>
      </c>
      <c r="M56" s="5" t="str">
        <f t="shared" si="6"/>
        <v/>
      </c>
      <c r="N56" s="5">
        <f t="shared" si="7"/>
        <v>0</v>
      </c>
      <c r="O56" s="34">
        <f t="shared" si="8"/>
        <v>0</v>
      </c>
      <c r="P56" s="5">
        <f t="shared" si="9"/>
        <v>-0.17405499999999918</v>
      </c>
      <c r="Q56" s="5">
        <f t="shared" si="10"/>
        <v>0.13613303312553779</v>
      </c>
      <c r="R56" s="5">
        <f t="shared" si="11"/>
        <v>-3.7921966874461394E-2</v>
      </c>
      <c r="S56" s="3">
        <f t="shared" si="12"/>
        <v>-0.43474501214576422</v>
      </c>
    </row>
    <row r="57" spans="1:19" x14ac:dyDescent="0.25">
      <c r="A57" s="44">
        <v>36257</v>
      </c>
      <c r="B57" s="5">
        <v>17.167159999999999</v>
      </c>
      <c r="C57" s="5">
        <v>19.325447</v>
      </c>
      <c r="D57" s="3">
        <f t="shared" si="0"/>
        <v>-0.48413594980620189</v>
      </c>
      <c r="E57" s="3">
        <f t="shared" si="1"/>
        <v>-0.12722235674073801</v>
      </c>
      <c r="F57" s="3">
        <f t="shared" si="2"/>
        <v>0.23644789671561547</v>
      </c>
      <c r="G57" s="17">
        <f t="shared" si="13"/>
        <v>-1.5094809386049939</v>
      </c>
      <c r="H57" s="33">
        <f t="shared" si="14"/>
        <v>-0.17406500000000236</v>
      </c>
      <c r="I57" s="33">
        <f>(C57-C56)*'ADF test'!$P$3</f>
        <v>4.8050144647917459E-2</v>
      </c>
      <c r="J57" s="5">
        <f t="shared" si="3"/>
        <v>1</v>
      </c>
      <c r="K57" s="5" t="str">
        <f t="shared" si="4"/>
        <v/>
      </c>
      <c r="L57" s="34">
        <f t="shared" si="5"/>
        <v>1</v>
      </c>
      <c r="M57" s="5" t="str">
        <f t="shared" si="6"/>
        <v/>
      </c>
      <c r="N57" s="5">
        <f t="shared" si="7"/>
        <v>0</v>
      </c>
      <c r="O57" s="34">
        <f t="shared" si="8"/>
        <v>0</v>
      </c>
      <c r="P57" s="5">
        <f t="shared" si="9"/>
        <v>-0.17406500000000236</v>
      </c>
      <c r="Q57" s="5">
        <f t="shared" si="10"/>
        <v>-4.8050144647917459E-2</v>
      </c>
      <c r="R57" s="5">
        <f t="shared" si="11"/>
        <v>-0.22211514464791982</v>
      </c>
      <c r="S57" s="3">
        <f t="shared" si="12"/>
        <v>-0.65686015679368404</v>
      </c>
    </row>
    <row r="58" spans="1:19" x14ac:dyDescent="0.25">
      <c r="A58" s="44">
        <v>36258</v>
      </c>
      <c r="B58" s="5">
        <v>17.341225000000001</v>
      </c>
      <c r="C58" s="5">
        <v>20.144665</v>
      </c>
      <c r="D58" s="3">
        <f t="shared" si="0"/>
        <v>-0.98220851131721076</v>
      </c>
      <c r="E58" s="3">
        <f t="shared" si="1"/>
        <v>-0.18867563389794739</v>
      </c>
      <c r="F58" s="3">
        <f t="shared" si="2"/>
        <v>0.31546147355822585</v>
      </c>
      <c r="G58" s="17">
        <f t="shared" si="13"/>
        <v>-2.5154668443935932</v>
      </c>
      <c r="H58" s="33">
        <f t="shared" si="14"/>
        <v>0.17406500000000236</v>
      </c>
      <c r="I58" s="33">
        <f>(C58-C57)*'ADF test'!$P$3</f>
        <v>0.48847233850192945</v>
      </c>
      <c r="J58" s="5">
        <f t="shared" si="3"/>
        <v>1</v>
      </c>
      <c r="K58" s="5" t="str">
        <f t="shared" si="4"/>
        <v/>
      </c>
      <c r="L58" s="34">
        <f t="shared" si="5"/>
        <v>1</v>
      </c>
      <c r="M58" s="5" t="str">
        <f t="shared" si="6"/>
        <v/>
      </c>
      <c r="N58" s="5">
        <f t="shared" si="7"/>
        <v>0</v>
      </c>
      <c r="O58" s="34">
        <f t="shared" si="8"/>
        <v>0</v>
      </c>
      <c r="P58" s="5">
        <f t="shared" si="9"/>
        <v>0.17406500000000236</v>
      </c>
      <c r="Q58" s="5">
        <f t="shared" si="10"/>
        <v>-0.48847233850192945</v>
      </c>
      <c r="R58" s="5">
        <f t="shared" si="11"/>
        <v>-0.31440733850192709</v>
      </c>
      <c r="S58" s="3">
        <f t="shared" si="12"/>
        <v>-0.97126749529561107</v>
      </c>
    </row>
    <row r="59" spans="1:19" x14ac:dyDescent="0.25">
      <c r="A59" s="44">
        <v>36259</v>
      </c>
      <c r="B59" s="5">
        <v>17.667594999999999</v>
      </c>
      <c r="C59" s="5">
        <v>20.198381000000001</v>
      </c>
      <c r="D59" s="3">
        <f t="shared" si="0"/>
        <v>-0.62489482070899527</v>
      </c>
      <c r="E59" s="3">
        <f t="shared" si="1"/>
        <v>-0.24852785782206821</v>
      </c>
      <c r="F59" s="3">
        <f t="shared" si="2"/>
        <v>0.30042576688259753</v>
      </c>
      <c r="G59" s="17">
        <f t="shared" si="13"/>
        <v>-1.2527785708674128</v>
      </c>
      <c r="H59" s="33">
        <f t="shared" si="14"/>
        <v>0.32636999999999716</v>
      </c>
      <c r="I59" s="33">
        <f>(C59-C58)*'ADF test'!$P$3</f>
        <v>3.202905714348362E-2</v>
      </c>
      <c r="J59" s="5">
        <f t="shared" si="3"/>
        <v>1</v>
      </c>
      <c r="K59" s="5" t="str">
        <f t="shared" si="4"/>
        <v/>
      </c>
      <c r="L59" s="34">
        <f t="shared" si="5"/>
        <v>1</v>
      </c>
      <c r="M59" s="5" t="str">
        <f t="shared" si="6"/>
        <v/>
      </c>
      <c r="N59" s="5">
        <f t="shared" si="7"/>
        <v>0</v>
      </c>
      <c r="O59" s="34">
        <f t="shared" si="8"/>
        <v>0</v>
      </c>
      <c r="P59" s="5">
        <f t="shared" si="9"/>
        <v>0.32636999999999716</v>
      </c>
      <c r="Q59" s="5">
        <f t="shared" si="10"/>
        <v>-3.202905714348362E-2</v>
      </c>
      <c r="R59" s="5">
        <f t="shared" si="11"/>
        <v>0.29434094285651352</v>
      </c>
      <c r="S59" s="3">
        <f t="shared" si="12"/>
        <v>-0.6769265524390975</v>
      </c>
    </row>
    <row r="60" spans="1:19" x14ac:dyDescent="0.25">
      <c r="A60" s="44">
        <v>36262</v>
      </c>
      <c r="B60" s="5">
        <v>17.798141000000001</v>
      </c>
      <c r="C60" s="5">
        <v>20.520685</v>
      </c>
      <c r="D60" s="3">
        <f t="shared" si="0"/>
        <v>-0.6915898965619327</v>
      </c>
      <c r="E60" s="3">
        <f t="shared" si="1"/>
        <v>-0.31199772373278267</v>
      </c>
      <c r="F60" s="3">
        <f t="shared" si="2"/>
        <v>0.27784625822425701</v>
      </c>
      <c r="G60" s="17">
        <f t="shared" si="13"/>
        <v>-1.3661950146644453</v>
      </c>
      <c r="H60" s="33">
        <f t="shared" si="14"/>
        <v>0.13054600000000249</v>
      </c>
      <c r="I60" s="33">
        <f>(C60-C59)*'ADF test'!$P$3</f>
        <v>0.19217911299376422</v>
      </c>
      <c r="J60" s="5">
        <f t="shared" si="3"/>
        <v>1</v>
      </c>
      <c r="K60" s="5" t="str">
        <f t="shared" si="4"/>
        <v/>
      </c>
      <c r="L60" s="34">
        <f t="shared" si="5"/>
        <v>1</v>
      </c>
      <c r="M60" s="5" t="str">
        <f t="shared" si="6"/>
        <v/>
      </c>
      <c r="N60" s="5">
        <f t="shared" si="7"/>
        <v>0</v>
      </c>
      <c r="O60" s="34">
        <f t="shared" si="8"/>
        <v>0</v>
      </c>
      <c r="P60" s="5">
        <f t="shared" si="9"/>
        <v>0.13054600000000249</v>
      </c>
      <c r="Q60" s="5">
        <f t="shared" si="10"/>
        <v>-0.19217911299376422</v>
      </c>
      <c r="R60" s="5">
        <f t="shared" si="11"/>
        <v>-6.1633112993761729E-2</v>
      </c>
      <c r="S60" s="3">
        <f t="shared" si="12"/>
        <v>-0.73855966543285922</v>
      </c>
    </row>
    <row r="61" spans="1:19" x14ac:dyDescent="0.25">
      <c r="A61" s="44">
        <v>36263</v>
      </c>
      <c r="B61" s="5">
        <v>17.776388000000001</v>
      </c>
      <c r="C61" s="5">
        <v>20.305820000000001</v>
      </c>
      <c r="D61" s="3">
        <f t="shared" si="0"/>
        <v>-0.46377202535468598</v>
      </c>
      <c r="E61" s="3">
        <f t="shared" si="1"/>
        <v>-0.33635708379201845</v>
      </c>
      <c r="F61" s="3">
        <f t="shared" si="2"/>
        <v>0.27262761082593207</v>
      </c>
      <c r="G61" s="17">
        <f t="shared" si="13"/>
        <v>-0.46735890461226881</v>
      </c>
      <c r="H61" s="33">
        <f t="shared" si="14"/>
        <v>-2.1753000000000355E-2</v>
      </c>
      <c r="I61" s="33">
        <f>(C61-C60)*'ADF test'!$P$3</f>
        <v>-0.12811682484053938</v>
      </c>
      <c r="J61" s="5" t="str">
        <f t="shared" si="3"/>
        <v/>
      </c>
      <c r="K61" s="5" t="str">
        <f t="shared" si="4"/>
        <v/>
      </c>
      <c r="L61" s="34">
        <f t="shared" si="5"/>
        <v>1</v>
      </c>
      <c r="M61" s="5" t="str">
        <f t="shared" si="6"/>
        <v/>
      </c>
      <c r="N61" s="5">
        <f t="shared" si="7"/>
        <v>0</v>
      </c>
      <c r="O61" s="34">
        <f t="shared" si="8"/>
        <v>0</v>
      </c>
      <c r="P61" s="5">
        <f t="shared" si="9"/>
        <v>-2.1753000000000355E-2</v>
      </c>
      <c r="Q61" s="5">
        <f t="shared" si="10"/>
        <v>0.12811682484053938</v>
      </c>
      <c r="R61" s="5">
        <f t="shared" si="11"/>
        <v>0.10636382484053902</v>
      </c>
      <c r="S61" s="3">
        <f t="shared" si="12"/>
        <v>-0.63219584059232026</v>
      </c>
    </row>
    <row r="62" spans="1:19" x14ac:dyDescent="0.25">
      <c r="A62" s="44">
        <v>36264</v>
      </c>
      <c r="B62" s="5">
        <v>17.558800000000002</v>
      </c>
      <c r="C62" s="5">
        <v>19.58061</v>
      </c>
      <c r="D62" s="3">
        <f t="shared" si="0"/>
        <v>-9.0678934672041578E-3</v>
      </c>
      <c r="E62" s="3">
        <f t="shared" si="1"/>
        <v>-0.32802583838070087</v>
      </c>
      <c r="F62" s="3">
        <f t="shared" si="2"/>
        <v>0.28086331646358009</v>
      </c>
      <c r="G62" s="17">
        <f t="shared" si="13"/>
        <v>1.1356340476555484</v>
      </c>
      <c r="H62" s="33">
        <f t="shared" si="14"/>
        <v>-0.21758799999999923</v>
      </c>
      <c r="I62" s="33">
        <f>(C62-C61)*'ADF test'!$P$3</f>
        <v>-0.43241850716779273</v>
      </c>
      <c r="J62" s="5" t="str">
        <f t="shared" si="3"/>
        <v/>
      </c>
      <c r="K62" s="5">
        <f t="shared" si="4"/>
        <v>0</v>
      </c>
      <c r="L62" s="34">
        <f t="shared" si="5"/>
        <v>0</v>
      </c>
      <c r="M62" s="5" t="str">
        <f t="shared" si="6"/>
        <v/>
      </c>
      <c r="N62" s="5" t="str">
        <f t="shared" si="7"/>
        <v/>
      </c>
      <c r="O62" s="34">
        <f t="shared" si="8"/>
        <v>0</v>
      </c>
      <c r="P62" s="5">
        <f t="shared" si="9"/>
        <v>-0.21758799999999923</v>
      </c>
      <c r="Q62" s="5">
        <f t="shared" si="10"/>
        <v>0.43241850716779273</v>
      </c>
      <c r="R62" s="5">
        <f t="shared" si="11"/>
        <v>0.21483050716779351</v>
      </c>
      <c r="S62" s="3">
        <f t="shared" si="12"/>
        <v>-0.41736533342452675</v>
      </c>
    </row>
    <row r="63" spans="1:19" x14ac:dyDescent="0.25">
      <c r="A63" s="44">
        <v>36265</v>
      </c>
      <c r="B63" s="5">
        <v>18.320339000000001</v>
      </c>
      <c r="C63" s="5">
        <v>20.574414999999998</v>
      </c>
      <c r="D63" s="3">
        <f t="shared" si="0"/>
        <v>-0.11584852265658441</v>
      </c>
      <c r="E63" s="3">
        <f t="shared" si="1"/>
        <v>-0.31997222917347146</v>
      </c>
      <c r="F63" s="3">
        <f t="shared" si="2"/>
        <v>0.28522532974378167</v>
      </c>
      <c r="G63" s="17">
        <f t="shared" si="13"/>
        <v>0.71565771069579154</v>
      </c>
      <c r="H63" s="33">
        <f t="shared" si="14"/>
        <v>0.76153899999999908</v>
      </c>
      <c r="I63" s="33">
        <f>(C63-C62)*'ADF test'!$P$3</f>
        <v>0.5925727368843331</v>
      </c>
      <c r="J63" s="5" t="str">
        <f t="shared" si="3"/>
        <v/>
      </c>
      <c r="K63" s="5">
        <f t="shared" si="4"/>
        <v>0</v>
      </c>
      <c r="L63" s="34">
        <f t="shared" si="5"/>
        <v>0</v>
      </c>
      <c r="M63" s="5" t="str">
        <f t="shared" si="6"/>
        <v/>
      </c>
      <c r="N63" s="5" t="str">
        <f t="shared" si="7"/>
        <v/>
      </c>
      <c r="O63" s="34">
        <f t="shared" si="8"/>
        <v>0</v>
      </c>
      <c r="P63" s="5">
        <f t="shared" si="9"/>
        <v>0</v>
      </c>
      <c r="Q63" s="5">
        <f t="shared" si="10"/>
        <v>0</v>
      </c>
      <c r="R63" s="5">
        <f t="shared" si="11"/>
        <v>0</v>
      </c>
      <c r="S63" s="3">
        <f t="shared" si="12"/>
        <v>-0.41736533342452675</v>
      </c>
    </row>
    <row r="64" spans="1:19" x14ac:dyDescent="0.25">
      <c r="A64" s="44">
        <v>36266</v>
      </c>
      <c r="B64" s="5">
        <v>18.896919</v>
      </c>
      <c r="C64" s="5">
        <v>21.245909000000001</v>
      </c>
      <c r="D64" s="3">
        <f t="shared" si="0"/>
        <v>-9.8503158639193344E-2</v>
      </c>
      <c r="E64" s="3">
        <f t="shared" si="1"/>
        <v>-0.3274054597013305</v>
      </c>
      <c r="F64" s="3">
        <f t="shared" si="2"/>
        <v>0.27719958594769362</v>
      </c>
      <c r="G64" s="17">
        <f t="shared" si="13"/>
        <v>0.82576711029189653</v>
      </c>
      <c r="H64" s="33">
        <f t="shared" si="14"/>
        <v>0.57657999999999987</v>
      </c>
      <c r="I64" s="33">
        <f>(C64-C63)*'ADF test'!$P$3</f>
        <v>0.40038945002431126</v>
      </c>
      <c r="J64" s="5" t="str">
        <f t="shared" si="3"/>
        <v/>
      </c>
      <c r="K64" s="5">
        <f t="shared" si="4"/>
        <v>0</v>
      </c>
      <c r="L64" s="34">
        <f t="shared" si="5"/>
        <v>0</v>
      </c>
      <c r="M64" s="5" t="str">
        <f t="shared" si="6"/>
        <v/>
      </c>
      <c r="N64" s="5" t="str">
        <f t="shared" si="7"/>
        <v/>
      </c>
      <c r="O64" s="34">
        <f t="shared" si="8"/>
        <v>0</v>
      </c>
      <c r="P64" s="5">
        <f t="shared" si="9"/>
        <v>0</v>
      </c>
      <c r="Q64" s="5">
        <f t="shared" si="10"/>
        <v>0</v>
      </c>
      <c r="R64" s="5">
        <f t="shared" si="11"/>
        <v>0</v>
      </c>
      <c r="S64" s="3">
        <f t="shared" si="12"/>
        <v>-0.41736533342452675</v>
      </c>
    </row>
    <row r="65" spans="1:19" x14ac:dyDescent="0.25">
      <c r="A65" s="44">
        <v>36269</v>
      </c>
      <c r="B65" s="5">
        <v>19.125382999999999</v>
      </c>
      <c r="C65" s="5">
        <v>21.903964999999999</v>
      </c>
      <c r="D65" s="3">
        <f t="shared" si="0"/>
        <v>-0.40320203767747742</v>
      </c>
      <c r="E65" s="3">
        <f t="shared" si="1"/>
        <v>-0.33807370702241757</v>
      </c>
      <c r="F65" s="3">
        <f t="shared" si="2"/>
        <v>0.27658791983452768</v>
      </c>
      <c r="G65" s="17">
        <f t="shared" si="13"/>
        <v>-0.2354706260997361</v>
      </c>
      <c r="H65" s="33">
        <f t="shared" si="14"/>
        <v>0.22846399999999889</v>
      </c>
      <c r="I65" s="33">
        <f>(C65-C64)*'ADF test'!$P$3</f>
        <v>0.39237681933896129</v>
      </c>
      <c r="J65" s="5" t="str">
        <f t="shared" si="3"/>
        <v/>
      </c>
      <c r="K65" s="5" t="str">
        <f t="shared" si="4"/>
        <v/>
      </c>
      <c r="L65" s="34">
        <f t="shared" si="5"/>
        <v>0</v>
      </c>
      <c r="M65" s="5" t="str">
        <f t="shared" si="6"/>
        <v/>
      </c>
      <c r="N65" s="5">
        <f t="shared" si="7"/>
        <v>0</v>
      </c>
      <c r="O65" s="34">
        <f t="shared" si="8"/>
        <v>0</v>
      </c>
      <c r="P65" s="5">
        <f t="shared" si="9"/>
        <v>0</v>
      </c>
      <c r="Q65" s="5">
        <f t="shared" si="10"/>
        <v>0</v>
      </c>
      <c r="R65" s="5">
        <f t="shared" si="11"/>
        <v>0</v>
      </c>
      <c r="S65" s="3">
        <f t="shared" si="12"/>
        <v>-0.41736533342452675</v>
      </c>
    </row>
    <row r="66" spans="1:19" x14ac:dyDescent="0.25">
      <c r="A66" s="44">
        <v>36270</v>
      </c>
      <c r="B66" s="5">
        <v>18.820778000000001</v>
      </c>
      <c r="C66" s="5">
        <v>20.856439999999999</v>
      </c>
      <c r="D66" s="3">
        <f t="shared" si="0"/>
        <v>0.2473386846420027</v>
      </c>
      <c r="E66" s="3">
        <f t="shared" si="1"/>
        <v>-0.32256597980042923</v>
      </c>
      <c r="F66" s="3">
        <f t="shared" si="2"/>
        <v>0.30250171246156254</v>
      </c>
      <c r="G66" s="17">
        <f t="shared" si="13"/>
        <v>1.8839716965729476</v>
      </c>
      <c r="H66" s="33">
        <f t="shared" si="14"/>
        <v>-0.30460499999999868</v>
      </c>
      <c r="I66" s="33">
        <f>(C66-C65)*'ADF test'!$P$3</f>
        <v>-0.62460417909425114</v>
      </c>
      <c r="J66" s="5" t="str">
        <f t="shared" si="3"/>
        <v/>
      </c>
      <c r="K66" s="5">
        <f t="shared" si="4"/>
        <v>0</v>
      </c>
      <c r="L66" s="34">
        <f t="shared" si="5"/>
        <v>0</v>
      </c>
      <c r="M66" s="5">
        <f t="shared" si="6"/>
        <v>-1</v>
      </c>
      <c r="N66" s="5" t="str">
        <f t="shared" si="7"/>
        <v/>
      </c>
      <c r="O66" s="34">
        <f t="shared" si="8"/>
        <v>-1</v>
      </c>
      <c r="P66" s="5">
        <f t="shared" si="9"/>
        <v>0</v>
      </c>
      <c r="Q66" s="5">
        <f t="shared" si="10"/>
        <v>0</v>
      </c>
      <c r="R66" s="5">
        <f t="shared" si="11"/>
        <v>0</v>
      </c>
      <c r="S66" s="3">
        <f t="shared" si="12"/>
        <v>-0.41736533342452675</v>
      </c>
    </row>
    <row r="67" spans="1:19" x14ac:dyDescent="0.25">
      <c r="A67" s="44">
        <v>36271</v>
      </c>
      <c r="B67" s="5">
        <v>18.537924</v>
      </c>
      <c r="C67" s="5">
        <v>20.70871</v>
      </c>
      <c r="D67" s="3">
        <f t="shared" si="0"/>
        <v>0.12434118072228628</v>
      </c>
      <c r="E67" s="3">
        <f t="shared" si="1"/>
        <v>-0.30901466982469694</v>
      </c>
      <c r="F67" s="3">
        <f t="shared" si="2"/>
        <v>0.31795779938817392</v>
      </c>
      <c r="G67" s="17">
        <f t="shared" si="13"/>
        <v>1.3629351171157382</v>
      </c>
      <c r="H67" s="33">
        <f t="shared" si="14"/>
        <v>-0.28285400000000038</v>
      </c>
      <c r="I67" s="33">
        <f>(C67-C66)*'ADF test'!$P$3</f>
        <v>-8.8086466077270928E-2</v>
      </c>
      <c r="J67" s="5" t="str">
        <f t="shared" si="3"/>
        <v/>
      </c>
      <c r="K67" s="5">
        <f t="shared" si="4"/>
        <v>0</v>
      </c>
      <c r="L67" s="34">
        <f t="shared" si="5"/>
        <v>0</v>
      </c>
      <c r="M67" s="5">
        <f t="shared" si="6"/>
        <v>-1</v>
      </c>
      <c r="N67" s="5" t="str">
        <f t="shared" si="7"/>
        <v/>
      </c>
      <c r="O67" s="34">
        <f t="shared" si="8"/>
        <v>-1</v>
      </c>
      <c r="P67" s="5">
        <f t="shared" si="9"/>
        <v>0.28285400000000038</v>
      </c>
      <c r="Q67" s="5">
        <f t="shared" si="10"/>
        <v>-8.8086466077270928E-2</v>
      </c>
      <c r="R67" s="5">
        <f t="shared" si="11"/>
        <v>0.19476753392272944</v>
      </c>
      <c r="S67" s="3">
        <f t="shared" si="12"/>
        <v>-0.22259779950179731</v>
      </c>
    </row>
    <row r="68" spans="1:19" x14ac:dyDescent="0.25">
      <c r="A68" s="44">
        <v>36272</v>
      </c>
      <c r="B68" s="5">
        <v>18.864287999999998</v>
      </c>
      <c r="C68" s="5">
        <v>21.165316000000001</v>
      </c>
      <c r="D68" s="3">
        <f t="shared" si="0"/>
        <v>6.5201780569555723E-2</v>
      </c>
      <c r="E68" s="3">
        <f t="shared" si="1"/>
        <v>-0.28769190046669912</v>
      </c>
      <c r="F68" s="3">
        <f t="shared" si="2"/>
        <v>0.33147432004406152</v>
      </c>
      <c r="G68" s="17">
        <f t="shared" si="13"/>
        <v>1.0646184627193629</v>
      </c>
      <c r="H68" s="33">
        <f t="shared" si="14"/>
        <v>0.3263639999999981</v>
      </c>
      <c r="I68" s="33">
        <f>(C68-C67)*'ADF test'!$P$3</f>
        <v>0.27225891105177441</v>
      </c>
      <c r="J68" s="5" t="str">
        <f t="shared" si="3"/>
        <v/>
      </c>
      <c r="K68" s="5">
        <f t="shared" si="4"/>
        <v>0</v>
      </c>
      <c r="L68" s="34">
        <f t="shared" si="5"/>
        <v>0</v>
      </c>
      <c r="M68" s="5" t="str">
        <f t="shared" si="6"/>
        <v/>
      </c>
      <c r="N68" s="5" t="str">
        <f t="shared" si="7"/>
        <v/>
      </c>
      <c r="O68" s="34">
        <f t="shared" si="8"/>
        <v>-1</v>
      </c>
      <c r="P68" s="5">
        <f t="shared" si="9"/>
        <v>-0.3263639999999981</v>
      </c>
      <c r="Q68" s="5">
        <f t="shared" si="10"/>
        <v>0.27225891105177441</v>
      </c>
      <c r="R68" s="5">
        <f t="shared" si="11"/>
        <v>-5.410508894822369E-2</v>
      </c>
      <c r="S68" s="3">
        <f t="shared" si="12"/>
        <v>-0.276702888450021</v>
      </c>
    </row>
    <row r="69" spans="1:19" x14ac:dyDescent="0.25">
      <c r="A69" s="44">
        <v>36273</v>
      </c>
      <c r="B69" s="5">
        <v>18.624949999999998</v>
      </c>
      <c r="C69" s="5">
        <v>20.601275999999999</v>
      </c>
      <c r="D69" s="3">
        <f t="shared" si="0"/>
        <v>0.31685058329271953</v>
      </c>
      <c r="E69" s="3">
        <f t="shared" si="1"/>
        <v>-0.23961254709113167</v>
      </c>
      <c r="F69" s="3">
        <f t="shared" si="2"/>
        <v>0.36050695409339306</v>
      </c>
      <c r="G69" s="17">
        <f t="shared" si="13"/>
        <v>1.543557271407568</v>
      </c>
      <c r="H69" s="33">
        <f t="shared" si="14"/>
        <v>-0.23933800000000005</v>
      </c>
      <c r="I69" s="33">
        <f>(C69-C68)*'ADF test'!$P$3</f>
        <v>-0.33631821787195781</v>
      </c>
      <c r="J69" s="5" t="str">
        <f t="shared" si="3"/>
        <v/>
      </c>
      <c r="K69" s="5">
        <f t="shared" si="4"/>
        <v>0</v>
      </c>
      <c r="L69" s="34">
        <f t="shared" si="5"/>
        <v>0</v>
      </c>
      <c r="M69" s="5">
        <f t="shared" si="6"/>
        <v>-1</v>
      </c>
      <c r="N69" s="5" t="str">
        <f t="shared" si="7"/>
        <v/>
      </c>
      <c r="O69" s="34">
        <f t="shared" si="8"/>
        <v>-1</v>
      </c>
      <c r="P69" s="5">
        <f t="shared" si="9"/>
        <v>0.23933800000000005</v>
      </c>
      <c r="Q69" s="5">
        <f t="shared" si="10"/>
        <v>-0.33631821787195781</v>
      </c>
      <c r="R69" s="5">
        <f t="shared" si="11"/>
        <v>-9.6980217871957763E-2</v>
      </c>
      <c r="S69" s="3">
        <f t="shared" si="12"/>
        <v>-0.37368310632197876</v>
      </c>
    </row>
    <row r="70" spans="1:19" s="8" customFormat="1" x14ac:dyDescent="0.25">
      <c r="A70" s="44">
        <v>36276</v>
      </c>
      <c r="B70" s="5">
        <v>18.211556999999999</v>
      </c>
      <c r="C70" s="5">
        <v>20.507262999999998</v>
      </c>
      <c r="D70" s="3">
        <f t="shared" si="0"/>
        <v>1.7921517092830186E-2</v>
      </c>
      <c r="E70" s="3">
        <f t="shared" si="1"/>
        <v>-0.23445505431683666</v>
      </c>
      <c r="F70" s="3">
        <f t="shared" si="2"/>
        <v>0.36375332251620501</v>
      </c>
      <c r="G70" s="17">
        <f t="shared" si="13"/>
        <v>0.69381241568844665</v>
      </c>
      <c r="H70" s="33">
        <f t="shared" si="14"/>
        <v>-0.41339299999999923</v>
      </c>
      <c r="I70" s="33">
        <f>(C70-C69)*'ADF test'!$P$3</f>
        <v>-5.6056812667180288E-2</v>
      </c>
      <c r="J70" s="5" t="str">
        <f t="shared" si="3"/>
        <v/>
      </c>
      <c r="K70" s="5">
        <f t="shared" si="4"/>
        <v>0</v>
      </c>
      <c r="L70" s="34">
        <f t="shared" si="5"/>
        <v>0</v>
      </c>
      <c r="M70" s="5" t="str">
        <f t="shared" si="6"/>
        <v/>
      </c>
      <c r="N70" s="5" t="str">
        <f t="shared" si="7"/>
        <v/>
      </c>
      <c r="O70" s="34">
        <f t="shared" si="8"/>
        <v>-1</v>
      </c>
      <c r="P70" s="5">
        <f t="shared" si="9"/>
        <v>0.41339299999999923</v>
      </c>
      <c r="Q70" s="5">
        <f t="shared" si="10"/>
        <v>-5.6056812667180288E-2</v>
      </c>
      <c r="R70" s="5">
        <f t="shared" si="11"/>
        <v>0.35733618733281897</v>
      </c>
      <c r="S70" s="3">
        <f t="shared" si="12"/>
        <v>-1.6346918989159798E-2</v>
      </c>
    </row>
    <row r="71" spans="1:19" s="8" customFormat="1" x14ac:dyDescent="0.25">
      <c r="A71" s="44">
        <v>36277</v>
      </c>
      <c r="B71" s="5">
        <v>18.788139000000001</v>
      </c>
      <c r="C71" s="5">
        <v>21.259322999999998</v>
      </c>
      <c r="D71" s="3">
        <f t="shared" si="0"/>
        <v>-5.3142481762382232E-2</v>
      </c>
      <c r="E71" s="3">
        <f t="shared" si="1"/>
        <v>-0.21512871955872015</v>
      </c>
      <c r="F71" s="3">
        <f t="shared" si="2"/>
        <v>0.36471766900177488</v>
      </c>
      <c r="G71" s="17">
        <f t="shared" si="13"/>
        <v>0.4441414594464016</v>
      </c>
      <c r="H71" s="33">
        <f t="shared" si="14"/>
        <v>0.57658200000000193</v>
      </c>
      <c r="I71" s="33">
        <f>(C71-C70)*'ADF test'!$P$3</f>
        <v>0.44842826560666571</v>
      </c>
      <c r="J71" s="5" t="str">
        <f t="shared" si="3"/>
        <v/>
      </c>
      <c r="K71" s="5">
        <f t="shared" si="4"/>
        <v>0</v>
      </c>
      <c r="L71" s="34">
        <f t="shared" si="5"/>
        <v>0</v>
      </c>
      <c r="M71" s="5" t="str">
        <f t="shared" si="6"/>
        <v/>
      </c>
      <c r="N71" s="5" t="str">
        <f t="shared" si="7"/>
        <v/>
      </c>
      <c r="O71" s="34">
        <f t="shared" si="8"/>
        <v>-1</v>
      </c>
      <c r="P71" s="5">
        <f t="shared" si="9"/>
        <v>-0.57658200000000193</v>
      </c>
      <c r="Q71" s="5">
        <f t="shared" si="10"/>
        <v>0.44842826560666571</v>
      </c>
      <c r="R71" s="5">
        <f t="shared" si="11"/>
        <v>-0.12815373439333622</v>
      </c>
      <c r="S71" s="3">
        <f t="shared" si="12"/>
        <v>-0.14450065338249601</v>
      </c>
    </row>
    <row r="72" spans="1:19" s="8" customFormat="1" x14ac:dyDescent="0.25">
      <c r="A72" s="44">
        <v>36278</v>
      </c>
      <c r="B72" s="5">
        <v>19.408238999999998</v>
      </c>
      <c r="C72" s="5">
        <v>22.105408000000001</v>
      </c>
      <c r="D72" s="3">
        <f t="shared" si="0"/>
        <v>-0.15215625148698564</v>
      </c>
      <c r="E72" s="3">
        <f t="shared" si="1"/>
        <v>-0.20667923769496621</v>
      </c>
      <c r="F72" s="3">
        <f t="shared" si="2"/>
        <v>0.36449895145595967</v>
      </c>
      <c r="G72" s="17">
        <f t="shared" si="13"/>
        <v>0.14958338286075501</v>
      </c>
      <c r="H72" s="33">
        <f t="shared" si="14"/>
        <v>0.62009999999999721</v>
      </c>
      <c r="I72" s="33">
        <f>(C72-C71)*'ADF test'!$P$3</f>
        <v>0.50449223347314931</v>
      </c>
      <c r="J72" s="5" t="str">
        <f t="shared" si="3"/>
        <v/>
      </c>
      <c r="K72" s="5">
        <f t="shared" si="4"/>
        <v>0</v>
      </c>
      <c r="L72" s="34">
        <f t="shared" si="5"/>
        <v>0</v>
      </c>
      <c r="M72" s="5" t="str">
        <f t="shared" si="6"/>
        <v/>
      </c>
      <c r="N72" s="5" t="str">
        <f t="shared" si="7"/>
        <v/>
      </c>
      <c r="O72" s="34">
        <f t="shared" si="8"/>
        <v>-1</v>
      </c>
      <c r="P72" s="5">
        <f t="shared" si="9"/>
        <v>-0.62009999999999721</v>
      </c>
      <c r="Q72" s="5">
        <f t="shared" si="10"/>
        <v>0.50449223347314931</v>
      </c>
      <c r="R72" s="5">
        <f t="shared" si="11"/>
        <v>-0.1156077665268479</v>
      </c>
      <c r="S72" s="3">
        <f t="shared" si="12"/>
        <v>-0.26010841990934391</v>
      </c>
    </row>
    <row r="73" spans="1:19" x14ac:dyDescent="0.25">
      <c r="A73" s="44">
        <v>36279</v>
      </c>
      <c r="B73" s="5">
        <v>19.995712000000001</v>
      </c>
      <c r="C73" s="5">
        <v>22.253145</v>
      </c>
      <c r="D73" s="3">
        <f t="shared" si="0"/>
        <v>0.28708111571127048</v>
      </c>
      <c r="E73" s="3">
        <f t="shared" si="1"/>
        <v>-0.15847817110012419</v>
      </c>
      <c r="F73" s="3">
        <f t="shared" si="2"/>
        <v>0.37616803501924501</v>
      </c>
      <c r="G73" s="17">
        <f t="shared" si="13"/>
        <v>1.1844687621812404</v>
      </c>
      <c r="H73" s="33">
        <f t="shared" si="14"/>
        <v>0.5874730000000028</v>
      </c>
      <c r="I73" s="33">
        <f>(C73-C72)*'ADF test'!$P$3</f>
        <v>8.8090639943530655E-2</v>
      </c>
      <c r="J73" s="5" t="str">
        <f t="shared" si="3"/>
        <v/>
      </c>
      <c r="K73" s="5">
        <f t="shared" si="4"/>
        <v>0</v>
      </c>
      <c r="L73" s="34">
        <f t="shared" si="5"/>
        <v>0</v>
      </c>
      <c r="M73" s="5" t="str">
        <f t="shared" si="6"/>
        <v/>
      </c>
      <c r="N73" s="5" t="str">
        <f t="shared" si="7"/>
        <v/>
      </c>
      <c r="O73" s="34">
        <f t="shared" si="8"/>
        <v>-1</v>
      </c>
      <c r="P73" s="5">
        <f t="shared" si="9"/>
        <v>-0.5874730000000028</v>
      </c>
      <c r="Q73" s="5">
        <f t="shared" si="10"/>
        <v>8.8090639943530655E-2</v>
      </c>
      <c r="R73" s="5">
        <f t="shared" si="11"/>
        <v>-0.49938236005647213</v>
      </c>
      <c r="S73" s="3">
        <f t="shared" si="12"/>
        <v>-0.75949077996581604</v>
      </c>
    </row>
    <row r="74" spans="1:19" s="8" customFormat="1" x14ac:dyDescent="0.25">
      <c r="A74" s="44">
        <v>36280</v>
      </c>
      <c r="B74" s="5">
        <v>19.658463000000001</v>
      </c>
      <c r="C74" s="5">
        <v>21.433916</v>
      </c>
      <c r="D74" s="3">
        <f t="shared" si="0"/>
        <v>0.60055312274439032</v>
      </c>
      <c r="E74" s="3">
        <f t="shared" si="1"/>
        <v>-5.955556897127412E-2</v>
      </c>
      <c r="F74" s="3">
        <f t="shared" si="2"/>
        <v>0.35247333618338045</v>
      </c>
      <c r="G74" s="17">
        <f t="shared" si="13"/>
        <v>1.8727904325002085</v>
      </c>
      <c r="H74" s="33">
        <f t="shared" si="14"/>
        <v>-0.33724899999999991</v>
      </c>
      <c r="I74" s="33">
        <f>(C74-C73)*'ADF test'!$P$3</f>
        <v>-0.48847889743462364</v>
      </c>
      <c r="J74" s="5" t="str">
        <f t="shared" si="3"/>
        <v/>
      </c>
      <c r="K74" s="5">
        <f t="shared" si="4"/>
        <v>0</v>
      </c>
      <c r="L74" s="34">
        <f t="shared" si="5"/>
        <v>0</v>
      </c>
      <c r="M74" s="5">
        <f t="shared" si="6"/>
        <v>-1</v>
      </c>
      <c r="N74" s="5" t="str">
        <f t="shared" si="7"/>
        <v/>
      </c>
      <c r="O74" s="34">
        <f t="shared" si="8"/>
        <v>-1</v>
      </c>
      <c r="P74" s="5">
        <f t="shared" si="9"/>
        <v>0.33724899999999991</v>
      </c>
      <c r="Q74" s="5">
        <f t="shared" si="10"/>
        <v>-0.48847889743462364</v>
      </c>
      <c r="R74" s="5">
        <f t="shared" si="11"/>
        <v>-0.15122989743462373</v>
      </c>
      <c r="S74" s="3">
        <f t="shared" si="12"/>
        <v>-0.91072067740043972</v>
      </c>
    </row>
    <row r="75" spans="1:19" s="8" customFormat="1" x14ac:dyDescent="0.25">
      <c r="A75" s="44">
        <v>36283</v>
      </c>
      <c r="B75" s="5">
        <v>20.148026999999999</v>
      </c>
      <c r="C75" s="5">
        <v>21.930814999999999</v>
      </c>
      <c r="D75" s="3">
        <f t="shared" si="0"/>
        <v>0.58621973384171255</v>
      </c>
      <c r="E75" s="3">
        <f t="shared" si="1"/>
        <v>1.6139090688145119E-2</v>
      </c>
      <c r="F75" s="3">
        <f t="shared" si="2"/>
        <v>0.35301597310000843</v>
      </c>
      <c r="G75" s="17">
        <f t="shared" si="13"/>
        <v>1.614886256130017</v>
      </c>
      <c r="H75" s="33">
        <f t="shared" si="14"/>
        <v>0.48956399999999789</v>
      </c>
      <c r="I75" s="33">
        <f>(C75-C74)*'ADF test'!$P$3</f>
        <v>0.29628428150903668</v>
      </c>
      <c r="J75" s="5" t="str">
        <f t="shared" si="3"/>
        <v/>
      </c>
      <c r="K75" s="5">
        <f t="shared" si="4"/>
        <v>0</v>
      </c>
      <c r="L75" s="34">
        <f t="shared" si="5"/>
        <v>0</v>
      </c>
      <c r="M75" s="5">
        <f t="shared" si="6"/>
        <v>-1</v>
      </c>
      <c r="N75" s="5" t="str">
        <f t="shared" si="7"/>
        <v/>
      </c>
      <c r="O75" s="34">
        <f t="shared" si="8"/>
        <v>-1</v>
      </c>
      <c r="P75" s="5">
        <f t="shared" si="9"/>
        <v>-0.48956399999999789</v>
      </c>
      <c r="Q75" s="5">
        <f t="shared" si="10"/>
        <v>0.29628428150903668</v>
      </c>
      <c r="R75" s="5">
        <f t="shared" si="11"/>
        <v>-0.19327971849096121</v>
      </c>
      <c r="S75" s="3">
        <f t="shared" si="12"/>
        <v>-1.1040003958914009</v>
      </c>
    </row>
    <row r="76" spans="1:19" x14ac:dyDescent="0.25">
      <c r="A76" s="44">
        <v>36284</v>
      </c>
      <c r="B76" s="5">
        <v>20.169785000000001</v>
      </c>
      <c r="C76" s="5">
        <v>21.554783</v>
      </c>
      <c r="D76" s="3">
        <f t="shared" si="0"/>
        <v>0.8507654872459014</v>
      </c>
      <c r="E76" s="3">
        <f t="shared" si="1"/>
        <v>0.11253630217613475</v>
      </c>
      <c r="F76" s="3">
        <f t="shared" si="2"/>
        <v>0.35743030120296077</v>
      </c>
      <c r="G76" s="17">
        <f t="shared" si="13"/>
        <v>2.0653794112731805</v>
      </c>
      <c r="H76" s="33">
        <f t="shared" si="14"/>
        <v>2.1758000000001942E-2</v>
      </c>
      <c r="I76" s="33">
        <f>(C76-C75)*'ADF test'!$P$3</f>
        <v>-0.224215325336549</v>
      </c>
      <c r="J76" s="5" t="str">
        <f t="shared" si="3"/>
        <v/>
      </c>
      <c r="K76" s="5">
        <f t="shared" si="4"/>
        <v>0</v>
      </c>
      <c r="L76" s="34">
        <f t="shared" si="5"/>
        <v>0</v>
      </c>
      <c r="M76" s="5">
        <f t="shared" si="6"/>
        <v>-1</v>
      </c>
      <c r="N76" s="5" t="str">
        <f t="shared" si="7"/>
        <v/>
      </c>
      <c r="O76" s="34">
        <f t="shared" si="8"/>
        <v>-1</v>
      </c>
      <c r="P76" s="5">
        <f t="shared" si="9"/>
        <v>-2.1758000000001942E-2</v>
      </c>
      <c r="Q76" s="5">
        <f t="shared" si="10"/>
        <v>-0.224215325336549</v>
      </c>
      <c r="R76" s="5">
        <f t="shared" si="11"/>
        <v>-0.24597332533655095</v>
      </c>
      <c r="S76" s="3">
        <f t="shared" si="12"/>
        <v>-1.3499737212279519</v>
      </c>
    </row>
    <row r="77" spans="1:19" x14ac:dyDescent="0.25">
      <c r="A77" s="44">
        <v>36285</v>
      </c>
      <c r="B77" s="5">
        <v>19.876035999999999</v>
      </c>
      <c r="C77" s="5">
        <v>21.501064</v>
      </c>
      <c r="D77" s="3">
        <f t="shared" si="0"/>
        <v>0.54062385332310825</v>
      </c>
      <c r="E77" s="3">
        <f t="shared" si="1"/>
        <v>0.17531104459349689</v>
      </c>
      <c r="F77" s="3">
        <f t="shared" si="2"/>
        <v>0.33708784945640619</v>
      </c>
      <c r="G77" s="17">
        <f t="shared" si="13"/>
        <v>1.0837317610786661</v>
      </c>
      <c r="H77" s="33">
        <f t="shared" si="14"/>
        <v>-0.29374900000000181</v>
      </c>
      <c r="I77" s="33">
        <f>(C77-C76)*'ADF test'!$P$3</f>
        <v>-3.2030845943308912E-2</v>
      </c>
      <c r="J77" s="5" t="str">
        <f t="shared" si="3"/>
        <v/>
      </c>
      <c r="K77" s="5">
        <f t="shared" si="4"/>
        <v>0</v>
      </c>
      <c r="L77" s="34">
        <f t="shared" si="5"/>
        <v>0</v>
      </c>
      <c r="M77" s="5" t="str">
        <f t="shared" si="6"/>
        <v/>
      </c>
      <c r="N77" s="5" t="str">
        <f t="shared" si="7"/>
        <v/>
      </c>
      <c r="O77" s="34">
        <f t="shared" si="8"/>
        <v>-1</v>
      </c>
      <c r="P77" s="5">
        <f t="shared" si="9"/>
        <v>0.29374900000000181</v>
      </c>
      <c r="Q77" s="5">
        <f t="shared" si="10"/>
        <v>-3.2030845943308912E-2</v>
      </c>
      <c r="R77" s="5">
        <f t="shared" si="11"/>
        <v>0.26171815405669291</v>
      </c>
      <c r="S77" s="3">
        <f t="shared" si="12"/>
        <v>-1.088255567171259</v>
      </c>
    </row>
    <row r="78" spans="1:19" x14ac:dyDescent="0.25">
      <c r="A78" s="44">
        <v>36286</v>
      </c>
      <c r="B78" s="5">
        <v>19.821648</v>
      </c>
      <c r="C78" s="5">
        <v>21.017590999999999</v>
      </c>
      <c r="D78" s="3">
        <f t="shared" si="0"/>
        <v>0.86212950538157429</v>
      </c>
      <c r="E78" s="3">
        <f t="shared" si="1"/>
        <v>0.22976088202154554</v>
      </c>
      <c r="F78" s="3">
        <f t="shared" si="2"/>
        <v>0.37369423528789131</v>
      </c>
      <c r="G78" s="17">
        <f t="shared" si="13"/>
        <v>1.692208665924045</v>
      </c>
      <c r="H78" s="33">
        <f t="shared" si="14"/>
        <v>-5.4387999999999437E-2</v>
      </c>
      <c r="I78" s="33">
        <f>(C78-C77)*'ADF test'!$P$3</f>
        <v>-0.28827880602299211</v>
      </c>
      <c r="J78" s="5" t="str">
        <f t="shared" si="3"/>
        <v/>
      </c>
      <c r="K78" s="5">
        <f t="shared" si="4"/>
        <v>0</v>
      </c>
      <c r="L78" s="34">
        <f t="shared" si="5"/>
        <v>0</v>
      </c>
      <c r="M78" s="5">
        <f t="shared" si="6"/>
        <v>-1</v>
      </c>
      <c r="N78" s="5" t="str">
        <f t="shared" si="7"/>
        <v/>
      </c>
      <c r="O78" s="34">
        <f t="shared" si="8"/>
        <v>-1</v>
      </c>
      <c r="P78" s="5">
        <f t="shared" si="9"/>
        <v>5.4387999999999437E-2</v>
      </c>
      <c r="Q78" s="5">
        <f t="shared" si="10"/>
        <v>-0.28827880602299211</v>
      </c>
      <c r="R78" s="5">
        <f t="shared" si="11"/>
        <v>-0.23389080602299267</v>
      </c>
      <c r="S78" s="3">
        <f t="shared" si="12"/>
        <v>-1.3221463731942518</v>
      </c>
    </row>
    <row r="79" spans="1:19" x14ac:dyDescent="0.25">
      <c r="A79" s="44">
        <v>36287</v>
      </c>
      <c r="B79" s="5">
        <v>19.941314999999999</v>
      </c>
      <c r="C79" s="5">
        <v>20.386386999999999</v>
      </c>
      <c r="D79" s="3">
        <f t="shared" si="0"/>
        <v>1.4483972004098185</v>
      </c>
      <c r="E79" s="3">
        <f t="shared" si="1"/>
        <v>0.32752623971319572</v>
      </c>
      <c r="F79" s="3">
        <f t="shared" si="2"/>
        <v>0.46956790744759946</v>
      </c>
      <c r="G79" s="17">
        <f t="shared" si="13"/>
        <v>2.3870263340381799</v>
      </c>
      <c r="H79" s="33">
        <f t="shared" si="14"/>
        <v>0.11966699999999975</v>
      </c>
      <c r="I79" s="33">
        <f>(C79-C78)*'ADF test'!$P$3</f>
        <v>-0.37636586836687219</v>
      </c>
      <c r="J79" s="5" t="str">
        <f t="shared" si="3"/>
        <v/>
      </c>
      <c r="K79" s="5">
        <f t="shared" si="4"/>
        <v>0</v>
      </c>
      <c r="L79" s="34">
        <f t="shared" si="5"/>
        <v>0</v>
      </c>
      <c r="M79" s="5">
        <f t="shared" si="6"/>
        <v>-1</v>
      </c>
      <c r="N79" s="5" t="str">
        <f t="shared" si="7"/>
        <v/>
      </c>
      <c r="O79" s="34">
        <f t="shared" si="8"/>
        <v>-1</v>
      </c>
      <c r="P79" s="5">
        <f t="shared" si="9"/>
        <v>-0.11966699999999975</v>
      </c>
      <c r="Q79" s="5">
        <f t="shared" si="10"/>
        <v>-0.37636586836687219</v>
      </c>
      <c r="R79" s="5">
        <f t="shared" si="11"/>
        <v>-0.49603286836687194</v>
      </c>
      <c r="S79" s="3">
        <f t="shared" si="12"/>
        <v>-1.8181792415611238</v>
      </c>
    </row>
    <row r="80" spans="1:19" x14ac:dyDescent="0.25">
      <c r="A80" s="44">
        <v>36290</v>
      </c>
      <c r="B80" s="5">
        <v>19.712859999999999</v>
      </c>
      <c r="C80" s="5">
        <v>20.681847000000001</v>
      </c>
      <c r="D80" s="3">
        <f t="shared" si="0"/>
        <v>0.87271649354973491</v>
      </c>
      <c r="E80" s="3">
        <f t="shared" si="1"/>
        <v>0.38822746797500374</v>
      </c>
      <c r="F80" s="3">
        <f t="shared" si="2"/>
        <v>0.47358120981789653</v>
      </c>
      <c r="G80" s="17">
        <f t="shared" si="13"/>
        <v>1.0230326193917807</v>
      </c>
      <c r="H80" s="33">
        <f t="shared" si="14"/>
        <v>-0.2284550000000003</v>
      </c>
      <c r="I80" s="33">
        <f>(C80-C79)*'ADF test'!$P$3</f>
        <v>0.17617293215454397</v>
      </c>
      <c r="J80" s="5" t="str">
        <f t="shared" si="3"/>
        <v/>
      </c>
      <c r="K80" s="5">
        <f t="shared" si="4"/>
        <v>0</v>
      </c>
      <c r="L80" s="34">
        <f t="shared" si="5"/>
        <v>0</v>
      </c>
      <c r="M80" s="5" t="str">
        <f t="shared" si="6"/>
        <v/>
      </c>
      <c r="N80" s="5" t="str">
        <f t="shared" si="7"/>
        <v/>
      </c>
      <c r="O80" s="34">
        <f t="shared" si="8"/>
        <v>-1</v>
      </c>
      <c r="P80" s="5">
        <f t="shared" si="9"/>
        <v>0.2284550000000003</v>
      </c>
      <c r="Q80" s="5">
        <f t="shared" si="10"/>
        <v>0.17617293215454397</v>
      </c>
      <c r="R80" s="5">
        <f t="shared" si="11"/>
        <v>0.40462793215454429</v>
      </c>
      <c r="S80" s="3">
        <f t="shared" si="12"/>
        <v>-1.4135513094065795</v>
      </c>
    </row>
    <row r="81" spans="1:19" x14ac:dyDescent="0.25">
      <c r="A81" s="44">
        <v>36291</v>
      </c>
      <c r="B81" s="5">
        <v>19.778133</v>
      </c>
      <c r="C81" s="5">
        <v>21.071315999999999</v>
      </c>
      <c r="D81" s="3">
        <f t="shared" si="0"/>
        <v>0.49402039457733338</v>
      </c>
      <c r="E81" s="3">
        <f t="shared" si="1"/>
        <v>0.44430386999092941</v>
      </c>
      <c r="F81" s="3">
        <f t="shared" si="2"/>
        <v>0.4241623831727393</v>
      </c>
      <c r="G81" s="17">
        <f t="shared" si="13"/>
        <v>0.11721106481561097</v>
      </c>
      <c r="H81" s="33">
        <f t="shared" si="14"/>
        <v>6.5273000000001247E-2</v>
      </c>
      <c r="I81" s="33">
        <f>(C81-C80)*'ADF test'!$P$3</f>
        <v>0.23222735975528772</v>
      </c>
      <c r="J81" s="5" t="str">
        <f t="shared" si="3"/>
        <v/>
      </c>
      <c r="K81" s="5">
        <f t="shared" si="4"/>
        <v>0</v>
      </c>
      <c r="L81" s="34">
        <f t="shared" si="5"/>
        <v>0</v>
      </c>
      <c r="M81" s="5" t="str">
        <f t="shared" si="6"/>
        <v/>
      </c>
      <c r="N81" s="5" t="str">
        <f t="shared" si="7"/>
        <v/>
      </c>
      <c r="O81" s="34">
        <f t="shared" si="8"/>
        <v>-1</v>
      </c>
      <c r="P81" s="5">
        <f t="shared" si="9"/>
        <v>-6.5273000000001247E-2</v>
      </c>
      <c r="Q81" s="5">
        <f t="shared" si="10"/>
        <v>0.23222735975528772</v>
      </c>
      <c r="R81" s="5">
        <f t="shared" si="11"/>
        <v>0.16695435975528647</v>
      </c>
      <c r="S81" s="3">
        <f t="shared" si="12"/>
        <v>-1.246596949651293</v>
      </c>
    </row>
    <row r="82" spans="1:19" x14ac:dyDescent="0.25">
      <c r="A82" s="44">
        <v>36292</v>
      </c>
      <c r="B82" s="5">
        <v>19.408238999999998</v>
      </c>
      <c r="C82" s="5">
        <v>20.346107</v>
      </c>
      <c r="D82" s="3">
        <f t="shared" si="0"/>
        <v>0.72653872949106102</v>
      </c>
      <c r="E82" s="3">
        <f t="shared" si="1"/>
        <v>0.47425387279399556</v>
      </c>
      <c r="F82" s="3">
        <f t="shared" si="2"/>
        <v>0.4262405501179452</v>
      </c>
      <c r="G82" s="17">
        <f t="shared" si="13"/>
        <v>0.59188375349847777</v>
      </c>
      <c r="H82" s="33">
        <f t="shared" si="14"/>
        <v>-0.36989400000000217</v>
      </c>
      <c r="I82" s="33">
        <f>(C82-C81)*'ADF test'!$P$3</f>
        <v>-0.43241791090118359</v>
      </c>
      <c r="J82" s="5" t="str">
        <f t="shared" si="3"/>
        <v/>
      </c>
      <c r="K82" s="5">
        <f t="shared" si="4"/>
        <v>0</v>
      </c>
      <c r="L82" s="34">
        <f t="shared" si="5"/>
        <v>0</v>
      </c>
      <c r="M82" s="5" t="str">
        <f t="shared" si="6"/>
        <v/>
      </c>
      <c r="N82" s="5" t="str">
        <f t="shared" si="7"/>
        <v/>
      </c>
      <c r="O82" s="34">
        <f t="shared" si="8"/>
        <v>-1</v>
      </c>
      <c r="P82" s="5">
        <f t="shared" si="9"/>
        <v>0.36989400000000217</v>
      </c>
      <c r="Q82" s="5">
        <f t="shared" si="10"/>
        <v>-0.43241791090118359</v>
      </c>
      <c r="R82" s="5">
        <f t="shared" si="11"/>
        <v>-6.2523910901181423E-2</v>
      </c>
      <c r="S82" s="3">
        <f t="shared" si="12"/>
        <v>-1.3091208605524745</v>
      </c>
    </row>
    <row r="83" spans="1:19" x14ac:dyDescent="0.25">
      <c r="A83" s="44">
        <v>36293</v>
      </c>
      <c r="B83" s="5">
        <v>19.506143999999999</v>
      </c>
      <c r="C83" s="5">
        <v>20.292383000000001</v>
      </c>
      <c r="D83" s="3">
        <f t="shared" si="0"/>
        <v>0.79544184333861878</v>
      </c>
      <c r="E83" s="3">
        <f t="shared" si="1"/>
        <v>0.51619766420751634</v>
      </c>
      <c r="F83" s="3">
        <f t="shared" si="2"/>
        <v>0.42251543661048069</v>
      </c>
      <c r="G83" s="17">
        <f t="shared" si="13"/>
        <v>0.660908821157555</v>
      </c>
      <c r="H83" s="33">
        <f t="shared" si="14"/>
        <v>9.7905000000000797E-2</v>
      </c>
      <c r="I83" s="33">
        <f>(C83-C82)*'ADF test'!$P$3</f>
        <v>-3.203382727635036E-2</v>
      </c>
      <c r="J83" s="5" t="str">
        <f t="shared" si="3"/>
        <v/>
      </c>
      <c r="K83" s="5">
        <f t="shared" si="4"/>
        <v>0</v>
      </c>
      <c r="L83" s="34">
        <f t="shared" si="5"/>
        <v>0</v>
      </c>
      <c r="M83" s="5" t="str">
        <f t="shared" si="6"/>
        <v/>
      </c>
      <c r="N83" s="5" t="str">
        <f t="shared" si="7"/>
        <v/>
      </c>
      <c r="O83" s="34">
        <f t="shared" si="8"/>
        <v>-1</v>
      </c>
      <c r="P83" s="5">
        <f t="shared" si="9"/>
        <v>-9.7905000000000797E-2</v>
      </c>
      <c r="Q83" s="5">
        <f t="shared" si="10"/>
        <v>-3.203382727635036E-2</v>
      </c>
      <c r="R83" s="5">
        <f t="shared" si="11"/>
        <v>-0.12993882727635114</v>
      </c>
      <c r="S83" s="3">
        <f t="shared" si="12"/>
        <v>-1.4390596878288255</v>
      </c>
    </row>
    <row r="84" spans="1:19" x14ac:dyDescent="0.25">
      <c r="A84" s="44">
        <v>36294</v>
      </c>
      <c r="B84" s="5">
        <v>19.364730999999999</v>
      </c>
      <c r="C84" s="5">
        <v>20.292383000000001</v>
      </c>
      <c r="D84" s="3">
        <f t="shared" ref="D84:D91" si="15">B84-LINEST(B69:B84,C69:C84, FALSE)*C84</f>
        <v>0.57685726506233337</v>
      </c>
      <c r="E84" s="3">
        <f t="shared" ref="E84:E91" si="16">AVERAGE(D69:D84)</f>
        <v>0.54817613198831494</v>
      </c>
      <c r="F84" s="3">
        <f t="shared" ref="F84:F91" si="17">_xlfn.STDEV.S(D69:D84)</f>
        <v>0.40510984142607848</v>
      </c>
      <c r="G84" s="17">
        <f t="shared" ref="G84:G91" si="18">(D84-E84)/F84</f>
        <v>7.079841105082596E-2</v>
      </c>
      <c r="H84" s="33">
        <f t="shared" ref="H84:H91" si="19">B84-B83</f>
        <v>-0.14141300000000001</v>
      </c>
      <c r="I84" s="33">
        <f>(C84-C83)*'ADF test'!$P$3</f>
        <v>0</v>
      </c>
      <c r="J84" s="5" t="str">
        <f t="shared" ref="J84:J91" si="20">IF(G84&lt;-$U$1,1,"")</f>
        <v/>
      </c>
      <c r="K84" s="5">
        <f t="shared" ref="K84:K91" si="21">IF(G84&gt;$X$1,0,"")</f>
        <v>0</v>
      </c>
      <c r="L84" s="34">
        <f t="shared" ref="L84:L91" si="22">IF(J84&lt;&gt;"",J84,IF(K84&lt;&gt;"",K84,L83))</f>
        <v>0</v>
      </c>
      <c r="M84" s="5" t="str">
        <f t="shared" ref="M84:M91" si="23">IF(G84&gt;$U$1,-1,"")</f>
        <v/>
      </c>
      <c r="N84" s="5" t="str">
        <f t="shared" ref="N84:N91" si="24">IF(G84&lt;$X$1,0,"")</f>
        <v/>
      </c>
      <c r="O84" s="34">
        <f t="shared" ref="O84:O91" si="25">IF(M84&lt;&gt;"",M84,IF(N84&lt;&gt;"",N84,O83))</f>
        <v>-1</v>
      </c>
      <c r="P84" s="5">
        <f t="shared" ref="P84:P91" si="26">(H84*L83)+(O83*H84)</f>
        <v>0.14141300000000001</v>
      </c>
      <c r="Q84" s="5">
        <f t="shared" ref="Q84:Q91" si="27">(I84*L83*-1)+(O83*-1*I84)</f>
        <v>0</v>
      </c>
      <c r="R84" s="5">
        <f t="shared" ref="R84:R91" si="28">P84+Q84</f>
        <v>0.14141300000000001</v>
      </c>
      <c r="S84" s="3">
        <f t="shared" ref="S84:S91" si="29">S83+R84</f>
        <v>-1.2976466878288255</v>
      </c>
    </row>
    <row r="85" spans="1:19" x14ac:dyDescent="0.25">
      <c r="A85" s="44">
        <v>36297</v>
      </c>
      <c r="B85" s="5">
        <v>19.288574000000001</v>
      </c>
      <c r="C85" s="5">
        <v>20.601275999999999</v>
      </c>
      <c r="D85" s="3">
        <f t="shared" si="15"/>
        <v>0.17512173748640691</v>
      </c>
      <c r="E85" s="3">
        <f t="shared" si="16"/>
        <v>0.5393180791254204</v>
      </c>
      <c r="F85" s="3">
        <f t="shared" si="17"/>
        <v>0.41199614759310998</v>
      </c>
      <c r="G85" s="17">
        <f t="shared" si="18"/>
        <v>-0.88397996866392092</v>
      </c>
      <c r="H85" s="33">
        <f t="shared" si="19"/>
        <v>-7.6156999999998476E-2</v>
      </c>
      <c r="I85" s="33">
        <f>(C85-C84)*'ADF test'!$P$3</f>
        <v>0.18418258150684613</v>
      </c>
      <c r="J85" s="5" t="str">
        <f t="shared" si="20"/>
        <v/>
      </c>
      <c r="K85" s="5" t="str">
        <f t="shared" si="21"/>
        <v/>
      </c>
      <c r="L85" s="34">
        <f t="shared" si="22"/>
        <v>0</v>
      </c>
      <c r="M85" s="5" t="str">
        <f t="shared" si="23"/>
        <v/>
      </c>
      <c r="N85" s="5">
        <f t="shared" si="24"/>
        <v>0</v>
      </c>
      <c r="O85" s="34">
        <f t="shared" si="25"/>
        <v>0</v>
      </c>
      <c r="P85" s="5">
        <f t="shared" si="26"/>
        <v>7.6156999999998476E-2</v>
      </c>
      <c r="Q85" s="5">
        <f t="shared" si="27"/>
        <v>0.18418258150684613</v>
      </c>
      <c r="R85" s="5">
        <f t="shared" si="28"/>
        <v>0.26033958150684461</v>
      </c>
      <c r="S85" s="3">
        <f t="shared" si="29"/>
        <v>-1.037307106321981</v>
      </c>
    </row>
    <row r="86" spans="1:19" x14ac:dyDescent="0.25">
      <c r="A86" s="44">
        <v>36298</v>
      </c>
      <c r="B86" s="5">
        <v>18.842528999999999</v>
      </c>
      <c r="C86" s="5">
        <v>20.159451000000001</v>
      </c>
      <c r="D86" s="3">
        <f t="shared" si="15"/>
        <v>8.3604892397342923E-2</v>
      </c>
      <c r="E86" s="3">
        <f t="shared" si="16"/>
        <v>0.54342329008195245</v>
      </c>
      <c r="F86" s="3">
        <f t="shared" si="17"/>
        <v>0.40674831481068219</v>
      </c>
      <c r="G86" s="17">
        <f t="shared" si="18"/>
        <v>-1.1304740079836062</v>
      </c>
      <c r="H86" s="33">
        <f t="shared" si="19"/>
        <v>-0.44604500000000158</v>
      </c>
      <c r="I86" s="33">
        <f>(C86-C85)*'ADF test'!$P$3</f>
        <v>-0.26344549431117742</v>
      </c>
      <c r="J86" s="5" t="str">
        <f t="shared" si="20"/>
        <v/>
      </c>
      <c r="K86" s="5" t="str">
        <f t="shared" si="21"/>
        <v/>
      </c>
      <c r="L86" s="34">
        <f t="shared" si="22"/>
        <v>0</v>
      </c>
      <c r="M86" s="5" t="str">
        <f t="shared" si="23"/>
        <v/>
      </c>
      <c r="N86" s="5">
        <f t="shared" si="24"/>
        <v>0</v>
      </c>
      <c r="O86" s="34">
        <f t="shared" si="25"/>
        <v>0</v>
      </c>
      <c r="P86" s="5">
        <f t="shared" si="26"/>
        <v>0</v>
      </c>
      <c r="Q86" s="5">
        <f t="shared" si="27"/>
        <v>0</v>
      </c>
      <c r="R86" s="5">
        <f t="shared" si="28"/>
        <v>0</v>
      </c>
      <c r="S86" s="3">
        <f t="shared" si="29"/>
        <v>-1.037307106321981</v>
      </c>
    </row>
    <row r="87" spans="1:19" x14ac:dyDescent="0.25">
      <c r="A87" s="44">
        <v>36299</v>
      </c>
      <c r="B87" s="5">
        <v>19.103632000000001</v>
      </c>
      <c r="C87" s="5">
        <v>20.037026999999998</v>
      </c>
      <c r="D87" s="3">
        <f t="shared" si="15"/>
        <v>0.37243528347746135</v>
      </c>
      <c r="E87" s="3">
        <f t="shared" si="16"/>
        <v>0.57002190040944267</v>
      </c>
      <c r="F87" s="3">
        <f t="shared" si="17"/>
        <v>0.37803785305571708</v>
      </c>
      <c r="G87" s="17">
        <f t="shared" si="18"/>
        <v>-0.52266357809110731</v>
      </c>
      <c r="H87" s="33">
        <f t="shared" si="19"/>
        <v>0.26110300000000208</v>
      </c>
      <c r="I87" s="33">
        <f>(C87-C86)*'ADF test'!$P$3</f>
        <v>-7.2997343281960836E-2</v>
      </c>
      <c r="J87" s="5" t="str">
        <f t="shared" si="20"/>
        <v/>
      </c>
      <c r="K87" s="5" t="str">
        <f t="shared" si="21"/>
        <v/>
      </c>
      <c r="L87" s="34">
        <f t="shared" si="22"/>
        <v>0</v>
      </c>
      <c r="M87" s="5" t="str">
        <f t="shared" si="23"/>
        <v/>
      </c>
      <c r="N87" s="5">
        <f t="shared" si="24"/>
        <v>0</v>
      </c>
      <c r="O87" s="34">
        <f t="shared" si="25"/>
        <v>0</v>
      </c>
      <c r="P87" s="5">
        <f t="shared" si="26"/>
        <v>0</v>
      </c>
      <c r="Q87" s="5">
        <f t="shared" si="27"/>
        <v>0</v>
      </c>
      <c r="R87" s="5">
        <f t="shared" si="28"/>
        <v>0</v>
      </c>
      <c r="S87" s="3">
        <f t="shared" si="29"/>
        <v>-1.037307106321981</v>
      </c>
    </row>
    <row r="88" spans="1:19" x14ac:dyDescent="0.25">
      <c r="A88" s="44">
        <v>36300</v>
      </c>
      <c r="B88" s="5">
        <v>19.321214999999999</v>
      </c>
      <c r="C88" s="5">
        <v>20.404301</v>
      </c>
      <c r="D88" s="3">
        <f t="shared" si="15"/>
        <v>0.15073760132047909</v>
      </c>
      <c r="E88" s="3">
        <f t="shared" si="16"/>
        <v>0.58895276620990922</v>
      </c>
      <c r="F88" s="3">
        <f t="shared" si="17"/>
        <v>0.34566007123100362</v>
      </c>
      <c r="G88" s="17">
        <f t="shared" si="18"/>
        <v>-1.2677633356054372</v>
      </c>
      <c r="H88" s="33">
        <f t="shared" si="19"/>
        <v>0.21758299999999764</v>
      </c>
      <c r="I88" s="33">
        <f>(C88-C87)*'ADF test'!$P$3</f>
        <v>0.21899322237909655</v>
      </c>
      <c r="J88" s="5">
        <f t="shared" si="20"/>
        <v>1</v>
      </c>
      <c r="K88" s="5" t="str">
        <f t="shared" si="21"/>
        <v/>
      </c>
      <c r="L88" s="34">
        <f t="shared" si="22"/>
        <v>1</v>
      </c>
      <c r="M88" s="5" t="str">
        <f t="shared" si="23"/>
        <v/>
      </c>
      <c r="N88" s="5">
        <f t="shared" si="24"/>
        <v>0</v>
      </c>
      <c r="O88" s="34">
        <f t="shared" si="25"/>
        <v>0</v>
      </c>
      <c r="P88" s="5">
        <f t="shared" si="26"/>
        <v>0</v>
      </c>
      <c r="Q88" s="5">
        <f t="shared" si="27"/>
        <v>0</v>
      </c>
      <c r="R88" s="5">
        <f t="shared" si="28"/>
        <v>0</v>
      </c>
      <c r="S88" s="3">
        <f t="shared" si="29"/>
        <v>-1.037307106321981</v>
      </c>
    </row>
    <row r="89" spans="1:19" x14ac:dyDescent="0.25">
      <c r="A89" s="44">
        <v>36301</v>
      </c>
      <c r="B89" s="5">
        <v>19.625824000000001</v>
      </c>
      <c r="C89" s="5">
        <v>20.336292</v>
      </c>
      <c r="D89" s="3">
        <f t="shared" si="15"/>
        <v>0.42826721856684102</v>
      </c>
      <c r="E89" s="3">
        <f t="shared" si="16"/>
        <v>0.59777689763838238</v>
      </c>
      <c r="F89" s="3">
        <f t="shared" si="17"/>
        <v>0.33918144404536105</v>
      </c>
      <c r="G89" s="17">
        <f t="shared" si="18"/>
        <v>-0.49976106313431362</v>
      </c>
      <c r="H89" s="33">
        <f t="shared" si="19"/>
        <v>0.30460900000000279</v>
      </c>
      <c r="I89" s="33">
        <f>(C89-C88)*'ADF test'!$P$3</f>
        <v>-4.0551495779118304E-2</v>
      </c>
      <c r="J89" s="5" t="str">
        <f t="shared" si="20"/>
        <v/>
      </c>
      <c r="K89" s="5" t="str">
        <f t="shared" si="21"/>
        <v/>
      </c>
      <c r="L89" s="34">
        <f t="shared" si="22"/>
        <v>1</v>
      </c>
      <c r="M89" s="5" t="str">
        <f t="shared" si="23"/>
        <v/>
      </c>
      <c r="N89" s="5">
        <f t="shared" si="24"/>
        <v>0</v>
      </c>
      <c r="O89" s="34">
        <f t="shared" si="25"/>
        <v>0</v>
      </c>
      <c r="P89" s="5">
        <f t="shared" si="26"/>
        <v>0.30460900000000279</v>
      </c>
      <c r="Q89" s="5">
        <f t="shared" si="27"/>
        <v>4.0551495779118304E-2</v>
      </c>
      <c r="R89" s="5">
        <f t="shared" si="28"/>
        <v>0.34516049577912111</v>
      </c>
      <c r="S89" s="3">
        <f t="shared" si="29"/>
        <v>-0.69214661054285986</v>
      </c>
    </row>
    <row r="90" spans="1:19" x14ac:dyDescent="0.25">
      <c r="A90" s="44">
        <v>36304</v>
      </c>
      <c r="B90" s="5">
        <v>19.158026</v>
      </c>
      <c r="C90" s="5">
        <v>19.996210000000001</v>
      </c>
      <c r="D90" s="3">
        <f t="shared" si="15"/>
        <v>0.22897952942333433</v>
      </c>
      <c r="E90" s="3">
        <f t="shared" si="16"/>
        <v>0.57455354805581638</v>
      </c>
      <c r="F90" s="3">
        <f t="shared" si="17"/>
        <v>0.3514764465976451</v>
      </c>
      <c r="G90" s="17">
        <f t="shared" si="18"/>
        <v>-0.98320676101542615</v>
      </c>
      <c r="H90" s="33">
        <f t="shared" si="19"/>
        <v>-0.46779800000000193</v>
      </c>
      <c r="I90" s="33">
        <f>(C90-C89)*'ADF test'!$P$3</f>
        <v>-0.20277954076010632</v>
      </c>
      <c r="J90" s="5" t="str">
        <f t="shared" si="20"/>
        <v/>
      </c>
      <c r="K90" s="5" t="str">
        <f t="shared" si="21"/>
        <v/>
      </c>
      <c r="L90" s="34">
        <f t="shared" si="22"/>
        <v>1</v>
      </c>
      <c r="M90" s="5" t="str">
        <f t="shared" si="23"/>
        <v/>
      </c>
      <c r="N90" s="5">
        <f t="shared" si="24"/>
        <v>0</v>
      </c>
      <c r="O90" s="34">
        <f t="shared" si="25"/>
        <v>0</v>
      </c>
      <c r="P90" s="5">
        <f t="shared" si="26"/>
        <v>-0.46779800000000193</v>
      </c>
      <c r="Q90" s="5">
        <f t="shared" si="27"/>
        <v>0.20277954076010632</v>
      </c>
      <c r="R90" s="5">
        <f t="shared" si="28"/>
        <v>-0.26501845923989564</v>
      </c>
      <c r="S90" s="3">
        <f t="shared" si="29"/>
        <v>-0.95716506978275551</v>
      </c>
    </row>
    <row r="91" spans="1:19" x14ac:dyDescent="0.25">
      <c r="A91" s="44">
        <v>36305</v>
      </c>
      <c r="B91" s="5">
        <v>19.081873000000002</v>
      </c>
      <c r="C91" s="5">
        <v>19.805779999999999</v>
      </c>
      <c r="D91" s="3">
        <f t="shared" si="15"/>
        <v>0.27431131869174763</v>
      </c>
      <c r="E91" s="3">
        <f t="shared" si="16"/>
        <v>0.55505927210894357</v>
      </c>
      <c r="F91" s="3">
        <f t="shared" si="17"/>
        <v>0.35934795165514594</v>
      </c>
      <c r="G91" s="17">
        <f t="shared" si="18"/>
        <v>-0.78127049875776178</v>
      </c>
      <c r="H91" s="33">
        <f t="shared" si="19"/>
        <v>-7.6152999999997917E-2</v>
      </c>
      <c r="I91" s="33">
        <f>(C91-C90)*'ADF test'!$P$3</f>
        <v>-0.11354705026125385</v>
      </c>
      <c r="J91" s="5" t="str">
        <f t="shared" si="20"/>
        <v/>
      </c>
      <c r="K91" s="5" t="str">
        <f t="shared" si="21"/>
        <v/>
      </c>
      <c r="L91" s="34">
        <f t="shared" si="22"/>
        <v>1</v>
      </c>
      <c r="M91" s="5" t="str">
        <f t="shared" si="23"/>
        <v/>
      </c>
      <c r="N91" s="5">
        <f t="shared" si="24"/>
        <v>0</v>
      </c>
      <c r="O91" s="34">
        <f t="shared" si="25"/>
        <v>0</v>
      </c>
      <c r="P91" s="5">
        <f t="shared" si="26"/>
        <v>-7.6152999999997917E-2</v>
      </c>
      <c r="Q91" s="5">
        <f t="shared" si="27"/>
        <v>0.11354705026125385</v>
      </c>
      <c r="R91" s="5">
        <f t="shared" si="28"/>
        <v>3.7394050261255932E-2</v>
      </c>
      <c r="S91" s="3">
        <f t="shared" si="29"/>
        <v>-0.91977101952149953</v>
      </c>
    </row>
    <row r="92" spans="1:19" x14ac:dyDescent="0.25">
      <c r="A92" s="44">
        <v>36306</v>
      </c>
      <c r="B92" s="5">
        <v>19.625824000000001</v>
      </c>
      <c r="C92" s="5">
        <v>20.472314999999998</v>
      </c>
      <c r="D92" s="3">
        <f>B92-LINEST(B77:B92,C77:C92, FALSE)*C92</f>
        <v>0.15407077910700906</v>
      </c>
      <c r="E92" s="3">
        <f>AVERAGE(D77:D92)</f>
        <v>0.5115158528502628</v>
      </c>
      <c r="F92" s="3">
        <f>_xlfn.STDEV.S(D77:D92)</f>
        <v>0.36331596822038886</v>
      </c>
      <c r="G92" s="17">
        <f t="shared" ref="G54:G117" si="30">(D92-E92)/F92</f>
        <v>-0.98384080252268513</v>
      </c>
      <c r="H92" s="33">
        <f t="shared" ref="H92:H155" si="31">B92-B91</f>
        <v>0.54395099999999985</v>
      </c>
      <c r="I92" s="33">
        <f>(C92-C91)*'ADF test'!$P$3</f>
        <v>0.3974325639126382</v>
      </c>
      <c r="J92" s="5" t="str">
        <f t="shared" ref="J92:J155" si="32">IF(G92&lt;-$U$1,1,"")</f>
        <v/>
      </c>
      <c r="K92" s="5" t="str">
        <f t="shared" ref="K33:K95" si="33">IF(G92&gt;$X$1,0,"")</f>
        <v/>
      </c>
      <c r="L92" s="34">
        <f t="shared" ref="L92:L155" si="34">IF(J92&lt;&gt;"",J92,IF(K92&lt;&gt;"",K92,L91))</f>
        <v>1</v>
      </c>
      <c r="M92" s="5" t="str">
        <f t="shared" ref="M33:M96" si="35">IF(G92&gt;$U$1,-1,"")</f>
        <v/>
      </c>
      <c r="N92" s="5">
        <f t="shared" ref="N33:N96" si="36">IF(G92&lt;$X$1,0,"")</f>
        <v>0</v>
      </c>
      <c r="O92" s="34">
        <f t="shared" ref="O33:O95" si="37">IF(M92&lt;&gt;"",M92,IF(N92&lt;&gt;"",N92,O91))</f>
        <v>0</v>
      </c>
      <c r="P92" s="5">
        <f t="shared" ref="P32:P95" si="38">(H92*L91)+(O91*H92)</f>
        <v>0.54395099999999985</v>
      </c>
      <c r="Q92" s="5">
        <f t="shared" ref="Q32:Q95" si="39">(I92*L91*-1)+(O91*-1*I92)</f>
        <v>-0.3974325639126382</v>
      </c>
      <c r="R92" s="5">
        <f t="shared" ref="R92:R155" si="40">P92+Q92</f>
        <v>0.14651843608736165</v>
      </c>
      <c r="S92" s="3">
        <f t="shared" ref="S92:S155" si="41">S91+R92</f>
        <v>-0.77325258343413794</v>
      </c>
    </row>
    <row r="93" spans="1:19" x14ac:dyDescent="0.25">
      <c r="A93" s="44">
        <v>36307</v>
      </c>
      <c r="B93" s="5">
        <v>19.038354999999999</v>
      </c>
      <c r="C93" s="5">
        <v>20.241064000000001</v>
      </c>
      <c r="D93" s="3">
        <f t="shared" ref="D93:D156" si="42">B93-LINEST(B78:B93,C78:C93, FALSE)*C93</f>
        <v>-0.23787714773848734</v>
      </c>
      <c r="E93" s="3">
        <f t="shared" ref="E93:E156" si="43">AVERAGE(D78:D93)</f>
        <v>0.46285954028391307</v>
      </c>
      <c r="F93" s="3">
        <f t="shared" ref="F93:F156" si="44">_xlfn.STDEV.S(D78:D93)</f>
        <v>0.40848019103809613</v>
      </c>
      <c r="G93" s="17">
        <f t="shared" si="30"/>
        <v>-1.715472875787623</v>
      </c>
      <c r="H93" s="33">
        <f t="shared" si="31"/>
        <v>-0.58746900000000224</v>
      </c>
      <c r="I93" s="33">
        <f>(C93-C92)*'ADF test'!$P$3</f>
        <v>-0.13788724948781422</v>
      </c>
      <c r="J93" s="5">
        <f t="shared" si="32"/>
        <v>1</v>
      </c>
      <c r="K93" s="5" t="str">
        <f t="shared" si="33"/>
        <v/>
      </c>
      <c r="L93" s="34">
        <f t="shared" si="34"/>
        <v>1</v>
      </c>
      <c r="M93" s="5" t="str">
        <f t="shared" si="35"/>
        <v/>
      </c>
      <c r="N93" s="5">
        <f t="shared" si="36"/>
        <v>0</v>
      </c>
      <c r="O93" s="34">
        <f t="shared" si="37"/>
        <v>0</v>
      </c>
      <c r="P93" s="5">
        <f t="shared" si="38"/>
        <v>-0.58746900000000224</v>
      </c>
      <c r="Q93" s="5">
        <f t="shared" si="39"/>
        <v>0.13788724948781422</v>
      </c>
      <c r="R93" s="5">
        <f t="shared" si="40"/>
        <v>-0.44958175051218802</v>
      </c>
      <c r="S93" s="3">
        <f t="shared" si="41"/>
        <v>-1.2228343339463259</v>
      </c>
    </row>
    <row r="94" spans="1:19" x14ac:dyDescent="0.25">
      <c r="A94" s="44">
        <v>36308</v>
      </c>
      <c r="B94" s="5">
        <v>19.234176999999999</v>
      </c>
      <c r="C94" s="5">
        <v>20.132244</v>
      </c>
      <c r="D94" s="3">
        <f t="shared" si="42"/>
        <v>4.5385202362243859E-2</v>
      </c>
      <c r="E94" s="3">
        <f t="shared" si="43"/>
        <v>0.41181302134520492</v>
      </c>
      <c r="F94" s="3">
        <f t="shared" si="44"/>
        <v>0.40628539733539382</v>
      </c>
      <c r="G94" s="17">
        <f t="shared" si="30"/>
        <v>-0.90189758575169809</v>
      </c>
      <c r="H94" s="33">
        <f t="shared" si="31"/>
        <v>0.19582199999999972</v>
      </c>
      <c r="I94" s="33">
        <f>(C94-C93)*'ADF test'!$P$3</f>
        <v>-6.4885732339597921E-2</v>
      </c>
      <c r="J94" s="5" t="str">
        <f t="shared" si="32"/>
        <v/>
      </c>
      <c r="K94" s="5" t="str">
        <f t="shared" si="33"/>
        <v/>
      </c>
      <c r="L94" s="34">
        <f t="shared" si="34"/>
        <v>1</v>
      </c>
      <c r="M94" s="5" t="str">
        <f t="shared" si="35"/>
        <v/>
      </c>
      <c r="N94" s="5">
        <f t="shared" si="36"/>
        <v>0</v>
      </c>
      <c r="O94" s="34">
        <f t="shared" si="37"/>
        <v>0</v>
      </c>
      <c r="P94" s="5">
        <f t="shared" si="38"/>
        <v>0.19582199999999972</v>
      </c>
      <c r="Q94" s="5">
        <f t="shared" si="39"/>
        <v>6.4885732339597921E-2</v>
      </c>
      <c r="R94" s="5">
        <f t="shared" si="40"/>
        <v>0.26070773233959765</v>
      </c>
      <c r="S94" s="3">
        <f t="shared" si="41"/>
        <v>-0.96212660160672825</v>
      </c>
    </row>
    <row r="95" spans="1:19" x14ac:dyDescent="0.25">
      <c r="A95" s="44">
        <v>36312</v>
      </c>
      <c r="B95" s="5">
        <v>19.125382999999999</v>
      </c>
      <c r="C95" s="5">
        <v>19.683344000000002</v>
      </c>
      <c r="D95" s="3">
        <f t="shared" si="42"/>
        <v>0.374107033108249</v>
      </c>
      <c r="E95" s="3">
        <f t="shared" si="43"/>
        <v>0.34466988588885683</v>
      </c>
      <c r="F95" s="3">
        <f t="shared" si="44"/>
        <v>0.29785915378010441</v>
      </c>
      <c r="G95" s="17">
        <f t="shared" si="30"/>
        <v>9.8829083631669243E-2</v>
      </c>
      <c r="H95" s="33">
        <f t="shared" si="31"/>
        <v>-0.10879399999999961</v>
      </c>
      <c r="I95" s="33">
        <f>(C95-C94)*'ADF test'!$P$3</f>
        <v>-0.26766408056648594</v>
      </c>
      <c r="J95" s="5" t="str">
        <f t="shared" si="32"/>
        <v/>
      </c>
      <c r="K95" s="5">
        <f t="shared" si="33"/>
        <v>0</v>
      </c>
      <c r="L95" s="34">
        <f t="shared" si="34"/>
        <v>0</v>
      </c>
      <c r="M95" s="5" t="str">
        <f t="shared" si="35"/>
        <v/>
      </c>
      <c r="N95" s="5" t="str">
        <f t="shared" si="36"/>
        <v/>
      </c>
      <c r="O95" s="34">
        <f t="shared" si="37"/>
        <v>0</v>
      </c>
      <c r="P95" s="5">
        <f t="shared" si="38"/>
        <v>-0.10879399999999961</v>
      </c>
      <c r="Q95" s="5">
        <f t="shared" si="39"/>
        <v>0.26766408056648594</v>
      </c>
      <c r="R95" s="5">
        <f t="shared" si="40"/>
        <v>0.15887008056648633</v>
      </c>
      <c r="S95" s="3">
        <f t="shared" si="41"/>
        <v>-0.80325652104024192</v>
      </c>
    </row>
    <row r="96" spans="1:19" x14ac:dyDescent="0.25">
      <c r="A96" s="44">
        <v>36313</v>
      </c>
      <c r="B96" s="5">
        <v>19.342967999999999</v>
      </c>
      <c r="C96" s="5">
        <v>20.023423999999999</v>
      </c>
      <c r="D96" s="3">
        <f t="shared" si="42"/>
        <v>0.25200372090770884</v>
      </c>
      <c r="E96" s="3">
        <f t="shared" si="43"/>
        <v>0.3058753375987302</v>
      </c>
      <c r="F96" s="3">
        <f t="shared" si="44"/>
        <v>0.26286557515158337</v>
      </c>
      <c r="G96" s="17">
        <f t="shared" si="30"/>
        <v>-0.20493979350455416</v>
      </c>
      <c r="H96" s="33">
        <f t="shared" si="31"/>
        <v>0.2175849999999997</v>
      </c>
      <c r="I96" s="33">
        <f>(C96-C95)*'ADF test'!$P$3</f>
        <v>0.20277834822688803</v>
      </c>
      <c r="J96" s="5" t="str">
        <f t="shared" si="32"/>
        <v/>
      </c>
      <c r="K96" s="5" t="str">
        <f t="shared" ref="K96:K159" si="45">IF(G96&gt;$X$1,0,"")</f>
        <v/>
      </c>
      <c r="L96" s="34">
        <f t="shared" si="34"/>
        <v>0</v>
      </c>
      <c r="M96" s="5" t="str">
        <f t="shared" si="35"/>
        <v/>
      </c>
      <c r="N96" s="5">
        <f t="shared" si="36"/>
        <v>0</v>
      </c>
      <c r="O96" s="34">
        <f t="shared" ref="O96:O159" si="46">IF(M96&lt;&gt;"",M96,IF(N96&lt;&gt;"",N96,O95))</f>
        <v>0</v>
      </c>
      <c r="P96" s="5">
        <f t="shared" ref="P96:P159" si="47">(H96*L95)+(O95*H96)</f>
        <v>0</v>
      </c>
      <c r="Q96" s="5">
        <f t="shared" ref="Q96:Q159" si="48">(I96*L95*-1)+(O95*-1*I96)</f>
        <v>0</v>
      </c>
      <c r="R96" s="5">
        <f t="shared" si="40"/>
        <v>0</v>
      </c>
      <c r="S96" s="3">
        <f t="shared" si="41"/>
        <v>-0.80325652104024192</v>
      </c>
    </row>
    <row r="97" spans="1:19" x14ac:dyDescent="0.25">
      <c r="A97" s="44">
        <v>36314</v>
      </c>
      <c r="B97" s="5">
        <v>19.408238999999998</v>
      </c>
      <c r="C97" s="5">
        <v>19.928207</v>
      </c>
      <c r="D97" s="3">
        <f t="shared" si="42"/>
        <v>0.36305477041024048</v>
      </c>
      <c r="E97" s="3">
        <f t="shared" si="43"/>
        <v>0.2976899860882869</v>
      </c>
      <c r="F97" s="3">
        <f t="shared" si="44"/>
        <v>0.25862116237180621</v>
      </c>
      <c r="G97" s="17">
        <f t="shared" si="30"/>
        <v>0.25274337073770486</v>
      </c>
      <c r="H97" s="33">
        <f t="shared" si="31"/>
        <v>6.5270999999999191E-2</v>
      </c>
      <c r="I97" s="33">
        <f>(C97-C96)*'ADF test'!$P$3</f>
        <v>-5.6774717663842018E-2</v>
      </c>
      <c r="J97" s="5" t="str">
        <f t="shared" si="32"/>
        <v/>
      </c>
      <c r="K97" s="5">
        <f t="shared" si="45"/>
        <v>0</v>
      </c>
      <c r="L97" s="34">
        <f t="shared" si="34"/>
        <v>0</v>
      </c>
      <c r="M97" s="5" t="str">
        <f t="shared" ref="M97:M160" si="49">IF(G97&gt;$U$1,-1,"")</f>
        <v/>
      </c>
      <c r="N97" s="5" t="str">
        <f t="shared" ref="N97:N160" si="50">IF(G97&lt;$X$1,0,"")</f>
        <v/>
      </c>
      <c r="O97" s="34">
        <f t="shared" si="46"/>
        <v>0</v>
      </c>
      <c r="P97" s="5">
        <f t="shared" si="47"/>
        <v>0</v>
      </c>
      <c r="Q97" s="5">
        <f t="shared" si="48"/>
        <v>0</v>
      </c>
      <c r="R97" s="5">
        <f t="shared" si="40"/>
        <v>0</v>
      </c>
      <c r="S97" s="3">
        <f t="shared" si="41"/>
        <v>-0.80325652104024192</v>
      </c>
    </row>
    <row r="98" spans="1:19" x14ac:dyDescent="0.25">
      <c r="A98" s="44">
        <v>36315</v>
      </c>
      <c r="B98" s="5">
        <v>19.712859999999999</v>
      </c>
      <c r="C98" s="5">
        <v>19.928207</v>
      </c>
      <c r="D98" s="3">
        <f t="shared" si="42"/>
        <v>0.62458085122710472</v>
      </c>
      <c r="E98" s="3">
        <f t="shared" si="43"/>
        <v>0.29131761869678963</v>
      </c>
      <c r="F98" s="3">
        <f t="shared" si="44"/>
        <v>0.24840427590690053</v>
      </c>
      <c r="G98" s="17">
        <f t="shared" si="30"/>
        <v>1.3416163281151361</v>
      </c>
      <c r="H98" s="33">
        <f t="shared" si="31"/>
        <v>0.30462100000000092</v>
      </c>
      <c r="I98" s="33">
        <f>(C98-C97)*'ADF test'!$P$3</f>
        <v>0</v>
      </c>
      <c r="J98" s="5" t="str">
        <f t="shared" si="32"/>
        <v/>
      </c>
      <c r="K98" s="5">
        <f t="shared" si="45"/>
        <v>0</v>
      </c>
      <c r="L98" s="34">
        <f t="shared" si="34"/>
        <v>0</v>
      </c>
      <c r="M98" s="5">
        <f t="shared" si="49"/>
        <v>-1</v>
      </c>
      <c r="N98" s="5" t="str">
        <f t="shared" si="50"/>
        <v/>
      </c>
      <c r="O98" s="34">
        <f t="shared" si="46"/>
        <v>-1</v>
      </c>
      <c r="P98" s="5">
        <f t="shared" si="47"/>
        <v>0</v>
      </c>
      <c r="Q98" s="5">
        <f t="shared" si="48"/>
        <v>0</v>
      </c>
      <c r="R98" s="5">
        <f t="shared" si="40"/>
        <v>0</v>
      </c>
      <c r="S98" s="3">
        <f t="shared" si="41"/>
        <v>-0.80325652104024192</v>
      </c>
    </row>
    <row r="99" spans="1:19" x14ac:dyDescent="0.25">
      <c r="A99" s="44">
        <v>36318</v>
      </c>
      <c r="B99" s="5">
        <v>19.941314999999999</v>
      </c>
      <c r="C99" s="5">
        <v>20.037026999999998</v>
      </c>
      <c r="D99" s="3">
        <f t="shared" si="42"/>
        <v>0.70676876234713149</v>
      </c>
      <c r="E99" s="3">
        <f t="shared" si="43"/>
        <v>0.28577555113482167</v>
      </c>
      <c r="F99" s="3">
        <f t="shared" si="44"/>
        <v>0.23714092167827722</v>
      </c>
      <c r="G99" s="17">
        <f t="shared" si="30"/>
        <v>1.7752870665800149</v>
      </c>
      <c r="H99" s="33">
        <f t="shared" si="31"/>
        <v>0.2284550000000003</v>
      </c>
      <c r="I99" s="33">
        <f>(C99-C98)*'ADF test'!$P$3</f>
        <v>6.4885732339595797E-2</v>
      </c>
      <c r="J99" s="5" t="str">
        <f t="shared" si="32"/>
        <v/>
      </c>
      <c r="K99" s="5">
        <f t="shared" si="45"/>
        <v>0</v>
      </c>
      <c r="L99" s="34">
        <f t="shared" si="34"/>
        <v>0</v>
      </c>
      <c r="M99" s="5">
        <f t="shared" si="49"/>
        <v>-1</v>
      </c>
      <c r="N99" s="5" t="str">
        <f t="shared" si="50"/>
        <v/>
      </c>
      <c r="O99" s="34">
        <f t="shared" si="46"/>
        <v>-1</v>
      </c>
      <c r="P99" s="5">
        <f t="shared" si="47"/>
        <v>-0.2284550000000003</v>
      </c>
      <c r="Q99" s="5">
        <f t="shared" si="48"/>
        <v>6.4885732339595797E-2</v>
      </c>
      <c r="R99" s="5">
        <f t="shared" si="40"/>
        <v>-0.1635692676604045</v>
      </c>
      <c r="S99" s="3">
        <f t="shared" si="41"/>
        <v>-0.96682578870064639</v>
      </c>
    </row>
    <row r="100" spans="1:19" x14ac:dyDescent="0.25">
      <c r="A100" s="44">
        <v>36319</v>
      </c>
      <c r="B100" s="5">
        <v>19.625824000000001</v>
      </c>
      <c r="C100" s="5">
        <v>20.186658999999999</v>
      </c>
      <c r="D100" s="3">
        <f t="shared" si="42"/>
        <v>0.22479949267358634</v>
      </c>
      <c r="E100" s="3">
        <f t="shared" si="43"/>
        <v>0.26377194036052498</v>
      </c>
      <c r="F100" s="3">
        <f t="shared" si="44"/>
        <v>0.22431825967363492</v>
      </c>
      <c r="G100" s="17">
        <f t="shared" si="30"/>
        <v>-0.17373729514325059</v>
      </c>
      <c r="H100" s="33">
        <f t="shared" si="31"/>
        <v>-0.31549099999999797</v>
      </c>
      <c r="I100" s="33">
        <f>(C100-C99)*'ADF test'!$P$3</f>
        <v>8.9220565166684543E-2</v>
      </c>
      <c r="J100" s="5" t="str">
        <f t="shared" si="32"/>
        <v/>
      </c>
      <c r="K100" s="5" t="str">
        <f t="shared" si="45"/>
        <v/>
      </c>
      <c r="L100" s="34">
        <f t="shared" si="34"/>
        <v>0</v>
      </c>
      <c r="M100" s="5" t="str">
        <f t="shared" si="49"/>
        <v/>
      </c>
      <c r="N100" s="5">
        <f t="shared" si="50"/>
        <v>0</v>
      </c>
      <c r="O100" s="34">
        <f t="shared" si="46"/>
        <v>0</v>
      </c>
      <c r="P100" s="5">
        <f t="shared" si="47"/>
        <v>0.31549099999999797</v>
      </c>
      <c r="Q100" s="5">
        <f t="shared" si="48"/>
        <v>8.9220565166684543E-2</v>
      </c>
      <c r="R100" s="5">
        <f t="shared" si="40"/>
        <v>0.4047115651666825</v>
      </c>
      <c r="S100" s="3">
        <f t="shared" si="41"/>
        <v>-0.5621142235339639</v>
      </c>
    </row>
    <row r="101" spans="1:19" x14ac:dyDescent="0.25">
      <c r="A101" s="44">
        <v>36320</v>
      </c>
      <c r="B101" s="5">
        <v>19.669339999999998</v>
      </c>
      <c r="C101" s="5">
        <v>20.159451000000001</v>
      </c>
      <c r="D101" s="3">
        <f t="shared" si="42"/>
        <v>0.2431083938559695</v>
      </c>
      <c r="E101" s="3">
        <f t="shared" si="43"/>
        <v>0.26802110638362264</v>
      </c>
      <c r="F101" s="3">
        <f t="shared" si="44"/>
        <v>0.22316801763684369</v>
      </c>
      <c r="G101" s="17">
        <f t="shared" si="30"/>
        <v>-0.11163209133395201</v>
      </c>
      <c r="H101" s="33">
        <f t="shared" si="31"/>
        <v>4.3515999999996779E-2</v>
      </c>
      <c r="I101" s="33">
        <f>(C101-C100)*'ADF test'!$P$3</f>
        <v>-1.6223221884723714E-2</v>
      </c>
      <c r="J101" s="5" t="str">
        <f t="shared" si="32"/>
        <v/>
      </c>
      <c r="K101" s="5" t="str">
        <f t="shared" si="45"/>
        <v/>
      </c>
      <c r="L101" s="34">
        <f t="shared" si="34"/>
        <v>0</v>
      </c>
      <c r="M101" s="5" t="str">
        <f t="shared" si="49"/>
        <v/>
      </c>
      <c r="N101" s="5">
        <f t="shared" si="50"/>
        <v>0</v>
      </c>
      <c r="O101" s="34">
        <f t="shared" si="46"/>
        <v>0</v>
      </c>
      <c r="P101" s="5">
        <f t="shared" si="47"/>
        <v>0</v>
      </c>
      <c r="Q101" s="5">
        <f t="shared" si="48"/>
        <v>0</v>
      </c>
      <c r="R101" s="5">
        <f t="shared" si="40"/>
        <v>0</v>
      </c>
      <c r="S101" s="3">
        <f t="shared" si="41"/>
        <v>-0.5621142235339639</v>
      </c>
    </row>
    <row r="102" spans="1:19" x14ac:dyDescent="0.25">
      <c r="A102" s="44">
        <v>36321</v>
      </c>
      <c r="B102" s="5">
        <v>19.778133</v>
      </c>
      <c r="C102" s="5">
        <v>20.295480999999999</v>
      </c>
      <c r="D102" s="3">
        <f t="shared" si="42"/>
        <v>0.16982962991595585</v>
      </c>
      <c r="E102" s="3">
        <f t="shared" si="43"/>
        <v>0.27341015247853595</v>
      </c>
      <c r="F102" s="3">
        <f t="shared" si="44"/>
        <v>0.21942759146230692</v>
      </c>
      <c r="G102" s="17">
        <f t="shared" si="30"/>
        <v>-0.47204876046945571</v>
      </c>
      <c r="H102" s="33">
        <f t="shared" si="31"/>
        <v>0.10879300000000214</v>
      </c>
      <c r="I102" s="33">
        <f>(C102-C101)*'ADF test'!$P$3</f>
        <v>8.111014675753779E-2</v>
      </c>
      <c r="J102" s="5" t="str">
        <f t="shared" si="32"/>
        <v/>
      </c>
      <c r="K102" s="5" t="str">
        <f t="shared" si="45"/>
        <v/>
      </c>
      <c r="L102" s="34">
        <f t="shared" si="34"/>
        <v>0</v>
      </c>
      <c r="M102" s="5" t="str">
        <f t="shared" si="49"/>
        <v/>
      </c>
      <c r="N102" s="5">
        <f t="shared" si="50"/>
        <v>0</v>
      </c>
      <c r="O102" s="34">
        <f t="shared" si="46"/>
        <v>0</v>
      </c>
      <c r="P102" s="5">
        <f t="shared" si="47"/>
        <v>0</v>
      </c>
      <c r="Q102" s="5">
        <f t="shared" si="48"/>
        <v>0</v>
      </c>
      <c r="R102" s="5">
        <f t="shared" si="40"/>
        <v>0</v>
      </c>
      <c r="S102" s="3">
        <f t="shared" si="41"/>
        <v>-0.5621142235339639</v>
      </c>
    </row>
    <row r="103" spans="1:19" x14ac:dyDescent="0.25">
      <c r="A103" s="44">
        <v>36322</v>
      </c>
      <c r="B103" s="5">
        <v>19.930437000000001</v>
      </c>
      <c r="C103" s="5">
        <v>20.254663000000001</v>
      </c>
      <c r="D103" s="3">
        <f t="shared" si="42"/>
        <v>0.32268772453211625</v>
      </c>
      <c r="E103" s="3">
        <f t="shared" si="43"/>
        <v>0.27030093004445188</v>
      </c>
      <c r="F103" s="3">
        <f t="shared" si="44"/>
        <v>0.21828034645627375</v>
      </c>
      <c r="G103" s="17">
        <f t="shared" si="30"/>
        <v>0.23999776131085887</v>
      </c>
      <c r="H103" s="33">
        <f t="shared" si="31"/>
        <v>0.15230400000000088</v>
      </c>
      <c r="I103" s="33">
        <f>(C103-C102)*'ADF test'!$P$3</f>
        <v>-2.4338410426737213E-2</v>
      </c>
      <c r="J103" s="5" t="str">
        <f t="shared" si="32"/>
        <v/>
      </c>
      <c r="K103" s="5">
        <f t="shared" si="45"/>
        <v>0</v>
      </c>
      <c r="L103" s="34">
        <f t="shared" si="34"/>
        <v>0</v>
      </c>
      <c r="M103" s="5" t="str">
        <f t="shared" si="49"/>
        <v/>
      </c>
      <c r="N103" s="5" t="str">
        <f t="shared" si="50"/>
        <v/>
      </c>
      <c r="O103" s="34">
        <f t="shared" si="46"/>
        <v>0</v>
      </c>
      <c r="P103" s="5">
        <f t="shared" si="47"/>
        <v>0</v>
      </c>
      <c r="Q103" s="5">
        <f t="shared" si="48"/>
        <v>0</v>
      </c>
      <c r="R103" s="5">
        <f t="shared" si="40"/>
        <v>0</v>
      </c>
      <c r="S103" s="3">
        <f t="shared" si="41"/>
        <v>-0.5621142235339639</v>
      </c>
    </row>
    <row r="104" spans="1:19" x14ac:dyDescent="0.25">
      <c r="A104" s="44">
        <v>36325</v>
      </c>
      <c r="B104" s="5">
        <v>20.104503999999999</v>
      </c>
      <c r="C104" s="5">
        <v>20.621941</v>
      </c>
      <c r="D104" s="3">
        <f t="shared" si="42"/>
        <v>0.10395804168073752</v>
      </c>
      <c r="E104" s="3">
        <f t="shared" si="43"/>
        <v>0.26737720756696803</v>
      </c>
      <c r="F104" s="3">
        <f t="shared" si="44"/>
        <v>0.22029259954579872</v>
      </c>
      <c r="G104" s="17">
        <f t="shared" si="30"/>
        <v>-0.74182776100136649</v>
      </c>
      <c r="H104" s="33">
        <f t="shared" si="31"/>
        <v>0.17406699999999731</v>
      </c>
      <c r="I104" s="33">
        <f>(C104-C103)*'ADF test'!$P$3</f>
        <v>0.21899560744552884</v>
      </c>
      <c r="J104" s="5" t="str">
        <f t="shared" si="32"/>
        <v/>
      </c>
      <c r="K104" s="5" t="str">
        <f t="shared" si="45"/>
        <v/>
      </c>
      <c r="L104" s="34">
        <f t="shared" si="34"/>
        <v>0</v>
      </c>
      <c r="M104" s="5" t="str">
        <f t="shared" si="49"/>
        <v/>
      </c>
      <c r="N104" s="5">
        <f t="shared" si="50"/>
        <v>0</v>
      </c>
      <c r="O104" s="34">
        <f t="shared" si="46"/>
        <v>0</v>
      </c>
      <c r="P104" s="5">
        <f t="shared" si="47"/>
        <v>0</v>
      </c>
      <c r="Q104" s="5">
        <f t="shared" si="48"/>
        <v>0</v>
      </c>
      <c r="R104" s="5">
        <f t="shared" si="40"/>
        <v>0</v>
      </c>
      <c r="S104" s="3">
        <f t="shared" si="41"/>
        <v>-0.5621142235339639</v>
      </c>
    </row>
    <row r="105" spans="1:19" x14ac:dyDescent="0.25">
      <c r="A105" s="44">
        <v>36326</v>
      </c>
      <c r="B105" s="5">
        <v>20.354731000000001</v>
      </c>
      <c r="C105" s="5">
        <v>20.894009</v>
      </c>
      <c r="D105" s="3">
        <f t="shared" si="42"/>
        <v>7.7879739951146831E-2</v>
      </c>
      <c r="E105" s="3">
        <f t="shared" si="43"/>
        <v>0.24547799015348715</v>
      </c>
      <c r="F105" s="3">
        <f t="shared" si="44"/>
        <v>0.22064797366541244</v>
      </c>
      <c r="G105" s="17">
        <f t="shared" si="30"/>
        <v>-0.75957303127779452</v>
      </c>
      <c r="H105" s="33">
        <f t="shared" si="31"/>
        <v>0.25022700000000242</v>
      </c>
      <c r="I105" s="33">
        <f>(C105-C104)*'ADF test'!$P$3</f>
        <v>0.16222506364794656</v>
      </c>
      <c r="J105" s="5" t="str">
        <f t="shared" si="32"/>
        <v/>
      </c>
      <c r="K105" s="5" t="str">
        <f t="shared" si="45"/>
        <v/>
      </c>
      <c r="L105" s="34">
        <f t="shared" si="34"/>
        <v>0</v>
      </c>
      <c r="M105" s="5" t="str">
        <f t="shared" si="49"/>
        <v/>
      </c>
      <c r="N105" s="5">
        <f t="shared" si="50"/>
        <v>0</v>
      </c>
      <c r="O105" s="34">
        <f t="shared" si="46"/>
        <v>0</v>
      </c>
      <c r="P105" s="5">
        <f t="shared" si="47"/>
        <v>0</v>
      </c>
      <c r="Q105" s="5">
        <f t="shared" si="48"/>
        <v>0</v>
      </c>
      <c r="R105" s="5">
        <f t="shared" si="40"/>
        <v>0</v>
      </c>
      <c r="S105" s="3">
        <f t="shared" si="41"/>
        <v>-0.5621142235339639</v>
      </c>
    </row>
    <row r="106" spans="1:19" x14ac:dyDescent="0.25">
      <c r="A106" s="44">
        <v>36327</v>
      </c>
      <c r="B106" s="5">
        <v>20.148026999999999</v>
      </c>
      <c r="C106" s="5">
        <v>20.853197000000002</v>
      </c>
      <c r="D106" s="3">
        <f t="shared" si="42"/>
        <v>-9.9063867230981373E-2</v>
      </c>
      <c r="E106" s="3">
        <f t="shared" si="43"/>
        <v>0.22497527786259242</v>
      </c>
      <c r="F106" s="3">
        <f t="shared" si="44"/>
        <v>0.23692390299316668</v>
      </c>
      <c r="G106" s="17">
        <f t="shared" si="30"/>
        <v>-1.3676929216505422</v>
      </c>
      <c r="H106" s="33">
        <f t="shared" si="31"/>
        <v>-0.206704000000002</v>
      </c>
      <c r="I106" s="33">
        <f>(C106-C105)*'ADF test'!$P$3</f>
        <v>-2.4334832827086629E-2</v>
      </c>
      <c r="J106" s="5">
        <f t="shared" si="32"/>
        <v>1</v>
      </c>
      <c r="K106" s="5" t="str">
        <f t="shared" si="45"/>
        <v/>
      </c>
      <c r="L106" s="34">
        <f t="shared" si="34"/>
        <v>1</v>
      </c>
      <c r="M106" s="5" t="str">
        <f t="shared" si="49"/>
        <v/>
      </c>
      <c r="N106" s="5">
        <f t="shared" si="50"/>
        <v>0</v>
      </c>
      <c r="O106" s="34">
        <f t="shared" si="46"/>
        <v>0</v>
      </c>
      <c r="P106" s="5">
        <f t="shared" si="47"/>
        <v>0</v>
      </c>
      <c r="Q106" s="5">
        <f t="shared" si="48"/>
        <v>0</v>
      </c>
      <c r="R106" s="5">
        <f t="shared" si="40"/>
        <v>0</v>
      </c>
      <c r="S106" s="3">
        <f t="shared" si="41"/>
        <v>-0.5621142235339639</v>
      </c>
    </row>
    <row r="107" spans="1:19" s="8" customFormat="1" x14ac:dyDescent="0.25">
      <c r="A107" s="44">
        <v>36328</v>
      </c>
      <c r="B107" s="5">
        <v>20.169785000000001</v>
      </c>
      <c r="C107" s="5">
        <v>20.390699000000001</v>
      </c>
      <c r="D107" s="3">
        <f t="shared" si="42"/>
        <v>0.33909483489186343</v>
      </c>
      <c r="E107" s="3">
        <f t="shared" si="43"/>
        <v>0.22902424762509965</v>
      </c>
      <c r="F107" s="3">
        <f t="shared" si="44"/>
        <v>0.23837239199991117</v>
      </c>
      <c r="G107" s="17">
        <f t="shared" si="30"/>
        <v>0.46175895766823866</v>
      </c>
      <c r="H107" s="33">
        <f t="shared" si="31"/>
        <v>2.1758000000001942E-2</v>
      </c>
      <c r="I107" s="33">
        <f>(C107-C106)*'ADF test'!$P$3</f>
        <v>-0.27577211390919826</v>
      </c>
      <c r="J107" s="5" t="str">
        <f t="shared" si="32"/>
        <v/>
      </c>
      <c r="K107" s="5">
        <f t="shared" si="45"/>
        <v>0</v>
      </c>
      <c r="L107" s="34">
        <f t="shared" si="34"/>
        <v>0</v>
      </c>
      <c r="M107" s="5" t="str">
        <f t="shared" si="49"/>
        <v/>
      </c>
      <c r="N107" s="5" t="str">
        <f t="shared" si="50"/>
        <v/>
      </c>
      <c r="O107" s="34">
        <f t="shared" si="46"/>
        <v>0</v>
      </c>
      <c r="P107" s="5">
        <f t="shared" si="47"/>
        <v>2.1758000000001942E-2</v>
      </c>
      <c r="Q107" s="5">
        <f t="shared" si="48"/>
        <v>0.27577211390919826</v>
      </c>
      <c r="R107" s="5">
        <f t="shared" si="40"/>
        <v>0.2975301139092002</v>
      </c>
      <c r="S107" s="3">
        <f t="shared" si="41"/>
        <v>-0.2645841096247637</v>
      </c>
    </row>
    <row r="108" spans="1:19" s="8" customFormat="1" x14ac:dyDescent="0.25">
      <c r="A108" s="44">
        <v>36329</v>
      </c>
      <c r="B108" s="5">
        <v>20.206343</v>
      </c>
      <c r="C108" s="5">
        <v>20.281879</v>
      </c>
      <c r="D108" s="3">
        <f t="shared" si="42"/>
        <v>0.43329363133493359</v>
      </c>
      <c r="E108" s="3">
        <f t="shared" si="43"/>
        <v>0.24647567588934494</v>
      </c>
      <c r="F108" s="3">
        <f t="shared" si="44"/>
        <v>0.2427009243382067</v>
      </c>
      <c r="G108" s="17">
        <f t="shared" si="30"/>
        <v>0.76974554569580278</v>
      </c>
      <c r="H108" s="33">
        <f t="shared" si="31"/>
        <v>3.6557999999999424E-2</v>
      </c>
      <c r="I108" s="33">
        <f>(C108-C107)*'ADF test'!$P$3</f>
        <v>-6.4885732339597921E-2</v>
      </c>
      <c r="J108" s="5" t="str">
        <f t="shared" si="32"/>
        <v/>
      </c>
      <c r="K108" s="5">
        <f t="shared" si="45"/>
        <v>0</v>
      </c>
      <c r="L108" s="34">
        <f t="shared" si="34"/>
        <v>0</v>
      </c>
      <c r="M108" s="5" t="str">
        <f t="shared" si="49"/>
        <v/>
      </c>
      <c r="N108" s="5" t="str">
        <f t="shared" si="50"/>
        <v/>
      </c>
      <c r="O108" s="34">
        <f t="shared" si="46"/>
        <v>0</v>
      </c>
      <c r="P108" s="5">
        <f t="shared" si="47"/>
        <v>0</v>
      </c>
      <c r="Q108" s="5">
        <f t="shared" si="48"/>
        <v>0</v>
      </c>
      <c r="R108" s="5">
        <f t="shared" si="40"/>
        <v>0</v>
      </c>
      <c r="S108" s="3">
        <f t="shared" si="41"/>
        <v>-0.2645841096247637</v>
      </c>
    </row>
    <row r="109" spans="1:19" x14ac:dyDescent="0.25">
      <c r="A109" s="44">
        <v>36332</v>
      </c>
      <c r="B109" s="5">
        <v>19.736166000000001</v>
      </c>
      <c r="C109" s="5">
        <v>19.737759</v>
      </c>
      <c r="D109" s="3">
        <f t="shared" si="42"/>
        <v>0.42172128865647807</v>
      </c>
      <c r="E109" s="3">
        <f t="shared" si="43"/>
        <v>0.28770057816403027</v>
      </c>
      <c r="F109" s="3">
        <f t="shared" si="44"/>
        <v>0.20856295070094227</v>
      </c>
      <c r="G109" s="17">
        <f t="shared" si="30"/>
        <v>0.6425911699179</v>
      </c>
      <c r="H109" s="33">
        <f t="shared" si="31"/>
        <v>-0.47017699999999962</v>
      </c>
      <c r="I109" s="33">
        <f>(C109-C108)*'ADF test'!$P$3</f>
        <v>-0.32444058703015538</v>
      </c>
      <c r="J109" s="5" t="str">
        <f t="shared" si="32"/>
        <v/>
      </c>
      <c r="K109" s="5">
        <f t="shared" si="45"/>
        <v>0</v>
      </c>
      <c r="L109" s="34">
        <f t="shared" si="34"/>
        <v>0</v>
      </c>
      <c r="M109" s="5" t="str">
        <f t="shared" si="49"/>
        <v/>
      </c>
      <c r="N109" s="5" t="str">
        <f t="shared" si="50"/>
        <v/>
      </c>
      <c r="O109" s="34">
        <f t="shared" si="46"/>
        <v>0</v>
      </c>
      <c r="P109" s="5">
        <f t="shared" si="47"/>
        <v>0</v>
      </c>
      <c r="Q109" s="5">
        <f t="shared" si="48"/>
        <v>0</v>
      </c>
      <c r="R109" s="5">
        <f t="shared" si="40"/>
        <v>0</v>
      </c>
      <c r="S109" s="3">
        <f t="shared" si="41"/>
        <v>-0.2645841096247637</v>
      </c>
    </row>
    <row r="110" spans="1:19" x14ac:dyDescent="0.25">
      <c r="A110" s="44">
        <v>36333</v>
      </c>
      <c r="B110" s="5">
        <v>19.528427000000001</v>
      </c>
      <c r="C110" s="5">
        <v>19.615331999999999</v>
      </c>
      <c r="D110" s="3">
        <f t="shared" si="42"/>
        <v>0.28583180366567973</v>
      </c>
      <c r="E110" s="3">
        <f t="shared" si="43"/>
        <v>0.30272849074549502</v>
      </c>
      <c r="F110" s="3">
        <f t="shared" si="44"/>
        <v>0.19835169212613601</v>
      </c>
      <c r="G110" s="17">
        <f t="shared" si="30"/>
        <v>-8.5185495009895501E-2</v>
      </c>
      <c r="H110" s="33">
        <f t="shared" si="31"/>
        <v>-0.20773900000000012</v>
      </c>
      <c r="I110" s="33">
        <f>(C110-C109)*'ADF test'!$P$3</f>
        <v>-7.2999132081786128E-2</v>
      </c>
      <c r="J110" s="5" t="str">
        <f t="shared" si="32"/>
        <v/>
      </c>
      <c r="K110" s="5" t="str">
        <f t="shared" si="45"/>
        <v/>
      </c>
      <c r="L110" s="34">
        <f t="shared" si="34"/>
        <v>0</v>
      </c>
      <c r="M110" s="5" t="str">
        <f t="shared" si="49"/>
        <v/>
      </c>
      <c r="N110" s="5">
        <f t="shared" si="50"/>
        <v>0</v>
      </c>
      <c r="O110" s="34">
        <f t="shared" si="46"/>
        <v>0</v>
      </c>
      <c r="P110" s="5">
        <f t="shared" si="47"/>
        <v>0</v>
      </c>
      <c r="Q110" s="5">
        <f t="shared" si="48"/>
        <v>0</v>
      </c>
      <c r="R110" s="5">
        <f t="shared" si="40"/>
        <v>0</v>
      </c>
      <c r="S110" s="3">
        <f t="shared" si="41"/>
        <v>-0.2645841096247637</v>
      </c>
    </row>
    <row r="111" spans="1:19" x14ac:dyDescent="0.25">
      <c r="A111" s="44">
        <v>36334</v>
      </c>
      <c r="B111" s="5">
        <v>19.681501000000001</v>
      </c>
      <c r="C111" s="5">
        <v>20.159451000000001</v>
      </c>
      <c r="D111" s="3">
        <f t="shared" si="42"/>
        <v>-0.10014008355297577</v>
      </c>
      <c r="E111" s="3">
        <f t="shared" si="43"/>
        <v>0.27308804595416847</v>
      </c>
      <c r="F111" s="3">
        <f t="shared" si="44"/>
        <v>0.22110362621903937</v>
      </c>
      <c r="G111" s="17">
        <f t="shared" si="30"/>
        <v>-1.6880235565987536</v>
      </c>
      <c r="H111" s="33">
        <f t="shared" si="31"/>
        <v>0.15307400000000015</v>
      </c>
      <c r="I111" s="33">
        <f>(C111-C110)*'ADF test'!$P$3</f>
        <v>0.32443999076354835</v>
      </c>
      <c r="J111" s="5">
        <f t="shared" si="32"/>
        <v>1</v>
      </c>
      <c r="K111" s="5" t="str">
        <f t="shared" si="45"/>
        <v/>
      </c>
      <c r="L111" s="34">
        <f t="shared" si="34"/>
        <v>1</v>
      </c>
      <c r="M111" s="5" t="str">
        <f t="shared" si="49"/>
        <v/>
      </c>
      <c r="N111" s="5">
        <f t="shared" si="50"/>
        <v>0</v>
      </c>
      <c r="O111" s="34">
        <f t="shared" si="46"/>
        <v>0</v>
      </c>
      <c r="P111" s="5">
        <f t="shared" si="47"/>
        <v>0</v>
      </c>
      <c r="Q111" s="5">
        <f t="shared" si="48"/>
        <v>0</v>
      </c>
      <c r="R111" s="5">
        <f t="shared" si="40"/>
        <v>0</v>
      </c>
      <c r="S111" s="3">
        <f t="shared" si="41"/>
        <v>-0.2645841096247637</v>
      </c>
    </row>
    <row r="112" spans="1:19" x14ac:dyDescent="0.25">
      <c r="A112" s="44">
        <v>36335</v>
      </c>
      <c r="B112" s="5">
        <v>19.353476000000001</v>
      </c>
      <c r="C112" s="5">
        <v>19.941804999999999</v>
      </c>
      <c r="D112" s="3">
        <f t="shared" si="42"/>
        <v>-0.22018797263030265</v>
      </c>
      <c r="E112" s="3">
        <f t="shared" si="43"/>
        <v>0.24357606510804275</v>
      </c>
      <c r="F112" s="3">
        <f t="shared" si="44"/>
        <v>0.25327765692228216</v>
      </c>
      <c r="G112" s="17">
        <f t="shared" si="30"/>
        <v>-1.8310499369498299</v>
      </c>
      <c r="H112" s="33">
        <f t="shared" si="31"/>
        <v>-0.32802500000000023</v>
      </c>
      <c r="I112" s="33">
        <f>(C112-C111)*'ADF test'!$P$3</f>
        <v>-0.12977504227884643</v>
      </c>
      <c r="J112" s="5">
        <f t="shared" si="32"/>
        <v>1</v>
      </c>
      <c r="K112" s="5" t="str">
        <f t="shared" si="45"/>
        <v/>
      </c>
      <c r="L112" s="34">
        <f t="shared" si="34"/>
        <v>1</v>
      </c>
      <c r="M112" s="5" t="str">
        <f t="shared" si="49"/>
        <v/>
      </c>
      <c r="N112" s="5">
        <f t="shared" si="50"/>
        <v>0</v>
      </c>
      <c r="O112" s="34">
        <f t="shared" si="46"/>
        <v>0</v>
      </c>
      <c r="P112" s="5">
        <f t="shared" si="47"/>
        <v>-0.32802500000000023</v>
      </c>
      <c r="Q112" s="5">
        <f t="shared" si="48"/>
        <v>0.12977504227884643</v>
      </c>
      <c r="R112" s="5">
        <f t="shared" si="40"/>
        <v>-0.19824995772115381</v>
      </c>
      <c r="S112" s="3">
        <f t="shared" si="41"/>
        <v>-0.46283406734591748</v>
      </c>
    </row>
    <row r="113" spans="1:19" x14ac:dyDescent="0.25">
      <c r="A113" s="44">
        <v>36336</v>
      </c>
      <c r="B113" s="5">
        <v>19.200393999999999</v>
      </c>
      <c r="C113" s="5">
        <v>19.615331999999999</v>
      </c>
      <c r="D113" s="3">
        <f t="shared" si="42"/>
        <v>-5.8822750402296009E-2</v>
      </c>
      <c r="E113" s="3">
        <f t="shared" si="43"/>
        <v>0.21720872005725922</v>
      </c>
      <c r="F113" s="3">
        <f t="shared" si="44"/>
        <v>0.26182559906440933</v>
      </c>
      <c r="G113" s="17">
        <f t="shared" si="30"/>
        <v>-1.0542569994909139</v>
      </c>
      <c r="H113" s="33">
        <f t="shared" si="31"/>
        <v>-0.15308200000000127</v>
      </c>
      <c r="I113" s="33">
        <f>(C113-C112)*'ADF test'!$P$3</f>
        <v>-0.19466494848470195</v>
      </c>
      <c r="J113" s="5" t="str">
        <f t="shared" si="32"/>
        <v/>
      </c>
      <c r="K113" s="5" t="str">
        <f t="shared" si="45"/>
        <v/>
      </c>
      <c r="L113" s="34">
        <f t="shared" si="34"/>
        <v>1</v>
      </c>
      <c r="M113" s="5" t="str">
        <f t="shared" si="49"/>
        <v/>
      </c>
      <c r="N113" s="5">
        <f t="shared" si="50"/>
        <v>0</v>
      </c>
      <c r="O113" s="34">
        <f t="shared" si="46"/>
        <v>0</v>
      </c>
      <c r="P113" s="5">
        <f t="shared" si="47"/>
        <v>-0.15308200000000127</v>
      </c>
      <c r="Q113" s="5">
        <f t="shared" si="48"/>
        <v>0.19466494848470195</v>
      </c>
      <c r="R113" s="5">
        <f t="shared" si="40"/>
        <v>4.1582948484700677E-2</v>
      </c>
      <c r="S113" s="3">
        <f t="shared" si="41"/>
        <v>-0.4212511188612168</v>
      </c>
    </row>
    <row r="114" spans="1:19" x14ac:dyDescent="0.25">
      <c r="A114" s="44">
        <v>36339</v>
      </c>
      <c r="B114" s="5">
        <v>19.080126</v>
      </c>
      <c r="C114" s="5">
        <v>19.479298</v>
      </c>
      <c r="D114" s="3">
        <f t="shared" si="42"/>
        <v>-3.4129708645252776E-2</v>
      </c>
      <c r="E114" s="3">
        <f t="shared" si="43"/>
        <v>0.17603931006523688</v>
      </c>
      <c r="F114" s="3">
        <f t="shared" si="44"/>
        <v>0.24472976828396917</v>
      </c>
      <c r="G114" s="17">
        <f t="shared" si="30"/>
        <v>-0.85877995220680559</v>
      </c>
      <c r="H114" s="33">
        <f t="shared" si="31"/>
        <v>-0.12026799999999938</v>
      </c>
      <c r="I114" s="33">
        <f>(C114-C113)*'ADF test'!$P$3</f>
        <v>-8.1112531823972212E-2</v>
      </c>
      <c r="J114" s="5" t="str">
        <f t="shared" si="32"/>
        <v/>
      </c>
      <c r="K114" s="5" t="str">
        <f t="shared" si="45"/>
        <v/>
      </c>
      <c r="L114" s="34">
        <f t="shared" si="34"/>
        <v>1</v>
      </c>
      <c r="M114" s="5" t="str">
        <f t="shared" si="49"/>
        <v/>
      </c>
      <c r="N114" s="5">
        <f t="shared" si="50"/>
        <v>0</v>
      </c>
      <c r="O114" s="34">
        <f t="shared" si="46"/>
        <v>0</v>
      </c>
      <c r="P114" s="5">
        <f t="shared" si="47"/>
        <v>-0.12026799999999938</v>
      </c>
      <c r="Q114" s="5">
        <f t="shared" si="48"/>
        <v>8.1112531823972212E-2</v>
      </c>
      <c r="R114" s="5">
        <f t="shared" si="40"/>
        <v>-3.9155468176027164E-2</v>
      </c>
      <c r="S114" s="3">
        <f t="shared" si="41"/>
        <v>-0.46040658703724396</v>
      </c>
    </row>
    <row r="115" spans="1:19" x14ac:dyDescent="0.25">
      <c r="A115" s="44">
        <v>36340</v>
      </c>
      <c r="B115" s="5">
        <v>19.342537</v>
      </c>
      <c r="C115" s="5">
        <v>20.390699000000001</v>
      </c>
      <c r="D115" s="3">
        <f t="shared" si="42"/>
        <v>-0.60601857727280262</v>
      </c>
      <c r="E115" s="3">
        <f t="shared" si="43"/>
        <v>9.3990101338990995E-2</v>
      </c>
      <c r="F115" s="3">
        <f t="shared" si="44"/>
        <v>0.27332733946087762</v>
      </c>
      <c r="G115" s="17">
        <f t="shared" si="30"/>
        <v>-2.5610635218288822</v>
      </c>
      <c r="H115" s="33">
        <f t="shared" si="31"/>
        <v>0.26241100000000017</v>
      </c>
      <c r="I115" s="33">
        <f>(C115-C114)*'ADF test'!$P$3</f>
        <v>0.54343798327551163</v>
      </c>
      <c r="J115" s="5">
        <f t="shared" si="32"/>
        <v>1</v>
      </c>
      <c r="K115" s="5" t="str">
        <f t="shared" si="45"/>
        <v/>
      </c>
      <c r="L115" s="34">
        <f t="shared" si="34"/>
        <v>1</v>
      </c>
      <c r="M115" s="5" t="str">
        <f t="shared" si="49"/>
        <v/>
      </c>
      <c r="N115" s="5">
        <f t="shared" si="50"/>
        <v>0</v>
      </c>
      <c r="O115" s="34">
        <f t="shared" si="46"/>
        <v>0</v>
      </c>
      <c r="P115" s="5">
        <f t="shared" si="47"/>
        <v>0.26241100000000017</v>
      </c>
      <c r="Q115" s="5">
        <f t="shared" si="48"/>
        <v>-0.54343798327551163</v>
      </c>
      <c r="R115" s="5">
        <f t="shared" si="40"/>
        <v>-0.28102698327551145</v>
      </c>
      <c r="S115" s="3">
        <f t="shared" si="41"/>
        <v>-0.74143357031275547</v>
      </c>
    </row>
    <row r="116" spans="1:19" x14ac:dyDescent="0.25">
      <c r="A116" s="44">
        <v>36341</v>
      </c>
      <c r="B116" s="5">
        <v>19.626840999999999</v>
      </c>
      <c r="C116" s="5">
        <v>20.689964</v>
      </c>
      <c r="D116" s="3">
        <f t="shared" si="42"/>
        <v>-0.58212590452224688</v>
      </c>
      <c r="E116" s="3">
        <f t="shared" si="43"/>
        <v>4.3557264014251418E-2</v>
      </c>
      <c r="F116" s="3">
        <f t="shared" si="44"/>
        <v>0.31832307871949583</v>
      </c>
      <c r="G116" s="17">
        <f t="shared" si="30"/>
        <v>-1.9655601819805411</v>
      </c>
      <c r="H116" s="33">
        <f t="shared" si="31"/>
        <v>0.28430399999999878</v>
      </c>
      <c r="I116" s="33">
        <f>(C116-C115)*'ADF test'!$P$3</f>
        <v>0.17844172659997612</v>
      </c>
      <c r="J116" s="5">
        <f t="shared" si="32"/>
        <v>1</v>
      </c>
      <c r="K116" s="5" t="str">
        <f t="shared" si="45"/>
        <v/>
      </c>
      <c r="L116" s="34">
        <f t="shared" si="34"/>
        <v>1</v>
      </c>
      <c r="M116" s="5" t="str">
        <f t="shared" si="49"/>
        <v/>
      </c>
      <c r="N116" s="5">
        <f t="shared" si="50"/>
        <v>0</v>
      </c>
      <c r="O116" s="34">
        <f t="shared" si="46"/>
        <v>0</v>
      </c>
      <c r="P116" s="5">
        <f t="shared" si="47"/>
        <v>0.28430399999999878</v>
      </c>
      <c r="Q116" s="5">
        <f t="shared" si="48"/>
        <v>-0.17844172659997612</v>
      </c>
      <c r="R116" s="5">
        <f t="shared" si="40"/>
        <v>0.10586227340002266</v>
      </c>
      <c r="S116" s="3">
        <f t="shared" si="41"/>
        <v>-0.63557129691273284</v>
      </c>
    </row>
    <row r="117" spans="1:19" x14ac:dyDescent="0.25">
      <c r="A117" s="44">
        <v>36342</v>
      </c>
      <c r="B117" s="5">
        <v>19.779913000000001</v>
      </c>
      <c r="C117" s="5">
        <v>20.989229000000002</v>
      </c>
      <c r="D117" s="3">
        <f t="shared" si="42"/>
        <v>-0.67439384986806772</v>
      </c>
      <c r="E117" s="3">
        <f t="shared" si="43"/>
        <v>-1.3786626218500908E-2</v>
      </c>
      <c r="F117" s="3">
        <f t="shared" si="44"/>
        <v>0.35990403695366874</v>
      </c>
      <c r="G117" s="17">
        <f t="shared" si="30"/>
        <v>-1.835509346438946</v>
      </c>
      <c r="H117" s="33">
        <f t="shared" si="31"/>
        <v>0.15307200000000165</v>
      </c>
      <c r="I117" s="33">
        <f>(C117-C116)*'ADF test'!$P$3</f>
        <v>0.17844172659997823</v>
      </c>
      <c r="J117" s="5">
        <f t="shared" si="32"/>
        <v>1</v>
      </c>
      <c r="K117" s="5" t="str">
        <f t="shared" si="45"/>
        <v/>
      </c>
      <c r="L117" s="34">
        <f t="shared" si="34"/>
        <v>1</v>
      </c>
      <c r="M117" s="5" t="str">
        <f t="shared" si="49"/>
        <v/>
      </c>
      <c r="N117" s="5">
        <f t="shared" si="50"/>
        <v>0</v>
      </c>
      <c r="O117" s="34">
        <f t="shared" si="46"/>
        <v>0</v>
      </c>
      <c r="P117" s="5">
        <f t="shared" si="47"/>
        <v>0.15307200000000165</v>
      </c>
      <c r="Q117" s="5">
        <f t="shared" si="48"/>
        <v>-0.17844172659997823</v>
      </c>
      <c r="R117" s="5">
        <f t="shared" si="40"/>
        <v>-2.5369726599976578E-2</v>
      </c>
      <c r="S117" s="3">
        <f t="shared" si="41"/>
        <v>-0.66094102351270945</v>
      </c>
    </row>
    <row r="118" spans="1:19" x14ac:dyDescent="0.25">
      <c r="A118" s="44">
        <v>36343</v>
      </c>
      <c r="B118" s="5">
        <v>19.845511999999999</v>
      </c>
      <c r="C118" s="5">
        <v>20.948419999999999</v>
      </c>
      <c r="D118" s="3">
        <f t="shared" si="42"/>
        <v>-0.53119761008341371</v>
      </c>
      <c r="E118" s="3">
        <f t="shared" si="43"/>
        <v>-5.7600828718461505E-2</v>
      </c>
      <c r="F118" s="3">
        <f t="shared" si="44"/>
        <v>0.37826339892453414</v>
      </c>
      <c r="G118" s="17">
        <f t="shared" ref="G118:G181" si="51">(D118-E118)/F118</f>
        <v>-1.2520290958931442</v>
      </c>
      <c r="H118" s="33">
        <f t="shared" si="31"/>
        <v>6.5598999999998853E-2</v>
      </c>
      <c r="I118" s="33">
        <f>(C118-C117)*'ADF test'!$P$3</f>
        <v>-2.4333044027263454E-2</v>
      </c>
      <c r="J118" s="5">
        <f t="shared" si="32"/>
        <v>1</v>
      </c>
      <c r="K118" s="5" t="str">
        <f t="shared" si="45"/>
        <v/>
      </c>
      <c r="L118" s="34">
        <f t="shared" si="34"/>
        <v>1</v>
      </c>
      <c r="M118" s="5" t="str">
        <f t="shared" si="49"/>
        <v/>
      </c>
      <c r="N118" s="5">
        <f t="shared" si="50"/>
        <v>0</v>
      </c>
      <c r="O118" s="34">
        <f t="shared" si="46"/>
        <v>0</v>
      </c>
      <c r="P118" s="5">
        <f t="shared" si="47"/>
        <v>6.5598999999998853E-2</v>
      </c>
      <c r="Q118" s="5">
        <f t="shared" si="48"/>
        <v>2.4333044027263454E-2</v>
      </c>
      <c r="R118" s="5">
        <f t="shared" si="40"/>
        <v>8.9932044027262306E-2</v>
      </c>
      <c r="S118" s="3">
        <f t="shared" si="41"/>
        <v>-0.57100897948544715</v>
      </c>
    </row>
    <row r="119" spans="1:19" x14ac:dyDescent="0.25">
      <c r="A119" s="44">
        <v>36347</v>
      </c>
      <c r="B119" s="5">
        <v>20.217278</v>
      </c>
      <c r="C119" s="5">
        <v>21.397310000000001</v>
      </c>
      <c r="D119" s="3">
        <f t="shared" si="42"/>
        <v>-0.54011600155489958</v>
      </c>
      <c r="E119" s="3">
        <f t="shared" si="43"/>
        <v>-0.11152606159889999</v>
      </c>
      <c r="F119" s="3">
        <f t="shared" si="44"/>
        <v>0.38191819376350966</v>
      </c>
      <c r="G119" s="17">
        <f t="shared" si="51"/>
        <v>-1.122203516236228</v>
      </c>
      <c r="H119" s="33">
        <f t="shared" si="31"/>
        <v>0.37176600000000093</v>
      </c>
      <c r="I119" s="33">
        <f>(C119-C118)*'ADF test'!$P$3</f>
        <v>0.26765811790040306</v>
      </c>
      <c r="J119" s="5" t="str">
        <f t="shared" si="32"/>
        <v/>
      </c>
      <c r="K119" s="5" t="str">
        <f t="shared" si="45"/>
        <v/>
      </c>
      <c r="L119" s="34">
        <f t="shared" si="34"/>
        <v>1</v>
      </c>
      <c r="M119" s="5" t="str">
        <f t="shared" si="49"/>
        <v/>
      </c>
      <c r="N119" s="5">
        <f t="shared" si="50"/>
        <v>0</v>
      </c>
      <c r="O119" s="34">
        <f t="shared" si="46"/>
        <v>0</v>
      </c>
      <c r="P119" s="5">
        <f t="shared" si="47"/>
        <v>0.37176600000000093</v>
      </c>
      <c r="Q119" s="5">
        <f t="shared" si="48"/>
        <v>-0.26765811790040306</v>
      </c>
      <c r="R119" s="5">
        <f t="shared" si="40"/>
        <v>0.10410788209959787</v>
      </c>
      <c r="S119" s="3">
        <f t="shared" si="41"/>
        <v>-0.46690109738584928</v>
      </c>
    </row>
    <row r="120" spans="1:19" x14ac:dyDescent="0.25">
      <c r="A120" s="44">
        <v>36348</v>
      </c>
      <c r="B120" s="5">
        <v>20.162603000000001</v>
      </c>
      <c r="C120" s="5">
        <v>21.696573000000001</v>
      </c>
      <c r="D120" s="3">
        <f t="shared" si="42"/>
        <v>-0.81621421922671189</v>
      </c>
      <c r="E120" s="3">
        <f t="shared" si="43"/>
        <v>-0.16903682790561558</v>
      </c>
      <c r="F120" s="3">
        <f t="shared" si="44"/>
        <v>0.41514293038979611</v>
      </c>
      <c r="G120" s="17">
        <f t="shared" si="51"/>
        <v>-1.5589266827052379</v>
      </c>
      <c r="H120" s="33">
        <f t="shared" si="31"/>
        <v>-5.4674999999999585E-2</v>
      </c>
      <c r="I120" s="33">
        <f>(C120-C119)*'ADF test'!$P$3</f>
        <v>0.17844053406675994</v>
      </c>
      <c r="J120" s="5">
        <f t="shared" si="32"/>
        <v>1</v>
      </c>
      <c r="K120" s="5" t="str">
        <f t="shared" si="45"/>
        <v/>
      </c>
      <c r="L120" s="34">
        <f t="shared" si="34"/>
        <v>1</v>
      </c>
      <c r="M120" s="5" t="str">
        <f t="shared" si="49"/>
        <v/>
      </c>
      <c r="N120" s="5">
        <f t="shared" si="50"/>
        <v>0</v>
      </c>
      <c r="O120" s="34">
        <f t="shared" si="46"/>
        <v>0</v>
      </c>
      <c r="P120" s="5">
        <f t="shared" si="47"/>
        <v>-5.4674999999999585E-2</v>
      </c>
      <c r="Q120" s="5">
        <f t="shared" si="48"/>
        <v>-0.17844053406675994</v>
      </c>
      <c r="R120" s="5">
        <f t="shared" si="40"/>
        <v>-0.23311553406675953</v>
      </c>
      <c r="S120" s="3">
        <f t="shared" si="41"/>
        <v>-0.70001663145260884</v>
      </c>
    </row>
    <row r="121" spans="1:19" x14ac:dyDescent="0.25">
      <c r="A121" s="44">
        <v>36349</v>
      </c>
      <c r="B121" s="5">
        <v>20.293816</v>
      </c>
      <c r="C121" s="5">
        <v>21.356504000000001</v>
      </c>
      <c r="D121" s="3">
        <f t="shared" si="42"/>
        <v>-0.32188098234361462</v>
      </c>
      <c r="E121" s="3">
        <f t="shared" si="43"/>
        <v>-0.19402187304903817</v>
      </c>
      <c r="F121" s="3">
        <f t="shared" si="44"/>
        <v>0.41130364243139628</v>
      </c>
      <c r="G121" s="17">
        <f t="shared" si="51"/>
        <v>-0.31086306101921479</v>
      </c>
      <c r="H121" s="33">
        <f t="shared" si="31"/>
        <v>0.13121299999999891</v>
      </c>
      <c r="I121" s="33">
        <f>(C121-C120)*'ADF test'!$P$3</f>
        <v>-0.20277178929419601</v>
      </c>
      <c r="J121" s="5" t="str">
        <f t="shared" si="32"/>
        <v/>
      </c>
      <c r="K121" s="5" t="str">
        <f t="shared" si="45"/>
        <v/>
      </c>
      <c r="L121" s="34">
        <f t="shared" si="34"/>
        <v>1</v>
      </c>
      <c r="M121" s="5" t="str">
        <f t="shared" si="49"/>
        <v/>
      </c>
      <c r="N121" s="5">
        <f t="shared" si="50"/>
        <v>0</v>
      </c>
      <c r="O121" s="34">
        <f t="shared" si="46"/>
        <v>0</v>
      </c>
      <c r="P121" s="5">
        <f t="shared" si="47"/>
        <v>0.13121299999999891</v>
      </c>
      <c r="Q121" s="5">
        <f t="shared" si="48"/>
        <v>0.20277178929419601</v>
      </c>
      <c r="R121" s="5">
        <f t="shared" si="40"/>
        <v>0.33398478929419495</v>
      </c>
      <c r="S121" s="3">
        <f t="shared" si="41"/>
        <v>-0.36603184215841389</v>
      </c>
    </row>
    <row r="122" spans="1:19" x14ac:dyDescent="0.25">
      <c r="A122" s="44">
        <v>36350</v>
      </c>
      <c r="B122" s="5">
        <v>20.282889999999998</v>
      </c>
      <c r="C122" s="5">
        <v>21.166053999999999</v>
      </c>
      <c r="D122" s="3">
        <f t="shared" si="42"/>
        <v>-0.13784773773334535</v>
      </c>
      <c r="E122" s="3">
        <f t="shared" si="43"/>
        <v>-0.19644586495543592</v>
      </c>
      <c r="F122" s="3">
        <f t="shared" si="44"/>
        <v>0.41082070647111052</v>
      </c>
      <c r="G122" s="17">
        <f t="shared" si="51"/>
        <v>0.14263674225537429</v>
      </c>
      <c r="H122" s="33">
        <f t="shared" si="31"/>
        <v>-1.0926000000001324E-2</v>
      </c>
      <c r="I122" s="33">
        <f>(C122-C121)*'ADF test'!$P$3</f>
        <v>-0.11355897559342387</v>
      </c>
      <c r="J122" s="5" t="str">
        <f t="shared" si="32"/>
        <v/>
      </c>
      <c r="K122" s="5">
        <f t="shared" si="45"/>
        <v>0</v>
      </c>
      <c r="L122" s="34">
        <f t="shared" si="34"/>
        <v>0</v>
      </c>
      <c r="M122" s="5" t="str">
        <f t="shared" si="49"/>
        <v/>
      </c>
      <c r="N122" s="5" t="str">
        <f t="shared" si="50"/>
        <v/>
      </c>
      <c r="O122" s="34">
        <f t="shared" si="46"/>
        <v>0</v>
      </c>
      <c r="P122" s="5">
        <f t="shared" si="47"/>
        <v>-1.0926000000001324E-2</v>
      </c>
      <c r="Q122" s="5">
        <f t="shared" si="48"/>
        <v>0.11355897559342387</v>
      </c>
      <c r="R122" s="5">
        <f t="shared" si="40"/>
        <v>0.10263297559342255</v>
      </c>
      <c r="S122" s="3">
        <f t="shared" si="41"/>
        <v>-0.26339886656499134</v>
      </c>
    </row>
    <row r="123" spans="1:19" x14ac:dyDescent="0.25">
      <c r="A123" s="44">
        <v>36353</v>
      </c>
      <c r="B123" s="5">
        <v>20.490632999999999</v>
      </c>
      <c r="C123" s="5">
        <v>21.533335000000001</v>
      </c>
      <c r="D123" s="3">
        <f t="shared" si="42"/>
        <v>-0.23275743874573251</v>
      </c>
      <c r="E123" s="3">
        <f t="shared" si="43"/>
        <v>-0.23218663205778567</v>
      </c>
      <c r="F123" s="3">
        <f t="shared" si="44"/>
        <v>0.38519960568087275</v>
      </c>
      <c r="G123" s="17">
        <f t="shared" si="51"/>
        <v>-1.4818465012130439E-3</v>
      </c>
      <c r="H123" s="33">
        <f t="shared" si="31"/>
        <v>0.20774300000000068</v>
      </c>
      <c r="I123" s="33">
        <f>(C123-C122)*'ADF test'!$P$3</f>
        <v>0.21899739624535625</v>
      </c>
      <c r="J123" s="5" t="str">
        <f t="shared" si="32"/>
        <v/>
      </c>
      <c r="K123" s="5" t="str">
        <f t="shared" si="45"/>
        <v/>
      </c>
      <c r="L123" s="34">
        <f t="shared" si="34"/>
        <v>0</v>
      </c>
      <c r="M123" s="5" t="str">
        <f t="shared" si="49"/>
        <v/>
      </c>
      <c r="N123" s="5">
        <f t="shared" si="50"/>
        <v>0</v>
      </c>
      <c r="O123" s="34">
        <f t="shared" si="46"/>
        <v>0</v>
      </c>
      <c r="P123" s="5">
        <f t="shared" si="47"/>
        <v>0</v>
      </c>
      <c r="Q123" s="5">
        <f t="shared" si="48"/>
        <v>0</v>
      </c>
      <c r="R123" s="5">
        <f t="shared" si="40"/>
        <v>0</v>
      </c>
      <c r="S123" s="3">
        <f t="shared" si="41"/>
        <v>-0.26339886656499134</v>
      </c>
    </row>
    <row r="124" spans="1:19" x14ac:dyDescent="0.25">
      <c r="A124" s="44">
        <v>36354</v>
      </c>
      <c r="B124" s="5">
        <v>20.293816</v>
      </c>
      <c r="C124" s="5">
        <v>21.138857000000002</v>
      </c>
      <c r="D124" s="3">
        <f t="shared" si="42"/>
        <v>-3.3788545074067144E-3</v>
      </c>
      <c r="E124" s="3">
        <f t="shared" si="43"/>
        <v>-0.25947866242293194</v>
      </c>
      <c r="F124" s="3">
        <f t="shared" si="44"/>
        <v>0.34864044349535478</v>
      </c>
      <c r="G124" s="17">
        <f t="shared" si="51"/>
        <v>0.73456712407760993</v>
      </c>
      <c r="H124" s="33">
        <f t="shared" si="31"/>
        <v>-0.19681699999999935</v>
      </c>
      <c r="I124" s="33">
        <f>(C124-C123)*'ADF test'!$P$3</f>
        <v>-0.23521405919738581</v>
      </c>
      <c r="J124" s="5" t="str">
        <f t="shared" si="32"/>
        <v/>
      </c>
      <c r="K124" s="5">
        <f t="shared" si="45"/>
        <v>0</v>
      </c>
      <c r="L124" s="34">
        <f t="shared" si="34"/>
        <v>0</v>
      </c>
      <c r="M124" s="5" t="str">
        <f t="shared" si="49"/>
        <v/>
      </c>
      <c r="N124" s="5" t="str">
        <f t="shared" si="50"/>
        <v/>
      </c>
      <c r="O124" s="34">
        <f t="shared" si="46"/>
        <v>0</v>
      </c>
      <c r="P124" s="5">
        <f t="shared" si="47"/>
        <v>0</v>
      </c>
      <c r="Q124" s="5">
        <f t="shared" si="48"/>
        <v>0</v>
      </c>
      <c r="R124" s="5">
        <f t="shared" si="40"/>
        <v>0</v>
      </c>
      <c r="S124" s="3">
        <f t="shared" si="41"/>
        <v>-0.26339886656499134</v>
      </c>
    </row>
    <row r="125" spans="1:19" x14ac:dyDescent="0.25">
      <c r="A125" s="44">
        <v>36355</v>
      </c>
      <c r="B125" s="5">
        <v>20.326619999999998</v>
      </c>
      <c r="C125" s="5">
        <v>20.962011</v>
      </c>
      <c r="D125" s="3">
        <f t="shared" si="42"/>
        <v>0.23377600707827995</v>
      </c>
      <c r="E125" s="3">
        <f t="shared" si="43"/>
        <v>-0.27122524252156932</v>
      </c>
      <c r="F125" s="3">
        <f t="shared" si="44"/>
        <v>0.32663041947941768</v>
      </c>
      <c r="G125" s="17">
        <f t="shared" si="51"/>
        <v>1.5460937484166917</v>
      </c>
      <c r="H125" s="33">
        <f t="shared" si="31"/>
        <v>3.2803999999998723E-2</v>
      </c>
      <c r="I125" s="33">
        <f>(C125-C124)*'ADF test'!$P$3</f>
        <v>-0.10544736465106096</v>
      </c>
      <c r="J125" s="5" t="str">
        <f t="shared" si="32"/>
        <v/>
      </c>
      <c r="K125" s="5">
        <f t="shared" si="45"/>
        <v>0</v>
      </c>
      <c r="L125" s="34">
        <f t="shared" si="34"/>
        <v>0</v>
      </c>
      <c r="M125" s="5">
        <f t="shared" si="49"/>
        <v>-1</v>
      </c>
      <c r="N125" s="5" t="str">
        <f t="shared" si="50"/>
        <v/>
      </c>
      <c r="O125" s="34">
        <f t="shared" si="46"/>
        <v>-1</v>
      </c>
      <c r="P125" s="5">
        <f t="shared" si="47"/>
        <v>0</v>
      </c>
      <c r="Q125" s="5">
        <f t="shared" si="48"/>
        <v>0</v>
      </c>
      <c r="R125" s="5">
        <f t="shared" si="40"/>
        <v>0</v>
      </c>
      <c r="S125" s="3">
        <f t="shared" si="41"/>
        <v>-0.26339886656499134</v>
      </c>
    </row>
    <row r="126" spans="1:19" x14ac:dyDescent="0.25">
      <c r="A126" s="44">
        <v>36356</v>
      </c>
      <c r="B126" s="5">
        <v>20.512502999999999</v>
      </c>
      <c r="C126" s="5">
        <v>21.098042</v>
      </c>
      <c r="D126" s="3">
        <f t="shared" si="42"/>
        <v>0.3141070237513155</v>
      </c>
      <c r="E126" s="3">
        <f t="shared" si="43"/>
        <v>-0.26945804126621709</v>
      </c>
      <c r="F126" s="3">
        <f t="shared" si="44"/>
        <v>0.32990532027319219</v>
      </c>
      <c r="G126" s="17">
        <f t="shared" si="51"/>
        <v>1.7688864930528754</v>
      </c>
      <c r="H126" s="33">
        <f t="shared" si="31"/>
        <v>0.18588300000000046</v>
      </c>
      <c r="I126" s="33">
        <f>(C126-C125)*'ADF test'!$P$3</f>
        <v>8.111074302414692E-2</v>
      </c>
      <c r="J126" s="5" t="str">
        <f t="shared" si="32"/>
        <v/>
      </c>
      <c r="K126" s="5">
        <f t="shared" si="45"/>
        <v>0</v>
      </c>
      <c r="L126" s="34">
        <f t="shared" si="34"/>
        <v>0</v>
      </c>
      <c r="M126" s="5">
        <f t="shared" si="49"/>
        <v>-1</v>
      </c>
      <c r="N126" s="5" t="str">
        <f t="shared" si="50"/>
        <v/>
      </c>
      <c r="O126" s="34">
        <f t="shared" si="46"/>
        <v>-1</v>
      </c>
      <c r="P126" s="5">
        <f t="shared" si="47"/>
        <v>-0.18588300000000046</v>
      </c>
      <c r="Q126" s="5">
        <f t="shared" si="48"/>
        <v>8.111074302414692E-2</v>
      </c>
      <c r="R126" s="5">
        <f t="shared" si="40"/>
        <v>-0.10477225697585354</v>
      </c>
      <c r="S126" s="3">
        <f t="shared" si="41"/>
        <v>-0.36817112354084491</v>
      </c>
    </row>
    <row r="127" spans="1:19" x14ac:dyDescent="0.25">
      <c r="A127" s="44">
        <v>36357</v>
      </c>
      <c r="B127" s="5">
        <v>20.381291999999998</v>
      </c>
      <c r="C127" s="5">
        <v>20.812391000000002</v>
      </c>
      <c r="D127" s="3">
        <f t="shared" si="42"/>
        <v>0.4509619362287367</v>
      </c>
      <c r="E127" s="3">
        <f t="shared" si="43"/>
        <v>-0.23501416502986006</v>
      </c>
      <c r="F127" s="3">
        <f t="shared" si="44"/>
        <v>0.37451453808675589</v>
      </c>
      <c r="G127" s="17">
        <f t="shared" si="51"/>
        <v>1.8316407815914777</v>
      </c>
      <c r="H127" s="33">
        <f t="shared" si="31"/>
        <v>-0.13121100000000041</v>
      </c>
      <c r="I127" s="33">
        <f>(C127-C126)*'ADF test'!$P$3</f>
        <v>-0.17032415299152817</v>
      </c>
      <c r="J127" s="5" t="str">
        <f t="shared" si="32"/>
        <v/>
      </c>
      <c r="K127" s="5">
        <f t="shared" si="45"/>
        <v>0</v>
      </c>
      <c r="L127" s="34">
        <f t="shared" si="34"/>
        <v>0</v>
      </c>
      <c r="M127" s="5">
        <f t="shared" si="49"/>
        <v>-1</v>
      </c>
      <c r="N127" s="5" t="str">
        <f t="shared" si="50"/>
        <v/>
      </c>
      <c r="O127" s="34">
        <f t="shared" si="46"/>
        <v>-1</v>
      </c>
      <c r="P127" s="5">
        <f t="shared" si="47"/>
        <v>0.13121100000000041</v>
      </c>
      <c r="Q127" s="5">
        <f t="shared" si="48"/>
        <v>-0.17032415299152817</v>
      </c>
      <c r="R127" s="5">
        <f t="shared" si="40"/>
        <v>-3.9113152991527761E-2</v>
      </c>
      <c r="S127" s="3">
        <f t="shared" si="41"/>
        <v>-0.40728427653237265</v>
      </c>
    </row>
    <row r="128" spans="1:19" x14ac:dyDescent="0.25">
      <c r="A128" s="44">
        <v>36360</v>
      </c>
      <c r="B128" s="5">
        <v>20.304742999999998</v>
      </c>
      <c r="C128" s="5">
        <v>20.703569000000002</v>
      </c>
      <c r="D128" s="3">
        <f t="shared" si="42"/>
        <v>0.46441660383502636</v>
      </c>
      <c r="E128" s="3">
        <f t="shared" si="43"/>
        <v>-0.19222637900077699</v>
      </c>
      <c r="F128" s="3">
        <f t="shared" si="44"/>
        <v>0.41340923702763499</v>
      </c>
      <c r="G128" s="17">
        <f t="shared" si="51"/>
        <v>1.5883606944948572</v>
      </c>
      <c r="H128" s="33">
        <f t="shared" si="31"/>
        <v>-7.6548999999999978E-2</v>
      </c>
      <c r="I128" s="33">
        <f>(C128-C127)*'ADF test'!$P$3</f>
        <v>-6.488692487281407E-2</v>
      </c>
      <c r="J128" s="5" t="str">
        <f t="shared" si="32"/>
        <v/>
      </c>
      <c r="K128" s="5">
        <f t="shared" si="45"/>
        <v>0</v>
      </c>
      <c r="L128" s="34">
        <f t="shared" si="34"/>
        <v>0</v>
      </c>
      <c r="M128" s="5">
        <f t="shared" si="49"/>
        <v>-1</v>
      </c>
      <c r="N128" s="5" t="str">
        <f t="shared" si="50"/>
        <v/>
      </c>
      <c r="O128" s="34">
        <f t="shared" si="46"/>
        <v>-1</v>
      </c>
      <c r="P128" s="5">
        <f t="shared" si="47"/>
        <v>7.6548999999999978E-2</v>
      </c>
      <c r="Q128" s="5">
        <f t="shared" si="48"/>
        <v>-6.488692487281407E-2</v>
      </c>
      <c r="R128" s="5">
        <f t="shared" si="40"/>
        <v>1.1662075127185909E-2</v>
      </c>
      <c r="S128" s="3">
        <f t="shared" si="41"/>
        <v>-0.39562220140518672</v>
      </c>
    </row>
    <row r="129" spans="1:19" x14ac:dyDescent="0.25">
      <c r="A129" s="44">
        <v>36361</v>
      </c>
      <c r="B129" s="5">
        <v>19.768969999999999</v>
      </c>
      <c r="C129" s="5">
        <v>20.309076000000001</v>
      </c>
      <c r="D129" s="3">
        <f t="shared" si="42"/>
        <v>0.31154466341297748</v>
      </c>
      <c r="E129" s="3">
        <f t="shared" si="43"/>
        <v>-0.1690784156373224</v>
      </c>
      <c r="F129" s="3">
        <f t="shared" si="44"/>
        <v>0.4313562674960576</v>
      </c>
      <c r="G129" s="17">
        <f t="shared" si="51"/>
        <v>1.1142137376146797</v>
      </c>
      <c r="H129" s="33">
        <f t="shared" si="31"/>
        <v>-0.53577299999999894</v>
      </c>
      <c r="I129" s="33">
        <f>(C129-C128)*'ADF test'!$P$3</f>
        <v>-0.2352230031965144</v>
      </c>
      <c r="J129" s="5" t="str">
        <f t="shared" si="32"/>
        <v/>
      </c>
      <c r="K129" s="5">
        <f t="shared" si="45"/>
        <v>0</v>
      </c>
      <c r="L129" s="34">
        <f t="shared" si="34"/>
        <v>0</v>
      </c>
      <c r="M129" s="5" t="str">
        <f t="shared" si="49"/>
        <v/>
      </c>
      <c r="N129" s="5" t="str">
        <f t="shared" si="50"/>
        <v/>
      </c>
      <c r="O129" s="34">
        <f t="shared" si="46"/>
        <v>-1</v>
      </c>
      <c r="P129" s="5">
        <f t="shared" si="47"/>
        <v>0.53577299999999894</v>
      </c>
      <c r="Q129" s="5">
        <f t="shared" si="48"/>
        <v>-0.2352230031965144</v>
      </c>
      <c r="R129" s="5">
        <f t="shared" si="40"/>
        <v>0.30054999680348454</v>
      </c>
      <c r="S129" s="3">
        <f t="shared" si="41"/>
        <v>-9.5072204601702182E-2</v>
      </c>
    </row>
    <row r="130" spans="1:19" x14ac:dyDescent="0.25">
      <c r="A130" s="44">
        <v>36362</v>
      </c>
      <c r="B130" s="5">
        <v>19.987659000000001</v>
      </c>
      <c r="C130" s="5">
        <v>20.513121000000002</v>
      </c>
      <c r="D130" s="3">
        <f t="shared" si="42"/>
        <v>0.33844105217917431</v>
      </c>
      <c r="E130" s="3">
        <f t="shared" si="43"/>
        <v>-0.14579274308579571</v>
      </c>
      <c r="F130" s="3">
        <f t="shared" si="44"/>
        <v>0.44882904975629145</v>
      </c>
      <c r="G130" s="17">
        <f t="shared" si="51"/>
        <v>1.0788824732443296</v>
      </c>
      <c r="H130" s="33">
        <f t="shared" si="31"/>
        <v>0.21868900000000124</v>
      </c>
      <c r="I130" s="33">
        <f>(C130-C129)*'ADF test'!$P$3</f>
        <v>0.1216652201363088</v>
      </c>
      <c r="J130" s="5" t="str">
        <f t="shared" si="32"/>
        <v/>
      </c>
      <c r="K130" s="5">
        <f t="shared" si="45"/>
        <v>0</v>
      </c>
      <c r="L130" s="34">
        <f t="shared" si="34"/>
        <v>0</v>
      </c>
      <c r="M130" s="5" t="str">
        <f t="shared" si="49"/>
        <v/>
      </c>
      <c r="N130" s="5" t="str">
        <f t="shared" si="50"/>
        <v/>
      </c>
      <c r="O130" s="34">
        <f t="shared" si="46"/>
        <v>-1</v>
      </c>
      <c r="P130" s="5">
        <f t="shared" si="47"/>
        <v>-0.21868900000000124</v>
      </c>
      <c r="Q130" s="5">
        <f t="shared" si="48"/>
        <v>0.1216652201363088</v>
      </c>
      <c r="R130" s="5">
        <f t="shared" si="40"/>
        <v>-9.7023779863692441E-2</v>
      </c>
      <c r="S130" s="3">
        <f t="shared" si="41"/>
        <v>-0.19209598446539461</v>
      </c>
    </row>
    <row r="131" spans="1:19" x14ac:dyDescent="0.25">
      <c r="A131" s="44">
        <v>36363</v>
      </c>
      <c r="B131" s="5">
        <v>19.692430000000002</v>
      </c>
      <c r="C131" s="5">
        <v>20.377099999999999</v>
      </c>
      <c r="D131" s="3">
        <f t="shared" si="42"/>
        <v>0.15210844017114056</v>
      </c>
      <c r="E131" s="3">
        <f t="shared" si="43"/>
        <v>-9.8409804495549258E-2</v>
      </c>
      <c r="F131" s="3">
        <f t="shared" si="44"/>
        <v>0.43686212540484948</v>
      </c>
      <c r="G131" s="17">
        <f t="shared" si="51"/>
        <v>0.5734492190975109</v>
      </c>
      <c r="H131" s="33">
        <f t="shared" si="31"/>
        <v>-0.29522899999999908</v>
      </c>
      <c r="I131" s="33">
        <f>(C131-C130)*'ADF test'!$P$3</f>
        <v>-8.1104780358064024E-2</v>
      </c>
      <c r="J131" s="5" t="str">
        <f t="shared" si="32"/>
        <v/>
      </c>
      <c r="K131" s="5">
        <f t="shared" si="45"/>
        <v>0</v>
      </c>
      <c r="L131" s="34">
        <f t="shared" si="34"/>
        <v>0</v>
      </c>
      <c r="M131" s="5" t="str">
        <f t="shared" si="49"/>
        <v/>
      </c>
      <c r="N131" s="5" t="str">
        <f t="shared" si="50"/>
        <v/>
      </c>
      <c r="O131" s="34">
        <f t="shared" si="46"/>
        <v>-1</v>
      </c>
      <c r="P131" s="5">
        <f t="shared" si="47"/>
        <v>0.29522899999999908</v>
      </c>
      <c r="Q131" s="5">
        <f t="shared" si="48"/>
        <v>-8.1104780358064024E-2</v>
      </c>
      <c r="R131" s="5">
        <f t="shared" si="40"/>
        <v>0.21412421964193507</v>
      </c>
      <c r="S131" s="3">
        <f t="shared" si="41"/>
        <v>2.2028235176540456E-2</v>
      </c>
    </row>
    <row r="132" spans="1:19" x14ac:dyDescent="0.25">
      <c r="A132" s="44">
        <v>36364</v>
      </c>
      <c r="B132" s="5">
        <v>19.790844</v>
      </c>
      <c r="C132" s="5">
        <v>20.417904</v>
      </c>
      <c r="D132" s="3">
        <f t="shared" si="42"/>
        <v>0.1860440964852188</v>
      </c>
      <c r="E132" s="3">
        <f t="shared" si="43"/>
        <v>-5.0399179432582653E-2</v>
      </c>
      <c r="F132" s="3">
        <f t="shared" si="44"/>
        <v>0.42212006061891816</v>
      </c>
      <c r="G132" s="17">
        <f t="shared" si="51"/>
        <v>0.56013276310802451</v>
      </c>
      <c r="H132" s="33">
        <f t="shared" si="31"/>
        <v>9.8413999999998225E-2</v>
      </c>
      <c r="I132" s="33">
        <f>(C132-C131)*'ADF test'!$P$3</f>
        <v>2.4330062694219886E-2</v>
      </c>
      <c r="J132" s="5" t="str">
        <f t="shared" si="32"/>
        <v/>
      </c>
      <c r="K132" s="5">
        <f t="shared" si="45"/>
        <v>0</v>
      </c>
      <c r="L132" s="34">
        <f t="shared" si="34"/>
        <v>0</v>
      </c>
      <c r="M132" s="5" t="str">
        <f t="shared" si="49"/>
        <v/>
      </c>
      <c r="N132" s="5" t="str">
        <f t="shared" si="50"/>
        <v/>
      </c>
      <c r="O132" s="34">
        <f t="shared" si="46"/>
        <v>-1</v>
      </c>
      <c r="P132" s="5">
        <f t="shared" si="47"/>
        <v>-9.8413999999998225E-2</v>
      </c>
      <c r="Q132" s="5">
        <f t="shared" si="48"/>
        <v>2.4330062694219886E-2</v>
      </c>
      <c r="R132" s="5">
        <f t="shared" si="40"/>
        <v>-7.4083937305778336E-2</v>
      </c>
      <c r="S132" s="3">
        <f t="shared" si="41"/>
        <v>-5.205570212923788E-2</v>
      </c>
    </row>
    <row r="133" spans="1:19" x14ac:dyDescent="0.25">
      <c r="A133" s="44">
        <v>36367</v>
      </c>
      <c r="B133" s="5">
        <v>19.419074999999999</v>
      </c>
      <c r="C133" s="5">
        <v>20.105034</v>
      </c>
      <c r="D133" s="3">
        <f t="shared" si="42"/>
        <v>8.5540961681171979E-2</v>
      </c>
      <c r="E133" s="3">
        <f t="shared" si="43"/>
        <v>-2.9032537107551715E-3</v>
      </c>
      <c r="F133" s="3">
        <f t="shared" si="44"/>
        <v>0.38865552438503959</v>
      </c>
      <c r="G133" s="17">
        <f t="shared" si="51"/>
        <v>0.22756453939994892</v>
      </c>
      <c r="H133" s="33">
        <f t="shared" si="31"/>
        <v>-0.37176900000000046</v>
      </c>
      <c r="I133" s="33">
        <f>(C133-C132)*'ADF test'!$P$3</f>
        <v>-0.18655393380894816</v>
      </c>
      <c r="J133" s="5" t="str">
        <f t="shared" si="32"/>
        <v/>
      </c>
      <c r="K133" s="5">
        <f t="shared" si="45"/>
        <v>0</v>
      </c>
      <c r="L133" s="34">
        <f t="shared" si="34"/>
        <v>0</v>
      </c>
      <c r="M133" s="5" t="str">
        <f t="shared" si="49"/>
        <v/>
      </c>
      <c r="N133" s="5" t="str">
        <f t="shared" si="50"/>
        <v/>
      </c>
      <c r="O133" s="34">
        <f t="shared" si="46"/>
        <v>-1</v>
      </c>
      <c r="P133" s="5">
        <f t="shared" si="47"/>
        <v>0.37176900000000046</v>
      </c>
      <c r="Q133" s="5">
        <f t="shared" si="48"/>
        <v>-0.18655393380894816</v>
      </c>
      <c r="R133" s="5">
        <f t="shared" si="40"/>
        <v>0.1852150661910523</v>
      </c>
      <c r="S133" s="3">
        <f t="shared" si="41"/>
        <v>0.13315936406181442</v>
      </c>
    </row>
    <row r="134" spans="1:19" x14ac:dyDescent="0.25">
      <c r="A134" s="44">
        <v>36368</v>
      </c>
      <c r="B134" s="5">
        <v>19.419074999999999</v>
      </c>
      <c r="C134" s="5">
        <v>19.928207</v>
      </c>
      <c r="D134" s="3">
        <f t="shared" si="42"/>
        <v>0.22304478906238856</v>
      </c>
      <c r="E134" s="3">
        <f t="shared" si="43"/>
        <v>4.423689623585747E-2</v>
      </c>
      <c r="F134" s="3">
        <f t="shared" si="44"/>
        <v>0.36534907880830342</v>
      </c>
      <c r="G134" s="17">
        <f t="shared" si="51"/>
        <v>0.48941656951693197</v>
      </c>
      <c r="H134" s="33">
        <f t="shared" si="31"/>
        <v>0</v>
      </c>
      <c r="I134" s="33">
        <f>(C134-C133)*'ADF test'!$P$3</f>
        <v>-0.10543603558549795</v>
      </c>
      <c r="J134" s="5" t="str">
        <f t="shared" si="32"/>
        <v/>
      </c>
      <c r="K134" s="5">
        <f t="shared" si="45"/>
        <v>0</v>
      </c>
      <c r="L134" s="34">
        <f t="shared" si="34"/>
        <v>0</v>
      </c>
      <c r="M134" s="5" t="str">
        <f t="shared" si="49"/>
        <v/>
      </c>
      <c r="N134" s="5" t="str">
        <f t="shared" si="50"/>
        <v/>
      </c>
      <c r="O134" s="34">
        <f t="shared" si="46"/>
        <v>-1</v>
      </c>
      <c r="P134" s="5">
        <f t="shared" si="47"/>
        <v>0</v>
      </c>
      <c r="Q134" s="5">
        <f t="shared" si="48"/>
        <v>-0.10543603558549795</v>
      </c>
      <c r="R134" s="5">
        <f t="shared" si="40"/>
        <v>-0.10543603558549795</v>
      </c>
      <c r="S134" s="3">
        <f t="shared" si="41"/>
        <v>2.7723328476316464E-2</v>
      </c>
    </row>
    <row r="135" spans="1:19" x14ac:dyDescent="0.25">
      <c r="A135" s="44">
        <v>36369</v>
      </c>
      <c r="B135" s="5">
        <v>19.703365000000002</v>
      </c>
      <c r="C135" s="5">
        <v>20.077826999999999</v>
      </c>
      <c r="D135" s="3">
        <f t="shared" si="42"/>
        <v>0.3174782298369756</v>
      </c>
      <c r="E135" s="3">
        <f t="shared" si="43"/>
        <v>9.7836535697849669E-2</v>
      </c>
      <c r="F135" s="3">
        <f t="shared" si="44"/>
        <v>0.33560145176637846</v>
      </c>
      <c r="G135" s="17">
        <f t="shared" si="51"/>
        <v>0.65447182359635514</v>
      </c>
      <c r="H135" s="33">
        <f t="shared" si="31"/>
        <v>0.28429000000000215</v>
      </c>
      <c r="I135" s="33">
        <f>(C135-C134)*'ADF test'!$P$3</f>
        <v>8.9213409967381252E-2</v>
      </c>
      <c r="J135" s="5" t="str">
        <f t="shared" si="32"/>
        <v/>
      </c>
      <c r="K135" s="5">
        <f t="shared" si="45"/>
        <v>0</v>
      </c>
      <c r="L135" s="34">
        <f t="shared" si="34"/>
        <v>0</v>
      </c>
      <c r="M135" s="5" t="str">
        <f t="shared" si="49"/>
        <v/>
      </c>
      <c r="N135" s="5" t="str">
        <f t="shared" si="50"/>
        <v/>
      </c>
      <c r="O135" s="34">
        <f t="shared" si="46"/>
        <v>-1</v>
      </c>
      <c r="P135" s="5">
        <f t="shared" si="47"/>
        <v>-0.28429000000000215</v>
      </c>
      <c r="Q135" s="5">
        <f t="shared" si="48"/>
        <v>8.9213409967381252E-2</v>
      </c>
      <c r="R135" s="5">
        <f t="shared" si="40"/>
        <v>-0.1950765900326209</v>
      </c>
      <c r="S135" s="3">
        <f t="shared" si="41"/>
        <v>-0.16735326155630442</v>
      </c>
    </row>
    <row r="136" spans="1:19" x14ac:dyDescent="0.25">
      <c r="A136" s="44">
        <v>36370</v>
      </c>
      <c r="B136" s="5">
        <v>19.583096999999999</v>
      </c>
      <c r="C136" s="5">
        <v>19.887394</v>
      </c>
      <c r="D136" s="3">
        <f t="shared" si="42"/>
        <v>0.30930280936161481</v>
      </c>
      <c r="E136" s="3">
        <f t="shared" si="43"/>
        <v>0.16818134998462009</v>
      </c>
      <c r="F136" s="3">
        <f t="shared" si="44"/>
        <v>0.23373488291679903</v>
      </c>
      <c r="G136" s="17">
        <f t="shared" si="51"/>
        <v>0.60376721529934718</v>
      </c>
      <c r="H136" s="33">
        <f t="shared" si="31"/>
        <v>-0.12026800000000293</v>
      </c>
      <c r="I136" s="33">
        <f>(C136-C135)*'ADF test'!$P$3</f>
        <v>-0.11354883906107702</v>
      </c>
      <c r="J136" s="5" t="str">
        <f t="shared" si="32"/>
        <v/>
      </c>
      <c r="K136" s="5">
        <f t="shared" si="45"/>
        <v>0</v>
      </c>
      <c r="L136" s="34">
        <f t="shared" si="34"/>
        <v>0</v>
      </c>
      <c r="M136" s="5" t="str">
        <f t="shared" si="49"/>
        <v/>
      </c>
      <c r="N136" s="5" t="str">
        <f t="shared" si="50"/>
        <v/>
      </c>
      <c r="O136" s="34">
        <f t="shared" si="46"/>
        <v>-1</v>
      </c>
      <c r="P136" s="5">
        <f t="shared" si="47"/>
        <v>0.12026800000000293</v>
      </c>
      <c r="Q136" s="5">
        <f t="shared" si="48"/>
        <v>-0.11354883906107702</v>
      </c>
      <c r="R136" s="5">
        <f t="shared" si="40"/>
        <v>6.719160938925911E-3</v>
      </c>
      <c r="S136" s="3">
        <f t="shared" si="41"/>
        <v>-0.16063410061737851</v>
      </c>
    </row>
    <row r="137" spans="1:19" x14ac:dyDescent="0.25">
      <c r="A137" s="44">
        <v>36371</v>
      </c>
      <c r="B137" s="5">
        <v>19.998584999999999</v>
      </c>
      <c r="C137" s="5">
        <v>19.860184</v>
      </c>
      <c r="D137" s="3">
        <f t="shared" si="42"/>
        <v>0.68204721810471369</v>
      </c>
      <c r="E137" s="3">
        <f t="shared" si="43"/>
        <v>0.23092686251264061</v>
      </c>
      <c r="F137" s="3">
        <f t="shared" si="44"/>
        <v>0.2280913535925625</v>
      </c>
      <c r="G137" s="17">
        <f t="shared" si="51"/>
        <v>1.9778055962520407</v>
      </c>
      <c r="H137" s="33">
        <f t="shared" si="31"/>
        <v>0.41548799999999986</v>
      </c>
      <c r="I137" s="33">
        <f>(C137-C136)*'ADF test'!$P$3</f>
        <v>-1.6224414417941986E-2</v>
      </c>
      <c r="J137" s="5" t="str">
        <f t="shared" si="32"/>
        <v/>
      </c>
      <c r="K137" s="5">
        <f t="shared" si="45"/>
        <v>0</v>
      </c>
      <c r="L137" s="34">
        <f t="shared" si="34"/>
        <v>0</v>
      </c>
      <c r="M137" s="5">
        <f t="shared" si="49"/>
        <v>-1</v>
      </c>
      <c r="N137" s="5" t="str">
        <f t="shared" si="50"/>
        <v/>
      </c>
      <c r="O137" s="34">
        <f t="shared" si="46"/>
        <v>-1</v>
      </c>
      <c r="P137" s="5">
        <f t="shared" si="47"/>
        <v>-0.41548799999999986</v>
      </c>
      <c r="Q137" s="5">
        <f t="shared" si="48"/>
        <v>-1.6224414417941986E-2</v>
      </c>
      <c r="R137" s="5">
        <f t="shared" si="40"/>
        <v>-0.43171241441794184</v>
      </c>
      <c r="S137" s="3">
        <f t="shared" si="41"/>
        <v>-0.59234651503532032</v>
      </c>
    </row>
    <row r="138" spans="1:19" s="10" customFormat="1" x14ac:dyDescent="0.25">
      <c r="A138" s="44">
        <v>36374</v>
      </c>
      <c r="B138" s="5">
        <v>19.561216000000002</v>
      </c>
      <c r="C138" s="5">
        <v>19.860184</v>
      </c>
      <c r="D138" s="3">
        <f t="shared" si="42"/>
        <v>0.21127042095764281</v>
      </c>
      <c r="E138" s="3">
        <f t="shared" si="43"/>
        <v>0.25274674743082737</v>
      </c>
      <c r="F138" s="3">
        <f t="shared" si="44"/>
        <v>0.20610012706090894</v>
      </c>
      <c r="G138" s="17">
        <f t="shared" si="51"/>
        <v>-0.20124357546333305</v>
      </c>
      <c r="H138" s="33">
        <f t="shared" si="31"/>
        <v>-0.43736899999999679</v>
      </c>
      <c r="I138" s="33">
        <f>(C138-C137)*'ADF test'!$P$3</f>
        <v>0</v>
      </c>
      <c r="J138" s="5" t="str">
        <f t="shared" si="32"/>
        <v/>
      </c>
      <c r="K138" s="5" t="str">
        <f t="shared" si="45"/>
        <v/>
      </c>
      <c r="L138" s="34">
        <f t="shared" si="34"/>
        <v>0</v>
      </c>
      <c r="M138" s="5" t="str">
        <f t="shared" si="49"/>
        <v/>
      </c>
      <c r="N138" s="5">
        <f t="shared" si="50"/>
        <v>0</v>
      </c>
      <c r="O138" s="34">
        <f t="shared" si="46"/>
        <v>0</v>
      </c>
      <c r="P138" s="5">
        <f t="shared" si="47"/>
        <v>0.43736899999999679</v>
      </c>
      <c r="Q138" s="5">
        <f t="shared" si="48"/>
        <v>0</v>
      </c>
      <c r="R138" s="5">
        <f t="shared" si="40"/>
        <v>0.43736899999999679</v>
      </c>
      <c r="S138" s="3">
        <f t="shared" si="41"/>
        <v>-0.15497751503532353</v>
      </c>
    </row>
    <row r="139" spans="1:19" s="10" customFormat="1" x14ac:dyDescent="0.25">
      <c r="A139" s="44">
        <v>36375</v>
      </c>
      <c r="B139" s="5">
        <v>19.812714</v>
      </c>
      <c r="C139" s="5">
        <v>20.241064000000001</v>
      </c>
      <c r="D139" s="3">
        <f t="shared" si="42"/>
        <v>5.3984337114989955E-2</v>
      </c>
      <c r="E139" s="3">
        <f t="shared" si="43"/>
        <v>0.27066810842212252</v>
      </c>
      <c r="F139" s="3">
        <f t="shared" si="44"/>
        <v>0.17045279184199455</v>
      </c>
      <c r="G139" s="17">
        <f t="shared" si="51"/>
        <v>-1.2712245365156176</v>
      </c>
      <c r="H139" s="33">
        <f t="shared" si="31"/>
        <v>0.251497999999998</v>
      </c>
      <c r="I139" s="33">
        <f>(C139-C138)*'ADF test'!$P$3</f>
        <v>0.2271060258546756</v>
      </c>
      <c r="J139" s="5">
        <f t="shared" si="32"/>
        <v>1</v>
      </c>
      <c r="K139" s="5" t="str">
        <f t="shared" si="45"/>
        <v/>
      </c>
      <c r="L139" s="34">
        <f t="shared" si="34"/>
        <v>1</v>
      </c>
      <c r="M139" s="5" t="str">
        <f t="shared" si="49"/>
        <v/>
      </c>
      <c r="N139" s="5">
        <f t="shared" si="50"/>
        <v>0</v>
      </c>
      <c r="O139" s="34">
        <f t="shared" si="46"/>
        <v>0</v>
      </c>
      <c r="P139" s="5">
        <f t="shared" si="47"/>
        <v>0</v>
      </c>
      <c r="Q139" s="5">
        <f t="shared" si="48"/>
        <v>0</v>
      </c>
      <c r="R139" s="5">
        <f t="shared" si="40"/>
        <v>0</v>
      </c>
      <c r="S139" s="3">
        <f t="shared" si="41"/>
        <v>-0.15497751503532353</v>
      </c>
    </row>
    <row r="140" spans="1:19" x14ac:dyDescent="0.25">
      <c r="A140" s="44">
        <v>36376</v>
      </c>
      <c r="B140" s="5">
        <v>20.086067</v>
      </c>
      <c r="C140" s="5">
        <v>20.363492999999998</v>
      </c>
      <c r="D140" s="3">
        <f t="shared" si="42"/>
        <v>0.17264007446587826</v>
      </c>
      <c r="E140" s="3">
        <f t="shared" si="43"/>
        <v>0.28166929148295283</v>
      </c>
      <c r="F140" s="3">
        <f t="shared" si="44"/>
        <v>0.15671282755230476</v>
      </c>
      <c r="G140" s="17">
        <f t="shared" si="51"/>
        <v>-0.69572618093872873</v>
      </c>
      <c r="H140" s="33">
        <f t="shared" si="31"/>
        <v>0.27335300000000018</v>
      </c>
      <c r="I140" s="33">
        <f>(C140-C139)*'ADF test'!$P$3</f>
        <v>7.3000324615000167E-2</v>
      </c>
      <c r="J140" s="5" t="str">
        <f t="shared" si="32"/>
        <v/>
      </c>
      <c r="K140" s="5" t="str">
        <f t="shared" si="45"/>
        <v/>
      </c>
      <c r="L140" s="34">
        <f t="shared" si="34"/>
        <v>1</v>
      </c>
      <c r="M140" s="5" t="str">
        <f t="shared" si="49"/>
        <v/>
      </c>
      <c r="N140" s="5">
        <f t="shared" si="50"/>
        <v>0</v>
      </c>
      <c r="O140" s="34">
        <f t="shared" si="46"/>
        <v>0</v>
      </c>
      <c r="P140" s="5">
        <f t="shared" si="47"/>
        <v>0.27335300000000018</v>
      </c>
      <c r="Q140" s="5">
        <f t="shared" si="48"/>
        <v>-7.3000324615000167E-2</v>
      </c>
      <c r="R140" s="5">
        <f t="shared" si="40"/>
        <v>0.20035267538500001</v>
      </c>
      <c r="S140" s="3">
        <f t="shared" si="41"/>
        <v>4.537516034967648E-2</v>
      </c>
    </row>
    <row r="141" spans="1:19" x14ac:dyDescent="0.25">
      <c r="A141" s="44">
        <v>36377</v>
      </c>
      <c r="B141" s="5">
        <v>20.435950999999999</v>
      </c>
      <c r="C141" s="5">
        <v>20.77158</v>
      </c>
      <c r="D141" s="3">
        <f t="shared" si="42"/>
        <v>0.10408199881291935</v>
      </c>
      <c r="E141" s="3">
        <f t="shared" si="43"/>
        <v>0.2735634159663678</v>
      </c>
      <c r="F141" s="3">
        <f t="shared" si="44"/>
        <v>0.1625988624667335</v>
      </c>
      <c r="G141" s="17">
        <f t="shared" si="51"/>
        <v>-1.0423284307300924</v>
      </c>
      <c r="H141" s="33">
        <f t="shared" si="31"/>
        <v>0.34988399999999942</v>
      </c>
      <c r="I141" s="33">
        <f>(C141-C140)*'ADF test'!$P$3</f>
        <v>0.24332865147279231</v>
      </c>
      <c r="J141" s="5" t="str">
        <f t="shared" si="32"/>
        <v/>
      </c>
      <c r="K141" s="5" t="str">
        <f t="shared" si="45"/>
        <v/>
      </c>
      <c r="L141" s="34">
        <f t="shared" si="34"/>
        <v>1</v>
      </c>
      <c r="M141" s="5" t="str">
        <f t="shared" si="49"/>
        <v/>
      </c>
      <c r="N141" s="5">
        <f t="shared" si="50"/>
        <v>0</v>
      </c>
      <c r="O141" s="34">
        <f t="shared" si="46"/>
        <v>0</v>
      </c>
      <c r="P141" s="5">
        <f t="shared" si="47"/>
        <v>0.34988399999999942</v>
      </c>
      <c r="Q141" s="5">
        <f t="shared" si="48"/>
        <v>-0.24332865147279231</v>
      </c>
      <c r="R141" s="5">
        <f t="shared" si="40"/>
        <v>0.10655534852720711</v>
      </c>
      <c r="S141" s="3">
        <f t="shared" si="41"/>
        <v>0.15193050887688359</v>
      </c>
    </row>
    <row r="142" spans="1:19" x14ac:dyDescent="0.25">
      <c r="A142" s="44">
        <v>36378</v>
      </c>
      <c r="B142" s="5">
        <v>20.40316</v>
      </c>
      <c r="C142" s="5">
        <v>20.853197000000002</v>
      </c>
      <c r="D142" s="3">
        <f t="shared" si="42"/>
        <v>-1.7283303382384929E-2</v>
      </c>
      <c r="E142" s="3">
        <f t="shared" si="43"/>
        <v>0.25285152052051152</v>
      </c>
      <c r="F142" s="3">
        <f t="shared" si="44"/>
        <v>0.1775124708010655</v>
      </c>
      <c r="G142" s="17">
        <f t="shared" si="51"/>
        <v>-1.5217794146171897</v>
      </c>
      <c r="H142" s="33">
        <f t="shared" si="31"/>
        <v>-3.279099999999957E-2</v>
      </c>
      <c r="I142" s="33">
        <f>(C142-C141)*'ADF test'!$P$3</f>
        <v>4.8665491787915655E-2</v>
      </c>
      <c r="J142" s="5">
        <f t="shared" si="32"/>
        <v>1</v>
      </c>
      <c r="K142" s="5" t="str">
        <f t="shared" si="45"/>
        <v/>
      </c>
      <c r="L142" s="34">
        <f t="shared" si="34"/>
        <v>1</v>
      </c>
      <c r="M142" s="5" t="str">
        <f t="shared" si="49"/>
        <v/>
      </c>
      <c r="N142" s="5">
        <f t="shared" si="50"/>
        <v>0</v>
      </c>
      <c r="O142" s="34">
        <f t="shared" si="46"/>
        <v>0</v>
      </c>
      <c r="P142" s="5">
        <f t="shared" si="47"/>
        <v>-3.279099999999957E-2</v>
      </c>
      <c r="Q142" s="5">
        <f t="shared" si="48"/>
        <v>-4.8665491787915655E-2</v>
      </c>
      <c r="R142" s="5">
        <f t="shared" si="40"/>
        <v>-8.1456491787915225E-2</v>
      </c>
      <c r="S142" s="3">
        <f t="shared" si="41"/>
        <v>7.047401708896836E-2</v>
      </c>
    </row>
    <row r="143" spans="1:19" x14ac:dyDescent="0.25">
      <c r="A143" s="44">
        <v>36381</v>
      </c>
      <c r="B143" s="5">
        <v>20.895206000000002</v>
      </c>
      <c r="C143" s="5">
        <v>21.030042999999999</v>
      </c>
      <c r="D143" s="3">
        <f t="shared" si="42"/>
        <v>0.28147914637421678</v>
      </c>
      <c r="E143" s="3">
        <f t="shared" si="43"/>
        <v>0.24225884615460402</v>
      </c>
      <c r="F143" s="3">
        <f t="shared" si="44"/>
        <v>0.16979137934435237</v>
      </c>
      <c r="G143" s="17">
        <f t="shared" si="51"/>
        <v>0.23099111610413636</v>
      </c>
      <c r="H143" s="33">
        <f t="shared" si="31"/>
        <v>0.49204600000000198</v>
      </c>
      <c r="I143" s="33">
        <f>(C143-C142)*'ADF test'!$P$3</f>
        <v>0.10544736465105885</v>
      </c>
      <c r="J143" s="5" t="str">
        <f t="shared" si="32"/>
        <v/>
      </c>
      <c r="K143" s="5">
        <f t="shared" si="45"/>
        <v>0</v>
      </c>
      <c r="L143" s="34">
        <f t="shared" si="34"/>
        <v>0</v>
      </c>
      <c r="M143" s="5" t="str">
        <f t="shared" si="49"/>
        <v/>
      </c>
      <c r="N143" s="5" t="str">
        <f t="shared" si="50"/>
        <v/>
      </c>
      <c r="O143" s="34">
        <f t="shared" si="46"/>
        <v>0</v>
      </c>
      <c r="P143" s="5">
        <f t="shared" si="47"/>
        <v>0.49204600000000198</v>
      </c>
      <c r="Q143" s="5">
        <f t="shared" si="48"/>
        <v>-0.10544736465105885</v>
      </c>
      <c r="R143" s="5">
        <f t="shared" si="40"/>
        <v>0.38659863534894312</v>
      </c>
      <c r="S143" s="3">
        <f t="shared" si="41"/>
        <v>0.45707265243791151</v>
      </c>
    </row>
    <row r="144" spans="1:19" x14ac:dyDescent="0.25">
      <c r="A144" s="44">
        <v>36382</v>
      </c>
      <c r="B144" s="5">
        <v>20.774912</v>
      </c>
      <c r="C144" s="5">
        <v>21.070838999999999</v>
      </c>
      <c r="D144" s="3">
        <f t="shared" si="42"/>
        <v>0.11380758874810937</v>
      </c>
      <c r="E144" s="3">
        <f t="shared" si="43"/>
        <v>0.22034578271167171</v>
      </c>
      <c r="F144" s="3">
        <f t="shared" si="44"/>
        <v>0.16163733606138553</v>
      </c>
      <c r="G144" s="17">
        <f t="shared" si="51"/>
        <v>-0.65911871947148393</v>
      </c>
      <c r="H144" s="33">
        <f t="shared" si="31"/>
        <v>-0.12029400000000123</v>
      </c>
      <c r="I144" s="33">
        <f>(C144-C143)*'ADF test'!$P$3</f>
        <v>2.4325292561351027E-2</v>
      </c>
      <c r="J144" s="5" t="str">
        <f t="shared" si="32"/>
        <v/>
      </c>
      <c r="K144" s="5" t="str">
        <f t="shared" si="45"/>
        <v/>
      </c>
      <c r="L144" s="34">
        <f t="shared" si="34"/>
        <v>0</v>
      </c>
      <c r="M144" s="5" t="str">
        <f t="shared" si="49"/>
        <v/>
      </c>
      <c r="N144" s="5">
        <f t="shared" si="50"/>
        <v>0</v>
      </c>
      <c r="O144" s="34">
        <f t="shared" si="46"/>
        <v>0</v>
      </c>
      <c r="P144" s="5">
        <f t="shared" si="47"/>
        <v>0</v>
      </c>
      <c r="Q144" s="5">
        <f t="shared" si="48"/>
        <v>0</v>
      </c>
      <c r="R144" s="5">
        <f t="shared" si="40"/>
        <v>0</v>
      </c>
      <c r="S144" s="3">
        <f t="shared" si="41"/>
        <v>0.45707265243791151</v>
      </c>
    </row>
    <row r="145" spans="1:19" x14ac:dyDescent="0.25">
      <c r="A145" s="44">
        <v>36383</v>
      </c>
      <c r="B145" s="5">
        <v>20.906127999999999</v>
      </c>
      <c r="C145" s="5">
        <v>20.907608</v>
      </c>
      <c r="D145" s="3">
        <f t="shared" si="42"/>
        <v>0.36921404755858234</v>
      </c>
      <c r="E145" s="3">
        <f t="shared" si="43"/>
        <v>0.22395011922077201</v>
      </c>
      <c r="F145" s="3">
        <f t="shared" si="44"/>
        <v>0.16442548275859287</v>
      </c>
      <c r="G145" s="17">
        <f t="shared" si="51"/>
        <v>0.88346359640059402</v>
      </c>
      <c r="H145" s="33">
        <f t="shared" si="31"/>
        <v>0.13121599999999844</v>
      </c>
      <c r="I145" s="33">
        <f>(C145-C144)*'ADF test'!$P$3</f>
        <v>-9.7329194776003894E-2</v>
      </c>
      <c r="J145" s="5" t="str">
        <f t="shared" si="32"/>
        <v/>
      </c>
      <c r="K145" s="5">
        <f t="shared" si="45"/>
        <v>0</v>
      </c>
      <c r="L145" s="34">
        <f t="shared" si="34"/>
        <v>0</v>
      </c>
      <c r="M145" s="5" t="str">
        <f t="shared" si="49"/>
        <v/>
      </c>
      <c r="N145" s="5" t="str">
        <f t="shared" si="50"/>
        <v/>
      </c>
      <c r="O145" s="34">
        <f t="shared" si="46"/>
        <v>0</v>
      </c>
      <c r="P145" s="5">
        <f t="shared" si="47"/>
        <v>0</v>
      </c>
      <c r="Q145" s="5">
        <f t="shared" si="48"/>
        <v>0</v>
      </c>
      <c r="R145" s="5">
        <f t="shared" si="40"/>
        <v>0</v>
      </c>
      <c r="S145" s="3">
        <f t="shared" si="41"/>
        <v>0.45707265243791151</v>
      </c>
    </row>
    <row r="146" spans="1:19" x14ac:dyDescent="0.25">
      <c r="A146" s="44">
        <v>36384</v>
      </c>
      <c r="B146" s="5">
        <v>20.949874999999999</v>
      </c>
      <c r="C146" s="5">
        <v>20.907608</v>
      </c>
      <c r="D146" s="3">
        <f t="shared" si="42"/>
        <v>0.37550771577145881</v>
      </c>
      <c r="E146" s="3">
        <f t="shared" si="43"/>
        <v>0.2262667856952898</v>
      </c>
      <c r="F146" s="3">
        <f t="shared" si="44"/>
        <v>0.16639546286915671</v>
      </c>
      <c r="G146" s="17">
        <f t="shared" si="51"/>
        <v>0.89690504478191824</v>
      </c>
      <c r="H146" s="33">
        <f t="shared" si="31"/>
        <v>4.3746999999999758E-2</v>
      </c>
      <c r="I146" s="33">
        <f>(C146-C145)*'ADF test'!$P$3</f>
        <v>0</v>
      </c>
      <c r="J146" s="5" t="str">
        <f t="shared" si="32"/>
        <v/>
      </c>
      <c r="K146" s="5">
        <f t="shared" si="45"/>
        <v>0</v>
      </c>
      <c r="L146" s="34">
        <f t="shared" si="34"/>
        <v>0</v>
      </c>
      <c r="M146" s="5" t="str">
        <f t="shared" si="49"/>
        <v/>
      </c>
      <c r="N146" s="5" t="str">
        <f t="shared" si="50"/>
        <v/>
      </c>
      <c r="O146" s="34">
        <f t="shared" si="46"/>
        <v>0</v>
      </c>
      <c r="P146" s="5">
        <f t="shared" si="47"/>
        <v>0</v>
      </c>
      <c r="Q146" s="5">
        <f t="shared" si="48"/>
        <v>0</v>
      </c>
      <c r="R146" s="5">
        <f t="shared" si="40"/>
        <v>0</v>
      </c>
      <c r="S146" s="3">
        <f t="shared" si="41"/>
        <v>0.45707265243791151</v>
      </c>
    </row>
    <row r="147" spans="1:19" x14ac:dyDescent="0.25">
      <c r="A147" s="44">
        <v>36385</v>
      </c>
      <c r="B147" s="5">
        <v>20.884256000000001</v>
      </c>
      <c r="C147" s="5">
        <v>21.057231999999999</v>
      </c>
      <c r="D147" s="3">
        <f t="shared" si="42"/>
        <v>0.12883897112219955</v>
      </c>
      <c r="E147" s="3">
        <f t="shared" si="43"/>
        <v>0.22481244387973098</v>
      </c>
      <c r="F147" s="3">
        <f t="shared" si="44"/>
        <v>0.16718664779847289</v>
      </c>
      <c r="G147" s="17">
        <f t="shared" si="51"/>
        <v>-0.57404986595112573</v>
      </c>
      <c r="H147" s="33">
        <f t="shared" si="31"/>
        <v>-6.5618999999998096E-2</v>
      </c>
      <c r="I147" s="33">
        <f>(C147-C146)*'ADF test'!$P$3</f>
        <v>8.9215795033815687E-2</v>
      </c>
      <c r="J147" s="5" t="str">
        <f t="shared" si="32"/>
        <v/>
      </c>
      <c r="K147" s="5" t="str">
        <f t="shared" si="45"/>
        <v/>
      </c>
      <c r="L147" s="34">
        <f t="shared" si="34"/>
        <v>0</v>
      </c>
      <c r="M147" s="5" t="str">
        <f t="shared" si="49"/>
        <v/>
      </c>
      <c r="N147" s="5">
        <f t="shared" si="50"/>
        <v>0</v>
      </c>
      <c r="O147" s="34">
        <f t="shared" si="46"/>
        <v>0</v>
      </c>
      <c r="P147" s="5">
        <f t="shared" si="47"/>
        <v>0</v>
      </c>
      <c r="Q147" s="5">
        <f t="shared" si="48"/>
        <v>0</v>
      </c>
      <c r="R147" s="5">
        <f t="shared" si="40"/>
        <v>0</v>
      </c>
      <c r="S147" s="3">
        <f t="shared" si="41"/>
        <v>0.45707265243791151</v>
      </c>
    </row>
    <row r="148" spans="1:19" x14ac:dyDescent="0.25">
      <c r="A148" s="44">
        <v>36388</v>
      </c>
      <c r="B148" s="5">
        <v>20.676504000000001</v>
      </c>
      <c r="C148" s="5">
        <v>20.866800000000001</v>
      </c>
      <c r="D148" s="3">
        <f t="shared" si="42"/>
        <v>8.0533684026448782E-2</v>
      </c>
      <c r="E148" s="3">
        <f t="shared" si="43"/>
        <v>0.21821804310105786</v>
      </c>
      <c r="F148" s="3">
        <f t="shared" si="44"/>
        <v>0.17085826989454983</v>
      </c>
      <c r="G148" s="17">
        <f t="shared" si="51"/>
        <v>-0.80583959535341776</v>
      </c>
      <c r="H148" s="33">
        <f t="shared" si="31"/>
        <v>-0.20775199999999927</v>
      </c>
      <c r="I148" s="33">
        <f>(C148-C147)*'ADF test'!$P$3</f>
        <v>-0.11354824279446789</v>
      </c>
      <c r="J148" s="5" t="str">
        <f t="shared" si="32"/>
        <v/>
      </c>
      <c r="K148" s="5" t="str">
        <f t="shared" si="45"/>
        <v/>
      </c>
      <c r="L148" s="34">
        <f t="shared" si="34"/>
        <v>0</v>
      </c>
      <c r="M148" s="5" t="str">
        <f t="shared" si="49"/>
        <v/>
      </c>
      <c r="N148" s="5">
        <f t="shared" si="50"/>
        <v>0</v>
      </c>
      <c r="O148" s="34">
        <f t="shared" si="46"/>
        <v>0</v>
      </c>
      <c r="P148" s="5">
        <f t="shared" si="47"/>
        <v>0</v>
      </c>
      <c r="Q148" s="5">
        <f t="shared" si="48"/>
        <v>0</v>
      </c>
      <c r="R148" s="5">
        <f t="shared" si="40"/>
        <v>0</v>
      </c>
      <c r="S148" s="3">
        <f t="shared" si="41"/>
        <v>0.45707265243791151</v>
      </c>
    </row>
    <row r="149" spans="1:19" x14ac:dyDescent="0.25">
      <c r="A149" s="44">
        <v>36389</v>
      </c>
      <c r="B149" s="5">
        <v>20.829585999999999</v>
      </c>
      <c r="C149" s="5">
        <v>20.757974999999998</v>
      </c>
      <c r="D149" s="3">
        <f t="shared" si="42"/>
        <v>0.29294850893655777</v>
      </c>
      <c r="E149" s="3">
        <f t="shared" si="43"/>
        <v>0.23118101480451947</v>
      </c>
      <c r="F149" s="3">
        <f t="shared" si="44"/>
        <v>0.16796448876555592</v>
      </c>
      <c r="G149" s="17">
        <f t="shared" si="51"/>
        <v>0.3677413873967913</v>
      </c>
      <c r="H149" s="33">
        <f t="shared" si="31"/>
        <v>0.15308199999999772</v>
      </c>
      <c r="I149" s="33">
        <f>(C149-C148)*'ADF test'!$P$3</f>
        <v>-6.4888713672641485E-2</v>
      </c>
      <c r="J149" s="5" t="str">
        <f t="shared" si="32"/>
        <v/>
      </c>
      <c r="K149" s="5">
        <f t="shared" si="45"/>
        <v>0</v>
      </c>
      <c r="L149" s="34">
        <f t="shared" si="34"/>
        <v>0</v>
      </c>
      <c r="M149" s="5" t="str">
        <f t="shared" si="49"/>
        <v/>
      </c>
      <c r="N149" s="5" t="str">
        <f t="shared" si="50"/>
        <v/>
      </c>
      <c r="O149" s="34">
        <f t="shared" si="46"/>
        <v>0</v>
      </c>
      <c r="P149" s="5">
        <f t="shared" si="47"/>
        <v>0</v>
      </c>
      <c r="Q149" s="5">
        <f t="shared" si="48"/>
        <v>0</v>
      </c>
      <c r="R149" s="5">
        <f t="shared" si="40"/>
        <v>0</v>
      </c>
      <c r="S149" s="3">
        <f t="shared" si="41"/>
        <v>0.45707265243791151</v>
      </c>
    </row>
    <row r="150" spans="1:19" x14ac:dyDescent="0.25">
      <c r="A150" s="44">
        <v>36390</v>
      </c>
      <c r="B150" s="5">
        <v>20.676504000000001</v>
      </c>
      <c r="C150" s="5">
        <v>20.820255</v>
      </c>
      <c r="D150" s="3">
        <f t="shared" si="42"/>
        <v>5.5100616437744776E-2</v>
      </c>
      <c r="E150" s="3">
        <f t="shared" si="43"/>
        <v>0.22068450401547923</v>
      </c>
      <c r="F150" s="3">
        <f t="shared" si="44"/>
        <v>0.17365796324842744</v>
      </c>
      <c r="G150" s="17">
        <f t="shared" si="51"/>
        <v>-0.95350587142875465</v>
      </c>
      <c r="H150" s="33">
        <f t="shared" si="31"/>
        <v>-0.15308199999999772</v>
      </c>
      <c r="I150" s="33">
        <f>(C150-C149)*'ADF test'!$P$3</f>
        <v>3.713548437888424E-2</v>
      </c>
      <c r="J150" s="5" t="str">
        <f t="shared" si="32"/>
        <v/>
      </c>
      <c r="K150" s="5" t="str">
        <f t="shared" si="45"/>
        <v/>
      </c>
      <c r="L150" s="34">
        <f t="shared" si="34"/>
        <v>0</v>
      </c>
      <c r="M150" s="5" t="str">
        <f t="shared" si="49"/>
        <v/>
      </c>
      <c r="N150" s="5">
        <f t="shared" si="50"/>
        <v>0</v>
      </c>
      <c r="O150" s="34">
        <f t="shared" si="46"/>
        <v>0</v>
      </c>
      <c r="P150" s="5">
        <f t="shared" si="47"/>
        <v>0</v>
      </c>
      <c r="Q150" s="5">
        <f t="shared" si="48"/>
        <v>0</v>
      </c>
      <c r="R150" s="5">
        <f t="shared" si="40"/>
        <v>0</v>
      </c>
      <c r="S150" s="3">
        <f t="shared" si="41"/>
        <v>0.45707265243791151</v>
      </c>
    </row>
    <row r="151" spans="1:19" x14ac:dyDescent="0.25">
      <c r="A151" s="44">
        <v>36391</v>
      </c>
      <c r="B151" s="5">
        <v>20.818663000000001</v>
      </c>
      <c r="C151" s="5">
        <v>20.834042</v>
      </c>
      <c r="D151" s="3">
        <f t="shared" si="42"/>
        <v>0.16068877670194226</v>
      </c>
      <c r="E151" s="3">
        <f t="shared" si="43"/>
        <v>0.21088516319453965</v>
      </c>
      <c r="F151" s="3">
        <f t="shared" si="44"/>
        <v>0.17224988662656299</v>
      </c>
      <c r="G151" s="17">
        <f t="shared" si="51"/>
        <v>-0.29141607855698004</v>
      </c>
      <c r="H151" s="33">
        <f t="shared" si="31"/>
        <v>0.14215899999999948</v>
      </c>
      <c r="I151" s="33">
        <f>(C151-C150)*'ADF test'!$P$3</f>
        <v>8.2207277317227281E-3</v>
      </c>
      <c r="J151" s="5" t="str">
        <f t="shared" si="32"/>
        <v/>
      </c>
      <c r="K151" s="5" t="str">
        <f t="shared" si="45"/>
        <v/>
      </c>
      <c r="L151" s="34">
        <f t="shared" si="34"/>
        <v>0</v>
      </c>
      <c r="M151" s="5" t="str">
        <f t="shared" si="49"/>
        <v/>
      </c>
      <c r="N151" s="5">
        <f t="shared" si="50"/>
        <v>0</v>
      </c>
      <c r="O151" s="34">
        <f t="shared" si="46"/>
        <v>0</v>
      </c>
      <c r="P151" s="5">
        <f t="shared" si="47"/>
        <v>0</v>
      </c>
      <c r="Q151" s="5">
        <f t="shared" si="48"/>
        <v>0</v>
      </c>
      <c r="R151" s="5">
        <f t="shared" si="40"/>
        <v>0</v>
      </c>
      <c r="S151" s="3">
        <f t="shared" si="41"/>
        <v>0.45707265243791151</v>
      </c>
    </row>
    <row r="152" spans="1:19" x14ac:dyDescent="0.25">
      <c r="A152" s="44">
        <v>36392</v>
      </c>
      <c r="B152" s="5">
        <v>20.884256000000001</v>
      </c>
      <c r="C152" s="5">
        <v>20.958048000000002</v>
      </c>
      <c r="D152" s="3">
        <f t="shared" si="42"/>
        <v>8.8423469292102652E-2</v>
      </c>
      <c r="E152" s="3">
        <f t="shared" si="43"/>
        <v>0.19708020444019514</v>
      </c>
      <c r="F152" s="3">
        <f t="shared" si="44"/>
        <v>0.17268699137649735</v>
      </c>
      <c r="G152" s="17">
        <f t="shared" si="51"/>
        <v>-0.62921204592183677</v>
      </c>
      <c r="H152" s="33">
        <f t="shared" si="31"/>
        <v>6.559299999999979E-2</v>
      </c>
      <c r="I152" s="33">
        <f>(C152-C151)*'ADF test'!$P$3</f>
        <v>7.3940637056645483E-2</v>
      </c>
      <c r="J152" s="5" t="str">
        <f t="shared" si="32"/>
        <v/>
      </c>
      <c r="K152" s="5" t="str">
        <f t="shared" si="45"/>
        <v/>
      </c>
      <c r="L152" s="34">
        <f t="shared" si="34"/>
        <v>0</v>
      </c>
      <c r="M152" s="5" t="str">
        <f t="shared" si="49"/>
        <v/>
      </c>
      <c r="N152" s="5">
        <f t="shared" si="50"/>
        <v>0</v>
      </c>
      <c r="O152" s="34">
        <f t="shared" si="46"/>
        <v>0</v>
      </c>
      <c r="P152" s="5">
        <f t="shared" si="47"/>
        <v>0</v>
      </c>
      <c r="Q152" s="5">
        <f t="shared" si="48"/>
        <v>0</v>
      </c>
      <c r="R152" s="5">
        <f t="shared" si="40"/>
        <v>0</v>
      </c>
      <c r="S152" s="3">
        <f t="shared" si="41"/>
        <v>0.45707265243791151</v>
      </c>
    </row>
    <row r="153" spans="1:19" x14ac:dyDescent="0.25">
      <c r="A153" s="44">
        <v>36395</v>
      </c>
      <c r="B153" s="5">
        <v>20.99361</v>
      </c>
      <c r="C153" s="5">
        <v>21.150963000000001</v>
      </c>
      <c r="D153" s="3">
        <f t="shared" si="42"/>
        <v>2.3703510808580575E-2</v>
      </c>
      <c r="E153" s="3">
        <f t="shared" si="43"/>
        <v>0.15593372273418682</v>
      </c>
      <c r="F153" s="3">
        <f t="shared" si="44"/>
        <v>0.11974692789473984</v>
      </c>
      <c r="G153" s="17">
        <f t="shared" si="51"/>
        <v>-1.1042472174471105</v>
      </c>
      <c r="H153" s="33">
        <f t="shared" si="31"/>
        <v>0.10935399999999973</v>
      </c>
      <c r="I153" s="33">
        <f>(C153-C152)*'ADF test'!$P$3</f>
        <v>0.11502877278343426</v>
      </c>
      <c r="J153" s="5" t="str">
        <f t="shared" si="32"/>
        <v/>
      </c>
      <c r="K153" s="5" t="str">
        <f t="shared" si="45"/>
        <v/>
      </c>
      <c r="L153" s="34">
        <f t="shared" si="34"/>
        <v>0</v>
      </c>
      <c r="M153" s="5" t="str">
        <f t="shared" si="49"/>
        <v/>
      </c>
      <c r="N153" s="5">
        <f t="shared" si="50"/>
        <v>0</v>
      </c>
      <c r="O153" s="34">
        <f t="shared" si="46"/>
        <v>0</v>
      </c>
      <c r="P153" s="5">
        <f t="shared" si="47"/>
        <v>0</v>
      </c>
      <c r="Q153" s="5">
        <f t="shared" si="48"/>
        <v>0</v>
      </c>
      <c r="R153" s="5">
        <f t="shared" si="40"/>
        <v>0</v>
      </c>
      <c r="S153" s="3">
        <f t="shared" si="41"/>
        <v>0.45707265243791151</v>
      </c>
    </row>
    <row r="154" spans="1:19" x14ac:dyDescent="0.25">
      <c r="A154" s="44">
        <v>36396</v>
      </c>
      <c r="B154" s="5">
        <v>20.862400000000001</v>
      </c>
      <c r="C154" s="5">
        <v>21.150963000000001</v>
      </c>
      <c r="D154" s="3">
        <f t="shared" si="42"/>
        <v>-0.10837933131865896</v>
      </c>
      <c r="E154" s="3">
        <f t="shared" si="43"/>
        <v>0.13595561321691796</v>
      </c>
      <c r="F154" s="3">
        <f t="shared" si="44"/>
        <v>0.13552444889336268</v>
      </c>
      <c r="G154" s="17">
        <f t="shared" si="51"/>
        <v>-1.8028846199391793</v>
      </c>
      <c r="H154" s="33">
        <f t="shared" si="31"/>
        <v>-0.13120999999999938</v>
      </c>
      <c r="I154" s="33">
        <f>(C154-C153)*'ADF test'!$P$3</f>
        <v>0</v>
      </c>
      <c r="J154" s="5">
        <f t="shared" si="32"/>
        <v>1</v>
      </c>
      <c r="K154" s="5" t="str">
        <f t="shared" si="45"/>
        <v/>
      </c>
      <c r="L154" s="34">
        <f t="shared" si="34"/>
        <v>1</v>
      </c>
      <c r="M154" s="5" t="str">
        <f t="shared" si="49"/>
        <v/>
      </c>
      <c r="N154" s="5">
        <f t="shared" si="50"/>
        <v>0</v>
      </c>
      <c r="O154" s="34">
        <f t="shared" si="46"/>
        <v>0</v>
      </c>
      <c r="P154" s="5">
        <f t="shared" si="47"/>
        <v>0</v>
      </c>
      <c r="Q154" s="5">
        <f t="shared" si="48"/>
        <v>0</v>
      </c>
      <c r="R154" s="5">
        <f t="shared" si="40"/>
        <v>0</v>
      </c>
      <c r="S154" s="3">
        <f t="shared" si="41"/>
        <v>0.45707265243791151</v>
      </c>
    </row>
    <row r="155" spans="1:19" x14ac:dyDescent="0.25">
      <c r="A155" s="44">
        <v>36397</v>
      </c>
      <c r="B155" s="5">
        <v>20.763987</v>
      </c>
      <c r="C155" s="5">
        <v>20.958048000000002</v>
      </c>
      <c r="D155" s="3">
        <f t="shared" si="42"/>
        <v>-3.0072674560866375E-2</v>
      </c>
      <c r="E155" s="3">
        <f t="shared" si="43"/>
        <v>0.13070204998717694</v>
      </c>
      <c r="F155" s="3">
        <f t="shared" si="44"/>
        <v>0.14045346729519761</v>
      </c>
      <c r="G155" s="17">
        <f t="shared" si="51"/>
        <v>-1.1446832010927546</v>
      </c>
      <c r="H155" s="33">
        <f t="shared" si="31"/>
        <v>-9.841300000000075E-2</v>
      </c>
      <c r="I155" s="33">
        <f>(C155-C154)*'ADF test'!$P$3</f>
        <v>-0.11502877278343426</v>
      </c>
      <c r="J155" s="5" t="str">
        <f t="shared" si="32"/>
        <v/>
      </c>
      <c r="K155" s="5" t="str">
        <f t="shared" si="45"/>
        <v/>
      </c>
      <c r="L155" s="34">
        <f t="shared" si="34"/>
        <v>1</v>
      </c>
      <c r="M155" s="5" t="str">
        <f t="shared" si="49"/>
        <v/>
      </c>
      <c r="N155" s="5">
        <f t="shared" si="50"/>
        <v>0</v>
      </c>
      <c r="O155" s="34">
        <f t="shared" si="46"/>
        <v>0</v>
      </c>
      <c r="P155" s="5">
        <f t="shared" si="47"/>
        <v>-9.841300000000075E-2</v>
      </c>
      <c r="Q155" s="5">
        <f t="shared" si="48"/>
        <v>0.11502877278343426</v>
      </c>
      <c r="R155" s="5">
        <f t="shared" si="40"/>
        <v>1.6615772783433513E-2</v>
      </c>
      <c r="S155" s="3">
        <f t="shared" si="41"/>
        <v>0.47368842522134502</v>
      </c>
    </row>
    <row r="156" spans="1:19" x14ac:dyDescent="0.25">
      <c r="A156" s="44">
        <v>36398</v>
      </c>
      <c r="B156" s="5">
        <v>20.228214000000001</v>
      </c>
      <c r="C156" s="5">
        <v>20.434443000000002</v>
      </c>
      <c r="D156" s="3">
        <f t="shared" si="42"/>
        <v>-5.0596533323918891E-2</v>
      </c>
      <c r="E156" s="3">
        <f t="shared" si="43"/>
        <v>0.11674976200031462</v>
      </c>
      <c r="F156" s="3">
        <f t="shared" si="44"/>
        <v>0.14694746546549392</v>
      </c>
      <c r="G156" s="17">
        <f t="shared" si="51"/>
        <v>-1.1388171602288004</v>
      </c>
      <c r="H156" s="33">
        <f t="shared" ref="H156:H219" si="52">B156-B155</f>
        <v>-0.53577299999999894</v>
      </c>
      <c r="I156" s="33">
        <f>(C156-C155)*'ADF test'!$P$3</f>
        <v>-0.31220817755628283</v>
      </c>
      <c r="J156" s="5" t="str">
        <f t="shared" ref="J156:J219" si="53">IF(G156&lt;-$U$1,1,"")</f>
        <v/>
      </c>
      <c r="K156" s="5" t="str">
        <f t="shared" si="45"/>
        <v/>
      </c>
      <c r="L156" s="34">
        <f t="shared" ref="L156:L219" si="54">IF(J156&lt;&gt;"",J156,IF(K156&lt;&gt;"",K156,L155))</f>
        <v>1</v>
      </c>
      <c r="M156" s="5" t="str">
        <f t="shared" si="49"/>
        <v/>
      </c>
      <c r="N156" s="5">
        <f t="shared" si="50"/>
        <v>0</v>
      </c>
      <c r="O156" s="34">
        <f t="shared" si="46"/>
        <v>0</v>
      </c>
      <c r="P156" s="5">
        <f t="shared" si="47"/>
        <v>-0.53577299999999894</v>
      </c>
      <c r="Q156" s="5">
        <f t="shared" si="48"/>
        <v>0.31220817755628283</v>
      </c>
      <c r="R156" s="5">
        <f t="shared" ref="R156:R219" si="55">P156+Q156</f>
        <v>-0.22356482244371612</v>
      </c>
      <c r="S156" s="3">
        <f t="shared" ref="S156:S219" si="56">S155+R156</f>
        <v>0.25012360277762891</v>
      </c>
    </row>
    <row r="157" spans="1:19" x14ac:dyDescent="0.25">
      <c r="A157" s="44">
        <v>36399</v>
      </c>
      <c r="B157" s="5">
        <v>20.217278</v>
      </c>
      <c r="C157" s="5">
        <v>20.448225000000001</v>
      </c>
      <c r="D157" s="3">
        <f t="shared" ref="D157:D220" si="57">B157-LINEST(B142:B157,C142:C157, FALSE)*C157</f>
        <v>-8.1499614158179412E-2</v>
      </c>
      <c r="E157" s="3">
        <f t="shared" ref="E157:E220" si="58">AVERAGE(D142:D157)</f>
        <v>0.10515091118962094</v>
      </c>
      <c r="F157" s="3">
        <f t="shared" ref="F157:F220" si="59">_xlfn.STDEV.S(D142:D157)</f>
        <v>0.15511139515027866</v>
      </c>
      <c r="G157" s="17">
        <f t="shared" si="51"/>
        <v>-1.2033321289320182</v>
      </c>
      <c r="H157" s="33">
        <f t="shared" si="52"/>
        <v>-1.0936000000000945E-2</v>
      </c>
      <c r="I157" s="33">
        <f>(C157-C156)*'ADF test'!$P$3</f>
        <v>8.2177463986791606E-3</v>
      </c>
      <c r="J157" s="5" t="str">
        <f t="shared" si="53"/>
        <v/>
      </c>
      <c r="K157" s="5" t="str">
        <f t="shared" si="45"/>
        <v/>
      </c>
      <c r="L157" s="34">
        <f t="shared" si="54"/>
        <v>1</v>
      </c>
      <c r="M157" s="5" t="str">
        <f t="shared" si="49"/>
        <v/>
      </c>
      <c r="N157" s="5">
        <f t="shared" si="50"/>
        <v>0</v>
      </c>
      <c r="O157" s="34">
        <f t="shared" si="46"/>
        <v>0</v>
      </c>
      <c r="P157" s="5">
        <f t="shared" si="47"/>
        <v>-1.0936000000000945E-2</v>
      </c>
      <c r="Q157" s="5">
        <f t="shared" si="48"/>
        <v>-8.2177463986791606E-3</v>
      </c>
      <c r="R157" s="5">
        <f t="shared" si="55"/>
        <v>-1.9153746398680106E-2</v>
      </c>
      <c r="S157" s="3">
        <f t="shared" si="56"/>
        <v>0.23096985637894879</v>
      </c>
    </row>
    <row r="158" spans="1:19" x14ac:dyDescent="0.25">
      <c r="A158" s="44">
        <v>36402</v>
      </c>
      <c r="B158" s="5">
        <v>19.943913999999999</v>
      </c>
      <c r="C158" s="5">
        <v>20.131311</v>
      </c>
      <c r="D158" s="3">
        <f t="shared" si="57"/>
        <v>-5.5891258769175778E-2</v>
      </c>
      <c r="E158" s="3">
        <f t="shared" si="58"/>
        <v>0.10273791397794652</v>
      </c>
      <c r="F158" s="3">
        <f t="shared" si="59"/>
        <v>0.15742605805064286</v>
      </c>
      <c r="G158" s="17">
        <f t="shared" si="51"/>
        <v>-1.0076424113731692</v>
      </c>
      <c r="H158" s="33">
        <f t="shared" si="52"/>
        <v>-0.27336400000000083</v>
      </c>
      <c r="I158" s="33">
        <f>(C158-C157)*'ADF test'!$P$3</f>
        <v>-0.18896523597382001</v>
      </c>
      <c r="J158" s="5" t="str">
        <f t="shared" si="53"/>
        <v/>
      </c>
      <c r="K158" s="5" t="str">
        <f t="shared" si="45"/>
        <v/>
      </c>
      <c r="L158" s="34">
        <f t="shared" si="54"/>
        <v>1</v>
      </c>
      <c r="M158" s="5" t="str">
        <f t="shared" si="49"/>
        <v/>
      </c>
      <c r="N158" s="5">
        <f t="shared" si="50"/>
        <v>0</v>
      </c>
      <c r="O158" s="34">
        <f t="shared" si="46"/>
        <v>0</v>
      </c>
      <c r="P158" s="5">
        <f t="shared" si="47"/>
        <v>-0.27336400000000083</v>
      </c>
      <c r="Q158" s="5">
        <f t="shared" si="48"/>
        <v>0.18896523597382001</v>
      </c>
      <c r="R158" s="5">
        <f t="shared" si="55"/>
        <v>-8.4398764026180823E-2</v>
      </c>
      <c r="S158" s="3">
        <f t="shared" si="56"/>
        <v>0.14657109235276797</v>
      </c>
    </row>
    <row r="159" spans="1:19" x14ac:dyDescent="0.25">
      <c r="A159" s="44">
        <v>36403</v>
      </c>
      <c r="B159" s="5">
        <v>20.217278</v>
      </c>
      <c r="C159" s="5">
        <v>20.351769999999998</v>
      </c>
      <c r="D159" s="3">
        <f t="shared" si="57"/>
        <v>-1.2966548426085467E-3</v>
      </c>
      <c r="E159" s="3">
        <f t="shared" si="58"/>
        <v>8.5064426401894933E-2</v>
      </c>
      <c r="F159" s="3">
        <f t="shared" si="59"/>
        <v>0.15179406774574411</v>
      </c>
      <c r="G159" s="17">
        <f t="shared" si="51"/>
        <v>-0.56893581236098612</v>
      </c>
      <c r="H159" s="33">
        <f t="shared" si="52"/>
        <v>0.27336400000000083</v>
      </c>
      <c r="I159" s="33">
        <f>(C159-C158)*'ADF test'!$P$3</f>
        <v>0.13145234024862254</v>
      </c>
      <c r="J159" s="5" t="str">
        <f t="shared" si="53"/>
        <v/>
      </c>
      <c r="K159" s="5" t="str">
        <f t="shared" si="45"/>
        <v/>
      </c>
      <c r="L159" s="34">
        <f t="shared" si="54"/>
        <v>1</v>
      </c>
      <c r="M159" s="5" t="str">
        <f t="shared" si="49"/>
        <v/>
      </c>
      <c r="N159" s="5">
        <f t="shared" si="50"/>
        <v>0</v>
      </c>
      <c r="O159" s="34">
        <f t="shared" si="46"/>
        <v>0</v>
      </c>
      <c r="P159" s="5">
        <f t="shared" si="47"/>
        <v>0.27336400000000083</v>
      </c>
      <c r="Q159" s="5">
        <f t="shared" si="48"/>
        <v>-0.13145234024862254</v>
      </c>
      <c r="R159" s="5">
        <f t="shared" si="55"/>
        <v>0.14191165975137829</v>
      </c>
      <c r="S159" s="3">
        <f t="shared" si="56"/>
        <v>0.28848275210414626</v>
      </c>
    </row>
    <row r="160" spans="1:19" x14ac:dyDescent="0.25">
      <c r="A160" s="44">
        <v>36404</v>
      </c>
      <c r="B160" s="5">
        <v>20.162603000000001</v>
      </c>
      <c r="C160" s="5">
        <v>20.324203000000001</v>
      </c>
      <c r="D160" s="3">
        <f t="shared" si="57"/>
        <v>-3.6689922895590144E-2</v>
      </c>
      <c r="E160" s="3">
        <f t="shared" si="58"/>
        <v>7.5658331924163713E-2</v>
      </c>
      <c r="F160" s="3">
        <f t="shared" si="59"/>
        <v>0.15453240079241254</v>
      </c>
      <c r="G160" s="17">
        <f t="shared" si="51"/>
        <v>-0.72702070403134578</v>
      </c>
      <c r="H160" s="33">
        <f t="shared" si="52"/>
        <v>-5.4674999999999585E-2</v>
      </c>
      <c r="I160" s="33">
        <f>(C160-C159)*'ADF test'!$P$3</f>
        <v>-1.6437281597183613E-2</v>
      </c>
      <c r="J160" s="5" t="str">
        <f t="shared" si="53"/>
        <v/>
      </c>
      <c r="K160" s="5" t="str">
        <f t="shared" ref="K160:K223" si="60">IF(G160&gt;$X$1,0,"")</f>
        <v/>
      </c>
      <c r="L160" s="34">
        <f t="shared" si="54"/>
        <v>1</v>
      </c>
      <c r="M160" s="5" t="str">
        <f t="shared" si="49"/>
        <v/>
      </c>
      <c r="N160" s="5">
        <f t="shared" si="50"/>
        <v>0</v>
      </c>
      <c r="O160" s="34">
        <f t="shared" ref="O160:O223" si="61">IF(M160&lt;&gt;"",M160,IF(N160&lt;&gt;"",N160,O159))</f>
        <v>0</v>
      </c>
      <c r="P160" s="5">
        <f t="shared" ref="P160:P223" si="62">(H160*L159)+(O159*H160)</f>
        <v>-5.4674999999999585E-2</v>
      </c>
      <c r="Q160" s="5">
        <f t="shared" ref="Q160:Q223" si="63">(I160*L159*-1)+(O159*-1*I160)</f>
        <v>1.6437281597183613E-2</v>
      </c>
      <c r="R160" s="5">
        <f t="shared" si="55"/>
        <v>-3.8237718402815972E-2</v>
      </c>
      <c r="S160" s="3">
        <f t="shared" si="56"/>
        <v>0.25024503370133028</v>
      </c>
    </row>
    <row r="161" spans="1:19" x14ac:dyDescent="0.25">
      <c r="A161" s="44">
        <v>36405</v>
      </c>
      <c r="B161" s="5">
        <v>19.943913999999999</v>
      </c>
      <c r="C161" s="5">
        <v>20.282869000000002</v>
      </c>
      <c r="D161" s="3">
        <f t="shared" si="57"/>
        <v>-0.19361746307743033</v>
      </c>
      <c r="E161" s="3">
        <f t="shared" si="58"/>
        <v>4.0481362509412921E-2</v>
      </c>
      <c r="F161" s="3">
        <f t="shared" si="59"/>
        <v>0.14713706357833078</v>
      </c>
      <c r="G161" s="17">
        <f t="shared" si="51"/>
        <v>-1.591025536962799</v>
      </c>
      <c r="H161" s="33">
        <f t="shared" si="52"/>
        <v>-0.21868900000000124</v>
      </c>
      <c r="I161" s="33">
        <f>(C161-C160)*'ADF test'!$P$3</f>
        <v>-2.4646083996736311E-2</v>
      </c>
      <c r="J161" s="5">
        <f t="shared" si="53"/>
        <v>1</v>
      </c>
      <c r="K161" s="5" t="str">
        <f t="shared" si="60"/>
        <v/>
      </c>
      <c r="L161" s="34">
        <f t="shared" si="54"/>
        <v>1</v>
      </c>
      <c r="M161" s="5" t="str">
        <f t="shared" ref="M161:M224" si="64">IF(G161&gt;$U$1,-1,"")</f>
        <v/>
      </c>
      <c r="N161" s="5">
        <f t="shared" ref="N161:N224" si="65">IF(G161&lt;$X$1,0,"")</f>
        <v>0</v>
      </c>
      <c r="O161" s="34">
        <f t="shared" si="61"/>
        <v>0</v>
      </c>
      <c r="P161" s="5">
        <f t="shared" si="62"/>
        <v>-0.21868900000000124</v>
      </c>
      <c r="Q161" s="5">
        <f t="shared" si="63"/>
        <v>2.4646083996736311E-2</v>
      </c>
      <c r="R161" s="5">
        <f t="shared" si="55"/>
        <v>-0.19404291600326493</v>
      </c>
      <c r="S161" s="3">
        <f t="shared" si="56"/>
        <v>5.6202117698065351E-2</v>
      </c>
    </row>
    <row r="162" spans="1:19" x14ac:dyDescent="0.25">
      <c r="A162" s="44">
        <v>36406</v>
      </c>
      <c r="B162" s="5">
        <v>20.184473000000001</v>
      </c>
      <c r="C162" s="5">
        <v>20.654909</v>
      </c>
      <c r="D162" s="3">
        <f t="shared" si="57"/>
        <v>-0.29027334699603458</v>
      </c>
      <c r="E162" s="3">
        <f t="shared" si="58"/>
        <v>-1.1299539135554149E-3</v>
      </c>
      <c r="F162" s="3">
        <f t="shared" si="59"/>
        <v>0.14004564165193573</v>
      </c>
      <c r="G162" s="17">
        <f t="shared" si="51"/>
        <v>-2.064636854612766</v>
      </c>
      <c r="H162" s="33">
        <f t="shared" si="52"/>
        <v>0.24055900000000108</v>
      </c>
      <c r="I162" s="33">
        <f>(C162-C161)*'ADF test'!$P$3</f>
        <v>0.22183502903532051</v>
      </c>
      <c r="J162" s="5">
        <f t="shared" si="53"/>
        <v>1</v>
      </c>
      <c r="K162" s="5" t="str">
        <f t="shared" si="60"/>
        <v/>
      </c>
      <c r="L162" s="34">
        <f t="shared" si="54"/>
        <v>1</v>
      </c>
      <c r="M162" s="5" t="str">
        <f t="shared" si="64"/>
        <v/>
      </c>
      <c r="N162" s="5">
        <f t="shared" si="65"/>
        <v>0</v>
      </c>
      <c r="O162" s="34">
        <f t="shared" si="61"/>
        <v>0</v>
      </c>
      <c r="P162" s="5">
        <f t="shared" si="62"/>
        <v>0.24055900000000108</v>
      </c>
      <c r="Q162" s="5">
        <f t="shared" si="63"/>
        <v>-0.22183502903532051</v>
      </c>
      <c r="R162" s="5">
        <f t="shared" si="55"/>
        <v>1.8723970964680564E-2</v>
      </c>
      <c r="S162" s="3">
        <f t="shared" si="56"/>
        <v>7.4926088662745916E-2</v>
      </c>
    </row>
    <row r="163" spans="1:19" s="8" customFormat="1" x14ac:dyDescent="0.25">
      <c r="A163" s="44">
        <v>36410</v>
      </c>
      <c r="B163" s="5">
        <v>20.556235999999998</v>
      </c>
      <c r="C163" s="5">
        <v>20.544682999999999</v>
      </c>
      <c r="D163" s="3">
        <f t="shared" si="57"/>
        <v>0.17965213696966487</v>
      </c>
      <c r="E163" s="3">
        <f t="shared" si="58"/>
        <v>2.0458689519111672E-3</v>
      </c>
      <c r="F163" s="3">
        <f t="shared" si="59"/>
        <v>0.14371745323857502</v>
      </c>
      <c r="G163" s="17">
        <f t="shared" si="51"/>
        <v>1.2358016651110724</v>
      </c>
      <c r="H163" s="33">
        <f t="shared" si="52"/>
        <v>0.37176299999999785</v>
      </c>
      <c r="I163" s="33">
        <f>(C163-C162)*'ADF test'!$P$3</f>
        <v>-6.5724083191182475E-2</v>
      </c>
      <c r="J163" s="5" t="str">
        <f t="shared" si="53"/>
        <v/>
      </c>
      <c r="K163" s="5">
        <f t="shared" si="60"/>
        <v>0</v>
      </c>
      <c r="L163" s="34">
        <f t="shared" si="54"/>
        <v>0</v>
      </c>
      <c r="M163" s="5" t="str">
        <f t="shared" si="64"/>
        <v/>
      </c>
      <c r="N163" s="5" t="str">
        <f t="shared" si="65"/>
        <v/>
      </c>
      <c r="O163" s="34">
        <f t="shared" si="61"/>
        <v>0</v>
      </c>
      <c r="P163" s="5">
        <f t="shared" si="62"/>
        <v>0.37176299999999785</v>
      </c>
      <c r="Q163" s="5">
        <f t="shared" si="63"/>
        <v>6.5724083191182475E-2</v>
      </c>
      <c r="R163" s="5">
        <f t="shared" si="55"/>
        <v>0.43748708319118035</v>
      </c>
      <c r="S163" s="3">
        <f t="shared" si="56"/>
        <v>0.51241317185392621</v>
      </c>
    </row>
    <row r="164" spans="1:19" x14ac:dyDescent="0.25">
      <c r="A164" s="44">
        <v>36411</v>
      </c>
      <c r="B164" s="5">
        <v>20.621839999999999</v>
      </c>
      <c r="C164" s="5">
        <v>20.820255</v>
      </c>
      <c r="D164" s="3">
        <f t="shared" si="57"/>
        <v>-2.7524682717665172E-2</v>
      </c>
      <c r="E164" s="3">
        <f t="shared" si="58"/>
        <v>-4.7077789695959549E-3</v>
      </c>
      <c r="F164" s="3">
        <f t="shared" si="59"/>
        <v>0.14231535118124944</v>
      </c>
      <c r="G164" s="17">
        <f t="shared" si="51"/>
        <v>-0.16032637068793901</v>
      </c>
      <c r="H164" s="33">
        <f t="shared" si="52"/>
        <v>6.560400000000044E-2</v>
      </c>
      <c r="I164" s="33">
        <f>(C164-C163)*'ADF test'!$P$3</f>
        <v>0.16431438184421485</v>
      </c>
      <c r="J164" s="5" t="str">
        <f t="shared" si="53"/>
        <v/>
      </c>
      <c r="K164" s="5" t="str">
        <f t="shared" si="60"/>
        <v/>
      </c>
      <c r="L164" s="34">
        <f t="shared" si="54"/>
        <v>0</v>
      </c>
      <c r="M164" s="5" t="str">
        <f t="shared" si="64"/>
        <v/>
      </c>
      <c r="N164" s="5">
        <f t="shared" si="65"/>
        <v>0</v>
      </c>
      <c r="O164" s="34">
        <f t="shared" si="61"/>
        <v>0</v>
      </c>
      <c r="P164" s="5">
        <f t="shared" si="62"/>
        <v>0</v>
      </c>
      <c r="Q164" s="5">
        <f t="shared" si="63"/>
        <v>0</v>
      </c>
      <c r="R164" s="5">
        <f t="shared" si="55"/>
        <v>0</v>
      </c>
      <c r="S164" s="3">
        <f t="shared" si="56"/>
        <v>0.51241317185392621</v>
      </c>
    </row>
    <row r="165" spans="1:19" x14ac:dyDescent="0.25">
      <c r="A165" s="44">
        <v>36412</v>
      </c>
      <c r="B165" s="5">
        <v>21.081078000000002</v>
      </c>
      <c r="C165" s="5">
        <v>21.509211000000001</v>
      </c>
      <c r="D165" s="3">
        <f t="shared" si="57"/>
        <v>-0.21889519952679137</v>
      </c>
      <c r="E165" s="3">
        <f t="shared" si="58"/>
        <v>-3.6698010748555276E-2</v>
      </c>
      <c r="F165" s="3">
        <f t="shared" si="59"/>
        <v>0.12772571504443014</v>
      </c>
      <c r="G165" s="17">
        <f t="shared" si="51"/>
        <v>-1.4264722551356062</v>
      </c>
      <c r="H165" s="33">
        <f t="shared" si="52"/>
        <v>0.4592380000000027</v>
      </c>
      <c r="I165" s="33">
        <f>(C165-C164)*'ADF test'!$P$3</f>
        <v>0.41080145754235881</v>
      </c>
      <c r="J165" s="5">
        <f t="shared" si="53"/>
        <v>1</v>
      </c>
      <c r="K165" s="5" t="str">
        <f t="shared" si="60"/>
        <v/>
      </c>
      <c r="L165" s="34">
        <f t="shared" si="54"/>
        <v>1</v>
      </c>
      <c r="M165" s="5" t="str">
        <f t="shared" si="64"/>
        <v/>
      </c>
      <c r="N165" s="5">
        <f t="shared" si="65"/>
        <v>0</v>
      </c>
      <c r="O165" s="34">
        <f t="shared" si="61"/>
        <v>0</v>
      </c>
      <c r="P165" s="5">
        <f t="shared" si="62"/>
        <v>0</v>
      </c>
      <c r="Q165" s="5">
        <f t="shared" si="63"/>
        <v>0</v>
      </c>
      <c r="R165" s="5">
        <f t="shared" si="55"/>
        <v>0</v>
      </c>
      <c r="S165" s="3">
        <f t="shared" si="56"/>
        <v>0.51241317185392621</v>
      </c>
    </row>
    <row r="166" spans="1:19" x14ac:dyDescent="0.25">
      <c r="A166" s="44">
        <v>36413</v>
      </c>
      <c r="B166" s="5">
        <v>21.015464999999999</v>
      </c>
      <c r="C166" s="5">
        <v>21.137173000000001</v>
      </c>
      <c r="D166" s="3">
        <f t="shared" si="57"/>
        <v>8.2221427369361777E-2</v>
      </c>
      <c r="E166" s="3">
        <f t="shared" si="58"/>
        <v>-3.5002960065329214E-2</v>
      </c>
      <c r="F166" s="3">
        <f t="shared" si="59"/>
        <v>0.12919668414580332</v>
      </c>
      <c r="G166" s="17">
        <f t="shared" si="51"/>
        <v>0.90733278651640048</v>
      </c>
      <c r="H166" s="33">
        <f t="shared" si="52"/>
        <v>-6.5613000000002586E-2</v>
      </c>
      <c r="I166" s="33">
        <f>(C166-C165)*'ADF test'!$P$3</f>
        <v>-0.22183383650210434</v>
      </c>
      <c r="J166" s="5" t="str">
        <f t="shared" si="53"/>
        <v/>
      </c>
      <c r="K166" s="5">
        <f t="shared" si="60"/>
        <v>0</v>
      </c>
      <c r="L166" s="34">
        <f t="shared" si="54"/>
        <v>0</v>
      </c>
      <c r="M166" s="5" t="str">
        <f t="shared" si="64"/>
        <v/>
      </c>
      <c r="N166" s="5" t="str">
        <f t="shared" si="65"/>
        <v/>
      </c>
      <c r="O166" s="34">
        <f t="shared" si="61"/>
        <v>0</v>
      </c>
      <c r="P166" s="5">
        <f t="shared" si="62"/>
        <v>-6.5613000000002586E-2</v>
      </c>
      <c r="Q166" s="5">
        <f t="shared" si="63"/>
        <v>0.22183383650210434</v>
      </c>
      <c r="R166" s="5">
        <f t="shared" si="55"/>
        <v>0.15622083650210175</v>
      </c>
      <c r="S166" s="3">
        <f t="shared" si="56"/>
        <v>0.66863400835602793</v>
      </c>
    </row>
    <row r="167" spans="1:19" x14ac:dyDescent="0.25">
      <c r="A167" s="44">
        <v>36416</v>
      </c>
      <c r="B167" s="5">
        <v>20.687446999999999</v>
      </c>
      <c r="C167" s="5">
        <v>20.654909</v>
      </c>
      <c r="D167" s="3">
        <f t="shared" si="57"/>
        <v>0.22904668811804996</v>
      </c>
      <c r="E167" s="3">
        <f t="shared" si="58"/>
        <v>-3.0730590601822483E-2</v>
      </c>
      <c r="F167" s="3">
        <f t="shared" si="59"/>
        <v>0.1369943206918956</v>
      </c>
      <c r="G167" s="17">
        <f t="shared" si="51"/>
        <v>1.8962631254190416</v>
      </c>
      <c r="H167" s="33">
        <f t="shared" si="52"/>
        <v>-0.32801800000000014</v>
      </c>
      <c r="I167" s="33">
        <f>(C167-C166)*'ADF test'!$P$3</f>
        <v>-0.28755791969328681</v>
      </c>
      <c r="J167" s="5" t="str">
        <f t="shared" si="53"/>
        <v/>
      </c>
      <c r="K167" s="5">
        <f t="shared" si="60"/>
        <v>0</v>
      </c>
      <c r="L167" s="34">
        <f t="shared" si="54"/>
        <v>0</v>
      </c>
      <c r="M167" s="5">
        <f t="shared" si="64"/>
        <v>-1</v>
      </c>
      <c r="N167" s="5" t="str">
        <f t="shared" si="65"/>
        <v/>
      </c>
      <c r="O167" s="34">
        <f t="shared" si="61"/>
        <v>-1</v>
      </c>
      <c r="P167" s="5">
        <f t="shared" si="62"/>
        <v>0</v>
      </c>
      <c r="Q167" s="5">
        <f t="shared" si="63"/>
        <v>0</v>
      </c>
      <c r="R167" s="5">
        <f t="shared" si="55"/>
        <v>0</v>
      </c>
      <c r="S167" s="3">
        <f t="shared" si="56"/>
        <v>0.66863400835602793</v>
      </c>
    </row>
    <row r="168" spans="1:19" s="8" customFormat="1" x14ac:dyDescent="0.25">
      <c r="A168" s="44">
        <v>36417</v>
      </c>
      <c r="B168" s="5">
        <v>20.457833999999998</v>
      </c>
      <c r="C168" s="5">
        <v>20.448225000000001</v>
      </c>
      <c r="D168" s="3">
        <f t="shared" si="57"/>
        <v>0.19954765146941256</v>
      </c>
      <c r="E168" s="3">
        <f t="shared" si="58"/>
        <v>-2.3785329215740614E-2</v>
      </c>
      <c r="F168" s="3">
        <f t="shared" si="59"/>
        <v>0.14596123933386934</v>
      </c>
      <c r="G168" s="17">
        <f t="shared" si="51"/>
        <v>1.5300841627845114</v>
      </c>
      <c r="H168" s="33">
        <f t="shared" si="52"/>
        <v>-0.22961300000000051</v>
      </c>
      <c r="I168" s="33">
        <f>(C168-C167)*'ADF test'!$P$3</f>
        <v>-0.12323876771620311</v>
      </c>
      <c r="J168" s="5" t="str">
        <f t="shared" si="53"/>
        <v/>
      </c>
      <c r="K168" s="5">
        <f t="shared" si="60"/>
        <v>0</v>
      </c>
      <c r="L168" s="34">
        <f t="shared" si="54"/>
        <v>0</v>
      </c>
      <c r="M168" s="5">
        <f t="shared" si="64"/>
        <v>-1</v>
      </c>
      <c r="N168" s="5" t="str">
        <f t="shared" si="65"/>
        <v/>
      </c>
      <c r="O168" s="34">
        <f t="shared" si="61"/>
        <v>-1</v>
      </c>
      <c r="P168" s="5">
        <f t="shared" si="62"/>
        <v>0.22961300000000051</v>
      </c>
      <c r="Q168" s="5">
        <f t="shared" si="63"/>
        <v>-0.12323876771620311</v>
      </c>
      <c r="R168" s="5">
        <f t="shared" si="55"/>
        <v>0.1063742322837974</v>
      </c>
      <c r="S168" s="3">
        <f t="shared" si="56"/>
        <v>0.77500824063982532</v>
      </c>
    </row>
    <row r="169" spans="1:19" s="8" customFormat="1" x14ac:dyDescent="0.25">
      <c r="A169" s="44">
        <v>36418</v>
      </c>
      <c r="B169" s="5">
        <v>20.162603000000001</v>
      </c>
      <c r="C169" s="5">
        <v>20.351769999999998</v>
      </c>
      <c r="D169" s="3">
        <f t="shared" si="57"/>
        <v>2.3531334001170023E-3</v>
      </c>
      <c r="E169" s="3">
        <f t="shared" si="58"/>
        <v>-2.5119727803769587E-2</v>
      </c>
      <c r="F169" s="3">
        <f t="shared" si="59"/>
        <v>0.1455952815640634</v>
      </c>
      <c r="G169" s="17">
        <f t="shared" si="51"/>
        <v>0.18869334849837321</v>
      </c>
      <c r="H169" s="33">
        <f t="shared" si="52"/>
        <v>-0.29523099999999758</v>
      </c>
      <c r="I169" s="33">
        <f>(C169-C168)*'ADF test'!$P$3</f>
        <v>-5.7512895725197466E-2</v>
      </c>
      <c r="J169" s="5" t="str">
        <f t="shared" si="53"/>
        <v/>
      </c>
      <c r="K169" s="5">
        <f t="shared" si="60"/>
        <v>0</v>
      </c>
      <c r="L169" s="34">
        <f t="shared" si="54"/>
        <v>0</v>
      </c>
      <c r="M169" s="5" t="str">
        <f t="shared" si="64"/>
        <v/>
      </c>
      <c r="N169" s="5" t="str">
        <f t="shared" si="65"/>
        <v/>
      </c>
      <c r="O169" s="34">
        <f t="shared" si="61"/>
        <v>-1</v>
      </c>
      <c r="P169" s="5">
        <f t="shared" si="62"/>
        <v>0.29523099999999758</v>
      </c>
      <c r="Q169" s="5">
        <f t="shared" si="63"/>
        <v>-5.7512895725197466E-2</v>
      </c>
      <c r="R169" s="5">
        <f t="shared" si="55"/>
        <v>0.23771810427480011</v>
      </c>
      <c r="S169" s="3">
        <f t="shared" si="56"/>
        <v>1.0127263449146255</v>
      </c>
    </row>
    <row r="170" spans="1:19" x14ac:dyDescent="0.25">
      <c r="A170" s="44">
        <v>36419</v>
      </c>
      <c r="B170" s="5">
        <v>20.151683999999999</v>
      </c>
      <c r="C170" s="5">
        <v>20.310423</v>
      </c>
      <c r="D170" s="3">
        <f t="shared" si="57"/>
        <v>2.4751243537146195E-2</v>
      </c>
      <c r="E170" s="3">
        <f t="shared" si="58"/>
        <v>-1.6799066875281765E-2</v>
      </c>
      <c r="F170" s="3">
        <f t="shared" si="59"/>
        <v>0.14431839985213796</v>
      </c>
      <c r="G170" s="17">
        <f t="shared" si="51"/>
        <v>0.28790722773394462</v>
      </c>
      <c r="H170" s="33">
        <f t="shared" si="52"/>
        <v>-1.0919000000001233E-2</v>
      </c>
      <c r="I170" s="33">
        <f>(C170-C169)*'ADF test'!$P$3</f>
        <v>-2.4653835462646618E-2</v>
      </c>
      <c r="J170" s="5" t="str">
        <f t="shared" si="53"/>
        <v/>
      </c>
      <c r="K170" s="5">
        <f t="shared" si="60"/>
        <v>0</v>
      </c>
      <c r="L170" s="34">
        <f t="shared" si="54"/>
        <v>0</v>
      </c>
      <c r="M170" s="5" t="str">
        <f t="shared" si="64"/>
        <v/>
      </c>
      <c r="N170" s="5" t="str">
        <f t="shared" si="65"/>
        <v/>
      </c>
      <c r="O170" s="34">
        <f t="shared" si="61"/>
        <v>-1</v>
      </c>
      <c r="P170" s="5">
        <f t="shared" si="62"/>
        <v>1.0919000000001233E-2</v>
      </c>
      <c r="Q170" s="5">
        <f t="shared" si="63"/>
        <v>-2.4653835462646618E-2</v>
      </c>
      <c r="R170" s="5">
        <f t="shared" si="55"/>
        <v>-1.3734835462645385E-2</v>
      </c>
      <c r="S170" s="3">
        <f t="shared" si="56"/>
        <v>0.99899150945198012</v>
      </c>
    </row>
    <row r="171" spans="1:19" s="8" customFormat="1" x14ac:dyDescent="0.25">
      <c r="A171" s="44">
        <v>36420</v>
      </c>
      <c r="B171" s="5">
        <v>20.341909000000001</v>
      </c>
      <c r="C171" s="5">
        <v>20.503342</v>
      </c>
      <c r="D171" s="3">
        <f t="shared" si="57"/>
        <v>2.2020846498421065E-2</v>
      </c>
      <c r="E171" s="3">
        <f t="shared" si="58"/>
        <v>-1.35432218090763E-2</v>
      </c>
      <c r="F171" s="3">
        <f t="shared" si="59"/>
        <v>0.14458635173442258</v>
      </c>
      <c r="G171" s="17">
        <f t="shared" si="51"/>
        <v>0.2459711299225652</v>
      </c>
      <c r="H171" s="33">
        <f t="shared" si="52"/>
        <v>0.19022500000000164</v>
      </c>
      <c r="I171" s="33">
        <f>(C171-C170)*'ADF test'!$P$3</f>
        <v>0.1150311578498687</v>
      </c>
      <c r="J171" s="5" t="str">
        <f t="shared" si="53"/>
        <v/>
      </c>
      <c r="K171" s="5">
        <f t="shared" si="60"/>
        <v>0</v>
      </c>
      <c r="L171" s="34">
        <f t="shared" si="54"/>
        <v>0</v>
      </c>
      <c r="M171" s="5" t="str">
        <f t="shared" si="64"/>
        <v/>
      </c>
      <c r="N171" s="5" t="str">
        <f t="shared" si="65"/>
        <v/>
      </c>
      <c r="O171" s="34">
        <f t="shared" si="61"/>
        <v>-1</v>
      </c>
      <c r="P171" s="5">
        <f t="shared" si="62"/>
        <v>-0.19022500000000164</v>
      </c>
      <c r="Q171" s="5">
        <f t="shared" si="63"/>
        <v>0.1150311578498687</v>
      </c>
      <c r="R171" s="5">
        <f t="shared" si="55"/>
        <v>-7.5193842150132945E-2</v>
      </c>
      <c r="S171" s="3">
        <f t="shared" si="56"/>
        <v>0.9237976673018472</v>
      </c>
    </row>
    <row r="172" spans="1:19" s="8" customFormat="1" x14ac:dyDescent="0.25">
      <c r="A172" s="44">
        <v>36423</v>
      </c>
      <c r="B172" s="5">
        <v>20.034362999999999</v>
      </c>
      <c r="C172" s="5">
        <v>20.310423</v>
      </c>
      <c r="D172" s="3">
        <f t="shared" si="57"/>
        <v>-9.0010774323424414E-2</v>
      </c>
      <c r="E172" s="3">
        <f t="shared" si="58"/>
        <v>-1.6006611871545395E-2</v>
      </c>
      <c r="F172" s="3">
        <f t="shared" si="59"/>
        <v>0.14559199672641651</v>
      </c>
      <c r="G172" s="17">
        <f t="shared" si="51"/>
        <v>-0.50829828641570896</v>
      </c>
      <c r="H172" s="33">
        <f t="shared" si="52"/>
        <v>-0.3075460000000021</v>
      </c>
      <c r="I172" s="33">
        <f>(C172-C171)*'ADF test'!$P$3</f>
        <v>-0.1150311578498687</v>
      </c>
      <c r="J172" s="5" t="str">
        <f t="shared" si="53"/>
        <v/>
      </c>
      <c r="K172" s="5" t="str">
        <f t="shared" si="60"/>
        <v/>
      </c>
      <c r="L172" s="34">
        <f t="shared" si="54"/>
        <v>0</v>
      </c>
      <c r="M172" s="5" t="str">
        <f t="shared" si="64"/>
        <v/>
      </c>
      <c r="N172" s="5">
        <f t="shared" si="65"/>
        <v>0</v>
      </c>
      <c r="O172" s="34">
        <f t="shared" si="61"/>
        <v>0</v>
      </c>
      <c r="P172" s="5">
        <f t="shared" si="62"/>
        <v>0.3075460000000021</v>
      </c>
      <c r="Q172" s="5">
        <f t="shared" si="63"/>
        <v>-0.1150311578498687</v>
      </c>
      <c r="R172" s="5">
        <f t="shared" si="55"/>
        <v>0.1925148421501334</v>
      </c>
      <c r="S172" s="3">
        <f t="shared" si="56"/>
        <v>1.1163125094519806</v>
      </c>
    </row>
    <row r="173" spans="1:19" x14ac:dyDescent="0.25">
      <c r="A173" s="44">
        <v>36424</v>
      </c>
      <c r="B173" s="5">
        <v>19.375328</v>
      </c>
      <c r="C173" s="5">
        <v>19.786821</v>
      </c>
      <c r="D173" s="3">
        <f t="shared" si="57"/>
        <v>-0.21947152159647132</v>
      </c>
      <c r="E173" s="3">
        <f t="shared" si="58"/>
        <v>-2.462985608643864E-2</v>
      </c>
      <c r="F173" s="3">
        <f t="shared" si="59"/>
        <v>0.15359564085611138</v>
      </c>
      <c r="G173" s="17">
        <f t="shared" si="51"/>
        <v>-1.2685364273622886</v>
      </c>
      <c r="H173" s="33">
        <f t="shared" si="52"/>
        <v>-0.65903499999999937</v>
      </c>
      <c r="I173" s="33">
        <f>(C173-C172)*'ADF test'!$P$3</f>
        <v>-0.31220638875645756</v>
      </c>
      <c r="J173" s="5">
        <f t="shared" si="53"/>
        <v>1</v>
      </c>
      <c r="K173" s="5" t="str">
        <f t="shared" si="60"/>
        <v/>
      </c>
      <c r="L173" s="34">
        <f t="shared" si="54"/>
        <v>1</v>
      </c>
      <c r="M173" s="5" t="str">
        <f t="shared" si="64"/>
        <v/>
      </c>
      <c r="N173" s="5">
        <f t="shared" si="65"/>
        <v>0</v>
      </c>
      <c r="O173" s="34">
        <f t="shared" si="61"/>
        <v>0</v>
      </c>
      <c r="P173" s="5">
        <f t="shared" si="62"/>
        <v>0</v>
      </c>
      <c r="Q173" s="5">
        <f t="shared" si="63"/>
        <v>0</v>
      </c>
      <c r="R173" s="5">
        <f t="shared" si="55"/>
        <v>0</v>
      </c>
      <c r="S173" s="3">
        <f t="shared" si="56"/>
        <v>1.1163125094519806</v>
      </c>
    </row>
    <row r="174" spans="1:19" x14ac:dyDescent="0.25">
      <c r="A174" s="44">
        <v>36425</v>
      </c>
      <c r="B174" s="5">
        <v>19.397311999999999</v>
      </c>
      <c r="C174" s="5">
        <v>19.759264000000002</v>
      </c>
      <c r="D174" s="3">
        <f t="shared" si="57"/>
        <v>-0.15983264958261501</v>
      </c>
      <c r="E174" s="3">
        <f t="shared" si="58"/>
        <v>-3.1126193012278591E-2</v>
      </c>
      <c r="F174" s="3">
        <f t="shared" si="59"/>
        <v>0.15716267477281964</v>
      </c>
      <c r="G174" s="17">
        <f t="shared" si="51"/>
        <v>-0.818937809224633</v>
      </c>
      <c r="H174" s="33">
        <f t="shared" si="52"/>
        <v>2.1983999999999781E-2</v>
      </c>
      <c r="I174" s="33">
        <f>(C174-C173)*'ADF test'!$P$3</f>
        <v>-1.6431318931098598E-2</v>
      </c>
      <c r="J174" s="5" t="str">
        <f t="shared" si="53"/>
        <v/>
      </c>
      <c r="K174" s="5" t="str">
        <f t="shared" si="60"/>
        <v/>
      </c>
      <c r="L174" s="34">
        <f t="shared" si="54"/>
        <v>1</v>
      </c>
      <c r="M174" s="5" t="str">
        <f t="shared" si="64"/>
        <v/>
      </c>
      <c r="N174" s="5">
        <f t="shared" si="65"/>
        <v>0</v>
      </c>
      <c r="O174" s="34">
        <f t="shared" si="61"/>
        <v>0</v>
      </c>
      <c r="P174" s="5">
        <f t="shared" si="62"/>
        <v>2.1983999999999781E-2</v>
      </c>
      <c r="Q174" s="5">
        <f t="shared" si="63"/>
        <v>1.6431318931098598E-2</v>
      </c>
      <c r="R174" s="5">
        <f t="shared" si="55"/>
        <v>3.8415318931098383E-2</v>
      </c>
      <c r="S174" s="3">
        <f t="shared" si="56"/>
        <v>1.1547278283830789</v>
      </c>
    </row>
    <row r="175" spans="1:19" x14ac:dyDescent="0.25">
      <c r="A175" s="44">
        <v>36426</v>
      </c>
      <c r="B175" s="5">
        <v>19.177629</v>
      </c>
      <c r="C175" s="5">
        <v>19.662807000000001</v>
      </c>
      <c r="D175" s="3">
        <f t="shared" si="57"/>
        <v>-0.26321906064024958</v>
      </c>
      <c r="E175" s="3">
        <f t="shared" si="58"/>
        <v>-4.7496343374631156E-2</v>
      </c>
      <c r="F175" s="3">
        <f t="shared" si="59"/>
        <v>0.16717080762230163</v>
      </c>
      <c r="G175" s="17">
        <f t="shared" si="51"/>
        <v>-1.2904329430112753</v>
      </c>
      <c r="H175" s="33">
        <f t="shared" si="52"/>
        <v>-0.21968299999999985</v>
      </c>
      <c r="I175" s="33">
        <f>(C175-C174)*'ADF test'!$P$3</f>
        <v>-5.7514088258413622E-2</v>
      </c>
      <c r="J175" s="5">
        <f t="shared" si="53"/>
        <v>1</v>
      </c>
      <c r="K175" s="5" t="str">
        <f t="shared" si="60"/>
        <v/>
      </c>
      <c r="L175" s="34">
        <f t="shared" si="54"/>
        <v>1</v>
      </c>
      <c r="M175" s="5" t="str">
        <f t="shared" si="64"/>
        <v/>
      </c>
      <c r="N175" s="5">
        <f t="shared" si="65"/>
        <v>0</v>
      </c>
      <c r="O175" s="34">
        <f t="shared" si="61"/>
        <v>0</v>
      </c>
      <c r="P175" s="5">
        <f t="shared" si="62"/>
        <v>-0.21968299999999985</v>
      </c>
      <c r="Q175" s="5">
        <f t="shared" si="63"/>
        <v>5.7514088258413622E-2</v>
      </c>
      <c r="R175" s="5">
        <f t="shared" si="55"/>
        <v>-0.16216891174158624</v>
      </c>
      <c r="S175" s="3">
        <f t="shared" si="56"/>
        <v>0.99255891664149265</v>
      </c>
    </row>
    <row r="176" spans="1:19" x14ac:dyDescent="0.25">
      <c r="A176" s="44">
        <v>36427</v>
      </c>
      <c r="B176" s="5">
        <v>18.979925000000001</v>
      </c>
      <c r="C176" s="5">
        <v>19.400998999999999</v>
      </c>
      <c r="D176" s="3">
        <f t="shared" si="57"/>
        <v>-0.18661676204263244</v>
      </c>
      <c r="E176" s="3">
        <f t="shared" si="58"/>
        <v>-5.68667708213213E-2</v>
      </c>
      <c r="F176" s="3">
        <f t="shared" si="59"/>
        <v>0.17068958519578553</v>
      </c>
      <c r="G176" s="17">
        <f t="shared" si="51"/>
        <v>-0.76015177535573963</v>
      </c>
      <c r="H176" s="33">
        <f t="shared" si="52"/>
        <v>-0.1977039999999981</v>
      </c>
      <c r="I176" s="33">
        <f>(C176-C175)*'ADF test'!$P$3</f>
        <v>-0.15610736824448956</v>
      </c>
      <c r="J176" s="5" t="str">
        <f t="shared" si="53"/>
        <v/>
      </c>
      <c r="K176" s="5" t="str">
        <f t="shared" si="60"/>
        <v/>
      </c>
      <c r="L176" s="34">
        <f t="shared" si="54"/>
        <v>1</v>
      </c>
      <c r="M176" s="5" t="str">
        <f t="shared" si="64"/>
        <v/>
      </c>
      <c r="N176" s="5">
        <f t="shared" si="65"/>
        <v>0</v>
      </c>
      <c r="O176" s="34">
        <f t="shared" si="61"/>
        <v>0</v>
      </c>
      <c r="P176" s="5">
        <f t="shared" si="62"/>
        <v>-0.1977039999999981</v>
      </c>
      <c r="Q176" s="5">
        <f t="shared" si="63"/>
        <v>0.15610736824448956</v>
      </c>
      <c r="R176" s="5">
        <f t="shared" si="55"/>
        <v>-4.159663175550854E-2</v>
      </c>
      <c r="S176" s="3">
        <f t="shared" si="56"/>
        <v>0.95096228488598411</v>
      </c>
    </row>
    <row r="177" spans="1:19" x14ac:dyDescent="0.25">
      <c r="A177" s="44">
        <v>36430</v>
      </c>
      <c r="B177" s="5">
        <v>19.155666</v>
      </c>
      <c r="C177" s="5">
        <v>19.662807000000001</v>
      </c>
      <c r="D177" s="3">
        <f t="shared" si="57"/>
        <v>-0.25944407786860779</v>
      </c>
      <c r="E177" s="3">
        <f t="shared" si="58"/>
        <v>-6.0980934245769891E-2</v>
      </c>
      <c r="F177" s="3">
        <f t="shared" si="59"/>
        <v>0.17494570766606735</v>
      </c>
      <c r="G177" s="17">
        <f t="shared" si="51"/>
        <v>-1.1344270532299092</v>
      </c>
      <c r="H177" s="33">
        <f t="shared" si="52"/>
        <v>0.17574099999999859</v>
      </c>
      <c r="I177" s="33">
        <f>(C177-C176)*'ADF test'!$P$3</f>
        <v>0.15610736824448956</v>
      </c>
      <c r="J177" s="5" t="str">
        <f t="shared" si="53"/>
        <v/>
      </c>
      <c r="K177" s="5" t="str">
        <f t="shared" si="60"/>
        <v/>
      </c>
      <c r="L177" s="34">
        <f t="shared" si="54"/>
        <v>1</v>
      </c>
      <c r="M177" s="5" t="str">
        <f t="shared" si="64"/>
        <v/>
      </c>
      <c r="N177" s="5">
        <f t="shared" si="65"/>
        <v>0</v>
      </c>
      <c r="O177" s="34">
        <f t="shared" si="61"/>
        <v>0</v>
      </c>
      <c r="P177" s="5">
        <f t="shared" si="62"/>
        <v>0.17574099999999859</v>
      </c>
      <c r="Q177" s="5">
        <f t="shared" si="63"/>
        <v>-0.15610736824448956</v>
      </c>
      <c r="R177" s="5">
        <f t="shared" si="55"/>
        <v>1.9633631755509029E-2</v>
      </c>
      <c r="S177" s="3">
        <f t="shared" si="56"/>
        <v>0.97059591664149314</v>
      </c>
    </row>
    <row r="178" spans="1:19" x14ac:dyDescent="0.25">
      <c r="A178" s="44">
        <v>36431</v>
      </c>
      <c r="B178" s="5">
        <v>18.848113999999999</v>
      </c>
      <c r="C178" s="5">
        <v>19.318335000000001</v>
      </c>
      <c r="D178" s="3">
        <f t="shared" si="57"/>
        <v>-0.22674561038296659</v>
      </c>
      <c r="E178" s="3">
        <f t="shared" si="58"/>
        <v>-5.7010450707453142E-2</v>
      </c>
      <c r="F178" s="3">
        <f t="shared" si="59"/>
        <v>0.17004718775275282</v>
      </c>
      <c r="G178" s="17">
        <f t="shared" si="51"/>
        <v>-0.99816505005838108</v>
      </c>
      <c r="H178" s="33">
        <f t="shared" si="52"/>
        <v>-0.30755200000000116</v>
      </c>
      <c r="I178" s="33">
        <f>(C178-C177)*'ADF test'!$P$3</f>
        <v>-0.20539715117152776</v>
      </c>
      <c r="J178" s="5" t="str">
        <f t="shared" si="53"/>
        <v/>
      </c>
      <c r="K178" s="5" t="str">
        <f t="shared" si="60"/>
        <v/>
      </c>
      <c r="L178" s="34">
        <f t="shared" si="54"/>
        <v>1</v>
      </c>
      <c r="M178" s="5" t="str">
        <f t="shared" si="64"/>
        <v/>
      </c>
      <c r="N178" s="5">
        <f t="shared" si="65"/>
        <v>0</v>
      </c>
      <c r="O178" s="34">
        <f t="shared" si="61"/>
        <v>0</v>
      </c>
      <c r="P178" s="5">
        <f t="shared" si="62"/>
        <v>-0.30755200000000116</v>
      </c>
      <c r="Q178" s="5">
        <f t="shared" si="63"/>
        <v>0.20539715117152776</v>
      </c>
      <c r="R178" s="5">
        <f t="shared" si="55"/>
        <v>-0.10215484882847339</v>
      </c>
      <c r="S178" s="3">
        <f t="shared" si="56"/>
        <v>0.86844106781301977</v>
      </c>
    </row>
    <row r="179" spans="1:19" x14ac:dyDescent="0.25">
      <c r="A179" s="44">
        <v>36432</v>
      </c>
      <c r="B179" s="5">
        <v>19.100750000000001</v>
      </c>
      <c r="C179" s="5">
        <v>19.442347999999999</v>
      </c>
      <c r="D179" s="3">
        <f t="shared" si="57"/>
        <v>-7.4424891379255342E-2</v>
      </c>
      <c r="E179" s="3">
        <f t="shared" si="58"/>
        <v>-7.2890264979260655E-2</v>
      </c>
      <c r="F179" s="3">
        <f t="shared" si="59"/>
        <v>0.15790294007317027</v>
      </c>
      <c r="G179" s="17">
        <f t="shared" si="51"/>
        <v>-9.7187956049682202E-3</v>
      </c>
      <c r="H179" s="33">
        <f t="shared" si="52"/>
        <v>0.25263600000000253</v>
      </c>
      <c r="I179" s="33">
        <f>(C179-C178)*'ADF test'!$P$3</f>
        <v>7.3944810922903087E-2</v>
      </c>
      <c r="J179" s="5" t="str">
        <f t="shared" si="53"/>
        <v/>
      </c>
      <c r="K179" s="5" t="str">
        <f t="shared" si="60"/>
        <v/>
      </c>
      <c r="L179" s="34">
        <f t="shared" si="54"/>
        <v>1</v>
      </c>
      <c r="M179" s="5" t="str">
        <f t="shared" si="64"/>
        <v/>
      </c>
      <c r="N179" s="5">
        <f t="shared" si="65"/>
        <v>0</v>
      </c>
      <c r="O179" s="34">
        <f t="shared" si="61"/>
        <v>0</v>
      </c>
      <c r="P179" s="5">
        <f t="shared" si="62"/>
        <v>0.25263600000000253</v>
      </c>
      <c r="Q179" s="5">
        <f t="shared" si="63"/>
        <v>-7.3944810922903087E-2</v>
      </c>
      <c r="R179" s="5">
        <f t="shared" si="55"/>
        <v>0.17869118907709944</v>
      </c>
      <c r="S179" s="3">
        <f t="shared" si="56"/>
        <v>1.0471322568901191</v>
      </c>
    </row>
    <row r="180" spans="1:19" x14ac:dyDescent="0.25">
      <c r="A180" s="44">
        <v>36433</v>
      </c>
      <c r="B180" s="5">
        <v>19.287472000000001</v>
      </c>
      <c r="C180" s="5">
        <v>19.566358999999999</v>
      </c>
      <c r="D180" s="3">
        <f t="shared" si="57"/>
        <v>-3.9048606071077074E-3</v>
      </c>
      <c r="E180" s="3">
        <f t="shared" si="58"/>
        <v>-7.1414026097350813E-2</v>
      </c>
      <c r="F180" s="3">
        <f t="shared" si="59"/>
        <v>0.15846475080575292</v>
      </c>
      <c r="G180" s="17">
        <f t="shared" si="51"/>
        <v>0.42602007794778451</v>
      </c>
      <c r="H180" s="33">
        <f t="shared" si="52"/>
        <v>0.18672199999999961</v>
      </c>
      <c r="I180" s="33">
        <f>(C180-C179)*'ADF test'!$P$3</f>
        <v>7.3943618389686924E-2</v>
      </c>
      <c r="J180" s="5" t="str">
        <f t="shared" si="53"/>
        <v/>
      </c>
      <c r="K180" s="5">
        <f t="shared" si="60"/>
        <v>0</v>
      </c>
      <c r="L180" s="34">
        <f t="shared" si="54"/>
        <v>0</v>
      </c>
      <c r="M180" s="5" t="str">
        <f t="shared" si="64"/>
        <v/>
      </c>
      <c r="N180" s="5" t="str">
        <f t="shared" si="65"/>
        <v/>
      </c>
      <c r="O180" s="34">
        <f t="shared" si="61"/>
        <v>0</v>
      </c>
      <c r="P180" s="5">
        <f t="shared" si="62"/>
        <v>0.18672199999999961</v>
      </c>
      <c r="Q180" s="5">
        <f t="shared" si="63"/>
        <v>-7.3943618389686924E-2</v>
      </c>
      <c r="R180" s="5">
        <f t="shared" si="55"/>
        <v>0.11277838161031269</v>
      </c>
      <c r="S180" s="3">
        <f t="shared" si="56"/>
        <v>1.1599106385004319</v>
      </c>
    </row>
    <row r="181" spans="1:19" x14ac:dyDescent="0.25">
      <c r="A181" s="44">
        <v>36434</v>
      </c>
      <c r="B181" s="5">
        <v>19.221571000000001</v>
      </c>
      <c r="C181" s="5">
        <v>19.442347999999999</v>
      </c>
      <c r="D181" s="3">
        <f t="shared" si="57"/>
        <v>4.1131425350407369E-2</v>
      </c>
      <c r="E181" s="3">
        <f t="shared" si="58"/>
        <v>-5.5162362042525892E-2</v>
      </c>
      <c r="F181" s="3">
        <f t="shared" si="59"/>
        <v>0.15563977115797048</v>
      </c>
      <c r="G181" s="17">
        <f t="shared" si="51"/>
        <v>0.61869653673030311</v>
      </c>
      <c r="H181" s="33">
        <f t="shared" si="52"/>
        <v>-6.5901000000000209E-2</v>
      </c>
      <c r="I181" s="33">
        <f>(C181-C180)*'ADF test'!$P$3</f>
        <v>-7.3943618389686924E-2</v>
      </c>
      <c r="J181" s="5" t="str">
        <f t="shared" si="53"/>
        <v/>
      </c>
      <c r="K181" s="5">
        <f t="shared" si="60"/>
        <v>0</v>
      </c>
      <c r="L181" s="34">
        <f t="shared" si="54"/>
        <v>0</v>
      </c>
      <c r="M181" s="5" t="str">
        <f t="shared" si="64"/>
        <v/>
      </c>
      <c r="N181" s="5" t="str">
        <f t="shared" si="65"/>
        <v/>
      </c>
      <c r="O181" s="34">
        <f t="shared" si="61"/>
        <v>0</v>
      </c>
      <c r="P181" s="5">
        <f t="shared" si="62"/>
        <v>0</v>
      </c>
      <c r="Q181" s="5">
        <f t="shared" si="63"/>
        <v>0</v>
      </c>
      <c r="R181" s="5">
        <f t="shared" si="55"/>
        <v>0</v>
      </c>
      <c r="S181" s="3">
        <f t="shared" si="56"/>
        <v>1.1599106385004319</v>
      </c>
    </row>
    <row r="182" spans="1:19" x14ac:dyDescent="0.25">
      <c r="A182" s="44">
        <v>36437</v>
      </c>
      <c r="B182" s="5">
        <v>19.001894</v>
      </c>
      <c r="C182" s="5">
        <v>18.960080999999999</v>
      </c>
      <c r="D182" s="3">
        <f t="shared" si="57"/>
        <v>0.29064359791026462</v>
      </c>
      <c r="E182" s="3">
        <f t="shared" si="58"/>
        <v>-4.2135976383719465E-2</v>
      </c>
      <c r="F182" s="3">
        <f t="shared" si="59"/>
        <v>0.17537551031315082</v>
      </c>
      <c r="G182" s="17">
        <f t="shared" ref="G182:G245" si="66">(D182-E182)/F182</f>
        <v>1.8975259071222219</v>
      </c>
      <c r="H182" s="33">
        <f t="shared" si="52"/>
        <v>-0.21967700000000079</v>
      </c>
      <c r="I182" s="33">
        <f>(C182-C181)*'ADF test'!$P$3</f>
        <v>-0.28755970849311213</v>
      </c>
      <c r="J182" s="5" t="str">
        <f t="shared" si="53"/>
        <v/>
      </c>
      <c r="K182" s="5">
        <f t="shared" si="60"/>
        <v>0</v>
      </c>
      <c r="L182" s="34">
        <f t="shared" si="54"/>
        <v>0</v>
      </c>
      <c r="M182" s="5">
        <f t="shared" si="64"/>
        <v>-1</v>
      </c>
      <c r="N182" s="5" t="str">
        <f t="shared" si="65"/>
        <v/>
      </c>
      <c r="O182" s="34">
        <f t="shared" si="61"/>
        <v>-1</v>
      </c>
      <c r="P182" s="5">
        <f t="shared" si="62"/>
        <v>0</v>
      </c>
      <c r="Q182" s="5">
        <f t="shared" si="63"/>
        <v>0</v>
      </c>
      <c r="R182" s="5">
        <f t="shared" si="55"/>
        <v>0</v>
      </c>
      <c r="S182" s="3">
        <f t="shared" si="56"/>
        <v>1.1599106385004319</v>
      </c>
    </row>
    <row r="183" spans="1:19" x14ac:dyDescent="0.25">
      <c r="A183" s="44">
        <v>36438</v>
      </c>
      <c r="B183" s="5">
        <v>18.584506999999999</v>
      </c>
      <c r="C183" s="5">
        <v>18.643158</v>
      </c>
      <c r="D183" s="3">
        <f t="shared" si="57"/>
        <v>0.19441053154290344</v>
      </c>
      <c r="E183" s="3">
        <f t="shared" si="58"/>
        <v>-4.4300736169666122E-2</v>
      </c>
      <c r="F183" s="3">
        <f t="shared" si="59"/>
        <v>0.17198600295587585</v>
      </c>
      <c r="G183" s="17">
        <f t="shared" si="66"/>
        <v>1.3879691580123095</v>
      </c>
      <c r="H183" s="33">
        <f t="shared" si="52"/>
        <v>-0.41738700000000151</v>
      </c>
      <c r="I183" s="33">
        <f>(C183-C182)*'ADF test'!$P$3</f>
        <v>-0.18897060237329588</v>
      </c>
      <c r="J183" s="5" t="str">
        <f t="shared" si="53"/>
        <v/>
      </c>
      <c r="K183" s="5">
        <f t="shared" si="60"/>
        <v>0</v>
      </c>
      <c r="L183" s="34">
        <f t="shared" si="54"/>
        <v>0</v>
      </c>
      <c r="M183" s="5">
        <f t="shared" si="64"/>
        <v>-1</v>
      </c>
      <c r="N183" s="5" t="str">
        <f t="shared" si="65"/>
        <v/>
      </c>
      <c r="O183" s="34">
        <f t="shared" si="61"/>
        <v>-1</v>
      </c>
      <c r="P183" s="5">
        <f t="shared" si="62"/>
        <v>0.41738700000000151</v>
      </c>
      <c r="Q183" s="5">
        <f t="shared" si="63"/>
        <v>-0.18897060237329588</v>
      </c>
      <c r="R183" s="5">
        <f t="shared" si="55"/>
        <v>0.22841639762670563</v>
      </c>
      <c r="S183" s="3">
        <f t="shared" si="56"/>
        <v>1.3883270361271376</v>
      </c>
    </row>
    <row r="184" spans="1:19" x14ac:dyDescent="0.25">
      <c r="A184" s="44">
        <v>36439</v>
      </c>
      <c r="B184" s="5">
        <v>18.914021000000002</v>
      </c>
      <c r="C184" s="5">
        <v>19.318335000000001</v>
      </c>
      <c r="D184" s="3">
        <f t="shared" si="57"/>
        <v>-0.11516645469441755</v>
      </c>
      <c r="E184" s="3">
        <f t="shared" si="58"/>
        <v>-6.3970367804905504E-2</v>
      </c>
      <c r="F184" s="3">
        <f t="shared" si="59"/>
        <v>0.15980350049571773</v>
      </c>
      <c r="G184" s="17">
        <f t="shared" si="66"/>
        <v>-0.32036899523914969</v>
      </c>
      <c r="H184" s="33">
        <f t="shared" si="52"/>
        <v>0.32951400000000319</v>
      </c>
      <c r="I184" s="33">
        <f>(C184-C183)*'ADF test'!$P$3</f>
        <v>0.40258549994350495</v>
      </c>
      <c r="J184" s="5" t="str">
        <f t="shared" si="53"/>
        <v/>
      </c>
      <c r="K184" s="5" t="str">
        <f t="shared" si="60"/>
        <v/>
      </c>
      <c r="L184" s="34">
        <f t="shared" si="54"/>
        <v>0</v>
      </c>
      <c r="M184" s="5" t="str">
        <f t="shared" si="64"/>
        <v/>
      </c>
      <c r="N184" s="5">
        <f t="shared" si="65"/>
        <v>0</v>
      </c>
      <c r="O184" s="34">
        <f t="shared" si="61"/>
        <v>0</v>
      </c>
      <c r="P184" s="5">
        <f t="shared" si="62"/>
        <v>-0.32951400000000319</v>
      </c>
      <c r="Q184" s="5">
        <f t="shared" si="63"/>
        <v>0.40258549994350495</v>
      </c>
      <c r="R184" s="5">
        <f t="shared" si="55"/>
        <v>7.3071499943501761E-2</v>
      </c>
      <c r="S184" s="3">
        <f t="shared" si="56"/>
        <v>1.4613985360706394</v>
      </c>
    </row>
    <row r="185" spans="1:19" x14ac:dyDescent="0.25">
      <c r="A185" s="44">
        <v>36440</v>
      </c>
      <c r="B185" s="5">
        <v>18.562538</v>
      </c>
      <c r="C185" s="5">
        <v>18.918735999999999</v>
      </c>
      <c r="D185" s="3">
        <f t="shared" si="57"/>
        <v>-6.1510687367817951E-2</v>
      </c>
      <c r="E185" s="3">
        <f t="shared" si="58"/>
        <v>-6.7961856602901438E-2</v>
      </c>
      <c r="F185" s="3">
        <f t="shared" si="59"/>
        <v>0.15883108701821996</v>
      </c>
      <c r="G185" s="17">
        <f t="shared" si="66"/>
        <v>4.061654022643222E-2</v>
      </c>
      <c r="H185" s="33">
        <f t="shared" si="52"/>
        <v>-0.35148300000000177</v>
      </c>
      <c r="I185" s="33">
        <f>(C185-C184)*'ADF test'!$P$3</f>
        <v>-0.2382675404996395</v>
      </c>
      <c r="J185" s="5" t="str">
        <f t="shared" si="53"/>
        <v/>
      </c>
      <c r="K185" s="5">
        <f t="shared" si="60"/>
        <v>0</v>
      </c>
      <c r="L185" s="34">
        <f t="shared" si="54"/>
        <v>0</v>
      </c>
      <c r="M185" s="5" t="str">
        <f t="shared" si="64"/>
        <v/>
      </c>
      <c r="N185" s="5" t="str">
        <f t="shared" si="65"/>
        <v/>
      </c>
      <c r="O185" s="34">
        <f t="shared" si="61"/>
        <v>0</v>
      </c>
      <c r="P185" s="5">
        <f t="shared" si="62"/>
        <v>0</v>
      </c>
      <c r="Q185" s="5">
        <f t="shared" si="63"/>
        <v>0</v>
      </c>
      <c r="R185" s="5">
        <f t="shared" si="55"/>
        <v>0</v>
      </c>
      <c r="S185" s="3">
        <f t="shared" si="56"/>
        <v>1.4613985360706394</v>
      </c>
    </row>
    <row r="186" spans="1:19" x14ac:dyDescent="0.25">
      <c r="A186" s="44">
        <v>36441</v>
      </c>
      <c r="B186" s="5">
        <v>18.353854999999999</v>
      </c>
      <c r="C186" s="5">
        <v>18.822289000000001</v>
      </c>
      <c r="D186" s="3">
        <f t="shared" si="57"/>
        <v>-0.15508988068870622</v>
      </c>
      <c r="E186" s="3">
        <f t="shared" si="58"/>
        <v>-7.9201926867017214E-2</v>
      </c>
      <c r="F186" s="3">
        <f t="shared" si="59"/>
        <v>0.15819478706575263</v>
      </c>
      <c r="G186" s="17">
        <f t="shared" si="66"/>
        <v>-0.47971210195533603</v>
      </c>
      <c r="H186" s="33">
        <f t="shared" si="52"/>
        <v>-0.20868300000000062</v>
      </c>
      <c r="I186" s="33">
        <f>(C186-C185)*'ADF test'!$P$3</f>
        <v>-5.7508125592326487E-2</v>
      </c>
      <c r="J186" s="5" t="str">
        <f t="shared" si="53"/>
        <v/>
      </c>
      <c r="K186" s="5" t="str">
        <f t="shared" si="60"/>
        <v/>
      </c>
      <c r="L186" s="34">
        <f t="shared" si="54"/>
        <v>0</v>
      </c>
      <c r="M186" s="5" t="str">
        <f t="shared" si="64"/>
        <v/>
      </c>
      <c r="N186" s="5">
        <f t="shared" si="65"/>
        <v>0</v>
      </c>
      <c r="O186" s="34">
        <f t="shared" si="61"/>
        <v>0</v>
      </c>
      <c r="P186" s="5">
        <f t="shared" si="62"/>
        <v>0</v>
      </c>
      <c r="Q186" s="5">
        <f t="shared" si="63"/>
        <v>0</v>
      </c>
      <c r="R186" s="5">
        <f t="shared" si="55"/>
        <v>0</v>
      </c>
      <c r="S186" s="3">
        <f t="shared" si="56"/>
        <v>1.4613985360706394</v>
      </c>
    </row>
    <row r="187" spans="1:19" x14ac:dyDescent="0.25">
      <c r="A187" s="44">
        <v>36444</v>
      </c>
      <c r="B187" s="5">
        <v>18.628450000000001</v>
      </c>
      <c r="C187" s="5">
        <v>19.152985000000001</v>
      </c>
      <c r="D187" s="3">
        <f t="shared" si="57"/>
        <v>-0.18139839855393092</v>
      </c>
      <c r="E187" s="3">
        <f t="shared" si="58"/>
        <v>-9.1915629682789213E-2</v>
      </c>
      <c r="F187" s="3">
        <f t="shared" si="59"/>
        <v>0.15769077693818817</v>
      </c>
      <c r="G187" s="17">
        <f t="shared" si="66"/>
        <v>-0.56745721346922706</v>
      </c>
      <c r="H187" s="33">
        <f t="shared" si="52"/>
        <v>0.27459500000000148</v>
      </c>
      <c r="I187" s="33">
        <f>(C187-C186)*'ADF test'!$P$3</f>
        <v>0.19718298237249918</v>
      </c>
      <c r="J187" s="5" t="str">
        <f t="shared" si="53"/>
        <v/>
      </c>
      <c r="K187" s="5" t="str">
        <f t="shared" si="60"/>
        <v/>
      </c>
      <c r="L187" s="34">
        <f t="shared" si="54"/>
        <v>0</v>
      </c>
      <c r="M187" s="5" t="str">
        <f t="shared" si="64"/>
        <v/>
      </c>
      <c r="N187" s="5">
        <f t="shared" si="65"/>
        <v>0</v>
      </c>
      <c r="O187" s="34">
        <f t="shared" si="61"/>
        <v>0</v>
      </c>
      <c r="P187" s="5">
        <f t="shared" si="62"/>
        <v>0</v>
      </c>
      <c r="Q187" s="5">
        <f t="shared" si="63"/>
        <v>0</v>
      </c>
      <c r="R187" s="5">
        <f t="shared" si="55"/>
        <v>0</v>
      </c>
      <c r="S187" s="3">
        <f t="shared" si="56"/>
        <v>1.4613985360706394</v>
      </c>
    </row>
    <row r="188" spans="1:19" x14ac:dyDescent="0.25">
      <c r="A188" s="44">
        <v>36445</v>
      </c>
      <c r="B188" s="5">
        <v>18.727295000000002</v>
      </c>
      <c r="C188" s="5">
        <v>19.400998999999999</v>
      </c>
      <c r="D188" s="3">
        <f t="shared" si="57"/>
        <v>-0.29980765241189289</v>
      </c>
      <c r="E188" s="3">
        <f t="shared" si="58"/>
        <v>-0.10502793456331849</v>
      </c>
      <c r="F188" s="3">
        <f t="shared" si="59"/>
        <v>0.16602414703540769</v>
      </c>
      <c r="G188" s="17">
        <f t="shared" si="66"/>
        <v>-1.1732011356578995</v>
      </c>
      <c r="H188" s="33">
        <f t="shared" si="52"/>
        <v>9.8845000000000738E-2</v>
      </c>
      <c r="I188" s="33">
        <f>(C188-C187)*'ADF test'!$P$3</f>
        <v>0.14788246664650501</v>
      </c>
      <c r="J188" s="5" t="str">
        <f t="shared" si="53"/>
        <v/>
      </c>
      <c r="K188" s="5" t="str">
        <f t="shared" si="60"/>
        <v/>
      </c>
      <c r="L188" s="34">
        <f t="shared" si="54"/>
        <v>0</v>
      </c>
      <c r="M188" s="5" t="str">
        <f t="shared" si="64"/>
        <v/>
      </c>
      <c r="N188" s="5">
        <f t="shared" si="65"/>
        <v>0</v>
      </c>
      <c r="O188" s="34">
        <f t="shared" si="61"/>
        <v>0</v>
      </c>
      <c r="P188" s="5">
        <f t="shared" si="62"/>
        <v>0</v>
      </c>
      <c r="Q188" s="5">
        <f t="shared" si="63"/>
        <v>0</v>
      </c>
      <c r="R188" s="5">
        <f t="shared" si="55"/>
        <v>0</v>
      </c>
      <c r="S188" s="3">
        <f t="shared" si="56"/>
        <v>1.4613985360706394</v>
      </c>
    </row>
    <row r="189" spans="1:19" x14ac:dyDescent="0.25">
      <c r="A189" s="44">
        <v>36446</v>
      </c>
      <c r="B189" s="5">
        <v>18.848113999999999</v>
      </c>
      <c r="C189" s="5">
        <v>19.345891999999999</v>
      </c>
      <c r="D189" s="3">
        <f t="shared" si="57"/>
        <v>-0.11903694262485232</v>
      </c>
      <c r="E189" s="3">
        <f t="shared" si="58"/>
        <v>-9.8750773377592305E-2</v>
      </c>
      <c r="F189" s="3">
        <f t="shared" si="59"/>
        <v>0.16328476855594912</v>
      </c>
      <c r="G189" s="17">
        <f t="shared" si="66"/>
        <v>-0.12423797655265688</v>
      </c>
      <c r="H189" s="33">
        <f t="shared" si="52"/>
        <v>0.12081899999999735</v>
      </c>
      <c r="I189" s="33">
        <f>(C189-C188)*'ADF test'!$P$3</f>
        <v>-3.2858463995939592E-2</v>
      </c>
      <c r="J189" s="5" t="str">
        <f t="shared" si="53"/>
        <v/>
      </c>
      <c r="K189" s="5" t="str">
        <f t="shared" si="60"/>
        <v/>
      </c>
      <c r="L189" s="34">
        <f t="shared" si="54"/>
        <v>0</v>
      </c>
      <c r="M189" s="5" t="str">
        <f t="shared" si="64"/>
        <v/>
      </c>
      <c r="N189" s="5">
        <f t="shared" si="65"/>
        <v>0</v>
      </c>
      <c r="O189" s="34">
        <f t="shared" si="61"/>
        <v>0</v>
      </c>
      <c r="P189" s="5">
        <f t="shared" si="62"/>
        <v>0</v>
      </c>
      <c r="Q189" s="5">
        <f t="shared" si="63"/>
        <v>0</v>
      </c>
      <c r="R189" s="5">
        <f t="shared" si="55"/>
        <v>0</v>
      </c>
      <c r="S189" s="3">
        <f t="shared" si="56"/>
        <v>1.4613985360706394</v>
      </c>
    </row>
    <row r="190" spans="1:19" x14ac:dyDescent="0.25">
      <c r="A190" s="44">
        <v>36447</v>
      </c>
      <c r="B190" s="5">
        <v>18.782225</v>
      </c>
      <c r="C190" s="5">
        <v>19.400998999999999</v>
      </c>
      <c r="D190" s="3">
        <f t="shared" si="57"/>
        <v>-0.2222291999413315</v>
      </c>
      <c r="E190" s="3">
        <f t="shared" si="58"/>
        <v>-0.10265055777501209</v>
      </c>
      <c r="F190" s="3">
        <f t="shared" si="59"/>
        <v>0.16556999079300519</v>
      </c>
      <c r="G190" s="17">
        <f t="shared" si="66"/>
        <v>-0.72222412765496891</v>
      </c>
      <c r="H190" s="33">
        <f t="shared" si="52"/>
        <v>-6.5888999999998532E-2</v>
      </c>
      <c r="I190" s="33">
        <f>(C190-C189)*'ADF test'!$P$3</f>
        <v>3.2858463995939592E-2</v>
      </c>
      <c r="J190" s="5" t="str">
        <f t="shared" si="53"/>
        <v/>
      </c>
      <c r="K190" s="5" t="str">
        <f t="shared" si="60"/>
        <v/>
      </c>
      <c r="L190" s="34">
        <f t="shared" si="54"/>
        <v>0</v>
      </c>
      <c r="M190" s="5" t="str">
        <f t="shared" si="64"/>
        <v/>
      </c>
      <c r="N190" s="5">
        <f t="shared" si="65"/>
        <v>0</v>
      </c>
      <c r="O190" s="34">
        <f t="shared" si="61"/>
        <v>0</v>
      </c>
      <c r="P190" s="5">
        <f t="shared" si="62"/>
        <v>0</v>
      </c>
      <c r="Q190" s="5">
        <f t="shared" si="63"/>
        <v>0</v>
      </c>
      <c r="R190" s="5">
        <f t="shared" si="55"/>
        <v>0</v>
      </c>
      <c r="S190" s="3">
        <f t="shared" si="56"/>
        <v>1.4613985360706394</v>
      </c>
    </row>
    <row r="191" spans="1:19" x14ac:dyDescent="0.25">
      <c r="A191" s="44">
        <v>36448</v>
      </c>
      <c r="B191" s="5">
        <v>18.507619999999999</v>
      </c>
      <c r="C191" s="5">
        <v>19.469902000000001</v>
      </c>
      <c r="D191" s="3">
        <f t="shared" si="57"/>
        <v>-0.53368478783844964</v>
      </c>
      <c r="E191" s="3">
        <f t="shared" si="58"/>
        <v>-0.11955466572489959</v>
      </c>
      <c r="F191" s="3">
        <f t="shared" si="59"/>
        <v>0.1943600797990902</v>
      </c>
      <c r="G191" s="17">
        <f t="shared" si="66"/>
        <v>-2.1307365305758048</v>
      </c>
      <c r="H191" s="33">
        <f t="shared" si="52"/>
        <v>-0.2746050000000011</v>
      </c>
      <c r="I191" s="33">
        <f>(C191-C190)*'ADF test'!$P$3</f>
        <v>4.1084558127140319E-2</v>
      </c>
      <c r="J191" s="5">
        <f t="shared" si="53"/>
        <v>1</v>
      </c>
      <c r="K191" s="5" t="str">
        <f t="shared" si="60"/>
        <v/>
      </c>
      <c r="L191" s="34">
        <f t="shared" si="54"/>
        <v>1</v>
      </c>
      <c r="M191" s="5" t="str">
        <f t="shared" si="64"/>
        <v/>
      </c>
      <c r="N191" s="5">
        <f t="shared" si="65"/>
        <v>0</v>
      </c>
      <c r="O191" s="34">
        <f t="shared" si="61"/>
        <v>0</v>
      </c>
      <c r="P191" s="5">
        <f t="shared" si="62"/>
        <v>0</v>
      </c>
      <c r="Q191" s="5">
        <f t="shared" si="63"/>
        <v>0</v>
      </c>
      <c r="R191" s="5">
        <f t="shared" si="55"/>
        <v>0</v>
      </c>
      <c r="S191" s="3">
        <f t="shared" si="56"/>
        <v>1.4613985360706394</v>
      </c>
    </row>
    <row r="192" spans="1:19" x14ac:dyDescent="0.25">
      <c r="A192" s="44">
        <v>36451</v>
      </c>
      <c r="B192" s="5">
        <v>18.540576999999999</v>
      </c>
      <c r="C192" s="5">
        <v>19.690366999999998</v>
      </c>
      <c r="D192" s="3">
        <f t="shared" si="57"/>
        <v>-0.66929057024526273</v>
      </c>
      <c r="E192" s="3">
        <f t="shared" si="58"/>
        <v>-0.14972177873756398</v>
      </c>
      <c r="F192" s="3">
        <f t="shared" si="59"/>
        <v>0.23801806289000027</v>
      </c>
      <c r="G192" s="17">
        <f t="shared" si="66"/>
        <v>-2.1828964793643277</v>
      </c>
      <c r="H192" s="33">
        <f t="shared" si="52"/>
        <v>3.2956999999999681E-2</v>
      </c>
      <c r="I192" s="33">
        <f>(C192-C191)*'ADF test'!$P$3</f>
        <v>0.13145591784827312</v>
      </c>
      <c r="J192" s="5">
        <f t="shared" si="53"/>
        <v>1</v>
      </c>
      <c r="K192" s="5" t="str">
        <f t="shared" si="60"/>
        <v/>
      </c>
      <c r="L192" s="34">
        <f t="shared" si="54"/>
        <v>1</v>
      </c>
      <c r="M192" s="5" t="str">
        <f t="shared" si="64"/>
        <v/>
      </c>
      <c r="N192" s="5">
        <f t="shared" si="65"/>
        <v>0</v>
      </c>
      <c r="O192" s="34">
        <f t="shared" si="61"/>
        <v>0</v>
      </c>
      <c r="P192" s="5">
        <f t="shared" si="62"/>
        <v>3.2956999999999681E-2</v>
      </c>
      <c r="Q192" s="5">
        <f t="shared" si="63"/>
        <v>-0.13145591784827312</v>
      </c>
      <c r="R192" s="5">
        <f t="shared" si="55"/>
        <v>-9.8498917848273443E-2</v>
      </c>
      <c r="S192" s="3">
        <f t="shared" si="56"/>
        <v>1.362899618222366</v>
      </c>
    </row>
    <row r="193" spans="1:19" x14ac:dyDescent="0.25">
      <c r="A193" s="44">
        <v>36452</v>
      </c>
      <c r="B193" s="5">
        <v>18.595490000000002</v>
      </c>
      <c r="C193" s="5">
        <v>19.814382999999999</v>
      </c>
      <c r="D193" s="3">
        <f t="shared" si="57"/>
        <v>-0.68869380875889519</v>
      </c>
      <c r="E193" s="3">
        <f t="shared" si="58"/>
        <v>-0.17654988691820694</v>
      </c>
      <c r="F193" s="3">
        <f t="shared" si="59"/>
        <v>0.27285220442949176</v>
      </c>
      <c r="G193" s="17">
        <f t="shared" si="66"/>
        <v>-1.8770012245696637</v>
      </c>
      <c r="H193" s="33">
        <f t="shared" si="52"/>
        <v>5.4913000000002654E-2</v>
      </c>
      <c r="I193" s="33">
        <f>(C193-C192)*'ADF test'!$P$3</f>
        <v>7.3946599722730488E-2</v>
      </c>
      <c r="J193" s="5">
        <f t="shared" si="53"/>
        <v>1</v>
      </c>
      <c r="K193" s="5" t="str">
        <f t="shared" si="60"/>
        <v/>
      </c>
      <c r="L193" s="34">
        <f t="shared" si="54"/>
        <v>1</v>
      </c>
      <c r="M193" s="5" t="str">
        <f t="shared" si="64"/>
        <v/>
      </c>
      <c r="N193" s="5">
        <f t="shared" si="65"/>
        <v>0</v>
      </c>
      <c r="O193" s="34">
        <f t="shared" si="61"/>
        <v>0</v>
      </c>
      <c r="P193" s="5">
        <f t="shared" si="62"/>
        <v>5.4913000000002654E-2</v>
      </c>
      <c r="Q193" s="5">
        <f t="shared" si="63"/>
        <v>-7.3946599722730488E-2</v>
      </c>
      <c r="R193" s="5">
        <f t="shared" si="55"/>
        <v>-1.9033599722727834E-2</v>
      </c>
      <c r="S193" s="3">
        <f t="shared" si="56"/>
        <v>1.3438660184996383</v>
      </c>
    </row>
    <row r="194" spans="1:19" x14ac:dyDescent="0.25">
      <c r="A194" s="44">
        <v>36453</v>
      </c>
      <c r="B194" s="5">
        <v>18.979925000000001</v>
      </c>
      <c r="C194" s="5">
        <v>20.282869000000002</v>
      </c>
      <c r="D194" s="3">
        <f t="shared" si="57"/>
        <v>-0.70499762018481604</v>
      </c>
      <c r="E194" s="3">
        <f t="shared" si="58"/>
        <v>-0.20644063753082253</v>
      </c>
      <c r="F194" s="3">
        <f t="shared" si="59"/>
        <v>0.30322345627342173</v>
      </c>
      <c r="G194" s="17">
        <f t="shared" si="66"/>
        <v>-1.6441900266595346</v>
      </c>
      <c r="H194" s="33">
        <f t="shared" si="52"/>
        <v>0.38443499999999986</v>
      </c>
      <c r="I194" s="33">
        <f>(C194-C193)*'ADF test'!$P$3</f>
        <v>0.2793425583610421</v>
      </c>
      <c r="J194" s="5">
        <f t="shared" si="53"/>
        <v>1</v>
      </c>
      <c r="K194" s="5" t="str">
        <f t="shared" si="60"/>
        <v/>
      </c>
      <c r="L194" s="34">
        <f t="shared" si="54"/>
        <v>1</v>
      </c>
      <c r="M194" s="5" t="str">
        <f t="shared" si="64"/>
        <v/>
      </c>
      <c r="N194" s="5">
        <f t="shared" si="65"/>
        <v>0</v>
      </c>
      <c r="O194" s="34">
        <f t="shared" si="61"/>
        <v>0</v>
      </c>
      <c r="P194" s="5">
        <f t="shared" si="62"/>
        <v>0.38443499999999986</v>
      </c>
      <c r="Q194" s="5">
        <f t="shared" si="63"/>
        <v>-0.2793425583610421</v>
      </c>
      <c r="R194" s="5">
        <f t="shared" si="55"/>
        <v>0.10509244163895776</v>
      </c>
      <c r="S194" s="3">
        <f t="shared" si="56"/>
        <v>1.4489584601385961</v>
      </c>
    </row>
    <row r="195" spans="1:19" x14ac:dyDescent="0.25">
      <c r="A195" s="44">
        <v>36454</v>
      </c>
      <c r="B195" s="5">
        <v>19.067791</v>
      </c>
      <c r="C195" s="5">
        <v>20.434443000000002</v>
      </c>
      <c r="D195" s="3">
        <f t="shared" si="57"/>
        <v>-0.69612061883296761</v>
      </c>
      <c r="E195" s="3">
        <f t="shared" si="58"/>
        <v>-0.24529662049667955</v>
      </c>
      <c r="F195" s="3">
        <f t="shared" si="59"/>
        <v>0.32428060840124479</v>
      </c>
      <c r="G195" s="17">
        <f t="shared" si="66"/>
        <v>-1.3902280514364469</v>
      </c>
      <c r="H195" s="33">
        <f t="shared" si="52"/>
        <v>8.7865999999998223E-2</v>
      </c>
      <c r="I195" s="33">
        <f>(C195-C194)*'ADF test'!$P$3</f>
        <v>9.0378514920438233E-2</v>
      </c>
      <c r="J195" s="5">
        <f t="shared" si="53"/>
        <v>1</v>
      </c>
      <c r="K195" s="5" t="str">
        <f t="shared" si="60"/>
        <v/>
      </c>
      <c r="L195" s="34">
        <f t="shared" si="54"/>
        <v>1</v>
      </c>
      <c r="M195" s="5" t="str">
        <f t="shared" si="64"/>
        <v/>
      </c>
      <c r="N195" s="5">
        <f t="shared" si="65"/>
        <v>0</v>
      </c>
      <c r="O195" s="34">
        <f t="shared" si="61"/>
        <v>0</v>
      </c>
      <c r="P195" s="5">
        <f t="shared" si="62"/>
        <v>8.7865999999998223E-2</v>
      </c>
      <c r="Q195" s="5">
        <f t="shared" si="63"/>
        <v>-9.0378514920438233E-2</v>
      </c>
      <c r="R195" s="5">
        <f t="shared" si="55"/>
        <v>-2.5125149204400093E-3</v>
      </c>
      <c r="S195" s="3">
        <f t="shared" si="56"/>
        <v>1.4464459452181562</v>
      </c>
    </row>
    <row r="196" spans="1:19" x14ac:dyDescent="0.25">
      <c r="A196" s="44">
        <v>36455</v>
      </c>
      <c r="B196" s="5">
        <v>19.386322</v>
      </c>
      <c r="C196" s="5">
        <v>20.668682</v>
      </c>
      <c r="D196" s="3">
        <f t="shared" si="57"/>
        <v>-0.53753737723118178</v>
      </c>
      <c r="E196" s="3">
        <f t="shared" si="58"/>
        <v>-0.27864865278568418</v>
      </c>
      <c r="F196" s="3">
        <f t="shared" si="59"/>
        <v>0.32523895256723506</v>
      </c>
      <c r="G196" s="17">
        <f t="shared" si="66"/>
        <v>-0.79599544397124078</v>
      </c>
      <c r="H196" s="33">
        <f t="shared" si="52"/>
        <v>0.31853100000000012</v>
      </c>
      <c r="I196" s="33">
        <f>(C196-C195)*'ADF test'!$P$3</f>
        <v>0.13966889411408556</v>
      </c>
      <c r="J196" s="5" t="str">
        <f t="shared" si="53"/>
        <v/>
      </c>
      <c r="K196" s="5" t="str">
        <f t="shared" si="60"/>
        <v/>
      </c>
      <c r="L196" s="34">
        <f t="shared" si="54"/>
        <v>1</v>
      </c>
      <c r="M196" s="5" t="str">
        <f t="shared" si="64"/>
        <v/>
      </c>
      <c r="N196" s="5">
        <f t="shared" si="65"/>
        <v>0</v>
      </c>
      <c r="O196" s="34">
        <f t="shared" si="61"/>
        <v>0</v>
      </c>
      <c r="P196" s="5">
        <f t="shared" si="62"/>
        <v>0.31853100000000012</v>
      </c>
      <c r="Q196" s="5">
        <f t="shared" si="63"/>
        <v>-0.13966889411408556</v>
      </c>
      <c r="R196" s="5">
        <f t="shared" si="55"/>
        <v>0.17886210588591456</v>
      </c>
      <c r="S196" s="3">
        <f t="shared" si="56"/>
        <v>1.6253080511040707</v>
      </c>
    </row>
    <row r="197" spans="1:19" x14ac:dyDescent="0.25">
      <c r="A197" s="44">
        <v>36458</v>
      </c>
      <c r="B197" s="5">
        <v>19.067791</v>
      </c>
      <c r="C197" s="5">
        <v>19.841946</v>
      </c>
      <c r="D197" s="3">
        <f t="shared" si="57"/>
        <v>-2.4937518640467005E-2</v>
      </c>
      <c r="E197" s="3">
        <f t="shared" si="58"/>
        <v>-0.28277796178511383</v>
      </c>
      <c r="F197" s="3">
        <f t="shared" si="59"/>
        <v>0.32130389209563015</v>
      </c>
      <c r="G197" s="17">
        <f t="shared" si="66"/>
        <v>0.80248154313644415</v>
      </c>
      <c r="H197" s="33">
        <f t="shared" si="52"/>
        <v>-0.31853100000000012</v>
      </c>
      <c r="I197" s="33">
        <f>(C197-C196)*'ADF test'!$P$3</f>
        <v>-0.49295507086481455</v>
      </c>
      <c r="J197" s="5" t="str">
        <f t="shared" si="53"/>
        <v/>
      </c>
      <c r="K197" s="5">
        <f t="shared" si="60"/>
        <v>0</v>
      </c>
      <c r="L197" s="34">
        <f t="shared" si="54"/>
        <v>0</v>
      </c>
      <c r="M197" s="5" t="str">
        <f t="shared" si="64"/>
        <v/>
      </c>
      <c r="N197" s="5" t="str">
        <f t="shared" si="65"/>
        <v/>
      </c>
      <c r="O197" s="34">
        <f t="shared" si="61"/>
        <v>0</v>
      </c>
      <c r="P197" s="5">
        <f t="shared" si="62"/>
        <v>-0.31853100000000012</v>
      </c>
      <c r="Q197" s="5">
        <f t="shared" si="63"/>
        <v>0.49295507086481455</v>
      </c>
      <c r="R197" s="5">
        <f t="shared" si="55"/>
        <v>0.17442407086481443</v>
      </c>
      <c r="S197" s="3">
        <f t="shared" si="56"/>
        <v>1.7997321219688851</v>
      </c>
    </row>
    <row r="198" spans="1:19" x14ac:dyDescent="0.25">
      <c r="A198" s="44">
        <v>36459</v>
      </c>
      <c r="B198" s="5">
        <v>18.628450000000001</v>
      </c>
      <c r="C198" s="5">
        <v>19.400998999999999</v>
      </c>
      <c r="D198" s="3">
        <f t="shared" si="57"/>
        <v>8.0801116788684624E-3</v>
      </c>
      <c r="E198" s="3">
        <f t="shared" si="58"/>
        <v>-0.30043817967457609</v>
      </c>
      <c r="F198" s="3">
        <f t="shared" si="59"/>
        <v>0.29431716080652987</v>
      </c>
      <c r="G198" s="17">
        <f t="shared" si="66"/>
        <v>1.048251112874284</v>
      </c>
      <c r="H198" s="33">
        <f t="shared" si="52"/>
        <v>-0.43934099999999887</v>
      </c>
      <c r="I198" s="33">
        <f>(C198-C197)*'ADF test'!$P$3</f>
        <v>-0.26292197222889524</v>
      </c>
      <c r="J198" s="5" t="str">
        <f t="shared" si="53"/>
        <v/>
      </c>
      <c r="K198" s="5">
        <f t="shared" si="60"/>
        <v>0</v>
      </c>
      <c r="L198" s="34">
        <f t="shared" si="54"/>
        <v>0</v>
      </c>
      <c r="M198" s="5" t="str">
        <f t="shared" si="64"/>
        <v/>
      </c>
      <c r="N198" s="5" t="str">
        <f t="shared" si="65"/>
        <v/>
      </c>
      <c r="O198" s="34">
        <f t="shared" si="61"/>
        <v>0</v>
      </c>
      <c r="P198" s="5">
        <f t="shared" si="62"/>
        <v>0</v>
      </c>
      <c r="Q198" s="5">
        <f t="shared" si="63"/>
        <v>0</v>
      </c>
      <c r="R198" s="5">
        <f t="shared" si="55"/>
        <v>0</v>
      </c>
      <c r="S198" s="3">
        <f t="shared" si="56"/>
        <v>1.7997321219688851</v>
      </c>
    </row>
    <row r="199" spans="1:19" x14ac:dyDescent="0.25">
      <c r="A199" s="44">
        <v>36460</v>
      </c>
      <c r="B199" s="5">
        <v>18.782225</v>
      </c>
      <c r="C199" s="5">
        <v>19.814382999999999</v>
      </c>
      <c r="D199" s="3">
        <f t="shared" si="57"/>
        <v>-0.17843523354881796</v>
      </c>
      <c r="E199" s="3">
        <f t="shared" si="58"/>
        <v>-0.32374103999280868</v>
      </c>
      <c r="F199" s="3">
        <f t="shared" si="59"/>
        <v>0.26591476908511358</v>
      </c>
      <c r="G199" s="17">
        <f t="shared" si="66"/>
        <v>0.54643751809618912</v>
      </c>
      <c r="H199" s="33">
        <f t="shared" si="52"/>
        <v>0.15377499999999955</v>
      </c>
      <c r="I199" s="33">
        <f>(C199-C198)*'ADF test'!$P$3</f>
        <v>0.24648707569814396</v>
      </c>
      <c r="J199" s="5" t="str">
        <f t="shared" si="53"/>
        <v/>
      </c>
      <c r="K199" s="5">
        <f t="shared" si="60"/>
        <v>0</v>
      </c>
      <c r="L199" s="34">
        <f t="shared" si="54"/>
        <v>0</v>
      </c>
      <c r="M199" s="5" t="str">
        <f t="shared" si="64"/>
        <v/>
      </c>
      <c r="N199" s="5" t="str">
        <f t="shared" si="65"/>
        <v/>
      </c>
      <c r="O199" s="34">
        <f t="shared" si="61"/>
        <v>0</v>
      </c>
      <c r="P199" s="5">
        <f t="shared" si="62"/>
        <v>0</v>
      </c>
      <c r="Q199" s="5">
        <f t="shared" si="63"/>
        <v>0</v>
      </c>
      <c r="R199" s="5">
        <f t="shared" si="55"/>
        <v>0</v>
      </c>
      <c r="S199" s="3">
        <f t="shared" si="56"/>
        <v>1.7997321219688851</v>
      </c>
    </row>
    <row r="200" spans="1:19" x14ac:dyDescent="0.25">
      <c r="A200" s="44">
        <v>36461</v>
      </c>
      <c r="B200" s="5">
        <v>18.870083000000001</v>
      </c>
      <c r="C200" s="5">
        <v>19.814382999999999</v>
      </c>
      <c r="D200" s="3">
        <f t="shared" si="57"/>
        <v>-5.8295136276889536E-2</v>
      </c>
      <c r="E200" s="3">
        <f t="shared" si="58"/>
        <v>-0.32018658259171318</v>
      </c>
      <c r="F200" s="3">
        <f t="shared" si="59"/>
        <v>0.2692478399482956</v>
      </c>
      <c r="G200" s="17">
        <f t="shared" si="66"/>
        <v>0.97267798458518873</v>
      </c>
      <c r="H200" s="33">
        <f t="shared" si="52"/>
        <v>8.7858000000000658E-2</v>
      </c>
      <c r="I200" s="33">
        <f>(C200-C199)*'ADF test'!$P$3</f>
        <v>0</v>
      </c>
      <c r="J200" s="5" t="str">
        <f t="shared" si="53"/>
        <v/>
      </c>
      <c r="K200" s="5">
        <f t="shared" si="60"/>
        <v>0</v>
      </c>
      <c r="L200" s="34">
        <f t="shared" si="54"/>
        <v>0</v>
      </c>
      <c r="M200" s="5" t="str">
        <f t="shared" si="64"/>
        <v/>
      </c>
      <c r="N200" s="5" t="str">
        <f t="shared" si="65"/>
        <v/>
      </c>
      <c r="O200" s="34">
        <f t="shared" si="61"/>
        <v>0</v>
      </c>
      <c r="P200" s="5">
        <f t="shared" si="62"/>
        <v>0</v>
      </c>
      <c r="Q200" s="5">
        <f t="shared" si="63"/>
        <v>0</v>
      </c>
      <c r="R200" s="5">
        <f t="shared" si="55"/>
        <v>0</v>
      </c>
      <c r="S200" s="3">
        <f t="shared" si="56"/>
        <v>1.7997321219688851</v>
      </c>
    </row>
    <row r="201" spans="1:19" x14ac:dyDescent="0.25">
      <c r="A201" s="44">
        <v>36462</v>
      </c>
      <c r="B201" s="5">
        <v>19.001894</v>
      </c>
      <c r="C201" s="5">
        <v>20.131311</v>
      </c>
      <c r="D201" s="3">
        <f t="shared" si="57"/>
        <v>-0.18434690120763975</v>
      </c>
      <c r="E201" s="3">
        <f t="shared" si="58"/>
        <v>-0.32786384595670204</v>
      </c>
      <c r="F201" s="3">
        <f t="shared" si="59"/>
        <v>0.26306046758069168</v>
      </c>
      <c r="G201" s="17">
        <f t="shared" si="66"/>
        <v>0.54556637137064168</v>
      </c>
      <c r="H201" s="33">
        <f t="shared" si="52"/>
        <v>0.13181099999999901</v>
      </c>
      <c r="I201" s="33">
        <f>(C201-C200)*'ADF test'!$P$3</f>
        <v>0.18897358370633946</v>
      </c>
      <c r="J201" s="5" t="str">
        <f t="shared" si="53"/>
        <v/>
      </c>
      <c r="K201" s="5">
        <f t="shared" si="60"/>
        <v>0</v>
      </c>
      <c r="L201" s="34">
        <f t="shared" si="54"/>
        <v>0</v>
      </c>
      <c r="M201" s="5" t="str">
        <f t="shared" si="64"/>
        <v/>
      </c>
      <c r="N201" s="5" t="str">
        <f t="shared" si="65"/>
        <v/>
      </c>
      <c r="O201" s="34">
        <f t="shared" si="61"/>
        <v>0</v>
      </c>
      <c r="P201" s="5">
        <f t="shared" si="62"/>
        <v>0</v>
      </c>
      <c r="Q201" s="5">
        <f t="shared" si="63"/>
        <v>0</v>
      </c>
      <c r="R201" s="5">
        <f t="shared" si="55"/>
        <v>0</v>
      </c>
      <c r="S201" s="3">
        <f t="shared" si="56"/>
        <v>1.7997321219688851</v>
      </c>
    </row>
    <row r="202" spans="1:19" x14ac:dyDescent="0.25">
      <c r="A202" s="44">
        <v>36465</v>
      </c>
      <c r="B202" s="5">
        <v>18.990905999999999</v>
      </c>
      <c r="C202" s="5">
        <v>20.158859</v>
      </c>
      <c r="D202" s="3">
        <f t="shared" si="57"/>
        <v>-0.18214279521406596</v>
      </c>
      <c r="E202" s="3">
        <f t="shared" si="58"/>
        <v>-0.32955465311453702</v>
      </c>
      <c r="F202" s="3">
        <f t="shared" si="59"/>
        <v>0.26196058028517361</v>
      </c>
      <c r="G202" s="17">
        <f t="shared" si="66"/>
        <v>0.56272534493547333</v>
      </c>
      <c r="H202" s="33">
        <f t="shared" si="52"/>
        <v>-1.0988000000001108E-2</v>
      </c>
      <c r="I202" s="33">
        <f>(C202-C201)*'ADF test'!$P$3</f>
        <v>1.6425952531622719E-2</v>
      </c>
      <c r="J202" s="5" t="str">
        <f t="shared" si="53"/>
        <v/>
      </c>
      <c r="K202" s="5">
        <f t="shared" si="60"/>
        <v>0</v>
      </c>
      <c r="L202" s="34">
        <f t="shared" si="54"/>
        <v>0</v>
      </c>
      <c r="M202" s="5" t="str">
        <f t="shared" si="64"/>
        <v/>
      </c>
      <c r="N202" s="5" t="str">
        <f t="shared" si="65"/>
        <v/>
      </c>
      <c r="O202" s="34">
        <f t="shared" si="61"/>
        <v>0</v>
      </c>
      <c r="P202" s="5">
        <f t="shared" si="62"/>
        <v>0</v>
      </c>
      <c r="Q202" s="5">
        <f t="shared" si="63"/>
        <v>0</v>
      </c>
      <c r="R202" s="5">
        <f t="shared" si="55"/>
        <v>0</v>
      </c>
      <c r="S202" s="3">
        <f t="shared" si="56"/>
        <v>1.7997321219688851</v>
      </c>
    </row>
    <row r="203" spans="1:19" x14ac:dyDescent="0.25">
      <c r="A203" s="44">
        <v>36466</v>
      </c>
      <c r="B203" s="5">
        <v>18.815168</v>
      </c>
      <c r="C203" s="5">
        <v>19.566358999999999</v>
      </c>
      <c r="D203" s="3">
        <f t="shared" si="57"/>
        <v>0.21767527457286207</v>
      </c>
      <c r="E203" s="3">
        <f t="shared" si="58"/>
        <v>-0.30461254854411246</v>
      </c>
      <c r="F203" s="3">
        <f t="shared" si="59"/>
        <v>0.29404158039922068</v>
      </c>
      <c r="G203" s="17">
        <f t="shared" si="66"/>
        <v>1.7762379810633027</v>
      </c>
      <c r="H203" s="33">
        <f t="shared" si="52"/>
        <v>-0.17573799999999906</v>
      </c>
      <c r="I203" s="33">
        <f>(C203-C202)*'ADF test'!$P$3</f>
        <v>-0.35328796555055431</v>
      </c>
      <c r="J203" s="5" t="str">
        <f t="shared" si="53"/>
        <v/>
      </c>
      <c r="K203" s="5">
        <f t="shared" si="60"/>
        <v>0</v>
      </c>
      <c r="L203" s="34">
        <f t="shared" si="54"/>
        <v>0</v>
      </c>
      <c r="M203" s="5">
        <f t="shared" si="64"/>
        <v>-1</v>
      </c>
      <c r="N203" s="5" t="str">
        <f t="shared" si="65"/>
        <v/>
      </c>
      <c r="O203" s="34">
        <f t="shared" si="61"/>
        <v>-1</v>
      </c>
      <c r="P203" s="5">
        <f t="shared" si="62"/>
        <v>0</v>
      </c>
      <c r="Q203" s="5">
        <f t="shared" si="63"/>
        <v>0</v>
      </c>
      <c r="R203" s="5">
        <f t="shared" si="55"/>
        <v>0</v>
      </c>
      <c r="S203" s="3">
        <f t="shared" si="56"/>
        <v>1.7997321219688851</v>
      </c>
    </row>
    <row r="204" spans="1:19" x14ac:dyDescent="0.25">
      <c r="A204" s="44">
        <v>36467</v>
      </c>
      <c r="B204" s="5">
        <v>18.716314000000001</v>
      </c>
      <c r="C204" s="5">
        <v>19.635262000000001</v>
      </c>
      <c r="D204" s="3">
        <f t="shared" si="57"/>
        <v>6.741550040730715E-2</v>
      </c>
      <c r="E204" s="3">
        <f t="shared" si="58"/>
        <v>-0.28166110149291246</v>
      </c>
      <c r="F204" s="3">
        <f t="shared" si="59"/>
        <v>0.30842181553698222</v>
      </c>
      <c r="G204" s="17">
        <f t="shared" si="66"/>
        <v>1.1318155341652949</v>
      </c>
      <c r="H204" s="33">
        <f t="shared" si="52"/>
        <v>-9.8853999999999331E-2</v>
      </c>
      <c r="I204" s="33">
        <f>(C204-C203)*'ADF test'!$P$3</f>
        <v>4.1084558127140319E-2</v>
      </c>
      <c r="J204" s="5" t="str">
        <f t="shared" si="53"/>
        <v/>
      </c>
      <c r="K204" s="5">
        <f t="shared" si="60"/>
        <v>0</v>
      </c>
      <c r="L204" s="34">
        <f t="shared" si="54"/>
        <v>0</v>
      </c>
      <c r="M204" s="5" t="str">
        <f t="shared" si="64"/>
        <v/>
      </c>
      <c r="N204" s="5" t="str">
        <f t="shared" si="65"/>
        <v/>
      </c>
      <c r="O204" s="34">
        <f t="shared" si="61"/>
        <v>-1</v>
      </c>
      <c r="P204" s="5">
        <f t="shared" si="62"/>
        <v>9.8853999999999331E-2</v>
      </c>
      <c r="Q204" s="5">
        <f t="shared" si="63"/>
        <v>4.1084558127140319E-2</v>
      </c>
      <c r="R204" s="5">
        <f t="shared" si="55"/>
        <v>0.13993855812713965</v>
      </c>
      <c r="S204" s="3">
        <f t="shared" si="56"/>
        <v>1.9396706800960248</v>
      </c>
    </row>
    <row r="205" spans="1:19" s="10" customFormat="1" x14ac:dyDescent="0.25">
      <c r="A205" s="44">
        <v>36468</v>
      </c>
      <c r="B205" s="5">
        <v>18.419750000000001</v>
      </c>
      <c r="C205" s="5">
        <v>19.456119999999999</v>
      </c>
      <c r="D205" s="3">
        <f t="shared" si="57"/>
        <v>-2.7167473896909655E-2</v>
      </c>
      <c r="E205" s="3">
        <f t="shared" si="58"/>
        <v>-0.27591925969741604</v>
      </c>
      <c r="F205" s="3">
        <f t="shared" si="59"/>
        <v>0.31247966696209006</v>
      </c>
      <c r="G205" s="17">
        <f t="shared" si="66"/>
        <v>0.79605751061775443</v>
      </c>
      <c r="H205" s="33">
        <f t="shared" si="52"/>
        <v>-0.29656400000000005</v>
      </c>
      <c r="I205" s="33">
        <f>(C205-C204)*'ADF test'!$P$3</f>
        <v>-0.10681639278423309</v>
      </c>
      <c r="J205" s="5" t="str">
        <f t="shared" si="53"/>
        <v/>
      </c>
      <c r="K205" s="5">
        <f t="shared" si="60"/>
        <v>0</v>
      </c>
      <c r="L205" s="34">
        <f t="shared" si="54"/>
        <v>0</v>
      </c>
      <c r="M205" s="5" t="str">
        <f t="shared" si="64"/>
        <v/>
      </c>
      <c r="N205" s="5" t="str">
        <f t="shared" si="65"/>
        <v/>
      </c>
      <c r="O205" s="34">
        <f t="shared" si="61"/>
        <v>-1</v>
      </c>
      <c r="P205" s="5">
        <f t="shared" si="62"/>
        <v>0.29656400000000005</v>
      </c>
      <c r="Q205" s="5">
        <f t="shared" si="63"/>
        <v>-0.10681639278423309</v>
      </c>
      <c r="R205" s="5">
        <f t="shared" si="55"/>
        <v>0.18974760721576694</v>
      </c>
      <c r="S205" s="3">
        <f t="shared" si="56"/>
        <v>2.1294182873117919</v>
      </c>
    </row>
    <row r="206" spans="1:19" s="10" customFormat="1" x14ac:dyDescent="0.25">
      <c r="A206" s="44">
        <v>36469</v>
      </c>
      <c r="B206" s="5">
        <v>17.969418999999998</v>
      </c>
      <c r="C206" s="5">
        <v>18.84985</v>
      </c>
      <c r="D206" s="3">
        <f t="shared" si="57"/>
        <v>0.11437392927752299</v>
      </c>
      <c r="E206" s="3">
        <f t="shared" si="58"/>
        <v>-0.25488156412123764</v>
      </c>
      <c r="F206" s="3">
        <f t="shared" si="59"/>
        <v>0.32731411321564913</v>
      </c>
      <c r="G206" s="17">
        <f t="shared" si="66"/>
        <v>1.1281380132713026</v>
      </c>
      <c r="H206" s="33">
        <f t="shared" si="52"/>
        <v>-0.45033100000000204</v>
      </c>
      <c r="I206" s="33">
        <f>(C206-C205)*'ADF test'!$P$3</f>
        <v>-0.3614985567499302</v>
      </c>
      <c r="J206" s="5" t="str">
        <f t="shared" si="53"/>
        <v/>
      </c>
      <c r="K206" s="5">
        <f t="shared" si="60"/>
        <v>0</v>
      </c>
      <c r="L206" s="34">
        <f t="shared" si="54"/>
        <v>0</v>
      </c>
      <c r="M206" s="5" t="str">
        <f t="shared" si="64"/>
        <v/>
      </c>
      <c r="N206" s="5" t="str">
        <f t="shared" si="65"/>
        <v/>
      </c>
      <c r="O206" s="34">
        <f t="shared" si="61"/>
        <v>-1</v>
      </c>
      <c r="P206" s="5">
        <f t="shared" si="62"/>
        <v>0.45033100000000204</v>
      </c>
      <c r="Q206" s="5">
        <f t="shared" si="63"/>
        <v>-0.3614985567499302</v>
      </c>
      <c r="R206" s="5">
        <f t="shared" si="55"/>
        <v>8.8832443250071835E-2</v>
      </c>
      <c r="S206" s="3">
        <f t="shared" si="56"/>
        <v>2.2182507305618637</v>
      </c>
    </row>
    <row r="207" spans="1:19" s="10" customFormat="1" x14ac:dyDescent="0.25">
      <c r="A207" s="44">
        <v>36472</v>
      </c>
      <c r="B207" s="5">
        <v>18.650407999999999</v>
      </c>
      <c r="C207" s="5">
        <v>19.704149000000001</v>
      </c>
      <c r="D207" s="3">
        <f t="shared" si="57"/>
        <v>-9.0188862046822749E-3</v>
      </c>
      <c r="E207" s="3">
        <f t="shared" si="58"/>
        <v>-0.22208994526912718</v>
      </c>
      <c r="F207" s="3">
        <f t="shared" si="59"/>
        <v>0.32378290105339802</v>
      </c>
      <c r="G207" s="17">
        <f t="shared" si="66"/>
        <v>0.65806766932792848</v>
      </c>
      <c r="H207" s="33">
        <f t="shared" si="52"/>
        <v>0.68098900000000029</v>
      </c>
      <c r="I207" s="33">
        <f>(C207-C206)*'ADF test'!$P$3</f>
        <v>0.50938996739556586</v>
      </c>
      <c r="J207" s="5" t="str">
        <f t="shared" si="53"/>
        <v/>
      </c>
      <c r="K207" s="5">
        <f t="shared" si="60"/>
        <v>0</v>
      </c>
      <c r="L207" s="34">
        <f t="shared" si="54"/>
        <v>0</v>
      </c>
      <c r="M207" s="5" t="str">
        <f t="shared" si="64"/>
        <v/>
      </c>
      <c r="N207" s="5" t="str">
        <f t="shared" si="65"/>
        <v/>
      </c>
      <c r="O207" s="34">
        <f t="shared" si="61"/>
        <v>-1</v>
      </c>
      <c r="P207" s="5">
        <f t="shared" si="62"/>
        <v>-0.68098900000000029</v>
      </c>
      <c r="Q207" s="5">
        <f t="shared" si="63"/>
        <v>0.50938996739556586</v>
      </c>
      <c r="R207" s="5">
        <f t="shared" si="55"/>
        <v>-0.17159903260443443</v>
      </c>
      <c r="S207" s="3">
        <f t="shared" si="56"/>
        <v>2.0466516979574294</v>
      </c>
    </row>
    <row r="208" spans="1:19" s="10" customFormat="1" x14ac:dyDescent="0.25">
      <c r="A208" s="44">
        <v>36473</v>
      </c>
      <c r="B208" s="5">
        <v>19.045832000000001</v>
      </c>
      <c r="C208" s="5">
        <v>19.676590000000001</v>
      </c>
      <c r="D208" s="3">
        <f t="shared" si="57"/>
        <v>0.3806126070061282</v>
      </c>
      <c r="E208" s="3">
        <f t="shared" si="58"/>
        <v>-0.15647099669091524</v>
      </c>
      <c r="F208" s="3">
        <f t="shared" si="59"/>
        <v>0.33335655887334992</v>
      </c>
      <c r="G208" s="17">
        <f t="shared" si="66"/>
        <v>1.6111385524023671</v>
      </c>
      <c r="H208" s="33">
        <f t="shared" si="52"/>
        <v>0.395424000000002</v>
      </c>
      <c r="I208" s="33">
        <f>(C208-C207)*'ADF test'!$P$3</f>
        <v>-1.6432511464316873E-2</v>
      </c>
      <c r="J208" s="5" t="str">
        <f t="shared" si="53"/>
        <v/>
      </c>
      <c r="K208" s="5">
        <f t="shared" si="60"/>
        <v>0</v>
      </c>
      <c r="L208" s="34">
        <f t="shared" si="54"/>
        <v>0</v>
      </c>
      <c r="M208" s="5">
        <f t="shared" si="64"/>
        <v>-1</v>
      </c>
      <c r="N208" s="5" t="str">
        <f t="shared" si="65"/>
        <v/>
      </c>
      <c r="O208" s="34">
        <f t="shared" si="61"/>
        <v>-1</v>
      </c>
      <c r="P208" s="5">
        <f t="shared" si="62"/>
        <v>-0.395424000000002</v>
      </c>
      <c r="Q208" s="5">
        <f t="shared" si="63"/>
        <v>-1.6432511464316873E-2</v>
      </c>
      <c r="R208" s="5">
        <f t="shared" si="55"/>
        <v>-0.4118565114643189</v>
      </c>
      <c r="S208" s="3">
        <f t="shared" si="56"/>
        <v>1.6347951864931105</v>
      </c>
    </row>
    <row r="209" spans="1:19" x14ac:dyDescent="0.25">
      <c r="A209" s="44">
        <v>36474</v>
      </c>
      <c r="B209" s="5">
        <v>19.463211000000001</v>
      </c>
      <c r="C209" s="5">
        <v>20.186423999999999</v>
      </c>
      <c r="D209" s="3">
        <f t="shared" si="57"/>
        <v>0.28134719075432102</v>
      </c>
      <c r="E209" s="3">
        <f t="shared" si="58"/>
        <v>-9.584343422133923E-2</v>
      </c>
      <c r="F209" s="3">
        <f t="shared" si="59"/>
        <v>0.31796345203334975</v>
      </c>
      <c r="G209" s="17">
        <f t="shared" si="66"/>
        <v>1.1862703797042009</v>
      </c>
      <c r="H209" s="33">
        <f t="shared" si="52"/>
        <v>0.41737900000000039</v>
      </c>
      <c r="I209" s="33">
        <f>(C209-C208)*'ADF test'!$P$3</f>
        <v>0.30399699009029574</v>
      </c>
      <c r="J209" s="5" t="str">
        <f t="shared" si="53"/>
        <v/>
      </c>
      <c r="K209" s="5">
        <f t="shared" si="60"/>
        <v>0</v>
      </c>
      <c r="L209" s="34">
        <f t="shared" si="54"/>
        <v>0</v>
      </c>
      <c r="M209" s="5" t="str">
        <f t="shared" si="64"/>
        <v/>
      </c>
      <c r="N209" s="5" t="str">
        <f t="shared" si="65"/>
        <v/>
      </c>
      <c r="O209" s="34">
        <f t="shared" si="61"/>
        <v>-1</v>
      </c>
      <c r="P209" s="5">
        <f t="shared" si="62"/>
        <v>-0.41737900000000039</v>
      </c>
      <c r="Q209" s="5">
        <f t="shared" si="63"/>
        <v>0.30399699009029574</v>
      </c>
      <c r="R209" s="5">
        <f t="shared" si="55"/>
        <v>-0.11338200990970465</v>
      </c>
      <c r="S209" s="3">
        <f t="shared" si="56"/>
        <v>1.5214131765834058</v>
      </c>
    </row>
    <row r="210" spans="1:19" x14ac:dyDescent="0.25">
      <c r="A210" s="44">
        <v>36475</v>
      </c>
      <c r="B210" s="5">
        <v>19.463211000000001</v>
      </c>
      <c r="C210" s="5">
        <v>19.952175</v>
      </c>
      <c r="D210" s="3">
        <f t="shared" si="57"/>
        <v>0.45319653958849671</v>
      </c>
      <c r="E210" s="3">
        <f t="shared" si="58"/>
        <v>-2.3456299235507183E-2</v>
      </c>
      <c r="F210" s="3">
        <f t="shared" si="59"/>
        <v>0.30144640939039569</v>
      </c>
      <c r="G210" s="17">
        <f t="shared" si="66"/>
        <v>1.5812191619330345</v>
      </c>
      <c r="H210" s="33">
        <f t="shared" si="52"/>
        <v>0</v>
      </c>
      <c r="I210" s="33">
        <f>(C210-C209)*'ADF test'!$P$3</f>
        <v>-0.13967485678017058</v>
      </c>
      <c r="J210" s="5" t="str">
        <f t="shared" si="53"/>
        <v/>
      </c>
      <c r="K210" s="5">
        <f t="shared" si="60"/>
        <v>0</v>
      </c>
      <c r="L210" s="34">
        <f t="shared" si="54"/>
        <v>0</v>
      </c>
      <c r="M210" s="5">
        <f t="shared" si="64"/>
        <v>-1</v>
      </c>
      <c r="N210" s="5" t="str">
        <f t="shared" si="65"/>
        <v/>
      </c>
      <c r="O210" s="34">
        <f t="shared" si="61"/>
        <v>-1</v>
      </c>
      <c r="P210" s="5">
        <f t="shared" si="62"/>
        <v>0</v>
      </c>
      <c r="Q210" s="5">
        <f t="shared" si="63"/>
        <v>-0.13967485678017058</v>
      </c>
      <c r="R210" s="5">
        <f t="shared" si="55"/>
        <v>-0.13967485678017058</v>
      </c>
      <c r="S210" s="3">
        <f t="shared" si="56"/>
        <v>1.3817383198032351</v>
      </c>
    </row>
    <row r="211" spans="1:19" x14ac:dyDescent="0.25">
      <c r="A211" s="44">
        <v>36476</v>
      </c>
      <c r="B211" s="5">
        <v>19.595011</v>
      </c>
      <c r="C211" s="5">
        <v>20.145084000000001</v>
      </c>
      <c r="D211" s="3">
        <f t="shared" si="57"/>
        <v>0.34896515204767908</v>
      </c>
      <c r="E211" s="3">
        <f t="shared" si="58"/>
        <v>4.1861561444533235E-2</v>
      </c>
      <c r="F211" s="3">
        <f t="shared" si="59"/>
        <v>0.25573511683650541</v>
      </c>
      <c r="G211" s="17">
        <f t="shared" si="66"/>
        <v>1.200865936606903</v>
      </c>
      <c r="H211" s="33">
        <f t="shared" si="52"/>
        <v>0.13179999999999836</v>
      </c>
      <c r="I211" s="33">
        <f>(C211-C210)*'ADF test'!$P$3</f>
        <v>0.11502519518378368</v>
      </c>
      <c r="J211" s="5" t="str">
        <f t="shared" si="53"/>
        <v/>
      </c>
      <c r="K211" s="5">
        <f t="shared" si="60"/>
        <v>0</v>
      </c>
      <c r="L211" s="34">
        <f t="shared" si="54"/>
        <v>0</v>
      </c>
      <c r="M211" s="5" t="str">
        <f t="shared" si="64"/>
        <v/>
      </c>
      <c r="N211" s="5" t="str">
        <f t="shared" si="65"/>
        <v/>
      </c>
      <c r="O211" s="34">
        <f t="shared" si="61"/>
        <v>-1</v>
      </c>
      <c r="P211" s="5">
        <f t="shared" si="62"/>
        <v>-0.13179999999999836</v>
      </c>
      <c r="Q211" s="5">
        <f t="shared" si="63"/>
        <v>0.11502519518378368</v>
      </c>
      <c r="R211" s="5">
        <f t="shared" si="55"/>
        <v>-1.6774804816214683E-2</v>
      </c>
      <c r="S211" s="3">
        <f t="shared" si="56"/>
        <v>1.3649635149870205</v>
      </c>
    </row>
    <row r="212" spans="1:19" x14ac:dyDescent="0.25">
      <c r="A212" s="44">
        <v>36479</v>
      </c>
      <c r="B212" s="5">
        <v>19.704854999999998</v>
      </c>
      <c r="C212" s="5">
        <v>20.145084000000001</v>
      </c>
      <c r="D212" s="3">
        <f t="shared" si="57"/>
        <v>0.40513966416734348</v>
      </c>
      <c r="E212" s="3">
        <f t="shared" si="58"/>
        <v>0.10077887653194106</v>
      </c>
      <c r="F212" s="3">
        <f t="shared" si="59"/>
        <v>0.21935277511447379</v>
      </c>
      <c r="G212" s="17">
        <f t="shared" si="66"/>
        <v>1.3875401734788422</v>
      </c>
      <c r="H212" s="33">
        <f t="shared" si="52"/>
        <v>0.10984399999999894</v>
      </c>
      <c r="I212" s="33">
        <f>(C212-C211)*'ADF test'!$P$3</f>
        <v>0</v>
      </c>
      <c r="J212" s="5" t="str">
        <f t="shared" si="53"/>
        <v/>
      </c>
      <c r="K212" s="5">
        <f t="shared" si="60"/>
        <v>0</v>
      </c>
      <c r="L212" s="34">
        <f t="shared" si="54"/>
        <v>0</v>
      </c>
      <c r="M212" s="5">
        <f t="shared" si="64"/>
        <v>-1</v>
      </c>
      <c r="N212" s="5" t="str">
        <f t="shared" si="65"/>
        <v/>
      </c>
      <c r="O212" s="34">
        <f t="shared" si="61"/>
        <v>-1</v>
      </c>
      <c r="P212" s="5">
        <f t="shared" si="62"/>
        <v>-0.10984399999999894</v>
      </c>
      <c r="Q212" s="5">
        <f t="shared" si="63"/>
        <v>0</v>
      </c>
      <c r="R212" s="5">
        <f t="shared" si="55"/>
        <v>-0.10984399999999894</v>
      </c>
      <c r="S212" s="3">
        <f t="shared" si="56"/>
        <v>1.2551195149870216</v>
      </c>
    </row>
    <row r="213" spans="1:19" x14ac:dyDescent="0.25">
      <c r="A213" s="44">
        <v>36480</v>
      </c>
      <c r="B213" s="5">
        <v>20.034362999999999</v>
      </c>
      <c r="C213" s="5">
        <v>20.654909</v>
      </c>
      <c r="D213" s="3">
        <f t="shared" si="57"/>
        <v>0.23333804823108295</v>
      </c>
      <c r="E213" s="3">
        <f t="shared" si="58"/>
        <v>0.11692109946141294</v>
      </c>
      <c r="F213" s="3">
        <f t="shared" si="59"/>
        <v>0.21898748510132643</v>
      </c>
      <c r="G213" s="17">
        <f t="shared" si="66"/>
        <v>0.53161462042364382</v>
      </c>
      <c r="H213" s="33">
        <f t="shared" si="52"/>
        <v>0.32950800000000058</v>
      </c>
      <c r="I213" s="33">
        <f>(C213-C212)*'ADF test'!$P$3</f>
        <v>0.30399162369081983</v>
      </c>
      <c r="J213" s="5" t="str">
        <f t="shared" si="53"/>
        <v/>
      </c>
      <c r="K213" s="5">
        <f t="shared" si="60"/>
        <v>0</v>
      </c>
      <c r="L213" s="34">
        <f t="shared" si="54"/>
        <v>0</v>
      </c>
      <c r="M213" s="5" t="str">
        <f t="shared" si="64"/>
        <v/>
      </c>
      <c r="N213" s="5" t="str">
        <f t="shared" si="65"/>
        <v/>
      </c>
      <c r="O213" s="34">
        <f t="shared" si="61"/>
        <v>-1</v>
      </c>
      <c r="P213" s="5">
        <f t="shared" si="62"/>
        <v>-0.32950800000000058</v>
      </c>
      <c r="Q213" s="5">
        <f t="shared" si="63"/>
        <v>0.30399162369081983</v>
      </c>
      <c r="R213" s="5">
        <f t="shared" si="55"/>
        <v>-2.5516376309180744E-2</v>
      </c>
      <c r="S213" s="3">
        <f t="shared" si="56"/>
        <v>1.2296031386778408</v>
      </c>
    </row>
    <row r="214" spans="1:19" x14ac:dyDescent="0.25">
      <c r="A214" s="44">
        <v>36481</v>
      </c>
      <c r="B214" s="5">
        <v>20.385838</v>
      </c>
      <c r="C214" s="5">
        <v>21.588303</v>
      </c>
      <c r="D214" s="3">
        <f t="shared" si="57"/>
        <v>-0.28542976528847319</v>
      </c>
      <c r="E214" s="3">
        <f t="shared" si="58"/>
        <v>9.8576732150954083E-2</v>
      </c>
      <c r="F214" s="3">
        <f t="shared" si="59"/>
        <v>0.23999838669127477</v>
      </c>
      <c r="G214" s="17">
        <f t="shared" si="66"/>
        <v>-1.6000378283100682</v>
      </c>
      <c r="H214" s="33">
        <f t="shared" si="52"/>
        <v>0.35147500000000065</v>
      </c>
      <c r="I214" s="33">
        <f>(C214-C213)*'ADF test'!$P$3</f>
        <v>0.55655167479678214</v>
      </c>
      <c r="J214" s="5">
        <f t="shared" si="53"/>
        <v>1</v>
      </c>
      <c r="K214" s="5" t="str">
        <f t="shared" si="60"/>
        <v/>
      </c>
      <c r="L214" s="34">
        <f t="shared" si="54"/>
        <v>1</v>
      </c>
      <c r="M214" s="5" t="str">
        <f t="shared" si="64"/>
        <v/>
      </c>
      <c r="N214" s="5">
        <f t="shared" si="65"/>
        <v>0</v>
      </c>
      <c r="O214" s="34">
        <f t="shared" si="61"/>
        <v>0</v>
      </c>
      <c r="P214" s="5">
        <f t="shared" si="62"/>
        <v>-0.35147500000000065</v>
      </c>
      <c r="Q214" s="5">
        <f t="shared" si="63"/>
        <v>0.55655167479678214</v>
      </c>
      <c r="R214" s="5">
        <f t="shared" si="55"/>
        <v>0.20507667479678149</v>
      </c>
      <c r="S214" s="3">
        <f t="shared" si="56"/>
        <v>1.4346798134746224</v>
      </c>
    </row>
    <row r="215" spans="1:19" x14ac:dyDescent="0.25">
      <c r="A215" s="44">
        <v>36482</v>
      </c>
      <c r="B215" s="5">
        <v>20.385838</v>
      </c>
      <c r="C215" s="5">
        <v>21.294878000000001</v>
      </c>
      <c r="D215" s="3">
        <f t="shared" si="57"/>
        <v>-1.6624142280935672E-2</v>
      </c>
      <c r="E215" s="3">
        <f t="shared" si="58"/>
        <v>0.10868992535519673</v>
      </c>
      <c r="F215" s="3">
        <f t="shared" si="59"/>
        <v>0.2307794863380277</v>
      </c>
      <c r="G215" s="17">
        <f t="shared" si="66"/>
        <v>-0.54300349491454447</v>
      </c>
      <c r="H215" s="33">
        <f t="shared" si="52"/>
        <v>0</v>
      </c>
      <c r="I215" s="33">
        <f>(C215-C214)*'ADF test'!$P$3</f>
        <v>-0.17495952960619562</v>
      </c>
      <c r="J215" s="5" t="str">
        <f t="shared" si="53"/>
        <v/>
      </c>
      <c r="K215" s="5" t="str">
        <f t="shared" si="60"/>
        <v/>
      </c>
      <c r="L215" s="34">
        <f t="shared" si="54"/>
        <v>1</v>
      </c>
      <c r="M215" s="5" t="str">
        <f t="shared" si="64"/>
        <v/>
      </c>
      <c r="N215" s="5">
        <f t="shared" si="65"/>
        <v>0</v>
      </c>
      <c r="O215" s="34">
        <f t="shared" si="61"/>
        <v>0</v>
      </c>
      <c r="P215" s="5">
        <f t="shared" si="62"/>
        <v>0</v>
      </c>
      <c r="Q215" s="5">
        <f t="shared" si="63"/>
        <v>0.17495952960619562</v>
      </c>
      <c r="R215" s="5">
        <f t="shared" si="55"/>
        <v>0.17495952960619562</v>
      </c>
      <c r="S215" s="3">
        <f t="shared" si="56"/>
        <v>1.609639343080818</v>
      </c>
    </row>
    <row r="216" spans="1:19" x14ac:dyDescent="0.25">
      <c r="A216" s="44">
        <v>36483</v>
      </c>
      <c r="B216" s="5">
        <v>19.924524000000002</v>
      </c>
      <c r="C216" s="5">
        <v>20.833770999999999</v>
      </c>
      <c r="D216" s="3">
        <f t="shared" si="57"/>
        <v>-4.0986009150898894E-2</v>
      </c>
      <c r="E216" s="3">
        <f t="shared" si="58"/>
        <v>0.10977174580057114</v>
      </c>
      <c r="F216" s="3">
        <f t="shared" si="59"/>
        <v>0.22998372680272305</v>
      </c>
      <c r="G216" s="17">
        <f t="shared" si="66"/>
        <v>-0.65551487945400588</v>
      </c>
      <c r="H216" s="33">
        <f t="shared" si="52"/>
        <v>-0.461313999999998</v>
      </c>
      <c r="I216" s="33">
        <f>(C216-C215)*'ADF test'!$P$3</f>
        <v>-0.27494270705674229</v>
      </c>
      <c r="J216" s="5" t="str">
        <f t="shared" si="53"/>
        <v/>
      </c>
      <c r="K216" s="5" t="str">
        <f t="shared" si="60"/>
        <v/>
      </c>
      <c r="L216" s="34">
        <f t="shared" si="54"/>
        <v>1</v>
      </c>
      <c r="M216" s="5" t="str">
        <f t="shared" si="64"/>
        <v/>
      </c>
      <c r="N216" s="5">
        <f t="shared" si="65"/>
        <v>0</v>
      </c>
      <c r="O216" s="34">
        <f t="shared" si="61"/>
        <v>0</v>
      </c>
      <c r="P216" s="5">
        <f t="shared" si="62"/>
        <v>-0.461313999999998</v>
      </c>
      <c r="Q216" s="5">
        <f t="shared" si="63"/>
        <v>0.27494270705674229</v>
      </c>
      <c r="R216" s="5">
        <f t="shared" si="55"/>
        <v>-0.18637129294325572</v>
      </c>
      <c r="S216" s="3">
        <f t="shared" si="56"/>
        <v>1.4232680501375623</v>
      </c>
    </row>
    <row r="217" spans="1:19" x14ac:dyDescent="0.25">
      <c r="A217" s="44">
        <v>36486</v>
      </c>
      <c r="B217" s="5">
        <v>19.605991</v>
      </c>
      <c r="C217" s="5">
        <v>20.372651999999999</v>
      </c>
      <c r="D217" s="3">
        <f t="shared" si="57"/>
        <v>5.8784280540422174E-2</v>
      </c>
      <c r="E217" s="3">
        <f t="shared" si="58"/>
        <v>0.12496744465982501</v>
      </c>
      <c r="F217" s="3">
        <f t="shared" si="59"/>
        <v>0.21691582296451925</v>
      </c>
      <c r="G217" s="17">
        <f t="shared" si="66"/>
        <v>-0.30510989569547614</v>
      </c>
      <c r="H217" s="33">
        <f t="shared" si="52"/>
        <v>-0.31853300000000218</v>
      </c>
      <c r="I217" s="33">
        <f>(C217-C216)*'ADF test'!$P$3</f>
        <v>-0.27494986225604345</v>
      </c>
      <c r="J217" s="5" t="str">
        <f t="shared" si="53"/>
        <v/>
      </c>
      <c r="K217" s="5" t="str">
        <f t="shared" si="60"/>
        <v/>
      </c>
      <c r="L217" s="34">
        <f t="shared" si="54"/>
        <v>1</v>
      </c>
      <c r="M217" s="5" t="str">
        <f t="shared" si="64"/>
        <v/>
      </c>
      <c r="N217" s="5">
        <f t="shared" si="65"/>
        <v>0</v>
      </c>
      <c r="O217" s="34">
        <f t="shared" si="61"/>
        <v>0</v>
      </c>
      <c r="P217" s="5">
        <f t="shared" si="62"/>
        <v>-0.31853300000000218</v>
      </c>
      <c r="Q217" s="5">
        <f t="shared" si="63"/>
        <v>0.27494986225604345</v>
      </c>
      <c r="R217" s="5">
        <f t="shared" si="55"/>
        <v>-4.3583137743958722E-2</v>
      </c>
      <c r="S217" s="3">
        <f t="shared" si="56"/>
        <v>1.3796849123936035</v>
      </c>
    </row>
    <row r="218" spans="1:19" x14ac:dyDescent="0.25">
      <c r="A218" s="44">
        <v>36487</v>
      </c>
      <c r="B218" s="5">
        <v>19.199598000000002</v>
      </c>
      <c r="C218" s="5">
        <v>20.037303999999999</v>
      </c>
      <c r="D218" s="3">
        <f t="shared" si="57"/>
        <v>-4.6100346387596858E-2</v>
      </c>
      <c r="E218" s="3">
        <f t="shared" si="58"/>
        <v>0.13347009771147933</v>
      </c>
      <c r="F218" s="3">
        <f t="shared" si="59"/>
        <v>0.20649098152080742</v>
      </c>
      <c r="G218" s="17">
        <f t="shared" si="66"/>
        <v>-0.86962850763039967</v>
      </c>
      <c r="H218" s="33">
        <f t="shared" si="52"/>
        <v>-0.40639299999999778</v>
      </c>
      <c r="I218" s="33">
        <f>(C218-C217)*'ADF test'!$P$3</f>
        <v>-0.19995681463535353</v>
      </c>
      <c r="J218" s="5" t="str">
        <f t="shared" si="53"/>
        <v/>
      </c>
      <c r="K218" s="5" t="str">
        <f t="shared" si="60"/>
        <v/>
      </c>
      <c r="L218" s="34">
        <f t="shared" si="54"/>
        <v>1</v>
      </c>
      <c r="M218" s="5" t="str">
        <f t="shared" si="64"/>
        <v/>
      </c>
      <c r="N218" s="5">
        <f t="shared" si="65"/>
        <v>0</v>
      </c>
      <c r="O218" s="34">
        <f t="shared" si="61"/>
        <v>0</v>
      </c>
      <c r="P218" s="5">
        <f t="shared" si="62"/>
        <v>-0.40639299999999778</v>
      </c>
      <c r="Q218" s="5">
        <f t="shared" si="63"/>
        <v>0.19995681463535353</v>
      </c>
      <c r="R218" s="5">
        <f t="shared" si="55"/>
        <v>-0.20643618536464425</v>
      </c>
      <c r="S218" s="3">
        <f t="shared" si="56"/>
        <v>1.1732487270289593</v>
      </c>
    </row>
    <row r="219" spans="1:19" x14ac:dyDescent="0.25">
      <c r="A219" s="44">
        <v>36488</v>
      </c>
      <c r="B219" s="5">
        <v>19.441246</v>
      </c>
      <c r="C219" s="5">
        <v>20.177025</v>
      </c>
      <c r="D219" s="3">
        <f t="shared" si="57"/>
        <v>5.8835028283471758E-2</v>
      </c>
      <c r="E219" s="3">
        <f t="shared" si="58"/>
        <v>0.12354258231839244</v>
      </c>
      <c r="F219" s="3">
        <f t="shared" si="59"/>
        <v>0.20599043254960228</v>
      </c>
      <c r="G219" s="17">
        <f t="shared" si="66"/>
        <v>-0.31412892935859615</v>
      </c>
      <c r="H219" s="33">
        <f t="shared" si="52"/>
        <v>0.24164799999999786</v>
      </c>
      <c r="I219" s="33">
        <f>(C219-C218)*'ADF test'!$P$3</f>
        <v>8.3310966809602441E-2</v>
      </c>
      <c r="J219" s="5" t="str">
        <f t="shared" si="53"/>
        <v/>
      </c>
      <c r="K219" s="5" t="str">
        <f t="shared" si="60"/>
        <v/>
      </c>
      <c r="L219" s="34">
        <f t="shared" si="54"/>
        <v>1</v>
      </c>
      <c r="M219" s="5" t="str">
        <f t="shared" si="64"/>
        <v/>
      </c>
      <c r="N219" s="5">
        <f t="shared" si="65"/>
        <v>0</v>
      </c>
      <c r="O219" s="34">
        <f t="shared" si="61"/>
        <v>0</v>
      </c>
      <c r="P219" s="5">
        <f t="shared" si="62"/>
        <v>0.24164799999999786</v>
      </c>
      <c r="Q219" s="5">
        <f t="shared" si="63"/>
        <v>-8.3310966809602441E-2</v>
      </c>
      <c r="R219" s="5">
        <f t="shared" si="55"/>
        <v>0.15833703319039544</v>
      </c>
      <c r="S219" s="3">
        <f t="shared" si="56"/>
        <v>1.3315857602193548</v>
      </c>
    </row>
    <row r="220" spans="1:19" x14ac:dyDescent="0.25">
      <c r="A220" s="44">
        <v>36490</v>
      </c>
      <c r="B220" s="5">
        <v>19.155666</v>
      </c>
      <c r="C220" s="5">
        <v>19.897570000000002</v>
      </c>
      <c r="D220" s="3">
        <f t="shared" si="57"/>
        <v>3.0454020921272473E-2</v>
      </c>
      <c r="E220" s="3">
        <f t="shared" si="58"/>
        <v>0.12123248985051527</v>
      </c>
      <c r="F220" s="3">
        <f t="shared" si="59"/>
        <v>0.20686722328317311</v>
      </c>
      <c r="G220" s="17">
        <f t="shared" si="66"/>
        <v>-0.43882480505371996</v>
      </c>
      <c r="H220" s="33">
        <f t="shared" ref="H220:H283" si="67">B220-B219</f>
        <v>-0.2855799999999995</v>
      </c>
      <c r="I220" s="33">
        <f>(C220-C219)*'ADF test'!$P$3</f>
        <v>-0.16662968508511308</v>
      </c>
      <c r="J220" s="5" t="str">
        <f t="shared" ref="J220:J283" si="68">IF(G220&lt;-$U$1,1,"")</f>
        <v/>
      </c>
      <c r="K220" s="5" t="str">
        <f t="shared" si="60"/>
        <v/>
      </c>
      <c r="L220" s="34">
        <f t="shared" ref="L220:L283" si="69">IF(J220&lt;&gt;"",J220,IF(K220&lt;&gt;"",K220,L219))</f>
        <v>1</v>
      </c>
      <c r="M220" s="5" t="str">
        <f t="shared" si="64"/>
        <v/>
      </c>
      <c r="N220" s="5">
        <f t="shared" si="65"/>
        <v>0</v>
      </c>
      <c r="O220" s="34">
        <f t="shared" si="61"/>
        <v>0</v>
      </c>
      <c r="P220" s="5">
        <f t="shared" si="62"/>
        <v>-0.2855799999999995</v>
      </c>
      <c r="Q220" s="5">
        <f t="shared" si="63"/>
        <v>0.16662968508511308</v>
      </c>
      <c r="R220" s="5">
        <f t="shared" ref="R220:R283" si="70">P220+Q220</f>
        <v>-0.11895031491488642</v>
      </c>
      <c r="S220" s="3">
        <f t="shared" ref="S220:S283" si="71">S219+R220</f>
        <v>1.2126354453044683</v>
      </c>
    </row>
    <row r="221" spans="1:19" x14ac:dyDescent="0.25">
      <c r="A221" s="44">
        <v>36493</v>
      </c>
      <c r="B221" s="5">
        <v>19.001894</v>
      </c>
      <c r="C221" s="5">
        <v>19.799768</v>
      </c>
      <c r="D221" s="3">
        <f t="shared" ref="D221:D284" si="72">B221-LINEST(B206:B221,C206:C221, FALSE)*C221</f>
        <v>-4.4116268004646741E-2</v>
      </c>
      <c r="E221" s="3">
        <f t="shared" ref="E221:E284" si="73">AVERAGE(D206:D221)</f>
        <v>0.1201731902187817</v>
      </c>
      <c r="F221" s="3">
        <f t="shared" ref="F221:F284" si="74">_xlfn.STDEV.S(D206:D221)</f>
        <v>0.20771943091038361</v>
      </c>
      <c r="G221" s="17">
        <f t="shared" si="66"/>
        <v>-0.7909200285374739</v>
      </c>
      <c r="H221" s="33">
        <f t="shared" si="67"/>
        <v>-0.15377200000000002</v>
      </c>
      <c r="I221" s="33">
        <f>(C221-C220)*'ADF test'!$P$3</f>
        <v>-5.8316066846878949E-2</v>
      </c>
      <c r="J221" s="5" t="str">
        <f t="shared" si="68"/>
        <v/>
      </c>
      <c r="K221" s="5" t="str">
        <f t="shared" si="60"/>
        <v/>
      </c>
      <c r="L221" s="34">
        <f t="shared" si="69"/>
        <v>1</v>
      </c>
      <c r="M221" s="5" t="str">
        <f t="shared" si="64"/>
        <v/>
      </c>
      <c r="N221" s="5">
        <f t="shared" si="65"/>
        <v>0</v>
      </c>
      <c r="O221" s="34">
        <f t="shared" si="61"/>
        <v>0</v>
      </c>
      <c r="P221" s="5">
        <f t="shared" si="62"/>
        <v>-0.15377200000000002</v>
      </c>
      <c r="Q221" s="5">
        <f t="shared" si="63"/>
        <v>5.8316066846878949E-2</v>
      </c>
      <c r="R221" s="5">
        <f t="shared" si="70"/>
        <v>-9.5455933153121064E-2</v>
      </c>
      <c r="S221" s="3">
        <f t="shared" si="71"/>
        <v>1.1171795121513473</v>
      </c>
    </row>
    <row r="222" spans="1:19" x14ac:dyDescent="0.25">
      <c r="A222" s="44">
        <v>36494</v>
      </c>
      <c r="B222" s="5">
        <v>18.968942999999999</v>
      </c>
      <c r="C222" s="5">
        <v>19.799768</v>
      </c>
      <c r="D222" s="3">
        <f t="shared" si="72"/>
        <v>-8.1714321801072742E-2</v>
      </c>
      <c r="E222" s="3">
        <f t="shared" si="73"/>
        <v>0.10791767452636947</v>
      </c>
      <c r="F222" s="3">
        <f t="shared" si="74"/>
        <v>0.21378060453182915</v>
      </c>
      <c r="G222" s="17">
        <f t="shared" si="66"/>
        <v>-0.8870402286621305</v>
      </c>
      <c r="H222" s="33">
        <f t="shared" si="67"/>
        <v>-3.2951000000000619E-2</v>
      </c>
      <c r="I222" s="33">
        <f>(C222-C221)*'ADF test'!$P$3</f>
        <v>0</v>
      </c>
      <c r="J222" s="5" t="str">
        <f t="shared" si="68"/>
        <v/>
      </c>
      <c r="K222" s="5" t="str">
        <f t="shared" si="60"/>
        <v/>
      </c>
      <c r="L222" s="34">
        <f t="shared" si="69"/>
        <v>1</v>
      </c>
      <c r="M222" s="5" t="str">
        <f t="shared" si="64"/>
        <v/>
      </c>
      <c r="N222" s="5">
        <f t="shared" si="65"/>
        <v>0</v>
      </c>
      <c r="O222" s="34">
        <f t="shared" si="61"/>
        <v>0</v>
      </c>
      <c r="P222" s="5">
        <f t="shared" si="62"/>
        <v>-3.2951000000000619E-2</v>
      </c>
      <c r="Q222" s="5">
        <f t="shared" si="63"/>
        <v>0</v>
      </c>
      <c r="R222" s="5">
        <f t="shared" si="70"/>
        <v>-3.2951000000000619E-2</v>
      </c>
      <c r="S222" s="3">
        <f t="shared" si="71"/>
        <v>1.0842285121513466</v>
      </c>
    </row>
    <row r="223" spans="1:19" x14ac:dyDescent="0.25">
      <c r="A223" s="44">
        <v>36495</v>
      </c>
      <c r="B223" s="5">
        <v>19.342383999999999</v>
      </c>
      <c r="C223" s="5">
        <v>20.680060999999998</v>
      </c>
      <c r="D223" s="3">
        <f t="shared" si="72"/>
        <v>-0.53835327459997728</v>
      </c>
      <c r="E223" s="3">
        <f t="shared" si="73"/>
        <v>7.4834275251663529E-2</v>
      </c>
      <c r="F223" s="3">
        <f t="shared" si="74"/>
        <v>0.26733399866557228</v>
      </c>
      <c r="G223" s="17">
        <f t="shared" si="66"/>
        <v>-2.293713305873684</v>
      </c>
      <c r="H223" s="33">
        <f t="shared" si="67"/>
        <v>0.37344099999999969</v>
      </c>
      <c r="I223" s="33">
        <f>(C223-C222)*'ADF test'!$P$3</f>
        <v>0.52488932161754076</v>
      </c>
      <c r="J223" s="5">
        <f t="shared" si="68"/>
        <v>1</v>
      </c>
      <c r="K223" s="5" t="str">
        <f t="shared" si="60"/>
        <v/>
      </c>
      <c r="L223" s="34">
        <f t="shared" si="69"/>
        <v>1</v>
      </c>
      <c r="M223" s="5" t="str">
        <f t="shared" si="64"/>
        <v/>
      </c>
      <c r="N223" s="5">
        <f t="shared" si="65"/>
        <v>0</v>
      </c>
      <c r="O223" s="34">
        <f t="shared" si="61"/>
        <v>0</v>
      </c>
      <c r="P223" s="5">
        <f t="shared" si="62"/>
        <v>0.37344099999999969</v>
      </c>
      <c r="Q223" s="5">
        <f t="shared" si="63"/>
        <v>-0.52488932161754076</v>
      </c>
      <c r="R223" s="5">
        <f t="shared" si="70"/>
        <v>-0.15144832161754107</v>
      </c>
      <c r="S223" s="3">
        <f t="shared" si="71"/>
        <v>0.93278019053380556</v>
      </c>
    </row>
    <row r="224" spans="1:19" x14ac:dyDescent="0.25">
      <c r="A224" s="44">
        <v>36496</v>
      </c>
      <c r="B224" s="5">
        <v>19.155666</v>
      </c>
      <c r="C224" s="5">
        <v>20.330729999999999</v>
      </c>
      <c r="D224" s="3">
        <f t="shared" si="72"/>
        <v>-0.35720341785368603</v>
      </c>
      <c r="E224" s="3">
        <f t="shared" si="73"/>
        <v>2.8720773697925139E-2</v>
      </c>
      <c r="F224" s="3">
        <f t="shared" si="74"/>
        <v>0.27460819389600233</v>
      </c>
      <c r="G224" s="17">
        <f t="shared" si="66"/>
        <v>-1.4053629867205115</v>
      </c>
      <c r="H224" s="33">
        <f t="shared" si="67"/>
        <v>-0.18671799999999905</v>
      </c>
      <c r="I224" s="33">
        <f>(C224-C223)*'ADF test'!$P$3</f>
        <v>-0.20829441062234638</v>
      </c>
      <c r="J224" s="5">
        <f t="shared" si="68"/>
        <v>1</v>
      </c>
      <c r="K224" s="5" t="str">
        <f t="shared" ref="K224:K287" si="75">IF(G224&gt;$X$1,0,"")</f>
        <v/>
      </c>
      <c r="L224" s="34">
        <f t="shared" si="69"/>
        <v>1</v>
      </c>
      <c r="M224" s="5" t="str">
        <f t="shared" si="64"/>
        <v/>
      </c>
      <c r="N224" s="5">
        <f t="shared" si="65"/>
        <v>0</v>
      </c>
      <c r="O224" s="34">
        <f t="shared" ref="O224:O287" si="76">IF(M224&lt;&gt;"",M224,IF(N224&lt;&gt;"",N224,O223))</f>
        <v>0</v>
      </c>
      <c r="P224" s="5">
        <f t="shared" ref="P224:P287" si="77">(H224*L223)+(O223*H224)</f>
        <v>-0.18671799999999905</v>
      </c>
      <c r="Q224" s="5">
        <f t="shared" ref="Q224:Q287" si="78">(I224*L223*-1)+(O223*-1*I224)</f>
        <v>0.20829441062234638</v>
      </c>
      <c r="R224" s="5">
        <f t="shared" si="70"/>
        <v>2.1576410622347331E-2</v>
      </c>
      <c r="S224" s="3">
        <f t="shared" si="71"/>
        <v>0.95435660115615284</v>
      </c>
    </row>
    <row r="225" spans="1:19" s="10" customFormat="1" x14ac:dyDescent="0.25">
      <c r="A225" s="44">
        <v>36497</v>
      </c>
      <c r="B225" s="5">
        <v>19.067791</v>
      </c>
      <c r="C225" s="5">
        <v>20.330729999999999</v>
      </c>
      <c r="D225" s="3">
        <f t="shared" si="72"/>
        <v>-0.41192068030630224</v>
      </c>
      <c r="E225" s="3">
        <f t="shared" si="73"/>
        <v>-1.4608468243363815E-2</v>
      </c>
      <c r="F225" s="3">
        <f t="shared" si="74"/>
        <v>0.28652526536639727</v>
      </c>
      <c r="G225" s="17">
        <f t="shared" si="66"/>
        <v>-1.3866568156035775</v>
      </c>
      <c r="H225" s="33">
        <f t="shared" si="67"/>
        <v>-8.7875000000000369E-2</v>
      </c>
      <c r="I225" s="33">
        <f>(C225-C224)*'ADF test'!$P$3</f>
        <v>0</v>
      </c>
      <c r="J225" s="5">
        <f t="shared" si="68"/>
        <v>1</v>
      </c>
      <c r="K225" s="5" t="str">
        <f t="shared" si="75"/>
        <v/>
      </c>
      <c r="L225" s="34">
        <f t="shared" si="69"/>
        <v>1</v>
      </c>
      <c r="M225" s="5" t="str">
        <f t="shared" ref="M225:M288" si="79">IF(G225&gt;$U$1,-1,"")</f>
        <v/>
      </c>
      <c r="N225" s="5">
        <f t="shared" ref="N225:N288" si="80">IF(G225&lt;$X$1,0,"")</f>
        <v>0</v>
      </c>
      <c r="O225" s="34">
        <f t="shared" si="76"/>
        <v>0</v>
      </c>
      <c r="P225" s="5">
        <f t="shared" si="77"/>
        <v>-8.7875000000000369E-2</v>
      </c>
      <c r="Q225" s="5">
        <f t="shared" si="78"/>
        <v>0</v>
      </c>
      <c r="R225" s="5">
        <f t="shared" si="70"/>
        <v>-8.7875000000000369E-2</v>
      </c>
      <c r="S225" s="3">
        <f t="shared" si="71"/>
        <v>0.86648160115615247</v>
      </c>
    </row>
    <row r="226" spans="1:19" s="10" customFormat="1" x14ac:dyDescent="0.25">
      <c r="A226" s="44">
        <v>36500</v>
      </c>
      <c r="B226" s="5">
        <v>19.056818</v>
      </c>
      <c r="C226" s="5">
        <v>20.344715000000001</v>
      </c>
      <c r="D226" s="3">
        <f t="shared" si="72"/>
        <v>-0.38810423547955608</v>
      </c>
      <c r="E226" s="3">
        <f t="shared" si="73"/>
        <v>-6.7189766685117114E-2</v>
      </c>
      <c r="F226" s="3">
        <f t="shared" si="74"/>
        <v>0.27176850333288172</v>
      </c>
      <c r="G226" s="17">
        <f t="shared" si="66"/>
        <v>-1.1808376057521268</v>
      </c>
      <c r="H226" s="33">
        <f t="shared" si="67"/>
        <v>-1.09729999999999E-2</v>
      </c>
      <c r="I226" s="33">
        <f>(C226-C225)*'ADF test'!$P$3</f>
        <v>8.3387885202111222E-3</v>
      </c>
      <c r="J226" s="5" t="str">
        <f t="shared" si="68"/>
        <v/>
      </c>
      <c r="K226" s="5" t="str">
        <f t="shared" si="75"/>
        <v/>
      </c>
      <c r="L226" s="34">
        <f t="shared" si="69"/>
        <v>1</v>
      </c>
      <c r="M226" s="5" t="str">
        <f t="shared" si="79"/>
        <v/>
      </c>
      <c r="N226" s="5">
        <f t="shared" si="80"/>
        <v>0</v>
      </c>
      <c r="O226" s="34">
        <f t="shared" si="76"/>
        <v>0</v>
      </c>
      <c r="P226" s="5">
        <f t="shared" si="77"/>
        <v>-1.09729999999999E-2</v>
      </c>
      <c r="Q226" s="5">
        <f t="shared" si="78"/>
        <v>-8.3387885202111222E-3</v>
      </c>
      <c r="R226" s="5">
        <f t="shared" si="70"/>
        <v>-1.9311788520211023E-2</v>
      </c>
      <c r="S226" s="3">
        <f t="shared" si="71"/>
        <v>0.84716981263594149</v>
      </c>
    </row>
    <row r="227" spans="1:19" s="10" customFormat="1" x14ac:dyDescent="0.25">
      <c r="A227" s="44">
        <v>36501</v>
      </c>
      <c r="B227" s="5">
        <v>18.694344999999998</v>
      </c>
      <c r="C227" s="5">
        <v>20.065245000000001</v>
      </c>
      <c r="D227" s="3">
        <f t="shared" si="72"/>
        <v>-0.43355473288951529</v>
      </c>
      <c r="E227" s="3">
        <f t="shared" si="73"/>
        <v>-0.11609725949369176</v>
      </c>
      <c r="F227" s="3">
        <f t="shared" si="74"/>
        <v>0.26212453496868438</v>
      </c>
      <c r="G227" s="17">
        <f t="shared" si="66"/>
        <v>-1.2110940833285586</v>
      </c>
      <c r="H227" s="33">
        <f t="shared" si="67"/>
        <v>-0.36247300000000138</v>
      </c>
      <c r="I227" s="33">
        <f>(C227-C226)*'ADF test'!$P$3</f>
        <v>-0.16663862908424165</v>
      </c>
      <c r="J227" s="5" t="str">
        <f t="shared" si="68"/>
        <v/>
      </c>
      <c r="K227" s="5" t="str">
        <f t="shared" si="75"/>
        <v/>
      </c>
      <c r="L227" s="34">
        <f t="shared" si="69"/>
        <v>1</v>
      </c>
      <c r="M227" s="5" t="str">
        <f t="shared" si="79"/>
        <v/>
      </c>
      <c r="N227" s="5">
        <f t="shared" si="80"/>
        <v>0</v>
      </c>
      <c r="O227" s="34">
        <f t="shared" si="76"/>
        <v>0</v>
      </c>
      <c r="P227" s="5">
        <f t="shared" si="77"/>
        <v>-0.36247300000000138</v>
      </c>
      <c r="Q227" s="5">
        <f t="shared" si="78"/>
        <v>0.16663862908424165</v>
      </c>
      <c r="R227" s="5">
        <f t="shared" si="70"/>
        <v>-0.19583437091575973</v>
      </c>
      <c r="S227" s="3">
        <f t="shared" si="71"/>
        <v>0.65133544172018176</v>
      </c>
    </row>
    <row r="228" spans="1:19" x14ac:dyDescent="0.25">
      <c r="A228" s="44">
        <v>36502</v>
      </c>
      <c r="B228" s="5">
        <v>18.892059</v>
      </c>
      <c r="C228" s="5">
        <v>20.232927</v>
      </c>
      <c r="D228" s="3">
        <f t="shared" si="72"/>
        <v>-0.34074913619111413</v>
      </c>
      <c r="E228" s="3">
        <f t="shared" si="73"/>
        <v>-0.16271530951609536</v>
      </c>
      <c r="F228" s="3">
        <f t="shared" si="74"/>
        <v>0.22725136320794326</v>
      </c>
      <c r="G228" s="17">
        <f t="shared" si="66"/>
        <v>-0.78342248056004549</v>
      </c>
      <c r="H228" s="33">
        <f t="shared" si="67"/>
        <v>0.19771400000000128</v>
      </c>
      <c r="I228" s="33">
        <f>(C228-C227)*'ADF test'!$P$3</f>
        <v>9.9983177450544566E-2</v>
      </c>
      <c r="J228" s="5" t="str">
        <f t="shared" si="68"/>
        <v/>
      </c>
      <c r="K228" s="5" t="str">
        <f t="shared" si="75"/>
        <v/>
      </c>
      <c r="L228" s="34">
        <f t="shared" si="69"/>
        <v>1</v>
      </c>
      <c r="M228" s="5" t="str">
        <f t="shared" si="79"/>
        <v/>
      </c>
      <c r="N228" s="5">
        <f t="shared" si="80"/>
        <v>0</v>
      </c>
      <c r="O228" s="34">
        <f t="shared" si="76"/>
        <v>0</v>
      </c>
      <c r="P228" s="5">
        <f t="shared" si="77"/>
        <v>0.19771400000000128</v>
      </c>
      <c r="Q228" s="5">
        <f t="shared" si="78"/>
        <v>-9.9983177450544566E-2</v>
      </c>
      <c r="R228" s="5">
        <f t="shared" si="70"/>
        <v>9.7730822549456711E-2</v>
      </c>
      <c r="S228" s="3">
        <f t="shared" si="71"/>
        <v>0.74906626426963852</v>
      </c>
    </row>
    <row r="229" spans="1:19" x14ac:dyDescent="0.25">
      <c r="A229" s="44">
        <v>36503</v>
      </c>
      <c r="B229" s="5">
        <v>19.045832000000001</v>
      </c>
      <c r="C229" s="5">
        <v>20.610191</v>
      </c>
      <c r="D229" s="3">
        <f t="shared" si="72"/>
        <v>-0.48521841943757593</v>
      </c>
      <c r="E229" s="3">
        <f t="shared" si="73"/>
        <v>-0.20762508874538654</v>
      </c>
      <c r="F229" s="3">
        <f t="shared" si="74"/>
        <v>0.2144026605241427</v>
      </c>
      <c r="G229" s="17">
        <f t="shared" si="66"/>
        <v>-1.2947289460567637</v>
      </c>
      <c r="H229" s="33">
        <f t="shared" si="67"/>
        <v>0.15377300000000105</v>
      </c>
      <c r="I229" s="33">
        <f>(C229-C228)*'ADF test'!$P$3</f>
        <v>0.22494992579825174</v>
      </c>
      <c r="J229" s="5">
        <f t="shared" si="68"/>
        <v>1</v>
      </c>
      <c r="K229" s="5" t="str">
        <f t="shared" si="75"/>
        <v/>
      </c>
      <c r="L229" s="34">
        <f t="shared" si="69"/>
        <v>1</v>
      </c>
      <c r="M229" s="5" t="str">
        <f t="shared" si="79"/>
        <v/>
      </c>
      <c r="N229" s="5">
        <f t="shared" si="80"/>
        <v>0</v>
      </c>
      <c r="O229" s="34">
        <f t="shared" si="76"/>
        <v>0</v>
      </c>
      <c r="P229" s="5">
        <f t="shared" si="77"/>
        <v>0.15377300000000105</v>
      </c>
      <c r="Q229" s="5">
        <f t="shared" si="78"/>
        <v>-0.22494992579825174</v>
      </c>
      <c r="R229" s="5">
        <f t="shared" si="70"/>
        <v>-7.117692579825069E-2</v>
      </c>
      <c r="S229" s="3">
        <f t="shared" si="71"/>
        <v>0.67788933847138777</v>
      </c>
    </row>
    <row r="230" spans="1:19" x14ac:dyDescent="0.25">
      <c r="A230" s="44">
        <v>36504</v>
      </c>
      <c r="B230" s="5">
        <v>18.496634</v>
      </c>
      <c r="C230" s="5">
        <v>20.288820000000001</v>
      </c>
      <c r="D230" s="3">
        <f t="shared" si="72"/>
        <v>-0.68918437853849213</v>
      </c>
      <c r="E230" s="3">
        <f t="shared" si="73"/>
        <v>-0.23285975207351273</v>
      </c>
      <c r="F230" s="3">
        <f t="shared" si="74"/>
        <v>0.24565350703229483</v>
      </c>
      <c r="G230" s="17">
        <f t="shared" si="66"/>
        <v>-1.8575945932047642</v>
      </c>
      <c r="H230" s="33">
        <f t="shared" si="67"/>
        <v>-0.54919800000000052</v>
      </c>
      <c r="I230" s="33">
        <f>(C230-C229)*'ADF test'!$P$3</f>
        <v>-0.19162279624801129</v>
      </c>
      <c r="J230" s="5">
        <f t="shared" si="68"/>
        <v>1</v>
      </c>
      <c r="K230" s="5" t="str">
        <f t="shared" si="75"/>
        <v/>
      </c>
      <c r="L230" s="34">
        <f t="shared" si="69"/>
        <v>1</v>
      </c>
      <c r="M230" s="5" t="str">
        <f t="shared" si="79"/>
        <v/>
      </c>
      <c r="N230" s="5">
        <f t="shared" si="80"/>
        <v>0</v>
      </c>
      <c r="O230" s="34">
        <f t="shared" si="76"/>
        <v>0</v>
      </c>
      <c r="P230" s="5">
        <f t="shared" si="77"/>
        <v>-0.54919800000000052</v>
      </c>
      <c r="Q230" s="5">
        <f t="shared" si="78"/>
        <v>0.19162279624801129</v>
      </c>
      <c r="R230" s="5">
        <f t="shared" si="70"/>
        <v>-0.35757520375198926</v>
      </c>
      <c r="S230" s="3">
        <f t="shared" si="71"/>
        <v>0.32031413471939851</v>
      </c>
    </row>
    <row r="231" spans="1:19" x14ac:dyDescent="0.25">
      <c r="A231" s="44">
        <v>36507</v>
      </c>
      <c r="B231" s="5">
        <v>18.606466000000001</v>
      </c>
      <c r="C231" s="5">
        <v>20.023334999999999</v>
      </c>
      <c r="D231" s="3">
        <f t="shared" si="72"/>
        <v>-0.29204676704200594</v>
      </c>
      <c r="E231" s="3">
        <f t="shared" si="73"/>
        <v>-0.25007366612107962</v>
      </c>
      <c r="F231" s="3">
        <f t="shared" si="74"/>
        <v>0.23905213450460358</v>
      </c>
      <c r="G231" s="17">
        <f t="shared" si="66"/>
        <v>-0.17558136850737058</v>
      </c>
      <c r="H231" s="33">
        <f t="shared" si="67"/>
        <v>0.10983200000000082</v>
      </c>
      <c r="I231" s="33">
        <f>(C231-C230)*'ADF test'!$P$3</f>
        <v>-0.15829984056403265</v>
      </c>
      <c r="J231" s="5" t="str">
        <f t="shared" si="68"/>
        <v/>
      </c>
      <c r="K231" s="5" t="str">
        <f t="shared" si="75"/>
        <v/>
      </c>
      <c r="L231" s="34">
        <f t="shared" si="69"/>
        <v>1</v>
      </c>
      <c r="M231" s="5" t="str">
        <f t="shared" si="79"/>
        <v/>
      </c>
      <c r="N231" s="5">
        <f t="shared" si="80"/>
        <v>0</v>
      </c>
      <c r="O231" s="34">
        <f t="shared" si="76"/>
        <v>0</v>
      </c>
      <c r="P231" s="5">
        <f t="shared" si="77"/>
        <v>0.10983200000000082</v>
      </c>
      <c r="Q231" s="5">
        <f t="shared" si="78"/>
        <v>0.15829984056403265</v>
      </c>
      <c r="R231" s="5">
        <f t="shared" si="70"/>
        <v>0.2681318405640335</v>
      </c>
      <c r="S231" s="3">
        <f t="shared" si="71"/>
        <v>0.58844597528343201</v>
      </c>
    </row>
    <row r="232" spans="1:19" x14ac:dyDescent="0.25">
      <c r="A232" s="44">
        <v>36508</v>
      </c>
      <c r="B232" s="5">
        <v>18.562538</v>
      </c>
      <c r="C232" s="5">
        <v>19.632082</v>
      </c>
      <c r="D232" s="3">
        <f t="shared" si="72"/>
        <v>4.7739903835189779E-2</v>
      </c>
      <c r="E232" s="3">
        <f t="shared" si="73"/>
        <v>-0.24452829655944908</v>
      </c>
      <c r="F232" s="3">
        <f t="shared" si="74"/>
        <v>0.24517641286003611</v>
      </c>
      <c r="G232" s="17">
        <f t="shared" si="66"/>
        <v>1.192073074996354</v>
      </c>
      <c r="H232" s="33">
        <f t="shared" si="67"/>
        <v>-4.3928000000001077E-2</v>
      </c>
      <c r="I232" s="33">
        <f>(C232-C231)*'ADF test'!$P$3</f>
        <v>-0.23329109938489517</v>
      </c>
      <c r="J232" s="5" t="str">
        <f t="shared" si="68"/>
        <v/>
      </c>
      <c r="K232" s="5">
        <f t="shared" si="75"/>
        <v>0</v>
      </c>
      <c r="L232" s="34">
        <f t="shared" si="69"/>
        <v>0</v>
      </c>
      <c r="M232" s="5" t="str">
        <f t="shared" si="79"/>
        <v/>
      </c>
      <c r="N232" s="5" t="str">
        <f t="shared" si="80"/>
        <v/>
      </c>
      <c r="O232" s="34">
        <f t="shared" si="76"/>
        <v>0</v>
      </c>
      <c r="P232" s="5">
        <f t="shared" si="77"/>
        <v>-4.3928000000001077E-2</v>
      </c>
      <c r="Q232" s="5">
        <f t="shared" si="78"/>
        <v>0.23329109938489517</v>
      </c>
      <c r="R232" s="5">
        <f t="shared" si="70"/>
        <v>0.1893630993848941</v>
      </c>
      <c r="S232" s="3">
        <f t="shared" si="71"/>
        <v>0.77780907466832616</v>
      </c>
    </row>
    <row r="233" spans="1:19" x14ac:dyDescent="0.25">
      <c r="A233" s="44">
        <v>36509</v>
      </c>
      <c r="B233" s="5">
        <v>18.935997</v>
      </c>
      <c r="C233" s="5">
        <v>20.107157000000001</v>
      </c>
      <c r="D233" s="3">
        <f t="shared" si="72"/>
        <v>-4.0020643186622351E-4</v>
      </c>
      <c r="E233" s="3">
        <f t="shared" si="73"/>
        <v>-0.2482273269952171</v>
      </c>
      <c r="F233" s="3">
        <f t="shared" si="74"/>
        <v>0.24070080751664336</v>
      </c>
      <c r="G233" s="17">
        <f t="shared" si="66"/>
        <v>1.0296065190650212</v>
      </c>
      <c r="H233" s="33">
        <f t="shared" si="67"/>
        <v>0.37345900000000043</v>
      </c>
      <c r="I233" s="33">
        <f>(C233-C232)*'ADF test'!$P$3</f>
        <v>0.2832713590446066</v>
      </c>
      <c r="J233" s="5" t="str">
        <f t="shared" si="68"/>
        <v/>
      </c>
      <c r="K233" s="5">
        <f t="shared" si="75"/>
        <v>0</v>
      </c>
      <c r="L233" s="34">
        <f t="shared" si="69"/>
        <v>0</v>
      </c>
      <c r="M233" s="5" t="str">
        <f t="shared" si="79"/>
        <v/>
      </c>
      <c r="N233" s="5" t="str">
        <f t="shared" si="80"/>
        <v/>
      </c>
      <c r="O233" s="34">
        <f t="shared" si="76"/>
        <v>0</v>
      </c>
      <c r="P233" s="5">
        <f t="shared" si="77"/>
        <v>0</v>
      </c>
      <c r="Q233" s="5">
        <f t="shared" si="78"/>
        <v>0</v>
      </c>
      <c r="R233" s="5">
        <f t="shared" si="70"/>
        <v>0</v>
      </c>
      <c r="S233" s="3">
        <f t="shared" si="71"/>
        <v>0.77780907466832616</v>
      </c>
    </row>
    <row r="234" spans="1:19" x14ac:dyDescent="0.25">
      <c r="A234" s="44">
        <v>36510</v>
      </c>
      <c r="B234" s="5">
        <v>19.122710999999999</v>
      </c>
      <c r="C234" s="5">
        <v>19.995386</v>
      </c>
      <c r="D234" s="3">
        <f t="shared" si="72"/>
        <v>0.29392240101650557</v>
      </c>
      <c r="E234" s="3">
        <f t="shared" si="73"/>
        <v>-0.2269759052824607</v>
      </c>
      <c r="F234" s="3">
        <f t="shared" si="74"/>
        <v>0.27262895732528486</v>
      </c>
      <c r="G234" s="17">
        <f t="shared" si="66"/>
        <v>1.9106492260008205</v>
      </c>
      <c r="H234" s="33">
        <f t="shared" si="67"/>
        <v>0.18671399999999849</v>
      </c>
      <c r="I234" s="33">
        <f>(C234-C233)*'ADF test'!$P$3</f>
        <v>-6.6645315101352354E-2</v>
      </c>
      <c r="J234" s="5" t="str">
        <f t="shared" si="68"/>
        <v/>
      </c>
      <c r="K234" s="5">
        <f t="shared" si="75"/>
        <v>0</v>
      </c>
      <c r="L234" s="34">
        <f t="shared" si="69"/>
        <v>0</v>
      </c>
      <c r="M234" s="5">
        <f t="shared" si="79"/>
        <v>-1</v>
      </c>
      <c r="N234" s="5" t="str">
        <f t="shared" si="80"/>
        <v/>
      </c>
      <c r="O234" s="34">
        <f t="shared" si="76"/>
        <v>-1</v>
      </c>
      <c r="P234" s="5">
        <f t="shared" si="77"/>
        <v>0</v>
      </c>
      <c r="Q234" s="5">
        <f t="shared" si="78"/>
        <v>0</v>
      </c>
      <c r="R234" s="5">
        <f t="shared" si="70"/>
        <v>0</v>
      </c>
      <c r="S234" s="3">
        <f t="shared" si="71"/>
        <v>0.77780907466832616</v>
      </c>
    </row>
    <row r="235" spans="1:19" x14ac:dyDescent="0.25">
      <c r="A235" s="44">
        <v>36511</v>
      </c>
      <c r="B235" s="5">
        <v>19.035907999999999</v>
      </c>
      <c r="C235" s="5">
        <v>19.562214000000001</v>
      </c>
      <c r="D235" s="3">
        <f t="shared" si="72"/>
        <v>0.60557085181683945</v>
      </c>
      <c r="E235" s="3">
        <f t="shared" si="73"/>
        <v>-0.19280491631162522</v>
      </c>
      <c r="F235" s="3">
        <f t="shared" si="74"/>
        <v>0.33740795631785681</v>
      </c>
      <c r="G235" s="17">
        <f t="shared" si="66"/>
        <v>2.3662031471965377</v>
      </c>
      <c r="H235" s="33">
        <f t="shared" si="67"/>
        <v>-8.6802999999999741E-2</v>
      </c>
      <c r="I235" s="33">
        <f>(C235-C234)*'ADF test'!$P$3</f>
        <v>-0.2582859993476187</v>
      </c>
      <c r="J235" s="5" t="str">
        <f t="shared" si="68"/>
        <v/>
      </c>
      <c r="K235" s="5">
        <f t="shared" si="75"/>
        <v>0</v>
      </c>
      <c r="L235" s="34">
        <f t="shared" si="69"/>
        <v>0</v>
      </c>
      <c r="M235" s="5">
        <f t="shared" si="79"/>
        <v>-1</v>
      </c>
      <c r="N235" s="5" t="str">
        <f t="shared" si="80"/>
        <v/>
      </c>
      <c r="O235" s="34">
        <f t="shared" si="76"/>
        <v>-1</v>
      </c>
      <c r="P235" s="5">
        <f t="shared" si="77"/>
        <v>8.6802999999999741E-2</v>
      </c>
      <c r="Q235" s="5">
        <f t="shared" si="78"/>
        <v>-0.2582859993476187</v>
      </c>
      <c r="R235" s="5">
        <f t="shared" si="70"/>
        <v>-0.17148299934761896</v>
      </c>
      <c r="S235" s="3">
        <f t="shared" si="71"/>
        <v>0.60632607532070715</v>
      </c>
    </row>
    <row r="236" spans="1:19" x14ac:dyDescent="0.25">
      <c r="A236" s="44">
        <v>36514</v>
      </c>
      <c r="B236" s="5">
        <v>18.617289</v>
      </c>
      <c r="C236" s="5">
        <v>19.258296999999999</v>
      </c>
      <c r="D236" s="3">
        <f t="shared" si="72"/>
        <v>0.47038838492726853</v>
      </c>
      <c r="E236" s="3">
        <f t="shared" si="73"/>
        <v>-0.16530901856125046</v>
      </c>
      <c r="F236" s="3">
        <f t="shared" si="74"/>
        <v>0.37287588160701107</v>
      </c>
      <c r="G236" s="17">
        <f t="shared" si="66"/>
        <v>1.7048498839581856</v>
      </c>
      <c r="H236" s="33">
        <f t="shared" si="67"/>
        <v>-0.41861899999999963</v>
      </c>
      <c r="I236" s="33">
        <f>(C236-C235)*'ADF test'!$P$3</f>
        <v>-0.18121555886283258</v>
      </c>
      <c r="J236" s="5" t="str">
        <f t="shared" si="68"/>
        <v/>
      </c>
      <c r="K236" s="5">
        <f t="shared" si="75"/>
        <v>0</v>
      </c>
      <c r="L236" s="34">
        <f t="shared" si="69"/>
        <v>0</v>
      </c>
      <c r="M236" s="5">
        <f t="shared" si="79"/>
        <v>-1</v>
      </c>
      <c r="N236" s="5" t="str">
        <f t="shared" si="80"/>
        <v/>
      </c>
      <c r="O236" s="34">
        <f t="shared" si="76"/>
        <v>-1</v>
      </c>
      <c r="P236" s="5">
        <f t="shared" si="77"/>
        <v>0.41861899999999963</v>
      </c>
      <c r="Q236" s="5">
        <f t="shared" si="78"/>
        <v>-0.18121555886283258</v>
      </c>
      <c r="R236" s="5">
        <f t="shared" si="70"/>
        <v>0.23740344113716705</v>
      </c>
      <c r="S236" s="3">
        <f t="shared" si="71"/>
        <v>0.8437295164578742</v>
      </c>
    </row>
    <row r="237" spans="1:19" x14ac:dyDescent="0.25">
      <c r="A237" s="44">
        <v>36515</v>
      </c>
      <c r="B237" s="5">
        <v>18.672377000000001</v>
      </c>
      <c r="C237" s="5">
        <v>19.101112000000001</v>
      </c>
      <c r="D237" s="3">
        <f t="shared" si="72"/>
        <v>0.65561306497656346</v>
      </c>
      <c r="E237" s="3">
        <f t="shared" si="73"/>
        <v>-0.12157593524992483</v>
      </c>
      <c r="F237" s="3">
        <f t="shared" si="74"/>
        <v>0.4253759442736923</v>
      </c>
      <c r="G237" s="17">
        <f t="shared" si="66"/>
        <v>1.8270638259845624</v>
      </c>
      <c r="H237" s="33">
        <f t="shared" si="67"/>
        <v>5.5088000000001358E-2</v>
      </c>
      <c r="I237" s="33">
        <f>(C237-C236)*'ADF test'!$P$3</f>
        <v>-9.372416686086614E-2</v>
      </c>
      <c r="J237" s="5" t="str">
        <f t="shared" si="68"/>
        <v/>
      </c>
      <c r="K237" s="5">
        <f t="shared" si="75"/>
        <v>0</v>
      </c>
      <c r="L237" s="34">
        <f t="shared" si="69"/>
        <v>0</v>
      </c>
      <c r="M237" s="5">
        <f t="shared" si="79"/>
        <v>-1</v>
      </c>
      <c r="N237" s="5" t="str">
        <f t="shared" si="80"/>
        <v/>
      </c>
      <c r="O237" s="34">
        <f t="shared" si="76"/>
        <v>-1</v>
      </c>
      <c r="P237" s="5">
        <f t="shared" si="77"/>
        <v>-5.5088000000001358E-2</v>
      </c>
      <c r="Q237" s="5">
        <f t="shared" si="78"/>
        <v>-9.372416686086614E-2</v>
      </c>
      <c r="R237" s="5">
        <f t="shared" si="70"/>
        <v>-0.14881216686086751</v>
      </c>
      <c r="S237" s="3">
        <f t="shared" si="71"/>
        <v>0.69491734959700668</v>
      </c>
    </row>
    <row r="238" spans="1:19" x14ac:dyDescent="0.25">
      <c r="A238" s="44">
        <v>36516</v>
      </c>
      <c r="B238" s="5">
        <v>18.573225000000001</v>
      </c>
      <c r="C238" s="5">
        <v>18.947410999999999</v>
      </c>
      <c r="D238" s="3">
        <f t="shared" si="72"/>
        <v>0.67922214580022811</v>
      </c>
      <c r="E238" s="3">
        <f t="shared" si="73"/>
        <v>-7.4017406024843524E-2</v>
      </c>
      <c r="F238" s="3">
        <f t="shared" si="74"/>
        <v>0.47029565230501869</v>
      </c>
      <c r="G238" s="17">
        <f t="shared" si="66"/>
        <v>1.6016298431280087</v>
      </c>
      <c r="H238" s="33">
        <f t="shared" si="67"/>
        <v>-9.9152000000000129E-2</v>
      </c>
      <c r="I238" s="33">
        <f>(C238-C237)*'ADF test'!$P$3</f>
        <v>-9.1646773996770001E-2</v>
      </c>
      <c r="J238" s="5" t="str">
        <f t="shared" si="68"/>
        <v/>
      </c>
      <c r="K238" s="5">
        <f t="shared" si="75"/>
        <v>0</v>
      </c>
      <c r="L238" s="34">
        <f t="shared" si="69"/>
        <v>0</v>
      </c>
      <c r="M238" s="5">
        <f t="shared" si="79"/>
        <v>-1</v>
      </c>
      <c r="N238" s="5" t="str">
        <f t="shared" si="80"/>
        <v/>
      </c>
      <c r="O238" s="34">
        <f t="shared" si="76"/>
        <v>-1</v>
      </c>
      <c r="P238" s="5">
        <f t="shared" si="77"/>
        <v>9.9152000000000129E-2</v>
      </c>
      <c r="Q238" s="5">
        <f t="shared" si="78"/>
        <v>-9.1646773996770001E-2</v>
      </c>
      <c r="R238" s="5">
        <f t="shared" si="70"/>
        <v>7.5052260032301282E-3</v>
      </c>
      <c r="S238" s="3">
        <f t="shared" si="71"/>
        <v>0.7024225756002368</v>
      </c>
    </row>
    <row r="239" spans="1:19" x14ac:dyDescent="0.25">
      <c r="A239" s="44">
        <v>36517</v>
      </c>
      <c r="B239" s="5">
        <v>19.102007</v>
      </c>
      <c r="C239" s="5">
        <v>19.324677000000001</v>
      </c>
      <c r="D239" s="3">
        <f t="shared" si="72"/>
        <v>0.78960312028749868</v>
      </c>
      <c r="E239" s="3">
        <f t="shared" si="73"/>
        <v>8.9798686556237239E-3</v>
      </c>
      <c r="F239" s="3">
        <f t="shared" si="74"/>
        <v>0.49917838238499268</v>
      </c>
      <c r="G239" s="17">
        <f t="shared" si="66"/>
        <v>1.5638162211716475</v>
      </c>
      <c r="H239" s="33">
        <f t="shared" si="67"/>
        <v>0.52878199999999964</v>
      </c>
      <c r="I239" s="33">
        <f>(C239-C238)*'ADF test'!$P$3</f>
        <v>0.22495111833147002</v>
      </c>
      <c r="J239" s="5" t="str">
        <f t="shared" si="68"/>
        <v/>
      </c>
      <c r="K239" s="5">
        <f t="shared" si="75"/>
        <v>0</v>
      </c>
      <c r="L239" s="34">
        <f t="shared" si="69"/>
        <v>0</v>
      </c>
      <c r="M239" s="5">
        <f t="shared" si="79"/>
        <v>-1</v>
      </c>
      <c r="N239" s="5" t="str">
        <f t="shared" si="80"/>
        <v/>
      </c>
      <c r="O239" s="34">
        <f t="shared" si="76"/>
        <v>-1</v>
      </c>
      <c r="P239" s="5">
        <f t="shared" si="77"/>
        <v>-0.52878199999999964</v>
      </c>
      <c r="Q239" s="5">
        <f t="shared" si="78"/>
        <v>0.22495111833147002</v>
      </c>
      <c r="R239" s="5">
        <f t="shared" si="70"/>
        <v>-0.30383088166852962</v>
      </c>
      <c r="S239" s="3">
        <f t="shared" si="71"/>
        <v>0.39859169393170718</v>
      </c>
    </row>
    <row r="240" spans="1:19" x14ac:dyDescent="0.25">
      <c r="A240" s="44">
        <v>36521</v>
      </c>
      <c r="B240" s="5">
        <v>18.969809000000001</v>
      </c>
      <c r="C240" s="5">
        <v>18.919466</v>
      </c>
      <c r="D240" s="3">
        <f t="shared" si="72"/>
        <v>0.97523670934773676</v>
      </c>
      <c r="E240" s="3">
        <f t="shared" si="73"/>
        <v>9.2257376605712649E-2</v>
      </c>
      <c r="F240" s="3">
        <f t="shared" si="74"/>
        <v>0.54321792135305325</v>
      </c>
      <c r="G240" s="17">
        <f t="shared" si="66"/>
        <v>1.6254606080423293</v>
      </c>
      <c r="H240" s="33">
        <f t="shared" si="67"/>
        <v>-0.13219799999999893</v>
      </c>
      <c r="I240" s="33">
        <f>(C240-C239)*'ADF test'!$P$3</f>
        <v>-0.24161378870667655</v>
      </c>
      <c r="J240" s="5" t="str">
        <f t="shared" si="68"/>
        <v/>
      </c>
      <c r="K240" s="5">
        <f t="shared" si="75"/>
        <v>0</v>
      </c>
      <c r="L240" s="34">
        <f t="shared" si="69"/>
        <v>0</v>
      </c>
      <c r="M240" s="5">
        <f t="shared" si="79"/>
        <v>-1</v>
      </c>
      <c r="N240" s="5" t="str">
        <f t="shared" si="80"/>
        <v/>
      </c>
      <c r="O240" s="34">
        <f t="shared" si="76"/>
        <v>-1</v>
      </c>
      <c r="P240" s="5">
        <f t="shared" si="77"/>
        <v>0.13219799999999893</v>
      </c>
      <c r="Q240" s="5">
        <f t="shared" si="78"/>
        <v>-0.24161378870667655</v>
      </c>
      <c r="R240" s="5">
        <f t="shared" si="70"/>
        <v>-0.10941578870667762</v>
      </c>
      <c r="S240" s="3">
        <f t="shared" si="71"/>
        <v>0.28917590522502956</v>
      </c>
    </row>
    <row r="241" spans="1:19" x14ac:dyDescent="0.25">
      <c r="A241" s="44">
        <v>36522</v>
      </c>
      <c r="B241" s="5">
        <v>18.991849999999999</v>
      </c>
      <c r="C241" s="5">
        <v>19.338640000000002</v>
      </c>
      <c r="D241" s="3">
        <f t="shared" si="72"/>
        <v>0.54572956200895106</v>
      </c>
      <c r="E241" s="3">
        <f t="shared" si="73"/>
        <v>0.15211051675041598</v>
      </c>
      <c r="F241" s="3">
        <f t="shared" si="74"/>
        <v>0.53668170497896239</v>
      </c>
      <c r="G241" s="17">
        <f t="shared" si="66"/>
        <v>0.73343108514191802</v>
      </c>
      <c r="H241" s="33">
        <f t="shared" si="67"/>
        <v>2.2040999999997979E-2</v>
      </c>
      <c r="I241" s="33">
        <f>(C241-C240)*'ADF test'!$P$3</f>
        <v>0.24993945936149936</v>
      </c>
      <c r="J241" s="5" t="str">
        <f t="shared" si="68"/>
        <v/>
      </c>
      <c r="K241" s="5">
        <f t="shared" si="75"/>
        <v>0</v>
      </c>
      <c r="L241" s="34">
        <f t="shared" si="69"/>
        <v>0</v>
      </c>
      <c r="M241" s="5" t="str">
        <f t="shared" si="79"/>
        <v/>
      </c>
      <c r="N241" s="5" t="str">
        <f t="shared" si="80"/>
        <v/>
      </c>
      <c r="O241" s="34">
        <f t="shared" si="76"/>
        <v>-1</v>
      </c>
      <c r="P241" s="5">
        <f t="shared" si="77"/>
        <v>-2.2040999999997979E-2</v>
      </c>
      <c r="Q241" s="5">
        <f t="shared" si="78"/>
        <v>0.24993945936149936</v>
      </c>
      <c r="R241" s="5">
        <f t="shared" si="70"/>
        <v>0.22789845936150138</v>
      </c>
      <c r="S241" s="3">
        <f t="shared" si="71"/>
        <v>0.517074364586531</v>
      </c>
    </row>
    <row r="242" spans="1:19" x14ac:dyDescent="0.25">
      <c r="A242" s="44">
        <v>36523</v>
      </c>
      <c r="B242" s="5">
        <v>19.190128000000001</v>
      </c>
      <c r="C242" s="5">
        <v>19.226868</v>
      </c>
      <c r="D242" s="3">
        <f t="shared" si="72"/>
        <v>0.77778594027930836</v>
      </c>
      <c r="E242" s="3">
        <f t="shared" si="73"/>
        <v>0.22497865273534501</v>
      </c>
      <c r="F242" s="3">
        <f t="shared" si="74"/>
        <v>0.53759280129712606</v>
      </c>
      <c r="G242" s="17">
        <f t="shared" si="66"/>
        <v>1.0283011346322479</v>
      </c>
      <c r="H242" s="33">
        <f t="shared" si="67"/>
        <v>0.19827800000000195</v>
      </c>
      <c r="I242" s="33">
        <f>(C242-C241)*'ADF test'!$P$3</f>
        <v>-6.6645911367961483E-2</v>
      </c>
      <c r="J242" s="5" t="str">
        <f t="shared" si="68"/>
        <v/>
      </c>
      <c r="K242" s="5">
        <f t="shared" si="75"/>
        <v>0</v>
      </c>
      <c r="L242" s="34">
        <f t="shared" si="69"/>
        <v>0</v>
      </c>
      <c r="M242" s="5" t="str">
        <f t="shared" si="79"/>
        <v/>
      </c>
      <c r="N242" s="5" t="str">
        <f t="shared" si="80"/>
        <v/>
      </c>
      <c r="O242" s="34">
        <f t="shared" si="76"/>
        <v>-1</v>
      </c>
      <c r="P242" s="5">
        <f t="shared" si="77"/>
        <v>-0.19827800000000195</v>
      </c>
      <c r="Q242" s="5">
        <f t="shared" si="78"/>
        <v>-6.6645911367961483E-2</v>
      </c>
      <c r="R242" s="5">
        <f t="shared" si="70"/>
        <v>-0.26492391136796345</v>
      </c>
      <c r="S242" s="3">
        <f t="shared" si="71"/>
        <v>0.25215045321856755</v>
      </c>
    </row>
    <row r="243" spans="1:19" x14ac:dyDescent="0.25">
      <c r="A243" s="44">
        <v>36524</v>
      </c>
      <c r="B243" s="5">
        <v>19.035907999999999</v>
      </c>
      <c r="C243" s="5">
        <v>19.115082000000001</v>
      </c>
      <c r="D243" s="3">
        <f t="shared" si="72"/>
        <v>0.65477557591511015</v>
      </c>
      <c r="E243" s="3">
        <f t="shared" si="73"/>
        <v>0.2929992970356341</v>
      </c>
      <c r="F243" s="3">
        <f t="shared" si="74"/>
        <v>0.51717956562321099</v>
      </c>
      <c r="G243" s="17">
        <f t="shared" si="66"/>
        <v>0.69951773605658396</v>
      </c>
      <c r="H243" s="33">
        <f t="shared" si="67"/>
        <v>-0.15422000000000224</v>
      </c>
      <c r="I243" s="33">
        <f>(C243-C242)*'ADF test'!$P$3</f>
        <v>-6.6654259100478813E-2</v>
      </c>
      <c r="J243" s="5" t="str">
        <f t="shared" si="68"/>
        <v/>
      </c>
      <c r="K243" s="5">
        <f t="shared" si="75"/>
        <v>0</v>
      </c>
      <c r="L243" s="34">
        <f t="shared" si="69"/>
        <v>0</v>
      </c>
      <c r="M243" s="5" t="str">
        <f t="shared" si="79"/>
        <v/>
      </c>
      <c r="N243" s="5" t="str">
        <f t="shared" si="80"/>
        <v/>
      </c>
      <c r="O243" s="34">
        <f t="shared" si="76"/>
        <v>-1</v>
      </c>
      <c r="P243" s="5">
        <f t="shared" si="77"/>
        <v>0.15422000000000224</v>
      </c>
      <c r="Q243" s="5">
        <f t="shared" si="78"/>
        <v>-6.6654259100478813E-2</v>
      </c>
      <c r="R243" s="5">
        <f t="shared" si="70"/>
        <v>8.7565740899523431E-2</v>
      </c>
      <c r="S243" s="3">
        <f t="shared" si="71"/>
        <v>0.33971619411809095</v>
      </c>
    </row>
    <row r="244" spans="1:19" x14ac:dyDescent="0.25">
      <c r="A244" s="44">
        <v>36525</v>
      </c>
      <c r="B244" s="5">
        <v>19.102007</v>
      </c>
      <c r="C244" s="5">
        <v>19.366598</v>
      </c>
      <c r="D244" s="3">
        <f t="shared" si="72"/>
        <v>0.41354630543063209</v>
      </c>
      <c r="E244" s="3">
        <f t="shared" si="73"/>
        <v>0.34014276213699324</v>
      </c>
      <c r="F244" s="3">
        <f t="shared" si="74"/>
        <v>0.48917992260930032</v>
      </c>
      <c r="G244" s="17">
        <f t="shared" si="66"/>
        <v>0.15005428453012168</v>
      </c>
      <c r="H244" s="33">
        <f t="shared" si="67"/>
        <v>6.609900000000124E-2</v>
      </c>
      <c r="I244" s="33">
        <f>(C244-C243)*'ADF test'!$P$3</f>
        <v>0.14997059230955714</v>
      </c>
      <c r="J244" s="5" t="str">
        <f t="shared" si="68"/>
        <v/>
      </c>
      <c r="K244" s="5">
        <f t="shared" si="75"/>
        <v>0</v>
      </c>
      <c r="L244" s="34">
        <f t="shared" si="69"/>
        <v>0</v>
      </c>
      <c r="M244" s="5" t="str">
        <f t="shared" si="79"/>
        <v/>
      </c>
      <c r="N244" s="5" t="str">
        <f t="shared" si="80"/>
        <v/>
      </c>
      <c r="O244" s="34">
        <f t="shared" si="76"/>
        <v>-1</v>
      </c>
      <c r="P244" s="5">
        <f t="shared" si="77"/>
        <v>-6.609900000000124E-2</v>
      </c>
      <c r="Q244" s="5">
        <f t="shared" si="78"/>
        <v>0.14997059230955714</v>
      </c>
      <c r="R244" s="5">
        <f t="shared" si="70"/>
        <v>8.3871592309555903E-2</v>
      </c>
      <c r="S244" s="3">
        <f t="shared" si="71"/>
        <v>0.42358778642764683</v>
      </c>
    </row>
    <row r="245" spans="1:19" x14ac:dyDescent="0.25">
      <c r="A245" s="44">
        <v>36528</v>
      </c>
      <c r="B245" s="5">
        <v>18.727453000000001</v>
      </c>
      <c r="C245" s="5">
        <v>18.695896000000001</v>
      </c>
      <c r="D245" s="3">
        <f t="shared" si="72"/>
        <v>0.59280930962445311</v>
      </c>
      <c r="E245" s="3">
        <f t="shared" si="73"/>
        <v>0.40751949520337005</v>
      </c>
      <c r="F245" s="3">
        <f t="shared" si="74"/>
        <v>0.43965443004633492</v>
      </c>
      <c r="G245" s="17">
        <f t="shared" si="66"/>
        <v>0.42144421108540969</v>
      </c>
      <c r="H245" s="33">
        <f t="shared" si="67"/>
        <v>-0.37455399999999983</v>
      </c>
      <c r="I245" s="33">
        <f>(C245-C244)*'ADF test'!$P$3</f>
        <v>-0.39991720687035764</v>
      </c>
      <c r="J245" s="5" t="str">
        <f t="shared" si="68"/>
        <v/>
      </c>
      <c r="K245" s="5">
        <f t="shared" si="75"/>
        <v>0</v>
      </c>
      <c r="L245" s="34">
        <f t="shared" si="69"/>
        <v>0</v>
      </c>
      <c r="M245" s="5" t="str">
        <f t="shared" si="79"/>
        <v/>
      </c>
      <c r="N245" s="5" t="str">
        <f t="shared" si="80"/>
        <v/>
      </c>
      <c r="O245" s="34">
        <f t="shared" si="76"/>
        <v>-1</v>
      </c>
      <c r="P245" s="5">
        <f t="shared" si="77"/>
        <v>0.37455399999999983</v>
      </c>
      <c r="Q245" s="5">
        <f t="shared" si="78"/>
        <v>-0.39991720687035764</v>
      </c>
      <c r="R245" s="5">
        <f t="shared" si="70"/>
        <v>-2.5363206870357813E-2</v>
      </c>
      <c r="S245" s="3">
        <f t="shared" si="71"/>
        <v>0.39822457955728902</v>
      </c>
    </row>
    <row r="246" spans="1:19" x14ac:dyDescent="0.25">
      <c r="A246" s="44">
        <v>36529</v>
      </c>
      <c r="B246" s="5">
        <v>18.374941</v>
      </c>
      <c r="C246" s="5">
        <v>18.695896000000001</v>
      </c>
      <c r="D246" s="3">
        <f t="shared" si="72"/>
        <v>0.15124209816400835</v>
      </c>
      <c r="E246" s="3">
        <f t="shared" si="73"/>
        <v>0.46004614999727633</v>
      </c>
      <c r="F246" s="3">
        <f t="shared" si="74"/>
        <v>0.33844883355508526</v>
      </c>
      <c r="G246" s="17">
        <f t="shared" ref="G246:G309" si="81">(D246-E246)/F246</f>
        <v>-0.91240985702202948</v>
      </c>
      <c r="H246" s="33">
        <f t="shared" si="67"/>
        <v>-0.35251200000000082</v>
      </c>
      <c r="I246" s="33">
        <f>(C246-C245)*'ADF test'!$P$3</f>
        <v>0</v>
      </c>
      <c r="J246" s="5" t="str">
        <f t="shared" si="68"/>
        <v/>
      </c>
      <c r="K246" s="5" t="str">
        <f t="shared" si="75"/>
        <v/>
      </c>
      <c r="L246" s="34">
        <f t="shared" si="69"/>
        <v>0</v>
      </c>
      <c r="M246" s="5" t="str">
        <f t="shared" si="79"/>
        <v/>
      </c>
      <c r="N246" s="5">
        <f t="shared" si="80"/>
        <v>0</v>
      </c>
      <c r="O246" s="34">
        <f t="shared" si="76"/>
        <v>0</v>
      </c>
      <c r="P246" s="5">
        <f t="shared" si="77"/>
        <v>0.35251200000000082</v>
      </c>
      <c r="Q246" s="5">
        <f t="shared" si="78"/>
        <v>0</v>
      </c>
      <c r="R246" s="5">
        <f t="shared" si="70"/>
        <v>0.35251200000000082</v>
      </c>
      <c r="S246" s="3">
        <f t="shared" si="71"/>
        <v>0.75073657955728978</v>
      </c>
    </row>
    <row r="247" spans="1:19" x14ac:dyDescent="0.25">
      <c r="A247" s="44">
        <v>36530</v>
      </c>
      <c r="B247" s="5">
        <v>18.859643999999999</v>
      </c>
      <c r="C247" s="5">
        <v>19.031248000000001</v>
      </c>
      <c r="D247" s="3">
        <f t="shared" si="72"/>
        <v>0.23181353764675094</v>
      </c>
      <c r="E247" s="3">
        <f t="shared" si="73"/>
        <v>0.49278741904032364</v>
      </c>
      <c r="F247" s="3">
        <f t="shared" si="74"/>
        <v>0.2813667490808473</v>
      </c>
      <c r="G247" s="17">
        <f t="shared" si="81"/>
        <v>-0.92752211214049685</v>
      </c>
      <c r="H247" s="33">
        <f t="shared" si="67"/>
        <v>0.48470299999999966</v>
      </c>
      <c r="I247" s="33">
        <f>(C247-C246)*'ADF test'!$P$3</f>
        <v>0.19995919970178797</v>
      </c>
      <c r="J247" s="5" t="str">
        <f t="shared" si="68"/>
        <v/>
      </c>
      <c r="K247" s="5" t="str">
        <f t="shared" si="75"/>
        <v/>
      </c>
      <c r="L247" s="34">
        <f t="shared" si="69"/>
        <v>0</v>
      </c>
      <c r="M247" s="5" t="str">
        <f t="shared" si="79"/>
        <v/>
      </c>
      <c r="N247" s="5">
        <f t="shared" si="80"/>
        <v>0</v>
      </c>
      <c r="O247" s="34">
        <f t="shared" si="76"/>
        <v>0</v>
      </c>
      <c r="P247" s="5">
        <f t="shared" si="77"/>
        <v>0</v>
      </c>
      <c r="Q247" s="5">
        <f t="shared" si="78"/>
        <v>0</v>
      </c>
      <c r="R247" s="5">
        <f t="shared" si="70"/>
        <v>0</v>
      </c>
      <c r="S247" s="3">
        <f t="shared" si="71"/>
        <v>0.75073657955728978</v>
      </c>
    </row>
    <row r="248" spans="1:19" x14ac:dyDescent="0.25">
      <c r="A248" s="44">
        <v>36531</v>
      </c>
      <c r="B248" s="5">
        <v>19.58671</v>
      </c>
      <c r="C248" s="5">
        <v>19.841677000000001</v>
      </c>
      <c r="D248" s="3">
        <f t="shared" si="72"/>
        <v>0.11191241395297169</v>
      </c>
      <c r="E248" s="3">
        <f t="shared" si="73"/>
        <v>0.49679820092268501</v>
      </c>
      <c r="F248" s="3">
        <f t="shared" si="74"/>
        <v>0.27498482492602738</v>
      </c>
      <c r="G248" s="17">
        <f t="shared" si="81"/>
        <v>-1.3996619161557369</v>
      </c>
      <c r="H248" s="33">
        <f t="shared" si="67"/>
        <v>0.72706600000000066</v>
      </c>
      <c r="I248" s="33">
        <f>(C248-C247)*'ADF test'!$P$3</f>
        <v>0.48323175127961071</v>
      </c>
      <c r="J248" s="5">
        <f t="shared" si="68"/>
        <v>1</v>
      </c>
      <c r="K248" s="5" t="str">
        <f t="shared" si="75"/>
        <v/>
      </c>
      <c r="L248" s="34">
        <f t="shared" si="69"/>
        <v>1</v>
      </c>
      <c r="M248" s="5" t="str">
        <f t="shared" si="79"/>
        <v/>
      </c>
      <c r="N248" s="5">
        <f t="shared" si="80"/>
        <v>0</v>
      </c>
      <c r="O248" s="34">
        <f t="shared" si="76"/>
        <v>0</v>
      </c>
      <c r="P248" s="5">
        <f t="shared" si="77"/>
        <v>0</v>
      </c>
      <c r="Q248" s="5">
        <f t="shared" si="78"/>
        <v>0</v>
      </c>
      <c r="R248" s="5">
        <f t="shared" si="70"/>
        <v>0</v>
      </c>
      <c r="S248" s="3">
        <f t="shared" si="71"/>
        <v>0.75073657955728978</v>
      </c>
    </row>
    <row r="249" spans="1:19" x14ac:dyDescent="0.25">
      <c r="A249" s="44">
        <v>36532</v>
      </c>
      <c r="B249" s="5">
        <v>19.796019000000001</v>
      </c>
      <c r="C249" s="5">
        <v>20.190998</v>
      </c>
      <c r="D249" s="3">
        <f t="shared" si="72"/>
        <v>-7.4653173352324131E-2</v>
      </c>
      <c r="E249" s="3">
        <f t="shared" si="73"/>
        <v>0.49215739049015639</v>
      </c>
      <c r="F249" s="3">
        <f t="shared" si="74"/>
        <v>0.28440061322429583</v>
      </c>
      <c r="G249" s="17">
        <f t="shared" si="81"/>
        <v>-1.9930004981932259</v>
      </c>
      <c r="H249" s="33">
        <f t="shared" si="67"/>
        <v>0.20930900000000108</v>
      </c>
      <c r="I249" s="33">
        <f>(C249-C248)*'ADF test'!$P$3</f>
        <v>0.20828844795626136</v>
      </c>
      <c r="J249" s="5">
        <f t="shared" si="68"/>
        <v>1</v>
      </c>
      <c r="K249" s="5" t="str">
        <f t="shared" si="75"/>
        <v/>
      </c>
      <c r="L249" s="34">
        <f t="shared" si="69"/>
        <v>1</v>
      </c>
      <c r="M249" s="5" t="str">
        <f t="shared" si="79"/>
        <v/>
      </c>
      <c r="N249" s="5">
        <f t="shared" si="80"/>
        <v>0</v>
      </c>
      <c r="O249" s="34">
        <f t="shared" si="76"/>
        <v>0</v>
      </c>
      <c r="P249" s="5">
        <f t="shared" si="77"/>
        <v>0.20930900000000108</v>
      </c>
      <c r="Q249" s="5">
        <f t="shared" si="78"/>
        <v>-0.20828844795626136</v>
      </c>
      <c r="R249" s="5">
        <f t="shared" si="70"/>
        <v>1.0205520437397142E-3</v>
      </c>
      <c r="S249" s="3">
        <f t="shared" si="71"/>
        <v>0.75175713160102953</v>
      </c>
    </row>
    <row r="250" spans="1:19" x14ac:dyDescent="0.25">
      <c r="A250" s="44">
        <v>36535</v>
      </c>
      <c r="B250" s="5">
        <v>19.630776999999998</v>
      </c>
      <c r="C250" s="5">
        <v>19.646048</v>
      </c>
      <c r="D250" s="3">
        <f t="shared" si="72"/>
        <v>0.24042981974737287</v>
      </c>
      <c r="E250" s="3">
        <f t="shared" si="73"/>
        <v>0.48881410416083559</v>
      </c>
      <c r="F250" s="3">
        <f t="shared" si="74"/>
        <v>0.28718709927387054</v>
      </c>
      <c r="G250" s="17">
        <f t="shared" si="81"/>
        <v>-0.86488663676565691</v>
      </c>
      <c r="H250" s="33">
        <f t="shared" si="67"/>
        <v>-0.16524200000000278</v>
      </c>
      <c r="I250" s="33">
        <f>(C250-C249)*'ADF test'!$P$3</f>
        <v>-0.32493548831523072</v>
      </c>
      <c r="J250" s="5" t="str">
        <f t="shared" si="68"/>
        <v/>
      </c>
      <c r="K250" s="5" t="str">
        <f t="shared" si="75"/>
        <v/>
      </c>
      <c r="L250" s="34">
        <f t="shared" si="69"/>
        <v>1</v>
      </c>
      <c r="M250" s="5" t="str">
        <f t="shared" si="79"/>
        <v/>
      </c>
      <c r="N250" s="5">
        <f t="shared" si="80"/>
        <v>0</v>
      </c>
      <c r="O250" s="34">
        <f t="shared" si="76"/>
        <v>0</v>
      </c>
      <c r="P250" s="5">
        <f t="shared" si="77"/>
        <v>-0.16524200000000278</v>
      </c>
      <c r="Q250" s="5">
        <f t="shared" si="78"/>
        <v>0.32493548831523072</v>
      </c>
      <c r="R250" s="5">
        <f t="shared" si="70"/>
        <v>0.15969348831522795</v>
      </c>
      <c r="S250" s="3">
        <f t="shared" si="71"/>
        <v>0.91145061991625753</v>
      </c>
    </row>
    <row r="251" spans="1:19" s="10" customFormat="1" x14ac:dyDescent="0.25">
      <c r="A251" s="44">
        <v>36536</v>
      </c>
      <c r="B251" s="5">
        <v>19.652805000000001</v>
      </c>
      <c r="C251" s="5">
        <v>19.464410999999998</v>
      </c>
      <c r="D251" s="3">
        <f t="shared" si="72"/>
        <v>0.39612238678300216</v>
      </c>
      <c r="E251" s="3">
        <f t="shared" si="73"/>
        <v>0.47572357509622076</v>
      </c>
      <c r="F251" s="3">
        <f t="shared" si="74"/>
        <v>0.28628241009747463</v>
      </c>
      <c r="G251" s="17">
        <f t="shared" si="81"/>
        <v>-0.27805127212012665</v>
      </c>
      <c r="H251" s="33">
        <f t="shared" si="67"/>
        <v>2.2028000000002379E-2</v>
      </c>
      <c r="I251" s="33">
        <f>(C251-C250)*'ADF test'!$P$3</f>
        <v>-0.10830407797250065</v>
      </c>
      <c r="J251" s="5" t="str">
        <f t="shared" si="68"/>
        <v/>
      </c>
      <c r="K251" s="5" t="str">
        <f t="shared" si="75"/>
        <v/>
      </c>
      <c r="L251" s="34">
        <f t="shared" si="69"/>
        <v>1</v>
      </c>
      <c r="M251" s="5" t="str">
        <f t="shared" si="79"/>
        <v/>
      </c>
      <c r="N251" s="5">
        <f t="shared" si="80"/>
        <v>0</v>
      </c>
      <c r="O251" s="34">
        <f t="shared" si="76"/>
        <v>0</v>
      </c>
      <c r="P251" s="5">
        <f t="shared" si="77"/>
        <v>2.2028000000002379E-2</v>
      </c>
      <c r="Q251" s="5">
        <f t="shared" si="78"/>
        <v>0.10830407797250065</v>
      </c>
      <c r="R251" s="5">
        <f t="shared" si="70"/>
        <v>0.13033207797250301</v>
      </c>
      <c r="S251" s="3">
        <f t="shared" si="71"/>
        <v>1.0417826978887605</v>
      </c>
    </row>
    <row r="252" spans="1:19" s="10" customFormat="1" x14ac:dyDescent="0.25">
      <c r="A252" s="44">
        <v>36537</v>
      </c>
      <c r="B252" s="5">
        <v>19.564679999999999</v>
      </c>
      <c r="C252" s="5">
        <v>19.394546999999999</v>
      </c>
      <c r="D252" s="3">
        <f t="shared" si="72"/>
        <v>0.32587775991558132</v>
      </c>
      <c r="E252" s="3">
        <f t="shared" si="73"/>
        <v>0.46669166103299031</v>
      </c>
      <c r="F252" s="3">
        <f t="shared" si="74"/>
        <v>0.28873105958024464</v>
      </c>
      <c r="G252" s="17">
        <f t="shared" si="81"/>
        <v>-0.48769918041420046</v>
      </c>
      <c r="H252" s="33">
        <f t="shared" si="67"/>
        <v>-8.8125000000001563E-2</v>
      </c>
      <c r="I252" s="33">
        <f>(C252-C251)*'ADF test'!$P$3</f>
        <v>-4.1657570337930022E-2</v>
      </c>
      <c r="J252" s="5" t="str">
        <f t="shared" si="68"/>
        <v/>
      </c>
      <c r="K252" s="5" t="str">
        <f t="shared" si="75"/>
        <v/>
      </c>
      <c r="L252" s="34">
        <f t="shared" si="69"/>
        <v>1</v>
      </c>
      <c r="M252" s="5" t="str">
        <f t="shared" si="79"/>
        <v/>
      </c>
      <c r="N252" s="5">
        <f t="shared" si="80"/>
        <v>0</v>
      </c>
      <c r="O252" s="34">
        <f t="shared" si="76"/>
        <v>0</v>
      </c>
      <c r="P252" s="5">
        <f t="shared" si="77"/>
        <v>-8.8125000000001563E-2</v>
      </c>
      <c r="Q252" s="5">
        <f t="shared" si="78"/>
        <v>4.1657570337930022E-2</v>
      </c>
      <c r="R252" s="5">
        <f t="shared" si="70"/>
        <v>-4.6467429662071541E-2</v>
      </c>
      <c r="S252" s="3">
        <f t="shared" si="71"/>
        <v>0.99531526822668903</v>
      </c>
    </row>
    <row r="253" spans="1:19" s="10" customFormat="1" x14ac:dyDescent="0.25">
      <c r="A253" s="44">
        <v>36538</v>
      </c>
      <c r="B253" s="5">
        <v>19.906185000000001</v>
      </c>
      <c r="C253" s="5">
        <v>19.576193</v>
      </c>
      <c r="D253" s="3">
        <f t="shared" si="72"/>
        <v>0.43860463370703684</v>
      </c>
      <c r="E253" s="3">
        <f t="shared" si="73"/>
        <v>0.4531286340786449</v>
      </c>
      <c r="F253" s="3">
        <f t="shared" si="74"/>
        <v>0.28432829200630411</v>
      </c>
      <c r="G253" s="17">
        <f t="shared" si="81"/>
        <v>-5.1081797977691343E-2</v>
      </c>
      <c r="H253" s="33">
        <f t="shared" si="67"/>
        <v>0.3415050000000015</v>
      </c>
      <c r="I253" s="33">
        <f>(C253-C252)*'ADF test'!$P$3</f>
        <v>0.10830944437197652</v>
      </c>
      <c r="J253" s="5" t="str">
        <f t="shared" si="68"/>
        <v/>
      </c>
      <c r="K253" s="5" t="str">
        <f t="shared" si="75"/>
        <v/>
      </c>
      <c r="L253" s="34">
        <f t="shared" si="69"/>
        <v>1</v>
      </c>
      <c r="M253" s="5" t="str">
        <f t="shared" si="79"/>
        <v/>
      </c>
      <c r="N253" s="5">
        <f t="shared" si="80"/>
        <v>0</v>
      </c>
      <c r="O253" s="34">
        <f t="shared" si="76"/>
        <v>0</v>
      </c>
      <c r="P253" s="5">
        <f t="shared" si="77"/>
        <v>0.3415050000000015</v>
      </c>
      <c r="Q253" s="5">
        <f t="shared" si="78"/>
        <v>-0.10830944437197652</v>
      </c>
      <c r="R253" s="5">
        <f t="shared" si="70"/>
        <v>0.23319555562802496</v>
      </c>
      <c r="S253" s="3">
        <f t="shared" si="71"/>
        <v>1.228510823854714</v>
      </c>
    </row>
    <row r="254" spans="1:19" s="10" customFormat="1" x14ac:dyDescent="0.25">
      <c r="A254" s="44">
        <v>36539</v>
      </c>
      <c r="B254" s="5">
        <v>19.785004000000001</v>
      </c>
      <c r="C254" s="5">
        <v>19.450434000000001</v>
      </c>
      <c r="D254" s="3">
        <f t="shared" si="72"/>
        <v>0.39791459491486947</v>
      </c>
      <c r="E254" s="3">
        <f t="shared" si="73"/>
        <v>0.43554691214830998</v>
      </c>
      <c r="F254" s="3">
        <f t="shared" si="74"/>
        <v>0.2780435346571879</v>
      </c>
      <c r="G254" s="17">
        <f t="shared" si="81"/>
        <v>-0.13534685235475463</v>
      </c>
      <c r="H254" s="33">
        <f t="shared" si="67"/>
        <v>-0.12118099999999998</v>
      </c>
      <c r="I254" s="33">
        <f>(C254-C253)*'ADF test'!$P$3</f>
        <v>-7.4985892421386646E-2</v>
      </c>
      <c r="J254" s="5" t="str">
        <f t="shared" si="68"/>
        <v/>
      </c>
      <c r="K254" s="5" t="str">
        <f t="shared" si="75"/>
        <v/>
      </c>
      <c r="L254" s="34">
        <f t="shared" si="69"/>
        <v>1</v>
      </c>
      <c r="M254" s="5" t="str">
        <f t="shared" si="79"/>
        <v/>
      </c>
      <c r="N254" s="5">
        <f t="shared" si="80"/>
        <v>0</v>
      </c>
      <c r="O254" s="34">
        <f t="shared" si="76"/>
        <v>0</v>
      </c>
      <c r="P254" s="5">
        <f t="shared" si="77"/>
        <v>-0.12118099999999998</v>
      </c>
      <c r="Q254" s="5">
        <f t="shared" si="78"/>
        <v>7.4985892421386646E-2</v>
      </c>
      <c r="R254" s="5">
        <f t="shared" si="70"/>
        <v>-4.6195107578613337E-2</v>
      </c>
      <c r="S254" s="3">
        <f t="shared" si="71"/>
        <v>1.1823157162761007</v>
      </c>
    </row>
    <row r="255" spans="1:19" x14ac:dyDescent="0.25">
      <c r="A255" s="44">
        <v>36543</v>
      </c>
      <c r="B255" s="5">
        <v>20.027355</v>
      </c>
      <c r="C255" s="5">
        <v>19.967434000000001</v>
      </c>
      <c r="D255" s="3">
        <f t="shared" si="72"/>
        <v>0.10639207204422618</v>
      </c>
      <c r="E255" s="3">
        <f t="shared" si="73"/>
        <v>0.39284622163310545</v>
      </c>
      <c r="F255" s="3">
        <f t="shared" si="74"/>
        <v>0.27245019534884818</v>
      </c>
      <c r="G255" s="17">
        <f t="shared" si="81"/>
        <v>-1.0514000521163154</v>
      </c>
      <c r="H255" s="33">
        <f t="shared" si="67"/>
        <v>0.24235099999999932</v>
      </c>
      <c r="I255" s="33">
        <f>(C255-C254)*'ADF test'!$P$3</f>
        <v>0.30826983660698065</v>
      </c>
      <c r="J255" s="5" t="str">
        <f t="shared" si="68"/>
        <v/>
      </c>
      <c r="K255" s="5" t="str">
        <f t="shared" si="75"/>
        <v/>
      </c>
      <c r="L255" s="34">
        <f t="shared" si="69"/>
        <v>1</v>
      </c>
      <c r="M255" s="5" t="str">
        <f t="shared" si="79"/>
        <v/>
      </c>
      <c r="N255" s="5">
        <f t="shared" si="80"/>
        <v>0</v>
      </c>
      <c r="O255" s="34">
        <f t="shared" si="76"/>
        <v>0</v>
      </c>
      <c r="P255" s="5">
        <f t="shared" si="77"/>
        <v>0.24235099999999932</v>
      </c>
      <c r="Q255" s="5">
        <f t="shared" si="78"/>
        <v>-0.30826983660698065</v>
      </c>
      <c r="R255" s="5">
        <f t="shared" si="70"/>
        <v>-6.5918836606981335E-2</v>
      </c>
      <c r="S255" s="3">
        <f t="shared" si="71"/>
        <v>1.1163968796691193</v>
      </c>
    </row>
    <row r="256" spans="1:19" x14ac:dyDescent="0.25">
      <c r="A256" s="44">
        <v>36544</v>
      </c>
      <c r="B256" s="5">
        <v>19.961259999999999</v>
      </c>
      <c r="C256" s="5">
        <v>19.660028000000001</v>
      </c>
      <c r="D256" s="3">
        <f t="shared" si="72"/>
        <v>0.33057974757871378</v>
      </c>
      <c r="E256" s="3">
        <f t="shared" si="73"/>
        <v>0.35255516152254152</v>
      </c>
      <c r="F256" s="3">
        <f t="shared" si="74"/>
        <v>0.22392873202542724</v>
      </c>
      <c r="G256" s="17">
        <f t="shared" si="81"/>
        <v>-9.8135749463951844E-2</v>
      </c>
      <c r="H256" s="33">
        <f t="shared" si="67"/>
        <v>-6.6095000000000681E-2</v>
      </c>
      <c r="I256" s="33">
        <f>(C256-C255)*'ADF test'!$P$3</f>
        <v>-0.1832959330599723</v>
      </c>
      <c r="J256" s="5" t="str">
        <f t="shared" si="68"/>
        <v/>
      </c>
      <c r="K256" s="5" t="str">
        <f t="shared" si="75"/>
        <v/>
      </c>
      <c r="L256" s="34">
        <f t="shared" si="69"/>
        <v>1</v>
      </c>
      <c r="M256" s="5" t="str">
        <f t="shared" si="79"/>
        <v/>
      </c>
      <c r="N256" s="5">
        <f t="shared" si="80"/>
        <v>0</v>
      </c>
      <c r="O256" s="34">
        <f t="shared" si="76"/>
        <v>0</v>
      </c>
      <c r="P256" s="5">
        <f t="shared" si="77"/>
        <v>-6.6095000000000681E-2</v>
      </c>
      <c r="Q256" s="5">
        <f t="shared" si="78"/>
        <v>0.1832959330599723</v>
      </c>
      <c r="R256" s="5">
        <f t="shared" si="70"/>
        <v>0.11720093305997162</v>
      </c>
      <c r="S256" s="3">
        <f t="shared" si="71"/>
        <v>1.233597812729091</v>
      </c>
    </row>
    <row r="257" spans="1:19" x14ac:dyDescent="0.25">
      <c r="A257" s="44">
        <v>36545</v>
      </c>
      <c r="B257" s="5">
        <v>19.961259999999999</v>
      </c>
      <c r="C257" s="5">
        <v>19.562214000000001</v>
      </c>
      <c r="D257" s="3">
        <f t="shared" si="72"/>
        <v>0.38122709764754603</v>
      </c>
      <c r="E257" s="3">
        <f t="shared" si="73"/>
        <v>0.3422737574999537</v>
      </c>
      <c r="F257" s="3">
        <f t="shared" si="74"/>
        <v>0.21817050977263869</v>
      </c>
      <c r="G257" s="17">
        <f t="shared" si="81"/>
        <v>0.17854539638829578</v>
      </c>
      <c r="H257" s="33">
        <f t="shared" si="67"/>
        <v>0</v>
      </c>
      <c r="I257" s="33">
        <f>(C257-C256)*'ADF test'!$P$3</f>
        <v>-5.8323222046180116E-2</v>
      </c>
      <c r="J257" s="5" t="str">
        <f t="shared" si="68"/>
        <v/>
      </c>
      <c r="K257" s="5">
        <f t="shared" si="75"/>
        <v>0</v>
      </c>
      <c r="L257" s="34">
        <f t="shared" si="69"/>
        <v>0</v>
      </c>
      <c r="M257" s="5" t="str">
        <f t="shared" si="79"/>
        <v/>
      </c>
      <c r="N257" s="5" t="str">
        <f t="shared" si="80"/>
        <v/>
      </c>
      <c r="O257" s="34">
        <f t="shared" si="76"/>
        <v>0</v>
      </c>
      <c r="P257" s="5">
        <f t="shared" si="77"/>
        <v>0</v>
      </c>
      <c r="Q257" s="5">
        <f t="shared" si="78"/>
        <v>5.8323222046180116E-2</v>
      </c>
      <c r="R257" s="5">
        <f t="shared" si="70"/>
        <v>5.8323222046180116E-2</v>
      </c>
      <c r="S257" s="3">
        <f t="shared" si="71"/>
        <v>1.291921034775271</v>
      </c>
    </row>
    <row r="258" spans="1:19" x14ac:dyDescent="0.25">
      <c r="A258" s="44">
        <v>36546</v>
      </c>
      <c r="B258" s="5">
        <v>20.512067999999999</v>
      </c>
      <c r="C258" s="5">
        <v>19.799768</v>
      </c>
      <c r="D258" s="3">
        <f t="shared" si="72"/>
        <v>0.64598754585319185</v>
      </c>
      <c r="E258" s="3">
        <f t="shared" si="73"/>
        <v>0.33403635784832142</v>
      </c>
      <c r="F258" s="3">
        <f t="shared" si="74"/>
        <v>0.20256045975709758</v>
      </c>
      <c r="G258" s="17">
        <f t="shared" si="81"/>
        <v>1.5400398892209755</v>
      </c>
      <c r="H258" s="33">
        <f t="shared" si="67"/>
        <v>0.55080799999999996</v>
      </c>
      <c r="I258" s="33">
        <f>(C258-C257)*'ADF test'!$P$3</f>
        <v>0.14164551792134344</v>
      </c>
      <c r="J258" s="5" t="str">
        <f t="shared" si="68"/>
        <v/>
      </c>
      <c r="K258" s="5">
        <f t="shared" si="75"/>
        <v>0</v>
      </c>
      <c r="L258" s="34">
        <f t="shared" si="69"/>
        <v>0</v>
      </c>
      <c r="M258" s="5">
        <f t="shared" si="79"/>
        <v>-1</v>
      </c>
      <c r="N258" s="5" t="str">
        <f t="shared" si="80"/>
        <v/>
      </c>
      <c r="O258" s="34">
        <f t="shared" si="76"/>
        <v>-1</v>
      </c>
      <c r="P258" s="5">
        <f t="shared" si="77"/>
        <v>0</v>
      </c>
      <c r="Q258" s="5">
        <f t="shared" si="78"/>
        <v>0</v>
      </c>
      <c r="R258" s="5">
        <f t="shared" si="70"/>
        <v>0</v>
      </c>
      <c r="S258" s="3">
        <f t="shared" si="71"/>
        <v>1.291921034775271</v>
      </c>
    </row>
    <row r="259" spans="1:19" x14ac:dyDescent="0.25">
      <c r="A259" s="44">
        <v>36549</v>
      </c>
      <c r="B259" s="5">
        <v>19.785004000000001</v>
      </c>
      <c r="C259" s="5">
        <v>19.855647999999999</v>
      </c>
      <c r="D259" s="3">
        <f t="shared" si="72"/>
        <v>-0.1371894686499644</v>
      </c>
      <c r="E259" s="3">
        <f t="shared" si="73"/>
        <v>0.28453854256300426</v>
      </c>
      <c r="F259" s="3">
        <f t="shared" si="74"/>
        <v>0.21532002413766796</v>
      </c>
      <c r="G259" s="17">
        <f t="shared" si="81"/>
        <v>-1.9586102727878703</v>
      </c>
      <c r="H259" s="33">
        <f t="shared" si="67"/>
        <v>-0.7270639999999986</v>
      </c>
      <c r="I259" s="33">
        <f>(C259-C258)*'ADF test'!$P$3</f>
        <v>3.3319378084328041E-2</v>
      </c>
      <c r="J259" s="5">
        <f t="shared" si="68"/>
        <v>1</v>
      </c>
      <c r="K259" s="5" t="str">
        <f t="shared" si="75"/>
        <v/>
      </c>
      <c r="L259" s="34">
        <f t="shared" si="69"/>
        <v>1</v>
      </c>
      <c r="M259" s="5" t="str">
        <f t="shared" si="79"/>
        <v/>
      </c>
      <c r="N259" s="5">
        <f t="shared" si="80"/>
        <v>0</v>
      </c>
      <c r="O259" s="34">
        <f t="shared" si="76"/>
        <v>0</v>
      </c>
      <c r="P259" s="5">
        <f t="shared" si="77"/>
        <v>0.7270639999999986</v>
      </c>
      <c r="Q259" s="5">
        <f t="shared" si="78"/>
        <v>3.3319378084328041E-2</v>
      </c>
      <c r="R259" s="5">
        <f t="shared" si="70"/>
        <v>0.76038337808432666</v>
      </c>
      <c r="S259" s="3">
        <f t="shared" si="71"/>
        <v>2.0523044128595975</v>
      </c>
    </row>
    <row r="260" spans="1:19" x14ac:dyDescent="0.25">
      <c r="A260" s="44">
        <v>36550</v>
      </c>
      <c r="B260" s="5">
        <v>19.740936000000001</v>
      </c>
      <c r="C260" s="5">
        <v>19.799768</v>
      </c>
      <c r="D260" s="3">
        <f t="shared" si="72"/>
        <v>-0.13783365197073394</v>
      </c>
      <c r="E260" s="3">
        <f t="shared" si="73"/>
        <v>0.25007729522541888</v>
      </c>
      <c r="F260" s="3">
        <f t="shared" si="74"/>
        <v>0.23638876435028647</v>
      </c>
      <c r="G260" s="17">
        <f t="shared" si="81"/>
        <v>-1.6409872451523846</v>
      </c>
      <c r="H260" s="33">
        <f t="shared" si="67"/>
        <v>-4.406799999999933E-2</v>
      </c>
      <c r="I260" s="33">
        <f>(C260-C259)*'ADF test'!$P$3</f>
        <v>-3.3319378084328041E-2</v>
      </c>
      <c r="J260" s="5">
        <f t="shared" si="68"/>
        <v>1</v>
      </c>
      <c r="K260" s="5" t="str">
        <f t="shared" si="75"/>
        <v/>
      </c>
      <c r="L260" s="34">
        <f t="shared" si="69"/>
        <v>1</v>
      </c>
      <c r="M260" s="5" t="str">
        <f t="shared" si="79"/>
        <v/>
      </c>
      <c r="N260" s="5">
        <f t="shared" si="80"/>
        <v>0</v>
      </c>
      <c r="O260" s="34">
        <f t="shared" si="76"/>
        <v>0</v>
      </c>
      <c r="P260" s="5">
        <f t="shared" si="77"/>
        <v>-4.406799999999933E-2</v>
      </c>
      <c r="Q260" s="5">
        <f t="shared" si="78"/>
        <v>3.3319378084328041E-2</v>
      </c>
      <c r="R260" s="5">
        <f t="shared" si="70"/>
        <v>-1.0748621915671289E-2</v>
      </c>
      <c r="S260" s="3">
        <f t="shared" si="71"/>
        <v>2.0415557909439261</v>
      </c>
    </row>
    <row r="261" spans="1:19" x14ac:dyDescent="0.25">
      <c r="A261" s="44">
        <v>36551</v>
      </c>
      <c r="B261" s="5">
        <v>19.432478</v>
      </c>
      <c r="C261" s="5">
        <v>19.618113999999998</v>
      </c>
      <c r="D261" s="3">
        <f t="shared" si="72"/>
        <v>-0.24995639264717084</v>
      </c>
      <c r="E261" s="3">
        <f t="shared" si="73"/>
        <v>0.19740443883344239</v>
      </c>
      <c r="F261" s="3">
        <f t="shared" si="74"/>
        <v>0.24851187727101162</v>
      </c>
      <c r="G261" s="17">
        <f t="shared" si="81"/>
        <v>-1.800158754556223</v>
      </c>
      <c r="H261" s="33">
        <f t="shared" si="67"/>
        <v>-0.30845800000000168</v>
      </c>
      <c r="I261" s="33">
        <f>(C261-C260)*'ADF test'!$P$3</f>
        <v>-0.10831421450484538</v>
      </c>
      <c r="J261" s="5">
        <f t="shared" si="68"/>
        <v>1</v>
      </c>
      <c r="K261" s="5" t="str">
        <f t="shared" si="75"/>
        <v/>
      </c>
      <c r="L261" s="34">
        <f t="shared" si="69"/>
        <v>1</v>
      </c>
      <c r="M261" s="5" t="str">
        <f t="shared" si="79"/>
        <v/>
      </c>
      <c r="N261" s="5">
        <f t="shared" si="80"/>
        <v>0</v>
      </c>
      <c r="O261" s="34">
        <f t="shared" si="76"/>
        <v>0</v>
      </c>
      <c r="P261" s="5">
        <f t="shared" si="77"/>
        <v>-0.30845800000000168</v>
      </c>
      <c r="Q261" s="5">
        <f t="shared" si="78"/>
        <v>0.10831421450484538</v>
      </c>
      <c r="R261" s="5">
        <f t="shared" si="70"/>
        <v>-0.2001437854951563</v>
      </c>
      <c r="S261" s="3">
        <f t="shared" si="71"/>
        <v>1.8414120054487699</v>
      </c>
    </row>
    <row r="262" spans="1:19" x14ac:dyDescent="0.25">
      <c r="A262" s="44">
        <v>36552</v>
      </c>
      <c r="B262" s="5">
        <v>19.035907999999999</v>
      </c>
      <c r="C262" s="5">
        <v>18.849598</v>
      </c>
      <c r="D262" s="3">
        <f t="shared" si="72"/>
        <v>9.5423623946835789E-2</v>
      </c>
      <c r="E262" s="3">
        <f t="shared" si="73"/>
        <v>0.1939157841948691</v>
      </c>
      <c r="F262" s="3">
        <f t="shared" si="74"/>
        <v>0.24959256007892741</v>
      </c>
      <c r="G262" s="17">
        <f t="shared" si="81"/>
        <v>-0.39461176333496328</v>
      </c>
      <c r="H262" s="33">
        <f t="shared" si="67"/>
        <v>-0.39657000000000053</v>
      </c>
      <c r="I262" s="33">
        <f>(C262-C261)*'ADF test'!$P$3</f>
        <v>-0.45824042891653777</v>
      </c>
      <c r="J262" s="5" t="str">
        <f t="shared" si="68"/>
        <v/>
      </c>
      <c r="K262" s="5" t="str">
        <f t="shared" si="75"/>
        <v/>
      </c>
      <c r="L262" s="34">
        <f t="shared" si="69"/>
        <v>1</v>
      </c>
      <c r="M262" s="5" t="str">
        <f t="shared" si="79"/>
        <v/>
      </c>
      <c r="N262" s="5">
        <f t="shared" si="80"/>
        <v>0</v>
      </c>
      <c r="O262" s="34">
        <f t="shared" si="76"/>
        <v>0</v>
      </c>
      <c r="P262" s="5">
        <f t="shared" si="77"/>
        <v>-0.39657000000000053</v>
      </c>
      <c r="Q262" s="5">
        <f t="shared" si="78"/>
        <v>0.45824042891653777</v>
      </c>
      <c r="R262" s="5">
        <f t="shared" si="70"/>
        <v>6.1670428916537234E-2</v>
      </c>
      <c r="S262" s="3">
        <f t="shared" si="71"/>
        <v>1.9030824343653072</v>
      </c>
    </row>
    <row r="263" spans="1:19" x14ac:dyDescent="0.25">
      <c r="A263" s="44">
        <v>36553</v>
      </c>
      <c r="B263" s="5">
        <v>18.815584000000001</v>
      </c>
      <c r="C263" s="5">
        <v>18.458351</v>
      </c>
      <c r="D263" s="3">
        <f t="shared" si="72"/>
        <v>0.23823683225236536</v>
      </c>
      <c r="E263" s="3">
        <f t="shared" si="73"/>
        <v>0.19431724010772</v>
      </c>
      <c r="F263" s="3">
        <f t="shared" si="74"/>
        <v>0.24966273618836415</v>
      </c>
      <c r="G263" s="17">
        <f t="shared" si="81"/>
        <v>0.1759156885611842</v>
      </c>
      <c r="H263" s="33">
        <f t="shared" si="67"/>
        <v>-0.22032399999999797</v>
      </c>
      <c r="I263" s="33">
        <f>(C263-C262)*'ADF test'!$P$3</f>
        <v>-0.23328752178524459</v>
      </c>
      <c r="J263" s="5" t="str">
        <f t="shared" si="68"/>
        <v/>
      </c>
      <c r="K263" s="5">
        <f t="shared" si="75"/>
        <v>0</v>
      </c>
      <c r="L263" s="34">
        <f t="shared" si="69"/>
        <v>0</v>
      </c>
      <c r="M263" s="5" t="str">
        <f t="shared" si="79"/>
        <v/>
      </c>
      <c r="N263" s="5" t="str">
        <f t="shared" si="80"/>
        <v/>
      </c>
      <c r="O263" s="34">
        <f t="shared" si="76"/>
        <v>0</v>
      </c>
      <c r="P263" s="5">
        <f t="shared" si="77"/>
        <v>-0.22032399999999797</v>
      </c>
      <c r="Q263" s="5">
        <f t="shared" si="78"/>
        <v>0.23328752178524459</v>
      </c>
      <c r="R263" s="5">
        <f t="shared" si="70"/>
        <v>1.2963521785246623E-2</v>
      </c>
      <c r="S263" s="3">
        <f t="shared" si="71"/>
        <v>1.9160459561505538</v>
      </c>
    </row>
    <row r="264" spans="1:19" x14ac:dyDescent="0.25">
      <c r="A264" s="44">
        <v>36556</v>
      </c>
      <c r="B264" s="5">
        <v>19.256224</v>
      </c>
      <c r="C264" s="5">
        <v>18.695896000000001</v>
      </c>
      <c r="D264" s="3">
        <f t="shared" si="72"/>
        <v>0.39121044248502557</v>
      </c>
      <c r="E264" s="3">
        <f t="shared" si="73"/>
        <v>0.21177336689097337</v>
      </c>
      <c r="F264" s="3">
        <f t="shared" si="74"/>
        <v>0.25325522615052964</v>
      </c>
      <c r="G264" s="17">
        <f t="shared" si="81"/>
        <v>0.70852269594388761</v>
      </c>
      <c r="H264" s="33">
        <f t="shared" si="67"/>
        <v>0.44063999999999837</v>
      </c>
      <c r="I264" s="33">
        <f>(C264-C263)*'ADF test'!$P$3</f>
        <v>0.14164015152186757</v>
      </c>
      <c r="J264" s="5" t="str">
        <f t="shared" si="68"/>
        <v/>
      </c>
      <c r="K264" s="5">
        <f t="shared" si="75"/>
        <v>0</v>
      </c>
      <c r="L264" s="34">
        <f t="shared" si="69"/>
        <v>0</v>
      </c>
      <c r="M264" s="5" t="str">
        <f t="shared" si="79"/>
        <v/>
      </c>
      <c r="N264" s="5" t="str">
        <f t="shared" si="80"/>
        <v/>
      </c>
      <c r="O264" s="34">
        <f t="shared" si="76"/>
        <v>0</v>
      </c>
      <c r="P264" s="5">
        <f t="shared" si="77"/>
        <v>0</v>
      </c>
      <c r="Q264" s="5">
        <f t="shared" si="78"/>
        <v>0</v>
      </c>
      <c r="R264" s="5">
        <f t="shared" si="70"/>
        <v>0</v>
      </c>
      <c r="S264" s="3">
        <f t="shared" si="71"/>
        <v>1.9160459561505538</v>
      </c>
    </row>
    <row r="265" spans="1:19" x14ac:dyDescent="0.25">
      <c r="A265" s="44">
        <v>36557</v>
      </c>
      <c r="B265" s="5">
        <v>19.212160000000001</v>
      </c>
      <c r="C265" s="5">
        <v>18.598082000000002</v>
      </c>
      <c r="D265" s="3">
        <f t="shared" si="72"/>
        <v>0.38424942743166923</v>
      </c>
      <c r="E265" s="3">
        <f t="shared" si="73"/>
        <v>0.24045477943997295</v>
      </c>
      <c r="F265" s="3">
        <f t="shared" si="74"/>
        <v>0.24448844516382048</v>
      </c>
      <c r="G265" s="17">
        <f t="shared" si="81"/>
        <v>0.58814496486877355</v>
      </c>
      <c r="H265" s="33">
        <f t="shared" si="67"/>
        <v>-4.4063999999998771E-2</v>
      </c>
      <c r="I265" s="33">
        <f>(C265-C264)*'ADF test'!$P$3</f>
        <v>-5.8323222046180116E-2</v>
      </c>
      <c r="J265" s="5" t="str">
        <f t="shared" si="68"/>
        <v/>
      </c>
      <c r="K265" s="5">
        <f t="shared" si="75"/>
        <v>0</v>
      </c>
      <c r="L265" s="34">
        <f t="shared" si="69"/>
        <v>0</v>
      </c>
      <c r="M265" s="5" t="str">
        <f t="shared" si="79"/>
        <v/>
      </c>
      <c r="N265" s="5" t="str">
        <f t="shared" si="80"/>
        <v/>
      </c>
      <c r="O265" s="34">
        <f t="shared" si="76"/>
        <v>0</v>
      </c>
      <c r="P265" s="5">
        <f t="shared" si="77"/>
        <v>0</v>
      </c>
      <c r="Q265" s="5">
        <f t="shared" si="78"/>
        <v>0</v>
      </c>
      <c r="R265" s="5">
        <f t="shared" si="70"/>
        <v>0</v>
      </c>
      <c r="S265" s="3">
        <f t="shared" si="71"/>
        <v>1.9160459561505538</v>
      </c>
    </row>
    <row r="266" spans="1:19" x14ac:dyDescent="0.25">
      <c r="A266" s="44">
        <v>36558</v>
      </c>
      <c r="B266" s="5">
        <v>19.333347</v>
      </c>
      <c r="C266" s="5">
        <v>18.472321999999998</v>
      </c>
      <c r="D266" s="3">
        <f t="shared" si="72"/>
        <v>0.58098729254461645</v>
      </c>
      <c r="E266" s="3">
        <f t="shared" si="73"/>
        <v>0.26173962148980068</v>
      </c>
      <c r="F266" s="3">
        <f t="shared" si="74"/>
        <v>0.25888642002756557</v>
      </c>
      <c r="G266" s="17">
        <f t="shared" si="81"/>
        <v>1.2331572703613543</v>
      </c>
      <c r="H266" s="33">
        <f t="shared" si="67"/>
        <v>0.12118699999999905</v>
      </c>
      <c r="I266" s="33">
        <f>(C266-C265)*'ADF test'!$P$3</f>
        <v>-7.4986488687997899E-2</v>
      </c>
      <c r="J266" s="5" t="str">
        <f t="shared" si="68"/>
        <v/>
      </c>
      <c r="K266" s="5">
        <f t="shared" si="75"/>
        <v>0</v>
      </c>
      <c r="L266" s="34">
        <f t="shared" si="69"/>
        <v>0</v>
      </c>
      <c r="M266" s="5" t="str">
        <f t="shared" si="79"/>
        <v/>
      </c>
      <c r="N266" s="5" t="str">
        <f t="shared" si="80"/>
        <v/>
      </c>
      <c r="O266" s="34">
        <f t="shared" si="76"/>
        <v>0</v>
      </c>
      <c r="P266" s="5">
        <f t="shared" si="77"/>
        <v>0</v>
      </c>
      <c r="Q266" s="5">
        <f t="shared" si="78"/>
        <v>0</v>
      </c>
      <c r="R266" s="5">
        <f t="shared" si="70"/>
        <v>0</v>
      </c>
      <c r="S266" s="3">
        <f t="shared" si="71"/>
        <v>1.9160459561505538</v>
      </c>
    </row>
    <row r="267" spans="1:19" x14ac:dyDescent="0.25">
      <c r="A267" s="44">
        <v>36559</v>
      </c>
      <c r="B267" s="5">
        <v>19.102007</v>
      </c>
      <c r="C267" s="5">
        <v>18.206837</v>
      </c>
      <c r="D267" s="3">
        <f t="shared" si="72"/>
        <v>0.57819059063722378</v>
      </c>
      <c r="E267" s="3">
        <f t="shared" si="73"/>
        <v>0.27311888423068953</v>
      </c>
      <c r="F267" s="3">
        <f t="shared" si="74"/>
        <v>0.2689911229586599</v>
      </c>
      <c r="G267" s="17">
        <f t="shared" si="81"/>
        <v>1.1341329894125147</v>
      </c>
      <c r="H267" s="33">
        <f t="shared" si="67"/>
        <v>-0.23133999999999943</v>
      </c>
      <c r="I267" s="33">
        <f>(C267-C266)*'ADF test'!$P$3</f>
        <v>-0.15829984056403054</v>
      </c>
      <c r="J267" s="5" t="str">
        <f t="shared" si="68"/>
        <v/>
      </c>
      <c r="K267" s="5">
        <f t="shared" si="75"/>
        <v>0</v>
      </c>
      <c r="L267" s="34">
        <f t="shared" si="69"/>
        <v>0</v>
      </c>
      <c r="M267" s="5" t="str">
        <f t="shared" si="79"/>
        <v/>
      </c>
      <c r="N267" s="5" t="str">
        <f t="shared" si="80"/>
        <v/>
      </c>
      <c r="O267" s="34">
        <f t="shared" si="76"/>
        <v>0</v>
      </c>
      <c r="P267" s="5">
        <f t="shared" si="77"/>
        <v>0</v>
      </c>
      <c r="Q267" s="5">
        <f t="shared" si="78"/>
        <v>0</v>
      </c>
      <c r="R267" s="5">
        <f t="shared" si="70"/>
        <v>0</v>
      </c>
      <c r="S267" s="3">
        <f t="shared" si="71"/>
        <v>1.9160459561505538</v>
      </c>
    </row>
    <row r="268" spans="1:19" x14ac:dyDescent="0.25">
      <c r="A268" s="44">
        <v>36560</v>
      </c>
      <c r="B268" s="5">
        <v>18.551196999999998</v>
      </c>
      <c r="C268" s="5">
        <v>17.564077000000001</v>
      </c>
      <c r="D268" s="3">
        <f t="shared" si="72"/>
        <v>0.63576533337152696</v>
      </c>
      <c r="E268" s="3">
        <f t="shared" si="73"/>
        <v>0.29248685757168613</v>
      </c>
      <c r="F268" s="3">
        <f t="shared" si="74"/>
        <v>0.2837922264977128</v>
      </c>
      <c r="G268" s="17">
        <f t="shared" si="81"/>
        <v>1.2096119757621602</v>
      </c>
      <c r="H268" s="33">
        <f t="shared" si="67"/>
        <v>-0.55081000000000202</v>
      </c>
      <c r="I268" s="33">
        <f>(C268-C267)*'ADF test'!$P$3</f>
        <v>-0.38325632529497644</v>
      </c>
      <c r="J268" s="5" t="str">
        <f t="shared" si="68"/>
        <v/>
      </c>
      <c r="K268" s="5">
        <f t="shared" si="75"/>
        <v>0</v>
      </c>
      <c r="L268" s="34">
        <f t="shared" si="69"/>
        <v>0</v>
      </c>
      <c r="M268" s="5" t="str">
        <f t="shared" si="79"/>
        <v/>
      </c>
      <c r="N268" s="5" t="str">
        <f t="shared" si="80"/>
        <v/>
      </c>
      <c r="O268" s="34">
        <f t="shared" si="76"/>
        <v>0</v>
      </c>
      <c r="P268" s="5">
        <f t="shared" si="77"/>
        <v>0</v>
      </c>
      <c r="Q268" s="5">
        <f t="shared" si="78"/>
        <v>0</v>
      </c>
      <c r="R268" s="5">
        <f t="shared" si="70"/>
        <v>0</v>
      </c>
      <c r="S268" s="3">
        <f t="shared" si="71"/>
        <v>1.9160459561505538</v>
      </c>
    </row>
    <row r="269" spans="1:19" x14ac:dyDescent="0.25">
      <c r="A269" s="44">
        <v>36563</v>
      </c>
      <c r="B269" s="5">
        <v>18.760505999999999</v>
      </c>
      <c r="C269" s="5">
        <v>17.675867</v>
      </c>
      <c r="D269" s="3">
        <f t="shared" si="72"/>
        <v>0.6879509240535171</v>
      </c>
      <c r="E269" s="3">
        <f t="shared" si="73"/>
        <v>0.30807100071834115</v>
      </c>
      <c r="F269" s="3">
        <f t="shared" si="74"/>
        <v>0.29880049000424963</v>
      </c>
      <c r="G269" s="17">
        <f t="shared" si="81"/>
        <v>1.2713497334953272</v>
      </c>
      <c r="H269" s="33">
        <f t="shared" si="67"/>
        <v>0.20930900000000108</v>
      </c>
      <c r="I269" s="33">
        <f>(C269-C268)*'ADF test'!$P$3</f>
        <v>6.6656644166913248E-2</v>
      </c>
      <c r="J269" s="5" t="str">
        <f t="shared" si="68"/>
        <v/>
      </c>
      <c r="K269" s="5">
        <f t="shared" si="75"/>
        <v>0</v>
      </c>
      <c r="L269" s="34">
        <f t="shared" si="69"/>
        <v>0</v>
      </c>
      <c r="M269" s="5">
        <f t="shared" si="79"/>
        <v>-1</v>
      </c>
      <c r="N269" s="5" t="str">
        <f t="shared" si="80"/>
        <v/>
      </c>
      <c r="O269" s="34">
        <f t="shared" si="76"/>
        <v>-1</v>
      </c>
      <c r="P269" s="5">
        <f t="shared" si="77"/>
        <v>0</v>
      </c>
      <c r="Q269" s="5">
        <f t="shared" si="78"/>
        <v>0</v>
      </c>
      <c r="R269" s="5">
        <f t="shared" si="70"/>
        <v>0</v>
      </c>
      <c r="S269" s="3">
        <f t="shared" si="71"/>
        <v>1.9160459561505538</v>
      </c>
    </row>
    <row r="270" spans="1:19" x14ac:dyDescent="0.25">
      <c r="A270" s="44">
        <v>36564</v>
      </c>
      <c r="B270" s="5">
        <v>18.595255000000002</v>
      </c>
      <c r="C270" s="5">
        <v>17.508185999999998</v>
      </c>
      <c r="D270" s="3">
        <f t="shared" si="72"/>
        <v>0.65089588037271895</v>
      </c>
      <c r="E270" s="3">
        <f t="shared" si="73"/>
        <v>0.32388233105945674</v>
      </c>
      <c r="F270" s="3">
        <f t="shared" si="74"/>
        <v>0.31034207453701679</v>
      </c>
      <c r="G270" s="17">
        <f t="shared" si="81"/>
        <v>1.0537196730450318</v>
      </c>
      <c r="H270" s="33">
        <f t="shared" si="67"/>
        <v>-0.16525099999999782</v>
      </c>
      <c r="I270" s="33">
        <f>(C270-C269)*'ADF test'!$P$3</f>
        <v>-9.9982581183937547E-2</v>
      </c>
      <c r="J270" s="5" t="str">
        <f t="shared" si="68"/>
        <v/>
      </c>
      <c r="K270" s="5">
        <f t="shared" si="75"/>
        <v>0</v>
      </c>
      <c r="L270" s="34">
        <f t="shared" si="69"/>
        <v>0</v>
      </c>
      <c r="M270" s="5" t="str">
        <f t="shared" si="79"/>
        <v/>
      </c>
      <c r="N270" s="5" t="str">
        <f t="shared" si="80"/>
        <v/>
      </c>
      <c r="O270" s="34">
        <f t="shared" si="76"/>
        <v>-1</v>
      </c>
      <c r="P270" s="5">
        <f t="shared" si="77"/>
        <v>0.16525099999999782</v>
      </c>
      <c r="Q270" s="5">
        <f t="shared" si="78"/>
        <v>-9.9982581183937547E-2</v>
      </c>
      <c r="R270" s="5">
        <f t="shared" si="70"/>
        <v>6.526841881606027E-2</v>
      </c>
      <c r="S270" s="3">
        <f t="shared" si="71"/>
        <v>1.981314374966614</v>
      </c>
    </row>
    <row r="271" spans="1:19" x14ac:dyDescent="0.25">
      <c r="A271" s="44">
        <v>36565</v>
      </c>
      <c r="B271" s="5">
        <v>17.978352000000001</v>
      </c>
      <c r="C271" s="5">
        <v>16.767617999999999</v>
      </c>
      <c r="D271" s="3">
        <f t="shared" si="72"/>
        <v>0.72709937584986051</v>
      </c>
      <c r="E271" s="3">
        <f t="shared" si="73"/>
        <v>0.36267653754730889</v>
      </c>
      <c r="F271" s="3">
        <f t="shared" si="74"/>
        <v>0.31998803868787867</v>
      </c>
      <c r="G271" s="17">
        <f t="shared" si="81"/>
        <v>1.1388639394049831</v>
      </c>
      <c r="H271" s="33">
        <f t="shared" si="67"/>
        <v>-0.61690300000000065</v>
      </c>
      <c r="I271" s="33">
        <f>(C271-C270)*'ADF test'!$P$3</f>
        <v>-0.44157596974150598</v>
      </c>
      <c r="J271" s="5" t="str">
        <f t="shared" si="68"/>
        <v/>
      </c>
      <c r="K271" s="5">
        <f t="shared" si="75"/>
        <v>0</v>
      </c>
      <c r="L271" s="34">
        <f t="shared" si="69"/>
        <v>0</v>
      </c>
      <c r="M271" s="5" t="str">
        <f t="shared" si="79"/>
        <v/>
      </c>
      <c r="N271" s="5" t="str">
        <f t="shared" si="80"/>
        <v/>
      </c>
      <c r="O271" s="34">
        <f t="shared" si="76"/>
        <v>-1</v>
      </c>
      <c r="P271" s="5">
        <f t="shared" si="77"/>
        <v>0.61690300000000065</v>
      </c>
      <c r="Q271" s="5">
        <f t="shared" si="78"/>
        <v>-0.44157596974150598</v>
      </c>
      <c r="R271" s="5">
        <f t="shared" si="70"/>
        <v>0.17532703025849466</v>
      </c>
      <c r="S271" s="3">
        <f t="shared" si="71"/>
        <v>2.1566414052251086</v>
      </c>
    </row>
    <row r="272" spans="1:19" x14ac:dyDescent="0.25">
      <c r="A272" s="44">
        <v>36566</v>
      </c>
      <c r="B272" s="5">
        <v>18.352900999999999</v>
      </c>
      <c r="C272" s="5">
        <v>17.172829</v>
      </c>
      <c r="D272" s="3">
        <f t="shared" si="72"/>
        <v>0.6318462561776137</v>
      </c>
      <c r="E272" s="3">
        <f t="shared" si="73"/>
        <v>0.38150569433474013</v>
      </c>
      <c r="F272" s="3">
        <f t="shared" si="74"/>
        <v>0.3267654319462967</v>
      </c>
      <c r="G272" s="17">
        <f t="shared" si="81"/>
        <v>0.76611702881722377</v>
      </c>
      <c r="H272" s="33">
        <f t="shared" si="67"/>
        <v>0.37454899999999824</v>
      </c>
      <c r="I272" s="33">
        <f>(C272-C271)*'ADF test'!$P$3</f>
        <v>0.24161378870667655</v>
      </c>
      <c r="J272" s="5" t="str">
        <f t="shared" si="68"/>
        <v/>
      </c>
      <c r="K272" s="5">
        <f t="shared" si="75"/>
        <v>0</v>
      </c>
      <c r="L272" s="34">
        <f t="shared" si="69"/>
        <v>0</v>
      </c>
      <c r="M272" s="5" t="str">
        <f t="shared" si="79"/>
        <v/>
      </c>
      <c r="N272" s="5" t="str">
        <f t="shared" si="80"/>
        <v/>
      </c>
      <c r="O272" s="34">
        <f t="shared" si="76"/>
        <v>-1</v>
      </c>
      <c r="P272" s="5">
        <f t="shared" si="77"/>
        <v>-0.37454899999999824</v>
      </c>
      <c r="Q272" s="5">
        <f t="shared" si="78"/>
        <v>0.24161378870667655</v>
      </c>
      <c r="R272" s="5">
        <f t="shared" si="70"/>
        <v>-0.1329352112933217</v>
      </c>
      <c r="S272" s="3">
        <f t="shared" si="71"/>
        <v>2.0237061939317869</v>
      </c>
    </row>
    <row r="273" spans="1:19" x14ac:dyDescent="0.25">
      <c r="A273" s="44">
        <v>36567</v>
      </c>
      <c r="B273" s="5">
        <v>18.132580000000001</v>
      </c>
      <c r="C273" s="5">
        <v>16.544049999999999</v>
      </c>
      <c r="D273" s="3">
        <f t="shared" si="72"/>
        <v>0.99317537617632112</v>
      </c>
      <c r="E273" s="3">
        <f t="shared" si="73"/>
        <v>0.41975246174278857</v>
      </c>
      <c r="F273" s="3">
        <f t="shared" si="74"/>
        <v>0.36077411135124149</v>
      </c>
      <c r="G273" s="17">
        <f t="shared" si="81"/>
        <v>1.589423676454603</v>
      </c>
      <c r="H273" s="33">
        <f t="shared" si="67"/>
        <v>-0.22032099999999843</v>
      </c>
      <c r="I273" s="33">
        <f>(C273-C272)*'ADF test'!$P$3</f>
        <v>-0.37491992184120188</v>
      </c>
      <c r="J273" s="5" t="str">
        <f t="shared" si="68"/>
        <v/>
      </c>
      <c r="K273" s="5">
        <f t="shared" si="75"/>
        <v>0</v>
      </c>
      <c r="L273" s="34">
        <f t="shared" si="69"/>
        <v>0</v>
      </c>
      <c r="M273" s="5">
        <f t="shared" si="79"/>
        <v>-1</v>
      </c>
      <c r="N273" s="5" t="str">
        <f t="shared" si="80"/>
        <v/>
      </c>
      <c r="O273" s="34">
        <f t="shared" si="76"/>
        <v>-1</v>
      </c>
      <c r="P273" s="5">
        <f t="shared" si="77"/>
        <v>0.22032099999999843</v>
      </c>
      <c r="Q273" s="5">
        <f t="shared" si="78"/>
        <v>-0.37491992184120188</v>
      </c>
      <c r="R273" s="5">
        <f t="shared" si="70"/>
        <v>-0.15459892184120344</v>
      </c>
      <c r="S273" s="3">
        <f t="shared" si="71"/>
        <v>1.8691072720905835</v>
      </c>
    </row>
    <row r="274" spans="1:19" x14ac:dyDescent="0.25">
      <c r="A274" s="44">
        <v>36570</v>
      </c>
      <c r="B274" s="5">
        <v>18.419003</v>
      </c>
      <c r="C274" s="5">
        <v>16.502127000000002</v>
      </c>
      <c r="D274" s="3">
        <f t="shared" si="72"/>
        <v>1.2548431704206955</v>
      </c>
      <c r="E274" s="3">
        <f t="shared" si="73"/>
        <v>0.45780593827825755</v>
      </c>
      <c r="F274" s="3">
        <f t="shared" si="74"/>
        <v>0.41435849989543511</v>
      </c>
      <c r="G274" s="17">
        <f t="shared" si="81"/>
        <v>1.9235450276597998</v>
      </c>
      <c r="H274" s="33">
        <f t="shared" si="67"/>
        <v>0.28642299999999921</v>
      </c>
      <c r="I274" s="33">
        <f>(C274-C273)*'ADF test'!$P$3</f>
        <v>-2.4997285029155807E-2</v>
      </c>
      <c r="J274" s="5" t="str">
        <f t="shared" si="68"/>
        <v/>
      </c>
      <c r="K274" s="5">
        <f t="shared" si="75"/>
        <v>0</v>
      </c>
      <c r="L274" s="34">
        <f t="shared" si="69"/>
        <v>0</v>
      </c>
      <c r="M274" s="5">
        <f t="shared" si="79"/>
        <v>-1</v>
      </c>
      <c r="N274" s="5" t="str">
        <f t="shared" si="80"/>
        <v/>
      </c>
      <c r="O274" s="34">
        <f t="shared" si="76"/>
        <v>-1</v>
      </c>
      <c r="P274" s="5">
        <f t="shared" si="77"/>
        <v>-0.28642299999999921</v>
      </c>
      <c r="Q274" s="5">
        <f t="shared" si="78"/>
        <v>-2.4997285029155807E-2</v>
      </c>
      <c r="R274" s="5">
        <f t="shared" si="70"/>
        <v>-0.31142028502915503</v>
      </c>
      <c r="S274" s="3">
        <f t="shared" si="71"/>
        <v>1.5576869870614285</v>
      </c>
    </row>
    <row r="275" spans="1:19" s="8" customFormat="1" x14ac:dyDescent="0.25">
      <c r="A275" s="44">
        <v>36571</v>
      </c>
      <c r="B275" s="5">
        <v>19.190128000000001</v>
      </c>
      <c r="C275" s="5">
        <v>17.326536000000001</v>
      </c>
      <c r="D275" s="3">
        <f t="shared" si="72"/>
        <v>1.0434308179338103</v>
      </c>
      <c r="E275" s="3">
        <f t="shared" si="73"/>
        <v>0.53159470618974347</v>
      </c>
      <c r="F275" s="3">
        <f t="shared" si="74"/>
        <v>0.40638364022366086</v>
      </c>
      <c r="G275" s="17">
        <f t="shared" si="81"/>
        <v>1.2594899525541143</v>
      </c>
      <c r="H275" s="33">
        <f t="shared" si="67"/>
        <v>0.77112500000000139</v>
      </c>
      <c r="I275" s="33">
        <f>(C275-C274)*'ADF test'!$P$3</f>
        <v>0.49156755846677824</v>
      </c>
      <c r="J275" s="5" t="str">
        <f t="shared" si="68"/>
        <v/>
      </c>
      <c r="K275" s="5">
        <f t="shared" si="75"/>
        <v>0</v>
      </c>
      <c r="L275" s="34">
        <f t="shared" si="69"/>
        <v>0</v>
      </c>
      <c r="M275" s="5">
        <f t="shared" si="79"/>
        <v>-1</v>
      </c>
      <c r="N275" s="5" t="str">
        <f t="shared" si="80"/>
        <v/>
      </c>
      <c r="O275" s="34">
        <f t="shared" si="76"/>
        <v>-1</v>
      </c>
      <c r="P275" s="5">
        <f t="shared" si="77"/>
        <v>-0.77112500000000139</v>
      </c>
      <c r="Q275" s="5">
        <f t="shared" si="78"/>
        <v>0.49156755846677824</v>
      </c>
      <c r="R275" s="5">
        <f t="shared" si="70"/>
        <v>-0.27955744153322315</v>
      </c>
      <c r="S275" s="3">
        <f t="shared" si="71"/>
        <v>1.2781295455282053</v>
      </c>
    </row>
    <row r="276" spans="1:19" x14ac:dyDescent="0.25">
      <c r="A276" s="44">
        <v>36572</v>
      </c>
      <c r="B276" s="5">
        <v>19.278255000000001</v>
      </c>
      <c r="C276" s="5">
        <v>17.693183999999999</v>
      </c>
      <c r="D276" s="3">
        <f t="shared" si="72"/>
        <v>0.63351257300534058</v>
      </c>
      <c r="E276" s="3">
        <f t="shared" si="73"/>
        <v>0.57980384525074813</v>
      </c>
      <c r="F276" s="3">
        <f t="shared" si="74"/>
        <v>0.3653566233206732</v>
      </c>
      <c r="G276" s="17">
        <f t="shared" si="81"/>
        <v>0.14700356946164447</v>
      </c>
      <c r="H276" s="33">
        <f t="shared" si="67"/>
        <v>8.8127000000000066E-2</v>
      </c>
      <c r="I276" s="33">
        <f>(C276-C275)*'ADF test'!$P$3</f>
        <v>0.21861995948215804</v>
      </c>
      <c r="J276" s="5" t="str">
        <f t="shared" si="68"/>
        <v/>
      </c>
      <c r="K276" s="5">
        <f t="shared" si="75"/>
        <v>0</v>
      </c>
      <c r="L276" s="34">
        <f t="shared" si="69"/>
        <v>0</v>
      </c>
      <c r="M276" s="5" t="str">
        <f t="shared" si="79"/>
        <v/>
      </c>
      <c r="N276" s="5" t="str">
        <f t="shared" si="80"/>
        <v/>
      </c>
      <c r="O276" s="34">
        <f t="shared" si="76"/>
        <v>-1</v>
      </c>
      <c r="P276" s="5">
        <f t="shared" si="77"/>
        <v>-8.8127000000000066E-2</v>
      </c>
      <c r="Q276" s="5">
        <f t="shared" si="78"/>
        <v>0.21861995948215804</v>
      </c>
      <c r="R276" s="5">
        <f t="shared" si="70"/>
        <v>0.13049295948215797</v>
      </c>
      <c r="S276" s="3">
        <f t="shared" si="71"/>
        <v>1.4086225050103633</v>
      </c>
    </row>
    <row r="277" spans="1:19" s="8" customFormat="1" x14ac:dyDescent="0.25">
      <c r="A277" s="44">
        <v>36573</v>
      </c>
      <c r="B277" s="5">
        <v>19.256224</v>
      </c>
      <c r="C277" s="5">
        <v>17.67897</v>
      </c>
      <c r="D277" s="3">
        <f t="shared" si="72"/>
        <v>0.50221918278974798</v>
      </c>
      <c r="E277" s="3">
        <f t="shared" si="73"/>
        <v>0.62681481871555556</v>
      </c>
      <c r="F277" s="3">
        <f t="shared" si="74"/>
        <v>0.29262476023049261</v>
      </c>
      <c r="G277" s="17">
        <f t="shared" si="81"/>
        <v>-0.42578637510943013</v>
      </c>
      <c r="H277" s="33">
        <f t="shared" si="67"/>
        <v>-2.203100000000191E-2</v>
      </c>
      <c r="I277" s="33">
        <f>(C277-C276)*'ADF test'!$P$3</f>
        <v>-8.4753335735615817E-3</v>
      </c>
      <c r="J277" s="5" t="str">
        <f t="shared" si="68"/>
        <v/>
      </c>
      <c r="K277" s="5" t="str">
        <f t="shared" si="75"/>
        <v/>
      </c>
      <c r="L277" s="34">
        <f t="shared" si="69"/>
        <v>0</v>
      </c>
      <c r="M277" s="5" t="str">
        <f t="shared" si="79"/>
        <v/>
      </c>
      <c r="N277" s="5">
        <f t="shared" si="80"/>
        <v>0</v>
      </c>
      <c r="O277" s="34">
        <f t="shared" si="76"/>
        <v>0</v>
      </c>
      <c r="P277" s="5">
        <f t="shared" si="77"/>
        <v>2.203100000000191E-2</v>
      </c>
      <c r="Q277" s="5">
        <f t="shared" si="78"/>
        <v>-8.4753335735615817E-3</v>
      </c>
      <c r="R277" s="5">
        <f t="shared" si="70"/>
        <v>1.3555666426440328E-2</v>
      </c>
      <c r="S277" s="3">
        <f t="shared" si="71"/>
        <v>1.4221781714368036</v>
      </c>
    </row>
    <row r="278" spans="1:19" x14ac:dyDescent="0.25">
      <c r="A278" s="44">
        <v>36574</v>
      </c>
      <c r="B278" s="5">
        <v>18.694399000000001</v>
      </c>
      <c r="C278" s="5">
        <v>17.323689000000002</v>
      </c>
      <c r="D278" s="3">
        <f t="shared" si="72"/>
        <v>0.23528784305347372</v>
      </c>
      <c r="E278" s="3">
        <f t="shared" si="73"/>
        <v>0.63555633240972043</v>
      </c>
      <c r="F278" s="3">
        <f t="shared" si="74"/>
        <v>0.27738455860724276</v>
      </c>
      <c r="G278" s="17">
        <f t="shared" si="81"/>
        <v>-1.4430092697517423</v>
      </c>
      <c r="H278" s="33">
        <f t="shared" si="67"/>
        <v>-0.56182499999999891</v>
      </c>
      <c r="I278" s="33">
        <f>(C278-C277)*'ADF test'!$P$3</f>
        <v>-0.21184219694306416</v>
      </c>
      <c r="J278" s="5">
        <f t="shared" si="68"/>
        <v>1</v>
      </c>
      <c r="K278" s="5" t="str">
        <f t="shared" si="75"/>
        <v/>
      </c>
      <c r="L278" s="34">
        <f t="shared" si="69"/>
        <v>1</v>
      </c>
      <c r="M278" s="5" t="str">
        <f t="shared" si="79"/>
        <v/>
      </c>
      <c r="N278" s="5">
        <f t="shared" si="80"/>
        <v>0</v>
      </c>
      <c r="O278" s="34">
        <f t="shared" si="76"/>
        <v>0</v>
      </c>
      <c r="P278" s="5">
        <f t="shared" si="77"/>
        <v>0</v>
      </c>
      <c r="Q278" s="5">
        <f t="shared" si="78"/>
        <v>0</v>
      </c>
      <c r="R278" s="5">
        <f t="shared" si="70"/>
        <v>0</v>
      </c>
      <c r="S278" s="3">
        <f t="shared" si="71"/>
        <v>1.4221781714368036</v>
      </c>
    </row>
    <row r="279" spans="1:19" x14ac:dyDescent="0.25">
      <c r="A279" s="44">
        <v>36578</v>
      </c>
      <c r="B279" s="5">
        <v>18.529169</v>
      </c>
      <c r="C279" s="5">
        <v>17.209994999999999</v>
      </c>
      <c r="D279" s="3">
        <f t="shared" si="72"/>
        <v>0.12491299663399147</v>
      </c>
      <c r="E279" s="3">
        <f t="shared" si="73"/>
        <v>0.62847359268357206</v>
      </c>
      <c r="F279" s="3">
        <f t="shared" si="74"/>
        <v>0.28939293797424093</v>
      </c>
      <c r="G279" s="17">
        <f t="shared" si="81"/>
        <v>-1.7400583427312344</v>
      </c>
      <c r="H279" s="33">
        <f t="shared" si="67"/>
        <v>-0.1652300000000011</v>
      </c>
      <c r="I279" s="33">
        <f>(C279-C278)*'ADF test'!$P$3</f>
        <v>-6.7791935789545135E-2</v>
      </c>
      <c r="J279" s="5">
        <f t="shared" si="68"/>
        <v>1</v>
      </c>
      <c r="K279" s="5" t="str">
        <f t="shared" si="75"/>
        <v/>
      </c>
      <c r="L279" s="34">
        <f t="shared" si="69"/>
        <v>1</v>
      </c>
      <c r="M279" s="5" t="str">
        <f t="shared" si="79"/>
        <v/>
      </c>
      <c r="N279" s="5">
        <f t="shared" si="80"/>
        <v>0</v>
      </c>
      <c r="O279" s="34">
        <f t="shared" si="76"/>
        <v>0</v>
      </c>
      <c r="P279" s="5">
        <f t="shared" si="77"/>
        <v>-0.1652300000000011</v>
      </c>
      <c r="Q279" s="5">
        <f t="shared" si="78"/>
        <v>6.7791935789545135E-2</v>
      </c>
      <c r="R279" s="5">
        <f t="shared" si="70"/>
        <v>-9.7438064210455963E-2</v>
      </c>
      <c r="S279" s="3">
        <f t="shared" si="71"/>
        <v>1.3247401072263476</v>
      </c>
    </row>
    <row r="280" spans="1:19" x14ac:dyDescent="0.25">
      <c r="A280" s="44">
        <v>36579</v>
      </c>
      <c r="B280" s="5">
        <v>18.044447000000002</v>
      </c>
      <c r="C280" s="5">
        <v>16.655754000000002</v>
      </c>
      <c r="D280" s="3">
        <f t="shared" si="72"/>
        <v>0.1724696991249175</v>
      </c>
      <c r="E280" s="3">
        <f t="shared" si="73"/>
        <v>0.6148022962235653</v>
      </c>
      <c r="F280" s="3">
        <f t="shared" si="74"/>
        <v>0.30603696587053014</v>
      </c>
      <c r="G280" s="17">
        <f t="shared" si="81"/>
        <v>-1.4453567589144702</v>
      </c>
      <c r="H280" s="33">
        <f t="shared" si="67"/>
        <v>-0.48472199999999788</v>
      </c>
      <c r="I280" s="33">
        <f>(C280-C279)*'ADF test'!$P$3</f>
        <v>-0.33047540137502707</v>
      </c>
      <c r="J280" s="5">
        <f t="shared" si="68"/>
        <v>1</v>
      </c>
      <c r="K280" s="5" t="str">
        <f t="shared" si="75"/>
        <v/>
      </c>
      <c r="L280" s="34">
        <f t="shared" si="69"/>
        <v>1</v>
      </c>
      <c r="M280" s="5" t="str">
        <f t="shared" si="79"/>
        <v/>
      </c>
      <c r="N280" s="5">
        <f t="shared" si="80"/>
        <v>0</v>
      </c>
      <c r="O280" s="34">
        <f t="shared" si="76"/>
        <v>0</v>
      </c>
      <c r="P280" s="5">
        <f t="shared" si="77"/>
        <v>-0.48472199999999788</v>
      </c>
      <c r="Q280" s="5">
        <f t="shared" si="78"/>
        <v>0.33047540137502707</v>
      </c>
      <c r="R280" s="5">
        <f t="shared" si="70"/>
        <v>-0.15424659862497081</v>
      </c>
      <c r="S280" s="3">
        <f t="shared" si="71"/>
        <v>1.1704935086013768</v>
      </c>
    </row>
    <row r="281" spans="1:19" x14ac:dyDescent="0.25">
      <c r="A281" s="44">
        <v>36580</v>
      </c>
      <c r="B281" s="5">
        <v>17.846153000000001</v>
      </c>
      <c r="C281" s="5">
        <v>16.24362</v>
      </c>
      <c r="D281" s="3">
        <f t="shared" si="72"/>
        <v>0.34648128010804058</v>
      </c>
      <c r="E281" s="3">
        <f t="shared" si="73"/>
        <v>0.61244178701583851</v>
      </c>
      <c r="F281" s="3">
        <f t="shared" si="74"/>
        <v>0.3080726924510056</v>
      </c>
      <c r="G281" s="17">
        <f t="shared" si="81"/>
        <v>-0.86330438699981504</v>
      </c>
      <c r="H281" s="33">
        <f t="shared" si="67"/>
        <v>-0.19829400000000064</v>
      </c>
      <c r="I281" s="33">
        <f>(C281-C280)*'ADF test'!$P$3</f>
        <v>-0.24574174243748945</v>
      </c>
      <c r="J281" s="5" t="str">
        <f t="shared" si="68"/>
        <v/>
      </c>
      <c r="K281" s="5" t="str">
        <f t="shared" si="75"/>
        <v/>
      </c>
      <c r="L281" s="34">
        <f t="shared" si="69"/>
        <v>1</v>
      </c>
      <c r="M281" s="5" t="str">
        <f t="shared" si="79"/>
        <v/>
      </c>
      <c r="N281" s="5">
        <f t="shared" si="80"/>
        <v>0</v>
      </c>
      <c r="O281" s="34">
        <f t="shared" si="76"/>
        <v>0</v>
      </c>
      <c r="P281" s="5">
        <f t="shared" si="77"/>
        <v>-0.19829400000000064</v>
      </c>
      <c r="Q281" s="5">
        <f t="shared" si="78"/>
        <v>0.24574174243748945</v>
      </c>
      <c r="R281" s="5">
        <f t="shared" si="70"/>
        <v>4.744774243748881E-2</v>
      </c>
      <c r="S281" s="3">
        <f t="shared" si="71"/>
        <v>1.2179412510388656</v>
      </c>
    </row>
    <row r="282" spans="1:19" x14ac:dyDescent="0.25">
      <c r="A282" s="44">
        <v>36581</v>
      </c>
      <c r="B282" s="5">
        <v>17.493641</v>
      </c>
      <c r="C282" s="5">
        <v>16.158358</v>
      </c>
      <c r="D282" s="3">
        <f t="shared" si="72"/>
        <v>4.5072816230025126E-2</v>
      </c>
      <c r="E282" s="3">
        <f t="shared" si="73"/>
        <v>0.57894713224617655</v>
      </c>
      <c r="F282" s="3">
        <f t="shared" si="74"/>
        <v>0.33927369982833133</v>
      </c>
      <c r="G282" s="17">
        <f t="shared" si="81"/>
        <v>-1.57358002193004</v>
      </c>
      <c r="H282" s="33">
        <f t="shared" si="67"/>
        <v>-0.35251200000000082</v>
      </c>
      <c r="I282" s="33">
        <f>(C282-C281)*'ADF test'!$P$3</f>
        <v>-5.0838883575985427E-2</v>
      </c>
      <c r="J282" s="5">
        <f t="shared" si="68"/>
        <v>1</v>
      </c>
      <c r="K282" s="5" t="str">
        <f t="shared" si="75"/>
        <v/>
      </c>
      <c r="L282" s="34">
        <f t="shared" si="69"/>
        <v>1</v>
      </c>
      <c r="M282" s="5" t="str">
        <f t="shared" si="79"/>
        <v/>
      </c>
      <c r="N282" s="5">
        <f t="shared" si="80"/>
        <v>0</v>
      </c>
      <c r="O282" s="34">
        <f t="shared" si="76"/>
        <v>0</v>
      </c>
      <c r="P282" s="5">
        <f t="shared" si="77"/>
        <v>-0.35251200000000082</v>
      </c>
      <c r="Q282" s="5">
        <f t="shared" si="78"/>
        <v>5.0838883575985427E-2</v>
      </c>
      <c r="R282" s="5">
        <f t="shared" si="70"/>
        <v>-0.3016731164240154</v>
      </c>
      <c r="S282" s="3">
        <f t="shared" si="71"/>
        <v>0.91626813461485024</v>
      </c>
    </row>
    <row r="283" spans="1:19" x14ac:dyDescent="0.25">
      <c r="A283" s="44">
        <v>36584</v>
      </c>
      <c r="B283" s="5">
        <v>18.022418999999999</v>
      </c>
      <c r="C283" s="5">
        <v>16.954197000000001</v>
      </c>
      <c r="D283" s="3">
        <f t="shared" si="72"/>
        <v>-0.30491800383441259</v>
      </c>
      <c r="E283" s="3">
        <f t="shared" si="73"/>
        <v>0.52375284509169928</v>
      </c>
      <c r="F283" s="3">
        <f t="shared" si="74"/>
        <v>0.40489291654294374</v>
      </c>
      <c r="G283" s="17">
        <f t="shared" si="81"/>
        <v>-2.0466420010541762</v>
      </c>
      <c r="H283" s="33">
        <f t="shared" si="67"/>
        <v>0.52877799999999908</v>
      </c>
      <c r="I283" s="33">
        <f>(C283-C282)*'ADF test'!$P$3</f>
        <v>0.47453222146124446</v>
      </c>
      <c r="J283" s="5">
        <f t="shared" si="68"/>
        <v>1</v>
      </c>
      <c r="K283" s="5" t="str">
        <f t="shared" si="75"/>
        <v/>
      </c>
      <c r="L283" s="34">
        <f t="shared" si="69"/>
        <v>1</v>
      </c>
      <c r="M283" s="5" t="str">
        <f t="shared" si="79"/>
        <v/>
      </c>
      <c r="N283" s="5">
        <f t="shared" si="80"/>
        <v>0</v>
      </c>
      <c r="O283" s="34">
        <f t="shared" si="76"/>
        <v>0</v>
      </c>
      <c r="P283" s="5">
        <f t="shared" si="77"/>
        <v>0.52877799999999908</v>
      </c>
      <c r="Q283" s="5">
        <f t="shared" si="78"/>
        <v>-0.47453222146124446</v>
      </c>
      <c r="R283" s="5">
        <f t="shared" si="70"/>
        <v>5.4245778538754619E-2</v>
      </c>
      <c r="S283" s="3">
        <f t="shared" si="71"/>
        <v>0.97051391315360491</v>
      </c>
    </row>
    <row r="284" spans="1:19" x14ac:dyDescent="0.25">
      <c r="A284" s="44">
        <v>36585</v>
      </c>
      <c r="B284" s="5">
        <v>18.441033999999998</v>
      </c>
      <c r="C284" s="5">
        <v>16.982617999999999</v>
      </c>
      <c r="D284" s="3">
        <f t="shared" si="72"/>
        <v>4.9835704721562735E-2</v>
      </c>
      <c r="E284" s="3">
        <f t="shared" si="73"/>
        <v>0.48713224330107652</v>
      </c>
      <c r="F284" s="3">
        <f t="shared" si="74"/>
        <v>0.42029098418418154</v>
      </c>
      <c r="G284" s="17">
        <f t="shared" si="81"/>
        <v>-1.0404613827925464</v>
      </c>
      <c r="H284" s="33">
        <f t="shared" ref="H284:H347" si="82">B284-B283</f>
        <v>0.41861499999999907</v>
      </c>
      <c r="I284" s="33">
        <f>(C284-C283)*'ADF test'!$P$3</f>
        <v>1.694649328086344E-2</v>
      </c>
      <c r="J284" s="5" t="str">
        <f t="shared" ref="J284:J347" si="83">IF(G284&lt;-$U$1,1,"")</f>
        <v/>
      </c>
      <c r="K284" s="5" t="str">
        <f t="shared" si="75"/>
        <v/>
      </c>
      <c r="L284" s="34">
        <f t="shared" ref="L284:L347" si="84">IF(J284&lt;&gt;"",J284,IF(K284&lt;&gt;"",K284,L283))</f>
        <v>1</v>
      </c>
      <c r="M284" s="5" t="str">
        <f t="shared" si="79"/>
        <v/>
      </c>
      <c r="N284" s="5">
        <f t="shared" si="80"/>
        <v>0</v>
      </c>
      <c r="O284" s="34">
        <f t="shared" si="76"/>
        <v>0</v>
      </c>
      <c r="P284" s="5">
        <f t="shared" si="77"/>
        <v>0.41861499999999907</v>
      </c>
      <c r="Q284" s="5">
        <f t="shared" si="78"/>
        <v>-1.694649328086344E-2</v>
      </c>
      <c r="R284" s="5">
        <f t="shared" ref="R284:R347" si="85">P284+Q284</f>
        <v>0.40166850671913562</v>
      </c>
      <c r="S284" s="3">
        <f t="shared" ref="S284:S347" si="86">S283+R284</f>
        <v>1.3721824198727406</v>
      </c>
    </row>
    <row r="285" spans="1:19" x14ac:dyDescent="0.25">
      <c r="A285" s="44">
        <v>36586</v>
      </c>
      <c r="B285" s="5">
        <v>18.903713</v>
      </c>
      <c r="C285" s="5">
        <v>17.110524999999999</v>
      </c>
      <c r="D285" s="3">
        <f t="shared" ref="D285:D348" si="87">B285-LINEST(B270:B285,C270:C285, FALSE)*C285</f>
        <v>0.32534574991696275</v>
      </c>
      <c r="E285" s="3">
        <f t="shared" ref="E285:E348" si="88">AVERAGE(D270:D285)</f>
        <v>0.46446941991754187</v>
      </c>
      <c r="F285" s="3">
        <f t="shared" ref="F285:F348" si="89">_xlfn.STDEV.S(D270:D285)</f>
        <v>0.41851298193171055</v>
      </c>
      <c r="G285" s="17">
        <f t="shared" si="81"/>
        <v>-0.33242378613545653</v>
      </c>
      <c r="H285" s="33">
        <f t="shared" si="82"/>
        <v>0.46267900000000139</v>
      </c>
      <c r="I285" s="33">
        <f>(C285-C284)*'ADF test'!$P$3</f>
        <v>7.6266673096497581E-2</v>
      </c>
      <c r="J285" s="5" t="str">
        <f t="shared" si="83"/>
        <v/>
      </c>
      <c r="K285" s="5" t="str">
        <f t="shared" si="75"/>
        <v/>
      </c>
      <c r="L285" s="34">
        <f t="shared" si="84"/>
        <v>1</v>
      </c>
      <c r="M285" s="5" t="str">
        <f t="shared" si="79"/>
        <v/>
      </c>
      <c r="N285" s="5">
        <f t="shared" si="80"/>
        <v>0</v>
      </c>
      <c r="O285" s="34">
        <f t="shared" si="76"/>
        <v>0</v>
      </c>
      <c r="P285" s="5">
        <f t="shared" si="77"/>
        <v>0.46267900000000139</v>
      </c>
      <c r="Q285" s="5">
        <f t="shared" si="78"/>
        <v>-7.6266673096497581E-2</v>
      </c>
      <c r="R285" s="5">
        <f t="shared" si="85"/>
        <v>0.3864123269035038</v>
      </c>
      <c r="S285" s="3">
        <f t="shared" si="86"/>
        <v>1.7585947467762444</v>
      </c>
    </row>
    <row r="286" spans="1:19" x14ac:dyDescent="0.25">
      <c r="A286" s="44">
        <v>36587</v>
      </c>
      <c r="B286" s="5">
        <v>19.256224</v>
      </c>
      <c r="C286" s="5">
        <v>17.209994999999999</v>
      </c>
      <c r="D286" s="3">
        <f t="shared" si="87"/>
        <v>0.5061427107881471</v>
      </c>
      <c r="E286" s="3">
        <f t="shared" si="88"/>
        <v>0.45542234681850613</v>
      </c>
      <c r="F286" s="3">
        <f t="shared" si="89"/>
        <v>0.4157698871722334</v>
      </c>
      <c r="G286" s="17">
        <f t="shared" si="81"/>
        <v>0.1219914321227164</v>
      </c>
      <c r="H286" s="33">
        <f t="shared" si="82"/>
        <v>0.3525109999999998</v>
      </c>
      <c r="I286" s="33">
        <f>(C286-C285)*'ADF test'!$P$3</f>
        <v>5.9310639549896418E-2</v>
      </c>
      <c r="J286" s="5" t="str">
        <f t="shared" si="83"/>
        <v/>
      </c>
      <c r="K286" s="5">
        <f t="shared" si="75"/>
        <v>0</v>
      </c>
      <c r="L286" s="34">
        <f t="shared" si="84"/>
        <v>0</v>
      </c>
      <c r="M286" s="5" t="str">
        <f t="shared" si="79"/>
        <v/>
      </c>
      <c r="N286" s="5" t="str">
        <f t="shared" si="80"/>
        <v/>
      </c>
      <c r="O286" s="34">
        <f t="shared" si="76"/>
        <v>0</v>
      </c>
      <c r="P286" s="5">
        <f t="shared" si="77"/>
        <v>0.3525109999999998</v>
      </c>
      <c r="Q286" s="5">
        <f t="shared" si="78"/>
        <v>-5.9310639549896418E-2</v>
      </c>
      <c r="R286" s="5">
        <f t="shared" si="85"/>
        <v>0.29320036045010339</v>
      </c>
      <c r="S286" s="3">
        <f t="shared" si="86"/>
        <v>2.0517951072263476</v>
      </c>
    </row>
    <row r="287" spans="1:19" x14ac:dyDescent="0.25">
      <c r="A287" s="44">
        <v>36588</v>
      </c>
      <c r="B287" s="5">
        <v>18.947769000000001</v>
      </c>
      <c r="C287" s="5">
        <v>16.954197000000001</v>
      </c>
      <c r="D287" s="3">
        <f t="shared" si="87"/>
        <v>0.4288833252219888</v>
      </c>
      <c r="E287" s="3">
        <f t="shared" si="88"/>
        <v>0.43678384365426415</v>
      </c>
      <c r="F287" s="3">
        <f t="shared" si="89"/>
        <v>0.40941475278328021</v>
      </c>
      <c r="G287" s="17">
        <f t="shared" si="81"/>
        <v>-1.9297102457999146E-2</v>
      </c>
      <c r="H287" s="33">
        <f t="shared" si="82"/>
        <v>-0.30845499999999859</v>
      </c>
      <c r="I287" s="33">
        <f>(C287-C286)*'ADF test'!$P$3</f>
        <v>-0.15252380592725745</v>
      </c>
      <c r="J287" s="5" t="str">
        <f t="shared" si="83"/>
        <v/>
      </c>
      <c r="K287" s="5" t="str">
        <f t="shared" si="75"/>
        <v/>
      </c>
      <c r="L287" s="34">
        <f t="shared" si="84"/>
        <v>0</v>
      </c>
      <c r="M287" s="5" t="str">
        <f t="shared" si="79"/>
        <v/>
      </c>
      <c r="N287" s="5">
        <f t="shared" si="80"/>
        <v>0</v>
      </c>
      <c r="O287" s="34">
        <f t="shared" si="76"/>
        <v>0</v>
      </c>
      <c r="P287" s="5">
        <f t="shared" si="77"/>
        <v>0</v>
      </c>
      <c r="Q287" s="5">
        <f t="shared" si="78"/>
        <v>0</v>
      </c>
      <c r="R287" s="5">
        <f t="shared" si="85"/>
        <v>0</v>
      </c>
      <c r="S287" s="3">
        <f t="shared" si="86"/>
        <v>2.0517951072263476</v>
      </c>
    </row>
    <row r="288" spans="1:19" x14ac:dyDescent="0.25">
      <c r="A288" s="44">
        <v>36591</v>
      </c>
      <c r="B288" s="5">
        <v>18.837617999999999</v>
      </c>
      <c r="C288" s="5">
        <v>16.826294000000001</v>
      </c>
      <c r="D288" s="3">
        <f t="shared" si="87"/>
        <v>0.40486363060842478</v>
      </c>
      <c r="E288" s="3">
        <f t="shared" si="88"/>
        <v>0.42259742955618984</v>
      </c>
      <c r="F288" s="3">
        <f t="shared" si="89"/>
        <v>0.4061244540491652</v>
      </c>
      <c r="G288" s="17">
        <f t="shared" si="81"/>
        <v>-4.3665922529299878E-2</v>
      </c>
      <c r="H288" s="33">
        <f t="shared" si="82"/>
        <v>-0.11015100000000189</v>
      </c>
      <c r="I288" s="33">
        <f>(C288-C287)*'ADF test'!$P$3</f>
        <v>-7.6264288030063146E-2</v>
      </c>
      <c r="J288" s="5" t="str">
        <f t="shared" si="83"/>
        <v/>
      </c>
      <c r="K288" s="5" t="str">
        <f t="shared" ref="K288:K351" si="90">IF(G288&gt;$X$1,0,"")</f>
        <v/>
      </c>
      <c r="L288" s="34">
        <f t="shared" si="84"/>
        <v>0</v>
      </c>
      <c r="M288" s="5" t="str">
        <f t="shared" si="79"/>
        <v/>
      </c>
      <c r="N288" s="5">
        <f t="shared" si="80"/>
        <v>0</v>
      </c>
      <c r="O288" s="34">
        <f t="shared" ref="O288:O351" si="91">IF(M288&lt;&gt;"",M288,IF(N288&lt;&gt;"",N288,O287))</f>
        <v>0</v>
      </c>
      <c r="P288" s="5">
        <f t="shared" ref="P288:P351" si="92">(H288*L287)+(O287*H288)</f>
        <v>0</v>
      </c>
      <c r="Q288" s="5">
        <f t="shared" ref="Q288:Q351" si="93">(I288*L287*-1)+(O287*-1*I288)</f>
        <v>0</v>
      </c>
      <c r="R288" s="5">
        <f t="shared" si="85"/>
        <v>0</v>
      </c>
      <c r="S288" s="3">
        <f t="shared" si="86"/>
        <v>2.0517951072263476</v>
      </c>
    </row>
    <row r="289" spans="1:19" x14ac:dyDescent="0.25">
      <c r="A289" s="44">
        <v>36592</v>
      </c>
      <c r="B289" s="5">
        <v>20.137523999999999</v>
      </c>
      <c r="C289" s="5">
        <v>18.417973</v>
      </c>
      <c r="D289" s="3">
        <f t="shared" si="87"/>
        <v>-3.5461177523981036E-2</v>
      </c>
      <c r="E289" s="3">
        <f t="shared" si="88"/>
        <v>0.35830764494992096</v>
      </c>
      <c r="F289" s="3">
        <f t="shared" si="89"/>
        <v>0.39091207489889951</v>
      </c>
      <c r="G289" s="17">
        <f t="shared" si="81"/>
        <v>-1.007307903128194</v>
      </c>
      <c r="H289" s="33">
        <f t="shared" si="82"/>
        <v>1.299906</v>
      </c>
      <c r="I289" s="33">
        <f>(C289-C288)*'ADF test'!$P$3</f>
        <v>0.94906503918909602</v>
      </c>
      <c r="J289" s="5" t="str">
        <f t="shared" si="83"/>
        <v/>
      </c>
      <c r="K289" s="5" t="str">
        <f t="shared" si="90"/>
        <v/>
      </c>
      <c r="L289" s="34">
        <f t="shared" si="84"/>
        <v>0</v>
      </c>
      <c r="M289" s="5" t="str">
        <f t="shared" ref="M289:M352" si="94">IF(G289&gt;$U$1,-1,"")</f>
        <v/>
      </c>
      <c r="N289" s="5">
        <f t="shared" ref="N289:N352" si="95">IF(G289&lt;$X$1,0,"")</f>
        <v>0</v>
      </c>
      <c r="O289" s="34">
        <f t="shared" si="91"/>
        <v>0</v>
      </c>
      <c r="P289" s="5">
        <f t="shared" si="92"/>
        <v>0</v>
      </c>
      <c r="Q289" s="5">
        <f t="shared" si="93"/>
        <v>0</v>
      </c>
      <c r="R289" s="5">
        <f t="shared" si="85"/>
        <v>0</v>
      </c>
      <c r="S289" s="3">
        <f t="shared" si="86"/>
        <v>2.0517951072263476</v>
      </c>
    </row>
    <row r="290" spans="1:19" x14ac:dyDescent="0.25">
      <c r="A290" s="44">
        <v>36593</v>
      </c>
      <c r="B290" s="5">
        <v>19.807041000000002</v>
      </c>
      <c r="C290" s="5">
        <v>18.432186000000002</v>
      </c>
      <c r="D290" s="3">
        <f t="shared" si="87"/>
        <v>-0.33205188615043468</v>
      </c>
      <c r="E290" s="3">
        <f t="shared" si="88"/>
        <v>0.25912670391422532</v>
      </c>
      <c r="F290" s="3">
        <f t="shared" si="89"/>
        <v>0.34714207881315373</v>
      </c>
      <c r="G290" s="17">
        <f t="shared" si="81"/>
        <v>-1.7029874110503811</v>
      </c>
      <c r="H290" s="33">
        <f t="shared" si="82"/>
        <v>-0.33048299999999742</v>
      </c>
      <c r="I290" s="33">
        <f>(C290-C289)*'ADF test'!$P$3</f>
        <v>8.4747373069545637E-3</v>
      </c>
      <c r="J290" s="5">
        <f t="shared" si="83"/>
        <v>1</v>
      </c>
      <c r="K290" s="5" t="str">
        <f t="shared" si="90"/>
        <v/>
      </c>
      <c r="L290" s="34">
        <f t="shared" si="84"/>
        <v>1</v>
      </c>
      <c r="M290" s="5" t="str">
        <f t="shared" si="94"/>
        <v/>
      </c>
      <c r="N290" s="5">
        <f t="shared" si="95"/>
        <v>0</v>
      </c>
      <c r="O290" s="34">
        <f t="shared" si="91"/>
        <v>0</v>
      </c>
      <c r="P290" s="5">
        <f t="shared" si="92"/>
        <v>0</v>
      </c>
      <c r="Q290" s="5">
        <f t="shared" si="93"/>
        <v>0</v>
      </c>
      <c r="R290" s="5">
        <f t="shared" si="85"/>
        <v>0</v>
      </c>
      <c r="S290" s="3">
        <f t="shared" si="86"/>
        <v>2.0517951072263476</v>
      </c>
    </row>
    <row r="291" spans="1:19" s="8" customFormat="1" x14ac:dyDescent="0.25">
      <c r="A291" s="44">
        <v>36594</v>
      </c>
      <c r="B291" s="5">
        <v>19.829069</v>
      </c>
      <c r="C291" s="5">
        <v>18.929579</v>
      </c>
      <c r="D291" s="3">
        <f t="shared" si="87"/>
        <v>-0.77200939776327004</v>
      </c>
      <c r="E291" s="3">
        <f t="shared" si="88"/>
        <v>0.1456616904331578</v>
      </c>
      <c r="F291" s="3">
        <f t="shared" si="89"/>
        <v>0.36966057508722266</v>
      </c>
      <c r="G291" s="17">
        <f t="shared" si="81"/>
        <v>-2.4824694599360515</v>
      </c>
      <c r="H291" s="33">
        <f t="shared" si="82"/>
        <v>2.2027999999998826E-2</v>
      </c>
      <c r="I291" s="33">
        <f>(C291-C290)*'ADF test'!$P$3</f>
        <v>0.29657883721364747</v>
      </c>
      <c r="J291" s="5">
        <f t="shared" si="83"/>
        <v>1</v>
      </c>
      <c r="K291" s="5" t="str">
        <f t="shared" si="90"/>
        <v/>
      </c>
      <c r="L291" s="34">
        <f t="shared" si="84"/>
        <v>1</v>
      </c>
      <c r="M291" s="5" t="str">
        <f t="shared" si="94"/>
        <v/>
      </c>
      <c r="N291" s="5">
        <f t="shared" si="95"/>
        <v>0</v>
      </c>
      <c r="O291" s="34">
        <f t="shared" si="91"/>
        <v>0</v>
      </c>
      <c r="P291" s="5">
        <f t="shared" si="92"/>
        <v>2.2027999999998826E-2</v>
      </c>
      <c r="Q291" s="5">
        <f t="shared" si="93"/>
        <v>-0.29657883721364747</v>
      </c>
      <c r="R291" s="5">
        <f t="shared" si="85"/>
        <v>-0.27455083721364865</v>
      </c>
      <c r="S291" s="3">
        <f t="shared" si="86"/>
        <v>1.7772442700126989</v>
      </c>
    </row>
    <row r="292" spans="1:19" x14ac:dyDescent="0.25">
      <c r="A292" s="44">
        <v>36595</v>
      </c>
      <c r="B292" s="5">
        <v>19.564679999999999</v>
      </c>
      <c r="C292" s="5">
        <v>18.275857999999999</v>
      </c>
      <c r="D292" s="3">
        <f t="shared" si="87"/>
        <v>-0.30089869702164407</v>
      </c>
      <c r="E292" s="3">
        <f t="shared" si="88"/>
        <v>8.7260986056471257E-2</v>
      </c>
      <c r="F292" s="3">
        <f t="shared" si="89"/>
        <v>0.36116307778042844</v>
      </c>
      <c r="G292" s="17">
        <f t="shared" si="81"/>
        <v>-1.0747490730879741</v>
      </c>
      <c r="H292" s="33">
        <f t="shared" si="82"/>
        <v>-0.26438900000000132</v>
      </c>
      <c r="I292" s="33">
        <f>(C292-C291)*'ADF test'!$P$3</f>
        <v>-0.38979200359101063</v>
      </c>
      <c r="J292" s="5" t="str">
        <f t="shared" si="83"/>
        <v/>
      </c>
      <c r="K292" s="5" t="str">
        <f t="shared" si="90"/>
        <v/>
      </c>
      <c r="L292" s="34">
        <f t="shared" si="84"/>
        <v>1</v>
      </c>
      <c r="M292" s="5" t="str">
        <f t="shared" si="94"/>
        <v/>
      </c>
      <c r="N292" s="5">
        <f t="shared" si="95"/>
        <v>0</v>
      </c>
      <c r="O292" s="34">
        <f t="shared" si="91"/>
        <v>0</v>
      </c>
      <c r="P292" s="5">
        <f t="shared" si="92"/>
        <v>-0.26438900000000132</v>
      </c>
      <c r="Q292" s="5">
        <f t="shared" si="93"/>
        <v>0.38979200359101063</v>
      </c>
      <c r="R292" s="5">
        <f t="shared" si="85"/>
        <v>0.12540300359100931</v>
      </c>
      <c r="S292" s="3">
        <f t="shared" si="86"/>
        <v>1.9026472736037081</v>
      </c>
    </row>
    <row r="293" spans="1:19" x14ac:dyDescent="0.25">
      <c r="A293" s="44">
        <v>36598</v>
      </c>
      <c r="B293" s="5">
        <v>19.278255000000001</v>
      </c>
      <c r="C293" s="5">
        <v>18.147950999999999</v>
      </c>
      <c r="D293" s="3">
        <f t="shared" si="87"/>
        <v>-0.41513410941794149</v>
      </c>
      <c r="E293" s="3">
        <f t="shared" si="88"/>
        <v>2.9926405293490665E-2</v>
      </c>
      <c r="F293" s="3">
        <f t="shared" si="89"/>
        <v>0.36370280832733204</v>
      </c>
      <c r="G293" s="17">
        <f t="shared" si="81"/>
        <v>-1.2236928187556866</v>
      </c>
      <c r="H293" s="33">
        <f t="shared" si="82"/>
        <v>-0.28642499999999771</v>
      </c>
      <c r="I293" s="33">
        <f>(C293-C292)*'ADF test'!$P$3</f>
        <v>-7.6266673096497581E-2</v>
      </c>
      <c r="J293" s="5" t="str">
        <f t="shared" si="83"/>
        <v/>
      </c>
      <c r="K293" s="5" t="str">
        <f t="shared" si="90"/>
        <v/>
      </c>
      <c r="L293" s="34">
        <f t="shared" si="84"/>
        <v>1</v>
      </c>
      <c r="M293" s="5" t="str">
        <f t="shared" si="94"/>
        <v/>
      </c>
      <c r="N293" s="5">
        <f t="shared" si="95"/>
        <v>0</v>
      </c>
      <c r="O293" s="34">
        <f t="shared" si="91"/>
        <v>0</v>
      </c>
      <c r="P293" s="5">
        <f t="shared" si="92"/>
        <v>-0.28642499999999771</v>
      </c>
      <c r="Q293" s="5">
        <f t="shared" si="93"/>
        <v>7.6266673096497581E-2</v>
      </c>
      <c r="R293" s="5">
        <f t="shared" si="85"/>
        <v>-0.21015832690350011</v>
      </c>
      <c r="S293" s="3">
        <f t="shared" si="86"/>
        <v>1.692488946700208</v>
      </c>
    </row>
    <row r="294" spans="1:19" x14ac:dyDescent="0.25">
      <c r="A294" s="44">
        <v>36599</v>
      </c>
      <c r="B294" s="5">
        <v>19.520624000000002</v>
      </c>
      <c r="C294" s="5">
        <v>18.844303</v>
      </c>
      <c r="D294" s="3">
        <f t="shared" si="87"/>
        <v>-0.86797079742118299</v>
      </c>
      <c r="E294" s="3">
        <f t="shared" si="88"/>
        <v>-3.9027259736175379E-2</v>
      </c>
      <c r="F294" s="3">
        <f t="shared" si="89"/>
        <v>0.42207174205067988</v>
      </c>
      <c r="G294" s="17">
        <f t="shared" si="81"/>
        <v>-1.9639872919648644</v>
      </c>
      <c r="H294" s="33">
        <f t="shared" si="82"/>
        <v>0.24236900000000006</v>
      </c>
      <c r="I294" s="33">
        <f>(C294-C293)*'ADF test'!$P$3</f>
        <v>0.41521144537900334</v>
      </c>
      <c r="J294" s="5">
        <f t="shared" si="83"/>
        <v>1</v>
      </c>
      <c r="K294" s="5" t="str">
        <f t="shared" si="90"/>
        <v/>
      </c>
      <c r="L294" s="34">
        <f t="shared" si="84"/>
        <v>1</v>
      </c>
      <c r="M294" s="5" t="str">
        <f t="shared" si="94"/>
        <v/>
      </c>
      <c r="N294" s="5">
        <f t="shared" si="95"/>
        <v>0</v>
      </c>
      <c r="O294" s="34">
        <f t="shared" si="91"/>
        <v>0</v>
      </c>
      <c r="P294" s="5">
        <f t="shared" si="92"/>
        <v>0.24236900000000006</v>
      </c>
      <c r="Q294" s="5">
        <f t="shared" si="93"/>
        <v>-0.41521144537900334</v>
      </c>
      <c r="R294" s="5">
        <f t="shared" si="85"/>
        <v>-0.17284244537900328</v>
      </c>
      <c r="S294" s="3">
        <f t="shared" si="86"/>
        <v>1.5196465013212048</v>
      </c>
    </row>
    <row r="295" spans="1:19" x14ac:dyDescent="0.25">
      <c r="A295" s="44">
        <v>36600</v>
      </c>
      <c r="B295" s="5">
        <v>19.432478</v>
      </c>
      <c r="C295" s="5">
        <v>19.085896999999999</v>
      </c>
      <c r="D295" s="3">
        <f t="shared" si="87"/>
        <v>-1.1340944694222479</v>
      </c>
      <c r="E295" s="3">
        <f t="shared" si="88"/>
        <v>-0.11771522636469034</v>
      </c>
      <c r="F295" s="3">
        <f t="shared" si="89"/>
        <v>0.49969293105281337</v>
      </c>
      <c r="G295" s="17">
        <f t="shared" si="81"/>
        <v>-2.0340076472887603</v>
      </c>
      <c r="H295" s="33">
        <f t="shared" si="82"/>
        <v>-8.8146000000001834E-2</v>
      </c>
      <c r="I295" s="33">
        <f>(C295-C294)*'ADF test'!$P$3</f>
        <v>0.14405443501978088</v>
      </c>
      <c r="J295" s="5">
        <f t="shared" si="83"/>
        <v>1</v>
      </c>
      <c r="K295" s="5" t="str">
        <f t="shared" si="90"/>
        <v/>
      </c>
      <c r="L295" s="34">
        <f t="shared" si="84"/>
        <v>1</v>
      </c>
      <c r="M295" s="5" t="str">
        <f t="shared" si="94"/>
        <v/>
      </c>
      <c r="N295" s="5">
        <f t="shared" si="95"/>
        <v>0</v>
      </c>
      <c r="O295" s="34">
        <f t="shared" si="91"/>
        <v>0</v>
      </c>
      <c r="P295" s="5">
        <f t="shared" si="92"/>
        <v>-8.8146000000001834E-2</v>
      </c>
      <c r="Q295" s="5">
        <f t="shared" si="93"/>
        <v>-0.14405443501978088</v>
      </c>
      <c r="R295" s="5">
        <f t="shared" si="85"/>
        <v>-0.23220043501978271</v>
      </c>
      <c r="S295" s="3">
        <f t="shared" si="86"/>
        <v>1.2874460663014222</v>
      </c>
    </row>
    <row r="296" spans="1:19" x14ac:dyDescent="0.25">
      <c r="A296" s="44">
        <v>36601</v>
      </c>
      <c r="B296" s="5">
        <v>20.269715999999999</v>
      </c>
      <c r="C296" s="5">
        <v>19.128544000000002</v>
      </c>
      <c r="D296" s="3">
        <f t="shared" si="87"/>
        <v>-0.31185931489627805</v>
      </c>
      <c r="E296" s="3">
        <f t="shared" si="88"/>
        <v>-0.14798578974101506</v>
      </c>
      <c r="F296" s="3">
        <f t="shared" si="89"/>
        <v>0.49559520472382201</v>
      </c>
      <c r="G296" s="17">
        <f t="shared" si="81"/>
        <v>-0.33066002978496134</v>
      </c>
      <c r="H296" s="33">
        <f t="shared" si="82"/>
        <v>0.83723799999999926</v>
      </c>
      <c r="I296" s="33">
        <f>(C296-C295)*'ADF test'!$P$3</f>
        <v>2.5428982053730433E-2</v>
      </c>
      <c r="J296" s="5" t="str">
        <f t="shared" si="83"/>
        <v/>
      </c>
      <c r="K296" s="5" t="str">
        <f t="shared" si="90"/>
        <v/>
      </c>
      <c r="L296" s="34">
        <f t="shared" si="84"/>
        <v>1</v>
      </c>
      <c r="M296" s="5" t="str">
        <f t="shared" si="94"/>
        <v/>
      </c>
      <c r="N296" s="5">
        <f t="shared" si="95"/>
        <v>0</v>
      </c>
      <c r="O296" s="34">
        <f t="shared" si="91"/>
        <v>0</v>
      </c>
      <c r="P296" s="5">
        <f t="shared" si="92"/>
        <v>0.83723799999999926</v>
      </c>
      <c r="Q296" s="5">
        <f t="shared" si="93"/>
        <v>-2.5428982053730433E-2</v>
      </c>
      <c r="R296" s="5">
        <f t="shared" si="85"/>
        <v>0.81180901794626881</v>
      </c>
      <c r="S296" s="3">
        <f t="shared" si="86"/>
        <v>2.0992550842476909</v>
      </c>
    </row>
    <row r="297" spans="1:19" x14ac:dyDescent="0.25">
      <c r="A297" s="44">
        <v>36602</v>
      </c>
      <c r="B297" s="5">
        <v>19.652329999999999</v>
      </c>
      <c r="C297" s="5">
        <v>18.943798000000001</v>
      </c>
      <c r="D297" s="3">
        <f t="shared" si="87"/>
        <v>-0.65741409199677037</v>
      </c>
      <c r="E297" s="3">
        <f t="shared" si="88"/>
        <v>-0.21072925049756575</v>
      </c>
      <c r="F297" s="3">
        <f t="shared" si="89"/>
        <v>0.49235832116250694</v>
      </c>
      <c r="G297" s="17">
        <f t="shared" si="81"/>
        <v>-0.90723528434441258</v>
      </c>
      <c r="H297" s="33">
        <f t="shared" si="82"/>
        <v>-0.61738599999999977</v>
      </c>
      <c r="I297" s="33">
        <f>(C297-C296)*'ADF test'!$P$3</f>
        <v>-0.11015787085840129</v>
      </c>
      <c r="J297" s="5" t="str">
        <f t="shared" si="83"/>
        <v/>
      </c>
      <c r="K297" s="5" t="str">
        <f t="shared" si="90"/>
        <v/>
      </c>
      <c r="L297" s="34">
        <f t="shared" si="84"/>
        <v>1</v>
      </c>
      <c r="M297" s="5" t="str">
        <f t="shared" si="94"/>
        <v/>
      </c>
      <c r="N297" s="5">
        <f t="shared" si="95"/>
        <v>0</v>
      </c>
      <c r="O297" s="34">
        <f t="shared" si="91"/>
        <v>0</v>
      </c>
      <c r="P297" s="5">
        <f t="shared" si="92"/>
        <v>-0.61738599999999977</v>
      </c>
      <c r="Q297" s="5">
        <f t="shared" si="93"/>
        <v>0.11015787085840129</v>
      </c>
      <c r="R297" s="5">
        <f t="shared" si="85"/>
        <v>-0.50722812914159854</v>
      </c>
      <c r="S297" s="3">
        <f t="shared" si="86"/>
        <v>1.5920269551060924</v>
      </c>
    </row>
    <row r="298" spans="1:19" x14ac:dyDescent="0.25">
      <c r="A298" s="44">
        <v>36605</v>
      </c>
      <c r="B298" s="5">
        <v>19.342852000000001</v>
      </c>
      <c r="C298" s="5">
        <v>18.858519000000001</v>
      </c>
      <c r="D298" s="3">
        <f t="shared" si="87"/>
        <v>-0.80609352570780146</v>
      </c>
      <c r="E298" s="3">
        <f t="shared" si="88"/>
        <v>-0.26392714686867991</v>
      </c>
      <c r="F298" s="3">
        <f t="shared" si="89"/>
        <v>0.50859246358755972</v>
      </c>
      <c r="G298" s="17">
        <f t="shared" si="81"/>
        <v>-1.0660133951154818</v>
      </c>
      <c r="H298" s="33">
        <f t="shared" si="82"/>
        <v>-0.30947799999999859</v>
      </c>
      <c r="I298" s="33">
        <f>(C298-C297)*'ADF test'!$P$3</f>
        <v>-5.0849020108330166E-2</v>
      </c>
      <c r="J298" s="5" t="str">
        <f t="shared" si="83"/>
        <v/>
      </c>
      <c r="K298" s="5" t="str">
        <f t="shared" si="90"/>
        <v/>
      </c>
      <c r="L298" s="34">
        <f t="shared" si="84"/>
        <v>1</v>
      </c>
      <c r="M298" s="5" t="str">
        <f t="shared" si="94"/>
        <v/>
      </c>
      <c r="N298" s="5">
        <f t="shared" si="95"/>
        <v>0</v>
      </c>
      <c r="O298" s="34">
        <f t="shared" si="91"/>
        <v>0</v>
      </c>
      <c r="P298" s="5">
        <f t="shared" si="92"/>
        <v>-0.30947799999999859</v>
      </c>
      <c r="Q298" s="5">
        <f t="shared" si="93"/>
        <v>5.0849020108330166E-2</v>
      </c>
      <c r="R298" s="5">
        <f t="shared" si="85"/>
        <v>-0.25862897989166844</v>
      </c>
      <c r="S298" s="3">
        <f t="shared" si="86"/>
        <v>1.333397975214424</v>
      </c>
    </row>
    <row r="299" spans="1:19" x14ac:dyDescent="0.25">
      <c r="A299" s="44">
        <v>36606</v>
      </c>
      <c r="B299" s="5">
        <v>19.961817</v>
      </c>
      <c r="C299" s="5">
        <v>19.554880000000001</v>
      </c>
      <c r="D299" s="3">
        <f t="shared" si="87"/>
        <v>-0.87006101061744801</v>
      </c>
      <c r="E299" s="3">
        <f t="shared" si="88"/>
        <v>-0.29924858479261962</v>
      </c>
      <c r="F299" s="3">
        <f t="shared" si="89"/>
        <v>0.53076992862990635</v>
      </c>
      <c r="G299" s="17">
        <f t="shared" si="81"/>
        <v>-1.0754422868271476</v>
      </c>
      <c r="H299" s="33">
        <f t="shared" si="82"/>
        <v>0.61896499999999932</v>
      </c>
      <c r="I299" s="33">
        <f>(C299-C298)*'ADF test'!$P$3</f>
        <v>0.41521681177847919</v>
      </c>
      <c r="J299" s="5" t="str">
        <f t="shared" si="83"/>
        <v/>
      </c>
      <c r="K299" s="5" t="str">
        <f t="shared" si="90"/>
        <v/>
      </c>
      <c r="L299" s="34">
        <f t="shared" si="84"/>
        <v>1</v>
      </c>
      <c r="M299" s="5" t="str">
        <f t="shared" si="94"/>
        <v/>
      </c>
      <c r="N299" s="5">
        <f t="shared" si="95"/>
        <v>0</v>
      </c>
      <c r="O299" s="34">
        <f t="shared" si="91"/>
        <v>0</v>
      </c>
      <c r="P299" s="5">
        <f t="shared" si="92"/>
        <v>0.61896499999999932</v>
      </c>
      <c r="Q299" s="5">
        <f t="shared" si="93"/>
        <v>-0.41521681177847919</v>
      </c>
      <c r="R299" s="5">
        <f t="shared" si="85"/>
        <v>0.20374818822152013</v>
      </c>
      <c r="S299" s="3">
        <f t="shared" si="86"/>
        <v>1.5371461634359442</v>
      </c>
    </row>
    <row r="300" spans="1:19" x14ac:dyDescent="0.25">
      <c r="A300" s="44">
        <v>36607</v>
      </c>
      <c r="B300" s="5">
        <v>19.807077</v>
      </c>
      <c r="C300" s="5">
        <v>19.100124000000001</v>
      </c>
      <c r="D300" s="3">
        <f t="shared" si="87"/>
        <v>-0.48293158827378946</v>
      </c>
      <c r="E300" s="3">
        <f t="shared" si="88"/>
        <v>-0.33254654060482913</v>
      </c>
      <c r="F300" s="3">
        <f t="shared" si="89"/>
        <v>0.52407952957980408</v>
      </c>
      <c r="G300" s="17">
        <f t="shared" si="81"/>
        <v>-0.28695081410551543</v>
      </c>
      <c r="H300" s="33">
        <f t="shared" si="82"/>
        <v>-0.15474000000000032</v>
      </c>
      <c r="I300" s="33">
        <f>(C300-C299)*'ADF test'!$P$3</f>
        <v>-0.27115581782600418</v>
      </c>
      <c r="J300" s="5" t="str">
        <f t="shared" si="83"/>
        <v/>
      </c>
      <c r="K300" s="5" t="str">
        <f t="shared" si="90"/>
        <v/>
      </c>
      <c r="L300" s="34">
        <f t="shared" si="84"/>
        <v>1</v>
      </c>
      <c r="M300" s="5" t="str">
        <f t="shared" si="94"/>
        <v/>
      </c>
      <c r="N300" s="5">
        <f t="shared" si="95"/>
        <v>0</v>
      </c>
      <c r="O300" s="34">
        <f t="shared" si="91"/>
        <v>0</v>
      </c>
      <c r="P300" s="5">
        <f t="shared" si="92"/>
        <v>-0.15474000000000032</v>
      </c>
      <c r="Q300" s="5">
        <f t="shared" si="93"/>
        <v>0.27115581782600418</v>
      </c>
      <c r="R300" s="5">
        <f t="shared" si="85"/>
        <v>0.11641581782600385</v>
      </c>
      <c r="S300" s="3">
        <f t="shared" si="86"/>
        <v>1.653561981261948</v>
      </c>
    </row>
    <row r="301" spans="1:19" x14ac:dyDescent="0.25">
      <c r="A301" s="44">
        <v>36608</v>
      </c>
      <c r="B301" s="5">
        <v>19.784963999999999</v>
      </c>
      <c r="C301" s="5">
        <v>19.242235000000001</v>
      </c>
      <c r="D301" s="3">
        <f t="shared" si="87"/>
        <v>-0.56806548165910087</v>
      </c>
      <c r="E301" s="3">
        <f t="shared" si="88"/>
        <v>-0.38838474257833311</v>
      </c>
      <c r="F301" s="3">
        <f t="shared" si="89"/>
        <v>0.49616198488947838</v>
      </c>
      <c r="G301" s="17">
        <f t="shared" si="81"/>
        <v>-0.36214128561419756</v>
      </c>
      <c r="H301" s="33">
        <f t="shared" si="82"/>
        <v>-2.2113000000000937E-2</v>
      </c>
      <c r="I301" s="33">
        <f>(C301-C300)*'ADF test'!$P$3</f>
        <v>8.4736044003974151E-2</v>
      </c>
      <c r="J301" s="5" t="str">
        <f t="shared" si="83"/>
        <v/>
      </c>
      <c r="K301" s="5" t="str">
        <f t="shared" si="90"/>
        <v/>
      </c>
      <c r="L301" s="34">
        <f t="shared" si="84"/>
        <v>1</v>
      </c>
      <c r="M301" s="5" t="str">
        <f t="shared" si="94"/>
        <v/>
      </c>
      <c r="N301" s="5">
        <f t="shared" si="95"/>
        <v>0</v>
      </c>
      <c r="O301" s="34">
        <f t="shared" si="91"/>
        <v>0</v>
      </c>
      <c r="P301" s="5">
        <f t="shared" si="92"/>
        <v>-2.2113000000000937E-2</v>
      </c>
      <c r="Q301" s="5">
        <f t="shared" si="93"/>
        <v>-8.4736044003974151E-2</v>
      </c>
      <c r="R301" s="5">
        <f t="shared" si="85"/>
        <v>-0.10684904400397509</v>
      </c>
      <c r="S301" s="3">
        <f t="shared" si="86"/>
        <v>1.5467129372579729</v>
      </c>
    </row>
    <row r="302" spans="1:19" x14ac:dyDescent="0.25">
      <c r="A302" s="44">
        <v>36609</v>
      </c>
      <c r="B302" s="5">
        <v>19.829184000000001</v>
      </c>
      <c r="C302" s="5">
        <v>19.469618000000001</v>
      </c>
      <c r="D302" s="3">
        <f t="shared" si="87"/>
        <v>-0.64895593955785458</v>
      </c>
      <c r="E302" s="3">
        <f t="shared" si="88"/>
        <v>-0.46057840822495821</v>
      </c>
      <c r="F302" s="3">
        <f t="shared" si="89"/>
        <v>0.43794808724772222</v>
      </c>
      <c r="G302" s="17">
        <f t="shared" si="81"/>
        <v>-0.43013666874709272</v>
      </c>
      <c r="H302" s="33">
        <f t="shared" si="82"/>
        <v>4.4220000000002813E-2</v>
      </c>
      <c r="I302" s="33">
        <f>(C302-C301)*'ADF test'!$P$3</f>
        <v>0.13558089024604458</v>
      </c>
      <c r="J302" s="5" t="str">
        <f t="shared" si="83"/>
        <v/>
      </c>
      <c r="K302" s="5" t="str">
        <f t="shared" si="90"/>
        <v/>
      </c>
      <c r="L302" s="34">
        <f t="shared" si="84"/>
        <v>1</v>
      </c>
      <c r="M302" s="5" t="str">
        <f t="shared" si="94"/>
        <v/>
      </c>
      <c r="N302" s="5">
        <f t="shared" si="95"/>
        <v>0</v>
      </c>
      <c r="O302" s="34">
        <f t="shared" si="91"/>
        <v>0</v>
      </c>
      <c r="P302" s="5">
        <f t="shared" si="92"/>
        <v>4.4220000000002813E-2</v>
      </c>
      <c r="Q302" s="5">
        <f t="shared" si="93"/>
        <v>-0.13558089024604458</v>
      </c>
      <c r="R302" s="5">
        <f t="shared" si="85"/>
        <v>-9.136089024604177E-2</v>
      </c>
      <c r="S302" s="3">
        <f t="shared" si="86"/>
        <v>1.4553520470119312</v>
      </c>
    </row>
    <row r="303" spans="1:19" x14ac:dyDescent="0.25">
      <c r="A303" s="44">
        <v>36612</v>
      </c>
      <c r="B303" s="5">
        <v>19.895498</v>
      </c>
      <c r="C303" s="5">
        <v>19.228017999999999</v>
      </c>
      <c r="D303" s="3">
        <f t="shared" si="87"/>
        <v>-0.24267296582806708</v>
      </c>
      <c r="E303" s="3">
        <f t="shared" si="88"/>
        <v>-0.50255067641558671</v>
      </c>
      <c r="F303" s="3">
        <f t="shared" si="89"/>
        <v>0.37462263436385851</v>
      </c>
      <c r="G303" s="17">
        <f t="shared" si="81"/>
        <v>0.69370530968801269</v>
      </c>
      <c r="H303" s="33">
        <f t="shared" si="82"/>
        <v>6.631399999999843E-2</v>
      </c>
      <c r="I303" s="33">
        <f>(C303-C302)*'ADF test'!$P$3</f>
        <v>-0.14405801261943357</v>
      </c>
      <c r="J303" s="5" t="str">
        <f t="shared" si="83"/>
        <v/>
      </c>
      <c r="K303" s="5">
        <f t="shared" si="90"/>
        <v>0</v>
      </c>
      <c r="L303" s="34">
        <f t="shared" si="84"/>
        <v>0</v>
      </c>
      <c r="M303" s="5" t="str">
        <f t="shared" si="94"/>
        <v/>
      </c>
      <c r="N303" s="5" t="str">
        <f t="shared" si="95"/>
        <v/>
      </c>
      <c r="O303" s="34">
        <f t="shared" si="91"/>
        <v>0</v>
      </c>
      <c r="P303" s="5">
        <f t="shared" si="92"/>
        <v>6.631399999999843E-2</v>
      </c>
      <c r="Q303" s="5">
        <f t="shared" si="93"/>
        <v>0.14405801261943357</v>
      </c>
      <c r="R303" s="5">
        <f t="shared" si="85"/>
        <v>0.210372012619432</v>
      </c>
      <c r="S303" s="3">
        <f t="shared" si="86"/>
        <v>1.6657240596313632</v>
      </c>
    </row>
    <row r="304" spans="1:19" x14ac:dyDescent="0.25">
      <c r="A304" s="44">
        <v>36613</v>
      </c>
      <c r="B304" s="5">
        <v>19.807077</v>
      </c>
      <c r="C304" s="5">
        <v>19.299074000000001</v>
      </c>
      <c r="D304" s="3">
        <f t="shared" si="87"/>
        <v>-0.31045792607590172</v>
      </c>
      <c r="E304" s="3">
        <f t="shared" si="88"/>
        <v>-0.54725827370835711</v>
      </c>
      <c r="F304" s="3">
        <f t="shared" si="89"/>
        <v>0.29287657977560833</v>
      </c>
      <c r="G304" s="17">
        <f t="shared" si="81"/>
        <v>0.80853289059126354</v>
      </c>
      <c r="H304" s="33">
        <f t="shared" si="82"/>
        <v>-8.8421000000000305E-2</v>
      </c>
      <c r="I304" s="33">
        <f>(C304-C303)*'ADF test'!$P$3</f>
        <v>4.2368320135292702E-2</v>
      </c>
      <c r="J304" s="5" t="str">
        <f t="shared" si="83"/>
        <v/>
      </c>
      <c r="K304" s="5">
        <f t="shared" si="90"/>
        <v>0</v>
      </c>
      <c r="L304" s="34">
        <f t="shared" si="84"/>
        <v>0</v>
      </c>
      <c r="M304" s="5" t="str">
        <f t="shared" si="94"/>
        <v/>
      </c>
      <c r="N304" s="5" t="str">
        <f t="shared" si="95"/>
        <v/>
      </c>
      <c r="O304" s="34">
        <f t="shared" si="91"/>
        <v>0</v>
      </c>
      <c r="P304" s="5">
        <f t="shared" si="92"/>
        <v>0</v>
      </c>
      <c r="Q304" s="5">
        <f t="shared" si="93"/>
        <v>0</v>
      </c>
      <c r="R304" s="5">
        <f t="shared" si="85"/>
        <v>0</v>
      </c>
      <c r="S304" s="3">
        <f t="shared" si="86"/>
        <v>1.6657240596313632</v>
      </c>
    </row>
    <row r="305" spans="1:19" x14ac:dyDescent="0.25">
      <c r="A305" s="44">
        <v>36614</v>
      </c>
      <c r="B305" s="5">
        <v>20.846066</v>
      </c>
      <c r="C305" s="5">
        <v>20.123343999999999</v>
      </c>
      <c r="D305" s="3">
        <f t="shared" si="87"/>
        <v>-6.1659513488251605E-2</v>
      </c>
      <c r="E305" s="3">
        <f t="shared" si="88"/>
        <v>-0.54889566970612402</v>
      </c>
      <c r="F305" s="3">
        <f t="shared" si="89"/>
        <v>0.28988243087269727</v>
      </c>
      <c r="G305" s="17">
        <f t="shared" si="81"/>
        <v>1.6808060935291509</v>
      </c>
      <c r="H305" s="33">
        <f t="shared" si="82"/>
        <v>1.0389890000000008</v>
      </c>
      <c r="I305" s="33">
        <f>(C305-C304)*'ADF test'!$P$3</f>
        <v>0.49148467740819296</v>
      </c>
      <c r="J305" s="5" t="str">
        <f t="shared" si="83"/>
        <v/>
      </c>
      <c r="K305" s="5">
        <f t="shared" si="90"/>
        <v>0</v>
      </c>
      <c r="L305" s="34">
        <f t="shared" si="84"/>
        <v>0</v>
      </c>
      <c r="M305" s="5">
        <f t="shared" si="94"/>
        <v>-1</v>
      </c>
      <c r="N305" s="5" t="str">
        <f t="shared" si="95"/>
        <v/>
      </c>
      <c r="O305" s="34">
        <f t="shared" si="91"/>
        <v>-1</v>
      </c>
      <c r="P305" s="5">
        <f t="shared" si="92"/>
        <v>0</v>
      </c>
      <c r="Q305" s="5">
        <f t="shared" si="93"/>
        <v>0</v>
      </c>
      <c r="R305" s="5">
        <f t="shared" si="85"/>
        <v>0</v>
      </c>
      <c r="S305" s="3">
        <f t="shared" si="86"/>
        <v>1.6657240596313632</v>
      </c>
    </row>
    <row r="306" spans="1:19" x14ac:dyDescent="0.25">
      <c r="A306" s="44">
        <v>36615</v>
      </c>
      <c r="B306" s="5">
        <v>20.846066</v>
      </c>
      <c r="C306" s="5">
        <v>20.961808999999999</v>
      </c>
      <c r="D306" s="3">
        <f t="shared" si="87"/>
        <v>-0.82043805056008878</v>
      </c>
      <c r="E306" s="3">
        <f t="shared" si="88"/>
        <v>-0.5794198049817274</v>
      </c>
      <c r="F306" s="3">
        <f t="shared" si="89"/>
        <v>0.29123688281922466</v>
      </c>
      <c r="G306" s="17">
        <f t="shared" si="81"/>
        <v>-0.82756772852827576</v>
      </c>
      <c r="H306" s="33">
        <f t="shared" si="82"/>
        <v>0</v>
      </c>
      <c r="I306" s="33">
        <f>(C306-C305)*'ADF test'!$P$3</f>
        <v>0.49994868191619363</v>
      </c>
      <c r="J306" s="5" t="str">
        <f t="shared" si="83"/>
        <v/>
      </c>
      <c r="K306" s="5" t="str">
        <f t="shared" si="90"/>
        <v/>
      </c>
      <c r="L306" s="34">
        <f t="shared" si="84"/>
        <v>0</v>
      </c>
      <c r="M306" s="5" t="str">
        <f t="shared" si="94"/>
        <v/>
      </c>
      <c r="N306" s="5">
        <f t="shared" si="95"/>
        <v>0</v>
      </c>
      <c r="O306" s="34">
        <f t="shared" si="91"/>
        <v>0</v>
      </c>
      <c r="P306" s="5">
        <f t="shared" si="92"/>
        <v>0</v>
      </c>
      <c r="Q306" s="5">
        <f t="shared" si="93"/>
        <v>0.49994868191619363</v>
      </c>
      <c r="R306" s="5">
        <f t="shared" si="85"/>
        <v>0.49994868191619363</v>
      </c>
      <c r="S306" s="3">
        <f t="shared" si="86"/>
        <v>2.165672741547557</v>
      </c>
    </row>
    <row r="307" spans="1:19" x14ac:dyDescent="0.25">
      <c r="A307" s="44">
        <v>36616</v>
      </c>
      <c r="B307" s="5">
        <v>20.735534999999999</v>
      </c>
      <c r="C307" s="5">
        <v>21.018663</v>
      </c>
      <c r="D307" s="3">
        <f t="shared" si="87"/>
        <v>-0.89923055920194628</v>
      </c>
      <c r="E307" s="3">
        <f t="shared" si="88"/>
        <v>-0.58737112757164467</v>
      </c>
      <c r="F307" s="3">
        <f t="shared" si="89"/>
        <v>0.29849181110891077</v>
      </c>
      <c r="G307" s="17">
        <f t="shared" si="81"/>
        <v>-1.0447838768900544</v>
      </c>
      <c r="H307" s="33">
        <f t="shared" si="82"/>
        <v>-0.11053100000000171</v>
      </c>
      <c r="I307" s="33">
        <f>(C307-C306)*'ADF test'!$P$3</f>
        <v>3.3900141761032294E-2</v>
      </c>
      <c r="J307" s="5" t="str">
        <f t="shared" si="83"/>
        <v/>
      </c>
      <c r="K307" s="5" t="str">
        <f t="shared" si="90"/>
        <v/>
      </c>
      <c r="L307" s="34">
        <f t="shared" si="84"/>
        <v>0</v>
      </c>
      <c r="M307" s="5" t="str">
        <f t="shared" si="94"/>
        <v/>
      </c>
      <c r="N307" s="5">
        <f t="shared" si="95"/>
        <v>0</v>
      </c>
      <c r="O307" s="34">
        <f t="shared" si="91"/>
        <v>0</v>
      </c>
      <c r="P307" s="5">
        <f t="shared" si="92"/>
        <v>0</v>
      </c>
      <c r="Q307" s="5">
        <f t="shared" si="93"/>
        <v>0</v>
      </c>
      <c r="R307" s="5">
        <f t="shared" si="85"/>
        <v>0</v>
      </c>
      <c r="S307" s="3">
        <f t="shared" si="86"/>
        <v>2.165672741547557</v>
      </c>
    </row>
    <row r="308" spans="1:19" x14ac:dyDescent="0.25">
      <c r="A308" s="44">
        <v>36619</v>
      </c>
      <c r="B308" s="5">
        <v>21.089233</v>
      </c>
      <c r="C308" s="5">
        <v>20.990231999999999</v>
      </c>
      <c r="D308" s="3">
        <f t="shared" si="87"/>
        <v>-0.43154207380251108</v>
      </c>
      <c r="E308" s="3">
        <f t="shared" si="88"/>
        <v>-0.59553633862044886</v>
      </c>
      <c r="F308" s="3">
        <f t="shared" si="89"/>
        <v>0.29184584164429217</v>
      </c>
      <c r="G308" s="17">
        <f t="shared" si="81"/>
        <v>0.5619208548388962</v>
      </c>
      <c r="H308" s="33">
        <f t="shared" si="82"/>
        <v>0.3536980000000014</v>
      </c>
      <c r="I308" s="33">
        <f>(C308-C307)*'ADF test'!$P$3</f>
        <v>-1.6952455946950575E-2</v>
      </c>
      <c r="J308" s="5" t="str">
        <f t="shared" si="83"/>
        <v/>
      </c>
      <c r="K308" s="5">
        <f t="shared" si="90"/>
        <v>0</v>
      </c>
      <c r="L308" s="34">
        <f t="shared" si="84"/>
        <v>0</v>
      </c>
      <c r="M308" s="5" t="str">
        <f t="shared" si="94"/>
        <v/>
      </c>
      <c r="N308" s="5" t="str">
        <f t="shared" si="95"/>
        <v/>
      </c>
      <c r="O308" s="34">
        <f t="shared" si="91"/>
        <v>0</v>
      </c>
      <c r="P308" s="5">
        <f t="shared" si="92"/>
        <v>0</v>
      </c>
      <c r="Q308" s="5">
        <f t="shared" si="93"/>
        <v>0</v>
      </c>
      <c r="R308" s="5">
        <f t="shared" si="85"/>
        <v>0</v>
      </c>
      <c r="S308" s="3">
        <f t="shared" si="86"/>
        <v>2.165672741547557</v>
      </c>
    </row>
    <row r="309" spans="1:19" x14ac:dyDescent="0.25">
      <c r="A309" s="44">
        <v>36620</v>
      </c>
      <c r="B309" s="5">
        <v>20.823965000000001</v>
      </c>
      <c r="C309" s="5">
        <v>20.421782</v>
      </c>
      <c r="D309" s="3">
        <f t="shared" si="87"/>
        <v>-6.6041271796418499E-2</v>
      </c>
      <c r="E309" s="3">
        <f t="shared" si="88"/>
        <v>-0.57371803626910367</v>
      </c>
      <c r="F309" s="3">
        <f t="shared" si="89"/>
        <v>0.3180999190700739</v>
      </c>
      <c r="G309" s="17">
        <f t="shared" si="81"/>
        <v>1.5959663427668134</v>
      </c>
      <c r="H309" s="33">
        <f t="shared" si="82"/>
        <v>-0.26526799999999895</v>
      </c>
      <c r="I309" s="33">
        <f>(C309-C308)*'ADF test'!$P$3</f>
        <v>-0.33894775361554719</v>
      </c>
      <c r="J309" s="5" t="str">
        <f t="shared" si="83"/>
        <v/>
      </c>
      <c r="K309" s="5">
        <f t="shared" si="90"/>
        <v>0</v>
      </c>
      <c r="L309" s="34">
        <f t="shared" si="84"/>
        <v>0</v>
      </c>
      <c r="M309" s="5">
        <f t="shared" si="94"/>
        <v>-1</v>
      </c>
      <c r="N309" s="5" t="str">
        <f t="shared" si="95"/>
        <v/>
      </c>
      <c r="O309" s="34">
        <f t="shared" si="91"/>
        <v>-1</v>
      </c>
      <c r="P309" s="5">
        <f t="shared" si="92"/>
        <v>0</v>
      </c>
      <c r="Q309" s="5">
        <f t="shared" si="93"/>
        <v>0</v>
      </c>
      <c r="R309" s="5">
        <f t="shared" si="85"/>
        <v>0</v>
      </c>
      <c r="S309" s="3">
        <f t="shared" si="86"/>
        <v>2.165672741547557</v>
      </c>
    </row>
    <row r="310" spans="1:19" x14ac:dyDescent="0.25">
      <c r="A310" s="44">
        <v>36621</v>
      </c>
      <c r="B310" s="5">
        <v>20.204988</v>
      </c>
      <c r="C310" s="5">
        <v>19.895958</v>
      </c>
      <c r="D310" s="3">
        <f t="shared" si="87"/>
        <v>-0.12306227602429942</v>
      </c>
      <c r="E310" s="3">
        <f t="shared" si="88"/>
        <v>-0.52716125368179845</v>
      </c>
      <c r="F310" s="3">
        <f t="shared" si="89"/>
        <v>0.32656176142795301</v>
      </c>
      <c r="G310" s="17">
        <f t="shared" ref="G310:G373" si="96">(D310-E310)/F310</f>
        <v>1.2374350747328771</v>
      </c>
      <c r="H310" s="33">
        <f t="shared" si="82"/>
        <v>-0.618977000000001</v>
      </c>
      <c r="I310" s="33">
        <f>(C310-C309)*'ADF test'!$P$3</f>
        <v>-0.31353129316059802</v>
      </c>
      <c r="J310" s="5" t="str">
        <f t="shared" si="83"/>
        <v/>
      </c>
      <c r="K310" s="5">
        <f t="shared" si="90"/>
        <v>0</v>
      </c>
      <c r="L310" s="34">
        <f t="shared" si="84"/>
        <v>0</v>
      </c>
      <c r="M310" s="5" t="str">
        <f t="shared" si="94"/>
        <v/>
      </c>
      <c r="N310" s="5" t="str">
        <f t="shared" si="95"/>
        <v/>
      </c>
      <c r="O310" s="34">
        <f t="shared" si="91"/>
        <v>-1</v>
      </c>
      <c r="P310" s="5">
        <f t="shared" si="92"/>
        <v>0.618977000000001</v>
      </c>
      <c r="Q310" s="5">
        <f t="shared" si="93"/>
        <v>-0.31353129316059802</v>
      </c>
      <c r="R310" s="5">
        <f t="shared" si="85"/>
        <v>0.30544570683940298</v>
      </c>
      <c r="S310" s="3">
        <f t="shared" si="86"/>
        <v>2.4711184483869602</v>
      </c>
    </row>
    <row r="311" spans="1:19" x14ac:dyDescent="0.25">
      <c r="A311" s="44">
        <v>36622</v>
      </c>
      <c r="B311" s="5">
        <v>20.735534999999999</v>
      </c>
      <c r="C311" s="5">
        <v>20.222816000000002</v>
      </c>
      <c r="D311" s="3">
        <f t="shared" si="87"/>
        <v>6.4548012216388173E-2</v>
      </c>
      <c r="E311" s="3">
        <f t="shared" si="88"/>
        <v>-0.45224609857938369</v>
      </c>
      <c r="F311" s="3">
        <f t="shared" si="89"/>
        <v>0.31534047207849647</v>
      </c>
      <c r="G311" s="17">
        <f t="shared" si="96"/>
        <v>1.6388448567652563</v>
      </c>
      <c r="H311" s="33">
        <f t="shared" si="82"/>
        <v>0.53054699999999855</v>
      </c>
      <c r="I311" s="33">
        <f>(C311-C310)*'ADF test'!$P$3</f>
        <v>0.19489451112898457</v>
      </c>
      <c r="J311" s="5" t="str">
        <f t="shared" si="83"/>
        <v/>
      </c>
      <c r="K311" s="5">
        <f t="shared" si="90"/>
        <v>0</v>
      </c>
      <c r="L311" s="34">
        <f t="shared" si="84"/>
        <v>0</v>
      </c>
      <c r="M311" s="5">
        <f t="shared" si="94"/>
        <v>-1</v>
      </c>
      <c r="N311" s="5" t="str">
        <f t="shared" si="95"/>
        <v/>
      </c>
      <c r="O311" s="34">
        <f t="shared" si="91"/>
        <v>-1</v>
      </c>
      <c r="P311" s="5">
        <f t="shared" si="92"/>
        <v>-0.53054699999999855</v>
      </c>
      <c r="Q311" s="5">
        <f t="shared" si="93"/>
        <v>0.19489451112898457</v>
      </c>
      <c r="R311" s="5">
        <f t="shared" si="85"/>
        <v>-0.33565248887101395</v>
      </c>
      <c r="S311" s="3">
        <f t="shared" si="86"/>
        <v>2.1354659595159462</v>
      </c>
    </row>
    <row r="312" spans="1:19" x14ac:dyDescent="0.25">
      <c r="A312" s="44">
        <v>36623</v>
      </c>
      <c r="B312" s="5">
        <v>20.414999000000002</v>
      </c>
      <c r="C312" s="5">
        <v>19.654364000000001</v>
      </c>
      <c r="D312" s="3">
        <f t="shared" si="87"/>
        <v>0.34797627770220174</v>
      </c>
      <c r="E312" s="3">
        <f t="shared" si="88"/>
        <v>-0.41100637404197871</v>
      </c>
      <c r="F312" s="3">
        <f t="shared" si="89"/>
        <v>0.37282973453937024</v>
      </c>
      <c r="G312" s="17">
        <f t="shared" si="96"/>
        <v>2.0357353006779375</v>
      </c>
      <c r="H312" s="33">
        <f t="shared" si="82"/>
        <v>-0.32053599999999705</v>
      </c>
      <c r="I312" s="33">
        <f>(C312-C311)*'ADF test'!$P$3</f>
        <v>-0.33894894614876547</v>
      </c>
      <c r="J312" s="5" t="str">
        <f t="shared" si="83"/>
        <v/>
      </c>
      <c r="K312" s="5">
        <f t="shared" si="90"/>
        <v>0</v>
      </c>
      <c r="L312" s="34">
        <f t="shared" si="84"/>
        <v>0</v>
      </c>
      <c r="M312" s="5">
        <f t="shared" si="94"/>
        <v>-1</v>
      </c>
      <c r="N312" s="5" t="str">
        <f t="shared" si="95"/>
        <v/>
      </c>
      <c r="O312" s="34">
        <f t="shared" si="91"/>
        <v>-1</v>
      </c>
      <c r="P312" s="5">
        <f t="shared" si="92"/>
        <v>0.32053599999999705</v>
      </c>
      <c r="Q312" s="5">
        <f t="shared" si="93"/>
        <v>-0.33894894614876547</v>
      </c>
      <c r="R312" s="5">
        <f t="shared" si="85"/>
        <v>-1.8412946148768428E-2</v>
      </c>
      <c r="S312" s="3">
        <f t="shared" si="86"/>
        <v>2.1170530133671779</v>
      </c>
    </row>
    <row r="313" spans="1:19" x14ac:dyDescent="0.25">
      <c r="A313" s="44">
        <v>36626</v>
      </c>
      <c r="B313" s="5">
        <v>20.116564</v>
      </c>
      <c r="C313" s="5">
        <v>19.569094</v>
      </c>
      <c r="D313" s="3">
        <f t="shared" si="87"/>
        <v>0.14656695874916181</v>
      </c>
      <c r="E313" s="3">
        <f t="shared" si="88"/>
        <v>-0.36075755837035794</v>
      </c>
      <c r="F313" s="3">
        <f t="shared" si="89"/>
        <v>0.39113529856050089</v>
      </c>
      <c r="G313" s="17">
        <f t="shared" si="96"/>
        <v>1.297056335714601</v>
      </c>
      <c r="H313" s="33">
        <f t="shared" si="82"/>
        <v>-0.29843500000000134</v>
      </c>
      <c r="I313" s="33">
        <f>(C313-C312)*'ADF test'!$P$3</f>
        <v>-5.0843653708854283E-2</v>
      </c>
      <c r="J313" s="5" t="str">
        <f t="shared" si="83"/>
        <v/>
      </c>
      <c r="K313" s="5">
        <f t="shared" si="90"/>
        <v>0</v>
      </c>
      <c r="L313" s="34">
        <f t="shared" si="84"/>
        <v>0</v>
      </c>
      <c r="M313" s="5">
        <f t="shared" si="94"/>
        <v>-1</v>
      </c>
      <c r="N313" s="5" t="str">
        <f t="shared" si="95"/>
        <v/>
      </c>
      <c r="O313" s="34">
        <f t="shared" si="91"/>
        <v>-1</v>
      </c>
      <c r="P313" s="5">
        <f t="shared" si="92"/>
        <v>0.29843500000000134</v>
      </c>
      <c r="Q313" s="5">
        <f t="shared" si="93"/>
        <v>-5.0843653708854283E-2</v>
      </c>
      <c r="R313" s="5">
        <f t="shared" si="85"/>
        <v>0.24759134629114704</v>
      </c>
      <c r="S313" s="3">
        <f t="shared" si="86"/>
        <v>2.3646443596583251</v>
      </c>
    </row>
    <row r="314" spans="1:19" x14ac:dyDescent="0.25">
      <c r="A314" s="44">
        <v>36627</v>
      </c>
      <c r="B314" s="5">
        <v>20.470253</v>
      </c>
      <c r="C314" s="5">
        <v>20.165976000000001</v>
      </c>
      <c r="D314" s="3">
        <f t="shared" si="87"/>
        <v>-9.6041055453259361E-2</v>
      </c>
      <c r="E314" s="3">
        <f t="shared" si="88"/>
        <v>-0.31637927897944906</v>
      </c>
      <c r="F314" s="3">
        <f t="shared" si="89"/>
        <v>0.37727462348668522</v>
      </c>
      <c r="G314" s="17">
        <f t="shared" si="96"/>
        <v>0.58402609083503831</v>
      </c>
      <c r="H314" s="33">
        <f t="shared" si="82"/>
        <v>0.35368899999999925</v>
      </c>
      <c r="I314" s="33">
        <f>(C314-C313)*'ADF test'!$P$3</f>
        <v>0.35590080582910688</v>
      </c>
      <c r="J314" s="5" t="str">
        <f t="shared" si="83"/>
        <v/>
      </c>
      <c r="K314" s="5">
        <f t="shared" si="90"/>
        <v>0</v>
      </c>
      <c r="L314" s="34">
        <f t="shared" si="84"/>
        <v>0</v>
      </c>
      <c r="M314" s="5" t="str">
        <f t="shared" si="94"/>
        <v/>
      </c>
      <c r="N314" s="5" t="str">
        <f t="shared" si="95"/>
        <v/>
      </c>
      <c r="O314" s="34">
        <f t="shared" si="91"/>
        <v>-1</v>
      </c>
      <c r="P314" s="5">
        <f t="shared" si="92"/>
        <v>-0.35368899999999925</v>
      </c>
      <c r="Q314" s="5">
        <f t="shared" si="93"/>
        <v>0.35590080582910688</v>
      </c>
      <c r="R314" s="5">
        <f t="shared" si="85"/>
        <v>2.211805829107627E-3</v>
      </c>
      <c r="S314" s="3">
        <f t="shared" si="86"/>
        <v>2.3668561654874329</v>
      </c>
    </row>
    <row r="315" spans="1:19" x14ac:dyDescent="0.25">
      <c r="A315" s="44">
        <v>36628</v>
      </c>
      <c r="B315" s="5">
        <v>20.647110000000001</v>
      </c>
      <c r="C315" s="5">
        <v>20.237030000000001</v>
      </c>
      <c r="D315" s="3">
        <f t="shared" si="87"/>
        <v>8.9773415510414623E-3</v>
      </c>
      <c r="E315" s="3">
        <f t="shared" si="88"/>
        <v>-0.26143938196891847</v>
      </c>
      <c r="F315" s="3">
        <f t="shared" si="89"/>
        <v>0.35459284792018636</v>
      </c>
      <c r="G315" s="17">
        <f t="shared" si="96"/>
        <v>0.76261189447573619</v>
      </c>
      <c r="H315" s="33">
        <f t="shared" si="82"/>
        <v>0.17685700000000182</v>
      </c>
      <c r="I315" s="33">
        <f>(C315-C314)*'ADF test'!$P$3</f>
        <v>4.2367127602074429E-2</v>
      </c>
      <c r="J315" s="5" t="str">
        <f t="shared" si="83"/>
        <v/>
      </c>
      <c r="K315" s="5">
        <f t="shared" si="90"/>
        <v>0</v>
      </c>
      <c r="L315" s="34">
        <f t="shared" si="84"/>
        <v>0</v>
      </c>
      <c r="M315" s="5" t="str">
        <f t="shared" si="94"/>
        <v/>
      </c>
      <c r="N315" s="5" t="str">
        <f t="shared" si="95"/>
        <v/>
      </c>
      <c r="O315" s="34">
        <f t="shared" si="91"/>
        <v>-1</v>
      </c>
      <c r="P315" s="5">
        <f t="shared" si="92"/>
        <v>-0.17685700000000182</v>
      </c>
      <c r="Q315" s="5">
        <f t="shared" si="93"/>
        <v>4.2367127602074429E-2</v>
      </c>
      <c r="R315" s="5">
        <f t="shared" si="85"/>
        <v>-0.1344898723979274</v>
      </c>
      <c r="S315" s="3">
        <f t="shared" si="86"/>
        <v>2.2323662930895054</v>
      </c>
    </row>
    <row r="316" spans="1:19" x14ac:dyDescent="0.25">
      <c r="A316" s="44">
        <v>36629</v>
      </c>
      <c r="B316" s="5">
        <v>20.602900999999999</v>
      </c>
      <c r="C316" s="5">
        <v>19.768056999999999</v>
      </c>
      <c r="D316" s="3">
        <f t="shared" si="87"/>
        <v>0.43537798898391245</v>
      </c>
      <c r="E316" s="3">
        <f t="shared" si="88"/>
        <v>-0.2040450333903121</v>
      </c>
      <c r="F316" s="3">
        <f t="shared" si="89"/>
        <v>0.38900138714147198</v>
      </c>
      <c r="G316" s="17">
        <f t="shared" si="96"/>
        <v>1.6437551214738453</v>
      </c>
      <c r="H316" s="33">
        <f t="shared" si="82"/>
        <v>-4.4209000000002163E-2</v>
      </c>
      <c r="I316" s="33">
        <f>(C316-C315)*'ADF test'!$P$3</f>
        <v>-0.27963294019939317</v>
      </c>
      <c r="J316" s="5" t="str">
        <f t="shared" si="83"/>
        <v/>
      </c>
      <c r="K316" s="5">
        <f t="shared" si="90"/>
        <v>0</v>
      </c>
      <c r="L316" s="34">
        <f t="shared" si="84"/>
        <v>0</v>
      </c>
      <c r="M316" s="5">
        <f t="shared" si="94"/>
        <v>-1</v>
      </c>
      <c r="N316" s="5" t="str">
        <f t="shared" si="95"/>
        <v/>
      </c>
      <c r="O316" s="34">
        <f t="shared" si="91"/>
        <v>-1</v>
      </c>
      <c r="P316" s="5">
        <f t="shared" si="92"/>
        <v>4.4209000000002163E-2</v>
      </c>
      <c r="Q316" s="5">
        <f t="shared" si="93"/>
        <v>-0.27963294019939317</v>
      </c>
      <c r="R316" s="5">
        <f t="shared" si="85"/>
        <v>-0.235423940199391</v>
      </c>
      <c r="S316" s="3">
        <f t="shared" si="86"/>
        <v>1.9969423528901145</v>
      </c>
    </row>
    <row r="317" spans="1:19" s="8" customFormat="1" x14ac:dyDescent="0.25">
      <c r="A317" s="44">
        <v>36630</v>
      </c>
      <c r="B317" s="5">
        <v>20.160774</v>
      </c>
      <c r="C317" s="5">
        <v>19.483817999999999</v>
      </c>
      <c r="D317" s="3">
        <f t="shared" si="87"/>
        <v>0.27547953000375713</v>
      </c>
      <c r="E317" s="3">
        <f t="shared" si="88"/>
        <v>-0.15132347016138348</v>
      </c>
      <c r="F317" s="3">
        <f t="shared" si="89"/>
        <v>0.3935133285706659</v>
      </c>
      <c r="G317" s="17">
        <f t="shared" si="96"/>
        <v>1.0845960458706463</v>
      </c>
      <c r="H317" s="33">
        <f t="shared" si="82"/>
        <v>-0.44212699999999927</v>
      </c>
      <c r="I317" s="33">
        <f>(C317-C316)*'ADF test'!$P$3</f>
        <v>-0.16948222454029305</v>
      </c>
      <c r="J317" s="5" t="str">
        <f t="shared" si="83"/>
        <v/>
      </c>
      <c r="K317" s="5">
        <f t="shared" si="90"/>
        <v>0</v>
      </c>
      <c r="L317" s="34">
        <f t="shared" si="84"/>
        <v>0</v>
      </c>
      <c r="M317" s="5" t="str">
        <f t="shared" si="94"/>
        <v/>
      </c>
      <c r="N317" s="5" t="str">
        <f t="shared" si="95"/>
        <v/>
      </c>
      <c r="O317" s="34">
        <f t="shared" si="91"/>
        <v>-1</v>
      </c>
      <c r="P317" s="5">
        <f t="shared" si="92"/>
        <v>0.44212699999999927</v>
      </c>
      <c r="Q317" s="5">
        <f t="shared" si="93"/>
        <v>-0.16948222454029305</v>
      </c>
      <c r="R317" s="5">
        <f t="shared" si="85"/>
        <v>0.27264477545970622</v>
      </c>
      <c r="S317" s="3">
        <f t="shared" si="86"/>
        <v>2.2695871283498206</v>
      </c>
    </row>
    <row r="318" spans="1:19" x14ac:dyDescent="0.25">
      <c r="A318" s="44">
        <v>36633</v>
      </c>
      <c r="B318" s="5">
        <v>19.674441999999999</v>
      </c>
      <c r="C318" s="5">
        <v>18.858519000000001</v>
      </c>
      <c r="D318" s="3">
        <f t="shared" si="87"/>
        <v>0.40120622181197518</v>
      </c>
      <c r="E318" s="3">
        <f t="shared" si="88"/>
        <v>-8.5688335075769118E-2</v>
      </c>
      <c r="F318" s="3">
        <f t="shared" si="89"/>
        <v>0.39255696376727361</v>
      </c>
      <c r="G318" s="17">
        <f t="shared" si="96"/>
        <v>1.2403156785581786</v>
      </c>
      <c r="H318" s="33">
        <f t="shared" si="82"/>
        <v>-0.48633200000000087</v>
      </c>
      <c r="I318" s="33">
        <f>(C318-C317)*'ADF test'!$P$3</f>
        <v>-0.37284491404353592</v>
      </c>
      <c r="J318" s="5" t="str">
        <f t="shared" si="83"/>
        <v/>
      </c>
      <c r="K318" s="5">
        <f t="shared" si="90"/>
        <v>0</v>
      </c>
      <c r="L318" s="34">
        <f t="shared" si="84"/>
        <v>0</v>
      </c>
      <c r="M318" s="5" t="str">
        <f t="shared" si="94"/>
        <v/>
      </c>
      <c r="N318" s="5" t="str">
        <f t="shared" si="95"/>
        <v/>
      </c>
      <c r="O318" s="34">
        <f t="shared" si="91"/>
        <v>-1</v>
      </c>
      <c r="P318" s="5">
        <f t="shared" si="92"/>
        <v>0.48633200000000087</v>
      </c>
      <c r="Q318" s="5">
        <f t="shared" si="93"/>
        <v>-0.37284491404353592</v>
      </c>
      <c r="R318" s="5">
        <f t="shared" si="85"/>
        <v>0.11348708595646495</v>
      </c>
      <c r="S318" s="3">
        <f t="shared" si="86"/>
        <v>2.3830742143062853</v>
      </c>
    </row>
    <row r="319" spans="1:19" x14ac:dyDescent="0.25">
      <c r="A319" s="44">
        <v>36634</v>
      </c>
      <c r="B319" s="5">
        <v>19.77392</v>
      </c>
      <c r="C319" s="5">
        <v>19.228017999999999</v>
      </c>
      <c r="D319" s="3">
        <f t="shared" si="87"/>
        <v>0.13008047757932317</v>
      </c>
      <c r="E319" s="3">
        <f t="shared" si="88"/>
        <v>-6.2391244862807227E-2</v>
      </c>
      <c r="F319" s="3">
        <f t="shared" si="89"/>
        <v>0.39367858993994986</v>
      </c>
      <c r="G319" s="17">
        <f t="shared" si="96"/>
        <v>0.48890574026768702</v>
      </c>
      <c r="H319" s="33">
        <f t="shared" si="82"/>
        <v>9.9478000000001288E-2</v>
      </c>
      <c r="I319" s="33">
        <f>(C319-C318)*'ADF test'!$P$3</f>
        <v>0.22031991558306019</v>
      </c>
      <c r="J319" s="5" t="str">
        <f t="shared" si="83"/>
        <v/>
      </c>
      <c r="K319" s="5">
        <f t="shared" si="90"/>
        <v>0</v>
      </c>
      <c r="L319" s="34">
        <f t="shared" si="84"/>
        <v>0</v>
      </c>
      <c r="M319" s="5" t="str">
        <f t="shared" si="94"/>
        <v/>
      </c>
      <c r="N319" s="5" t="str">
        <f t="shared" si="95"/>
        <v/>
      </c>
      <c r="O319" s="34">
        <f t="shared" si="91"/>
        <v>-1</v>
      </c>
      <c r="P319" s="5">
        <f t="shared" si="92"/>
        <v>-9.9478000000001288E-2</v>
      </c>
      <c r="Q319" s="5">
        <f t="shared" si="93"/>
        <v>0.22031991558306019</v>
      </c>
      <c r="R319" s="5">
        <f t="shared" si="85"/>
        <v>0.1208419155830589</v>
      </c>
      <c r="S319" s="3">
        <f t="shared" si="86"/>
        <v>2.503916129889344</v>
      </c>
    </row>
    <row r="320" spans="1:19" s="8" customFormat="1" x14ac:dyDescent="0.25">
      <c r="A320" s="44">
        <v>36635</v>
      </c>
      <c r="B320" s="5">
        <v>20.204988</v>
      </c>
      <c r="C320" s="5">
        <v>19.270658000000001</v>
      </c>
      <c r="D320" s="3">
        <f t="shared" si="87"/>
        <v>0.49282536295024926</v>
      </c>
      <c r="E320" s="3">
        <f t="shared" si="88"/>
        <v>-1.2186039298672791E-2</v>
      </c>
      <c r="F320" s="3">
        <f t="shared" si="89"/>
        <v>0.41078314500217544</v>
      </c>
      <c r="G320" s="17">
        <f t="shared" si="96"/>
        <v>1.229386863587715</v>
      </c>
      <c r="H320" s="33">
        <f t="shared" si="82"/>
        <v>0.43106799999999978</v>
      </c>
      <c r="I320" s="33">
        <f>(C320-C319)*'ADF test'!$P$3</f>
        <v>2.5424808187470709E-2</v>
      </c>
      <c r="J320" s="5" t="str">
        <f t="shared" si="83"/>
        <v/>
      </c>
      <c r="K320" s="5">
        <f t="shared" si="90"/>
        <v>0</v>
      </c>
      <c r="L320" s="34">
        <f t="shared" si="84"/>
        <v>0</v>
      </c>
      <c r="M320" s="5" t="str">
        <f t="shared" si="94"/>
        <v/>
      </c>
      <c r="N320" s="5" t="str">
        <f t="shared" si="95"/>
        <v/>
      </c>
      <c r="O320" s="34">
        <f t="shared" si="91"/>
        <v>-1</v>
      </c>
      <c r="P320" s="5">
        <f t="shared" si="92"/>
        <v>-0.43106799999999978</v>
      </c>
      <c r="Q320" s="5">
        <f t="shared" si="93"/>
        <v>2.5424808187470709E-2</v>
      </c>
      <c r="R320" s="5">
        <f t="shared" si="85"/>
        <v>-0.40564319181252906</v>
      </c>
      <c r="S320" s="3">
        <f t="shared" si="86"/>
        <v>2.098272938076815</v>
      </c>
    </row>
    <row r="321" spans="1:19" s="8" customFormat="1" x14ac:dyDescent="0.25">
      <c r="A321" s="44">
        <v>36636</v>
      </c>
      <c r="B321" s="5">
        <v>20.238153000000001</v>
      </c>
      <c r="C321" s="5">
        <v>19.625937</v>
      </c>
      <c r="D321" s="3">
        <f t="shared" si="87"/>
        <v>0.16895422956741513</v>
      </c>
      <c r="E321" s="3">
        <f t="shared" si="88"/>
        <v>2.2273196423063801E-3</v>
      </c>
      <c r="F321" s="3">
        <f t="shared" si="89"/>
        <v>0.41297151935448539</v>
      </c>
      <c r="G321" s="17">
        <f t="shared" si="96"/>
        <v>0.40372495949773751</v>
      </c>
      <c r="H321" s="33">
        <f t="shared" si="82"/>
        <v>3.3165000000000333E-2</v>
      </c>
      <c r="I321" s="33">
        <f>(C321-C320)*'ADF test'!$P$3</f>
        <v>0.21184100440984802</v>
      </c>
      <c r="J321" s="5" t="str">
        <f t="shared" si="83"/>
        <v/>
      </c>
      <c r="K321" s="5">
        <f t="shared" si="90"/>
        <v>0</v>
      </c>
      <c r="L321" s="34">
        <f t="shared" si="84"/>
        <v>0</v>
      </c>
      <c r="M321" s="5" t="str">
        <f t="shared" si="94"/>
        <v/>
      </c>
      <c r="N321" s="5" t="str">
        <f t="shared" si="95"/>
        <v/>
      </c>
      <c r="O321" s="34">
        <f t="shared" si="91"/>
        <v>-1</v>
      </c>
      <c r="P321" s="5">
        <f t="shared" si="92"/>
        <v>-3.3165000000000333E-2</v>
      </c>
      <c r="Q321" s="5">
        <f t="shared" si="93"/>
        <v>0.21184100440984802</v>
      </c>
      <c r="R321" s="5">
        <f t="shared" si="85"/>
        <v>0.17867600440984768</v>
      </c>
      <c r="S321" s="3">
        <f t="shared" si="86"/>
        <v>2.2769489424866629</v>
      </c>
    </row>
    <row r="322" spans="1:19" x14ac:dyDescent="0.25">
      <c r="A322" s="44">
        <v>36640</v>
      </c>
      <c r="B322" s="5">
        <v>20.459208</v>
      </c>
      <c r="C322" s="5">
        <v>19.384352</v>
      </c>
      <c r="D322" s="3">
        <f t="shared" si="87"/>
        <v>0.56126786242628057</v>
      </c>
      <c r="E322" s="3">
        <f t="shared" si="88"/>
        <v>8.8583939203954465E-2</v>
      </c>
      <c r="F322" s="3">
        <f t="shared" si="89"/>
        <v>0.37189700207103887</v>
      </c>
      <c r="G322" s="17">
        <f t="shared" si="96"/>
        <v>1.2710076192871143</v>
      </c>
      <c r="H322" s="33">
        <f t="shared" si="82"/>
        <v>0.22105499999999978</v>
      </c>
      <c r="I322" s="33">
        <f>(C322-C321)*'ADF test'!$P$3</f>
        <v>-0.144049068620305</v>
      </c>
      <c r="J322" s="5" t="str">
        <f t="shared" si="83"/>
        <v/>
      </c>
      <c r="K322" s="5">
        <f t="shared" si="90"/>
        <v>0</v>
      </c>
      <c r="L322" s="34">
        <f t="shared" si="84"/>
        <v>0</v>
      </c>
      <c r="M322" s="5">
        <f t="shared" si="94"/>
        <v>-1</v>
      </c>
      <c r="N322" s="5" t="str">
        <f t="shared" si="95"/>
        <v/>
      </c>
      <c r="O322" s="34">
        <f t="shared" si="91"/>
        <v>-1</v>
      </c>
      <c r="P322" s="5">
        <f t="shared" si="92"/>
        <v>-0.22105499999999978</v>
      </c>
      <c r="Q322" s="5">
        <f t="shared" si="93"/>
        <v>-0.144049068620305</v>
      </c>
      <c r="R322" s="5">
        <f t="shared" si="85"/>
        <v>-0.36510406862030476</v>
      </c>
      <c r="S322" s="3">
        <f t="shared" si="86"/>
        <v>1.9118448738663583</v>
      </c>
    </row>
    <row r="323" spans="1:19" x14ac:dyDescent="0.25">
      <c r="A323" s="44">
        <v>36641</v>
      </c>
      <c r="B323" s="5">
        <v>20.492364999999999</v>
      </c>
      <c r="C323" s="5">
        <v>19.284877999999999</v>
      </c>
      <c r="D323" s="3">
        <f t="shared" si="87"/>
        <v>0.60057495906809422</v>
      </c>
      <c r="E323" s="3">
        <f t="shared" si="88"/>
        <v>0.182321784095832</v>
      </c>
      <c r="F323" s="3">
        <f t="shared" si="89"/>
        <v>0.28523434650154322</v>
      </c>
      <c r="G323" s="17">
        <f t="shared" si="96"/>
        <v>1.4663492671980838</v>
      </c>
      <c r="H323" s="33">
        <f t="shared" si="82"/>
        <v>3.3156999999999215E-2</v>
      </c>
      <c r="I323" s="33">
        <f>(C323-C322)*'ADF test'!$P$3</f>
        <v>-5.9313024616330853E-2</v>
      </c>
      <c r="J323" s="5" t="str">
        <f t="shared" si="83"/>
        <v/>
      </c>
      <c r="K323" s="5">
        <f t="shared" si="90"/>
        <v>0</v>
      </c>
      <c r="L323" s="34">
        <f t="shared" si="84"/>
        <v>0</v>
      </c>
      <c r="M323" s="5">
        <f t="shared" si="94"/>
        <v>-1</v>
      </c>
      <c r="N323" s="5" t="str">
        <f t="shared" si="95"/>
        <v/>
      </c>
      <c r="O323" s="34">
        <f t="shared" si="91"/>
        <v>-1</v>
      </c>
      <c r="P323" s="5">
        <f t="shared" si="92"/>
        <v>-3.3156999999999215E-2</v>
      </c>
      <c r="Q323" s="5">
        <f t="shared" si="93"/>
        <v>-5.9313024616330853E-2</v>
      </c>
      <c r="R323" s="5">
        <f t="shared" si="85"/>
        <v>-9.2470024616330068E-2</v>
      </c>
      <c r="S323" s="3">
        <f t="shared" si="86"/>
        <v>1.8193748492500281</v>
      </c>
    </row>
    <row r="324" spans="1:19" x14ac:dyDescent="0.25">
      <c r="A324" s="44">
        <v>36642</v>
      </c>
      <c r="B324" s="5">
        <v>20.757636999999999</v>
      </c>
      <c r="C324" s="5">
        <v>19.625937</v>
      </c>
      <c r="D324" s="3">
        <f t="shared" si="87"/>
        <v>0.44472047375786516</v>
      </c>
      <c r="E324" s="3">
        <f t="shared" si="88"/>
        <v>0.23708819331835551</v>
      </c>
      <c r="F324" s="3">
        <f t="shared" si="89"/>
        <v>0.24005748886449244</v>
      </c>
      <c r="G324" s="17">
        <f t="shared" si="96"/>
        <v>0.86492731979177639</v>
      </c>
      <c r="H324" s="33">
        <f t="shared" si="82"/>
        <v>0.26527199999999951</v>
      </c>
      <c r="I324" s="33">
        <f>(C324-C323)*'ADF test'!$P$3</f>
        <v>0.20336209323663584</v>
      </c>
      <c r="J324" s="5" t="str">
        <f t="shared" si="83"/>
        <v/>
      </c>
      <c r="K324" s="5">
        <f t="shared" si="90"/>
        <v>0</v>
      </c>
      <c r="L324" s="34">
        <f t="shared" si="84"/>
        <v>0</v>
      </c>
      <c r="M324" s="5" t="str">
        <f t="shared" si="94"/>
        <v/>
      </c>
      <c r="N324" s="5" t="str">
        <f t="shared" si="95"/>
        <v/>
      </c>
      <c r="O324" s="34">
        <f t="shared" si="91"/>
        <v>-1</v>
      </c>
      <c r="P324" s="5">
        <f t="shared" si="92"/>
        <v>-0.26527199999999951</v>
      </c>
      <c r="Q324" s="5">
        <f t="shared" si="93"/>
        <v>0.20336209323663584</v>
      </c>
      <c r="R324" s="5">
        <f t="shared" si="85"/>
        <v>-6.1909906763363665E-2</v>
      </c>
      <c r="S324" s="3">
        <f t="shared" si="86"/>
        <v>1.7574649424866644</v>
      </c>
    </row>
    <row r="325" spans="1:19" x14ac:dyDescent="0.25">
      <c r="A325" s="44">
        <v>36643</v>
      </c>
      <c r="B325" s="5">
        <v>21.045019</v>
      </c>
      <c r="C325" s="5">
        <v>20.109133</v>
      </c>
      <c r="D325" s="3">
        <f t="shared" si="87"/>
        <v>0.1960354132721136</v>
      </c>
      <c r="E325" s="3">
        <f t="shared" si="88"/>
        <v>0.25346798613513877</v>
      </c>
      <c r="F325" s="3">
        <f t="shared" si="89"/>
        <v>0.22655669867594039</v>
      </c>
      <c r="G325" s="17">
        <f t="shared" si="96"/>
        <v>-0.2535019851484282</v>
      </c>
      <c r="H325" s="33">
        <f t="shared" si="82"/>
        <v>0.28738200000000091</v>
      </c>
      <c r="I325" s="33">
        <f>(C325-C324)*'ADF test'!$P$3</f>
        <v>0.28811364017243063</v>
      </c>
      <c r="J325" s="5" t="str">
        <f t="shared" si="83"/>
        <v/>
      </c>
      <c r="K325" s="5" t="str">
        <f t="shared" si="90"/>
        <v/>
      </c>
      <c r="L325" s="34">
        <f t="shared" si="84"/>
        <v>0</v>
      </c>
      <c r="M325" s="5" t="str">
        <f t="shared" si="94"/>
        <v/>
      </c>
      <c r="N325" s="5">
        <f t="shared" si="95"/>
        <v>0</v>
      </c>
      <c r="O325" s="34">
        <f t="shared" si="91"/>
        <v>0</v>
      </c>
      <c r="P325" s="5">
        <f t="shared" si="92"/>
        <v>-0.28738200000000091</v>
      </c>
      <c r="Q325" s="5">
        <f t="shared" si="93"/>
        <v>0.28811364017243063</v>
      </c>
      <c r="R325" s="5">
        <f t="shared" si="85"/>
        <v>7.3164017242971502E-4</v>
      </c>
      <c r="S325" s="3">
        <f t="shared" si="86"/>
        <v>1.7581965826590942</v>
      </c>
    </row>
    <row r="326" spans="1:19" x14ac:dyDescent="0.25">
      <c r="A326" s="44">
        <v>36644</v>
      </c>
      <c r="B326" s="5">
        <v>20.426044000000001</v>
      </c>
      <c r="C326" s="5">
        <v>19.355927999999999</v>
      </c>
      <c r="D326" s="3">
        <f t="shared" si="87"/>
        <v>0.30975044155365694</v>
      </c>
      <c r="E326" s="3">
        <f t="shared" si="88"/>
        <v>0.28051878098376104</v>
      </c>
      <c r="F326" s="3">
        <f t="shared" si="89"/>
        <v>0.20324104148508312</v>
      </c>
      <c r="G326" s="17">
        <f t="shared" si="96"/>
        <v>0.14382754760701894</v>
      </c>
      <c r="H326" s="33">
        <f t="shared" si="82"/>
        <v>-0.61897499999999894</v>
      </c>
      <c r="I326" s="33">
        <f>(C326-C325)*'ADF test'!$P$3</f>
        <v>-0.44911099087342649</v>
      </c>
      <c r="J326" s="5" t="str">
        <f t="shared" si="83"/>
        <v/>
      </c>
      <c r="K326" s="5">
        <f t="shared" si="90"/>
        <v>0</v>
      </c>
      <c r="L326" s="34">
        <f t="shared" si="84"/>
        <v>0</v>
      </c>
      <c r="M326" s="5" t="str">
        <f t="shared" si="94"/>
        <v/>
      </c>
      <c r="N326" s="5" t="str">
        <f t="shared" si="95"/>
        <v/>
      </c>
      <c r="O326" s="34">
        <f t="shared" si="91"/>
        <v>0</v>
      </c>
      <c r="P326" s="5">
        <f t="shared" si="92"/>
        <v>0</v>
      </c>
      <c r="Q326" s="5">
        <f t="shared" si="93"/>
        <v>0</v>
      </c>
      <c r="R326" s="5">
        <f t="shared" si="85"/>
        <v>0</v>
      </c>
      <c r="S326" s="3">
        <f t="shared" si="86"/>
        <v>1.7581965826590942</v>
      </c>
    </row>
    <row r="327" spans="1:19" x14ac:dyDescent="0.25">
      <c r="A327" s="44">
        <v>36647</v>
      </c>
      <c r="B327" s="5">
        <v>20.757636999999999</v>
      </c>
      <c r="C327" s="5">
        <v>19.625937</v>
      </c>
      <c r="D327" s="3">
        <f t="shared" si="87"/>
        <v>0.31985427978104042</v>
      </c>
      <c r="E327" s="3">
        <f t="shared" si="88"/>
        <v>0.29647542270655181</v>
      </c>
      <c r="F327" s="3">
        <f t="shared" si="89"/>
        <v>0.19501006675240598</v>
      </c>
      <c r="G327" s="17">
        <f t="shared" si="96"/>
        <v>0.11988538573329918</v>
      </c>
      <c r="H327" s="33">
        <f t="shared" si="82"/>
        <v>0.33159299999999803</v>
      </c>
      <c r="I327" s="33">
        <f>(C327-C326)*'ADF test'!$P$3</f>
        <v>0.16099735070099586</v>
      </c>
      <c r="J327" s="5" t="str">
        <f t="shared" si="83"/>
        <v/>
      </c>
      <c r="K327" s="5">
        <f t="shared" si="90"/>
        <v>0</v>
      </c>
      <c r="L327" s="34">
        <f t="shared" si="84"/>
        <v>0</v>
      </c>
      <c r="M327" s="5" t="str">
        <f t="shared" si="94"/>
        <v/>
      </c>
      <c r="N327" s="5" t="str">
        <f t="shared" si="95"/>
        <v/>
      </c>
      <c r="O327" s="34">
        <f t="shared" si="91"/>
        <v>0</v>
      </c>
      <c r="P327" s="5">
        <f t="shared" si="92"/>
        <v>0</v>
      </c>
      <c r="Q327" s="5">
        <f t="shared" si="93"/>
        <v>0</v>
      </c>
      <c r="R327" s="5">
        <f t="shared" si="85"/>
        <v>0</v>
      </c>
      <c r="S327" s="3">
        <f t="shared" si="86"/>
        <v>1.7581965826590942</v>
      </c>
    </row>
    <row r="328" spans="1:19" x14ac:dyDescent="0.25">
      <c r="A328" s="44">
        <v>36648</v>
      </c>
      <c r="B328" s="5">
        <v>21.056072</v>
      </c>
      <c r="C328" s="5">
        <v>20.308085999999999</v>
      </c>
      <c r="D328" s="3">
        <f t="shared" si="87"/>
        <v>-8.9307631382684605E-2</v>
      </c>
      <c r="E328" s="3">
        <f t="shared" si="88"/>
        <v>0.26914517838874641</v>
      </c>
      <c r="F328" s="3">
        <f t="shared" si="89"/>
        <v>0.21674240358964811</v>
      </c>
      <c r="G328" s="17">
        <f t="shared" si="96"/>
        <v>-1.6538194826429948</v>
      </c>
      <c r="H328" s="33">
        <f t="shared" si="82"/>
        <v>0.29843500000000134</v>
      </c>
      <c r="I328" s="33">
        <f>(C328-C327)*'ADF test'!$P$3</f>
        <v>0.40674267073813375</v>
      </c>
      <c r="J328" s="5">
        <f t="shared" si="83"/>
        <v>1</v>
      </c>
      <c r="K328" s="5" t="str">
        <f t="shared" si="90"/>
        <v/>
      </c>
      <c r="L328" s="34">
        <f t="shared" si="84"/>
        <v>1</v>
      </c>
      <c r="M328" s="5" t="str">
        <f t="shared" si="94"/>
        <v/>
      </c>
      <c r="N328" s="5">
        <f t="shared" si="95"/>
        <v>0</v>
      </c>
      <c r="O328" s="34">
        <f t="shared" si="91"/>
        <v>0</v>
      </c>
      <c r="P328" s="5">
        <f t="shared" si="92"/>
        <v>0</v>
      </c>
      <c r="Q328" s="5">
        <f t="shared" si="93"/>
        <v>0</v>
      </c>
      <c r="R328" s="5">
        <f t="shared" si="85"/>
        <v>0</v>
      </c>
      <c r="S328" s="3">
        <f t="shared" si="86"/>
        <v>1.7581965826590942</v>
      </c>
    </row>
    <row r="329" spans="1:19" x14ac:dyDescent="0.25">
      <c r="A329" s="44">
        <v>36649</v>
      </c>
      <c r="B329" s="5">
        <v>20.514471</v>
      </c>
      <c r="C329" s="5">
        <v>19.853328999999999</v>
      </c>
      <c r="D329" s="3">
        <f t="shared" si="87"/>
        <v>-0.16367585946386498</v>
      </c>
      <c r="E329" s="3">
        <f t="shared" si="88"/>
        <v>0.24975500225043223</v>
      </c>
      <c r="F329" s="3">
        <f t="shared" si="89"/>
        <v>0.24096362252343848</v>
      </c>
      <c r="G329" s="17">
        <f t="shared" si="96"/>
        <v>-1.7157397344243648</v>
      </c>
      <c r="H329" s="33">
        <f t="shared" si="82"/>
        <v>-0.541601</v>
      </c>
      <c r="I329" s="33">
        <f>(C329-C328)*'ADF test'!$P$3</f>
        <v>-0.27115641409261332</v>
      </c>
      <c r="J329" s="5">
        <f t="shared" si="83"/>
        <v>1</v>
      </c>
      <c r="K329" s="5" t="str">
        <f t="shared" si="90"/>
        <v/>
      </c>
      <c r="L329" s="34">
        <f t="shared" si="84"/>
        <v>1</v>
      </c>
      <c r="M329" s="5" t="str">
        <f t="shared" si="94"/>
        <v/>
      </c>
      <c r="N329" s="5">
        <f t="shared" si="95"/>
        <v>0</v>
      </c>
      <c r="O329" s="34">
        <f t="shared" si="91"/>
        <v>0</v>
      </c>
      <c r="P329" s="5">
        <f t="shared" si="92"/>
        <v>-0.541601</v>
      </c>
      <c r="Q329" s="5">
        <f t="shared" si="93"/>
        <v>0.27115641409261332</v>
      </c>
      <c r="R329" s="5">
        <f t="shared" si="85"/>
        <v>-0.27044458590738668</v>
      </c>
      <c r="S329" s="3">
        <f t="shared" si="86"/>
        <v>1.4877519967517074</v>
      </c>
    </row>
    <row r="330" spans="1:19" x14ac:dyDescent="0.25">
      <c r="A330" s="44">
        <v>36650</v>
      </c>
      <c r="B330" s="5">
        <v>21.045019</v>
      </c>
      <c r="C330" s="5">
        <v>20.094912000000001</v>
      </c>
      <c r="D330" s="3">
        <f t="shared" si="87"/>
        <v>7.2663184017955018E-2</v>
      </c>
      <c r="E330" s="3">
        <f t="shared" si="88"/>
        <v>0.26029901721738313</v>
      </c>
      <c r="F330" s="3">
        <f t="shared" si="89"/>
        <v>0.22817534036054662</v>
      </c>
      <c r="G330" s="17">
        <f t="shared" si="96"/>
        <v>-0.82233177740828245</v>
      </c>
      <c r="H330" s="33">
        <f t="shared" si="82"/>
        <v>0.53054799999999958</v>
      </c>
      <c r="I330" s="33">
        <f>(C330-C329)*'ADF test'!$P$3</f>
        <v>0.14404787608708886</v>
      </c>
      <c r="J330" s="5" t="str">
        <f t="shared" si="83"/>
        <v/>
      </c>
      <c r="K330" s="5" t="str">
        <f t="shared" si="90"/>
        <v/>
      </c>
      <c r="L330" s="34">
        <f t="shared" si="84"/>
        <v>1</v>
      </c>
      <c r="M330" s="5" t="str">
        <f t="shared" si="94"/>
        <v/>
      </c>
      <c r="N330" s="5">
        <f t="shared" si="95"/>
        <v>0</v>
      </c>
      <c r="O330" s="34">
        <f t="shared" si="91"/>
        <v>0</v>
      </c>
      <c r="P330" s="5">
        <f t="shared" si="92"/>
        <v>0.53054799999999958</v>
      </c>
      <c r="Q330" s="5">
        <f t="shared" si="93"/>
        <v>-0.14404787608708886</v>
      </c>
      <c r="R330" s="5">
        <f t="shared" si="85"/>
        <v>0.38650012391291072</v>
      </c>
      <c r="S330" s="3">
        <f t="shared" si="86"/>
        <v>1.8742521206646181</v>
      </c>
    </row>
    <row r="331" spans="1:19" x14ac:dyDescent="0.25">
      <c r="A331" s="44">
        <v>36651</v>
      </c>
      <c r="B331" s="5">
        <v>21.266076999999999</v>
      </c>
      <c r="C331" s="5">
        <v>20.63496</v>
      </c>
      <c r="D331" s="3">
        <f t="shared" si="87"/>
        <v>-0.28329907978536539</v>
      </c>
      <c r="E331" s="3">
        <f t="shared" si="88"/>
        <v>0.2420317408838577</v>
      </c>
      <c r="F331" s="3">
        <f t="shared" si="89"/>
        <v>0.25922409886437581</v>
      </c>
      <c r="G331" s="17">
        <f t="shared" si="96"/>
        <v>-2.0265508607055565</v>
      </c>
      <c r="H331" s="33">
        <f t="shared" si="82"/>
        <v>0.22105799999999931</v>
      </c>
      <c r="I331" s="33">
        <f>(C331-C330)*'ADF test'!$P$3</f>
        <v>0.32201258940024463</v>
      </c>
      <c r="J331" s="5">
        <f t="shared" si="83"/>
        <v>1</v>
      </c>
      <c r="K331" s="5" t="str">
        <f t="shared" si="90"/>
        <v/>
      </c>
      <c r="L331" s="34">
        <f t="shared" si="84"/>
        <v>1</v>
      </c>
      <c r="M331" s="5" t="str">
        <f t="shared" si="94"/>
        <v/>
      </c>
      <c r="N331" s="5">
        <f t="shared" si="95"/>
        <v>0</v>
      </c>
      <c r="O331" s="34">
        <f t="shared" si="91"/>
        <v>0</v>
      </c>
      <c r="P331" s="5">
        <f t="shared" si="92"/>
        <v>0.22105799999999931</v>
      </c>
      <c r="Q331" s="5">
        <f t="shared" si="93"/>
        <v>-0.32201258940024463</v>
      </c>
      <c r="R331" s="5">
        <f t="shared" si="85"/>
        <v>-0.10095458940024532</v>
      </c>
      <c r="S331" s="3">
        <f t="shared" si="86"/>
        <v>1.7732975312643728</v>
      </c>
    </row>
    <row r="332" spans="1:19" x14ac:dyDescent="0.25">
      <c r="A332" s="44">
        <v>36654</v>
      </c>
      <c r="B332" s="5">
        <v>21.531358999999998</v>
      </c>
      <c r="C332" s="5">
        <v>20.876553000000001</v>
      </c>
      <c r="D332" s="3">
        <f t="shared" si="87"/>
        <v>-0.25413334446119862</v>
      </c>
      <c r="E332" s="3">
        <f t="shared" si="88"/>
        <v>0.19893728254353826</v>
      </c>
      <c r="F332" s="3">
        <f t="shared" si="89"/>
        <v>0.28131120422140865</v>
      </c>
      <c r="G332" s="17">
        <f t="shared" si="96"/>
        <v>-1.6105673012872368</v>
      </c>
      <c r="H332" s="33">
        <f t="shared" si="82"/>
        <v>0.26528199999999913</v>
      </c>
      <c r="I332" s="33">
        <f>(C332-C331)*'ADF test'!$P$3</f>
        <v>0.14405383875317387</v>
      </c>
      <c r="J332" s="5">
        <f t="shared" si="83"/>
        <v>1</v>
      </c>
      <c r="K332" s="5" t="str">
        <f t="shared" si="90"/>
        <v/>
      </c>
      <c r="L332" s="34">
        <f t="shared" si="84"/>
        <v>1</v>
      </c>
      <c r="M332" s="5" t="str">
        <f t="shared" si="94"/>
        <v/>
      </c>
      <c r="N332" s="5">
        <f t="shared" si="95"/>
        <v>0</v>
      </c>
      <c r="O332" s="34">
        <f t="shared" si="91"/>
        <v>0</v>
      </c>
      <c r="P332" s="5">
        <f t="shared" si="92"/>
        <v>0.26528199999999913</v>
      </c>
      <c r="Q332" s="5">
        <f t="shared" si="93"/>
        <v>-0.14405383875317387</v>
      </c>
      <c r="R332" s="5">
        <f t="shared" si="85"/>
        <v>0.12122816124682526</v>
      </c>
      <c r="S332" s="3">
        <f t="shared" si="86"/>
        <v>1.8945256925111982</v>
      </c>
    </row>
    <row r="333" spans="1:19" x14ac:dyDescent="0.25">
      <c r="A333" s="44">
        <v>36655</v>
      </c>
      <c r="B333" s="5">
        <v>21.542397000000001</v>
      </c>
      <c r="C333" s="5">
        <v>20.492832</v>
      </c>
      <c r="D333" s="3">
        <f t="shared" si="87"/>
        <v>0.13588617160040073</v>
      </c>
      <c r="E333" s="3">
        <f t="shared" si="88"/>
        <v>0.19021269764332849</v>
      </c>
      <c r="F333" s="3">
        <f t="shared" si="89"/>
        <v>0.28094349813269009</v>
      </c>
      <c r="G333" s="17">
        <f t="shared" si="96"/>
        <v>-0.19337171496764538</v>
      </c>
      <c r="H333" s="33">
        <f t="shared" si="82"/>
        <v>1.1038000000002768E-2</v>
      </c>
      <c r="I333" s="33">
        <f>(C333-C332)*'ADF test'!$P$3</f>
        <v>-0.22880001928949276</v>
      </c>
      <c r="J333" s="5" t="str">
        <f t="shared" si="83"/>
        <v/>
      </c>
      <c r="K333" s="5" t="str">
        <f t="shared" si="90"/>
        <v/>
      </c>
      <c r="L333" s="34">
        <f t="shared" si="84"/>
        <v>1</v>
      </c>
      <c r="M333" s="5" t="str">
        <f t="shared" si="94"/>
        <v/>
      </c>
      <c r="N333" s="5">
        <f t="shared" si="95"/>
        <v>0</v>
      </c>
      <c r="O333" s="34">
        <f t="shared" si="91"/>
        <v>0</v>
      </c>
      <c r="P333" s="5">
        <f t="shared" si="92"/>
        <v>1.1038000000002768E-2</v>
      </c>
      <c r="Q333" s="5">
        <f t="shared" si="93"/>
        <v>0.22880001928949276</v>
      </c>
      <c r="R333" s="5">
        <f t="shared" si="85"/>
        <v>0.23983801928949552</v>
      </c>
      <c r="S333" s="3">
        <f t="shared" si="86"/>
        <v>2.1343637118006935</v>
      </c>
    </row>
    <row r="334" spans="1:19" x14ac:dyDescent="0.25">
      <c r="A334" s="44">
        <v>36656</v>
      </c>
      <c r="B334" s="5">
        <v>21.608727999999999</v>
      </c>
      <c r="C334" s="5">
        <v>20.663376</v>
      </c>
      <c r="D334" s="3">
        <f t="shared" si="87"/>
        <v>2.0919740591256897E-2</v>
      </c>
      <c r="E334" s="3">
        <f t="shared" si="88"/>
        <v>0.16644479256703359</v>
      </c>
      <c r="F334" s="3">
        <f t="shared" si="89"/>
        <v>0.27797385515240697</v>
      </c>
      <c r="G334" s="17">
        <f t="shared" si="96"/>
        <v>-0.52352064511962282</v>
      </c>
      <c r="H334" s="33">
        <f t="shared" si="82"/>
        <v>6.6330999999998141E-2</v>
      </c>
      <c r="I334" s="33">
        <f>(C334-C333)*'ADF test'!$P$3</f>
        <v>0.10168969248414088</v>
      </c>
      <c r="J334" s="5" t="str">
        <f t="shared" si="83"/>
        <v/>
      </c>
      <c r="K334" s="5" t="str">
        <f t="shared" si="90"/>
        <v/>
      </c>
      <c r="L334" s="34">
        <f t="shared" si="84"/>
        <v>1</v>
      </c>
      <c r="M334" s="5" t="str">
        <f t="shared" si="94"/>
        <v/>
      </c>
      <c r="N334" s="5">
        <f t="shared" si="95"/>
        <v>0</v>
      </c>
      <c r="O334" s="34">
        <f t="shared" si="91"/>
        <v>0</v>
      </c>
      <c r="P334" s="5">
        <f t="shared" si="92"/>
        <v>6.6330999999998141E-2</v>
      </c>
      <c r="Q334" s="5">
        <f t="shared" si="93"/>
        <v>-0.10168969248414088</v>
      </c>
      <c r="R334" s="5">
        <f t="shared" si="85"/>
        <v>-3.5358692484142737E-2</v>
      </c>
      <c r="S334" s="3">
        <f t="shared" si="86"/>
        <v>2.0990050193165506</v>
      </c>
    </row>
    <row r="335" spans="1:19" x14ac:dyDescent="0.25">
      <c r="A335" s="44">
        <v>36657</v>
      </c>
      <c r="B335" s="5">
        <v>22.282961</v>
      </c>
      <c r="C335" s="5">
        <v>21.231826999999999</v>
      </c>
      <c r="D335" s="3">
        <f t="shared" si="87"/>
        <v>7.4186400085181958E-2</v>
      </c>
      <c r="E335" s="3">
        <f t="shared" si="88"/>
        <v>0.16295141272364977</v>
      </c>
      <c r="F335" s="3">
        <f t="shared" si="89"/>
        <v>0.27881128032649583</v>
      </c>
      <c r="G335" s="17">
        <f t="shared" si="96"/>
        <v>-0.31836951695254762</v>
      </c>
      <c r="H335" s="33">
        <f t="shared" si="82"/>
        <v>0.67423300000000097</v>
      </c>
      <c r="I335" s="33">
        <f>(C335-C334)*'ADF test'!$P$3</f>
        <v>0.33894834988215633</v>
      </c>
      <c r="J335" s="5" t="str">
        <f t="shared" si="83"/>
        <v/>
      </c>
      <c r="K335" s="5" t="str">
        <f t="shared" si="90"/>
        <v/>
      </c>
      <c r="L335" s="34">
        <f t="shared" si="84"/>
        <v>1</v>
      </c>
      <c r="M335" s="5" t="str">
        <f t="shared" si="94"/>
        <v/>
      </c>
      <c r="N335" s="5">
        <f t="shared" si="95"/>
        <v>0</v>
      </c>
      <c r="O335" s="34">
        <f t="shared" si="91"/>
        <v>0</v>
      </c>
      <c r="P335" s="5">
        <f t="shared" si="92"/>
        <v>0.67423300000000097</v>
      </c>
      <c r="Q335" s="5">
        <f t="shared" si="93"/>
        <v>-0.33894834988215633</v>
      </c>
      <c r="R335" s="5">
        <f t="shared" si="85"/>
        <v>0.33528465011784464</v>
      </c>
      <c r="S335" s="3">
        <f t="shared" si="86"/>
        <v>2.4342896694343952</v>
      </c>
    </row>
    <row r="336" spans="1:19" x14ac:dyDescent="0.25">
      <c r="A336" s="44">
        <v>36658</v>
      </c>
      <c r="B336" s="5">
        <v>22.360340000000001</v>
      </c>
      <c r="C336" s="5">
        <v>21.437885000000001</v>
      </c>
      <c r="D336" s="3">
        <f t="shared" si="87"/>
        <v>-5.6437362023210369E-2</v>
      </c>
      <c r="E336" s="3">
        <f t="shared" si="88"/>
        <v>0.12862249241280854</v>
      </c>
      <c r="F336" s="3">
        <f t="shared" si="89"/>
        <v>0.26913379147318722</v>
      </c>
      <c r="G336" s="17">
        <f t="shared" si="96"/>
        <v>-0.68761285390079208</v>
      </c>
      <c r="H336" s="33">
        <f t="shared" si="82"/>
        <v>7.7379000000000531E-2</v>
      </c>
      <c r="I336" s="33">
        <f>(C336-C335)*'ADF test'!$P$3</f>
        <v>0.12286550481926885</v>
      </c>
      <c r="J336" s="5" t="str">
        <f t="shared" si="83"/>
        <v/>
      </c>
      <c r="K336" s="5" t="str">
        <f t="shared" si="90"/>
        <v/>
      </c>
      <c r="L336" s="34">
        <f t="shared" si="84"/>
        <v>1</v>
      </c>
      <c r="M336" s="5" t="str">
        <f t="shared" si="94"/>
        <v/>
      </c>
      <c r="N336" s="5">
        <f t="shared" si="95"/>
        <v>0</v>
      </c>
      <c r="O336" s="34">
        <f t="shared" si="91"/>
        <v>0</v>
      </c>
      <c r="P336" s="5">
        <f t="shared" si="92"/>
        <v>7.7379000000000531E-2</v>
      </c>
      <c r="Q336" s="5">
        <f t="shared" si="93"/>
        <v>-0.12286550481926885</v>
      </c>
      <c r="R336" s="5">
        <f t="shared" si="85"/>
        <v>-4.5486504819268317E-2</v>
      </c>
      <c r="S336" s="3">
        <f t="shared" si="86"/>
        <v>2.3888031646151267</v>
      </c>
    </row>
    <row r="337" spans="1:19" x14ac:dyDescent="0.25">
      <c r="A337" s="44">
        <v>36661</v>
      </c>
      <c r="B337" s="5">
        <v>22.824558</v>
      </c>
      <c r="C337" s="5">
        <v>21.373943000000001</v>
      </c>
      <c r="D337" s="3">
        <f t="shared" si="87"/>
        <v>0.42361154226802711</v>
      </c>
      <c r="E337" s="3">
        <f t="shared" si="88"/>
        <v>0.14453857445659679</v>
      </c>
      <c r="F337" s="3">
        <f t="shared" si="89"/>
        <v>0.27902612894632622</v>
      </c>
      <c r="G337" s="17">
        <f t="shared" si="96"/>
        <v>1.0001678655159678</v>
      </c>
      <c r="H337" s="33">
        <f t="shared" si="82"/>
        <v>0.46421799999999891</v>
      </c>
      <c r="I337" s="33">
        <f>(C337-C336)*'ADF test'!$P$3</f>
        <v>-3.8126479482251133E-2</v>
      </c>
      <c r="J337" s="5" t="str">
        <f t="shared" si="83"/>
        <v/>
      </c>
      <c r="K337" s="5">
        <f t="shared" si="90"/>
        <v>0</v>
      </c>
      <c r="L337" s="34">
        <f t="shared" si="84"/>
        <v>0</v>
      </c>
      <c r="M337" s="5" t="str">
        <f t="shared" si="94"/>
        <v/>
      </c>
      <c r="N337" s="5" t="str">
        <f t="shared" si="95"/>
        <v/>
      </c>
      <c r="O337" s="34">
        <f t="shared" si="91"/>
        <v>0</v>
      </c>
      <c r="P337" s="5">
        <f t="shared" si="92"/>
        <v>0.46421799999999891</v>
      </c>
      <c r="Q337" s="5">
        <f t="shared" si="93"/>
        <v>3.8126479482251133E-2</v>
      </c>
      <c r="R337" s="5">
        <f t="shared" si="85"/>
        <v>0.50234447948225003</v>
      </c>
      <c r="S337" s="3">
        <f t="shared" si="86"/>
        <v>2.8911476440973765</v>
      </c>
    </row>
    <row r="338" spans="1:19" x14ac:dyDescent="0.25">
      <c r="A338" s="44">
        <v>36662</v>
      </c>
      <c r="B338" s="5">
        <v>22.382431</v>
      </c>
      <c r="C338" s="5">
        <v>21.132352999999998</v>
      </c>
      <c r="D338" s="3">
        <f t="shared" si="87"/>
        <v>0.22776352065338656</v>
      </c>
      <c r="E338" s="3">
        <f t="shared" si="88"/>
        <v>0.12369455309579092</v>
      </c>
      <c r="F338" s="3">
        <f t="shared" si="89"/>
        <v>0.25744193262630199</v>
      </c>
      <c r="G338" s="17">
        <f t="shared" si="96"/>
        <v>0.40424248876604052</v>
      </c>
      <c r="H338" s="33">
        <f t="shared" si="82"/>
        <v>-0.44212699999999927</v>
      </c>
      <c r="I338" s="33">
        <f>(C338-C337)*'ADF test'!$P$3</f>
        <v>-0.14405204995334855</v>
      </c>
      <c r="J338" s="5" t="str">
        <f t="shared" si="83"/>
        <v/>
      </c>
      <c r="K338" s="5">
        <f t="shared" si="90"/>
        <v>0</v>
      </c>
      <c r="L338" s="34">
        <f t="shared" si="84"/>
        <v>0</v>
      </c>
      <c r="M338" s="5" t="str">
        <f t="shared" si="94"/>
        <v/>
      </c>
      <c r="N338" s="5" t="str">
        <f t="shared" si="95"/>
        <v/>
      </c>
      <c r="O338" s="34">
        <f t="shared" si="91"/>
        <v>0</v>
      </c>
      <c r="P338" s="5">
        <f t="shared" si="92"/>
        <v>0</v>
      </c>
      <c r="Q338" s="5">
        <f t="shared" si="93"/>
        <v>0</v>
      </c>
      <c r="R338" s="5">
        <f t="shared" si="85"/>
        <v>0</v>
      </c>
      <c r="S338" s="3">
        <f t="shared" si="86"/>
        <v>2.8911476440973765</v>
      </c>
    </row>
    <row r="339" spans="1:19" x14ac:dyDescent="0.25">
      <c r="A339" s="44">
        <v>36663</v>
      </c>
      <c r="B339" s="5">
        <v>22.492981</v>
      </c>
      <c r="C339" s="5">
        <v>21.057409</v>
      </c>
      <c r="D339" s="3">
        <f t="shared" si="87"/>
        <v>0.4059752115025077</v>
      </c>
      <c r="E339" s="3">
        <f t="shared" si="88"/>
        <v>0.11153206887294176</v>
      </c>
      <c r="F339" s="3">
        <f t="shared" si="89"/>
        <v>0.23721240302960064</v>
      </c>
      <c r="G339" s="17">
        <f t="shared" si="96"/>
        <v>1.2412636897102878</v>
      </c>
      <c r="H339" s="33">
        <f t="shared" si="82"/>
        <v>0.11054999999999993</v>
      </c>
      <c r="I339" s="33">
        <f>(C339-C338)*'ADF test'!$P$3</f>
        <v>-4.4686604709232379E-2</v>
      </c>
      <c r="J339" s="5" t="str">
        <f t="shared" si="83"/>
        <v/>
      </c>
      <c r="K339" s="5">
        <f t="shared" si="90"/>
        <v>0</v>
      </c>
      <c r="L339" s="34">
        <f t="shared" si="84"/>
        <v>0</v>
      </c>
      <c r="M339" s="5" t="str">
        <f t="shared" si="94"/>
        <v/>
      </c>
      <c r="N339" s="5" t="str">
        <f t="shared" si="95"/>
        <v/>
      </c>
      <c r="O339" s="34">
        <f t="shared" si="91"/>
        <v>0</v>
      </c>
      <c r="P339" s="5">
        <f t="shared" si="92"/>
        <v>0</v>
      </c>
      <c r="Q339" s="5">
        <f t="shared" si="93"/>
        <v>0</v>
      </c>
      <c r="R339" s="5">
        <f t="shared" si="85"/>
        <v>0</v>
      </c>
      <c r="S339" s="3">
        <f t="shared" si="86"/>
        <v>2.8911476440973765</v>
      </c>
    </row>
    <row r="340" spans="1:19" x14ac:dyDescent="0.25">
      <c r="A340" s="44">
        <v>36664</v>
      </c>
      <c r="B340" s="5">
        <v>22.459811999999999</v>
      </c>
      <c r="C340" s="5">
        <v>20.956512</v>
      </c>
      <c r="D340" s="3">
        <f t="shared" si="87"/>
        <v>0.45807106385992213</v>
      </c>
      <c r="E340" s="3">
        <f t="shared" si="88"/>
        <v>0.11236648075432032</v>
      </c>
      <c r="F340" s="3">
        <f t="shared" si="89"/>
        <v>0.23848263169072187</v>
      </c>
      <c r="G340" s="17">
        <f t="shared" si="96"/>
        <v>1.4496006717752579</v>
      </c>
      <c r="H340" s="33">
        <f t="shared" si="82"/>
        <v>-3.3169000000000892E-2</v>
      </c>
      <c r="I340" s="33">
        <f>(C340-C339)*'ADF test'!$P$3</f>
        <v>-6.0161512000260146E-2</v>
      </c>
      <c r="J340" s="5" t="str">
        <f t="shared" si="83"/>
        <v/>
      </c>
      <c r="K340" s="5">
        <f t="shared" si="90"/>
        <v>0</v>
      </c>
      <c r="L340" s="34">
        <f t="shared" si="84"/>
        <v>0</v>
      </c>
      <c r="M340" s="5">
        <f t="shared" si="94"/>
        <v>-1</v>
      </c>
      <c r="N340" s="5" t="str">
        <f t="shared" si="95"/>
        <v/>
      </c>
      <c r="O340" s="34">
        <f t="shared" si="91"/>
        <v>-1</v>
      </c>
      <c r="P340" s="5">
        <f t="shared" si="92"/>
        <v>0</v>
      </c>
      <c r="Q340" s="5">
        <f t="shared" si="93"/>
        <v>0</v>
      </c>
      <c r="R340" s="5">
        <f t="shared" si="85"/>
        <v>0</v>
      </c>
      <c r="S340" s="3">
        <f t="shared" si="86"/>
        <v>2.8911476440973765</v>
      </c>
    </row>
    <row r="341" spans="1:19" x14ac:dyDescent="0.25">
      <c r="A341" s="44">
        <v>36665</v>
      </c>
      <c r="B341" s="5">
        <v>22.504021000000002</v>
      </c>
      <c r="C341" s="5">
        <v>21.518616000000002</v>
      </c>
      <c r="D341" s="3">
        <f t="shared" si="87"/>
        <v>-8.6154808968068153E-2</v>
      </c>
      <c r="E341" s="3">
        <f t="shared" si="88"/>
        <v>9.472959186430896E-2</v>
      </c>
      <c r="F341" s="3">
        <f t="shared" si="89"/>
        <v>0.2422867087950229</v>
      </c>
      <c r="G341" s="17">
        <f t="shared" si="96"/>
        <v>-0.74657170313625087</v>
      </c>
      <c r="H341" s="33">
        <f t="shared" si="82"/>
        <v>4.4209000000002163E-2</v>
      </c>
      <c r="I341" s="33">
        <f>(C341-C340)*'ADF test'!$P$3</f>
        <v>0.33516384571785474</v>
      </c>
      <c r="J341" s="5" t="str">
        <f t="shared" si="83"/>
        <v/>
      </c>
      <c r="K341" s="5" t="str">
        <f t="shared" si="90"/>
        <v/>
      </c>
      <c r="L341" s="34">
        <f t="shared" si="84"/>
        <v>0</v>
      </c>
      <c r="M341" s="5" t="str">
        <f t="shared" si="94"/>
        <v/>
      </c>
      <c r="N341" s="5">
        <f t="shared" si="95"/>
        <v>0</v>
      </c>
      <c r="O341" s="34">
        <f t="shared" si="91"/>
        <v>0</v>
      </c>
      <c r="P341" s="5">
        <f t="shared" si="92"/>
        <v>-4.4209000000002163E-2</v>
      </c>
      <c r="Q341" s="5">
        <f t="shared" si="93"/>
        <v>0.33516384571785474</v>
      </c>
      <c r="R341" s="5">
        <f t="shared" si="85"/>
        <v>0.29095484571785257</v>
      </c>
      <c r="S341" s="3">
        <f t="shared" si="86"/>
        <v>3.1821024898152288</v>
      </c>
    </row>
    <row r="342" spans="1:19" x14ac:dyDescent="0.25">
      <c r="A342" s="44">
        <v>36668</v>
      </c>
      <c r="B342" s="5">
        <v>22.316126000000001</v>
      </c>
      <c r="C342" s="5">
        <v>21.691566000000002</v>
      </c>
      <c r="D342" s="3">
        <f t="shared" si="87"/>
        <v>-0.41826227437509544</v>
      </c>
      <c r="E342" s="3">
        <f t="shared" si="88"/>
        <v>4.9228797118761936E-2</v>
      </c>
      <c r="F342" s="3">
        <f t="shared" si="89"/>
        <v>0.26637620899120584</v>
      </c>
      <c r="G342" s="17">
        <f t="shared" si="96"/>
        <v>-1.7550030960508607</v>
      </c>
      <c r="H342" s="33">
        <f t="shared" si="82"/>
        <v>-0.18789500000000103</v>
      </c>
      <c r="I342" s="33">
        <f>(C342-C341)*'ADF test'!$P$3</f>
        <v>0.1031243099442503</v>
      </c>
      <c r="J342" s="5">
        <f t="shared" si="83"/>
        <v>1</v>
      </c>
      <c r="K342" s="5" t="str">
        <f t="shared" si="90"/>
        <v/>
      </c>
      <c r="L342" s="34">
        <f t="shared" si="84"/>
        <v>1</v>
      </c>
      <c r="M342" s="5" t="str">
        <f t="shared" si="94"/>
        <v/>
      </c>
      <c r="N342" s="5">
        <f t="shared" si="95"/>
        <v>0</v>
      </c>
      <c r="O342" s="34">
        <f t="shared" si="91"/>
        <v>0</v>
      </c>
      <c r="P342" s="5">
        <f t="shared" si="92"/>
        <v>0</v>
      </c>
      <c r="Q342" s="5">
        <f t="shared" si="93"/>
        <v>0</v>
      </c>
      <c r="R342" s="5">
        <f t="shared" si="85"/>
        <v>0</v>
      </c>
      <c r="S342" s="3">
        <f t="shared" si="86"/>
        <v>3.1821024898152288</v>
      </c>
    </row>
    <row r="343" spans="1:19" x14ac:dyDescent="0.25">
      <c r="A343" s="44">
        <v>36669</v>
      </c>
      <c r="B343" s="5">
        <v>22.227696999999999</v>
      </c>
      <c r="C343" s="5">
        <v>21.504207999999998</v>
      </c>
      <c r="D343" s="3">
        <f t="shared" si="87"/>
        <v>-0.27853106740149158</v>
      </c>
      <c r="E343" s="3">
        <f t="shared" si="88"/>
        <v>1.1829712919853685E-2</v>
      </c>
      <c r="F343" s="3">
        <f t="shared" si="89"/>
        <v>0.26784990618993687</v>
      </c>
      <c r="G343" s="17">
        <f t="shared" si="96"/>
        <v>-1.0840428673342359</v>
      </c>
      <c r="H343" s="33">
        <f t="shared" si="82"/>
        <v>-8.8429000000001423E-2</v>
      </c>
      <c r="I343" s="33">
        <f>(C343-C342)*'ADF test'!$P$3</f>
        <v>-0.11171531923986797</v>
      </c>
      <c r="J343" s="5" t="str">
        <f t="shared" si="83"/>
        <v/>
      </c>
      <c r="K343" s="5" t="str">
        <f t="shared" si="90"/>
        <v/>
      </c>
      <c r="L343" s="34">
        <f t="shared" si="84"/>
        <v>1</v>
      </c>
      <c r="M343" s="5" t="str">
        <f t="shared" si="94"/>
        <v/>
      </c>
      <c r="N343" s="5">
        <f t="shared" si="95"/>
        <v>0</v>
      </c>
      <c r="O343" s="34">
        <f t="shared" si="91"/>
        <v>0</v>
      </c>
      <c r="P343" s="5">
        <f t="shared" si="92"/>
        <v>-8.8429000000001423E-2</v>
      </c>
      <c r="Q343" s="5">
        <f t="shared" si="93"/>
        <v>0.11171531923986797</v>
      </c>
      <c r="R343" s="5">
        <f t="shared" si="85"/>
        <v>2.3286319239866543E-2</v>
      </c>
      <c r="S343" s="3">
        <f t="shared" si="86"/>
        <v>3.2053888090550955</v>
      </c>
    </row>
    <row r="344" spans="1:19" x14ac:dyDescent="0.25">
      <c r="A344" s="44">
        <v>36670</v>
      </c>
      <c r="B344" s="5">
        <v>22.249797999999998</v>
      </c>
      <c r="C344" s="5">
        <v>21.734808000000001</v>
      </c>
      <c r="D344" s="3">
        <f t="shared" si="87"/>
        <v>-0.47689900263866036</v>
      </c>
      <c r="E344" s="3">
        <f t="shared" si="88"/>
        <v>-1.2394747783644799E-2</v>
      </c>
      <c r="F344" s="3">
        <f t="shared" si="89"/>
        <v>0.29386974288464029</v>
      </c>
      <c r="G344" s="17">
        <f t="shared" si="96"/>
        <v>-1.5806467528620614</v>
      </c>
      <c r="H344" s="33">
        <f t="shared" si="82"/>
        <v>2.210099999999926E-2</v>
      </c>
      <c r="I344" s="33">
        <f>(C344-C343)*'ADF test'!$P$3</f>
        <v>0.13749907992566848</v>
      </c>
      <c r="J344" s="5">
        <f t="shared" si="83"/>
        <v>1</v>
      </c>
      <c r="K344" s="5" t="str">
        <f t="shared" si="90"/>
        <v/>
      </c>
      <c r="L344" s="34">
        <f t="shared" si="84"/>
        <v>1</v>
      </c>
      <c r="M344" s="5" t="str">
        <f t="shared" si="94"/>
        <v/>
      </c>
      <c r="N344" s="5">
        <f t="shared" si="95"/>
        <v>0</v>
      </c>
      <c r="O344" s="34">
        <f t="shared" si="91"/>
        <v>0</v>
      </c>
      <c r="P344" s="5">
        <f t="shared" si="92"/>
        <v>2.210099999999926E-2</v>
      </c>
      <c r="Q344" s="5">
        <f t="shared" si="93"/>
        <v>-0.13749907992566848</v>
      </c>
      <c r="R344" s="5">
        <f t="shared" si="85"/>
        <v>-0.11539807992566922</v>
      </c>
      <c r="S344" s="3">
        <f t="shared" si="86"/>
        <v>3.0899907291294264</v>
      </c>
    </row>
    <row r="345" spans="1:19" x14ac:dyDescent="0.25">
      <c r="A345" s="44">
        <v>36671</v>
      </c>
      <c r="B345" s="5">
        <v>21.840841000000001</v>
      </c>
      <c r="C345" s="5">
        <v>21.489799000000001</v>
      </c>
      <c r="D345" s="3">
        <f t="shared" si="87"/>
        <v>-0.60356838170120497</v>
      </c>
      <c r="E345" s="3">
        <f t="shared" si="88"/>
        <v>-3.9888030423478549E-2</v>
      </c>
      <c r="F345" s="3">
        <f t="shared" si="89"/>
        <v>0.32760724330508306</v>
      </c>
      <c r="G345" s="17">
        <f t="shared" si="96"/>
        <v>-1.7205979501277422</v>
      </c>
      <c r="H345" s="33">
        <f t="shared" si="82"/>
        <v>-0.40895699999999735</v>
      </c>
      <c r="I345" s="33">
        <f>(C345-C344)*'ADF test'!$P$3</f>
        <v>-0.14609068548789106</v>
      </c>
      <c r="J345" s="5">
        <f t="shared" si="83"/>
        <v>1</v>
      </c>
      <c r="K345" s="5" t="str">
        <f t="shared" si="90"/>
        <v/>
      </c>
      <c r="L345" s="34">
        <f t="shared" si="84"/>
        <v>1</v>
      </c>
      <c r="M345" s="5" t="str">
        <f t="shared" si="94"/>
        <v/>
      </c>
      <c r="N345" s="5">
        <f t="shared" si="95"/>
        <v>0</v>
      </c>
      <c r="O345" s="34">
        <f t="shared" si="91"/>
        <v>0</v>
      </c>
      <c r="P345" s="5">
        <f t="shared" si="92"/>
        <v>-0.40895699999999735</v>
      </c>
      <c r="Q345" s="5">
        <f t="shared" si="93"/>
        <v>0.14609068548789106</v>
      </c>
      <c r="R345" s="5">
        <f t="shared" si="85"/>
        <v>-0.26286631451210629</v>
      </c>
      <c r="S345" s="3">
        <f t="shared" si="86"/>
        <v>2.82712441461732</v>
      </c>
    </row>
    <row r="346" spans="1:19" x14ac:dyDescent="0.25">
      <c r="A346" s="44">
        <v>36672</v>
      </c>
      <c r="B346" s="5">
        <v>21.851891999999999</v>
      </c>
      <c r="C346" s="5">
        <v>21.071822999999998</v>
      </c>
      <c r="D346" s="3">
        <f t="shared" si="87"/>
        <v>-0.1429384369596427</v>
      </c>
      <c r="E346" s="3">
        <f t="shared" si="88"/>
        <v>-5.3363131734578406E-2</v>
      </c>
      <c r="F346" s="3">
        <f t="shared" si="89"/>
        <v>0.3271028324262219</v>
      </c>
      <c r="G346" s="17">
        <f t="shared" si="96"/>
        <v>-0.27384448052820826</v>
      </c>
      <c r="H346" s="33">
        <f t="shared" si="82"/>
        <v>1.1050999999998368E-2</v>
      </c>
      <c r="I346" s="33">
        <f>(C346-C345)*'ADF test'!$P$3</f>
        <v>-0.24922513196448823</v>
      </c>
      <c r="J346" s="5" t="str">
        <f t="shared" si="83"/>
        <v/>
      </c>
      <c r="K346" s="5" t="str">
        <f t="shared" si="90"/>
        <v/>
      </c>
      <c r="L346" s="34">
        <f t="shared" si="84"/>
        <v>1</v>
      </c>
      <c r="M346" s="5" t="str">
        <f t="shared" si="94"/>
        <v/>
      </c>
      <c r="N346" s="5">
        <f t="shared" si="95"/>
        <v>0</v>
      </c>
      <c r="O346" s="34">
        <f t="shared" si="91"/>
        <v>0</v>
      </c>
      <c r="P346" s="5">
        <f t="shared" si="92"/>
        <v>1.1050999999998368E-2</v>
      </c>
      <c r="Q346" s="5">
        <f t="shared" si="93"/>
        <v>0.24922513196448823</v>
      </c>
      <c r="R346" s="5">
        <f t="shared" si="85"/>
        <v>0.26027613196448662</v>
      </c>
      <c r="S346" s="3">
        <f t="shared" si="86"/>
        <v>3.0874005465818066</v>
      </c>
    </row>
    <row r="347" spans="1:19" x14ac:dyDescent="0.25">
      <c r="A347" s="44">
        <v>36676</v>
      </c>
      <c r="B347" s="5">
        <v>22.161370999999999</v>
      </c>
      <c r="C347" s="5">
        <v>21.057409</v>
      </c>
      <c r="D347" s="3">
        <f t="shared" si="87"/>
        <v>0.15392993067064609</v>
      </c>
      <c r="E347" s="3">
        <f t="shared" si="88"/>
        <v>-2.6036318581077689E-2</v>
      </c>
      <c r="F347" s="3">
        <f t="shared" si="89"/>
        <v>0.32486876763396383</v>
      </c>
      <c r="G347" s="17">
        <f t="shared" si="96"/>
        <v>0.55396599236801791</v>
      </c>
      <c r="H347" s="33">
        <f t="shared" si="82"/>
        <v>0.30947899999999962</v>
      </c>
      <c r="I347" s="33">
        <f>(C347-C346)*'ADF test'!$P$3</f>
        <v>-8.5945868952661333E-3</v>
      </c>
      <c r="J347" s="5" t="str">
        <f t="shared" si="83"/>
        <v/>
      </c>
      <c r="K347" s="5">
        <f t="shared" si="90"/>
        <v>0</v>
      </c>
      <c r="L347" s="34">
        <f t="shared" si="84"/>
        <v>0</v>
      </c>
      <c r="M347" s="5" t="str">
        <f t="shared" si="94"/>
        <v/>
      </c>
      <c r="N347" s="5" t="str">
        <f t="shared" si="95"/>
        <v/>
      </c>
      <c r="O347" s="34">
        <f t="shared" si="91"/>
        <v>0</v>
      </c>
      <c r="P347" s="5">
        <f t="shared" si="92"/>
        <v>0.30947899999999962</v>
      </c>
      <c r="Q347" s="5">
        <f t="shared" si="93"/>
        <v>8.5945868952661333E-3</v>
      </c>
      <c r="R347" s="5">
        <f t="shared" si="85"/>
        <v>0.31807358689526577</v>
      </c>
      <c r="S347" s="3">
        <f t="shared" si="86"/>
        <v>3.4054741334770724</v>
      </c>
    </row>
    <row r="348" spans="1:19" x14ac:dyDescent="0.25">
      <c r="A348" s="44">
        <v>36677</v>
      </c>
      <c r="B348" s="5">
        <v>22.824558</v>
      </c>
      <c r="C348" s="5">
        <v>21.316841</v>
      </c>
      <c r="D348" s="3">
        <f t="shared" si="87"/>
        <v>0.49389038938612728</v>
      </c>
      <c r="E348" s="3">
        <f t="shared" si="88"/>
        <v>2.071516478438018E-2</v>
      </c>
      <c r="F348" s="3">
        <f t="shared" si="89"/>
        <v>0.34316371720142397</v>
      </c>
      <c r="G348" s="17">
        <f t="shared" si="96"/>
        <v>1.3788614614056396</v>
      </c>
      <c r="H348" s="33">
        <f t="shared" ref="H348:H411" si="97">B348-B347</f>
        <v>0.66318700000000064</v>
      </c>
      <c r="I348" s="33">
        <f>(C348-C347)*'ADF test'!$P$3</f>
        <v>0.15469063878263517</v>
      </c>
      <c r="J348" s="5" t="str">
        <f t="shared" ref="J348:J411" si="98">IF(G348&lt;-$U$1,1,"")</f>
        <v/>
      </c>
      <c r="K348" s="5">
        <f t="shared" si="90"/>
        <v>0</v>
      </c>
      <c r="L348" s="34">
        <f t="shared" ref="L348:L411" si="99">IF(J348&lt;&gt;"",J348,IF(K348&lt;&gt;"",K348,L347))</f>
        <v>0</v>
      </c>
      <c r="M348" s="5">
        <f t="shared" si="94"/>
        <v>-1</v>
      </c>
      <c r="N348" s="5" t="str">
        <f t="shared" si="95"/>
        <v/>
      </c>
      <c r="O348" s="34">
        <f t="shared" si="91"/>
        <v>-1</v>
      </c>
      <c r="P348" s="5">
        <f t="shared" si="92"/>
        <v>0</v>
      </c>
      <c r="Q348" s="5">
        <f t="shared" si="93"/>
        <v>0</v>
      </c>
      <c r="R348" s="5">
        <f t="shared" ref="R348:R411" si="100">P348+Q348</f>
        <v>0</v>
      </c>
      <c r="S348" s="3">
        <f t="shared" ref="S348:S411" si="101">S347+R348</f>
        <v>3.4054741334770724</v>
      </c>
    </row>
    <row r="349" spans="1:19" x14ac:dyDescent="0.25">
      <c r="A349" s="44">
        <v>36678</v>
      </c>
      <c r="B349" s="5">
        <v>22.614557000000001</v>
      </c>
      <c r="C349" s="5">
        <v>20.985347999999998</v>
      </c>
      <c r="D349" s="3">
        <f t="shared" ref="D349:D412" si="102">B349-LINEST(B334:B349,C334:C349, FALSE)*C349</f>
        <v>0.59718854211401862</v>
      </c>
      <c r="E349" s="3">
        <f t="shared" ref="E349:E412" si="103">AVERAGE(D334:D349)</f>
        <v>4.9546562941481298E-2</v>
      </c>
      <c r="F349" s="3">
        <f t="shared" ref="F349:F412" si="104">_xlfn.STDEV.S(D334:D349)</f>
        <v>0.3716788267394503</v>
      </c>
      <c r="G349" s="17">
        <f t="shared" si="96"/>
        <v>1.4734279699942083</v>
      </c>
      <c r="H349" s="33">
        <f t="shared" si="97"/>
        <v>-0.21000099999999833</v>
      </c>
      <c r="I349" s="33">
        <f>(C349-C348)*'ADF test'!$P$3</f>
        <v>-0.1976582068594942</v>
      </c>
      <c r="J349" s="5" t="str">
        <f t="shared" si="98"/>
        <v/>
      </c>
      <c r="K349" s="5">
        <f t="shared" si="90"/>
        <v>0</v>
      </c>
      <c r="L349" s="34">
        <f t="shared" si="99"/>
        <v>0</v>
      </c>
      <c r="M349" s="5">
        <f t="shared" si="94"/>
        <v>-1</v>
      </c>
      <c r="N349" s="5" t="str">
        <f t="shared" si="95"/>
        <v/>
      </c>
      <c r="O349" s="34">
        <f t="shared" si="91"/>
        <v>-1</v>
      </c>
      <c r="P349" s="5">
        <f t="shared" si="92"/>
        <v>0.21000099999999833</v>
      </c>
      <c r="Q349" s="5">
        <f t="shared" si="93"/>
        <v>-0.1976582068594942</v>
      </c>
      <c r="R349" s="5">
        <f t="shared" si="100"/>
        <v>1.2342793140504127E-2</v>
      </c>
      <c r="S349" s="3">
        <f t="shared" si="101"/>
        <v>3.4178169266175766</v>
      </c>
    </row>
    <row r="350" spans="1:19" x14ac:dyDescent="0.25">
      <c r="A350" s="44">
        <v>36679</v>
      </c>
      <c r="B350" s="5">
        <v>21.840841000000001</v>
      </c>
      <c r="C350" s="5">
        <v>20.884449</v>
      </c>
      <c r="D350" s="3">
        <f t="shared" si="102"/>
        <v>-7.0631408264819839E-2</v>
      </c>
      <c r="E350" s="3">
        <f t="shared" si="103"/>
        <v>4.3824616137976502E-2</v>
      </c>
      <c r="F350" s="3">
        <f t="shared" si="104"/>
        <v>0.37285177150337295</v>
      </c>
      <c r="G350" s="17">
        <f t="shared" si="96"/>
        <v>-0.3069746026451719</v>
      </c>
      <c r="H350" s="33">
        <f t="shared" si="97"/>
        <v>-0.77371600000000029</v>
      </c>
      <c r="I350" s="33">
        <f>(C350-C349)*'ADF test'!$P$3</f>
        <v>-6.0162704533476302E-2</v>
      </c>
      <c r="J350" s="5" t="str">
        <f t="shared" si="98"/>
        <v/>
      </c>
      <c r="K350" s="5" t="str">
        <f t="shared" si="90"/>
        <v/>
      </c>
      <c r="L350" s="34">
        <f t="shared" si="99"/>
        <v>0</v>
      </c>
      <c r="M350" s="5" t="str">
        <f t="shared" si="94"/>
        <v/>
      </c>
      <c r="N350" s="5">
        <f t="shared" si="95"/>
        <v>0</v>
      </c>
      <c r="O350" s="34">
        <f t="shared" si="91"/>
        <v>0</v>
      </c>
      <c r="P350" s="5">
        <f t="shared" si="92"/>
        <v>0.77371600000000029</v>
      </c>
      <c r="Q350" s="5">
        <f t="shared" si="93"/>
        <v>-6.0162704533476302E-2</v>
      </c>
      <c r="R350" s="5">
        <f t="shared" si="100"/>
        <v>0.71355329546652402</v>
      </c>
      <c r="S350" s="3">
        <f t="shared" si="101"/>
        <v>4.1313702220841009</v>
      </c>
    </row>
    <row r="351" spans="1:19" x14ac:dyDescent="0.25">
      <c r="A351" s="44">
        <v>36682</v>
      </c>
      <c r="B351" s="5">
        <v>21.531358999999998</v>
      </c>
      <c r="C351" s="5">
        <v>20.855616000000001</v>
      </c>
      <c r="D351" s="3">
        <f t="shared" si="102"/>
        <v>-0.32838186433893668</v>
      </c>
      <c r="E351" s="3">
        <f t="shared" si="103"/>
        <v>1.8664099611469087E-2</v>
      </c>
      <c r="F351" s="3">
        <f t="shared" si="104"/>
        <v>0.38408016987885185</v>
      </c>
      <c r="G351" s="17">
        <f t="shared" si="96"/>
        <v>-0.90357688620027543</v>
      </c>
      <c r="H351" s="33">
        <f t="shared" si="97"/>
        <v>-0.3094820000000027</v>
      </c>
      <c r="I351" s="33">
        <f>(C351-C350)*'ADF test'!$P$3</f>
        <v>-1.7192155123575831E-2</v>
      </c>
      <c r="J351" s="5" t="str">
        <f t="shared" si="98"/>
        <v/>
      </c>
      <c r="K351" s="5" t="str">
        <f t="shared" si="90"/>
        <v/>
      </c>
      <c r="L351" s="34">
        <f t="shared" si="99"/>
        <v>0</v>
      </c>
      <c r="M351" s="5" t="str">
        <f t="shared" si="94"/>
        <v/>
      </c>
      <c r="N351" s="5">
        <f t="shared" si="95"/>
        <v>0</v>
      </c>
      <c r="O351" s="34">
        <f t="shared" si="91"/>
        <v>0</v>
      </c>
      <c r="P351" s="5">
        <f t="shared" si="92"/>
        <v>0</v>
      </c>
      <c r="Q351" s="5">
        <f t="shared" si="93"/>
        <v>0</v>
      </c>
      <c r="R351" s="5">
        <f t="shared" si="100"/>
        <v>0</v>
      </c>
      <c r="S351" s="3">
        <f t="shared" si="101"/>
        <v>4.1313702220841009</v>
      </c>
    </row>
    <row r="352" spans="1:19" x14ac:dyDescent="0.25">
      <c r="A352" s="44">
        <v>36683</v>
      </c>
      <c r="B352" s="5">
        <v>22.371386000000001</v>
      </c>
      <c r="C352" s="5">
        <v>21.417725000000001</v>
      </c>
      <c r="D352" s="3">
        <f t="shared" si="102"/>
        <v>-7.9575976608676768E-2</v>
      </c>
      <c r="E352" s="3">
        <f t="shared" si="103"/>
        <v>1.7217936199877437E-2</v>
      </c>
      <c r="F352" s="3">
        <f t="shared" si="104"/>
        <v>0.38442520505561567</v>
      </c>
      <c r="G352" s="17">
        <f t="shared" si="96"/>
        <v>-0.25178867445632452</v>
      </c>
      <c r="H352" s="33">
        <f t="shared" si="97"/>
        <v>0.84002700000000274</v>
      </c>
      <c r="I352" s="33">
        <f>(C352-C351)*'ADF test'!$P$3</f>
        <v>0.33516682705089618</v>
      </c>
      <c r="J352" s="5" t="str">
        <f t="shared" si="98"/>
        <v/>
      </c>
      <c r="K352" s="5" t="str">
        <f t="shared" ref="K352:K415" si="105">IF(G352&gt;$X$1,0,"")</f>
        <v/>
      </c>
      <c r="L352" s="34">
        <f t="shared" si="99"/>
        <v>0</v>
      </c>
      <c r="M352" s="5" t="str">
        <f t="shared" si="94"/>
        <v/>
      </c>
      <c r="N352" s="5">
        <f t="shared" si="95"/>
        <v>0</v>
      </c>
      <c r="O352" s="34">
        <f t="shared" ref="O352:O415" si="106">IF(M352&lt;&gt;"",M352,IF(N352&lt;&gt;"",N352,O351))</f>
        <v>0</v>
      </c>
      <c r="P352" s="5">
        <f t="shared" ref="P352:P415" si="107">(H352*L351)+(O351*H352)</f>
        <v>0</v>
      </c>
      <c r="Q352" s="5">
        <f t="shared" ref="Q352:Q415" si="108">(I352*L351*-1)+(O351*-1*I352)</f>
        <v>0</v>
      </c>
      <c r="R352" s="5">
        <f t="shared" si="100"/>
        <v>0</v>
      </c>
      <c r="S352" s="3">
        <f t="shared" si="101"/>
        <v>4.1313702220841009</v>
      </c>
    </row>
    <row r="353" spans="1:19" x14ac:dyDescent="0.25">
      <c r="A353" s="44">
        <v>36684</v>
      </c>
      <c r="B353" s="5">
        <v>22.084005000000001</v>
      </c>
      <c r="C353" s="5">
        <v>21.302422</v>
      </c>
      <c r="D353" s="3">
        <f t="shared" si="102"/>
        <v>-0.2042001130803186</v>
      </c>
      <c r="E353" s="3">
        <f t="shared" si="103"/>
        <v>-2.202029225939417E-2</v>
      </c>
      <c r="F353" s="3">
        <f t="shared" si="104"/>
        <v>0.3720194481083664</v>
      </c>
      <c r="G353" s="17">
        <f t="shared" si="96"/>
        <v>-0.48970509941689083</v>
      </c>
      <c r="H353" s="33">
        <f t="shared" si="97"/>
        <v>-0.28738099999999989</v>
      </c>
      <c r="I353" s="33">
        <f>(C353-C352)*'ADF test'!$P$3</f>
        <v>-6.8751328762659533E-2</v>
      </c>
      <c r="J353" s="5" t="str">
        <f t="shared" si="98"/>
        <v/>
      </c>
      <c r="K353" s="5" t="str">
        <f t="shared" si="105"/>
        <v/>
      </c>
      <c r="L353" s="34">
        <f t="shared" si="99"/>
        <v>0</v>
      </c>
      <c r="M353" s="5" t="str">
        <f t="shared" ref="M353:M416" si="109">IF(G353&gt;$U$1,-1,"")</f>
        <v/>
      </c>
      <c r="N353" s="5">
        <f t="shared" ref="N353:N416" si="110">IF(G353&lt;$X$1,0,"")</f>
        <v>0</v>
      </c>
      <c r="O353" s="34">
        <f t="shared" si="106"/>
        <v>0</v>
      </c>
      <c r="P353" s="5">
        <f t="shared" si="107"/>
        <v>0</v>
      </c>
      <c r="Q353" s="5">
        <f t="shared" si="108"/>
        <v>0</v>
      </c>
      <c r="R353" s="5">
        <f t="shared" si="100"/>
        <v>0</v>
      </c>
      <c r="S353" s="3">
        <f t="shared" si="101"/>
        <v>4.1313702220841009</v>
      </c>
    </row>
    <row r="354" spans="1:19" x14ac:dyDescent="0.25">
      <c r="A354" s="44">
        <v>36685</v>
      </c>
      <c r="B354" s="5">
        <v>22.194541999999998</v>
      </c>
      <c r="C354" s="5">
        <v>21.345655000000001</v>
      </c>
      <c r="D354" s="3">
        <f t="shared" si="102"/>
        <v>-0.1131782090714708</v>
      </c>
      <c r="E354" s="3">
        <f t="shared" si="103"/>
        <v>-4.3329150367197755E-2</v>
      </c>
      <c r="F354" s="3">
        <f t="shared" si="104"/>
        <v>0.36648144839135105</v>
      </c>
      <c r="G354" s="17">
        <f t="shared" si="96"/>
        <v>-0.19059370947935134</v>
      </c>
      <c r="H354" s="33">
        <f t="shared" si="97"/>
        <v>0.11053699999999722</v>
      </c>
      <c r="I354" s="33">
        <f>(C354-C353)*'ADF test'!$P$3</f>
        <v>2.5778394286324637E-2</v>
      </c>
      <c r="J354" s="5" t="str">
        <f t="shared" si="98"/>
        <v/>
      </c>
      <c r="K354" s="5" t="str">
        <f t="shared" si="105"/>
        <v/>
      </c>
      <c r="L354" s="34">
        <f t="shared" si="99"/>
        <v>0</v>
      </c>
      <c r="M354" s="5" t="str">
        <f t="shared" si="109"/>
        <v/>
      </c>
      <c r="N354" s="5">
        <f t="shared" si="110"/>
        <v>0</v>
      </c>
      <c r="O354" s="34">
        <f t="shared" si="106"/>
        <v>0</v>
      </c>
      <c r="P354" s="5">
        <f t="shared" si="107"/>
        <v>0</v>
      </c>
      <c r="Q354" s="5">
        <f t="shared" si="108"/>
        <v>0</v>
      </c>
      <c r="R354" s="5">
        <f t="shared" si="100"/>
        <v>0</v>
      </c>
      <c r="S354" s="3">
        <f t="shared" si="101"/>
        <v>4.1313702220841009</v>
      </c>
    </row>
    <row r="355" spans="1:19" x14ac:dyDescent="0.25">
      <c r="A355" s="44">
        <v>36686</v>
      </c>
      <c r="B355" s="5">
        <v>22.050854000000001</v>
      </c>
      <c r="C355" s="5">
        <v>21.215944</v>
      </c>
      <c r="D355" s="3">
        <f t="shared" si="102"/>
        <v>-8.3752422144712568E-2</v>
      </c>
      <c r="E355" s="3">
        <f t="shared" si="103"/>
        <v>-7.3937127470149022E-2</v>
      </c>
      <c r="F355" s="3">
        <f t="shared" si="104"/>
        <v>0.34635240621213498</v>
      </c>
      <c r="G355" s="17">
        <f t="shared" si="96"/>
        <v>-2.8339039944627508E-2</v>
      </c>
      <c r="H355" s="33">
        <f t="shared" si="97"/>
        <v>-0.14368799999999737</v>
      </c>
      <c r="I355" s="33">
        <f>(C355-C354)*'ADF test'!$P$3</f>
        <v>-7.734233805827509E-2</v>
      </c>
      <c r="J355" s="5" t="str">
        <f t="shared" si="98"/>
        <v/>
      </c>
      <c r="K355" s="5" t="str">
        <f t="shared" si="105"/>
        <v/>
      </c>
      <c r="L355" s="34">
        <f t="shared" si="99"/>
        <v>0</v>
      </c>
      <c r="M355" s="5" t="str">
        <f t="shared" si="109"/>
        <v/>
      </c>
      <c r="N355" s="5">
        <f t="shared" si="110"/>
        <v>0</v>
      </c>
      <c r="O355" s="34">
        <f t="shared" si="106"/>
        <v>0</v>
      </c>
      <c r="P355" s="5">
        <f t="shared" si="107"/>
        <v>0</v>
      </c>
      <c r="Q355" s="5">
        <f t="shared" si="108"/>
        <v>0</v>
      </c>
      <c r="R355" s="5">
        <f t="shared" si="100"/>
        <v>0</v>
      </c>
      <c r="S355" s="3">
        <f t="shared" si="101"/>
        <v>4.1313702220841009</v>
      </c>
    </row>
    <row r="356" spans="1:19" x14ac:dyDescent="0.25">
      <c r="A356" s="44">
        <v>36689</v>
      </c>
      <c r="B356" s="5">
        <v>22.548234999999998</v>
      </c>
      <c r="C356" s="5">
        <v>21.417725000000001</v>
      </c>
      <c r="D356" s="3">
        <f t="shared" si="102"/>
        <v>0.22711413878204922</v>
      </c>
      <c r="E356" s="3">
        <f t="shared" si="103"/>
        <v>-8.8371935287516079E-2</v>
      </c>
      <c r="F356" s="3">
        <f t="shared" si="104"/>
        <v>0.32697249321374683</v>
      </c>
      <c r="G356" s="17">
        <f t="shared" si="96"/>
        <v>0.96487038089570221</v>
      </c>
      <c r="H356" s="33">
        <f t="shared" si="97"/>
        <v>0.49738099999999719</v>
      </c>
      <c r="I356" s="33">
        <f>(C356-C355)*'ADF test'!$P$3</f>
        <v>0.12031527253460998</v>
      </c>
      <c r="J356" s="5" t="str">
        <f t="shared" si="98"/>
        <v/>
      </c>
      <c r="K356" s="5">
        <f t="shared" si="105"/>
        <v>0</v>
      </c>
      <c r="L356" s="34">
        <f t="shared" si="99"/>
        <v>0</v>
      </c>
      <c r="M356" s="5" t="str">
        <f t="shared" si="109"/>
        <v/>
      </c>
      <c r="N356" s="5" t="str">
        <f t="shared" si="110"/>
        <v/>
      </c>
      <c r="O356" s="34">
        <f t="shared" si="106"/>
        <v>0</v>
      </c>
      <c r="P356" s="5">
        <f t="shared" si="107"/>
        <v>0</v>
      </c>
      <c r="Q356" s="5">
        <f t="shared" si="108"/>
        <v>0</v>
      </c>
      <c r="R356" s="5">
        <f t="shared" si="100"/>
        <v>0</v>
      </c>
      <c r="S356" s="3">
        <f t="shared" si="101"/>
        <v>4.1313702220841009</v>
      </c>
    </row>
    <row r="357" spans="1:19" x14ac:dyDescent="0.25">
      <c r="A357" s="44">
        <v>36690</v>
      </c>
      <c r="B357" s="5">
        <v>22.548234999999998</v>
      </c>
      <c r="C357" s="5">
        <v>21.158289</v>
      </c>
      <c r="D357" s="3">
        <f t="shared" si="102"/>
        <v>0.47163956104869342</v>
      </c>
      <c r="E357" s="3">
        <f t="shared" si="103"/>
        <v>-5.3509787161468481E-2</v>
      </c>
      <c r="F357" s="3">
        <f t="shared" si="104"/>
        <v>0.3556990507160428</v>
      </c>
      <c r="G357" s="17">
        <f t="shared" si="96"/>
        <v>1.4763867014910663</v>
      </c>
      <c r="H357" s="33">
        <f t="shared" si="97"/>
        <v>0</v>
      </c>
      <c r="I357" s="33">
        <f>(C357-C356)*'ADF test'!$P$3</f>
        <v>-0.15469302384906961</v>
      </c>
      <c r="J357" s="5" t="str">
        <f t="shared" si="98"/>
        <v/>
      </c>
      <c r="K357" s="5">
        <f t="shared" si="105"/>
        <v>0</v>
      </c>
      <c r="L357" s="34">
        <f t="shared" si="99"/>
        <v>0</v>
      </c>
      <c r="M357" s="5">
        <f t="shared" si="109"/>
        <v>-1</v>
      </c>
      <c r="N357" s="5" t="str">
        <f t="shared" si="110"/>
        <v/>
      </c>
      <c r="O357" s="34">
        <f t="shared" si="106"/>
        <v>-1</v>
      </c>
      <c r="P357" s="5">
        <f t="shared" si="107"/>
        <v>0</v>
      </c>
      <c r="Q357" s="5">
        <f t="shared" si="108"/>
        <v>0</v>
      </c>
      <c r="R357" s="5">
        <f t="shared" si="100"/>
        <v>0</v>
      </c>
      <c r="S357" s="3">
        <f t="shared" si="101"/>
        <v>4.1313702220841009</v>
      </c>
    </row>
    <row r="358" spans="1:19" x14ac:dyDescent="0.25">
      <c r="A358" s="44">
        <v>36691</v>
      </c>
      <c r="B358" s="5">
        <v>22.515070000000001</v>
      </c>
      <c r="C358" s="5">
        <v>21.504207999999998</v>
      </c>
      <c r="D358" s="3">
        <f t="shared" si="102"/>
        <v>5.2162347615240634E-2</v>
      </c>
      <c r="E358" s="3">
        <f t="shared" si="103"/>
        <v>-2.4108248287072476E-2</v>
      </c>
      <c r="F358" s="3">
        <f t="shared" si="104"/>
        <v>0.34274560396239728</v>
      </c>
      <c r="G358" s="17">
        <f t="shared" si="96"/>
        <v>0.22252829801627674</v>
      </c>
      <c r="H358" s="33">
        <f t="shared" si="97"/>
        <v>-3.316499999999678E-2</v>
      </c>
      <c r="I358" s="33">
        <f>(C358-C357)*'ADF test'!$P$3</f>
        <v>0.20625994895406149</v>
      </c>
      <c r="J358" s="5" t="str">
        <f t="shared" si="98"/>
        <v/>
      </c>
      <c r="K358" s="5">
        <f t="shared" si="105"/>
        <v>0</v>
      </c>
      <c r="L358" s="34">
        <f t="shared" si="99"/>
        <v>0</v>
      </c>
      <c r="M358" s="5" t="str">
        <f t="shared" si="109"/>
        <v/>
      </c>
      <c r="N358" s="5" t="str">
        <f t="shared" si="110"/>
        <v/>
      </c>
      <c r="O358" s="34">
        <f t="shared" si="106"/>
        <v>-1</v>
      </c>
      <c r="P358" s="5">
        <f t="shared" si="107"/>
        <v>3.316499999999678E-2</v>
      </c>
      <c r="Q358" s="5">
        <f t="shared" si="108"/>
        <v>0.20625994895406149</v>
      </c>
      <c r="R358" s="5">
        <f t="shared" si="100"/>
        <v>0.23942494895405828</v>
      </c>
      <c r="S358" s="3">
        <f t="shared" si="101"/>
        <v>4.370795171038159</v>
      </c>
    </row>
    <row r="359" spans="1:19" x14ac:dyDescent="0.25">
      <c r="A359" s="44">
        <v>36692</v>
      </c>
      <c r="B359" s="5">
        <v>22.194541999999998</v>
      </c>
      <c r="C359" s="5">
        <v>21.475377999999999</v>
      </c>
      <c r="D359" s="3">
        <f t="shared" si="102"/>
        <v>-0.23807673842400234</v>
      </c>
      <c r="E359" s="3">
        <f t="shared" si="103"/>
        <v>-2.1579852725979398E-2</v>
      </c>
      <c r="F359" s="3">
        <f t="shared" si="104"/>
        <v>0.34088781095572218</v>
      </c>
      <c r="G359" s="17">
        <f t="shared" si="96"/>
        <v>-0.63509717490644935</v>
      </c>
      <c r="H359" s="33">
        <f t="shared" si="97"/>
        <v>-0.32052800000000303</v>
      </c>
      <c r="I359" s="33">
        <f>(C359-C358)*'ADF test'!$P$3</f>
        <v>-1.7190366323750539E-2</v>
      </c>
      <c r="J359" s="5" t="str">
        <f t="shared" si="98"/>
        <v/>
      </c>
      <c r="K359" s="5" t="str">
        <f t="shared" si="105"/>
        <v/>
      </c>
      <c r="L359" s="34">
        <f t="shared" si="99"/>
        <v>0</v>
      </c>
      <c r="M359" s="5" t="str">
        <f t="shared" si="109"/>
        <v/>
      </c>
      <c r="N359" s="5">
        <f t="shared" si="110"/>
        <v>0</v>
      </c>
      <c r="O359" s="34">
        <f t="shared" si="106"/>
        <v>0</v>
      </c>
      <c r="P359" s="5">
        <f t="shared" si="107"/>
        <v>0.32052800000000303</v>
      </c>
      <c r="Q359" s="5">
        <f t="shared" si="108"/>
        <v>-1.7190366323750539E-2</v>
      </c>
      <c r="R359" s="5">
        <f t="shared" si="100"/>
        <v>0.30333763367625249</v>
      </c>
      <c r="S359" s="3">
        <f t="shared" si="101"/>
        <v>4.6741328047144117</v>
      </c>
    </row>
    <row r="360" spans="1:19" x14ac:dyDescent="0.25">
      <c r="A360" s="44">
        <v>36693</v>
      </c>
      <c r="B360" s="5">
        <v>22.568425999999999</v>
      </c>
      <c r="C360" s="5">
        <v>21.388905000000001</v>
      </c>
      <c r="D360" s="3">
        <f t="shared" si="102"/>
        <v>0.18259119209948693</v>
      </c>
      <c r="E360" s="3">
        <f t="shared" si="103"/>
        <v>1.9638284445154808E-2</v>
      </c>
      <c r="F360" s="3">
        <f t="shared" si="104"/>
        <v>0.32148144838450055</v>
      </c>
      <c r="G360" s="17">
        <f t="shared" si="96"/>
        <v>0.50688121654670415</v>
      </c>
      <c r="H360" s="33">
        <f t="shared" si="97"/>
        <v>0.37388400000000033</v>
      </c>
      <c r="I360" s="33">
        <f>(C360-C359)*'ADF test'!$P$3</f>
        <v>-5.1560962438906878E-2</v>
      </c>
      <c r="J360" s="5" t="str">
        <f t="shared" si="98"/>
        <v/>
      </c>
      <c r="K360" s="5">
        <f t="shared" si="105"/>
        <v>0</v>
      </c>
      <c r="L360" s="34">
        <f t="shared" si="99"/>
        <v>0</v>
      </c>
      <c r="M360" s="5" t="str">
        <f t="shared" si="109"/>
        <v/>
      </c>
      <c r="N360" s="5" t="str">
        <f t="shared" si="110"/>
        <v/>
      </c>
      <c r="O360" s="34">
        <f t="shared" si="106"/>
        <v>0</v>
      </c>
      <c r="P360" s="5">
        <f t="shared" si="107"/>
        <v>0</v>
      </c>
      <c r="Q360" s="5">
        <f t="shared" si="108"/>
        <v>0</v>
      </c>
      <c r="R360" s="5">
        <f t="shared" si="100"/>
        <v>0</v>
      </c>
      <c r="S360" s="3">
        <f t="shared" si="101"/>
        <v>4.6741328047144117</v>
      </c>
    </row>
    <row r="361" spans="1:19" x14ac:dyDescent="0.25">
      <c r="A361" s="44">
        <v>36696</v>
      </c>
      <c r="B361" s="5">
        <v>22.379622999999999</v>
      </c>
      <c r="C361" s="5">
        <v>21.071822999999998</v>
      </c>
      <c r="D361" s="3">
        <f t="shared" si="102"/>
        <v>0.2646755711160651</v>
      </c>
      <c r="E361" s="3">
        <f t="shared" si="103"/>
        <v>7.3903531496234187E-2</v>
      </c>
      <c r="F361" s="3">
        <f t="shared" si="104"/>
        <v>0.27985663893744966</v>
      </c>
      <c r="G361" s="17">
        <f t="shared" si="96"/>
        <v>0.68167773451488523</v>
      </c>
      <c r="H361" s="33">
        <f t="shared" si="97"/>
        <v>-0.18880300000000005</v>
      </c>
      <c r="I361" s="33">
        <f>(C361-C360)*'ADF test'!$P$3</f>
        <v>-0.18906540876405337</v>
      </c>
      <c r="J361" s="5" t="str">
        <f t="shared" si="98"/>
        <v/>
      </c>
      <c r="K361" s="5">
        <f t="shared" si="105"/>
        <v>0</v>
      </c>
      <c r="L361" s="34">
        <f t="shared" si="99"/>
        <v>0</v>
      </c>
      <c r="M361" s="5" t="str">
        <f t="shared" si="109"/>
        <v/>
      </c>
      <c r="N361" s="5" t="str">
        <f t="shared" si="110"/>
        <v/>
      </c>
      <c r="O361" s="34">
        <f t="shared" si="106"/>
        <v>0</v>
      </c>
      <c r="P361" s="5">
        <f t="shared" si="107"/>
        <v>0</v>
      </c>
      <c r="Q361" s="5">
        <f t="shared" si="108"/>
        <v>0</v>
      </c>
      <c r="R361" s="5">
        <f t="shared" si="100"/>
        <v>0</v>
      </c>
      <c r="S361" s="3">
        <f t="shared" si="101"/>
        <v>4.6741328047144117</v>
      </c>
    </row>
    <row r="362" spans="1:19" x14ac:dyDescent="0.25">
      <c r="A362" s="44">
        <v>36697</v>
      </c>
      <c r="B362" s="5">
        <v>22.257439000000002</v>
      </c>
      <c r="C362" s="5">
        <v>20.812367999999999</v>
      </c>
      <c r="D362" s="3">
        <f t="shared" si="102"/>
        <v>0.37376963669881746</v>
      </c>
      <c r="E362" s="3">
        <f t="shared" si="103"/>
        <v>0.10619778609988795</v>
      </c>
      <c r="F362" s="3">
        <f t="shared" si="104"/>
        <v>0.28296155393027611</v>
      </c>
      <c r="G362" s="17">
        <f t="shared" si="96"/>
        <v>0.9456120341523897</v>
      </c>
      <c r="H362" s="33">
        <f t="shared" si="97"/>
        <v>-0.12218399999999718</v>
      </c>
      <c r="I362" s="33">
        <f>(C362-C361)*'ADF test'!$P$3</f>
        <v>-0.1547043529146305</v>
      </c>
      <c r="J362" s="5" t="str">
        <f t="shared" si="98"/>
        <v/>
      </c>
      <c r="K362" s="5">
        <f t="shared" si="105"/>
        <v>0</v>
      </c>
      <c r="L362" s="34">
        <f t="shared" si="99"/>
        <v>0</v>
      </c>
      <c r="M362" s="5" t="str">
        <f t="shared" si="109"/>
        <v/>
      </c>
      <c r="N362" s="5" t="str">
        <f t="shared" si="110"/>
        <v/>
      </c>
      <c r="O362" s="34">
        <f t="shared" si="106"/>
        <v>0</v>
      </c>
      <c r="P362" s="5">
        <f t="shared" si="107"/>
        <v>0</v>
      </c>
      <c r="Q362" s="5">
        <f t="shared" si="108"/>
        <v>0</v>
      </c>
      <c r="R362" s="5">
        <f t="shared" si="100"/>
        <v>0</v>
      </c>
      <c r="S362" s="3">
        <f t="shared" si="101"/>
        <v>4.6741328047144117</v>
      </c>
    </row>
    <row r="363" spans="1:19" x14ac:dyDescent="0.25">
      <c r="A363" s="44">
        <v>36698</v>
      </c>
      <c r="B363" s="5">
        <v>22.657281999999999</v>
      </c>
      <c r="C363" s="5">
        <v>21.046582999999998</v>
      </c>
      <c r="D363" s="3">
        <f t="shared" si="102"/>
        <v>0.49609691012411261</v>
      </c>
      <c r="E363" s="3">
        <f t="shared" si="103"/>
        <v>0.12758322231572961</v>
      </c>
      <c r="F363" s="3">
        <f t="shared" si="104"/>
        <v>0.29926957682718247</v>
      </c>
      <c r="G363" s="17">
        <f t="shared" si="96"/>
        <v>1.2313770471269339</v>
      </c>
      <c r="H363" s="33">
        <f t="shared" si="97"/>
        <v>0.39984299999999706</v>
      </c>
      <c r="I363" s="33">
        <f>(C363-C362)*'ADF test'!$P$3</f>
        <v>0.13965458371548109</v>
      </c>
      <c r="J363" s="5" t="str">
        <f t="shared" si="98"/>
        <v/>
      </c>
      <c r="K363" s="5">
        <f t="shared" si="105"/>
        <v>0</v>
      </c>
      <c r="L363" s="34">
        <f t="shared" si="99"/>
        <v>0</v>
      </c>
      <c r="M363" s="5" t="str">
        <f t="shared" si="109"/>
        <v/>
      </c>
      <c r="N363" s="5" t="str">
        <f t="shared" si="110"/>
        <v/>
      </c>
      <c r="O363" s="34">
        <f t="shared" si="106"/>
        <v>0</v>
      </c>
      <c r="P363" s="5">
        <f t="shared" si="107"/>
        <v>0</v>
      </c>
      <c r="Q363" s="5">
        <f t="shared" si="108"/>
        <v>0</v>
      </c>
      <c r="R363" s="5">
        <f t="shared" si="100"/>
        <v>0</v>
      </c>
      <c r="S363" s="3">
        <f t="shared" si="101"/>
        <v>4.6741328047144117</v>
      </c>
    </row>
    <row r="364" spans="1:19" x14ac:dyDescent="0.25">
      <c r="A364" s="44">
        <v>36699</v>
      </c>
      <c r="B364" s="5">
        <v>22.057528000000001</v>
      </c>
      <c r="C364" s="5">
        <v>20.653842999999998</v>
      </c>
      <c r="D364" s="3">
        <f t="shared" si="102"/>
        <v>0.31470989287864626</v>
      </c>
      <c r="E364" s="3">
        <f t="shared" si="103"/>
        <v>0.11638444128401204</v>
      </c>
      <c r="F364" s="3">
        <f t="shared" si="104"/>
        <v>0.28778036083769321</v>
      </c>
      <c r="G364" s="17">
        <f t="shared" si="96"/>
        <v>0.68915561512722145</v>
      </c>
      <c r="H364" s="33">
        <f t="shared" si="97"/>
        <v>-0.59975399999999723</v>
      </c>
      <c r="I364" s="33">
        <f>(C364-C363)*'ADF test'!$P$3</f>
        <v>-0.23417774783177112</v>
      </c>
      <c r="J364" s="5" t="str">
        <f t="shared" si="98"/>
        <v/>
      </c>
      <c r="K364" s="5">
        <f t="shared" si="105"/>
        <v>0</v>
      </c>
      <c r="L364" s="34">
        <f t="shared" si="99"/>
        <v>0</v>
      </c>
      <c r="M364" s="5" t="str">
        <f t="shared" si="109"/>
        <v/>
      </c>
      <c r="N364" s="5" t="str">
        <f t="shared" si="110"/>
        <v/>
      </c>
      <c r="O364" s="34">
        <f t="shared" si="106"/>
        <v>0</v>
      </c>
      <c r="P364" s="5">
        <f t="shared" si="107"/>
        <v>0</v>
      </c>
      <c r="Q364" s="5">
        <f t="shared" si="108"/>
        <v>0</v>
      </c>
      <c r="R364" s="5">
        <f t="shared" si="100"/>
        <v>0</v>
      </c>
      <c r="S364" s="3">
        <f t="shared" si="101"/>
        <v>4.6741328047144117</v>
      </c>
    </row>
    <row r="365" spans="1:19" s="8" customFormat="1" x14ac:dyDescent="0.25">
      <c r="A365" s="44">
        <v>36700</v>
      </c>
      <c r="B365" s="5">
        <v>22.335191999999999</v>
      </c>
      <c r="C365" s="5">
        <v>20.697073</v>
      </c>
      <c r="D365" s="3">
        <f t="shared" si="102"/>
        <v>0.54585665791490001</v>
      </c>
      <c r="E365" s="3">
        <f t="shared" si="103"/>
        <v>0.11317619852156713</v>
      </c>
      <c r="F365" s="3">
        <f t="shared" si="104"/>
        <v>0.28229678916523609</v>
      </c>
      <c r="G365" s="17">
        <f t="shared" si="96"/>
        <v>1.532714773953993</v>
      </c>
      <c r="H365" s="33">
        <f t="shared" si="97"/>
        <v>0.27766399999999791</v>
      </c>
      <c r="I365" s="33">
        <f>(C365-C364)*'ADF test'!$P$3</f>
        <v>2.5776605486499345E-2</v>
      </c>
      <c r="J365" s="5" t="str">
        <f t="shared" si="98"/>
        <v/>
      </c>
      <c r="K365" s="5">
        <f t="shared" si="105"/>
        <v>0</v>
      </c>
      <c r="L365" s="34">
        <f t="shared" si="99"/>
        <v>0</v>
      </c>
      <c r="M365" s="5">
        <f t="shared" si="109"/>
        <v>-1</v>
      </c>
      <c r="N365" s="5" t="str">
        <f t="shared" si="110"/>
        <v/>
      </c>
      <c r="O365" s="34">
        <f t="shared" si="106"/>
        <v>-1</v>
      </c>
      <c r="P365" s="5">
        <f t="shared" si="107"/>
        <v>0</v>
      </c>
      <c r="Q365" s="5">
        <f t="shared" si="108"/>
        <v>0</v>
      </c>
      <c r="R365" s="5">
        <f t="shared" si="100"/>
        <v>0</v>
      </c>
      <c r="S365" s="3">
        <f t="shared" si="101"/>
        <v>4.6741328047144117</v>
      </c>
    </row>
    <row r="366" spans="1:19" x14ac:dyDescent="0.25">
      <c r="A366" s="44">
        <v>36703</v>
      </c>
      <c r="B366" s="5">
        <v>22.157492000000001</v>
      </c>
      <c r="C366" s="5">
        <v>20.462854</v>
      </c>
      <c r="D366" s="3">
        <f t="shared" si="102"/>
        <v>0.56992629870003952</v>
      </c>
      <c r="E366" s="3">
        <f t="shared" si="103"/>
        <v>0.15321105520687084</v>
      </c>
      <c r="F366" s="3">
        <f t="shared" si="104"/>
        <v>0.29939527265233912</v>
      </c>
      <c r="G366" s="17">
        <f t="shared" si="96"/>
        <v>1.3918564571894985</v>
      </c>
      <c r="H366" s="33">
        <f t="shared" si="97"/>
        <v>-0.17769999999999797</v>
      </c>
      <c r="I366" s="33">
        <f>(C366-C365)*'ADF test'!$P$3</f>
        <v>-0.13965696878191552</v>
      </c>
      <c r="J366" s="5" t="str">
        <f t="shared" si="98"/>
        <v/>
      </c>
      <c r="K366" s="5">
        <f t="shared" si="105"/>
        <v>0</v>
      </c>
      <c r="L366" s="34">
        <f t="shared" si="99"/>
        <v>0</v>
      </c>
      <c r="M366" s="5">
        <f t="shared" si="109"/>
        <v>-1</v>
      </c>
      <c r="N366" s="5" t="str">
        <f t="shared" si="110"/>
        <v/>
      </c>
      <c r="O366" s="34">
        <f t="shared" si="106"/>
        <v>-1</v>
      </c>
      <c r="P366" s="5">
        <f t="shared" si="107"/>
        <v>0.17769999999999797</v>
      </c>
      <c r="Q366" s="5">
        <f t="shared" si="108"/>
        <v>-0.13965696878191552</v>
      </c>
      <c r="R366" s="5">
        <f t="shared" si="100"/>
        <v>3.8043031218082446E-2</v>
      </c>
      <c r="S366" s="3">
        <f t="shared" si="101"/>
        <v>4.7121758359324941</v>
      </c>
    </row>
    <row r="367" spans="1:19" x14ac:dyDescent="0.25">
      <c r="A367" s="44">
        <v>36704</v>
      </c>
      <c r="B367" s="5">
        <v>22.001996999999999</v>
      </c>
      <c r="C367" s="5">
        <v>20.394407000000001</v>
      </c>
      <c r="D367" s="3">
        <f t="shared" si="102"/>
        <v>0.4300661439531055</v>
      </c>
      <c r="E367" s="3">
        <f t="shared" si="103"/>
        <v>0.20061405572512347</v>
      </c>
      <c r="F367" s="3">
        <f t="shared" si="104"/>
        <v>0.27728772397113943</v>
      </c>
      <c r="G367" s="17">
        <f t="shared" si="96"/>
        <v>0.82748736562121938</v>
      </c>
      <c r="H367" s="33">
        <f t="shared" si="97"/>
        <v>-0.15549500000000194</v>
      </c>
      <c r="I367" s="33">
        <f>(C367-C366)*'ADF test'!$P$3</f>
        <v>-4.0812660553651313E-2</v>
      </c>
      <c r="J367" s="5" t="str">
        <f t="shared" si="98"/>
        <v/>
      </c>
      <c r="K367" s="5">
        <f t="shared" si="105"/>
        <v>0</v>
      </c>
      <c r="L367" s="34">
        <f t="shared" si="99"/>
        <v>0</v>
      </c>
      <c r="M367" s="5" t="str">
        <f t="shared" si="109"/>
        <v/>
      </c>
      <c r="N367" s="5" t="str">
        <f t="shared" si="110"/>
        <v/>
      </c>
      <c r="O367" s="34">
        <f t="shared" si="106"/>
        <v>-1</v>
      </c>
      <c r="P367" s="5">
        <f t="shared" si="107"/>
        <v>0.15549500000000194</v>
      </c>
      <c r="Q367" s="5">
        <f t="shared" si="108"/>
        <v>-4.0812660553651313E-2</v>
      </c>
      <c r="R367" s="5">
        <f t="shared" si="100"/>
        <v>0.11468233944635062</v>
      </c>
      <c r="S367" s="3">
        <f t="shared" si="101"/>
        <v>4.8268581753788444</v>
      </c>
    </row>
    <row r="368" spans="1:19" x14ac:dyDescent="0.25">
      <c r="A368" s="44">
        <v>36705</v>
      </c>
      <c r="B368" s="5">
        <v>21.813189000000001</v>
      </c>
      <c r="C368" s="5">
        <v>20.196211000000002</v>
      </c>
      <c r="D368" s="3">
        <f t="shared" si="102"/>
        <v>0.40754015001679278</v>
      </c>
      <c r="E368" s="3">
        <f t="shared" si="103"/>
        <v>0.23105881363921532</v>
      </c>
      <c r="F368" s="3">
        <f t="shared" si="104"/>
        <v>0.27114682980565447</v>
      </c>
      <c r="G368" s="17">
        <f t="shared" si="96"/>
        <v>0.650869997278121</v>
      </c>
      <c r="H368" s="33">
        <f t="shared" si="97"/>
        <v>-0.18880799999999809</v>
      </c>
      <c r="I368" s="33">
        <f>(C368-C367)*'ADF test'!$P$3</f>
        <v>-0.11817765674305031</v>
      </c>
      <c r="J368" s="5" t="str">
        <f t="shared" si="98"/>
        <v/>
      </c>
      <c r="K368" s="5">
        <f t="shared" si="105"/>
        <v>0</v>
      </c>
      <c r="L368" s="34">
        <f t="shared" si="99"/>
        <v>0</v>
      </c>
      <c r="M368" s="5" t="str">
        <f t="shared" si="109"/>
        <v/>
      </c>
      <c r="N368" s="5" t="str">
        <f t="shared" si="110"/>
        <v/>
      </c>
      <c r="O368" s="34">
        <f t="shared" si="106"/>
        <v>-1</v>
      </c>
      <c r="P368" s="5">
        <f t="shared" si="107"/>
        <v>0.18880799999999809</v>
      </c>
      <c r="Q368" s="5">
        <f t="shared" si="108"/>
        <v>-0.11817765674305031</v>
      </c>
      <c r="R368" s="5">
        <f t="shared" si="100"/>
        <v>7.0630343256947781E-2</v>
      </c>
      <c r="S368" s="3">
        <f t="shared" si="101"/>
        <v>4.8974885186357922</v>
      </c>
    </row>
    <row r="369" spans="1:19" x14ac:dyDescent="0.25">
      <c r="A369" s="44">
        <v>36706</v>
      </c>
      <c r="B369" s="5">
        <v>21.857607000000002</v>
      </c>
      <c r="C369" s="5">
        <v>19.980021000000001</v>
      </c>
      <c r="D369" s="3">
        <f t="shared" si="102"/>
        <v>0.6123088378003203</v>
      </c>
      <c r="E369" s="3">
        <f t="shared" si="103"/>
        <v>0.28209062306925525</v>
      </c>
      <c r="F369" s="3">
        <f t="shared" si="104"/>
        <v>0.26038975506720541</v>
      </c>
      <c r="G369" s="17">
        <f t="shared" si="96"/>
        <v>1.2681689978387869</v>
      </c>
      <c r="H369" s="33">
        <f t="shared" si="97"/>
        <v>4.4418000000000291E-2</v>
      </c>
      <c r="I369" s="33">
        <f>(C369-C368)*'ADF test'!$P$3</f>
        <v>-0.12890687809683465</v>
      </c>
      <c r="J369" s="5" t="str">
        <f t="shared" si="98"/>
        <v/>
      </c>
      <c r="K369" s="5">
        <f t="shared" si="105"/>
        <v>0</v>
      </c>
      <c r="L369" s="34">
        <f t="shared" si="99"/>
        <v>0</v>
      </c>
      <c r="M369" s="5">
        <f t="shared" si="109"/>
        <v>-1</v>
      </c>
      <c r="N369" s="5" t="str">
        <f t="shared" si="110"/>
        <v/>
      </c>
      <c r="O369" s="34">
        <f t="shared" si="106"/>
        <v>-1</v>
      </c>
      <c r="P369" s="5">
        <f t="shared" si="107"/>
        <v>-4.4418000000000291E-2</v>
      </c>
      <c r="Q369" s="5">
        <f t="shared" si="108"/>
        <v>-0.12890687809683465</v>
      </c>
      <c r="R369" s="5">
        <f t="shared" si="100"/>
        <v>-0.17332487809683494</v>
      </c>
      <c r="S369" s="3">
        <f t="shared" si="101"/>
        <v>4.7241636405389569</v>
      </c>
    </row>
    <row r="370" spans="1:19" x14ac:dyDescent="0.25">
      <c r="A370" s="44">
        <v>36707</v>
      </c>
      <c r="B370" s="5">
        <v>21.568846000000001</v>
      </c>
      <c r="C370" s="5">
        <v>19.558458000000002</v>
      </c>
      <c r="D370" s="3">
        <f t="shared" si="102"/>
        <v>0.6989823323610409</v>
      </c>
      <c r="E370" s="3">
        <f t="shared" si="103"/>
        <v>0.33285065690878723</v>
      </c>
      <c r="F370" s="3">
        <f t="shared" si="104"/>
        <v>0.25734261458316288</v>
      </c>
      <c r="G370" s="17">
        <f t="shared" si="96"/>
        <v>1.4227401709013665</v>
      </c>
      <c r="H370" s="33">
        <f t="shared" si="97"/>
        <v>-0.28876100000000093</v>
      </c>
      <c r="I370" s="33">
        <f>(C370-C369)*'ADF test'!$P$3</f>
        <v>-0.25136394028926196</v>
      </c>
      <c r="J370" s="5" t="str">
        <f t="shared" si="98"/>
        <v/>
      </c>
      <c r="K370" s="5">
        <f t="shared" si="105"/>
        <v>0</v>
      </c>
      <c r="L370" s="34">
        <f t="shared" si="99"/>
        <v>0</v>
      </c>
      <c r="M370" s="5">
        <f t="shared" si="109"/>
        <v>-1</v>
      </c>
      <c r="N370" s="5" t="str">
        <f t="shared" si="110"/>
        <v/>
      </c>
      <c r="O370" s="34">
        <f t="shared" si="106"/>
        <v>-1</v>
      </c>
      <c r="P370" s="5">
        <f t="shared" si="107"/>
        <v>0.28876100000000093</v>
      </c>
      <c r="Q370" s="5">
        <f t="shared" si="108"/>
        <v>-0.25136394028926196</v>
      </c>
      <c r="R370" s="5">
        <f t="shared" si="100"/>
        <v>3.7397059710738978E-2</v>
      </c>
      <c r="S370" s="3">
        <f t="shared" si="101"/>
        <v>4.7615607002496958</v>
      </c>
    </row>
    <row r="371" spans="1:19" x14ac:dyDescent="0.25">
      <c r="A371" s="44">
        <v>36710</v>
      </c>
      <c r="B371" s="5">
        <v>21.702120000000001</v>
      </c>
      <c r="C371" s="5">
        <v>19.814264000000001</v>
      </c>
      <c r="D371" s="3">
        <f t="shared" si="102"/>
        <v>0.4914718643226621</v>
      </c>
      <c r="E371" s="3">
        <f t="shared" si="103"/>
        <v>0.36880217481299815</v>
      </c>
      <c r="F371" s="3">
        <f t="shared" si="104"/>
        <v>0.23442137202598579</v>
      </c>
      <c r="G371" s="17">
        <f t="shared" si="96"/>
        <v>0.5232871407990306</v>
      </c>
      <c r="H371" s="33">
        <f t="shared" si="97"/>
        <v>0.13327400000000011</v>
      </c>
      <c r="I371" s="33">
        <f>(C371-C370)*'ADF test'!$P$3</f>
        <v>0.15252857606012629</v>
      </c>
      <c r="J371" s="5" t="str">
        <f t="shared" si="98"/>
        <v/>
      </c>
      <c r="K371" s="5">
        <f t="shared" si="105"/>
        <v>0</v>
      </c>
      <c r="L371" s="34">
        <f t="shared" si="99"/>
        <v>0</v>
      </c>
      <c r="M371" s="5" t="str">
        <f t="shared" si="109"/>
        <v/>
      </c>
      <c r="N371" s="5" t="str">
        <f t="shared" si="110"/>
        <v/>
      </c>
      <c r="O371" s="34">
        <f t="shared" si="106"/>
        <v>-1</v>
      </c>
      <c r="P371" s="5">
        <f t="shared" si="107"/>
        <v>-0.13327400000000011</v>
      </c>
      <c r="Q371" s="5">
        <f t="shared" si="108"/>
        <v>0.15252857606012629</v>
      </c>
      <c r="R371" s="5">
        <f t="shared" si="100"/>
        <v>1.9254576060126177E-2</v>
      </c>
      <c r="S371" s="3">
        <f t="shared" si="101"/>
        <v>4.7808152763098217</v>
      </c>
    </row>
    <row r="372" spans="1:19" x14ac:dyDescent="0.25">
      <c r="A372" s="44">
        <v>36712</v>
      </c>
      <c r="B372" s="5">
        <v>20.802492000000001</v>
      </c>
      <c r="C372" s="5">
        <v>19.025162000000002</v>
      </c>
      <c r="D372" s="3">
        <f t="shared" si="102"/>
        <v>0.39049888005767031</v>
      </c>
      <c r="E372" s="3">
        <f t="shared" si="103"/>
        <v>0.37901372114272447</v>
      </c>
      <c r="F372" s="3">
        <f t="shared" si="104"/>
        <v>0.23137668156021321</v>
      </c>
      <c r="G372" s="17">
        <f t="shared" si="96"/>
        <v>4.9638359568040358E-2</v>
      </c>
      <c r="H372" s="33">
        <f t="shared" si="97"/>
        <v>-0.89962799999999987</v>
      </c>
      <c r="I372" s="33">
        <f>(C372-C371)*'ADF test'!$P$3</f>
        <v>-0.47051517331961668</v>
      </c>
      <c r="J372" s="5" t="str">
        <f t="shared" si="98"/>
        <v/>
      </c>
      <c r="K372" s="5">
        <f t="shared" si="105"/>
        <v>0</v>
      </c>
      <c r="L372" s="34">
        <f t="shared" si="99"/>
        <v>0</v>
      </c>
      <c r="M372" s="5" t="str">
        <f t="shared" si="109"/>
        <v/>
      </c>
      <c r="N372" s="5" t="str">
        <f t="shared" si="110"/>
        <v/>
      </c>
      <c r="O372" s="34">
        <f t="shared" si="106"/>
        <v>-1</v>
      </c>
      <c r="P372" s="5">
        <f t="shared" si="107"/>
        <v>0.89962799999999987</v>
      </c>
      <c r="Q372" s="5">
        <f t="shared" si="108"/>
        <v>-0.47051517331961668</v>
      </c>
      <c r="R372" s="5">
        <f t="shared" si="100"/>
        <v>0.4291128266803832</v>
      </c>
      <c r="S372" s="3">
        <f t="shared" si="101"/>
        <v>5.2099281029902045</v>
      </c>
    </row>
    <row r="373" spans="1:19" x14ac:dyDescent="0.25">
      <c r="A373" s="44">
        <v>36713</v>
      </c>
      <c r="B373" s="5">
        <v>21.013517</v>
      </c>
      <c r="C373" s="5">
        <v>19.270188999999998</v>
      </c>
      <c r="D373" s="3">
        <f t="shared" si="102"/>
        <v>0.31062099138898702</v>
      </c>
      <c r="E373" s="3">
        <f t="shared" si="103"/>
        <v>0.36895006053899282</v>
      </c>
      <c r="F373" s="3">
        <f t="shared" si="104"/>
        <v>0.23057972078743505</v>
      </c>
      <c r="G373" s="17">
        <f t="shared" si="96"/>
        <v>-0.25296703869191395</v>
      </c>
      <c r="H373" s="33">
        <f t="shared" si="97"/>
        <v>0.21102499999999935</v>
      </c>
      <c r="I373" s="33">
        <f>(C373-C372)*'ADF test'!$P$3</f>
        <v>0.14610141828684281</v>
      </c>
      <c r="J373" s="5" t="str">
        <f t="shared" si="98"/>
        <v/>
      </c>
      <c r="K373" s="5" t="str">
        <f t="shared" si="105"/>
        <v/>
      </c>
      <c r="L373" s="34">
        <f t="shared" si="99"/>
        <v>0</v>
      </c>
      <c r="M373" s="5" t="str">
        <f t="shared" si="109"/>
        <v/>
      </c>
      <c r="N373" s="5">
        <f t="shared" si="110"/>
        <v>0</v>
      </c>
      <c r="O373" s="34">
        <f t="shared" si="106"/>
        <v>0</v>
      </c>
      <c r="P373" s="5">
        <f t="shared" si="107"/>
        <v>-0.21102499999999935</v>
      </c>
      <c r="Q373" s="5">
        <f t="shared" si="108"/>
        <v>0.14610141828684281</v>
      </c>
      <c r="R373" s="5">
        <f t="shared" si="100"/>
        <v>-6.4923581713156542E-2</v>
      </c>
      <c r="S373" s="3">
        <f t="shared" si="101"/>
        <v>5.1450045212770483</v>
      </c>
    </row>
    <row r="374" spans="1:19" x14ac:dyDescent="0.25">
      <c r="A374" s="44">
        <v>36714</v>
      </c>
      <c r="B374" s="5">
        <v>21.11347</v>
      </c>
      <c r="C374" s="5">
        <v>19.360264000000001</v>
      </c>
      <c r="D374" s="3">
        <f t="shared" si="102"/>
        <v>0.25904942380759621</v>
      </c>
      <c r="E374" s="3">
        <f t="shared" si="103"/>
        <v>0.38188050280101504</v>
      </c>
      <c r="F374" s="3">
        <f t="shared" si="104"/>
        <v>0.21703358696711952</v>
      </c>
      <c r="G374" s="17">
        <f t="shared" ref="G374:G437" si="111">(D374-E374)/F374</f>
        <v>-0.5659542410457773</v>
      </c>
      <c r="H374" s="33">
        <f t="shared" si="97"/>
        <v>9.9952999999999292E-2</v>
      </c>
      <c r="I374" s="33">
        <f>(C374-C373)*'ADF test'!$P$3</f>
        <v>5.3708714762813414E-2</v>
      </c>
      <c r="J374" s="5" t="str">
        <f t="shared" si="98"/>
        <v/>
      </c>
      <c r="K374" s="5" t="str">
        <f t="shared" si="105"/>
        <v/>
      </c>
      <c r="L374" s="34">
        <f t="shared" si="99"/>
        <v>0</v>
      </c>
      <c r="M374" s="5" t="str">
        <f t="shared" si="109"/>
        <v/>
      </c>
      <c r="N374" s="5">
        <f t="shared" si="110"/>
        <v>0</v>
      </c>
      <c r="O374" s="34">
        <f t="shared" si="106"/>
        <v>0</v>
      </c>
      <c r="P374" s="5">
        <f t="shared" si="107"/>
        <v>0</v>
      </c>
      <c r="Q374" s="5">
        <f t="shared" si="108"/>
        <v>0</v>
      </c>
      <c r="R374" s="5">
        <f t="shared" si="100"/>
        <v>0</v>
      </c>
      <c r="S374" s="3">
        <f t="shared" si="101"/>
        <v>5.1450045212770483</v>
      </c>
    </row>
    <row r="375" spans="1:19" x14ac:dyDescent="0.25">
      <c r="A375" s="44">
        <v>36717</v>
      </c>
      <c r="B375" s="5">
        <v>21.213432000000001</v>
      </c>
      <c r="C375" s="5">
        <v>19.371084</v>
      </c>
      <c r="D375" s="3">
        <f t="shared" si="102"/>
        <v>0.26765924996895052</v>
      </c>
      <c r="E375" s="3">
        <f t="shared" si="103"/>
        <v>0.4134890020755746</v>
      </c>
      <c r="F375" s="3">
        <f t="shared" si="104"/>
        <v>0.14589211221679493</v>
      </c>
      <c r="G375" s="17">
        <f t="shared" si="111"/>
        <v>-0.9995725600978469</v>
      </c>
      <c r="H375" s="33">
        <f t="shared" si="97"/>
        <v>9.9962000000001439E-2</v>
      </c>
      <c r="I375" s="33">
        <f>(C375-C374)*'ADF test'!$P$3</f>
        <v>6.4516047042305763E-3</v>
      </c>
      <c r="J375" s="5" t="str">
        <f t="shared" si="98"/>
        <v/>
      </c>
      <c r="K375" s="5" t="str">
        <f t="shared" si="105"/>
        <v/>
      </c>
      <c r="L375" s="34">
        <f t="shared" si="99"/>
        <v>0</v>
      </c>
      <c r="M375" s="5" t="str">
        <f t="shared" si="109"/>
        <v/>
      </c>
      <c r="N375" s="5">
        <f t="shared" si="110"/>
        <v>0</v>
      </c>
      <c r="O375" s="34">
        <f t="shared" si="106"/>
        <v>0</v>
      </c>
      <c r="P375" s="5">
        <f t="shared" si="107"/>
        <v>0</v>
      </c>
      <c r="Q375" s="5">
        <f t="shared" si="108"/>
        <v>0</v>
      </c>
      <c r="R375" s="5">
        <f t="shared" si="100"/>
        <v>0</v>
      </c>
      <c r="S375" s="3">
        <f t="shared" si="101"/>
        <v>5.1450045212770483</v>
      </c>
    </row>
    <row r="376" spans="1:19" x14ac:dyDescent="0.25">
      <c r="A376" s="44">
        <v>36718</v>
      </c>
      <c r="B376" s="5">
        <v>21.968672000000002</v>
      </c>
      <c r="C376" s="5">
        <v>20.062899000000002</v>
      </c>
      <c r="D376" s="3">
        <f t="shared" si="102"/>
        <v>0.22072384388755495</v>
      </c>
      <c r="E376" s="3">
        <f t="shared" si="103"/>
        <v>0.41587229281232885</v>
      </c>
      <c r="F376" s="3">
        <f t="shared" si="104"/>
        <v>0.14213171179575951</v>
      </c>
      <c r="G376" s="17">
        <f t="shared" si="111"/>
        <v>-1.373011317876748</v>
      </c>
      <c r="H376" s="33">
        <f t="shared" si="97"/>
        <v>0.75524000000000058</v>
      </c>
      <c r="I376" s="33">
        <f>(C376-C375)*'ADF test'!$P$3</f>
        <v>0.4125061837761298</v>
      </c>
      <c r="J376" s="5">
        <f t="shared" si="98"/>
        <v>1</v>
      </c>
      <c r="K376" s="5" t="str">
        <f t="shared" si="105"/>
        <v/>
      </c>
      <c r="L376" s="34">
        <f t="shared" si="99"/>
        <v>1</v>
      </c>
      <c r="M376" s="5" t="str">
        <f t="shared" si="109"/>
        <v/>
      </c>
      <c r="N376" s="5">
        <f t="shared" si="110"/>
        <v>0</v>
      </c>
      <c r="O376" s="34">
        <f t="shared" si="106"/>
        <v>0</v>
      </c>
      <c r="P376" s="5">
        <f t="shared" si="107"/>
        <v>0</v>
      </c>
      <c r="Q376" s="5">
        <f t="shared" si="108"/>
        <v>0</v>
      </c>
      <c r="R376" s="5">
        <f t="shared" si="100"/>
        <v>0</v>
      </c>
      <c r="S376" s="3">
        <f t="shared" si="101"/>
        <v>5.1450045212770483</v>
      </c>
    </row>
    <row r="377" spans="1:19" x14ac:dyDescent="0.25">
      <c r="A377" s="44">
        <v>36719</v>
      </c>
      <c r="B377" s="5">
        <v>21.679908999999999</v>
      </c>
      <c r="C377" s="5">
        <v>19.756606999999999</v>
      </c>
      <c r="D377" s="3">
        <f t="shared" si="102"/>
        <v>0.21800042300971256</v>
      </c>
      <c r="E377" s="3">
        <f t="shared" si="103"/>
        <v>0.41295509605568181</v>
      </c>
      <c r="F377" s="3">
        <f t="shared" si="104"/>
        <v>0.14587163765601294</v>
      </c>
      <c r="G377" s="17">
        <f t="shared" si="111"/>
        <v>-1.3364810060314907</v>
      </c>
      <c r="H377" s="33">
        <f t="shared" si="97"/>
        <v>-0.28876300000000299</v>
      </c>
      <c r="I377" s="33">
        <f>(C377-C376)*'ADF test'!$P$3</f>
        <v>-0.18263169205807783</v>
      </c>
      <c r="J377" s="5">
        <f t="shared" si="98"/>
        <v>1</v>
      </c>
      <c r="K377" s="5" t="str">
        <f t="shared" si="105"/>
        <v/>
      </c>
      <c r="L377" s="34">
        <f t="shared" si="99"/>
        <v>1</v>
      </c>
      <c r="M377" s="5" t="str">
        <f t="shared" si="109"/>
        <v/>
      </c>
      <c r="N377" s="5">
        <f t="shared" si="110"/>
        <v>0</v>
      </c>
      <c r="O377" s="34">
        <f t="shared" si="106"/>
        <v>0</v>
      </c>
      <c r="P377" s="5">
        <f t="shared" si="107"/>
        <v>-0.28876300000000299</v>
      </c>
      <c r="Q377" s="5">
        <f t="shared" si="108"/>
        <v>0.18263169205807783</v>
      </c>
      <c r="R377" s="5">
        <f t="shared" si="100"/>
        <v>-0.10613130794192516</v>
      </c>
      <c r="S377" s="3">
        <f t="shared" si="101"/>
        <v>5.0388732133351235</v>
      </c>
    </row>
    <row r="378" spans="1:19" x14ac:dyDescent="0.25">
      <c r="A378" s="44">
        <v>36720</v>
      </c>
      <c r="B378" s="5">
        <v>21.346716000000001</v>
      </c>
      <c r="C378" s="5">
        <v>19.360264000000001</v>
      </c>
      <c r="D378" s="3">
        <f t="shared" si="102"/>
        <v>0.27455272659010532</v>
      </c>
      <c r="E378" s="3">
        <f t="shared" si="103"/>
        <v>0.40675403917388731</v>
      </c>
      <c r="F378" s="3">
        <f t="shared" si="104"/>
        <v>0.14970693282369274</v>
      </c>
      <c r="G378" s="17">
        <f t="shared" si="111"/>
        <v>-0.8830674043631177</v>
      </c>
      <c r="H378" s="33">
        <f t="shared" si="97"/>
        <v>-0.33319299999999785</v>
      </c>
      <c r="I378" s="33">
        <f>(C378-C377)*'ADF test'!$P$3</f>
        <v>-0.23632609642228256</v>
      </c>
      <c r="J378" s="5" t="str">
        <f t="shared" si="98"/>
        <v/>
      </c>
      <c r="K378" s="5" t="str">
        <f t="shared" si="105"/>
        <v/>
      </c>
      <c r="L378" s="34">
        <f t="shared" si="99"/>
        <v>1</v>
      </c>
      <c r="M378" s="5" t="str">
        <f t="shared" si="109"/>
        <v/>
      </c>
      <c r="N378" s="5">
        <f t="shared" si="110"/>
        <v>0</v>
      </c>
      <c r="O378" s="34">
        <f t="shared" si="106"/>
        <v>0</v>
      </c>
      <c r="P378" s="5">
        <f t="shared" si="107"/>
        <v>-0.33319299999999785</v>
      </c>
      <c r="Q378" s="5">
        <f t="shared" si="108"/>
        <v>0.23632609642228256</v>
      </c>
      <c r="R378" s="5">
        <f t="shared" si="100"/>
        <v>-9.6866903577715296E-2</v>
      </c>
      <c r="S378" s="3">
        <f t="shared" si="101"/>
        <v>4.9420063097574083</v>
      </c>
    </row>
    <row r="379" spans="1:19" x14ac:dyDescent="0.25">
      <c r="A379" s="44">
        <v>36721</v>
      </c>
      <c r="B379" s="5">
        <v>21.324501000000001</v>
      </c>
      <c r="C379" s="5">
        <v>19.313423</v>
      </c>
      <c r="D379" s="3">
        <f t="shared" si="102"/>
        <v>0.26918901644082283</v>
      </c>
      <c r="E379" s="3">
        <f t="shared" si="103"/>
        <v>0.39257229581868169</v>
      </c>
      <c r="F379" s="3">
        <f t="shared" si="104"/>
        <v>0.15141697910265278</v>
      </c>
      <c r="G379" s="17">
        <f t="shared" si="111"/>
        <v>-0.81485762104797688</v>
      </c>
      <c r="H379" s="33">
        <f t="shared" si="97"/>
        <v>-2.2214999999999208E-2</v>
      </c>
      <c r="I379" s="33">
        <f>(C379-C378)*'ADF test'!$P$3</f>
        <v>-2.7929724209879641E-2</v>
      </c>
      <c r="J379" s="5" t="str">
        <f t="shared" si="98"/>
        <v/>
      </c>
      <c r="K379" s="5" t="str">
        <f t="shared" si="105"/>
        <v/>
      </c>
      <c r="L379" s="34">
        <f t="shared" si="99"/>
        <v>1</v>
      </c>
      <c r="M379" s="5" t="str">
        <f t="shared" si="109"/>
        <v/>
      </c>
      <c r="N379" s="5">
        <f t="shared" si="110"/>
        <v>0</v>
      </c>
      <c r="O379" s="34">
        <f t="shared" si="106"/>
        <v>0</v>
      </c>
      <c r="P379" s="5">
        <f t="shared" si="107"/>
        <v>-2.2214999999999208E-2</v>
      </c>
      <c r="Q379" s="5">
        <f t="shared" si="108"/>
        <v>2.7929724209879641E-2</v>
      </c>
      <c r="R379" s="5">
        <f t="shared" si="100"/>
        <v>5.7147242098804334E-3</v>
      </c>
      <c r="S379" s="3">
        <f t="shared" si="101"/>
        <v>4.947721033967289</v>
      </c>
    </row>
    <row r="380" spans="1:19" x14ac:dyDescent="0.25">
      <c r="A380" s="44">
        <v>36724</v>
      </c>
      <c r="B380" s="5">
        <v>21.046838999999999</v>
      </c>
      <c r="C380" s="5">
        <v>19.064781</v>
      </c>
      <c r="D380" s="3">
        <f t="shared" si="102"/>
        <v>0.21827688137731727</v>
      </c>
      <c r="E380" s="3">
        <f t="shared" si="103"/>
        <v>0.38654523259984863</v>
      </c>
      <c r="F380" s="3">
        <f t="shared" si="104"/>
        <v>0.15655492183375291</v>
      </c>
      <c r="G380" s="17">
        <f t="shared" si="111"/>
        <v>-1.074819937000876</v>
      </c>
      <c r="H380" s="33">
        <f t="shared" si="97"/>
        <v>-0.27766200000000296</v>
      </c>
      <c r="I380" s="33">
        <f>(C380-C379)*'ADF test'!$P$3</f>
        <v>-0.14825692207665966</v>
      </c>
      <c r="J380" s="5" t="str">
        <f t="shared" si="98"/>
        <v/>
      </c>
      <c r="K380" s="5" t="str">
        <f t="shared" si="105"/>
        <v/>
      </c>
      <c r="L380" s="34">
        <f t="shared" si="99"/>
        <v>1</v>
      </c>
      <c r="M380" s="5" t="str">
        <f t="shared" si="109"/>
        <v/>
      </c>
      <c r="N380" s="5">
        <f t="shared" si="110"/>
        <v>0</v>
      </c>
      <c r="O380" s="34">
        <f t="shared" si="106"/>
        <v>0</v>
      </c>
      <c r="P380" s="5">
        <f t="shared" si="107"/>
        <v>-0.27766200000000296</v>
      </c>
      <c r="Q380" s="5">
        <f t="shared" si="108"/>
        <v>0.14825692207665966</v>
      </c>
      <c r="R380" s="5">
        <f t="shared" si="100"/>
        <v>-0.1294050779233433</v>
      </c>
      <c r="S380" s="3">
        <f t="shared" si="101"/>
        <v>4.8183159560439455</v>
      </c>
    </row>
    <row r="381" spans="1:19" x14ac:dyDescent="0.25">
      <c r="A381" s="44">
        <v>36725</v>
      </c>
      <c r="B381" s="5">
        <v>21.235645000000002</v>
      </c>
      <c r="C381" s="5">
        <v>18.780149000000002</v>
      </c>
      <c r="D381" s="3">
        <f t="shared" si="102"/>
        <v>0.65944959190195362</v>
      </c>
      <c r="E381" s="3">
        <f t="shared" si="103"/>
        <v>0.39364479097403948</v>
      </c>
      <c r="F381" s="3">
        <f t="shared" si="104"/>
        <v>0.16651963901795092</v>
      </c>
      <c r="G381" s="17">
        <f t="shared" si="111"/>
        <v>1.5962369513619965</v>
      </c>
      <c r="H381" s="33">
        <f t="shared" si="97"/>
        <v>0.18880600000000314</v>
      </c>
      <c r="I381" s="33">
        <f>(C381-C380)*'ADF test'!$P$3</f>
        <v>-0.16971655731744242</v>
      </c>
      <c r="J381" s="5" t="str">
        <f t="shared" si="98"/>
        <v/>
      </c>
      <c r="K381" s="5">
        <f t="shared" si="105"/>
        <v>0</v>
      </c>
      <c r="L381" s="34">
        <f t="shared" si="99"/>
        <v>0</v>
      </c>
      <c r="M381" s="5">
        <f t="shared" si="109"/>
        <v>-1</v>
      </c>
      <c r="N381" s="5" t="str">
        <f t="shared" si="110"/>
        <v/>
      </c>
      <c r="O381" s="34">
        <f t="shared" si="106"/>
        <v>-1</v>
      </c>
      <c r="P381" s="5">
        <f t="shared" si="107"/>
        <v>0.18880600000000314</v>
      </c>
      <c r="Q381" s="5">
        <f t="shared" si="108"/>
        <v>0.16971655731744242</v>
      </c>
      <c r="R381" s="5">
        <f t="shared" si="100"/>
        <v>0.35852255731744553</v>
      </c>
      <c r="S381" s="3">
        <f t="shared" si="101"/>
        <v>5.1768385133613908</v>
      </c>
    </row>
    <row r="382" spans="1:19" x14ac:dyDescent="0.25">
      <c r="A382" s="44">
        <v>36726</v>
      </c>
      <c r="B382" s="5">
        <v>21.180116999999999</v>
      </c>
      <c r="C382" s="5">
        <v>18.895448999999999</v>
      </c>
      <c r="D382" s="3">
        <f t="shared" si="102"/>
        <v>0.432978707103711</v>
      </c>
      <c r="E382" s="3">
        <f t="shared" si="103"/>
        <v>0.38508556649926895</v>
      </c>
      <c r="F382" s="3">
        <f t="shared" si="104"/>
        <v>0.1602563934230026</v>
      </c>
      <c r="G382" s="17">
        <f t="shared" si="111"/>
        <v>0.29885322876340015</v>
      </c>
      <c r="H382" s="33">
        <f t="shared" si="97"/>
        <v>-5.5528000000002464E-2</v>
      </c>
      <c r="I382" s="33">
        <f>(C382-C381)*'ADF test'!$P$3</f>
        <v>6.8749539962832132E-2</v>
      </c>
      <c r="J382" s="5" t="str">
        <f t="shared" si="98"/>
        <v/>
      </c>
      <c r="K382" s="5">
        <f t="shared" si="105"/>
        <v>0</v>
      </c>
      <c r="L382" s="34">
        <f t="shared" si="99"/>
        <v>0</v>
      </c>
      <c r="M382" s="5" t="str">
        <f t="shared" si="109"/>
        <v/>
      </c>
      <c r="N382" s="5" t="str">
        <f t="shared" si="110"/>
        <v/>
      </c>
      <c r="O382" s="34">
        <f t="shared" si="106"/>
        <v>-1</v>
      </c>
      <c r="P382" s="5">
        <f t="shared" si="107"/>
        <v>5.5528000000002464E-2</v>
      </c>
      <c r="Q382" s="5">
        <f t="shared" si="108"/>
        <v>6.8749539962832132E-2</v>
      </c>
      <c r="R382" s="5">
        <f t="shared" si="100"/>
        <v>0.1242775399628346</v>
      </c>
      <c r="S382" s="3">
        <f t="shared" si="101"/>
        <v>5.3011160533242254</v>
      </c>
    </row>
    <row r="383" spans="1:19" s="10" customFormat="1" x14ac:dyDescent="0.25">
      <c r="A383" s="44">
        <v>36727</v>
      </c>
      <c r="B383" s="5">
        <v>20.969094999999999</v>
      </c>
      <c r="C383" s="5">
        <v>18.448643000000001</v>
      </c>
      <c r="D383" s="3">
        <f t="shared" si="102"/>
        <v>0.64782381315843551</v>
      </c>
      <c r="E383" s="3">
        <f t="shared" si="103"/>
        <v>0.39869542082460208</v>
      </c>
      <c r="F383" s="3">
        <f t="shared" si="104"/>
        <v>0.17306572128290193</v>
      </c>
      <c r="G383" s="17">
        <f t="shared" si="111"/>
        <v>1.4395016557126044</v>
      </c>
      <c r="H383" s="33">
        <f t="shared" si="97"/>
        <v>-0.21102199999999982</v>
      </c>
      <c r="I383" s="33">
        <f>(C383-C382)*'ADF test'!$P$3</f>
        <v>-0.26641549828823663</v>
      </c>
      <c r="J383" s="5" t="str">
        <f t="shared" si="98"/>
        <v/>
      </c>
      <c r="K383" s="5">
        <f t="shared" si="105"/>
        <v>0</v>
      </c>
      <c r="L383" s="34">
        <f t="shared" si="99"/>
        <v>0</v>
      </c>
      <c r="M383" s="5">
        <f t="shared" si="109"/>
        <v>-1</v>
      </c>
      <c r="N383" s="5" t="str">
        <f t="shared" si="110"/>
        <v/>
      </c>
      <c r="O383" s="34">
        <f t="shared" si="106"/>
        <v>-1</v>
      </c>
      <c r="P383" s="5">
        <f t="shared" si="107"/>
        <v>0.21102199999999982</v>
      </c>
      <c r="Q383" s="5">
        <f t="shared" si="108"/>
        <v>-0.26641549828823663</v>
      </c>
      <c r="R383" s="5">
        <f t="shared" si="100"/>
        <v>-5.5393498288236809E-2</v>
      </c>
      <c r="S383" s="3">
        <f t="shared" si="101"/>
        <v>5.2457225550359885</v>
      </c>
    </row>
    <row r="384" spans="1:19" s="10" customFormat="1" x14ac:dyDescent="0.25">
      <c r="A384" s="44">
        <v>36728</v>
      </c>
      <c r="B384" s="5">
        <v>20.569251999999999</v>
      </c>
      <c r="C384" s="5">
        <v>18.102736</v>
      </c>
      <c r="D384" s="3">
        <f t="shared" si="102"/>
        <v>0.56764001635161421</v>
      </c>
      <c r="E384" s="3">
        <f t="shared" si="103"/>
        <v>0.40870166247052842</v>
      </c>
      <c r="F384" s="3">
        <f t="shared" si="104"/>
        <v>0.17816438241519963</v>
      </c>
      <c r="G384" s="17">
        <f t="shared" si="111"/>
        <v>0.89208825987840301</v>
      </c>
      <c r="H384" s="33">
        <f t="shared" si="97"/>
        <v>-0.39984300000000061</v>
      </c>
      <c r="I384" s="33">
        <f>(C384-C383)*'ADF test'!$P$3</f>
        <v>-0.20625279375476033</v>
      </c>
      <c r="J384" s="5" t="str">
        <f t="shared" si="98"/>
        <v/>
      </c>
      <c r="K384" s="5">
        <f t="shared" si="105"/>
        <v>0</v>
      </c>
      <c r="L384" s="34">
        <f t="shared" si="99"/>
        <v>0</v>
      </c>
      <c r="M384" s="5" t="str">
        <f t="shared" si="109"/>
        <v/>
      </c>
      <c r="N384" s="5" t="str">
        <f t="shared" si="110"/>
        <v/>
      </c>
      <c r="O384" s="34">
        <f t="shared" si="106"/>
        <v>-1</v>
      </c>
      <c r="P384" s="5">
        <f t="shared" si="107"/>
        <v>0.39984300000000061</v>
      </c>
      <c r="Q384" s="5">
        <f t="shared" si="108"/>
        <v>-0.20625279375476033</v>
      </c>
      <c r="R384" s="5">
        <f t="shared" si="100"/>
        <v>0.19359020624524029</v>
      </c>
      <c r="S384" s="3">
        <f t="shared" si="101"/>
        <v>5.4393127612812284</v>
      </c>
    </row>
    <row r="385" spans="1:19" s="10" customFormat="1" x14ac:dyDescent="0.25">
      <c r="A385" s="44">
        <v>36731</v>
      </c>
      <c r="B385" s="5">
        <v>20.358225000000001</v>
      </c>
      <c r="C385" s="5">
        <v>17.843294</v>
      </c>
      <c r="D385" s="3">
        <f t="shared" si="102"/>
        <v>0.59503418000766217</v>
      </c>
      <c r="E385" s="3">
        <f t="shared" si="103"/>
        <v>0.40762199635848728</v>
      </c>
      <c r="F385" s="3">
        <f t="shared" si="104"/>
        <v>0.17689610544124024</v>
      </c>
      <c r="G385" s="17">
        <f t="shared" si="111"/>
        <v>1.0594477655780148</v>
      </c>
      <c r="H385" s="33">
        <f t="shared" si="97"/>
        <v>-0.21102699999999786</v>
      </c>
      <c r="I385" s="33">
        <f>(C385-C384)*'ADF test'!$P$3</f>
        <v>-0.15469660144872019</v>
      </c>
      <c r="J385" s="5" t="str">
        <f t="shared" si="98"/>
        <v/>
      </c>
      <c r="K385" s="5">
        <f t="shared" si="105"/>
        <v>0</v>
      </c>
      <c r="L385" s="34">
        <f t="shared" si="99"/>
        <v>0</v>
      </c>
      <c r="M385" s="5" t="str">
        <f t="shared" si="109"/>
        <v/>
      </c>
      <c r="N385" s="5" t="str">
        <f t="shared" si="110"/>
        <v/>
      </c>
      <c r="O385" s="34">
        <f t="shared" si="106"/>
        <v>-1</v>
      </c>
      <c r="P385" s="5">
        <f t="shared" si="107"/>
        <v>0.21102699999999786</v>
      </c>
      <c r="Q385" s="5">
        <f t="shared" si="108"/>
        <v>-0.15469660144872019</v>
      </c>
      <c r="R385" s="5">
        <f t="shared" si="100"/>
        <v>5.6330398551277666E-2</v>
      </c>
      <c r="S385" s="3">
        <f t="shared" si="101"/>
        <v>5.4956431598325057</v>
      </c>
    </row>
    <row r="386" spans="1:19" x14ac:dyDescent="0.25">
      <c r="A386" s="44">
        <v>36732</v>
      </c>
      <c r="B386" s="5">
        <v>20.169415999999998</v>
      </c>
      <c r="C386" s="5">
        <v>17.828886000000001</v>
      </c>
      <c r="D386" s="3">
        <f t="shared" si="102"/>
        <v>0.39336174135990021</v>
      </c>
      <c r="E386" s="3">
        <f t="shared" si="103"/>
        <v>0.38852070942091599</v>
      </c>
      <c r="F386" s="3">
        <f t="shared" si="104"/>
        <v>0.15892519092926211</v>
      </c>
      <c r="G386" s="17">
        <f t="shared" si="111"/>
        <v>3.0461073607512427E-2</v>
      </c>
      <c r="H386" s="33">
        <f t="shared" si="97"/>
        <v>-0.18880900000000267</v>
      </c>
      <c r="I386" s="33">
        <f>(C386-C385)*'ADF test'!$P$3</f>
        <v>-8.5910092956155461E-3</v>
      </c>
      <c r="J386" s="5" t="str">
        <f t="shared" si="98"/>
        <v/>
      </c>
      <c r="K386" s="5">
        <f t="shared" si="105"/>
        <v>0</v>
      </c>
      <c r="L386" s="34">
        <f t="shared" si="99"/>
        <v>0</v>
      </c>
      <c r="M386" s="5" t="str">
        <f t="shared" si="109"/>
        <v/>
      </c>
      <c r="N386" s="5" t="str">
        <f t="shared" si="110"/>
        <v/>
      </c>
      <c r="O386" s="34">
        <f t="shared" si="106"/>
        <v>-1</v>
      </c>
      <c r="P386" s="5">
        <f t="shared" si="107"/>
        <v>0.18880900000000267</v>
      </c>
      <c r="Q386" s="5">
        <f t="shared" si="108"/>
        <v>-8.5910092956155461E-3</v>
      </c>
      <c r="R386" s="5">
        <f t="shared" si="100"/>
        <v>0.18021799070438713</v>
      </c>
      <c r="S386" s="3">
        <f t="shared" si="101"/>
        <v>5.6758611505368926</v>
      </c>
    </row>
    <row r="387" spans="1:19" x14ac:dyDescent="0.25">
      <c r="A387" s="44">
        <v>36733</v>
      </c>
      <c r="B387" s="5">
        <v>20.336017999999999</v>
      </c>
      <c r="C387" s="5">
        <v>17.828886000000001</v>
      </c>
      <c r="D387" s="3">
        <f t="shared" si="102"/>
        <v>0.51178611560784759</v>
      </c>
      <c r="E387" s="3">
        <f t="shared" si="103"/>
        <v>0.38979035012624008</v>
      </c>
      <c r="F387" s="3">
        <f t="shared" si="104"/>
        <v>0.15988076243355701</v>
      </c>
      <c r="G387" s="17">
        <f t="shared" si="111"/>
        <v>0.76304217983890532</v>
      </c>
      <c r="H387" s="33">
        <f t="shared" si="97"/>
        <v>0.16660200000000103</v>
      </c>
      <c r="I387" s="33">
        <f>(C387-C386)*'ADF test'!$P$3</f>
        <v>0</v>
      </c>
      <c r="J387" s="5" t="str">
        <f t="shared" si="98"/>
        <v/>
      </c>
      <c r="K387" s="5">
        <f t="shared" si="105"/>
        <v>0</v>
      </c>
      <c r="L387" s="34">
        <f t="shared" si="99"/>
        <v>0</v>
      </c>
      <c r="M387" s="5" t="str">
        <f t="shared" si="109"/>
        <v/>
      </c>
      <c r="N387" s="5" t="str">
        <f t="shared" si="110"/>
        <v/>
      </c>
      <c r="O387" s="34">
        <f t="shared" si="106"/>
        <v>-1</v>
      </c>
      <c r="P387" s="5">
        <f t="shared" si="107"/>
        <v>-0.16660200000000103</v>
      </c>
      <c r="Q387" s="5">
        <f t="shared" si="108"/>
        <v>0</v>
      </c>
      <c r="R387" s="5">
        <f t="shared" si="100"/>
        <v>-0.16660200000000103</v>
      </c>
      <c r="S387" s="3">
        <f t="shared" si="101"/>
        <v>5.5092591505368915</v>
      </c>
    </row>
    <row r="388" spans="1:19" x14ac:dyDescent="0.25">
      <c r="A388" s="44">
        <v>36734</v>
      </c>
      <c r="B388" s="5">
        <v>21.035727999999999</v>
      </c>
      <c r="C388" s="5">
        <v>18.664839000000001</v>
      </c>
      <c r="D388" s="3">
        <f t="shared" si="102"/>
        <v>0.24286881210472799</v>
      </c>
      <c r="E388" s="3">
        <f t="shared" si="103"/>
        <v>0.38056347087918119</v>
      </c>
      <c r="F388" s="3">
        <f t="shared" si="104"/>
        <v>0.16404290992597809</v>
      </c>
      <c r="G388" s="17">
        <f t="shared" si="111"/>
        <v>-0.83938195705371144</v>
      </c>
      <c r="H388" s="33">
        <f t="shared" si="97"/>
        <v>0.69970999999999961</v>
      </c>
      <c r="I388" s="33">
        <f>(C388-C387)*'ADF test'!$P$3</f>
        <v>0.49845086019558132</v>
      </c>
      <c r="J388" s="5" t="str">
        <f t="shared" si="98"/>
        <v/>
      </c>
      <c r="K388" s="5" t="str">
        <f t="shared" si="105"/>
        <v/>
      </c>
      <c r="L388" s="34">
        <f t="shared" si="99"/>
        <v>0</v>
      </c>
      <c r="M388" s="5" t="str">
        <f t="shared" si="109"/>
        <v/>
      </c>
      <c r="N388" s="5">
        <f t="shared" si="110"/>
        <v>0</v>
      </c>
      <c r="O388" s="34">
        <f t="shared" si="106"/>
        <v>0</v>
      </c>
      <c r="P388" s="5">
        <f t="shared" si="107"/>
        <v>-0.69970999999999961</v>
      </c>
      <c r="Q388" s="5">
        <f t="shared" si="108"/>
        <v>0.49845086019558132</v>
      </c>
      <c r="R388" s="5">
        <f t="shared" si="100"/>
        <v>-0.20125913980441829</v>
      </c>
      <c r="S388" s="3">
        <f t="shared" si="101"/>
        <v>5.3080000107324734</v>
      </c>
    </row>
    <row r="389" spans="1:19" x14ac:dyDescent="0.25">
      <c r="A389" s="44">
        <v>36735</v>
      </c>
      <c r="B389" s="5">
        <v>20.880239</v>
      </c>
      <c r="C389" s="5">
        <v>18.581969999999998</v>
      </c>
      <c r="D389" s="3">
        <f t="shared" si="102"/>
        <v>0.14016877470420042</v>
      </c>
      <c r="E389" s="3">
        <f t="shared" si="103"/>
        <v>0.36991020733638202</v>
      </c>
      <c r="F389" s="3">
        <f t="shared" si="104"/>
        <v>0.17411355137395562</v>
      </c>
      <c r="G389" s="17">
        <f t="shared" si="111"/>
        <v>-1.3194919684266859</v>
      </c>
      <c r="H389" s="33">
        <f t="shared" si="97"/>
        <v>-0.15548899999999932</v>
      </c>
      <c r="I389" s="33">
        <f>(C389-C388)*'ADF test'!$P$3</f>
        <v>-4.9412017581788426E-2</v>
      </c>
      <c r="J389" s="5">
        <f t="shared" si="98"/>
        <v>1</v>
      </c>
      <c r="K389" s="5" t="str">
        <f t="shared" si="105"/>
        <v/>
      </c>
      <c r="L389" s="34">
        <f t="shared" si="99"/>
        <v>1</v>
      </c>
      <c r="M389" s="5" t="str">
        <f t="shared" si="109"/>
        <v/>
      </c>
      <c r="N389" s="5">
        <f t="shared" si="110"/>
        <v>0</v>
      </c>
      <c r="O389" s="34">
        <f t="shared" si="106"/>
        <v>0</v>
      </c>
      <c r="P389" s="5">
        <f t="shared" si="107"/>
        <v>0</v>
      </c>
      <c r="Q389" s="5">
        <f t="shared" si="108"/>
        <v>0</v>
      </c>
      <c r="R389" s="5">
        <f t="shared" si="100"/>
        <v>0</v>
      </c>
      <c r="S389" s="3">
        <f t="shared" si="101"/>
        <v>5.3080000107324734</v>
      </c>
    </row>
    <row r="390" spans="1:19" x14ac:dyDescent="0.25">
      <c r="A390" s="44">
        <v>36738</v>
      </c>
      <c r="B390" s="5">
        <v>20.746963999999998</v>
      </c>
      <c r="C390" s="5">
        <v>18.214421999999999</v>
      </c>
      <c r="D390" s="3">
        <f t="shared" si="102"/>
        <v>0.36159207006427252</v>
      </c>
      <c r="E390" s="3">
        <f t="shared" si="103"/>
        <v>0.37631912272742429</v>
      </c>
      <c r="F390" s="3">
        <f t="shared" si="104"/>
        <v>0.17163038241523459</v>
      </c>
      <c r="G390" s="17">
        <f t="shared" si="111"/>
        <v>-8.5806792806193397E-2</v>
      </c>
      <c r="H390" s="33">
        <f t="shared" si="97"/>
        <v>-0.13327500000000114</v>
      </c>
      <c r="I390" s="33">
        <f>(C390-C389)*'ADF test'!$P$3</f>
        <v>-0.21915659942983062</v>
      </c>
      <c r="J390" s="5" t="str">
        <f t="shared" si="98"/>
        <v/>
      </c>
      <c r="K390" s="5" t="str">
        <f t="shared" si="105"/>
        <v/>
      </c>
      <c r="L390" s="34">
        <f t="shared" si="99"/>
        <v>1</v>
      </c>
      <c r="M390" s="5" t="str">
        <f t="shared" si="109"/>
        <v/>
      </c>
      <c r="N390" s="5">
        <f t="shared" si="110"/>
        <v>0</v>
      </c>
      <c r="O390" s="34">
        <f t="shared" si="106"/>
        <v>0</v>
      </c>
      <c r="P390" s="5">
        <f t="shared" si="107"/>
        <v>-0.13327500000000114</v>
      </c>
      <c r="Q390" s="5">
        <f t="shared" si="108"/>
        <v>0.21915659942983062</v>
      </c>
      <c r="R390" s="5">
        <f t="shared" si="100"/>
        <v>8.588159942982948E-2</v>
      </c>
      <c r="S390" s="3">
        <f t="shared" si="101"/>
        <v>5.3938816101623033</v>
      </c>
    </row>
    <row r="391" spans="1:19" x14ac:dyDescent="0.25">
      <c r="A391" s="44">
        <v>36739</v>
      </c>
      <c r="B391" s="5">
        <v>21.135687000000001</v>
      </c>
      <c r="C391" s="5">
        <v>18.189215000000001</v>
      </c>
      <c r="D391" s="3">
        <f t="shared" si="102"/>
        <v>0.70307861376667802</v>
      </c>
      <c r="E391" s="3">
        <f t="shared" si="103"/>
        <v>0.40353283296478226</v>
      </c>
      <c r="F391" s="3">
        <f t="shared" si="104"/>
        <v>0.18707756736323988</v>
      </c>
      <c r="G391" s="17">
        <f t="shared" si="111"/>
        <v>1.6011849257173711</v>
      </c>
      <c r="H391" s="33">
        <f t="shared" si="97"/>
        <v>0.38872300000000237</v>
      </c>
      <c r="I391" s="33">
        <f>(C391-C390)*'ADF test'!$P$3</f>
        <v>-1.5030092401066954E-2</v>
      </c>
      <c r="J391" s="5" t="str">
        <f t="shared" si="98"/>
        <v/>
      </c>
      <c r="K391" s="5">
        <f t="shared" si="105"/>
        <v>0</v>
      </c>
      <c r="L391" s="34">
        <f t="shared" si="99"/>
        <v>0</v>
      </c>
      <c r="M391" s="5">
        <f t="shared" si="109"/>
        <v>-1</v>
      </c>
      <c r="N391" s="5" t="str">
        <f t="shared" si="110"/>
        <v/>
      </c>
      <c r="O391" s="34">
        <f t="shared" si="106"/>
        <v>-1</v>
      </c>
      <c r="P391" s="5">
        <f t="shared" si="107"/>
        <v>0.38872300000000237</v>
      </c>
      <c r="Q391" s="5">
        <f t="shared" si="108"/>
        <v>1.5030092401066954E-2</v>
      </c>
      <c r="R391" s="5">
        <f t="shared" si="100"/>
        <v>0.40375309240106932</v>
      </c>
      <c r="S391" s="3">
        <f t="shared" si="101"/>
        <v>5.7976347025633723</v>
      </c>
    </row>
    <row r="392" spans="1:19" x14ac:dyDescent="0.25">
      <c r="A392" s="44">
        <v>36740</v>
      </c>
      <c r="B392" s="5">
        <v>21.535527999999999</v>
      </c>
      <c r="C392" s="5">
        <v>18.405404999999998</v>
      </c>
      <c r="D392" s="3">
        <f t="shared" si="102"/>
        <v>0.76937994320430292</v>
      </c>
      <c r="E392" s="3">
        <f t="shared" si="103"/>
        <v>0.43782383917207901</v>
      </c>
      <c r="F392" s="3">
        <f t="shared" si="104"/>
        <v>0.20109388438140732</v>
      </c>
      <c r="G392" s="17">
        <f t="shared" si="111"/>
        <v>1.6487627411054118</v>
      </c>
      <c r="H392" s="33">
        <f t="shared" si="97"/>
        <v>0.39984099999999856</v>
      </c>
      <c r="I392" s="33">
        <f>(C392-C391)*'ADF test'!$P$3</f>
        <v>0.12890687809683254</v>
      </c>
      <c r="J392" s="5" t="str">
        <f t="shared" si="98"/>
        <v/>
      </c>
      <c r="K392" s="5">
        <f t="shared" si="105"/>
        <v>0</v>
      </c>
      <c r="L392" s="34">
        <f t="shared" si="99"/>
        <v>0</v>
      </c>
      <c r="M392" s="5">
        <f t="shared" si="109"/>
        <v>-1</v>
      </c>
      <c r="N392" s="5" t="str">
        <f t="shared" si="110"/>
        <v/>
      </c>
      <c r="O392" s="34">
        <f t="shared" si="106"/>
        <v>-1</v>
      </c>
      <c r="P392" s="5">
        <f t="shared" si="107"/>
        <v>-0.39984099999999856</v>
      </c>
      <c r="Q392" s="5">
        <f t="shared" si="108"/>
        <v>0.12890687809683254</v>
      </c>
      <c r="R392" s="5">
        <f t="shared" si="100"/>
        <v>-0.27093412190316601</v>
      </c>
      <c r="S392" s="3">
        <f t="shared" si="101"/>
        <v>5.5267005806602061</v>
      </c>
    </row>
    <row r="393" spans="1:19" x14ac:dyDescent="0.25">
      <c r="A393" s="44">
        <v>36741</v>
      </c>
      <c r="B393" s="5">
        <v>21.235645000000002</v>
      </c>
      <c r="C393" s="5">
        <v>18.448643000000001</v>
      </c>
      <c r="D393" s="3">
        <f t="shared" si="102"/>
        <v>0.3539443969222873</v>
      </c>
      <c r="E393" s="3">
        <f t="shared" si="103"/>
        <v>0.44632033754161493</v>
      </c>
      <c r="F393" s="3">
        <f t="shared" si="104"/>
        <v>0.19393119635929099</v>
      </c>
      <c r="G393" s="17">
        <f t="shared" si="111"/>
        <v>-0.47633357785399971</v>
      </c>
      <c r="H393" s="33">
        <f t="shared" si="97"/>
        <v>-0.29988299999999768</v>
      </c>
      <c r="I393" s="33">
        <f>(C393-C392)*'ADF test'!$P$3</f>
        <v>2.5781375619368205E-2</v>
      </c>
      <c r="J393" s="5" t="str">
        <f t="shared" si="98"/>
        <v/>
      </c>
      <c r="K393" s="5" t="str">
        <f t="shared" si="105"/>
        <v/>
      </c>
      <c r="L393" s="34">
        <f t="shared" si="99"/>
        <v>0</v>
      </c>
      <c r="M393" s="5" t="str">
        <f t="shared" si="109"/>
        <v/>
      </c>
      <c r="N393" s="5">
        <f t="shared" si="110"/>
        <v>0</v>
      </c>
      <c r="O393" s="34">
        <f t="shared" si="106"/>
        <v>0</v>
      </c>
      <c r="P393" s="5">
        <f t="shared" si="107"/>
        <v>0.29988299999999768</v>
      </c>
      <c r="Q393" s="5">
        <f t="shared" si="108"/>
        <v>2.5781375619368205E-2</v>
      </c>
      <c r="R393" s="5">
        <f t="shared" si="100"/>
        <v>0.3256643756193659</v>
      </c>
      <c r="S393" s="3">
        <f t="shared" si="101"/>
        <v>5.8523649562795717</v>
      </c>
    </row>
    <row r="394" spans="1:19" s="10" customFormat="1" x14ac:dyDescent="0.25">
      <c r="A394" s="44">
        <v>36742</v>
      </c>
      <c r="B394" s="5">
        <v>21.324501000000001</v>
      </c>
      <c r="C394" s="5">
        <v>18.293707000000001</v>
      </c>
      <c r="D394" s="3">
        <f t="shared" si="102"/>
        <v>0.54321587688900053</v>
      </c>
      <c r="E394" s="3">
        <f t="shared" si="103"/>
        <v>0.46311178443529588</v>
      </c>
      <c r="F394" s="3">
        <f t="shared" si="104"/>
        <v>0.18965108738120248</v>
      </c>
      <c r="G394" s="17">
        <f t="shared" si="111"/>
        <v>0.42237613060817214</v>
      </c>
      <c r="H394" s="33">
        <f t="shared" si="97"/>
        <v>8.8855999999999824E-2</v>
      </c>
      <c r="I394" s="33">
        <f>(C394-C393)*'ADF test'!$P$3</f>
        <v>-9.2383163258295917E-2</v>
      </c>
      <c r="J394" s="5" t="str">
        <f t="shared" si="98"/>
        <v/>
      </c>
      <c r="K394" s="5">
        <f t="shared" si="105"/>
        <v>0</v>
      </c>
      <c r="L394" s="34">
        <f t="shared" si="99"/>
        <v>0</v>
      </c>
      <c r="M394" s="5" t="str">
        <f t="shared" si="109"/>
        <v/>
      </c>
      <c r="N394" s="5" t="str">
        <f t="shared" si="110"/>
        <v/>
      </c>
      <c r="O394" s="34">
        <f t="shared" si="106"/>
        <v>0</v>
      </c>
      <c r="P394" s="5">
        <f t="shared" si="107"/>
        <v>0</v>
      </c>
      <c r="Q394" s="5">
        <f t="shared" si="108"/>
        <v>0</v>
      </c>
      <c r="R394" s="5">
        <f t="shared" si="100"/>
        <v>0</v>
      </c>
      <c r="S394" s="3">
        <f t="shared" si="101"/>
        <v>5.8523649562795717</v>
      </c>
    </row>
    <row r="395" spans="1:19" s="10" customFormat="1" x14ac:dyDescent="0.25">
      <c r="A395" s="44">
        <v>36745</v>
      </c>
      <c r="B395" s="5">
        <v>21.602160000000001</v>
      </c>
      <c r="C395" s="5">
        <v>18.610787999999999</v>
      </c>
      <c r="D395" s="3">
        <f t="shared" si="102"/>
        <v>0.3903357894278443</v>
      </c>
      <c r="E395" s="3">
        <f t="shared" si="103"/>
        <v>0.47068345774698472</v>
      </c>
      <c r="F395" s="3">
        <f t="shared" si="104"/>
        <v>0.18371827089104872</v>
      </c>
      <c r="G395" s="17">
        <f t="shared" si="111"/>
        <v>-0.4373417403149269</v>
      </c>
      <c r="H395" s="33">
        <f t="shared" si="97"/>
        <v>0.27765899999999988</v>
      </c>
      <c r="I395" s="33">
        <f>(C395-C394)*'ADF test'!$P$3</f>
        <v>0.18906481249744211</v>
      </c>
      <c r="J395" s="5" t="str">
        <f t="shared" si="98"/>
        <v/>
      </c>
      <c r="K395" s="5" t="str">
        <f t="shared" si="105"/>
        <v/>
      </c>
      <c r="L395" s="34">
        <f t="shared" si="99"/>
        <v>0</v>
      </c>
      <c r="M395" s="5" t="str">
        <f t="shared" si="109"/>
        <v/>
      </c>
      <c r="N395" s="5">
        <f t="shared" si="110"/>
        <v>0</v>
      </c>
      <c r="O395" s="34">
        <f t="shared" si="106"/>
        <v>0</v>
      </c>
      <c r="P395" s="5">
        <f t="shared" si="107"/>
        <v>0</v>
      </c>
      <c r="Q395" s="5">
        <f t="shared" si="108"/>
        <v>0</v>
      </c>
      <c r="R395" s="5">
        <f t="shared" si="100"/>
        <v>0</v>
      </c>
      <c r="S395" s="3">
        <f t="shared" si="101"/>
        <v>5.8523649562795717</v>
      </c>
    </row>
    <row r="396" spans="1:19" x14ac:dyDescent="0.25">
      <c r="A396" s="44">
        <v>36746</v>
      </c>
      <c r="B396" s="5">
        <v>21.646578000000002</v>
      </c>
      <c r="C396" s="5">
        <v>18.531502</v>
      </c>
      <c r="D396" s="3">
        <f t="shared" si="102"/>
        <v>0.44695747631416438</v>
      </c>
      <c r="E396" s="3">
        <f t="shared" si="103"/>
        <v>0.48497599493053767</v>
      </c>
      <c r="F396" s="3">
        <f t="shared" si="104"/>
        <v>0.17124474928825376</v>
      </c>
      <c r="G396" s="17">
        <f t="shared" si="111"/>
        <v>-0.22201275527798681</v>
      </c>
      <c r="H396" s="33">
        <f t="shared" si="97"/>
        <v>4.4418000000000291E-2</v>
      </c>
      <c r="I396" s="33">
        <f>(C396-C395)*'ADF test'!$P$3</f>
        <v>-4.7275594323444907E-2</v>
      </c>
      <c r="J396" s="5" t="str">
        <f t="shared" si="98"/>
        <v/>
      </c>
      <c r="K396" s="5" t="str">
        <f t="shared" si="105"/>
        <v/>
      </c>
      <c r="L396" s="34">
        <f t="shared" si="99"/>
        <v>0</v>
      </c>
      <c r="M396" s="5" t="str">
        <f t="shared" si="109"/>
        <v/>
      </c>
      <c r="N396" s="5">
        <f t="shared" si="110"/>
        <v>0</v>
      </c>
      <c r="O396" s="34">
        <f t="shared" si="106"/>
        <v>0</v>
      </c>
      <c r="P396" s="5">
        <f t="shared" si="107"/>
        <v>0</v>
      </c>
      <c r="Q396" s="5">
        <f t="shared" si="108"/>
        <v>0</v>
      </c>
      <c r="R396" s="5">
        <f t="shared" si="100"/>
        <v>0</v>
      </c>
      <c r="S396" s="3">
        <f t="shared" si="101"/>
        <v>5.8523649562795717</v>
      </c>
    </row>
    <row r="397" spans="1:19" x14ac:dyDescent="0.25">
      <c r="A397" s="44">
        <v>36747</v>
      </c>
      <c r="B397" s="5">
        <v>22.035315000000001</v>
      </c>
      <c r="C397" s="5">
        <v>19.046779999999998</v>
      </c>
      <c r="D397" s="3">
        <f t="shared" si="102"/>
        <v>0.21324154553927599</v>
      </c>
      <c r="E397" s="3">
        <f t="shared" si="103"/>
        <v>0.45708799203287032</v>
      </c>
      <c r="F397" s="3">
        <f t="shared" si="104"/>
        <v>0.17716775215180583</v>
      </c>
      <c r="G397" s="17">
        <f t="shared" si="111"/>
        <v>-1.3763590920578763</v>
      </c>
      <c r="H397" s="33">
        <f t="shared" si="97"/>
        <v>0.388736999999999</v>
      </c>
      <c r="I397" s="33">
        <f>(C397-C396)*'ADF test'!$P$3</f>
        <v>0.30724306550710156</v>
      </c>
      <c r="J397" s="5">
        <f t="shared" si="98"/>
        <v>1</v>
      </c>
      <c r="K397" s="5" t="str">
        <f t="shared" si="105"/>
        <v/>
      </c>
      <c r="L397" s="34">
        <f t="shared" si="99"/>
        <v>1</v>
      </c>
      <c r="M397" s="5" t="str">
        <f t="shared" si="109"/>
        <v/>
      </c>
      <c r="N397" s="5">
        <f t="shared" si="110"/>
        <v>0</v>
      </c>
      <c r="O397" s="34">
        <f t="shared" si="106"/>
        <v>0</v>
      </c>
      <c r="P397" s="5">
        <f t="shared" si="107"/>
        <v>0</v>
      </c>
      <c r="Q397" s="5">
        <f t="shared" si="108"/>
        <v>0</v>
      </c>
      <c r="R397" s="5">
        <f t="shared" si="100"/>
        <v>0</v>
      </c>
      <c r="S397" s="3">
        <f t="shared" si="101"/>
        <v>5.8523649562795717</v>
      </c>
    </row>
    <row r="398" spans="1:19" x14ac:dyDescent="0.25">
      <c r="A398" s="44">
        <v>36748</v>
      </c>
      <c r="B398" s="5">
        <v>22.235234999999999</v>
      </c>
      <c r="C398" s="5">
        <v>19.342247</v>
      </c>
      <c r="D398" s="3">
        <f t="shared" si="102"/>
        <v>3.7885727493957688E-2</v>
      </c>
      <c r="E398" s="3">
        <f t="shared" si="103"/>
        <v>0.43239468080726073</v>
      </c>
      <c r="F398" s="3">
        <f t="shared" si="104"/>
        <v>0.20594810237922506</v>
      </c>
      <c r="G398" s="17">
        <f t="shared" si="111"/>
        <v>-1.9155745974627587</v>
      </c>
      <c r="H398" s="33">
        <f t="shared" si="97"/>
        <v>0.19991999999999877</v>
      </c>
      <c r="I398" s="33">
        <f>(C398-C397)*'ADF test'!$P$3</f>
        <v>0.17617710602080369</v>
      </c>
      <c r="J398" s="5">
        <f t="shared" si="98"/>
        <v>1</v>
      </c>
      <c r="K398" s="5" t="str">
        <f t="shared" si="105"/>
        <v/>
      </c>
      <c r="L398" s="34">
        <f t="shared" si="99"/>
        <v>1</v>
      </c>
      <c r="M398" s="5" t="str">
        <f t="shared" si="109"/>
        <v/>
      </c>
      <c r="N398" s="5">
        <f t="shared" si="110"/>
        <v>0</v>
      </c>
      <c r="O398" s="34">
        <f t="shared" si="106"/>
        <v>0</v>
      </c>
      <c r="P398" s="5">
        <f t="shared" si="107"/>
        <v>0.19991999999999877</v>
      </c>
      <c r="Q398" s="5">
        <f t="shared" si="108"/>
        <v>-0.17617710602080369</v>
      </c>
      <c r="R398" s="5">
        <f t="shared" si="100"/>
        <v>2.3742893979195073E-2</v>
      </c>
      <c r="S398" s="3">
        <f t="shared" si="101"/>
        <v>5.8761078502587667</v>
      </c>
    </row>
    <row r="399" spans="1:19" x14ac:dyDescent="0.25">
      <c r="A399" s="44">
        <v>36749</v>
      </c>
      <c r="B399" s="5">
        <v>22.21302</v>
      </c>
      <c r="C399" s="5">
        <v>19.371084</v>
      </c>
      <c r="D399" s="3">
        <f t="shared" si="102"/>
        <v>-2.9509425139121248E-2</v>
      </c>
      <c r="E399" s="3">
        <f t="shared" si="103"/>
        <v>0.39006135341366344</v>
      </c>
      <c r="F399" s="3">
        <f t="shared" si="104"/>
        <v>0.22722840717322101</v>
      </c>
      <c r="G399" s="17">
        <f t="shared" si="111"/>
        <v>-1.8464715031555761</v>
      </c>
      <c r="H399" s="33">
        <f t="shared" si="97"/>
        <v>-2.2214999999999208E-2</v>
      </c>
      <c r="I399" s="33">
        <f>(C399-C398)*'ADF test'!$P$3</f>
        <v>1.7194540190010262E-2</v>
      </c>
      <c r="J399" s="5">
        <f t="shared" si="98"/>
        <v>1</v>
      </c>
      <c r="K399" s="5" t="str">
        <f t="shared" si="105"/>
        <v/>
      </c>
      <c r="L399" s="34">
        <f t="shared" si="99"/>
        <v>1</v>
      </c>
      <c r="M399" s="5" t="str">
        <f t="shared" si="109"/>
        <v/>
      </c>
      <c r="N399" s="5">
        <f t="shared" si="110"/>
        <v>0</v>
      </c>
      <c r="O399" s="34">
        <f t="shared" si="106"/>
        <v>0</v>
      </c>
      <c r="P399" s="5">
        <f t="shared" si="107"/>
        <v>-2.2214999999999208E-2</v>
      </c>
      <c r="Q399" s="5">
        <f t="shared" si="108"/>
        <v>-1.7194540190010262E-2</v>
      </c>
      <c r="R399" s="5">
        <f t="shared" si="100"/>
        <v>-3.9409540190009473E-2</v>
      </c>
      <c r="S399" s="3">
        <f t="shared" si="101"/>
        <v>5.8366983100687575</v>
      </c>
    </row>
    <row r="400" spans="1:19" x14ac:dyDescent="0.25">
      <c r="A400" s="44">
        <v>36752</v>
      </c>
      <c r="B400" s="5">
        <v>22.524001999999999</v>
      </c>
      <c r="C400" s="5">
        <v>19.457556</v>
      </c>
      <c r="D400" s="3">
        <f t="shared" si="102"/>
        <v>0.15577236180556753</v>
      </c>
      <c r="E400" s="3">
        <f t="shared" si="103"/>
        <v>0.36431962500453552</v>
      </c>
      <c r="F400" s="3">
        <f t="shared" si="104"/>
        <v>0.22909185932739817</v>
      </c>
      <c r="G400" s="17">
        <f t="shared" si="111"/>
        <v>-0.91032157934922675</v>
      </c>
      <c r="H400" s="33">
        <f t="shared" si="97"/>
        <v>0.3109819999999992</v>
      </c>
      <c r="I400" s="33">
        <f>(C400-C399)*'ADF test'!$P$3</f>
        <v>5.1560366172299858E-2</v>
      </c>
      <c r="J400" s="5" t="str">
        <f t="shared" si="98"/>
        <v/>
      </c>
      <c r="K400" s="5" t="str">
        <f t="shared" si="105"/>
        <v/>
      </c>
      <c r="L400" s="34">
        <f t="shared" si="99"/>
        <v>1</v>
      </c>
      <c r="M400" s="5" t="str">
        <f t="shared" si="109"/>
        <v/>
      </c>
      <c r="N400" s="5">
        <f t="shared" si="110"/>
        <v>0</v>
      </c>
      <c r="O400" s="34">
        <f t="shared" si="106"/>
        <v>0</v>
      </c>
      <c r="P400" s="5">
        <f t="shared" si="107"/>
        <v>0.3109819999999992</v>
      </c>
      <c r="Q400" s="5">
        <f t="shared" si="108"/>
        <v>-5.1560366172299858E-2</v>
      </c>
      <c r="R400" s="5">
        <f t="shared" si="100"/>
        <v>0.25942163382769934</v>
      </c>
      <c r="S400" s="3">
        <f t="shared" si="101"/>
        <v>6.0961199438964568</v>
      </c>
    </row>
    <row r="401" spans="1:19" x14ac:dyDescent="0.25">
      <c r="A401" s="44">
        <v>36753</v>
      </c>
      <c r="B401" s="5">
        <v>22.435151999999999</v>
      </c>
      <c r="C401" s="5">
        <v>19.255779</v>
      </c>
      <c r="D401" s="3">
        <f t="shared" si="102"/>
        <v>0.26940311040188902</v>
      </c>
      <c r="E401" s="3">
        <f t="shared" si="103"/>
        <v>0.3439676831541747</v>
      </c>
      <c r="F401" s="3">
        <f t="shared" si="104"/>
        <v>0.22156999111071002</v>
      </c>
      <c r="G401" s="17">
        <f t="shared" si="111"/>
        <v>-0.33652830141166823</v>
      </c>
      <c r="H401" s="33">
        <f t="shared" si="97"/>
        <v>-8.8850000000000762E-2</v>
      </c>
      <c r="I401" s="33">
        <f>(C401-C400)*'ADF test'!$P$3</f>
        <v>-0.12031288746817555</v>
      </c>
      <c r="J401" s="5" t="str">
        <f t="shared" si="98"/>
        <v/>
      </c>
      <c r="K401" s="5" t="str">
        <f t="shared" si="105"/>
        <v/>
      </c>
      <c r="L401" s="34">
        <f t="shared" si="99"/>
        <v>1</v>
      </c>
      <c r="M401" s="5" t="str">
        <f t="shared" si="109"/>
        <v/>
      </c>
      <c r="N401" s="5">
        <f t="shared" si="110"/>
        <v>0</v>
      </c>
      <c r="O401" s="34">
        <f t="shared" si="106"/>
        <v>0</v>
      </c>
      <c r="P401" s="5">
        <f t="shared" si="107"/>
        <v>-8.8850000000000762E-2</v>
      </c>
      <c r="Q401" s="5">
        <f t="shared" si="108"/>
        <v>0.12031288746817555</v>
      </c>
      <c r="R401" s="5">
        <f t="shared" si="100"/>
        <v>3.1462887468174786E-2</v>
      </c>
      <c r="S401" s="3">
        <f t="shared" si="101"/>
        <v>6.1275828313646317</v>
      </c>
    </row>
    <row r="402" spans="1:19" x14ac:dyDescent="0.25">
      <c r="A402" s="44">
        <v>36754</v>
      </c>
      <c r="B402" s="5">
        <v>22.746131999999999</v>
      </c>
      <c r="C402" s="5">
        <v>20.017834000000001</v>
      </c>
      <c r="D402" s="3">
        <f t="shared" si="102"/>
        <v>-0.29813397524753071</v>
      </c>
      <c r="E402" s="3">
        <f t="shared" si="103"/>
        <v>0.30074920086621026</v>
      </c>
      <c r="F402" s="3">
        <f t="shared" si="104"/>
        <v>0.27280863693167656</v>
      </c>
      <c r="G402" s="17">
        <f t="shared" si="111"/>
        <v>-2.1952500582440431</v>
      </c>
      <c r="H402" s="33">
        <f t="shared" si="97"/>
        <v>0.3109800000000007</v>
      </c>
      <c r="I402" s="33">
        <f>(C402-C401)*'ADF test'!$P$3</f>
        <v>0.45438795035886448</v>
      </c>
      <c r="J402" s="5">
        <f t="shared" si="98"/>
        <v>1</v>
      </c>
      <c r="K402" s="5" t="str">
        <f t="shared" si="105"/>
        <v/>
      </c>
      <c r="L402" s="34">
        <f t="shared" si="99"/>
        <v>1</v>
      </c>
      <c r="M402" s="5" t="str">
        <f t="shared" si="109"/>
        <v/>
      </c>
      <c r="N402" s="5">
        <f t="shared" si="110"/>
        <v>0</v>
      </c>
      <c r="O402" s="34">
        <f t="shared" si="106"/>
        <v>0</v>
      </c>
      <c r="P402" s="5">
        <f t="shared" si="107"/>
        <v>0.3109800000000007</v>
      </c>
      <c r="Q402" s="5">
        <f t="shared" si="108"/>
        <v>-0.45438795035886448</v>
      </c>
      <c r="R402" s="5">
        <f t="shared" si="100"/>
        <v>-0.14340795035886378</v>
      </c>
      <c r="S402" s="3">
        <f t="shared" si="101"/>
        <v>5.9841748810057682</v>
      </c>
    </row>
    <row r="403" spans="1:19" x14ac:dyDescent="0.25">
      <c r="A403" s="44">
        <v>36755</v>
      </c>
      <c r="B403" s="5">
        <v>23.279237999999999</v>
      </c>
      <c r="C403" s="5">
        <v>20.424118</v>
      </c>
      <c r="D403" s="3">
        <f t="shared" si="102"/>
        <v>-0.22777166955998496</v>
      </c>
      <c r="E403" s="3">
        <f t="shared" si="103"/>
        <v>0.25452683929322073</v>
      </c>
      <c r="F403" s="3">
        <f t="shared" si="104"/>
        <v>0.29630861271204351</v>
      </c>
      <c r="G403" s="17">
        <f t="shared" si="111"/>
        <v>-1.6276898077272886</v>
      </c>
      <c r="H403" s="33">
        <f t="shared" si="97"/>
        <v>0.53310600000000008</v>
      </c>
      <c r="I403" s="33">
        <f>(C403-C402)*'ADF test'!$P$3</f>
        <v>0.24225358277762182</v>
      </c>
      <c r="J403" s="5">
        <f t="shared" si="98"/>
        <v>1</v>
      </c>
      <c r="K403" s="5" t="str">
        <f t="shared" si="105"/>
        <v/>
      </c>
      <c r="L403" s="34">
        <f t="shared" si="99"/>
        <v>1</v>
      </c>
      <c r="M403" s="5" t="str">
        <f t="shared" si="109"/>
        <v/>
      </c>
      <c r="N403" s="5">
        <f t="shared" si="110"/>
        <v>0</v>
      </c>
      <c r="O403" s="34">
        <f t="shared" si="106"/>
        <v>0</v>
      </c>
      <c r="P403" s="5">
        <f t="shared" si="107"/>
        <v>0.53310600000000008</v>
      </c>
      <c r="Q403" s="5">
        <f t="shared" si="108"/>
        <v>-0.24225358277762182</v>
      </c>
      <c r="R403" s="5">
        <f t="shared" si="100"/>
        <v>0.29085241722237826</v>
      </c>
      <c r="S403" s="3">
        <f t="shared" si="101"/>
        <v>6.2750272982281468</v>
      </c>
    </row>
    <row r="404" spans="1:19" x14ac:dyDescent="0.25">
      <c r="A404" s="44">
        <v>36756</v>
      </c>
      <c r="B404" s="5">
        <v>23.012691</v>
      </c>
      <c r="C404" s="5">
        <v>20.153251999999998</v>
      </c>
      <c r="D404" s="3">
        <f t="shared" si="102"/>
        <v>-0.19874544541140438</v>
      </c>
      <c r="E404" s="3">
        <f t="shared" si="103"/>
        <v>0.22692594819846246</v>
      </c>
      <c r="F404" s="3">
        <f t="shared" si="104"/>
        <v>0.317291959869336</v>
      </c>
      <c r="G404" s="17">
        <f t="shared" si="111"/>
        <v>-1.3415763632496789</v>
      </c>
      <c r="H404" s="33">
        <f t="shared" si="97"/>
        <v>-0.2665469999999992</v>
      </c>
      <c r="I404" s="33">
        <f>(C404-C403)*'ADF test'!$P$3</f>
        <v>-0.16150835118450096</v>
      </c>
      <c r="J404" s="5">
        <f t="shared" si="98"/>
        <v>1</v>
      </c>
      <c r="K404" s="5" t="str">
        <f t="shared" si="105"/>
        <v/>
      </c>
      <c r="L404" s="34">
        <f t="shared" si="99"/>
        <v>1</v>
      </c>
      <c r="M404" s="5" t="str">
        <f t="shared" si="109"/>
        <v/>
      </c>
      <c r="N404" s="5">
        <f t="shared" si="110"/>
        <v>0</v>
      </c>
      <c r="O404" s="34">
        <f t="shared" si="106"/>
        <v>0</v>
      </c>
      <c r="P404" s="5">
        <f t="shared" si="107"/>
        <v>-0.2665469999999992</v>
      </c>
      <c r="Q404" s="5">
        <f t="shared" si="108"/>
        <v>0.16150835118450096</v>
      </c>
      <c r="R404" s="5">
        <f t="shared" si="100"/>
        <v>-0.10503864881549824</v>
      </c>
      <c r="S404" s="3">
        <f t="shared" si="101"/>
        <v>6.1699886494126481</v>
      </c>
    </row>
    <row r="405" spans="1:19" x14ac:dyDescent="0.25">
      <c r="A405" s="44">
        <v>36759</v>
      </c>
      <c r="B405" s="5">
        <v>23.101535999999999</v>
      </c>
      <c r="C405" s="5">
        <v>20.321632000000001</v>
      </c>
      <c r="D405" s="3">
        <f t="shared" si="102"/>
        <v>-0.31601394239750746</v>
      </c>
      <c r="E405" s="3">
        <f t="shared" si="103"/>
        <v>0.19841452837960571</v>
      </c>
      <c r="F405" s="3">
        <f t="shared" si="104"/>
        <v>0.34490223906223255</v>
      </c>
      <c r="G405" s="17">
        <f t="shared" si="111"/>
        <v>-1.491519661269268</v>
      </c>
      <c r="H405" s="33">
        <f t="shared" si="97"/>
        <v>8.8844999999999175E-2</v>
      </c>
      <c r="I405" s="33">
        <f>(C405-C404)*'ADF test'!$P$3</f>
        <v>0.10039937154329646</v>
      </c>
      <c r="J405" s="5">
        <f t="shared" si="98"/>
        <v>1</v>
      </c>
      <c r="K405" s="5" t="str">
        <f t="shared" si="105"/>
        <v/>
      </c>
      <c r="L405" s="34">
        <f t="shared" si="99"/>
        <v>1</v>
      </c>
      <c r="M405" s="5" t="str">
        <f t="shared" si="109"/>
        <v/>
      </c>
      <c r="N405" s="5">
        <f t="shared" si="110"/>
        <v>0</v>
      </c>
      <c r="O405" s="34">
        <f t="shared" si="106"/>
        <v>0</v>
      </c>
      <c r="P405" s="5">
        <f t="shared" si="107"/>
        <v>8.8844999999999175E-2</v>
      </c>
      <c r="Q405" s="5">
        <f t="shared" si="108"/>
        <v>-0.10039937154329646</v>
      </c>
      <c r="R405" s="5">
        <f t="shared" si="100"/>
        <v>-1.155437154329729E-2</v>
      </c>
      <c r="S405" s="3">
        <f t="shared" si="101"/>
        <v>6.1584342778693513</v>
      </c>
    </row>
    <row r="406" spans="1:19" x14ac:dyDescent="0.25">
      <c r="A406" s="44">
        <v>36760</v>
      </c>
      <c r="B406" s="5">
        <v>23.03491</v>
      </c>
      <c r="C406" s="5">
        <v>20.292349000000002</v>
      </c>
      <c r="D406" s="3">
        <f t="shared" si="102"/>
        <v>-0.3397965832544898</v>
      </c>
      <c r="E406" s="3">
        <f t="shared" si="103"/>
        <v>0.15457773754718307</v>
      </c>
      <c r="F406" s="3">
        <f t="shared" si="104"/>
        <v>0.36666614974574258</v>
      </c>
      <c r="G406" s="17">
        <f t="shared" si="111"/>
        <v>-1.3482955029922643</v>
      </c>
      <c r="H406" s="33">
        <f t="shared" si="97"/>
        <v>-6.6625999999999408E-2</v>
      </c>
      <c r="I406" s="33">
        <f>(C406-C405)*'ADF test'!$P$3</f>
        <v>-1.746047509741213E-2</v>
      </c>
      <c r="J406" s="5">
        <f t="shared" si="98"/>
        <v>1</v>
      </c>
      <c r="K406" s="5" t="str">
        <f t="shared" si="105"/>
        <v/>
      </c>
      <c r="L406" s="34">
        <f t="shared" si="99"/>
        <v>1</v>
      </c>
      <c r="M406" s="5" t="str">
        <f t="shared" si="109"/>
        <v/>
      </c>
      <c r="N406" s="5">
        <f t="shared" si="110"/>
        <v>0</v>
      </c>
      <c r="O406" s="34">
        <f t="shared" si="106"/>
        <v>0</v>
      </c>
      <c r="P406" s="5">
        <f t="shared" si="107"/>
        <v>-6.6625999999999408E-2</v>
      </c>
      <c r="Q406" s="5">
        <f t="shared" si="108"/>
        <v>1.746047509741213E-2</v>
      </c>
      <c r="R406" s="5">
        <f t="shared" si="100"/>
        <v>-4.9165524902587278E-2</v>
      </c>
      <c r="S406" s="3">
        <f t="shared" si="101"/>
        <v>6.1092687529667637</v>
      </c>
    </row>
    <row r="407" spans="1:19" x14ac:dyDescent="0.25">
      <c r="A407" s="44">
        <v>36761</v>
      </c>
      <c r="B407" s="5">
        <v>23.634653</v>
      </c>
      <c r="C407" s="5">
        <v>20.819434999999999</v>
      </c>
      <c r="D407" s="3">
        <f t="shared" si="102"/>
        <v>-0.31082057672641028</v>
      </c>
      <c r="E407" s="3">
        <f t="shared" si="103"/>
        <v>9.1209038141365051E-2</v>
      </c>
      <c r="F407" s="3">
        <f t="shared" si="104"/>
        <v>0.35290734262933665</v>
      </c>
      <c r="G407" s="17">
        <f t="shared" si="111"/>
        <v>-1.1391931147491949</v>
      </c>
      <c r="H407" s="33">
        <f t="shared" si="97"/>
        <v>0.59974300000000014</v>
      </c>
      <c r="I407" s="33">
        <f>(C407-C406)*'ADF test'!$P$3</f>
        <v>0.3142837816205537</v>
      </c>
      <c r="J407" s="5" t="str">
        <f t="shared" si="98"/>
        <v/>
      </c>
      <c r="K407" s="5" t="str">
        <f t="shared" si="105"/>
        <v/>
      </c>
      <c r="L407" s="34">
        <f t="shared" si="99"/>
        <v>1</v>
      </c>
      <c r="M407" s="5" t="str">
        <f t="shared" si="109"/>
        <v/>
      </c>
      <c r="N407" s="5">
        <f t="shared" si="110"/>
        <v>0</v>
      </c>
      <c r="O407" s="34">
        <f t="shared" si="106"/>
        <v>0</v>
      </c>
      <c r="P407" s="5">
        <f t="shared" si="107"/>
        <v>0.59974300000000014</v>
      </c>
      <c r="Q407" s="5">
        <f t="shared" si="108"/>
        <v>-0.3142837816205537</v>
      </c>
      <c r="R407" s="5">
        <f t="shared" si="100"/>
        <v>0.28545921837944643</v>
      </c>
      <c r="S407" s="3">
        <f t="shared" si="101"/>
        <v>6.3947279713462102</v>
      </c>
    </row>
    <row r="408" spans="1:19" x14ac:dyDescent="0.25">
      <c r="A408" s="44">
        <v>36762</v>
      </c>
      <c r="B408" s="5">
        <v>23.123750999999999</v>
      </c>
      <c r="C408" s="5">
        <v>20.189865000000001</v>
      </c>
      <c r="D408" s="3">
        <f t="shared" si="102"/>
        <v>-6.8845497048780402E-2</v>
      </c>
      <c r="E408" s="3">
        <f t="shared" si="103"/>
        <v>3.8819948125547343E-2</v>
      </c>
      <c r="F408" s="3">
        <f t="shared" si="104"/>
        <v>0.3044056172218883</v>
      </c>
      <c r="G408" s="17">
        <f t="shared" si="111"/>
        <v>-0.35369073066693085</v>
      </c>
      <c r="H408" s="33">
        <f t="shared" si="97"/>
        <v>-0.51090200000000152</v>
      </c>
      <c r="I408" s="33">
        <f>(C408-C407)*'ADF test'!$P$3</f>
        <v>-0.37539156872854207</v>
      </c>
      <c r="J408" s="5" t="str">
        <f t="shared" si="98"/>
        <v/>
      </c>
      <c r="K408" s="5" t="str">
        <f t="shared" si="105"/>
        <v/>
      </c>
      <c r="L408" s="34">
        <f t="shared" si="99"/>
        <v>1</v>
      </c>
      <c r="M408" s="5" t="str">
        <f t="shared" si="109"/>
        <v/>
      </c>
      <c r="N408" s="5">
        <f t="shared" si="110"/>
        <v>0</v>
      </c>
      <c r="O408" s="34">
        <f t="shared" si="106"/>
        <v>0</v>
      </c>
      <c r="P408" s="5">
        <f t="shared" si="107"/>
        <v>-0.51090200000000152</v>
      </c>
      <c r="Q408" s="5">
        <f t="shared" si="108"/>
        <v>0.37539156872854207</v>
      </c>
      <c r="R408" s="5">
        <f t="shared" si="100"/>
        <v>-0.13551043127145945</v>
      </c>
      <c r="S408" s="3">
        <f t="shared" si="101"/>
        <v>6.2592175400747507</v>
      </c>
    </row>
    <row r="409" spans="1:19" x14ac:dyDescent="0.25">
      <c r="A409" s="44">
        <v>36763</v>
      </c>
      <c r="B409" s="5">
        <v>23.190394999999999</v>
      </c>
      <c r="C409" s="5">
        <v>20.350922000000001</v>
      </c>
      <c r="D409" s="3">
        <f t="shared" si="102"/>
        <v>-0.17206335236969039</v>
      </c>
      <c r="E409" s="3">
        <f t="shared" si="103"/>
        <v>5.9444637947987378E-3</v>
      </c>
      <c r="F409" s="3">
        <f t="shared" si="104"/>
        <v>0.29640257372051687</v>
      </c>
      <c r="G409" s="17">
        <f t="shared" si="111"/>
        <v>-0.60056096656008051</v>
      </c>
      <c r="H409" s="33">
        <f t="shared" si="97"/>
        <v>6.6644000000000148E-2</v>
      </c>
      <c r="I409" s="33">
        <f>(C409-C408)*'ADF test'!$P$3</f>
        <v>9.6032911169072338E-2</v>
      </c>
      <c r="J409" s="5" t="str">
        <f t="shared" si="98"/>
        <v/>
      </c>
      <c r="K409" s="5" t="str">
        <f t="shared" si="105"/>
        <v/>
      </c>
      <c r="L409" s="34">
        <f t="shared" si="99"/>
        <v>1</v>
      </c>
      <c r="M409" s="5" t="str">
        <f t="shared" si="109"/>
        <v/>
      </c>
      <c r="N409" s="5">
        <f t="shared" si="110"/>
        <v>0</v>
      </c>
      <c r="O409" s="34">
        <f t="shared" si="106"/>
        <v>0</v>
      </c>
      <c r="P409" s="5">
        <f t="shared" si="107"/>
        <v>6.6644000000000148E-2</v>
      </c>
      <c r="Q409" s="5">
        <f t="shared" si="108"/>
        <v>-9.6032911169072338E-2</v>
      </c>
      <c r="R409" s="5">
        <f t="shared" si="100"/>
        <v>-2.938891116907219E-2</v>
      </c>
      <c r="S409" s="3">
        <f t="shared" si="101"/>
        <v>6.2298286289056781</v>
      </c>
    </row>
    <row r="410" spans="1:19" x14ac:dyDescent="0.25">
      <c r="A410" s="44">
        <v>36766</v>
      </c>
      <c r="B410" s="5">
        <v>23.279237999999999</v>
      </c>
      <c r="C410" s="5">
        <v>20.365562000000001</v>
      </c>
      <c r="D410" s="3">
        <f t="shared" si="102"/>
        <v>-7.417704290585192E-2</v>
      </c>
      <c r="E410" s="3">
        <f t="shared" si="103"/>
        <v>-3.264259369237954E-2</v>
      </c>
      <c r="F410" s="3">
        <f t="shared" si="104"/>
        <v>0.25971173687271532</v>
      </c>
      <c r="G410" s="17">
        <f t="shared" si="111"/>
        <v>-0.15992519134331001</v>
      </c>
      <c r="H410" s="33">
        <f t="shared" si="97"/>
        <v>8.8843000000000671E-2</v>
      </c>
      <c r="I410" s="33">
        <f>(C410-C409)*'ADF test'!$P$3</f>
        <v>8.7293431487934191E-3</v>
      </c>
      <c r="J410" s="5" t="str">
        <f t="shared" si="98"/>
        <v/>
      </c>
      <c r="K410" s="5" t="str">
        <f t="shared" si="105"/>
        <v/>
      </c>
      <c r="L410" s="34">
        <f t="shared" si="99"/>
        <v>1</v>
      </c>
      <c r="M410" s="5" t="str">
        <f t="shared" si="109"/>
        <v/>
      </c>
      <c r="N410" s="5">
        <f t="shared" si="110"/>
        <v>0</v>
      </c>
      <c r="O410" s="34">
        <f t="shared" si="106"/>
        <v>0</v>
      </c>
      <c r="P410" s="5">
        <f t="shared" si="107"/>
        <v>8.8843000000000671E-2</v>
      </c>
      <c r="Q410" s="5">
        <f t="shared" si="108"/>
        <v>-8.7293431487934191E-3</v>
      </c>
      <c r="R410" s="5">
        <f t="shared" si="100"/>
        <v>8.0113656851207249E-2</v>
      </c>
      <c r="S410" s="3">
        <f t="shared" si="101"/>
        <v>6.3099422857568852</v>
      </c>
    </row>
    <row r="411" spans="1:19" x14ac:dyDescent="0.25">
      <c r="A411" s="44">
        <v>36767</v>
      </c>
      <c r="B411" s="5">
        <v>23.301456000000002</v>
      </c>
      <c r="C411" s="5">
        <v>20.145942999999999</v>
      </c>
      <c r="D411" s="3">
        <f t="shared" si="102"/>
        <v>0.20252211680646326</v>
      </c>
      <c r="E411" s="3">
        <f t="shared" si="103"/>
        <v>-4.4380948231215855E-2</v>
      </c>
      <c r="F411" s="3">
        <f t="shared" si="104"/>
        <v>0.24302810523917778</v>
      </c>
      <c r="G411" s="17">
        <f t="shared" si="111"/>
        <v>1.0159444924885859</v>
      </c>
      <c r="H411" s="33">
        <f t="shared" si="97"/>
        <v>2.2218000000002291E-2</v>
      </c>
      <c r="I411" s="33">
        <f>(C411-C410)*'ADF test'!$P$3</f>
        <v>-0.13095147629746429</v>
      </c>
      <c r="J411" s="5" t="str">
        <f t="shared" si="98"/>
        <v/>
      </c>
      <c r="K411" s="5">
        <f t="shared" si="105"/>
        <v>0</v>
      </c>
      <c r="L411" s="34">
        <f t="shared" si="99"/>
        <v>0</v>
      </c>
      <c r="M411" s="5" t="str">
        <f t="shared" si="109"/>
        <v/>
      </c>
      <c r="N411" s="5" t="str">
        <f t="shared" si="110"/>
        <v/>
      </c>
      <c r="O411" s="34">
        <f t="shared" si="106"/>
        <v>0</v>
      </c>
      <c r="P411" s="5">
        <f t="shared" si="107"/>
        <v>2.2218000000002291E-2</v>
      </c>
      <c r="Q411" s="5">
        <f t="shared" si="108"/>
        <v>0.13095147629746429</v>
      </c>
      <c r="R411" s="5">
        <f t="shared" si="100"/>
        <v>0.15316947629746658</v>
      </c>
      <c r="S411" s="3">
        <f t="shared" si="101"/>
        <v>6.4631117620543517</v>
      </c>
    </row>
    <row r="412" spans="1:19" x14ac:dyDescent="0.25">
      <c r="A412" s="44">
        <v>36768</v>
      </c>
      <c r="B412" s="5">
        <v>23.101535999999999</v>
      </c>
      <c r="C412" s="5">
        <v>19.937294000000001</v>
      </c>
      <c r="D412" s="3">
        <f t="shared" si="102"/>
        <v>0.24985374941748972</v>
      </c>
      <c r="E412" s="3">
        <f t="shared" si="103"/>
        <v>-5.6699931162258022E-2</v>
      </c>
      <c r="F412" s="3">
        <f t="shared" si="104"/>
        <v>0.22040453586690342</v>
      </c>
      <c r="G412" s="17">
        <f t="shared" si="111"/>
        <v>1.3908682930412446</v>
      </c>
      <c r="H412" s="33">
        <f t="shared" ref="H412:H475" si="112">B412-B411</f>
        <v>-0.19992000000000232</v>
      </c>
      <c r="I412" s="33">
        <f>(C412-C411)*'ADF test'!$P$3</f>
        <v>-0.12441043160195212</v>
      </c>
      <c r="J412" s="5" t="str">
        <f t="shared" ref="J412:J475" si="113">IF(G412&lt;-$U$1,1,"")</f>
        <v/>
      </c>
      <c r="K412" s="5">
        <f t="shared" si="105"/>
        <v>0</v>
      </c>
      <c r="L412" s="34">
        <f t="shared" ref="L412:L475" si="114">IF(J412&lt;&gt;"",J412,IF(K412&lt;&gt;"",K412,L411))</f>
        <v>0</v>
      </c>
      <c r="M412" s="5">
        <f t="shared" si="109"/>
        <v>-1</v>
      </c>
      <c r="N412" s="5" t="str">
        <f t="shared" si="110"/>
        <v/>
      </c>
      <c r="O412" s="34">
        <f t="shared" si="106"/>
        <v>-1</v>
      </c>
      <c r="P412" s="5">
        <f t="shared" si="107"/>
        <v>0</v>
      </c>
      <c r="Q412" s="5">
        <f t="shared" si="108"/>
        <v>0</v>
      </c>
      <c r="R412" s="5">
        <f t="shared" ref="R412:R475" si="115">P412+Q412</f>
        <v>0</v>
      </c>
      <c r="S412" s="3">
        <f t="shared" ref="S412:S475" si="116">S411+R412</f>
        <v>6.4631117620543517</v>
      </c>
    </row>
    <row r="413" spans="1:19" x14ac:dyDescent="0.25">
      <c r="A413" s="44">
        <v>36769</v>
      </c>
      <c r="B413" s="5">
        <v>23.012691</v>
      </c>
      <c r="C413" s="5">
        <v>19.798207999999999</v>
      </c>
      <c r="D413" s="3">
        <f t="shared" ref="D413:D476" si="117">B413-LINEST(B398:B413,C398:C413, FALSE)*C413</f>
        <v>0.31285531732455496</v>
      </c>
      <c r="E413" s="3">
        <f t="shared" ref="E413:E476" si="118">AVERAGE(D398:D413)</f>
        <v>-5.0474070425678086E-2</v>
      </c>
      <c r="F413" s="3">
        <f t="shared" ref="F413:F476" si="119">_xlfn.STDEV.S(D398:D413)</f>
        <v>0.22974694641863999</v>
      </c>
      <c r="G413" s="17">
        <f t="shared" si="111"/>
        <v>1.5814329348612188</v>
      </c>
      <c r="H413" s="33">
        <f t="shared" si="112"/>
        <v>-8.8844999999999175E-2</v>
      </c>
      <c r="I413" s="33">
        <f>(C413-C412)*'ADF test'!$P$3</f>
        <v>-8.293233751319018E-2</v>
      </c>
      <c r="J413" s="5" t="str">
        <f t="shared" si="113"/>
        <v/>
      </c>
      <c r="K413" s="5">
        <f t="shared" si="105"/>
        <v>0</v>
      </c>
      <c r="L413" s="34">
        <f t="shared" si="114"/>
        <v>0</v>
      </c>
      <c r="M413" s="5">
        <f t="shared" si="109"/>
        <v>-1</v>
      </c>
      <c r="N413" s="5" t="str">
        <f t="shared" si="110"/>
        <v/>
      </c>
      <c r="O413" s="34">
        <f t="shared" si="106"/>
        <v>-1</v>
      </c>
      <c r="P413" s="5">
        <f t="shared" si="107"/>
        <v>8.8844999999999175E-2</v>
      </c>
      <c r="Q413" s="5">
        <f t="shared" si="108"/>
        <v>-8.293233751319018E-2</v>
      </c>
      <c r="R413" s="5">
        <f t="shared" si="115"/>
        <v>5.912662486808995E-3</v>
      </c>
      <c r="S413" s="3">
        <f t="shared" si="116"/>
        <v>6.4690244245411606</v>
      </c>
    </row>
    <row r="414" spans="1:19" x14ac:dyDescent="0.25">
      <c r="A414" s="44">
        <v>36770</v>
      </c>
      <c r="B414" s="5">
        <v>23.245909000000001</v>
      </c>
      <c r="C414" s="5">
        <v>20.021485999999999</v>
      </c>
      <c r="D414" s="3">
        <f t="shared" si="117"/>
        <v>0.27551400247542901</v>
      </c>
      <c r="E414" s="3">
        <f t="shared" si="118"/>
        <v>-3.5622303239336128E-2</v>
      </c>
      <c r="F414" s="3">
        <f t="shared" si="119"/>
        <v>0.24313048085322461</v>
      </c>
      <c r="G414" s="17">
        <f t="shared" si="111"/>
        <v>1.2797091694257576</v>
      </c>
      <c r="H414" s="33">
        <f t="shared" si="112"/>
        <v>0.23321800000000081</v>
      </c>
      <c r="I414" s="33">
        <f>(C414-C413)*'ADF test'!$P$3</f>
        <v>0.13313321581805351</v>
      </c>
      <c r="J414" s="5" t="str">
        <f t="shared" si="113"/>
        <v/>
      </c>
      <c r="K414" s="5">
        <f t="shared" si="105"/>
        <v>0</v>
      </c>
      <c r="L414" s="34">
        <f t="shared" si="114"/>
        <v>0</v>
      </c>
      <c r="M414" s="5">
        <f t="shared" si="109"/>
        <v>-1</v>
      </c>
      <c r="N414" s="5" t="str">
        <f t="shared" si="110"/>
        <v/>
      </c>
      <c r="O414" s="34">
        <f t="shared" si="106"/>
        <v>-1</v>
      </c>
      <c r="P414" s="5">
        <f t="shared" si="107"/>
        <v>-0.23321800000000081</v>
      </c>
      <c r="Q414" s="5">
        <f t="shared" si="108"/>
        <v>0.13313321581805351</v>
      </c>
      <c r="R414" s="5">
        <f t="shared" si="115"/>
        <v>-0.1000847841819473</v>
      </c>
      <c r="S414" s="3">
        <f t="shared" si="116"/>
        <v>6.3689396403592129</v>
      </c>
    </row>
    <row r="415" spans="1:19" x14ac:dyDescent="0.25">
      <c r="A415" s="44">
        <v>36774</v>
      </c>
      <c r="B415" s="5">
        <v>23.245909000000001</v>
      </c>
      <c r="C415" s="5">
        <v>20.131304</v>
      </c>
      <c r="D415" s="3">
        <f t="shared" si="117"/>
        <v>0.13948115817109752</v>
      </c>
      <c r="E415" s="3">
        <f t="shared" si="118"/>
        <v>-2.5060391782447455E-2</v>
      </c>
      <c r="F415" s="3">
        <f t="shared" si="119"/>
        <v>0.24705268697723567</v>
      </c>
      <c r="G415" s="17">
        <f t="shared" si="111"/>
        <v>0.6660180545565425</v>
      </c>
      <c r="H415" s="33">
        <f t="shared" si="112"/>
        <v>0</v>
      </c>
      <c r="I415" s="33">
        <f>(C415-C414)*'ADF test'!$P$3</f>
        <v>6.5480806414904516E-2</v>
      </c>
      <c r="J415" s="5" t="str">
        <f t="shared" si="113"/>
        <v/>
      </c>
      <c r="K415" s="5">
        <f t="shared" si="105"/>
        <v>0</v>
      </c>
      <c r="L415" s="34">
        <f t="shared" si="114"/>
        <v>0</v>
      </c>
      <c r="M415" s="5" t="str">
        <f t="shared" si="109"/>
        <v/>
      </c>
      <c r="N415" s="5" t="str">
        <f t="shared" si="110"/>
        <v/>
      </c>
      <c r="O415" s="34">
        <f t="shared" si="106"/>
        <v>-1</v>
      </c>
      <c r="P415" s="5">
        <f t="shared" si="107"/>
        <v>0</v>
      </c>
      <c r="Q415" s="5">
        <f t="shared" si="108"/>
        <v>6.5480806414904516E-2</v>
      </c>
      <c r="R415" s="5">
        <f t="shared" si="115"/>
        <v>6.5480806414904516E-2</v>
      </c>
      <c r="S415" s="3">
        <f t="shared" si="116"/>
        <v>6.4344204467741175</v>
      </c>
    </row>
    <row r="416" spans="1:19" x14ac:dyDescent="0.25">
      <c r="A416" s="44">
        <v>36775</v>
      </c>
      <c r="B416" s="5">
        <v>23.756820999999999</v>
      </c>
      <c r="C416" s="5">
        <v>20.643742</v>
      </c>
      <c r="D416" s="3">
        <f t="shared" si="117"/>
        <v>6.9920552040727557E-2</v>
      </c>
      <c r="E416" s="3">
        <f t="shared" si="118"/>
        <v>-3.0426129892749953E-2</v>
      </c>
      <c r="F416" s="3">
        <f t="shared" si="119"/>
        <v>0.24377389643299979</v>
      </c>
      <c r="G416" s="17">
        <f t="shared" si="111"/>
        <v>0.41163833946862871</v>
      </c>
      <c r="H416" s="33">
        <f t="shared" si="112"/>
        <v>0.51091199999999759</v>
      </c>
      <c r="I416" s="33">
        <f>(C416-C415)*'ADF test'!$P$3</f>
        <v>0.30554966833889352</v>
      </c>
      <c r="J416" s="5" t="str">
        <f t="shared" si="113"/>
        <v/>
      </c>
      <c r="K416" s="5">
        <f t="shared" ref="K416:K479" si="120">IF(G416&gt;$X$1,0,"")</f>
        <v>0</v>
      </c>
      <c r="L416" s="34">
        <f t="shared" si="114"/>
        <v>0</v>
      </c>
      <c r="M416" s="5" t="str">
        <f t="shared" si="109"/>
        <v/>
      </c>
      <c r="N416" s="5" t="str">
        <f t="shared" si="110"/>
        <v/>
      </c>
      <c r="O416" s="34">
        <f t="shared" ref="O416:O479" si="121">IF(M416&lt;&gt;"",M416,IF(N416&lt;&gt;"",N416,O415))</f>
        <v>-1</v>
      </c>
      <c r="P416" s="5">
        <f t="shared" ref="P416:P479" si="122">(H416*L415)+(O415*H416)</f>
        <v>-0.51091199999999759</v>
      </c>
      <c r="Q416" s="5">
        <f t="shared" ref="Q416:Q479" si="123">(I416*L415*-1)+(O415*-1*I416)</f>
        <v>0.30554966833889352</v>
      </c>
      <c r="R416" s="5">
        <f t="shared" si="115"/>
        <v>-0.20536233166110407</v>
      </c>
      <c r="S416" s="3">
        <f t="shared" si="116"/>
        <v>6.2290581151130135</v>
      </c>
    </row>
    <row r="417" spans="1:19" x14ac:dyDescent="0.25">
      <c r="A417" s="44">
        <v>36776</v>
      </c>
      <c r="B417" s="5">
        <v>23.645754</v>
      </c>
      <c r="C417" s="5">
        <v>20.687657999999999</v>
      </c>
      <c r="D417" s="3">
        <f t="shared" si="117"/>
        <v>-6.4926314077492719E-2</v>
      </c>
      <c r="E417" s="3">
        <f t="shared" si="118"/>
        <v>-5.1321718922711312E-2</v>
      </c>
      <c r="F417" s="3">
        <f t="shared" si="119"/>
        <v>0.23031751530593292</v>
      </c>
      <c r="G417" s="17">
        <f t="shared" si="111"/>
        <v>-5.9068869064127824E-2</v>
      </c>
      <c r="H417" s="33">
        <f t="shared" si="112"/>
        <v>-0.11106699999999847</v>
      </c>
      <c r="I417" s="33">
        <f>(C417-C416)*'ADF test'!$P$3</f>
        <v>2.6185644379945826E-2</v>
      </c>
      <c r="J417" s="5" t="str">
        <f t="shared" si="113"/>
        <v/>
      </c>
      <c r="K417" s="5" t="str">
        <f t="shared" si="120"/>
        <v/>
      </c>
      <c r="L417" s="34">
        <f t="shared" si="114"/>
        <v>0</v>
      </c>
      <c r="M417" s="5" t="str">
        <f t="shared" ref="M417:M480" si="124">IF(G417&gt;$U$1,-1,"")</f>
        <v/>
      </c>
      <c r="N417" s="5">
        <f t="shared" ref="N417:N480" si="125">IF(G417&lt;$X$1,0,"")</f>
        <v>0</v>
      </c>
      <c r="O417" s="34">
        <f t="shared" si="121"/>
        <v>0</v>
      </c>
      <c r="P417" s="5">
        <f t="shared" si="122"/>
        <v>0.11106699999999847</v>
      </c>
      <c r="Q417" s="5">
        <f t="shared" si="123"/>
        <v>2.6185644379945826E-2</v>
      </c>
      <c r="R417" s="5">
        <f t="shared" si="115"/>
        <v>0.13725264437994431</v>
      </c>
      <c r="S417" s="3">
        <f t="shared" si="116"/>
        <v>6.3663107594929578</v>
      </c>
    </row>
    <row r="418" spans="1:19" x14ac:dyDescent="0.25">
      <c r="A418" s="44">
        <v>36777</v>
      </c>
      <c r="B418" s="5">
        <v>23.368105</v>
      </c>
      <c r="C418" s="5">
        <v>20.306992000000001</v>
      </c>
      <c r="D418" s="3">
        <f t="shared" si="117"/>
        <v>7.5698626492492593E-2</v>
      </c>
      <c r="E418" s="3">
        <f t="shared" si="118"/>
        <v>-2.7957181313959856E-2</v>
      </c>
      <c r="F418" s="3">
        <f t="shared" si="119"/>
        <v>0.22243737998891536</v>
      </c>
      <c r="G418" s="17">
        <f t="shared" si="111"/>
        <v>0.46599994934132877</v>
      </c>
      <c r="H418" s="33">
        <f t="shared" si="112"/>
        <v>-0.27764900000000026</v>
      </c>
      <c r="I418" s="33">
        <f>(C418-C417)*'ADF test'!$P$3</f>
        <v>-0.2269784248004495</v>
      </c>
      <c r="J418" s="5" t="str">
        <f t="shared" si="113"/>
        <v/>
      </c>
      <c r="K418" s="5">
        <f t="shared" si="120"/>
        <v>0</v>
      </c>
      <c r="L418" s="34">
        <f t="shared" si="114"/>
        <v>0</v>
      </c>
      <c r="M418" s="5" t="str">
        <f t="shared" si="124"/>
        <v/>
      </c>
      <c r="N418" s="5" t="str">
        <f t="shared" si="125"/>
        <v/>
      </c>
      <c r="O418" s="34">
        <f t="shared" si="121"/>
        <v>0</v>
      </c>
      <c r="P418" s="5">
        <f t="shared" si="122"/>
        <v>0</v>
      </c>
      <c r="Q418" s="5">
        <f t="shared" si="123"/>
        <v>0</v>
      </c>
      <c r="R418" s="5">
        <f t="shared" si="115"/>
        <v>0</v>
      </c>
      <c r="S418" s="3">
        <f t="shared" si="116"/>
        <v>6.3663107594929578</v>
      </c>
    </row>
    <row r="419" spans="1:19" x14ac:dyDescent="0.25">
      <c r="A419" s="44">
        <v>36780</v>
      </c>
      <c r="B419" s="5">
        <v>24.112231999999999</v>
      </c>
      <c r="C419" s="5">
        <v>20.921913</v>
      </c>
      <c r="D419" s="3">
        <f t="shared" si="117"/>
        <v>9.7374969704414838E-2</v>
      </c>
      <c r="E419" s="3">
        <f t="shared" si="118"/>
        <v>-7.6355163599348685E-3</v>
      </c>
      <c r="F419" s="3">
        <f t="shared" si="119"/>
        <v>0.21776908527869765</v>
      </c>
      <c r="G419" s="17">
        <f t="shared" si="111"/>
        <v>0.48221025463719447</v>
      </c>
      <c r="H419" s="33">
        <f t="shared" si="112"/>
        <v>0.74412699999999887</v>
      </c>
      <c r="I419" s="33">
        <f>(C419-C418)*'ADF test'!$P$3</f>
        <v>0.36665685918027274</v>
      </c>
      <c r="J419" s="5" t="str">
        <f t="shared" si="113"/>
        <v/>
      </c>
      <c r="K419" s="5">
        <f t="shared" si="120"/>
        <v>0</v>
      </c>
      <c r="L419" s="34">
        <f t="shared" si="114"/>
        <v>0</v>
      </c>
      <c r="M419" s="5" t="str">
        <f t="shared" si="124"/>
        <v/>
      </c>
      <c r="N419" s="5" t="str">
        <f t="shared" si="125"/>
        <v/>
      </c>
      <c r="O419" s="34">
        <f t="shared" si="121"/>
        <v>0</v>
      </c>
      <c r="P419" s="5">
        <f t="shared" si="122"/>
        <v>0</v>
      </c>
      <c r="Q419" s="5">
        <f t="shared" si="123"/>
        <v>0</v>
      </c>
      <c r="R419" s="5">
        <f t="shared" si="115"/>
        <v>0</v>
      </c>
      <c r="S419" s="3">
        <f t="shared" si="116"/>
        <v>6.3663107594929578</v>
      </c>
    </row>
    <row r="420" spans="1:19" x14ac:dyDescent="0.25">
      <c r="A420" s="44">
        <v>36781</v>
      </c>
      <c r="B420" s="5">
        <v>24.07892</v>
      </c>
      <c r="C420" s="5">
        <v>20.746233</v>
      </c>
      <c r="D420" s="3">
        <f t="shared" si="117"/>
        <v>0.24090835891025009</v>
      </c>
      <c r="E420" s="3">
        <f t="shared" si="118"/>
        <v>1.9842846410168535E-2</v>
      </c>
      <c r="F420" s="3">
        <f t="shared" si="119"/>
        <v>0.21977574991654067</v>
      </c>
      <c r="G420" s="17">
        <f t="shared" si="111"/>
        <v>1.0058685391087536</v>
      </c>
      <c r="H420" s="33">
        <f t="shared" si="112"/>
        <v>-3.3311999999998676E-2</v>
      </c>
      <c r="I420" s="33">
        <f>(C420-C419)*'ADF test'!$P$3</f>
        <v>-0.10475211778552102</v>
      </c>
      <c r="J420" s="5" t="str">
        <f t="shared" si="113"/>
        <v/>
      </c>
      <c r="K420" s="5">
        <f t="shared" si="120"/>
        <v>0</v>
      </c>
      <c r="L420" s="34">
        <f t="shared" si="114"/>
        <v>0</v>
      </c>
      <c r="M420" s="5" t="str">
        <f t="shared" si="124"/>
        <v/>
      </c>
      <c r="N420" s="5" t="str">
        <f t="shared" si="125"/>
        <v/>
      </c>
      <c r="O420" s="34">
        <f t="shared" si="121"/>
        <v>0</v>
      </c>
      <c r="P420" s="5">
        <f t="shared" si="122"/>
        <v>0</v>
      </c>
      <c r="Q420" s="5">
        <f t="shared" si="123"/>
        <v>0</v>
      </c>
      <c r="R420" s="5">
        <f t="shared" si="115"/>
        <v>0</v>
      </c>
      <c r="S420" s="3">
        <f t="shared" si="116"/>
        <v>6.3663107594929578</v>
      </c>
    </row>
    <row r="421" spans="1:19" x14ac:dyDescent="0.25">
      <c r="A421" s="44">
        <v>36782</v>
      </c>
      <c r="B421" s="5">
        <v>23.679079000000002</v>
      </c>
      <c r="C421" s="5">
        <v>20.760860000000001</v>
      </c>
      <c r="D421" s="3">
        <f t="shared" si="117"/>
        <v>-0.18012151501622853</v>
      </c>
      <c r="E421" s="3">
        <f t="shared" si="118"/>
        <v>2.8336123121498469E-2</v>
      </c>
      <c r="F421" s="3">
        <f t="shared" si="119"/>
        <v>0.20825505116473675</v>
      </c>
      <c r="G421" s="17">
        <f t="shared" si="111"/>
        <v>-1.0009727829978539</v>
      </c>
      <c r="H421" s="33">
        <f t="shared" si="112"/>
        <v>-0.39984099999999856</v>
      </c>
      <c r="I421" s="33">
        <f>(C421-C420)*'ADF test'!$P$3</f>
        <v>8.7215916828831102E-3</v>
      </c>
      <c r="J421" s="5" t="str">
        <f t="shared" si="113"/>
        <v/>
      </c>
      <c r="K421" s="5" t="str">
        <f t="shared" si="120"/>
        <v/>
      </c>
      <c r="L421" s="34">
        <f t="shared" si="114"/>
        <v>0</v>
      </c>
      <c r="M421" s="5" t="str">
        <f t="shared" si="124"/>
        <v/>
      </c>
      <c r="N421" s="5">
        <f t="shared" si="125"/>
        <v>0</v>
      </c>
      <c r="O421" s="34">
        <f t="shared" si="121"/>
        <v>0</v>
      </c>
      <c r="P421" s="5">
        <f t="shared" si="122"/>
        <v>0</v>
      </c>
      <c r="Q421" s="5">
        <f t="shared" si="123"/>
        <v>0</v>
      </c>
      <c r="R421" s="5">
        <f t="shared" si="115"/>
        <v>0</v>
      </c>
      <c r="S421" s="3">
        <f t="shared" si="116"/>
        <v>6.3663107594929578</v>
      </c>
    </row>
    <row r="422" spans="1:19" x14ac:dyDescent="0.25">
      <c r="A422" s="44">
        <v>36783</v>
      </c>
      <c r="B422" s="5">
        <v>23.612438000000001</v>
      </c>
      <c r="C422" s="5">
        <v>20.515615</v>
      </c>
      <c r="D422" s="3">
        <f t="shared" si="117"/>
        <v>1.4990812447472024E-2</v>
      </c>
      <c r="E422" s="3">
        <f t="shared" si="118"/>
        <v>5.0510335352871083E-2</v>
      </c>
      <c r="F422" s="3">
        <f t="shared" si="119"/>
        <v>0.18390971912659979</v>
      </c>
      <c r="G422" s="17">
        <f t="shared" si="111"/>
        <v>-0.19313564869808825</v>
      </c>
      <c r="H422" s="33">
        <f t="shared" si="112"/>
        <v>-6.6641000000000616E-2</v>
      </c>
      <c r="I422" s="33">
        <f>(C422-C421)*'ADF test'!$P$3</f>
        <v>-0.14623140440750335</v>
      </c>
      <c r="J422" s="5" t="str">
        <f t="shared" si="113"/>
        <v/>
      </c>
      <c r="K422" s="5" t="str">
        <f t="shared" si="120"/>
        <v/>
      </c>
      <c r="L422" s="34">
        <f t="shared" si="114"/>
        <v>0</v>
      </c>
      <c r="M422" s="5" t="str">
        <f t="shared" si="124"/>
        <v/>
      </c>
      <c r="N422" s="5">
        <f t="shared" si="125"/>
        <v>0</v>
      </c>
      <c r="O422" s="34">
        <f t="shared" si="121"/>
        <v>0</v>
      </c>
      <c r="P422" s="5">
        <f t="shared" si="122"/>
        <v>0</v>
      </c>
      <c r="Q422" s="5">
        <f t="shared" si="123"/>
        <v>0</v>
      </c>
      <c r="R422" s="5">
        <f t="shared" si="115"/>
        <v>0</v>
      </c>
      <c r="S422" s="3">
        <f t="shared" si="116"/>
        <v>6.3663107594929578</v>
      </c>
    </row>
    <row r="423" spans="1:19" s="8" customFormat="1" x14ac:dyDescent="0.25">
      <c r="A423" s="44">
        <v>36784</v>
      </c>
      <c r="B423" s="5">
        <v>24.227633000000001</v>
      </c>
      <c r="C423" s="5">
        <v>21.126884</v>
      </c>
      <c r="D423" s="3">
        <f t="shared" si="117"/>
        <v>-8.8617775934999088E-2</v>
      </c>
      <c r="E423" s="3">
        <f t="shared" si="118"/>
        <v>6.4398010402334283E-2</v>
      </c>
      <c r="F423" s="3">
        <f t="shared" si="119"/>
        <v>0.16187495068156471</v>
      </c>
      <c r="G423" s="17">
        <f t="shared" si="111"/>
        <v>-0.94527155494453985</v>
      </c>
      <c r="H423" s="33">
        <f t="shared" si="112"/>
        <v>0.61519499999999994</v>
      </c>
      <c r="I423" s="33">
        <f>(C423-C422)*'ADF test'!$P$3</f>
        <v>0.36447929352594327</v>
      </c>
      <c r="J423" s="5" t="str">
        <f t="shared" si="113"/>
        <v/>
      </c>
      <c r="K423" s="5" t="str">
        <f t="shared" si="120"/>
        <v/>
      </c>
      <c r="L423" s="34">
        <f t="shared" si="114"/>
        <v>0</v>
      </c>
      <c r="M423" s="5" t="str">
        <f t="shared" si="124"/>
        <v/>
      </c>
      <c r="N423" s="5">
        <f t="shared" si="125"/>
        <v>0</v>
      </c>
      <c r="O423" s="34">
        <f t="shared" si="121"/>
        <v>0</v>
      </c>
      <c r="P423" s="5">
        <f t="shared" si="122"/>
        <v>0</v>
      </c>
      <c r="Q423" s="5">
        <f t="shared" si="123"/>
        <v>0</v>
      </c>
      <c r="R423" s="5">
        <f t="shared" si="115"/>
        <v>0</v>
      </c>
      <c r="S423" s="3">
        <f t="shared" si="116"/>
        <v>6.3663107594929578</v>
      </c>
    </row>
    <row r="424" spans="1:19" x14ac:dyDescent="0.25">
      <c r="A424" s="44">
        <v>36787</v>
      </c>
      <c r="B424" s="5">
        <v>24.272257</v>
      </c>
      <c r="C424" s="5">
        <v>21.082968000000001</v>
      </c>
      <c r="D424" s="3">
        <f t="shared" si="117"/>
        <v>-1.1181583281896224E-3</v>
      </c>
      <c r="E424" s="3">
        <f t="shared" si="118"/>
        <v>6.8630969072371206E-2</v>
      </c>
      <c r="F424" s="3">
        <f t="shared" si="119"/>
        <v>0.15901872928138591</v>
      </c>
      <c r="G424" s="17">
        <f t="shared" si="111"/>
        <v>-0.43862209008813519</v>
      </c>
      <c r="H424" s="33">
        <f t="shared" si="112"/>
        <v>4.4623999999998887E-2</v>
      </c>
      <c r="I424" s="33">
        <f>(C424-C423)*'ADF test'!$P$3</f>
        <v>-2.6185644379945826E-2</v>
      </c>
      <c r="J424" s="5" t="str">
        <f t="shared" si="113"/>
        <v/>
      </c>
      <c r="K424" s="5" t="str">
        <f t="shared" si="120"/>
        <v/>
      </c>
      <c r="L424" s="34">
        <f t="shared" si="114"/>
        <v>0</v>
      </c>
      <c r="M424" s="5" t="str">
        <f t="shared" si="124"/>
        <v/>
      </c>
      <c r="N424" s="5">
        <f t="shared" si="125"/>
        <v>0</v>
      </c>
      <c r="O424" s="34">
        <f t="shared" si="121"/>
        <v>0</v>
      </c>
      <c r="P424" s="5">
        <f t="shared" si="122"/>
        <v>0</v>
      </c>
      <c r="Q424" s="5">
        <f t="shared" si="123"/>
        <v>0</v>
      </c>
      <c r="R424" s="5">
        <f t="shared" si="115"/>
        <v>0</v>
      </c>
      <c r="S424" s="3">
        <f t="shared" si="116"/>
        <v>6.3663107594929578</v>
      </c>
    </row>
    <row r="425" spans="1:19" x14ac:dyDescent="0.25">
      <c r="A425" s="44">
        <v>36788</v>
      </c>
      <c r="B425" s="5">
        <v>23.62529</v>
      </c>
      <c r="C425" s="5">
        <v>20.629097000000002</v>
      </c>
      <c r="D425" s="3">
        <f t="shared" si="117"/>
        <v>-0.13258623325056718</v>
      </c>
      <c r="E425" s="3">
        <f t="shared" si="118"/>
        <v>7.1098289017316407E-2</v>
      </c>
      <c r="F425" s="3">
        <f t="shared" si="119"/>
        <v>0.15529789596918667</v>
      </c>
      <c r="G425" s="17">
        <f t="shared" si="111"/>
        <v>-1.3115729675326542</v>
      </c>
      <c r="H425" s="33">
        <f t="shared" si="112"/>
        <v>-0.64696700000000007</v>
      </c>
      <c r="I425" s="33">
        <f>(C425-C424)*'ADF test'!$P$3</f>
        <v>-0.27062812187746016</v>
      </c>
      <c r="J425" s="5">
        <f t="shared" si="113"/>
        <v>1</v>
      </c>
      <c r="K425" s="5" t="str">
        <f t="shared" si="120"/>
        <v/>
      </c>
      <c r="L425" s="34">
        <f t="shared" si="114"/>
        <v>1</v>
      </c>
      <c r="M425" s="5" t="str">
        <f t="shared" si="124"/>
        <v/>
      </c>
      <c r="N425" s="5">
        <f t="shared" si="125"/>
        <v>0</v>
      </c>
      <c r="O425" s="34">
        <f t="shared" si="121"/>
        <v>0</v>
      </c>
      <c r="P425" s="5">
        <f t="shared" si="122"/>
        <v>0</v>
      </c>
      <c r="Q425" s="5">
        <f t="shared" si="123"/>
        <v>0</v>
      </c>
      <c r="R425" s="5">
        <f t="shared" si="115"/>
        <v>0</v>
      </c>
      <c r="S425" s="3">
        <f t="shared" si="116"/>
        <v>6.3663107594929578</v>
      </c>
    </row>
    <row r="426" spans="1:19" s="8" customFormat="1" x14ac:dyDescent="0.25">
      <c r="A426" s="44">
        <v>36789</v>
      </c>
      <c r="B426" s="5">
        <v>23.156803</v>
      </c>
      <c r="C426" s="5">
        <v>20.380192000000001</v>
      </c>
      <c r="D426" s="3">
        <f t="shared" si="117"/>
        <v>-0.3058002500006971</v>
      </c>
      <c r="E426" s="3">
        <f t="shared" si="118"/>
        <v>5.6621838573888583E-2</v>
      </c>
      <c r="F426" s="3">
        <f t="shared" si="119"/>
        <v>0.17876540533267146</v>
      </c>
      <c r="G426" s="17">
        <f t="shared" si="111"/>
        <v>-2.027361434390174</v>
      </c>
      <c r="H426" s="33">
        <f t="shared" si="112"/>
        <v>-0.46848699999999965</v>
      </c>
      <c r="I426" s="33">
        <f>(C426-C425)*'ADF test'!$P$3</f>
        <v>-0.14841374019470172</v>
      </c>
      <c r="J426" s="5">
        <f t="shared" si="113"/>
        <v>1</v>
      </c>
      <c r="K426" s="5" t="str">
        <f t="shared" si="120"/>
        <v/>
      </c>
      <c r="L426" s="34">
        <f t="shared" si="114"/>
        <v>1</v>
      </c>
      <c r="M426" s="5" t="str">
        <f t="shared" si="124"/>
        <v/>
      </c>
      <c r="N426" s="5">
        <f t="shared" si="125"/>
        <v>0</v>
      </c>
      <c r="O426" s="34">
        <f t="shared" si="121"/>
        <v>0</v>
      </c>
      <c r="P426" s="5">
        <f t="shared" si="122"/>
        <v>-0.46848699999999965</v>
      </c>
      <c r="Q426" s="5">
        <f t="shared" si="123"/>
        <v>0.14841374019470172</v>
      </c>
      <c r="R426" s="5">
        <f t="shared" si="115"/>
        <v>-0.32007325980529794</v>
      </c>
      <c r="S426" s="3">
        <f t="shared" si="116"/>
        <v>6.0462374996876598</v>
      </c>
    </row>
    <row r="427" spans="1:19" s="8" customFormat="1" x14ac:dyDescent="0.25">
      <c r="A427" s="44">
        <v>36790</v>
      </c>
      <c r="B427" s="5">
        <v>22.978318999999999</v>
      </c>
      <c r="C427" s="5">
        <v>19.984895999999999</v>
      </c>
      <c r="D427" s="3">
        <f t="shared" si="117"/>
        <v>-2.0955340947256929E-2</v>
      </c>
      <c r="E427" s="3">
        <f t="shared" si="118"/>
        <v>4.2654497464281071E-2</v>
      </c>
      <c r="F427" s="3">
        <f t="shared" si="119"/>
        <v>0.17530278451252546</v>
      </c>
      <c r="G427" s="17">
        <f t="shared" si="111"/>
        <v>-0.36285697679259082</v>
      </c>
      <c r="H427" s="33">
        <f t="shared" si="112"/>
        <v>-0.17848400000000098</v>
      </c>
      <c r="I427" s="33">
        <f>(C427-C426)*'ADF test'!$P$3</f>
        <v>-0.23570180528316001</v>
      </c>
      <c r="J427" s="5" t="str">
        <f t="shared" si="113"/>
        <v/>
      </c>
      <c r="K427" s="5" t="str">
        <f t="shared" si="120"/>
        <v/>
      </c>
      <c r="L427" s="34">
        <f t="shared" si="114"/>
        <v>1</v>
      </c>
      <c r="M427" s="5" t="str">
        <f t="shared" si="124"/>
        <v/>
      </c>
      <c r="N427" s="5">
        <f t="shared" si="125"/>
        <v>0</v>
      </c>
      <c r="O427" s="34">
        <f t="shared" si="121"/>
        <v>0</v>
      </c>
      <c r="P427" s="5">
        <f t="shared" si="122"/>
        <v>-0.17848400000000098</v>
      </c>
      <c r="Q427" s="5">
        <f t="shared" si="123"/>
        <v>0.23570180528316001</v>
      </c>
      <c r="R427" s="5">
        <f t="shared" si="115"/>
        <v>5.7217805283159034E-2</v>
      </c>
      <c r="S427" s="3">
        <f t="shared" si="116"/>
        <v>6.1034553049708187</v>
      </c>
    </row>
    <row r="428" spans="1:19" x14ac:dyDescent="0.25">
      <c r="A428" s="44">
        <v>36791</v>
      </c>
      <c r="B428" s="5">
        <v>22.833324000000001</v>
      </c>
      <c r="C428" s="5">
        <v>19.735996</v>
      </c>
      <c r="D428" s="3">
        <f t="shared" si="117"/>
        <v>0.12270827227922965</v>
      </c>
      <c r="E428" s="3">
        <f t="shared" si="118"/>
        <v>3.4707905143139817E-2</v>
      </c>
      <c r="F428" s="3">
        <f t="shared" si="119"/>
        <v>0.16801442347757575</v>
      </c>
      <c r="G428" s="17">
        <f t="shared" si="111"/>
        <v>0.52376674165617043</v>
      </c>
      <c r="H428" s="33">
        <f t="shared" si="112"/>
        <v>-0.14499499999999799</v>
      </c>
      <c r="I428" s="33">
        <f>(C428-C427)*'ADF test'!$P$3</f>
        <v>-0.14841075886165814</v>
      </c>
      <c r="J428" s="5" t="str">
        <f t="shared" si="113"/>
        <v/>
      </c>
      <c r="K428" s="5">
        <f t="shared" si="120"/>
        <v>0</v>
      </c>
      <c r="L428" s="34">
        <f t="shared" si="114"/>
        <v>0</v>
      </c>
      <c r="M428" s="5" t="str">
        <f t="shared" si="124"/>
        <v/>
      </c>
      <c r="N428" s="5" t="str">
        <f t="shared" si="125"/>
        <v/>
      </c>
      <c r="O428" s="34">
        <f t="shared" si="121"/>
        <v>0</v>
      </c>
      <c r="P428" s="5">
        <f t="shared" si="122"/>
        <v>-0.14499499999999799</v>
      </c>
      <c r="Q428" s="5">
        <f t="shared" si="123"/>
        <v>0.14841075886165814</v>
      </c>
      <c r="R428" s="5">
        <f t="shared" si="115"/>
        <v>3.4157588616601509E-3</v>
      </c>
      <c r="S428" s="3">
        <f t="shared" si="116"/>
        <v>6.1068710638324788</v>
      </c>
    </row>
    <row r="429" spans="1:19" x14ac:dyDescent="0.25">
      <c r="A429" s="44">
        <v>36794</v>
      </c>
      <c r="B429" s="5">
        <v>22.487525999999999</v>
      </c>
      <c r="C429" s="5">
        <v>19.395575999999998</v>
      </c>
      <c r="D429" s="3">
        <f t="shared" si="117"/>
        <v>0.17238567617194178</v>
      </c>
      <c r="E429" s="3">
        <f t="shared" si="118"/>
        <v>2.5928552571101493E-2</v>
      </c>
      <c r="F429" s="3">
        <f t="shared" si="119"/>
        <v>0.15573238812664653</v>
      </c>
      <c r="G429" s="17">
        <f t="shared" si="111"/>
        <v>0.94044100499978656</v>
      </c>
      <c r="H429" s="33">
        <f t="shared" si="112"/>
        <v>-0.34579800000000205</v>
      </c>
      <c r="I429" s="33">
        <f>(C429-C428)*'ADF test'!$P$3</f>
        <v>-0.20298107887378916</v>
      </c>
      <c r="J429" s="5" t="str">
        <f t="shared" si="113"/>
        <v/>
      </c>
      <c r="K429" s="5">
        <f t="shared" si="120"/>
        <v>0</v>
      </c>
      <c r="L429" s="34">
        <f t="shared" si="114"/>
        <v>0</v>
      </c>
      <c r="M429" s="5" t="str">
        <f t="shared" si="124"/>
        <v/>
      </c>
      <c r="N429" s="5" t="str">
        <f t="shared" si="125"/>
        <v/>
      </c>
      <c r="O429" s="34">
        <f t="shared" si="121"/>
        <v>0</v>
      </c>
      <c r="P429" s="5">
        <f t="shared" si="122"/>
        <v>0</v>
      </c>
      <c r="Q429" s="5">
        <f t="shared" si="123"/>
        <v>0</v>
      </c>
      <c r="R429" s="5">
        <f t="shared" si="115"/>
        <v>0</v>
      </c>
      <c r="S429" s="3">
        <f t="shared" si="116"/>
        <v>6.1068710638324788</v>
      </c>
    </row>
    <row r="430" spans="1:19" x14ac:dyDescent="0.25">
      <c r="A430" s="44">
        <v>36795</v>
      </c>
      <c r="B430" s="5">
        <v>23.022946999999998</v>
      </c>
      <c r="C430" s="5">
        <v>19.516392</v>
      </c>
      <c r="D430" s="3">
        <f t="shared" si="117"/>
        <v>0.54866170689531657</v>
      </c>
      <c r="E430" s="3">
        <f t="shared" si="118"/>
        <v>4.3000284097344466E-2</v>
      </c>
      <c r="F430" s="3">
        <f t="shared" si="119"/>
        <v>0.1949500107246914</v>
      </c>
      <c r="G430" s="17">
        <f t="shared" si="111"/>
        <v>2.5938004359079914</v>
      </c>
      <c r="H430" s="33">
        <f t="shared" si="112"/>
        <v>0.53542099999999948</v>
      </c>
      <c r="I430" s="33">
        <f>(C430-C429)*'ADF test'!$P$3</f>
        <v>7.2038546575453458E-2</v>
      </c>
      <c r="J430" s="5" t="str">
        <f t="shared" si="113"/>
        <v/>
      </c>
      <c r="K430" s="5">
        <f t="shared" si="120"/>
        <v>0</v>
      </c>
      <c r="L430" s="34">
        <f t="shared" si="114"/>
        <v>0</v>
      </c>
      <c r="M430" s="5">
        <f t="shared" si="124"/>
        <v>-1</v>
      </c>
      <c r="N430" s="5" t="str">
        <f t="shared" si="125"/>
        <v/>
      </c>
      <c r="O430" s="34">
        <f t="shared" si="121"/>
        <v>-1</v>
      </c>
      <c r="P430" s="5">
        <f t="shared" si="122"/>
        <v>0</v>
      </c>
      <c r="Q430" s="5">
        <f t="shared" si="123"/>
        <v>0</v>
      </c>
      <c r="R430" s="5">
        <f t="shared" si="115"/>
        <v>0</v>
      </c>
      <c r="S430" s="3">
        <f t="shared" si="116"/>
        <v>6.1068710638324788</v>
      </c>
    </row>
    <row r="431" spans="1:19" x14ac:dyDescent="0.25">
      <c r="A431" s="44">
        <v>36796</v>
      </c>
      <c r="B431" s="5">
        <v>23.457972000000002</v>
      </c>
      <c r="C431" s="5">
        <v>20.014181000000001</v>
      </c>
      <c r="D431" s="3">
        <f t="shared" si="117"/>
        <v>0.38962400040416156</v>
      </c>
      <c r="E431" s="3">
        <f t="shared" si="118"/>
        <v>5.8634211736910968E-2</v>
      </c>
      <c r="F431" s="3">
        <f t="shared" si="119"/>
        <v>0.21244784878061179</v>
      </c>
      <c r="G431" s="17">
        <f t="shared" si="111"/>
        <v>1.5579813613883817</v>
      </c>
      <c r="H431" s="33">
        <f t="shared" si="112"/>
        <v>0.4350250000000031</v>
      </c>
      <c r="I431" s="33">
        <f>(C431-C430)*'ADF test'!$P$3</f>
        <v>0.29681495879062425</v>
      </c>
      <c r="J431" s="5" t="str">
        <f t="shared" si="113"/>
        <v/>
      </c>
      <c r="K431" s="5">
        <f t="shared" si="120"/>
        <v>0</v>
      </c>
      <c r="L431" s="34">
        <f t="shared" si="114"/>
        <v>0</v>
      </c>
      <c r="M431" s="5">
        <f t="shared" si="124"/>
        <v>-1</v>
      </c>
      <c r="N431" s="5" t="str">
        <f t="shared" si="125"/>
        <v/>
      </c>
      <c r="O431" s="34">
        <f t="shared" si="121"/>
        <v>-1</v>
      </c>
      <c r="P431" s="5">
        <f t="shared" si="122"/>
        <v>-0.4350250000000031</v>
      </c>
      <c r="Q431" s="5">
        <f t="shared" si="123"/>
        <v>0.29681495879062425</v>
      </c>
      <c r="R431" s="5">
        <f t="shared" si="115"/>
        <v>-0.13821004120937885</v>
      </c>
      <c r="S431" s="3">
        <f t="shared" si="116"/>
        <v>5.9686610226230998</v>
      </c>
    </row>
    <row r="432" spans="1:19" x14ac:dyDescent="0.25">
      <c r="A432" s="44">
        <v>36797</v>
      </c>
      <c r="B432" s="5">
        <v>23.368746000000002</v>
      </c>
      <c r="C432" s="5">
        <v>19.710367000000002</v>
      </c>
      <c r="D432" s="3">
        <f t="shared" si="117"/>
        <v>0.61015465886865528</v>
      </c>
      <c r="E432" s="3">
        <f t="shared" si="118"/>
        <v>9.2398843413656451E-2</v>
      </c>
      <c r="F432" s="3">
        <f t="shared" si="119"/>
        <v>0.25335323736676829</v>
      </c>
      <c r="G432" s="17">
        <f t="shared" si="111"/>
        <v>2.0436123920748113</v>
      </c>
      <c r="H432" s="33">
        <f t="shared" si="112"/>
        <v>-8.9226000000000028E-2</v>
      </c>
      <c r="I432" s="33">
        <f>(C432-C431)*'ADF test'!$P$3</f>
        <v>-0.18115414340215291</v>
      </c>
      <c r="J432" s="5" t="str">
        <f t="shared" si="113"/>
        <v/>
      </c>
      <c r="K432" s="5">
        <f t="shared" si="120"/>
        <v>0</v>
      </c>
      <c r="L432" s="34">
        <f t="shared" si="114"/>
        <v>0</v>
      </c>
      <c r="M432" s="5">
        <f t="shared" si="124"/>
        <v>-1</v>
      </c>
      <c r="N432" s="5" t="str">
        <f t="shared" si="125"/>
        <v/>
      </c>
      <c r="O432" s="34">
        <f t="shared" si="121"/>
        <v>-1</v>
      </c>
      <c r="P432" s="5">
        <f t="shared" si="122"/>
        <v>8.9226000000000028E-2</v>
      </c>
      <c r="Q432" s="5">
        <f t="shared" si="123"/>
        <v>-0.18115414340215291</v>
      </c>
      <c r="R432" s="5">
        <f t="shared" si="115"/>
        <v>-9.1928143402152884E-2</v>
      </c>
      <c r="S432" s="3">
        <f t="shared" si="116"/>
        <v>5.8767328792209472</v>
      </c>
    </row>
    <row r="433" spans="1:19" x14ac:dyDescent="0.25">
      <c r="A433" s="44">
        <v>36798</v>
      </c>
      <c r="B433" s="5">
        <v>23.391051999999998</v>
      </c>
      <c r="C433" s="5">
        <v>19.970257</v>
      </c>
      <c r="D433" s="3">
        <f t="shared" si="117"/>
        <v>0.29718110207435089</v>
      </c>
      <c r="E433" s="3">
        <f t="shared" si="118"/>
        <v>0.11503055692314668</v>
      </c>
      <c r="F433" s="3">
        <f t="shared" si="119"/>
        <v>0.25453321986777822</v>
      </c>
      <c r="G433" s="17">
        <f t="shared" si="111"/>
        <v>0.71562582379551687</v>
      </c>
      <c r="H433" s="33">
        <f t="shared" si="112"/>
        <v>2.2305999999996828E-2</v>
      </c>
      <c r="I433" s="33">
        <f>(C433-C432)*'ADF test'!$P$3</f>
        <v>0.15496372888933821</v>
      </c>
      <c r="J433" s="5" t="str">
        <f t="shared" si="113"/>
        <v/>
      </c>
      <c r="K433" s="5">
        <f t="shared" si="120"/>
        <v>0</v>
      </c>
      <c r="L433" s="34">
        <f t="shared" si="114"/>
        <v>0</v>
      </c>
      <c r="M433" s="5" t="str">
        <f t="shared" si="124"/>
        <v/>
      </c>
      <c r="N433" s="5" t="str">
        <f t="shared" si="125"/>
        <v/>
      </c>
      <c r="O433" s="34">
        <f t="shared" si="121"/>
        <v>-1</v>
      </c>
      <c r="P433" s="5">
        <f t="shared" si="122"/>
        <v>-2.2305999999996828E-2</v>
      </c>
      <c r="Q433" s="5">
        <f t="shared" si="123"/>
        <v>0.15496372888933821</v>
      </c>
      <c r="R433" s="5">
        <f t="shared" si="115"/>
        <v>0.13265772888934138</v>
      </c>
      <c r="S433" s="3">
        <f t="shared" si="116"/>
        <v>6.009390608110289</v>
      </c>
    </row>
    <row r="434" spans="1:19" x14ac:dyDescent="0.25">
      <c r="A434" s="44">
        <v>36801</v>
      </c>
      <c r="B434" s="5">
        <v>23.870688999999999</v>
      </c>
      <c r="C434" s="5">
        <v>20.306992000000001</v>
      </c>
      <c r="D434" s="3">
        <f t="shared" si="117"/>
        <v>0.35600194337881419</v>
      </c>
      <c r="E434" s="3">
        <f t="shared" si="118"/>
        <v>0.13254951422854178</v>
      </c>
      <c r="F434" s="3">
        <f t="shared" si="119"/>
        <v>0.26120451588002247</v>
      </c>
      <c r="G434" s="17">
        <f t="shared" si="111"/>
        <v>0.85546924178335992</v>
      </c>
      <c r="H434" s="33">
        <f t="shared" si="112"/>
        <v>0.47963700000000031</v>
      </c>
      <c r="I434" s="33">
        <f>(C434-C433)*'ADF test'!$P$3</f>
        <v>0.2007838364213772</v>
      </c>
      <c r="J434" s="5" t="str">
        <f t="shared" si="113"/>
        <v/>
      </c>
      <c r="K434" s="5">
        <f t="shared" si="120"/>
        <v>0</v>
      </c>
      <c r="L434" s="34">
        <f t="shared" si="114"/>
        <v>0</v>
      </c>
      <c r="M434" s="5" t="str">
        <f t="shared" si="124"/>
        <v/>
      </c>
      <c r="N434" s="5" t="str">
        <f t="shared" si="125"/>
        <v/>
      </c>
      <c r="O434" s="34">
        <f t="shared" si="121"/>
        <v>-1</v>
      </c>
      <c r="P434" s="5">
        <f t="shared" si="122"/>
        <v>-0.47963700000000031</v>
      </c>
      <c r="Q434" s="5">
        <f t="shared" si="123"/>
        <v>0.2007838364213772</v>
      </c>
      <c r="R434" s="5">
        <f t="shared" si="115"/>
        <v>-0.27885316357862311</v>
      </c>
      <c r="S434" s="3">
        <f t="shared" si="116"/>
        <v>5.7305374445316657</v>
      </c>
    </row>
    <row r="435" spans="1:19" x14ac:dyDescent="0.25">
      <c r="A435" s="44">
        <v>36802</v>
      </c>
      <c r="B435" s="5">
        <v>23.859531</v>
      </c>
      <c r="C435" s="5">
        <v>20.350922000000001</v>
      </c>
      <c r="D435" s="3">
        <f t="shared" si="117"/>
        <v>0.26803977949702329</v>
      </c>
      <c r="E435" s="3">
        <f t="shared" si="118"/>
        <v>0.1432160648405798</v>
      </c>
      <c r="F435" s="3">
        <f t="shared" si="119"/>
        <v>0.26314976031535742</v>
      </c>
      <c r="G435" s="17">
        <f t="shared" si="111"/>
        <v>0.47434477807183006</v>
      </c>
      <c r="H435" s="33">
        <f t="shared" si="112"/>
        <v>-1.1157999999998225E-2</v>
      </c>
      <c r="I435" s="33">
        <f>(C435-C434)*'ADF test'!$P$3</f>
        <v>2.6193992112465269E-2</v>
      </c>
      <c r="J435" s="5" t="str">
        <f t="shared" si="113"/>
        <v/>
      </c>
      <c r="K435" s="5">
        <f t="shared" si="120"/>
        <v>0</v>
      </c>
      <c r="L435" s="34">
        <f t="shared" si="114"/>
        <v>0</v>
      </c>
      <c r="M435" s="5" t="str">
        <f t="shared" si="124"/>
        <v/>
      </c>
      <c r="N435" s="5" t="str">
        <f t="shared" si="125"/>
        <v/>
      </c>
      <c r="O435" s="34">
        <f t="shared" si="121"/>
        <v>-1</v>
      </c>
      <c r="P435" s="5">
        <f t="shared" si="122"/>
        <v>1.1157999999998225E-2</v>
      </c>
      <c r="Q435" s="5">
        <f t="shared" si="123"/>
        <v>2.6193992112465269E-2</v>
      </c>
      <c r="R435" s="5">
        <f t="shared" si="115"/>
        <v>3.7351992112463497E-2</v>
      </c>
      <c r="S435" s="3">
        <f t="shared" si="116"/>
        <v>5.7678894366441291</v>
      </c>
    </row>
    <row r="436" spans="1:19" x14ac:dyDescent="0.25">
      <c r="A436" s="44">
        <v>36803</v>
      </c>
      <c r="B436" s="5">
        <v>23.156803</v>
      </c>
      <c r="C436" s="5">
        <v>19.867777</v>
      </c>
      <c r="D436" s="3">
        <f t="shared" si="117"/>
        <v>0.11965948330395904</v>
      </c>
      <c r="E436" s="3">
        <f t="shared" si="118"/>
        <v>0.13563801011518661</v>
      </c>
      <c r="F436" s="3">
        <f t="shared" si="119"/>
        <v>0.26189173881699163</v>
      </c>
      <c r="G436" s="17">
        <f t="shared" si="111"/>
        <v>-6.1011954341917127E-2</v>
      </c>
      <c r="H436" s="33">
        <f t="shared" si="112"/>
        <v>-0.70272800000000046</v>
      </c>
      <c r="I436" s="33">
        <f>(C436-C435)*'ADF test'!$P$3</f>
        <v>-0.28808323057539642</v>
      </c>
      <c r="J436" s="5" t="str">
        <f t="shared" si="113"/>
        <v/>
      </c>
      <c r="K436" s="5" t="str">
        <f t="shared" si="120"/>
        <v/>
      </c>
      <c r="L436" s="34">
        <f t="shared" si="114"/>
        <v>0</v>
      </c>
      <c r="M436" s="5" t="str">
        <f t="shared" si="124"/>
        <v/>
      </c>
      <c r="N436" s="5">
        <f t="shared" si="125"/>
        <v>0</v>
      </c>
      <c r="O436" s="34">
        <f t="shared" si="121"/>
        <v>0</v>
      </c>
      <c r="P436" s="5">
        <f t="shared" si="122"/>
        <v>0.70272800000000046</v>
      </c>
      <c r="Q436" s="5">
        <f t="shared" si="123"/>
        <v>-0.28808323057539642</v>
      </c>
      <c r="R436" s="5">
        <f t="shared" si="115"/>
        <v>0.41464476942460404</v>
      </c>
      <c r="S436" s="3">
        <f t="shared" si="116"/>
        <v>6.1825342060687332</v>
      </c>
    </row>
    <row r="437" spans="1:19" x14ac:dyDescent="0.25">
      <c r="A437" s="44">
        <v>36804</v>
      </c>
      <c r="B437" s="5">
        <v>23.123336999999999</v>
      </c>
      <c r="C437" s="5">
        <v>20.028814000000001</v>
      </c>
      <c r="D437" s="3">
        <f t="shared" si="117"/>
        <v>-0.11948232720800789</v>
      </c>
      <c r="E437" s="3">
        <f t="shared" si="118"/>
        <v>0.1394279593532004</v>
      </c>
      <c r="F437" s="3">
        <f t="shared" si="119"/>
        <v>0.25741817240563608</v>
      </c>
      <c r="G437" s="17">
        <f t="shared" si="111"/>
        <v>-1.0057964600619609</v>
      </c>
      <c r="H437" s="33">
        <f t="shared" si="112"/>
        <v>-3.3466000000000662E-2</v>
      </c>
      <c r="I437" s="33">
        <f>(C437-C436)*'ADF test'!$P$3</f>
        <v>9.6020985836902314E-2</v>
      </c>
      <c r="J437" s="5" t="str">
        <f t="shared" si="113"/>
        <v/>
      </c>
      <c r="K437" s="5" t="str">
        <f t="shared" si="120"/>
        <v/>
      </c>
      <c r="L437" s="34">
        <f t="shared" si="114"/>
        <v>0</v>
      </c>
      <c r="M437" s="5" t="str">
        <f t="shared" si="124"/>
        <v/>
      </c>
      <c r="N437" s="5">
        <f t="shared" si="125"/>
        <v>0</v>
      </c>
      <c r="O437" s="34">
        <f t="shared" si="121"/>
        <v>0</v>
      </c>
      <c r="P437" s="5">
        <f t="shared" si="122"/>
        <v>0</v>
      </c>
      <c r="Q437" s="5">
        <f t="shared" si="123"/>
        <v>0</v>
      </c>
      <c r="R437" s="5">
        <f t="shared" si="115"/>
        <v>0</v>
      </c>
      <c r="S437" s="3">
        <f t="shared" si="116"/>
        <v>6.1825342060687332</v>
      </c>
    </row>
    <row r="438" spans="1:19" x14ac:dyDescent="0.25">
      <c r="A438" s="44">
        <v>36805</v>
      </c>
      <c r="B438" s="5">
        <v>23.022946999999998</v>
      </c>
      <c r="C438" s="5">
        <v>19.765280000000001</v>
      </c>
      <c r="D438" s="3">
        <f t="shared" si="117"/>
        <v>6.8544265433647666E-2</v>
      </c>
      <c r="E438" s="3">
        <f t="shared" si="118"/>
        <v>0.14277505016483638</v>
      </c>
      <c r="F438" s="3">
        <f t="shared" si="119"/>
        <v>0.25603676539813419</v>
      </c>
      <c r="G438" s="17">
        <f t="shared" ref="G438:G495" si="126">(D438-E438)/F438</f>
        <v>-0.2899223657030689</v>
      </c>
      <c r="H438" s="33">
        <f t="shared" si="112"/>
        <v>-0.10039000000000087</v>
      </c>
      <c r="I438" s="33">
        <f>(C438-C437)*'ADF test'!$P$3</f>
        <v>-0.15713652441080098</v>
      </c>
      <c r="J438" s="5" t="str">
        <f t="shared" si="113"/>
        <v/>
      </c>
      <c r="K438" s="5" t="str">
        <f t="shared" si="120"/>
        <v/>
      </c>
      <c r="L438" s="34">
        <f t="shared" si="114"/>
        <v>0</v>
      </c>
      <c r="M438" s="5" t="str">
        <f t="shared" si="124"/>
        <v/>
      </c>
      <c r="N438" s="5">
        <f t="shared" si="125"/>
        <v>0</v>
      </c>
      <c r="O438" s="34">
        <f t="shared" si="121"/>
        <v>0</v>
      </c>
      <c r="P438" s="5">
        <f t="shared" si="122"/>
        <v>0</v>
      </c>
      <c r="Q438" s="5">
        <f t="shared" si="123"/>
        <v>0</v>
      </c>
      <c r="R438" s="5">
        <f t="shared" si="115"/>
        <v>0</v>
      </c>
      <c r="S438" s="3">
        <f t="shared" si="116"/>
        <v>6.1825342060687332</v>
      </c>
    </row>
    <row r="439" spans="1:19" s="10" customFormat="1" x14ac:dyDescent="0.25">
      <c r="A439" s="44">
        <v>36808</v>
      </c>
      <c r="B439" s="5">
        <v>23.379885000000002</v>
      </c>
      <c r="C439" s="5">
        <v>20.145942999999999</v>
      </c>
      <c r="D439" s="3">
        <f t="shared" si="117"/>
        <v>-3.5920089875268957E-2</v>
      </c>
      <c r="E439" s="3">
        <f t="shared" si="118"/>
        <v>0.14606865554356951</v>
      </c>
      <c r="F439" s="3">
        <f t="shared" si="119"/>
        <v>0.25318479762870427</v>
      </c>
      <c r="G439" s="17">
        <f t="shared" si="126"/>
        <v>-0.71879807604295864</v>
      </c>
      <c r="H439" s="33">
        <f t="shared" si="112"/>
        <v>0.35693800000000309</v>
      </c>
      <c r="I439" s="33">
        <f>(C439-C438)*'ADF test'!$P$3</f>
        <v>0.2269766360006242</v>
      </c>
      <c r="J439" s="5" t="str">
        <f t="shared" si="113"/>
        <v/>
      </c>
      <c r="K439" s="5" t="str">
        <f t="shared" si="120"/>
        <v/>
      </c>
      <c r="L439" s="34">
        <f t="shared" si="114"/>
        <v>0</v>
      </c>
      <c r="M439" s="5" t="str">
        <f t="shared" si="124"/>
        <v/>
      </c>
      <c r="N439" s="5">
        <f t="shared" si="125"/>
        <v>0</v>
      </c>
      <c r="O439" s="34">
        <f t="shared" si="121"/>
        <v>0</v>
      </c>
      <c r="P439" s="5">
        <f t="shared" si="122"/>
        <v>0</v>
      </c>
      <c r="Q439" s="5">
        <f t="shared" si="123"/>
        <v>0</v>
      </c>
      <c r="R439" s="5">
        <f t="shared" si="115"/>
        <v>0</v>
      </c>
      <c r="S439" s="3">
        <f t="shared" si="116"/>
        <v>6.1825342060687332</v>
      </c>
    </row>
    <row r="440" spans="1:19" x14ac:dyDescent="0.25">
      <c r="A440" s="44">
        <v>36809</v>
      </c>
      <c r="B440" s="5">
        <v>23.904147999999999</v>
      </c>
      <c r="C440" s="5">
        <v>20.424118</v>
      </c>
      <c r="D440" s="3">
        <f t="shared" si="117"/>
        <v>0.13865303224150693</v>
      </c>
      <c r="E440" s="3">
        <f t="shared" si="118"/>
        <v>0.15480435495417555</v>
      </c>
      <c r="F440" s="3">
        <f t="shared" si="119"/>
        <v>0.25016103619315277</v>
      </c>
      <c r="G440" s="17">
        <f t="shared" si="126"/>
        <v>-6.4563702479222052E-2</v>
      </c>
      <c r="H440" s="33">
        <f t="shared" si="112"/>
        <v>0.5242629999999977</v>
      </c>
      <c r="I440" s="33">
        <f>(C440-C439)*'ADF test'!$P$3</f>
        <v>0.16586646382620354</v>
      </c>
      <c r="J440" s="5" t="str">
        <f t="shared" si="113"/>
        <v/>
      </c>
      <c r="K440" s="5" t="str">
        <f t="shared" si="120"/>
        <v/>
      </c>
      <c r="L440" s="34">
        <f t="shared" si="114"/>
        <v>0</v>
      </c>
      <c r="M440" s="5" t="str">
        <f t="shared" si="124"/>
        <v/>
      </c>
      <c r="N440" s="5">
        <f t="shared" si="125"/>
        <v>0</v>
      </c>
      <c r="O440" s="34">
        <f t="shared" si="121"/>
        <v>0</v>
      </c>
      <c r="P440" s="5">
        <f t="shared" si="122"/>
        <v>0</v>
      </c>
      <c r="Q440" s="5">
        <f t="shared" si="123"/>
        <v>0</v>
      </c>
      <c r="R440" s="5">
        <f t="shared" si="115"/>
        <v>0</v>
      </c>
      <c r="S440" s="3">
        <f t="shared" si="116"/>
        <v>6.1825342060687332</v>
      </c>
    </row>
    <row r="441" spans="1:19" x14ac:dyDescent="0.25">
      <c r="A441" s="44">
        <v>36810</v>
      </c>
      <c r="B441" s="5">
        <v>24.127251000000001</v>
      </c>
      <c r="C441" s="5">
        <v>20.292349000000002</v>
      </c>
      <c r="D441" s="3">
        <f t="shared" si="117"/>
        <v>0.45714394399010772</v>
      </c>
      <c r="E441" s="3">
        <f t="shared" si="118"/>
        <v>0.19166249103171773</v>
      </c>
      <c r="F441" s="3">
        <f t="shared" si="119"/>
        <v>0.24843344946906226</v>
      </c>
      <c r="G441" s="17">
        <f t="shared" si="126"/>
        <v>1.0686220133631834</v>
      </c>
      <c r="H441" s="33">
        <f t="shared" si="112"/>
        <v>0.22310300000000183</v>
      </c>
      <c r="I441" s="33">
        <f>(C441-C440)*'ADF test'!$P$3</f>
        <v>-7.8569454738616637E-2</v>
      </c>
      <c r="J441" s="5" t="str">
        <f t="shared" si="113"/>
        <v/>
      </c>
      <c r="K441" s="5">
        <f t="shared" si="120"/>
        <v>0</v>
      </c>
      <c r="L441" s="34">
        <f t="shared" si="114"/>
        <v>0</v>
      </c>
      <c r="M441" s="5" t="str">
        <f t="shared" si="124"/>
        <v/>
      </c>
      <c r="N441" s="5" t="str">
        <f t="shared" si="125"/>
        <v/>
      </c>
      <c r="O441" s="34">
        <f t="shared" si="121"/>
        <v>0</v>
      </c>
      <c r="P441" s="5">
        <f t="shared" si="122"/>
        <v>0</v>
      </c>
      <c r="Q441" s="5">
        <f t="shared" si="123"/>
        <v>0</v>
      </c>
      <c r="R441" s="5">
        <f t="shared" si="115"/>
        <v>0</v>
      </c>
      <c r="S441" s="3">
        <f t="shared" si="116"/>
        <v>6.1825342060687332</v>
      </c>
    </row>
    <row r="442" spans="1:19" x14ac:dyDescent="0.25">
      <c r="A442" s="44">
        <v>36811</v>
      </c>
      <c r="B442" s="5">
        <v>24.495348</v>
      </c>
      <c r="C442" s="5">
        <v>20.453410999999999</v>
      </c>
      <c r="D442" s="3">
        <f t="shared" si="117"/>
        <v>0.55560179662239051</v>
      </c>
      <c r="E442" s="3">
        <f t="shared" si="118"/>
        <v>0.24550011894566071</v>
      </c>
      <c r="F442" s="3">
        <f t="shared" si="119"/>
        <v>0.2257424016874679</v>
      </c>
      <c r="G442" s="17">
        <f t="shared" si="126"/>
        <v>1.3736970784339144</v>
      </c>
      <c r="H442" s="33">
        <f t="shared" si="112"/>
        <v>0.36809699999999879</v>
      </c>
      <c r="I442" s="33">
        <f>(C442-C441)*'ADF test'!$P$3</f>
        <v>9.6035892502113793E-2</v>
      </c>
      <c r="J442" s="5" t="str">
        <f t="shared" si="113"/>
        <v/>
      </c>
      <c r="K442" s="5">
        <f t="shared" si="120"/>
        <v>0</v>
      </c>
      <c r="L442" s="34">
        <f t="shared" si="114"/>
        <v>0</v>
      </c>
      <c r="M442" s="5">
        <f t="shared" si="124"/>
        <v>-1</v>
      </c>
      <c r="N442" s="5" t="str">
        <f t="shared" si="125"/>
        <v/>
      </c>
      <c r="O442" s="34">
        <f t="shared" si="121"/>
        <v>-1</v>
      </c>
      <c r="P442" s="5">
        <f t="shared" si="122"/>
        <v>0</v>
      </c>
      <c r="Q442" s="5">
        <f t="shared" si="123"/>
        <v>0</v>
      </c>
      <c r="R442" s="5">
        <f t="shared" si="115"/>
        <v>0</v>
      </c>
      <c r="S442" s="3">
        <f t="shared" si="116"/>
        <v>6.1825342060687332</v>
      </c>
    </row>
    <row r="443" spans="1:19" x14ac:dyDescent="0.25">
      <c r="A443" s="44">
        <v>36812</v>
      </c>
      <c r="B443" s="5">
        <v>23.558363</v>
      </c>
      <c r="C443" s="5">
        <v>19.735996</v>
      </c>
      <c r="D443" s="3">
        <f t="shared" si="117"/>
        <v>0.40488566476271615</v>
      </c>
      <c r="E443" s="3">
        <f t="shared" si="118"/>
        <v>0.27211518180253402</v>
      </c>
      <c r="F443" s="3">
        <f t="shared" si="119"/>
        <v>0.21717365306271089</v>
      </c>
      <c r="G443" s="17">
        <f t="shared" si="126"/>
        <v>0.61135630905395055</v>
      </c>
      <c r="H443" s="33">
        <f t="shared" si="112"/>
        <v>-0.93698499999999996</v>
      </c>
      <c r="I443" s="33">
        <f>(C443-C442)*'ADF test'!$P$3</f>
        <v>-0.42777060895434615</v>
      </c>
      <c r="J443" s="5" t="str">
        <f t="shared" si="113"/>
        <v/>
      </c>
      <c r="K443" s="5">
        <f t="shared" si="120"/>
        <v>0</v>
      </c>
      <c r="L443" s="34">
        <f t="shared" si="114"/>
        <v>0</v>
      </c>
      <c r="M443" s="5" t="str">
        <f t="shared" si="124"/>
        <v/>
      </c>
      <c r="N443" s="5" t="str">
        <f t="shared" si="125"/>
        <v/>
      </c>
      <c r="O443" s="34">
        <f t="shared" si="121"/>
        <v>-1</v>
      </c>
      <c r="P443" s="5">
        <f t="shared" si="122"/>
        <v>0.93698499999999996</v>
      </c>
      <c r="Q443" s="5">
        <f t="shared" si="123"/>
        <v>-0.42777060895434615</v>
      </c>
      <c r="R443" s="5">
        <f t="shared" si="115"/>
        <v>0.5092143910456538</v>
      </c>
      <c r="S443" s="3">
        <f t="shared" si="116"/>
        <v>6.6917485971143869</v>
      </c>
    </row>
    <row r="444" spans="1:19" x14ac:dyDescent="0.25">
      <c r="A444" s="44">
        <v>36815</v>
      </c>
      <c r="B444" s="5">
        <v>23.335270000000001</v>
      </c>
      <c r="C444" s="5">
        <v>19.208926999999999</v>
      </c>
      <c r="D444" s="3">
        <f t="shared" si="117"/>
        <v>0.73472398440477349</v>
      </c>
      <c r="E444" s="3">
        <f t="shared" si="118"/>
        <v>0.31036616381038051</v>
      </c>
      <c r="F444" s="3">
        <f t="shared" si="119"/>
        <v>0.24162508305330946</v>
      </c>
      <c r="G444" s="17">
        <f t="shared" si="126"/>
        <v>1.756265596402371</v>
      </c>
      <c r="H444" s="33">
        <f t="shared" si="112"/>
        <v>-0.22309299999999865</v>
      </c>
      <c r="I444" s="33">
        <f>(C444-C443)*'ADF test'!$P$3</f>
        <v>-0.3142736450882111</v>
      </c>
      <c r="J444" s="5" t="str">
        <f t="shared" si="113"/>
        <v/>
      </c>
      <c r="K444" s="5">
        <f t="shared" si="120"/>
        <v>0</v>
      </c>
      <c r="L444" s="34">
        <f t="shared" si="114"/>
        <v>0</v>
      </c>
      <c r="M444" s="5">
        <f t="shared" si="124"/>
        <v>-1</v>
      </c>
      <c r="N444" s="5" t="str">
        <f t="shared" si="125"/>
        <v/>
      </c>
      <c r="O444" s="34">
        <f t="shared" si="121"/>
        <v>-1</v>
      </c>
      <c r="P444" s="5">
        <f t="shared" si="122"/>
        <v>0.22309299999999865</v>
      </c>
      <c r="Q444" s="5">
        <f t="shared" si="123"/>
        <v>-0.3142736450882111</v>
      </c>
      <c r="R444" s="5">
        <f t="shared" si="115"/>
        <v>-9.1180645088212442E-2</v>
      </c>
      <c r="S444" s="3">
        <f t="shared" si="116"/>
        <v>6.6005679520261742</v>
      </c>
    </row>
    <row r="445" spans="1:19" x14ac:dyDescent="0.25">
      <c r="A445" s="44">
        <v>36816</v>
      </c>
      <c r="B445" s="5">
        <v>23.346412999999998</v>
      </c>
      <c r="C445" s="5">
        <v>19.413886999999999</v>
      </c>
      <c r="D445" s="3">
        <f t="shared" si="117"/>
        <v>0.45519592604721026</v>
      </c>
      <c r="E445" s="3">
        <f t="shared" si="118"/>
        <v>0.32804180442758479</v>
      </c>
      <c r="F445" s="3">
        <f t="shared" si="119"/>
        <v>0.24120232228411603</v>
      </c>
      <c r="G445" s="17">
        <f t="shared" si="126"/>
        <v>0.5271678996102227</v>
      </c>
      <c r="H445" s="33">
        <f t="shared" si="112"/>
        <v>1.1142999999997016E-2</v>
      </c>
      <c r="I445" s="33">
        <f>(C445-C444)*'ADF test'!$P$3</f>
        <v>0.12221080408310786</v>
      </c>
      <c r="J445" s="5" t="str">
        <f t="shared" si="113"/>
        <v/>
      </c>
      <c r="K445" s="5">
        <f t="shared" si="120"/>
        <v>0</v>
      </c>
      <c r="L445" s="34">
        <f t="shared" si="114"/>
        <v>0</v>
      </c>
      <c r="M445" s="5" t="str">
        <f t="shared" si="124"/>
        <v/>
      </c>
      <c r="N445" s="5" t="str">
        <f t="shared" si="125"/>
        <v/>
      </c>
      <c r="O445" s="34">
        <f t="shared" si="121"/>
        <v>-1</v>
      </c>
      <c r="P445" s="5">
        <f t="shared" si="122"/>
        <v>-1.1142999999997016E-2</v>
      </c>
      <c r="Q445" s="5">
        <f t="shared" si="123"/>
        <v>0.12221080408310786</v>
      </c>
      <c r="R445" s="5">
        <f t="shared" si="115"/>
        <v>0.11106780408311084</v>
      </c>
      <c r="S445" s="3">
        <f t="shared" si="116"/>
        <v>6.7116357561092848</v>
      </c>
    </row>
    <row r="446" spans="1:19" x14ac:dyDescent="0.25">
      <c r="A446" s="44">
        <v>36817</v>
      </c>
      <c r="B446" s="5">
        <v>23.034101</v>
      </c>
      <c r="C446" s="5">
        <v>19.326048</v>
      </c>
      <c r="D446" s="3">
        <f t="shared" si="117"/>
        <v>0.23263369914143794</v>
      </c>
      <c r="E446" s="3">
        <f t="shared" si="118"/>
        <v>0.30829005394296738</v>
      </c>
      <c r="F446" s="3">
        <f t="shared" si="119"/>
        <v>0.23478584042525136</v>
      </c>
      <c r="G446" s="17">
        <f t="shared" si="126"/>
        <v>-0.32223559421001841</v>
      </c>
      <c r="H446" s="33">
        <f t="shared" si="112"/>
        <v>-0.31231199999999859</v>
      </c>
      <c r="I446" s="33">
        <f>(C446-C445)*'ADF test'!$P$3</f>
        <v>-5.2375462626151371E-2</v>
      </c>
      <c r="J446" s="5" t="str">
        <f t="shared" si="113"/>
        <v/>
      </c>
      <c r="K446" s="5" t="str">
        <f t="shared" si="120"/>
        <v/>
      </c>
      <c r="L446" s="34">
        <f t="shared" si="114"/>
        <v>0</v>
      </c>
      <c r="M446" s="5" t="str">
        <f t="shared" si="124"/>
        <v/>
      </c>
      <c r="N446" s="5">
        <f t="shared" si="125"/>
        <v>0</v>
      </c>
      <c r="O446" s="34">
        <f t="shared" si="121"/>
        <v>0</v>
      </c>
      <c r="P446" s="5">
        <f t="shared" si="122"/>
        <v>0.31231199999999859</v>
      </c>
      <c r="Q446" s="5">
        <f t="shared" si="123"/>
        <v>-5.2375462626151371E-2</v>
      </c>
      <c r="R446" s="5">
        <f t="shared" si="115"/>
        <v>0.2599365373738472</v>
      </c>
      <c r="S446" s="3">
        <f t="shared" si="116"/>
        <v>6.9715722934831321</v>
      </c>
    </row>
    <row r="447" spans="1:19" x14ac:dyDescent="0.25">
      <c r="A447" s="44">
        <v>36818</v>
      </c>
      <c r="B447" s="5">
        <v>23.145644999999998</v>
      </c>
      <c r="C447" s="5">
        <v>19.282126999999999</v>
      </c>
      <c r="D447" s="3">
        <f t="shared" si="117"/>
        <v>0.36328672685586838</v>
      </c>
      <c r="E447" s="3">
        <f t="shared" si="118"/>
        <v>0.30664397434619906</v>
      </c>
      <c r="F447" s="3">
        <f t="shared" si="119"/>
        <v>0.23426935108955077</v>
      </c>
      <c r="G447" s="17">
        <f t="shared" si="126"/>
        <v>0.24178473302731485</v>
      </c>
      <c r="H447" s="33">
        <f t="shared" si="112"/>
        <v>0.11154399999999853</v>
      </c>
      <c r="I447" s="33">
        <f>(C447-C446)*'ADF test'!$P$3</f>
        <v>-2.6188625712989393E-2</v>
      </c>
      <c r="J447" s="5" t="str">
        <f t="shared" si="113"/>
        <v/>
      </c>
      <c r="K447" s="5">
        <f t="shared" si="120"/>
        <v>0</v>
      </c>
      <c r="L447" s="34">
        <f t="shared" si="114"/>
        <v>0</v>
      </c>
      <c r="M447" s="5" t="str">
        <f t="shared" si="124"/>
        <v/>
      </c>
      <c r="N447" s="5" t="str">
        <f t="shared" si="125"/>
        <v/>
      </c>
      <c r="O447" s="34">
        <f t="shared" si="121"/>
        <v>0</v>
      </c>
      <c r="P447" s="5">
        <f t="shared" si="122"/>
        <v>0</v>
      </c>
      <c r="Q447" s="5">
        <f t="shared" si="123"/>
        <v>0</v>
      </c>
      <c r="R447" s="5">
        <f t="shared" si="115"/>
        <v>0</v>
      </c>
      <c r="S447" s="3">
        <f t="shared" si="116"/>
        <v>6.9715722934831321</v>
      </c>
    </row>
    <row r="448" spans="1:19" x14ac:dyDescent="0.25">
      <c r="A448" s="44">
        <v>36819</v>
      </c>
      <c r="B448" s="5">
        <v>23.602982999999998</v>
      </c>
      <c r="C448" s="5">
        <v>19.545663999999999</v>
      </c>
      <c r="D448" s="3">
        <f t="shared" si="117"/>
        <v>0.48339868286625176</v>
      </c>
      <c r="E448" s="3">
        <f t="shared" si="118"/>
        <v>0.29872172584604884</v>
      </c>
      <c r="F448" s="3">
        <f t="shared" si="119"/>
        <v>0.22529258486432505</v>
      </c>
      <c r="G448" s="17">
        <f t="shared" si="126"/>
        <v>0.81972052977872512</v>
      </c>
      <c r="H448" s="33">
        <f t="shared" si="112"/>
        <v>0.45733800000000002</v>
      </c>
      <c r="I448" s="33">
        <f>(C448-C447)*'ADF test'!$P$3</f>
        <v>0.15713831321062627</v>
      </c>
      <c r="J448" s="5" t="str">
        <f t="shared" si="113"/>
        <v/>
      </c>
      <c r="K448" s="5">
        <f t="shared" si="120"/>
        <v>0</v>
      </c>
      <c r="L448" s="34">
        <f t="shared" si="114"/>
        <v>0</v>
      </c>
      <c r="M448" s="5" t="str">
        <f t="shared" si="124"/>
        <v/>
      </c>
      <c r="N448" s="5" t="str">
        <f t="shared" si="125"/>
        <v/>
      </c>
      <c r="O448" s="34">
        <f t="shared" si="121"/>
        <v>0</v>
      </c>
      <c r="P448" s="5">
        <f t="shared" si="122"/>
        <v>0</v>
      </c>
      <c r="Q448" s="5">
        <f t="shared" si="123"/>
        <v>0</v>
      </c>
      <c r="R448" s="5">
        <f t="shared" si="115"/>
        <v>0</v>
      </c>
      <c r="S448" s="3">
        <f t="shared" si="116"/>
        <v>6.9715722934831321</v>
      </c>
    </row>
    <row r="449" spans="1:19" x14ac:dyDescent="0.25">
      <c r="A449" s="44">
        <v>36822</v>
      </c>
      <c r="B449" s="5">
        <v>23.223734</v>
      </c>
      <c r="C449" s="5">
        <v>19.340693000000002</v>
      </c>
      <c r="D449" s="3">
        <f t="shared" si="117"/>
        <v>0.31188922222913718</v>
      </c>
      <c r="E449" s="3">
        <f t="shared" si="118"/>
        <v>0.29964098335572298</v>
      </c>
      <c r="F449" s="3">
        <f t="shared" si="119"/>
        <v>0.22531588504619079</v>
      </c>
      <c r="G449" s="17">
        <f t="shared" si="126"/>
        <v>5.4360298968282914E-2</v>
      </c>
      <c r="H449" s="33">
        <f t="shared" si="112"/>
        <v>-0.37924899999999795</v>
      </c>
      <c r="I449" s="33">
        <f>(C449-C448)*'ADF test'!$P$3</f>
        <v>-0.12221736301579988</v>
      </c>
      <c r="J449" s="5" t="str">
        <f t="shared" si="113"/>
        <v/>
      </c>
      <c r="K449" s="5">
        <f t="shared" si="120"/>
        <v>0</v>
      </c>
      <c r="L449" s="34">
        <f t="shared" si="114"/>
        <v>0</v>
      </c>
      <c r="M449" s="5" t="str">
        <f t="shared" si="124"/>
        <v/>
      </c>
      <c r="N449" s="5" t="str">
        <f t="shared" si="125"/>
        <v/>
      </c>
      <c r="O449" s="34">
        <f t="shared" si="121"/>
        <v>0</v>
      </c>
      <c r="P449" s="5">
        <f t="shared" si="122"/>
        <v>0</v>
      </c>
      <c r="Q449" s="5">
        <f t="shared" si="123"/>
        <v>0</v>
      </c>
      <c r="R449" s="5">
        <f t="shared" si="115"/>
        <v>0</v>
      </c>
      <c r="S449" s="3">
        <f t="shared" si="116"/>
        <v>6.9715722934831321</v>
      </c>
    </row>
    <row r="450" spans="1:19" x14ac:dyDescent="0.25">
      <c r="A450" s="44">
        <v>36823</v>
      </c>
      <c r="B450" s="5">
        <v>22.833324000000001</v>
      </c>
      <c r="C450" s="5">
        <v>19.267482999999999</v>
      </c>
      <c r="D450" s="3">
        <f t="shared" si="117"/>
        <v>-3.8937944700343508E-3</v>
      </c>
      <c r="E450" s="3">
        <f t="shared" si="118"/>
        <v>0.27714749974016994</v>
      </c>
      <c r="F450" s="3">
        <f t="shared" si="119"/>
        <v>0.23697682242005874</v>
      </c>
      <c r="G450" s="17">
        <f t="shared" si="126"/>
        <v>-1.185944225853607</v>
      </c>
      <c r="H450" s="33">
        <f t="shared" si="112"/>
        <v>-0.39040999999999926</v>
      </c>
      <c r="I450" s="33">
        <f>(C450-C449)*'ADF test'!$P$3</f>
        <v>-4.3652678410054227E-2</v>
      </c>
      <c r="J450" s="5" t="str">
        <f t="shared" si="113"/>
        <v/>
      </c>
      <c r="K450" s="5" t="str">
        <f t="shared" si="120"/>
        <v/>
      </c>
      <c r="L450" s="34">
        <f t="shared" si="114"/>
        <v>0</v>
      </c>
      <c r="M450" s="5" t="str">
        <f t="shared" si="124"/>
        <v/>
      </c>
      <c r="N450" s="5">
        <f t="shared" si="125"/>
        <v>0</v>
      </c>
      <c r="O450" s="34">
        <f t="shared" si="121"/>
        <v>0</v>
      </c>
      <c r="P450" s="5">
        <f t="shared" si="122"/>
        <v>0</v>
      </c>
      <c r="Q450" s="5">
        <f t="shared" si="123"/>
        <v>0</v>
      </c>
      <c r="R450" s="5">
        <f t="shared" si="115"/>
        <v>0</v>
      </c>
      <c r="S450" s="3">
        <f t="shared" si="116"/>
        <v>6.9715722934831321</v>
      </c>
    </row>
    <row r="451" spans="1:19" x14ac:dyDescent="0.25">
      <c r="A451" s="44">
        <v>36824</v>
      </c>
      <c r="B451" s="5">
        <v>22.275587000000002</v>
      </c>
      <c r="C451" s="5">
        <v>19.091791000000001</v>
      </c>
      <c r="D451" s="3">
        <f t="shared" si="117"/>
        <v>-0.34903069058752578</v>
      </c>
      <c r="E451" s="3">
        <f t="shared" si="118"/>
        <v>0.23858059535988563</v>
      </c>
      <c r="F451" s="3">
        <f t="shared" si="119"/>
        <v>0.28408776732118235</v>
      </c>
      <c r="G451" s="17">
        <f t="shared" si="126"/>
        <v>-2.068414601192853</v>
      </c>
      <c r="H451" s="33">
        <f t="shared" si="112"/>
        <v>-0.55773699999999948</v>
      </c>
      <c r="I451" s="33">
        <f>(C451-C450)*'ADF test'!$P$3</f>
        <v>-0.1047592729848222</v>
      </c>
      <c r="J451" s="5">
        <f t="shared" si="113"/>
        <v>1</v>
      </c>
      <c r="K451" s="5" t="str">
        <f t="shared" si="120"/>
        <v/>
      </c>
      <c r="L451" s="34">
        <f t="shared" si="114"/>
        <v>1</v>
      </c>
      <c r="M451" s="5" t="str">
        <f t="shared" si="124"/>
        <v/>
      </c>
      <c r="N451" s="5">
        <f t="shared" si="125"/>
        <v>0</v>
      </c>
      <c r="O451" s="34">
        <f t="shared" si="121"/>
        <v>0</v>
      </c>
      <c r="P451" s="5">
        <f t="shared" si="122"/>
        <v>0</v>
      </c>
      <c r="Q451" s="5">
        <f t="shared" si="123"/>
        <v>0</v>
      </c>
      <c r="R451" s="5">
        <f t="shared" si="115"/>
        <v>0</v>
      </c>
      <c r="S451" s="3">
        <f t="shared" si="116"/>
        <v>6.9715722934831321</v>
      </c>
    </row>
    <row r="452" spans="1:19" x14ac:dyDescent="0.25">
      <c r="A452" s="44">
        <v>36825</v>
      </c>
      <c r="B452" s="5">
        <v>22.375988</v>
      </c>
      <c r="C452" s="5">
        <v>19.208926999999999</v>
      </c>
      <c r="D452" s="3">
        <f t="shared" si="117"/>
        <v>-0.38823064079448955</v>
      </c>
      <c r="E452" s="3">
        <f t="shared" si="118"/>
        <v>0.20683746260373259</v>
      </c>
      <c r="F452" s="3">
        <f t="shared" si="119"/>
        <v>0.32385346113790159</v>
      </c>
      <c r="G452" s="17">
        <f t="shared" si="126"/>
        <v>-1.8374609964252733</v>
      </c>
      <c r="H452" s="33">
        <f t="shared" si="112"/>
        <v>0.10040099999999796</v>
      </c>
      <c r="I452" s="33">
        <f>(C452-C451)*'ADF test'!$P$3</f>
        <v>6.9844285456082941E-2</v>
      </c>
      <c r="J452" s="5">
        <f t="shared" si="113"/>
        <v>1</v>
      </c>
      <c r="K452" s="5" t="str">
        <f t="shared" si="120"/>
        <v/>
      </c>
      <c r="L452" s="34">
        <f t="shared" si="114"/>
        <v>1</v>
      </c>
      <c r="M452" s="5" t="str">
        <f t="shared" si="124"/>
        <v/>
      </c>
      <c r="N452" s="5">
        <f t="shared" si="125"/>
        <v>0</v>
      </c>
      <c r="O452" s="34">
        <f t="shared" si="121"/>
        <v>0</v>
      </c>
      <c r="P452" s="5">
        <f t="shared" si="122"/>
        <v>0.10040099999999796</v>
      </c>
      <c r="Q452" s="5">
        <f t="shared" si="123"/>
        <v>-6.9844285456082941E-2</v>
      </c>
      <c r="R452" s="5">
        <f t="shared" si="115"/>
        <v>3.0556714543915023E-2</v>
      </c>
      <c r="S452" s="3">
        <f t="shared" si="116"/>
        <v>7.0021290080270475</v>
      </c>
    </row>
    <row r="453" spans="1:19" x14ac:dyDescent="0.25">
      <c r="A453" s="44">
        <v>36826</v>
      </c>
      <c r="B453" s="5">
        <v>22.219818</v>
      </c>
      <c r="C453" s="5">
        <v>18.813618000000002</v>
      </c>
      <c r="D453" s="3">
        <f t="shared" si="117"/>
        <v>-0.10914341522855153</v>
      </c>
      <c r="E453" s="3">
        <f t="shared" si="118"/>
        <v>0.20748364460244861</v>
      </c>
      <c r="F453" s="3">
        <f t="shared" si="119"/>
        <v>0.32316854152583713</v>
      </c>
      <c r="G453" s="17">
        <f t="shared" si="126"/>
        <v>-0.97975829681951265</v>
      </c>
      <c r="H453" s="33">
        <f t="shared" si="112"/>
        <v>-0.15616999999999948</v>
      </c>
      <c r="I453" s="33">
        <f>(C453-C452)*'ADF test'!$P$3</f>
        <v>-0.23570955674906821</v>
      </c>
      <c r="J453" s="5" t="str">
        <f t="shared" si="113"/>
        <v/>
      </c>
      <c r="K453" s="5" t="str">
        <f t="shared" si="120"/>
        <v/>
      </c>
      <c r="L453" s="34">
        <f t="shared" si="114"/>
        <v>1</v>
      </c>
      <c r="M453" s="5" t="str">
        <f t="shared" si="124"/>
        <v/>
      </c>
      <c r="N453" s="5">
        <f t="shared" si="125"/>
        <v>0</v>
      </c>
      <c r="O453" s="34">
        <f t="shared" si="121"/>
        <v>0</v>
      </c>
      <c r="P453" s="5">
        <f t="shared" si="122"/>
        <v>-0.15616999999999948</v>
      </c>
      <c r="Q453" s="5">
        <f t="shared" si="123"/>
        <v>0.23570955674906821</v>
      </c>
      <c r="R453" s="5">
        <f t="shared" si="115"/>
        <v>7.9539556749068735E-2</v>
      </c>
      <c r="S453" s="3">
        <f t="shared" si="116"/>
        <v>7.0816685647761162</v>
      </c>
    </row>
    <row r="454" spans="1:19" x14ac:dyDescent="0.25">
      <c r="A454" s="44">
        <v>36829</v>
      </c>
      <c r="B454" s="5">
        <v>22.599070000000001</v>
      </c>
      <c r="C454" s="5">
        <v>19.121079999999999</v>
      </c>
      <c r="D454" s="3">
        <f t="shared" si="117"/>
        <v>-0.11605304285840035</v>
      </c>
      <c r="E454" s="3">
        <f t="shared" si="118"/>
        <v>0.19594631283419561</v>
      </c>
      <c r="F454" s="3">
        <f t="shared" si="119"/>
        <v>0.33164345012267671</v>
      </c>
      <c r="G454" s="17">
        <f t="shared" si="126"/>
        <v>-0.94076742832456273</v>
      </c>
      <c r="H454" s="33">
        <f t="shared" si="112"/>
        <v>0.37925200000000103</v>
      </c>
      <c r="I454" s="33">
        <f>(C454-C453)*'ADF test'!$P$3</f>
        <v>0.18332932399004798</v>
      </c>
      <c r="J454" s="5" t="str">
        <f t="shared" si="113"/>
        <v/>
      </c>
      <c r="K454" s="5" t="str">
        <f t="shared" si="120"/>
        <v/>
      </c>
      <c r="L454" s="34">
        <f t="shared" si="114"/>
        <v>1</v>
      </c>
      <c r="M454" s="5" t="str">
        <f t="shared" si="124"/>
        <v/>
      </c>
      <c r="N454" s="5">
        <f t="shared" si="125"/>
        <v>0</v>
      </c>
      <c r="O454" s="34">
        <f t="shared" si="121"/>
        <v>0</v>
      </c>
      <c r="P454" s="5">
        <f t="shared" si="122"/>
        <v>0.37925200000000103</v>
      </c>
      <c r="Q454" s="5">
        <f t="shared" si="123"/>
        <v>-0.18332932399004798</v>
      </c>
      <c r="R454" s="5">
        <f t="shared" si="115"/>
        <v>0.19592267600995306</v>
      </c>
      <c r="S454" s="3">
        <f t="shared" si="116"/>
        <v>7.2775912407860694</v>
      </c>
    </row>
    <row r="455" spans="1:19" x14ac:dyDescent="0.25">
      <c r="A455" s="44">
        <v>36830</v>
      </c>
      <c r="B455" s="5">
        <v>22.755234000000002</v>
      </c>
      <c r="C455" s="5">
        <v>19.238209000000001</v>
      </c>
      <c r="D455" s="3">
        <f t="shared" si="117"/>
        <v>-0.12824727671527114</v>
      </c>
      <c r="E455" s="3">
        <f t="shared" si="118"/>
        <v>0.19017586365669548</v>
      </c>
      <c r="F455" s="3">
        <f t="shared" si="119"/>
        <v>0.33671128637645087</v>
      </c>
      <c r="G455" s="17">
        <f t="shared" si="126"/>
        <v>-0.94568597268807408</v>
      </c>
      <c r="H455" s="33">
        <f t="shared" si="112"/>
        <v>0.15616400000000041</v>
      </c>
      <c r="I455" s="33">
        <f>(C455-C454)*'ADF test'!$P$3</f>
        <v>6.9840111589825338E-2</v>
      </c>
      <c r="J455" s="5" t="str">
        <f t="shared" si="113"/>
        <v/>
      </c>
      <c r="K455" s="5" t="str">
        <f t="shared" si="120"/>
        <v/>
      </c>
      <c r="L455" s="34">
        <f t="shared" si="114"/>
        <v>1</v>
      </c>
      <c r="M455" s="5" t="str">
        <f t="shared" si="124"/>
        <v/>
      </c>
      <c r="N455" s="5">
        <f t="shared" si="125"/>
        <v>0</v>
      </c>
      <c r="O455" s="34">
        <f t="shared" si="121"/>
        <v>0</v>
      </c>
      <c r="P455" s="5">
        <f t="shared" si="122"/>
        <v>0.15616400000000041</v>
      </c>
      <c r="Q455" s="5">
        <f t="shared" si="123"/>
        <v>-6.9840111589825338E-2</v>
      </c>
      <c r="R455" s="5">
        <f t="shared" si="115"/>
        <v>8.6323888410175076E-2</v>
      </c>
      <c r="S455" s="3">
        <f t="shared" si="116"/>
        <v>7.3639151291962444</v>
      </c>
    </row>
    <row r="456" spans="1:19" x14ac:dyDescent="0.25">
      <c r="A456" s="44">
        <v>36831</v>
      </c>
      <c r="B456" s="5">
        <v>23.491430000000001</v>
      </c>
      <c r="C456" s="5">
        <v>19.399258</v>
      </c>
      <c r="D456" s="3">
        <f t="shared" si="117"/>
        <v>0.36484040211590596</v>
      </c>
      <c r="E456" s="3">
        <f t="shared" si="118"/>
        <v>0.20431257427384542</v>
      </c>
      <c r="F456" s="3">
        <f t="shared" si="119"/>
        <v>0.33914332359089983</v>
      </c>
      <c r="G456" s="17">
        <f t="shared" si="126"/>
        <v>0.47333329797670226</v>
      </c>
      <c r="H456" s="33">
        <f t="shared" si="112"/>
        <v>0.73619599999999963</v>
      </c>
      <c r="I456" s="33">
        <f>(C456-C455)*'ADF test'!$P$3</f>
        <v>9.6028141036203482E-2</v>
      </c>
      <c r="J456" s="5" t="str">
        <f t="shared" si="113"/>
        <v/>
      </c>
      <c r="K456" s="5">
        <f t="shared" si="120"/>
        <v>0</v>
      </c>
      <c r="L456" s="34">
        <f t="shared" si="114"/>
        <v>0</v>
      </c>
      <c r="M456" s="5" t="str">
        <f t="shared" si="124"/>
        <v/>
      </c>
      <c r="N456" s="5" t="str">
        <f t="shared" si="125"/>
        <v/>
      </c>
      <c r="O456" s="34">
        <f t="shared" si="121"/>
        <v>0</v>
      </c>
      <c r="P456" s="5">
        <f t="shared" si="122"/>
        <v>0.73619599999999963</v>
      </c>
      <c r="Q456" s="5">
        <f t="shared" si="123"/>
        <v>-9.6028141036203482E-2</v>
      </c>
      <c r="R456" s="5">
        <f t="shared" si="115"/>
        <v>0.64016785896379613</v>
      </c>
      <c r="S456" s="3">
        <f t="shared" si="116"/>
        <v>8.0040829881600413</v>
      </c>
    </row>
    <row r="457" spans="1:19" x14ac:dyDescent="0.25">
      <c r="A457" s="44">
        <v>36832</v>
      </c>
      <c r="B457" s="5">
        <v>22.666001999999999</v>
      </c>
      <c r="C457" s="5">
        <v>18.857533</v>
      </c>
      <c r="D457" s="3">
        <f t="shared" si="117"/>
        <v>0.17011539616537164</v>
      </c>
      <c r="E457" s="3">
        <f t="shared" si="118"/>
        <v>0.18637329003479941</v>
      </c>
      <c r="F457" s="3">
        <f t="shared" si="119"/>
        <v>0.33240232327889041</v>
      </c>
      <c r="G457" s="17">
        <f t="shared" si="126"/>
        <v>-4.8910289522216016E-2</v>
      </c>
      <c r="H457" s="33">
        <f t="shared" si="112"/>
        <v>-0.82542800000000227</v>
      </c>
      <c r="I457" s="33">
        <f>(C457-C456)*'ADF test'!$P$3</f>
        <v>-0.32301252850274009</v>
      </c>
      <c r="J457" s="5" t="str">
        <f t="shared" si="113"/>
        <v/>
      </c>
      <c r="K457" s="5" t="str">
        <f t="shared" si="120"/>
        <v/>
      </c>
      <c r="L457" s="34">
        <f t="shared" si="114"/>
        <v>0</v>
      </c>
      <c r="M457" s="5" t="str">
        <f t="shared" si="124"/>
        <v/>
      </c>
      <c r="N457" s="5">
        <f t="shared" si="125"/>
        <v>0</v>
      </c>
      <c r="O457" s="34">
        <f t="shared" si="121"/>
        <v>0</v>
      </c>
      <c r="P457" s="5">
        <f t="shared" si="122"/>
        <v>0</v>
      </c>
      <c r="Q457" s="5">
        <f t="shared" si="123"/>
        <v>0</v>
      </c>
      <c r="R457" s="5">
        <f t="shared" si="115"/>
        <v>0</v>
      </c>
      <c r="S457" s="3">
        <f t="shared" si="116"/>
        <v>8.0040829881600413</v>
      </c>
    </row>
    <row r="458" spans="1:19" x14ac:dyDescent="0.25">
      <c r="A458" s="44">
        <v>36833</v>
      </c>
      <c r="B458" s="5">
        <v>22.576761000000001</v>
      </c>
      <c r="C458" s="5">
        <v>18.989315000000001</v>
      </c>
      <c r="D458" s="3">
        <f t="shared" si="117"/>
        <v>-6.5413687842315937E-2</v>
      </c>
      <c r="E458" s="3">
        <f t="shared" si="118"/>
        <v>0.14755982225575526</v>
      </c>
      <c r="F458" s="3">
        <f t="shared" si="119"/>
        <v>0.32252470659605692</v>
      </c>
      <c r="G458" s="17">
        <f t="shared" si="126"/>
        <v>-0.6603323892479589</v>
      </c>
      <c r="H458" s="33">
        <f t="shared" si="112"/>
        <v>-8.9240999999997683E-2</v>
      </c>
      <c r="I458" s="33">
        <f>(C458-C457)*'ADF test'!$P$3</f>
        <v>7.8577206204529071E-2</v>
      </c>
      <c r="J458" s="5" t="str">
        <f t="shared" si="113"/>
        <v/>
      </c>
      <c r="K458" s="5" t="str">
        <f t="shared" si="120"/>
        <v/>
      </c>
      <c r="L458" s="34">
        <f t="shared" si="114"/>
        <v>0</v>
      </c>
      <c r="M458" s="5" t="str">
        <f t="shared" si="124"/>
        <v/>
      </c>
      <c r="N458" s="5">
        <f t="shared" si="125"/>
        <v>0</v>
      </c>
      <c r="O458" s="34">
        <f t="shared" si="121"/>
        <v>0</v>
      </c>
      <c r="P458" s="5">
        <f t="shared" si="122"/>
        <v>0</v>
      </c>
      <c r="Q458" s="5">
        <f t="shared" si="123"/>
        <v>0</v>
      </c>
      <c r="R458" s="5">
        <f t="shared" si="115"/>
        <v>0</v>
      </c>
      <c r="S458" s="3">
        <f t="shared" si="116"/>
        <v>8.0040829881600413</v>
      </c>
    </row>
    <row r="459" spans="1:19" x14ac:dyDescent="0.25">
      <c r="A459" s="44">
        <v>36836</v>
      </c>
      <c r="B459" s="5">
        <v>22.666001999999999</v>
      </c>
      <c r="C459" s="5">
        <v>19.340693000000002</v>
      </c>
      <c r="D459" s="3">
        <f t="shared" si="117"/>
        <v>-0.36845440275313024</v>
      </c>
      <c r="E459" s="3">
        <f t="shared" si="118"/>
        <v>9.9226068036014858E-2</v>
      </c>
      <c r="F459" s="3">
        <f t="shared" si="119"/>
        <v>0.33892068471459064</v>
      </c>
      <c r="G459" s="17">
        <f t="shared" si="126"/>
        <v>-1.3799112650294114</v>
      </c>
      <c r="H459" s="33">
        <f t="shared" si="112"/>
        <v>8.9240999999997683E-2</v>
      </c>
      <c r="I459" s="33">
        <f>(C459-C458)*'ADF test'!$P$3</f>
        <v>0.20951496836999592</v>
      </c>
      <c r="J459" s="5">
        <f t="shared" si="113"/>
        <v>1</v>
      </c>
      <c r="K459" s="5" t="str">
        <f t="shared" si="120"/>
        <v/>
      </c>
      <c r="L459" s="34">
        <f t="shared" si="114"/>
        <v>1</v>
      </c>
      <c r="M459" s="5" t="str">
        <f t="shared" si="124"/>
        <v/>
      </c>
      <c r="N459" s="5">
        <f t="shared" si="125"/>
        <v>0</v>
      </c>
      <c r="O459" s="34">
        <f t="shared" si="121"/>
        <v>0</v>
      </c>
      <c r="P459" s="5">
        <f t="shared" si="122"/>
        <v>0</v>
      </c>
      <c r="Q459" s="5">
        <f t="shared" si="123"/>
        <v>0</v>
      </c>
      <c r="R459" s="5">
        <f t="shared" si="115"/>
        <v>0</v>
      </c>
      <c r="S459" s="3">
        <f t="shared" si="116"/>
        <v>8.0040829881600413</v>
      </c>
    </row>
    <row r="460" spans="1:19" x14ac:dyDescent="0.25">
      <c r="A460" s="44">
        <v>36837</v>
      </c>
      <c r="B460" s="5">
        <v>22.844474999999999</v>
      </c>
      <c r="C460" s="5">
        <v>19.223559999999999</v>
      </c>
      <c r="D460" s="3">
        <f t="shared" si="117"/>
        <v>-1.8714770804589165E-2</v>
      </c>
      <c r="E460" s="3">
        <f t="shared" si="118"/>
        <v>5.2136145835429692E-2</v>
      </c>
      <c r="F460" s="3">
        <f t="shared" si="119"/>
        <v>0.29411806306343274</v>
      </c>
      <c r="G460" s="17">
        <f t="shared" si="126"/>
        <v>-0.24089277585354685</v>
      </c>
      <c r="H460" s="33">
        <f t="shared" si="112"/>
        <v>0.17847300000000033</v>
      </c>
      <c r="I460" s="33">
        <f>(C460-C459)*'ADF test'!$P$3</f>
        <v>-6.9842496656259773E-2</v>
      </c>
      <c r="J460" s="5" t="str">
        <f t="shared" si="113"/>
        <v/>
      </c>
      <c r="K460" s="5" t="str">
        <f t="shared" si="120"/>
        <v/>
      </c>
      <c r="L460" s="34">
        <f t="shared" si="114"/>
        <v>1</v>
      </c>
      <c r="M460" s="5" t="str">
        <f t="shared" si="124"/>
        <v/>
      </c>
      <c r="N460" s="5">
        <f t="shared" si="125"/>
        <v>0</v>
      </c>
      <c r="O460" s="34">
        <f t="shared" si="121"/>
        <v>0</v>
      </c>
      <c r="P460" s="5">
        <f t="shared" si="122"/>
        <v>0.17847300000000033</v>
      </c>
      <c r="Q460" s="5">
        <f t="shared" si="123"/>
        <v>6.9842496656259773E-2</v>
      </c>
      <c r="R460" s="5">
        <f t="shared" si="115"/>
        <v>0.2483154966562601</v>
      </c>
      <c r="S460" s="3">
        <f t="shared" si="116"/>
        <v>8.2523984848163021</v>
      </c>
    </row>
    <row r="461" spans="1:19" x14ac:dyDescent="0.25">
      <c r="A461" s="44">
        <v>36838</v>
      </c>
      <c r="B461" s="5">
        <v>23.067565999999999</v>
      </c>
      <c r="C461" s="5">
        <v>19.443182</v>
      </c>
      <c r="D461" s="3">
        <f t="shared" si="117"/>
        <v>-3.6786500095544739E-2</v>
      </c>
      <c r="E461" s="3">
        <f t="shared" si="118"/>
        <v>2.1387244201507505E-2</v>
      </c>
      <c r="F461" s="3">
        <f t="shared" si="119"/>
        <v>0.27421447282625278</v>
      </c>
      <c r="G461" s="17">
        <f t="shared" si="126"/>
        <v>-0.21214687794364587</v>
      </c>
      <c r="H461" s="33">
        <f t="shared" si="112"/>
        <v>0.22309100000000015</v>
      </c>
      <c r="I461" s="33">
        <f>(C461-C460)*'ADF test'!$P$3</f>
        <v>0.13095326509728958</v>
      </c>
      <c r="J461" s="5" t="str">
        <f t="shared" si="113"/>
        <v/>
      </c>
      <c r="K461" s="5" t="str">
        <f t="shared" si="120"/>
        <v/>
      </c>
      <c r="L461" s="34">
        <f t="shared" si="114"/>
        <v>1</v>
      </c>
      <c r="M461" s="5" t="str">
        <f t="shared" si="124"/>
        <v/>
      </c>
      <c r="N461" s="5">
        <f t="shared" si="125"/>
        <v>0</v>
      </c>
      <c r="O461" s="34">
        <f t="shared" si="121"/>
        <v>0</v>
      </c>
      <c r="P461" s="5">
        <f t="shared" si="122"/>
        <v>0.22309100000000015</v>
      </c>
      <c r="Q461" s="5">
        <f t="shared" si="123"/>
        <v>-0.13095326509728958</v>
      </c>
      <c r="R461" s="5">
        <f t="shared" si="115"/>
        <v>9.2137734902710572E-2</v>
      </c>
      <c r="S461" s="3">
        <f t="shared" si="116"/>
        <v>8.3445362197190125</v>
      </c>
    </row>
    <row r="462" spans="1:19" s="8" customFormat="1" x14ac:dyDescent="0.25">
      <c r="A462" s="44">
        <v>36839</v>
      </c>
      <c r="B462" s="5">
        <v>22.82217</v>
      </c>
      <c r="C462" s="5">
        <v>19.531023000000001</v>
      </c>
      <c r="D462" s="3">
        <f t="shared" si="117"/>
        <v>-0.35724962328572474</v>
      </c>
      <c r="E462" s="3">
        <f t="shared" si="118"/>
        <v>-1.5480463450190163E-2</v>
      </c>
      <c r="F462" s="3">
        <f t="shared" si="119"/>
        <v>0.28341922111090667</v>
      </c>
      <c r="G462" s="17">
        <f t="shared" si="126"/>
        <v>-1.2058785515531234</v>
      </c>
      <c r="H462" s="33">
        <f t="shared" si="112"/>
        <v>-0.2453959999999995</v>
      </c>
      <c r="I462" s="33">
        <f>(C462-C461)*'ADF test'!$P$3</f>
        <v>5.2376655159369644E-2</v>
      </c>
      <c r="J462" s="5" t="str">
        <f t="shared" si="113"/>
        <v/>
      </c>
      <c r="K462" s="5" t="str">
        <f t="shared" si="120"/>
        <v/>
      </c>
      <c r="L462" s="34">
        <f t="shared" si="114"/>
        <v>1</v>
      </c>
      <c r="M462" s="5" t="str">
        <f t="shared" si="124"/>
        <v/>
      </c>
      <c r="N462" s="5">
        <f t="shared" si="125"/>
        <v>0</v>
      </c>
      <c r="O462" s="34">
        <f t="shared" si="121"/>
        <v>0</v>
      </c>
      <c r="P462" s="5">
        <f t="shared" si="122"/>
        <v>-0.2453959999999995</v>
      </c>
      <c r="Q462" s="5">
        <f t="shared" si="123"/>
        <v>-5.2376655159369644E-2</v>
      </c>
      <c r="R462" s="5">
        <f t="shared" si="115"/>
        <v>-0.29777265515936913</v>
      </c>
      <c r="S462" s="3">
        <f t="shared" si="116"/>
        <v>8.0467635645596438</v>
      </c>
    </row>
    <row r="463" spans="1:19" x14ac:dyDescent="0.25">
      <c r="A463" s="44">
        <v>36840</v>
      </c>
      <c r="B463" s="5">
        <v>22.889095000000001</v>
      </c>
      <c r="C463" s="5">
        <v>19.706717999999999</v>
      </c>
      <c r="D463" s="3">
        <f t="shared" si="117"/>
        <v>-0.44944386968980865</v>
      </c>
      <c r="E463" s="3">
        <f t="shared" si="118"/>
        <v>-6.6276125734294977E-2</v>
      </c>
      <c r="F463" s="3">
        <f t="shared" si="119"/>
        <v>0.28383954246714205</v>
      </c>
      <c r="G463" s="17">
        <f t="shared" si="126"/>
        <v>-1.3499449041701794</v>
      </c>
      <c r="H463" s="33">
        <f t="shared" si="112"/>
        <v>6.6925000000001234E-2</v>
      </c>
      <c r="I463" s="33">
        <f>(C463-C462)*'ADF test'!$P$3</f>
        <v>0.10476106178464749</v>
      </c>
      <c r="J463" s="5">
        <f t="shared" si="113"/>
        <v>1</v>
      </c>
      <c r="K463" s="5" t="str">
        <f t="shared" si="120"/>
        <v/>
      </c>
      <c r="L463" s="34">
        <f t="shared" si="114"/>
        <v>1</v>
      </c>
      <c r="M463" s="5" t="str">
        <f t="shared" si="124"/>
        <v/>
      </c>
      <c r="N463" s="5">
        <f t="shared" si="125"/>
        <v>0</v>
      </c>
      <c r="O463" s="34">
        <f t="shared" si="121"/>
        <v>0</v>
      </c>
      <c r="P463" s="5">
        <f t="shared" si="122"/>
        <v>6.6925000000001234E-2</v>
      </c>
      <c r="Q463" s="5">
        <f t="shared" si="123"/>
        <v>-0.10476106178464749</v>
      </c>
      <c r="R463" s="5">
        <f t="shared" si="115"/>
        <v>-3.7836061784646255E-2</v>
      </c>
      <c r="S463" s="3">
        <f t="shared" si="116"/>
        <v>8.0089275027749984</v>
      </c>
    </row>
    <row r="464" spans="1:19" x14ac:dyDescent="0.25">
      <c r="A464" s="44">
        <v>36843</v>
      </c>
      <c r="B464" s="5">
        <v>22.710621</v>
      </c>
      <c r="C464" s="5">
        <v>19.472460000000002</v>
      </c>
      <c r="D464" s="3">
        <f t="shared" si="117"/>
        <v>-0.29887630105543295</v>
      </c>
      <c r="E464" s="3">
        <f t="shared" si="118"/>
        <v>-0.11516831222940027</v>
      </c>
      <c r="F464" s="3">
        <f t="shared" si="119"/>
        <v>0.24794980674380715</v>
      </c>
      <c r="G464" s="17">
        <f t="shared" si="126"/>
        <v>-0.74090797342644432</v>
      </c>
      <c r="H464" s="33">
        <f t="shared" si="112"/>
        <v>-0.17847400000000135</v>
      </c>
      <c r="I464" s="33">
        <f>(C464-C463)*'ADF test'!$P$3</f>
        <v>-0.13968022317964646</v>
      </c>
      <c r="J464" s="5" t="str">
        <f t="shared" si="113"/>
        <v/>
      </c>
      <c r="K464" s="5" t="str">
        <f t="shared" si="120"/>
        <v/>
      </c>
      <c r="L464" s="34">
        <f t="shared" si="114"/>
        <v>1</v>
      </c>
      <c r="M464" s="5" t="str">
        <f t="shared" si="124"/>
        <v/>
      </c>
      <c r="N464" s="5">
        <f t="shared" si="125"/>
        <v>0</v>
      </c>
      <c r="O464" s="34">
        <f t="shared" si="121"/>
        <v>0</v>
      </c>
      <c r="P464" s="5">
        <f t="shared" si="122"/>
        <v>-0.17847400000000135</v>
      </c>
      <c r="Q464" s="5">
        <f t="shared" si="123"/>
        <v>0.13968022317964646</v>
      </c>
      <c r="R464" s="5">
        <f t="shared" si="115"/>
        <v>-3.8793776820354897E-2</v>
      </c>
      <c r="S464" s="3">
        <f t="shared" si="116"/>
        <v>7.9701337259546436</v>
      </c>
    </row>
    <row r="465" spans="1:19" x14ac:dyDescent="0.25">
      <c r="A465" s="44">
        <v>36844</v>
      </c>
      <c r="B465" s="5">
        <v>22.844474999999999</v>
      </c>
      <c r="C465" s="5">
        <v>19.735996</v>
      </c>
      <c r="D465" s="3">
        <f t="shared" si="117"/>
        <v>-0.42147947318620282</v>
      </c>
      <c r="E465" s="3">
        <f t="shared" si="118"/>
        <v>-0.16100385569285902</v>
      </c>
      <c r="F465" s="3">
        <f t="shared" si="119"/>
        <v>0.23094308632789726</v>
      </c>
      <c r="G465" s="17">
        <f t="shared" si="126"/>
        <v>-1.127877961774165</v>
      </c>
      <c r="H465" s="33">
        <f t="shared" si="112"/>
        <v>0.13385399999999947</v>
      </c>
      <c r="I465" s="33">
        <f>(C465-C464)*'ADF test'!$P$3</f>
        <v>0.15713771694401713</v>
      </c>
      <c r="J465" s="5" t="str">
        <f t="shared" si="113"/>
        <v/>
      </c>
      <c r="K465" s="5" t="str">
        <f t="shared" si="120"/>
        <v/>
      </c>
      <c r="L465" s="34">
        <f t="shared" si="114"/>
        <v>1</v>
      </c>
      <c r="M465" s="5" t="str">
        <f t="shared" si="124"/>
        <v/>
      </c>
      <c r="N465" s="5">
        <f t="shared" si="125"/>
        <v>0</v>
      </c>
      <c r="O465" s="34">
        <f t="shared" si="121"/>
        <v>0</v>
      </c>
      <c r="P465" s="5">
        <f t="shared" si="122"/>
        <v>0.13385399999999947</v>
      </c>
      <c r="Q465" s="5">
        <f t="shared" si="123"/>
        <v>-0.15713771694401713</v>
      </c>
      <c r="R465" s="5">
        <f t="shared" si="115"/>
        <v>-2.3283716944017652E-2</v>
      </c>
      <c r="S465" s="3">
        <f t="shared" si="116"/>
        <v>7.9468500090106264</v>
      </c>
    </row>
    <row r="466" spans="1:19" x14ac:dyDescent="0.25">
      <c r="A466" s="44">
        <v>36845</v>
      </c>
      <c r="B466" s="5">
        <v>23.290652999999999</v>
      </c>
      <c r="C466" s="5">
        <v>19.970942000000001</v>
      </c>
      <c r="D466" s="3">
        <f t="shared" si="117"/>
        <v>-0.22772160262970687</v>
      </c>
      <c r="E466" s="3">
        <f t="shared" si="118"/>
        <v>-0.17499309370283855</v>
      </c>
      <c r="F466" s="3">
        <f t="shared" si="119"/>
        <v>0.22754591372249997</v>
      </c>
      <c r="G466" s="17">
        <f t="shared" si="126"/>
        <v>-0.23172689882347233</v>
      </c>
      <c r="H466" s="33">
        <f t="shared" si="112"/>
        <v>0.44617799999999974</v>
      </c>
      <c r="I466" s="33">
        <f>(C466-C465)*'ADF test'!$P$3</f>
        <v>0.14009045460631334</v>
      </c>
      <c r="J466" s="5" t="str">
        <f t="shared" si="113"/>
        <v/>
      </c>
      <c r="K466" s="5" t="str">
        <f t="shared" si="120"/>
        <v/>
      </c>
      <c r="L466" s="34">
        <f t="shared" si="114"/>
        <v>1</v>
      </c>
      <c r="M466" s="5" t="str">
        <f t="shared" si="124"/>
        <v/>
      </c>
      <c r="N466" s="5">
        <f t="shared" si="125"/>
        <v>0</v>
      </c>
      <c r="O466" s="34">
        <f t="shared" si="121"/>
        <v>0</v>
      </c>
      <c r="P466" s="5">
        <f t="shared" si="122"/>
        <v>0.44617799999999974</v>
      </c>
      <c r="Q466" s="5">
        <f t="shared" si="123"/>
        <v>-0.14009045460631334</v>
      </c>
      <c r="R466" s="5">
        <f t="shared" si="115"/>
        <v>0.30608754539368643</v>
      </c>
      <c r="S466" s="3">
        <f t="shared" si="116"/>
        <v>8.252937554404312</v>
      </c>
    </row>
    <row r="467" spans="1:19" x14ac:dyDescent="0.25">
      <c r="A467" s="44">
        <v>36846</v>
      </c>
      <c r="B467" s="5">
        <v>23.379885000000002</v>
      </c>
      <c r="C467" s="5">
        <v>19.956074000000001</v>
      </c>
      <c r="D467" s="3">
        <f t="shared" si="117"/>
        <v>-0.12611786436395533</v>
      </c>
      <c r="E467" s="3">
        <f t="shared" si="118"/>
        <v>-0.1610610420638654</v>
      </c>
      <c r="F467" s="3">
        <f t="shared" si="119"/>
        <v>0.22295757633605345</v>
      </c>
      <c r="G467" s="17">
        <f t="shared" si="126"/>
        <v>0.15672567971963358</v>
      </c>
      <c r="H467" s="33">
        <f t="shared" si="112"/>
        <v>8.9232000000002643E-2</v>
      </c>
      <c r="I467" s="33">
        <f>(C467-C466)*'ADF test'!$P$3</f>
        <v>-8.8652919355368606E-3</v>
      </c>
      <c r="J467" s="5" t="str">
        <f t="shared" si="113"/>
        <v/>
      </c>
      <c r="K467" s="5">
        <f t="shared" si="120"/>
        <v>0</v>
      </c>
      <c r="L467" s="34">
        <f t="shared" si="114"/>
        <v>0</v>
      </c>
      <c r="M467" s="5" t="str">
        <f t="shared" si="124"/>
        <v/>
      </c>
      <c r="N467" s="5" t="str">
        <f t="shared" si="125"/>
        <v/>
      </c>
      <c r="O467" s="34">
        <f t="shared" si="121"/>
        <v>0</v>
      </c>
      <c r="P467" s="5">
        <f t="shared" si="122"/>
        <v>8.9232000000002643E-2</v>
      </c>
      <c r="Q467" s="5">
        <f t="shared" si="123"/>
        <v>8.8652919355368606E-3</v>
      </c>
      <c r="R467" s="5">
        <f t="shared" si="115"/>
        <v>9.809729193553951E-2</v>
      </c>
      <c r="S467" s="3">
        <f t="shared" si="116"/>
        <v>8.3510348463398518</v>
      </c>
    </row>
    <row r="468" spans="1:19" x14ac:dyDescent="0.25">
      <c r="A468" s="44">
        <v>36847</v>
      </c>
      <c r="B468" s="5">
        <v>23.190268</v>
      </c>
      <c r="C468" s="5">
        <v>19.926335999999999</v>
      </c>
      <c r="D468" s="3">
        <f t="shared" si="117"/>
        <v>-0.27809249891466692</v>
      </c>
      <c r="E468" s="3">
        <f t="shared" si="118"/>
        <v>-0.15417740819637649</v>
      </c>
      <c r="F468" s="3">
        <f t="shared" si="119"/>
        <v>0.21709957735969126</v>
      </c>
      <c r="G468" s="17">
        <f t="shared" si="126"/>
        <v>-0.57077536596484257</v>
      </c>
      <c r="H468" s="33">
        <f t="shared" si="112"/>
        <v>-0.18961700000000192</v>
      </c>
      <c r="I468" s="33">
        <f>(C468-C467)*'ADF test'!$P$3</f>
        <v>-1.7731776404291993E-2</v>
      </c>
      <c r="J468" s="5" t="str">
        <f t="shared" si="113"/>
        <v/>
      </c>
      <c r="K468" s="5" t="str">
        <f t="shared" si="120"/>
        <v/>
      </c>
      <c r="L468" s="34">
        <f t="shared" si="114"/>
        <v>0</v>
      </c>
      <c r="M468" s="5" t="str">
        <f t="shared" si="124"/>
        <v/>
      </c>
      <c r="N468" s="5">
        <f t="shared" si="125"/>
        <v>0</v>
      </c>
      <c r="O468" s="34">
        <f t="shared" si="121"/>
        <v>0</v>
      </c>
      <c r="P468" s="5">
        <f t="shared" si="122"/>
        <v>0</v>
      </c>
      <c r="Q468" s="5">
        <f t="shared" si="123"/>
        <v>0</v>
      </c>
      <c r="R468" s="5">
        <f t="shared" si="115"/>
        <v>0</v>
      </c>
      <c r="S468" s="3">
        <f t="shared" si="116"/>
        <v>8.3510348463398518</v>
      </c>
    </row>
    <row r="469" spans="1:19" x14ac:dyDescent="0.25">
      <c r="A469" s="44">
        <v>36850</v>
      </c>
      <c r="B469" s="5">
        <v>23.078720000000001</v>
      </c>
      <c r="C469" s="5">
        <v>19.911465</v>
      </c>
      <c r="D469" s="3">
        <f t="shared" si="117"/>
        <v>-0.34403780255880889</v>
      </c>
      <c r="E469" s="3">
        <f t="shared" si="118"/>
        <v>-0.16885830740451757</v>
      </c>
      <c r="F469" s="3">
        <f t="shared" si="119"/>
        <v>0.22174367264121686</v>
      </c>
      <c r="G469" s="17">
        <f t="shared" si="126"/>
        <v>-0.79000899131734514</v>
      </c>
      <c r="H469" s="33">
        <f t="shared" si="112"/>
        <v>-0.11154799999999909</v>
      </c>
      <c r="I469" s="33">
        <f>(C469-C468)*'ADF test'!$P$3</f>
        <v>-8.8670807353621525E-3</v>
      </c>
      <c r="J469" s="5" t="str">
        <f t="shared" si="113"/>
        <v/>
      </c>
      <c r="K469" s="5" t="str">
        <f t="shared" si="120"/>
        <v/>
      </c>
      <c r="L469" s="34">
        <f t="shared" si="114"/>
        <v>0</v>
      </c>
      <c r="M469" s="5" t="str">
        <f t="shared" si="124"/>
        <v/>
      </c>
      <c r="N469" s="5">
        <f t="shared" si="125"/>
        <v>0</v>
      </c>
      <c r="O469" s="34">
        <f t="shared" si="121"/>
        <v>0</v>
      </c>
      <c r="P469" s="5">
        <f t="shared" si="122"/>
        <v>0</v>
      </c>
      <c r="Q469" s="5">
        <f t="shared" si="123"/>
        <v>0</v>
      </c>
      <c r="R469" s="5">
        <f t="shared" si="115"/>
        <v>0</v>
      </c>
      <c r="S469" s="3">
        <f t="shared" si="116"/>
        <v>8.3510348463398518</v>
      </c>
    </row>
    <row r="470" spans="1:19" x14ac:dyDescent="0.25">
      <c r="A470" s="44">
        <v>36851</v>
      </c>
      <c r="B470" s="5">
        <v>23.602982999999998</v>
      </c>
      <c r="C470" s="5">
        <v>20.223746999999999</v>
      </c>
      <c r="D470" s="3">
        <f t="shared" si="117"/>
        <v>-0.1679254544220683</v>
      </c>
      <c r="E470" s="3">
        <f t="shared" si="118"/>
        <v>-0.17210033312724682</v>
      </c>
      <c r="F470" s="3">
        <f t="shared" si="119"/>
        <v>0.22129891518103428</v>
      </c>
      <c r="G470" s="17">
        <f t="shared" si="126"/>
        <v>1.886533741823021E-2</v>
      </c>
      <c r="H470" s="33">
        <f t="shared" si="112"/>
        <v>0.5242629999999977</v>
      </c>
      <c r="I470" s="33">
        <f>(C470-C469)*'ADF test'!$P$3</f>
        <v>0.18620332904313569</v>
      </c>
      <c r="J470" s="5" t="str">
        <f t="shared" si="113"/>
        <v/>
      </c>
      <c r="K470" s="5">
        <f t="shared" si="120"/>
        <v>0</v>
      </c>
      <c r="L470" s="34">
        <f t="shared" si="114"/>
        <v>0</v>
      </c>
      <c r="M470" s="5" t="str">
        <f t="shared" si="124"/>
        <v/>
      </c>
      <c r="N470" s="5" t="str">
        <f t="shared" si="125"/>
        <v/>
      </c>
      <c r="O470" s="34">
        <f t="shared" si="121"/>
        <v>0</v>
      </c>
      <c r="P470" s="5">
        <f t="shared" si="122"/>
        <v>0</v>
      </c>
      <c r="Q470" s="5">
        <f t="shared" si="123"/>
        <v>0</v>
      </c>
      <c r="R470" s="5">
        <f t="shared" si="115"/>
        <v>0</v>
      </c>
      <c r="S470" s="3">
        <f t="shared" si="116"/>
        <v>8.3510348463398518</v>
      </c>
    </row>
    <row r="471" spans="1:19" x14ac:dyDescent="0.25">
      <c r="A471" s="44">
        <v>36852</v>
      </c>
      <c r="B471" s="5">
        <v>23.223734</v>
      </c>
      <c r="C471" s="5">
        <v>20.179145999999999</v>
      </c>
      <c r="D471" s="3">
        <f t="shared" si="117"/>
        <v>-0.45304779641987381</v>
      </c>
      <c r="E471" s="3">
        <f t="shared" si="118"/>
        <v>-0.19240036560878448</v>
      </c>
      <c r="F471" s="3">
        <f t="shared" si="119"/>
        <v>0.23166255248793888</v>
      </c>
      <c r="G471" s="17">
        <f t="shared" si="126"/>
        <v>-1.1251168046448055</v>
      </c>
      <c r="H471" s="33">
        <f t="shared" si="112"/>
        <v>-0.37924899999999795</v>
      </c>
      <c r="I471" s="33">
        <f>(C471-C470)*'ADF test'!$P$3</f>
        <v>-2.6594087006785287E-2</v>
      </c>
      <c r="J471" s="5" t="str">
        <f t="shared" si="113"/>
        <v/>
      </c>
      <c r="K471" s="5" t="str">
        <f t="shared" si="120"/>
        <v/>
      </c>
      <c r="L471" s="34">
        <f t="shared" si="114"/>
        <v>0</v>
      </c>
      <c r="M471" s="5" t="str">
        <f t="shared" si="124"/>
        <v/>
      </c>
      <c r="N471" s="5">
        <f t="shared" si="125"/>
        <v>0</v>
      </c>
      <c r="O471" s="34">
        <f t="shared" si="121"/>
        <v>0</v>
      </c>
      <c r="P471" s="5">
        <f t="shared" si="122"/>
        <v>0</v>
      </c>
      <c r="Q471" s="5">
        <f t="shared" si="123"/>
        <v>0</v>
      </c>
      <c r="R471" s="5">
        <f t="shared" si="115"/>
        <v>0</v>
      </c>
      <c r="S471" s="3">
        <f t="shared" si="116"/>
        <v>8.3510348463398518</v>
      </c>
    </row>
    <row r="472" spans="1:19" x14ac:dyDescent="0.25">
      <c r="A472" s="44">
        <v>36854</v>
      </c>
      <c r="B472" s="5">
        <v>23.558363</v>
      </c>
      <c r="C472" s="5">
        <v>20.060171</v>
      </c>
      <c r="D472" s="3">
        <f t="shared" si="117"/>
        <v>6.5708753700274514E-2</v>
      </c>
      <c r="E472" s="3">
        <f t="shared" si="118"/>
        <v>-0.21109609363476145</v>
      </c>
      <c r="F472" s="3">
        <f t="shared" si="119"/>
        <v>0.19244456062145282</v>
      </c>
      <c r="G472" s="17">
        <f t="shared" si="126"/>
        <v>1.4383615023524809</v>
      </c>
      <c r="H472" s="33">
        <f t="shared" si="112"/>
        <v>0.33462899999999962</v>
      </c>
      <c r="I472" s="33">
        <f>(C472-C471)*'ADF test'!$P$3</f>
        <v>-7.0940819749159056E-2</v>
      </c>
      <c r="J472" s="5" t="str">
        <f t="shared" si="113"/>
        <v/>
      </c>
      <c r="K472" s="5">
        <f t="shared" si="120"/>
        <v>0</v>
      </c>
      <c r="L472" s="34">
        <f t="shared" si="114"/>
        <v>0</v>
      </c>
      <c r="M472" s="5">
        <f t="shared" si="124"/>
        <v>-1</v>
      </c>
      <c r="N472" s="5" t="str">
        <f t="shared" si="125"/>
        <v/>
      </c>
      <c r="O472" s="34">
        <f t="shared" si="121"/>
        <v>-1</v>
      </c>
      <c r="P472" s="5">
        <f t="shared" si="122"/>
        <v>0</v>
      </c>
      <c r="Q472" s="5">
        <f t="shared" si="123"/>
        <v>0</v>
      </c>
      <c r="R472" s="5">
        <f t="shared" si="115"/>
        <v>0</v>
      </c>
      <c r="S472" s="3">
        <f t="shared" si="116"/>
        <v>8.3510348463398518</v>
      </c>
    </row>
    <row r="473" spans="1:19" x14ac:dyDescent="0.25">
      <c r="A473" s="44">
        <v>36857</v>
      </c>
      <c r="B473" s="5">
        <v>23.368746000000002</v>
      </c>
      <c r="C473" s="5">
        <v>20.194004</v>
      </c>
      <c r="D473" s="3">
        <f t="shared" si="117"/>
        <v>-0.22677778650880143</v>
      </c>
      <c r="E473" s="3">
        <f t="shared" si="118"/>
        <v>-0.23590191755189727</v>
      </c>
      <c r="F473" s="3">
        <f t="shared" si="119"/>
        <v>0.16342217043069604</v>
      </c>
      <c r="G473" s="17">
        <f t="shared" si="126"/>
        <v>5.5831659921351952E-2</v>
      </c>
      <c r="H473" s="33">
        <f t="shared" si="112"/>
        <v>-0.18961699999999837</v>
      </c>
      <c r="I473" s="33">
        <f>(C473-C472)*'ADF test'!$P$3</f>
        <v>7.9800149018610905E-2</v>
      </c>
      <c r="J473" s="5" t="str">
        <f t="shared" si="113"/>
        <v/>
      </c>
      <c r="K473" s="5">
        <f t="shared" si="120"/>
        <v>0</v>
      </c>
      <c r="L473" s="34">
        <f t="shared" si="114"/>
        <v>0</v>
      </c>
      <c r="M473" s="5" t="str">
        <f t="shared" si="124"/>
        <v/>
      </c>
      <c r="N473" s="5" t="str">
        <f t="shared" si="125"/>
        <v/>
      </c>
      <c r="O473" s="34">
        <f t="shared" si="121"/>
        <v>-1</v>
      </c>
      <c r="P473" s="5">
        <f t="shared" si="122"/>
        <v>0.18961699999999837</v>
      </c>
      <c r="Q473" s="5">
        <f t="shared" si="123"/>
        <v>7.9800149018610905E-2</v>
      </c>
      <c r="R473" s="5">
        <f t="shared" si="115"/>
        <v>0.26941714901860925</v>
      </c>
      <c r="S473" s="3">
        <f t="shared" si="116"/>
        <v>8.6204519953584615</v>
      </c>
    </row>
    <row r="474" spans="1:19" x14ac:dyDescent="0.25">
      <c r="A474" s="44">
        <v>36858</v>
      </c>
      <c r="B474" s="5">
        <v>23.346412999999998</v>
      </c>
      <c r="C474" s="5">
        <v>20.417058999999998</v>
      </c>
      <c r="D474" s="3">
        <f t="shared" si="117"/>
        <v>-0.45202482286849133</v>
      </c>
      <c r="E474" s="3">
        <f t="shared" si="118"/>
        <v>-0.26006511349103323</v>
      </c>
      <c r="F474" s="3">
        <f t="shared" si="119"/>
        <v>0.16510667257852446</v>
      </c>
      <c r="G474" s="17">
        <f t="shared" si="126"/>
        <v>-1.1626405303889966</v>
      </c>
      <c r="H474" s="33">
        <f t="shared" si="112"/>
        <v>-2.2333000000003267E-2</v>
      </c>
      <c r="I474" s="33">
        <f>(C474-C473)*'ADF test'!$P$3</f>
        <v>0.13300024836435151</v>
      </c>
      <c r="J474" s="5" t="str">
        <f t="shared" si="113"/>
        <v/>
      </c>
      <c r="K474" s="5" t="str">
        <f t="shared" si="120"/>
        <v/>
      </c>
      <c r="L474" s="34">
        <f t="shared" si="114"/>
        <v>0</v>
      </c>
      <c r="M474" s="5" t="str">
        <f t="shared" si="124"/>
        <v/>
      </c>
      <c r="N474" s="5">
        <f t="shared" si="125"/>
        <v>0</v>
      </c>
      <c r="O474" s="34">
        <f t="shared" si="121"/>
        <v>0</v>
      </c>
      <c r="P474" s="5">
        <f t="shared" si="122"/>
        <v>2.2333000000003267E-2</v>
      </c>
      <c r="Q474" s="5">
        <f t="shared" si="123"/>
        <v>0.13300024836435151</v>
      </c>
      <c r="R474" s="5">
        <f t="shared" si="115"/>
        <v>0.15533324836435478</v>
      </c>
      <c r="S474" s="3">
        <f t="shared" si="116"/>
        <v>8.775785243722817</v>
      </c>
    </row>
    <row r="475" spans="1:19" x14ac:dyDescent="0.25">
      <c r="A475" s="44">
        <v>36859</v>
      </c>
      <c r="B475" s="5">
        <v>22.320209999999999</v>
      </c>
      <c r="C475" s="5">
        <v>19.539711</v>
      </c>
      <c r="D475" s="3">
        <f t="shared" si="117"/>
        <v>-0.42064791683860392</v>
      </c>
      <c r="E475" s="3">
        <f t="shared" si="118"/>
        <v>-0.26332720812137533</v>
      </c>
      <c r="F475" s="3">
        <f t="shared" si="119"/>
        <v>0.16788320115911262</v>
      </c>
      <c r="G475" s="17">
        <f t="shared" si="126"/>
        <v>-0.93708428020815882</v>
      </c>
      <c r="H475" s="33">
        <f t="shared" si="112"/>
        <v>-1.0262029999999989</v>
      </c>
      <c r="I475" s="33">
        <f>(C475-C474)*'ADF test'!$P$3</f>
        <v>-0.52313331645543693</v>
      </c>
      <c r="J475" s="5" t="str">
        <f t="shared" si="113"/>
        <v/>
      </c>
      <c r="K475" s="5" t="str">
        <f t="shared" si="120"/>
        <v/>
      </c>
      <c r="L475" s="34">
        <f t="shared" si="114"/>
        <v>0</v>
      </c>
      <c r="M475" s="5" t="str">
        <f t="shared" si="124"/>
        <v/>
      </c>
      <c r="N475" s="5">
        <f t="shared" si="125"/>
        <v>0</v>
      </c>
      <c r="O475" s="34">
        <f t="shared" si="121"/>
        <v>0</v>
      </c>
      <c r="P475" s="5">
        <f t="shared" si="122"/>
        <v>0</v>
      </c>
      <c r="Q475" s="5">
        <f t="shared" si="123"/>
        <v>0</v>
      </c>
      <c r="R475" s="5">
        <f t="shared" si="115"/>
        <v>0</v>
      </c>
      <c r="S475" s="3">
        <f t="shared" si="116"/>
        <v>8.775785243722817</v>
      </c>
    </row>
    <row r="476" spans="1:19" x14ac:dyDescent="0.25">
      <c r="A476" s="44">
        <v>36860</v>
      </c>
      <c r="B476" s="5">
        <v>21.561696999999999</v>
      </c>
      <c r="C476" s="5">
        <v>19.480222999999999</v>
      </c>
      <c r="D476" s="3">
        <f t="shared" si="117"/>
        <v>-1.0152164458932518</v>
      </c>
      <c r="E476" s="3">
        <f t="shared" si="118"/>
        <v>-0.32560856281441675</v>
      </c>
      <c r="F476" s="3">
        <f t="shared" si="119"/>
        <v>0.24030678247886589</v>
      </c>
      <c r="G476" s="17">
        <f t="shared" si="126"/>
        <v>-2.8696979584397853</v>
      </c>
      <c r="H476" s="33">
        <f t="shared" ref="H476:H495" si="127">B476-B475</f>
        <v>-0.75851300000000066</v>
      </c>
      <c r="I476" s="33">
        <f>(C476-C475)*'ADF test'!$P$3</f>
        <v>-3.5470708007885161E-2</v>
      </c>
      <c r="J476" s="5">
        <f t="shared" ref="J476:J496" si="128">IF(G476&lt;-$U$1,1,"")</f>
        <v>1</v>
      </c>
      <c r="K476" s="5" t="str">
        <f t="shared" si="120"/>
        <v/>
      </c>
      <c r="L476" s="34">
        <f t="shared" ref="L476:L496" si="129">IF(J476&lt;&gt;"",J476,IF(K476&lt;&gt;"",K476,L475))</f>
        <v>1</v>
      </c>
      <c r="M476" s="5" t="str">
        <f t="shared" si="124"/>
        <v/>
      </c>
      <c r="N476" s="5">
        <f t="shared" si="125"/>
        <v>0</v>
      </c>
      <c r="O476" s="34">
        <f t="shared" si="121"/>
        <v>0</v>
      </c>
      <c r="P476" s="5">
        <f t="shared" si="122"/>
        <v>0</v>
      </c>
      <c r="Q476" s="5">
        <f t="shared" si="123"/>
        <v>0</v>
      </c>
      <c r="R476" s="5">
        <f t="shared" ref="R476:R495" si="130">P476+Q476</f>
        <v>0</v>
      </c>
      <c r="S476" s="3">
        <f t="shared" ref="S476:S496" si="131">S475+R476</f>
        <v>8.775785243722817</v>
      </c>
    </row>
    <row r="477" spans="1:19" s="8" customFormat="1" x14ac:dyDescent="0.25">
      <c r="A477" s="44">
        <v>36861</v>
      </c>
      <c r="B477" s="5">
        <v>22.041347999999999</v>
      </c>
      <c r="C477" s="5">
        <v>19.658671999999999</v>
      </c>
      <c r="D477" s="3">
        <f t="shared" ref="D477:D540" si="132">B477-LINEST(B462:B477,C462:C477, FALSE)*C477</f>
        <v>-0.66471658383650833</v>
      </c>
      <c r="E477" s="3">
        <f t="shared" ref="E477:E540" si="133">AVERAGE(D462:D477)</f>
        <v>-0.36485419304822697</v>
      </c>
      <c r="F477" s="3">
        <f t="shared" ref="F477:F540" si="134">_xlfn.STDEV.S(D462:D477)</f>
        <v>0.24126649162414107</v>
      </c>
      <c r="G477" s="17">
        <f t="shared" si="126"/>
        <v>-1.2428679538948342</v>
      </c>
      <c r="H477" s="33">
        <f t="shared" si="127"/>
        <v>0.47965100000000049</v>
      </c>
      <c r="I477" s="33">
        <f>(C477-C476)*'ADF test'!$P$3</f>
        <v>0.10640318002452477</v>
      </c>
      <c r="J477" s="5" t="str">
        <f t="shared" si="128"/>
        <v/>
      </c>
      <c r="K477" s="5" t="str">
        <f t="shared" si="120"/>
        <v/>
      </c>
      <c r="L477" s="34">
        <f t="shared" si="129"/>
        <v>1</v>
      </c>
      <c r="M477" s="5" t="str">
        <f t="shared" si="124"/>
        <v/>
      </c>
      <c r="N477" s="5">
        <f t="shared" si="125"/>
        <v>0</v>
      </c>
      <c r="O477" s="34">
        <f t="shared" si="121"/>
        <v>0</v>
      </c>
      <c r="P477" s="5">
        <f t="shared" si="122"/>
        <v>0.47965100000000049</v>
      </c>
      <c r="Q477" s="5">
        <f t="shared" si="123"/>
        <v>-0.10640318002452477</v>
      </c>
      <c r="R477" s="5">
        <f t="shared" si="130"/>
        <v>0.37324781997547574</v>
      </c>
      <c r="S477" s="3">
        <f t="shared" si="131"/>
        <v>9.1490330636982922</v>
      </c>
    </row>
    <row r="478" spans="1:19" s="8" customFormat="1" x14ac:dyDescent="0.25">
      <c r="A478" s="44">
        <v>36864</v>
      </c>
      <c r="B478" s="5">
        <v>22.420604999999998</v>
      </c>
      <c r="C478" s="5">
        <v>19.747897999999999</v>
      </c>
      <c r="D478" s="3">
        <f t="shared" si="132"/>
        <v>-0.34851451671027434</v>
      </c>
      <c r="E478" s="3">
        <f t="shared" si="133"/>
        <v>-0.36430824888726132</v>
      </c>
      <c r="F478" s="3">
        <f t="shared" si="134"/>
        <v>0.24129472799468729</v>
      </c>
      <c r="G478" s="17">
        <f t="shared" si="126"/>
        <v>6.5454112106977838E-2</v>
      </c>
      <c r="H478" s="33">
        <f t="shared" si="127"/>
        <v>0.37925699999999907</v>
      </c>
      <c r="I478" s="33">
        <f>(C478-C477)*'ADF test'!$P$3</f>
        <v>5.3202484412175031E-2</v>
      </c>
      <c r="J478" s="5" t="str">
        <f t="shared" si="128"/>
        <v/>
      </c>
      <c r="K478" s="5">
        <f t="shared" si="120"/>
        <v>0</v>
      </c>
      <c r="L478" s="34">
        <f t="shared" si="129"/>
        <v>0</v>
      </c>
      <c r="M478" s="5" t="str">
        <f t="shared" si="124"/>
        <v/>
      </c>
      <c r="N478" s="5" t="str">
        <f t="shared" si="125"/>
        <v/>
      </c>
      <c r="O478" s="34">
        <f t="shared" si="121"/>
        <v>0</v>
      </c>
      <c r="P478" s="5">
        <f t="shared" si="122"/>
        <v>0.37925699999999907</v>
      </c>
      <c r="Q478" s="5">
        <f t="shared" si="123"/>
        <v>-5.3202484412175031E-2</v>
      </c>
      <c r="R478" s="5">
        <f t="shared" si="130"/>
        <v>0.32605451558782406</v>
      </c>
      <c r="S478" s="3">
        <f t="shared" si="131"/>
        <v>9.4750875792861162</v>
      </c>
    </row>
    <row r="479" spans="1:19" x14ac:dyDescent="0.25">
      <c r="A479" s="44">
        <v>36865</v>
      </c>
      <c r="B479" s="5">
        <v>21.952105</v>
      </c>
      <c r="C479" s="5">
        <v>19.465357000000001</v>
      </c>
      <c r="D479" s="3">
        <f t="shared" si="132"/>
        <v>-0.45162713489473205</v>
      </c>
      <c r="E479" s="3">
        <f t="shared" si="133"/>
        <v>-0.36444470296256903</v>
      </c>
      <c r="F479" s="3">
        <f t="shared" si="134"/>
        <v>0.24134669424974076</v>
      </c>
      <c r="G479" s="17">
        <f t="shared" si="126"/>
        <v>-0.36123317206884287</v>
      </c>
      <c r="H479" s="33">
        <f t="shared" si="127"/>
        <v>-0.46849999999999881</v>
      </c>
      <c r="I479" s="33">
        <f>(C479-C478)*'ADF test'!$P$3</f>
        <v>-0.1684697638390184</v>
      </c>
      <c r="J479" s="5" t="str">
        <f t="shared" si="128"/>
        <v/>
      </c>
      <c r="K479" s="5" t="str">
        <f t="shared" si="120"/>
        <v/>
      </c>
      <c r="L479" s="34">
        <f t="shared" si="129"/>
        <v>0</v>
      </c>
      <c r="M479" s="5" t="str">
        <f t="shared" si="124"/>
        <v/>
      </c>
      <c r="N479" s="5">
        <f t="shared" si="125"/>
        <v>0</v>
      </c>
      <c r="O479" s="34">
        <f t="shared" si="121"/>
        <v>0</v>
      </c>
      <c r="P479" s="5">
        <f t="shared" si="122"/>
        <v>0</v>
      </c>
      <c r="Q479" s="5">
        <f t="shared" si="123"/>
        <v>0</v>
      </c>
      <c r="R479" s="5">
        <f t="shared" si="130"/>
        <v>0</v>
      </c>
      <c r="S479" s="3">
        <f t="shared" si="131"/>
        <v>9.4750875792861162</v>
      </c>
    </row>
    <row r="480" spans="1:19" x14ac:dyDescent="0.25">
      <c r="A480" s="44">
        <v>36866</v>
      </c>
      <c r="B480" s="5">
        <v>21.773644999999998</v>
      </c>
      <c r="C480" s="5">
        <v>19.153072000000002</v>
      </c>
      <c r="D480" s="3">
        <f t="shared" si="132"/>
        <v>-0.23725376557092304</v>
      </c>
      <c r="E480" s="3">
        <f t="shared" si="133"/>
        <v>-0.36059329449478716</v>
      </c>
      <c r="F480" s="3">
        <f t="shared" si="134"/>
        <v>0.24294915627899133</v>
      </c>
      <c r="G480" s="17">
        <f t="shared" si="126"/>
        <v>0.5076763007245304</v>
      </c>
      <c r="H480" s="33">
        <f t="shared" si="127"/>
        <v>-0.17846000000000117</v>
      </c>
      <c r="I480" s="33">
        <f>(C480-C479)*'ADF test'!$P$3</f>
        <v>-0.18620511784296098</v>
      </c>
      <c r="J480" s="5" t="str">
        <f t="shared" si="128"/>
        <v/>
      </c>
      <c r="K480" s="5">
        <f t="shared" ref="K480:K496" si="135">IF(G480&gt;$X$1,0,"")</f>
        <v>0</v>
      </c>
      <c r="L480" s="34">
        <f t="shared" si="129"/>
        <v>0</v>
      </c>
      <c r="M480" s="5" t="str">
        <f t="shared" si="124"/>
        <v/>
      </c>
      <c r="N480" s="5" t="str">
        <f t="shared" si="125"/>
        <v/>
      </c>
      <c r="O480" s="34">
        <f t="shared" ref="O480:O496" si="136">IF(M480&lt;&gt;"",M480,IF(N480&lt;&gt;"",N480,O479))</f>
        <v>0</v>
      </c>
      <c r="P480" s="5">
        <f t="shared" ref="P480:P495" si="137">(H480*L479)+(O479*H480)</f>
        <v>0</v>
      </c>
      <c r="Q480" s="5">
        <f t="shared" ref="Q480:Q495" si="138">(I480*L479*-1)+(O479*-1*I480)</f>
        <v>0</v>
      </c>
      <c r="R480" s="5">
        <f t="shared" si="130"/>
        <v>0</v>
      </c>
      <c r="S480" s="3">
        <f t="shared" si="131"/>
        <v>9.4750875792861162</v>
      </c>
    </row>
    <row r="481" spans="1:19" x14ac:dyDescent="0.25">
      <c r="A481" s="44">
        <v>36867</v>
      </c>
      <c r="B481" s="5">
        <v>22.130583000000001</v>
      </c>
      <c r="C481" s="5">
        <v>19.197686999999998</v>
      </c>
      <c r="D481" s="3">
        <f t="shared" si="132"/>
        <v>7.4266684583754738E-2</v>
      </c>
      <c r="E481" s="3">
        <f t="shared" si="133"/>
        <v>-0.32960915963416482</v>
      </c>
      <c r="F481" s="3">
        <f t="shared" si="134"/>
        <v>0.26525461942439044</v>
      </c>
      <c r="G481" s="17">
        <f t="shared" si="126"/>
        <v>1.5225968358038056</v>
      </c>
      <c r="H481" s="33">
        <f t="shared" si="127"/>
        <v>0.35693800000000309</v>
      </c>
      <c r="I481" s="33">
        <f>(C481-C480)*'ADF test'!$P$3</f>
        <v>2.6602434739302613E-2</v>
      </c>
      <c r="J481" s="5" t="str">
        <f t="shared" si="128"/>
        <v/>
      </c>
      <c r="K481" s="5">
        <f t="shared" si="135"/>
        <v>0</v>
      </c>
      <c r="L481" s="34">
        <f t="shared" si="129"/>
        <v>0</v>
      </c>
      <c r="M481" s="5">
        <f t="shared" ref="M481:M496" si="139">IF(G481&gt;$U$1,-1,"")</f>
        <v>-1</v>
      </c>
      <c r="N481" s="5" t="str">
        <f t="shared" ref="N481:N496" si="140">IF(G481&lt;$X$1,0,"")</f>
        <v/>
      </c>
      <c r="O481" s="34">
        <f t="shared" si="136"/>
        <v>-1</v>
      </c>
      <c r="P481" s="5">
        <f t="shared" si="137"/>
        <v>0</v>
      </c>
      <c r="Q481" s="5">
        <f t="shared" si="138"/>
        <v>0</v>
      </c>
      <c r="R481" s="5">
        <f t="shared" si="130"/>
        <v>0</v>
      </c>
      <c r="S481" s="3">
        <f t="shared" si="131"/>
        <v>9.4750875792861162</v>
      </c>
    </row>
    <row r="482" spans="1:19" x14ac:dyDescent="0.25">
      <c r="A482" s="44">
        <v>36868</v>
      </c>
      <c r="B482" s="5">
        <v>22.119430999999999</v>
      </c>
      <c r="C482" s="5">
        <v>19.346401</v>
      </c>
      <c r="D482" s="3">
        <f t="shared" si="132"/>
        <v>-7.9956150874295417E-2</v>
      </c>
      <c r="E482" s="3">
        <f t="shared" si="133"/>
        <v>-0.3203738188994516</v>
      </c>
      <c r="F482" s="3">
        <f t="shared" si="134"/>
        <v>0.27153650253135547</v>
      </c>
      <c r="G482" s="17">
        <f t="shared" si="126"/>
        <v>0.88539723309352902</v>
      </c>
      <c r="H482" s="33">
        <f t="shared" si="127"/>
        <v>-1.1152000000002715E-2</v>
      </c>
      <c r="I482" s="33">
        <f>(C482-C481)*'ADF test'!$P$3</f>
        <v>8.8673192420060193E-2</v>
      </c>
      <c r="J482" s="5" t="str">
        <f t="shared" si="128"/>
        <v/>
      </c>
      <c r="K482" s="5">
        <f t="shared" si="135"/>
        <v>0</v>
      </c>
      <c r="L482" s="34">
        <f t="shared" si="129"/>
        <v>0</v>
      </c>
      <c r="M482" s="5" t="str">
        <f t="shared" si="139"/>
        <v/>
      </c>
      <c r="N482" s="5" t="str">
        <f t="shared" si="140"/>
        <v/>
      </c>
      <c r="O482" s="34">
        <f t="shared" si="136"/>
        <v>-1</v>
      </c>
      <c r="P482" s="5">
        <f t="shared" si="137"/>
        <v>1.1152000000002715E-2</v>
      </c>
      <c r="Q482" s="5">
        <f t="shared" si="138"/>
        <v>8.8673192420060193E-2</v>
      </c>
      <c r="R482" s="5">
        <f t="shared" si="130"/>
        <v>9.9825192420062908E-2</v>
      </c>
      <c r="S482" s="3">
        <f t="shared" si="131"/>
        <v>9.5749127717061793</v>
      </c>
    </row>
    <row r="483" spans="1:19" x14ac:dyDescent="0.25">
      <c r="A483" s="44">
        <v>36871</v>
      </c>
      <c r="B483" s="5">
        <v>22.186351999999999</v>
      </c>
      <c r="C483" s="5">
        <v>19.390999000000001</v>
      </c>
      <c r="D483" s="3">
        <f t="shared" si="132"/>
        <v>-3.0512229644582334E-2</v>
      </c>
      <c r="E483" s="3">
        <f t="shared" si="133"/>
        <v>-0.31439846672949079</v>
      </c>
      <c r="F483" s="3">
        <f t="shared" si="134"/>
        <v>0.27709134123610973</v>
      </c>
      <c r="G483" s="17">
        <f t="shared" si="126"/>
        <v>1.0245222236771692</v>
      </c>
      <c r="H483" s="33">
        <f t="shared" si="127"/>
        <v>6.6921000000000674E-2</v>
      </c>
      <c r="I483" s="33">
        <f>(C483-C482)*'ADF test'!$P$3</f>
        <v>2.6592298206959995E-2</v>
      </c>
      <c r="J483" s="5" t="str">
        <f t="shared" si="128"/>
        <v/>
      </c>
      <c r="K483" s="5">
        <f t="shared" si="135"/>
        <v>0</v>
      </c>
      <c r="L483" s="34">
        <f t="shared" si="129"/>
        <v>0</v>
      </c>
      <c r="M483" s="5" t="str">
        <f t="shared" si="139"/>
        <v/>
      </c>
      <c r="N483" s="5" t="str">
        <f t="shared" si="140"/>
        <v/>
      </c>
      <c r="O483" s="34">
        <f t="shared" si="136"/>
        <v>-1</v>
      </c>
      <c r="P483" s="5">
        <f t="shared" si="137"/>
        <v>-6.6921000000000674E-2</v>
      </c>
      <c r="Q483" s="5">
        <f t="shared" si="138"/>
        <v>2.6592298206959995E-2</v>
      </c>
      <c r="R483" s="5">
        <f t="shared" si="130"/>
        <v>-4.0328701793040683E-2</v>
      </c>
      <c r="S483" s="3">
        <f t="shared" si="131"/>
        <v>9.534584069913139</v>
      </c>
    </row>
    <row r="484" spans="1:19" x14ac:dyDescent="0.25">
      <c r="A484" s="44">
        <v>36872</v>
      </c>
      <c r="B484" s="5">
        <v>22.442910999999999</v>
      </c>
      <c r="C484" s="5">
        <v>19.465357000000001</v>
      </c>
      <c r="D484" s="3">
        <f t="shared" si="132"/>
        <v>0.15472268058602978</v>
      </c>
      <c r="E484" s="3">
        <f t="shared" si="133"/>
        <v>-0.28734751801069724</v>
      </c>
      <c r="F484" s="3">
        <f t="shared" si="134"/>
        <v>0.30096983649026621</v>
      </c>
      <c r="G484" s="17">
        <f t="shared" si="126"/>
        <v>1.4688189479447193</v>
      </c>
      <c r="H484" s="33">
        <f t="shared" si="127"/>
        <v>0.25655899999999932</v>
      </c>
      <c r="I484" s="33">
        <f>(C484-C483)*'ADF test'!$P$3</f>
        <v>4.4337192476638178E-2</v>
      </c>
      <c r="J484" s="5" t="str">
        <f t="shared" si="128"/>
        <v/>
      </c>
      <c r="K484" s="5">
        <f t="shared" si="135"/>
        <v>0</v>
      </c>
      <c r="L484" s="34">
        <f t="shared" si="129"/>
        <v>0</v>
      </c>
      <c r="M484" s="5">
        <f t="shared" si="139"/>
        <v>-1</v>
      </c>
      <c r="N484" s="5" t="str">
        <f t="shared" si="140"/>
        <v/>
      </c>
      <c r="O484" s="34">
        <f t="shared" si="136"/>
        <v>-1</v>
      </c>
      <c r="P484" s="5">
        <f t="shared" si="137"/>
        <v>-0.25655899999999932</v>
      </c>
      <c r="Q484" s="5">
        <f t="shared" si="138"/>
        <v>4.4337192476638178E-2</v>
      </c>
      <c r="R484" s="5">
        <f t="shared" si="130"/>
        <v>-0.21222180752336114</v>
      </c>
      <c r="S484" s="3">
        <f t="shared" si="131"/>
        <v>9.3223622623897775</v>
      </c>
    </row>
    <row r="485" spans="1:19" x14ac:dyDescent="0.25">
      <c r="A485" s="44">
        <v>36873</v>
      </c>
      <c r="B485" s="5">
        <v>22.487525999999999</v>
      </c>
      <c r="C485" s="5">
        <v>19.569445000000002</v>
      </c>
      <c r="D485" s="3">
        <f t="shared" si="132"/>
        <v>9.2769271400744202E-2</v>
      </c>
      <c r="E485" s="3">
        <f t="shared" si="133"/>
        <v>-0.26004707588822518</v>
      </c>
      <c r="F485" s="3">
        <f t="shared" si="134"/>
        <v>0.31497011457635798</v>
      </c>
      <c r="G485" s="17">
        <f t="shared" si="126"/>
        <v>1.1201581704458388</v>
      </c>
      <c r="H485" s="33">
        <f t="shared" si="127"/>
        <v>4.4615000000000293E-2</v>
      </c>
      <c r="I485" s="33">
        <f>(C485-C484)*'ADF test'!$P$3</f>
        <v>6.2064198748061308E-2</v>
      </c>
      <c r="J485" s="5" t="str">
        <f t="shared" si="128"/>
        <v/>
      </c>
      <c r="K485" s="5">
        <f t="shared" si="135"/>
        <v>0</v>
      </c>
      <c r="L485" s="34">
        <f t="shared" si="129"/>
        <v>0</v>
      </c>
      <c r="M485" s="5" t="str">
        <f t="shared" si="139"/>
        <v/>
      </c>
      <c r="N485" s="5" t="str">
        <f t="shared" si="140"/>
        <v/>
      </c>
      <c r="O485" s="34">
        <f t="shared" si="136"/>
        <v>-1</v>
      </c>
      <c r="P485" s="5">
        <f t="shared" si="137"/>
        <v>-4.4615000000000293E-2</v>
      </c>
      <c r="Q485" s="5">
        <f t="shared" si="138"/>
        <v>6.2064198748061308E-2</v>
      </c>
      <c r="R485" s="5">
        <f t="shared" si="130"/>
        <v>1.7449198748061015E-2</v>
      </c>
      <c r="S485" s="3">
        <f t="shared" si="131"/>
        <v>9.3398114611378382</v>
      </c>
    </row>
    <row r="486" spans="1:19" x14ac:dyDescent="0.25">
      <c r="A486" s="44">
        <v>36874</v>
      </c>
      <c r="B486" s="5">
        <v>21.795953999999998</v>
      </c>
      <c r="C486" s="5">
        <v>18.811067999999999</v>
      </c>
      <c r="D486" s="3">
        <f t="shared" si="132"/>
        <v>0.28199936285360039</v>
      </c>
      <c r="E486" s="3">
        <f t="shared" si="133"/>
        <v>-0.23192677480849588</v>
      </c>
      <c r="F486" s="3">
        <f t="shared" si="134"/>
        <v>0.34261431410355764</v>
      </c>
      <c r="G486" s="17">
        <f t="shared" si="126"/>
        <v>1.5000136202912946</v>
      </c>
      <c r="H486" s="33">
        <f t="shared" si="127"/>
        <v>-0.69157200000000074</v>
      </c>
      <c r="I486" s="33">
        <f>(C486-C485)*'ADF test'!$P$3</f>
        <v>-0.45219488177271439</v>
      </c>
      <c r="J486" s="5" t="str">
        <f t="shared" si="128"/>
        <v/>
      </c>
      <c r="K486" s="5">
        <f t="shared" si="135"/>
        <v>0</v>
      </c>
      <c r="L486" s="34">
        <f t="shared" si="129"/>
        <v>0</v>
      </c>
      <c r="M486" s="5">
        <f t="shared" si="139"/>
        <v>-1</v>
      </c>
      <c r="N486" s="5" t="str">
        <f t="shared" si="140"/>
        <v/>
      </c>
      <c r="O486" s="34">
        <f t="shared" si="136"/>
        <v>-1</v>
      </c>
      <c r="P486" s="5">
        <f t="shared" si="137"/>
        <v>0.69157200000000074</v>
      </c>
      <c r="Q486" s="5">
        <f t="shared" si="138"/>
        <v>-0.45219488177271439</v>
      </c>
      <c r="R486" s="5">
        <f t="shared" si="130"/>
        <v>0.23937711822728636</v>
      </c>
      <c r="S486" s="3">
        <f t="shared" si="131"/>
        <v>9.579188579365125</v>
      </c>
    </row>
    <row r="487" spans="1:19" x14ac:dyDescent="0.25">
      <c r="A487" s="44">
        <v>36875</v>
      </c>
      <c r="B487" s="5">
        <v>22.051303999999998</v>
      </c>
      <c r="C487" s="5">
        <v>18.617746</v>
      </c>
      <c r="D487" s="3">
        <f t="shared" si="132"/>
        <v>0.72424338944902189</v>
      </c>
      <c r="E487" s="3">
        <f t="shared" si="133"/>
        <v>-0.1583460756916899</v>
      </c>
      <c r="F487" s="3">
        <f t="shared" si="134"/>
        <v>0.41146158117352588</v>
      </c>
      <c r="G487" s="17">
        <f t="shared" si="126"/>
        <v>2.1450106292390321</v>
      </c>
      <c r="H487" s="33">
        <f t="shared" si="127"/>
        <v>0.25534999999999997</v>
      </c>
      <c r="I487" s="33">
        <f>(C487-C486)*'ADF test'!$P$3</f>
        <v>-0.11527145329310308</v>
      </c>
      <c r="J487" s="5" t="str">
        <f t="shared" si="128"/>
        <v/>
      </c>
      <c r="K487" s="5">
        <f t="shared" si="135"/>
        <v>0</v>
      </c>
      <c r="L487" s="34">
        <f t="shared" si="129"/>
        <v>0</v>
      </c>
      <c r="M487" s="5">
        <f t="shared" si="139"/>
        <v>-1</v>
      </c>
      <c r="N487" s="5" t="str">
        <f t="shared" si="140"/>
        <v/>
      </c>
      <c r="O487" s="34">
        <f t="shared" si="136"/>
        <v>-1</v>
      </c>
      <c r="P487" s="5">
        <f t="shared" si="137"/>
        <v>-0.25534999999999997</v>
      </c>
      <c r="Q487" s="5">
        <f t="shared" si="138"/>
        <v>-0.11527145329310308</v>
      </c>
      <c r="R487" s="5">
        <f t="shared" si="130"/>
        <v>-0.37062145329310303</v>
      </c>
      <c r="S487" s="3">
        <f t="shared" si="131"/>
        <v>9.2085671260720225</v>
      </c>
    </row>
    <row r="488" spans="1:19" x14ac:dyDescent="0.25">
      <c r="A488" s="44">
        <v>36878</v>
      </c>
      <c r="B488" s="5">
        <v>22.733758999999999</v>
      </c>
      <c r="C488" s="5">
        <v>19.212558999999999</v>
      </c>
      <c r="D488" s="3">
        <f t="shared" si="132"/>
        <v>0.71796552326669527</v>
      </c>
      <c r="E488" s="3">
        <f t="shared" si="133"/>
        <v>-0.11758002759378861</v>
      </c>
      <c r="F488" s="3">
        <f t="shared" si="134"/>
        <v>0.46408627163363236</v>
      </c>
      <c r="G488" s="17">
        <f t="shared" si="126"/>
        <v>1.8004099710152508</v>
      </c>
      <c r="H488" s="33">
        <f t="shared" si="127"/>
        <v>0.68245500000000092</v>
      </c>
      <c r="I488" s="33">
        <f>(C488-C487)*'ADF test'!$P$3</f>
        <v>0.35466713021606905</v>
      </c>
      <c r="J488" s="5" t="str">
        <f t="shared" si="128"/>
        <v/>
      </c>
      <c r="K488" s="5">
        <f t="shared" si="135"/>
        <v>0</v>
      </c>
      <c r="L488" s="34">
        <f t="shared" si="129"/>
        <v>0</v>
      </c>
      <c r="M488" s="5">
        <f t="shared" si="139"/>
        <v>-1</v>
      </c>
      <c r="N488" s="5" t="str">
        <f t="shared" si="140"/>
        <v/>
      </c>
      <c r="O488" s="34">
        <f t="shared" si="136"/>
        <v>-1</v>
      </c>
      <c r="P488" s="5">
        <f t="shared" si="137"/>
        <v>-0.68245500000000092</v>
      </c>
      <c r="Q488" s="5">
        <f t="shared" si="138"/>
        <v>0.35466713021606905</v>
      </c>
      <c r="R488" s="5">
        <f t="shared" si="130"/>
        <v>-0.32778786978393187</v>
      </c>
      <c r="S488" s="3">
        <f t="shared" si="131"/>
        <v>8.8807792562880898</v>
      </c>
    </row>
    <row r="489" spans="1:19" x14ac:dyDescent="0.25">
      <c r="A489" s="44">
        <v>36879</v>
      </c>
      <c r="B489" s="5">
        <v>23.125344999999999</v>
      </c>
      <c r="C489" s="5">
        <v>19.286916999999999</v>
      </c>
      <c r="D489" s="3">
        <f t="shared" si="132"/>
        <v>0.97584046768450605</v>
      </c>
      <c r="E489" s="3">
        <f t="shared" si="133"/>
        <v>-4.2416386706706888E-2</v>
      </c>
      <c r="F489" s="3">
        <f t="shared" si="134"/>
        <v>0.53689800863492498</v>
      </c>
      <c r="G489" s="17">
        <f t="shared" si="126"/>
        <v>1.8965554686636916</v>
      </c>
      <c r="H489" s="33">
        <f t="shared" si="127"/>
        <v>0.39158600000000021</v>
      </c>
      <c r="I489" s="33">
        <f>(C489-C488)*'ADF test'!$P$3</f>
        <v>4.4337192476638178E-2</v>
      </c>
      <c r="J489" s="5" t="str">
        <f t="shared" si="128"/>
        <v/>
      </c>
      <c r="K489" s="5">
        <f t="shared" si="135"/>
        <v>0</v>
      </c>
      <c r="L489" s="34">
        <f t="shared" si="129"/>
        <v>0</v>
      </c>
      <c r="M489" s="5">
        <f t="shared" si="139"/>
        <v>-1</v>
      </c>
      <c r="N489" s="5" t="str">
        <f t="shared" si="140"/>
        <v/>
      </c>
      <c r="O489" s="34">
        <f t="shared" si="136"/>
        <v>-1</v>
      </c>
      <c r="P489" s="5">
        <f t="shared" si="137"/>
        <v>-0.39158600000000021</v>
      </c>
      <c r="Q489" s="5">
        <f t="shared" si="138"/>
        <v>4.4337192476638178E-2</v>
      </c>
      <c r="R489" s="5">
        <f t="shared" si="130"/>
        <v>-0.34724880752336201</v>
      </c>
      <c r="S489" s="3">
        <f t="shared" si="131"/>
        <v>8.5335304487647274</v>
      </c>
    </row>
    <row r="490" spans="1:19" x14ac:dyDescent="0.25">
      <c r="A490" s="44">
        <v>36880</v>
      </c>
      <c r="B490" s="5">
        <v>22.442876999999999</v>
      </c>
      <c r="C490" s="5">
        <v>18.662355000000002</v>
      </c>
      <c r="D490" s="3">
        <f t="shared" si="132"/>
        <v>0.94505377636499333</v>
      </c>
      <c r="E490" s="3">
        <f t="shared" si="133"/>
        <v>4.4901025745385903E-2</v>
      </c>
      <c r="F490" s="3">
        <f t="shared" si="134"/>
        <v>0.57788240088832976</v>
      </c>
      <c r="G490" s="17">
        <f t="shared" si="126"/>
        <v>1.5576746224420033</v>
      </c>
      <c r="H490" s="33">
        <f t="shared" si="127"/>
        <v>-0.68246800000000007</v>
      </c>
      <c r="I490" s="33">
        <f>(C490-C489)*'ADF test'!$P$3</f>
        <v>-0.37240546555305309</v>
      </c>
      <c r="J490" s="5" t="str">
        <f t="shared" si="128"/>
        <v/>
      </c>
      <c r="K490" s="5">
        <f t="shared" si="135"/>
        <v>0</v>
      </c>
      <c r="L490" s="34">
        <f t="shared" si="129"/>
        <v>0</v>
      </c>
      <c r="M490" s="5">
        <f t="shared" si="139"/>
        <v>-1</v>
      </c>
      <c r="N490" s="5" t="str">
        <f t="shared" si="140"/>
        <v/>
      </c>
      <c r="O490" s="34">
        <f t="shared" si="136"/>
        <v>-1</v>
      </c>
      <c r="P490" s="5">
        <f t="shared" si="137"/>
        <v>0.68246800000000007</v>
      </c>
      <c r="Q490" s="5">
        <f t="shared" si="138"/>
        <v>-0.37240546555305309</v>
      </c>
      <c r="R490" s="5">
        <f t="shared" si="130"/>
        <v>0.31006253444694698</v>
      </c>
      <c r="S490" s="3">
        <f t="shared" si="131"/>
        <v>8.8435929832116749</v>
      </c>
    </row>
    <row r="491" spans="1:19" x14ac:dyDescent="0.25">
      <c r="A491" s="44">
        <v>36881</v>
      </c>
      <c r="B491" s="5">
        <v>22.610685</v>
      </c>
      <c r="C491" s="5">
        <v>18.647483999999999</v>
      </c>
      <c r="D491" s="3">
        <f t="shared" si="132"/>
        <v>1.0520306056136732</v>
      </c>
      <c r="E491" s="3">
        <f t="shared" si="133"/>
        <v>0.13694343339865322</v>
      </c>
      <c r="F491" s="3">
        <f t="shared" si="134"/>
        <v>0.61488461435978603</v>
      </c>
      <c r="G491" s="17">
        <f t="shared" si="126"/>
        <v>1.4882258408234901</v>
      </c>
      <c r="H491" s="33">
        <f t="shared" si="127"/>
        <v>0.16780800000000085</v>
      </c>
      <c r="I491" s="33">
        <f>(C491-C490)*'ADF test'!$P$3</f>
        <v>-8.8670807353642706E-3</v>
      </c>
      <c r="J491" s="5" t="str">
        <f t="shared" si="128"/>
        <v/>
      </c>
      <c r="K491" s="5">
        <f t="shared" si="135"/>
        <v>0</v>
      </c>
      <c r="L491" s="34">
        <f t="shared" si="129"/>
        <v>0</v>
      </c>
      <c r="M491" s="5">
        <f t="shared" si="139"/>
        <v>-1</v>
      </c>
      <c r="N491" s="5" t="str">
        <f t="shared" si="140"/>
        <v/>
      </c>
      <c r="O491" s="34">
        <f t="shared" si="136"/>
        <v>-1</v>
      </c>
      <c r="P491" s="5">
        <f t="shared" si="137"/>
        <v>-0.16780800000000085</v>
      </c>
      <c r="Q491" s="5">
        <f t="shared" si="138"/>
        <v>-8.8670807353642706E-3</v>
      </c>
      <c r="R491" s="5">
        <f t="shared" si="130"/>
        <v>-0.17667508073536511</v>
      </c>
      <c r="S491" s="3">
        <f t="shared" si="131"/>
        <v>8.6669179024763103</v>
      </c>
    </row>
    <row r="492" spans="1:19" x14ac:dyDescent="0.25">
      <c r="A492" s="44">
        <v>36882</v>
      </c>
      <c r="B492" s="5">
        <v>22.912763999999999</v>
      </c>
      <c r="C492" s="5">
        <v>19.182822999999999</v>
      </c>
      <c r="D492" s="3">
        <f t="shared" si="132"/>
        <v>0.62871050551949281</v>
      </c>
      <c r="E492" s="3">
        <f t="shared" si="133"/>
        <v>0.23968886786194976</v>
      </c>
      <c r="F492" s="3">
        <f t="shared" si="134"/>
        <v>0.54262957356249841</v>
      </c>
      <c r="G492" s="17">
        <f t="shared" si="126"/>
        <v>0.71691934352843878</v>
      </c>
      <c r="H492" s="33">
        <f t="shared" si="127"/>
        <v>0.3020789999999991</v>
      </c>
      <c r="I492" s="33">
        <f>(C492-C491)*'ADF test'!$P$3</f>
        <v>0.31920476994070546</v>
      </c>
      <c r="J492" s="5" t="str">
        <f t="shared" si="128"/>
        <v/>
      </c>
      <c r="K492" s="5">
        <f t="shared" si="135"/>
        <v>0</v>
      </c>
      <c r="L492" s="34">
        <f t="shared" si="129"/>
        <v>0</v>
      </c>
      <c r="M492" s="5" t="str">
        <f t="shared" si="139"/>
        <v/>
      </c>
      <c r="N492" s="5" t="str">
        <f t="shared" si="140"/>
        <v/>
      </c>
      <c r="O492" s="34">
        <f t="shared" si="136"/>
        <v>-1</v>
      </c>
      <c r="P492" s="5">
        <f t="shared" si="137"/>
        <v>-0.3020789999999991</v>
      </c>
      <c r="Q492" s="5">
        <f t="shared" si="138"/>
        <v>0.31920476994070546</v>
      </c>
      <c r="R492" s="5">
        <f t="shared" si="130"/>
        <v>1.7125769940706359E-2</v>
      </c>
      <c r="S492" s="3">
        <f t="shared" si="131"/>
        <v>8.6840436724170171</v>
      </c>
    </row>
    <row r="493" spans="1:19" x14ac:dyDescent="0.25">
      <c r="A493" s="44">
        <v>36886</v>
      </c>
      <c r="B493" s="5">
        <v>23.874919999999999</v>
      </c>
      <c r="C493" s="5">
        <v>19.703282999999999</v>
      </c>
      <c r="D493" s="3">
        <f t="shared" si="132"/>
        <v>0.86934752075485378</v>
      </c>
      <c r="E493" s="3">
        <f t="shared" si="133"/>
        <v>0.33556787439890989</v>
      </c>
      <c r="F493" s="3">
        <f t="shared" si="134"/>
        <v>0.50650034994117998</v>
      </c>
      <c r="G493" s="17">
        <f t="shared" si="126"/>
        <v>1.0538583959871535</v>
      </c>
      <c r="H493" s="33">
        <f t="shared" si="127"/>
        <v>0.96215600000000023</v>
      </c>
      <c r="I493" s="33">
        <f>(C493-C492)*'ADF test'!$P$3</f>
        <v>0.31033291907247446</v>
      </c>
      <c r="J493" s="5" t="str">
        <f t="shared" si="128"/>
        <v/>
      </c>
      <c r="K493" s="5">
        <f t="shared" si="135"/>
        <v>0</v>
      </c>
      <c r="L493" s="34">
        <f t="shared" si="129"/>
        <v>0</v>
      </c>
      <c r="M493" s="5" t="str">
        <f t="shared" si="139"/>
        <v/>
      </c>
      <c r="N493" s="5" t="str">
        <f t="shared" si="140"/>
        <v/>
      </c>
      <c r="O493" s="34">
        <f t="shared" si="136"/>
        <v>-1</v>
      </c>
      <c r="P493" s="5">
        <f t="shared" si="137"/>
        <v>-0.96215600000000023</v>
      </c>
      <c r="Q493" s="5">
        <f t="shared" si="138"/>
        <v>0.31033291907247446</v>
      </c>
      <c r="R493" s="5">
        <f t="shared" si="130"/>
        <v>-0.65182308092752583</v>
      </c>
      <c r="S493" s="3">
        <f t="shared" si="131"/>
        <v>8.0322205914894909</v>
      </c>
    </row>
    <row r="494" spans="1:19" x14ac:dyDescent="0.25">
      <c r="A494" s="44">
        <v>36887</v>
      </c>
      <c r="B494" s="5">
        <v>23.852551999999999</v>
      </c>
      <c r="C494" s="5">
        <v>19.762758000000002</v>
      </c>
      <c r="D494" s="3">
        <f t="shared" si="132"/>
        <v>0.68409632254932617</v>
      </c>
      <c r="E494" s="3">
        <f t="shared" si="133"/>
        <v>0.40010605185263493</v>
      </c>
      <c r="F494" s="3">
        <f t="shared" si="134"/>
        <v>0.47853941719345466</v>
      </c>
      <c r="G494" s="17">
        <f t="shared" si="126"/>
        <v>0.59345220162268297</v>
      </c>
      <c r="H494" s="33">
        <f t="shared" si="127"/>
        <v>-2.2368000000000166E-2</v>
      </c>
      <c r="I494" s="33">
        <f>(C494-C493)*'ADF test'!$P$3</f>
        <v>3.5462956541974851E-2</v>
      </c>
      <c r="J494" s="5" t="str">
        <f t="shared" si="128"/>
        <v/>
      </c>
      <c r="K494" s="5">
        <f t="shared" si="135"/>
        <v>0</v>
      </c>
      <c r="L494" s="34">
        <f t="shared" si="129"/>
        <v>0</v>
      </c>
      <c r="M494" s="5" t="str">
        <f t="shared" si="139"/>
        <v/>
      </c>
      <c r="N494" s="5" t="str">
        <f t="shared" si="140"/>
        <v/>
      </c>
      <c r="O494" s="34">
        <f t="shared" si="136"/>
        <v>-1</v>
      </c>
      <c r="P494" s="5">
        <f t="shared" si="137"/>
        <v>2.2368000000000166E-2</v>
      </c>
      <c r="Q494" s="5">
        <f t="shared" si="138"/>
        <v>3.5462956541974851E-2</v>
      </c>
      <c r="R494" s="5">
        <f t="shared" si="130"/>
        <v>5.7830956541975016E-2</v>
      </c>
      <c r="S494" s="3">
        <f t="shared" si="131"/>
        <v>8.0900515480314663</v>
      </c>
    </row>
    <row r="495" spans="1:19" x14ac:dyDescent="0.25">
      <c r="A495" s="44">
        <v>36888</v>
      </c>
      <c r="B495" s="5">
        <v>24.244122000000001</v>
      </c>
      <c r="C495" s="5">
        <v>20.402190999999998</v>
      </c>
      <c r="D495" s="3">
        <f t="shared" si="132"/>
        <v>0.24529135458844209</v>
      </c>
      <c r="E495" s="3">
        <f t="shared" si="133"/>
        <v>0.44366345744533331</v>
      </c>
      <c r="F495" s="3">
        <f t="shared" si="134"/>
        <v>0.42451241166688153</v>
      </c>
      <c r="G495" s="17">
        <f t="shared" si="126"/>
        <v>-0.46729399990442561</v>
      </c>
      <c r="H495" s="33">
        <f t="shared" si="127"/>
        <v>0.39157000000000153</v>
      </c>
      <c r="I495" s="33">
        <f>(C495-C494)*'ADF test'!$P$3</f>
        <v>0.38127254628841523</v>
      </c>
      <c r="J495" s="5" t="str">
        <f t="shared" si="128"/>
        <v/>
      </c>
      <c r="K495" s="5" t="str">
        <f t="shared" si="135"/>
        <v/>
      </c>
      <c r="L495" s="34">
        <f t="shared" si="129"/>
        <v>0</v>
      </c>
      <c r="M495" s="5" t="str">
        <f t="shared" si="139"/>
        <v/>
      </c>
      <c r="N495" s="5">
        <f t="shared" si="140"/>
        <v>0</v>
      </c>
      <c r="O495" s="34">
        <f t="shared" si="136"/>
        <v>0</v>
      </c>
      <c r="P495" s="5">
        <f t="shared" si="137"/>
        <v>-0.39157000000000153</v>
      </c>
      <c r="Q495" s="5">
        <f t="shared" si="138"/>
        <v>0.38127254628841523</v>
      </c>
      <c r="R495" s="5">
        <f t="shared" si="130"/>
        <v>-1.0297453711586302E-2</v>
      </c>
      <c r="S495" s="3">
        <f t="shared" si="131"/>
        <v>8.0797540943198793</v>
      </c>
    </row>
    <row r="496" spans="1:19" x14ac:dyDescent="0.25">
      <c r="A496" s="44">
        <v>36889</v>
      </c>
      <c r="B496" s="5">
        <v>23.763041999999999</v>
      </c>
      <c r="C496" s="5">
        <v>20.089915999999999</v>
      </c>
      <c r="D496" s="3">
        <f t="shared" si="132"/>
        <v>7.4069896557826809E-2</v>
      </c>
      <c r="E496" s="3">
        <f t="shared" si="133"/>
        <v>0.46312118632838017</v>
      </c>
      <c r="F496" s="3">
        <f t="shared" si="134"/>
        <v>0.39749677559490859</v>
      </c>
      <c r="G496" s="17">
        <f>(D496-E496)/F496</f>
        <v>-0.97875332243458979</v>
      </c>
      <c r="H496" s="33">
        <f>B496-B495</f>
        <v>-0.48108000000000217</v>
      </c>
      <c r="I496" s="33">
        <f>(C496-C495)*'ADF test'!$P$3</f>
        <v>-0.18619915517687596</v>
      </c>
      <c r="J496" s="5" t="str">
        <f t="shared" si="128"/>
        <v/>
      </c>
      <c r="K496" s="5" t="str">
        <f t="shared" si="135"/>
        <v/>
      </c>
      <c r="L496" s="34">
        <f t="shared" si="129"/>
        <v>0</v>
      </c>
      <c r="M496" s="5" t="str">
        <f t="shared" si="139"/>
        <v/>
      </c>
      <c r="N496" s="5">
        <f t="shared" si="140"/>
        <v>0</v>
      </c>
      <c r="O496" s="34">
        <f t="shared" si="136"/>
        <v>0</v>
      </c>
      <c r="P496" s="5">
        <f>(H496*L495)+(O495*H496)</f>
        <v>0</v>
      </c>
      <c r="Q496" s="5">
        <f>(I496*L495*-1)+(O495*-1*I496)</f>
        <v>0</v>
      </c>
      <c r="R496" s="5">
        <f>P496+Q496</f>
        <v>0</v>
      </c>
      <c r="S496" s="3">
        <f t="shared" si="131"/>
        <v>8.0797540943198793</v>
      </c>
    </row>
    <row r="497" spans="1:19" x14ac:dyDescent="0.25">
      <c r="A497" s="4">
        <v>36893</v>
      </c>
      <c r="B497" s="11">
        <v>23.818981000000001</v>
      </c>
      <c r="C497" s="5">
        <v>20.446804</v>
      </c>
      <c r="D497" s="3">
        <f t="shared" si="132"/>
        <v>-0.30360206324953154</v>
      </c>
      <c r="E497" s="3">
        <f t="shared" si="133"/>
        <v>0.43950438958879978</v>
      </c>
      <c r="F497" s="3">
        <f t="shared" si="134"/>
        <v>0.43187868417181463</v>
      </c>
      <c r="G497" s="17">
        <f t="shared" ref="G497:G560" si="141">(D497-E497)/F497</f>
        <v>-1.7206370216287421</v>
      </c>
      <c r="H497" s="33">
        <f t="shared" ref="H497:H560" si="142">B497-B496</f>
        <v>5.5939000000002181E-2</v>
      </c>
      <c r="I497" s="33">
        <f>(C497-C496)*'ADF test'!$P$3</f>
        <v>0.21280039738296455</v>
      </c>
      <c r="J497" s="5">
        <f t="shared" ref="J497:J560" si="143">IF(G497&lt;-$U$1,1,"")</f>
        <v>1</v>
      </c>
      <c r="K497" s="5" t="str">
        <f t="shared" ref="K497:K560" si="144">IF(G497&gt;$X$1,0,"")</f>
        <v/>
      </c>
      <c r="L497" s="34">
        <f t="shared" ref="L497:L560" si="145">IF(J497&lt;&gt;"",J497,IF(K497&lt;&gt;"",K497,L496))</f>
        <v>1</v>
      </c>
      <c r="M497" s="5" t="str">
        <f t="shared" ref="M497:M560" si="146">IF(G497&gt;$U$1,-1,"")</f>
        <v/>
      </c>
      <c r="N497" s="5">
        <f t="shared" ref="N497:N560" si="147">IF(G497&lt;$X$1,0,"")</f>
        <v>0</v>
      </c>
      <c r="O497" s="34">
        <f t="shared" ref="O497:O560" si="148">IF(M497&lt;&gt;"",M497,IF(N497&lt;&gt;"",N497,O496))</f>
        <v>0</v>
      </c>
      <c r="P497" s="5">
        <f t="shared" ref="P497:P560" si="149">(H497*L496)+(O496*H497)</f>
        <v>0</v>
      </c>
      <c r="Q497" s="5">
        <f t="shared" ref="Q497:Q560" si="150">(I497*L496*-1)+(O496*-1*I497)</f>
        <v>0</v>
      </c>
      <c r="R497" s="5">
        <f t="shared" ref="R497:R560" si="151">P497+Q497</f>
        <v>0</v>
      </c>
      <c r="S497" s="3">
        <f t="shared" ref="S497:S560" si="152">S496+R497</f>
        <v>8.0797540943198793</v>
      </c>
    </row>
    <row r="498" spans="1:19" x14ac:dyDescent="0.25">
      <c r="A498" s="4">
        <v>36894</v>
      </c>
      <c r="B498" s="11">
        <v>23.091778000000001</v>
      </c>
      <c r="C498" s="5">
        <v>19.658671999999999</v>
      </c>
      <c r="D498" s="3">
        <f t="shared" si="132"/>
        <v>-0.13887272973953912</v>
      </c>
      <c r="E498" s="3">
        <f t="shared" si="133"/>
        <v>0.43582210340972205</v>
      </c>
      <c r="F498" s="3">
        <f t="shared" si="134"/>
        <v>0.43682581265228465</v>
      </c>
      <c r="G498" s="17">
        <f t="shared" si="141"/>
        <v>-1.3156155531649429</v>
      </c>
      <c r="H498" s="33">
        <f t="shared" si="142"/>
        <v>-0.72720299999999938</v>
      </c>
      <c r="I498" s="33">
        <f>(C498-C497)*'ADF test'!$P$3</f>
        <v>-0.46993679470934896</v>
      </c>
      <c r="J498" s="5">
        <f t="shared" si="143"/>
        <v>1</v>
      </c>
      <c r="K498" s="5" t="str">
        <f t="shared" si="144"/>
        <v/>
      </c>
      <c r="L498" s="34">
        <f t="shared" si="145"/>
        <v>1</v>
      </c>
      <c r="M498" s="5" t="str">
        <f t="shared" si="146"/>
        <v/>
      </c>
      <c r="N498" s="5">
        <f t="shared" si="147"/>
        <v>0</v>
      </c>
      <c r="O498" s="34">
        <f t="shared" si="148"/>
        <v>0</v>
      </c>
      <c r="P498" s="5">
        <f t="shared" si="149"/>
        <v>-0.72720299999999938</v>
      </c>
      <c r="Q498" s="5">
        <f t="shared" si="150"/>
        <v>0.46993679470934896</v>
      </c>
      <c r="R498" s="5">
        <f t="shared" si="151"/>
        <v>-0.25726620529065042</v>
      </c>
      <c r="S498" s="3">
        <f t="shared" si="152"/>
        <v>7.8224878890292286</v>
      </c>
    </row>
    <row r="499" spans="1:19" x14ac:dyDescent="0.25">
      <c r="A499" s="4">
        <v>36895</v>
      </c>
      <c r="B499" s="11">
        <v>22.37575</v>
      </c>
      <c r="C499" s="5">
        <v>19.242301999999999</v>
      </c>
      <c r="D499" s="3">
        <f t="shared" si="132"/>
        <v>-0.38560018668139406</v>
      </c>
      <c r="E499" s="3">
        <f t="shared" si="133"/>
        <v>0.41362910609492132</v>
      </c>
      <c r="F499" s="3">
        <f t="shared" si="134"/>
        <v>0.46986794324832931</v>
      </c>
      <c r="G499" s="17">
        <f t="shared" si="141"/>
        <v>-1.7009657804084661</v>
      </c>
      <c r="H499" s="33">
        <f t="shared" si="142"/>
        <v>-0.71602800000000144</v>
      </c>
      <c r="I499" s="33">
        <f>(C499-C498)*'ADF test'!$P$3</f>
        <v>-0.24826752779119698</v>
      </c>
      <c r="J499" s="5">
        <f t="shared" si="143"/>
        <v>1</v>
      </c>
      <c r="K499" s="5" t="str">
        <f t="shared" si="144"/>
        <v/>
      </c>
      <c r="L499" s="34">
        <f t="shared" si="145"/>
        <v>1</v>
      </c>
      <c r="M499" s="5" t="str">
        <f t="shared" si="146"/>
        <v/>
      </c>
      <c r="N499" s="5">
        <f t="shared" si="147"/>
        <v>0</v>
      </c>
      <c r="O499" s="34">
        <f t="shared" si="148"/>
        <v>0</v>
      </c>
      <c r="P499" s="5">
        <f t="shared" si="149"/>
        <v>-0.71602800000000144</v>
      </c>
      <c r="Q499" s="5">
        <f t="shared" si="150"/>
        <v>0.24826752779119698</v>
      </c>
      <c r="R499" s="5">
        <f t="shared" si="151"/>
        <v>-0.46776047220880446</v>
      </c>
      <c r="S499" s="3">
        <f t="shared" si="152"/>
        <v>7.354727416820424</v>
      </c>
    </row>
    <row r="500" spans="1:19" x14ac:dyDescent="0.25">
      <c r="A500" s="4">
        <v>36896</v>
      </c>
      <c r="B500" s="11">
        <v>22.856822999999999</v>
      </c>
      <c r="C500" s="5">
        <v>19.390999000000001</v>
      </c>
      <c r="D500" s="3">
        <f t="shared" si="132"/>
        <v>-0.11181051027023514</v>
      </c>
      <c r="E500" s="3">
        <f t="shared" si="133"/>
        <v>0.39697078166640476</v>
      </c>
      <c r="F500" s="3">
        <f t="shared" si="134"/>
        <v>0.48416612288883853</v>
      </c>
      <c r="G500" s="17">
        <f t="shared" si="141"/>
        <v>-1.0508403374051283</v>
      </c>
      <c r="H500" s="33">
        <f t="shared" si="142"/>
        <v>0.48107299999999853</v>
      </c>
      <c r="I500" s="33">
        <f>(C500-C499)*'ADF test'!$P$3</f>
        <v>8.8663055887715461E-2</v>
      </c>
      <c r="J500" s="5" t="str">
        <f t="shared" si="143"/>
        <v/>
      </c>
      <c r="K500" s="5" t="str">
        <f t="shared" si="144"/>
        <v/>
      </c>
      <c r="L500" s="34">
        <f t="shared" si="145"/>
        <v>1</v>
      </c>
      <c r="M500" s="5" t="str">
        <f t="shared" si="146"/>
        <v/>
      </c>
      <c r="N500" s="5">
        <f t="shared" si="147"/>
        <v>0</v>
      </c>
      <c r="O500" s="34">
        <f t="shared" si="148"/>
        <v>0</v>
      </c>
      <c r="P500" s="5">
        <f t="shared" si="149"/>
        <v>0.48107299999999853</v>
      </c>
      <c r="Q500" s="5">
        <f t="shared" si="150"/>
        <v>-8.8663055887715461E-2</v>
      </c>
      <c r="R500" s="5">
        <f t="shared" si="151"/>
        <v>0.39240994411228308</v>
      </c>
      <c r="S500" s="3">
        <f t="shared" si="152"/>
        <v>7.7471373609327072</v>
      </c>
    </row>
    <row r="501" spans="1:19" x14ac:dyDescent="0.25">
      <c r="A501" s="4">
        <v>36899</v>
      </c>
      <c r="B501" s="11">
        <v>22.778503000000001</v>
      </c>
      <c r="C501" s="5">
        <v>19.346401</v>
      </c>
      <c r="D501" s="3">
        <f t="shared" si="132"/>
        <v>-0.17226337993654894</v>
      </c>
      <c r="E501" s="3">
        <f t="shared" si="133"/>
        <v>0.38040624095782394</v>
      </c>
      <c r="F501" s="3">
        <f t="shared" si="134"/>
        <v>0.49955655976368202</v>
      </c>
      <c r="G501" s="17">
        <f t="shared" si="141"/>
        <v>-1.1063204157619635</v>
      </c>
      <c r="H501" s="33">
        <f t="shared" si="142"/>
        <v>-7.8319999999997947E-2</v>
      </c>
      <c r="I501" s="33">
        <f>(C501-C500)*'ADF test'!$P$3</f>
        <v>-2.6592298206959995E-2</v>
      </c>
      <c r="J501" s="5" t="str">
        <f t="shared" si="143"/>
        <v/>
      </c>
      <c r="K501" s="5" t="str">
        <f t="shared" si="144"/>
        <v/>
      </c>
      <c r="L501" s="34">
        <f t="shared" si="145"/>
        <v>1</v>
      </c>
      <c r="M501" s="5" t="str">
        <f t="shared" si="146"/>
        <v/>
      </c>
      <c r="N501" s="5">
        <f t="shared" si="147"/>
        <v>0</v>
      </c>
      <c r="O501" s="34">
        <f t="shared" si="148"/>
        <v>0</v>
      </c>
      <c r="P501" s="5">
        <f t="shared" si="149"/>
        <v>-7.8319999999997947E-2</v>
      </c>
      <c r="Q501" s="5">
        <f t="shared" si="150"/>
        <v>2.6592298206959995E-2</v>
      </c>
      <c r="R501" s="5">
        <f t="shared" si="151"/>
        <v>-5.1727701793037956E-2</v>
      </c>
      <c r="S501" s="3">
        <f t="shared" si="152"/>
        <v>7.6954096591396697</v>
      </c>
    </row>
    <row r="502" spans="1:19" x14ac:dyDescent="0.25">
      <c r="A502" s="4">
        <v>36900</v>
      </c>
      <c r="B502" s="11">
        <v>22.319817</v>
      </c>
      <c r="C502" s="5">
        <v>19.093594</v>
      </c>
      <c r="D502" s="3">
        <f t="shared" si="132"/>
        <v>-0.34196817248685107</v>
      </c>
      <c r="E502" s="3">
        <f t="shared" si="133"/>
        <v>0.34140826999904572</v>
      </c>
      <c r="F502" s="3">
        <f t="shared" si="134"/>
        <v>0.53110945248368335</v>
      </c>
      <c r="G502" s="17">
        <f t="shared" si="141"/>
        <v>-1.2866960647944623</v>
      </c>
      <c r="H502" s="33">
        <f t="shared" si="142"/>
        <v>-0.45868600000000015</v>
      </c>
      <c r="I502" s="33">
        <f>(C502-C501)*'ADF test'!$P$3</f>
        <v>-0.15074037250116296</v>
      </c>
      <c r="J502" s="5">
        <f t="shared" si="143"/>
        <v>1</v>
      </c>
      <c r="K502" s="5" t="str">
        <f t="shared" si="144"/>
        <v/>
      </c>
      <c r="L502" s="34">
        <f t="shared" si="145"/>
        <v>1</v>
      </c>
      <c r="M502" s="5" t="str">
        <f t="shared" si="146"/>
        <v/>
      </c>
      <c r="N502" s="5">
        <f t="shared" si="147"/>
        <v>0</v>
      </c>
      <c r="O502" s="34">
        <f t="shared" si="148"/>
        <v>0</v>
      </c>
      <c r="P502" s="5">
        <f t="shared" si="149"/>
        <v>-0.45868600000000015</v>
      </c>
      <c r="Q502" s="5">
        <f t="shared" si="150"/>
        <v>0.15074037250116296</v>
      </c>
      <c r="R502" s="5">
        <f t="shared" si="151"/>
        <v>-0.30794562749883719</v>
      </c>
      <c r="S502" s="3">
        <f t="shared" si="152"/>
        <v>7.3874640316408327</v>
      </c>
    </row>
    <row r="503" spans="1:19" x14ac:dyDescent="0.25">
      <c r="A503" s="4">
        <v>36901</v>
      </c>
      <c r="B503" s="11">
        <v>22.465250000000001</v>
      </c>
      <c r="C503" s="5">
        <v>19.063859999999998</v>
      </c>
      <c r="D503" s="3">
        <f t="shared" si="132"/>
        <v>-0.15424769689324336</v>
      </c>
      <c r="E503" s="3">
        <f t="shared" si="133"/>
        <v>0.28650257710265414</v>
      </c>
      <c r="F503" s="3">
        <f t="shared" si="134"/>
        <v>0.53429309714147821</v>
      </c>
      <c r="G503" s="17">
        <f t="shared" si="141"/>
        <v>-0.82492226898299037</v>
      </c>
      <c r="H503" s="33">
        <f t="shared" si="142"/>
        <v>0.14543300000000059</v>
      </c>
      <c r="I503" s="33">
        <f>(C503-C502)*'ADF test'!$P$3</f>
        <v>-1.7729391337857565E-2</v>
      </c>
      <c r="J503" s="5" t="str">
        <f t="shared" si="143"/>
        <v/>
      </c>
      <c r="K503" s="5" t="str">
        <f t="shared" si="144"/>
        <v/>
      </c>
      <c r="L503" s="34">
        <f t="shared" si="145"/>
        <v>1</v>
      </c>
      <c r="M503" s="5" t="str">
        <f t="shared" si="146"/>
        <v/>
      </c>
      <c r="N503" s="5">
        <f t="shared" si="147"/>
        <v>0</v>
      </c>
      <c r="O503" s="34">
        <f t="shared" si="148"/>
        <v>0</v>
      </c>
      <c r="P503" s="5">
        <f t="shared" si="149"/>
        <v>0.14543300000000059</v>
      </c>
      <c r="Q503" s="5">
        <f t="shared" si="150"/>
        <v>1.7729391337857565E-2</v>
      </c>
      <c r="R503" s="5">
        <f t="shared" si="151"/>
        <v>0.16316239133785815</v>
      </c>
      <c r="S503" s="3">
        <f t="shared" si="152"/>
        <v>7.5506264229786906</v>
      </c>
    </row>
    <row r="504" spans="1:19" x14ac:dyDescent="0.25">
      <c r="A504" s="4">
        <v>36902</v>
      </c>
      <c r="B504" s="11">
        <v>22.711383999999999</v>
      </c>
      <c r="C504" s="5">
        <v>19.376135000000001</v>
      </c>
      <c r="D504" s="3">
        <f t="shared" si="132"/>
        <v>-0.26519585198462536</v>
      </c>
      <c r="E504" s="3">
        <f t="shared" si="133"/>
        <v>0.2250549911494466</v>
      </c>
      <c r="F504" s="3">
        <f t="shared" si="134"/>
        <v>0.53788689606822759</v>
      </c>
      <c r="G504" s="17">
        <f t="shared" si="141"/>
        <v>-0.9114385323711004</v>
      </c>
      <c r="H504" s="33">
        <f t="shared" si="142"/>
        <v>0.24613399999999785</v>
      </c>
      <c r="I504" s="33">
        <f>(C504-C503)*'ADF test'!$P$3</f>
        <v>0.18619915517687807</v>
      </c>
      <c r="J504" s="5" t="str">
        <f t="shared" si="143"/>
        <v/>
      </c>
      <c r="K504" s="5" t="str">
        <f t="shared" si="144"/>
        <v/>
      </c>
      <c r="L504" s="34">
        <f t="shared" si="145"/>
        <v>1</v>
      </c>
      <c r="M504" s="5" t="str">
        <f t="shared" si="146"/>
        <v/>
      </c>
      <c r="N504" s="5">
        <f t="shared" si="147"/>
        <v>0</v>
      </c>
      <c r="O504" s="34">
        <f t="shared" si="148"/>
        <v>0</v>
      </c>
      <c r="P504" s="5">
        <f t="shared" si="149"/>
        <v>0.24613399999999785</v>
      </c>
      <c r="Q504" s="5">
        <f t="shared" si="150"/>
        <v>-0.18619915517687807</v>
      </c>
      <c r="R504" s="5">
        <f t="shared" si="151"/>
        <v>5.9934844823119782E-2</v>
      </c>
      <c r="S504" s="3">
        <f t="shared" si="152"/>
        <v>7.6105612678018106</v>
      </c>
    </row>
    <row r="505" spans="1:19" x14ac:dyDescent="0.25">
      <c r="A505" s="4">
        <v>36903</v>
      </c>
      <c r="B505" s="11">
        <v>22.565939</v>
      </c>
      <c r="C505" s="5">
        <v>19.257169999999999</v>
      </c>
      <c r="D505" s="3">
        <f t="shared" si="132"/>
        <v>-0.23748250921647696</v>
      </c>
      <c r="E505" s="3">
        <f t="shared" si="133"/>
        <v>0.14922230509313517</v>
      </c>
      <c r="F505" s="3">
        <f t="shared" si="134"/>
        <v>0.50977689639718682</v>
      </c>
      <c r="G505" s="17">
        <f t="shared" si="141"/>
        <v>-0.75857657936760536</v>
      </c>
      <c r="H505" s="33">
        <f t="shared" si="142"/>
        <v>-0.14544499999999871</v>
      </c>
      <c r="I505" s="33">
        <f>(C505-C504)*'ADF test'!$P$3</f>
        <v>-7.0934857083076161E-2</v>
      </c>
      <c r="J505" s="5" t="str">
        <f t="shared" si="143"/>
        <v/>
      </c>
      <c r="K505" s="5" t="str">
        <f t="shared" si="144"/>
        <v/>
      </c>
      <c r="L505" s="34">
        <f t="shared" si="145"/>
        <v>1</v>
      </c>
      <c r="M505" s="5" t="str">
        <f t="shared" si="146"/>
        <v/>
      </c>
      <c r="N505" s="5">
        <f t="shared" si="147"/>
        <v>0</v>
      </c>
      <c r="O505" s="34">
        <f t="shared" si="148"/>
        <v>0</v>
      </c>
      <c r="P505" s="5">
        <f t="shared" si="149"/>
        <v>-0.14544499999999871</v>
      </c>
      <c r="Q505" s="5">
        <f t="shared" si="150"/>
        <v>7.0934857083076161E-2</v>
      </c>
      <c r="R505" s="5">
        <f t="shared" si="151"/>
        <v>-7.4510142916922553E-2</v>
      </c>
      <c r="S505" s="3">
        <f t="shared" si="152"/>
        <v>7.5360511248848878</v>
      </c>
    </row>
    <row r="506" spans="1:19" x14ac:dyDescent="0.25">
      <c r="A506" s="4">
        <v>36907</v>
      </c>
      <c r="B506" s="11">
        <v>22.554760000000002</v>
      </c>
      <c r="C506" s="5">
        <v>19.272043</v>
      </c>
      <c r="D506" s="3">
        <f t="shared" si="132"/>
        <v>-0.2297004129950686</v>
      </c>
      <c r="E506" s="3">
        <f t="shared" si="133"/>
        <v>7.5800168258131295E-2</v>
      </c>
      <c r="F506" s="3">
        <f t="shared" si="134"/>
        <v>0.47060733768774127</v>
      </c>
      <c r="G506" s="17">
        <f t="shared" si="141"/>
        <v>-0.64916238398285775</v>
      </c>
      <c r="H506" s="33">
        <f t="shared" si="142"/>
        <v>-1.1178999999998496E-2</v>
      </c>
      <c r="I506" s="33">
        <f>(C506-C505)*'ADF test'!$P$3</f>
        <v>8.8682732685804264E-3</v>
      </c>
      <c r="J506" s="5" t="str">
        <f t="shared" si="143"/>
        <v/>
      </c>
      <c r="K506" s="5" t="str">
        <f t="shared" si="144"/>
        <v/>
      </c>
      <c r="L506" s="34">
        <f t="shared" si="145"/>
        <v>1</v>
      </c>
      <c r="M506" s="5" t="str">
        <f t="shared" si="146"/>
        <v/>
      </c>
      <c r="N506" s="5">
        <f t="shared" si="147"/>
        <v>0</v>
      </c>
      <c r="O506" s="34">
        <f t="shared" si="148"/>
        <v>0</v>
      </c>
      <c r="P506" s="5">
        <f t="shared" si="149"/>
        <v>-1.1178999999998496E-2</v>
      </c>
      <c r="Q506" s="5">
        <f t="shared" si="150"/>
        <v>-8.8682732685804264E-3</v>
      </c>
      <c r="R506" s="5">
        <f t="shared" si="151"/>
        <v>-2.004727326857892E-2</v>
      </c>
      <c r="S506" s="3">
        <f t="shared" si="152"/>
        <v>7.5160038516163086</v>
      </c>
    </row>
    <row r="507" spans="1:19" x14ac:dyDescent="0.25">
      <c r="A507" s="4">
        <v>36908</v>
      </c>
      <c r="B507" s="11">
        <v>22.442876999999999</v>
      </c>
      <c r="C507" s="5">
        <v>19.093594</v>
      </c>
      <c r="D507" s="3">
        <f t="shared" si="132"/>
        <v>-8.9862884001597365E-2</v>
      </c>
      <c r="E507" s="3">
        <f t="shared" si="133"/>
        <v>4.431825157176883E-3</v>
      </c>
      <c r="F507" s="3">
        <f t="shared" si="134"/>
        <v>0.39285216286334856</v>
      </c>
      <c r="G507" s="17">
        <f t="shared" si="141"/>
        <v>-0.24002593869280575</v>
      </c>
      <c r="H507" s="33">
        <f t="shared" si="142"/>
        <v>-0.1118830000000024</v>
      </c>
      <c r="I507" s="33">
        <f>(C507-C506)*'ADF test'!$P$3</f>
        <v>-0.10640318002452477</v>
      </c>
      <c r="J507" s="5" t="str">
        <f t="shared" si="143"/>
        <v/>
      </c>
      <c r="K507" s="5" t="str">
        <f t="shared" si="144"/>
        <v/>
      </c>
      <c r="L507" s="34">
        <f t="shared" si="145"/>
        <v>1</v>
      </c>
      <c r="M507" s="5" t="str">
        <f t="shared" si="146"/>
        <v/>
      </c>
      <c r="N507" s="5">
        <f t="shared" si="147"/>
        <v>0</v>
      </c>
      <c r="O507" s="34">
        <f t="shared" si="148"/>
        <v>0</v>
      </c>
      <c r="P507" s="5">
        <f t="shared" si="149"/>
        <v>-0.1118830000000024</v>
      </c>
      <c r="Q507" s="5">
        <f t="shared" si="150"/>
        <v>0.10640318002452477</v>
      </c>
      <c r="R507" s="5">
        <f t="shared" si="151"/>
        <v>-5.4798199754776261E-3</v>
      </c>
      <c r="S507" s="3">
        <f t="shared" si="152"/>
        <v>7.5105240316408306</v>
      </c>
    </row>
    <row r="508" spans="1:19" x14ac:dyDescent="0.25">
      <c r="A508" s="4">
        <v>36909</v>
      </c>
      <c r="B508" s="11">
        <v>22.017731000000001</v>
      </c>
      <c r="C508" s="5">
        <v>18.900279999999999</v>
      </c>
      <c r="D508" s="3">
        <f t="shared" si="132"/>
        <v>-0.25369912382301152</v>
      </c>
      <c r="E508" s="3">
        <f t="shared" si="133"/>
        <v>-5.0718776676729638E-2</v>
      </c>
      <c r="F508" s="3">
        <f t="shared" si="134"/>
        <v>0.35992912468432708</v>
      </c>
      <c r="G508" s="17">
        <f t="shared" si="141"/>
        <v>-0.5639453248588987</v>
      </c>
      <c r="H508" s="33">
        <f t="shared" si="142"/>
        <v>-0.42514599999999803</v>
      </c>
      <c r="I508" s="33">
        <f>(C508-C507)*'ADF test'!$P$3</f>
        <v>-0.11526668316023635</v>
      </c>
      <c r="J508" s="5" t="str">
        <f t="shared" si="143"/>
        <v/>
      </c>
      <c r="K508" s="5" t="str">
        <f t="shared" si="144"/>
        <v/>
      </c>
      <c r="L508" s="34">
        <f t="shared" si="145"/>
        <v>1</v>
      </c>
      <c r="M508" s="5" t="str">
        <f t="shared" si="146"/>
        <v/>
      </c>
      <c r="N508" s="5">
        <f t="shared" si="147"/>
        <v>0</v>
      </c>
      <c r="O508" s="34">
        <f t="shared" si="148"/>
        <v>0</v>
      </c>
      <c r="P508" s="5">
        <f t="shared" si="149"/>
        <v>-0.42514599999999803</v>
      </c>
      <c r="Q508" s="5">
        <f t="shared" si="150"/>
        <v>0.11526668316023635</v>
      </c>
      <c r="R508" s="5">
        <f t="shared" si="151"/>
        <v>-0.30987931683976166</v>
      </c>
      <c r="S508" s="3">
        <f t="shared" si="152"/>
        <v>7.2006447148010686</v>
      </c>
    </row>
    <row r="509" spans="1:19" x14ac:dyDescent="0.25">
      <c r="A509" s="4">
        <v>36910</v>
      </c>
      <c r="B509" s="11">
        <v>21.917048999999999</v>
      </c>
      <c r="C509" s="5">
        <v>18.870539000000001</v>
      </c>
      <c r="D509" s="3">
        <f t="shared" si="132"/>
        <v>-0.26023547229916133</v>
      </c>
      <c r="E509" s="3">
        <f t="shared" si="133"/>
        <v>-0.12131771374260558</v>
      </c>
      <c r="F509" s="3">
        <f t="shared" si="134"/>
        <v>0.26594015835373741</v>
      </c>
      <c r="G509" s="17">
        <f t="shared" si="141"/>
        <v>-0.52236472827761427</v>
      </c>
      <c r="H509" s="33">
        <f t="shared" si="142"/>
        <v>-0.1006820000000026</v>
      </c>
      <c r="I509" s="33">
        <f>(C509-C508)*'ADF test'!$P$3</f>
        <v>-1.7733565204115169E-2</v>
      </c>
      <c r="J509" s="5" t="str">
        <f t="shared" si="143"/>
        <v/>
      </c>
      <c r="K509" s="5" t="str">
        <f t="shared" si="144"/>
        <v/>
      </c>
      <c r="L509" s="34">
        <f t="shared" si="145"/>
        <v>1</v>
      </c>
      <c r="M509" s="5" t="str">
        <f t="shared" si="146"/>
        <v/>
      </c>
      <c r="N509" s="5">
        <f t="shared" si="147"/>
        <v>0</v>
      </c>
      <c r="O509" s="34">
        <f t="shared" si="148"/>
        <v>0</v>
      </c>
      <c r="P509" s="5">
        <f t="shared" si="149"/>
        <v>-0.1006820000000026</v>
      </c>
      <c r="Q509" s="5">
        <f t="shared" si="150"/>
        <v>1.7733565204115169E-2</v>
      </c>
      <c r="R509" s="5">
        <f t="shared" si="151"/>
        <v>-8.2948434795887427E-2</v>
      </c>
      <c r="S509" s="3">
        <f t="shared" si="152"/>
        <v>7.1176962800051813</v>
      </c>
    </row>
    <row r="510" spans="1:19" x14ac:dyDescent="0.25">
      <c r="A510" s="4">
        <v>36913</v>
      </c>
      <c r="B510" s="11">
        <v>22.151990999999999</v>
      </c>
      <c r="C510" s="5">
        <v>18.944890999999998</v>
      </c>
      <c r="D510" s="3">
        <f t="shared" si="132"/>
        <v>-6.7036467185079829E-2</v>
      </c>
      <c r="E510" s="3">
        <f t="shared" si="133"/>
        <v>-0.16826351310100596</v>
      </c>
      <c r="F510" s="3">
        <f t="shared" si="134"/>
        <v>0.15913404664235209</v>
      </c>
      <c r="G510" s="17">
        <f t="shared" si="141"/>
        <v>0.63611180669231759</v>
      </c>
      <c r="H510" s="33">
        <f t="shared" si="142"/>
        <v>0.23494200000000021</v>
      </c>
      <c r="I510" s="33">
        <f>(C510-C509)*'ADF test'!$P$3</f>
        <v>4.4333614876985471E-2</v>
      </c>
      <c r="J510" s="5" t="str">
        <f t="shared" si="143"/>
        <v/>
      </c>
      <c r="K510" s="5">
        <f t="shared" si="144"/>
        <v>0</v>
      </c>
      <c r="L510" s="34">
        <f t="shared" si="145"/>
        <v>0</v>
      </c>
      <c r="M510" s="5" t="str">
        <f t="shared" si="146"/>
        <v/>
      </c>
      <c r="N510" s="5" t="str">
        <f t="shared" si="147"/>
        <v/>
      </c>
      <c r="O510" s="34">
        <f t="shared" si="148"/>
        <v>0</v>
      </c>
      <c r="P510" s="5">
        <f t="shared" si="149"/>
        <v>0.23494200000000021</v>
      </c>
      <c r="Q510" s="5">
        <f t="shared" si="150"/>
        <v>-4.4333614876985471E-2</v>
      </c>
      <c r="R510" s="5">
        <f t="shared" si="151"/>
        <v>0.19060838512301473</v>
      </c>
      <c r="S510" s="3">
        <f t="shared" si="152"/>
        <v>7.3083046651281958</v>
      </c>
    </row>
    <row r="511" spans="1:19" x14ac:dyDescent="0.25">
      <c r="A511" s="4">
        <v>36914</v>
      </c>
      <c r="B511" s="11">
        <v>22.498816000000001</v>
      </c>
      <c r="C511" s="5">
        <v>18.930026999999999</v>
      </c>
      <c r="D511" s="3">
        <f t="shared" si="132"/>
        <v>0.29981984645501569</v>
      </c>
      <c r="E511" s="3">
        <f t="shared" si="133"/>
        <v>-0.16485548235934511</v>
      </c>
      <c r="F511" s="3">
        <f t="shared" si="134"/>
        <v>0.16886745100592784</v>
      </c>
      <c r="G511" s="17">
        <f t="shared" si="141"/>
        <v>2.7517163671644989</v>
      </c>
      <c r="H511" s="33">
        <f t="shared" si="142"/>
        <v>0.3468250000000026</v>
      </c>
      <c r="I511" s="33">
        <f>(C511-C510)*'ADF test'!$P$3</f>
        <v>-8.8629068691024292E-3</v>
      </c>
      <c r="J511" s="5" t="str">
        <f t="shared" si="143"/>
        <v/>
      </c>
      <c r="K511" s="5">
        <f t="shared" si="144"/>
        <v>0</v>
      </c>
      <c r="L511" s="34">
        <f t="shared" si="145"/>
        <v>0</v>
      </c>
      <c r="M511" s="5">
        <f t="shared" si="146"/>
        <v>-1</v>
      </c>
      <c r="N511" s="5" t="str">
        <f t="shared" si="147"/>
        <v/>
      </c>
      <c r="O511" s="34">
        <f t="shared" si="148"/>
        <v>-1</v>
      </c>
      <c r="P511" s="5">
        <f t="shared" si="149"/>
        <v>0</v>
      </c>
      <c r="Q511" s="5">
        <f t="shared" si="150"/>
        <v>0</v>
      </c>
      <c r="R511" s="5">
        <f t="shared" si="151"/>
        <v>0</v>
      </c>
      <c r="S511" s="3">
        <f t="shared" si="152"/>
        <v>7.3083046651281958</v>
      </c>
    </row>
    <row r="512" spans="1:19" x14ac:dyDescent="0.25">
      <c r="A512" s="4">
        <v>36915</v>
      </c>
      <c r="B512" s="11">
        <v>22.476434999999999</v>
      </c>
      <c r="C512" s="5">
        <v>19.004373999999999</v>
      </c>
      <c r="D512" s="3">
        <f t="shared" si="132"/>
        <v>0.19179173097479207</v>
      </c>
      <c r="E512" s="3">
        <f t="shared" si="133"/>
        <v>-0.15749786770828478</v>
      </c>
      <c r="F512" s="3">
        <f t="shared" si="134"/>
        <v>0.18202362233754663</v>
      </c>
      <c r="G512" s="17">
        <f t="shared" si="141"/>
        <v>1.9189245560411403</v>
      </c>
      <c r="H512" s="33">
        <f t="shared" si="142"/>
        <v>-2.2381000000002871E-2</v>
      </c>
      <c r="I512" s="33">
        <f>(C512-C511)*'ADF test'!$P$3</f>
        <v>4.4330633543944023E-2</v>
      </c>
      <c r="J512" s="5" t="str">
        <f t="shared" si="143"/>
        <v/>
      </c>
      <c r="K512" s="5">
        <f t="shared" si="144"/>
        <v>0</v>
      </c>
      <c r="L512" s="34">
        <f t="shared" si="145"/>
        <v>0</v>
      </c>
      <c r="M512" s="5">
        <f t="shared" si="146"/>
        <v>-1</v>
      </c>
      <c r="N512" s="5" t="str">
        <f t="shared" si="147"/>
        <v/>
      </c>
      <c r="O512" s="34">
        <f t="shared" si="148"/>
        <v>-1</v>
      </c>
      <c r="P512" s="5">
        <f t="shared" si="149"/>
        <v>2.2381000000002871E-2</v>
      </c>
      <c r="Q512" s="5">
        <f t="shared" si="150"/>
        <v>4.4330633543944023E-2</v>
      </c>
      <c r="R512" s="5">
        <f t="shared" si="151"/>
        <v>6.6711633543946894E-2</v>
      </c>
      <c r="S512" s="3">
        <f t="shared" si="152"/>
        <v>7.3750162986721426</v>
      </c>
    </row>
    <row r="513" spans="1:19" x14ac:dyDescent="0.25">
      <c r="A513" s="4">
        <v>36916</v>
      </c>
      <c r="B513" s="11">
        <v>23.147704999999998</v>
      </c>
      <c r="C513" s="5">
        <v>19.792504999999998</v>
      </c>
      <c r="D513" s="3">
        <f t="shared" si="132"/>
        <v>-6.7820714685620231E-2</v>
      </c>
      <c r="E513" s="3">
        <f t="shared" si="133"/>
        <v>-0.14276153342304032</v>
      </c>
      <c r="F513" s="3">
        <f t="shared" si="134"/>
        <v>0.1789245631324477</v>
      </c>
      <c r="G513" s="17">
        <f t="shared" si="141"/>
        <v>0.41884030579940917</v>
      </c>
      <c r="H513" s="33">
        <f t="shared" si="142"/>
        <v>0.67126999999999981</v>
      </c>
      <c r="I513" s="33">
        <f>(C513-C512)*'ADF test'!$P$3</f>
        <v>0.46993619844273982</v>
      </c>
      <c r="J513" s="5" t="str">
        <f t="shared" si="143"/>
        <v/>
      </c>
      <c r="K513" s="5">
        <f t="shared" si="144"/>
        <v>0</v>
      </c>
      <c r="L513" s="34">
        <f t="shared" si="145"/>
        <v>0</v>
      </c>
      <c r="M513" s="5" t="str">
        <f t="shared" si="146"/>
        <v/>
      </c>
      <c r="N513" s="5" t="str">
        <f t="shared" si="147"/>
        <v/>
      </c>
      <c r="O513" s="34">
        <f t="shared" si="148"/>
        <v>-1</v>
      </c>
      <c r="P513" s="5">
        <f t="shared" si="149"/>
        <v>-0.67126999999999981</v>
      </c>
      <c r="Q513" s="5">
        <f t="shared" si="150"/>
        <v>0.46993619844273982</v>
      </c>
      <c r="R513" s="5">
        <f t="shared" si="151"/>
        <v>-0.20133380155725999</v>
      </c>
      <c r="S513" s="3">
        <f t="shared" si="152"/>
        <v>7.1736824971148829</v>
      </c>
    </row>
    <row r="514" spans="1:19" x14ac:dyDescent="0.25">
      <c r="A514" s="4">
        <v>36917</v>
      </c>
      <c r="B514" s="11">
        <v>22.756132000000001</v>
      </c>
      <c r="C514" s="5">
        <v>19.658671999999999</v>
      </c>
      <c r="D514" s="3">
        <f t="shared" si="132"/>
        <v>-0.2804321539266077</v>
      </c>
      <c r="E514" s="3">
        <f t="shared" si="133"/>
        <v>-0.15160899743473211</v>
      </c>
      <c r="F514" s="3">
        <f t="shared" si="134"/>
        <v>0.1821895760696893</v>
      </c>
      <c r="G514" s="17">
        <f t="shared" si="141"/>
        <v>-0.70708302456667149</v>
      </c>
      <c r="H514" s="33">
        <f t="shared" si="142"/>
        <v>-0.39157299999999751</v>
      </c>
      <c r="I514" s="33">
        <f>(C514-C513)*'ADF test'!$P$3</f>
        <v>-7.9800149018610905E-2</v>
      </c>
      <c r="J514" s="5" t="str">
        <f t="shared" si="143"/>
        <v/>
      </c>
      <c r="K514" s="5" t="str">
        <f t="shared" si="144"/>
        <v/>
      </c>
      <c r="L514" s="34">
        <f t="shared" si="145"/>
        <v>0</v>
      </c>
      <c r="M514" s="5" t="str">
        <f t="shared" si="146"/>
        <v/>
      </c>
      <c r="N514" s="5">
        <f t="shared" si="147"/>
        <v>0</v>
      </c>
      <c r="O514" s="34">
        <f t="shared" si="148"/>
        <v>0</v>
      </c>
      <c r="P514" s="5">
        <f t="shared" si="149"/>
        <v>0.39157299999999751</v>
      </c>
      <c r="Q514" s="5">
        <f t="shared" si="150"/>
        <v>-7.9800149018610905E-2</v>
      </c>
      <c r="R514" s="5">
        <f t="shared" si="151"/>
        <v>0.31177285098138663</v>
      </c>
      <c r="S514" s="3">
        <f t="shared" si="152"/>
        <v>7.48545534809627</v>
      </c>
    </row>
    <row r="515" spans="1:19" x14ac:dyDescent="0.25">
      <c r="A515" s="4">
        <v>36920</v>
      </c>
      <c r="B515" s="11">
        <v>22.569078000000001</v>
      </c>
      <c r="C515" s="5">
        <v>19.390999000000001</v>
      </c>
      <c r="D515" s="3">
        <f t="shared" si="132"/>
        <v>-0.15494997567169833</v>
      </c>
      <c r="E515" s="3">
        <f t="shared" si="133"/>
        <v>-0.13719335924662612</v>
      </c>
      <c r="F515" s="3">
        <f t="shared" si="134"/>
        <v>0.17123666662008719</v>
      </c>
      <c r="G515" s="17">
        <f t="shared" si="141"/>
        <v>-0.10369634480486456</v>
      </c>
      <c r="H515" s="33">
        <f t="shared" si="142"/>
        <v>-0.18705399999999983</v>
      </c>
      <c r="I515" s="33">
        <f>(C515-C514)*'ADF test'!$P$3</f>
        <v>-0.15960447190348154</v>
      </c>
      <c r="J515" s="5" t="str">
        <f t="shared" si="143"/>
        <v/>
      </c>
      <c r="K515" s="5" t="str">
        <f t="shared" si="144"/>
        <v/>
      </c>
      <c r="L515" s="34">
        <f t="shared" si="145"/>
        <v>0</v>
      </c>
      <c r="M515" s="5" t="str">
        <f t="shared" si="146"/>
        <v/>
      </c>
      <c r="N515" s="5">
        <f t="shared" si="147"/>
        <v>0</v>
      </c>
      <c r="O515" s="34">
        <f t="shared" si="148"/>
        <v>0</v>
      </c>
      <c r="P515" s="5">
        <f t="shared" si="149"/>
        <v>0</v>
      </c>
      <c r="Q515" s="5">
        <f t="shared" si="150"/>
        <v>0</v>
      </c>
      <c r="R515" s="5">
        <f t="shared" si="151"/>
        <v>0</v>
      </c>
      <c r="S515" s="3">
        <f t="shared" si="152"/>
        <v>7.48545534809627</v>
      </c>
    </row>
    <row r="516" spans="1:19" x14ac:dyDescent="0.25">
      <c r="A516" s="4">
        <v>36921</v>
      </c>
      <c r="B516" s="11">
        <v>22.762405000000001</v>
      </c>
      <c r="C516" s="5">
        <v>19.476658</v>
      </c>
      <c r="D516" s="3">
        <f t="shared" si="132"/>
        <v>-4.9539126557771596E-2</v>
      </c>
      <c r="E516" s="3">
        <f t="shared" si="133"/>
        <v>-0.13330139776459715</v>
      </c>
      <c r="F516" s="3">
        <f t="shared" si="134"/>
        <v>0.17255464015525734</v>
      </c>
      <c r="G516" s="17">
        <f t="shared" si="141"/>
        <v>0.4854246233625466</v>
      </c>
      <c r="H516" s="33">
        <f t="shared" si="142"/>
        <v>0.19332700000000003</v>
      </c>
      <c r="I516" s="33">
        <f>(C516-C515)*'ADF test'!$P$3</f>
        <v>5.1075601419569232E-2</v>
      </c>
      <c r="J516" s="5" t="str">
        <f t="shared" si="143"/>
        <v/>
      </c>
      <c r="K516" s="5">
        <f t="shared" si="144"/>
        <v>0</v>
      </c>
      <c r="L516" s="34">
        <f t="shared" si="145"/>
        <v>0</v>
      </c>
      <c r="M516" s="5" t="str">
        <f t="shared" si="146"/>
        <v/>
      </c>
      <c r="N516" s="5" t="str">
        <f t="shared" si="147"/>
        <v/>
      </c>
      <c r="O516" s="34">
        <f t="shared" si="148"/>
        <v>0</v>
      </c>
      <c r="P516" s="5">
        <f t="shared" si="149"/>
        <v>0</v>
      </c>
      <c r="Q516" s="5">
        <f t="shared" si="150"/>
        <v>0</v>
      </c>
      <c r="R516" s="5">
        <f t="shared" si="151"/>
        <v>0</v>
      </c>
      <c r="S516" s="3">
        <f t="shared" si="152"/>
        <v>7.48545534809627</v>
      </c>
    </row>
    <row r="517" spans="1:19" x14ac:dyDescent="0.25">
      <c r="A517" s="4">
        <v>36922</v>
      </c>
      <c r="B517" s="11">
        <v>23.005853999999999</v>
      </c>
      <c r="C517" s="5">
        <v>19.814518</v>
      </c>
      <c r="D517" s="3">
        <f t="shared" si="132"/>
        <v>-0.18073869776362272</v>
      </c>
      <c r="E517" s="3">
        <f t="shared" si="133"/>
        <v>-0.13383110512878926</v>
      </c>
      <c r="F517" s="3">
        <f t="shared" si="134"/>
        <v>0.17269517065720519</v>
      </c>
      <c r="G517" s="17">
        <f t="shared" si="141"/>
        <v>-0.27162075497724048</v>
      </c>
      <c r="H517" s="33">
        <f t="shared" si="142"/>
        <v>0.24344899999999825</v>
      </c>
      <c r="I517" s="33">
        <f>(C517-C516)*'ADF test'!$P$3</f>
        <v>0.20145463635596583</v>
      </c>
      <c r="J517" s="5" t="str">
        <f t="shared" si="143"/>
        <v/>
      </c>
      <c r="K517" s="5" t="str">
        <f t="shared" si="144"/>
        <v/>
      </c>
      <c r="L517" s="34">
        <f t="shared" si="145"/>
        <v>0</v>
      </c>
      <c r="M517" s="5" t="str">
        <f t="shared" si="146"/>
        <v/>
      </c>
      <c r="N517" s="5">
        <f t="shared" si="147"/>
        <v>0</v>
      </c>
      <c r="O517" s="34">
        <f t="shared" si="148"/>
        <v>0</v>
      </c>
      <c r="P517" s="5">
        <f t="shared" si="149"/>
        <v>0</v>
      </c>
      <c r="Q517" s="5">
        <f t="shared" si="150"/>
        <v>0</v>
      </c>
      <c r="R517" s="5">
        <f t="shared" si="151"/>
        <v>0</v>
      </c>
      <c r="S517" s="3">
        <f t="shared" si="152"/>
        <v>7.48545534809627</v>
      </c>
    </row>
    <row r="518" spans="1:19" x14ac:dyDescent="0.25">
      <c r="A518" s="4">
        <v>36923</v>
      </c>
      <c r="B518" s="11">
        <v>22.712281999999998</v>
      </c>
      <c r="C518" s="5">
        <v>19.812139999999999</v>
      </c>
      <c r="D518" s="3">
        <f t="shared" si="132"/>
        <v>-0.44192443399233738</v>
      </c>
      <c r="E518" s="3">
        <f t="shared" si="133"/>
        <v>-0.14007837147288216</v>
      </c>
      <c r="F518" s="3">
        <f t="shared" si="134"/>
        <v>0.18226909348876494</v>
      </c>
      <c r="G518" s="17">
        <f t="shared" si="141"/>
        <v>-1.6560463254735012</v>
      </c>
      <c r="H518" s="33">
        <f t="shared" si="142"/>
        <v>-0.29357200000000105</v>
      </c>
      <c r="I518" s="33">
        <f>(C518-C517)*'ADF test'!$P$3</f>
        <v>-1.4179219950705348E-3</v>
      </c>
      <c r="J518" s="5">
        <f t="shared" si="143"/>
        <v>1</v>
      </c>
      <c r="K518" s="5" t="str">
        <f t="shared" si="144"/>
        <v/>
      </c>
      <c r="L518" s="34">
        <f t="shared" si="145"/>
        <v>1</v>
      </c>
      <c r="M518" s="5" t="str">
        <f t="shared" si="146"/>
        <v/>
      </c>
      <c r="N518" s="5">
        <f t="shared" si="147"/>
        <v>0</v>
      </c>
      <c r="O518" s="34">
        <f t="shared" si="148"/>
        <v>0</v>
      </c>
      <c r="P518" s="5">
        <f t="shared" si="149"/>
        <v>0</v>
      </c>
      <c r="Q518" s="5">
        <f t="shared" si="150"/>
        <v>0</v>
      </c>
      <c r="R518" s="5">
        <f t="shared" si="151"/>
        <v>0</v>
      </c>
      <c r="S518" s="3">
        <f t="shared" si="152"/>
        <v>7.48545534809627</v>
      </c>
    </row>
    <row r="519" spans="1:19" x14ac:dyDescent="0.25">
      <c r="A519" s="4">
        <v>36924</v>
      </c>
      <c r="B519" s="11">
        <v>23.091778000000001</v>
      </c>
      <c r="C519" s="5">
        <v>19.609891999999999</v>
      </c>
      <c r="D519" s="3">
        <f t="shared" si="132"/>
        <v>0.17435106774431119</v>
      </c>
      <c r="E519" s="3">
        <f t="shared" si="133"/>
        <v>-0.119540948683035</v>
      </c>
      <c r="F519" s="3">
        <f t="shared" si="134"/>
        <v>0.19836781784087015</v>
      </c>
      <c r="G519" s="17">
        <f t="shared" si="141"/>
        <v>1.4815508867628173</v>
      </c>
      <c r="H519" s="33">
        <f t="shared" si="142"/>
        <v>0.37949600000000316</v>
      </c>
      <c r="I519" s="33">
        <f>(C519-C518)*'ADF test'!$P$3</f>
        <v>-0.12059372904079102</v>
      </c>
      <c r="J519" s="5" t="str">
        <f t="shared" si="143"/>
        <v/>
      </c>
      <c r="K519" s="5">
        <f t="shared" si="144"/>
        <v>0</v>
      </c>
      <c r="L519" s="34">
        <f t="shared" si="145"/>
        <v>0</v>
      </c>
      <c r="M519" s="5">
        <f t="shared" si="146"/>
        <v>-1</v>
      </c>
      <c r="N519" s="5" t="str">
        <f t="shared" si="147"/>
        <v/>
      </c>
      <c r="O519" s="34">
        <f t="shared" si="148"/>
        <v>-1</v>
      </c>
      <c r="P519" s="5">
        <f t="shared" si="149"/>
        <v>0.37949600000000316</v>
      </c>
      <c r="Q519" s="5">
        <f t="shared" si="150"/>
        <v>0.12059372904079102</v>
      </c>
      <c r="R519" s="5">
        <f t="shared" si="151"/>
        <v>0.50008972904079418</v>
      </c>
      <c r="S519" s="3">
        <f t="shared" si="152"/>
        <v>7.985545077137064</v>
      </c>
    </row>
    <row r="520" spans="1:19" x14ac:dyDescent="0.25">
      <c r="A520" s="4">
        <v>36927</v>
      </c>
      <c r="B520" s="11">
        <v>23.557199000000001</v>
      </c>
      <c r="C520" s="5">
        <v>19.645589999999999</v>
      </c>
      <c r="D520" s="3">
        <f t="shared" si="132"/>
        <v>0.56377291379427064</v>
      </c>
      <c r="E520" s="3">
        <f t="shared" si="133"/>
        <v>-6.7730400821853998E-2</v>
      </c>
      <c r="F520" s="3">
        <f t="shared" si="134"/>
        <v>0.25729360987106753</v>
      </c>
      <c r="G520" s="17">
        <f t="shared" si="141"/>
        <v>2.4544073011862886</v>
      </c>
      <c r="H520" s="33">
        <f t="shared" si="142"/>
        <v>0.4654209999999992</v>
      </c>
      <c r="I520" s="33">
        <f>(C520-C519)*'ADF test'!$P$3</f>
        <v>2.1285525391094795E-2</v>
      </c>
      <c r="J520" s="5" t="str">
        <f t="shared" si="143"/>
        <v/>
      </c>
      <c r="K520" s="5">
        <f t="shared" si="144"/>
        <v>0</v>
      </c>
      <c r="L520" s="34">
        <f t="shared" si="145"/>
        <v>0</v>
      </c>
      <c r="M520" s="5">
        <f t="shared" si="146"/>
        <v>-1</v>
      </c>
      <c r="N520" s="5" t="str">
        <f t="shared" si="147"/>
        <v/>
      </c>
      <c r="O520" s="34">
        <f t="shared" si="148"/>
        <v>-1</v>
      </c>
      <c r="P520" s="5">
        <f t="shared" si="149"/>
        <v>-0.4654209999999992</v>
      </c>
      <c r="Q520" s="5">
        <f t="shared" si="150"/>
        <v>2.1285525391094795E-2</v>
      </c>
      <c r="R520" s="5">
        <f t="shared" si="151"/>
        <v>-0.4441354746089044</v>
      </c>
      <c r="S520" s="3">
        <f t="shared" si="152"/>
        <v>7.5414096025281596</v>
      </c>
    </row>
    <row r="521" spans="1:19" x14ac:dyDescent="0.25">
      <c r="A521" s="4">
        <v>36928</v>
      </c>
      <c r="B521" s="11">
        <v>23.707556</v>
      </c>
      <c r="C521" s="5">
        <v>20.149988</v>
      </c>
      <c r="D521" s="3">
        <f t="shared" si="132"/>
        <v>0.11718002708396469</v>
      </c>
      <c r="E521" s="3">
        <f t="shared" si="133"/>
        <v>-4.5563992303076395E-2</v>
      </c>
      <c r="F521" s="3">
        <f t="shared" si="134"/>
        <v>0.25697140159756149</v>
      </c>
      <c r="G521" s="17">
        <f t="shared" si="141"/>
        <v>0.63331568561824525</v>
      </c>
      <c r="H521" s="33">
        <f t="shared" si="142"/>
        <v>0.15035699999999963</v>
      </c>
      <c r="I521" s="33">
        <f>(C521-C520)*'ADF test'!$P$3</f>
        <v>0.30075568480636089</v>
      </c>
      <c r="J521" s="5" t="str">
        <f t="shared" si="143"/>
        <v/>
      </c>
      <c r="K521" s="5">
        <f t="shared" si="144"/>
        <v>0</v>
      </c>
      <c r="L521" s="34">
        <f t="shared" si="145"/>
        <v>0</v>
      </c>
      <c r="M521" s="5" t="str">
        <f t="shared" si="146"/>
        <v/>
      </c>
      <c r="N521" s="5" t="str">
        <f t="shared" si="147"/>
        <v/>
      </c>
      <c r="O521" s="34">
        <f t="shared" si="148"/>
        <v>-1</v>
      </c>
      <c r="P521" s="5">
        <f t="shared" si="149"/>
        <v>-0.15035699999999963</v>
      </c>
      <c r="Q521" s="5">
        <f t="shared" si="150"/>
        <v>0.30075568480636089</v>
      </c>
      <c r="R521" s="5">
        <f t="shared" si="151"/>
        <v>0.15039868480636126</v>
      </c>
      <c r="S521" s="3">
        <f t="shared" si="152"/>
        <v>7.6918082873345206</v>
      </c>
    </row>
    <row r="522" spans="1:19" x14ac:dyDescent="0.25">
      <c r="A522" s="4">
        <v>36929</v>
      </c>
      <c r="B522" s="11">
        <v>23.771988</v>
      </c>
      <c r="C522" s="5">
        <v>19.831167000000001</v>
      </c>
      <c r="D522" s="3">
        <f t="shared" si="132"/>
        <v>0.51827701249263214</v>
      </c>
      <c r="E522" s="3">
        <f t="shared" si="133"/>
        <v>1.1845967899049015E-3</v>
      </c>
      <c r="F522" s="3">
        <f t="shared" si="134"/>
        <v>0.28746687769017304</v>
      </c>
      <c r="G522" s="17">
        <f t="shared" si="141"/>
        <v>1.7987895504957643</v>
      </c>
      <c r="H522" s="33">
        <f t="shared" si="142"/>
        <v>6.4432000000000045E-2</v>
      </c>
      <c r="I522" s="33">
        <f>(C522-C521)*'ADF test'!$P$3</f>
        <v>-0.19010231639627509</v>
      </c>
      <c r="J522" s="5" t="str">
        <f t="shared" si="143"/>
        <v/>
      </c>
      <c r="K522" s="5">
        <f t="shared" si="144"/>
        <v>0</v>
      </c>
      <c r="L522" s="34">
        <f t="shared" si="145"/>
        <v>0</v>
      </c>
      <c r="M522" s="5">
        <f t="shared" si="146"/>
        <v>-1</v>
      </c>
      <c r="N522" s="5" t="str">
        <f t="shared" si="147"/>
        <v/>
      </c>
      <c r="O522" s="34">
        <f t="shared" si="148"/>
        <v>-1</v>
      </c>
      <c r="P522" s="5">
        <f t="shared" si="149"/>
        <v>-6.4432000000000045E-2</v>
      </c>
      <c r="Q522" s="5">
        <f t="shared" si="150"/>
        <v>-0.19010231639627509</v>
      </c>
      <c r="R522" s="5">
        <f t="shared" si="151"/>
        <v>-0.25453431639627511</v>
      </c>
      <c r="S522" s="3">
        <f t="shared" si="152"/>
        <v>7.4372739709382456</v>
      </c>
    </row>
    <row r="523" spans="1:19" x14ac:dyDescent="0.25">
      <c r="A523" s="4">
        <v>36930</v>
      </c>
      <c r="B523" s="11">
        <v>23.900879</v>
      </c>
      <c r="C523" s="5">
        <v>20.047678000000001</v>
      </c>
      <c r="D523" s="3">
        <f t="shared" si="132"/>
        <v>0.370702447056388</v>
      </c>
      <c r="E523" s="3">
        <f t="shared" si="133"/>
        <v>2.9969929981028987E-2</v>
      </c>
      <c r="F523" s="3">
        <f t="shared" si="134"/>
        <v>0.3005056136946922</v>
      </c>
      <c r="G523" s="17">
        <f t="shared" si="141"/>
        <v>1.1338640662518091</v>
      </c>
      <c r="H523" s="33">
        <f t="shared" si="142"/>
        <v>0.12889099999999942</v>
      </c>
      <c r="I523" s="33">
        <f>(C523-C522)*'ADF test'!$P$3</f>
        <v>0.12909827967817067</v>
      </c>
      <c r="J523" s="5" t="str">
        <f t="shared" si="143"/>
        <v/>
      </c>
      <c r="K523" s="5">
        <f t="shared" si="144"/>
        <v>0</v>
      </c>
      <c r="L523" s="34">
        <f t="shared" si="145"/>
        <v>0</v>
      </c>
      <c r="M523" s="5" t="str">
        <f t="shared" si="146"/>
        <v/>
      </c>
      <c r="N523" s="5" t="str">
        <f t="shared" si="147"/>
        <v/>
      </c>
      <c r="O523" s="34">
        <f t="shared" si="148"/>
        <v>-1</v>
      </c>
      <c r="P523" s="5">
        <f t="shared" si="149"/>
        <v>-0.12889099999999942</v>
      </c>
      <c r="Q523" s="5">
        <f t="shared" si="150"/>
        <v>0.12909827967817067</v>
      </c>
      <c r="R523" s="5">
        <f t="shared" si="151"/>
        <v>2.0727967817124604E-4</v>
      </c>
      <c r="S523" s="3">
        <f t="shared" si="152"/>
        <v>7.4374812506164165</v>
      </c>
    </row>
    <row r="524" spans="1:19" x14ac:dyDescent="0.25">
      <c r="A524" s="4">
        <v>36931</v>
      </c>
      <c r="B524" s="11">
        <v>24.287528999999999</v>
      </c>
      <c r="C524" s="5">
        <v>20.435500999999999</v>
      </c>
      <c r="D524" s="3">
        <f t="shared" si="132"/>
        <v>0.27119643242113156</v>
      </c>
      <c r="E524" s="3">
        <f t="shared" si="133"/>
        <v>6.2775902246287929E-2</v>
      </c>
      <c r="F524" s="3">
        <f t="shared" si="134"/>
        <v>0.29609196119488007</v>
      </c>
      <c r="G524" s="17">
        <f t="shared" si="141"/>
        <v>0.70390472383566882</v>
      </c>
      <c r="H524" s="33">
        <f t="shared" si="142"/>
        <v>0.38664999999999949</v>
      </c>
      <c r="I524" s="33">
        <f>(C524-C523)*'ADF test'!$P$3</f>
        <v>0.23124590491765643</v>
      </c>
      <c r="J524" s="5" t="str">
        <f t="shared" si="143"/>
        <v/>
      </c>
      <c r="K524" s="5">
        <f t="shared" si="144"/>
        <v>0</v>
      </c>
      <c r="L524" s="34">
        <f t="shared" si="145"/>
        <v>0</v>
      </c>
      <c r="M524" s="5" t="str">
        <f t="shared" si="146"/>
        <v/>
      </c>
      <c r="N524" s="5" t="str">
        <f t="shared" si="147"/>
        <v/>
      </c>
      <c r="O524" s="34">
        <f t="shared" si="148"/>
        <v>-1</v>
      </c>
      <c r="P524" s="5">
        <f t="shared" si="149"/>
        <v>-0.38664999999999949</v>
      </c>
      <c r="Q524" s="5">
        <f t="shared" si="150"/>
        <v>0.23124590491765643</v>
      </c>
      <c r="R524" s="5">
        <f t="shared" si="151"/>
        <v>-0.15540409508234307</v>
      </c>
      <c r="S524" s="3">
        <f t="shared" si="152"/>
        <v>7.2820771555340738</v>
      </c>
    </row>
    <row r="525" spans="1:19" x14ac:dyDescent="0.25">
      <c r="A525" s="4">
        <v>36934</v>
      </c>
      <c r="B525" s="11">
        <v>23.965315</v>
      </c>
      <c r="C525" s="5">
        <v>20.587766999999999</v>
      </c>
      <c r="D525" s="3">
        <f t="shared" si="132"/>
        <v>-0.23054057155788144</v>
      </c>
      <c r="E525" s="3">
        <f t="shared" si="133"/>
        <v>6.4631833542617922E-2</v>
      </c>
      <c r="F525" s="3">
        <f t="shared" si="134"/>
        <v>0.29401812146952211</v>
      </c>
      <c r="G525" s="17">
        <f t="shared" si="141"/>
        <v>-1.0039258928164294</v>
      </c>
      <c r="H525" s="33">
        <f t="shared" si="142"/>
        <v>-0.32221399999999889</v>
      </c>
      <c r="I525" s="33">
        <f>(C525-C524)*'ADF test'!$P$3</f>
        <v>9.079113141353741E-2</v>
      </c>
      <c r="J525" s="5" t="str">
        <f t="shared" si="143"/>
        <v/>
      </c>
      <c r="K525" s="5" t="str">
        <f t="shared" si="144"/>
        <v/>
      </c>
      <c r="L525" s="34">
        <f t="shared" si="145"/>
        <v>0</v>
      </c>
      <c r="M525" s="5" t="str">
        <f t="shared" si="146"/>
        <v/>
      </c>
      <c r="N525" s="5">
        <f t="shared" si="147"/>
        <v>0</v>
      </c>
      <c r="O525" s="34">
        <f t="shared" si="148"/>
        <v>0</v>
      </c>
      <c r="P525" s="5">
        <f t="shared" si="149"/>
        <v>0.32221399999999889</v>
      </c>
      <c r="Q525" s="5">
        <f t="shared" si="150"/>
        <v>9.079113141353741E-2</v>
      </c>
      <c r="R525" s="5">
        <f t="shared" si="151"/>
        <v>0.41300513141353629</v>
      </c>
      <c r="S525" s="3">
        <f t="shared" si="152"/>
        <v>7.6950822869476099</v>
      </c>
    </row>
    <row r="526" spans="1:19" x14ac:dyDescent="0.25">
      <c r="A526" s="4">
        <v>36935</v>
      </c>
      <c r="B526" s="11">
        <v>23.915205</v>
      </c>
      <c r="C526" s="5">
        <v>20.461672</v>
      </c>
      <c r="D526" s="3">
        <f t="shared" si="132"/>
        <v>-0.13060256031958772</v>
      </c>
      <c r="E526" s="3">
        <f t="shared" si="133"/>
        <v>6.0658952721711179E-2</v>
      </c>
      <c r="F526" s="3">
        <f t="shared" si="134"/>
        <v>0.29633620803685679</v>
      </c>
      <c r="G526" s="17">
        <f t="shared" si="141"/>
        <v>-0.64542066697941536</v>
      </c>
      <c r="H526" s="33">
        <f t="shared" si="142"/>
        <v>-5.0110000000000099E-2</v>
      </c>
      <c r="I526" s="33">
        <f>(C526-C525)*'ADF test'!$P$3</f>
        <v>-7.5186238001851216E-2</v>
      </c>
      <c r="J526" s="5" t="str">
        <f t="shared" si="143"/>
        <v/>
      </c>
      <c r="K526" s="5" t="str">
        <f t="shared" si="144"/>
        <v/>
      </c>
      <c r="L526" s="34">
        <f t="shared" si="145"/>
        <v>0</v>
      </c>
      <c r="M526" s="5" t="str">
        <f t="shared" si="146"/>
        <v/>
      </c>
      <c r="N526" s="5">
        <f t="shared" si="147"/>
        <v>0</v>
      </c>
      <c r="O526" s="34">
        <f t="shared" si="148"/>
        <v>0</v>
      </c>
      <c r="P526" s="5">
        <f t="shared" si="149"/>
        <v>0</v>
      </c>
      <c r="Q526" s="5">
        <f t="shared" si="150"/>
        <v>0</v>
      </c>
      <c r="R526" s="5">
        <f t="shared" si="151"/>
        <v>0</v>
      </c>
      <c r="S526" s="3">
        <f t="shared" si="152"/>
        <v>7.6950822869476099</v>
      </c>
    </row>
    <row r="527" spans="1:19" x14ac:dyDescent="0.25">
      <c r="A527" s="4">
        <v>36936</v>
      </c>
      <c r="B527" s="11">
        <v>23.743352999999999</v>
      </c>
      <c r="C527" s="5">
        <v>20.739478999999999</v>
      </c>
      <c r="D527" s="3">
        <f t="shared" si="132"/>
        <v>-0.57060870226299443</v>
      </c>
      <c r="E527" s="3">
        <f t="shared" si="133"/>
        <v>6.2571684268355465E-3</v>
      </c>
      <c r="F527" s="3">
        <f t="shared" si="134"/>
        <v>0.3277372195211754</v>
      </c>
      <c r="G527" s="17">
        <f t="shared" si="141"/>
        <v>-1.7601475704609684</v>
      </c>
      <c r="H527" s="33">
        <f t="shared" si="142"/>
        <v>-0.17185200000000123</v>
      </c>
      <c r="I527" s="33">
        <f>(C527-C526)*'ADF test'!$P$3</f>
        <v>0.16564703771426564</v>
      </c>
      <c r="J527" s="5">
        <f t="shared" si="143"/>
        <v>1</v>
      </c>
      <c r="K527" s="5" t="str">
        <f t="shared" si="144"/>
        <v/>
      </c>
      <c r="L527" s="34">
        <f t="shared" si="145"/>
        <v>1</v>
      </c>
      <c r="M527" s="5" t="str">
        <f t="shared" si="146"/>
        <v/>
      </c>
      <c r="N527" s="5">
        <f t="shared" si="147"/>
        <v>0</v>
      </c>
      <c r="O527" s="34">
        <f t="shared" si="148"/>
        <v>0</v>
      </c>
      <c r="P527" s="5">
        <f t="shared" si="149"/>
        <v>0</v>
      </c>
      <c r="Q527" s="5">
        <f t="shared" si="150"/>
        <v>0</v>
      </c>
      <c r="R527" s="5">
        <f t="shared" si="151"/>
        <v>0</v>
      </c>
      <c r="S527" s="3">
        <f t="shared" si="152"/>
        <v>7.6950822869476099</v>
      </c>
    </row>
    <row r="528" spans="1:19" x14ac:dyDescent="0.25">
      <c r="A528" s="4">
        <v>36937</v>
      </c>
      <c r="B528" s="11">
        <v>23.435465000000001</v>
      </c>
      <c r="C528" s="5">
        <v>20.630776999999998</v>
      </c>
      <c r="D528" s="3">
        <f t="shared" si="132"/>
        <v>-0.68912614019396656</v>
      </c>
      <c r="E528" s="3">
        <f t="shared" si="133"/>
        <v>-4.8800198521211868E-2</v>
      </c>
      <c r="F528" s="3">
        <f t="shared" si="134"/>
        <v>0.36622480613384523</v>
      </c>
      <c r="G528" s="17">
        <f t="shared" si="141"/>
        <v>-1.7484504898303719</v>
      </c>
      <c r="H528" s="33">
        <f t="shared" si="142"/>
        <v>-0.30788799999999839</v>
      </c>
      <c r="I528" s="33">
        <f>(C528-C527)*'ADF test'!$P$3</f>
        <v>-6.4815372879791763E-2</v>
      </c>
      <c r="J528" s="5">
        <f t="shared" si="143"/>
        <v>1</v>
      </c>
      <c r="K528" s="5" t="str">
        <f t="shared" si="144"/>
        <v/>
      </c>
      <c r="L528" s="34">
        <f t="shared" si="145"/>
        <v>1</v>
      </c>
      <c r="M528" s="5" t="str">
        <f t="shared" si="146"/>
        <v/>
      </c>
      <c r="N528" s="5">
        <f t="shared" si="147"/>
        <v>0</v>
      </c>
      <c r="O528" s="34">
        <f t="shared" si="148"/>
        <v>0</v>
      </c>
      <c r="P528" s="5">
        <f t="shared" si="149"/>
        <v>-0.30788799999999839</v>
      </c>
      <c r="Q528" s="5">
        <f t="shared" si="150"/>
        <v>6.4815372879791763E-2</v>
      </c>
      <c r="R528" s="5">
        <f t="shared" si="151"/>
        <v>-0.24307262712020661</v>
      </c>
      <c r="S528" s="3">
        <f t="shared" si="152"/>
        <v>7.4520096598274037</v>
      </c>
    </row>
    <row r="529" spans="1:19" x14ac:dyDescent="0.25">
      <c r="A529" s="4">
        <v>36938</v>
      </c>
      <c r="B529" s="11">
        <v>23.643111999999999</v>
      </c>
      <c r="C529" s="5">
        <v>20.908587000000001</v>
      </c>
      <c r="D529" s="3">
        <f t="shared" si="132"/>
        <v>-0.75148411384091673</v>
      </c>
      <c r="E529" s="3">
        <f t="shared" si="133"/>
        <v>-9.15291609684179E-2</v>
      </c>
      <c r="F529" s="3">
        <f t="shared" si="134"/>
        <v>0.40628395706463077</v>
      </c>
      <c r="G529" s="17">
        <f t="shared" si="141"/>
        <v>-1.6243687238861726</v>
      </c>
      <c r="H529" s="33">
        <f t="shared" si="142"/>
        <v>0.20764699999999792</v>
      </c>
      <c r="I529" s="33">
        <f>(C529-C528)*'ADF test'!$P$3</f>
        <v>0.16564882651409304</v>
      </c>
      <c r="J529" s="5">
        <f t="shared" si="143"/>
        <v>1</v>
      </c>
      <c r="K529" s="5" t="str">
        <f t="shared" si="144"/>
        <v/>
      </c>
      <c r="L529" s="34">
        <f t="shared" si="145"/>
        <v>1</v>
      </c>
      <c r="M529" s="5" t="str">
        <f t="shared" si="146"/>
        <v/>
      </c>
      <c r="N529" s="5">
        <f t="shared" si="147"/>
        <v>0</v>
      </c>
      <c r="O529" s="34">
        <f t="shared" si="148"/>
        <v>0</v>
      </c>
      <c r="P529" s="5">
        <f t="shared" si="149"/>
        <v>0.20764699999999792</v>
      </c>
      <c r="Q529" s="5">
        <f t="shared" si="150"/>
        <v>-0.16564882651409304</v>
      </c>
      <c r="R529" s="5">
        <f t="shared" si="151"/>
        <v>4.1998173485904872E-2</v>
      </c>
      <c r="S529" s="3">
        <f t="shared" si="152"/>
        <v>7.4940078333133089</v>
      </c>
    </row>
    <row r="530" spans="1:19" x14ac:dyDescent="0.25">
      <c r="A530" s="4">
        <v>36942</v>
      </c>
      <c r="B530" s="11">
        <v>23.507069000000001</v>
      </c>
      <c r="C530" s="5">
        <v>20.896507</v>
      </c>
      <c r="D530" s="3">
        <f t="shared" si="132"/>
        <v>-0.82615639520241402</v>
      </c>
      <c r="E530" s="3">
        <f t="shared" si="133"/>
        <v>-0.12563692604815579</v>
      </c>
      <c r="F530" s="3">
        <f t="shared" si="134"/>
        <v>0.44432564670756186</v>
      </c>
      <c r="G530" s="17">
        <f t="shared" si="141"/>
        <v>-1.5765902201349034</v>
      </c>
      <c r="H530" s="33">
        <f t="shared" si="142"/>
        <v>-0.13604299999999725</v>
      </c>
      <c r="I530" s="33">
        <f>(C530-C529)*'ADF test'!$P$3</f>
        <v>-7.2029006309722084E-3</v>
      </c>
      <c r="J530" s="5">
        <f t="shared" si="143"/>
        <v>1</v>
      </c>
      <c r="K530" s="5" t="str">
        <f t="shared" si="144"/>
        <v/>
      </c>
      <c r="L530" s="34">
        <f t="shared" si="145"/>
        <v>1</v>
      </c>
      <c r="M530" s="5" t="str">
        <f t="shared" si="146"/>
        <v/>
      </c>
      <c r="N530" s="5">
        <f t="shared" si="147"/>
        <v>0</v>
      </c>
      <c r="O530" s="34">
        <f t="shared" si="148"/>
        <v>0</v>
      </c>
      <c r="P530" s="5">
        <f t="shared" si="149"/>
        <v>-0.13604299999999725</v>
      </c>
      <c r="Q530" s="5">
        <f t="shared" si="150"/>
        <v>7.2029006309722084E-3</v>
      </c>
      <c r="R530" s="5">
        <f t="shared" si="151"/>
        <v>-0.12884009936902505</v>
      </c>
      <c r="S530" s="3">
        <f t="shared" si="152"/>
        <v>7.3651677339442836</v>
      </c>
    </row>
    <row r="531" spans="1:19" x14ac:dyDescent="0.25">
      <c r="A531" s="4">
        <v>36943</v>
      </c>
      <c r="B531" s="11">
        <v>23.349540999999999</v>
      </c>
      <c r="C531" s="5">
        <v>20.75881</v>
      </c>
      <c r="D531" s="3">
        <f t="shared" si="132"/>
        <v>-0.76990729745108055</v>
      </c>
      <c r="E531" s="3">
        <f t="shared" si="133"/>
        <v>-0.16407175865936718</v>
      </c>
      <c r="F531" s="3">
        <f t="shared" si="134"/>
        <v>0.47272038808688288</v>
      </c>
      <c r="G531" s="17">
        <f t="shared" si="141"/>
        <v>-1.2815938429132547</v>
      </c>
      <c r="H531" s="33">
        <f t="shared" si="142"/>
        <v>-0.15752800000000278</v>
      </c>
      <c r="I531" s="33">
        <f>(C531-C530)*'ADF test'!$P$3</f>
        <v>-8.2104123193948247E-2</v>
      </c>
      <c r="J531" s="5">
        <f t="shared" si="143"/>
        <v>1</v>
      </c>
      <c r="K531" s="5" t="str">
        <f t="shared" si="144"/>
        <v/>
      </c>
      <c r="L531" s="34">
        <f t="shared" si="145"/>
        <v>1</v>
      </c>
      <c r="M531" s="5" t="str">
        <f t="shared" si="146"/>
        <v/>
      </c>
      <c r="N531" s="5">
        <f t="shared" si="147"/>
        <v>0</v>
      </c>
      <c r="O531" s="34">
        <f t="shared" si="148"/>
        <v>0</v>
      </c>
      <c r="P531" s="5">
        <f t="shared" si="149"/>
        <v>-0.15752800000000278</v>
      </c>
      <c r="Q531" s="5">
        <f t="shared" si="150"/>
        <v>8.2104123193948247E-2</v>
      </c>
      <c r="R531" s="5">
        <f t="shared" si="151"/>
        <v>-7.5423876806054529E-2</v>
      </c>
      <c r="S531" s="3">
        <f t="shared" si="152"/>
        <v>7.2897438571382294</v>
      </c>
    </row>
    <row r="532" spans="1:19" x14ac:dyDescent="0.25">
      <c r="A532" s="4">
        <v>36944</v>
      </c>
      <c r="B532" s="11">
        <v>23.234976</v>
      </c>
      <c r="C532" s="5">
        <v>20.795051999999998</v>
      </c>
      <c r="D532" s="3">
        <f t="shared" si="132"/>
        <v>-0.85783323116490351</v>
      </c>
      <c r="E532" s="3">
        <f t="shared" si="133"/>
        <v>-0.21459014019731293</v>
      </c>
      <c r="F532" s="3">
        <f t="shared" si="134"/>
        <v>0.50195099539302401</v>
      </c>
      <c r="G532" s="17">
        <f t="shared" si="141"/>
        <v>-1.2814858360106167</v>
      </c>
      <c r="H532" s="33">
        <f t="shared" si="142"/>
        <v>-0.11456499999999892</v>
      </c>
      <c r="I532" s="33">
        <f>(C532-C531)*'ADF test'!$P$3</f>
        <v>2.1609894426130663E-2</v>
      </c>
      <c r="J532" s="5">
        <f t="shared" si="143"/>
        <v>1</v>
      </c>
      <c r="K532" s="5" t="str">
        <f t="shared" si="144"/>
        <v/>
      </c>
      <c r="L532" s="34">
        <f t="shared" si="145"/>
        <v>1</v>
      </c>
      <c r="M532" s="5" t="str">
        <f t="shared" si="146"/>
        <v/>
      </c>
      <c r="N532" s="5">
        <f t="shared" si="147"/>
        <v>0</v>
      </c>
      <c r="O532" s="34">
        <f t="shared" si="148"/>
        <v>0</v>
      </c>
      <c r="P532" s="5">
        <f t="shared" si="149"/>
        <v>-0.11456499999999892</v>
      </c>
      <c r="Q532" s="5">
        <f t="shared" si="150"/>
        <v>-2.1609894426130663E-2</v>
      </c>
      <c r="R532" s="5">
        <f t="shared" si="151"/>
        <v>-0.13617489442612957</v>
      </c>
      <c r="S532" s="3">
        <f t="shared" si="152"/>
        <v>7.1535689627121002</v>
      </c>
    </row>
    <row r="533" spans="1:19" x14ac:dyDescent="0.25">
      <c r="A533" s="4">
        <v>36945</v>
      </c>
      <c r="B533" s="11">
        <v>22.941407999999999</v>
      </c>
      <c r="C533" s="5">
        <v>20.403691999999999</v>
      </c>
      <c r="D533" s="3">
        <f t="shared" si="132"/>
        <v>-0.65118356626946294</v>
      </c>
      <c r="E533" s="3">
        <f t="shared" si="133"/>
        <v>-0.24399294447892794</v>
      </c>
      <c r="F533" s="3">
        <f t="shared" si="134"/>
        <v>0.51348206900087701</v>
      </c>
      <c r="G533" s="17">
        <f t="shared" si="141"/>
        <v>-0.79299871674747724</v>
      </c>
      <c r="H533" s="33">
        <f t="shared" si="142"/>
        <v>-0.2935680000000005</v>
      </c>
      <c r="I533" s="33">
        <f>(C533-C532)*'ADF test'!$P$3</f>
        <v>-0.23335489991200717</v>
      </c>
      <c r="J533" s="5" t="str">
        <f t="shared" si="143"/>
        <v/>
      </c>
      <c r="K533" s="5" t="str">
        <f t="shared" si="144"/>
        <v/>
      </c>
      <c r="L533" s="34">
        <f t="shared" si="145"/>
        <v>1</v>
      </c>
      <c r="M533" s="5" t="str">
        <f t="shared" si="146"/>
        <v/>
      </c>
      <c r="N533" s="5">
        <f t="shared" si="147"/>
        <v>0</v>
      </c>
      <c r="O533" s="34">
        <f t="shared" si="148"/>
        <v>0</v>
      </c>
      <c r="P533" s="5">
        <f t="shared" si="149"/>
        <v>-0.2935680000000005</v>
      </c>
      <c r="Q533" s="5">
        <f t="shared" si="150"/>
        <v>0.23335489991200717</v>
      </c>
      <c r="R533" s="5">
        <f t="shared" si="151"/>
        <v>-6.0213100087993326E-2</v>
      </c>
      <c r="S533" s="3">
        <f t="shared" si="152"/>
        <v>7.0933558626241071</v>
      </c>
    </row>
    <row r="534" spans="1:19" x14ac:dyDescent="0.25">
      <c r="A534" s="4">
        <v>36948</v>
      </c>
      <c r="B534" s="11">
        <v>23.192015000000001</v>
      </c>
      <c r="C534" s="5">
        <v>20.427848999999998</v>
      </c>
      <c r="D534" s="3">
        <f t="shared" si="132"/>
        <v>-0.41358543803097447</v>
      </c>
      <c r="E534" s="3">
        <f t="shared" si="133"/>
        <v>-0.24222175723134276</v>
      </c>
      <c r="F534" s="3">
        <f t="shared" si="134"/>
        <v>0.51280224085842097</v>
      </c>
      <c r="G534" s="17">
        <f t="shared" si="141"/>
        <v>-0.33417108418397751</v>
      </c>
      <c r="H534" s="33">
        <f t="shared" si="142"/>
        <v>0.25060700000000224</v>
      </c>
      <c r="I534" s="33">
        <f>(C534-C533)*'ADF test'!$P$3</f>
        <v>1.4404012462117007E-2</v>
      </c>
      <c r="J534" s="5" t="str">
        <f t="shared" si="143"/>
        <v/>
      </c>
      <c r="K534" s="5" t="str">
        <f t="shared" si="144"/>
        <v/>
      </c>
      <c r="L534" s="34">
        <f t="shared" si="145"/>
        <v>1</v>
      </c>
      <c r="M534" s="5" t="str">
        <f t="shared" si="146"/>
        <v/>
      </c>
      <c r="N534" s="5">
        <f t="shared" si="147"/>
        <v>0</v>
      </c>
      <c r="O534" s="34">
        <f t="shared" si="148"/>
        <v>0</v>
      </c>
      <c r="P534" s="5">
        <f t="shared" si="149"/>
        <v>0.25060700000000224</v>
      </c>
      <c r="Q534" s="5">
        <f t="shared" si="150"/>
        <v>-1.4404012462117007E-2</v>
      </c>
      <c r="R534" s="5">
        <f t="shared" si="151"/>
        <v>0.23620298753788524</v>
      </c>
      <c r="S534" s="3">
        <f t="shared" si="152"/>
        <v>7.3295588501619919</v>
      </c>
    </row>
    <row r="535" spans="1:19" x14ac:dyDescent="0.25">
      <c r="A535" s="4">
        <v>36949</v>
      </c>
      <c r="B535" s="11">
        <v>23.048812999999999</v>
      </c>
      <c r="C535" s="5">
        <v>20.703249</v>
      </c>
      <c r="D535" s="3">
        <f t="shared" si="132"/>
        <v>-0.79294078027699655</v>
      </c>
      <c r="E535" s="3">
        <f t="shared" si="133"/>
        <v>-0.30267749773267449</v>
      </c>
      <c r="F535" s="3">
        <f t="shared" si="134"/>
        <v>0.51741487237511852</v>
      </c>
      <c r="G535" s="17">
        <f t="shared" si="141"/>
        <v>-0.94752452764614015</v>
      </c>
      <c r="H535" s="33">
        <f t="shared" si="142"/>
        <v>-0.14320200000000227</v>
      </c>
      <c r="I535" s="33">
        <f>(C535-C534)*'ADF test'!$P$3</f>
        <v>0.16421182398754919</v>
      </c>
      <c r="J535" s="5" t="str">
        <f t="shared" si="143"/>
        <v/>
      </c>
      <c r="K535" s="5" t="str">
        <f t="shared" si="144"/>
        <v/>
      </c>
      <c r="L535" s="34">
        <f t="shared" si="145"/>
        <v>1</v>
      </c>
      <c r="M535" s="5" t="str">
        <f t="shared" si="146"/>
        <v/>
      </c>
      <c r="N535" s="5">
        <f t="shared" si="147"/>
        <v>0</v>
      </c>
      <c r="O535" s="34">
        <f t="shared" si="148"/>
        <v>0</v>
      </c>
      <c r="P535" s="5">
        <f t="shared" si="149"/>
        <v>-0.14320200000000227</v>
      </c>
      <c r="Q535" s="5">
        <f t="shared" si="150"/>
        <v>-0.16421182398754919</v>
      </c>
      <c r="R535" s="5">
        <f t="shared" si="151"/>
        <v>-0.30741382398755146</v>
      </c>
      <c r="S535" s="3">
        <f t="shared" si="152"/>
        <v>7.0221450261744405</v>
      </c>
    </row>
    <row r="536" spans="1:19" x14ac:dyDescent="0.25">
      <c r="A536" s="4">
        <v>36950</v>
      </c>
      <c r="B536" s="11">
        <v>22.726606</v>
      </c>
      <c r="C536" s="5">
        <v>20.69359</v>
      </c>
      <c r="D536" s="3">
        <f t="shared" si="132"/>
        <v>-0.977667304497988</v>
      </c>
      <c r="E536" s="3">
        <f t="shared" si="133"/>
        <v>-0.39901751137594066</v>
      </c>
      <c r="F536" s="3">
        <f t="shared" si="134"/>
        <v>0.48799896203890364</v>
      </c>
      <c r="G536" s="17">
        <f t="shared" si="141"/>
        <v>-1.1857602948670143</v>
      </c>
      <c r="H536" s="33">
        <f t="shared" si="142"/>
        <v>-0.3222069999999988</v>
      </c>
      <c r="I536" s="33">
        <f>(C536-C535)*'ADF test'!$P$3</f>
        <v>-5.7593391717342002E-3</v>
      </c>
      <c r="J536" s="5" t="str">
        <f t="shared" si="143"/>
        <v/>
      </c>
      <c r="K536" s="5" t="str">
        <f t="shared" si="144"/>
        <v/>
      </c>
      <c r="L536" s="34">
        <f t="shared" si="145"/>
        <v>1</v>
      </c>
      <c r="M536" s="5" t="str">
        <f t="shared" si="146"/>
        <v/>
      </c>
      <c r="N536" s="5">
        <f t="shared" si="147"/>
        <v>0</v>
      </c>
      <c r="O536" s="34">
        <f t="shared" si="148"/>
        <v>0</v>
      </c>
      <c r="P536" s="5">
        <f t="shared" si="149"/>
        <v>-0.3222069999999988</v>
      </c>
      <c r="Q536" s="5">
        <f t="shared" si="150"/>
        <v>5.7593391717342002E-3</v>
      </c>
      <c r="R536" s="5">
        <f t="shared" si="151"/>
        <v>-0.31644766082826459</v>
      </c>
      <c r="S536" s="3">
        <f t="shared" si="152"/>
        <v>6.7056973653461762</v>
      </c>
    </row>
    <row r="537" spans="1:19" x14ac:dyDescent="0.25">
      <c r="A537" s="4">
        <v>36951</v>
      </c>
      <c r="B537" s="11">
        <v>22.984365</v>
      </c>
      <c r="C537" s="5">
        <v>20.978645</v>
      </c>
      <c r="D537" s="3">
        <f t="shared" si="132"/>
        <v>-0.93946290191477999</v>
      </c>
      <c r="E537" s="3">
        <f t="shared" si="133"/>
        <v>-0.4650576944383622</v>
      </c>
      <c r="F537" s="3">
        <f t="shared" si="134"/>
        <v>0.4849732111670797</v>
      </c>
      <c r="G537" s="17">
        <f t="shared" si="141"/>
        <v>-0.97820909805465295</v>
      </c>
      <c r="H537" s="33">
        <f t="shared" si="142"/>
        <v>0.25775900000000007</v>
      </c>
      <c r="I537" s="33">
        <f>(C537-C536)*'ADF test'!$P$3</f>
        <v>0.16996877809284897</v>
      </c>
      <c r="J537" s="5" t="str">
        <f t="shared" si="143"/>
        <v/>
      </c>
      <c r="K537" s="5" t="str">
        <f t="shared" si="144"/>
        <v/>
      </c>
      <c r="L537" s="34">
        <f t="shared" si="145"/>
        <v>1</v>
      </c>
      <c r="M537" s="5" t="str">
        <f t="shared" si="146"/>
        <v/>
      </c>
      <c r="N537" s="5">
        <f t="shared" si="147"/>
        <v>0</v>
      </c>
      <c r="O537" s="34">
        <f t="shared" si="148"/>
        <v>0</v>
      </c>
      <c r="P537" s="5">
        <f t="shared" si="149"/>
        <v>0.25775900000000007</v>
      </c>
      <c r="Q537" s="5">
        <f t="shared" si="150"/>
        <v>-0.16996877809284897</v>
      </c>
      <c r="R537" s="5">
        <f t="shared" si="151"/>
        <v>8.7790221907151106E-2</v>
      </c>
      <c r="S537" s="3">
        <f t="shared" si="152"/>
        <v>6.7934875872533276</v>
      </c>
    </row>
    <row r="538" spans="1:19" x14ac:dyDescent="0.25">
      <c r="A538" s="4">
        <v>36952</v>
      </c>
      <c r="B538" s="11">
        <v>23.507069000000001</v>
      </c>
      <c r="C538" s="5">
        <v>21.367591999999998</v>
      </c>
      <c r="D538" s="3">
        <f t="shared" si="132"/>
        <v>-0.73126357011517129</v>
      </c>
      <c r="E538" s="3">
        <f t="shared" si="133"/>
        <v>-0.54315398085134992</v>
      </c>
      <c r="F538" s="3">
        <f t="shared" si="134"/>
        <v>0.41104088818603224</v>
      </c>
      <c r="G538" s="17">
        <f t="shared" si="141"/>
        <v>-0.45764203676663234</v>
      </c>
      <c r="H538" s="33">
        <f t="shared" si="142"/>
        <v>0.52270400000000095</v>
      </c>
      <c r="I538" s="33">
        <f>(C538-C537)*'ADF test'!$P$3</f>
        <v>0.23191610858563802</v>
      </c>
      <c r="J538" s="5" t="str">
        <f t="shared" si="143"/>
        <v/>
      </c>
      <c r="K538" s="5" t="str">
        <f t="shared" si="144"/>
        <v/>
      </c>
      <c r="L538" s="34">
        <f t="shared" si="145"/>
        <v>1</v>
      </c>
      <c r="M538" s="5" t="str">
        <f t="shared" si="146"/>
        <v/>
      </c>
      <c r="N538" s="5">
        <f t="shared" si="147"/>
        <v>0</v>
      </c>
      <c r="O538" s="34">
        <f t="shared" si="148"/>
        <v>0</v>
      </c>
      <c r="P538" s="5">
        <f t="shared" si="149"/>
        <v>0.52270400000000095</v>
      </c>
      <c r="Q538" s="5">
        <f t="shared" si="150"/>
        <v>-0.23191610858563802</v>
      </c>
      <c r="R538" s="5">
        <f t="shared" si="151"/>
        <v>0.2907878914143629</v>
      </c>
      <c r="S538" s="3">
        <f t="shared" si="152"/>
        <v>7.0842754786676903</v>
      </c>
    </row>
    <row r="539" spans="1:19" x14ac:dyDescent="0.25">
      <c r="A539" s="4">
        <v>36955</v>
      </c>
      <c r="B539" s="11">
        <v>23.635950000000001</v>
      </c>
      <c r="C539" s="5">
        <v>21.833824</v>
      </c>
      <c r="D539" s="3">
        <f t="shared" si="132"/>
        <v>-0.97989321873707524</v>
      </c>
      <c r="E539" s="3">
        <f t="shared" si="133"/>
        <v>-0.62756620996344137</v>
      </c>
      <c r="F539" s="3">
        <f t="shared" si="134"/>
        <v>0.34408525849595201</v>
      </c>
      <c r="G539" s="17">
        <f t="shared" si="141"/>
        <v>-1.0239526398593994</v>
      </c>
      <c r="H539" s="33">
        <f t="shared" si="142"/>
        <v>0.1288809999999998</v>
      </c>
      <c r="I539" s="33">
        <f>(C539-C538)*'ADF test'!$P$3</f>
        <v>0.27799857342542827</v>
      </c>
      <c r="J539" s="5" t="str">
        <f t="shared" si="143"/>
        <v/>
      </c>
      <c r="K539" s="5" t="str">
        <f t="shared" si="144"/>
        <v/>
      </c>
      <c r="L539" s="34">
        <f t="shared" si="145"/>
        <v>1</v>
      </c>
      <c r="M539" s="5" t="str">
        <f t="shared" si="146"/>
        <v/>
      </c>
      <c r="N539" s="5">
        <f t="shared" si="147"/>
        <v>0</v>
      </c>
      <c r="O539" s="34">
        <f t="shared" si="148"/>
        <v>0</v>
      </c>
      <c r="P539" s="5">
        <f t="shared" si="149"/>
        <v>0.1288809999999998</v>
      </c>
      <c r="Q539" s="5">
        <f t="shared" si="150"/>
        <v>-0.27799857342542827</v>
      </c>
      <c r="R539" s="5">
        <f t="shared" si="151"/>
        <v>-0.14911757342542847</v>
      </c>
      <c r="S539" s="3">
        <f t="shared" si="152"/>
        <v>6.9351579052422618</v>
      </c>
    </row>
    <row r="540" spans="1:19" s="10" customFormat="1" x14ac:dyDescent="0.25">
      <c r="A540" s="9">
        <v>36956</v>
      </c>
      <c r="B540" s="12">
        <v>23.757679</v>
      </c>
      <c r="C540" s="5">
        <v>21.850750000000001</v>
      </c>
      <c r="D540" s="3">
        <f t="shared" si="132"/>
        <v>-0.73732624032626148</v>
      </c>
      <c r="E540" s="3">
        <f t="shared" si="133"/>
        <v>-0.69059887701015343</v>
      </c>
      <c r="F540" s="3">
        <f t="shared" si="134"/>
        <v>0.24720073891370087</v>
      </c>
      <c r="G540" s="17">
        <f t="shared" si="141"/>
        <v>-0.18902598560767583</v>
      </c>
      <c r="H540" s="33">
        <f t="shared" si="142"/>
        <v>0.12172899999999842</v>
      </c>
      <c r="I540" s="33">
        <f>(C540-C539)*'ADF test'!$P$3</f>
        <v>1.0092408615880538E-2</v>
      </c>
      <c r="J540" s="5" t="str">
        <f t="shared" si="143"/>
        <v/>
      </c>
      <c r="K540" s="5" t="str">
        <f t="shared" si="144"/>
        <v/>
      </c>
      <c r="L540" s="34">
        <f t="shared" si="145"/>
        <v>1</v>
      </c>
      <c r="M540" s="5" t="str">
        <f t="shared" si="146"/>
        <v/>
      </c>
      <c r="N540" s="5">
        <f t="shared" si="147"/>
        <v>0</v>
      </c>
      <c r="O540" s="34">
        <f t="shared" si="148"/>
        <v>0</v>
      </c>
      <c r="P540" s="5">
        <f t="shared" si="149"/>
        <v>0.12172899999999842</v>
      </c>
      <c r="Q540" s="5">
        <f t="shared" si="150"/>
        <v>-1.0092408615880538E-2</v>
      </c>
      <c r="R540" s="5">
        <f t="shared" si="151"/>
        <v>0.11163659138411788</v>
      </c>
      <c r="S540" s="3">
        <f t="shared" si="152"/>
        <v>7.0467944966263794</v>
      </c>
    </row>
    <row r="541" spans="1:19" s="10" customFormat="1" x14ac:dyDescent="0.25">
      <c r="A541" s="9">
        <v>36957</v>
      </c>
      <c r="B541" s="12">
        <v>24.266051999999998</v>
      </c>
      <c r="C541" s="5">
        <v>22.075413000000001</v>
      </c>
      <c r="D541" s="3">
        <f t="shared" ref="D541:D604" si="153">B541-LINEST(B526:B541,C526:C541, FALSE)*C541</f>
        <v>-0.39031848494818533</v>
      </c>
      <c r="E541" s="3">
        <f t="shared" ref="E541:E604" si="154">AVERAGE(D526:D541)</f>
        <v>-0.70058499659704743</v>
      </c>
      <c r="F541" s="3">
        <f t="shared" ref="F541:F604" si="155">_xlfn.STDEV.S(D526:D541)</f>
        <v>0.23000611410467714</v>
      </c>
      <c r="G541" s="17">
        <f t="shared" si="141"/>
        <v>1.3489489740592633</v>
      </c>
      <c r="H541" s="33">
        <f t="shared" si="142"/>
        <v>0.50837299999999885</v>
      </c>
      <c r="I541" s="33">
        <f>(C541-C540)*'ADF test'!$P$3</f>
        <v>0.1339590450708589</v>
      </c>
      <c r="J541" s="5" t="str">
        <f t="shared" si="143"/>
        <v/>
      </c>
      <c r="K541" s="5">
        <f t="shared" si="144"/>
        <v>0</v>
      </c>
      <c r="L541" s="34">
        <f t="shared" si="145"/>
        <v>0</v>
      </c>
      <c r="M541" s="5">
        <f t="shared" si="146"/>
        <v>-1</v>
      </c>
      <c r="N541" s="5" t="str">
        <f t="shared" si="147"/>
        <v/>
      </c>
      <c r="O541" s="34">
        <f t="shared" si="148"/>
        <v>-1</v>
      </c>
      <c r="P541" s="5">
        <f t="shared" si="149"/>
        <v>0.50837299999999885</v>
      </c>
      <c r="Q541" s="5">
        <f t="shared" si="150"/>
        <v>-0.1339590450708589</v>
      </c>
      <c r="R541" s="5">
        <f t="shared" si="151"/>
        <v>0.37441395492913998</v>
      </c>
      <c r="S541" s="3">
        <f t="shared" si="152"/>
        <v>7.4212084515555192</v>
      </c>
    </row>
    <row r="542" spans="1:19" s="10" customFormat="1" x14ac:dyDescent="0.25">
      <c r="A542" s="9">
        <v>36958</v>
      </c>
      <c r="B542" s="12">
        <v>24.509497</v>
      </c>
      <c r="C542" s="5">
        <v>22.454696999999999</v>
      </c>
      <c r="D542" s="3">
        <f t="shared" si="153"/>
        <v>-0.46170594389803554</v>
      </c>
      <c r="E542" s="3">
        <f t="shared" si="154"/>
        <v>-0.72127895807070042</v>
      </c>
      <c r="F542" s="3">
        <f t="shared" si="155"/>
        <v>0.18598809484713916</v>
      </c>
      <c r="G542" s="17">
        <f t="shared" si="141"/>
        <v>1.3956431694512708</v>
      </c>
      <c r="H542" s="33">
        <f t="shared" si="142"/>
        <v>0.24344500000000124</v>
      </c>
      <c r="I542" s="33">
        <f>(C542-C541)*'ADF test'!$P$3</f>
        <v>0.2261543843474694</v>
      </c>
      <c r="J542" s="5" t="str">
        <f t="shared" si="143"/>
        <v/>
      </c>
      <c r="K542" s="5">
        <f t="shared" si="144"/>
        <v>0</v>
      </c>
      <c r="L542" s="34">
        <f t="shared" si="145"/>
        <v>0</v>
      </c>
      <c r="M542" s="5">
        <f t="shared" si="146"/>
        <v>-1</v>
      </c>
      <c r="N542" s="5" t="str">
        <f t="shared" si="147"/>
        <v/>
      </c>
      <c r="O542" s="34">
        <f t="shared" si="148"/>
        <v>-1</v>
      </c>
      <c r="P542" s="5">
        <f t="shared" si="149"/>
        <v>-0.24344500000000124</v>
      </c>
      <c r="Q542" s="5">
        <f t="shared" si="150"/>
        <v>0.2261543843474694</v>
      </c>
      <c r="R542" s="5">
        <f t="shared" si="151"/>
        <v>-1.7290615652531843E-2</v>
      </c>
      <c r="S542" s="3">
        <f t="shared" si="152"/>
        <v>7.4039178359029876</v>
      </c>
    </row>
    <row r="543" spans="1:19" s="10" customFormat="1" x14ac:dyDescent="0.25">
      <c r="A543" s="9">
        <v>36959</v>
      </c>
      <c r="B543" s="12">
        <v>24.394945</v>
      </c>
      <c r="C543" s="5">
        <v>22.413616000000001</v>
      </c>
      <c r="D543" s="3">
        <f t="shared" si="153"/>
        <v>-0.4496549944977275</v>
      </c>
      <c r="E543" s="3">
        <f t="shared" si="154"/>
        <v>-0.71371935133537123</v>
      </c>
      <c r="F543" s="3">
        <f t="shared" si="155"/>
        <v>0.19477119234477364</v>
      </c>
      <c r="G543" s="17">
        <f t="shared" si="141"/>
        <v>1.3557670087587235</v>
      </c>
      <c r="H543" s="33">
        <f t="shared" si="142"/>
        <v>-0.11455199999999977</v>
      </c>
      <c r="I543" s="33">
        <f>(C543-C542)*'ADF test'!$P$3</f>
        <v>-2.4495228544779271E-2</v>
      </c>
      <c r="J543" s="5" t="str">
        <f t="shared" si="143"/>
        <v/>
      </c>
      <c r="K543" s="5">
        <f t="shared" si="144"/>
        <v>0</v>
      </c>
      <c r="L543" s="34">
        <f t="shared" si="145"/>
        <v>0</v>
      </c>
      <c r="M543" s="5">
        <f t="shared" si="146"/>
        <v>-1</v>
      </c>
      <c r="N543" s="5" t="str">
        <f t="shared" si="147"/>
        <v/>
      </c>
      <c r="O543" s="34">
        <f t="shared" si="148"/>
        <v>-1</v>
      </c>
      <c r="P543" s="5">
        <f t="shared" si="149"/>
        <v>0.11455199999999977</v>
      </c>
      <c r="Q543" s="5">
        <f t="shared" si="150"/>
        <v>-2.4495228544779271E-2</v>
      </c>
      <c r="R543" s="5">
        <f t="shared" si="151"/>
        <v>9.0056771455220494E-2</v>
      </c>
      <c r="S543" s="3">
        <f t="shared" si="152"/>
        <v>7.4939746073582079</v>
      </c>
    </row>
    <row r="544" spans="1:19" s="10" customFormat="1" x14ac:dyDescent="0.25">
      <c r="A544" s="9">
        <v>36962</v>
      </c>
      <c r="B544" s="12">
        <v>23.585826999999998</v>
      </c>
      <c r="C544" s="5">
        <v>22.251764000000001</v>
      </c>
      <c r="D544" s="3">
        <f t="shared" si="153"/>
        <v>-0.97000851868428839</v>
      </c>
      <c r="E544" s="3">
        <f t="shared" si="154"/>
        <v>-0.73127449999101635</v>
      </c>
      <c r="F544" s="3">
        <f t="shared" si="155"/>
        <v>0.2048065168019286</v>
      </c>
      <c r="G544" s="17">
        <f t="shared" si="141"/>
        <v>-1.1656563590901516</v>
      </c>
      <c r="H544" s="33">
        <f t="shared" si="142"/>
        <v>-0.80911800000000156</v>
      </c>
      <c r="I544" s="33">
        <f>(C544-C543)*'ADF test'!$P$3</f>
        <v>-9.650694312284909E-2</v>
      </c>
      <c r="J544" s="5" t="str">
        <f t="shared" si="143"/>
        <v/>
      </c>
      <c r="K544" s="5" t="str">
        <f t="shared" si="144"/>
        <v/>
      </c>
      <c r="L544" s="34">
        <f t="shared" si="145"/>
        <v>0</v>
      </c>
      <c r="M544" s="5" t="str">
        <f t="shared" si="146"/>
        <v/>
      </c>
      <c r="N544" s="5">
        <f t="shared" si="147"/>
        <v>0</v>
      </c>
      <c r="O544" s="34">
        <f t="shared" si="148"/>
        <v>0</v>
      </c>
      <c r="P544" s="5">
        <f t="shared" si="149"/>
        <v>0.80911800000000156</v>
      </c>
      <c r="Q544" s="5">
        <f t="shared" si="150"/>
        <v>-9.650694312284909E-2</v>
      </c>
      <c r="R544" s="5">
        <f t="shared" si="151"/>
        <v>0.71261105687715243</v>
      </c>
      <c r="S544" s="3">
        <f t="shared" si="152"/>
        <v>8.2065856642353605</v>
      </c>
    </row>
    <row r="545" spans="1:19" s="10" customFormat="1" x14ac:dyDescent="0.25">
      <c r="A545" s="9">
        <v>36963</v>
      </c>
      <c r="B545" s="12">
        <v>23.306581000000001</v>
      </c>
      <c r="C545" s="5">
        <v>21.891808999999999</v>
      </c>
      <c r="D545" s="3">
        <f t="shared" si="153"/>
        <v>-0.76050111531195697</v>
      </c>
      <c r="E545" s="3">
        <f t="shared" si="154"/>
        <v>-0.73183806258295636</v>
      </c>
      <c r="F545" s="3">
        <f t="shared" si="155"/>
        <v>0.20487822802411434</v>
      </c>
      <c r="G545" s="17">
        <f t="shared" si="141"/>
        <v>-0.13990287306480872</v>
      </c>
      <c r="H545" s="33">
        <f t="shared" si="142"/>
        <v>-0.279245999999997</v>
      </c>
      <c r="I545" s="33">
        <f>(C545-C544)*'ADF test'!$P$3</f>
        <v>-0.21462914707130895</v>
      </c>
      <c r="J545" s="5" t="str">
        <f t="shared" si="143"/>
        <v/>
      </c>
      <c r="K545" s="5" t="str">
        <f t="shared" si="144"/>
        <v/>
      </c>
      <c r="L545" s="34">
        <f t="shared" si="145"/>
        <v>0</v>
      </c>
      <c r="M545" s="5" t="str">
        <f t="shared" si="146"/>
        <v/>
      </c>
      <c r="N545" s="5">
        <f t="shared" si="147"/>
        <v>0</v>
      </c>
      <c r="O545" s="34">
        <f t="shared" si="148"/>
        <v>0</v>
      </c>
      <c r="P545" s="5">
        <f t="shared" si="149"/>
        <v>0</v>
      </c>
      <c r="Q545" s="5">
        <f t="shared" si="150"/>
        <v>0</v>
      </c>
      <c r="R545" s="5">
        <f t="shared" si="151"/>
        <v>0</v>
      </c>
      <c r="S545" s="3">
        <f t="shared" si="152"/>
        <v>8.2065856642353605</v>
      </c>
    </row>
    <row r="546" spans="1:19" s="10" customFormat="1" x14ac:dyDescent="0.25">
      <c r="A546" s="9">
        <v>36964</v>
      </c>
      <c r="B546" s="12">
        <v>22.955721</v>
      </c>
      <c r="C546" s="5">
        <v>21.628492000000001</v>
      </c>
      <c r="D546" s="3">
        <f t="shared" si="153"/>
        <v>-0.73661610979200631</v>
      </c>
      <c r="E546" s="3">
        <f t="shared" si="154"/>
        <v>-0.72624179474480588</v>
      </c>
      <c r="F546" s="3">
        <f t="shared" si="155"/>
        <v>0.20334734081075376</v>
      </c>
      <c r="G546" s="17">
        <f t="shared" si="141"/>
        <v>-5.1017706972894927E-2</v>
      </c>
      <c r="H546" s="33">
        <f t="shared" si="142"/>
        <v>-0.35086000000000084</v>
      </c>
      <c r="I546" s="33">
        <f>(C546-C545)*'ADF test'!$P$3</f>
        <v>-0.15700713455674956</v>
      </c>
      <c r="J546" s="5" t="str">
        <f t="shared" si="143"/>
        <v/>
      </c>
      <c r="K546" s="5" t="str">
        <f t="shared" si="144"/>
        <v/>
      </c>
      <c r="L546" s="34">
        <f t="shared" si="145"/>
        <v>0</v>
      </c>
      <c r="M546" s="5" t="str">
        <f t="shared" si="146"/>
        <v/>
      </c>
      <c r="N546" s="5">
        <f t="shared" si="147"/>
        <v>0</v>
      </c>
      <c r="O546" s="34">
        <f t="shared" si="148"/>
        <v>0</v>
      </c>
      <c r="P546" s="5">
        <f t="shared" si="149"/>
        <v>0</v>
      </c>
      <c r="Q546" s="5">
        <f t="shared" si="150"/>
        <v>0</v>
      </c>
      <c r="R546" s="5">
        <f t="shared" si="151"/>
        <v>0</v>
      </c>
      <c r="S546" s="3">
        <f t="shared" si="152"/>
        <v>8.2065856642353605</v>
      </c>
    </row>
    <row r="547" spans="1:19" x14ac:dyDescent="0.25">
      <c r="A547" s="4">
        <v>36965</v>
      </c>
      <c r="B547" s="11">
        <v>22.970044999999999</v>
      </c>
      <c r="C547" s="5">
        <v>21.427986000000001</v>
      </c>
      <c r="D547" s="3">
        <f t="shared" si="153"/>
        <v>-0.43451901101588675</v>
      </c>
      <c r="E547" s="3">
        <f t="shared" si="154"/>
        <v>-0.70528002684260627</v>
      </c>
      <c r="F547" s="3">
        <f t="shared" si="155"/>
        <v>0.21547115665051458</v>
      </c>
      <c r="G547" s="17">
        <f t="shared" si="141"/>
        <v>1.2565998161224095</v>
      </c>
      <c r="H547" s="33">
        <f t="shared" si="142"/>
        <v>1.4323999999998449E-2</v>
      </c>
      <c r="I547" s="33">
        <f>(C547-C546)*'ADF test'!$P$3</f>
        <v>-0.11955503260874188</v>
      </c>
      <c r="J547" s="5" t="str">
        <f t="shared" si="143"/>
        <v/>
      </c>
      <c r="K547" s="5">
        <f t="shared" si="144"/>
        <v>0</v>
      </c>
      <c r="L547" s="34">
        <f t="shared" si="145"/>
        <v>0</v>
      </c>
      <c r="M547" s="5">
        <f t="shared" si="146"/>
        <v>-1</v>
      </c>
      <c r="N547" s="5" t="str">
        <f t="shared" si="147"/>
        <v/>
      </c>
      <c r="O547" s="34">
        <f t="shared" si="148"/>
        <v>-1</v>
      </c>
      <c r="P547" s="5">
        <f t="shared" si="149"/>
        <v>0</v>
      </c>
      <c r="Q547" s="5">
        <f t="shared" si="150"/>
        <v>0</v>
      </c>
      <c r="R547" s="5">
        <f t="shared" si="151"/>
        <v>0</v>
      </c>
      <c r="S547" s="3">
        <f t="shared" si="152"/>
        <v>8.2065856642353605</v>
      </c>
    </row>
    <row r="548" spans="1:19" x14ac:dyDescent="0.25">
      <c r="A548" s="4">
        <v>36966</v>
      </c>
      <c r="B548" s="11">
        <v>22.587247999999999</v>
      </c>
      <c r="C548" s="5">
        <v>21.138093999999999</v>
      </c>
      <c r="D548" s="3">
        <f t="shared" si="153"/>
        <v>-0.43932266091811556</v>
      </c>
      <c r="E548" s="3">
        <f t="shared" si="154"/>
        <v>-0.67912311620218202</v>
      </c>
      <c r="F548" s="3">
        <f t="shared" si="155"/>
        <v>0.22104768519893817</v>
      </c>
      <c r="G548" s="17">
        <f t="shared" si="141"/>
        <v>1.0848358582368831</v>
      </c>
      <c r="H548" s="33">
        <f t="shared" si="142"/>
        <v>-0.38279700000000005</v>
      </c>
      <c r="I548" s="33">
        <f>(C548-C547)*'ADF test'!$P$3</f>
        <v>-0.1728529196782814</v>
      </c>
      <c r="J548" s="5" t="str">
        <f t="shared" si="143"/>
        <v/>
      </c>
      <c r="K548" s="5">
        <f t="shared" si="144"/>
        <v>0</v>
      </c>
      <c r="L548" s="34">
        <f t="shared" si="145"/>
        <v>0</v>
      </c>
      <c r="M548" s="5" t="str">
        <f t="shared" si="146"/>
        <v/>
      </c>
      <c r="N548" s="5" t="str">
        <f t="shared" si="147"/>
        <v/>
      </c>
      <c r="O548" s="34">
        <f t="shared" si="148"/>
        <v>-1</v>
      </c>
      <c r="P548" s="5">
        <f t="shared" si="149"/>
        <v>0.38279700000000005</v>
      </c>
      <c r="Q548" s="5">
        <f t="shared" si="150"/>
        <v>-0.1728529196782814</v>
      </c>
      <c r="R548" s="5">
        <f t="shared" si="151"/>
        <v>0.20994408032171866</v>
      </c>
      <c r="S548" s="3">
        <f t="shared" si="152"/>
        <v>8.4165297445570797</v>
      </c>
    </row>
    <row r="549" spans="1:19" x14ac:dyDescent="0.25">
      <c r="A549" s="4">
        <v>36969</v>
      </c>
      <c r="B549" s="11">
        <v>22.874528999999999</v>
      </c>
      <c r="C549" s="5">
        <v>21.514956000000002</v>
      </c>
      <c r="D549" s="3">
        <f t="shared" si="153"/>
        <v>-0.48528813877695143</v>
      </c>
      <c r="E549" s="3">
        <f t="shared" si="154"/>
        <v>-0.66875465198390005</v>
      </c>
      <c r="F549" s="3">
        <f t="shared" si="155"/>
        <v>0.22627453623068847</v>
      </c>
      <c r="G549" s="17">
        <f t="shared" si="141"/>
        <v>0.81081378516185854</v>
      </c>
      <c r="H549" s="33">
        <f t="shared" si="142"/>
        <v>0.28728100000000012</v>
      </c>
      <c r="I549" s="33">
        <f>(C549-C548)*'ADF test'!$P$3</f>
        <v>0.22471022662162649</v>
      </c>
      <c r="J549" s="5" t="str">
        <f t="shared" si="143"/>
        <v/>
      </c>
      <c r="K549" s="5">
        <f t="shared" si="144"/>
        <v>0</v>
      </c>
      <c r="L549" s="34">
        <f t="shared" si="145"/>
        <v>0</v>
      </c>
      <c r="M549" s="5" t="str">
        <f t="shared" si="146"/>
        <v/>
      </c>
      <c r="N549" s="5" t="str">
        <f t="shared" si="147"/>
        <v/>
      </c>
      <c r="O549" s="34">
        <f t="shared" si="148"/>
        <v>-1</v>
      </c>
      <c r="P549" s="5">
        <f t="shared" si="149"/>
        <v>-0.28728100000000012</v>
      </c>
      <c r="Q549" s="5">
        <f t="shared" si="150"/>
        <v>0.22471022662162649</v>
      </c>
      <c r="R549" s="5">
        <f t="shared" si="151"/>
        <v>-6.2570773378373634E-2</v>
      </c>
      <c r="S549" s="3">
        <f t="shared" si="152"/>
        <v>8.3539589711787059</v>
      </c>
    </row>
    <row r="550" spans="1:19" x14ac:dyDescent="0.25">
      <c r="A550" s="4">
        <v>36970</v>
      </c>
      <c r="B550" s="11">
        <v>23.075624000000001</v>
      </c>
      <c r="C550" s="5">
        <v>21.894238000000001</v>
      </c>
      <c r="D550" s="3">
        <f t="shared" si="153"/>
        <v>-0.59102142791578416</v>
      </c>
      <c r="E550" s="3">
        <f t="shared" si="154"/>
        <v>-0.67984440135170066</v>
      </c>
      <c r="F550" s="3">
        <f t="shared" si="155"/>
        <v>0.21709688956995177</v>
      </c>
      <c r="G550" s="17">
        <f t="shared" si="141"/>
        <v>0.40913977907222132</v>
      </c>
      <c r="H550" s="33">
        <f t="shared" si="142"/>
        <v>0.20109500000000224</v>
      </c>
      <c r="I550" s="33">
        <f>(C550-C549)*'ADF test'!$P$3</f>
        <v>0.22615319181425325</v>
      </c>
      <c r="J550" s="5" t="str">
        <f t="shared" si="143"/>
        <v/>
      </c>
      <c r="K550" s="5">
        <f t="shared" si="144"/>
        <v>0</v>
      </c>
      <c r="L550" s="34">
        <f t="shared" si="145"/>
        <v>0</v>
      </c>
      <c r="M550" s="5" t="str">
        <f t="shared" si="146"/>
        <v/>
      </c>
      <c r="N550" s="5" t="str">
        <f t="shared" si="147"/>
        <v/>
      </c>
      <c r="O550" s="34">
        <f t="shared" si="148"/>
        <v>-1</v>
      </c>
      <c r="P550" s="5">
        <f t="shared" si="149"/>
        <v>-0.20109500000000224</v>
      </c>
      <c r="Q550" s="5">
        <f t="shared" si="150"/>
        <v>0.22615319181425325</v>
      </c>
      <c r="R550" s="5">
        <f t="shared" si="151"/>
        <v>2.5058191814251007E-2</v>
      </c>
      <c r="S550" s="3">
        <f t="shared" si="152"/>
        <v>8.3790171629929571</v>
      </c>
    </row>
    <row r="551" spans="1:19" x14ac:dyDescent="0.25">
      <c r="A551" s="4">
        <v>36971</v>
      </c>
      <c r="B551" s="11">
        <v>22.414883</v>
      </c>
      <c r="C551" s="5">
        <v>21.664739999999998</v>
      </c>
      <c r="D551" s="3">
        <f t="shared" si="153"/>
        <v>-0.90127789474856712</v>
      </c>
      <c r="E551" s="3">
        <f t="shared" si="154"/>
        <v>-0.68661547100617382</v>
      </c>
      <c r="F551" s="3">
        <f t="shared" si="155"/>
        <v>0.22248210936880453</v>
      </c>
      <c r="G551" s="17">
        <f t="shared" si="141"/>
        <v>-0.96485251938416017</v>
      </c>
      <c r="H551" s="33">
        <f t="shared" si="142"/>
        <v>-0.66074100000000158</v>
      </c>
      <c r="I551" s="33">
        <f>(C551-C550)*'ADF test'!$P$3</f>
        <v>-0.13684199412307518</v>
      </c>
      <c r="J551" s="5" t="str">
        <f t="shared" si="143"/>
        <v/>
      </c>
      <c r="K551" s="5" t="str">
        <f t="shared" si="144"/>
        <v/>
      </c>
      <c r="L551" s="34">
        <f t="shared" si="145"/>
        <v>0</v>
      </c>
      <c r="M551" s="5" t="str">
        <f t="shared" si="146"/>
        <v/>
      </c>
      <c r="N551" s="5">
        <f t="shared" si="147"/>
        <v>0</v>
      </c>
      <c r="O551" s="34">
        <f t="shared" si="148"/>
        <v>0</v>
      </c>
      <c r="P551" s="5">
        <f t="shared" si="149"/>
        <v>0.66074100000000158</v>
      </c>
      <c r="Q551" s="5">
        <f t="shared" si="150"/>
        <v>-0.13684199412307518</v>
      </c>
      <c r="R551" s="5">
        <f t="shared" si="151"/>
        <v>0.52389900587692639</v>
      </c>
      <c r="S551" s="3">
        <f t="shared" si="152"/>
        <v>8.9029161688698828</v>
      </c>
    </row>
    <row r="552" spans="1:19" x14ac:dyDescent="0.25">
      <c r="A552" s="4">
        <v>36972</v>
      </c>
      <c r="B552" s="11">
        <v>21.754145000000001</v>
      </c>
      <c r="C552" s="5">
        <v>21.138093999999999</v>
      </c>
      <c r="D552" s="3">
        <f t="shared" si="153"/>
        <v>-0.90994482347763039</v>
      </c>
      <c r="E552" s="3">
        <f t="shared" si="154"/>
        <v>-0.68238281594240147</v>
      </c>
      <c r="F552" s="3">
        <f t="shared" si="155"/>
        <v>0.2171562446461138</v>
      </c>
      <c r="G552" s="17">
        <f t="shared" si="141"/>
        <v>-1.0479183221558872</v>
      </c>
      <c r="H552" s="33">
        <f t="shared" si="142"/>
        <v>-0.66073799999999849</v>
      </c>
      <c r="I552" s="33">
        <f>(C552-C551)*'ADF test'!$P$3</f>
        <v>-0.31402142431280455</v>
      </c>
      <c r="J552" s="5" t="str">
        <f t="shared" si="143"/>
        <v/>
      </c>
      <c r="K552" s="5" t="str">
        <f t="shared" si="144"/>
        <v/>
      </c>
      <c r="L552" s="34">
        <f t="shared" si="145"/>
        <v>0</v>
      </c>
      <c r="M552" s="5" t="str">
        <f t="shared" si="146"/>
        <v/>
      </c>
      <c r="N552" s="5">
        <f t="shared" si="147"/>
        <v>0</v>
      </c>
      <c r="O552" s="34">
        <f t="shared" si="148"/>
        <v>0</v>
      </c>
      <c r="P552" s="5">
        <f t="shared" si="149"/>
        <v>0</v>
      </c>
      <c r="Q552" s="5">
        <f t="shared" si="150"/>
        <v>0</v>
      </c>
      <c r="R552" s="5">
        <f t="shared" si="151"/>
        <v>0</v>
      </c>
      <c r="S552" s="3">
        <f t="shared" si="152"/>
        <v>8.9029161688698828</v>
      </c>
    </row>
    <row r="553" spans="1:19" x14ac:dyDescent="0.25">
      <c r="A553" s="4">
        <v>36973</v>
      </c>
      <c r="B553" s="11">
        <v>21.926523</v>
      </c>
      <c r="C553" s="5">
        <v>20.944828000000001</v>
      </c>
      <c r="D553" s="3">
        <f t="shared" si="153"/>
        <v>-0.47094380385692247</v>
      </c>
      <c r="E553" s="3">
        <f t="shared" si="154"/>
        <v>-0.65310037231378537</v>
      </c>
      <c r="F553" s="3">
        <f t="shared" si="155"/>
        <v>0.21169938119612799</v>
      </c>
      <c r="G553" s="17">
        <f t="shared" si="141"/>
        <v>0.86044922487564912</v>
      </c>
      <c r="H553" s="33">
        <f t="shared" si="142"/>
        <v>0.17237799999999837</v>
      </c>
      <c r="I553" s="33">
        <f>(C553-C552)*'ADF test'!$P$3</f>
        <v>-0.11523806236302531</v>
      </c>
      <c r="J553" s="5" t="str">
        <f t="shared" si="143"/>
        <v/>
      </c>
      <c r="K553" s="5">
        <f t="shared" si="144"/>
        <v>0</v>
      </c>
      <c r="L553" s="34">
        <f t="shared" si="145"/>
        <v>0</v>
      </c>
      <c r="M553" s="5" t="str">
        <f t="shared" si="146"/>
        <v/>
      </c>
      <c r="N553" s="5" t="str">
        <f t="shared" si="147"/>
        <v/>
      </c>
      <c r="O553" s="34">
        <f t="shared" si="148"/>
        <v>0</v>
      </c>
      <c r="P553" s="5">
        <f t="shared" si="149"/>
        <v>0</v>
      </c>
      <c r="Q553" s="5">
        <f t="shared" si="150"/>
        <v>0</v>
      </c>
      <c r="R553" s="5">
        <f t="shared" si="151"/>
        <v>0</v>
      </c>
      <c r="S553" s="3">
        <f t="shared" si="152"/>
        <v>8.9029161688698828</v>
      </c>
    </row>
    <row r="554" spans="1:19" x14ac:dyDescent="0.25">
      <c r="A554" s="4">
        <v>36976</v>
      </c>
      <c r="B554" s="11">
        <v>22.213791000000001</v>
      </c>
      <c r="C554" s="5">
        <v>20.882017000000001</v>
      </c>
      <c r="D554" s="3">
        <f t="shared" si="153"/>
        <v>-7.0796113709164388E-2</v>
      </c>
      <c r="E554" s="3">
        <f t="shared" si="154"/>
        <v>-0.61182115628840994</v>
      </c>
      <c r="F554" s="3">
        <f t="shared" si="155"/>
        <v>0.25533698064455629</v>
      </c>
      <c r="G554" s="17">
        <f t="shared" si="141"/>
        <v>2.1188667666294037</v>
      </c>
      <c r="H554" s="33">
        <f t="shared" si="142"/>
        <v>0.28726800000000097</v>
      </c>
      <c r="I554" s="33">
        <f>(C554-C553)*'ADF test'!$P$3</f>
        <v>-3.7452101948009797E-2</v>
      </c>
      <c r="J554" s="5" t="str">
        <f t="shared" si="143"/>
        <v/>
      </c>
      <c r="K554" s="5">
        <f t="shared" si="144"/>
        <v>0</v>
      </c>
      <c r="L554" s="34">
        <f t="shared" si="145"/>
        <v>0</v>
      </c>
      <c r="M554" s="5">
        <f t="shared" si="146"/>
        <v>-1</v>
      </c>
      <c r="N554" s="5" t="str">
        <f t="shared" si="147"/>
        <v/>
      </c>
      <c r="O554" s="34">
        <f t="shared" si="148"/>
        <v>-1</v>
      </c>
      <c r="P554" s="5">
        <f t="shared" si="149"/>
        <v>0</v>
      </c>
      <c r="Q554" s="5">
        <f t="shared" si="150"/>
        <v>0</v>
      </c>
      <c r="R554" s="5">
        <f t="shared" si="151"/>
        <v>0</v>
      </c>
      <c r="S554" s="3">
        <f t="shared" si="152"/>
        <v>8.9029161688698828</v>
      </c>
    </row>
    <row r="555" spans="1:19" s="10" customFormat="1" x14ac:dyDescent="0.25">
      <c r="A555" s="9">
        <v>36977</v>
      </c>
      <c r="B555" s="12">
        <v>22.335884</v>
      </c>
      <c r="C555" s="5">
        <v>21.217801999999999</v>
      </c>
      <c r="D555" s="3">
        <f t="shared" si="153"/>
        <v>-0.26789498251988775</v>
      </c>
      <c r="E555" s="3">
        <f t="shared" si="154"/>
        <v>-0.56732126652483572</v>
      </c>
      <c r="F555" s="3">
        <f t="shared" si="155"/>
        <v>0.24887465815740722</v>
      </c>
      <c r="G555" s="17">
        <f t="shared" si="141"/>
        <v>1.2031208248433558</v>
      </c>
      <c r="H555" s="33">
        <f t="shared" si="142"/>
        <v>0.12209299999999956</v>
      </c>
      <c r="I555" s="33">
        <f>(C555-C554)*'ADF test'!$P$3</f>
        <v>0.20021738314327742</v>
      </c>
      <c r="J555" s="5" t="str">
        <f t="shared" si="143"/>
        <v/>
      </c>
      <c r="K555" s="5">
        <f t="shared" si="144"/>
        <v>0</v>
      </c>
      <c r="L555" s="34">
        <f t="shared" si="145"/>
        <v>0</v>
      </c>
      <c r="M555" s="5" t="str">
        <f t="shared" si="146"/>
        <v/>
      </c>
      <c r="N555" s="5" t="str">
        <f t="shared" si="147"/>
        <v/>
      </c>
      <c r="O555" s="34">
        <f t="shared" si="148"/>
        <v>-1</v>
      </c>
      <c r="P555" s="5">
        <f t="shared" si="149"/>
        <v>-0.12209299999999956</v>
      </c>
      <c r="Q555" s="5">
        <f t="shared" si="150"/>
        <v>0.20021738314327742</v>
      </c>
      <c r="R555" s="5">
        <f t="shared" si="151"/>
        <v>7.8124383143277853E-2</v>
      </c>
      <c r="S555" s="3">
        <f t="shared" si="152"/>
        <v>8.9810405520131606</v>
      </c>
    </row>
    <row r="556" spans="1:19" x14ac:dyDescent="0.25">
      <c r="A556" s="4">
        <v>36978</v>
      </c>
      <c r="B556" s="11">
        <v>22.012689999999999</v>
      </c>
      <c r="C556" s="5">
        <v>20.920670999999999</v>
      </c>
      <c r="D556" s="3">
        <f t="shared" si="153"/>
        <v>-0.22907103996002576</v>
      </c>
      <c r="E556" s="3">
        <f t="shared" si="154"/>
        <v>-0.53555531650194599</v>
      </c>
      <c r="F556" s="3">
        <f t="shared" si="155"/>
        <v>0.25799809397935614</v>
      </c>
      <c r="G556" s="17">
        <f t="shared" si="141"/>
        <v>1.1879323285483021</v>
      </c>
      <c r="H556" s="33">
        <f t="shared" si="142"/>
        <v>-0.32319400000000087</v>
      </c>
      <c r="I556" s="33">
        <f>(C556-C555)*'ADF test'!$P$3</f>
        <v>-0.17716929365738673</v>
      </c>
      <c r="J556" s="5" t="str">
        <f t="shared" si="143"/>
        <v/>
      </c>
      <c r="K556" s="5">
        <f t="shared" si="144"/>
        <v>0</v>
      </c>
      <c r="L556" s="34">
        <f t="shared" si="145"/>
        <v>0</v>
      </c>
      <c r="M556" s="5" t="str">
        <f t="shared" si="146"/>
        <v/>
      </c>
      <c r="N556" s="5" t="str">
        <f t="shared" si="147"/>
        <v/>
      </c>
      <c r="O556" s="34">
        <f t="shared" si="148"/>
        <v>-1</v>
      </c>
      <c r="P556" s="5">
        <f t="shared" si="149"/>
        <v>0.32319400000000087</v>
      </c>
      <c r="Q556" s="5">
        <f t="shared" si="150"/>
        <v>-0.17716929365738673</v>
      </c>
      <c r="R556" s="5">
        <f t="shared" si="151"/>
        <v>0.14602470634261414</v>
      </c>
      <c r="S556" s="3">
        <f t="shared" si="152"/>
        <v>9.1270652583557741</v>
      </c>
    </row>
    <row r="557" spans="1:19" x14ac:dyDescent="0.25">
      <c r="A557" s="4">
        <v>36979</v>
      </c>
      <c r="B557" s="11">
        <v>21.545867999999999</v>
      </c>
      <c r="C557" s="5">
        <v>20.877178000000001</v>
      </c>
      <c r="D557" s="3">
        <f t="shared" si="153"/>
        <v>-0.56191322403772404</v>
      </c>
      <c r="E557" s="3">
        <f t="shared" si="154"/>
        <v>-0.54627998769504216</v>
      </c>
      <c r="F557" s="3">
        <f t="shared" si="155"/>
        <v>0.25510859809754194</v>
      </c>
      <c r="G557" s="17">
        <f t="shared" si="141"/>
        <v>-6.1280711270673985E-2</v>
      </c>
      <c r="H557" s="33">
        <f t="shared" si="142"/>
        <v>-0.46682200000000051</v>
      </c>
      <c r="I557" s="33">
        <f>(C557-C556)*'ADF test'!$P$3</f>
        <v>-2.593342360453928E-2</v>
      </c>
      <c r="J557" s="5" t="str">
        <f t="shared" si="143"/>
        <v/>
      </c>
      <c r="K557" s="5" t="str">
        <f t="shared" si="144"/>
        <v/>
      </c>
      <c r="L557" s="34">
        <f t="shared" si="145"/>
        <v>0</v>
      </c>
      <c r="M557" s="5" t="str">
        <f t="shared" si="146"/>
        <v/>
      </c>
      <c r="N557" s="5">
        <f t="shared" si="147"/>
        <v>0</v>
      </c>
      <c r="O557" s="34">
        <f t="shared" si="148"/>
        <v>0</v>
      </c>
      <c r="P557" s="5">
        <f t="shared" si="149"/>
        <v>0.46682200000000051</v>
      </c>
      <c r="Q557" s="5">
        <f t="shared" si="150"/>
        <v>-2.593342360453928E-2</v>
      </c>
      <c r="R557" s="5">
        <f t="shared" si="151"/>
        <v>0.44088857639546125</v>
      </c>
      <c r="S557" s="3">
        <f t="shared" si="152"/>
        <v>9.5679538347512345</v>
      </c>
    </row>
    <row r="558" spans="1:19" x14ac:dyDescent="0.25">
      <c r="A558" s="4">
        <v>36980</v>
      </c>
      <c r="B558" s="11">
        <v>22.048607000000001</v>
      </c>
      <c r="C558" s="5">
        <v>21.210571000000002</v>
      </c>
      <c r="D558" s="3">
        <f t="shared" si="153"/>
        <v>-0.33967755775720576</v>
      </c>
      <c r="E558" s="3">
        <f t="shared" si="154"/>
        <v>-0.5386532135612403</v>
      </c>
      <c r="F558" s="3">
        <f t="shared" si="155"/>
        <v>0.2595903265509496</v>
      </c>
      <c r="G558" s="17">
        <f t="shared" si="141"/>
        <v>0.76649873070282426</v>
      </c>
      <c r="H558" s="33">
        <f t="shared" si="142"/>
        <v>0.50273900000000182</v>
      </c>
      <c r="I558" s="33">
        <f>(C558-C557)*'ADF test'!$P$3</f>
        <v>0.19879111341568956</v>
      </c>
      <c r="J558" s="5" t="str">
        <f t="shared" si="143"/>
        <v/>
      </c>
      <c r="K558" s="5">
        <f t="shared" si="144"/>
        <v>0</v>
      </c>
      <c r="L558" s="34">
        <f t="shared" si="145"/>
        <v>0</v>
      </c>
      <c r="M558" s="5" t="str">
        <f t="shared" si="146"/>
        <v/>
      </c>
      <c r="N558" s="5" t="str">
        <f t="shared" si="147"/>
        <v/>
      </c>
      <c r="O558" s="34">
        <f t="shared" si="148"/>
        <v>0</v>
      </c>
      <c r="P558" s="5">
        <f t="shared" si="149"/>
        <v>0</v>
      </c>
      <c r="Q558" s="5">
        <f t="shared" si="150"/>
        <v>0</v>
      </c>
      <c r="R558" s="5">
        <f t="shared" si="151"/>
        <v>0</v>
      </c>
      <c r="S558" s="3">
        <f t="shared" si="152"/>
        <v>9.5679538347512345</v>
      </c>
    </row>
    <row r="559" spans="1:19" x14ac:dyDescent="0.25">
      <c r="A559" s="4">
        <v>36983</v>
      </c>
      <c r="B559" s="11">
        <v>21.639223000000001</v>
      </c>
      <c r="C559" s="5">
        <v>20.985899</v>
      </c>
      <c r="D559" s="3">
        <f t="shared" si="153"/>
        <v>-0.43350488865378267</v>
      </c>
      <c r="E559" s="3">
        <f t="shared" si="154"/>
        <v>-0.53764383194599374</v>
      </c>
      <c r="F559" s="3">
        <f t="shared" si="155"/>
        <v>0.25999054472510785</v>
      </c>
      <c r="G559" s="17">
        <f t="shared" si="141"/>
        <v>0.40054896381835287</v>
      </c>
      <c r="H559" s="33">
        <f t="shared" si="142"/>
        <v>-0.4093839999999993</v>
      </c>
      <c r="I559" s="33">
        <f>(C559-C558)*'ADF test'!$P$3</f>
        <v>-0.13396441147033689</v>
      </c>
      <c r="J559" s="5" t="str">
        <f t="shared" si="143"/>
        <v/>
      </c>
      <c r="K559" s="5">
        <f t="shared" si="144"/>
        <v>0</v>
      </c>
      <c r="L559" s="34">
        <f t="shared" si="145"/>
        <v>0</v>
      </c>
      <c r="M559" s="5" t="str">
        <f t="shared" si="146"/>
        <v/>
      </c>
      <c r="N559" s="5" t="str">
        <f t="shared" si="147"/>
        <v/>
      </c>
      <c r="O559" s="34">
        <f t="shared" si="148"/>
        <v>0</v>
      </c>
      <c r="P559" s="5">
        <f t="shared" si="149"/>
        <v>0</v>
      </c>
      <c r="Q559" s="5">
        <f t="shared" si="150"/>
        <v>0</v>
      </c>
      <c r="R559" s="5">
        <f t="shared" si="151"/>
        <v>0</v>
      </c>
      <c r="S559" s="3">
        <f t="shared" si="152"/>
        <v>9.5679538347512345</v>
      </c>
    </row>
    <row r="560" spans="1:19" x14ac:dyDescent="0.25">
      <c r="A560" s="4">
        <v>36984</v>
      </c>
      <c r="B560" s="11">
        <v>21.043133000000001</v>
      </c>
      <c r="C560" s="5">
        <v>20.775722999999999</v>
      </c>
      <c r="D560" s="3">
        <f t="shared" si="153"/>
        <v>-0.74866336661548161</v>
      </c>
      <c r="E560" s="3">
        <f t="shared" si="154"/>
        <v>-0.52380975994169332</v>
      </c>
      <c r="F560" s="3">
        <f t="shared" si="155"/>
        <v>0.24061783905869966</v>
      </c>
      <c r="G560" s="17">
        <f t="shared" si="141"/>
        <v>-0.93448435724225076</v>
      </c>
      <c r="H560" s="33">
        <f t="shared" si="142"/>
        <v>-0.59609000000000023</v>
      </c>
      <c r="I560" s="33">
        <f>(C560-C559)*'ADF test'!$P$3</f>
        <v>-0.12532093071317024</v>
      </c>
      <c r="J560" s="5" t="str">
        <f t="shared" si="143"/>
        <v/>
      </c>
      <c r="K560" s="5" t="str">
        <f t="shared" si="144"/>
        <v/>
      </c>
      <c r="L560" s="34">
        <f t="shared" si="145"/>
        <v>0</v>
      </c>
      <c r="M560" s="5" t="str">
        <f t="shared" si="146"/>
        <v/>
      </c>
      <c r="N560" s="5">
        <f t="shared" si="147"/>
        <v>0</v>
      </c>
      <c r="O560" s="34">
        <f t="shared" si="148"/>
        <v>0</v>
      </c>
      <c r="P560" s="5">
        <f t="shared" si="149"/>
        <v>0</v>
      </c>
      <c r="Q560" s="5">
        <f t="shared" si="150"/>
        <v>0</v>
      </c>
      <c r="R560" s="5">
        <f t="shared" si="151"/>
        <v>0</v>
      </c>
      <c r="S560" s="3">
        <f t="shared" si="152"/>
        <v>9.5679538347512345</v>
      </c>
    </row>
    <row r="561" spans="1:19" x14ac:dyDescent="0.25">
      <c r="A561" s="4">
        <v>36985</v>
      </c>
      <c r="B561" s="11">
        <v>21.416592000000001</v>
      </c>
      <c r="C561" s="5">
        <v>21.186406999999999</v>
      </c>
      <c r="D561" s="3">
        <f t="shared" si="153"/>
        <v>-0.73357499486801458</v>
      </c>
      <c r="E561" s="3">
        <f t="shared" si="154"/>
        <v>-0.52212687741394692</v>
      </c>
      <c r="F561" s="3">
        <f t="shared" si="155"/>
        <v>0.23894037048019912</v>
      </c>
      <c r="G561" s="17">
        <f t="shared" ref="G561:G624" si="156">(D561-E561)/F561</f>
        <v>-0.88494094584820393</v>
      </c>
      <c r="H561" s="33">
        <f t="shared" ref="H561:H624" si="157">B561-B560</f>
        <v>0.37345900000000043</v>
      </c>
      <c r="I561" s="33">
        <f>(C561-C560)*'ADF test'!$P$3</f>
        <v>0.24487715585512829</v>
      </c>
      <c r="J561" s="5" t="str">
        <f t="shared" ref="J561:J624" si="158">IF(G561&lt;-$U$1,1,"")</f>
        <v/>
      </c>
      <c r="K561" s="5" t="str">
        <f t="shared" ref="K561:K624" si="159">IF(G561&gt;$X$1,0,"")</f>
        <v/>
      </c>
      <c r="L561" s="34">
        <f t="shared" ref="L561:L624" si="160">IF(J561&lt;&gt;"",J561,IF(K561&lt;&gt;"",K561,L560))</f>
        <v>0</v>
      </c>
      <c r="M561" s="5" t="str">
        <f t="shared" ref="M561:M624" si="161">IF(G561&gt;$U$1,-1,"")</f>
        <v/>
      </c>
      <c r="N561" s="5">
        <f t="shared" ref="N561:N624" si="162">IF(G561&lt;$X$1,0,"")</f>
        <v>0</v>
      </c>
      <c r="O561" s="34">
        <f t="shared" ref="O561:O624" si="163">IF(M561&lt;&gt;"",M561,IF(N561&lt;&gt;"",N561,O560))</f>
        <v>0</v>
      </c>
      <c r="P561" s="5">
        <f t="shared" ref="P561:P624" si="164">(H561*L560)+(O560*H561)</f>
        <v>0</v>
      </c>
      <c r="Q561" s="5">
        <f t="shared" ref="Q561:Q624" si="165">(I561*L560*-1)+(O560*-1*I561)</f>
        <v>0</v>
      </c>
      <c r="R561" s="5">
        <f t="shared" ref="R561:R624" si="166">P561+Q561</f>
        <v>0</v>
      </c>
      <c r="S561" s="3">
        <f t="shared" ref="S561:S624" si="167">S560+R561</f>
        <v>9.5679538347512345</v>
      </c>
    </row>
    <row r="562" spans="1:19" x14ac:dyDescent="0.25">
      <c r="A562" s="4">
        <v>36986</v>
      </c>
      <c r="B562" s="11">
        <v>21.976786000000001</v>
      </c>
      <c r="C562" s="5">
        <v>21.664739999999998</v>
      </c>
      <c r="D562" s="3">
        <f t="shared" si="153"/>
        <v>-0.60725219402352337</v>
      </c>
      <c r="E562" s="3">
        <f t="shared" si="154"/>
        <v>-0.51404163267841674</v>
      </c>
      <c r="F562" s="3">
        <f t="shared" si="155"/>
        <v>0.23332127485237145</v>
      </c>
      <c r="G562" s="17">
        <f t="shared" si="156"/>
        <v>-0.39949447989294345</v>
      </c>
      <c r="H562" s="33">
        <f t="shared" si="157"/>
        <v>0.56019399999999919</v>
      </c>
      <c r="I562" s="33">
        <f>(C562-C561)*'ADF test'!$P$3</f>
        <v>0.28521399565517758</v>
      </c>
      <c r="J562" s="5" t="str">
        <f t="shared" si="158"/>
        <v/>
      </c>
      <c r="K562" s="5" t="str">
        <f t="shared" si="159"/>
        <v/>
      </c>
      <c r="L562" s="34">
        <f t="shared" si="160"/>
        <v>0</v>
      </c>
      <c r="M562" s="5" t="str">
        <f t="shared" si="161"/>
        <v/>
      </c>
      <c r="N562" s="5">
        <f t="shared" si="162"/>
        <v>0</v>
      </c>
      <c r="O562" s="34">
        <f t="shared" si="163"/>
        <v>0</v>
      </c>
      <c r="P562" s="5">
        <f t="shared" si="164"/>
        <v>0</v>
      </c>
      <c r="Q562" s="5">
        <f t="shared" si="165"/>
        <v>0</v>
      </c>
      <c r="R562" s="5">
        <f t="shared" si="166"/>
        <v>0</v>
      </c>
      <c r="S562" s="3">
        <f t="shared" si="167"/>
        <v>9.5679538347512345</v>
      </c>
    </row>
    <row r="563" spans="1:19" x14ac:dyDescent="0.25">
      <c r="A563" s="4">
        <v>36987</v>
      </c>
      <c r="B563" s="11">
        <v>22.005507999999999</v>
      </c>
      <c r="C563" s="5">
        <v>21.553609999999999</v>
      </c>
      <c r="D563" s="3">
        <f t="shared" si="153"/>
        <v>-0.39232172262760301</v>
      </c>
      <c r="E563" s="3">
        <f t="shared" si="154"/>
        <v>-0.511404302154149</v>
      </c>
      <c r="F563" s="3">
        <f t="shared" si="155"/>
        <v>0.23451550914328703</v>
      </c>
      <c r="G563" s="17">
        <f t="shared" si="156"/>
        <v>0.5077812549010885</v>
      </c>
      <c r="H563" s="33">
        <f t="shared" si="157"/>
        <v>2.872199999999836E-2</v>
      </c>
      <c r="I563" s="33">
        <f>(C563-C562)*'ADF test'!$P$3</f>
        <v>-6.6263108205287385E-2</v>
      </c>
      <c r="J563" s="5" t="str">
        <f t="shared" si="158"/>
        <v/>
      </c>
      <c r="K563" s="5">
        <f t="shared" si="159"/>
        <v>0</v>
      </c>
      <c r="L563" s="34">
        <f t="shared" si="160"/>
        <v>0</v>
      </c>
      <c r="M563" s="5" t="str">
        <f t="shared" si="161"/>
        <v/>
      </c>
      <c r="N563" s="5" t="str">
        <f t="shared" si="162"/>
        <v/>
      </c>
      <c r="O563" s="34">
        <f t="shared" si="163"/>
        <v>0</v>
      </c>
      <c r="P563" s="5">
        <f t="shared" si="164"/>
        <v>0</v>
      </c>
      <c r="Q563" s="5">
        <f t="shared" si="165"/>
        <v>0</v>
      </c>
      <c r="R563" s="5">
        <f t="shared" si="166"/>
        <v>0</v>
      </c>
      <c r="S563" s="3">
        <f t="shared" si="167"/>
        <v>9.5679538347512345</v>
      </c>
    </row>
    <row r="564" spans="1:19" x14ac:dyDescent="0.25">
      <c r="A564" s="4">
        <v>36990</v>
      </c>
      <c r="B564" s="11">
        <v>22.522611999999999</v>
      </c>
      <c r="C564" s="5">
        <v>22.104406000000001</v>
      </c>
      <c r="D564" s="3">
        <f t="shared" si="153"/>
        <v>-0.37738954630479782</v>
      </c>
      <c r="E564" s="3">
        <f t="shared" si="154"/>
        <v>-0.50753348249081665</v>
      </c>
      <c r="F564" s="3">
        <f t="shared" si="155"/>
        <v>0.23628899259102898</v>
      </c>
      <c r="G564" s="17">
        <f t="shared" si="156"/>
        <v>0.55078289834377969</v>
      </c>
      <c r="H564" s="33">
        <f t="shared" si="157"/>
        <v>0.51710399999999979</v>
      </c>
      <c r="I564" s="33">
        <f>(C564-C563)*'ADF test'!$P$3</f>
        <v>0.32842126290866397</v>
      </c>
      <c r="J564" s="5" t="str">
        <f t="shared" si="158"/>
        <v/>
      </c>
      <c r="K564" s="5">
        <f t="shared" si="159"/>
        <v>0</v>
      </c>
      <c r="L564" s="34">
        <f t="shared" si="160"/>
        <v>0</v>
      </c>
      <c r="M564" s="5" t="str">
        <f t="shared" si="161"/>
        <v/>
      </c>
      <c r="N564" s="5" t="str">
        <f t="shared" si="162"/>
        <v/>
      </c>
      <c r="O564" s="34">
        <f t="shared" si="163"/>
        <v>0</v>
      </c>
      <c r="P564" s="5">
        <f t="shared" si="164"/>
        <v>0</v>
      </c>
      <c r="Q564" s="5">
        <f t="shared" si="165"/>
        <v>0</v>
      </c>
      <c r="R564" s="5">
        <f t="shared" si="166"/>
        <v>0</v>
      </c>
      <c r="S564" s="3">
        <f t="shared" si="167"/>
        <v>9.5679538347512345</v>
      </c>
    </row>
    <row r="565" spans="1:19" x14ac:dyDescent="0.25">
      <c r="A565" s="4">
        <v>36991</v>
      </c>
      <c r="B565" s="11">
        <v>22.910439</v>
      </c>
      <c r="C565" s="5">
        <v>22.418467</v>
      </c>
      <c r="D565" s="3">
        <f t="shared" si="153"/>
        <v>-0.25449646562226391</v>
      </c>
      <c r="E565" s="3">
        <f t="shared" si="154"/>
        <v>-0.49310900291864868</v>
      </c>
      <c r="F565" s="3">
        <f t="shared" si="155"/>
        <v>0.2446345774291652</v>
      </c>
      <c r="G565" s="17">
        <f t="shared" si="156"/>
        <v>0.97538352837908149</v>
      </c>
      <c r="H565" s="33">
        <f t="shared" si="157"/>
        <v>0.38782700000000148</v>
      </c>
      <c r="I565" s="33">
        <f>(C565-C564)*'ADF test'!$P$3</f>
        <v>0.1872640873396996</v>
      </c>
      <c r="J565" s="5" t="str">
        <f t="shared" si="158"/>
        <v/>
      </c>
      <c r="K565" s="5">
        <f t="shared" si="159"/>
        <v>0</v>
      </c>
      <c r="L565" s="34">
        <f t="shared" si="160"/>
        <v>0</v>
      </c>
      <c r="M565" s="5" t="str">
        <f t="shared" si="161"/>
        <v/>
      </c>
      <c r="N565" s="5" t="str">
        <f t="shared" si="162"/>
        <v/>
      </c>
      <c r="O565" s="34">
        <f t="shared" si="163"/>
        <v>0</v>
      </c>
      <c r="P565" s="5">
        <f t="shared" si="164"/>
        <v>0</v>
      </c>
      <c r="Q565" s="5">
        <f t="shared" si="165"/>
        <v>0</v>
      </c>
      <c r="R565" s="5">
        <f t="shared" si="166"/>
        <v>0</v>
      </c>
      <c r="S565" s="3">
        <f t="shared" si="167"/>
        <v>9.5679538347512345</v>
      </c>
    </row>
    <row r="566" spans="1:19" x14ac:dyDescent="0.25">
      <c r="A566" s="4">
        <v>36992</v>
      </c>
      <c r="B566" s="11">
        <v>22.501072000000001</v>
      </c>
      <c r="C566" s="5">
        <v>21.935296999999998</v>
      </c>
      <c r="D566" s="3">
        <f t="shared" si="153"/>
        <v>-0.12394874549769241</v>
      </c>
      <c r="E566" s="3">
        <f t="shared" si="154"/>
        <v>-0.46391696026751794</v>
      </c>
      <c r="F566" s="3">
        <f t="shared" si="155"/>
        <v>0.25958284408298282</v>
      </c>
      <c r="G566" s="17">
        <f t="shared" si="156"/>
        <v>1.3096713535550342</v>
      </c>
      <c r="H566" s="33">
        <f t="shared" si="157"/>
        <v>-0.40936699999999959</v>
      </c>
      <c r="I566" s="33">
        <f>(C566-C565)*'ADF test'!$P$3</f>
        <v>-0.28809813724061001</v>
      </c>
      <c r="J566" s="5" t="str">
        <f t="shared" si="158"/>
        <v/>
      </c>
      <c r="K566" s="5">
        <f t="shared" si="159"/>
        <v>0</v>
      </c>
      <c r="L566" s="34">
        <f t="shared" si="160"/>
        <v>0</v>
      </c>
      <c r="M566" s="5">
        <f t="shared" si="161"/>
        <v>-1</v>
      </c>
      <c r="N566" s="5" t="str">
        <f t="shared" si="162"/>
        <v/>
      </c>
      <c r="O566" s="34">
        <f t="shared" si="163"/>
        <v>-1</v>
      </c>
      <c r="P566" s="5">
        <f t="shared" si="164"/>
        <v>0</v>
      </c>
      <c r="Q566" s="5">
        <f t="shared" si="165"/>
        <v>0</v>
      </c>
      <c r="R566" s="5">
        <f t="shared" si="166"/>
        <v>0</v>
      </c>
      <c r="S566" s="3">
        <f t="shared" si="167"/>
        <v>9.5679538347512345</v>
      </c>
    </row>
    <row r="567" spans="1:19" x14ac:dyDescent="0.25">
      <c r="A567" s="4">
        <v>36993</v>
      </c>
      <c r="B567" s="11">
        <v>22.738071000000001</v>
      </c>
      <c r="C567" s="5">
        <v>22.176886</v>
      </c>
      <c r="D567" s="3">
        <f t="shared" si="153"/>
        <v>-0.12245356906420923</v>
      </c>
      <c r="E567" s="3">
        <f t="shared" si="154"/>
        <v>-0.41524043991224557</v>
      </c>
      <c r="F567" s="3">
        <f t="shared" si="155"/>
        <v>0.24469722740735794</v>
      </c>
      <c r="G567" s="17">
        <f t="shared" si="156"/>
        <v>1.1965271284444163</v>
      </c>
      <c r="H567" s="33">
        <f t="shared" si="157"/>
        <v>0.23699900000000085</v>
      </c>
      <c r="I567" s="33">
        <f>(C567-C566)*'ADF test'!$P$3</f>
        <v>0.14405145368673944</v>
      </c>
      <c r="J567" s="5" t="str">
        <f t="shared" si="158"/>
        <v/>
      </c>
      <c r="K567" s="5">
        <f t="shared" si="159"/>
        <v>0</v>
      </c>
      <c r="L567" s="34">
        <f t="shared" si="160"/>
        <v>0</v>
      </c>
      <c r="M567" s="5" t="str">
        <f t="shared" si="161"/>
        <v/>
      </c>
      <c r="N567" s="5" t="str">
        <f t="shared" si="162"/>
        <v/>
      </c>
      <c r="O567" s="34">
        <f t="shared" si="163"/>
        <v>-1</v>
      </c>
      <c r="P567" s="5">
        <f t="shared" si="164"/>
        <v>-0.23699900000000085</v>
      </c>
      <c r="Q567" s="5">
        <f t="shared" si="165"/>
        <v>0.14405145368673944</v>
      </c>
      <c r="R567" s="5">
        <f t="shared" si="166"/>
        <v>-9.2947546313261409E-2</v>
      </c>
      <c r="S567" s="3">
        <f t="shared" si="167"/>
        <v>9.4750062884379727</v>
      </c>
    </row>
    <row r="568" spans="1:19" x14ac:dyDescent="0.25">
      <c r="A568" s="4">
        <v>36997</v>
      </c>
      <c r="B568" s="11">
        <v>23.183354999999999</v>
      </c>
      <c r="C568" s="5">
        <v>22.660032000000001</v>
      </c>
      <c r="D568" s="3">
        <f t="shared" si="153"/>
        <v>-0.16532822956224535</v>
      </c>
      <c r="E568" s="3">
        <f t="shared" si="154"/>
        <v>-0.36870190279253401</v>
      </c>
      <c r="F568" s="3">
        <f t="shared" si="155"/>
        <v>0.21310737751660244</v>
      </c>
      <c r="G568" s="17">
        <f t="shared" si="156"/>
        <v>0.95432488354113654</v>
      </c>
      <c r="H568" s="33">
        <f t="shared" si="157"/>
        <v>0.44528399999999735</v>
      </c>
      <c r="I568" s="33">
        <f>(C568-C567)*'ADF test'!$P$3</f>
        <v>0.28808382684200556</v>
      </c>
      <c r="J568" s="5" t="str">
        <f t="shared" si="158"/>
        <v/>
      </c>
      <c r="K568" s="5">
        <f t="shared" si="159"/>
        <v>0</v>
      </c>
      <c r="L568" s="34">
        <f t="shared" si="160"/>
        <v>0</v>
      </c>
      <c r="M568" s="5" t="str">
        <f t="shared" si="161"/>
        <v/>
      </c>
      <c r="N568" s="5" t="str">
        <f t="shared" si="162"/>
        <v/>
      </c>
      <c r="O568" s="34">
        <f t="shared" si="163"/>
        <v>-1</v>
      </c>
      <c r="P568" s="5">
        <f t="shared" si="164"/>
        <v>-0.44528399999999735</v>
      </c>
      <c r="Q568" s="5">
        <f t="shared" si="165"/>
        <v>0.28808382684200556</v>
      </c>
      <c r="R568" s="5">
        <f t="shared" si="166"/>
        <v>-0.15720017315799178</v>
      </c>
      <c r="S568" s="3">
        <f t="shared" si="167"/>
        <v>9.3178061152799803</v>
      </c>
    </row>
    <row r="569" spans="1:19" x14ac:dyDescent="0.25">
      <c r="A569" s="4">
        <v>36998</v>
      </c>
      <c r="B569" s="11">
        <v>23.305440999999998</v>
      </c>
      <c r="C569" s="5">
        <v>22.527170000000002</v>
      </c>
      <c r="D569" s="3">
        <f t="shared" si="153"/>
        <v>0.10913913578968959</v>
      </c>
      <c r="E569" s="3">
        <f t="shared" si="154"/>
        <v>-0.33244671906462075</v>
      </c>
      <c r="F569" s="3">
        <f t="shared" si="155"/>
        <v>0.24194613085641159</v>
      </c>
      <c r="G569" s="17">
        <f t="shared" si="156"/>
        <v>1.8251412134231626</v>
      </c>
      <c r="H569" s="33">
        <f t="shared" si="157"/>
        <v>0.12208599999999947</v>
      </c>
      <c r="I569" s="33">
        <f>(C569-C568)*'ADF test'!$P$3</f>
        <v>-7.922117414173406E-2</v>
      </c>
      <c r="J569" s="5" t="str">
        <f t="shared" si="158"/>
        <v/>
      </c>
      <c r="K569" s="5">
        <f t="shared" si="159"/>
        <v>0</v>
      </c>
      <c r="L569" s="34">
        <f t="shared" si="160"/>
        <v>0</v>
      </c>
      <c r="M569" s="5">
        <f t="shared" si="161"/>
        <v>-1</v>
      </c>
      <c r="N569" s="5" t="str">
        <f t="shared" si="162"/>
        <v/>
      </c>
      <c r="O569" s="34">
        <f t="shared" si="163"/>
        <v>-1</v>
      </c>
      <c r="P569" s="5">
        <f t="shared" si="164"/>
        <v>-0.12208599999999947</v>
      </c>
      <c r="Q569" s="5">
        <f t="shared" si="165"/>
        <v>-7.922117414173406E-2</v>
      </c>
      <c r="R569" s="5">
        <f t="shared" si="166"/>
        <v>-0.20130717414173355</v>
      </c>
      <c r="S569" s="3">
        <f t="shared" si="167"/>
        <v>9.1164989411382464</v>
      </c>
    </row>
    <row r="570" spans="1:19" x14ac:dyDescent="0.25">
      <c r="A570" s="4">
        <v>36999</v>
      </c>
      <c r="B570" s="11">
        <v>23.183354999999999</v>
      </c>
      <c r="C570" s="5">
        <v>22.577895999999999</v>
      </c>
      <c r="D570" s="3">
        <f t="shared" si="153"/>
        <v>-1.61742549486803E-2</v>
      </c>
      <c r="E570" s="3">
        <f t="shared" si="154"/>
        <v>-0.3290328528920905</v>
      </c>
      <c r="F570" s="3">
        <f t="shared" si="155"/>
        <v>0.2462315595944877</v>
      </c>
      <c r="G570" s="17">
        <f t="shared" si="156"/>
        <v>1.2705869160665222</v>
      </c>
      <c r="H570" s="33">
        <f t="shared" si="157"/>
        <v>-0.12208599999999947</v>
      </c>
      <c r="I570" s="33">
        <f>(C570-C569)*'ADF test'!$P$3</f>
        <v>3.0246219983994023E-2</v>
      </c>
      <c r="J570" s="5" t="str">
        <f t="shared" si="158"/>
        <v/>
      </c>
      <c r="K570" s="5">
        <f t="shared" si="159"/>
        <v>0</v>
      </c>
      <c r="L570" s="34">
        <f t="shared" si="160"/>
        <v>0</v>
      </c>
      <c r="M570" s="5">
        <f t="shared" si="161"/>
        <v>-1</v>
      </c>
      <c r="N570" s="5" t="str">
        <f t="shared" si="162"/>
        <v/>
      </c>
      <c r="O570" s="34">
        <f t="shared" si="163"/>
        <v>-1</v>
      </c>
      <c r="P570" s="5">
        <f t="shared" si="164"/>
        <v>0.12208599999999947</v>
      </c>
      <c r="Q570" s="5">
        <f t="shared" si="165"/>
        <v>3.0246219983994023E-2</v>
      </c>
      <c r="R570" s="5">
        <f t="shared" si="166"/>
        <v>0.15233221998399349</v>
      </c>
      <c r="S570" s="3">
        <f t="shared" si="167"/>
        <v>9.2688311611222396</v>
      </c>
    </row>
    <row r="571" spans="1:19" x14ac:dyDescent="0.25">
      <c r="A571" s="4">
        <v>37000</v>
      </c>
      <c r="B571" s="11">
        <v>22.781161999999998</v>
      </c>
      <c r="C571" s="5">
        <v>22.406379999999999</v>
      </c>
      <c r="D571" s="3">
        <f t="shared" si="153"/>
        <v>-0.19257468161965718</v>
      </c>
      <c r="E571" s="3">
        <f t="shared" si="154"/>
        <v>-0.32432533408582609</v>
      </c>
      <c r="F571" s="3">
        <f t="shared" si="155"/>
        <v>0.248190536441312</v>
      </c>
      <c r="G571" s="17">
        <f t="shared" si="156"/>
        <v>0.53084478705465521</v>
      </c>
      <c r="H571" s="33">
        <f t="shared" si="157"/>
        <v>-0.40219300000000047</v>
      </c>
      <c r="I571" s="33">
        <f>(C571-C570)*'ADF test'!$P$3</f>
        <v>-0.10226926362762687</v>
      </c>
      <c r="J571" s="5" t="str">
        <f t="shared" si="158"/>
        <v/>
      </c>
      <c r="K571" s="5">
        <f t="shared" si="159"/>
        <v>0</v>
      </c>
      <c r="L571" s="34">
        <f t="shared" si="160"/>
        <v>0</v>
      </c>
      <c r="M571" s="5" t="str">
        <f t="shared" si="161"/>
        <v/>
      </c>
      <c r="N571" s="5" t="str">
        <f t="shared" si="162"/>
        <v/>
      </c>
      <c r="O571" s="34">
        <f t="shared" si="163"/>
        <v>-1</v>
      </c>
      <c r="P571" s="5">
        <f t="shared" si="164"/>
        <v>0.40219300000000047</v>
      </c>
      <c r="Q571" s="5">
        <f t="shared" si="165"/>
        <v>-0.10226926362762687</v>
      </c>
      <c r="R571" s="5">
        <f t="shared" si="166"/>
        <v>0.29992373637237357</v>
      </c>
      <c r="S571" s="3">
        <f t="shared" si="167"/>
        <v>9.5687548974946139</v>
      </c>
    </row>
    <row r="572" spans="1:19" x14ac:dyDescent="0.25">
      <c r="A572" s="4">
        <v>37001</v>
      </c>
      <c r="B572" s="11">
        <v>23.025345000000002</v>
      </c>
      <c r="C572" s="5">
        <v>22.527170000000002</v>
      </c>
      <c r="D572" s="3">
        <f t="shared" si="153"/>
        <v>-3.2782300198025638E-2</v>
      </c>
      <c r="E572" s="3">
        <f t="shared" si="154"/>
        <v>-0.31205728785070108</v>
      </c>
      <c r="F572" s="3">
        <f t="shared" si="155"/>
        <v>0.25787516571778901</v>
      </c>
      <c r="G572" s="17">
        <f t="shared" si="156"/>
        <v>1.0829851989636945</v>
      </c>
      <c r="H572" s="33">
        <f t="shared" si="157"/>
        <v>0.24418300000000315</v>
      </c>
      <c r="I572" s="33">
        <f>(C572-C571)*'ADF test'!$P$3</f>
        <v>7.2023043643632836E-2</v>
      </c>
      <c r="J572" s="5" t="str">
        <f t="shared" si="158"/>
        <v/>
      </c>
      <c r="K572" s="5">
        <f t="shared" si="159"/>
        <v>0</v>
      </c>
      <c r="L572" s="34">
        <f t="shared" si="160"/>
        <v>0</v>
      </c>
      <c r="M572" s="5" t="str">
        <f t="shared" si="161"/>
        <v/>
      </c>
      <c r="N572" s="5" t="str">
        <f t="shared" si="162"/>
        <v/>
      </c>
      <c r="O572" s="34">
        <f t="shared" si="163"/>
        <v>-1</v>
      </c>
      <c r="P572" s="5">
        <f t="shared" si="164"/>
        <v>-0.24418300000000315</v>
      </c>
      <c r="Q572" s="5">
        <f t="shared" si="165"/>
        <v>7.2023043643632836E-2</v>
      </c>
      <c r="R572" s="5">
        <f t="shared" si="166"/>
        <v>-0.17215995635637033</v>
      </c>
      <c r="S572" s="3">
        <f t="shared" si="167"/>
        <v>9.3965949411382432</v>
      </c>
    </row>
    <row r="573" spans="1:19" x14ac:dyDescent="0.25">
      <c r="A573" s="4">
        <v>37004</v>
      </c>
      <c r="B573" s="11">
        <v>23.635818</v>
      </c>
      <c r="C573" s="5">
        <v>22.879874999999998</v>
      </c>
      <c r="D573" s="3">
        <f t="shared" si="153"/>
        <v>0.21291459417776082</v>
      </c>
      <c r="E573" s="3">
        <f t="shared" si="154"/>
        <v>-0.26363054921223328</v>
      </c>
      <c r="F573" s="3">
        <f t="shared" si="155"/>
        <v>0.27965921168924318</v>
      </c>
      <c r="G573" s="17">
        <f t="shared" si="156"/>
        <v>1.7040209064149483</v>
      </c>
      <c r="H573" s="33">
        <f t="shared" si="157"/>
        <v>0.61047299999999893</v>
      </c>
      <c r="I573" s="33">
        <f>(C573-C572)*'ADF test'!$P$3</f>
        <v>0.21030621415950523</v>
      </c>
      <c r="J573" s="5" t="str">
        <f t="shared" si="158"/>
        <v/>
      </c>
      <c r="K573" s="5">
        <f t="shared" si="159"/>
        <v>0</v>
      </c>
      <c r="L573" s="34">
        <f t="shared" si="160"/>
        <v>0</v>
      </c>
      <c r="M573" s="5">
        <f t="shared" si="161"/>
        <v>-1</v>
      </c>
      <c r="N573" s="5" t="str">
        <f t="shared" si="162"/>
        <v/>
      </c>
      <c r="O573" s="34">
        <f t="shared" si="163"/>
        <v>-1</v>
      </c>
      <c r="P573" s="5">
        <f t="shared" si="164"/>
        <v>-0.61047299999999893</v>
      </c>
      <c r="Q573" s="5">
        <f t="shared" si="165"/>
        <v>0.21030621415950523</v>
      </c>
      <c r="R573" s="5">
        <f t="shared" si="166"/>
        <v>-0.4001667858404937</v>
      </c>
      <c r="S573" s="3">
        <f t="shared" si="167"/>
        <v>8.9964281552977496</v>
      </c>
    </row>
    <row r="574" spans="1:19" x14ac:dyDescent="0.25">
      <c r="A574" s="4">
        <v>37005</v>
      </c>
      <c r="B574" s="11">
        <v>23.678906999999999</v>
      </c>
      <c r="C574" s="5">
        <v>22.780828</v>
      </c>
      <c r="D574" s="3">
        <f t="shared" si="153"/>
        <v>0.35435208491082193</v>
      </c>
      <c r="E574" s="3">
        <f t="shared" si="154"/>
        <v>-0.22025369654548155</v>
      </c>
      <c r="F574" s="3">
        <f t="shared" si="155"/>
        <v>0.3182403376121466</v>
      </c>
      <c r="G574" s="17">
        <f t="shared" si="156"/>
        <v>1.8055718070428917</v>
      </c>
      <c r="H574" s="33">
        <f t="shared" si="157"/>
        <v>4.3088999999998379E-2</v>
      </c>
      <c r="I574" s="33">
        <f>(C574-C573)*'ADF test'!$P$3</f>
        <v>-5.9058418774489876E-2</v>
      </c>
      <c r="J574" s="5" t="str">
        <f t="shared" si="158"/>
        <v/>
      </c>
      <c r="K574" s="5">
        <f t="shared" si="159"/>
        <v>0</v>
      </c>
      <c r="L574" s="34">
        <f t="shared" si="160"/>
        <v>0</v>
      </c>
      <c r="M574" s="5">
        <f t="shared" si="161"/>
        <v>-1</v>
      </c>
      <c r="N574" s="5" t="str">
        <f t="shared" si="162"/>
        <v/>
      </c>
      <c r="O574" s="34">
        <f t="shared" si="163"/>
        <v>-1</v>
      </c>
      <c r="P574" s="5">
        <f t="shared" si="164"/>
        <v>-4.3088999999998379E-2</v>
      </c>
      <c r="Q574" s="5">
        <f t="shared" si="165"/>
        <v>-5.9058418774489876E-2</v>
      </c>
      <c r="R574" s="5">
        <f t="shared" si="166"/>
        <v>-0.10214741877448826</v>
      </c>
      <c r="S574" s="3">
        <f t="shared" si="167"/>
        <v>8.8942807365232621</v>
      </c>
    </row>
    <row r="575" spans="1:19" x14ac:dyDescent="0.25">
      <c r="A575" s="4">
        <v>37006</v>
      </c>
      <c r="B575" s="11">
        <v>24.016463999999999</v>
      </c>
      <c r="C575" s="5">
        <v>23.027235000000001</v>
      </c>
      <c r="D575" s="3">
        <f t="shared" si="153"/>
        <v>0.41941625955189465</v>
      </c>
      <c r="E575" s="3">
        <f t="shared" si="154"/>
        <v>-0.16694612478262671</v>
      </c>
      <c r="F575" s="3">
        <f t="shared" si="155"/>
        <v>0.34998934400296366</v>
      </c>
      <c r="G575" s="17">
        <f t="shared" si="156"/>
        <v>1.6753721059849072</v>
      </c>
      <c r="H575" s="33">
        <f t="shared" si="157"/>
        <v>0.33755700000000033</v>
      </c>
      <c r="I575" s="33">
        <f>(C575-C574)*'ADF test'!$P$3</f>
        <v>0.14692426620660887</v>
      </c>
      <c r="J575" s="5" t="str">
        <f t="shared" si="158"/>
        <v/>
      </c>
      <c r="K575" s="5">
        <f t="shared" si="159"/>
        <v>0</v>
      </c>
      <c r="L575" s="34">
        <f t="shared" si="160"/>
        <v>0</v>
      </c>
      <c r="M575" s="5">
        <f t="shared" si="161"/>
        <v>-1</v>
      </c>
      <c r="N575" s="5" t="str">
        <f t="shared" si="162"/>
        <v/>
      </c>
      <c r="O575" s="34">
        <f t="shared" si="163"/>
        <v>-1</v>
      </c>
      <c r="P575" s="5">
        <f t="shared" si="164"/>
        <v>-0.33755700000000033</v>
      </c>
      <c r="Q575" s="5">
        <f t="shared" si="165"/>
        <v>0.14692426620660887</v>
      </c>
      <c r="R575" s="5">
        <f t="shared" si="166"/>
        <v>-0.19063273379339146</v>
      </c>
      <c r="S575" s="3">
        <f t="shared" si="167"/>
        <v>8.7036480027298708</v>
      </c>
    </row>
    <row r="576" spans="1:19" x14ac:dyDescent="0.25">
      <c r="A576" s="4">
        <v>37007</v>
      </c>
      <c r="B576" s="11">
        <v>24.490462999999998</v>
      </c>
      <c r="C576" s="5">
        <v>23.640841999999999</v>
      </c>
      <c r="D576" s="3">
        <f t="shared" si="153"/>
        <v>0.23107090937525498</v>
      </c>
      <c r="E576" s="3">
        <f t="shared" si="154"/>
        <v>-0.10571273253320568</v>
      </c>
      <c r="F576" s="3">
        <f t="shared" si="155"/>
        <v>0.32633502933300934</v>
      </c>
      <c r="G576" s="17">
        <f t="shared" si="156"/>
        <v>1.0320180539515083</v>
      </c>
      <c r="H576" s="33">
        <f t="shared" si="157"/>
        <v>0.47399899999999917</v>
      </c>
      <c r="I576" s="33">
        <f>(C576-C575)*'ADF test'!$P$3</f>
        <v>0.3658733648566716</v>
      </c>
      <c r="J576" s="5" t="str">
        <f t="shared" si="158"/>
        <v/>
      </c>
      <c r="K576" s="5">
        <f t="shared" si="159"/>
        <v>0</v>
      </c>
      <c r="L576" s="34">
        <f t="shared" si="160"/>
        <v>0</v>
      </c>
      <c r="M576" s="5" t="str">
        <f t="shared" si="161"/>
        <v/>
      </c>
      <c r="N576" s="5" t="str">
        <f t="shared" si="162"/>
        <v/>
      </c>
      <c r="O576" s="34">
        <f t="shared" si="163"/>
        <v>-1</v>
      </c>
      <c r="P576" s="5">
        <f t="shared" si="164"/>
        <v>-0.47399899999999917</v>
      </c>
      <c r="Q576" s="5">
        <f t="shared" si="165"/>
        <v>0.3658733648566716</v>
      </c>
      <c r="R576" s="5">
        <f t="shared" si="166"/>
        <v>-0.10812563514332757</v>
      </c>
      <c r="S576" s="3">
        <f t="shared" si="167"/>
        <v>8.5955223675865433</v>
      </c>
    </row>
    <row r="577" spans="1:19" x14ac:dyDescent="0.25">
      <c r="A577" s="4">
        <v>37008</v>
      </c>
      <c r="B577" s="11">
        <v>24.325281</v>
      </c>
      <c r="C577" s="5">
        <v>23.551459999999999</v>
      </c>
      <c r="D577" s="3">
        <f t="shared" si="153"/>
        <v>0.126942008010694</v>
      </c>
      <c r="E577" s="3">
        <f t="shared" si="154"/>
        <v>-5.1930419853286391E-2</v>
      </c>
      <c r="F577" s="3">
        <f t="shared" si="155"/>
        <v>0.2841425562242535</v>
      </c>
      <c r="G577" s="17">
        <f t="shared" si="156"/>
        <v>0.6295165012973597</v>
      </c>
      <c r="H577" s="33">
        <f t="shared" si="157"/>
        <v>-0.16518199999999794</v>
      </c>
      <c r="I577" s="33">
        <f>(C577-C576)*'ADF test'!$P$3</f>
        <v>-5.3295502003105094E-2</v>
      </c>
      <c r="J577" s="5" t="str">
        <f t="shared" si="158"/>
        <v/>
      </c>
      <c r="K577" s="5">
        <f t="shared" si="159"/>
        <v>0</v>
      </c>
      <c r="L577" s="34">
        <f t="shared" si="160"/>
        <v>0</v>
      </c>
      <c r="M577" s="5" t="str">
        <f t="shared" si="161"/>
        <v/>
      </c>
      <c r="N577" s="5" t="str">
        <f t="shared" si="162"/>
        <v/>
      </c>
      <c r="O577" s="34">
        <f t="shared" si="163"/>
        <v>-1</v>
      </c>
      <c r="P577" s="5">
        <f t="shared" si="164"/>
        <v>0.16518199999999794</v>
      </c>
      <c r="Q577" s="5">
        <f t="shared" si="165"/>
        <v>-5.3295502003105094E-2</v>
      </c>
      <c r="R577" s="5">
        <f t="shared" si="166"/>
        <v>0.11188649799689285</v>
      </c>
      <c r="S577" s="3">
        <f t="shared" si="167"/>
        <v>8.707408865583437</v>
      </c>
    </row>
    <row r="578" spans="1:19" x14ac:dyDescent="0.25">
      <c r="A578" s="4">
        <v>37011</v>
      </c>
      <c r="B578" s="11">
        <v>24.325281</v>
      </c>
      <c r="C578" s="5">
        <v>23.326789999999999</v>
      </c>
      <c r="D578" s="3">
        <f t="shared" si="153"/>
        <v>0.31659573484227366</v>
      </c>
      <c r="E578" s="3">
        <f t="shared" si="154"/>
        <v>5.810075700825923E-3</v>
      </c>
      <c r="F578" s="3">
        <f t="shared" si="155"/>
        <v>0.25627338273317435</v>
      </c>
      <c r="G578" s="17">
        <f t="shared" si="156"/>
        <v>1.2127114249123181</v>
      </c>
      <c r="H578" s="33">
        <f t="shared" si="157"/>
        <v>0</v>
      </c>
      <c r="I578" s="33">
        <f>(C578-C577)*'ADF test'!$P$3</f>
        <v>-0.13396321893711863</v>
      </c>
      <c r="J578" s="5" t="str">
        <f t="shared" si="158"/>
        <v/>
      </c>
      <c r="K578" s="5">
        <f t="shared" si="159"/>
        <v>0</v>
      </c>
      <c r="L578" s="34">
        <f t="shared" si="160"/>
        <v>0</v>
      </c>
      <c r="M578" s="5" t="str">
        <f t="shared" si="161"/>
        <v/>
      </c>
      <c r="N578" s="5" t="str">
        <f t="shared" si="162"/>
        <v/>
      </c>
      <c r="O578" s="34">
        <f t="shared" si="163"/>
        <v>-1</v>
      </c>
      <c r="P578" s="5">
        <f t="shared" si="164"/>
        <v>0</v>
      </c>
      <c r="Q578" s="5">
        <f t="shared" si="165"/>
        <v>-0.13396321893711863</v>
      </c>
      <c r="R578" s="5">
        <f t="shared" si="166"/>
        <v>-0.13396321893711863</v>
      </c>
      <c r="S578" s="3">
        <f t="shared" si="167"/>
        <v>8.5734456466463183</v>
      </c>
    </row>
    <row r="579" spans="1:19" x14ac:dyDescent="0.25">
      <c r="A579" s="4">
        <v>37012</v>
      </c>
      <c r="B579" s="11">
        <v>24.167283999999999</v>
      </c>
      <c r="C579" s="5">
        <v>23.300211000000001</v>
      </c>
      <c r="D579" s="3">
        <f t="shared" si="153"/>
        <v>0.16294964968405168</v>
      </c>
      <c r="E579" s="3">
        <f t="shared" si="154"/>
        <v>4.0514536470304341E-2</v>
      </c>
      <c r="F579" s="3">
        <f t="shared" si="155"/>
        <v>0.23552129751923465</v>
      </c>
      <c r="G579" s="17">
        <f t="shared" si="156"/>
        <v>0.51984731106429238</v>
      </c>
      <c r="H579" s="33">
        <f t="shared" si="157"/>
        <v>-0.15799700000000172</v>
      </c>
      <c r="I579" s="33">
        <f>(C579-C578)*'ADF test'!$P$3</f>
        <v>-1.5848170187962033E-2</v>
      </c>
      <c r="J579" s="5" t="str">
        <f t="shared" si="158"/>
        <v/>
      </c>
      <c r="K579" s="5">
        <f t="shared" si="159"/>
        <v>0</v>
      </c>
      <c r="L579" s="34">
        <f t="shared" si="160"/>
        <v>0</v>
      </c>
      <c r="M579" s="5" t="str">
        <f t="shared" si="161"/>
        <v/>
      </c>
      <c r="N579" s="5" t="str">
        <f t="shared" si="162"/>
        <v/>
      </c>
      <c r="O579" s="34">
        <f t="shared" si="163"/>
        <v>-1</v>
      </c>
      <c r="P579" s="5">
        <f t="shared" si="164"/>
        <v>0.15799700000000172</v>
      </c>
      <c r="Q579" s="5">
        <f t="shared" si="165"/>
        <v>-1.5848170187962033E-2</v>
      </c>
      <c r="R579" s="5">
        <f t="shared" si="166"/>
        <v>0.14214882981203969</v>
      </c>
      <c r="S579" s="3">
        <f t="shared" si="167"/>
        <v>8.7155944764583584</v>
      </c>
    </row>
    <row r="580" spans="1:19" x14ac:dyDescent="0.25">
      <c r="A580" s="4">
        <v>37013</v>
      </c>
      <c r="B580" s="11">
        <v>23.226448000000001</v>
      </c>
      <c r="C580" s="5">
        <v>22.225194999999999</v>
      </c>
      <c r="D580" s="3">
        <f t="shared" si="153"/>
        <v>0.29514490199346355</v>
      </c>
      <c r="E580" s="3">
        <f t="shared" si="154"/>
        <v>8.2547939488945676E-2</v>
      </c>
      <c r="F580" s="3">
        <f t="shared" si="155"/>
        <v>0.21509348555365027</v>
      </c>
      <c r="G580" s="17">
        <f t="shared" si="156"/>
        <v>0.98839331166768563</v>
      </c>
      <c r="H580" s="33">
        <f t="shared" si="157"/>
        <v>-0.94083599999999734</v>
      </c>
      <c r="I580" s="33">
        <f>(C580-C579)*'ADF test'!$P$3</f>
        <v>-0.64099614442918906</v>
      </c>
      <c r="J580" s="5" t="str">
        <f t="shared" si="158"/>
        <v/>
      </c>
      <c r="K580" s="5">
        <f t="shared" si="159"/>
        <v>0</v>
      </c>
      <c r="L580" s="34">
        <f t="shared" si="160"/>
        <v>0</v>
      </c>
      <c r="M580" s="5" t="str">
        <f t="shared" si="161"/>
        <v/>
      </c>
      <c r="N580" s="5" t="str">
        <f t="shared" si="162"/>
        <v/>
      </c>
      <c r="O580" s="34">
        <f t="shared" si="163"/>
        <v>-1</v>
      </c>
      <c r="P580" s="5">
        <f t="shared" si="164"/>
        <v>0.94083599999999734</v>
      </c>
      <c r="Q580" s="5">
        <f t="shared" si="165"/>
        <v>-0.64099614442918906</v>
      </c>
      <c r="R580" s="5">
        <f t="shared" si="166"/>
        <v>0.29983985557080828</v>
      </c>
      <c r="S580" s="3">
        <f t="shared" si="167"/>
        <v>9.0154343320291659</v>
      </c>
    </row>
    <row r="581" spans="1:19" x14ac:dyDescent="0.25">
      <c r="A581" s="4">
        <v>37014</v>
      </c>
      <c r="B581" s="11">
        <v>23.111528</v>
      </c>
      <c r="C581" s="5">
        <v>22.152718</v>
      </c>
      <c r="D581" s="3">
        <f t="shared" si="153"/>
        <v>0.22664865463006834</v>
      </c>
      <c r="E581" s="3">
        <f t="shared" si="154"/>
        <v>0.11261950950471644</v>
      </c>
      <c r="F581" s="3">
        <f t="shared" si="155"/>
        <v>0.19776676647510399</v>
      </c>
      <c r="G581" s="17">
        <f t="shared" si="156"/>
        <v>0.57658395875985835</v>
      </c>
      <c r="H581" s="33">
        <f t="shared" si="157"/>
        <v>-0.11492000000000147</v>
      </c>
      <c r="I581" s="33">
        <f>(C581-C580)*'ADF test'!$P$3</f>
        <v>-4.3215614986003723E-2</v>
      </c>
      <c r="J581" s="5" t="str">
        <f t="shared" si="158"/>
        <v/>
      </c>
      <c r="K581" s="5">
        <f t="shared" si="159"/>
        <v>0</v>
      </c>
      <c r="L581" s="34">
        <f t="shared" si="160"/>
        <v>0</v>
      </c>
      <c r="M581" s="5" t="str">
        <f t="shared" si="161"/>
        <v/>
      </c>
      <c r="N581" s="5" t="str">
        <f t="shared" si="162"/>
        <v/>
      </c>
      <c r="O581" s="34">
        <f t="shared" si="163"/>
        <v>-1</v>
      </c>
      <c r="P581" s="5">
        <f t="shared" si="164"/>
        <v>0.11492000000000147</v>
      </c>
      <c r="Q581" s="5">
        <f t="shared" si="165"/>
        <v>-4.3215614986003723E-2</v>
      </c>
      <c r="R581" s="5">
        <f t="shared" si="166"/>
        <v>7.1704385013997743E-2</v>
      </c>
      <c r="S581" s="3">
        <f t="shared" si="167"/>
        <v>9.0871387170431639</v>
      </c>
    </row>
    <row r="582" spans="1:19" x14ac:dyDescent="0.25">
      <c r="A582" s="4">
        <v>37015</v>
      </c>
      <c r="B582" s="11">
        <v>23.477803999999999</v>
      </c>
      <c r="C582" s="5">
        <v>22.551323</v>
      </c>
      <c r="D582" s="3">
        <f t="shared" si="153"/>
        <v>0.16055467676232382</v>
      </c>
      <c r="E582" s="3">
        <f t="shared" si="154"/>
        <v>0.13040097339596746</v>
      </c>
      <c r="F582" s="3">
        <f t="shared" si="155"/>
        <v>0.18760770461889373</v>
      </c>
      <c r="G582" s="17">
        <f t="shared" si="156"/>
        <v>0.16072742549465438</v>
      </c>
      <c r="H582" s="33">
        <f t="shared" si="157"/>
        <v>0.36627599999999916</v>
      </c>
      <c r="I582" s="33">
        <f>(C582-C581)*'ADF test'!$P$3</f>
        <v>0.2376748514907652</v>
      </c>
      <c r="J582" s="5" t="str">
        <f t="shared" si="158"/>
        <v/>
      </c>
      <c r="K582" s="5">
        <f t="shared" si="159"/>
        <v>0</v>
      </c>
      <c r="L582" s="34">
        <f t="shared" si="160"/>
        <v>0</v>
      </c>
      <c r="M582" s="5" t="str">
        <f t="shared" si="161"/>
        <v/>
      </c>
      <c r="N582" s="5" t="str">
        <f t="shared" si="162"/>
        <v/>
      </c>
      <c r="O582" s="34">
        <f t="shared" si="163"/>
        <v>-1</v>
      </c>
      <c r="P582" s="5">
        <f t="shared" si="164"/>
        <v>-0.36627599999999916</v>
      </c>
      <c r="Q582" s="5">
        <f t="shared" si="165"/>
        <v>0.2376748514907652</v>
      </c>
      <c r="R582" s="5">
        <f t="shared" si="166"/>
        <v>-0.12860114850923396</v>
      </c>
      <c r="S582" s="3">
        <f t="shared" si="167"/>
        <v>8.9585375685339308</v>
      </c>
    </row>
    <row r="583" spans="1:19" x14ac:dyDescent="0.25">
      <c r="A583" s="4">
        <v>37018</v>
      </c>
      <c r="B583" s="11">
        <v>23.542442000000001</v>
      </c>
      <c r="C583" s="5">
        <v>22.75666</v>
      </c>
      <c r="D583" s="3">
        <f t="shared" si="153"/>
        <v>4.3912269405055326E-4</v>
      </c>
      <c r="E583" s="3">
        <f t="shared" si="154"/>
        <v>0.13808176663085869</v>
      </c>
      <c r="F583" s="3">
        <f t="shared" si="155"/>
        <v>0.17887807991761664</v>
      </c>
      <c r="G583" s="17">
        <f t="shared" si="156"/>
        <v>-0.76947742283571174</v>
      </c>
      <c r="H583" s="33">
        <f t="shared" si="157"/>
        <v>6.4638000000002194E-2</v>
      </c>
      <c r="I583" s="33">
        <f>(C583-C582)*'ADF test'!$P$3</f>
        <v>0.12243559659452163</v>
      </c>
      <c r="J583" s="5" t="str">
        <f t="shared" si="158"/>
        <v/>
      </c>
      <c r="K583" s="5" t="str">
        <f t="shared" si="159"/>
        <v/>
      </c>
      <c r="L583" s="34">
        <f t="shared" si="160"/>
        <v>0</v>
      </c>
      <c r="M583" s="5" t="str">
        <f t="shared" si="161"/>
        <v/>
      </c>
      <c r="N583" s="5">
        <f t="shared" si="162"/>
        <v>0</v>
      </c>
      <c r="O583" s="34">
        <f t="shared" si="163"/>
        <v>0</v>
      </c>
      <c r="P583" s="5">
        <f t="shared" si="164"/>
        <v>-6.4638000000002194E-2</v>
      </c>
      <c r="Q583" s="5">
        <f t="shared" si="165"/>
        <v>0.12243559659452163</v>
      </c>
      <c r="R583" s="5">
        <f t="shared" si="166"/>
        <v>5.779759659451944E-2</v>
      </c>
      <c r="S583" s="3">
        <f t="shared" si="167"/>
        <v>9.0163351651284493</v>
      </c>
    </row>
    <row r="584" spans="1:19" x14ac:dyDescent="0.25">
      <c r="A584" s="4">
        <v>37019</v>
      </c>
      <c r="B584" s="11">
        <v>23.520900999999999</v>
      </c>
      <c r="C584" s="5">
        <v>22.660032000000001</v>
      </c>
      <c r="D584" s="3">
        <f t="shared" si="153"/>
        <v>5.8040497591729689E-2</v>
      </c>
      <c r="E584" s="3">
        <f t="shared" si="154"/>
        <v>0.15204231207798213</v>
      </c>
      <c r="F584" s="3">
        <f t="shared" si="155"/>
        <v>0.16149120550209423</v>
      </c>
      <c r="G584" s="17">
        <f t="shared" si="156"/>
        <v>-0.58208627642595323</v>
      </c>
      <c r="H584" s="33">
        <f t="shared" si="157"/>
        <v>-2.1541000000002697E-2</v>
      </c>
      <c r="I584" s="33">
        <f>(C584-C583)*'ADF test'!$P$3</f>
        <v>-5.7616049848470144E-2</v>
      </c>
      <c r="J584" s="5" t="str">
        <f t="shared" si="158"/>
        <v/>
      </c>
      <c r="K584" s="5" t="str">
        <f t="shared" si="159"/>
        <v/>
      </c>
      <c r="L584" s="34">
        <f t="shared" si="160"/>
        <v>0</v>
      </c>
      <c r="M584" s="5" t="str">
        <f t="shared" si="161"/>
        <v/>
      </c>
      <c r="N584" s="5">
        <f t="shared" si="162"/>
        <v>0</v>
      </c>
      <c r="O584" s="34">
        <f t="shared" si="163"/>
        <v>0</v>
      </c>
      <c r="P584" s="5">
        <f t="shared" si="164"/>
        <v>0</v>
      </c>
      <c r="Q584" s="5">
        <f t="shared" si="165"/>
        <v>0</v>
      </c>
      <c r="R584" s="5">
        <f t="shared" si="166"/>
        <v>0</v>
      </c>
      <c r="S584" s="3">
        <f t="shared" si="167"/>
        <v>9.0163351651284493</v>
      </c>
    </row>
    <row r="585" spans="1:19" s="10" customFormat="1" x14ac:dyDescent="0.25">
      <c r="A585" s="9">
        <v>37020</v>
      </c>
      <c r="B585" s="12">
        <v>23.937466000000001</v>
      </c>
      <c r="C585" s="5">
        <v>23.053809999999999</v>
      </c>
      <c r="D585" s="3">
        <f t="shared" si="153"/>
        <v>6.1384068766560773E-2</v>
      </c>
      <c r="E585" s="3">
        <f t="shared" si="154"/>
        <v>0.14905762038903658</v>
      </c>
      <c r="F585" s="3">
        <f t="shared" si="155"/>
        <v>0.16277322511413109</v>
      </c>
      <c r="G585" s="17">
        <f t="shared" si="156"/>
        <v>-0.53862391410505062</v>
      </c>
      <c r="H585" s="33">
        <f t="shared" si="157"/>
        <v>0.41656500000000207</v>
      </c>
      <c r="I585" s="33">
        <f>(C585-C584)*'ADF test'!$P$3</f>
        <v>0.23479667257141779</v>
      </c>
      <c r="J585" s="5" t="str">
        <f t="shared" si="158"/>
        <v/>
      </c>
      <c r="K585" s="5" t="str">
        <f t="shared" si="159"/>
        <v/>
      </c>
      <c r="L585" s="34">
        <f t="shared" si="160"/>
        <v>0</v>
      </c>
      <c r="M585" s="5" t="str">
        <f t="shared" si="161"/>
        <v/>
      </c>
      <c r="N585" s="5">
        <f t="shared" si="162"/>
        <v>0</v>
      </c>
      <c r="O585" s="34">
        <f t="shared" si="163"/>
        <v>0</v>
      </c>
      <c r="P585" s="5">
        <f t="shared" si="164"/>
        <v>0</v>
      </c>
      <c r="Q585" s="5">
        <f t="shared" si="165"/>
        <v>0</v>
      </c>
      <c r="R585" s="5">
        <f t="shared" si="166"/>
        <v>0</v>
      </c>
      <c r="S585" s="3">
        <f t="shared" si="167"/>
        <v>9.0163351651284493</v>
      </c>
    </row>
    <row r="586" spans="1:19" s="10" customFormat="1" x14ac:dyDescent="0.25">
      <c r="A586" s="9">
        <v>37021</v>
      </c>
      <c r="B586" s="12">
        <v>23.765091000000002</v>
      </c>
      <c r="C586" s="5">
        <v>23.00066</v>
      </c>
      <c r="D586" s="3">
        <f t="shared" si="153"/>
        <v>-6.4810058430623485E-2</v>
      </c>
      <c r="E586" s="3">
        <f t="shared" si="154"/>
        <v>0.14601788267141513</v>
      </c>
      <c r="F586" s="3">
        <f t="shared" si="155"/>
        <v>0.16647658765136786</v>
      </c>
      <c r="G586" s="17">
        <f t="shared" si="156"/>
        <v>-1.2664119566383143</v>
      </c>
      <c r="H586" s="33">
        <f t="shared" si="157"/>
        <v>-0.17237499999999883</v>
      </c>
      <c r="I586" s="33">
        <f>(C586-C585)*'ADF test'!$P$3</f>
        <v>-3.1691570243057327E-2</v>
      </c>
      <c r="J586" s="5">
        <f t="shared" si="158"/>
        <v>1</v>
      </c>
      <c r="K586" s="5" t="str">
        <f t="shared" si="159"/>
        <v/>
      </c>
      <c r="L586" s="34">
        <f t="shared" si="160"/>
        <v>1</v>
      </c>
      <c r="M586" s="5" t="str">
        <f t="shared" si="161"/>
        <v/>
      </c>
      <c r="N586" s="5">
        <f t="shared" si="162"/>
        <v>0</v>
      </c>
      <c r="O586" s="34">
        <f t="shared" si="163"/>
        <v>0</v>
      </c>
      <c r="P586" s="5">
        <f t="shared" si="164"/>
        <v>0</v>
      </c>
      <c r="Q586" s="5">
        <f t="shared" si="165"/>
        <v>0</v>
      </c>
      <c r="R586" s="5">
        <f t="shared" si="166"/>
        <v>0</v>
      </c>
      <c r="S586" s="3">
        <f t="shared" si="167"/>
        <v>9.0163351651284493</v>
      </c>
    </row>
    <row r="587" spans="1:19" s="10" customFormat="1" x14ac:dyDescent="0.25">
      <c r="A587" s="9">
        <v>37022</v>
      </c>
      <c r="B587" s="12">
        <v>23.535264999999999</v>
      </c>
      <c r="C587" s="5">
        <v>22.713173000000001</v>
      </c>
      <c r="D587" s="3">
        <f t="shared" si="153"/>
        <v>-2.3274891592119928E-2</v>
      </c>
      <c r="E587" s="3">
        <f t="shared" si="154"/>
        <v>0.15659911954813621</v>
      </c>
      <c r="F587" s="3">
        <f t="shared" si="155"/>
        <v>0.14786041417134682</v>
      </c>
      <c r="G587" s="17">
        <f t="shared" si="156"/>
        <v>-1.2165122906514425</v>
      </c>
      <c r="H587" s="33">
        <f t="shared" si="157"/>
        <v>-0.22982600000000275</v>
      </c>
      <c r="I587" s="33">
        <f>(C587-C586)*'ADF test'!$P$3</f>
        <v>-0.17141889848477901</v>
      </c>
      <c r="J587" s="5" t="str">
        <f t="shared" si="158"/>
        <v/>
      </c>
      <c r="K587" s="5" t="str">
        <f t="shared" si="159"/>
        <v/>
      </c>
      <c r="L587" s="34">
        <f t="shared" si="160"/>
        <v>1</v>
      </c>
      <c r="M587" s="5" t="str">
        <f t="shared" si="161"/>
        <v/>
      </c>
      <c r="N587" s="5">
        <f t="shared" si="162"/>
        <v>0</v>
      </c>
      <c r="O587" s="34">
        <f t="shared" si="163"/>
        <v>0</v>
      </c>
      <c r="P587" s="5">
        <f t="shared" si="164"/>
        <v>-0.22982600000000275</v>
      </c>
      <c r="Q587" s="5">
        <f t="shared" si="165"/>
        <v>0.17141889848477901</v>
      </c>
      <c r="R587" s="5">
        <f t="shared" si="166"/>
        <v>-5.8407101515223742E-2</v>
      </c>
      <c r="S587" s="3">
        <f t="shared" si="167"/>
        <v>8.9579280636132257</v>
      </c>
    </row>
    <row r="588" spans="1:19" s="10" customFormat="1" x14ac:dyDescent="0.25">
      <c r="A588" s="9">
        <v>37025</v>
      </c>
      <c r="B588" s="12">
        <v>23.901544999999999</v>
      </c>
      <c r="C588" s="5">
        <v>22.804983</v>
      </c>
      <c r="D588" s="3">
        <f t="shared" si="153"/>
        <v>0.21160282576719069</v>
      </c>
      <c r="E588" s="3">
        <f t="shared" si="154"/>
        <v>0.17187318992096223</v>
      </c>
      <c r="F588" s="3">
        <f t="shared" si="155"/>
        <v>0.13937189126566585</v>
      </c>
      <c r="G588" s="17">
        <f t="shared" si="156"/>
        <v>0.28506204145925818</v>
      </c>
      <c r="H588" s="33">
        <f t="shared" si="157"/>
        <v>0.36627999999999972</v>
      </c>
      <c r="I588" s="33">
        <f>(C588-C587)*'ADF test'!$P$3</f>
        <v>5.4743237328600702E-2</v>
      </c>
      <c r="J588" s="5" t="str">
        <f t="shared" si="158"/>
        <v/>
      </c>
      <c r="K588" s="5">
        <f t="shared" si="159"/>
        <v>0</v>
      </c>
      <c r="L588" s="34">
        <f t="shared" si="160"/>
        <v>0</v>
      </c>
      <c r="M588" s="5" t="str">
        <f t="shared" si="161"/>
        <v/>
      </c>
      <c r="N588" s="5" t="str">
        <f t="shared" si="162"/>
        <v/>
      </c>
      <c r="O588" s="34">
        <f t="shared" si="163"/>
        <v>0</v>
      </c>
      <c r="P588" s="5">
        <f t="shared" si="164"/>
        <v>0.36627999999999972</v>
      </c>
      <c r="Q588" s="5">
        <f t="shared" si="165"/>
        <v>-5.4743237328600702E-2</v>
      </c>
      <c r="R588" s="5">
        <f t="shared" si="166"/>
        <v>0.31153676267139901</v>
      </c>
      <c r="S588" s="3">
        <f t="shared" si="167"/>
        <v>9.269464826284624</v>
      </c>
    </row>
    <row r="589" spans="1:19" x14ac:dyDescent="0.25">
      <c r="A589" s="4">
        <v>37026</v>
      </c>
      <c r="B589" s="11">
        <v>24.117010000000001</v>
      </c>
      <c r="C589" s="5">
        <v>23.046558000000001</v>
      </c>
      <c r="D589" s="3">
        <f t="shared" si="153"/>
        <v>0.15670556173661865</v>
      </c>
      <c r="E589" s="3">
        <f t="shared" si="154"/>
        <v>0.16836012539339085</v>
      </c>
      <c r="F589" s="3">
        <f t="shared" si="155"/>
        <v>0.13897627021615336</v>
      </c>
      <c r="G589" s="17">
        <f t="shared" si="156"/>
        <v>-8.3860098120675977E-2</v>
      </c>
      <c r="H589" s="33">
        <f t="shared" si="157"/>
        <v>0.21546500000000179</v>
      </c>
      <c r="I589" s="33">
        <f>(C589-C588)*'ADF test'!$P$3</f>
        <v>0.14404310595421999</v>
      </c>
      <c r="J589" s="5" t="str">
        <f t="shared" si="158"/>
        <v/>
      </c>
      <c r="K589" s="5" t="str">
        <f t="shared" si="159"/>
        <v/>
      </c>
      <c r="L589" s="34">
        <f t="shared" si="160"/>
        <v>0</v>
      </c>
      <c r="M589" s="5" t="str">
        <f t="shared" si="161"/>
        <v/>
      </c>
      <c r="N589" s="5">
        <f t="shared" si="162"/>
        <v>0</v>
      </c>
      <c r="O589" s="34">
        <f t="shared" si="163"/>
        <v>0</v>
      </c>
      <c r="P589" s="5">
        <f t="shared" si="164"/>
        <v>0</v>
      </c>
      <c r="Q589" s="5">
        <f t="shared" si="165"/>
        <v>0</v>
      </c>
      <c r="R589" s="5">
        <f t="shared" si="166"/>
        <v>0</v>
      </c>
      <c r="S589" s="3">
        <f t="shared" si="167"/>
        <v>9.269464826284624</v>
      </c>
    </row>
    <row r="590" spans="1:19" x14ac:dyDescent="0.25">
      <c r="A590" s="4">
        <v>37027</v>
      </c>
      <c r="B590" s="11">
        <v>24.318104000000002</v>
      </c>
      <c r="C590" s="5">
        <v>23.328218</v>
      </c>
      <c r="D590" s="3">
        <f t="shared" si="153"/>
        <v>6.0453027409057114E-2</v>
      </c>
      <c r="E590" s="3">
        <f t="shared" si="154"/>
        <v>0.14999143429953055</v>
      </c>
      <c r="F590" s="3">
        <f t="shared" si="155"/>
        <v>0.13200213307320444</v>
      </c>
      <c r="G590" s="17">
        <f t="shared" si="156"/>
        <v>-0.67831030306773987</v>
      </c>
      <c r="H590" s="33">
        <f t="shared" si="157"/>
        <v>0.20109400000000122</v>
      </c>
      <c r="I590" s="33">
        <f>(C590-C589)*'ADF test'!$P$3</f>
        <v>0.16794445295690882</v>
      </c>
      <c r="J590" s="5" t="str">
        <f t="shared" si="158"/>
        <v/>
      </c>
      <c r="K590" s="5" t="str">
        <f t="shared" si="159"/>
        <v/>
      </c>
      <c r="L590" s="34">
        <f t="shared" si="160"/>
        <v>0</v>
      </c>
      <c r="M590" s="5" t="str">
        <f t="shared" si="161"/>
        <v/>
      </c>
      <c r="N590" s="5">
        <f t="shared" si="162"/>
        <v>0</v>
      </c>
      <c r="O590" s="34">
        <f t="shared" si="163"/>
        <v>0</v>
      </c>
      <c r="P590" s="5">
        <f t="shared" si="164"/>
        <v>0</v>
      </c>
      <c r="Q590" s="5">
        <f t="shared" si="165"/>
        <v>0</v>
      </c>
      <c r="R590" s="5">
        <f t="shared" si="166"/>
        <v>0</v>
      </c>
      <c r="S590" s="3">
        <f t="shared" si="167"/>
        <v>9.269464826284624</v>
      </c>
    </row>
    <row r="591" spans="1:19" x14ac:dyDescent="0.25">
      <c r="A591" s="4">
        <v>37028</v>
      </c>
      <c r="B591" s="11">
        <v>24.397102</v>
      </c>
      <c r="C591" s="5">
        <v>23.428623000000002</v>
      </c>
      <c r="D591" s="3">
        <f t="shared" si="153"/>
        <v>3.7353661241763092E-2</v>
      </c>
      <c r="E591" s="3">
        <f t="shared" si="154"/>
        <v>0.12611252190514732</v>
      </c>
      <c r="F591" s="3">
        <f t="shared" si="155"/>
        <v>0.1132380204645853</v>
      </c>
      <c r="G591" s="17">
        <f t="shared" si="156"/>
        <v>-0.78382561174445098</v>
      </c>
      <c r="H591" s="33">
        <f t="shared" si="157"/>
        <v>7.8997999999998569E-2</v>
      </c>
      <c r="I591" s="33">
        <f>(C591-C590)*'ADF test'!$P$3</f>
        <v>5.986814882886763E-2</v>
      </c>
      <c r="J591" s="5" t="str">
        <f t="shared" si="158"/>
        <v/>
      </c>
      <c r="K591" s="5" t="str">
        <f t="shared" si="159"/>
        <v/>
      </c>
      <c r="L591" s="34">
        <f t="shared" si="160"/>
        <v>0</v>
      </c>
      <c r="M591" s="5" t="str">
        <f t="shared" si="161"/>
        <v/>
      </c>
      <c r="N591" s="5">
        <f t="shared" si="162"/>
        <v>0</v>
      </c>
      <c r="O591" s="34">
        <f t="shared" si="163"/>
        <v>0</v>
      </c>
      <c r="P591" s="5">
        <f t="shared" si="164"/>
        <v>0</v>
      </c>
      <c r="Q591" s="5">
        <f t="shared" si="165"/>
        <v>0</v>
      </c>
      <c r="R591" s="5">
        <f t="shared" si="166"/>
        <v>0</v>
      </c>
      <c r="S591" s="3">
        <f t="shared" si="167"/>
        <v>9.269464826284624</v>
      </c>
    </row>
    <row r="592" spans="1:19" x14ac:dyDescent="0.25">
      <c r="A592" s="4">
        <v>37029</v>
      </c>
      <c r="B592" s="11">
        <v>24.907018999999998</v>
      </c>
      <c r="C592" s="5">
        <v>23.896422999999999</v>
      </c>
      <c r="D592" s="3">
        <f t="shared" si="153"/>
        <v>5.0761494518535955E-2</v>
      </c>
      <c r="E592" s="3">
        <f t="shared" si="154"/>
        <v>0.11484318347660238</v>
      </c>
      <c r="F592" s="3">
        <f t="shared" si="155"/>
        <v>0.11104722286519579</v>
      </c>
      <c r="G592" s="17">
        <f t="shared" si="156"/>
        <v>-0.57706701081446665</v>
      </c>
      <c r="H592" s="33">
        <f t="shared" si="157"/>
        <v>0.50991699999999796</v>
      </c>
      <c r="I592" s="33">
        <f>(C592-C591)*'ADF test'!$P$3</f>
        <v>0.27893351946759137</v>
      </c>
      <c r="J592" s="5" t="str">
        <f t="shared" si="158"/>
        <v/>
      </c>
      <c r="K592" s="5" t="str">
        <f t="shared" si="159"/>
        <v/>
      </c>
      <c r="L592" s="34">
        <f t="shared" si="160"/>
        <v>0</v>
      </c>
      <c r="M592" s="5" t="str">
        <f t="shared" si="161"/>
        <v/>
      </c>
      <c r="N592" s="5">
        <f t="shared" si="162"/>
        <v>0</v>
      </c>
      <c r="O592" s="34">
        <f t="shared" si="163"/>
        <v>0</v>
      </c>
      <c r="P592" s="5">
        <f t="shared" si="164"/>
        <v>0</v>
      </c>
      <c r="Q592" s="5">
        <f t="shared" si="165"/>
        <v>0</v>
      </c>
      <c r="R592" s="5">
        <f t="shared" si="166"/>
        <v>0</v>
      </c>
      <c r="S592" s="3">
        <f t="shared" si="167"/>
        <v>9.269464826284624</v>
      </c>
    </row>
    <row r="593" spans="1:19" x14ac:dyDescent="0.25">
      <c r="A593" s="4">
        <v>37032</v>
      </c>
      <c r="B593" s="11">
        <v>24.849571000000001</v>
      </c>
      <c r="C593" s="5">
        <v>23.7911</v>
      </c>
      <c r="D593" s="3">
        <f t="shared" si="153"/>
        <v>8.460277205803024E-2</v>
      </c>
      <c r="E593" s="3">
        <f t="shared" si="154"/>
        <v>0.1121969812295609</v>
      </c>
      <c r="F593" s="3">
        <f t="shared" si="155"/>
        <v>0.1112439806124145</v>
      </c>
      <c r="G593" s="17">
        <f t="shared" si="156"/>
        <v>-0.24805125652300891</v>
      </c>
      <c r="H593" s="33">
        <f t="shared" si="157"/>
        <v>-5.7447999999997279E-2</v>
      </c>
      <c r="I593" s="33">
        <f>(C593-C592)*'ADF test'!$P$3</f>
        <v>-6.2800588009587224E-2</v>
      </c>
      <c r="J593" s="5" t="str">
        <f t="shared" si="158"/>
        <v/>
      </c>
      <c r="K593" s="5" t="str">
        <f t="shared" si="159"/>
        <v/>
      </c>
      <c r="L593" s="34">
        <f t="shared" si="160"/>
        <v>0</v>
      </c>
      <c r="M593" s="5" t="str">
        <f t="shared" si="161"/>
        <v/>
      </c>
      <c r="N593" s="5">
        <f t="shared" si="162"/>
        <v>0</v>
      </c>
      <c r="O593" s="34">
        <f t="shared" si="163"/>
        <v>0</v>
      </c>
      <c r="P593" s="5">
        <f t="shared" si="164"/>
        <v>0</v>
      </c>
      <c r="Q593" s="5">
        <f t="shared" si="165"/>
        <v>0</v>
      </c>
      <c r="R593" s="5">
        <f t="shared" si="166"/>
        <v>0</v>
      </c>
      <c r="S593" s="3">
        <f t="shared" si="167"/>
        <v>9.269464826284624</v>
      </c>
    </row>
    <row r="594" spans="1:19" x14ac:dyDescent="0.25">
      <c r="A594" s="4">
        <v>37033</v>
      </c>
      <c r="B594" s="11">
        <v>24.598203999999999</v>
      </c>
      <c r="C594" s="5">
        <v>23.284130000000001</v>
      </c>
      <c r="D594" s="3">
        <f t="shared" si="153"/>
        <v>0.34064537789427618</v>
      </c>
      <c r="E594" s="3">
        <f t="shared" si="154"/>
        <v>0.11370008392031106</v>
      </c>
      <c r="F594" s="3">
        <f t="shared" si="155"/>
        <v>0.1143101099974668</v>
      </c>
      <c r="G594" s="17">
        <f t="shared" si="156"/>
        <v>1.9853475250701309</v>
      </c>
      <c r="H594" s="33">
        <f t="shared" si="157"/>
        <v>-0.25136700000000189</v>
      </c>
      <c r="I594" s="33">
        <f>(C594-C593)*'ADF test'!$P$3</f>
        <v>-0.30228928252348325</v>
      </c>
      <c r="J594" s="5" t="str">
        <f t="shared" si="158"/>
        <v/>
      </c>
      <c r="K594" s="5">
        <f t="shared" si="159"/>
        <v>0</v>
      </c>
      <c r="L594" s="34">
        <f t="shared" si="160"/>
        <v>0</v>
      </c>
      <c r="M594" s="5">
        <f t="shared" si="161"/>
        <v>-1</v>
      </c>
      <c r="N594" s="5" t="str">
        <f t="shared" si="162"/>
        <v/>
      </c>
      <c r="O594" s="34">
        <f t="shared" si="163"/>
        <v>-1</v>
      </c>
      <c r="P594" s="5">
        <f t="shared" si="164"/>
        <v>0</v>
      </c>
      <c r="Q594" s="5">
        <f t="shared" si="165"/>
        <v>0</v>
      </c>
      <c r="R594" s="5">
        <f t="shared" si="166"/>
        <v>0</v>
      </c>
      <c r="S594" s="3">
        <f t="shared" si="167"/>
        <v>9.269464826284624</v>
      </c>
    </row>
    <row r="595" spans="1:19" x14ac:dyDescent="0.25">
      <c r="A595" s="4">
        <v>37034</v>
      </c>
      <c r="B595" s="11">
        <v>24.224730999999998</v>
      </c>
      <c r="C595" s="5">
        <v>23.066158000000001</v>
      </c>
      <c r="D595" s="3">
        <f t="shared" si="153"/>
        <v>0.17523328128230986</v>
      </c>
      <c r="E595" s="3">
        <f t="shared" si="154"/>
        <v>0.11446781089520219</v>
      </c>
      <c r="F595" s="3">
        <f t="shared" si="155"/>
        <v>0.11470350267503907</v>
      </c>
      <c r="G595" s="17">
        <f t="shared" si="156"/>
        <v>0.52976124503590249</v>
      </c>
      <c r="H595" s="33">
        <f t="shared" si="157"/>
        <v>-0.37347300000000061</v>
      </c>
      <c r="I595" s="33">
        <f>(C595-C594)*'ADF test'!$P$3</f>
        <v>-0.12996942519322385</v>
      </c>
      <c r="J595" s="5" t="str">
        <f t="shared" si="158"/>
        <v/>
      </c>
      <c r="K595" s="5">
        <f t="shared" si="159"/>
        <v>0</v>
      </c>
      <c r="L595" s="34">
        <f t="shared" si="160"/>
        <v>0</v>
      </c>
      <c r="M595" s="5" t="str">
        <f t="shared" si="161"/>
        <v/>
      </c>
      <c r="N595" s="5" t="str">
        <f t="shared" si="162"/>
        <v/>
      </c>
      <c r="O595" s="34">
        <f t="shared" si="163"/>
        <v>-1</v>
      </c>
      <c r="P595" s="5">
        <f t="shared" si="164"/>
        <v>0.37347300000000061</v>
      </c>
      <c r="Q595" s="5">
        <f t="shared" si="165"/>
        <v>-0.12996942519322385</v>
      </c>
      <c r="R595" s="5">
        <f t="shared" si="166"/>
        <v>0.24350357480677676</v>
      </c>
      <c r="S595" s="3">
        <f t="shared" si="167"/>
        <v>9.5129684010914008</v>
      </c>
    </row>
    <row r="596" spans="1:19" x14ac:dyDescent="0.25">
      <c r="A596" s="4">
        <v>37035</v>
      </c>
      <c r="B596" s="11">
        <v>24.181643999999999</v>
      </c>
      <c r="C596" s="5">
        <v>23.095542999999999</v>
      </c>
      <c r="D596" s="3">
        <f t="shared" si="153"/>
        <v>9.8383856531164326E-2</v>
      </c>
      <c r="E596" s="3">
        <f t="shared" si="154"/>
        <v>0.10217024555380849</v>
      </c>
      <c r="F596" s="3">
        <f t="shared" si="155"/>
        <v>0.10409873627663369</v>
      </c>
      <c r="G596" s="17">
        <f t="shared" si="156"/>
        <v>-3.6373054640953119E-2</v>
      </c>
      <c r="H596" s="33">
        <f t="shared" si="157"/>
        <v>-4.3086999999999875E-2</v>
      </c>
      <c r="I596" s="33">
        <f>(C596-C595)*'ADF test'!$P$3</f>
        <v>1.7521294291480562E-2</v>
      </c>
      <c r="J596" s="5" t="str">
        <f t="shared" si="158"/>
        <v/>
      </c>
      <c r="K596" s="5" t="str">
        <f t="shared" si="159"/>
        <v/>
      </c>
      <c r="L596" s="34">
        <f t="shared" si="160"/>
        <v>0</v>
      </c>
      <c r="M596" s="5" t="str">
        <f t="shared" si="161"/>
        <v/>
      </c>
      <c r="N596" s="5">
        <f t="shared" si="162"/>
        <v>0</v>
      </c>
      <c r="O596" s="34">
        <f t="shared" si="163"/>
        <v>0</v>
      </c>
      <c r="P596" s="5">
        <f t="shared" si="164"/>
        <v>4.3086999999999875E-2</v>
      </c>
      <c r="Q596" s="5">
        <f t="shared" si="165"/>
        <v>1.7521294291480562E-2</v>
      </c>
      <c r="R596" s="5">
        <f t="shared" si="166"/>
        <v>6.0608294291480437E-2</v>
      </c>
      <c r="S596" s="3">
        <f t="shared" si="167"/>
        <v>9.5735766953828811</v>
      </c>
    </row>
    <row r="597" spans="1:19" x14ac:dyDescent="0.25">
      <c r="A597" s="4">
        <v>37036</v>
      </c>
      <c r="B597" s="11">
        <v>23.973375000000001</v>
      </c>
      <c r="C597" s="5">
        <v>23.066158000000001</v>
      </c>
      <c r="D597" s="3">
        <f t="shared" si="153"/>
        <v>-7.3621812956989885E-2</v>
      </c>
      <c r="E597" s="3">
        <f t="shared" si="154"/>
        <v>8.3403341329617353E-2</v>
      </c>
      <c r="F597" s="3">
        <f t="shared" si="155"/>
        <v>0.10718240832606495</v>
      </c>
      <c r="G597" s="17">
        <f t="shared" si="156"/>
        <v>-1.4650273000855998</v>
      </c>
      <c r="H597" s="33">
        <f t="shared" si="157"/>
        <v>-0.20826899999999782</v>
      </c>
      <c r="I597" s="33">
        <f>(C597-C596)*'ADF test'!$P$3</f>
        <v>-1.7521294291480562E-2</v>
      </c>
      <c r="J597" s="5">
        <f t="shared" si="158"/>
        <v>1</v>
      </c>
      <c r="K597" s="5" t="str">
        <f t="shared" si="159"/>
        <v/>
      </c>
      <c r="L597" s="34">
        <f t="shared" si="160"/>
        <v>1</v>
      </c>
      <c r="M597" s="5" t="str">
        <f t="shared" si="161"/>
        <v/>
      </c>
      <c r="N597" s="5">
        <f t="shared" si="162"/>
        <v>0</v>
      </c>
      <c r="O597" s="34">
        <f t="shared" si="163"/>
        <v>0</v>
      </c>
      <c r="P597" s="5">
        <f t="shared" si="164"/>
        <v>0</v>
      </c>
      <c r="Q597" s="5">
        <f t="shared" si="165"/>
        <v>0</v>
      </c>
      <c r="R597" s="5">
        <f t="shared" si="166"/>
        <v>0</v>
      </c>
      <c r="S597" s="3">
        <f t="shared" si="167"/>
        <v>9.5735766953828811</v>
      </c>
    </row>
    <row r="598" spans="1:19" x14ac:dyDescent="0.25">
      <c r="A598" s="4">
        <v>37040</v>
      </c>
      <c r="B598" s="11">
        <v>23.937466000000001</v>
      </c>
      <c r="C598" s="5">
        <v>23.401693000000002</v>
      </c>
      <c r="D598" s="3">
        <f t="shared" si="153"/>
        <v>-0.43200106313159736</v>
      </c>
      <c r="E598" s="3">
        <f t="shared" si="154"/>
        <v>4.6368607586247279E-2</v>
      </c>
      <c r="F598" s="3">
        <f t="shared" si="155"/>
        <v>0.1653411135284712</v>
      </c>
      <c r="G598" s="17">
        <f t="shared" si="156"/>
        <v>-2.8932287953623281</v>
      </c>
      <c r="H598" s="33">
        <f t="shared" si="157"/>
        <v>-3.5909000000000191E-2</v>
      </c>
      <c r="I598" s="33">
        <f>(C598-C597)*'ADF test'!$P$3</f>
        <v>0.20006831649114779</v>
      </c>
      <c r="J598" s="5">
        <f t="shared" si="158"/>
        <v>1</v>
      </c>
      <c r="K598" s="5" t="str">
        <f t="shared" si="159"/>
        <v/>
      </c>
      <c r="L598" s="34">
        <f t="shared" si="160"/>
        <v>1</v>
      </c>
      <c r="M598" s="5" t="str">
        <f t="shared" si="161"/>
        <v/>
      </c>
      <c r="N598" s="5">
        <f t="shared" si="162"/>
        <v>0</v>
      </c>
      <c r="O598" s="34">
        <f t="shared" si="163"/>
        <v>0</v>
      </c>
      <c r="P598" s="5">
        <f t="shared" si="164"/>
        <v>-3.5909000000000191E-2</v>
      </c>
      <c r="Q598" s="5">
        <f t="shared" si="165"/>
        <v>-0.20006831649114779</v>
      </c>
      <c r="R598" s="5">
        <f t="shared" si="166"/>
        <v>-0.23597731649114798</v>
      </c>
      <c r="S598" s="3">
        <f t="shared" si="167"/>
        <v>9.3375993788917331</v>
      </c>
    </row>
    <row r="599" spans="1:19" x14ac:dyDescent="0.25">
      <c r="A599" s="4">
        <v>37041</v>
      </c>
      <c r="B599" s="11">
        <v>23.844080000000002</v>
      </c>
      <c r="C599" s="5">
        <v>23.472708000000001</v>
      </c>
      <c r="D599" s="3">
        <f t="shared" si="153"/>
        <v>-0.57062032977741239</v>
      </c>
      <c r="E599" s="3">
        <f t="shared" si="154"/>
        <v>1.0677391806780845E-2</v>
      </c>
      <c r="F599" s="3">
        <f t="shared" si="155"/>
        <v>0.22631088977306335</v>
      </c>
      <c r="G599" s="17">
        <f t="shared" si="156"/>
        <v>-2.5685804256573701</v>
      </c>
      <c r="H599" s="33">
        <f t="shared" si="157"/>
        <v>-9.3385999999998859E-2</v>
      </c>
      <c r="I599" s="33">
        <f>(C599-C598)*'ADF test'!$P$3</f>
        <v>4.2343873204341381E-2</v>
      </c>
      <c r="J599" s="5">
        <f t="shared" si="158"/>
        <v>1</v>
      </c>
      <c r="K599" s="5" t="str">
        <f t="shared" si="159"/>
        <v/>
      </c>
      <c r="L599" s="34">
        <f t="shared" si="160"/>
        <v>1</v>
      </c>
      <c r="M599" s="5" t="str">
        <f t="shared" si="161"/>
        <v/>
      </c>
      <c r="N599" s="5">
        <f t="shared" si="162"/>
        <v>0</v>
      </c>
      <c r="O599" s="34">
        <f t="shared" si="163"/>
        <v>0</v>
      </c>
      <c r="P599" s="5">
        <f t="shared" si="164"/>
        <v>-9.3385999999998859E-2</v>
      </c>
      <c r="Q599" s="5">
        <f t="shared" si="165"/>
        <v>-4.2343873204341381E-2</v>
      </c>
      <c r="R599" s="5">
        <f t="shared" si="166"/>
        <v>-0.13572987320434024</v>
      </c>
      <c r="S599" s="3">
        <f t="shared" si="167"/>
        <v>9.2018695056873927</v>
      </c>
    </row>
    <row r="600" spans="1:19" x14ac:dyDescent="0.25">
      <c r="A600" s="4">
        <v>37042</v>
      </c>
      <c r="B600" s="11">
        <v>24.095455000000001</v>
      </c>
      <c r="C600" s="5">
        <v>23.524145000000001</v>
      </c>
      <c r="D600" s="3">
        <f t="shared" si="153"/>
        <v>-0.35188802577167877</v>
      </c>
      <c r="E600" s="3">
        <f t="shared" si="154"/>
        <v>-1.4943140903432184E-2</v>
      </c>
      <c r="F600" s="3">
        <f t="shared" si="155"/>
        <v>0.24316758467371147</v>
      </c>
      <c r="G600" s="17">
        <f t="shared" si="156"/>
        <v>-1.385648853322156</v>
      </c>
      <c r="H600" s="33">
        <f t="shared" si="157"/>
        <v>0.25137499999999946</v>
      </c>
      <c r="I600" s="33">
        <f>(C600-C599)*'ADF test'!$P$3</f>
        <v>3.0670165542656221E-2</v>
      </c>
      <c r="J600" s="5">
        <f t="shared" si="158"/>
        <v>1</v>
      </c>
      <c r="K600" s="5" t="str">
        <f t="shared" si="159"/>
        <v/>
      </c>
      <c r="L600" s="34">
        <f t="shared" si="160"/>
        <v>1</v>
      </c>
      <c r="M600" s="5" t="str">
        <f t="shared" si="161"/>
        <v/>
      </c>
      <c r="N600" s="5">
        <f t="shared" si="162"/>
        <v>0</v>
      </c>
      <c r="O600" s="34">
        <f t="shared" si="163"/>
        <v>0</v>
      </c>
      <c r="P600" s="5">
        <f t="shared" si="164"/>
        <v>0.25137499999999946</v>
      </c>
      <c r="Q600" s="5">
        <f t="shared" si="165"/>
        <v>-3.0670165542656221E-2</v>
      </c>
      <c r="R600" s="5">
        <f t="shared" si="166"/>
        <v>0.22070483445734324</v>
      </c>
      <c r="S600" s="3">
        <f t="shared" si="167"/>
        <v>9.4225743401447364</v>
      </c>
    </row>
    <row r="601" spans="1:19" x14ac:dyDescent="0.25">
      <c r="A601" s="4">
        <v>37043</v>
      </c>
      <c r="B601" s="11">
        <v>23.987736000000002</v>
      </c>
      <c r="C601" s="5">
        <v>23.604975</v>
      </c>
      <c r="D601" s="3">
        <f t="shared" si="153"/>
        <v>-0.51001627773374381</v>
      </c>
      <c r="E601" s="3">
        <f t="shared" si="154"/>
        <v>-5.065566255970122E-2</v>
      </c>
      <c r="F601" s="3">
        <f t="shared" si="155"/>
        <v>0.27151703865097249</v>
      </c>
      <c r="G601" s="17">
        <f t="shared" si="156"/>
        <v>-1.6918297925477073</v>
      </c>
      <c r="H601" s="33">
        <f t="shared" si="157"/>
        <v>-0.10771899999999945</v>
      </c>
      <c r="I601" s="33">
        <f>(C601-C600)*'ADF test'!$P$3</f>
        <v>4.8196229967005642E-2</v>
      </c>
      <c r="J601" s="5">
        <f t="shared" si="158"/>
        <v>1</v>
      </c>
      <c r="K601" s="5" t="str">
        <f t="shared" si="159"/>
        <v/>
      </c>
      <c r="L601" s="34">
        <f t="shared" si="160"/>
        <v>1</v>
      </c>
      <c r="M601" s="5" t="str">
        <f t="shared" si="161"/>
        <v/>
      </c>
      <c r="N601" s="5">
        <f t="shared" si="162"/>
        <v>0</v>
      </c>
      <c r="O601" s="34">
        <f t="shared" si="163"/>
        <v>0</v>
      </c>
      <c r="P601" s="5">
        <f t="shared" si="164"/>
        <v>-0.10771899999999945</v>
      </c>
      <c r="Q601" s="5">
        <f t="shared" si="165"/>
        <v>-4.8196229967005642E-2</v>
      </c>
      <c r="R601" s="5">
        <f t="shared" si="166"/>
        <v>-0.1559152299670051</v>
      </c>
      <c r="S601" s="3">
        <f t="shared" si="167"/>
        <v>9.2666591101777307</v>
      </c>
    </row>
    <row r="602" spans="1:19" x14ac:dyDescent="0.25">
      <c r="A602" s="4">
        <v>37046</v>
      </c>
      <c r="B602" s="11">
        <v>24.310921</v>
      </c>
      <c r="C602" s="5">
        <v>24.009077000000001</v>
      </c>
      <c r="D602" s="3">
        <f t="shared" si="153"/>
        <v>-0.5728332958140534</v>
      </c>
      <c r="E602" s="3">
        <f t="shared" si="154"/>
        <v>-8.240711489616559E-2</v>
      </c>
      <c r="F602" s="3">
        <f t="shared" si="155"/>
        <v>0.30134821412091306</v>
      </c>
      <c r="G602" s="17">
        <f t="shared" si="156"/>
        <v>-1.6274401437836596</v>
      </c>
      <c r="H602" s="33">
        <f t="shared" si="157"/>
        <v>0.32318499999999872</v>
      </c>
      <c r="I602" s="33">
        <f>(C602-C601)*'ADF test'!$P$3</f>
        <v>0.24095252903782352</v>
      </c>
      <c r="J602" s="5">
        <f t="shared" si="158"/>
        <v>1</v>
      </c>
      <c r="K602" s="5" t="str">
        <f t="shared" si="159"/>
        <v/>
      </c>
      <c r="L602" s="34">
        <f t="shared" si="160"/>
        <v>1</v>
      </c>
      <c r="M602" s="5" t="str">
        <f t="shared" si="161"/>
        <v/>
      </c>
      <c r="N602" s="5">
        <f t="shared" si="162"/>
        <v>0</v>
      </c>
      <c r="O602" s="34">
        <f t="shared" si="163"/>
        <v>0</v>
      </c>
      <c r="P602" s="5">
        <f t="shared" si="164"/>
        <v>0.32318499999999872</v>
      </c>
      <c r="Q602" s="5">
        <f t="shared" si="165"/>
        <v>-0.24095252903782352</v>
      </c>
      <c r="R602" s="5">
        <f t="shared" si="166"/>
        <v>8.2232470962175203E-2</v>
      </c>
      <c r="S602" s="3">
        <f t="shared" si="167"/>
        <v>9.348891581139906</v>
      </c>
    </row>
    <row r="603" spans="1:19" x14ac:dyDescent="0.25">
      <c r="A603" s="4">
        <v>37047</v>
      </c>
      <c r="B603" s="11">
        <v>24.382743999999999</v>
      </c>
      <c r="C603" s="5">
        <v>23.928255</v>
      </c>
      <c r="D603" s="3">
        <f t="shared" si="153"/>
        <v>-0.39036478463916069</v>
      </c>
      <c r="E603" s="3">
        <f t="shared" si="154"/>
        <v>-0.10535023321160564</v>
      </c>
      <c r="F603" s="3">
        <f t="shared" si="155"/>
        <v>0.31038474103173203</v>
      </c>
      <c r="G603" s="17">
        <f t="shared" si="156"/>
        <v>-0.91826212358299131</v>
      </c>
      <c r="H603" s="33">
        <f t="shared" si="157"/>
        <v>7.1822999999998416E-2</v>
      </c>
      <c r="I603" s="33">
        <f>(C603-C602)*'ADF test'!$P$3</f>
        <v>-4.8191459834138903E-2</v>
      </c>
      <c r="J603" s="5" t="str">
        <f t="shared" si="158"/>
        <v/>
      </c>
      <c r="K603" s="5" t="str">
        <f t="shared" si="159"/>
        <v/>
      </c>
      <c r="L603" s="34">
        <f t="shared" si="160"/>
        <v>1</v>
      </c>
      <c r="M603" s="5" t="str">
        <f t="shared" si="161"/>
        <v/>
      </c>
      <c r="N603" s="5">
        <f t="shared" si="162"/>
        <v>0</v>
      </c>
      <c r="O603" s="34">
        <f t="shared" si="163"/>
        <v>0</v>
      </c>
      <c r="P603" s="5">
        <f t="shared" si="164"/>
        <v>7.1822999999998416E-2</v>
      </c>
      <c r="Q603" s="5">
        <f t="shared" si="165"/>
        <v>4.8191459834138903E-2</v>
      </c>
      <c r="R603" s="5">
        <f t="shared" si="166"/>
        <v>0.12001445983413732</v>
      </c>
      <c r="S603" s="3">
        <f t="shared" si="167"/>
        <v>9.4689060409740442</v>
      </c>
    </row>
    <row r="604" spans="1:19" x14ac:dyDescent="0.25">
      <c r="A604" s="4">
        <v>37048</v>
      </c>
      <c r="B604" s="11">
        <v>23.765091000000002</v>
      </c>
      <c r="C604" s="5">
        <v>23.551089999999999</v>
      </c>
      <c r="D604" s="3">
        <f t="shared" si="153"/>
        <v>-0.56091927265319086</v>
      </c>
      <c r="E604" s="3">
        <f t="shared" si="154"/>
        <v>-0.15363286436287948</v>
      </c>
      <c r="F604" s="3">
        <f t="shared" si="155"/>
        <v>0.31779079287559642</v>
      </c>
      <c r="G604" s="17">
        <f t="shared" si="156"/>
        <v>-1.2816180248801268</v>
      </c>
      <c r="H604" s="33">
        <f t="shared" si="157"/>
        <v>-0.61765299999999712</v>
      </c>
      <c r="I604" s="33">
        <f>(C604-C603)*'ADF test'!$P$3</f>
        <v>-0.22489089540400861</v>
      </c>
      <c r="J604" s="5">
        <f t="shared" si="158"/>
        <v>1</v>
      </c>
      <c r="K604" s="5" t="str">
        <f t="shared" si="159"/>
        <v/>
      </c>
      <c r="L604" s="34">
        <f t="shared" si="160"/>
        <v>1</v>
      </c>
      <c r="M604" s="5" t="str">
        <f t="shared" si="161"/>
        <v/>
      </c>
      <c r="N604" s="5">
        <f t="shared" si="162"/>
        <v>0</v>
      </c>
      <c r="O604" s="34">
        <f t="shared" si="163"/>
        <v>0</v>
      </c>
      <c r="P604" s="5">
        <f t="shared" si="164"/>
        <v>-0.61765299999999712</v>
      </c>
      <c r="Q604" s="5">
        <f t="shared" si="165"/>
        <v>0.22489089540400861</v>
      </c>
      <c r="R604" s="5">
        <f t="shared" si="166"/>
        <v>-0.39276210459598848</v>
      </c>
      <c r="S604" s="3">
        <f t="shared" si="167"/>
        <v>9.0761439363780561</v>
      </c>
    </row>
    <row r="605" spans="1:19" x14ac:dyDescent="0.25">
      <c r="A605" s="4">
        <v>37049</v>
      </c>
      <c r="B605" s="11">
        <v>23.484992999999999</v>
      </c>
      <c r="C605" s="5">
        <v>23.514344999999999</v>
      </c>
      <c r="D605" s="3">
        <f t="shared" ref="D605:D668" si="168">B605-LINEST(B590:B605,C590:C605, FALSE)*C605</f>
        <v>-0.7336635806214673</v>
      </c>
      <c r="E605" s="3">
        <f t="shared" ref="E605:E668" si="169">AVERAGE(D590:D605)</f>
        <v>-0.20928093576025986</v>
      </c>
      <c r="F605" s="3">
        <f t="shared" ref="F605:F668" si="170">_xlfn.STDEV.S(D590:D605)</f>
        <v>0.33718868980963496</v>
      </c>
      <c r="G605" s="17">
        <f t="shared" si="156"/>
        <v>-1.5551608363769724</v>
      </c>
      <c r="H605" s="33">
        <f t="shared" si="157"/>
        <v>-0.2800980000000024</v>
      </c>
      <c r="I605" s="33">
        <f>(C605-C604)*'ADF test'!$P$3</f>
        <v>-2.190981653021945E-2</v>
      </c>
      <c r="J605" s="5">
        <f t="shared" si="158"/>
        <v>1</v>
      </c>
      <c r="K605" s="5" t="str">
        <f t="shared" si="159"/>
        <v/>
      </c>
      <c r="L605" s="34">
        <f t="shared" si="160"/>
        <v>1</v>
      </c>
      <c r="M605" s="5" t="str">
        <f t="shared" si="161"/>
        <v/>
      </c>
      <c r="N605" s="5">
        <f t="shared" si="162"/>
        <v>0</v>
      </c>
      <c r="O605" s="34">
        <f t="shared" si="163"/>
        <v>0</v>
      </c>
      <c r="P605" s="5">
        <f t="shared" si="164"/>
        <v>-0.2800980000000024</v>
      </c>
      <c r="Q605" s="5">
        <f t="shared" si="165"/>
        <v>2.190981653021945E-2</v>
      </c>
      <c r="R605" s="5">
        <f t="shared" si="166"/>
        <v>-0.25818818346978295</v>
      </c>
      <c r="S605" s="3">
        <f t="shared" si="167"/>
        <v>8.8179557529082739</v>
      </c>
    </row>
    <row r="606" spans="1:19" x14ac:dyDescent="0.25">
      <c r="A606" s="4">
        <v>37050</v>
      </c>
      <c r="B606" s="11">
        <v>23.549633</v>
      </c>
      <c r="C606" s="5">
        <v>23.619667</v>
      </c>
      <c r="D606" s="3">
        <f t="shared" si="168"/>
        <v>-0.710355245912762</v>
      </c>
      <c r="E606" s="3">
        <f t="shared" si="169"/>
        <v>-0.25745645284287355</v>
      </c>
      <c r="F606" s="3">
        <f t="shared" si="170"/>
        <v>0.35086827103648804</v>
      </c>
      <c r="G606" s="17">
        <f t="shared" si="156"/>
        <v>-1.2907943819827181</v>
      </c>
      <c r="H606" s="33">
        <f t="shared" si="157"/>
        <v>6.4640000000000697E-2</v>
      </c>
      <c r="I606" s="33">
        <f>(C606-C605)*'ADF test'!$P$3</f>
        <v>6.2799991742980205E-2</v>
      </c>
      <c r="J606" s="5">
        <f t="shared" si="158"/>
        <v>1</v>
      </c>
      <c r="K606" s="5" t="str">
        <f t="shared" si="159"/>
        <v/>
      </c>
      <c r="L606" s="34">
        <f t="shared" si="160"/>
        <v>1</v>
      </c>
      <c r="M606" s="5" t="str">
        <f t="shared" si="161"/>
        <v/>
      </c>
      <c r="N606" s="5">
        <f t="shared" si="162"/>
        <v>0</v>
      </c>
      <c r="O606" s="34">
        <f t="shared" si="163"/>
        <v>0</v>
      </c>
      <c r="P606" s="5">
        <f t="shared" si="164"/>
        <v>6.4640000000000697E-2</v>
      </c>
      <c r="Q606" s="5">
        <f t="shared" si="165"/>
        <v>-6.2799991742980205E-2</v>
      </c>
      <c r="R606" s="5">
        <f t="shared" si="166"/>
        <v>1.8400082570204923E-3</v>
      </c>
      <c r="S606" s="3">
        <f t="shared" si="167"/>
        <v>8.8197957611652953</v>
      </c>
    </row>
    <row r="607" spans="1:19" x14ac:dyDescent="0.25">
      <c r="A607" s="4">
        <v>37053</v>
      </c>
      <c r="B607" s="11">
        <v>23.614265</v>
      </c>
      <c r="C607" s="5">
        <v>23.879270999999999</v>
      </c>
      <c r="D607" s="3">
        <f t="shared" si="168"/>
        <v>-0.83269302891866204</v>
      </c>
      <c r="E607" s="3">
        <f t="shared" si="169"/>
        <v>-0.31183437097790012</v>
      </c>
      <c r="F607" s="3">
        <f t="shared" si="170"/>
        <v>0.36908002219027625</v>
      </c>
      <c r="G607" s="17">
        <f t="shared" si="156"/>
        <v>-1.4112350347487446</v>
      </c>
      <c r="H607" s="33">
        <f t="shared" si="157"/>
        <v>6.4631999999999579E-2</v>
      </c>
      <c r="I607" s="33">
        <f>(C607-C606)*'ADF test'!$P$3</f>
        <v>0.15479319663930083</v>
      </c>
      <c r="J607" s="5">
        <f t="shared" si="158"/>
        <v>1</v>
      </c>
      <c r="K607" s="5" t="str">
        <f t="shared" si="159"/>
        <v/>
      </c>
      <c r="L607" s="34">
        <f t="shared" si="160"/>
        <v>1</v>
      </c>
      <c r="M607" s="5" t="str">
        <f t="shared" si="161"/>
        <v/>
      </c>
      <c r="N607" s="5">
        <f t="shared" si="162"/>
        <v>0</v>
      </c>
      <c r="O607" s="34">
        <f t="shared" si="163"/>
        <v>0</v>
      </c>
      <c r="P607" s="5">
        <f t="shared" si="164"/>
        <v>6.4631999999999579E-2</v>
      </c>
      <c r="Q607" s="5">
        <f t="shared" si="165"/>
        <v>-0.15479319663930083</v>
      </c>
      <c r="R607" s="5">
        <f t="shared" si="166"/>
        <v>-9.016119663930125E-2</v>
      </c>
      <c r="S607" s="3">
        <f t="shared" si="167"/>
        <v>8.7296345645259947</v>
      </c>
    </row>
    <row r="608" spans="1:19" x14ac:dyDescent="0.25">
      <c r="A608" s="4">
        <v>37054</v>
      </c>
      <c r="B608" s="11">
        <v>23.793816</v>
      </c>
      <c r="C608" s="5">
        <v>23.901316000000001</v>
      </c>
      <c r="D608" s="3">
        <f t="shared" si="168"/>
        <v>-0.603704989583143</v>
      </c>
      <c r="E608" s="3">
        <f t="shared" si="169"/>
        <v>-0.35273852623425506</v>
      </c>
      <c r="F608" s="3">
        <f t="shared" si="170"/>
        <v>0.3624217836861488</v>
      </c>
      <c r="G608" s="17">
        <f t="shared" si="156"/>
        <v>-0.69247069201066758</v>
      </c>
      <c r="H608" s="33">
        <f t="shared" si="157"/>
        <v>0.17955100000000002</v>
      </c>
      <c r="I608" s="33">
        <f>(C608-C607)*'ADF test'!$P$3</f>
        <v>1.3144697384915938E-2</v>
      </c>
      <c r="J608" s="5" t="str">
        <f t="shared" si="158"/>
        <v/>
      </c>
      <c r="K608" s="5" t="str">
        <f t="shared" si="159"/>
        <v/>
      </c>
      <c r="L608" s="34">
        <f t="shared" si="160"/>
        <v>1</v>
      </c>
      <c r="M608" s="5" t="str">
        <f t="shared" si="161"/>
        <v/>
      </c>
      <c r="N608" s="5">
        <f t="shared" si="162"/>
        <v>0</v>
      </c>
      <c r="O608" s="34">
        <f t="shared" si="163"/>
        <v>0</v>
      </c>
      <c r="P608" s="5">
        <f t="shared" si="164"/>
        <v>0.17955100000000002</v>
      </c>
      <c r="Q608" s="5">
        <f t="shared" si="165"/>
        <v>-1.3144697384915938E-2</v>
      </c>
      <c r="R608" s="5">
        <f t="shared" si="166"/>
        <v>0.16640630261508407</v>
      </c>
      <c r="S608" s="3">
        <f t="shared" si="167"/>
        <v>8.8960408671410782</v>
      </c>
    </row>
    <row r="609" spans="1:19" x14ac:dyDescent="0.25">
      <c r="A609" s="4">
        <v>37055</v>
      </c>
      <c r="B609" s="11">
        <v>23.678906999999999</v>
      </c>
      <c r="C609" s="5">
        <v>23.79355</v>
      </c>
      <c r="D609" s="3">
        <f t="shared" si="168"/>
        <v>-0.53374429748649277</v>
      </c>
      <c r="E609" s="3">
        <f t="shared" si="169"/>
        <v>-0.39138521808078774</v>
      </c>
      <c r="F609" s="3">
        <f t="shared" si="170"/>
        <v>0.3452382606005584</v>
      </c>
      <c r="G609" s="17">
        <f t="shared" si="156"/>
        <v>-0.41235023939138327</v>
      </c>
      <c r="H609" s="33">
        <f t="shared" si="157"/>
        <v>-0.11490900000000082</v>
      </c>
      <c r="I609" s="33">
        <f>(C609-C608)*'ADF test'!$P$3</f>
        <v>-6.4257267334213539E-2</v>
      </c>
      <c r="J609" s="5" t="str">
        <f t="shared" si="158"/>
        <v/>
      </c>
      <c r="K609" s="5" t="str">
        <f t="shared" si="159"/>
        <v/>
      </c>
      <c r="L609" s="34">
        <f t="shared" si="160"/>
        <v>1</v>
      </c>
      <c r="M609" s="5" t="str">
        <f t="shared" si="161"/>
        <v/>
      </c>
      <c r="N609" s="5">
        <f t="shared" si="162"/>
        <v>0</v>
      </c>
      <c r="O609" s="34">
        <f t="shared" si="163"/>
        <v>0</v>
      </c>
      <c r="P609" s="5">
        <f t="shared" si="164"/>
        <v>-0.11490900000000082</v>
      </c>
      <c r="Q609" s="5">
        <f t="shared" si="165"/>
        <v>6.4257267334213539E-2</v>
      </c>
      <c r="R609" s="5">
        <f t="shared" si="166"/>
        <v>-5.0651732665787277E-2</v>
      </c>
      <c r="S609" s="3">
        <f t="shared" si="167"/>
        <v>8.8453891344752904</v>
      </c>
    </row>
    <row r="610" spans="1:19" x14ac:dyDescent="0.25">
      <c r="A610" s="4">
        <v>37056</v>
      </c>
      <c r="B610" s="11">
        <v>23.19772</v>
      </c>
      <c r="C610" s="5">
        <v>23.428623000000002</v>
      </c>
      <c r="D610" s="3">
        <f t="shared" si="168"/>
        <v>-0.54823896443560116</v>
      </c>
      <c r="E610" s="3">
        <f t="shared" si="169"/>
        <v>-0.44694048947640508</v>
      </c>
      <c r="F610" s="3">
        <f t="shared" si="170"/>
        <v>0.28602959545729617</v>
      </c>
      <c r="G610" s="17">
        <f t="shared" si="156"/>
        <v>-0.35415382382806537</v>
      </c>
      <c r="H610" s="33">
        <f t="shared" si="157"/>
        <v>-0.48118699999999848</v>
      </c>
      <c r="I610" s="33">
        <f>(C610-C609)*'ADF test'!$P$3</f>
        <v>-0.21759378464888807</v>
      </c>
      <c r="J610" s="5" t="str">
        <f t="shared" si="158"/>
        <v/>
      </c>
      <c r="K610" s="5" t="str">
        <f t="shared" si="159"/>
        <v/>
      </c>
      <c r="L610" s="34">
        <f t="shared" si="160"/>
        <v>1</v>
      </c>
      <c r="M610" s="5" t="str">
        <f t="shared" si="161"/>
        <v/>
      </c>
      <c r="N610" s="5">
        <f t="shared" si="162"/>
        <v>0</v>
      </c>
      <c r="O610" s="34">
        <f t="shared" si="163"/>
        <v>0</v>
      </c>
      <c r="P610" s="5">
        <f t="shared" si="164"/>
        <v>-0.48118699999999848</v>
      </c>
      <c r="Q610" s="5">
        <f t="shared" si="165"/>
        <v>0.21759378464888807</v>
      </c>
      <c r="R610" s="5">
        <f t="shared" si="166"/>
        <v>-0.26359321535111041</v>
      </c>
      <c r="S610" s="3">
        <f t="shared" si="167"/>
        <v>8.5817959191241808</v>
      </c>
    </row>
    <row r="611" spans="1:19" x14ac:dyDescent="0.25">
      <c r="A611" s="4">
        <v>37057</v>
      </c>
      <c r="B611" s="11">
        <v>23.371613</v>
      </c>
      <c r="C611" s="5">
        <v>23.680895</v>
      </c>
      <c r="D611" s="3">
        <f t="shared" si="168"/>
        <v>-0.53847145055857837</v>
      </c>
      <c r="E611" s="3">
        <f t="shared" si="169"/>
        <v>-0.49154703521646059</v>
      </c>
      <c r="F611" s="3">
        <f t="shared" si="170"/>
        <v>0.2333289173695538</v>
      </c>
      <c r="G611" s="17">
        <f t="shared" si="156"/>
        <v>-0.20110844327022434</v>
      </c>
      <c r="H611" s="33">
        <f t="shared" si="157"/>
        <v>0.17389299999999963</v>
      </c>
      <c r="I611" s="33">
        <f>(C611-C610)*'ADF test'!$P$3</f>
        <v>0.15042136986560084</v>
      </c>
      <c r="J611" s="5" t="str">
        <f t="shared" si="158"/>
        <v/>
      </c>
      <c r="K611" s="5" t="str">
        <f t="shared" si="159"/>
        <v/>
      </c>
      <c r="L611" s="34">
        <f t="shared" si="160"/>
        <v>1</v>
      </c>
      <c r="M611" s="5" t="str">
        <f t="shared" si="161"/>
        <v/>
      </c>
      <c r="N611" s="5">
        <f t="shared" si="162"/>
        <v>0</v>
      </c>
      <c r="O611" s="34">
        <f t="shared" si="163"/>
        <v>0</v>
      </c>
      <c r="P611" s="5">
        <f t="shared" si="164"/>
        <v>0.17389299999999963</v>
      </c>
      <c r="Q611" s="5">
        <f t="shared" si="165"/>
        <v>-0.15042136986560084</v>
      </c>
      <c r="R611" s="5">
        <f t="shared" si="166"/>
        <v>2.3471630134398791E-2</v>
      </c>
      <c r="S611" s="3">
        <f t="shared" si="167"/>
        <v>8.6052675492585795</v>
      </c>
    </row>
    <row r="612" spans="1:19" x14ac:dyDescent="0.25">
      <c r="A612" s="4">
        <v>37060</v>
      </c>
      <c r="B612" s="11">
        <v>23.111843</v>
      </c>
      <c r="C612" s="5">
        <v>23.438412</v>
      </c>
      <c r="D612" s="3">
        <f t="shared" si="168"/>
        <v>-0.46700474174438611</v>
      </c>
      <c r="E612" s="3">
        <f t="shared" si="169"/>
        <v>-0.52688382260868249</v>
      </c>
      <c r="F612" s="3">
        <f t="shared" si="170"/>
        <v>0.17305887353772473</v>
      </c>
      <c r="G612" s="17">
        <f t="shared" si="156"/>
        <v>0.34600410623407574</v>
      </c>
      <c r="H612" s="33">
        <f t="shared" si="157"/>
        <v>-0.25976999999999961</v>
      </c>
      <c r="I612" s="33">
        <f>(C612-C611)*'ADF test'!$P$3</f>
        <v>-0.14458451603475933</v>
      </c>
      <c r="J612" s="5" t="str">
        <f t="shared" si="158"/>
        <v/>
      </c>
      <c r="K612" s="5">
        <f t="shared" si="159"/>
        <v>0</v>
      </c>
      <c r="L612" s="34">
        <f t="shared" si="160"/>
        <v>0</v>
      </c>
      <c r="M612" s="5" t="str">
        <f t="shared" si="161"/>
        <v/>
      </c>
      <c r="N612" s="5" t="str">
        <f t="shared" si="162"/>
        <v/>
      </c>
      <c r="O612" s="34">
        <f t="shared" si="163"/>
        <v>0</v>
      </c>
      <c r="P612" s="5">
        <f t="shared" si="164"/>
        <v>-0.25976999999999961</v>
      </c>
      <c r="Q612" s="5">
        <f t="shared" si="165"/>
        <v>0.14458451603475933</v>
      </c>
      <c r="R612" s="5">
        <f t="shared" si="166"/>
        <v>-0.11518548396524028</v>
      </c>
      <c r="S612" s="3">
        <f t="shared" si="167"/>
        <v>8.4900820652933398</v>
      </c>
    </row>
    <row r="613" spans="1:19" x14ac:dyDescent="0.25">
      <c r="A613" s="4">
        <v>37061</v>
      </c>
      <c r="B613" s="11">
        <v>23.090198999999998</v>
      </c>
      <c r="C613" s="5">
        <v>23.389441000000001</v>
      </c>
      <c r="D613" s="3">
        <f t="shared" si="168"/>
        <v>-0.36606787414072883</v>
      </c>
      <c r="E613" s="3">
        <f t="shared" si="169"/>
        <v>-0.54516170143266618</v>
      </c>
      <c r="F613" s="3">
        <f t="shared" si="170"/>
        <v>0.1327430178632085</v>
      </c>
      <c r="G613" s="17">
        <f t="shared" si="156"/>
        <v>1.3491770051249949</v>
      </c>
      <c r="H613" s="33">
        <f t="shared" si="157"/>
        <v>-2.1644000000001995E-2</v>
      </c>
      <c r="I613" s="33">
        <f>(C613-C612)*'ADF test'!$P$3</f>
        <v>-2.9199772086034585E-2</v>
      </c>
      <c r="J613" s="5" t="str">
        <f t="shared" si="158"/>
        <v/>
      </c>
      <c r="K613" s="5">
        <f t="shared" si="159"/>
        <v>0</v>
      </c>
      <c r="L613" s="34">
        <f t="shared" si="160"/>
        <v>0</v>
      </c>
      <c r="M613" s="5">
        <f t="shared" si="161"/>
        <v>-1</v>
      </c>
      <c r="N613" s="5" t="str">
        <f t="shared" si="162"/>
        <v/>
      </c>
      <c r="O613" s="34">
        <f t="shared" si="163"/>
        <v>-1</v>
      </c>
      <c r="P613" s="5">
        <f t="shared" si="164"/>
        <v>0</v>
      </c>
      <c r="Q613" s="5">
        <f t="shared" si="165"/>
        <v>0</v>
      </c>
      <c r="R613" s="5">
        <f t="shared" si="166"/>
        <v>0</v>
      </c>
      <c r="S613" s="3">
        <f t="shared" si="167"/>
        <v>8.4900820652933398</v>
      </c>
    </row>
    <row r="614" spans="1:19" x14ac:dyDescent="0.25">
      <c r="A614" s="4">
        <v>37062</v>
      </c>
      <c r="B614" s="11">
        <v>22.657264999999999</v>
      </c>
      <c r="C614" s="5">
        <v>23.137177999999999</v>
      </c>
      <c r="D614" s="3">
        <f t="shared" si="168"/>
        <v>-0.48482074671064623</v>
      </c>
      <c r="E614" s="3">
        <f t="shared" si="169"/>
        <v>-0.54846293165635673</v>
      </c>
      <c r="F614" s="3">
        <f t="shared" si="170"/>
        <v>0.13037688002906661</v>
      </c>
      <c r="G614" s="17">
        <f t="shared" si="156"/>
        <v>0.48814011296728316</v>
      </c>
      <c r="H614" s="33">
        <f t="shared" si="157"/>
        <v>-0.43293399999999949</v>
      </c>
      <c r="I614" s="33">
        <f>(C614-C613)*'ADF test'!$P$3</f>
        <v>-0.15041600346612707</v>
      </c>
      <c r="J614" s="5" t="str">
        <f t="shared" si="158"/>
        <v/>
      </c>
      <c r="K614" s="5">
        <f t="shared" si="159"/>
        <v>0</v>
      </c>
      <c r="L614" s="34">
        <f t="shared" si="160"/>
        <v>0</v>
      </c>
      <c r="M614" s="5" t="str">
        <f t="shared" si="161"/>
        <v/>
      </c>
      <c r="N614" s="5" t="str">
        <f t="shared" si="162"/>
        <v/>
      </c>
      <c r="O614" s="34">
        <f t="shared" si="163"/>
        <v>-1</v>
      </c>
      <c r="P614" s="5">
        <f t="shared" si="164"/>
        <v>0.43293399999999949</v>
      </c>
      <c r="Q614" s="5">
        <f t="shared" si="165"/>
        <v>-0.15041600346612707</v>
      </c>
      <c r="R614" s="5">
        <f t="shared" si="166"/>
        <v>0.28251799653387244</v>
      </c>
      <c r="S614" s="3">
        <f t="shared" si="167"/>
        <v>8.7726000618272124</v>
      </c>
    </row>
    <row r="615" spans="1:19" x14ac:dyDescent="0.25">
      <c r="A615" s="4">
        <v>37063</v>
      </c>
      <c r="B615" s="11">
        <v>22.318124999999998</v>
      </c>
      <c r="C615" s="5">
        <v>22.889814000000001</v>
      </c>
      <c r="D615" s="3">
        <f t="shared" si="168"/>
        <v>-0.52047195022656823</v>
      </c>
      <c r="E615" s="3">
        <f t="shared" si="169"/>
        <v>-0.54532865793442897</v>
      </c>
      <c r="F615" s="3">
        <f t="shared" si="170"/>
        <v>0.13041148433411037</v>
      </c>
      <c r="G615" s="17">
        <f t="shared" si="156"/>
        <v>0.19060213780082894</v>
      </c>
      <c r="H615" s="33">
        <f t="shared" si="157"/>
        <v>-0.33914000000000044</v>
      </c>
      <c r="I615" s="33">
        <f>(C615-C614)*'ADF test'!$P$3</f>
        <v>-0.14749489335096413</v>
      </c>
      <c r="J615" s="5" t="str">
        <f t="shared" si="158"/>
        <v/>
      </c>
      <c r="K615" s="5">
        <f t="shared" si="159"/>
        <v>0</v>
      </c>
      <c r="L615" s="34">
        <f t="shared" si="160"/>
        <v>0</v>
      </c>
      <c r="M615" s="5" t="str">
        <f t="shared" si="161"/>
        <v/>
      </c>
      <c r="N615" s="5" t="str">
        <f t="shared" si="162"/>
        <v/>
      </c>
      <c r="O615" s="34">
        <f t="shared" si="163"/>
        <v>-1</v>
      </c>
      <c r="P615" s="5">
        <f t="shared" si="164"/>
        <v>0.33914000000000044</v>
      </c>
      <c r="Q615" s="5">
        <f t="shared" si="165"/>
        <v>-0.14749489335096413</v>
      </c>
      <c r="R615" s="5">
        <f t="shared" si="166"/>
        <v>0.19164510664903631</v>
      </c>
      <c r="S615" s="3">
        <f t="shared" si="167"/>
        <v>8.9642451684762481</v>
      </c>
    </row>
    <row r="616" spans="1:19" x14ac:dyDescent="0.25">
      <c r="A616" s="4">
        <v>37064</v>
      </c>
      <c r="B616" s="11">
        <v>22.751072000000001</v>
      </c>
      <c r="C616" s="5">
        <v>23.203299000000001</v>
      </c>
      <c r="D616" s="3">
        <f t="shared" si="168"/>
        <v>-0.33770656921686992</v>
      </c>
      <c r="E616" s="3">
        <f t="shared" si="169"/>
        <v>-0.54444231689975342</v>
      </c>
      <c r="F616" s="3">
        <f t="shared" si="170"/>
        <v>0.13185406393393923</v>
      </c>
      <c r="G616" s="17">
        <f t="shared" si="156"/>
        <v>1.5679133544678689</v>
      </c>
      <c r="H616" s="33">
        <f t="shared" si="157"/>
        <v>0.43294700000000219</v>
      </c>
      <c r="I616" s="33">
        <f>(C616-C615)*'ADF test'!$P$3</f>
        <v>0.1869206377731904</v>
      </c>
      <c r="J616" s="5" t="str">
        <f t="shared" si="158"/>
        <v/>
      </c>
      <c r="K616" s="5">
        <f t="shared" si="159"/>
        <v>0</v>
      </c>
      <c r="L616" s="34">
        <f t="shared" si="160"/>
        <v>0</v>
      </c>
      <c r="M616" s="5">
        <f t="shared" si="161"/>
        <v>-1</v>
      </c>
      <c r="N616" s="5" t="str">
        <f t="shared" si="162"/>
        <v/>
      </c>
      <c r="O616" s="34">
        <f t="shared" si="163"/>
        <v>-1</v>
      </c>
      <c r="P616" s="5">
        <f t="shared" si="164"/>
        <v>-0.43294700000000219</v>
      </c>
      <c r="Q616" s="5">
        <f t="shared" si="165"/>
        <v>0.1869206377731904</v>
      </c>
      <c r="R616" s="5">
        <f t="shared" si="166"/>
        <v>-0.24602636222681179</v>
      </c>
      <c r="S616" s="3">
        <f t="shared" si="167"/>
        <v>8.7182188062494355</v>
      </c>
    </row>
    <row r="617" spans="1:19" x14ac:dyDescent="0.25">
      <c r="A617" s="4">
        <v>37067</v>
      </c>
      <c r="B617" s="11">
        <v>22.484079000000001</v>
      </c>
      <c r="C617" s="5">
        <v>23.254732000000001</v>
      </c>
      <c r="D617" s="3">
        <f t="shared" si="168"/>
        <v>-0.58496721129572293</v>
      </c>
      <c r="E617" s="3">
        <f t="shared" si="169"/>
        <v>-0.54912675024737712</v>
      </c>
      <c r="F617" s="3">
        <f t="shared" si="170"/>
        <v>0.13188086160848933</v>
      </c>
      <c r="G617" s="17">
        <f t="shared" si="156"/>
        <v>-0.27176392852773662</v>
      </c>
      <c r="H617" s="33">
        <f t="shared" si="157"/>
        <v>-0.26699299999999937</v>
      </c>
      <c r="I617" s="33">
        <f>(C617-C616)*'ADF test'!$P$3</f>
        <v>3.0667780476221793E-2</v>
      </c>
      <c r="J617" s="5" t="str">
        <f t="shared" si="158"/>
        <v/>
      </c>
      <c r="K617" s="5" t="str">
        <f t="shared" si="159"/>
        <v/>
      </c>
      <c r="L617" s="34">
        <f t="shared" si="160"/>
        <v>0</v>
      </c>
      <c r="M617" s="5" t="str">
        <f t="shared" si="161"/>
        <v/>
      </c>
      <c r="N617" s="5">
        <f t="shared" si="162"/>
        <v>0</v>
      </c>
      <c r="O617" s="34">
        <f t="shared" si="163"/>
        <v>0</v>
      </c>
      <c r="P617" s="5">
        <f t="shared" si="164"/>
        <v>0.26699299999999937</v>
      </c>
      <c r="Q617" s="5">
        <f t="shared" si="165"/>
        <v>3.0667780476221793E-2</v>
      </c>
      <c r="R617" s="5">
        <f t="shared" si="166"/>
        <v>0.29766078047622119</v>
      </c>
      <c r="S617" s="3">
        <f t="shared" si="167"/>
        <v>9.0158795867256565</v>
      </c>
    </row>
    <row r="618" spans="1:19" x14ac:dyDescent="0.25">
      <c r="A618" s="4">
        <v>37068</v>
      </c>
      <c r="B618" s="11">
        <v>22.621185000000001</v>
      </c>
      <c r="C618" s="5">
        <v>23.193508000000001</v>
      </c>
      <c r="D618" s="3">
        <f t="shared" si="168"/>
        <v>-0.332404819044406</v>
      </c>
      <c r="E618" s="3">
        <f t="shared" si="169"/>
        <v>-0.53409997044927415</v>
      </c>
      <c r="F618" s="3">
        <f t="shared" si="170"/>
        <v>0.14228655459154535</v>
      </c>
      <c r="G618" s="17">
        <f t="shared" si="156"/>
        <v>1.4175278330680223</v>
      </c>
      <c r="H618" s="33">
        <f t="shared" si="157"/>
        <v>0.13710599999999928</v>
      </c>
      <c r="I618" s="33">
        <f>(C618-C617)*'ADF test'!$P$3</f>
        <v>-3.6505826840281586E-2</v>
      </c>
      <c r="J618" s="5" t="str">
        <f t="shared" si="158"/>
        <v/>
      </c>
      <c r="K618" s="5">
        <f t="shared" si="159"/>
        <v>0</v>
      </c>
      <c r="L618" s="34">
        <f t="shared" si="160"/>
        <v>0</v>
      </c>
      <c r="M618" s="5">
        <f t="shared" si="161"/>
        <v>-1</v>
      </c>
      <c r="N618" s="5" t="str">
        <f t="shared" si="162"/>
        <v/>
      </c>
      <c r="O618" s="34">
        <f t="shared" si="163"/>
        <v>-1</v>
      </c>
      <c r="P618" s="5">
        <f t="shared" si="164"/>
        <v>0</v>
      </c>
      <c r="Q618" s="5">
        <f t="shared" si="165"/>
        <v>0</v>
      </c>
      <c r="R618" s="5">
        <f t="shared" si="166"/>
        <v>0</v>
      </c>
      <c r="S618" s="3">
        <f t="shared" si="167"/>
        <v>9.0158795867256565</v>
      </c>
    </row>
    <row r="619" spans="1:19" x14ac:dyDescent="0.25">
      <c r="A619" s="4">
        <v>37069</v>
      </c>
      <c r="B619" s="11">
        <v>22.080010999999999</v>
      </c>
      <c r="C619" s="5">
        <v>22.385283999999999</v>
      </c>
      <c r="D619" s="3">
        <f t="shared" si="168"/>
        <v>-2.6555575152674038E-2</v>
      </c>
      <c r="E619" s="3">
        <f t="shared" si="169"/>
        <v>-0.51136189485636874</v>
      </c>
      <c r="F619" s="3">
        <f t="shared" si="170"/>
        <v>0.1883880998565492</v>
      </c>
      <c r="G619" s="17">
        <f t="shared" si="156"/>
        <v>2.5734445013929084</v>
      </c>
      <c r="H619" s="33">
        <f t="shared" si="157"/>
        <v>-0.5411740000000016</v>
      </c>
      <c r="I619" s="33">
        <f>(C619-C618)*'ADF test'!$P$3</f>
        <v>-0.48191698340781708</v>
      </c>
      <c r="J619" s="5" t="str">
        <f t="shared" si="158"/>
        <v/>
      </c>
      <c r="K619" s="5">
        <f t="shared" si="159"/>
        <v>0</v>
      </c>
      <c r="L619" s="34">
        <f t="shared" si="160"/>
        <v>0</v>
      </c>
      <c r="M619" s="5">
        <f t="shared" si="161"/>
        <v>-1</v>
      </c>
      <c r="N619" s="5" t="str">
        <f t="shared" si="162"/>
        <v/>
      </c>
      <c r="O619" s="34">
        <f t="shared" si="163"/>
        <v>-1</v>
      </c>
      <c r="P619" s="5">
        <f t="shared" si="164"/>
        <v>0.5411740000000016</v>
      </c>
      <c r="Q619" s="5">
        <f t="shared" si="165"/>
        <v>-0.48191698340781708</v>
      </c>
      <c r="R619" s="5">
        <f t="shared" si="166"/>
        <v>5.9257016592184519E-2</v>
      </c>
      <c r="S619" s="3">
        <f t="shared" si="167"/>
        <v>9.0751366033178407</v>
      </c>
    </row>
    <row r="620" spans="1:19" x14ac:dyDescent="0.25">
      <c r="A620" s="4">
        <v>37070</v>
      </c>
      <c r="B620" s="11">
        <v>21.610984999999999</v>
      </c>
      <c r="C620" s="5">
        <v>21.733812</v>
      </c>
      <c r="D620" s="3">
        <f t="shared" si="168"/>
        <v>0.16966241926486703</v>
      </c>
      <c r="E620" s="3">
        <f t="shared" si="169"/>
        <v>-0.46570053911149012</v>
      </c>
      <c r="F620" s="3">
        <f t="shared" si="170"/>
        <v>0.2530256870633566</v>
      </c>
      <c r="G620" s="17">
        <f t="shared" si="156"/>
        <v>2.5110610932449116</v>
      </c>
      <c r="H620" s="33">
        <f t="shared" si="157"/>
        <v>-0.4690259999999995</v>
      </c>
      <c r="I620" s="33">
        <f>(C620-C619)*'ADF test'!$P$3</f>
        <v>-0.38845099998843824</v>
      </c>
      <c r="J620" s="5" t="str">
        <f t="shared" si="158"/>
        <v/>
      </c>
      <c r="K620" s="5">
        <f t="shared" si="159"/>
        <v>0</v>
      </c>
      <c r="L620" s="34">
        <f t="shared" si="160"/>
        <v>0</v>
      </c>
      <c r="M620" s="5">
        <f t="shared" si="161"/>
        <v>-1</v>
      </c>
      <c r="N620" s="5" t="str">
        <f t="shared" si="162"/>
        <v/>
      </c>
      <c r="O620" s="34">
        <f t="shared" si="163"/>
        <v>-1</v>
      </c>
      <c r="P620" s="5">
        <f t="shared" si="164"/>
        <v>0.4690259999999995</v>
      </c>
      <c r="Q620" s="5">
        <f t="shared" si="165"/>
        <v>-0.38845099998843824</v>
      </c>
      <c r="R620" s="5">
        <f t="shared" si="166"/>
        <v>8.057500001156126E-2</v>
      </c>
      <c r="S620" s="3">
        <f t="shared" si="167"/>
        <v>9.1557116033294026</v>
      </c>
    </row>
    <row r="621" spans="1:19" x14ac:dyDescent="0.25">
      <c r="A621" s="4">
        <v>37071</v>
      </c>
      <c r="B621" s="11">
        <v>21.899612000000001</v>
      </c>
      <c r="C621" s="5">
        <v>22.164868999999999</v>
      </c>
      <c r="D621" s="3">
        <f t="shared" si="168"/>
        <v>4.8522778818515633E-2</v>
      </c>
      <c r="E621" s="3">
        <f t="shared" si="169"/>
        <v>-0.41681389164649119</v>
      </c>
      <c r="F621" s="3">
        <f t="shared" si="170"/>
        <v>0.27260630158894561</v>
      </c>
      <c r="G621" s="17">
        <f t="shared" si="156"/>
        <v>1.7069916130063392</v>
      </c>
      <c r="H621" s="33">
        <f t="shared" si="157"/>
        <v>0.28862700000000174</v>
      </c>
      <c r="I621" s="33">
        <f>(C621-C620)*'ADF test'!$P$3</f>
        <v>0.25702489547059021</v>
      </c>
      <c r="J621" s="5" t="str">
        <f t="shared" si="158"/>
        <v/>
      </c>
      <c r="K621" s="5">
        <f t="shared" si="159"/>
        <v>0</v>
      </c>
      <c r="L621" s="34">
        <f t="shared" si="160"/>
        <v>0</v>
      </c>
      <c r="M621" s="5">
        <f t="shared" si="161"/>
        <v>-1</v>
      </c>
      <c r="N621" s="5" t="str">
        <f t="shared" si="162"/>
        <v/>
      </c>
      <c r="O621" s="34">
        <f t="shared" si="163"/>
        <v>-1</v>
      </c>
      <c r="P621" s="5">
        <f t="shared" si="164"/>
        <v>-0.28862700000000174</v>
      </c>
      <c r="Q621" s="5">
        <f t="shared" si="165"/>
        <v>0.25702489547059021</v>
      </c>
      <c r="R621" s="5">
        <f t="shared" si="166"/>
        <v>-3.1602104529411534E-2</v>
      </c>
      <c r="S621" s="3">
        <f t="shared" si="167"/>
        <v>9.1241094987999904</v>
      </c>
    </row>
    <row r="622" spans="1:19" x14ac:dyDescent="0.25">
      <c r="A622" s="4">
        <v>37074</v>
      </c>
      <c r="B622" s="11">
        <v>21.841889999999999</v>
      </c>
      <c r="C622" s="5">
        <v>22.11833</v>
      </c>
      <c r="D622" s="3">
        <f t="shared" si="168"/>
        <v>5.0743756874673807E-2</v>
      </c>
      <c r="E622" s="3">
        <f t="shared" si="169"/>
        <v>-0.36924520397227645</v>
      </c>
      <c r="F622" s="3">
        <f t="shared" si="170"/>
        <v>0.28413049610621527</v>
      </c>
      <c r="G622" s="17">
        <f t="shared" si="156"/>
        <v>1.4781551667370039</v>
      </c>
      <c r="H622" s="33">
        <f t="shared" si="157"/>
        <v>-5.7722000000001827E-2</v>
      </c>
      <c r="I622" s="33">
        <f>(C622-C621)*'ADF test'!$P$3</f>
        <v>-2.7749651694104541E-2</v>
      </c>
      <c r="J622" s="5" t="str">
        <f t="shared" si="158"/>
        <v/>
      </c>
      <c r="K622" s="5">
        <f t="shared" si="159"/>
        <v>0</v>
      </c>
      <c r="L622" s="34">
        <f t="shared" si="160"/>
        <v>0</v>
      </c>
      <c r="M622" s="5">
        <f t="shared" si="161"/>
        <v>-1</v>
      </c>
      <c r="N622" s="5" t="str">
        <f t="shared" si="162"/>
        <v/>
      </c>
      <c r="O622" s="34">
        <f t="shared" si="163"/>
        <v>-1</v>
      </c>
      <c r="P622" s="5">
        <f t="shared" si="164"/>
        <v>5.7722000000001827E-2</v>
      </c>
      <c r="Q622" s="5">
        <f t="shared" si="165"/>
        <v>-2.7749651694104541E-2</v>
      </c>
      <c r="R622" s="5">
        <f t="shared" si="166"/>
        <v>2.9972348305897286E-2</v>
      </c>
      <c r="S622" s="3">
        <f t="shared" si="167"/>
        <v>9.1540818471058873</v>
      </c>
    </row>
    <row r="623" spans="1:19" x14ac:dyDescent="0.25">
      <c r="A623" s="4">
        <v>37075</v>
      </c>
      <c r="B623" s="11">
        <v>21.813015</v>
      </c>
      <c r="C623" s="5">
        <v>22.137920000000001</v>
      </c>
      <c r="D623" s="3">
        <f t="shared" si="168"/>
        <v>7.9302125238243093E-3</v>
      </c>
      <c r="E623" s="3">
        <f t="shared" si="169"/>
        <v>-0.31670625138212105</v>
      </c>
      <c r="F623" s="3">
        <f t="shared" si="170"/>
        <v>0.27009430772683857</v>
      </c>
      <c r="G623" s="17">
        <f t="shared" si="156"/>
        <v>1.2019374515447705</v>
      </c>
      <c r="H623" s="33">
        <f t="shared" si="157"/>
        <v>-2.8874999999999318E-2</v>
      </c>
      <c r="I623" s="33">
        <f>(C623-C622)*'ADF test'!$P$3</f>
        <v>1.1680862860988453E-2</v>
      </c>
      <c r="J623" s="5" t="str">
        <f t="shared" si="158"/>
        <v/>
      </c>
      <c r="K623" s="5">
        <f t="shared" si="159"/>
        <v>0</v>
      </c>
      <c r="L623" s="34">
        <f t="shared" si="160"/>
        <v>0</v>
      </c>
      <c r="M623" s="5" t="str">
        <f t="shared" si="161"/>
        <v/>
      </c>
      <c r="N623" s="5" t="str">
        <f t="shared" si="162"/>
        <v/>
      </c>
      <c r="O623" s="34">
        <f t="shared" si="163"/>
        <v>-1</v>
      </c>
      <c r="P623" s="5">
        <f t="shared" si="164"/>
        <v>2.8874999999999318E-2</v>
      </c>
      <c r="Q623" s="5">
        <f t="shared" si="165"/>
        <v>1.1680862860988453E-2</v>
      </c>
      <c r="R623" s="5">
        <f t="shared" si="166"/>
        <v>4.0555862860987772E-2</v>
      </c>
      <c r="S623" s="3">
        <f t="shared" si="167"/>
        <v>9.1946377099668748</v>
      </c>
    </row>
    <row r="624" spans="1:19" x14ac:dyDescent="0.25">
      <c r="A624" s="4">
        <v>37077</v>
      </c>
      <c r="B624" s="11">
        <v>22.007849</v>
      </c>
      <c r="C624" s="5">
        <v>22.365694000000001</v>
      </c>
      <c r="D624" s="3">
        <f t="shared" si="168"/>
        <v>-4.2578768508754194E-3</v>
      </c>
      <c r="E624" s="3">
        <f t="shared" si="169"/>
        <v>-0.27924080683635433</v>
      </c>
      <c r="F624" s="3">
        <f t="shared" si="170"/>
        <v>0.26920391087484224</v>
      </c>
      <c r="G624" s="17">
        <f t="shared" si="156"/>
        <v>1.0214670696716714</v>
      </c>
      <c r="H624" s="33">
        <f t="shared" si="157"/>
        <v>0.19483400000000017</v>
      </c>
      <c r="I624" s="33">
        <f>(C624-C623)*'ADF test'!$P$3</f>
        <v>0.13581403048997781</v>
      </c>
      <c r="J624" s="5" t="str">
        <f t="shared" si="158"/>
        <v/>
      </c>
      <c r="K624" s="5">
        <f t="shared" si="159"/>
        <v>0</v>
      </c>
      <c r="L624" s="34">
        <f t="shared" si="160"/>
        <v>0</v>
      </c>
      <c r="M624" s="5" t="str">
        <f t="shared" si="161"/>
        <v/>
      </c>
      <c r="N624" s="5" t="str">
        <f t="shared" si="162"/>
        <v/>
      </c>
      <c r="O624" s="34">
        <f t="shared" si="163"/>
        <v>-1</v>
      </c>
      <c r="P624" s="5">
        <f t="shared" si="164"/>
        <v>-0.19483400000000017</v>
      </c>
      <c r="Q624" s="5">
        <f t="shared" si="165"/>
        <v>0.13581403048997781</v>
      </c>
      <c r="R624" s="5">
        <f t="shared" si="166"/>
        <v>-5.9019969510022363E-2</v>
      </c>
      <c r="S624" s="3">
        <f t="shared" si="167"/>
        <v>9.135617740456853</v>
      </c>
    </row>
    <row r="625" spans="1:19" x14ac:dyDescent="0.25">
      <c r="A625" s="4">
        <v>37078</v>
      </c>
      <c r="B625" s="11">
        <v>21.928474000000001</v>
      </c>
      <c r="C625" s="5">
        <v>22.287334000000001</v>
      </c>
      <c r="D625" s="3">
        <f t="shared" si="168"/>
        <v>1.0538343664151739E-2</v>
      </c>
      <c r="E625" s="3">
        <f t="shared" si="169"/>
        <v>-0.24522314176443905</v>
      </c>
      <c r="F625" s="3">
        <f t="shared" si="170"/>
        <v>0.26928867895194059</v>
      </c>
      <c r="G625" s="17">
        <f t="shared" ref="G625:G688" si="171">(D625-E625)/F625</f>
        <v>0.94976694313330579</v>
      </c>
      <c r="H625" s="33">
        <f t="shared" ref="H625:H688" si="172">B625-B624</f>
        <v>-7.9374999999998863E-2</v>
      </c>
      <c r="I625" s="33">
        <f>(C625-C624)*'ADF test'!$P$3</f>
        <v>-4.6723451443951694E-2</v>
      </c>
      <c r="J625" s="5" t="str">
        <f t="shared" ref="J625:J688" si="173">IF(G625&lt;-$U$1,1,"")</f>
        <v/>
      </c>
      <c r="K625" s="5">
        <f t="shared" ref="K625:K688" si="174">IF(G625&gt;$X$1,0,"")</f>
        <v>0</v>
      </c>
      <c r="L625" s="34">
        <f t="shared" ref="L625:L688" si="175">IF(J625&lt;&gt;"",J625,IF(K625&lt;&gt;"",K625,L624))</f>
        <v>0</v>
      </c>
      <c r="M625" s="5" t="str">
        <f t="shared" ref="M625:M688" si="176">IF(G625&gt;$U$1,-1,"")</f>
        <v/>
      </c>
      <c r="N625" s="5" t="str">
        <f t="shared" ref="N625:N688" si="177">IF(G625&lt;$X$1,0,"")</f>
        <v/>
      </c>
      <c r="O625" s="34">
        <f t="shared" ref="O625:O688" si="178">IF(M625&lt;&gt;"",M625,IF(N625&lt;&gt;"",N625,O624))</f>
        <v>-1</v>
      </c>
      <c r="P625" s="5">
        <f t="shared" ref="P625:P688" si="179">(H625*L624)+(O624*H625)</f>
        <v>7.9374999999998863E-2</v>
      </c>
      <c r="Q625" s="5">
        <f t="shared" ref="Q625:Q688" si="180">(I625*L624*-1)+(O624*-1*I625)</f>
        <v>-4.6723451443951694E-2</v>
      </c>
      <c r="R625" s="5">
        <f t="shared" ref="R625:R688" si="181">P625+Q625</f>
        <v>3.2651548556047169E-2</v>
      </c>
      <c r="S625" s="3">
        <f t="shared" ref="S625:S688" si="182">S624+R625</f>
        <v>9.1682692890128994</v>
      </c>
    </row>
    <row r="626" spans="1:19" x14ac:dyDescent="0.25">
      <c r="A626" s="4">
        <v>37081</v>
      </c>
      <c r="B626" s="11">
        <v>21.618195</v>
      </c>
      <c r="C626" s="5">
        <v>22.052204</v>
      </c>
      <c r="D626" s="3">
        <f t="shared" si="168"/>
        <v>-5.4630065554626128E-2</v>
      </c>
      <c r="E626" s="3">
        <f t="shared" si="169"/>
        <v>-0.21437258558437811</v>
      </c>
      <c r="F626" s="3">
        <f t="shared" si="170"/>
        <v>0.26038752044076563</v>
      </c>
      <c r="G626" s="17">
        <f t="shared" si="171"/>
        <v>0.61347993851376248</v>
      </c>
      <c r="H626" s="33">
        <f t="shared" si="172"/>
        <v>-0.3102790000000013</v>
      </c>
      <c r="I626" s="33">
        <f>(C626-C625)*'ADF test'!$P$3</f>
        <v>-0.14020016766228227</v>
      </c>
      <c r="J626" s="5" t="str">
        <f t="shared" si="173"/>
        <v/>
      </c>
      <c r="K626" s="5">
        <f t="shared" si="174"/>
        <v>0</v>
      </c>
      <c r="L626" s="34">
        <f t="shared" si="175"/>
        <v>0</v>
      </c>
      <c r="M626" s="5" t="str">
        <f t="shared" si="176"/>
        <v/>
      </c>
      <c r="N626" s="5" t="str">
        <f t="shared" si="177"/>
        <v/>
      </c>
      <c r="O626" s="34">
        <f t="shared" si="178"/>
        <v>-1</v>
      </c>
      <c r="P626" s="5">
        <f t="shared" si="179"/>
        <v>0.3102790000000013</v>
      </c>
      <c r="Q626" s="5">
        <f t="shared" si="180"/>
        <v>-0.14020016766228227</v>
      </c>
      <c r="R626" s="5">
        <f t="shared" si="181"/>
        <v>0.17007883233771903</v>
      </c>
      <c r="S626" s="3">
        <f t="shared" si="182"/>
        <v>9.3383481213506183</v>
      </c>
    </row>
    <row r="627" spans="1:19" x14ac:dyDescent="0.25">
      <c r="A627" s="4">
        <v>37082</v>
      </c>
      <c r="B627" s="11">
        <v>21.647065999999999</v>
      </c>
      <c r="C627" s="5">
        <v>21.895458000000001</v>
      </c>
      <c r="D627" s="3">
        <f t="shared" si="168"/>
        <v>0.12699073386385606</v>
      </c>
      <c r="E627" s="3">
        <f t="shared" si="169"/>
        <v>-0.17278119905797595</v>
      </c>
      <c r="F627" s="3">
        <f t="shared" si="170"/>
        <v>0.25830682771663721</v>
      </c>
      <c r="G627" s="17">
        <f t="shared" si="171"/>
        <v>1.1605265550730315</v>
      </c>
      <c r="H627" s="33">
        <f t="shared" si="172"/>
        <v>2.8870999999998759E-2</v>
      </c>
      <c r="I627" s="33">
        <f>(C627-C626)*'ADF test'!$P$3</f>
        <v>-9.3462405819723995E-2</v>
      </c>
      <c r="J627" s="5" t="str">
        <f t="shared" si="173"/>
        <v/>
      </c>
      <c r="K627" s="5">
        <f t="shared" si="174"/>
        <v>0</v>
      </c>
      <c r="L627" s="34">
        <f t="shared" si="175"/>
        <v>0</v>
      </c>
      <c r="M627" s="5" t="str">
        <f t="shared" si="176"/>
        <v/>
      </c>
      <c r="N627" s="5" t="str">
        <f t="shared" si="177"/>
        <v/>
      </c>
      <c r="O627" s="34">
        <f t="shared" si="178"/>
        <v>-1</v>
      </c>
      <c r="P627" s="5">
        <f t="shared" si="179"/>
        <v>-2.8870999999998759E-2</v>
      </c>
      <c r="Q627" s="5">
        <f t="shared" si="180"/>
        <v>-9.3462405819723995E-2</v>
      </c>
      <c r="R627" s="5">
        <f t="shared" si="181"/>
        <v>-0.12233340581972275</v>
      </c>
      <c r="S627" s="3">
        <f t="shared" si="182"/>
        <v>9.2160147155308962</v>
      </c>
    </row>
    <row r="628" spans="1:19" x14ac:dyDescent="0.25">
      <c r="A628" s="4">
        <v>37083</v>
      </c>
      <c r="B628" s="11">
        <v>21.358438</v>
      </c>
      <c r="C628" s="5">
        <v>21.47175</v>
      </c>
      <c r="D628" s="3">
        <f t="shared" si="168"/>
        <v>0.24496918734674011</v>
      </c>
      <c r="E628" s="3">
        <f t="shared" si="169"/>
        <v>-0.12828282848978056</v>
      </c>
      <c r="F628" s="3">
        <f t="shared" si="170"/>
        <v>0.26546845025529792</v>
      </c>
      <c r="G628" s="17">
        <f t="shared" si="171"/>
        <v>1.4060127125372848</v>
      </c>
      <c r="H628" s="33">
        <f t="shared" si="172"/>
        <v>-0.28862799999999922</v>
      </c>
      <c r="I628" s="33">
        <f>(C628-C627)*'ADF test'!$P$3</f>
        <v>-0.25264293216454758</v>
      </c>
      <c r="J628" s="5" t="str">
        <f t="shared" si="173"/>
        <v/>
      </c>
      <c r="K628" s="5">
        <f t="shared" si="174"/>
        <v>0</v>
      </c>
      <c r="L628" s="34">
        <f t="shared" si="175"/>
        <v>0</v>
      </c>
      <c r="M628" s="5">
        <f t="shared" si="176"/>
        <v>-1</v>
      </c>
      <c r="N628" s="5" t="str">
        <f t="shared" si="177"/>
        <v/>
      </c>
      <c r="O628" s="34">
        <f t="shared" si="178"/>
        <v>-1</v>
      </c>
      <c r="P628" s="5">
        <f t="shared" si="179"/>
        <v>0.28862799999999922</v>
      </c>
      <c r="Q628" s="5">
        <f t="shared" si="180"/>
        <v>-0.25264293216454758</v>
      </c>
      <c r="R628" s="5">
        <f t="shared" si="181"/>
        <v>3.5985067835451634E-2</v>
      </c>
      <c r="S628" s="3">
        <f t="shared" si="182"/>
        <v>9.2519997833663474</v>
      </c>
    </row>
    <row r="629" spans="1:19" x14ac:dyDescent="0.25">
      <c r="A629" s="4">
        <v>37084</v>
      </c>
      <c r="B629" s="11">
        <v>21.329573</v>
      </c>
      <c r="C629" s="5">
        <v>21.812189</v>
      </c>
      <c r="D629" s="3">
        <f t="shared" si="168"/>
        <v>-0.105823906854841</v>
      </c>
      <c r="E629" s="3">
        <f t="shared" si="169"/>
        <v>-0.11201758053441258</v>
      </c>
      <c r="F629" s="3">
        <f t="shared" si="170"/>
        <v>0.25778960591707739</v>
      </c>
      <c r="G629" s="17">
        <f t="shared" si="171"/>
        <v>2.4026079940414207E-2</v>
      </c>
      <c r="H629" s="33">
        <f t="shared" si="172"/>
        <v>-2.8864999999999696E-2</v>
      </c>
      <c r="I629" s="33">
        <f>(C629-C628)*'ADF test'!$P$3</f>
        <v>0.20299240793935006</v>
      </c>
      <c r="J629" s="5" t="str">
        <f t="shared" si="173"/>
        <v/>
      </c>
      <c r="K629" s="5">
        <f t="shared" si="174"/>
        <v>0</v>
      </c>
      <c r="L629" s="34">
        <f t="shared" si="175"/>
        <v>0</v>
      </c>
      <c r="M629" s="5" t="str">
        <f t="shared" si="176"/>
        <v/>
      </c>
      <c r="N629" s="5" t="str">
        <f t="shared" si="177"/>
        <v/>
      </c>
      <c r="O629" s="34">
        <f t="shared" si="178"/>
        <v>-1</v>
      </c>
      <c r="P629" s="5">
        <f t="shared" si="179"/>
        <v>2.8864999999999696E-2</v>
      </c>
      <c r="Q629" s="5">
        <f t="shared" si="180"/>
        <v>0.20299240793935006</v>
      </c>
      <c r="R629" s="5">
        <f t="shared" si="181"/>
        <v>0.23185740793934975</v>
      </c>
      <c r="S629" s="3">
        <f t="shared" si="182"/>
        <v>9.483857191305697</v>
      </c>
    </row>
    <row r="630" spans="1:19" x14ac:dyDescent="0.25">
      <c r="A630" s="4">
        <v>37085</v>
      </c>
      <c r="B630" s="11">
        <v>21.408944999999999</v>
      </c>
      <c r="C630" s="5">
        <v>21.895458000000001</v>
      </c>
      <c r="D630" s="3">
        <f t="shared" si="168"/>
        <v>-0.10686785670467458</v>
      </c>
      <c r="E630" s="3">
        <f t="shared" si="169"/>
        <v>-8.8395524909039347E-2</v>
      </c>
      <c r="F630" s="3">
        <f t="shared" si="170"/>
        <v>0.23790033046582595</v>
      </c>
      <c r="G630" s="17">
        <f t="shared" si="171"/>
        <v>-7.7647356602931483E-2</v>
      </c>
      <c r="H630" s="33">
        <f t="shared" si="172"/>
        <v>7.9371999999999332E-2</v>
      </c>
      <c r="I630" s="33">
        <f>(C630-C629)*'ADF test'!$P$3</f>
        <v>4.9650524225197529E-2</v>
      </c>
      <c r="J630" s="5" t="str">
        <f t="shared" si="173"/>
        <v/>
      </c>
      <c r="K630" s="5" t="str">
        <f t="shared" si="174"/>
        <v/>
      </c>
      <c r="L630" s="34">
        <f t="shared" si="175"/>
        <v>0</v>
      </c>
      <c r="M630" s="5" t="str">
        <f t="shared" si="176"/>
        <v/>
      </c>
      <c r="N630" s="5">
        <f t="shared" si="177"/>
        <v>0</v>
      </c>
      <c r="O630" s="34">
        <f t="shared" si="178"/>
        <v>0</v>
      </c>
      <c r="P630" s="5">
        <f t="shared" si="179"/>
        <v>-7.9371999999999332E-2</v>
      </c>
      <c r="Q630" s="5">
        <f t="shared" si="180"/>
        <v>4.9650524225197529E-2</v>
      </c>
      <c r="R630" s="5">
        <f t="shared" si="181"/>
        <v>-2.9721475774801803E-2</v>
      </c>
      <c r="S630" s="3">
        <f t="shared" si="182"/>
        <v>9.4541357155308958</v>
      </c>
    </row>
    <row r="631" spans="1:19" x14ac:dyDescent="0.25">
      <c r="A631" s="4">
        <v>37088</v>
      </c>
      <c r="B631" s="11">
        <v>21.055382000000002</v>
      </c>
      <c r="C631" s="5">
        <v>21.466850000000001</v>
      </c>
      <c r="D631" s="3">
        <f t="shared" si="168"/>
        <v>-4.783629406732004E-2</v>
      </c>
      <c r="E631" s="3">
        <f t="shared" si="169"/>
        <v>-5.8855796399086335E-2</v>
      </c>
      <c r="F631" s="3">
        <f t="shared" si="170"/>
        <v>0.20815731125929218</v>
      </c>
      <c r="G631" s="17">
        <f t="shared" si="171"/>
        <v>5.2938339110461502E-2</v>
      </c>
      <c r="H631" s="33">
        <f t="shared" si="172"/>
        <v>-0.35356299999999763</v>
      </c>
      <c r="I631" s="33">
        <f>(C631-C630)*'ADF test'!$P$3</f>
        <v>-0.25556463854631539</v>
      </c>
      <c r="J631" s="5" t="str">
        <f t="shared" si="173"/>
        <v/>
      </c>
      <c r="K631" s="5">
        <f t="shared" si="174"/>
        <v>0</v>
      </c>
      <c r="L631" s="34">
        <f t="shared" si="175"/>
        <v>0</v>
      </c>
      <c r="M631" s="5" t="str">
        <f t="shared" si="176"/>
        <v/>
      </c>
      <c r="N631" s="5" t="str">
        <f t="shared" si="177"/>
        <v/>
      </c>
      <c r="O631" s="34">
        <f t="shared" si="178"/>
        <v>0</v>
      </c>
      <c r="P631" s="5">
        <f t="shared" si="179"/>
        <v>0</v>
      </c>
      <c r="Q631" s="5">
        <f t="shared" si="180"/>
        <v>0</v>
      </c>
      <c r="R631" s="5">
        <f t="shared" si="181"/>
        <v>0</v>
      </c>
      <c r="S631" s="3">
        <f t="shared" si="182"/>
        <v>9.4541357155308958</v>
      </c>
    </row>
    <row r="632" spans="1:19" x14ac:dyDescent="0.25">
      <c r="A632" s="4">
        <v>37089</v>
      </c>
      <c r="B632" s="11">
        <v>20.961573000000001</v>
      </c>
      <c r="C632" s="5">
        <v>21.270925999999999</v>
      </c>
      <c r="D632" s="3">
        <f t="shared" si="168"/>
        <v>4.4271917700690722E-2</v>
      </c>
      <c r="E632" s="3">
        <f t="shared" si="169"/>
        <v>-3.4982140966738795E-2</v>
      </c>
      <c r="F632" s="3">
        <f t="shared" si="170"/>
        <v>0.1955676085305878</v>
      </c>
      <c r="G632" s="17">
        <f t="shared" si="171"/>
        <v>0.40525145888376379</v>
      </c>
      <c r="H632" s="33">
        <f t="shared" si="172"/>
        <v>-9.3809000000000253E-2</v>
      </c>
      <c r="I632" s="33">
        <f>(C632-C631)*'ADF test'!$P$3</f>
        <v>-0.11682293900848476</v>
      </c>
      <c r="J632" s="5" t="str">
        <f t="shared" si="173"/>
        <v/>
      </c>
      <c r="K632" s="5">
        <f t="shared" si="174"/>
        <v>0</v>
      </c>
      <c r="L632" s="34">
        <f t="shared" si="175"/>
        <v>0</v>
      </c>
      <c r="M632" s="5" t="str">
        <f t="shared" si="176"/>
        <v/>
      </c>
      <c r="N632" s="5" t="str">
        <f t="shared" si="177"/>
        <v/>
      </c>
      <c r="O632" s="34">
        <f t="shared" si="178"/>
        <v>0</v>
      </c>
      <c r="P632" s="5">
        <f t="shared" si="179"/>
        <v>0</v>
      </c>
      <c r="Q632" s="5">
        <f t="shared" si="180"/>
        <v>0</v>
      </c>
      <c r="R632" s="5">
        <f t="shared" si="181"/>
        <v>0</v>
      </c>
      <c r="S632" s="3">
        <f t="shared" si="182"/>
        <v>9.4541357155308958</v>
      </c>
    </row>
    <row r="633" spans="1:19" x14ac:dyDescent="0.25">
      <c r="A633" s="4">
        <v>37090</v>
      </c>
      <c r="B633" s="11">
        <v>20.73789</v>
      </c>
      <c r="C633" s="5">
        <v>21.258675</v>
      </c>
      <c r="D633" s="3">
        <f t="shared" si="168"/>
        <v>-0.18214780988847679</v>
      </c>
      <c r="E633" s="3">
        <f t="shared" si="169"/>
        <v>-9.8059283787859108E-3</v>
      </c>
      <c r="F633" s="3">
        <f t="shared" si="170"/>
        <v>0.13729118258543843</v>
      </c>
      <c r="G633" s="17">
        <f t="shared" si="171"/>
        <v>-1.2553018938593514</v>
      </c>
      <c r="H633" s="33">
        <f t="shared" si="172"/>
        <v>-0.22368300000000119</v>
      </c>
      <c r="I633" s="33">
        <f>(C633-C632)*'ADF test'!$P$3</f>
        <v>-7.3048622210287305E-3</v>
      </c>
      <c r="J633" s="5">
        <f t="shared" si="173"/>
        <v>1</v>
      </c>
      <c r="K633" s="5" t="str">
        <f t="shared" si="174"/>
        <v/>
      </c>
      <c r="L633" s="34">
        <f t="shared" si="175"/>
        <v>1</v>
      </c>
      <c r="M633" s="5" t="str">
        <f t="shared" si="176"/>
        <v/>
      </c>
      <c r="N633" s="5">
        <f t="shared" si="177"/>
        <v>0</v>
      </c>
      <c r="O633" s="34">
        <f t="shared" si="178"/>
        <v>0</v>
      </c>
      <c r="P633" s="5">
        <f t="shared" si="179"/>
        <v>0</v>
      </c>
      <c r="Q633" s="5">
        <f t="shared" si="180"/>
        <v>0</v>
      </c>
      <c r="R633" s="5">
        <f t="shared" si="181"/>
        <v>0</v>
      </c>
      <c r="S633" s="3">
        <f t="shared" si="182"/>
        <v>9.4541357155308958</v>
      </c>
    </row>
    <row r="634" spans="1:19" x14ac:dyDescent="0.25">
      <c r="A634" s="4">
        <v>37091</v>
      </c>
      <c r="B634" s="11">
        <v>20.954353000000001</v>
      </c>
      <c r="C634" s="5">
        <v>21.344398000000002</v>
      </c>
      <c r="D634" s="3">
        <f t="shared" si="168"/>
        <v>-6.019837906986325E-2</v>
      </c>
      <c r="E634" s="3">
        <f t="shared" si="169"/>
        <v>7.2069741196230108E-3</v>
      </c>
      <c r="F634" s="3">
        <f t="shared" si="170"/>
        <v>0.1084961951532129</v>
      </c>
      <c r="G634" s="17">
        <f t="shared" si="171"/>
        <v>-0.62126928132640769</v>
      </c>
      <c r="H634" s="33">
        <f t="shared" si="172"/>
        <v>0.21646300000000096</v>
      </c>
      <c r="I634" s="33">
        <f>(C634-C633)*'ADF test'!$P$3</f>
        <v>5.1113762482515875E-2</v>
      </c>
      <c r="J634" s="5" t="str">
        <f t="shared" si="173"/>
        <v/>
      </c>
      <c r="K634" s="5" t="str">
        <f t="shared" si="174"/>
        <v/>
      </c>
      <c r="L634" s="34">
        <f t="shared" si="175"/>
        <v>1</v>
      </c>
      <c r="M634" s="5" t="str">
        <f t="shared" si="176"/>
        <v/>
      </c>
      <c r="N634" s="5">
        <f t="shared" si="177"/>
        <v>0</v>
      </c>
      <c r="O634" s="34">
        <f t="shared" si="178"/>
        <v>0</v>
      </c>
      <c r="P634" s="5">
        <f t="shared" si="179"/>
        <v>0.21646300000000096</v>
      </c>
      <c r="Q634" s="5">
        <f t="shared" si="180"/>
        <v>-5.1113762482515875E-2</v>
      </c>
      <c r="R634" s="5">
        <f t="shared" si="181"/>
        <v>0.16534923751748509</v>
      </c>
      <c r="S634" s="3">
        <f t="shared" si="182"/>
        <v>9.6194849530483815</v>
      </c>
    </row>
    <row r="635" spans="1:19" x14ac:dyDescent="0.25">
      <c r="A635" s="4">
        <v>37092</v>
      </c>
      <c r="B635" s="11">
        <v>21.401734999999999</v>
      </c>
      <c r="C635" s="5">
        <v>21.785246000000001</v>
      </c>
      <c r="D635" s="3">
        <f t="shared" si="168"/>
        <v>-4.1329512189353323E-2</v>
      </c>
      <c r="E635" s="3">
        <f t="shared" si="169"/>
        <v>6.2836030548305555E-3</v>
      </c>
      <c r="F635" s="3">
        <f t="shared" si="170"/>
        <v>0.10886493294743578</v>
      </c>
      <c r="G635" s="17">
        <f t="shared" si="171"/>
        <v>-0.43735952390815636</v>
      </c>
      <c r="H635" s="33">
        <f t="shared" si="172"/>
        <v>0.4473819999999975</v>
      </c>
      <c r="I635" s="33">
        <f>(C635-C634)*'ADF test'!$P$3</f>
        <v>0.26286294183464998</v>
      </c>
      <c r="J635" s="5" t="str">
        <f t="shared" si="173"/>
        <v/>
      </c>
      <c r="K635" s="5" t="str">
        <f t="shared" si="174"/>
        <v/>
      </c>
      <c r="L635" s="34">
        <f t="shared" si="175"/>
        <v>1</v>
      </c>
      <c r="M635" s="5" t="str">
        <f t="shared" si="176"/>
        <v/>
      </c>
      <c r="N635" s="5">
        <f t="shared" si="177"/>
        <v>0</v>
      </c>
      <c r="O635" s="34">
        <f t="shared" si="178"/>
        <v>0</v>
      </c>
      <c r="P635" s="5">
        <f t="shared" si="179"/>
        <v>0.4473819999999975</v>
      </c>
      <c r="Q635" s="5">
        <f t="shared" si="180"/>
        <v>-0.26286294183464998</v>
      </c>
      <c r="R635" s="5">
        <f t="shared" si="181"/>
        <v>0.18451905816534753</v>
      </c>
      <c r="S635" s="3">
        <f t="shared" si="182"/>
        <v>9.8040040112137294</v>
      </c>
    </row>
    <row r="636" spans="1:19" x14ac:dyDescent="0.25">
      <c r="A636" s="4">
        <v>37095</v>
      </c>
      <c r="B636" s="11">
        <v>21.156386999999999</v>
      </c>
      <c r="C636" s="5">
        <v>21.464407000000001</v>
      </c>
      <c r="D636" s="3">
        <f t="shared" si="168"/>
        <v>4.0762936131777394E-2</v>
      </c>
      <c r="E636" s="3">
        <f t="shared" si="169"/>
        <v>-1.7726146409875465E-3</v>
      </c>
      <c r="F636" s="3">
        <f t="shared" si="170"/>
        <v>0.10040961073223516</v>
      </c>
      <c r="G636" s="17">
        <f t="shared" si="171"/>
        <v>0.4236203134597899</v>
      </c>
      <c r="H636" s="33">
        <f t="shared" si="172"/>
        <v>-0.2453479999999999</v>
      </c>
      <c r="I636" s="33">
        <f>(C636-C635)*'ADF test'!$P$3</f>
        <v>-0.19130558241227658</v>
      </c>
      <c r="J636" s="5" t="str">
        <f t="shared" si="173"/>
        <v/>
      </c>
      <c r="K636" s="5">
        <f t="shared" si="174"/>
        <v>0</v>
      </c>
      <c r="L636" s="34">
        <f t="shared" si="175"/>
        <v>0</v>
      </c>
      <c r="M636" s="5" t="str">
        <f t="shared" si="176"/>
        <v/>
      </c>
      <c r="N636" s="5" t="str">
        <f t="shared" si="177"/>
        <v/>
      </c>
      <c r="O636" s="34">
        <f t="shared" si="178"/>
        <v>0</v>
      </c>
      <c r="P636" s="5">
        <f t="shared" si="179"/>
        <v>-0.2453479999999999</v>
      </c>
      <c r="Q636" s="5">
        <f t="shared" si="180"/>
        <v>0.19130558241227658</v>
      </c>
      <c r="R636" s="5">
        <f t="shared" si="181"/>
        <v>-5.4042417587723324E-2</v>
      </c>
      <c r="S636" s="3">
        <f t="shared" si="182"/>
        <v>9.749961593626006</v>
      </c>
    </row>
    <row r="637" spans="1:19" x14ac:dyDescent="0.25">
      <c r="A637" s="4">
        <v>37096</v>
      </c>
      <c r="B637" s="11">
        <v>20.39875</v>
      </c>
      <c r="C637" s="5">
        <v>20.861913999999999</v>
      </c>
      <c r="D637" s="3">
        <f t="shared" si="168"/>
        <v>-0.11119985402678978</v>
      </c>
      <c r="E637" s="3">
        <f t="shared" si="169"/>
        <v>-1.1755279193819135E-2</v>
      </c>
      <c r="F637" s="3">
        <f t="shared" si="170"/>
        <v>0.10298271232336249</v>
      </c>
      <c r="G637" s="17">
        <f t="shared" si="171"/>
        <v>-0.96564338411206141</v>
      </c>
      <c r="H637" s="33">
        <f t="shared" si="172"/>
        <v>-0.75763699999999901</v>
      </c>
      <c r="I637" s="33">
        <f>(C637-C636)*'ADF test'!$P$3</f>
        <v>-0.35924645776953695</v>
      </c>
      <c r="J637" s="5" t="str">
        <f t="shared" si="173"/>
        <v/>
      </c>
      <c r="K637" s="5" t="str">
        <f t="shared" si="174"/>
        <v/>
      </c>
      <c r="L637" s="34">
        <f t="shared" si="175"/>
        <v>0</v>
      </c>
      <c r="M637" s="5" t="str">
        <f t="shared" si="176"/>
        <v/>
      </c>
      <c r="N637" s="5">
        <f t="shared" si="177"/>
        <v>0</v>
      </c>
      <c r="O637" s="34">
        <f t="shared" si="178"/>
        <v>0</v>
      </c>
      <c r="P637" s="5">
        <f t="shared" si="179"/>
        <v>0</v>
      </c>
      <c r="Q637" s="5">
        <f t="shared" si="180"/>
        <v>0</v>
      </c>
      <c r="R637" s="5">
        <f t="shared" si="181"/>
        <v>0</v>
      </c>
      <c r="S637" s="3">
        <f t="shared" si="182"/>
        <v>9.749961593626006</v>
      </c>
    </row>
    <row r="638" spans="1:19" x14ac:dyDescent="0.25">
      <c r="A638" s="4">
        <v>37097</v>
      </c>
      <c r="B638" s="11">
        <v>21.344002</v>
      </c>
      <c r="C638" s="5">
        <v>21.839127000000001</v>
      </c>
      <c r="D638" s="3">
        <f t="shared" si="168"/>
        <v>-0.11245972667985527</v>
      </c>
      <c r="E638" s="3">
        <f t="shared" si="169"/>
        <v>-2.1955496915977202E-2</v>
      </c>
      <c r="F638" s="3">
        <f t="shared" si="170"/>
        <v>0.10445162540010336</v>
      </c>
      <c r="G638" s="17">
        <f t="shared" si="171"/>
        <v>-0.86647028628994893</v>
      </c>
      <c r="H638" s="33">
        <f t="shared" si="172"/>
        <v>0.94525199999999998</v>
      </c>
      <c r="I638" s="33">
        <f>(C638-C637)*'ADF test'!$P$3</f>
        <v>0.58267948131570302</v>
      </c>
      <c r="J638" s="5" t="str">
        <f t="shared" si="173"/>
        <v/>
      </c>
      <c r="K638" s="5" t="str">
        <f t="shared" si="174"/>
        <v/>
      </c>
      <c r="L638" s="34">
        <f t="shared" si="175"/>
        <v>0</v>
      </c>
      <c r="M638" s="5" t="str">
        <f t="shared" si="176"/>
        <v/>
      </c>
      <c r="N638" s="5">
        <f t="shared" si="177"/>
        <v>0</v>
      </c>
      <c r="O638" s="34">
        <f t="shared" si="178"/>
        <v>0</v>
      </c>
      <c r="P638" s="5">
        <f t="shared" si="179"/>
        <v>0</v>
      </c>
      <c r="Q638" s="5">
        <f t="shared" si="180"/>
        <v>0</v>
      </c>
      <c r="R638" s="5">
        <f t="shared" si="181"/>
        <v>0</v>
      </c>
      <c r="S638" s="3">
        <f t="shared" si="182"/>
        <v>9.749961593626006</v>
      </c>
    </row>
    <row r="639" spans="1:19" x14ac:dyDescent="0.25">
      <c r="A639" s="4">
        <v>37098</v>
      </c>
      <c r="B639" s="11">
        <v>21.776947</v>
      </c>
      <c r="C639" s="5">
        <v>22.054655</v>
      </c>
      <c r="D639" s="3">
        <f t="shared" si="168"/>
        <v>0.10579601601149591</v>
      </c>
      <c r="E639" s="3">
        <f t="shared" si="169"/>
        <v>-1.5838884197997727E-2</v>
      </c>
      <c r="F639" s="3">
        <f t="shared" si="170"/>
        <v>0.1090812592945042</v>
      </c>
      <c r="G639" s="17">
        <f t="shared" si="171"/>
        <v>1.1150852217528617</v>
      </c>
      <c r="H639" s="33">
        <f t="shared" si="172"/>
        <v>0.43294500000000014</v>
      </c>
      <c r="I639" s="33">
        <f>(C639-C638)*'ADF test'!$P$3</f>
        <v>0.12851214960199053</v>
      </c>
      <c r="J639" s="5" t="str">
        <f t="shared" si="173"/>
        <v/>
      </c>
      <c r="K639" s="5">
        <f t="shared" si="174"/>
        <v>0</v>
      </c>
      <c r="L639" s="34">
        <f t="shared" si="175"/>
        <v>0</v>
      </c>
      <c r="M639" s="5" t="str">
        <f t="shared" si="176"/>
        <v/>
      </c>
      <c r="N639" s="5" t="str">
        <f t="shared" si="177"/>
        <v/>
      </c>
      <c r="O639" s="34">
        <f t="shared" si="178"/>
        <v>0</v>
      </c>
      <c r="P639" s="5">
        <f t="shared" si="179"/>
        <v>0</v>
      </c>
      <c r="Q639" s="5">
        <f t="shared" si="180"/>
        <v>0</v>
      </c>
      <c r="R639" s="5">
        <f t="shared" si="181"/>
        <v>0</v>
      </c>
      <c r="S639" s="3">
        <f t="shared" si="182"/>
        <v>9.749961593626006</v>
      </c>
    </row>
    <row r="640" spans="1:19" x14ac:dyDescent="0.25">
      <c r="A640" s="4">
        <v>37099</v>
      </c>
      <c r="B640" s="11">
        <v>21.877970000000001</v>
      </c>
      <c r="C640" s="5">
        <v>22.311813000000001</v>
      </c>
      <c r="D640" s="3">
        <f t="shared" si="168"/>
        <v>-4.0776879707316027E-2</v>
      </c>
      <c r="E640" s="3">
        <f t="shared" si="169"/>
        <v>-1.8121321876525265E-2</v>
      </c>
      <c r="F640" s="3">
        <f t="shared" si="170"/>
        <v>0.10920477659878855</v>
      </c>
      <c r="G640" s="17">
        <f t="shared" si="171"/>
        <v>-0.20745940366716606</v>
      </c>
      <c r="H640" s="33">
        <f t="shared" si="172"/>
        <v>0.10102300000000142</v>
      </c>
      <c r="I640" s="33">
        <f>(C640-C639)*'ADF test'!$P$3</f>
        <v>0.15333472851485136</v>
      </c>
      <c r="J640" s="5" t="str">
        <f t="shared" si="173"/>
        <v/>
      </c>
      <c r="K640" s="5" t="str">
        <f t="shared" si="174"/>
        <v/>
      </c>
      <c r="L640" s="34">
        <f t="shared" si="175"/>
        <v>0</v>
      </c>
      <c r="M640" s="5" t="str">
        <f t="shared" si="176"/>
        <v/>
      </c>
      <c r="N640" s="5">
        <f t="shared" si="177"/>
        <v>0</v>
      </c>
      <c r="O640" s="34">
        <f t="shared" si="178"/>
        <v>0</v>
      </c>
      <c r="P640" s="5">
        <f t="shared" si="179"/>
        <v>0</v>
      </c>
      <c r="Q640" s="5">
        <f t="shared" si="180"/>
        <v>0</v>
      </c>
      <c r="R640" s="5">
        <f t="shared" si="181"/>
        <v>0</v>
      </c>
      <c r="S640" s="3">
        <f t="shared" si="182"/>
        <v>9.749961593626006</v>
      </c>
    </row>
    <row r="641" spans="1:19" x14ac:dyDescent="0.25">
      <c r="A641" s="4">
        <v>37102</v>
      </c>
      <c r="B641" s="11">
        <v>21.899612000000001</v>
      </c>
      <c r="C641" s="5">
        <v>22.417134999999998</v>
      </c>
      <c r="D641" s="3">
        <f t="shared" si="168"/>
        <v>-0.11218805224422113</v>
      </c>
      <c r="E641" s="3">
        <f t="shared" si="169"/>
        <v>-2.5791721620798569E-2</v>
      </c>
      <c r="F641" s="3">
        <f t="shared" si="170"/>
        <v>0.11134662434555254</v>
      </c>
      <c r="G641" s="17">
        <f t="shared" si="171"/>
        <v>-0.77592231584228932</v>
      </c>
      <c r="H641" s="33">
        <f t="shared" si="172"/>
        <v>2.1641999999999939E-2</v>
      </c>
      <c r="I641" s="33">
        <f>(C641-C640)*'ADF test'!$P$3</f>
        <v>6.2799991742978081E-2</v>
      </c>
      <c r="J641" s="5" t="str">
        <f t="shared" si="173"/>
        <v/>
      </c>
      <c r="K641" s="5" t="str">
        <f t="shared" si="174"/>
        <v/>
      </c>
      <c r="L641" s="34">
        <f t="shared" si="175"/>
        <v>0</v>
      </c>
      <c r="M641" s="5" t="str">
        <f t="shared" si="176"/>
        <v/>
      </c>
      <c r="N641" s="5">
        <f t="shared" si="177"/>
        <v>0</v>
      </c>
      <c r="O641" s="34">
        <f t="shared" si="178"/>
        <v>0</v>
      </c>
      <c r="P641" s="5">
        <f t="shared" si="179"/>
        <v>0</v>
      </c>
      <c r="Q641" s="5">
        <f t="shared" si="180"/>
        <v>0</v>
      </c>
      <c r="R641" s="5">
        <f t="shared" si="181"/>
        <v>0</v>
      </c>
      <c r="S641" s="3">
        <f t="shared" si="182"/>
        <v>9.749961593626006</v>
      </c>
    </row>
    <row r="642" spans="1:19" x14ac:dyDescent="0.25">
      <c r="A642" s="4">
        <v>37103</v>
      </c>
      <c r="B642" s="11">
        <v>21.647065999999999</v>
      </c>
      <c r="C642" s="5">
        <v>22.382833000000002</v>
      </c>
      <c r="D642" s="3">
        <f t="shared" si="168"/>
        <v>-0.31139511371507922</v>
      </c>
      <c r="E642" s="3">
        <f t="shared" si="169"/>
        <v>-4.1839537130826887E-2</v>
      </c>
      <c r="F642" s="3">
        <f t="shared" si="170"/>
        <v>0.13230978564713322</v>
      </c>
      <c r="G642" s="17">
        <f t="shared" si="171"/>
        <v>-2.0373064264736254</v>
      </c>
      <c r="H642" s="33">
        <f t="shared" si="172"/>
        <v>-0.25254600000000238</v>
      </c>
      <c r="I642" s="33">
        <f>(C642-C641)*'ADF test'!$P$3</f>
        <v>-2.0453137205593136E-2</v>
      </c>
      <c r="J642" s="5">
        <f t="shared" si="173"/>
        <v>1</v>
      </c>
      <c r="K642" s="5" t="str">
        <f t="shared" si="174"/>
        <v/>
      </c>
      <c r="L642" s="34">
        <f t="shared" si="175"/>
        <v>1</v>
      </c>
      <c r="M642" s="5" t="str">
        <f t="shared" si="176"/>
        <v/>
      </c>
      <c r="N642" s="5">
        <f t="shared" si="177"/>
        <v>0</v>
      </c>
      <c r="O642" s="34">
        <f t="shared" si="178"/>
        <v>0</v>
      </c>
      <c r="P642" s="5">
        <f t="shared" si="179"/>
        <v>0</v>
      </c>
      <c r="Q642" s="5">
        <f t="shared" si="180"/>
        <v>0</v>
      </c>
      <c r="R642" s="5">
        <f t="shared" si="181"/>
        <v>0</v>
      </c>
      <c r="S642" s="3">
        <f t="shared" si="182"/>
        <v>9.749961593626006</v>
      </c>
    </row>
    <row r="643" spans="1:19" x14ac:dyDescent="0.25">
      <c r="A643" s="4">
        <v>37104</v>
      </c>
      <c r="B643" s="11">
        <v>21.567689999999999</v>
      </c>
      <c r="C643" s="5">
        <v>22.328945000000001</v>
      </c>
      <c r="D643" s="3">
        <f t="shared" si="168"/>
        <v>-0.30488429101940184</v>
      </c>
      <c r="E643" s="3">
        <f t="shared" si="169"/>
        <v>-6.8831726186030506E-2</v>
      </c>
      <c r="F643" s="3">
        <f t="shared" si="170"/>
        <v>0.1394321389288587</v>
      </c>
      <c r="G643" s="17">
        <f t="shared" si="171"/>
        <v>-1.6929566357280834</v>
      </c>
      <c r="H643" s="33">
        <f t="shared" si="172"/>
        <v>-7.9375999999999891E-2</v>
      </c>
      <c r="I643" s="33">
        <f>(C643-C642)*'ADF test'!$P$3</f>
        <v>-3.2131615000149279E-2</v>
      </c>
      <c r="J643" s="5">
        <f t="shared" si="173"/>
        <v>1</v>
      </c>
      <c r="K643" s="5" t="str">
        <f t="shared" si="174"/>
        <v/>
      </c>
      <c r="L643" s="34">
        <f t="shared" si="175"/>
        <v>1</v>
      </c>
      <c r="M643" s="5" t="str">
        <f t="shared" si="176"/>
        <v/>
      </c>
      <c r="N643" s="5">
        <f t="shared" si="177"/>
        <v>0</v>
      </c>
      <c r="O643" s="34">
        <f t="shared" si="178"/>
        <v>0</v>
      </c>
      <c r="P643" s="5">
        <f t="shared" si="179"/>
        <v>-7.9375999999999891E-2</v>
      </c>
      <c r="Q643" s="5">
        <f t="shared" si="180"/>
        <v>3.2131615000149279E-2</v>
      </c>
      <c r="R643" s="5">
        <f t="shared" si="181"/>
        <v>-4.7244384999850612E-2</v>
      </c>
      <c r="S643" s="3">
        <f t="shared" si="182"/>
        <v>9.7027172086261562</v>
      </c>
    </row>
    <row r="644" spans="1:19" x14ac:dyDescent="0.25">
      <c r="A644" s="4">
        <v>37105</v>
      </c>
      <c r="B644" s="11">
        <v>21.553259000000001</v>
      </c>
      <c r="C644" s="5">
        <v>22.299568000000001</v>
      </c>
      <c r="D644" s="3">
        <f t="shared" si="168"/>
        <v>-0.25105590778650111</v>
      </c>
      <c r="E644" s="3">
        <f t="shared" si="169"/>
        <v>-9.9833294631858083E-2</v>
      </c>
      <c r="F644" s="3">
        <f t="shared" si="170"/>
        <v>0.11859648774520741</v>
      </c>
      <c r="G644" s="17">
        <f t="shared" si="171"/>
        <v>-1.2751019530994001</v>
      </c>
      <c r="H644" s="33">
        <f t="shared" si="172"/>
        <v>-1.4430999999998306E-2</v>
      </c>
      <c r="I644" s="33">
        <f>(C644-C643)*'ADF test'!$P$3</f>
        <v>-1.7516524158613819E-2</v>
      </c>
      <c r="J644" s="5">
        <f t="shared" si="173"/>
        <v>1</v>
      </c>
      <c r="K644" s="5" t="str">
        <f t="shared" si="174"/>
        <v/>
      </c>
      <c r="L644" s="34">
        <f t="shared" si="175"/>
        <v>1</v>
      </c>
      <c r="M644" s="5" t="str">
        <f t="shared" si="176"/>
        <v/>
      </c>
      <c r="N644" s="5">
        <f t="shared" si="177"/>
        <v>0</v>
      </c>
      <c r="O644" s="34">
        <f t="shared" si="178"/>
        <v>0</v>
      </c>
      <c r="P644" s="5">
        <f t="shared" si="179"/>
        <v>-1.4430999999998306E-2</v>
      </c>
      <c r="Q644" s="5">
        <f t="shared" si="180"/>
        <v>1.7516524158613819E-2</v>
      </c>
      <c r="R644" s="5">
        <f t="shared" si="181"/>
        <v>3.0855241586155123E-3</v>
      </c>
      <c r="S644" s="3">
        <f t="shared" si="182"/>
        <v>9.7058027327847718</v>
      </c>
    </row>
    <row r="645" spans="1:19" x14ac:dyDescent="0.25">
      <c r="A645" s="4">
        <v>37106</v>
      </c>
      <c r="B645" s="11">
        <v>21.228558</v>
      </c>
      <c r="C645" s="5">
        <v>22.208952</v>
      </c>
      <c r="D645" s="3">
        <f t="shared" si="168"/>
        <v>-0.45552381273740394</v>
      </c>
      <c r="E645" s="3">
        <f t="shared" si="169"/>
        <v>-0.12168953874951827</v>
      </c>
      <c r="F645" s="3">
        <f t="shared" si="170"/>
        <v>0.14828208125213702</v>
      </c>
      <c r="G645" s="17">
        <f t="shared" si="171"/>
        <v>-2.2513460235309082</v>
      </c>
      <c r="H645" s="33">
        <f t="shared" si="172"/>
        <v>-0.32470100000000102</v>
      </c>
      <c r="I645" s="33">
        <f>(C645-C644)*'ADF test'!$P$3</f>
        <v>-5.403129499802399E-2</v>
      </c>
      <c r="J645" s="5">
        <f t="shared" si="173"/>
        <v>1</v>
      </c>
      <c r="K645" s="5" t="str">
        <f t="shared" si="174"/>
        <v/>
      </c>
      <c r="L645" s="34">
        <f t="shared" si="175"/>
        <v>1</v>
      </c>
      <c r="M645" s="5" t="str">
        <f t="shared" si="176"/>
        <v/>
      </c>
      <c r="N645" s="5">
        <f t="shared" si="177"/>
        <v>0</v>
      </c>
      <c r="O645" s="34">
        <f t="shared" si="178"/>
        <v>0</v>
      </c>
      <c r="P645" s="5">
        <f t="shared" si="179"/>
        <v>-0.32470100000000102</v>
      </c>
      <c r="Q645" s="5">
        <f t="shared" si="180"/>
        <v>5.403129499802399E-2</v>
      </c>
      <c r="R645" s="5">
        <f t="shared" si="181"/>
        <v>-0.27066970500197701</v>
      </c>
      <c r="S645" s="3">
        <f t="shared" si="182"/>
        <v>9.4351330277827952</v>
      </c>
    </row>
    <row r="646" spans="1:19" x14ac:dyDescent="0.25">
      <c r="A646" s="4">
        <v>37109</v>
      </c>
      <c r="B646" s="11">
        <v>21.199694000000001</v>
      </c>
      <c r="C646" s="5">
        <v>22.137920000000001</v>
      </c>
      <c r="D646" s="3">
        <f t="shared" si="168"/>
        <v>-0.38642957919246612</v>
      </c>
      <c r="E646" s="3">
        <f t="shared" si="169"/>
        <v>-0.13916214640500524</v>
      </c>
      <c r="F646" s="3">
        <f t="shared" si="170"/>
        <v>0.16223369332941789</v>
      </c>
      <c r="G646" s="17">
        <f t="shared" si="171"/>
        <v>-1.5241435223038455</v>
      </c>
      <c r="H646" s="33">
        <f t="shared" si="172"/>
        <v>-2.8863999999998668E-2</v>
      </c>
      <c r="I646" s="33">
        <f>(C646-C645)*'ADF test'!$P$3</f>
        <v>-4.235400973668612E-2</v>
      </c>
      <c r="J646" s="5">
        <f t="shared" si="173"/>
        <v>1</v>
      </c>
      <c r="K646" s="5" t="str">
        <f t="shared" si="174"/>
        <v/>
      </c>
      <c r="L646" s="34">
        <f t="shared" si="175"/>
        <v>1</v>
      </c>
      <c r="M646" s="5" t="str">
        <f t="shared" si="176"/>
        <v/>
      </c>
      <c r="N646" s="5">
        <f t="shared" si="177"/>
        <v>0</v>
      </c>
      <c r="O646" s="34">
        <f t="shared" si="178"/>
        <v>0</v>
      </c>
      <c r="P646" s="5">
        <f t="shared" si="179"/>
        <v>-2.8863999999998668E-2</v>
      </c>
      <c r="Q646" s="5">
        <f t="shared" si="180"/>
        <v>4.235400973668612E-2</v>
      </c>
      <c r="R646" s="5">
        <f t="shared" si="181"/>
        <v>1.3490009736687451E-2</v>
      </c>
      <c r="S646" s="3">
        <f t="shared" si="182"/>
        <v>9.4486230375194822</v>
      </c>
    </row>
    <row r="647" spans="1:19" x14ac:dyDescent="0.25">
      <c r="A647" s="4">
        <v>37110</v>
      </c>
      <c r="B647" s="11">
        <v>21.199694000000001</v>
      </c>
      <c r="C647" s="5">
        <v>22.31916</v>
      </c>
      <c r="D647" s="3">
        <f t="shared" si="168"/>
        <v>-0.51887046189387931</v>
      </c>
      <c r="E647" s="3">
        <f t="shared" si="169"/>
        <v>-0.16860178189416519</v>
      </c>
      <c r="F647" s="3">
        <f t="shared" si="170"/>
        <v>0.18561025261049818</v>
      </c>
      <c r="G647" s="17">
        <f t="shared" si="171"/>
        <v>-1.8871192462344766</v>
      </c>
      <c r="H647" s="33">
        <f t="shared" si="172"/>
        <v>0</v>
      </c>
      <c r="I647" s="33">
        <f>(C647-C646)*'ADF test'!$P$3</f>
        <v>0.10806736012891473</v>
      </c>
      <c r="J647" s="5">
        <f t="shared" si="173"/>
        <v>1</v>
      </c>
      <c r="K647" s="5" t="str">
        <f t="shared" si="174"/>
        <v/>
      </c>
      <c r="L647" s="34">
        <f t="shared" si="175"/>
        <v>1</v>
      </c>
      <c r="M647" s="5" t="str">
        <f t="shared" si="176"/>
        <v/>
      </c>
      <c r="N647" s="5">
        <f t="shared" si="177"/>
        <v>0</v>
      </c>
      <c r="O647" s="34">
        <f t="shared" si="178"/>
        <v>0</v>
      </c>
      <c r="P647" s="5">
        <f t="shared" si="179"/>
        <v>0</v>
      </c>
      <c r="Q647" s="5">
        <f t="shared" si="180"/>
        <v>-0.10806736012891473</v>
      </c>
      <c r="R647" s="5">
        <f t="shared" si="181"/>
        <v>-0.10806736012891473</v>
      </c>
      <c r="S647" s="3">
        <f t="shared" si="182"/>
        <v>9.3405556773905669</v>
      </c>
    </row>
    <row r="648" spans="1:19" x14ac:dyDescent="0.25">
      <c r="A648" s="4">
        <v>37111</v>
      </c>
      <c r="B648" s="11">
        <v>20.766749999999998</v>
      </c>
      <c r="C648" s="5">
        <v>22.044853</v>
      </c>
      <c r="D648" s="3">
        <f t="shared" si="168"/>
        <v>-0.62569115964006983</v>
      </c>
      <c r="E648" s="3">
        <f t="shared" si="169"/>
        <v>-0.21047447422796273</v>
      </c>
      <c r="F648" s="3">
        <f t="shared" si="170"/>
        <v>0.20853933562894678</v>
      </c>
      <c r="G648" s="17">
        <f t="shared" si="171"/>
        <v>-1.991071296740393</v>
      </c>
      <c r="H648" s="33">
        <f t="shared" si="172"/>
        <v>-0.43294400000000266</v>
      </c>
      <c r="I648" s="33">
        <f>(C648-C647)*'ADF test'!$P$3</f>
        <v>-0.16356010458443176</v>
      </c>
      <c r="J648" s="5">
        <f t="shared" si="173"/>
        <v>1</v>
      </c>
      <c r="K648" s="5" t="str">
        <f t="shared" si="174"/>
        <v/>
      </c>
      <c r="L648" s="34">
        <f t="shared" si="175"/>
        <v>1</v>
      </c>
      <c r="M648" s="5" t="str">
        <f t="shared" si="176"/>
        <v/>
      </c>
      <c r="N648" s="5">
        <f t="shared" si="177"/>
        <v>0</v>
      </c>
      <c r="O648" s="34">
        <f t="shared" si="178"/>
        <v>0</v>
      </c>
      <c r="P648" s="5">
        <f t="shared" si="179"/>
        <v>-0.43294400000000266</v>
      </c>
      <c r="Q648" s="5">
        <f t="shared" si="180"/>
        <v>0.16356010458443176</v>
      </c>
      <c r="R648" s="5">
        <f t="shared" si="181"/>
        <v>-0.2693838954155709</v>
      </c>
      <c r="S648" s="3">
        <f t="shared" si="182"/>
        <v>9.0711717819749964</v>
      </c>
    </row>
    <row r="649" spans="1:19" x14ac:dyDescent="0.25">
      <c r="A649" s="4">
        <v>37112</v>
      </c>
      <c r="B649" s="11">
        <v>20.889413999999999</v>
      </c>
      <c r="C649" s="5">
        <v>22.186909</v>
      </c>
      <c r="D649" s="3">
        <f t="shared" si="168"/>
        <v>-0.59355519482577535</v>
      </c>
      <c r="E649" s="3">
        <f t="shared" si="169"/>
        <v>-0.23618743578654389</v>
      </c>
      <c r="F649" s="3">
        <f t="shared" si="170"/>
        <v>0.22915784281811316</v>
      </c>
      <c r="G649" s="17">
        <f t="shared" si="171"/>
        <v>-1.55948299497164</v>
      </c>
      <c r="H649" s="33">
        <f t="shared" si="172"/>
        <v>0.12266400000000033</v>
      </c>
      <c r="I649" s="33">
        <f>(C649-C648)*'ADF test'!$P$3</f>
        <v>8.4703249340505507E-2</v>
      </c>
      <c r="J649" s="5">
        <f t="shared" si="173"/>
        <v>1</v>
      </c>
      <c r="K649" s="5" t="str">
        <f t="shared" si="174"/>
        <v/>
      </c>
      <c r="L649" s="34">
        <f t="shared" si="175"/>
        <v>1</v>
      </c>
      <c r="M649" s="5" t="str">
        <f t="shared" si="176"/>
        <v/>
      </c>
      <c r="N649" s="5">
        <f t="shared" si="177"/>
        <v>0</v>
      </c>
      <c r="O649" s="34">
        <f t="shared" si="178"/>
        <v>0</v>
      </c>
      <c r="P649" s="5">
        <f t="shared" si="179"/>
        <v>0.12266400000000033</v>
      </c>
      <c r="Q649" s="5">
        <f t="shared" si="180"/>
        <v>-8.4703249340505507E-2</v>
      </c>
      <c r="R649" s="5">
        <f t="shared" si="181"/>
        <v>3.7960750659494821E-2</v>
      </c>
      <c r="S649" s="3">
        <f t="shared" si="182"/>
        <v>9.1091325326344919</v>
      </c>
    </row>
    <row r="650" spans="1:19" x14ac:dyDescent="0.25">
      <c r="A650" s="4">
        <v>37113</v>
      </c>
      <c r="B650" s="11">
        <v>20.911057</v>
      </c>
      <c r="C650" s="5">
        <v>22.471005999999999</v>
      </c>
      <c r="D650" s="3">
        <f t="shared" si="168"/>
        <v>-0.77446608008283491</v>
      </c>
      <c r="E650" s="3">
        <f t="shared" si="169"/>
        <v>-0.28082916709985462</v>
      </c>
      <c r="F650" s="3">
        <f t="shared" si="170"/>
        <v>0.26007503505755086</v>
      </c>
      <c r="G650" s="17">
        <f t="shared" si="171"/>
        <v>-1.8980557394666717</v>
      </c>
      <c r="H650" s="33">
        <f t="shared" si="172"/>
        <v>2.1643000000000967E-2</v>
      </c>
      <c r="I650" s="33">
        <f>(C650-C649)*'ADF test'!$P$3</f>
        <v>0.16939755468188242</v>
      </c>
      <c r="J650" s="5">
        <f t="shared" si="173"/>
        <v>1</v>
      </c>
      <c r="K650" s="5" t="str">
        <f t="shared" si="174"/>
        <v/>
      </c>
      <c r="L650" s="34">
        <f t="shared" si="175"/>
        <v>1</v>
      </c>
      <c r="M650" s="5" t="str">
        <f t="shared" si="176"/>
        <v/>
      </c>
      <c r="N650" s="5">
        <f t="shared" si="177"/>
        <v>0</v>
      </c>
      <c r="O650" s="34">
        <f t="shared" si="178"/>
        <v>0</v>
      </c>
      <c r="P650" s="5">
        <f t="shared" si="179"/>
        <v>2.1643000000000967E-2</v>
      </c>
      <c r="Q650" s="5">
        <f t="shared" si="180"/>
        <v>-0.16939755468188242</v>
      </c>
      <c r="R650" s="5">
        <f t="shared" si="181"/>
        <v>-0.14775455468188145</v>
      </c>
      <c r="S650" s="3">
        <f t="shared" si="182"/>
        <v>8.9613779779526102</v>
      </c>
    </row>
    <row r="651" spans="1:19" x14ac:dyDescent="0.25">
      <c r="A651" s="4">
        <v>37116</v>
      </c>
      <c r="B651" s="11">
        <v>21.012083000000001</v>
      </c>
      <c r="C651" s="5">
        <v>22.458756999999999</v>
      </c>
      <c r="D651" s="3">
        <f t="shared" si="168"/>
        <v>-0.59534102239300069</v>
      </c>
      <c r="E651" s="3">
        <f t="shared" si="169"/>
        <v>-0.31545488648758258</v>
      </c>
      <c r="F651" s="3">
        <f t="shared" si="170"/>
        <v>0.2629271043756678</v>
      </c>
      <c r="G651" s="17">
        <f t="shared" si="171"/>
        <v>-1.0645008873087478</v>
      </c>
      <c r="H651" s="33">
        <f t="shared" si="172"/>
        <v>0.10102600000000095</v>
      </c>
      <c r="I651" s="33">
        <f>(C651-C650)*'ADF test'!$P$3</f>
        <v>-7.3036696878125747E-3</v>
      </c>
      <c r="J651" s="5" t="str">
        <f t="shared" si="173"/>
        <v/>
      </c>
      <c r="K651" s="5" t="str">
        <f t="shared" si="174"/>
        <v/>
      </c>
      <c r="L651" s="34">
        <f t="shared" si="175"/>
        <v>1</v>
      </c>
      <c r="M651" s="5" t="str">
        <f t="shared" si="176"/>
        <v/>
      </c>
      <c r="N651" s="5">
        <f t="shared" si="177"/>
        <v>0</v>
      </c>
      <c r="O651" s="34">
        <f t="shared" si="178"/>
        <v>0</v>
      </c>
      <c r="P651" s="5">
        <f t="shared" si="179"/>
        <v>0.10102600000000095</v>
      </c>
      <c r="Q651" s="5">
        <f t="shared" si="180"/>
        <v>7.3036696878125747E-3</v>
      </c>
      <c r="R651" s="5">
        <f t="shared" si="181"/>
        <v>0.10832966968781352</v>
      </c>
      <c r="S651" s="3">
        <f t="shared" si="182"/>
        <v>9.0697076476404241</v>
      </c>
    </row>
    <row r="652" spans="1:19" x14ac:dyDescent="0.25">
      <c r="A652" s="4">
        <v>37117</v>
      </c>
      <c r="B652" s="11">
        <v>21.127537</v>
      </c>
      <c r="C652" s="5">
        <v>22.591021999999999</v>
      </c>
      <c r="D652" s="3">
        <f t="shared" si="168"/>
        <v>-0.53665946251672381</v>
      </c>
      <c r="E652" s="3">
        <f t="shared" si="169"/>
        <v>-0.3515437864031139</v>
      </c>
      <c r="F652" s="3">
        <f t="shared" si="170"/>
        <v>0.25008821395410885</v>
      </c>
      <c r="G652" s="17">
        <f t="shared" si="171"/>
        <v>-0.74020152004275819</v>
      </c>
      <c r="H652" s="33">
        <f t="shared" si="172"/>
        <v>0.11545399999999972</v>
      </c>
      <c r="I652" s="33">
        <f>(C652-C651)*'ADF test'!$P$3</f>
        <v>7.8865202976445711E-2</v>
      </c>
      <c r="J652" s="5" t="str">
        <f t="shared" si="173"/>
        <v/>
      </c>
      <c r="K652" s="5" t="str">
        <f t="shared" si="174"/>
        <v/>
      </c>
      <c r="L652" s="34">
        <f t="shared" si="175"/>
        <v>1</v>
      </c>
      <c r="M652" s="5" t="str">
        <f t="shared" si="176"/>
        <v/>
      </c>
      <c r="N652" s="5">
        <f t="shared" si="177"/>
        <v>0</v>
      </c>
      <c r="O652" s="34">
        <f t="shared" si="178"/>
        <v>0</v>
      </c>
      <c r="P652" s="5">
        <f t="shared" si="179"/>
        <v>0.11545399999999972</v>
      </c>
      <c r="Q652" s="5">
        <f t="shared" si="180"/>
        <v>-7.8865202976445711E-2</v>
      </c>
      <c r="R652" s="5">
        <f t="shared" si="181"/>
        <v>3.6588797023554012E-2</v>
      </c>
      <c r="S652" s="3">
        <f t="shared" si="182"/>
        <v>9.1062964446639789</v>
      </c>
    </row>
    <row r="653" spans="1:19" x14ac:dyDescent="0.25">
      <c r="A653" s="4">
        <v>37118</v>
      </c>
      <c r="B653" s="11">
        <v>21.445029999999999</v>
      </c>
      <c r="C653" s="5">
        <v>23.105239999999998</v>
      </c>
      <c r="D653" s="3">
        <f t="shared" si="168"/>
        <v>-0.64085949626418426</v>
      </c>
      <c r="E653" s="3">
        <f t="shared" si="169"/>
        <v>-0.38464751404295106</v>
      </c>
      <c r="F653" s="3">
        <f t="shared" si="170"/>
        <v>0.25120594300098359</v>
      </c>
      <c r="G653" s="17">
        <f t="shared" si="171"/>
        <v>-1.0199280286144743</v>
      </c>
      <c r="H653" s="33">
        <f t="shared" si="172"/>
        <v>0.31749299999999891</v>
      </c>
      <c r="I653" s="33">
        <f>(C653-C652)*'ADF test'!$P$3</f>
        <v>0.3066110229020666</v>
      </c>
      <c r="J653" s="5" t="str">
        <f t="shared" si="173"/>
        <v/>
      </c>
      <c r="K653" s="5" t="str">
        <f t="shared" si="174"/>
        <v/>
      </c>
      <c r="L653" s="34">
        <f t="shared" si="175"/>
        <v>1</v>
      </c>
      <c r="M653" s="5" t="str">
        <f t="shared" si="176"/>
        <v/>
      </c>
      <c r="N653" s="5">
        <f t="shared" si="177"/>
        <v>0</v>
      </c>
      <c r="O653" s="34">
        <f t="shared" si="178"/>
        <v>0</v>
      </c>
      <c r="P653" s="5">
        <f t="shared" si="179"/>
        <v>0.31749299999999891</v>
      </c>
      <c r="Q653" s="5">
        <f t="shared" si="180"/>
        <v>-0.3066110229020666</v>
      </c>
      <c r="R653" s="5">
        <f t="shared" si="181"/>
        <v>1.0881977097932316E-2</v>
      </c>
      <c r="S653" s="3">
        <f t="shared" si="182"/>
        <v>9.1171784217619116</v>
      </c>
    </row>
    <row r="654" spans="1:19" x14ac:dyDescent="0.25">
      <c r="A654" s="4">
        <v>37119</v>
      </c>
      <c r="B654" s="11">
        <v>21.322351000000001</v>
      </c>
      <c r="C654" s="5">
        <v>23.115175000000001</v>
      </c>
      <c r="D654" s="3">
        <f t="shared" si="168"/>
        <v>-0.69216511896578581</v>
      </c>
      <c r="E654" s="3">
        <f t="shared" si="169"/>
        <v>-0.42087910106082171</v>
      </c>
      <c r="F654" s="3">
        <f t="shared" si="170"/>
        <v>0.25113656661502237</v>
      </c>
      <c r="G654" s="17">
        <f t="shared" si="171"/>
        <v>-1.0802330443611967</v>
      </c>
      <c r="H654" s="33">
        <f t="shared" si="172"/>
        <v>-0.12267899999999798</v>
      </c>
      <c r="I654" s="33">
        <f>(C654-C653)*'ADF test'!$P$3</f>
        <v>5.9239087556886821E-3</v>
      </c>
      <c r="J654" s="5" t="str">
        <f t="shared" si="173"/>
        <v/>
      </c>
      <c r="K654" s="5" t="str">
        <f t="shared" si="174"/>
        <v/>
      </c>
      <c r="L654" s="34">
        <f t="shared" si="175"/>
        <v>1</v>
      </c>
      <c r="M654" s="5" t="str">
        <f t="shared" si="176"/>
        <v/>
      </c>
      <c r="N654" s="5">
        <f t="shared" si="177"/>
        <v>0</v>
      </c>
      <c r="O654" s="34">
        <f t="shared" si="178"/>
        <v>0</v>
      </c>
      <c r="P654" s="5">
        <f t="shared" si="179"/>
        <v>-0.12267899999999798</v>
      </c>
      <c r="Q654" s="5">
        <f t="shared" si="180"/>
        <v>-5.9239087556886821E-3</v>
      </c>
      <c r="R654" s="5">
        <f t="shared" si="181"/>
        <v>-0.12860290875568667</v>
      </c>
      <c r="S654" s="3">
        <f t="shared" si="182"/>
        <v>8.988575513006225</v>
      </c>
    </row>
    <row r="655" spans="1:19" x14ac:dyDescent="0.25">
      <c r="A655" s="4">
        <v>37120</v>
      </c>
      <c r="B655" s="11">
        <v>21.163609000000001</v>
      </c>
      <c r="C655" s="5">
        <v>22.856822999999999</v>
      </c>
      <c r="D655" s="3">
        <f t="shared" si="168"/>
        <v>-0.51741735878697881</v>
      </c>
      <c r="E655" s="3">
        <f t="shared" si="169"/>
        <v>-0.45982993698572638</v>
      </c>
      <c r="F655" s="3">
        <f t="shared" si="170"/>
        <v>0.20875853686678372</v>
      </c>
      <c r="G655" s="17">
        <f t="shared" si="171"/>
        <v>-0.27585660766534792</v>
      </c>
      <c r="H655" s="33">
        <f t="shared" si="172"/>
        <v>-0.15874200000000016</v>
      </c>
      <c r="I655" s="33">
        <f>(C655-C654)*'ADF test'!$P$3</f>
        <v>-0.15404667084543019</v>
      </c>
      <c r="J655" s="5" t="str">
        <f t="shared" si="173"/>
        <v/>
      </c>
      <c r="K655" s="5" t="str">
        <f t="shared" si="174"/>
        <v/>
      </c>
      <c r="L655" s="34">
        <f t="shared" si="175"/>
        <v>1</v>
      </c>
      <c r="M655" s="5" t="str">
        <f t="shared" si="176"/>
        <v/>
      </c>
      <c r="N655" s="5">
        <f t="shared" si="177"/>
        <v>0</v>
      </c>
      <c r="O655" s="34">
        <f t="shared" si="178"/>
        <v>0</v>
      </c>
      <c r="P655" s="5">
        <f t="shared" si="179"/>
        <v>-0.15874200000000016</v>
      </c>
      <c r="Q655" s="5">
        <f t="shared" si="180"/>
        <v>0.15404667084543019</v>
      </c>
      <c r="R655" s="5">
        <f t="shared" si="181"/>
        <v>-4.695329154569966E-3</v>
      </c>
      <c r="S655" s="3">
        <f t="shared" si="182"/>
        <v>8.9838801838516549</v>
      </c>
    </row>
    <row r="656" spans="1:19" x14ac:dyDescent="0.25">
      <c r="A656" s="4">
        <v>37123</v>
      </c>
      <c r="B656" s="11">
        <v>21.012083000000001</v>
      </c>
      <c r="C656" s="5">
        <v>22.690382</v>
      </c>
      <c r="D656" s="3">
        <f t="shared" si="168"/>
        <v>-0.43380853353403737</v>
      </c>
      <c r="E656" s="3">
        <f t="shared" si="169"/>
        <v>-0.48439441534989647</v>
      </c>
      <c r="F656" s="3">
        <f t="shared" si="170"/>
        <v>0.17684624805892013</v>
      </c>
      <c r="G656" s="17">
        <f t="shared" si="171"/>
        <v>0.28604441638482103</v>
      </c>
      <c r="H656" s="33">
        <f t="shared" si="172"/>
        <v>-0.15152600000000049</v>
      </c>
      <c r="I656" s="33">
        <f>(C656-C655)*'ADF test'!$P$3</f>
        <v>-9.9243210589365957E-2</v>
      </c>
      <c r="J656" s="5" t="str">
        <f t="shared" si="173"/>
        <v/>
      </c>
      <c r="K656" s="5">
        <f t="shared" si="174"/>
        <v>0</v>
      </c>
      <c r="L656" s="34">
        <f t="shared" si="175"/>
        <v>0</v>
      </c>
      <c r="M656" s="5" t="str">
        <f t="shared" si="176"/>
        <v/>
      </c>
      <c r="N656" s="5" t="str">
        <f t="shared" si="177"/>
        <v/>
      </c>
      <c r="O656" s="34">
        <f t="shared" si="178"/>
        <v>0</v>
      </c>
      <c r="P656" s="5">
        <f t="shared" si="179"/>
        <v>-0.15152600000000049</v>
      </c>
      <c r="Q656" s="5">
        <f t="shared" si="180"/>
        <v>9.9243210589365957E-2</v>
      </c>
      <c r="R656" s="5">
        <f t="shared" si="181"/>
        <v>-5.2282789410634536E-2</v>
      </c>
      <c r="S656" s="3">
        <f t="shared" si="182"/>
        <v>8.9315973944410203</v>
      </c>
    </row>
    <row r="657" spans="1:19" x14ac:dyDescent="0.25">
      <c r="A657" s="4">
        <v>37124</v>
      </c>
      <c r="B657" s="11">
        <v>20.997648000000002</v>
      </c>
      <c r="C657" s="5">
        <v>22.471775000000001</v>
      </c>
      <c r="D657" s="3">
        <f t="shared" si="168"/>
        <v>-0.18218552632584561</v>
      </c>
      <c r="E657" s="3">
        <f t="shared" si="169"/>
        <v>-0.488769257479998</v>
      </c>
      <c r="F657" s="3">
        <f t="shared" si="170"/>
        <v>0.16765149164421222</v>
      </c>
      <c r="G657" s="17">
        <f t="shared" si="171"/>
        <v>1.8286967097482216</v>
      </c>
      <c r="H657" s="33">
        <f t="shared" si="172"/>
        <v>-1.4434999999998865E-2</v>
      </c>
      <c r="I657" s="33">
        <f>(C657-C656)*'ADF test'!$P$3</f>
        <v>-0.13034805448963613</v>
      </c>
      <c r="J657" s="5" t="str">
        <f t="shared" si="173"/>
        <v/>
      </c>
      <c r="K657" s="5">
        <f t="shared" si="174"/>
        <v>0</v>
      </c>
      <c r="L657" s="34">
        <f t="shared" si="175"/>
        <v>0</v>
      </c>
      <c r="M657" s="5">
        <f t="shared" si="176"/>
        <v>-1</v>
      </c>
      <c r="N657" s="5" t="str">
        <f t="shared" si="177"/>
        <v/>
      </c>
      <c r="O657" s="34">
        <f t="shared" si="178"/>
        <v>-1</v>
      </c>
      <c r="P657" s="5">
        <f t="shared" si="179"/>
        <v>0</v>
      </c>
      <c r="Q657" s="5">
        <f t="shared" si="180"/>
        <v>0</v>
      </c>
      <c r="R657" s="5">
        <f t="shared" si="181"/>
        <v>0</v>
      </c>
      <c r="S657" s="3">
        <f t="shared" si="182"/>
        <v>8.9315973944410203</v>
      </c>
    </row>
    <row r="658" spans="1:19" x14ac:dyDescent="0.25">
      <c r="A658" s="4">
        <v>37125</v>
      </c>
      <c r="B658" s="11">
        <v>21.012083000000001</v>
      </c>
      <c r="C658" s="5">
        <v>22.841926999999998</v>
      </c>
      <c r="D658" s="3">
        <f t="shared" si="168"/>
        <v>-0.44862395961173007</v>
      </c>
      <c r="E658" s="3">
        <f t="shared" si="169"/>
        <v>-0.49734606034853868</v>
      </c>
      <c r="F658" s="3">
        <f t="shared" si="170"/>
        <v>0.16136468284879907</v>
      </c>
      <c r="G658" s="17">
        <f t="shared" si="171"/>
        <v>0.30193782106870243</v>
      </c>
      <c r="H658" s="33">
        <f t="shared" si="172"/>
        <v>1.4434999999998865E-2</v>
      </c>
      <c r="I658" s="33">
        <f>(C658-C657)*'ADF test'!$P$3</f>
        <v>0.22070927767842632</v>
      </c>
      <c r="J658" s="5" t="str">
        <f t="shared" si="173"/>
        <v/>
      </c>
      <c r="K658" s="5">
        <f t="shared" si="174"/>
        <v>0</v>
      </c>
      <c r="L658" s="34">
        <f t="shared" si="175"/>
        <v>0</v>
      </c>
      <c r="M658" s="5" t="str">
        <f t="shared" si="176"/>
        <v/>
      </c>
      <c r="N658" s="5" t="str">
        <f t="shared" si="177"/>
        <v/>
      </c>
      <c r="O658" s="34">
        <f t="shared" si="178"/>
        <v>-1</v>
      </c>
      <c r="P658" s="5">
        <f t="shared" si="179"/>
        <v>-1.4434999999998865E-2</v>
      </c>
      <c r="Q658" s="5">
        <f t="shared" si="180"/>
        <v>0.22070927767842632</v>
      </c>
      <c r="R658" s="5">
        <f t="shared" si="181"/>
        <v>0.20627427767842746</v>
      </c>
      <c r="S658" s="3">
        <f t="shared" si="182"/>
        <v>9.1378716721194486</v>
      </c>
    </row>
    <row r="659" spans="1:19" x14ac:dyDescent="0.25">
      <c r="A659" s="4">
        <v>37126</v>
      </c>
      <c r="B659" s="11">
        <v>21.199694000000001</v>
      </c>
      <c r="C659" s="5">
        <v>22.923897</v>
      </c>
      <c r="D659" s="3">
        <f t="shared" si="168"/>
        <v>-0.27912853610988364</v>
      </c>
      <c r="E659" s="3">
        <f t="shared" si="169"/>
        <v>-0.49573632566669379</v>
      </c>
      <c r="F659" s="3">
        <f t="shared" si="170"/>
        <v>0.16352661523699316</v>
      </c>
      <c r="G659" s="17">
        <f t="shared" si="171"/>
        <v>1.3246026602023675</v>
      </c>
      <c r="H659" s="33">
        <f t="shared" si="172"/>
        <v>0.18761100000000042</v>
      </c>
      <c r="I659" s="33">
        <f>(C659-C658)*'ADF test'!$P$3</f>
        <v>4.887597390072497E-2</v>
      </c>
      <c r="J659" s="5" t="str">
        <f t="shared" si="173"/>
        <v/>
      </c>
      <c r="K659" s="5">
        <f t="shared" si="174"/>
        <v>0</v>
      </c>
      <c r="L659" s="34">
        <f t="shared" si="175"/>
        <v>0</v>
      </c>
      <c r="M659" s="5">
        <f t="shared" si="176"/>
        <v>-1</v>
      </c>
      <c r="N659" s="5" t="str">
        <f t="shared" si="177"/>
        <v/>
      </c>
      <c r="O659" s="34">
        <f t="shared" si="178"/>
        <v>-1</v>
      </c>
      <c r="P659" s="5">
        <f t="shared" si="179"/>
        <v>-0.18761100000000042</v>
      </c>
      <c r="Q659" s="5">
        <f t="shared" si="180"/>
        <v>4.887597390072497E-2</v>
      </c>
      <c r="R659" s="5">
        <f t="shared" si="181"/>
        <v>-0.13873502609927546</v>
      </c>
      <c r="S659" s="3">
        <f t="shared" si="182"/>
        <v>8.9991366460201725</v>
      </c>
    </row>
    <row r="660" spans="1:19" x14ac:dyDescent="0.25">
      <c r="A660" s="4">
        <v>37127</v>
      </c>
      <c r="B660" s="11">
        <v>21.372868</v>
      </c>
      <c r="C660" s="5">
        <v>23.053076000000001</v>
      </c>
      <c r="D660" s="3">
        <f t="shared" si="168"/>
        <v>-0.17072353744515212</v>
      </c>
      <c r="E660" s="3">
        <f t="shared" si="169"/>
        <v>-0.49071555252035948</v>
      </c>
      <c r="F660" s="3">
        <f t="shared" si="170"/>
        <v>0.1725255118079134</v>
      </c>
      <c r="G660" s="17">
        <f t="shared" si="171"/>
        <v>1.8547518666774359</v>
      </c>
      <c r="H660" s="33">
        <f t="shared" si="172"/>
        <v>0.1731739999999995</v>
      </c>
      <c r="I660" s="33">
        <f>(C660-C659)*'ADF test'!$P$3</f>
        <v>7.7025124222540389E-2</v>
      </c>
      <c r="J660" s="5" t="str">
        <f t="shared" si="173"/>
        <v/>
      </c>
      <c r="K660" s="5">
        <f t="shared" si="174"/>
        <v>0</v>
      </c>
      <c r="L660" s="34">
        <f t="shared" si="175"/>
        <v>0</v>
      </c>
      <c r="M660" s="5">
        <f t="shared" si="176"/>
        <v>-1</v>
      </c>
      <c r="N660" s="5" t="str">
        <f t="shared" si="177"/>
        <v/>
      </c>
      <c r="O660" s="34">
        <f t="shared" si="178"/>
        <v>-1</v>
      </c>
      <c r="P660" s="5">
        <f t="shared" si="179"/>
        <v>-0.1731739999999995</v>
      </c>
      <c r="Q660" s="5">
        <f t="shared" si="180"/>
        <v>7.7025124222540389E-2</v>
      </c>
      <c r="R660" s="5">
        <f t="shared" si="181"/>
        <v>-9.6148875777459106E-2</v>
      </c>
      <c r="S660" s="3">
        <f t="shared" si="182"/>
        <v>8.9029877702427136</v>
      </c>
    </row>
    <row r="661" spans="1:19" x14ac:dyDescent="0.25">
      <c r="A661" s="4">
        <v>37130</v>
      </c>
      <c r="B661" s="11">
        <v>21.344002</v>
      </c>
      <c r="C661" s="5">
        <v>22.879185</v>
      </c>
      <c r="D661" s="3">
        <f t="shared" si="168"/>
        <v>-5.3518059009860508E-3</v>
      </c>
      <c r="E661" s="3">
        <f t="shared" si="169"/>
        <v>-0.46257980209308336</v>
      </c>
      <c r="F661" s="3">
        <f t="shared" si="170"/>
        <v>0.21105281552548028</v>
      </c>
      <c r="G661" s="17">
        <f t="shared" si="171"/>
        <v>2.1664150513874403</v>
      </c>
      <c r="H661" s="33">
        <f t="shared" si="172"/>
        <v>-2.8866000000000724E-2</v>
      </c>
      <c r="I661" s="33">
        <f>(C661-C660)*'ADF test'!$P$3</f>
        <v>-0.1036853968228721</v>
      </c>
      <c r="J661" s="5" t="str">
        <f t="shared" si="173"/>
        <v/>
      </c>
      <c r="K661" s="5">
        <f t="shared" si="174"/>
        <v>0</v>
      </c>
      <c r="L661" s="34">
        <f t="shared" si="175"/>
        <v>0</v>
      </c>
      <c r="M661" s="5">
        <f t="shared" si="176"/>
        <v>-1</v>
      </c>
      <c r="N661" s="5" t="str">
        <f t="shared" si="177"/>
        <v/>
      </c>
      <c r="O661" s="34">
        <f t="shared" si="178"/>
        <v>-1</v>
      </c>
      <c r="P661" s="5">
        <f t="shared" si="179"/>
        <v>2.8866000000000724E-2</v>
      </c>
      <c r="Q661" s="5">
        <f t="shared" si="180"/>
        <v>-0.1036853968228721</v>
      </c>
      <c r="R661" s="5">
        <f t="shared" si="181"/>
        <v>-7.4819396822871378E-2</v>
      </c>
      <c r="S661" s="3">
        <f t="shared" si="182"/>
        <v>8.8281683734198424</v>
      </c>
    </row>
    <row r="662" spans="1:19" s="10" customFormat="1" x14ac:dyDescent="0.25">
      <c r="A662" s="9">
        <v>37131</v>
      </c>
      <c r="B662" s="12">
        <v>21.120325000000001</v>
      </c>
      <c r="C662" s="5">
        <v>22.635726999999999</v>
      </c>
      <c r="D662" s="3">
        <f t="shared" si="168"/>
        <v>3.1305176200810081E-2</v>
      </c>
      <c r="E662" s="3">
        <f t="shared" si="169"/>
        <v>-0.4364713798810036</v>
      </c>
      <c r="F662" s="3">
        <f t="shared" si="170"/>
        <v>0.24431761897013821</v>
      </c>
      <c r="G662" s="17">
        <f t="shared" si="171"/>
        <v>1.9146247333844058</v>
      </c>
      <c r="H662" s="33">
        <f t="shared" si="172"/>
        <v>-0.22367699999999857</v>
      </c>
      <c r="I662" s="33">
        <f>(C662-C661)*'ADF test'!$P$3</f>
        <v>-0.1451658759780706</v>
      </c>
      <c r="J662" s="5" t="str">
        <f t="shared" si="173"/>
        <v/>
      </c>
      <c r="K662" s="5">
        <f t="shared" si="174"/>
        <v>0</v>
      </c>
      <c r="L662" s="34">
        <f t="shared" si="175"/>
        <v>0</v>
      </c>
      <c r="M662" s="5">
        <f t="shared" si="176"/>
        <v>-1</v>
      </c>
      <c r="N662" s="5" t="str">
        <f t="shared" si="177"/>
        <v/>
      </c>
      <c r="O662" s="34">
        <f t="shared" si="178"/>
        <v>-1</v>
      </c>
      <c r="P662" s="5">
        <f t="shared" si="179"/>
        <v>0.22367699999999857</v>
      </c>
      <c r="Q662" s="5">
        <f t="shared" si="180"/>
        <v>-0.1451658759780706</v>
      </c>
      <c r="R662" s="5">
        <f t="shared" si="181"/>
        <v>7.8511124021927975E-2</v>
      </c>
      <c r="S662" s="3">
        <f t="shared" si="182"/>
        <v>8.90667949744177</v>
      </c>
    </row>
    <row r="663" spans="1:19" x14ac:dyDescent="0.25">
      <c r="A663" s="4">
        <v>37132</v>
      </c>
      <c r="B663" s="11">
        <v>21.033733000000002</v>
      </c>
      <c r="C663" s="5">
        <v>22.794720000000002</v>
      </c>
      <c r="D663" s="3">
        <f t="shared" si="168"/>
        <v>-0.16555681088028251</v>
      </c>
      <c r="E663" s="3">
        <f t="shared" si="169"/>
        <v>-0.4143892766926538</v>
      </c>
      <c r="F663" s="3">
        <f t="shared" si="170"/>
        <v>0.25221282951366175</v>
      </c>
      <c r="G663" s="17">
        <f t="shared" si="171"/>
        <v>0.98659717783663592</v>
      </c>
      <c r="H663" s="33">
        <f t="shared" si="172"/>
        <v>-8.6591999999999558E-2</v>
      </c>
      <c r="I663" s="33">
        <f>(C663-C662)*'ADF test'!$P$3</f>
        <v>9.4802216889080193E-2</v>
      </c>
      <c r="J663" s="5" t="str">
        <f t="shared" si="173"/>
        <v/>
      </c>
      <c r="K663" s="5">
        <f t="shared" si="174"/>
        <v>0</v>
      </c>
      <c r="L663" s="34">
        <f t="shared" si="175"/>
        <v>0</v>
      </c>
      <c r="M663" s="5" t="str">
        <f t="shared" si="176"/>
        <v/>
      </c>
      <c r="N663" s="5" t="str">
        <f t="shared" si="177"/>
        <v/>
      </c>
      <c r="O663" s="34">
        <f t="shared" si="178"/>
        <v>-1</v>
      </c>
      <c r="P663" s="5">
        <f t="shared" si="179"/>
        <v>8.6591999999999558E-2</v>
      </c>
      <c r="Q663" s="5">
        <f t="shared" si="180"/>
        <v>9.4802216889080193E-2</v>
      </c>
      <c r="R663" s="5">
        <f t="shared" si="181"/>
        <v>0.18139421688907975</v>
      </c>
      <c r="S663" s="3">
        <f t="shared" si="182"/>
        <v>9.0880737143308501</v>
      </c>
    </row>
    <row r="664" spans="1:19" x14ac:dyDescent="0.25">
      <c r="A664" s="4">
        <v>37133</v>
      </c>
      <c r="B664" s="11">
        <v>20.730668999999999</v>
      </c>
      <c r="C664" s="5">
        <v>22.474266</v>
      </c>
      <c r="D664" s="3">
        <f t="shared" si="168"/>
        <v>-0.14428360538187235</v>
      </c>
      <c r="E664" s="3">
        <f t="shared" si="169"/>
        <v>-0.38430130455151645</v>
      </c>
      <c r="F664" s="3">
        <f t="shared" si="170"/>
        <v>0.25403328934418312</v>
      </c>
      <c r="G664" s="17">
        <f t="shared" si="171"/>
        <v>0.94482774202262265</v>
      </c>
      <c r="H664" s="33">
        <f t="shared" si="172"/>
        <v>-0.30306400000000266</v>
      </c>
      <c r="I664" s="33">
        <f>(C664-C663)*'ADF test'!$P$3</f>
        <v>-0.19107601976799607</v>
      </c>
      <c r="J664" s="5" t="str">
        <f t="shared" si="173"/>
        <v/>
      </c>
      <c r="K664" s="5">
        <f t="shared" si="174"/>
        <v>0</v>
      </c>
      <c r="L664" s="34">
        <f t="shared" si="175"/>
        <v>0</v>
      </c>
      <c r="M664" s="5" t="str">
        <f t="shared" si="176"/>
        <v/>
      </c>
      <c r="N664" s="5" t="str">
        <f t="shared" si="177"/>
        <v/>
      </c>
      <c r="O664" s="34">
        <f t="shared" si="178"/>
        <v>-1</v>
      </c>
      <c r="P664" s="5">
        <f t="shared" si="179"/>
        <v>0.30306400000000266</v>
      </c>
      <c r="Q664" s="5">
        <f t="shared" si="180"/>
        <v>-0.19107601976799607</v>
      </c>
      <c r="R664" s="5">
        <f t="shared" si="181"/>
        <v>0.1119879802320066</v>
      </c>
      <c r="S664" s="3">
        <f t="shared" si="182"/>
        <v>9.2000616945628568</v>
      </c>
    </row>
    <row r="665" spans="1:19" x14ac:dyDescent="0.25">
      <c r="A665" s="4">
        <v>37134</v>
      </c>
      <c r="B665" s="11">
        <v>20.730668999999999</v>
      </c>
      <c r="C665" s="5">
        <v>22.543827</v>
      </c>
      <c r="D665" s="3">
        <f t="shared" si="168"/>
        <v>-0.17906694713065718</v>
      </c>
      <c r="E665" s="3">
        <f t="shared" si="169"/>
        <v>-0.35839578907057157</v>
      </c>
      <c r="F665" s="3">
        <f t="shared" si="170"/>
        <v>0.25240048871837106</v>
      </c>
      <c r="G665" s="17">
        <f t="shared" si="171"/>
        <v>0.71049324369577527</v>
      </c>
      <c r="H665" s="33">
        <f t="shared" si="172"/>
        <v>0</v>
      </c>
      <c r="I665" s="33">
        <f>(C665-C664)*'ADF test'!$P$3</f>
        <v>4.1476901555547903E-2</v>
      </c>
      <c r="J665" s="5" t="str">
        <f t="shared" si="173"/>
        <v/>
      </c>
      <c r="K665" s="5">
        <f t="shared" si="174"/>
        <v>0</v>
      </c>
      <c r="L665" s="34">
        <f t="shared" si="175"/>
        <v>0</v>
      </c>
      <c r="M665" s="5" t="str">
        <f t="shared" si="176"/>
        <v/>
      </c>
      <c r="N665" s="5" t="str">
        <f t="shared" si="177"/>
        <v/>
      </c>
      <c r="O665" s="34">
        <f t="shared" si="178"/>
        <v>-1</v>
      </c>
      <c r="P665" s="5">
        <f t="shared" si="179"/>
        <v>0</v>
      </c>
      <c r="Q665" s="5">
        <f t="shared" si="180"/>
        <v>4.1476901555547903E-2</v>
      </c>
      <c r="R665" s="5">
        <f t="shared" si="181"/>
        <v>4.1476901555547903E-2</v>
      </c>
      <c r="S665" s="3">
        <f t="shared" si="182"/>
        <v>9.2415385961184047</v>
      </c>
    </row>
    <row r="666" spans="1:19" x14ac:dyDescent="0.25">
      <c r="A666" s="4">
        <v>37138</v>
      </c>
      <c r="B666" s="11">
        <v>20.853328999999999</v>
      </c>
      <c r="C666" s="5">
        <v>22.692865000000001</v>
      </c>
      <c r="D666" s="3">
        <f t="shared" si="168"/>
        <v>-0.17831032249117129</v>
      </c>
      <c r="E666" s="3">
        <f t="shared" si="169"/>
        <v>-0.32113605422109259</v>
      </c>
      <c r="F666" s="3">
        <f t="shared" si="170"/>
        <v>0.22988312731071606</v>
      </c>
      <c r="G666" s="17">
        <f t="shared" si="171"/>
        <v>0.6212971495592815</v>
      </c>
      <c r="H666" s="33">
        <f t="shared" si="172"/>
        <v>0.12265999999999977</v>
      </c>
      <c r="I666" s="33">
        <f>(C666-C665)*'ADF test'!$P$3</f>
        <v>8.8866382801221486E-2</v>
      </c>
      <c r="J666" s="5" t="str">
        <f t="shared" si="173"/>
        <v/>
      </c>
      <c r="K666" s="5">
        <f t="shared" si="174"/>
        <v>0</v>
      </c>
      <c r="L666" s="34">
        <f t="shared" si="175"/>
        <v>0</v>
      </c>
      <c r="M666" s="5" t="str">
        <f t="shared" si="176"/>
        <v/>
      </c>
      <c r="N666" s="5" t="str">
        <f t="shared" si="177"/>
        <v/>
      </c>
      <c r="O666" s="34">
        <f t="shared" si="178"/>
        <v>-1</v>
      </c>
      <c r="P666" s="5">
        <f t="shared" si="179"/>
        <v>-0.12265999999999977</v>
      </c>
      <c r="Q666" s="5">
        <f t="shared" si="180"/>
        <v>8.8866382801221486E-2</v>
      </c>
      <c r="R666" s="5">
        <f t="shared" si="181"/>
        <v>-3.3793617198778284E-2</v>
      </c>
      <c r="S666" s="3">
        <f t="shared" si="182"/>
        <v>9.2077449789196262</v>
      </c>
    </row>
    <row r="667" spans="1:19" x14ac:dyDescent="0.25">
      <c r="A667" s="4">
        <v>37139</v>
      </c>
      <c r="B667" s="11">
        <v>20.925492999999999</v>
      </c>
      <c r="C667" s="5">
        <v>22.705287999999999</v>
      </c>
      <c r="D667" s="3">
        <f t="shared" si="168"/>
        <v>-9.8220192640233961E-2</v>
      </c>
      <c r="E667" s="3">
        <f t="shared" si="169"/>
        <v>-0.29006600236154467</v>
      </c>
      <c r="F667" s="3">
        <f t="shared" si="170"/>
        <v>0.22386771840317116</v>
      </c>
      <c r="G667" s="17">
        <f t="shared" si="171"/>
        <v>0.85696057962143934</v>
      </c>
      <c r="H667" s="33">
        <f t="shared" si="172"/>
        <v>7.2164000000000783E-2</v>
      </c>
      <c r="I667" s="33">
        <f>(C667-C666)*'ADF test'!$P$3</f>
        <v>7.4074200776943896E-3</v>
      </c>
      <c r="J667" s="5" t="str">
        <f t="shared" si="173"/>
        <v/>
      </c>
      <c r="K667" s="5">
        <f t="shared" si="174"/>
        <v>0</v>
      </c>
      <c r="L667" s="34">
        <f t="shared" si="175"/>
        <v>0</v>
      </c>
      <c r="M667" s="5" t="str">
        <f t="shared" si="176"/>
        <v/>
      </c>
      <c r="N667" s="5" t="str">
        <f t="shared" si="177"/>
        <v/>
      </c>
      <c r="O667" s="34">
        <f t="shared" si="178"/>
        <v>-1</v>
      </c>
      <c r="P667" s="5">
        <f t="shared" si="179"/>
        <v>-7.2164000000000783E-2</v>
      </c>
      <c r="Q667" s="5">
        <f t="shared" si="180"/>
        <v>7.4074200776943896E-3</v>
      </c>
      <c r="R667" s="5">
        <f t="shared" si="181"/>
        <v>-6.4756579922306393E-2</v>
      </c>
      <c r="S667" s="3">
        <f t="shared" si="182"/>
        <v>9.1429883989973195</v>
      </c>
    </row>
    <row r="668" spans="1:19" x14ac:dyDescent="0.25">
      <c r="A668" s="4">
        <v>37140</v>
      </c>
      <c r="B668" s="11">
        <v>20.781182999999999</v>
      </c>
      <c r="C668" s="5">
        <v>22.792235999999999</v>
      </c>
      <c r="D668" s="3">
        <f t="shared" si="168"/>
        <v>-0.2898471742204265</v>
      </c>
      <c r="E668" s="3">
        <f t="shared" si="169"/>
        <v>-0.27464023434302609</v>
      </c>
      <c r="F668" s="3">
        <f t="shared" si="170"/>
        <v>0.21403049227258808</v>
      </c>
      <c r="G668" s="17">
        <f t="shared" si="171"/>
        <v>-7.1050342948484779E-2</v>
      </c>
      <c r="H668" s="33">
        <f t="shared" si="172"/>
        <v>-0.14431000000000083</v>
      </c>
      <c r="I668" s="33">
        <f>(C668-C667)*'ADF test'!$P$3</f>
        <v>5.1844189077956772E-2</v>
      </c>
      <c r="J668" s="5" t="str">
        <f t="shared" si="173"/>
        <v/>
      </c>
      <c r="K668" s="5" t="str">
        <f t="shared" si="174"/>
        <v/>
      </c>
      <c r="L668" s="34">
        <f t="shared" si="175"/>
        <v>0</v>
      </c>
      <c r="M668" s="5" t="str">
        <f t="shared" si="176"/>
        <v/>
      </c>
      <c r="N668" s="5">
        <f t="shared" si="177"/>
        <v>0</v>
      </c>
      <c r="O668" s="34">
        <f t="shared" si="178"/>
        <v>0</v>
      </c>
      <c r="P668" s="5">
        <f t="shared" si="179"/>
        <v>0.14431000000000083</v>
      </c>
      <c r="Q668" s="5">
        <f t="shared" si="180"/>
        <v>5.1844189077956772E-2</v>
      </c>
      <c r="R668" s="5">
        <f t="shared" si="181"/>
        <v>0.19615418907795759</v>
      </c>
      <c r="S668" s="3">
        <f t="shared" si="182"/>
        <v>9.3391425880752763</v>
      </c>
    </row>
    <row r="669" spans="1:19" x14ac:dyDescent="0.25">
      <c r="A669" s="4">
        <v>37141</v>
      </c>
      <c r="B669" s="11">
        <v>20.766749999999998</v>
      </c>
      <c r="C669" s="5">
        <v>22.953696999999998</v>
      </c>
      <c r="D669" s="3">
        <f t="shared" ref="D669:D732" si="183">B669-LINEST(B654:B669,C654:C669, FALSE)*C669</f>
        <v>-0.41935330319285313</v>
      </c>
      <c r="E669" s="3">
        <f t="shared" ref="E669:E732" si="184">AVERAGE(D654:D669)</f>
        <v>-0.2607960972760679</v>
      </c>
      <c r="F669" s="3">
        <f t="shared" ref="F669:F732" si="185">_xlfn.STDEV.S(D654:D669)</f>
        <v>0.19508878948357389</v>
      </c>
      <c r="G669" s="17">
        <f t="shared" si="171"/>
        <v>-0.81274380930092072</v>
      </c>
      <c r="H669" s="33">
        <f t="shared" si="172"/>
        <v>-1.4433000000000362E-2</v>
      </c>
      <c r="I669" s="33">
        <f>(C669-C668)*'ADF test'!$P$3</f>
        <v>9.6273802878915876E-2</v>
      </c>
      <c r="J669" s="5" t="str">
        <f t="shared" si="173"/>
        <v/>
      </c>
      <c r="K669" s="5" t="str">
        <f t="shared" si="174"/>
        <v/>
      </c>
      <c r="L669" s="34">
        <f t="shared" si="175"/>
        <v>0</v>
      </c>
      <c r="M669" s="5" t="str">
        <f t="shared" si="176"/>
        <v/>
      </c>
      <c r="N669" s="5">
        <f t="shared" si="177"/>
        <v>0</v>
      </c>
      <c r="O669" s="34">
        <f t="shared" si="178"/>
        <v>0</v>
      </c>
      <c r="P669" s="5">
        <f t="shared" si="179"/>
        <v>0</v>
      </c>
      <c r="Q669" s="5">
        <f t="shared" si="180"/>
        <v>0</v>
      </c>
      <c r="R669" s="5">
        <f t="shared" si="181"/>
        <v>0</v>
      </c>
      <c r="S669" s="3">
        <f t="shared" si="182"/>
        <v>9.3391425880752763</v>
      </c>
    </row>
    <row r="670" spans="1:19" x14ac:dyDescent="0.25">
      <c r="A670" s="4">
        <v>37144</v>
      </c>
      <c r="B670" s="11">
        <v>20.831692</v>
      </c>
      <c r="C670" s="5">
        <v>22.779807999999999</v>
      </c>
      <c r="D670" s="3">
        <f t="shared" si="183"/>
        <v>-0.18258138408476654</v>
      </c>
      <c r="E670" s="3">
        <f t="shared" si="184"/>
        <v>-0.22894711384600419</v>
      </c>
      <c r="F670" s="3">
        <f t="shared" si="185"/>
        <v>0.15805128308876848</v>
      </c>
      <c r="G670" s="17">
        <f t="shared" si="171"/>
        <v>0.29335876846502179</v>
      </c>
      <c r="H670" s="33">
        <f t="shared" si="172"/>
        <v>6.4942000000002054E-2</v>
      </c>
      <c r="I670" s="33">
        <f>(C670-C669)*'ADF test'!$P$3</f>
        <v>-0.10368420428965383</v>
      </c>
      <c r="J670" s="5" t="str">
        <f t="shared" si="173"/>
        <v/>
      </c>
      <c r="K670" s="5">
        <f t="shared" si="174"/>
        <v>0</v>
      </c>
      <c r="L670" s="34">
        <f t="shared" si="175"/>
        <v>0</v>
      </c>
      <c r="M670" s="5" t="str">
        <f t="shared" si="176"/>
        <v/>
      </c>
      <c r="N670" s="5" t="str">
        <f t="shared" si="177"/>
        <v/>
      </c>
      <c r="O670" s="34">
        <f t="shared" si="178"/>
        <v>0</v>
      </c>
      <c r="P670" s="5">
        <f t="shared" si="179"/>
        <v>0</v>
      </c>
      <c r="Q670" s="5">
        <f t="shared" si="180"/>
        <v>0</v>
      </c>
      <c r="R670" s="5">
        <f t="shared" si="181"/>
        <v>0</v>
      </c>
      <c r="S670" s="3">
        <f t="shared" si="182"/>
        <v>9.3391425880752763</v>
      </c>
    </row>
    <row r="671" spans="1:19" x14ac:dyDescent="0.25">
      <c r="A671" s="4">
        <v>37151</v>
      </c>
      <c r="B671" s="11">
        <v>20.405972999999999</v>
      </c>
      <c r="C671" s="5">
        <v>22.412158999999999</v>
      </c>
      <c r="D671" s="3">
        <f t="shared" si="183"/>
        <v>-0.2479369584378226</v>
      </c>
      <c r="E671" s="3">
        <f t="shared" si="184"/>
        <v>-0.21210458882418193</v>
      </c>
      <c r="F671" s="3">
        <f t="shared" si="185"/>
        <v>0.13839795829072879</v>
      </c>
      <c r="G671" s="17">
        <f t="shared" si="171"/>
        <v>-0.25890822419770526</v>
      </c>
      <c r="H671" s="33">
        <f t="shared" si="172"/>
        <v>-0.42571900000000085</v>
      </c>
      <c r="I671" s="33">
        <f>(C671-C670)*'ADF test'!$P$3</f>
        <v>-0.21921682235729203</v>
      </c>
      <c r="J671" s="5" t="str">
        <f t="shared" si="173"/>
        <v/>
      </c>
      <c r="K671" s="5" t="str">
        <f t="shared" si="174"/>
        <v/>
      </c>
      <c r="L671" s="34">
        <f t="shared" si="175"/>
        <v>0</v>
      </c>
      <c r="M671" s="5" t="str">
        <f t="shared" si="176"/>
        <v/>
      </c>
      <c r="N671" s="5">
        <f t="shared" si="177"/>
        <v>0</v>
      </c>
      <c r="O671" s="34">
        <f t="shared" si="178"/>
        <v>0</v>
      </c>
      <c r="P671" s="5">
        <f t="shared" si="179"/>
        <v>0</v>
      </c>
      <c r="Q671" s="5">
        <f t="shared" si="180"/>
        <v>0</v>
      </c>
      <c r="R671" s="5">
        <f t="shared" si="181"/>
        <v>0</v>
      </c>
      <c r="S671" s="3">
        <f t="shared" si="182"/>
        <v>9.3391425880752763</v>
      </c>
    </row>
    <row r="672" spans="1:19" x14ac:dyDescent="0.25">
      <c r="A672" s="4">
        <v>37152</v>
      </c>
      <c r="B672" s="11">
        <v>19.417411999999999</v>
      </c>
      <c r="C672" s="5">
        <v>21.801055999999999</v>
      </c>
      <c r="D672" s="3">
        <f t="shared" si="183"/>
        <v>-0.62831052474230731</v>
      </c>
      <c r="E672" s="3">
        <f t="shared" si="184"/>
        <v>-0.2242609632746988</v>
      </c>
      <c r="F672" s="3">
        <f t="shared" si="185"/>
        <v>0.16513029720853931</v>
      </c>
      <c r="G672" s="17">
        <f t="shared" si="171"/>
        <v>-2.4468529900200173</v>
      </c>
      <c r="H672" s="33">
        <f t="shared" si="172"/>
        <v>-0.98856100000000069</v>
      </c>
      <c r="I672" s="33">
        <f>(C672-C671)*'ADF test'!$P$3</f>
        <v>-0.36438031326892822</v>
      </c>
      <c r="J672" s="5">
        <f t="shared" si="173"/>
        <v>1</v>
      </c>
      <c r="K672" s="5" t="str">
        <f t="shared" si="174"/>
        <v/>
      </c>
      <c r="L672" s="34">
        <f t="shared" si="175"/>
        <v>1</v>
      </c>
      <c r="M672" s="5" t="str">
        <f t="shared" si="176"/>
        <v/>
      </c>
      <c r="N672" s="5">
        <f t="shared" si="177"/>
        <v>0</v>
      </c>
      <c r="O672" s="34">
        <f t="shared" si="178"/>
        <v>0</v>
      </c>
      <c r="P672" s="5">
        <f t="shared" si="179"/>
        <v>0</v>
      </c>
      <c r="Q672" s="5">
        <f t="shared" si="180"/>
        <v>0</v>
      </c>
      <c r="R672" s="5">
        <f t="shared" si="181"/>
        <v>0</v>
      </c>
      <c r="S672" s="3">
        <f t="shared" si="182"/>
        <v>9.3391425880752763</v>
      </c>
    </row>
    <row r="673" spans="1:19" x14ac:dyDescent="0.25">
      <c r="A673" s="4">
        <v>37153</v>
      </c>
      <c r="B673" s="11">
        <v>18.717499</v>
      </c>
      <c r="C673" s="5">
        <v>21.090579999999999</v>
      </c>
      <c r="D673" s="3">
        <f t="shared" si="183"/>
        <v>-0.61872902717420786</v>
      </c>
      <c r="E673" s="3">
        <f t="shared" si="184"/>
        <v>-0.25154493207772144</v>
      </c>
      <c r="F673" s="3">
        <f t="shared" si="185"/>
        <v>0.19164973217245207</v>
      </c>
      <c r="G673" s="17">
        <f t="shared" si="171"/>
        <v>-1.915912383149502</v>
      </c>
      <c r="H673" s="33">
        <f t="shared" si="172"/>
        <v>-0.69991299999999868</v>
      </c>
      <c r="I673" s="33">
        <f>(C673-C672)*'ADF test'!$P$3</f>
        <v>-0.42363311495779765</v>
      </c>
      <c r="J673" s="5">
        <f t="shared" si="173"/>
        <v>1</v>
      </c>
      <c r="K673" s="5" t="str">
        <f t="shared" si="174"/>
        <v/>
      </c>
      <c r="L673" s="34">
        <f t="shared" si="175"/>
        <v>1</v>
      </c>
      <c r="M673" s="5" t="str">
        <f t="shared" si="176"/>
        <v/>
      </c>
      <c r="N673" s="5">
        <f t="shared" si="177"/>
        <v>0</v>
      </c>
      <c r="O673" s="34">
        <f t="shared" si="178"/>
        <v>0</v>
      </c>
      <c r="P673" s="5">
        <f t="shared" si="179"/>
        <v>-0.69991299999999868</v>
      </c>
      <c r="Q673" s="5">
        <f t="shared" si="180"/>
        <v>0.42363311495779765</v>
      </c>
      <c r="R673" s="5">
        <f t="shared" si="181"/>
        <v>-0.27627988504220102</v>
      </c>
      <c r="S673" s="3">
        <f t="shared" si="182"/>
        <v>9.0628627030330762</v>
      </c>
    </row>
    <row r="674" spans="1:19" x14ac:dyDescent="0.25">
      <c r="A674" s="4">
        <v>37154</v>
      </c>
      <c r="B674" s="11">
        <v>18.190750000000001</v>
      </c>
      <c r="C674" s="5">
        <v>20.792482</v>
      </c>
      <c r="D674" s="3">
        <f t="shared" si="183"/>
        <v>-0.82136029091930496</v>
      </c>
      <c r="E674" s="3">
        <f t="shared" si="184"/>
        <v>-0.27484095278444487</v>
      </c>
      <c r="F674" s="3">
        <f t="shared" si="185"/>
        <v>0.23496246855080374</v>
      </c>
      <c r="G674" s="17">
        <f t="shared" si="171"/>
        <v>-2.3259856840357092</v>
      </c>
      <c r="H674" s="33">
        <f t="shared" si="172"/>
        <v>-0.5267489999999988</v>
      </c>
      <c r="I674" s="33">
        <f>(C674-C673)*'ADF test'!$P$3</f>
        <v>-0.17774588346782916</v>
      </c>
      <c r="J674" s="5">
        <f t="shared" si="173"/>
        <v>1</v>
      </c>
      <c r="K674" s="5" t="str">
        <f t="shared" si="174"/>
        <v/>
      </c>
      <c r="L674" s="34">
        <f t="shared" si="175"/>
        <v>1</v>
      </c>
      <c r="M674" s="5" t="str">
        <f t="shared" si="176"/>
        <v/>
      </c>
      <c r="N674" s="5">
        <f t="shared" si="177"/>
        <v>0</v>
      </c>
      <c r="O674" s="34">
        <f t="shared" si="178"/>
        <v>0</v>
      </c>
      <c r="P674" s="5">
        <f t="shared" si="179"/>
        <v>-0.5267489999999988</v>
      </c>
      <c r="Q674" s="5">
        <f t="shared" si="180"/>
        <v>0.17774588346782916</v>
      </c>
      <c r="R674" s="5">
        <f t="shared" si="181"/>
        <v>-0.34900311653216964</v>
      </c>
      <c r="S674" s="3">
        <f t="shared" si="182"/>
        <v>8.7138595865009059</v>
      </c>
    </row>
    <row r="675" spans="1:19" x14ac:dyDescent="0.25">
      <c r="A675" s="4">
        <v>37155</v>
      </c>
      <c r="B675" s="11">
        <v>18.198734000000002</v>
      </c>
      <c r="C675" s="5">
        <v>20.869492000000001</v>
      </c>
      <c r="D675" s="3">
        <f t="shared" si="183"/>
        <v>-0.8212964014402111</v>
      </c>
      <c r="E675" s="3">
        <f t="shared" si="184"/>
        <v>-0.30872644436759034</v>
      </c>
      <c r="F675" s="3">
        <f t="shared" si="185"/>
        <v>0.27182518570701658</v>
      </c>
      <c r="G675" s="17">
        <f t="shared" si="171"/>
        <v>-1.8856602847136026</v>
      </c>
      <c r="H675" s="33">
        <f t="shared" si="172"/>
        <v>7.9840000000004352E-3</v>
      </c>
      <c r="I675" s="33">
        <f>(C675-C674)*'ADF test'!$P$3</f>
        <v>4.5918491522444919E-2</v>
      </c>
      <c r="J675" s="5">
        <f t="shared" si="173"/>
        <v>1</v>
      </c>
      <c r="K675" s="5" t="str">
        <f t="shared" si="174"/>
        <v/>
      </c>
      <c r="L675" s="34">
        <f t="shared" si="175"/>
        <v>1</v>
      </c>
      <c r="M675" s="5" t="str">
        <f t="shared" si="176"/>
        <v/>
      </c>
      <c r="N675" s="5">
        <f t="shared" si="177"/>
        <v>0</v>
      </c>
      <c r="O675" s="34">
        <f t="shared" si="178"/>
        <v>0</v>
      </c>
      <c r="P675" s="5">
        <f t="shared" si="179"/>
        <v>7.9840000000004352E-3</v>
      </c>
      <c r="Q675" s="5">
        <f t="shared" si="180"/>
        <v>-4.5918491522444919E-2</v>
      </c>
      <c r="R675" s="5">
        <f t="shared" si="181"/>
        <v>-3.7934491522444484E-2</v>
      </c>
      <c r="S675" s="3">
        <f t="shared" si="182"/>
        <v>8.6759250949784619</v>
      </c>
    </row>
    <row r="676" spans="1:19" x14ac:dyDescent="0.25">
      <c r="A676" s="4">
        <v>37158</v>
      </c>
      <c r="B676" s="11">
        <v>17.719816000000002</v>
      </c>
      <c r="C676" s="5">
        <v>20.146595000000001</v>
      </c>
      <c r="D676" s="3">
        <f t="shared" si="183"/>
        <v>-0.58682957948900949</v>
      </c>
      <c r="E676" s="3">
        <f t="shared" si="184"/>
        <v>-0.33473307199533142</v>
      </c>
      <c r="F676" s="3">
        <f t="shared" si="185"/>
        <v>0.27758590385993337</v>
      </c>
      <c r="G676" s="17">
        <f t="shared" si="171"/>
        <v>-0.90817474514441854</v>
      </c>
      <c r="H676" s="33">
        <f t="shared" si="172"/>
        <v>-0.47891800000000018</v>
      </c>
      <c r="I676" s="33">
        <f>(C676-C675)*'ADF test'!$P$3</f>
        <v>-0.43103934250227588</v>
      </c>
      <c r="J676" s="5" t="str">
        <f t="shared" si="173"/>
        <v/>
      </c>
      <c r="K676" s="5" t="str">
        <f t="shared" si="174"/>
        <v/>
      </c>
      <c r="L676" s="34">
        <f t="shared" si="175"/>
        <v>1</v>
      </c>
      <c r="M676" s="5" t="str">
        <f t="shared" si="176"/>
        <v/>
      </c>
      <c r="N676" s="5">
        <f t="shared" si="177"/>
        <v>0</v>
      </c>
      <c r="O676" s="34">
        <f t="shared" si="178"/>
        <v>0</v>
      </c>
      <c r="P676" s="5">
        <f t="shared" si="179"/>
        <v>-0.47891800000000018</v>
      </c>
      <c r="Q676" s="5">
        <f t="shared" si="180"/>
        <v>0.43103934250227588</v>
      </c>
      <c r="R676" s="5">
        <f t="shared" si="181"/>
        <v>-4.7878657497724297E-2</v>
      </c>
      <c r="S676" s="3">
        <f t="shared" si="182"/>
        <v>8.6280464374807373</v>
      </c>
    </row>
    <row r="677" spans="1:19" x14ac:dyDescent="0.25">
      <c r="A677" s="4">
        <v>37159</v>
      </c>
      <c r="B677" s="11">
        <v>17.523899</v>
      </c>
      <c r="C677" s="5">
        <v>19.798805000000002</v>
      </c>
      <c r="D677" s="3">
        <f t="shared" si="183"/>
        <v>-0.41056238304678061</v>
      </c>
      <c r="E677" s="3">
        <f t="shared" si="184"/>
        <v>-0.36005873306694358</v>
      </c>
      <c r="F677" s="3">
        <f t="shared" si="185"/>
        <v>0.26366706917970623</v>
      </c>
      <c r="G677" s="17">
        <f t="shared" si="171"/>
        <v>-0.19154325997918045</v>
      </c>
      <c r="H677" s="33">
        <f t="shared" si="172"/>
        <v>-0.19591700000000145</v>
      </c>
      <c r="I677" s="33">
        <f>(C677-C676)*'ADF test'!$P$3</f>
        <v>-0.20737556377861094</v>
      </c>
      <c r="J677" s="5" t="str">
        <f t="shared" si="173"/>
        <v/>
      </c>
      <c r="K677" s="5" t="str">
        <f t="shared" si="174"/>
        <v/>
      </c>
      <c r="L677" s="34">
        <f t="shared" si="175"/>
        <v>1</v>
      </c>
      <c r="M677" s="5" t="str">
        <f t="shared" si="176"/>
        <v/>
      </c>
      <c r="N677" s="5">
        <f t="shared" si="177"/>
        <v>0</v>
      </c>
      <c r="O677" s="34">
        <f t="shared" si="178"/>
        <v>0</v>
      </c>
      <c r="P677" s="5">
        <f t="shared" si="179"/>
        <v>-0.19591700000000145</v>
      </c>
      <c r="Q677" s="5">
        <f t="shared" si="180"/>
        <v>0.20737556377861094</v>
      </c>
      <c r="R677" s="5">
        <f t="shared" si="181"/>
        <v>1.1458563778609487E-2</v>
      </c>
      <c r="S677" s="3">
        <f t="shared" si="182"/>
        <v>8.6395050012593462</v>
      </c>
    </row>
    <row r="678" spans="1:19" x14ac:dyDescent="0.25">
      <c r="A678" s="4">
        <v>37160</v>
      </c>
      <c r="B678" s="11">
        <v>17.400545000000001</v>
      </c>
      <c r="C678" s="5">
        <v>19.567785000000001</v>
      </c>
      <c r="D678" s="3">
        <f t="shared" si="183"/>
        <v>-0.27238678111324788</v>
      </c>
      <c r="E678" s="3">
        <f t="shared" si="184"/>
        <v>-0.3790394803990722</v>
      </c>
      <c r="F678" s="3">
        <f t="shared" si="185"/>
        <v>0.24379789606976984</v>
      </c>
      <c r="G678" s="17">
        <f t="shared" si="171"/>
        <v>0.43746357538418856</v>
      </c>
      <c r="H678" s="33">
        <f t="shared" si="172"/>
        <v>-0.12335399999999908</v>
      </c>
      <c r="I678" s="33">
        <f>(C678-C677)*'ADF test'!$P$3</f>
        <v>-0.13774951190124762</v>
      </c>
      <c r="J678" s="5" t="str">
        <f t="shared" si="173"/>
        <v/>
      </c>
      <c r="K678" s="5">
        <f t="shared" si="174"/>
        <v>0</v>
      </c>
      <c r="L678" s="34">
        <f t="shared" si="175"/>
        <v>0</v>
      </c>
      <c r="M678" s="5" t="str">
        <f t="shared" si="176"/>
        <v/>
      </c>
      <c r="N678" s="5" t="str">
        <f t="shared" si="177"/>
        <v/>
      </c>
      <c r="O678" s="34">
        <f t="shared" si="178"/>
        <v>0</v>
      </c>
      <c r="P678" s="5">
        <f t="shared" si="179"/>
        <v>-0.12335399999999908</v>
      </c>
      <c r="Q678" s="5">
        <f t="shared" si="180"/>
        <v>0.13774951190124762</v>
      </c>
      <c r="R678" s="5">
        <f t="shared" si="181"/>
        <v>1.4395511901248548E-2</v>
      </c>
      <c r="S678" s="3">
        <f t="shared" si="182"/>
        <v>8.6539005131605951</v>
      </c>
    </row>
    <row r="679" spans="1:19" x14ac:dyDescent="0.25">
      <c r="A679" s="4">
        <v>37161</v>
      </c>
      <c r="B679" s="11">
        <v>18.089887999999998</v>
      </c>
      <c r="C679" s="5">
        <v>20.742811</v>
      </c>
      <c r="D679" s="3">
        <f t="shared" si="183"/>
        <v>-0.57927478322440251</v>
      </c>
      <c r="E679" s="3">
        <f t="shared" si="184"/>
        <v>-0.4048968536705797</v>
      </c>
      <c r="F679" s="3">
        <f t="shared" si="185"/>
        <v>0.24157578220140968</v>
      </c>
      <c r="G679" s="17">
        <f t="shared" si="171"/>
        <v>-0.72183530966874065</v>
      </c>
      <c r="H679" s="33">
        <f t="shared" si="172"/>
        <v>0.68934299999999737</v>
      </c>
      <c r="I679" s="33">
        <f>(C679-C678)*'ADF test'!$P$3</f>
        <v>0.70062876794768691</v>
      </c>
      <c r="J679" s="5" t="str">
        <f t="shared" si="173"/>
        <v/>
      </c>
      <c r="K679" s="5" t="str">
        <f t="shared" si="174"/>
        <v/>
      </c>
      <c r="L679" s="34">
        <f t="shared" si="175"/>
        <v>0</v>
      </c>
      <c r="M679" s="5" t="str">
        <f t="shared" si="176"/>
        <v/>
      </c>
      <c r="N679" s="5">
        <f t="shared" si="177"/>
        <v>0</v>
      </c>
      <c r="O679" s="34">
        <f t="shared" si="178"/>
        <v>0</v>
      </c>
      <c r="P679" s="5">
        <f t="shared" si="179"/>
        <v>0</v>
      </c>
      <c r="Q679" s="5">
        <f t="shared" si="180"/>
        <v>0</v>
      </c>
      <c r="R679" s="5">
        <f t="shared" si="181"/>
        <v>0</v>
      </c>
      <c r="S679" s="3">
        <f t="shared" si="182"/>
        <v>8.6539005131605951</v>
      </c>
    </row>
    <row r="680" spans="1:19" x14ac:dyDescent="0.25">
      <c r="A680" s="4">
        <v>37162</v>
      </c>
      <c r="B680" s="11">
        <v>18.735693000000001</v>
      </c>
      <c r="C680" s="5">
        <v>21.053319999999999</v>
      </c>
      <c r="D680" s="3">
        <f t="shared" si="183"/>
        <v>-0.16830458040755758</v>
      </c>
      <c r="E680" s="3">
        <f t="shared" si="184"/>
        <v>-0.40639816460968503</v>
      </c>
      <c r="F680" s="3">
        <f t="shared" si="185"/>
        <v>0.23991713205812595</v>
      </c>
      <c r="G680" s="17">
        <f t="shared" si="171"/>
        <v>0.9923992595261738</v>
      </c>
      <c r="H680" s="33">
        <f t="shared" si="172"/>
        <v>0.64580500000000285</v>
      </c>
      <c r="I680" s="33">
        <f>(C680-C679)*'ADF test'!$P$3</f>
        <v>0.18514614834622237</v>
      </c>
      <c r="J680" s="5" t="str">
        <f t="shared" si="173"/>
        <v/>
      </c>
      <c r="K680" s="5">
        <f t="shared" si="174"/>
        <v>0</v>
      </c>
      <c r="L680" s="34">
        <f t="shared" si="175"/>
        <v>0</v>
      </c>
      <c r="M680" s="5" t="str">
        <f t="shared" si="176"/>
        <v/>
      </c>
      <c r="N680" s="5" t="str">
        <f t="shared" si="177"/>
        <v/>
      </c>
      <c r="O680" s="34">
        <f t="shared" si="178"/>
        <v>0</v>
      </c>
      <c r="P680" s="5">
        <f t="shared" si="179"/>
        <v>0</v>
      </c>
      <c r="Q680" s="5">
        <f t="shared" si="180"/>
        <v>0</v>
      </c>
      <c r="R680" s="5">
        <f t="shared" si="181"/>
        <v>0</v>
      </c>
      <c r="S680" s="3">
        <f t="shared" si="182"/>
        <v>8.6539005131605951</v>
      </c>
    </row>
    <row r="681" spans="1:19" x14ac:dyDescent="0.25">
      <c r="A681" s="4">
        <v>37165</v>
      </c>
      <c r="B681" s="11">
        <v>18.474474000000001</v>
      </c>
      <c r="C681" s="5">
        <v>20.792482</v>
      </c>
      <c r="D681" s="3">
        <f t="shared" si="183"/>
        <v>-0.15281402896976815</v>
      </c>
      <c r="E681" s="3">
        <f t="shared" si="184"/>
        <v>-0.40475735722462947</v>
      </c>
      <c r="F681" s="3">
        <f t="shared" si="185"/>
        <v>0.24165896207268253</v>
      </c>
      <c r="G681" s="17">
        <f t="shared" si="171"/>
        <v>1.042557354769593</v>
      </c>
      <c r="H681" s="33">
        <f t="shared" si="172"/>
        <v>-0.26121900000000053</v>
      </c>
      <c r="I681" s="33">
        <f>(C681-C680)*'ADF test'!$P$3</f>
        <v>-0.15552898963421974</v>
      </c>
      <c r="J681" s="5" t="str">
        <f t="shared" si="173"/>
        <v/>
      </c>
      <c r="K681" s="5">
        <f t="shared" si="174"/>
        <v>0</v>
      </c>
      <c r="L681" s="34">
        <f t="shared" si="175"/>
        <v>0</v>
      </c>
      <c r="M681" s="5" t="str">
        <f t="shared" si="176"/>
        <v/>
      </c>
      <c r="N681" s="5" t="str">
        <f t="shared" si="177"/>
        <v/>
      </c>
      <c r="O681" s="34">
        <f t="shared" si="178"/>
        <v>0</v>
      </c>
      <c r="P681" s="5">
        <f t="shared" si="179"/>
        <v>0</v>
      </c>
      <c r="Q681" s="5">
        <f t="shared" si="180"/>
        <v>0</v>
      </c>
      <c r="R681" s="5">
        <f t="shared" si="181"/>
        <v>0</v>
      </c>
      <c r="S681" s="3">
        <f t="shared" si="182"/>
        <v>8.6539005131605951</v>
      </c>
    </row>
    <row r="682" spans="1:19" x14ac:dyDescent="0.25">
      <c r="A682" s="4">
        <v>37166</v>
      </c>
      <c r="B682" s="11">
        <v>18.880821000000001</v>
      </c>
      <c r="C682" s="5">
        <v>21.239629999999998</v>
      </c>
      <c r="D682" s="3">
        <f t="shared" si="183"/>
        <v>-0.10344920982384309</v>
      </c>
      <c r="E682" s="3">
        <f t="shared" si="184"/>
        <v>-0.40007853768292145</v>
      </c>
      <c r="F682" s="3">
        <f t="shared" si="185"/>
        <v>0.24700119942547502</v>
      </c>
      <c r="G682" s="17">
        <f t="shared" si="171"/>
        <v>1.2009226212222386</v>
      </c>
      <c r="H682" s="33">
        <f t="shared" si="172"/>
        <v>0.40634700000000024</v>
      </c>
      <c r="I682" s="33">
        <f>(C682-C681)*'ADF test'!$P$3</f>
        <v>0.26661942146835182</v>
      </c>
      <c r="J682" s="5" t="str">
        <f t="shared" si="173"/>
        <v/>
      </c>
      <c r="K682" s="5">
        <f t="shared" si="174"/>
        <v>0</v>
      </c>
      <c r="L682" s="34">
        <f t="shared" si="175"/>
        <v>0</v>
      </c>
      <c r="M682" s="5" t="str">
        <f t="shared" si="176"/>
        <v/>
      </c>
      <c r="N682" s="5" t="str">
        <f t="shared" si="177"/>
        <v/>
      </c>
      <c r="O682" s="34">
        <f t="shared" si="178"/>
        <v>0</v>
      </c>
      <c r="P682" s="5">
        <f t="shared" si="179"/>
        <v>0</v>
      </c>
      <c r="Q682" s="5">
        <f t="shared" si="180"/>
        <v>0</v>
      </c>
      <c r="R682" s="5">
        <f t="shared" si="181"/>
        <v>0</v>
      </c>
      <c r="S682" s="3">
        <f t="shared" si="182"/>
        <v>8.6539005131605951</v>
      </c>
    </row>
    <row r="683" spans="1:19" x14ac:dyDescent="0.25">
      <c r="A683" s="4">
        <v>37167</v>
      </c>
      <c r="B683" s="11">
        <v>19.142050000000001</v>
      </c>
      <c r="C683" s="5">
        <v>21.217279000000001</v>
      </c>
      <c r="D683" s="3">
        <f t="shared" si="183"/>
        <v>0.20868942431771131</v>
      </c>
      <c r="E683" s="3">
        <f t="shared" si="184"/>
        <v>-0.38089668662304987</v>
      </c>
      <c r="F683" s="3">
        <f t="shared" si="185"/>
        <v>0.28151219799380078</v>
      </c>
      <c r="G683" s="17">
        <f t="shared" si="171"/>
        <v>2.0943536910387968</v>
      </c>
      <c r="H683" s="33">
        <f t="shared" si="172"/>
        <v>0.26122900000000016</v>
      </c>
      <c r="I683" s="33">
        <f>(C683-C682)*'ADF test'!$P$3</f>
        <v>-1.3327154967121231E-2</v>
      </c>
      <c r="J683" s="5" t="str">
        <f t="shared" si="173"/>
        <v/>
      </c>
      <c r="K683" s="5">
        <f t="shared" si="174"/>
        <v>0</v>
      </c>
      <c r="L683" s="34">
        <f t="shared" si="175"/>
        <v>0</v>
      </c>
      <c r="M683" s="5">
        <f t="shared" si="176"/>
        <v>-1</v>
      </c>
      <c r="N683" s="5" t="str">
        <f t="shared" si="177"/>
        <v/>
      </c>
      <c r="O683" s="34">
        <f t="shared" si="178"/>
        <v>-1</v>
      </c>
      <c r="P683" s="5">
        <f t="shared" si="179"/>
        <v>0</v>
      </c>
      <c r="Q683" s="5">
        <f t="shared" si="180"/>
        <v>0</v>
      </c>
      <c r="R683" s="5">
        <f t="shared" si="181"/>
        <v>0</v>
      </c>
      <c r="S683" s="3">
        <f t="shared" si="182"/>
        <v>8.6539005131605951</v>
      </c>
    </row>
    <row r="684" spans="1:19" x14ac:dyDescent="0.25">
      <c r="A684" s="4">
        <v>37168</v>
      </c>
      <c r="B684" s="11">
        <v>19.591940000000001</v>
      </c>
      <c r="C684" s="5">
        <v>21.639582000000001</v>
      </c>
      <c r="D684" s="3">
        <f t="shared" si="183"/>
        <v>0.29372978727588617</v>
      </c>
      <c r="E684" s="3">
        <f t="shared" si="184"/>
        <v>-0.34442312652953033</v>
      </c>
      <c r="F684" s="3">
        <f t="shared" si="185"/>
        <v>0.32805309534603699</v>
      </c>
      <c r="G684" s="17">
        <f t="shared" si="171"/>
        <v>1.945273258684787</v>
      </c>
      <c r="H684" s="33">
        <f t="shared" si="172"/>
        <v>0.4498899999999999</v>
      </c>
      <c r="I684" s="33">
        <f>(C684-C683)*'ADF test'!$P$3</f>
        <v>0.25180517757957005</v>
      </c>
      <c r="J684" s="5" t="str">
        <f t="shared" si="173"/>
        <v/>
      </c>
      <c r="K684" s="5">
        <f t="shared" si="174"/>
        <v>0</v>
      </c>
      <c r="L684" s="34">
        <f t="shared" si="175"/>
        <v>0</v>
      </c>
      <c r="M684" s="5">
        <f t="shared" si="176"/>
        <v>-1</v>
      </c>
      <c r="N684" s="5" t="str">
        <f t="shared" si="177"/>
        <v/>
      </c>
      <c r="O684" s="34">
        <f t="shared" si="178"/>
        <v>-1</v>
      </c>
      <c r="P684" s="5">
        <f t="shared" si="179"/>
        <v>-0.4498899999999999</v>
      </c>
      <c r="Q684" s="5">
        <f t="shared" si="180"/>
        <v>0.25180517757957005</v>
      </c>
      <c r="R684" s="5">
        <f t="shared" si="181"/>
        <v>-0.19808482242042985</v>
      </c>
      <c r="S684" s="3">
        <f t="shared" si="182"/>
        <v>8.4558156907401649</v>
      </c>
    </row>
    <row r="685" spans="1:19" x14ac:dyDescent="0.25">
      <c r="A685" s="4">
        <v>37169</v>
      </c>
      <c r="B685" s="11">
        <v>19.737061000000001</v>
      </c>
      <c r="C685" s="5">
        <v>21.969978000000001</v>
      </c>
      <c r="D685" s="3">
        <f t="shared" si="183"/>
        <v>0.15539142991836385</v>
      </c>
      <c r="E685" s="3">
        <f t="shared" si="184"/>
        <v>-0.30850158071007927</v>
      </c>
      <c r="F685" s="3">
        <f t="shared" si="185"/>
        <v>0.35003207859558683</v>
      </c>
      <c r="G685" s="17">
        <f t="shared" si="171"/>
        <v>1.3252871350811442</v>
      </c>
      <c r="H685" s="33">
        <f t="shared" si="172"/>
        <v>0.14512099999999961</v>
      </c>
      <c r="I685" s="33">
        <f>(C685-C684)*'ADF test'!$P$3</f>
        <v>0.19700410238994234</v>
      </c>
      <c r="J685" s="5" t="str">
        <f t="shared" si="173"/>
        <v/>
      </c>
      <c r="K685" s="5">
        <f t="shared" si="174"/>
        <v>0</v>
      </c>
      <c r="L685" s="34">
        <f t="shared" si="175"/>
        <v>0</v>
      </c>
      <c r="M685" s="5">
        <f t="shared" si="176"/>
        <v>-1</v>
      </c>
      <c r="N685" s="5" t="str">
        <f t="shared" si="177"/>
        <v/>
      </c>
      <c r="O685" s="34">
        <f t="shared" si="178"/>
        <v>-1</v>
      </c>
      <c r="P685" s="5">
        <f t="shared" si="179"/>
        <v>-0.14512099999999961</v>
      </c>
      <c r="Q685" s="5">
        <f t="shared" si="180"/>
        <v>0.19700410238994234</v>
      </c>
      <c r="R685" s="5">
        <f t="shared" si="181"/>
        <v>5.1883102389942731E-2</v>
      </c>
      <c r="S685" s="3">
        <f t="shared" si="182"/>
        <v>8.5076987931301069</v>
      </c>
    </row>
    <row r="686" spans="1:19" x14ac:dyDescent="0.25">
      <c r="A686" s="4">
        <v>37172</v>
      </c>
      <c r="B686" s="11">
        <v>19.773342</v>
      </c>
      <c r="C686" s="5">
        <v>22.096668000000001</v>
      </c>
      <c r="D686" s="3">
        <f t="shared" si="183"/>
        <v>0.11070939223175458</v>
      </c>
      <c r="E686" s="3">
        <f t="shared" si="184"/>
        <v>-0.2901709071902967</v>
      </c>
      <c r="F686" s="3">
        <f t="shared" si="185"/>
        <v>0.36444867650913171</v>
      </c>
      <c r="G686" s="17">
        <f t="shared" si="171"/>
        <v>1.0999636581531302</v>
      </c>
      <c r="H686" s="33">
        <f t="shared" si="172"/>
        <v>3.6280999999998897E-2</v>
      </c>
      <c r="I686" s="33">
        <f>(C686-C685)*'ADF test'!$P$3</f>
        <v>7.554101663392343E-2</v>
      </c>
      <c r="J686" s="5" t="str">
        <f t="shared" si="173"/>
        <v/>
      </c>
      <c r="K686" s="5">
        <f t="shared" si="174"/>
        <v>0</v>
      </c>
      <c r="L686" s="34">
        <f t="shared" si="175"/>
        <v>0</v>
      </c>
      <c r="M686" s="5" t="str">
        <f t="shared" si="176"/>
        <v/>
      </c>
      <c r="N686" s="5" t="str">
        <f t="shared" si="177"/>
        <v/>
      </c>
      <c r="O686" s="34">
        <f t="shared" si="178"/>
        <v>-1</v>
      </c>
      <c r="P686" s="5">
        <f t="shared" si="179"/>
        <v>-3.6280999999998897E-2</v>
      </c>
      <c r="Q686" s="5">
        <f t="shared" si="180"/>
        <v>7.554101663392343E-2</v>
      </c>
      <c r="R686" s="5">
        <f t="shared" si="181"/>
        <v>3.9260016633924533E-2</v>
      </c>
      <c r="S686" s="3">
        <f t="shared" si="182"/>
        <v>8.5469588097640319</v>
      </c>
    </row>
    <row r="687" spans="1:19" s="8" customFormat="1" x14ac:dyDescent="0.25">
      <c r="A687" s="7">
        <v>37173</v>
      </c>
      <c r="B687" s="13">
        <v>19.809623999999999</v>
      </c>
      <c r="C687" s="5">
        <v>22.578593999999999</v>
      </c>
      <c r="D687" s="3">
        <f t="shared" si="183"/>
        <v>-0.22882624944578467</v>
      </c>
      <c r="E687" s="3">
        <f t="shared" si="184"/>
        <v>-0.28897648787829433</v>
      </c>
      <c r="F687" s="3">
        <f t="shared" si="185"/>
        <v>0.36462759097884556</v>
      </c>
      <c r="G687" s="17">
        <f t="shared" si="171"/>
        <v>0.1649634858158591</v>
      </c>
      <c r="H687" s="33">
        <f t="shared" si="172"/>
        <v>3.6281999999999925E-2</v>
      </c>
      <c r="I687" s="33">
        <f>(C687-C686)*'ADF test'!$P$3</f>
        <v>0.28735638157960397</v>
      </c>
      <c r="J687" s="5" t="str">
        <f t="shared" si="173"/>
        <v/>
      </c>
      <c r="K687" s="5">
        <f t="shared" si="174"/>
        <v>0</v>
      </c>
      <c r="L687" s="34">
        <f t="shared" si="175"/>
        <v>0</v>
      </c>
      <c r="M687" s="5" t="str">
        <f t="shared" si="176"/>
        <v/>
      </c>
      <c r="N687" s="5" t="str">
        <f t="shared" si="177"/>
        <v/>
      </c>
      <c r="O687" s="34">
        <f t="shared" si="178"/>
        <v>-1</v>
      </c>
      <c r="P687" s="5">
        <f t="shared" si="179"/>
        <v>-3.6281999999999925E-2</v>
      </c>
      <c r="Q687" s="5">
        <f t="shared" si="180"/>
        <v>0.28735638157960397</v>
      </c>
      <c r="R687" s="5">
        <f t="shared" si="181"/>
        <v>0.25107438157960404</v>
      </c>
      <c r="S687" s="3">
        <f t="shared" si="182"/>
        <v>8.7980331913436363</v>
      </c>
    </row>
    <row r="688" spans="1:19" s="8" customFormat="1" x14ac:dyDescent="0.25">
      <c r="A688" s="7">
        <v>37174</v>
      </c>
      <c r="B688" s="13">
        <v>20.687632000000001</v>
      </c>
      <c r="C688" s="5">
        <v>23.214545999999999</v>
      </c>
      <c r="D688" s="3">
        <f t="shared" si="183"/>
        <v>8.3279905277230171E-2</v>
      </c>
      <c r="E688" s="3">
        <f t="shared" si="184"/>
        <v>-0.24450208600207324</v>
      </c>
      <c r="F688" s="3">
        <f t="shared" si="185"/>
        <v>0.3638753336387171</v>
      </c>
      <c r="G688" s="17">
        <f t="shared" si="171"/>
        <v>0.9008084939463088</v>
      </c>
      <c r="H688" s="33">
        <f t="shared" si="172"/>
        <v>0.87800800000000123</v>
      </c>
      <c r="I688" s="33">
        <f>(C688-C687)*'ADF test'!$P$3</f>
        <v>0.37919694222414441</v>
      </c>
      <c r="J688" s="5" t="str">
        <f t="shared" si="173"/>
        <v/>
      </c>
      <c r="K688" s="5">
        <f t="shared" si="174"/>
        <v>0</v>
      </c>
      <c r="L688" s="34">
        <f t="shared" si="175"/>
        <v>0</v>
      </c>
      <c r="M688" s="5" t="str">
        <f t="shared" si="176"/>
        <v/>
      </c>
      <c r="N688" s="5" t="str">
        <f t="shared" si="177"/>
        <v/>
      </c>
      <c r="O688" s="34">
        <f t="shared" si="178"/>
        <v>-1</v>
      </c>
      <c r="P688" s="5">
        <f t="shared" si="179"/>
        <v>-0.87800800000000123</v>
      </c>
      <c r="Q688" s="5">
        <f t="shared" si="180"/>
        <v>0.37919694222414441</v>
      </c>
      <c r="R688" s="5">
        <f t="shared" si="181"/>
        <v>-0.49881105777585683</v>
      </c>
      <c r="S688" s="3">
        <f t="shared" si="182"/>
        <v>8.2992221335677794</v>
      </c>
    </row>
    <row r="689" spans="1:19" s="8" customFormat="1" x14ac:dyDescent="0.25">
      <c r="A689" s="7">
        <v>37175</v>
      </c>
      <c r="B689" s="13">
        <v>20.680375999999999</v>
      </c>
      <c r="C689" s="5">
        <v>23.172315999999999</v>
      </c>
      <c r="D689" s="3">
        <f t="shared" si="183"/>
        <v>0.10502027877596376</v>
      </c>
      <c r="E689" s="3">
        <f t="shared" si="184"/>
        <v>-0.19926775438018751</v>
      </c>
      <c r="F689" s="3">
        <f t="shared" si="185"/>
        <v>0.35920844833465276</v>
      </c>
      <c r="G689" s="17">
        <f t="shared" ref="G689:G752" si="186">(D689-E689)/F689</f>
        <v>0.84710711723757826</v>
      </c>
      <c r="H689" s="33">
        <f t="shared" ref="H689:H752" si="187">B689-B688</f>
        <v>-7.2560000000017055E-3</v>
      </c>
      <c r="I689" s="33">
        <f>(C689-C688)*'ADF test'!$P$3</f>
        <v>-2.5180338877974474E-2</v>
      </c>
      <c r="J689" s="5" t="str">
        <f t="shared" ref="J689:J752" si="188">IF(G689&lt;-$U$1,1,"")</f>
        <v/>
      </c>
      <c r="K689" s="5">
        <f t="shared" ref="K689:K752" si="189">IF(G689&gt;$X$1,0,"")</f>
        <v>0</v>
      </c>
      <c r="L689" s="34">
        <f t="shared" ref="L689:L752" si="190">IF(J689&lt;&gt;"",J689,IF(K689&lt;&gt;"",K689,L688))</f>
        <v>0</v>
      </c>
      <c r="M689" s="5" t="str">
        <f t="shared" ref="M689:M752" si="191">IF(G689&gt;$U$1,-1,"")</f>
        <v/>
      </c>
      <c r="N689" s="5" t="str">
        <f t="shared" ref="N689:N752" si="192">IF(G689&lt;$X$1,0,"")</f>
        <v/>
      </c>
      <c r="O689" s="34">
        <f t="shared" ref="O689:O752" si="193">IF(M689&lt;&gt;"",M689,IF(N689&lt;&gt;"",N689,O688))</f>
        <v>-1</v>
      </c>
      <c r="P689" s="5">
        <f t="shared" ref="P689:P752" si="194">(H689*L688)+(O688*H689)</f>
        <v>7.2560000000017055E-3</v>
      </c>
      <c r="Q689" s="5">
        <f t="shared" ref="Q689:Q752" si="195">(I689*L688*-1)+(O688*-1*I689)</f>
        <v>-2.5180338877974474E-2</v>
      </c>
      <c r="R689" s="5">
        <f t="shared" ref="R689:R752" si="196">P689+Q689</f>
        <v>-1.7924338877972769E-2</v>
      </c>
      <c r="S689" s="3">
        <f t="shared" ref="S689:S752" si="197">S688+R689</f>
        <v>8.2812977946898059</v>
      </c>
    </row>
    <row r="690" spans="1:19" s="8" customFormat="1" x14ac:dyDescent="0.25">
      <c r="A690" s="7">
        <v>37176</v>
      </c>
      <c r="B690" s="13">
        <v>20.542501000000001</v>
      </c>
      <c r="C690" s="5">
        <v>22.605927999999999</v>
      </c>
      <c r="D690" s="3">
        <f t="shared" si="183"/>
        <v>0.42007741259412867</v>
      </c>
      <c r="E690" s="3">
        <f t="shared" si="184"/>
        <v>-0.12167789791059791</v>
      </c>
      <c r="F690" s="3">
        <f t="shared" si="185"/>
        <v>0.34983110009737178</v>
      </c>
      <c r="G690" s="17">
        <f t="shared" si="186"/>
        <v>1.5486196348864774</v>
      </c>
      <c r="H690" s="33">
        <f t="shared" si="187"/>
        <v>-0.13787499999999753</v>
      </c>
      <c r="I690" s="33">
        <f>(C690-C689)*'ADF test'!$P$3</f>
        <v>-0.33771825186877119</v>
      </c>
      <c r="J690" s="5" t="str">
        <f t="shared" si="188"/>
        <v/>
      </c>
      <c r="K690" s="5">
        <f t="shared" si="189"/>
        <v>0</v>
      </c>
      <c r="L690" s="34">
        <f t="shared" si="190"/>
        <v>0</v>
      </c>
      <c r="M690" s="5">
        <f t="shared" si="191"/>
        <v>-1</v>
      </c>
      <c r="N690" s="5" t="str">
        <f t="shared" si="192"/>
        <v/>
      </c>
      <c r="O690" s="34">
        <f t="shared" si="193"/>
        <v>-1</v>
      </c>
      <c r="P690" s="5">
        <f t="shared" si="194"/>
        <v>0.13787499999999753</v>
      </c>
      <c r="Q690" s="5">
        <f t="shared" si="195"/>
        <v>-0.33771825186877119</v>
      </c>
      <c r="R690" s="5">
        <f t="shared" si="196"/>
        <v>-0.19984325186877366</v>
      </c>
      <c r="S690" s="3">
        <f t="shared" si="197"/>
        <v>8.0814545428210316</v>
      </c>
    </row>
    <row r="691" spans="1:19" s="8" customFormat="1" x14ac:dyDescent="0.25">
      <c r="A691" s="7">
        <v>37179</v>
      </c>
      <c r="B691" s="13">
        <v>20.165179999999999</v>
      </c>
      <c r="C691" s="5">
        <v>21.972460000000002</v>
      </c>
      <c r="D691" s="3">
        <f t="shared" si="183"/>
        <v>0.54368493657007377</v>
      </c>
      <c r="E691" s="3">
        <f t="shared" si="184"/>
        <v>-3.6366564284955105E-2</v>
      </c>
      <c r="F691" s="3">
        <f t="shared" si="185"/>
        <v>0.33391817876414243</v>
      </c>
      <c r="G691" s="17">
        <f t="shared" si="186"/>
        <v>1.7371066858409605</v>
      </c>
      <c r="H691" s="33">
        <f t="shared" si="187"/>
        <v>-0.37732100000000202</v>
      </c>
      <c r="I691" s="33">
        <f>(C691-C690)*'ADF test'!$P$3</f>
        <v>-0.3777158159685689</v>
      </c>
      <c r="J691" s="5" t="str">
        <f t="shared" si="188"/>
        <v/>
      </c>
      <c r="K691" s="5">
        <f t="shared" si="189"/>
        <v>0</v>
      </c>
      <c r="L691" s="34">
        <f t="shared" si="190"/>
        <v>0</v>
      </c>
      <c r="M691" s="5">
        <f t="shared" si="191"/>
        <v>-1</v>
      </c>
      <c r="N691" s="5" t="str">
        <f t="shared" si="192"/>
        <v/>
      </c>
      <c r="O691" s="34">
        <f t="shared" si="193"/>
        <v>-1</v>
      </c>
      <c r="P691" s="5">
        <f t="shared" si="194"/>
        <v>0.37732100000000202</v>
      </c>
      <c r="Q691" s="5">
        <f t="shared" si="195"/>
        <v>-0.3777158159685689</v>
      </c>
      <c r="R691" s="5">
        <f t="shared" si="196"/>
        <v>-3.9481596856688617E-4</v>
      </c>
      <c r="S691" s="3">
        <f t="shared" si="197"/>
        <v>8.0810597268524642</v>
      </c>
    </row>
    <row r="692" spans="1:19" s="8" customFormat="1" x14ac:dyDescent="0.25">
      <c r="A692" s="7">
        <v>37180</v>
      </c>
      <c r="B692" s="13">
        <v>20.404640000000001</v>
      </c>
      <c r="C692" s="5">
        <v>22.146349000000001</v>
      </c>
      <c r="D692" s="3">
        <f t="shared" si="183"/>
        <v>0.5706030384910008</v>
      </c>
      <c r="E692" s="3">
        <f t="shared" si="184"/>
        <v>3.5972974338795538E-2</v>
      </c>
      <c r="F692" s="3">
        <f t="shared" si="185"/>
        <v>0.33208379240297525</v>
      </c>
      <c r="G692" s="17">
        <f t="shared" si="186"/>
        <v>1.6099251947335185</v>
      </c>
      <c r="H692" s="33">
        <f t="shared" si="187"/>
        <v>0.23946000000000112</v>
      </c>
      <c r="I692" s="33">
        <f>(C692-C691)*'ADF test'!$P$3</f>
        <v>0.10368420428965383</v>
      </c>
      <c r="J692" s="5" t="str">
        <f t="shared" si="188"/>
        <v/>
      </c>
      <c r="K692" s="5">
        <f t="shared" si="189"/>
        <v>0</v>
      </c>
      <c r="L692" s="34">
        <f t="shared" si="190"/>
        <v>0</v>
      </c>
      <c r="M692" s="5">
        <f t="shared" si="191"/>
        <v>-1</v>
      </c>
      <c r="N692" s="5" t="str">
        <f t="shared" si="192"/>
        <v/>
      </c>
      <c r="O692" s="34">
        <f t="shared" si="193"/>
        <v>-1</v>
      </c>
      <c r="P692" s="5">
        <f t="shared" si="194"/>
        <v>-0.23946000000000112</v>
      </c>
      <c r="Q692" s="5">
        <f t="shared" si="195"/>
        <v>0.10368420428965383</v>
      </c>
      <c r="R692" s="5">
        <f t="shared" si="196"/>
        <v>-0.13577579571034729</v>
      </c>
      <c r="S692" s="3">
        <f t="shared" si="197"/>
        <v>7.9452839311421171</v>
      </c>
    </row>
    <row r="693" spans="1:19" x14ac:dyDescent="0.25">
      <c r="A693" s="4">
        <v>37181</v>
      </c>
      <c r="B693" s="11">
        <v>20.303045000000001</v>
      </c>
      <c r="C693" s="5">
        <v>22.133929999999999</v>
      </c>
      <c r="D693" s="3">
        <f t="shared" si="183"/>
        <v>0.43714216447294518</v>
      </c>
      <c r="E693" s="3">
        <f t="shared" si="184"/>
        <v>8.89545085587784E-2</v>
      </c>
      <c r="F693" s="3">
        <f t="shared" si="185"/>
        <v>0.3236072603095414</v>
      </c>
      <c r="G693" s="17">
        <f t="shared" si="186"/>
        <v>1.0759574911301848</v>
      </c>
      <c r="H693" s="33">
        <f t="shared" si="187"/>
        <v>-0.10159499999999966</v>
      </c>
      <c r="I693" s="33">
        <f>(C693-C692)*'ADF test'!$P$3</f>
        <v>-7.405035011262078E-3</v>
      </c>
      <c r="J693" s="5" t="str">
        <f t="shared" si="188"/>
        <v/>
      </c>
      <c r="K693" s="5">
        <f t="shared" si="189"/>
        <v>0</v>
      </c>
      <c r="L693" s="34">
        <f t="shared" si="190"/>
        <v>0</v>
      </c>
      <c r="M693" s="5" t="str">
        <f t="shared" si="191"/>
        <v/>
      </c>
      <c r="N693" s="5" t="str">
        <f t="shared" si="192"/>
        <v/>
      </c>
      <c r="O693" s="34">
        <f t="shared" si="193"/>
        <v>-1</v>
      </c>
      <c r="P693" s="5">
        <f t="shared" si="194"/>
        <v>0.10159499999999966</v>
      </c>
      <c r="Q693" s="5">
        <f t="shared" si="195"/>
        <v>-7.405035011262078E-3</v>
      </c>
      <c r="R693" s="5">
        <f t="shared" si="196"/>
        <v>9.4189964988737579E-2</v>
      </c>
      <c r="S693" s="3">
        <f t="shared" si="197"/>
        <v>8.0394738961308541</v>
      </c>
    </row>
    <row r="694" spans="1:19" x14ac:dyDescent="0.25">
      <c r="A694" s="4">
        <v>37182</v>
      </c>
      <c r="B694" s="11">
        <v>19.483097000000001</v>
      </c>
      <c r="C694" s="5">
        <v>21.371293999999999</v>
      </c>
      <c r="D694" s="3">
        <f t="shared" si="183"/>
        <v>0.27485325224663271</v>
      </c>
      <c r="E694" s="3">
        <f t="shared" si="184"/>
        <v>0.12315701064377094</v>
      </c>
      <c r="F694" s="3">
        <f t="shared" si="185"/>
        <v>0.31156580051695942</v>
      </c>
      <c r="G694" s="17">
        <f t="shared" si="186"/>
        <v>0.48688348127799252</v>
      </c>
      <c r="H694" s="33">
        <f t="shared" si="187"/>
        <v>-0.81994800000000012</v>
      </c>
      <c r="I694" s="33">
        <f>(C694-C693)*'ADF test'!$P$3</f>
        <v>-0.45473438125841725</v>
      </c>
      <c r="J694" s="5" t="str">
        <f t="shared" si="188"/>
        <v/>
      </c>
      <c r="K694" s="5">
        <f t="shared" si="189"/>
        <v>0</v>
      </c>
      <c r="L694" s="34">
        <f t="shared" si="190"/>
        <v>0</v>
      </c>
      <c r="M694" s="5" t="str">
        <f t="shared" si="191"/>
        <v/>
      </c>
      <c r="N694" s="5" t="str">
        <f t="shared" si="192"/>
        <v/>
      </c>
      <c r="O694" s="34">
        <f t="shared" si="193"/>
        <v>-1</v>
      </c>
      <c r="P694" s="5">
        <f t="shared" si="194"/>
        <v>0.81994800000000012</v>
      </c>
      <c r="Q694" s="5">
        <f t="shared" si="195"/>
        <v>-0.45473438125841725</v>
      </c>
      <c r="R694" s="5">
        <f t="shared" si="196"/>
        <v>0.36521361874158287</v>
      </c>
      <c r="S694" s="3">
        <f t="shared" si="197"/>
        <v>8.4046875148724371</v>
      </c>
    </row>
    <row r="695" spans="1:19" x14ac:dyDescent="0.25">
      <c r="A695" s="4">
        <v>37183</v>
      </c>
      <c r="B695" s="11">
        <v>19.555648999999999</v>
      </c>
      <c r="C695" s="5">
        <v>21.547671999999999</v>
      </c>
      <c r="D695" s="3">
        <f t="shared" si="183"/>
        <v>0.14534475446665596</v>
      </c>
      <c r="E695" s="3">
        <f t="shared" si="184"/>
        <v>0.16844573174946209</v>
      </c>
      <c r="F695" s="3">
        <f t="shared" si="185"/>
        <v>0.24904664885190628</v>
      </c>
      <c r="G695" s="17">
        <f t="shared" si="186"/>
        <v>-9.2757631509199537E-2</v>
      </c>
      <c r="H695" s="33">
        <f t="shared" si="187"/>
        <v>7.2551999999998174E-2</v>
      </c>
      <c r="I695" s="33">
        <f>(C695-C694)*'ADF test'!$P$3</f>
        <v>0.10516831187827079</v>
      </c>
      <c r="J695" s="5" t="str">
        <f t="shared" si="188"/>
        <v/>
      </c>
      <c r="K695" s="5" t="str">
        <f t="shared" si="189"/>
        <v/>
      </c>
      <c r="L695" s="34">
        <f t="shared" si="190"/>
        <v>0</v>
      </c>
      <c r="M695" s="5" t="str">
        <f t="shared" si="191"/>
        <v/>
      </c>
      <c r="N695" s="5">
        <f t="shared" si="192"/>
        <v>0</v>
      </c>
      <c r="O695" s="34">
        <f t="shared" si="193"/>
        <v>0</v>
      </c>
      <c r="P695" s="5">
        <f t="shared" si="194"/>
        <v>-7.2551999999998174E-2</v>
      </c>
      <c r="Q695" s="5">
        <f t="shared" si="195"/>
        <v>0.10516831187827079</v>
      </c>
      <c r="R695" s="5">
        <f t="shared" si="196"/>
        <v>3.2616311878272616E-2</v>
      </c>
      <c r="S695" s="3">
        <f t="shared" si="197"/>
        <v>8.4373038267507106</v>
      </c>
    </row>
    <row r="696" spans="1:19" x14ac:dyDescent="0.25">
      <c r="A696" s="4">
        <v>37186</v>
      </c>
      <c r="B696" s="11">
        <v>19.795109</v>
      </c>
      <c r="C696" s="5">
        <v>22.046986</v>
      </c>
      <c r="D696" s="3">
        <f t="shared" si="183"/>
        <v>-7.4651176865671687E-2</v>
      </c>
      <c r="E696" s="3">
        <f t="shared" si="184"/>
        <v>0.17429906947082996</v>
      </c>
      <c r="F696" s="3">
        <f t="shared" si="185"/>
        <v>0.24159341172117657</v>
      </c>
      <c r="G696" s="17">
        <f t="shared" si="186"/>
        <v>-1.0304513047889552</v>
      </c>
      <c r="H696" s="33">
        <f t="shared" si="187"/>
        <v>0.23946000000000112</v>
      </c>
      <c r="I696" s="33">
        <f>(C696-C695)*'ADF test'!$P$3</f>
        <v>0.29772426536862412</v>
      </c>
      <c r="J696" s="5" t="str">
        <f t="shared" si="188"/>
        <v/>
      </c>
      <c r="K696" s="5" t="str">
        <f t="shared" si="189"/>
        <v/>
      </c>
      <c r="L696" s="34">
        <f t="shared" si="190"/>
        <v>0</v>
      </c>
      <c r="M696" s="5" t="str">
        <f t="shared" si="191"/>
        <v/>
      </c>
      <c r="N696" s="5">
        <f t="shared" si="192"/>
        <v>0</v>
      </c>
      <c r="O696" s="34">
        <f t="shared" si="193"/>
        <v>0</v>
      </c>
      <c r="P696" s="5">
        <f t="shared" si="194"/>
        <v>0</v>
      </c>
      <c r="Q696" s="5">
        <f t="shared" si="195"/>
        <v>0</v>
      </c>
      <c r="R696" s="5">
        <f t="shared" si="196"/>
        <v>0</v>
      </c>
      <c r="S696" s="3">
        <f t="shared" si="197"/>
        <v>8.4373038267507106</v>
      </c>
    </row>
    <row r="697" spans="1:19" x14ac:dyDescent="0.25">
      <c r="A697" s="4">
        <v>37187</v>
      </c>
      <c r="B697" s="11">
        <v>19.722550999999999</v>
      </c>
      <c r="C697" s="5">
        <v>21.512888</v>
      </c>
      <c r="D697" s="3">
        <f t="shared" si="183"/>
        <v>0.29900655365700146</v>
      </c>
      <c r="E697" s="3">
        <f t="shared" si="184"/>
        <v>0.20253785588500306</v>
      </c>
      <c r="F697" s="3">
        <f t="shared" si="185"/>
        <v>0.2267598967066973</v>
      </c>
      <c r="G697" s="17">
        <f t="shared" si="186"/>
        <v>0.42542221606660852</v>
      </c>
      <c r="H697" s="33">
        <f t="shared" si="187"/>
        <v>-7.2558000000000789E-2</v>
      </c>
      <c r="I697" s="33">
        <f>(C697-C696)*'ADF test'!$P$3</f>
        <v>-0.31846480307952685</v>
      </c>
      <c r="J697" s="5" t="str">
        <f t="shared" si="188"/>
        <v/>
      </c>
      <c r="K697" s="5">
        <f t="shared" si="189"/>
        <v>0</v>
      </c>
      <c r="L697" s="34">
        <f t="shared" si="190"/>
        <v>0</v>
      </c>
      <c r="M697" s="5" t="str">
        <f t="shared" si="191"/>
        <v/>
      </c>
      <c r="N697" s="5" t="str">
        <f t="shared" si="192"/>
        <v/>
      </c>
      <c r="O697" s="34">
        <f t="shared" si="193"/>
        <v>0</v>
      </c>
      <c r="P697" s="5">
        <f t="shared" si="194"/>
        <v>0</v>
      </c>
      <c r="Q697" s="5">
        <f t="shared" si="195"/>
        <v>0</v>
      </c>
      <c r="R697" s="5">
        <f t="shared" si="196"/>
        <v>0</v>
      </c>
      <c r="S697" s="3">
        <f t="shared" si="197"/>
        <v>8.4373038267507106</v>
      </c>
    </row>
    <row r="698" spans="1:19" x14ac:dyDescent="0.25">
      <c r="A698" s="4">
        <v>37188</v>
      </c>
      <c r="B698" s="11">
        <v>19.446814</v>
      </c>
      <c r="C698" s="5">
        <v>21.589905000000002</v>
      </c>
      <c r="D698" s="3">
        <f t="shared" si="183"/>
        <v>-6.0932363726880823E-2</v>
      </c>
      <c r="E698" s="3">
        <f t="shared" si="184"/>
        <v>0.2051951587660632</v>
      </c>
      <c r="F698" s="3">
        <f t="shared" si="185"/>
        <v>0.22315558898372198</v>
      </c>
      <c r="G698" s="17">
        <f t="shared" si="186"/>
        <v>-1.1925648992477469</v>
      </c>
      <c r="H698" s="33">
        <f t="shared" si="187"/>
        <v>-0.27573699999999945</v>
      </c>
      <c r="I698" s="33">
        <f>(C698-C697)*'ADF test'!$P$3</f>
        <v>4.5922665388704639E-2</v>
      </c>
      <c r="J698" s="5" t="str">
        <f t="shared" si="188"/>
        <v/>
      </c>
      <c r="K698" s="5" t="str">
        <f t="shared" si="189"/>
        <v/>
      </c>
      <c r="L698" s="34">
        <f t="shared" si="190"/>
        <v>0</v>
      </c>
      <c r="M698" s="5" t="str">
        <f t="shared" si="191"/>
        <v/>
      </c>
      <c r="N698" s="5">
        <f t="shared" si="192"/>
        <v>0</v>
      </c>
      <c r="O698" s="34">
        <f t="shared" si="193"/>
        <v>0</v>
      </c>
      <c r="P698" s="5">
        <f t="shared" si="194"/>
        <v>0</v>
      </c>
      <c r="Q698" s="5">
        <f t="shared" si="195"/>
        <v>0</v>
      </c>
      <c r="R698" s="5">
        <f t="shared" si="196"/>
        <v>0</v>
      </c>
      <c r="S698" s="3">
        <f t="shared" si="197"/>
        <v>8.4373038267507106</v>
      </c>
    </row>
    <row r="699" spans="1:19" x14ac:dyDescent="0.25">
      <c r="A699" s="4">
        <v>37189</v>
      </c>
      <c r="B699" s="11">
        <v>19.940232999999999</v>
      </c>
      <c r="C699" s="5">
        <v>21.835837999999999</v>
      </c>
      <c r="D699" s="3">
        <f t="shared" si="183"/>
        <v>0.19571738519417181</v>
      </c>
      <c r="E699" s="3">
        <f t="shared" si="184"/>
        <v>0.20438440632084198</v>
      </c>
      <c r="F699" s="3">
        <f t="shared" si="185"/>
        <v>0.22316561183834951</v>
      </c>
      <c r="G699" s="17">
        <f t="shared" si="186"/>
        <v>-3.8836723343147271E-2</v>
      </c>
      <c r="H699" s="33">
        <f t="shared" si="187"/>
        <v>0.49341899999999939</v>
      </c>
      <c r="I699" s="33">
        <f>(C699-C698)*'ADF test'!$P$3</f>
        <v>0.14664163583416598</v>
      </c>
      <c r="J699" s="5" t="str">
        <f t="shared" si="188"/>
        <v/>
      </c>
      <c r="K699" s="5" t="str">
        <f t="shared" si="189"/>
        <v/>
      </c>
      <c r="L699" s="34">
        <f t="shared" si="190"/>
        <v>0</v>
      </c>
      <c r="M699" s="5" t="str">
        <f t="shared" si="191"/>
        <v/>
      </c>
      <c r="N699" s="5">
        <f t="shared" si="192"/>
        <v>0</v>
      </c>
      <c r="O699" s="34">
        <f t="shared" si="193"/>
        <v>0</v>
      </c>
      <c r="P699" s="5">
        <f t="shared" si="194"/>
        <v>0</v>
      </c>
      <c r="Q699" s="5">
        <f t="shared" si="195"/>
        <v>0</v>
      </c>
      <c r="R699" s="5">
        <f t="shared" si="196"/>
        <v>0</v>
      </c>
      <c r="S699" s="3">
        <f t="shared" si="197"/>
        <v>8.4373038267507106</v>
      </c>
    </row>
    <row r="700" spans="1:19" x14ac:dyDescent="0.25">
      <c r="A700" s="4">
        <v>37190</v>
      </c>
      <c r="B700" s="11">
        <v>20.324818</v>
      </c>
      <c r="C700" s="5">
        <v>22.09169</v>
      </c>
      <c r="D700" s="3">
        <f t="shared" si="183"/>
        <v>0.32872786589835101</v>
      </c>
      <c r="E700" s="3">
        <f t="shared" si="184"/>
        <v>0.20657178623474604</v>
      </c>
      <c r="F700" s="3">
        <f t="shared" si="185"/>
        <v>0.22426851456164049</v>
      </c>
      <c r="G700" s="17">
        <f t="shared" si="186"/>
        <v>0.54468671138422431</v>
      </c>
      <c r="H700" s="33">
        <f t="shared" si="187"/>
        <v>0.38458500000000129</v>
      </c>
      <c r="I700" s="33">
        <f>(C700-C699)*'ADF test'!$P$3</f>
        <v>0.15255600432411906</v>
      </c>
      <c r="J700" s="5" t="str">
        <f t="shared" si="188"/>
        <v/>
      </c>
      <c r="K700" s="5">
        <f t="shared" si="189"/>
        <v>0</v>
      </c>
      <c r="L700" s="34">
        <f t="shared" si="190"/>
        <v>0</v>
      </c>
      <c r="M700" s="5" t="str">
        <f t="shared" si="191"/>
        <v/>
      </c>
      <c r="N700" s="5" t="str">
        <f t="shared" si="192"/>
        <v/>
      </c>
      <c r="O700" s="34">
        <f t="shared" si="193"/>
        <v>0</v>
      </c>
      <c r="P700" s="5">
        <f t="shared" si="194"/>
        <v>0</v>
      </c>
      <c r="Q700" s="5">
        <f t="shared" si="195"/>
        <v>0</v>
      </c>
      <c r="R700" s="5">
        <f t="shared" si="196"/>
        <v>0</v>
      </c>
      <c r="S700" s="3">
        <f t="shared" si="197"/>
        <v>8.4373038267507106</v>
      </c>
    </row>
    <row r="701" spans="1:19" x14ac:dyDescent="0.25">
      <c r="A701" s="4">
        <v>37193</v>
      </c>
      <c r="B701" s="11">
        <v>20.136156</v>
      </c>
      <c r="C701" s="5">
        <v>22.111578000000002</v>
      </c>
      <c r="D701" s="3">
        <f t="shared" si="183"/>
        <v>0.10522371518209894</v>
      </c>
      <c r="E701" s="3">
        <f t="shared" si="184"/>
        <v>0.20343630406372948</v>
      </c>
      <c r="F701" s="3">
        <f t="shared" si="185"/>
        <v>0.22537970952943323</v>
      </c>
      <c r="G701" s="17">
        <f t="shared" si="186"/>
        <v>-0.4357649989286394</v>
      </c>
      <c r="H701" s="33">
        <f t="shared" si="187"/>
        <v>-0.18866200000000077</v>
      </c>
      <c r="I701" s="33">
        <f>(C701-C700)*'ADF test'!$P$3</f>
        <v>1.1858550310329122E-2</v>
      </c>
      <c r="J701" s="5" t="str">
        <f t="shared" si="188"/>
        <v/>
      </c>
      <c r="K701" s="5" t="str">
        <f t="shared" si="189"/>
        <v/>
      </c>
      <c r="L701" s="34">
        <f t="shared" si="190"/>
        <v>0</v>
      </c>
      <c r="M701" s="5" t="str">
        <f t="shared" si="191"/>
        <v/>
      </c>
      <c r="N701" s="5">
        <f t="shared" si="192"/>
        <v>0</v>
      </c>
      <c r="O701" s="34">
        <f t="shared" si="193"/>
        <v>0</v>
      </c>
      <c r="P701" s="5">
        <f t="shared" si="194"/>
        <v>0</v>
      </c>
      <c r="Q701" s="5">
        <f t="shared" si="195"/>
        <v>0</v>
      </c>
      <c r="R701" s="5">
        <f t="shared" si="196"/>
        <v>0</v>
      </c>
      <c r="S701" s="3">
        <f t="shared" si="197"/>
        <v>8.4373038267507106</v>
      </c>
    </row>
    <row r="702" spans="1:19" x14ac:dyDescent="0.25">
      <c r="A702" s="4">
        <v>37194</v>
      </c>
      <c r="B702" s="11">
        <v>19.461321000000002</v>
      </c>
      <c r="C702" s="5">
        <v>22.109090999999999</v>
      </c>
      <c r="D702" s="3">
        <f t="shared" si="183"/>
        <v>-0.54719010803905732</v>
      </c>
      <c r="E702" s="3">
        <f t="shared" si="184"/>
        <v>0.16231758529680373</v>
      </c>
      <c r="F702" s="3">
        <f t="shared" si="185"/>
        <v>0.29322686869310449</v>
      </c>
      <c r="G702" s="17">
        <f t="shared" si="186"/>
        <v>-2.4196544351412834</v>
      </c>
      <c r="H702" s="33">
        <f t="shared" si="187"/>
        <v>-0.67483499999999808</v>
      </c>
      <c r="I702" s="33">
        <f>(C702-C701)*'ADF test'!$P$3</f>
        <v>-1.482915055400807E-3</v>
      </c>
      <c r="J702" s="5">
        <f t="shared" si="188"/>
        <v>1</v>
      </c>
      <c r="K702" s="5" t="str">
        <f t="shared" si="189"/>
        <v/>
      </c>
      <c r="L702" s="34">
        <f t="shared" si="190"/>
        <v>1</v>
      </c>
      <c r="M702" s="5" t="str">
        <f t="shared" si="191"/>
        <v/>
      </c>
      <c r="N702" s="5">
        <f t="shared" si="192"/>
        <v>0</v>
      </c>
      <c r="O702" s="34">
        <f t="shared" si="193"/>
        <v>0</v>
      </c>
      <c r="P702" s="5">
        <f t="shared" si="194"/>
        <v>0</v>
      </c>
      <c r="Q702" s="5">
        <f t="shared" si="195"/>
        <v>0</v>
      </c>
      <c r="R702" s="5">
        <f t="shared" si="196"/>
        <v>0</v>
      </c>
      <c r="S702" s="3">
        <f t="shared" si="197"/>
        <v>8.4373038267507106</v>
      </c>
    </row>
    <row r="703" spans="1:19" x14ac:dyDescent="0.25">
      <c r="A703" s="4">
        <v>37195</v>
      </c>
      <c r="B703" s="11">
        <v>19.490348999999998</v>
      </c>
      <c r="C703" s="5">
        <v>21.997305000000001</v>
      </c>
      <c r="D703" s="3">
        <f t="shared" si="183"/>
        <v>-0.43082538575379203</v>
      </c>
      <c r="E703" s="3">
        <f t="shared" si="184"/>
        <v>0.14969263927755327</v>
      </c>
      <c r="F703" s="3">
        <f t="shared" si="185"/>
        <v>0.31474908570809373</v>
      </c>
      <c r="G703" s="17">
        <f t="shared" si="186"/>
        <v>-1.8443835149682768</v>
      </c>
      <c r="H703" s="33">
        <f t="shared" si="187"/>
        <v>2.9027999999996723E-2</v>
      </c>
      <c r="I703" s="33">
        <f>(C703-C702)*'ADF test'!$P$3</f>
        <v>-6.6654259100478813E-2</v>
      </c>
      <c r="J703" s="5">
        <f t="shared" si="188"/>
        <v>1</v>
      </c>
      <c r="K703" s="5" t="str">
        <f t="shared" si="189"/>
        <v/>
      </c>
      <c r="L703" s="34">
        <f t="shared" si="190"/>
        <v>1</v>
      </c>
      <c r="M703" s="5" t="str">
        <f t="shared" si="191"/>
        <v/>
      </c>
      <c r="N703" s="5">
        <f t="shared" si="192"/>
        <v>0</v>
      </c>
      <c r="O703" s="34">
        <f t="shared" si="193"/>
        <v>0</v>
      </c>
      <c r="P703" s="5">
        <f t="shared" si="194"/>
        <v>2.9027999999996723E-2</v>
      </c>
      <c r="Q703" s="5">
        <f t="shared" si="195"/>
        <v>6.6654259100478813E-2</v>
      </c>
      <c r="R703" s="5">
        <f t="shared" si="196"/>
        <v>9.5682259100475536E-2</v>
      </c>
      <c r="S703" s="3">
        <f t="shared" si="197"/>
        <v>8.5329860858511868</v>
      </c>
    </row>
    <row r="704" spans="1:19" x14ac:dyDescent="0.25">
      <c r="A704" s="4">
        <v>37196</v>
      </c>
      <c r="B704" s="11">
        <v>19.787852999999998</v>
      </c>
      <c r="C704" s="5">
        <v>22.322728999999999</v>
      </c>
      <c r="D704" s="3">
        <f t="shared" si="183"/>
        <v>-0.42298474182736001</v>
      </c>
      <c r="E704" s="3">
        <f t="shared" si="184"/>
        <v>0.11805109883351639</v>
      </c>
      <c r="F704" s="3">
        <f t="shared" si="185"/>
        <v>0.34578746291098644</v>
      </c>
      <c r="G704" s="17">
        <f t="shared" si="186"/>
        <v>-1.564648515901085</v>
      </c>
      <c r="H704" s="33">
        <f t="shared" si="187"/>
        <v>0.29750399999999999</v>
      </c>
      <c r="I704" s="33">
        <f>(C704-C703)*'ADF test'!$P$3</f>
        <v>0.19403946481235901</v>
      </c>
      <c r="J704" s="5">
        <f t="shared" si="188"/>
        <v>1</v>
      </c>
      <c r="K704" s="5" t="str">
        <f t="shared" si="189"/>
        <v/>
      </c>
      <c r="L704" s="34">
        <f t="shared" si="190"/>
        <v>1</v>
      </c>
      <c r="M704" s="5" t="str">
        <f t="shared" si="191"/>
        <v/>
      </c>
      <c r="N704" s="5">
        <f t="shared" si="192"/>
        <v>0</v>
      </c>
      <c r="O704" s="34">
        <f t="shared" si="193"/>
        <v>0</v>
      </c>
      <c r="P704" s="5">
        <f t="shared" si="194"/>
        <v>0.29750399999999999</v>
      </c>
      <c r="Q704" s="5">
        <f t="shared" si="195"/>
        <v>-0.19403946481235901</v>
      </c>
      <c r="R704" s="5">
        <f t="shared" si="196"/>
        <v>0.10346453518764098</v>
      </c>
      <c r="S704" s="3">
        <f t="shared" si="197"/>
        <v>8.6364506210388274</v>
      </c>
    </row>
    <row r="705" spans="1:19" x14ac:dyDescent="0.25">
      <c r="A705" s="4">
        <v>37197</v>
      </c>
      <c r="B705" s="11">
        <v>19.250895</v>
      </c>
      <c r="C705" s="5">
        <v>21.724039000000001</v>
      </c>
      <c r="D705" s="3">
        <f t="shared" si="183"/>
        <v>-0.41187720440992592</v>
      </c>
      <c r="E705" s="3">
        <f t="shared" si="184"/>
        <v>8.5745006134398283E-2</v>
      </c>
      <c r="F705" s="3">
        <f t="shared" si="185"/>
        <v>0.37035926781938006</v>
      </c>
      <c r="G705" s="17">
        <f t="shared" si="186"/>
        <v>-1.3436202460228668</v>
      </c>
      <c r="H705" s="33">
        <f t="shared" si="187"/>
        <v>-0.53695799999999849</v>
      </c>
      <c r="I705" s="33">
        <f>(C705-C704)*'ADF test'!$P$3</f>
        <v>-0.3569788558573167</v>
      </c>
      <c r="J705" s="5">
        <f t="shared" si="188"/>
        <v>1</v>
      </c>
      <c r="K705" s="5" t="str">
        <f t="shared" si="189"/>
        <v/>
      </c>
      <c r="L705" s="34">
        <f t="shared" si="190"/>
        <v>1</v>
      </c>
      <c r="M705" s="5" t="str">
        <f t="shared" si="191"/>
        <v/>
      </c>
      <c r="N705" s="5">
        <f t="shared" si="192"/>
        <v>0</v>
      </c>
      <c r="O705" s="34">
        <f t="shared" si="193"/>
        <v>0</v>
      </c>
      <c r="P705" s="5">
        <f t="shared" si="194"/>
        <v>-0.53695799999999849</v>
      </c>
      <c r="Q705" s="5">
        <f t="shared" si="195"/>
        <v>0.3569788558573167</v>
      </c>
      <c r="R705" s="5">
        <f t="shared" si="196"/>
        <v>-0.17997914414268179</v>
      </c>
      <c r="S705" s="3">
        <f t="shared" si="197"/>
        <v>8.4564714768961462</v>
      </c>
    </row>
    <row r="706" spans="1:19" x14ac:dyDescent="0.25">
      <c r="A706" s="4">
        <v>37200</v>
      </c>
      <c r="B706" s="11">
        <v>19.134792000000001</v>
      </c>
      <c r="C706" s="5">
        <v>21.639582000000001</v>
      </c>
      <c r="D706" s="3">
        <f t="shared" si="183"/>
        <v>-0.41874544609325426</v>
      </c>
      <c r="E706" s="3">
        <f t="shared" si="184"/>
        <v>3.3318577466436849E-2</v>
      </c>
      <c r="F706" s="3">
        <f t="shared" si="185"/>
        <v>0.37914340123575818</v>
      </c>
      <c r="G706" s="17">
        <f t="shared" si="186"/>
        <v>-1.1923299260550484</v>
      </c>
      <c r="H706" s="33">
        <f t="shared" si="187"/>
        <v>-0.11610299999999896</v>
      </c>
      <c r="I706" s="33">
        <f>(C706-C705)*'ADF test'!$P$3</f>
        <v>-5.0358888956123657E-2</v>
      </c>
      <c r="J706" s="5" t="str">
        <f t="shared" si="188"/>
        <v/>
      </c>
      <c r="K706" s="5" t="str">
        <f t="shared" si="189"/>
        <v/>
      </c>
      <c r="L706" s="34">
        <f t="shared" si="190"/>
        <v>1</v>
      </c>
      <c r="M706" s="5" t="str">
        <f t="shared" si="191"/>
        <v/>
      </c>
      <c r="N706" s="5">
        <f t="shared" si="192"/>
        <v>0</v>
      </c>
      <c r="O706" s="34">
        <f t="shared" si="193"/>
        <v>0</v>
      </c>
      <c r="P706" s="5">
        <f t="shared" si="194"/>
        <v>-0.11610299999999896</v>
      </c>
      <c r="Q706" s="5">
        <f t="shared" si="195"/>
        <v>5.0358888956123657E-2</v>
      </c>
      <c r="R706" s="5">
        <f t="shared" si="196"/>
        <v>-6.57441110438753E-2</v>
      </c>
      <c r="S706" s="3">
        <f t="shared" si="197"/>
        <v>8.3907273658522712</v>
      </c>
    </row>
    <row r="707" spans="1:19" x14ac:dyDescent="0.25">
      <c r="A707" s="4">
        <v>37201</v>
      </c>
      <c r="B707" s="11">
        <v>19.018688000000001</v>
      </c>
      <c r="C707" s="5">
        <v>21.562571999999999</v>
      </c>
      <c r="D707" s="3">
        <f t="shared" si="183"/>
        <v>-0.41771104831190797</v>
      </c>
      <c r="E707" s="3">
        <f t="shared" si="184"/>
        <v>-2.676867158868701E-2</v>
      </c>
      <c r="F707" s="3">
        <f t="shared" si="185"/>
        <v>0.3689111946751899</v>
      </c>
      <c r="G707" s="17">
        <f t="shared" si="186"/>
        <v>-1.0597194727783432</v>
      </c>
      <c r="H707" s="33">
        <f t="shared" si="187"/>
        <v>-0.11610399999999998</v>
      </c>
      <c r="I707" s="33">
        <f>(C707-C706)*'ADF test'!$P$3</f>
        <v>-4.5918491522444919E-2</v>
      </c>
      <c r="J707" s="5" t="str">
        <f t="shared" si="188"/>
        <v/>
      </c>
      <c r="K707" s="5" t="str">
        <f t="shared" si="189"/>
        <v/>
      </c>
      <c r="L707" s="34">
        <f t="shared" si="190"/>
        <v>1</v>
      </c>
      <c r="M707" s="5" t="str">
        <f t="shared" si="191"/>
        <v/>
      </c>
      <c r="N707" s="5">
        <f t="shared" si="192"/>
        <v>0</v>
      </c>
      <c r="O707" s="34">
        <f t="shared" si="193"/>
        <v>0</v>
      </c>
      <c r="P707" s="5">
        <f t="shared" si="194"/>
        <v>-0.11610399999999998</v>
      </c>
      <c r="Q707" s="5">
        <f t="shared" si="195"/>
        <v>4.5918491522444919E-2</v>
      </c>
      <c r="R707" s="5">
        <f t="shared" si="196"/>
        <v>-7.0185508477555059E-2</v>
      </c>
      <c r="S707" s="3">
        <f t="shared" si="197"/>
        <v>8.3205418573747156</v>
      </c>
    </row>
    <row r="708" spans="1:19" x14ac:dyDescent="0.25">
      <c r="A708" s="4">
        <v>37202</v>
      </c>
      <c r="B708" s="11">
        <v>19.098509</v>
      </c>
      <c r="C708" s="5">
        <v>21.681819999999998</v>
      </c>
      <c r="D708" s="3">
        <f t="shared" si="183"/>
        <v>-0.39009175178837907</v>
      </c>
      <c r="E708" s="3">
        <f t="shared" si="184"/>
        <v>-8.6812095981148252E-2</v>
      </c>
      <c r="F708" s="3">
        <f t="shared" si="185"/>
        <v>0.34243241074680497</v>
      </c>
      <c r="G708" s="17">
        <f t="shared" si="186"/>
        <v>-0.88566282363814053</v>
      </c>
      <c r="H708" s="33">
        <f t="shared" si="187"/>
        <v>7.9820999999999032E-2</v>
      </c>
      <c r="I708" s="33">
        <f>(C708-C707)*'ADF test'!$P$3</f>
        <v>7.110360053328614E-2</v>
      </c>
      <c r="J708" s="5" t="str">
        <f t="shared" si="188"/>
        <v/>
      </c>
      <c r="K708" s="5" t="str">
        <f t="shared" si="189"/>
        <v/>
      </c>
      <c r="L708" s="34">
        <f t="shared" si="190"/>
        <v>1</v>
      </c>
      <c r="M708" s="5" t="str">
        <f t="shared" si="191"/>
        <v/>
      </c>
      <c r="N708" s="5">
        <f t="shared" si="192"/>
        <v>0</v>
      </c>
      <c r="O708" s="34">
        <f t="shared" si="193"/>
        <v>0</v>
      </c>
      <c r="P708" s="5">
        <f t="shared" si="194"/>
        <v>7.9820999999999032E-2</v>
      </c>
      <c r="Q708" s="5">
        <f t="shared" si="195"/>
        <v>-7.110360053328614E-2</v>
      </c>
      <c r="R708" s="5">
        <f t="shared" si="196"/>
        <v>8.7173994667128912E-3</v>
      </c>
      <c r="S708" s="3">
        <f t="shared" si="197"/>
        <v>8.3292592568414285</v>
      </c>
    </row>
    <row r="709" spans="1:19" x14ac:dyDescent="0.25">
      <c r="A709" s="4">
        <v>37203</v>
      </c>
      <c r="B709" s="11">
        <v>19.468575000000001</v>
      </c>
      <c r="C709" s="5">
        <v>21.758832999999999</v>
      </c>
      <c r="D709" s="3">
        <f t="shared" si="183"/>
        <v>-5.7868899089108083E-2</v>
      </c>
      <c r="E709" s="3">
        <f t="shared" si="184"/>
        <v>-0.11775028745377658</v>
      </c>
      <c r="F709" s="3">
        <f t="shared" si="185"/>
        <v>0.31303825468897689</v>
      </c>
      <c r="G709" s="17">
        <f t="shared" si="186"/>
        <v>0.19129096034656981</v>
      </c>
      <c r="H709" s="33">
        <f t="shared" si="187"/>
        <v>0.37006600000000134</v>
      </c>
      <c r="I709" s="33">
        <f>(C709-C708)*'ADF test'!$P$3</f>
        <v>4.5920280322270211E-2</v>
      </c>
      <c r="J709" s="5" t="str">
        <f t="shared" si="188"/>
        <v/>
      </c>
      <c r="K709" s="5">
        <f t="shared" si="189"/>
        <v>0</v>
      </c>
      <c r="L709" s="34">
        <f t="shared" si="190"/>
        <v>0</v>
      </c>
      <c r="M709" s="5" t="str">
        <f t="shared" si="191"/>
        <v/>
      </c>
      <c r="N709" s="5" t="str">
        <f t="shared" si="192"/>
        <v/>
      </c>
      <c r="O709" s="34">
        <f t="shared" si="193"/>
        <v>0</v>
      </c>
      <c r="P709" s="5">
        <f t="shared" si="194"/>
        <v>0.37006600000000134</v>
      </c>
      <c r="Q709" s="5">
        <f t="shared" si="195"/>
        <v>-4.5920280322270211E-2</v>
      </c>
      <c r="R709" s="5">
        <f t="shared" si="196"/>
        <v>0.32414571967773115</v>
      </c>
      <c r="S709" s="3">
        <f t="shared" si="197"/>
        <v>8.653404976519159</v>
      </c>
    </row>
    <row r="710" spans="1:19" x14ac:dyDescent="0.25">
      <c r="A710" s="4">
        <v>37204</v>
      </c>
      <c r="B710" s="11">
        <v>19.845897999999998</v>
      </c>
      <c r="C710" s="5">
        <v>22.230808</v>
      </c>
      <c r="D710" s="3">
        <f t="shared" si="183"/>
        <v>-7.8455953455666361E-2</v>
      </c>
      <c r="E710" s="3">
        <f t="shared" si="184"/>
        <v>-0.13983211281017027</v>
      </c>
      <c r="F710" s="3">
        <f t="shared" si="185"/>
        <v>0.29546562423884459</v>
      </c>
      <c r="G710" s="17">
        <f t="shared" si="186"/>
        <v>0.20772690397611016</v>
      </c>
      <c r="H710" s="33">
        <f t="shared" si="187"/>
        <v>0.37732299999999697</v>
      </c>
      <c r="I710" s="33">
        <f>(C710-C709)*'ADF test'!$P$3</f>
        <v>0.28142293255818179</v>
      </c>
      <c r="J710" s="5" t="str">
        <f t="shared" si="188"/>
        <v/>
      </c>
      <c r="K710" s="5">
        <f t="shared" si="189"/>
        <v>0</v>
      </c>
      <c r="L710" s="34">
        <f t="shared" si="190"/>
        <v>0</v>
      </c>
      <c r="M710" s="5" t="str">
        <f t="shared" si="191"/>
        <v/>
      </c>
      <c r="N710" s="5" t="str">
        <f t="shared" si="192"/>
        <v/>
      </c>
      <c r="O710" s="34">
        <f t="shared" si="193"/>
        <v>0</v>
      </c>
      <c r="P710" s="5">
        <f t="shared" si="194"/>
        <v>0</v>
      </c>
      <c r="Q710" s="5">
        <f t="shared" si="195"/>
        <v>0</v>
      </c>
      <c r="R710" s="5">
        <f t="shared" si="196"/>
        <v>0</v>
      </c>
      <c r="S710" s="3">
        <f t="shared" si="197"/>
        <v>8.653404976519159</v>
      </c>
    </row>
    <row r="711" spans="1:19" x14ac:dyDescent="0.25">
      <c r="A711" s="4">
        <v>37207</v>
      </c>
      <c r="B711" s="11">
        <v>19.795109</v>
      </c>
      <c r="C711" s="5">
        <v>22.166225000000001</v>
      </c>
      <c r="D711" s="3">
        <f t="shared" si="183"/>
        <v>-5.1634468902122421E-2</v>
      </c>
      <c r="E711" s="3">
        <f t="shared" si="184"/>
        <v>-0.15214331427071892</v>
      </c>
      <c r="F711" s="3">
        <f t="shared" si="185"/>
        <v>0.28676668268372479</v>
      </c>
      <c r="G711" s="17">
        <f t="shared" si="186"/>
        <v>0.35048996776047303</v>
      </c>
      <c r="H711" s="33">
        <f t="shared" si="187"/>
        <v>-5.0788999999998197E-2</v>
      </c>
      <c r="I711" s="33">
        <f>(C711-C710)*'ADF test'!$P$3</f>
        <v>-3.8508686378313978E-2</v>
      </c>
      <c r="J711" s="5" t="str">
        <f t="shared" si="188"/>
        <v/>
      </c>
      <c r="K711" s="5">
        <f t="shared" si="189"/>
        <v>0</v>
      </c>
      <c r="L711" s="34">
        <f t="shared" si="190"/>
        <v>0</v>
      </c>
      <c r="M711" s="5" t="str">
        <f t="shared" si="191"/>
        <v/>
      </c>
      <c r="N711" s="5" t="str">
        <f t="shared" si="192"/>
        <v/>
      </c>
      <c r="O711" s="34">
        <f t="shared" si="193"/>
        <v>0</v>
      </c>
      <c r="P711" s="5">
        <f t="shared" si="194"/>
        <v>0</v>
      </c>
      <c r="Q711" s="5">
        <f t="shared" si="195"/>
        <v>0</v>
      </c>
      <c r="R711" s="5">
        <f t="shared" si="196"/>
        <v>0</v>
      </c>
      <c r="S711" s="3">
        <f t="shared" si="197"/>
        <v>8.653404976519159</v>
      </c>
    </row>
    <row r="712" spans="1:19" x14ac:dyDescent="0.25">
      <c r="A712" s="4">
        <v>37208</v>
      </c>
      <c r="B712" s="11">
        <v>19.954751999999999</v>
      </c>
      <c r="C712" s="5">
        <v>22.399730999999999</v>
      </c>
      <c r="D712" s="3">
        <f t="shared" si="183"/>
        <v>-9.0928613967282246E-2</v>
      </c>
      <c r="E712" s="3">
        <f t="shared" si="184"/>
        <v>-0.15316065408956958</v>
      </c>
      <c r="F712" s="3">
        <f t="shared" si="185"/>
        <v>0.28650219347038702</v>
      </c>
      <c r="G712" s="17">
        <f t="shared" si="186"/>
        <v>0.21721313672497122</v>
      </c>
      <c r="H712" s="33">
        <f t="shared" si="187"/>
        <v>0.15964299999999909</v>
      </c>
      <c r="I712" s="33">
        <f>(C712-C711)*'ADF test'!$P$3</f>
        <v>0.13923183069003717</v>
      </c>
      <c r="J712" s="5" t="str">
        <f t="shared" si="188"/>
        <v/>
      </c>
      <c r="K712" s="5">
        <f t="shared" si="189"/>
        <v>0</v>
      </c>
      <c r="L712" s="34">
        <f t="shared" si="190"/>
        <v>0</v>
      </c>
      <c r="M712" s="5" t="str">
        <f t="shared" si="191"/>
        <v/>
      </c>
      <c r="N712" s="5" t="str">
        <f t="shared" si="192"/>
        <v/>
      </c>
      <c r="O712" s="34">
        <f t="shared" si="193"/>
        <v>0</v>
      </c>
      <c r="P712" s="5">
        <f t="shared" si="194"/>
        <v>0</v>
      </c>
      <c r="Q712" s="5">
        <f t="shared" si="195"/>
        <v>0</v>
      </c>
      <c r="R712" s="5">
        <f t="shared" si="196"/>
        <v>0</v>
      </c>
      <c r="S712" s="3">
        <f t="shared" si="197"/>
        <v>8.653404976519159</v>
      </c>
    </row>
    <row r="713" spans="1:19" x14ac:dyDescent="0.25">
      <c r="A713" s="4">
        <v>37209</v>
      </c>
      <c r="B713" s="11">
        <v>18.982406999999998</v>
      </c>
      <c r="C713" s="5">
        <v>21.857223999999999</v>
      </c>
      <c r="D713" s="3">
        <f t="shared" si="183"/>
        <v>-0.51323864943542219</v>
      </c>
      <c r="E713" s="3">
        <f t="shared" si="184"/>
        <v>-0.20392597928284606</v>
      </c>
      <c r="F713" s="3">
        <f t="shared" si="185"/>
        <v>0.27266825876260181</v>
      </c>
      <c r="G713" s="17">
        <f t="shared" si="186"/>
        <v>-1.1343919220970957</v>
      </c>
      <c r="H713" s="33">
        <f t="shared" si="187"/>
        <v>-0.97234500000000068</v>
      </c>
      <c r="I713" s="33">
        <f>(C713-C712)*'ADF test'!$P$3</f>
        <v>-0.32347880899060655</v>
      </c>
      <c r="J713" s="5" t="str">
        <f t="shared" si="188"/>
        <v/>
      </c>
      <c r="K713" s="5" t="str">
        <f t="shared" si="189"/>
        <v/>
      </c>
      <c r="L713" s="34">
        <f t="shared" si="190"/>
        <v>0</v>
      </c>
      <c r="M713" s="5" t="str">
        <f t="shared" si="191"/>
        <v/>
      </c>
      <c r="N713" s="5">
        <f t="shared" si="192"/>
        <v>0</v>
      </c>
      <c r="O713" s="34">
        <f t="shared" si="193"/>
        <v>0</v>
      </c>
      <c r="P713" s="5">
        <f t="shared" si="194"/>
        <v>0</v>
      </c>
      <c r="Q713" s="5">
        <f t="shared" si="195"/>
        <v>0</v>
      </c>
      <c r="R713" s="5">
        <f t="shared" si="196"/>
        <v>0</v>
      </c>
      <c r="S713" s="3">
        <f t="shared" si="197"/>
        <v>8.653404976519159</v>
      </c>
    </row>
    <row r="714" spans="1:19" x14ac:dyDescent="0.25">
      <c r="A714" s="4">
        <v>37210</v>
      </c>
      <c r="B714" s="11">
        <v>18.024585999999999</v>
      </c>
      <c r="C714" s="5">
        <v>21.145636</v>
      </c>
      <c r="D714" s="3">
        <f t="shared" si="183"/>
        <v>-0.77643519073465228</v>
      </c>
      <c r="E714" s="3">
        <f t="shared" si="184"/>
        <v>-0.24864490597083178</v>
      </c>
      <c r="F714" s="3">
        <f t="shared" si="185"/>
        <v>0.30447143212358829</v>
      </c>
      <c r="G714" s="17">
        <f t="shared" si="186"/>
        <v>-1.7334640596086683</v>
      </c>
      <c r="H714" s="33">
        <f t="shared" si="187"/>
        <v>-0.95782099999999915</v>
      </c>
      <c r="I714" s="33">
        <f>(C714-C713)*'ADF test'!$P$3</f>
        <v>-0.42429616342647597</v>
      </c>
      <c r="J714" s="5">
        <f t="shared" si="188"/>
        <v>1</v>
      </c>
      <c r="K714" s="5" t="str">
        <f t="shared" si="189"/>
        <v/>
      </c>
      <c r="L714" s="34">
        <f t="shared" si="190"/>
        <v>1</v>
      </c>
      <c r="M714" s="5" t="str">
        <f t="shared" si="191"/>
        <v/>
      </c>
      <c r="N714" s="5">
        <f t="shared" si="192"/>
        <v>0</v>
      </c>
      <c r="O714" s="34">
        <f t="shared" si="193"/>
        <v>0</v>
      </c>
      <c r="P714" s="5">
        <f t="shared" si="194"/>
        <v>0</v>
      </c>
      <c r="Q714" s="5">
        <f t="shared" si="195"/>
        <v>0</v>
      </c>
      <c r="R714" s="5">
        <f t="shared" si="196"/>
        <v>0</v>
      </c>
      <c r="S714" s="3">
        <f t="shared" si="197"/>
        <v>8.653404976519159</v>
      </c>
    </row>
    <row r="715" spans="1:19" x14ac:dyDescent="0.25">
      <c r="A715" s="4">
        <v>37211</v>
      </c>
      <c r="B715" s="11">
        <v>18.358364000000002</v>
      </c>
      <c r="C715" s="5">
        <v>21.057320000000001</v>
      </c>
      <c r="D715" s="3">
        <f t="shared" si="183"/>
        <v>-0.31145550779226383</v>
      </c>
      <c r="E715" s="3">
        <f t="shared" si="184"/>
        <v>-0.280343211782484</v>
      </c>
      <c r="F715" s="3">
        <f t="shared" si="185"/>
        <v>0.28058909448056213</v>
      </c>
      <c r="G715" s="17">
        <f t="shared" si="186"/>
        <v>-0.11088205714971271</v>
      </c>
      <c r="H715" s="33">
        <f t="shared" si="187"/>
        <v>0.33377800000000235</v>
      </c>
      <c r="I715" s="33">
        <f>(C715-C714)*'ADF test'!$P$3</f>
        <v>-5.2659881798417421E-2</v>
      </c>
      <c r="J715" s="5" t="str">
        <f t="shared" si="188"/>
        <v/>
      </c>
      <c r="K715" s="5" t="str">
        <f t="shared" si="189"/>
        <v/>
      </c>
      <c r="L715" s="34">
        <f t="shared" si="190"/>
        <v>1</v>
      </c>
      <c r="M715" s="5" t="str">
        <f t="shared" si="191"/>
        <v/>
      </c>
      <c r="N715" s="5">
        <f t="shared" si="192"/>
        <v>0</v>
      </c>
      <c r="O715" s="34">
        <f t="shared" si="193"/>
        <v>0</v>
      </c>
      <c r="P715" s="5">
        <f t="shared" si="194"/>
        <v>0.33377800000000235</v>
      </c>
      <c r="Q715" s="5">
        <f t="shared" si="195"/>
        <v>5.2659881798417421E-2</v>
      </c>
      <c r="R715" s="5">
        <f t="shared" si="196"/>
        <v>0.38643788179841976</v>
      </c>
      <c r="S715" s="3">
        <f t="shared" si="197"/>
        <v>9.0398428583175789</v>
      </c>
    </row>
    <row r="716" spans="1:19" x14ac:dyDescent="0.25">
      <c r="A716" s="4">
        <v>37214</v>
      </c>
      <c r="B716" s="11">
        <v>18.314827000000001</v>
      </c>
      <c r="C716" s="5">
        <v>20.921059</v>
      </c>
      <c r="D716" s="3">
        <f t="shared" si="183"/>
        <v>-0.17583419909768594</v>
      </c>
      <c r="E716" s="3">
        <f t="shared" si="184"/>
        <v>-0.31187834084473631</v>
      </c>
      <c r="F716" s="3">
        <f t="shared" si="185"/>
        <v>0.2316602001994614</v>
      </c>
      <c r="G716" s="17">
        <f t="shared" si="186"/>
        <v>0.58725729162763052</v>
      </c>
      <c r="H716" s="33">
        <f t="shared" si="187"/>
        <v>-4.3537000000000603E-2</v>
      </c>
      <c r="I716" s="33">
        <f>(C716-C715)*'ADF test'!$P$3</f>
        <v>-8.1247884344108637E-2</v>
      </c>
      <c r="J716" s="5" t="str">
        <f t="shared" si="188"/>
        <v/>
      </c>
      <c r="K716" s="5">
        <f t="shared" si="189"/>
        <v>0</v>
      </c>
      <c r="L716" s="34">
        <f t="shared" si="190"/>
        <v>0</v>
      </c>
      <c r="M716" s="5" t="str">
        <f t="shared" si="191"/>
        <v/>
      </c>
      <c r="N716" s="5" t="str">
        <f t="shared" si="192"/>
        <v/>
      </c>
      <c r="O716" s="34">
        <f t="shared" si="193"/>
        <v>0</v>
      </c>
      <c r="P716" s="5">
        <f t="shared" si="194"/>
        <v>-4.3537000000000603E-2</v>
      </c>
      <c r="Q716" s="5">
        <f t="shared" si="195"/>
        <v>8.1247884344108637E-2</v>
      </c>
      <c r="R716" s="5">
        <f t="shared" si="196"/>
        <v>3.7710884344108034E-2</v>
      </c>
      <c r="S716" s="3">
        <f t="shared" si="197"/>
        <v>9.0775537426616868</v>
      </c>
    </row>
    <row r="717" spans="1:19" x14ac:dyDescent="0.25">
      <c r="A717" s="4">
        <v>37215</v>
      </c>
      <c r="B717" s="11">
        <v>18.989664000000001</v>
      </c>
      <c r="C717" s="5">
        <v>21.834505</v>
      </c>
      <c r="D717" s="3">
        <f t="shared" si="183"/>
        <v>-0.25122122506690658</v>
      </c>
      <c r="E717" s="3">
        <f t="shared" si="184"/>
        <v>-0.33415614961029916</v>
      </c>
      <c r="F717" s="3">
        <f t="shared" si="185"/>
        <v>0.20441152506405141</v>
      </c>
      <c r="G717" s="17">
        <f t="shared" si="186"/>
        <v>0.40572528636731858</v>
      </c>
      <c r="H717" s="33">
        <f t="shared" si="187"/>
        <v>0.67483700000000013</v>
      </c>
      <c r="I717" s="33">
        <f>(C717-C716)*'ADF test'!$P$3</f>
        <v>0.54465734848994285</v>
      </c>
      <c r="J717" s="5" t="str">
        <f t="shared" si="188"/>
        <v/>
      </c>
      <c r="K717" s="5">
        <f t="shared" si="189"/>
        <v>0</v>
      </c>
      <c r="L717" s="34">
        <f t="shared" si="190"/>
        <v>0</v>
      </c>
      <c r="M717" s="5" t="str">
        <f t="shared" si="191"/>
        <v/>
      </c>
      <c r="N717" s="5" t="str">
        <f t="shared" si="192"/>
        <v/>
      </c>
      <c r="O717" s="34">
        <f t="shared" si="193"/>
        <v>0</v>
      </c>
      <c r="P717" s="5">
        <f t="shared" si="194"/>
        <v>0</v>
      </c>
      <c r="Q717" s="5">
        <f t="shared" si="195"/>
        <v>0</v>
      </c>
      <c r="R717" s="5">
        <f t="shared" si="196"/>
        <v>0</v>
      </c>
      <c r="S717" s="3">
        <f t="shared" si="197"/>
        <v>9.0775537426616868</v>
      </c>
    </row>
    <row r="718" spans="1:19" x14ac:dyDescent="0.25">
      <c r="A718" s="4">
        <v>37216</v>
      </c>
      <c r="B718" s="11">
        <v>18.742961999999999</v>
      </c>
      <c r="C718" s="5">
        <v>21.720956999999999</v>
      </c>
      <c r="D718" s="3">
        <f t="shared" si="183"/>
        <v>-0.37444068689578458</v>
      </c>
      <c r="E718" s="3">
        <f t="shared" si="184"/>
        <v>-0.32335931078884461</v>
      </c>
      <c r="F718" s="3">
        <f t="shared" si="185"/>
        <v>0.19683077376756336</v>
      </c>
      <c r="G718" s="17">
        <f t="shared" si="186"/>
        <v>-0.25951925671572956</v>
      </c>
      <c r="H718" s="33">
        <f t="shared" si="187"/>
        <v>-0.24670200000000264</v>
      </c>
      <c r="I718" s="33">
        <f>(C718-C717)*'ADF test'!$P$3</f>
        <v>-6.7704880864700098E-2</v>
      </c>
      <c r="J718" s="5" t="str">
        <f t="shared" si="188"/>
        <v/>
      </c>
      <c r="K718" s="5" t="str">
        <f t="shared" si="189"/>
        <v/>
      </c>
      <c r="L718" s="34">
        <f t="shared" si="190"/>
        <v>0</v>
      </c>
      <c r="M718" s="5" t="str">
        <f t="shared" si="191"/>
        <v/>
      </c>
      <c r="N718" s="5">
        <f t="shared" si="192"/>
        <v>0</v>
      </c>
      <c r="O718" s="34">
        <f t="shared" si="193"/>
        <v>0</v>
      </c>
      <c r="P718" s="5">
        <f t="shared" si="194"/>
        <v>0</v>
      </c>
      <c r="Q718" s="5">
        <f t="shared" si="195"/>
        <v>0</v>
      </c>
      <c r="R718" s="5">
        <f t="shared" si="196"/>
        <v>0</v>
      </c>
      <c r="S718" s="3">
        <f t="shared" si="197"/>
        <v>9.0775537426616868</v>
      </c>
    </row>
    <row r="719" spans="1:19" x14ac:dyDescent="0.25">
      <c r="A719" s="4">
        <v>37218</v>
      </c>
      <c r="B719" s="11">
        <v>18.917107000000001</v>
      </c>
      <c r="C719" s="5">
        <v>21.847128000000001</v>
      </c>
      <c r="D719" s="3">
        <f t="shared" si="183"/>
        <v>-0.28346316090386026</v>
      </c>
      <c r="E719" s="3">
        <f t="shared" si="184"/>
        <v>-0.31414917173572388</v>
      </c>
      <c r="F719" s="3">
        <f t="shared" si="185"/>
        <v>0.19490524560313832</v>
      </c>
      <c r="G719" s="17">
        <f t="shared" si="186"/>
        <v>0.15744066167590884</v>
      </c>
      <c r="H719" s="33">
        <f t="shared" si="187"/>
        <v>0.17414500000000288</v>
      </c>
      <c r="I719" s="33">
        <f>(C719-C718)*'ADF test'!$P$3</f>
        <v>7.523155426410115E-2</v>
      </c>
      <c r="J719" s="5" t="str">
        <f t="shared" si="188"/>
        <v/>
      </c>
      <c r="K719" s="5">
        <f t="shared" si="189"/>
        <v>0</v>
      </c>
      <c r="L719" s="34">
        <f t="shared" si="190"/>
        <v>0</v>
      </c>
      <c r="M719" s="5" t="str">
        <f t="shared" si="191"/>
        <v/>
      </c>
      <c r="N719" s="5" t="str">
        <f t="shared" si="192"/>
        <v/>
      </c>
      <c r="O719" s="34">
        <f t="shared" si="193"/>
        <v>0</v>
      </c>
      <c r="P719" s="5">
        <f t="shared" si="194"/>
        <v>0</v>
      </c>
      <c r="Q719" s="5">
        <f t="shared" si="195"/>
        <v>0</v>
      </c>
      <c r="R719" s="5">
        <f t="shared" si="196"/>
        <v>0</v>
      </c>
      <c r="S719" s="3">
        <f t="shared" si="197"/>
        <v>9.0775537426616868</v>
      </c>
    </row>
    <row r="720" spans="1:19" x14ac:dyDescent="0.25">
      <c r="A720" s="4">
        <v>37221</v>
      </c>
      <c r="B720" s="11">
        <v>18.605076</v>
      </c>
      <c r="C720" s="5">
        <v>21.498901</v>
      </c>
      <c r="D720" s="3">
        <f t="shared" si="183"/>
        <v>-0.26089459114867708</v>
      </c>
      <c r="E720" s="3">
        <f t="shared" si="184"/>
        <v>-0.30401853731830619</v>
      </c>
      <c r="F720" s="3">
        <f t="shared" si="185"/>
        <v>0.19307504835019226</v>
      </c>
      <c r="G720" s="17">
        <f t="shared" si="186"/>
        <v>0.22335328432192086</v>
      </c>
      <c r="H720" s="33">
        <f t="shared" si="187"/>
        <v>-0.31203100000000106</v>
      </c>
      <c r="I720" s="33">
        <f>(C720-C719)*'ADF test'!$P$3</f>
        <v>-0.20763613228653693</v>
      </c>
      <c r="J720" s="5" t="str">
        <f t="shared" si="188"/>
        <v/>
      </c>
      <c r="K720" s="5">
        <f t="shared" si="189"/>
        <v>0</v>
      </c>
      <c r="L720" s="34">
        <f t="shared" si="190"/>
        <v>0</v>
      </c>
      <c r="M720" s="5" t="str">
        <f t="shared" si="191"/>
        <v/>
      </c>
      <c r="N720" s="5" t="str">
        <f t="shared" si="192"/>
        <v/>
      </c>
      <c r="O720" s="34">
        <f t="shared" si="193"/>
        <v>0</v>
      </c>
      <c r="P720" s="5">
        <f t="shared" si="194"/>
        <v>0</v>
      </c>
      <c r="Q720" s="5">
        <f t="shared" si="195"/>
        <v>0</v>
      </c>
      <c r="R720" s="5">
        <f t="shared" si="196"/>
        <v>0</v>
      </c>
      <c r="S720" s="3">
        <f t="shared" si="197"/>
        <v>9.0775537426616868</v>
      </c>
    </row>
    <row r="721" spans="1:19" x14ac:dyDescent="0.25">
      <c r="A721" s="4">
        <v>37222</v>
      </c>
      <c r="B721" s="11">
        <v>18.619598</v>
      </c>
      <c r="C721" s="5">
        <v>21.604880999999999</v>
      </c>
      <c r="D721" s="3">
        <f t="shared" si="183"/>
        <v>-0.30663584579824033</v>
      </c>
      <c r="E721" s="3">
        <f t="shared" si="184"/>
        <v>-0.29744095240507584</v>
      </c>
      <c r="F721" s="3">
        <f t="shared" si="185"/>
        <v>0.19093641850900389</v>
      </c>
      <c r="G721" s="17">
        <f t="shared" si="186"/>
        <v>-4.8156833908199047E-2</v>
      </c>
      <c r="H721" s="33">
        <f t="shared" si="187"/>
        <v>1.452199999999948E-2</v>
      </c>
      <c r="I721" s="33">
        <f>(C721-C720)*'ADF test'!$P$3</f>
        <v>6.3192335171387795E-2</v>
      </c>
      <c r="J721" s="5" t="str">
        <f t="shared" si="188"/>
        <v/>
      </c>
      <c r="K721" s="5" t="str">
        <f t="shared" si="189"/>
        <v/>
      </c>
      <c r="L721" s="34">
        <f t="shared" si="190"/>
        <v>0</v>
      </c>
      <c r="M721" s="5" t="str">
        <f t="shared" si="191"/>
        <v/>
      </c>
      <c r="N721" s="5">
        <f t="shared" si="192"/>
        <v>0</v>
      </c>
      <c r="O721" s="34">
        <f t="shared" si="193"/>
        <v>0</v>
      </c>
      <c r="P721" s="5">
        <f t="shared" si="194"/>
        <v>0</v>
      </c>
      <c r="Q721" s="5">
        <f t="shared" si="195"/>
        <v>0</v>
      </c>
      <c r="R721" s="5">
        <f t="shared" si="196"/>
        <v>0</v>
      </c>
      <c r="S721" s="3">
        <f t="shared" si="197"/>
        <v>9.0775537426616868</v>
      </c>
    </row>
    <row r="722" spans="1:19" x14ac:dyDescent="0.25">
      <c r="A722" s="4">
        <v>37223</v>
      </c>
      <c r="B722" s="11">
        <v>18.184217</v>
      </c>
      <c r="C722" s="5">
        <v>21.334883000000001</v>
      </c>
      <c r="D722" s="3">
        <f t="shared" si="183"/>
        <v>-0.46391376773474136</v>
      </c>
      <c r="E722" s="3">
        <f t="shared" si="184"/>
        <v>-0.30026397250766879</v>
      </c>
      <c r="F722" s="3">
        <f t="shared" si="185"/>
        <v>0.19317032996305403</v>
      </c>
      <c r="G722" s="17">
        <f t="shared" si="186"/>
        <v>-0.84717873214987216</v>
      </c>
      <c r="H722" s="33">
        <f t="shared" si="187"/>
        <v>-0.43538099999999957</v>
      </c>
      <c r="I722" s="33">
        <f>(C722-C721)*'ADF test'!$P$3</f>
        <v>-0.16099079176829958</v>
      </c>
      <c r="J722" s="5" t="str">
        <f t="shared" si="188"/>
        <v/>
      </c>
      <c r="K722" s="5" t="str">
        <f t="shared" si="189"/>
        <v/>
      </c>
      <c r="L722" s="34">
        <f t="shared" si="190"/>
        <v>0</v>
      </c>
      <c r="M722" s="5" t="str">
        <f t="shared" si="191"/>
        <v/>
      </c>
      <c r="N722" s="5">
        <f t="shared" si="192"/>
        <v>0</v>
      </c>
      <c r="O722" s="34">
        <f t="shared" si="193"/>
        <v>0</v>
      </c>
      <c r="P722" s="5">
        <f t="shared" si="194"/>
        <v>0</v>
      </c>
      <c r="Q722" s="5">
        <f t="shared" si="195"/>
        <v>0</v>
      </c>
      <c r="R722" s="5">
        <f t="shared" si="196"/>
        <v>0</v>
      </c>
      <c r="S722" s="3">
        <f t="shared" si="197"/>
        <v>9.0775537426616868</v>
      </c>
    </row>
    <row r="723" spans="1:19" x14ac:dyDescent="0.25">
      <c r="A723" s="4">
        <v>37224</v>
      </c>
      <c r="B723" s="11">
        <v>18.496233</v>
      </c>
      <c r="C723" s="5">
        <v>21.561980999999999</v>
      </c>
      <c r="D723" s="3">
        <f t="shared" si="183"/>
        <v>-0.3180924931964384</v>
      </c>
      <c r="E723" s="3">
        <f t="shared" si="184"/>
        <v>-0.29403781281295194</v>
      </c>
      <c r="F723" s="3">
        <f t="shared" si="185"/>
        <v>0.19072238903229735</v>
      </c>
      <c r="G723" s="17">
        <f t="shared" si="186"/>
        <v>-0.12612405132683707</v>
      </c>
      <c r="H723" s="33">
        <f t="shared" si="187"/>
        <v>0.31201599999999985</v>
      </c>
      <c r="I723" s="33">
        <f>(C723-C722)*'ADF test'!$P$3</f>
        <v>0.13541095426261424</v>
      </c>
      <c r="J723" s="5" t="str">
        <f t="shared" si="188"/>
        <v/>
      </c>
      <c r="K723" s="5" t="str">
        <f t="shared" si="189"/>
        <v/>
      </c>
      <c r="L723" s="34">
        <f t="shared" si="190"/>
        <v>0</v>
      </c>
      <c r="M723" s="5" t="str">
        <f t="shared" si="191"/>
        <v/>
      </c>
      <c r="N723" s="5">
        <f t="shared" si="192"/>
        <v>0</v>
      </c>
      <c r="O723" s="34">
        <f t="shared" si="193"/>
        <v>0</v>
      </c>
      <c r="P723" s="5">
        <f t="shared" si="194"/>
        <v>0</v>
      </c>
      <c r="Q723" s="5">
        <f t="shared" si="195"/>
        <v>0</v>
      </c>
      <c r="R723" s="5">
        <f t="shared" si="196"/>
        <v>0</v>
      </c>
      <c r="S723" s="3">
        <f t="shared" si="197"/>
        <v>9.0775537426616868</v>
      </c>
    </row>
    <row r="724" spans="1:19" x14ac:dyDescent="0.25">
      <c r="A724" s="4">
        <v>37225</v>
      </c>
      <c r="B724" s="11">
        <v>18.401907000000001</v>
      </c>
      <c r="C724" s="5">
        <v>21.450958</v>
      </c>
      <c r="D724" s="3">
        <f t="shared" si="183"/>
        <v>-0.28505262447319524</v>
      </c>
      <c r="E724" s="3">
        <f t="shared" si="184"/>
        <v>-0.28747286735575295</v>
      </c>
      <c r="F724" s="3">
        <f t="shared" si="185"/>
        <v>0.18899563371462924</v>
      </c>
      <c r="G724" s="17">
        <f t="shared" si="186"/>
        <v>1.2805813737539118E-2</v>
      </c>
      <c r="H724" s="33">
        <f t="shared" si="187"/>
        <v>-9.43259999999988E-2</v>
      </c>
      <c r="I724" s="33">
        <f>(C724-C723)*'ADF test'!$P$3</f>
        <v>-6.6199307678175376E-2</v>
      </c>
      <c r="J724" s="5" t="str">
        <f t="shared" si="188"/>
        <v/>
      </c>
      <c r="K724" s="5">
        <f t="shared" si="189"/>
        <v>0</v>
      </c>
      <c r="L724" s="34">
        <f t="shared" si="190"/>
        <v>0</v>
      </c>
      <c r="M724" s="5" t="str">
        <f t="shared" si="191"/>
        <v/>
      </c>
      <c r="N724" s="5" t="str">
        <f t="shared" si="192"/>
        <v/>
      </c>
      <c r="O724" s="34">
        <f t="shared" si="193"/>
        <v>0</v>
      </c>
      <c r="P724" s="5">
        <f t="shared" si="194"/>
        <v>0</v>
      </c>
      <c r="Q724" s="5">
        <f t="shared" si="195"/>
        <v>0</v>
      </c>
      <c r="R724" s="5">
        <f t="shared" si="196"/>
        <v>0</v>
      </c>
      <c r="S724" s="3">
        <f t="shared" si="197"/>
        <v>9.0775537426616868</v>
      </c>
    </row>
    <row r="725" spans="1:19" x14ac:dyDescent="0.25">
      <c r="A725" s="4">
        <v>37228</v>
      </c>
      <c r="B725" s="11">
        <v>18.648617000000002</v>
      </c>
      <c r="C725" s="5">
        <v>21.814322000000001</v>
      </c>
      <c r="D725" s="3">
        <f t="shared" si="183"/>
        <v>-0.29990782466697041</v>
      </c>
      <c r="E725" s="3">
        <f t="shared" si="184"/>
        <v>-0.30260030020436934</v>
      </c>
      <c r="F725" s="3">
        <f t="shared" si="185"/>
        <v>0.17880444844839583</v>
      </c>
      <c r="G725" s="17">
        <f t="shared" si="186"/>
        <v>1.5058213376475347E-2</v>
      </c>
      <c r="H725" s="33">
        <f t="shared" si="187"/>
        <v>0.24671000000000021</v>
      </c>
      <c r="I725" s="33">
        <f>(C725-C724)*'ADF test'!$P$3</f>
        <v>0.21666181993976644</v>
      </c>
      <c r="J725" s="5" t="str">
        <f t="shared" si="188"/>
        <v/>
      </c>
      <c r="K725" s="5">
        <f t="shared" si="189"/>
        <v>0</v>
      </c>
      <c r="L725" s="34">
        <f t="shared" si="190"/>
        <v>0</v>
      </c>
      <c r="M725" s="5" t="str">
        <f t="shared" si="191"/>
        <v/>
      </c>
      <c r="N725" s="5" t="str">
        <f t="shared" si="192"/>
        <v/>
      </c>
      <c r="O725" s="34">
        <f t="shared" si="193"/>
        <v>0</v>
      </c>
      <c r="P725" s="5">
        <f t="shared" si="194"/>
        <v>0</v>
      </c>
      <c r="Q725" s="5">
        <f t="shared" si="195"/>
        <v>0</v>
      </c>
      <c r="R725" s="5">
        <f t="shared" si="196"/>
        <v>0</v>
      </c>
      <c r="S725" s="3">
        <f t="shared" si="197"/>
        <v>9.0775537426616868</v>
      </c>
    </row>
    <row r="726" spans="1:19" x14ac:dyDescent="0.25">
      <c r="A726" s="4">
        <v>37229</v>
      </c>
      <c r="B726" s="11">
        <v>18.909851</v>
      </c>
      <c r="C726" s="5">
        <v>21.910212000000001</v>
      </c>
      <c r="D726" s="3">
        <f t="shared" si="183"/>
        <v>-7.9318886945070943E-2</v>
      </c>
      <c r="E726" s="3">
        <f t="shared" si="184"/>
        <v>-0.30265423354745713</v>
      </c>
      <c r="F726" s="3">
        <f t="shared" si="185"/>
        <v>0.17873244744791103</v>
      </c>
      <c r="G726" s="17">
        <f t="shared" si="186"/>
        <v>1.249551213511324</v>
      </c>
      <c r="H726" s="33">
        <f t="shared" si="187"/>
        <v>0.26123399999999819</v>
      </c>
      <c r="I726" s="33">
        <f>(C726-C725)*'ADF test'!$P$3</f>
        <v>5.7176005091380308E-2</v>
      </c>
      <c r="J726" s="5" t="str">
        <f t="shared" si="188"/>
        <v/>
      </c>
      <c r="K726" s="5">
        <f t="shared" si="189"/>
        <v>0</v>
      </c>
      <c r="L726" s="34">
        <f t="shared" si="190"/>
        <v>0</v>
      </c>
      <c r="M726" s="5" t="str">
        <f t="shared" si="191"/>
        <v/>
      </c>
      <c r="N726" s="5" t="str">
        <f t="shared" si="192"/>
        <v/>
      </c>
      <c r="O726" s="34">
        <f t="shared" si="193"/>
        <v>0</v>
      </c>
      <c r="P726" s="5">
        <f t="shared" si="194"/>
        <v>0</v>
      </c>
      <c r="Q726" s="5">
        <f t="shared" si="195"/>
        <v>0</v>
      </c>
      <c r="R726" s="5">
        <f t="shared" si="196"/>
        <v>0</v>
      </c>
      <c r="S726" s="3">
        <f t="shared" si="197"/>
        <v>9.0775537426616868</v>
      </c>
    </row>
    <row r="727" spans="1:19" x14ac:dyDescent="0.25">
      <c r="A727" s="4">
        <v>37230</v>
      </c>
      <c r="B727" s="11">
        <v>19.301687000000001</v>
      </c>
      <c r="C727" s="5">
        <v>22.079270999999999</v>
      </c>
      <c r="D727" s="3">
        <f t="shared" si="183"/>
        <v>0.19337034845356627</v>
      </c>
      <c r="E727" s="3">
        <f t="shared" si="184"/>
        <v>-0.28734143246272659</v>
      </c>
      <c r="F727" s="3">
        <f t="shared" si="185"/>
        <v>0.20951643853319751</v>
      </c>
      <c r="G727" s="17">
        <f t="shared" si="186"/>
        <v>2.294386943008889</v>
      </c>
      <c r="H727" s="33">
        <f t="shared" si="187"/>
        <v>0.39183600000000141</v>
      </c>
      <c r="I727" s="33">
        <f>(C727-C726)*'ADF test'!$P$3</f>
        <v>0.1008042365704811</v>
      </c>
      <c r="J727" s="5" t="str">
        <f t="shared" si="188"/>
        <v/>
      </c>
      <c r="K727" s="5">
        <f t="shared" si="189"/>
        <v>0</v>
      </c>
      <c r="L727" s="34">
        <f t="shared" si="190"/>
        <v>0</v>
      </c>
      <c r="M727" s="5">
        <f t="shared" si="191"/>
        <v>-1</v>
      </c>
      <c r="N727" s="5" t="str">
        <f t="shared" si="192"/>
        <v/>
      </c>
      <c r="O727" s="34">
        <f t="shared" si="193"/>
        <v>-1</v>
      </c>
      <c r="P727" s="5">
        <f t="shared" si="194"/>
        <v>0</v>
      </c>
      <c r="Q727" s="5">
        <f t="shared" si="195"/>
        <v>0</v>
      </c>
      <c r="R727" s="5">
        <f t="shared" si="196"/>
        <v>0</v>
      </c>
      <c r="S727" s="3">
        <f t="shared" si="197"/>
        <v>9.0775537426616868</v>
      </c>
    </row>
    <row r="728" spans="1:19" x14ac:dyDescent="0.25">
      <c r="A728" s="4">
        <v>37231</v>
      </c>
      <c r="B728" s="11">
        <v>18.728439000000002</v>
      </c>
      <c r="C728" s="5">
        <v>21.695726000000001</v>
      </c>
      <c r="D728" s="3">
        <f t="shared" si="183"/>
        <v>-7.8173383342061697E-3</v>
      </c>
      <c r="E728" s="3">
        <f t="shared" si="184"/>
        <v>-0.28214697773565933</v>
      </c>
      <c r="F728" s="3">
        <f t="shared" si="185"/>
        <v>0.21565111892514222</v>
      </c>
      <c r="G728" s="17">
        <f t="shared" si="186"/>
        <v>1.2720993091470103</v>
      </c>
      <c r="H728" s="33">
        <f t="shared" si="187"/>
        <v>-0.57324799999999954</v>
      </c>
      <c r="I728" s="33">
        <f>(C728-C727)*'ADF test'!$P$3</f>
        <v>-0.22869507636639055</v>
      </c>
      <c r="J728" s="5" t="str">
        <f t="shared" si="188"/>
        <v/>
      </c>
      <c r="K728" s="5">
        <f t="shared" si="189"/>
        <v>0</v>
      </c>
      <c r="L728" s="34">
        <f t="shared" si="190"/>
        <v>0</v>
      </c>
      <c r="M728" s="5">
        <f t="shared" si="191"/>
        <v>-1</v>
      </c>
      <c r="N728" s="5" t="str">
        <f t="shared" si="192"/>
        <v/>
      </c>
      <c r="O728" s="34">
        <f t="shared" si="193"/>
        <v>-1</v>
      </c>
      <c r="P728" s="5">
        <f t="shared" si="194"/>
        <v>0.57324799999999954</v>
      </c>
      <c r="Q728" s="5">
        <f t="shared" si="195"/>
        <v>-0.22869507636639055</v>
      </c>
      <c r="R728" s="5">
        <f t="shared" si="196"/>
        <v>0.34455292363360901</v>
      </c>
      <c r="S728" s="3">
        <f t="shared" si="197"/>
        <v>9.4221066662952957</v>
      </c>
    </row>
    <row r="729" spans="1:19" x14ac:dyDescent="0.25">
      <c r="A729" s="4">
        <v>37232</v>
      </c>
      <c r="B729" s="11">
        <v>18.851790999999999</v>
      </c>
      <c r="C729" s="5">
        <v>22.011147999999999</v>
      </c>
      <c r="D729" s="3">
        <f t="shared" si="183"/>
        <v>-0.13979821170884676</v>
      </c>
      <c r="E729" s="3">
        <f t="shared" si="184"/>
        <v>-0.25880695037774837</v>
      </c>
      <c r="F729" s="3">
        <f t="shared" si="185"/>
        <v>0.20908128831186915</v>
      </c>
      <c r="G729" s="17">
        <f t="shared" si="186"/>
        <v>0.56919841861403775</v>
      </c>
      <c r="H729" s="33">
        <f t="shared" si="187"/>
        <v>0.12335199999999702</v>
      </c>
      <c r="I729" s="33">
        <f>(C729-C728)*'ADF test'!$P$3</f>
        <v>0.18807560619390051</v>
      </c>
      <c r="J729" s="5" t="str">
        <f t="shared" si="188"/>
        <v/>
      </c>
      <c r="K729" s="5">
        <f t="shared" si="189"/>
        <v>0</v>
      </c>
      <c r="L729" s="34">
        <f t="shared" si="190"/>
        <v>0</v>
      </c>
      <c r="M729" s="5" t="str">
        <f t="shared" si="191"/>
        <v/>
      </c>
      <c r="N729" s="5" t="str">
        <f t="shared" si="192"/>
        <v/>
      </c>
      <c r="O729" s="34">
        <f t="shared" si="193"/>
        <v>-1</v>
      </c>
      <c r="P729" s="5">
        <f t="shared" si="194"/>
        <v>-0.12335199999999702</v>
      </c>
      <c r="Q729" s="5">
        <f t="shared" si="195"/>
        <v>0.18807560619390051</v>
      </c>
      <c r="R729" s="5">
        <f t="shared" si="196"/>
        <v>6.4723606193903493E-2</v>
      </c>
      <c r="S729" s="3">
        <f t="shared" si="197"/>
        <v>9.4868302724891986</v>
      </c>
    </row>
    <row r="730" spans="1:19" x14ac:dyDescent="0.25">
      <c r="A730" s="4">
        <v>37235</v>
      </c>
      <c r="B730" s="11">
        <v>18.590563</v>
      </c>
      <c r="C730" s="5">
        <v>21.733575999999999</v>
      </c>
      <c r="D730" s="3">
        <f t="shared" si="183"/>
        <v>-0.16485936266213841</v>
      </c>
      <c r="E730" s="3">
        <f t="shared" si="184"/>
        <v>-0.22058346112321625</v>
      </c>
      <c r="F730" s="3">
        <f t="shared" si="185"/>
        <v>0.15774142739775127</v>
      </c>
      <c r="G730" s="17">
        <f t="shared" si="186"/>
        <v>0.35326229374460594</v>
      </c>
      <c r="H730" s="33">
        <f t="shared" si="187"/>
        <v>-0.26122799999999913</v>
      </c>
      <c r="I730" s="33">
        <f>(C730-C729)*'ADF test'!$P$3</f>
        <v>-0.16550691506126247</v>
      </c>
      <c r="J730" s="5" t="str">
        <f t="shared" si="188"/>
        <v/>
      </c>
      <c r="K730" s="5">
        <f t="shared" si="189"/>
        <v>0</v>
      </c>
      <c r="L730" s="34">
        <f t="shared" si="190"/>
        <v>0</v>
      </c>
      <c r="M730" s="5" t="str">
        <f t="shared" si="191"/>
        <v/>
      </c>
      <c r="N730" s="5" t="str">
        <f t="shared" si="192"/>
        <v/>
      </c>
      <c r="O730" s="34">
        <f t="shared" si="193"/>
        <v>-1</v>
      </c>
      <c r="P730" s="5">
        <f t="shared" si="194"/>
        <v>0.26122799999999913</v>
      </c>
      <c r="Q730" s="5">
        <f t="shared" si="195"/>
        <v>-0.16550691506126247</v>
      </c>
      <c r="R730" s="5">
        <f t="shared" si="196"/>
        <v>9.5721084938736656E-2</v>
      </c>
      <c r="S730" s="3">
        <f t="shared" si="197"/>
        <v>9.5825513574279348</v>
      </c>
    </row>
    <row r="731" spans="1:19" x14ac:dyDescent="0.25">
      <c r="A731" s="4">
        <v>37236</v>
      </c>
      <c r="B731" s="11">
        <v>18.285810000000001</v>
      </c>
      <c r="C731" s="5">
        <v>21.473662999999998</v>
      </c>
      <c r="D731" s="3">
        <f t="shared" si="183"/>
        <v>-0.21900363337159945</v>
      </c>
      <c r="E731" s="3">
        <f t="shared" si="184"/>
        <v>-0.21480521897192473</v>
      </c>
      <c r="F731" s="3">
        <f t="shared" si="185"/>
        <v>0.15587300951615718</v>
      </c>
      <c r="G731" s="17">
        <f t="shared" si="186"/>
        <v>-2.6934838896784951E-2</v>
      </c>
      <c r="H731" s="33">
        <f t="shared" si="187"/>
        <v>-0.30475299999999805</v>
      </c>
      <c r="I731" s="33">
        <f>(C731-C730)*'ADF test'!$P$3</f>
        <v>-0.15497744302133568</v>
      </c>
      <c r="J731" s="5" t="str">
        <f t="shared" si="188"/>
        <v/>
      </c>
      <c r="K731" s="5" t="str">
        <f t="shared" si="189"/>
        <v/>
      </c>
      <c r="L731" s="34">
        <f t="shared" si="190"/>
        <v>0</v>
      </c>
      <c r="M731" s="5" t="str">
        <f t="shared" si="191"/>
        <v/>
      </c>
      <c r="N731" s="5">
        <f t="shared" si="192"/>
        <v>0</v>
      </c>
      <c r="O731" s="34">
        <f t="shared" si="193"/>
        <v>0</v>
      </c>
      <c r="P731" s="5">
        <f t="shared" si="194"/>
        <v>0.30475299999999805</v>
      </c>
      <c r="Q731" s="5">
        <f t="shared" si="195"/>
        <v>-0.15497744302133568</v>
      </c>
      <c r="R731" s="5">
        <f t="shared" si="196"/>
        <v>0.14977555697866238</v>
      </c>
      <c r="S731" s="3">
        <f t="shared" si="197"/>
        <v>9.7323269144065971</v>
      </c>
    </row>
    <row r="732" spans="1:19" x14ac:dyDescent="0.25">
      <c r="A732" s="4">
        <v>37237</v>
      </c>
      <c r="B732" s="11">
        <v>18.329338</v>
      </c>
      <c r="C732" s="5">
        <v>21.599837999999998</v>
      </c>
      <c r="D732" s="3">
        <f t="shared" si="183"/>
        <v>-0.24943759339511473</v>
      </c>
      <c r="E732" s="3">
        <f t="shared" si="184"/>
        <v>-0.21940543111551403</v>
      </c>
      <c r="F732" s="3">
        <f t="shared" si="185"/>
        <v>0.15573224803579885</v>
      </c>
      <c r="G732" s="17">
        <f t="shared" si="186"/>
        <v>-0.19284485171431598</v>
      </c>
      <c r="H732" s="33">
        <f t="shared" si="187"/>
        <v>4.3527999999998457E-2</v>
      </c>
      <c r="I732" s="33">
        <f>(C732-C731)*'ADF test'!$P$3</f>
        <v>7.5233939330533461E-2</v>
      </c>
      <c r="J732" s="5" t="str">
        <f t="shared" si="188"/>
        <v/>
      </c>
      <c r="K732" s="5" t="str">
        <f t="shared" si="189"/>
        <v/>
      </c>
      <c r="L732" s="34">
        <f t="shared" si="190"/>
        <v>0</v>
      </c>
      <c r="M732" s="5" t="str">
        <f t="shared" si="191"/>
        <v/>
      </c>
      <c r="N732" s="5">
        <f t="shared" si="192"/>
        <v>0</v>
      </c>
      <c r="O732" s="34">
        <f t="shared" si="193"/>
        <v>0</v>
      </c>
      <c r="P732" s="5">
        <f t="shared" si="194"/>
        <v>0</v>
      </c>
      <c r="Q732" s="5">
        <f t="shared" si="195"/>
        <v>0</v>
      </c>
      <c r="R732" s="5">
        <f t="shared" si="196"/>
        <v>0</v>
      </c>
      <c r="S732" s="3">
        <f t="shared" si="197"/>
        <v>9.7323269144065971</v>
      </c>
    </row>
    <row r="733" spans="1:19" x14ac:dyDescent="0.25">
      <c r="A733" s="4">
        <v>37238</v>
      </c>
      <c r="B733" s="11">
        <v>18.031835999999998</v>
      </c>
      <c r="C733" s="5">
        <v>21.259180000000001</v>
      </c>
      <c r="D733" s="3">
        <f t="shared" ref="D733:D796" si="198">B733-LINEST(B718:B733,C718:C733, FALSE)*C733</f>
        <v>-0.22572149212952297</v>
      </c>
      <c r="E733" s="3">
        <f t="shared" ref="E733:E796" si="199">AVERAGE(D718:D733)</f>
        <v>-0.21781169780692755</v>
      </c>
      <c r="F733" s="3">
        <f t="shared" ref="F733:F796" si="200">_xlfn.STDEV.S(D718:D733)</f>
        <v>0.15551527347980687</v>
      </c>
      <c r="G733" s="17">
        <f t="shared" si="186"/>
        <v>-5.0861848779261414E-2</v>
      </c>
      <c r="H733" s="33">
        <f t="shared" si="187"/>
        <v>-0.29750200000000149</v>
      </c>
      <c r="I733" s="33">
        <f>(C733-C732)*'ADF test'!$P$3</f>
        <v>-0.20312299032661549</v>
      </c>
      <c r="J733" s="5" t="str">
        <f t="shared" si="188"/>
        <v/>
      </c>
      <c r="K733" s="5" t="str">
        <f t="shared" si="189"/>
        <v/>
      </c>
      <c r="L733" s="34">
        <f t="shared" si="190"/>
        <v>0</v>
      </c>
      <c r="M733" s="5" t="str">
        <f t="shared" si="191"/>
        <v/>
      </c>
      <c r="N733" s="5">
        <f t="shared" si="192"/>
        <v>0</v>
      </c>
      <c r="O733" s="34">
        <f t="shared" si="193"/>
        <v>0</v>
      </c>
      <c r="P733" s="5">
        <f t="shared" si="194"/>
        <v>0</v>
      </c>
      <c r="Q733" s="5">
        <f t="shared" si="195"/>
        <v>0</v>
      </c>
      <c r="R733" s="5">
        <f t="shared" si="196"/>
        <v>0</v>
      </c>
      <c r="S733" s="3">
        <f t="shared" si="197"/>
        <v>9.7323269144065971</v>
      </c>
    </row>
    <row r="734" spans="1:19" x14ac:dyDescent="0.25">
      <c r="A734" s="4">
        <v>37239</v>
      </c>
      <c r="B734" s="11">
        <v>18.213242999999999</v>
      </c>
      <c r="C734" s="5">
        <v>21.196090999999999</v>
      </c>
      <c r="D734" s="3">
        <f t="shared" si="198"/>
        <v>1.4737416826314131E-2</v>
      </c>
      <c r="E734" s="3">
        <f t="shared" si="199"/>
        <v>-0.19348806632429638</v>
      </c>
      <c r="F734" s="3">
        <f t="shared" si="200"/>
        <v>0.15976132823687306</v>
      </c>
      <c r="G734" s="17">
        <f t="shared" si="186"/>
        <v>1.3033534801480944</v>
      </c>
      <c r="H734" s="33">
        <f t="shared" si="187"/>
        <v>0.1814070000000001</v>
      </c>
      <c r="I734" s="33">
        <f>(C734-C733)*'ADF test'!$P$3</f>
        <v>-3.7617864065180438E-2</v>
      </c>
      <c r="J734" s="5" t="str">
        <f t="shared" si="188"/>
        <v/>
      </c>
      <c r="K734" s="5">
        <f t="shared" si="189"/>
        <v>0</v>
      </c>
      <c r="L734" s="34">
        <f t="shared" si="190"/>
        <v>0</v>
      </c>
      <c r="M734" s="5">
        <f t="shared" si="191"/>
        <v>-1</v>
      </c>
      <c r="N734" s="5" t="str">
        <f t="shared" si="192"/>
        <v/>
      </c>
      <c r="O734" s="34">
        <f t="shared" si="193"/>
        <v>-1</v>
      </c>
      <c r="P734" s="5">
        <f t="shared" si="194"/>
        <v>0</v>
      </c>
      <c r="Q734" s="5">
        <f t="shared" si="195"/>
        <v>0</v>
      </c>
      <c r="R734" s="5">
        <f t="shared" si="196"/>
        <v>0</v>
      </c>
      <c r="S734" s="3">
        <f t="shared" si="197"/>
        <v>9.7323269144065971</v>
      </c>
    </row>
    <row r="735" spans="1:19" x14ac:dyDescent="0.25">
      <c r="A735" s="4">
        <v>37242</v>
      </c>
      <c r="B735" s="11">
        <v>18.169703999999999</v>
      </c>
      <c r="C735" s="5">
        <v>21.609933999999999</v>
      </c>
      <c r="D735" s="3">
        <f t="shared" si="198"/>
        <v>-0.35004344470727489</v>
      </c>
      <c r="E735" s="3">
        <f t="shared" si="199"/>
        <v>-0.1976493340620098</v>
      </c>
      <c r="F735" s="3">
        <f t="shared" si="200"/>
        <v>0.16309347840409921</v>
      </c>
      <c r="G735" s="17">
        <f t="shared" si="186"/>
        <v>-0.93439732928913233</v>
      </c>
      <c r="H735" s="33">
        <f t="shared" si="187"/>
        <v>-4.3538999999999106E-2</v>
      </c>
      <c r="I735" s="33">
        <f>(C735-C734)*'ADF test'!$P$3</f>
        <v>0.24676076207145611</v>
      </c>
      <c r="J735" s="5" t="str">
        <f t="shared" si="188"/>
        <v/>
      </c>
      <c r="K735" s="5" t="str">
        <f t="shared" si="189"/>
        <v/>
      </c>
      <c r="L735" s="34">
        <f t="shared" si="190"/>
        <v>0</v>
      </c>
      <c r="M735" s="5" t="str">
        <f t="shared" si="191"/>
        <v/>
      </c>
      <c r="N735" s="5">
        <f t="shared" si="192"/>
        <v>0</v>
      </c>
      <c r="O735" s="34">
        <f t="shared" si="193"/>
        <v>0</v>
      </c>
      <c r="P735" s="5">
        <f t="shared" si="194"/>
        <v>4.3538999999999106E-2</v>
      </c>
      <c r="Q735" s="5">
        <f t="shared" si="195"/>
        <v>0.24676076207145611</v>
      </c>
      <c r="R735" s="5">
        <f t="shared" si="196"/>
        <v>0.29029976207145525</v>
      </c>
      <c r="S735" s="3">
        <f t="shared" si="197"/>
        <v>10.022626676478053</v>
      </c>
    </row>
    <row r="736" spans="1:19" x14ac:dyDescent="0.25">
      <c r="A736" s="4">
        <v>37243</v>
      </c>
      <c r="B736" s="11">
        <v>18.409161000000001</v>
      </c>
      <c r="C736" s="5">
        <v>21.763857000000002</v>
      </c>
      <c r="D736" s="3">
        <f t="shared" si="198"/>
        <v>-0.21587954244258611</v>
      </c>
      <c r="E736" s="3">
        <f t="shared" si="199"/>
        <v>-0.19483589351787911</v>
      </c>
      <c r="F736" s="3">
        <f t="shared" si="200"/>
        <v>0.16231614650833734</v>
      </c>
      <c r="G736" s="17">
        <f t="shared" si="186"/>
        <v>-0.12964606034203813</v>
      </c>
      <c r="H736" s="33">
        <f t="shared" si="187"/>
        <v>0.23945700000000159</v>
      </c>
      <c r="I736" s="33">
        <f>(C736-C735)*'ADF test'!$P$3</f>
        <v>9.1779145183862848E-2</v>
      </c>
      <c r="J736" s="5" t="str">
        <f t="shared" si="188"/>
        <v/>
      </c>
      <c r="K736" s="5" t="str">
        <f t="shared" si="189"/>
        <v/>
      </c>
      <c r="L736" s="34">
        <f t="shared" si="190"/>
        <v>0</v>
      </c>
      <c r="M736" s="5" t="str">
        <f t="shared" si="191"/>
        <v/>
      </c>
      <c r="N736" s="5">
        <f t="shared" si="192"/>
        <v>0</v>
      </c>
      <c r="O736" s="34">
        <f t="shared" si="193"/>
        <v>0</v>
      </c>
      <c r="P736" s="5">
        <f t="shared" si="194"/>
        <v>0</v>
      </c>
      <c r="Q736" s="5">
        <f t="shared" si="195"/>
        <v>0</v>
      </c>
      <c r="R736" s="5">
        <f t="shared" si="196"/>
        <v>0</v>
      </c>
      <c r="S736" s="3">
        <f t="shared" si="197"/>
        <v>10.022626676478053</v>
      </c>
    </row>
    <row r="737" spans="1:19" x14ac:dyDescent="0.25">
      <c r="A737" s="4">
        <v>37244</v>
      </c>
      <c r="B737" s="11">
        <v>18.830027000000001</v>
      </c>
      <c r="C737" s="5">
        <v>22.079270999999999</v>
      </c>
      <c r="D737" s="3">
        <f t="shared" si="198"/>
        <v>-5.2424022455742403E-2</v>
      </c>
      <c r="E737" s="3">
        <f t="shared" si="199"/>
        <v>-0.17894765455897299</v>
      </c>
      <c r="F737" s="3">
        <f t="shared" si="200"/>
        <v>0.16308298598235665</v>
      </c>
      <c r="G737" s="17">
        <f t="shared" si="186"/>
        <v>0.77582361728965832</v>
      </c>
      <c r="H737" s="33">
        <f t="shared" si="187"/>
        <v>0.42086600000000018</v>
      </c>
      <c r="I737" s="33">
        <f>(C737-C736)*'ADF test'!$P$3</f>
        <v>0.18807083606103164</v>
      </c>
      <c r="J737" s="5" t="str">
        <f t="shared" si="188"/>
        <v/>
      </c>
      <c r="K737" s="5">
        <f t="shared" si="189"/>
        <v>0</v>
      </c>
      <c r="L737" s="34">
        <f t="shared" si="190"/>
        <v>0</v>
      </c>
      <c r="M737" s="5" t="str">
        <f t="shared" si="191"/>
        <v/>
      </c>
      <c r="N737" s="5" t="str">
        <f t="shared" si="192"/>
        <v/>
      </c>
      <c r="O737" s="34">
        <f t="shared" si="193"/>
        <v>0</v>
      </c>
      <c r="P737" s="5">
        <f t="shared" si="194"/>
        <v>0</v>
      </c>
      <c r="Q737" s="5">
        <f t="shared" si="195"/>
        <v>0</v>
      </c>
      <c r="R737" s="5">
        <f t="shared" si="196"/>
        <v>0</v>
      </c>
      <c r="S737" s="3">
        <f t="shared" si="197"/>
        <v>10.022626676478053</v>
      </c>
    </row>
    <row r="738" spans="1:19" x14ac:dyDescent="0.25">
      <c r="A738" s="4">
        <v>37245</v>
      </c>
      <c r="B738" s="11">
        <v>18.742961999999999</v>
      </c>
      <c r="C738" s="5">
        <v>22.054034999999999</v>
      </c>
      <c r="D738" s="3">
        <f t="shared" si="198"/>
        <v>-0.11414642036812239</v>
      </c>
      <c r="E738" s="3">
        <f t="shared" si="199"/>
        <v>-0.15708719534855931</v>
      </c>
      <c r="F738" s="3">
        <f t="shared" si="200"/>
        <v>0.14474997851876251</v>
      </c>
      <c r="G738" s="17">
        <f t="shared" si="186"/>
        <v>0.29665479345733325</v>
      </c>
      <c r="H738" s="33">
        <f t="shared" si="187"/>
        <v>-8.7065000000002613E-2</v>
      </c>
      <c r="I738" s="33">
        <f>(C738-C737)*'ADF test'!$P$3</f>
        <v>-1.5047384132714984E-2</v>
      </c>
      <c r="J738" s="5" t="str">
        <f t="shared" si="188"/>
        <v/>
      </c>
      <c r="K738" s="5">
        <f t="shared" si="189"/>
        <v>0</v>
      </c>
      <c r="L738" s="34">
        <f t="shared" si="190"/>
        <v>0</v>
      </c>
      <c r="M738" s="5" t="str">
        <f t="shared" si="191"/>
        <v/>
      </c>
      <c r="N738" s="5" t="str">
        <f t="shared" si="192"/>
        <v/>
      </c>
      <c r="O738" s="34">
        <f t="shared" si="193"/>
        <v>0</v>
      </c>
      <c r="P738" s="5">
        <f t="shared" si="194"/>
        <v>0</v>
      </c>
      <c r="Q738" s="5">
        <f t="shared" si="195"/>
        <v>0</v>
      </c>
      <c r="R738" s="5">
        <f t="shared" si="196"/>
        <v>0</v>
      </c>
      <c r="S738" s="3">
        <f t="shared" si="197"/>
        <v>10.022626676478053</v>
      </c>
    </row>
    <row r="739" spans="1:19" x14ac:dyDescent="0.25">
      <c r="A739" s="4">
        <v>37246</v>
      </c>
      <c r="B739" s="11">
        <v>18.871189000000001</v>
      </c>
      <c r="C739" s="5">
        <v>22.356843999999999</v>
      </c>
      <c r="D739" s="3">
        <f t="shared" si="198"/>
        <v>-0.22486801272485835</v>
      </c>
      <c r="E739" s="3">
        <f t="shared" si="199"/>
        <v>-0.15126066531908555</v>
      </c>
      <c r="F739" s="3">
        <f t="shared" si="200"/>
        <v>0.1396225154364196</v>
      </c>
      <c r="G739" s="17">
        <f t="shared" si="186"/>
        <v>-0.52718823447420005</v>
      </c>
      <c r="H739" s="33">
        <f t="shared" si="187"/>
        <v>0.12822700000000253</v>
      </c>
      <c r="I739" s="33">
        <f>(C739-C738)*'ADF test'!$P$3</f>
        <v>0.18055489546058659</v>
      </c>
      <c r="J739" s="5" t="str">
        <f t="shared" si="188"/>
        <v/>
      </c>
      <c r="K739" s="5" t="str">
        <f t="shared" si="189"/>
        <v/>
      </c>
      <c r="L739" s="34">
        <f t="shared" si="190"/>
        <v>0</v>
      </c>
      <c r="M739" s="5" t="str">
        <f t="shared" si="191"/>
        <v/>
      </c>
      <c r="N739" s="5">
        <f t="shared" si="192"/>
        <v>0</v>
      </c>
      <c r="O739" s="34">
        <f t="shared" si="193"/>
        <v>0</v>
      </c>
      <c r="P739" s="5">
        <f t="shared" si="194"/>
        <v>0</v>
      </c>
      <c r="Q739" s="5">
        <f t="shared" si="195"/>
        <v>0</v>
      </c>
      <c r="R739" s="5">
        <f t="shared" si="196"/>
        <v>0</v>
      </c>
      <c r="S739" s="3">
        <f t="shared" si="197"/>
        <v>10.022626676478053</v>
      </c>
    </row>
    <row r="740" spans="1:19" x14ac:dyDescent="0.25">
      <c r="A740" s="4">
        <v>37249</v>
      </c>
      <c r="B740" s="11">
        <v>19.184501999999998</v>
      </c>
      <c r="C740" s="5">
        <v>22.344223</v>
      </c>
      <c r="D740" s="3">
        <f t="shared" si="198"/>
        <v>9.773024764317384E-2</v>
      </c>
      <c r="E740" s="3">
        <f t="shared" si="199"/>
        <v>-0.12733673581181248</v>
      </c>
      <c r="F740" s="3">
        <f t="shared" si="200"/>
        <v>0.14772840354431491</v>
      </c>
      <c r="G740" s="17">
        <f t="shared" si="186"/>
        <v>1.5235186873692284</v>
      </c>
      <c r="H740" s="33">
        <f t="shared" si="187"/>
        <v>0.31331299999999729</v>
      </c>
      <c r="I740" s="33">
        <f>(C740-C739)*'ADF test'!$P$3</f>
        <v>-7.5254808661827845E-3</v>
      </c>
      <c r="J740" s="5" t="str">
        <f t="shared" si="188"/>
        <v/>
      </c>
      <c r="K740" s="5">
        <f t="shared" si="189"/>
        <v>0</v>
      </c>
      <c r="L740" s="34">
        <f t="shared" si="190"/>
        <v>0</v>
      </c>
      <c r="M740" s="5">
        <f t="shared" si="191"/>
        <v>-1</v>
      </c>
      <c r="N740" s="5" t="str">
        <f t="shared" si="192"/>
        <v/>
      </c>
      <c r="O740" s="34">
        <f t="shared" si="193"/>
        <v>-1</v>
      </c>
      <c r="P740" s="5">
        <f t="shared" si="194"/>
        <v>0</v>
      </c>
      <c r="Q740" s="5">
        <f t="shared" si="195"/>
        <v>0</v>
      </c>
      <c r="R740" s="5">
        <f t="shared" si="196"/>
        <v>0</v>
      </c>
      <c r="S740" s="3">
        <f t="shared" si="197"/>
        <v>10.022626676478053</v>
      </c>
    </row>
    <row r="741" spans="1:19" x14ac:dyDescent="0.25">
      <c r="A741" s="4">
        <v>37251</v>
      </c>
      <c r="B741" s="11">
        <v>19.519660999999999</v>
      </c>
      <c r="C741" s="5">
        <v>22.508240000000001</v>
      </c>
      <c r="D741" s="3">
        <f t="shared" si="198"/>
        <v>0.27431028328838636</v>
      </c>
      <c r="E741" s="3">
        <f t="shared" si="199"/>
        <v>-9.1448104064602687E-2</v>
      </c>
      <c r="F741" s="3">
        <f t="shared" si="200"/>
        <v>0.17093602374976641</v>
      </c>
      <c r="G741" s="17">
        <f t="shared" si="186"/>
        <v>2.1397384783468669</v>
      </c>
      <c r="H741" s="33">
        <f t="shared" si="187"/>
        <v>0.33515900000000087</v>
      </c>
      <c r="I741" s="33">
        <f>(C741-C740)*'ADF test'!$P$3</f>
        <v>9.779786033030477E-2</v>
      </c>
      <c r="J741" s="5" t="str">
        <f t="shared" si="188"/>
        <v/>
      </c>
      <c r="K741" s="5">
        <f t="shared" si="189"/>
        <v>0</v>
      </c>
      <c r="L741" s="34">
        <f t="shared" si="190"/>
        <v>0</v>
      </c>
      <c r="M741" s="5">
        <f t="shared" si="191"/>
        <v>-1</v>
      </c>
      <c r="N741" s="5" t="str">
        <f t="shared" si="192"/>
        <v/>
      </c>
      <c r="O741" s="34">
        <f t="shared" si="193"/>
        <v>-1</v>
      </c>
      <c r="P741" s="5">
        <f t="shared" si="194"/>
        <v>-0.33515900000000087</v>
      </c>
      <c r="Q741" s="5">
        <f t="shared" si="195"/>
        <v>9.779786033030477E-2</v>
      </c>
      <c r="R741" s="5">
        <f t="shared" si="196"/>
        <v>-0.2373611396696961</v>
      </c>
      <c r="S741" s="3">
        <f t="shared" si="197"/>
        <v>9.7852655368083568</v>
      </c>
    </row>
    <row r="742" spans="1:19" x14ac:dyDescent="0.25">
      <c r="A742" s="4">
        <v>37252</v>
      </c>
      <c r="B742" s="11">
        <v>19.585232000000001</v>
      </c>
      <c r="C742" s="5">
        <v>22.788332</v>
      </c>
      <c r="D742" s="3">
        <f t="shared" si="198"/>
        <v>0.10503366218218346</v>
      </c>
      <c r="E742" s="3">
        <f t="shared" si="199"/>
        <v>-7.9926069744149286E-2</v>
      </c>
      <c r="F742" s="3">
        <f t="shared" si="200"/>
        <v>0.17788024312106299</v>
      </c>
      <c r="G742" s="17">
        <f t="shared" si="186"/>
        <v>1.0397991855703252</v>
      </c>
      <c r="H742" s="33">
        <f t="shared" si="187"/>
        <v>6.5571000000002044E-2</v>
      </c>
      <c r="I742" s="33">
        <f>(C742-C741)*'ADF test'!$P$3</f>
        <v>0.16700950691474362</v>
      </c>
      <c r="J742" s="5" t="str">
        <f t="shared" si="188"/>
        <v/>
      </c>
      <c r="K742" s="5">
        <f t="shared" si="189"/>
        <v>0</v>
      </c>
      <c r="L742" s="34">
        <f t="shared" si="190"/>
        <v>0</v>
      </c>
      <c r="M742" s="5" t="str">
        <f t="shared" si="191"/>
        <v/>
      </c>
      <c r="N742" s="5" t="str">
        <f t="shared" si="192"/>
        <v/>
      </c>
      <c r="O742" s="34">
        <f t="shared" si="193"/>
        <v>-1</v>
      </c>
      <c r="P742" s="5">
        <f t="shared" si="194"/>
        <v>-6.5571000000002044E-2</v>
      </c>
      <c r="Q742" s="5">
        <f t="shared" si="195"/>
        <v>0.16700950691474362</v>
      </c>
      <c r="R742" s="5">
        <f t="shared" si="196"/>
        <v>0.10143850691474157</v>
      </c>
      <c r="S742" s="3">
        <f t="shared" si="197"/>
        <v>9.886704043723098</v>
      </c>
    </row>
    <row r="743" spans="1:19" x14ac:dyDescent="0.25">
      <c r="A743" s="4">
        <v>37253</v>
      </c>
      <c r="B743" s="11">
        <v>19.67267</v>
      </c>
      <c r="C743" s="5">
        <v>22.821135999999999</v>
      </c>
      <c r="D743" s="3">
        <f t="shared" si="198"/>
        <v>0.18125399456699398</v>
      </c>
      <c r="E743" s="3">
        <f t="shared" si="199"/>
        <v>-8.0683341862060054E-2</v>
      </c>
      <c r="F743" s="3">
        <f t="shared" si="200"/>
        <v>0.17666081093610445</v>
      </c>
      <c r="G743" s="17">
        <f t="shared" si="186"/>
        <v>1.4827133139550277</v>
      </c>
      <c r="H743" s="33">
        <f t="shared" si="187"/>
        <v>8.7437999999998794E-2</v>
      </c>
      <c r="I743" s="33">
        <f>(C743-C742)*'ADF test'!$P$3</f>
        <v>1.9559929826025165E-2</v>
      </c>
      <c r="J743" s="5" t="str">
        <f t="shared" si="188"/>
        <v/>
      </c>
      <c r="K743" s="5">
        <f t="shared" si="189"/>
        <v>0</v>
      </c>
      <c r="L743" s="34">
        <f t="shared" si="190"/>
        <v>0</v>
      </c>
      <c r="M743" s="5">
        <f t="shared" si="191"/>
        <v>-1</v>
      </c>
      <c r="N743" s="5" t="str">
        <f t="shared" si="192"/>
        <v/>
      </c>
      <c r="O743" s="34">
        <f t="shared" si="193"/>
        <v>-1</v>
      </c>
      <c r="P743" s="5">
        <f t="shared" si="194"/>
        <v>-8.7437999999998794E-2</v>
      </c>
      <c r="Q743" s="5">
        <f t="shared" si="195"/>
        <v>1.9559929826025165E-2</v>
      </c>
      <c r="R743" s="5">
        <f t="shared" si="196"/>
        <v>-6.7878070173973626E-2</v>
      </c>
      <c r="S743" s="3">
        <f t="shared" si="197"/>
        <v>9.8188259735491243</v>
      </c>
    </row>
    <row r="744" spans="1:19" x14ac:dyDescent="0.25">
      <c r="A744" s="4">
        <v>37256</v>
      </c>
      <c r="B744" s="11">
        <v>19.454087999999999</v>
      </c>
      <c r="C744" s="5">
        <v>22.611694</v>
      </c>
      <c r="D744" s="3">
        <f t="shared" si="198"/>
        <v>0.14476150268896859</v>
      </c>
      <c r="E744" s="3">
        <f t="shared" si="199"/>
        <v>-7.1147164298111631E-2</v>
      </c>
      <c r="F744" s="3">
        <f t="shared" si="200"/>
        <v>0.18478754221231986</v>
      </c>
      <c r="G744" s="17">
        <f t="shared" si="186"/>
        <v>1.1684157081271331</v>
      </c>
      <c r="H744" s="33">
        <f t="shared" si="187"/>
        <v>-0.21858200000000139</v>
      </c>
      <c r="I744" s="33">
        <f>(C744-C743)*'ADF test'!$P$3</f>
        <v>-0.12488327102251272</v>
      </c>
      <c r="J744" s="5" t="str">
        <f t="shared" si="188"/>
        <v/>
      </c>
      <c r="K744" s="5">
        <f t="shared" si="189"/>
        <v>0</v>
      </c>
      <c r="L744" s="34">
        <f t="shared" si="190"/>
        <v>0</v>
      </c>
      <c r="M744" s="5" t="str">
        <f t="shared" si="191"/>
        <v/>
      </c>
      <c r="N744" s="5" t="str">
        <f t="shared" si="192"/>
        <v/>
      </c>
      <c r="O744" s="34">
        <f t="shared" si="193"/>
        <v>-1</v>
      </c>
      <c r="P744" s="5">
        <f t="shared" si="194"/>
        <v>0.21858200000000139</v>
      </c>
      <c r="Q744" s="5">
        <f t="shared" si="195"/>
        <v>-0.12488327102251272</v>
      </c>
      <c r="R744" s="5">
        <f t="shared" si="196"/>
        <v>9.3698728977488668E-2</v>
      </c>
      <c r="S744" s="3">
        <f t="shared" si="197"/>
        <v>9.9125247025266123</v>
      </c>
    </row>
    <row r="745" spans="1:19" x14ac:dyDescent="0.25">
      <c r="A745" s="4">
        <v>37258</v>
      </c>
      <c r="B745" s="11">
        <v>19.308354999999999</v>
      </c>
      <c r="C745" s="5">
        <v>22.578890000000001</v>
      </c>
      <c r="D745" s="3">
        <f t="shared" si="198"/>
        <v>2.8801733520403161E-2</v>
      </c>
      <c r="E745" s="3">
        <f t="shared" si="199"/>
        <v>-6.0609667721283511E-2</v>
      </c>
      <c r="F745" s="3">
        <f t="shared" si="200"/>
        <v>0.18541785798063187</v>
      </c>
      <c r="G745" s="17">
        <f t="shared" si="186"/>
        <v>0.48221569494684968</v>
      </c>
      <c r="H745" s="33">
        <f t="shared" si="187"/>
        <v>-0.14573299999999989</v>
      </c>
      <c r="I745" s="33">
        <f>(C745-C744)*'ADF test'!$P$3</f>
        <v>-1.9559929826025165E-2</v>
      </c>
      <c r="J745" s="5" t="str">
        <f t="shared" si="188"/>
        <v/>
      </c>
      <c r="K745" s="5">
        <f t="shared" si="189"/>
        <v>0</v>
      </c>
      <c r="L745" s="34">
        <f t="shared" si="190"/>
        <v>0</v>
      </c>
      <c r="M745" s="5" t="str">
        <f t="shared" si="191"/>
        <v/>
      </c>
      <c r="N745" s="5" t="str">
        <f t="shared" si="192"/>
        <v/>
      </c>
      <c r="O745" s="34">
        <f t="shared" si="193"/>
        <v>-1</v>
      </c>
      <c r="P745" s="5">
        <f t="shared" si="194"/>
        <v>0.14573299999999989</v>
      </c>
      <c r="Q745" s="5">
        <f t="shared" si="195"/>
        <v>-1.9559929826025165E-2</v>
      </c>
      <c r="R745" s="5">
        <f t="shared" si="196"/>
        <v>0.12617307017397472</v>
      </c>
      <c r="S745" s="3">
        <f t="shared" si="197"/>
        <v>10.038697772700587</v>
      </c>
    </row>
    <row r="746" spans="1:19" x14ac:dyDescent="0.25">
      <c r="A746" s="4">
        <v>37259</v>
      </c>
      <c r="B746" s="11">
        <v>19.191787999999999</v>
      </c>
      <c r="C746" s="5">
        <v>22.583936999999999</v>
      </c>
      <c r="D746" s="3">
        <f t="shared" si="198"/>
        <v>-8.4011018553937333E-2</v>
      </c>
      <c r="E746" s="3">
        <f t="shared" si="199"/>
        <v>-5.5556646214520944E-2</v>
      </c>
      <c r="F746" s="3">
        <f t="shared" si="200"/>
        <v>0.18347894098521741</v>
      </c>
      <c r="G746" s="17">
        <f t="shared" si="186"/>
        <v>-0.15508249713360242</v>
      </c>
      <c r="H746" s="33">
        <f t="shared" si="187"/>
        <v>-0.11656699999999987</v>
      </c>
      <c r="I746" s="33">
        <f>(C746-C745)*'ADF test'!$P$3</f>
        <v>3.009357573219898E-3</v>
      </c>
      <c r="J746" s="5" t="str">
        <f t="shared" si="188"/>
        <v/>
      </c>
      <c r="K746" s="5" t="str">
        <f t="shared" si="189"/>
        <v/>
      </c>
      <c r="L746" s="34">
        <f t="shared" si="190"/>
        <v>0</v>
      </c>
      <c r="M746" s="5" t="str">
        <f t="shared" si="191"/>
        <v/>
      </c>
      <c r="N746" s="5">
        <f t="shared" si="192"/>
        <v>0</v>
      </c>
      <c r="O746" s="34">
        <f t="shared" si="193"/>
        <v>0</v>
      </c>
      <c r="P746" s="5">
        <f t="shared" si="194"/>
        <v>0.11656699999999987</v>
      </c>
      <c r="Q746" s="5">
        <f t="shared" si="195"/>
        <v>3.009357573219898E-3</v>
      </c>
      <c r="R746" s="5">
        <f t="shared" si="196"/>
        <v>0.11957635757321976</v>
      </c>
      <c r="S746" s="3">
        <f t="shared" si="197"/>
        <v>10.158274130273806</v>
      </c>
    </row>
    <row r="747" spans="1:19" x14ac:dyDescent="0.25">
      <c r="A747" s="4">
        <v>37260</v>
      </c>
      <c r="B747" s="11">
        <v>19.279215000000001</v>
      </c>
      <c r="C747" s="5">
        <v>22.533477999999999</v>
      </c>
      <c r="D747" s="3">
        <f t="shared" si="198"/>
        <v>4.0878656196728258E-2</v>
      </c>
      <c r="E747" s="3">
        <f t="shared" si="199"/>
        <v>-3.9314003116500462E-2</v>
      </c>
      <c r="F747" s="3">
        <f t="shared" si="200"/>
        <v>0.17950515339664977</v>
      </c>
      <c r="G747" s="17">
        <f t="shared" si="186"/>
        <v>0.44674293632132239</v>
      </c>
      <c r="H747" s="33">
        <f t="shared" si="187"/>
        <v>8.7427000000001698E-2</v>
      </c>
      <c r="I747" s="33">
        <f>(C747-C746)*'ADF test'!$P$3</f>
        <v>-3.0087016799519656E-2</v>
      </c>
      <c r="J747" s="5" t="str">
        <f t="shared" si="188"/>
        <v/>
      </c>
      <c r="K747" s="5">
        <f t="shared" si="189"/>
        <v>0</v>
      </c>
      <c r="L747" s="34">
        <f t="shared" si="190"/>
        <v>0</v>
      </c>
      <c r="M747" s="5" t="str">
        <f t="shared" si="191"/>
        <v/>
      </c>
      <c r="N747" s="5" t="str">
        <f t="shared" si="192"/>
        <v/>
      </c>
      <c r="O747" s="34">
        <f t="shared" si="193"/>
        <v>0</v>
      </c>
      <c r="P747" s="5">
        <f t="shared" si="194"/>
        <v>0</v>
      </c>
      <c r="Q747" s="5">
        <f t="shared" si="195"/>
        <v>0</v>
      </c>
      <c r="R747" s="5">
        <f t="shared" si="196"/>
        <v>0</v>
      </c>
      <c r="S747" s="3">
        <f t="shared" si="197"/>
        <v>10.158274130273806</v>
      </c>
    </row>
    <row r="748" spans="1:19" x14ac:dyDescent="0.25">
      <c r="A748" s="4">
        <v>37263</v>
      </c>
      <c r="B748" s="11">
        <v>19.271925</v>
      </c>
      <c r="C748" s="5">
        <v>22.639455999999999</v>
      </c>
      <c r="D748" s="3">
        <f t="shared" si="198"/>
        <v>-6.0121248116914217E-2</v>
      </c>
      <c r="E748" s="3">
        <f t="shared" si="199"/>
        <v>-2.748173153661293E-2</v>
      </c>
      <c r="F748" s="3">
        <f t="shared" si="200"/>
        <v>0.17075762106572973</v>
      </c>
      <c r="G748" s="17">
        <f t="shared" si="186"/>
        <v>-0.19114529926448998</v>
      </c>
      <c r="H748" s="33">
        <f t="shared" si="187"/>
        <v>-7.2900000000011289E-3</v>
      </c>
      <c r="I748" s="33">
        <f>(C748-C747)*'ADF test'!$P$3</f>
        <v>6.3191142638171646E-2</v>
      </c>
      <c r="J748" s="5" t="str">
        <f t="shared" si="188"/>
        <v/>
      </c>
      <c r="K748" s="5" t="str">
        <f t="shared" si="189"/>
        <v/>
      </c>
      <c r="L748" s="34">
        <f t="shared" si="190"/>
        <v>0</v>
      </c>
      <c r="M748" s="5" t="str">
        <f t="shared" si="191"/>
        <v/>
      </c>
      <c r="N748" s="5">
        <f t="shared" si="192"/>
        <v>0</v>
      </c>
      <c r="O748" s="34">
        <f t="shared" si="193"/>
        <v>0</v>
      </c>
      <c r="P748" s="5">
        <f t="shared" si="194"/>
        <v>0</v>
      </c>
      <c r="Q748" s="5">
        <f t="shared" si="195"/>
        <v>0</v>
      </c>
      <c r="R748" s="5">
        <f t="shared" si="196"/>
        <v>0</v>
      </c>
      <c r="S748" s="3">
        <f t="shared" si="197"/>
        <v>10.158274130273806</v>
      </c>
    </row>
    <row r="749" spans="1:19" x14ac:dyDescent="0.25">
      <c r="A749" s="4">
        <v>37264</v>
      </c>
      <c r="B749" s="11">
        <v>19.104348999999999</v>
      </c>
      <c r="C749" s="5">
        <v>22.722729000000001</v>
      </c>
      <c r="D749" s="3">
        <f t="shared" si="198"/>
        <v>-0.2868274098675343</v>
      </c>
      <c r="E749" s="3">
        <f t="shared" si="199"/>
        <v>-3.1300851395238638E-2</v>
      </c>
      <c r="F749" s="3">
        <f t="shared" si="200"/>
        <v>0.17608715354344448</v>
      </c>
      <c r="G749" s="17">
        <f t="shared" si="186"/>
        <v>-1.4511368565524105</v>
      </c>
      <c r="H749" s="33">
        <f t="shared" si="187"/>
        <v>-0.16757600000000039</v>
      </c>
      <c r="I749" s="33">
        <f>(C749-C748)*'ADF test'!$P$3</f>
        <v>4.9652909291631957E-2</v>
      </c>
      <c r="J749" s="5">
        <f t="shared" si="188"/>
        <v>1</v>
      </c>
      <c r="K749" s="5" t="str">
        <f t="shared" si="189"/>
        <v/>
      </c>
      <c r="L749" s="34">
        <f t="shared" si="190"/>
        <v>1</v>
      </c>
      <c r="M749" s="5" t="str">
        <f t="shared" si="191"/>
        <v/>
      </c>
      <c r="N749" s="5">
        <f t="shared" si="192"/>
        <v>0</v>
      </c>
      <c r="O749" s="34">
        <f t="shared" si="193"/>
        <v>0</v>
      </c>
      <c r="P749" s="5">
        <f t="shared" si="194"/>
        <v>0</v>
      </c>
      <c r="Q749" s="5">
        <f t="shared" si="195"/>
        <v>0</v>
      </c>
      <c r="R749" s="5">
        <f t="shared" si="196"/>
        <v>0</v>
      </c>
      <c r="S749" s="3">
        <f t="shared" si="197"/>
        <v>10.158274130273806</v>
      </c>
    </row>
    <row r="750" spans="1:19" x14ac:dyDescent="0.25">
      <c r="A750" s="4">
        <v>37265</v>
      </c>
      <c r="B750" s="11">
        <v>19.126204999999999</v>
      </c>
      <c r="C750" s="5">
        <v>22.485529</v>
      </c>
      <c r="D750" s="3">
        <f t="shared" si="198"/>
        <v>-5.1204451064212009E-2</v>
      </c>
      <c r="E750" s="3">
        <f t="shared" si="199"/>
        <v>-3.5422218138396522E-2</v>
      </c>
      <c r="F750" s="3">
        <f t="shared" si="200"/>
        <v>0.17570906733634556</v>
      </c>
      <c r="G750" s="17">
        <f t="shared" si="186"/>
        <v>-8.9820253246264428E-2</v>
      </c>
      <c r="H750" s="33">
        <f t="shared" si="187"/>
        <v>2.1855999999999653E-2</v>
      </c>
      <c r="I750" s="33">
        <f>(C750-C749)*'ADF test'!$P$3</f>
        <v>-0.14143443954192711</v>
      </c>
      <c r="J750" s="5" t="str">
        <f t="shared" si="188"/>
        <v/>
      </c>
      <c r="K750" s="5" t="str">
        <f t="shared" si="189"/>
        <v/>
      </c>
      <c r="L750" s="34">
        <f t="shared" si="190"/>
        <v>1</v>
      </c>
      <c r="M750" s="5" t="str">
        <f t="shared" si="191"/>
        <v/>
      </c>
      <c r="N750" s="5">
        <f t="shared" si="192"/>
        <v>0</v>
      </c>
      <c r="O750" s="34">
        <f t="shared" si="193"/>
        <v>0</v>
      </c>
      <c r="P750" s="5">
        <f t="shared" si="194"/>
        <v>2.1855999999999653E-2</v>
      </c>
      <c r="Q750" s="5">
        <f t="shared" si="195"/>
        <v>0.14143443954192711</v>
      </c>
      <c r="R750" s="5">
        <f t="shared" si="196"/>
        <v>0.16329043954192676</v>
      </c>
      <c r="S750" s="3">
        <f t="shared" si="197"/>
        <v>10.321564569815733</v>
      </c>
    </row>
    <row r="751" spans="1:19" x14ac:dyDescent="0.25">
      <c r="A751" s="4">
        <v>37266</v>
      </c>
      <c r="B751" s="11">
        <v>18.980481999999999</v>
      </c>
      <c r="C751" s="5">
        <v>22.445153999999999</v>
      </c>
      <c r="D751" s="3">
        <f t="shared" si="198"/>
        <v>-0.16803115898888876</v>
      </c>
      <c r="E751" s="3">
        <f t="shared" si="199"/>
        <v>-2.4046450280997389E-2</v>
      </c>
      <c r="F751" s="3">
        <f t="shared" si="200"/>
        <v>0.15908765521757356</v>
      </c>
      <c r="G751" s="17">
        <f t="shared" si="186"/>
        <v>-0.90506525167507879</v>
      </c>
      <c r="H751" s="33">
        <f t="shared" si="187"/>
        <v>-0.14572300000000027</v>
      </c>
      <c r="I751" s="33">
        <f>(C751-C750)*'ADF test'!$P$3</f>
        <v>-2.4074264319162757E-2</v>
      </c>
      <c r="J751" s="5" t="str">
        <f t="shared" si="188"/>
        <v/>
      </c>
      <c r="K751" s="5" t="str">
        <f t="shared" si="189"/>
        <v/>
      </c>
      <c r="L751" s="34">
        <f t="shared" si="190"/>
        <v>1</v>
      </c>
      <c r="M751" s="5" t="str">
        <f t="shared" si="191"/>
        <v/>
      </c>
      <c r="N751" s="5">
        <f t="shared" si="192"/>
        <v>0</v>
      </c>
      <c r="O751" s="34">
        <f t="shared" si="193"/>
        <v>0</v>
      </c>
      <c r="P751" s="5">
        <f t="shared" si="194"/>
        <v>-0.14572300000000027</v>
      </c>
      <c r="Q751" s="5">
        <f t="shared" si="195"/>
        <v>2.4074264319162757E-2</v>
      </c>
      <c r="R751" s="5">
        <f t="shared" si="196"/>
        <v>-0.12164873568083751</v>
      </c>
      <c r="S751" s="3">
        <f t="shared" si="197"/>
        <v>10.199915834134895</v>
      </c>
    </row>
    <row r="752" spans="1:19" x14ac:dyDescent="0.25">
      <c r="A752" s="4">
        <v>37267</v>
      </c>
      <c r="B752" s="11">
        <v>18.616163</v>
      </c>
      <c r="C752" s="5">
        <v>22.056566</v>
      </c>
      <c r="D752" s="3">
        <f t="shared" si="198"/>
        <v>-0.19813908289124527</v>
      </c>
      <c r="E752" s="3">
        <f t="shared" si="199"/>
        <v>-2.2937671559038586E-2</v>
      </c>
      <c r="F752" s="3">
        <f t="shared" si="200"/>
        <v>0.15771744141051852</v>
      </c>
      <c r="G752" s="17">
        <f t="shared" si="186"/>
        <v>-1.1108562868210599</v>
      </c>
      <c r="H752" s="33">
        <f t="shared" si="187"/>
        <v>-0.36431899999999828</v>
      </c>
      <c r="I752" s="33">
        <f>(C752-C751)*'ADF test'!$P$3</f>
        <v>-0.23170204887317813</v>
      </c>
      <c r="J752" s="5" t="str">
        <f t="shared" si="188"/>
        <v/>
      </c>
      <c r="K752" s="5" t="str">
        <f t="shared" si="189"/>
        <v/>
      </c>
      <c r="L752" s="34">
        <f t="shared" si="190"/>
        <v>1</v>
      </c>
      <c r="M752" s="5" t="str">
        <f t="shared" si="191"/>
        <v/>
      </c>
      <c r="N752" s="5">
        <f t="shared" si="192"/>
        <v>0</v>
      </c>
      <c r="O752" s="34">
        <f t="shared" si="193"/>
        <v>0</v>
      </c>
      <c r="P752" s="5">
        <f t="shared" si="194"/>
        <v>-0.36431899999999828</v>
      </c>
      <c r="Q752" s="5">
        <f t="shared" si="195"/>
        <v>0.23170204887317813</v>
      </c>
      <c r="R752" s="5">
        <f t="shared" si="196"/>
        <v>-0.13261695112682015</v>
      </c>
      <c r="S752" s="3">
        <f t="shared" si="197"/>
        <v>10.067298883008075</v>
      </c>
    </row>
    <row r="753" spans="1:19" x14ac:dyDescent="0.25">
      <c r="A753" s="4">
        <v>37270</v>
      </c>
      <c r="B753" s="11">
        <v>18.390298999999999</v>
      </c>
      <c r="C753" s="5">
        <v>22.051515999999999</v>
      </c>
      <c r="D753" s="3">
        <f t="shared" si="198"/>
        <v>-0.39466338666758816</v>
      </c>
      <c r="E753" s="3">
        <f t="shared" si="199"/>
        <v>-4.4327631822278946E-2</v>
      </c>
      <c r="F753" s="3">
        <f t="shared" si="200"/>
        <v>0.18314146551394928</v>
      </c>
      <c r="G753" s="17">
        <f t="shared" ref="G753:G816" si="201">(D753-E753)/F753</f>
        <v>-1.9129242733870409</v>
      </c>
      <c r="H753" s="33">
        <f t="shared" ref="H753:H816" si="202">B753-B752</f>
        <v>-0.2258640000000014</v>
      </c>
      <c r="I753" s="33">
        <f>(C753-C752)*'ADF test'!$P$3</f>
        <v>-3.0111463730473093E-3</v>
      </c>
      <c r="J753" s="5">
        <f t="shared" ref="J753:J816" si="203">IF(G753&lt;-$U$1,1,"")</f>
        <v>1</v>
      </c>
      <c r="K753" s="5" t="str">
        <f t="shared" ref="K753:K816" si="204">IF(G753&gt;$X$1,0,"")</f>
        <v/>
      </c>
      <c r="L753" s="34">
        <f t="shared" ref="L753:L816" si="205">IF(J753&lt;&gt;"",J753,IF(K753&lt;&gt;"",K753,L752))</f>
        <v>1</v>
      </c>
      <c r="M753" s="5" t="str">
        <f t="shared" ref="M753:M816" si="206">IF(G753&gt;$U$1,-1,"")</f>
        <v/>
      </c>
      <c r="N753" s="5">
        <f t="shared" ref="N753:N816" si="207">IF(G753&lt;$X$1,0,"")</f>
        <v>0</v>
      </c>
      <c r="O753" s="34">
        <f t="shared" ref="O753:O816" si="208">IF(M753&lt;&gt;"",M753,IF(N753&lt;&gt;"",N753,O752))</f>
        <v>0</v>
      </c>
      <c r="P753" s="5">
        <f t="shared" ref="P753:P816" si="209">(H753*L752)+(O752*H753)</f>
        <v>-0.2258640000000014</v>
      </c>
      <c r="Q753" s="5">
        <f t="shared" ref="Q753:Q816" si="210">(I753*L752*-1)+(O752*-1*I753)</f>
        <v>3.0111463730473093E-3</v>
      </c>
      <c r="R753" s="5">
        <f t="shared" ref="R753:R816" si="211">P753+Q753</f>
        <v>-0.22285285362695409</v>
      </c>
      <c r="S753" s="3">
        <f t="shared" ref="S753:S816" si="212">S752+R753</f>
        <v>9.8444460293811211</v>
      </c>
    </row>
    <row r="754" spans="1:19" x14ac:dyDescent="0.25">
      <c r="A754" s="4">
        <v>37271</v>
      </c>
      <c r="B754" s="11">
        <v>18.689033999999999</v>
      </c>
      <c r="C754" s="5">
        <v>22.508240000000001</v>
      </c>
      <c r="D754" s="3">
        <f t="shared" si="198"/>
        <v>-0.45737551746940142</v>
      </c>
      <c r="E754" s="3">
        <f t="shared" si="199"/>
        <v>-6.5779450391108885E-2</v>
      </c>
      <c r="F754" s="3">
        <f t="shared" si="200"/>
        <v>0.20999729365620332</v>
      </c>
      <c r="G754" s="17">
        <f t="shared" si="201"/>
        <v>-1.8647672084736164</v>
      </c>
      <c r="H754" s="33">
        <f t="shared" si="202"/>
        <v>0.29873500000000064</v>
      </c>
      <c r="I754" s="33">
        <f>(C754-C753)*'ADF test'!$P$3</f>
        <v>0.27232927051158057</v>
      </c>
      <c r="J754" s="5">
        <f t="shared" si="203"/>
        <v>1</v>
      </c>
      <c r="K754" s="5" t="str">
        <f t="shared" si="204"/>
        <v/>
      </c>
      <c r="L754" s="34">
        <f t="shared" si="205"/>
        <v>1</v>
      </c>
      <c r="M754" s="5" t="str">
        <f t="shared" si="206"/>
        <v/>
      </c>
      <c r="N754" s="5">
        <f t="shared" si="207"/>
        <v>0</v>
      </c>
      <c r="O754" s="34">
        <f t="shared" si="208"/>
        <v>0</v>
      </c>
      <c r="P754" s="5">
        <f t="shared" si="209"/>
        <v>0.29873500000000064</v>
      </c>
      <c r="Q754" s="5">
        <f t="shared" si="210"/>
        <v>-0.27232927051158057</v>
      </c>
      <c r="R754" s="5">
        <f t="shared" si="211"/>
        <v>2.6405729488420071E-2</v>
      </c>
      <c r="S754" s="3">
        <f t="shared" si="212"/>
        <v>9.8708517588695415</v>
      </c>
    </row>
    <row r="755" spans="1:19" x14ac:dyDescent="0.25">
      <c r="A755" s="4">
        <v>37272</v>
      </c>
      <c r="B755" s="11">
        <v>18.302862000000001</v>
      </c>
      <c r="C755" s="5">
        <v>22.069174</v>
      </c>
      <c r="D755" s="3">
        <f t="shared" si="198"/>
        <v>-0.45069094334287385</v>
      </c>
      <c r="E755" s="3">
        <f t="shared" si="199"/>
        <v>-7.9893383554734854E-2</v>
      </c>
      <c r="F755" s="3">
        <f t="shared" si="200"/>
        <v>0.22820215995695947</v>
      </c>
      <c r="G755" s="17">
        <f t="shared" si="201"/>
        <v>-1.6248643740185194</v>
      </c>
      <c r="H755" s="33">
        <f t="shared" si="202"/>
        <v>-0.38617199999999841</v>
      </c>
      <c r="I755" s="33">
        <f>(C755-C754)*'ADF test'!$P$3</f>
        <v>-0.26180039473826078</v>
      </c>
      <c r="J755" s="5">
        <f t="shared" si="203"/>
        <v>1</v>
      </c>
      <c r="K755" s="5" t="str">
        <f t="shared" si="204"/>
        <v/>
      </c>
      <c r="L755" s="34">
        <f t="shared" si="205"/>
        <v>1</v>
      </c>
      <c r="M755" s="5" t="str">
        <f t="shared" si="206"/>
        <v/>
      </c>
      <c r="N755" s="5">
        <f t="shared" si="207"/>
        <v>0</v>
      </c>
      <c r="O755" s="34">
        <f t="shared" si="208"/>
        <v>0</v>
      </c>
      <c r="P755" s="5">
        <f t="shared" si="209"/>
        <v>-0.38617199999999841</v>
      </c>
      <c r="Q755" s="5">
        <f t="shared" si="210"/>
        <v>0.26180039473826078</v>
      </c>
      <c r="R755" s="5">
        <f t="shared" si="211"/>
        <v>-0.12437160526173763</v>
      </c>
      <c r="S755" s="3">
        <f t="shared" si="212"/>
        <v>9.7464801536078038</v>
      </c>
    </row>
    <row r="756" spans="1:19" x14ac:dyDescent="0.25">
      <c r="A756" s="4">
        <v>37273</v>
      </c>
      <c r="B756" s="11">
        <v>18.295576000000001</v>
      </c>
      <c r="C756" s="5">
        <v>22.054034999999999</v>
      </c>
      <c r="D756" s="3">
        <f t="shared" si="198"/>
        <v>-0.4062744822736164</v>
      </c>
      <c r="E756" s="3">
        <f t="shared" si="199"/>
        <v>-0.11139367917453424</v>
      </c>
      <c r="F756" s="3">
        <f t="shared" si="200"/>
        <v>0.23667721428000954</v>
      </c>
      <c r="G756" s="17">
        <f t="shared" si="201"/>
        <v>-1.2459196969853328</v>
      </c>
      <c r="H756" s="33">
        <f t="shared" si="202"/>
        <v>-7.2860000000005698E-3</v>
      </c>
      <c r="I756" s="33">
        <f>(C756-C755)*'ADF test'!$P$3</f>
        <v>-9.0268801864477749E-3</v>
      </c>
      <c r="J756" s="5" t="str">
        <f t="shared" si="203"/>
        <v/>
      </c>
      <c r="K756" s="5" t="str">
        <f t="shared" si="204"/>
        <v/>
      </c>
      <c r="L756" s="34">
        <f t="shared" si="205"/>
        <v>1</v>
      </c>
      <c r="M756" s="5" t="str">
        <f t="shared" si="206"/>
        <v/>
      </c>
      <c r="N756" s="5">
        <f t="shared" si="207"/>
        <v>0</v>
      </c>
      <c r="O756" s="34">
        <f t="shared" si="208"/>
        <v>0</v>
      </c>
      <c r="P756" s="5">
        <f t="shared" si="209"/>
        <v>-7.2860000000005698E-3</v>
      </c>
      <c r="Q756" s="5">
        <f t="shared" si="210"/>
        <v>9.0268801864477749E-3</v>
      </c>
      <c r="R756" s="5">
        <f t="shared" si="211"/>
        <v>1.7408801864472051E-3</v>
      </c>
      <c r="S756" s="3">
        <f t="shared" si="212"/>
        <v>9.7482210337942519</v>
      </c>
    </row>
    <row r="757" spans="1:19" x14ac:dyDescent="0.25">
      <c r="A757" s="4">
        <v>37274</v>
      </c>
      <c r="B757" s="11">
        <v>18.142569000000002</v>
      </c>
      <c r="C757" s="5">
        <v>21.902640999999999</v>
      </c>
      <c r="D757" s="3">
        <f t="shared" si="198"/>
        <v>-0.37872356300718835</v>
      </c>
      <c r="E757" s="3">
        <f t="shared" si="199"/>
        <v>-0.15220829456800766</v>
      </c>
      <c r="F757" s="3">
        <f t="shared" si="200"/>
        <v>0.22155299610478318</v>
      </c>
      <c r="G757" s="17">
        <f t="shared" si="201"/>
        <v>-1.0223976765001661</v>
      </c>
      <c r="H757" s="33">
        <f t="shared" si="202"/>
        <v>-0.15300699999999878</v>
      </c>
      <c r="I757" s="33">
        <f>(C757-C756)*'ADF test'!$P$3</f>
        <v>-9.0271186930903705E-2</v>
      </c>
      <c r="J757" s="5" t="str">
        <f t="shared" si="203"/>
        <v/>
      </c>
      <c r="K757" s="5" t="str">
        <f t="shared" si="204"/>
        <v/>
      </c>
      <c r="L757" s="34">
        <f t="shared" si="205"/>
        <v>1</v>
      </c>
      <c r="M757" s="5" t="str">
        <f t="shared" si="206"/>
        <v/>
      </c>
      <c r="N757" s="5">
        <f t="shared" si="207"/>
        <v>0</v>
      </c>
      <c r="O757" s="34">
        <f t="shared" si="208"/>
        <v>0</v>
      </c>
      <c r="P757" s="5">
        <f t="shared" si="209"/>
        <v>-0.15300699999999878</v>
      </c>
      <c r="Q757" s="5">
        <f t="shared" si="210"/>
        <v>9.0271186930903705E-2</v>
      </c>
      <c r="R757" s="5">
        <f t="shared" si="211"/>
        <v>-6.2735813069095078E-2</v>
      </c>
      <c r="S757" s="3">
        <f t="shared" si="212"/>
        <v>9.6854852207251572</v>
      </c>
    </row>
    <row r="758" spans="1:19" x14ac:dyDescent="0.25">
      <c r="A758" s="4">
        <v>37278</v>
      </c>
      <c r="B758" s="11">
        <v>18.011423000000001</v>
      </c>
      <c r="C758" s="5">
        <v>21.884975000000001</v>
      </c>
      <c r="D758" s="3">
        <f t="shared" si="198"/>
        <v>-0.44572177557231285</v>
      </c>
      <c r="E758" s="3">
        <f t="shared" si="199"/>
        <v>-0.18663050942766368</v>
      </c>
      <c r="F758" s="3">
        <f t="shared" si="200"/>
        <v>0.22170618220972541</v>
      </c>
      <c r="G758" s="17">
        <f t="shared" si="201"/>
        <v>-1.1686244540513486</v>
      </c>
      <c r="H758" s="33">
        <f t="shared" si="202"/>
        <v>-0.1311460000000011</v>
      </c>
      <c r="I758" s="33">
        <f>(C758-C757)*'ADF test'!$P$3</f>
        <v>-1.0533645906186526E-2</v>
      </c>
      <c r="J758" s="5" t="str">
        <f t="shared" si="203"/>
        <v/>
      </c>
      <c r="K758" s="5" t="str">
        <f t="shared" si="204"/>
        <v/>
      </c>
      <c r="L758" s="34">
        <f t="shared" si="205"/>
        <v>1</v>
      </c>
      <c r="M758" s="5" t="str">
        <f t="shared" si="206"/>
        <v/>
      </c>
      <c r="N758" s="5">
        <f t="shared" si="207"/>
        <v>0</v>
      </c>
      <c r="O758" s="34">
        <f t="shared" si="208"/>
        <v>0</v>
      </c>
      <c r="P758" s="5">
        <f t="shared" si="209"/>
        <v>-0.1311460000000011</v>
      </c>
      <c r="Q758" s="5">
        <f t="shared" si="210"/>
        <v>1.0533645906186526E-2</v>
      </c>
      <c r="R758" s="5">
        <f t="shared" si="211"/>
        <v>-0.12061235409381457</v>
      </c>
      <c r="S758" s="3">
        <f t="shared" si="212"/>
        <v>9.5648728666313421</v>
      </c>
    </row>
    <row r="759" spans="1:19" x14ac:dyDescent="0.25">
      <c r="A759" s="4">
        <v>37279</v>
      </c>
      <c r="B759" s="11">
        <v>18.521456000000001</v>
      </c>
      <c r="C759" s="5">
        <v>22.142363</v>
      </c>
      <c r="D759" s="3">
        <f t="shared" si="198"/>
        <v>-0.11639665346497452</v>
      </c>
      <c r="E759" s="3">
        <f t="shared" si="199"/>
        <v>-0.20523367492966171</v>
      </c>
      <c r="F759" s="3">
        <f t="shared" si="200"/>
        <v>0.2002267065814908</v>
      </c>
      <c r="G759" s="17">
        <f t="shared" si="201"/>
        <v>0.44368217897311901</v>
      </c>
      <c r="H759" s="33">
        <f t="shared" si="202"/>
        <v>0.51003299999999996</v>
      </c>
      <c r="I759" s="33">
        <f>(C759-C758)*'ADF test'!$P$3</f>
        <v>0.15347186983481095</v>
      </c>
      <c r="J759" s="5" t="str">
        <f t="shared" si="203"/>
        <v/>
      </c>
      <c r="K759" s="5">
        <f t="shared" si="204"/>
        <v>0</v>
      </c>
      <c r="L759" s="34">
        <f t="shared" si="205"/>
        <v>0</v>
      </c>
      <c r="M759" s="5" t="str">
        <f t="shared" si="206"/>
        <v/>
      </c>
      <c r="N759" s="5" t="str">
        <f t="shared" si="207"/>
        <v/>
      </c>
      <c r="O759" s="34">
        <f t="shared" si="208"/>
        <v>0</v>
      </c>
      <c r="P759" s="5">
        <f t="shared" si="209"/>
        <v>0.51003299999999996</v>
      </c>
      <c r="Q759" s="5">
        <f t="shared" si="210"/>
        <v>-0.15347186983481095</v>
      </c>
      <c r="R759" s="5">
        <f t="shared" si="211"/>
        <v>0.35656113016518898</v>
      </c>
      <c r="S759" s="3">
        <f t="shared" si="212"/>
        <v>9.9214339967965302</v>
      </c>
    </row>
    <row r="760" spans="1:19" x14ac:dyDescent="0.25">
      <c r="A760" s="4">
        <v>37280</v>
      </c>
      <c r="B760" s="11">
        <v>18.776471999999998</v>
      </c>
      <c r="C760" s="5">
        <v>22.230671000000001</v>
      </c>
      <c r="D760" s="3">
        <f t="shared" si="198"/>
        <v>8.6889315136001954E-2</v>
      </c>
      <c r="E760" s="3">
        <f t="shared" si="199"/>
        <v>-0.20885068665172213</v>
      </c>
      <c r="F760" s="3">
        <f t="shared" si="200"/>
        <v>0.19390563048639631</v>
      </c>
      <c r="G760" s="17">
        <f t="shared" si="201"/>
        <v>1.5251749061947537</v>
      </c>
      <c r="H760" s="33">
        <f t="shared" si="202"/>
        <v>0.25501599999999769</v>
      </c>
      <c r="I760" s="33">
        <f>(C760-C759)*'ADF test'!$P$3</f>
        <v>5.2655111665550682E-2</v>
      </c>
      <c r="J760" s="5" t="str">
        <f t="shared" si="203"/>
        <v/>
      </c>
      <c r="K760" s="5">
        <f t="shared" si="204"/>
        <v>0</v>
      </c>
      <c r="L760" s="34">
        <f t="shared" si="205"/>
        <v>0</v>
      </c>
      <c r="M760" s="5">
        <f t="shared" si="206"/>
        <v>-1</v>
      </c>
      <c r="N760" s="5" t="str">
        <f t="shared" si="207"/>
        <v/>
      </c>
      <c r="O760" s="34">
        <f t="shared" si="208"/>
        <v>-1</v>
      </c>
      <c r="P760" s="5">
        <f t="shared" si="209"/>
        <v>0</v>
      </c>
      <c r="Q760" s="5">
        <f t="shared" si="210"/>
        <v>0</v>
      </c>
      <c r="R760" s="5">
        <f t="shared" si="211"/>
        <v>0</v>
      </c>
      <c r="S760" s="3">
        <f t="shared" si="212"/>
        <v>9.9214339967965302</v>
      </c>
    </row>
    <row r="761" spans="1:19" x14ac:dyDescent="0.25">
      <c r="A761" s="4">
        <v>37281</v>
      </c>
      <c r="B761" s="11">
        <v>18.980481999999999</v>
      </c>
      <c r="C761" s="5">
        <v>22.346744999999999</v>
      </c>
      <c r="D761" s="3">
        <f t="shared" si="198"/>
        <v>0.20186168909556201</v>
      </c>
      <c r="E761" s="3">
        <f t="shared" si="199"/>
        <v>-0.1980344394282747</v>
      </c>
      <c r="F761" s="3">
        <f t="shared" si="200"/>
        <v>0.21202594597976809</v>
      </c>
      <c r="G761" s="17">
        <f t="shared" si="201"/>
        <v>1.8860716629557948</v>
      </c>
      <c r="H761" s="33">
        <f t="shared" si="202"/>
        <v>0.20401000000000025</v>
      </c>
      <c r="I761" s="33">
        <f>(C761-C760)*'ADF test'!$P$3</f>
        <v>6.9211050317829703E-2</v>
      </c>
      <c r="J761" s="5" t="str">
        <f t="shared" si="203"/>
        <v/>
      </c>
      <c r="K761" s="5">
        <f t="shared" si="204"/>
        <v>0</v>
      </c>
      <c r="L761" s="34">
        <f t="shared" si="205"/>
        <v>0</v>
      </c>
      <c r="M761" s="5">
        <f t="shared" si="206"/>
        <v>-1</v>
      </c>
      <c r="N761" s="5" t="str">
        <f t="shared" si="207"/>
        <v/>
      </c>
      <c r="O761" s="34">
        <f t="shared" si="208"/>
        <v>-1</v>
      </c>
      <c r="P761" s="5">
        <f t="shared" si="209"/>
        <v>-0.20401000000000025</v>
      </c>
      <c r="Q761" s="5">
        <f t="shared" si="210"/>
        <v>6.9211050317829703E-2</v>
      </c>
      <c r="R761" s="5">
        <f t="shared" si="211"/>
        <v>-0.13479894968217054</v>
      </c>
      <c r="S761" s="3">
        <f t="shared" si="212"/>
        <v>9.7866350471143591</v>
      </c>
    </row>
    <row r="762" spans="1:19" x14ac:dyDescent="0.25">
      <c r="A762" s="4">
        <v>37284</v>
      </c>
      <c r="B762" s="11">
        <v>18.689033999999999</v>
      </c>
      <c r="C762" s="5">
        <v>22.424973999999999</v>
      </c>
      <c r="D762" s="3">
        <f t="shared" si="198"/>
        <v>-0.13185940567159093</v>
      </c>
      <c r="E762" s="3">
        <f t="shared" si="199"/>
        <v>-0.20102496362312805</v>
      </c>
      <c r="F762" s="3">
        <f t="shared" si="200"/>
        <v>0.21064341580891074</v>
      </c>
      <c r="G762" s="17">
        <f t="shared" si="201"/>
        <v>0.32835376166840169</v>
      </c>
      <c r="H762" s="33">
        <f t="shared" si="202"/>
        <v>-0.29144799999999904</v>
      </c>
      <c r="I762" s="33">
        <f>(C762-C761)*'ADF test'!$P$3</f>
        <v>4.6645340518235233E-2</v>
      </c>
      <c r="J762" s="5" t="str">
        <f t="shared" si="203"/>
        <v/>
      </c>
      <c r="K762" s="5">
        <f t="shared" si="204"/>
        <v>0</v>
      </c>
      <c r="L762" s="34">
        <f t="shared" si="205"/>
        <v>0</v>
      </c>
      <c r="M762" s="5" t="str">
        <f t="shared" si="206"/>
        <v/>
      </c>
      <c r="N762" s="5" t="str">
        <f t="shared" si="207"/>
        <v/>
      </c>
      <c r="O762" s="34">
        <f t="shared" si="208"/>
        <v>-1</v>
      </c>
      <c r="P762" s="5">
        <f t="shared" si="209"/>
        <v>0.29144799999999904</v>
      </c>
      <c r="Q762" s="5">
        <f t="shared" si="210"/>
        <v>4.6645340518235233E-2</v>
      </c>
      <c r="R762" s="5">
        <f t="shared" si="211"/>
        <v>0.33809334051823425</v>
      </c>
      <c r="S762" s="3">
        <f t="shared" si="212"/>
        <v>10.124728387632594</v>
      </c>
    </row>
    <row r="763" spans="1:19" x14ac:dyDescent="0.25">
      <c r="A763" s="4">
        <v>37285</v>
      </c>
      <c r="B763" s="11">
        <v>18.178999000000001</v>
      </c>
      <c r="C763" s="5">
        <v>21.491325</v>
      </c>
      <c r="D763" s="3">
        <f t="shared" si="198"/>
        <v>0.1559324082682636</v>
      </c>
      <c r="E763" s="3">
        <f t="shared" si="199"/>
        <v>-0.19383410411865709</v>
      </c>
      <c r="F763" s="3">
        <f t="shared" si="200"/>
        <v>0.22115358133413926</v>
      </c>
      <c r="G763" s="17">
        <f t="shared" si="201"/>
        <v>1.5815548194015503</v>
      </c>
      <c r="H763" s="33">
        <f t="shared" si="202"/>
        <v>-0.51003499999999846</v>
      </c>
      <c r="I763" s="33">
        <f>(C763-C762)*'ADF test'!$P$3</f>
        <v>-0.55670372278195535</v>
      </c>
      <c r="J763" s="5" t="str">
        <f t="shared" si="203"/>
        <v/>
      </c>
      <c r="K763" s="5">
        <f t="shared" si="204"/>
        <v>0</v>
      </c>
      <c r="L763" s="34">
        <f t="shared" si="205"/>
        <v>0</v>
      </c>
      <c r="M763" s="5">
        <f t="shared" si="206"/>
        <v>-1</v>
      </c>
      <c r="N763" s="5" t="str">
        <f t="shared" si="207"/>
        <v/>
      </c>
      <c r="O763" s="34">
        <f t="shared" si="208"/>
        <v>-1</v>
      </c>
      <c r="P763" s="5">
        <f t="shared" si="209"/>
        <v>0.51003499999999846</v>
      </c>
      <c r="Q763" s="5">
        <f t="shared" si="210"/>
        <v>-0.55670372278195535</v>
      </c>
      <c r="R763" s="5">
        <f t="shared" si="211"/>
        <v>-4.6668722781956884E-2</v>
      </c>
      <c r="S763" s="3">
        <f t="shared" si="212"/>
        <v>10.078059664850636</v>
      </c>
    </row>
    <row r="764" spans="1:19" x14ac:dyDescent="0.25">
      <c r="A764" s="4">
        <v>37286</v>
      </c>
      <c r="B764" s="11">
        <v>18.324729999999999</v>
      </c>
      <c r="C764" s="5">
        <v>20.969004000000002</v>
      </c>
      <c r="D764" s="3">
        <f t="shared" si="198"/>
        <v>0.71548140480869549</v>
      </c>
      <c r="E764" s="3">
        <f t="shared" si="199"/>
        <v>-0.14535893831080648</v>
      </c>
      <c r="F764" s="3">
        <f t="shared" si="200"/>
        <v>0.3167556048194281</v>
      </c>
      <c r="G764" s="17">
        <f t="shared" si="201"/>
        <v>2.7176799084904544</v>
      </c>
      <c r="H764" s="33">
        <f t="shared" si="202"/>
        <v>0.14573099999999783</v>
      </c>
      <c r="I764" s="33">
        <f>(C764-C763)*'ADF test'!$P$3</f>
        <v>-0.31144257123093677</v>
      </c>
      <c r="J764" s="5" t="str">
        <f t="shared" si="203"/>
        <v/>
      </c>
      <c r="K764" s="5">
        <f t="shared" si="204"/>
        <v>0</v>
      </c>
      <c r="L764" s="34">
        <f t="shared" si="205"/>
        <v>0</v>
      </c>
      <c r="M764" s="5">
        <f t="shared" si="206"/>
        <v>-1</v>
      </c>
      <c r="N764" s="5" t="str">
        <f t="shared" si="207"/>
        <v/>
      </c>
      <c r="O764" s="34">
        <f t="shared" si="208"/>
        <v>-1</v>
      </c>
      <c r="P764" s="5">
        <f t="shared" si="209"/>
        <v>-0.14573099999999783</v>
      </c>
      <c r="Q764" s="5">
        <f t="shared" si="210"/>
        <v>-0.31144257123093677</v>
      </c>
      <c r="R764" s="5">
        <f t="shared" si="211"/>
        <v>-0.45717357123093461</v>
      </c>
      <c r="S764" s="3">
        <f t="shared" si="212"/>
        <v>9.6208860936197027</v>
      </c>
    </row>
    <row r="765" spans="1:19" x14ac:dyDescent="0.25">
      <c r="A765" s="4">
        <v>37287</v>
      </c>
      <c r="B765" s="11">
        <v>18.761889</v>
      </c>
      <c r="C765" s="5">
        <v>21.145636</v>
      </c>
      <c r="D765" s="3">
        <f t="shared" si="198"/>
        <v>0.9477981978693073</v>
      </c>
      <c r="E765" s="3">
        <f t="shared" si="199"/>
        <v>-6.8194837827253885E-2</v>
      </c>
      <c r="F765" s="3">
        <f t="shared" si="200"/>
        <v>0.41510818824733425</v>
      </c>
      <c r="G765" s="17">
        <f t="shared" si="201"/>
        <v>2.4475379297774804</v>
      </c>
      <c r="H765" s="33">
        <f t="shared" si="202"/>
        <v>0.43715900000000119</v>
      </c>
      <c r="I765" s="33">
        <f>(C765-C764)*'ADF test'!$P$3</f>
        <v>0.10531976359683484</v>
      </c>
      <c r="J765" s="5" t="str">
        <f t="shared" si="203"/>
        <v/>
      </c>
      <c r="K765" s="5">
        <f t="shared" si="204"/>
        <v>0</v>
      </c>
      <c r="L765" s="34">
        <f t="shared" si="205"/>
        <v>0</v>
      </c>
      <c r="M765" s="5">
        <f t="shared" si="206"/>
        <v>-1</v>
      </c>
      <c r="N765" s="5" t="str">
        <f t="shared" si="207"/>
        <v/>
      </c>
      <c r="O765" s="34">
        <f t="shared" si="208"/>
        <v>-1</v>
      </c>
      <c r="P765" s="5">
        <f t="shared" si="209"/>
        <v>-0.43715900000000119</v>
      </c>
      <c r="Q765" s="5">
        <f t="shared" si="210"/>
        <v>0.10531976359683484</v>
      </c>
      <c r="R765" s="5">
        <f t="shared" si="211"/>
        <v>-0.33183923640316637</v>
      </c>
      <c r="S765" s="3">
        <f t="shared" si="212"/>
        <v>9.2890468572165368</v>
      </c>
    </row>
    <row r="766" spans="1:19" x14ac:dyDescent="0.25">
      <c r="A766" s="4">
        <v>37288</v>
      </c>
      <c r="B766" s="11">
        <v>18.863904999999999</v>
      </c>
      <c r="C766" s="5">
        <v>21.541793999999999</v>
      </c>
      <c r="D766" s="3">
        <f t="shared" si="198"/>
        <v>0.68450983780605767</v>
      </c>
      <c r="E766" s="3">
        <f t="shared" si="199"/>
        <v>-2.2212694772862029E-2</v>
      </c>
      <c r="F766" s="3">
        <f t="shared" si="200"/>
        <v>0.45586314138124556</v>
      </c>
      <c r="G766" s="17">
        <f t="shared" si="201"/>
        <v>1.5502954032159324</v>
      </c>
      <c r="H766" s="33">
        <f t="shared" si="202"/>
        <v>0.102015999999999</v>
      </c>
      <c r="I766" s="33">
        <f>(C766-C765)*'ADF test'!$P$3</f>
        <v>0.23621578709970659</v>
      </c>
      <c r="J766" s="5" t="str">
        <f t="shared" si="203"/>
        <v/>
      </c>
      <c r="K766" s="5">
        <f t="shared" si="204"/>
        <v>0</v>
      </c>
      <c r="L766" s="34">
        <f t="shared" si="205"/>
        <v>0</v>
      </c>
      <c r="M766" s="5">
        <f t="shared" si="206"/>
        <v>-1</v>
      </c>
      <c r="N766" s="5" t="str">
        <f t="shared" si="207"/>
        <v/>
      </c>
      <c r="O766" s="34">
        <f t="shared" si="208"/>
        <v>-1</v>
      </c>
      <c r="P766" s="5">
        <f t="shared" si="209"/>
        <v>-0.102015999999999</v>
      </c>
      <c r="Q766" s="5">
        <f t="shared" si="210"/>
        <v>0.23621578709970659</v>
      </c>
      <c r="R766" s="5">
        <f t="shared" si="211"/>
        <v>0.13419978709970759</v>
      </c>
      <c r="S766" s="3">
        <f t="shared" si="212"/>
        <v>9.4232466443162437</v>
      </c>
    </row>
    <row r="767" spans="1:19" x14ac:dyDescent="0.25">
      <c r="A767" s="4">
        <v>37291</v>
      </c>
      <c r="B767" s="11">
        <v>18.361155</v>
      </c>
      <c r="C767" s="5">
        <v>21.175910999999999</v>
      </c>
      <c r="D767" s="3">
        <f t="shared" si="198"/>
        <v>0.46421832441026822</v>
      </c>
      <c r="E767" s="3">
        <f t="shared" si="199"/>
        <v>1.7302897939585282E-2</v>
      </c>
      <c r="F767" s="3">
        <f t="shared" si="200"/>
        <v>0.46957686299392454</v>
      </c>
      <c r="G767" s="17">
        <f t="shared" si="201"/>
        <v>0.95174073019961636</v>
      </c>
      <c r="H767" s="33">
        <f t="shared" si="202"/>
        <v>-0.50274999999999892</v>
      </c>
      <c r="I767" s="33">
        <f>(C767-C766)*'ADF test'!$P$3</f>
        <v>-0.21816381552663844</v>
      </c>
      <c r="J767" s="5" t="str">
        <f t="shared" si="203"/>
        <v/>
      </c>
      <c r="K767" s="5">
        <f t="shared" si="204"/>
        <v>0</v>
      </c>
      <c r="L767" s="34">
        <f t="shared" si="205"/>
        <v>0</v>
      </c>
      <c r="M767" s="5" t="str">
        <f t="shared" si="206"/>
        <v/>
      </c>
      <c r="N767" s="5" t="str">
        <f t="shared" si="207"/>
        <v/>
      </c>
      <c r="O767" s="34">
        <f t="shared" si="208"/>
        <v>-1</v>
      </c>
      <c r="P767" s="5">
        <f t="shared" si="209"/>
        <v>0.50274999999999892</v>
      </c>
      <c r="Q767" s="5">
        <f t="shared" si="210"/>
        <v>-0.21816381552663844</v>
      </c>
      <c r="R767" s="5">
        <f t="shared" si="211"/>
        <v>0.28458618447336048</v>
      </c>
      <c r="S767" s="3">
        <f t="shared" si="212"/>
        <v>9.7078328287896039</v>
      </c>
    </row>
    <row r="768" spans="1:19" x14ac:dyDescent="0.25">
      <c r="A768" s="4">
        <v>37292</v>
      </c>
      <c r="B768" s="11">
        <v>18.237295</v>
      </c>
      <c r="C768" s="5">
        <v>20.782267000000001</v>
      </c>
      <c r="D768" s="3">
        <f t="shared" si="198"/>
        <v>0.63331333445496441</v>
      </c>
      <c r="E768" s="3">
        <f t="shared" si="199"/>
        <v>6.9268674023723387E-2</v>
      </c>
      <c r="F768" s="3">
        <f t="shared" si="200"/>
        <v>0.48971985151617392</v>
      </c>
      <c r="G768" s="17">
        <f t="shared" si="201"/>
        <v>1.1517700552365955</v>
      </c>
      <c r="H768" s="33">
        <f t="shared" si="202"/>
        <v>-0.12386000000000053</v>
      </c>
      <c r="I768" s="33">
        <f>(C768-C767)*'ADF test'!$P$3</f>
        <v>-0.23471677284587603</v>
      </c>
      <c r="J768" s="5" t="str">
        <f t="shared" si="203"/>
        <v/>
      </c>
      <c r="K768" s="5">
        <f t="shared" si="204"/>
        <v>0</v>
      </c>
      <c r="L768" s="34">
        <f t="shared" si="205"/>
        <v>0</v>
      </c>
      <c r="M768" s="5" t="str">
        <f t="shared" si="206"/>
        <v/>
      </c>
      <c r="N768" s="5" t="str">
        <f t="shared" si="207"/>
        <v/>
      </c>
      <c r="O768" s="34">
        <f t="shared" si="208"/>
        <v>-1</v>
      </c>
      <c r="P768" s="5">
        <f t="shared" si="209"/>
        <v>0.12386000000000053</v>
      </c>
      <c r="Q768" s="5">
        <f t="shared" si="210"/>
        <v>-0.23471677284587603</v>
      </c>
      <c r="R768" s="5">
        <f t="shared" si="211"/>
        <v>-0.1108567728458755</v>
      </c>
      <c r="S768" s="3">
        <f t="shared" si="212"/>
        <v>9.5969760559437276</v>
      </c>
    </row>
    <row r="769" spans="1:19" x14ac:dyDescent="0.25">
      <c r="A769" s="4">
        <v>37293</v>
      </c>
      <c r="B769" s="11">
        <v>18.361155</v>
      </c>
      <c r="C769" s="5">
        <v>20.994230000000002</v>
      </c>
      <c r="D769" s="3">
        <f t="shared" si="198"/>
        <v>0.52625864340393136</v>
      </c>
      <c r="E769" s="3">
        <f t="shared" si="199"/>
        <v>0.12682630090319336</v>
      </c>
      <c r="F769" s="3">
        <f t="shared" si="200"/>
        <v>0.48565994846327393</v>
      </c>
      <c r="G769" s="17">
        <f t="shared" si="201"/>
        <v>0.82245271360058114</v>
      </c>
      <c r="H769" s="33">
        <f t="shared" si="202"/>
        <v>0.12386000000000053</v>
      </c>
      <c r="I769" s="33">
        <f>(C769-C768)*'ADF test'!$P$3</f>
        <v>0.12638645914260299</v>
      </c>
      <c r="J769" s="5" t="str">
        <f t="shared" si="203"/>
        <v/>
      </c>
      <c r="K769" s="5">
        <f t="shared" si="204"/>
        <v>0</v>
      </c>
      <c r="L769" s="34">
        <f t="shared" si="205"/>
        <v>0</v>
      </c>
      <c r="M769" s="5" t="str">
        <f t="shared" si="206"/>
        <v/>
      </c>
      <c r="N769" s="5" t="str">
        <f t="shared" si="207"/>
        <v/>
      </c>
      <c r="O769" s="34">
        <f t="shared" si="208"/>
        <v>-1</v>
      </c>
      <c r="P769" s="5">
        <f t="shared" si="209"/>
        <v>-0.12386000000000053</v>
      </c>
      <c r="Q769" s="5">
        <f t="shared" si="210"/>
        <v>0.12638645914260299</v>
      </c>
      <c r="R769" s="5">
        <f t="shared" si="211"/>
        <v>2.5264591426024663E-3</v>
      </c>
      <c r="S769" s="3">
        <f t="shared" si="212"/>
        <v>9.5995025150863302</v>
      </c>
    </row>
    <row r="770" spans="1:19" x14ac:dyDescent="0.25">
      <c r="A770" s="4">
        <v>37294</v>
      </c>
      <c r="B770" s="11">
        <v>18.149857000000001</v>
      </c>
      <c r="C770" s="5">
        <v>20.628342</v>
      </c>
      <c r="D770" s="3">
        <f t="shared" si="198"/>
        <v>0.56335468772110531</v>
      </c>
      <c r="E770" s="3">
        <f t="shared" si="199"/>
        <v>0.19062193872760003</v>
      </c>
      <c r="F770" s="3">
        <f t="shared" si="200"/>
        <v>0.47061172364922971</v>
      </c>
      <c r="G770" s="17">
        <f t="shared" si="201"/>
        <v>0.79201755983308553</v>
      </c>
      <c r="H770" s="33">
        <f t="shared" si="202"/>
        <v>-0.21129799999999932</v>
      </c>
      <c r="I770" s="33">
        <f>(C770-C769)*'ADF test'!$P$3</f>
        <v>-0.21816679685968202</v>
      </c>
      <c r="J770" s="5" t="str">
        <f t="shared" si="203"/>
        <v/>
      </c>
      <c r="K770" s="5">
        <f t="shared" si="204"/>
        <v>0</v>
      </c>
      <c r="L770" s="34">
        <f t="shared" si="205"/>
        <v>0</v>
      </c>
      <c r="M770" s="5" t="str">
        <f t="shared" si="206"/>
        <v/>
      </c>
      <c r="N770" s="5" t="str">
        <f t="shared" si="207"/>
        <v/>
      </c>
      <c r="O770" s="34">
        <f t="shared" si="208"/>
        <v>-1</v>
      </c>
      <c r="P770" s="5">
        <f t="shared" si="209"/>
        <v>0.21129799999999932</v>
      </c>
      <c r="Q770" s="5">
        <f t="shared" si="210"/>
        <v>-0.21816679685968202</v>
      </c>
      <c r="R770" s="5">
        <f t="shared" si="211"/>
        <v>-6.8687968596826965E-3</v>
      </c>
      <c r="S770" s="3">
        <f t="shared" si="212"/>
        <v>9.5926337182266472</v>
      </c>
    </row>
    <row r="771" spans="1:19" x14ac:dyDescent="0.25">
      <c r="A771" s="4">
        <v>37295</v>
      </c>
      <c r="B771" s="11">
        <v>18.353870000000001</v>
      </c>
      <c r="C771" s="5">
        <v>20.653582</v>
      </c>
      <c r="D771" s="3">
        <f t="shared" si="198"/>
        <v>0.67149613409759823</v>
      </c>
      <c r="E771" s="3">
        <f t="shared" si="199"/>
        <v>0.26075863106762953</v>
      </c>
      <c r="F771" s="3">
        <f t="shared" si="200"/>
        <v>0.45191313367403479</v>
      </c>
      <c r="G771" s="17">
        <f t="shared" si="201"/>
        <v>0.90888596153577139</v>
      </c>
      <c r="H771" s="33">
        <f t="shared" si="202"/>
        <v>0.20401299999999978</v>
      </c>
      <c r="I771" s="33">
        <f>(C771-C770)*'ADF test'!$P$3</f>
        <v>1.5049769199149413E-2</v>
      </c>
      <c r="J771" s="5" t="str">
        <f t="shared" si="203"/>
        <v/>
      </c>
      <c r="K771" s="5">
        <f t="shared" si="204"/>
        <v>0</v>
      </c>
      <c r="L771" s="34">
        <f t="shared" si="205"/>
        <v>0</v>
      </c>
      <c r="M771" s="5" t="str">
        <f t="shared" si="206"/>
        <v/>
      </c>
      <c r="N771" s="5" t="str">
        <f t="shared" si="207"/>
        <v/>
      </c>
      <c r="O771" s="34">
        <f t="shared" si="208"/>
        <v>-1</v>
      </c>
      <c r="P771" s="5">
        <f t="shared" si="209"/>
        <v>-0.20401299999999978</v>
      </c>
      <c r="Q771" s="5">
        <f t="shared" si="210"/>
        <v>1.5049769199149413E-2</v>
      </c>
      <c r="R771" s="5">
        <f t="shared" si="211"/>
        <v>-0.18896323080085037</v>
      </c>
      <c r="S771" s="3">
        <f t="shared" si="212"/>
        <v>9.4036704874257975</v>
      </c>
    </row>
    <row r="772" spans="1:19" x14ac:dyDescent="0.25">
      <c r="A772" s="4">
        <v>37298</v>
      </c>
      <c r="B772" s="11">
        <v>18.594318000000001</v>
      </c>
      <c r="C772" s="5">
        <v>20.931152000000001</v>
      </c>
      <c r="D772" s="3">
        <f t="shared" si="198"/>
        <v>0.59752506966575325</v>
      </c>
      <c r="E772" s="3">
        <f t="shared" si="199"/>
        <v>0.32349610306384013</v>
      </c>
      <c r="F772" s="3">
        <f t="shared" si="200"/>
        <v>0.42181234527524475</v>
      </c>
      <c r="G772" s="17">
        <f t="shared" si="201"/>
        <v>0.64964662526200201</v>
      </c>
      <c r="H772" s="33">
        <f t="shared" si="202"/>
        <v>0.24044800000000066</v>
      </c>
      <c r="I772" s="33">
        <f>(C772-C771)*'ADF test'!$P$3</f>
        <v>0.16550572252804632</v>
      </c>
      <c r="J772" s="5" t="str">
        <f t="shared" si="203"/>
        <v/>
      </c>
      <c r="K772" s="5">
        <f t="shared" si="204"/>
        <v>0</v>
      </c>
      <c r="L772" s="34">
        <f t="shared" si="205"/>
        <v>0</v>
      </c>
      <c r="M772" s="5" t="str">
        <f t="shared" si="206"/>
        <v/>
      </c>
      <c r="N772" s="5" t="str">
        <f t="shared" si="207"/>
        <v/>
      </c>
      <c r="O772" s="34">
        <f t="shared" si="208"/>
        <v>-1</v>
      </c>
      <c r="P772" s="5">
        <f t="shared" si="209"/>
        <v>-0.24044800000000066</v>
      </c>
      <c r="Q772" s="5">
        <f t="shared" si="210"/>
        <v>0.16550572252804632</v>
      </c>
      <c r="R772" s="5">
        <f t="shared" si="211"/>
        <v>-7.4942277471954338E-2</v>
      </c>
      <c r="S772" s="3">
        <f t="shared" si="212"/>
        <v>9.3287282099538427</v>
      </c>
    </row>
    <row r="773" spans="1:19" x14ac:dyDescent="0.25">
      <c r="A773" s="4">
        <v>37299</v>
      </c>
      <c r="B773" s="11">
        <v>18.506878</v>
      </c>
      <c r="C773" s="5">
        <v>20.789852</v>
      </c>
      <c r="D773" s="3">
        <f t="shared" si="198"/>
        <v>0.55141282701834626</v>
      </c>
      <c r="E773" s="3">
        <f t="shared" si="199"/>
        <v>0.38162962744043605</v>
      </c>
      <c r="F773" s="3">
        <f t="shared" si="200"/>
        <v>0.38067013599153221</v>
      </c>
      <c r="G773" s="17">
        <f t="shared" si="201"/>
        <v>0.44601134558579331</v>
      </c>
      <c r="H773" s="33">
        <f t="shared" si="202"/>
        <v>-8.744000000000085E-2</v>
      </c>
      <c r="I773" s="33">
        <f>(C773-C772)*'ADF test'!$P$3</f>
        <v>-8.4252471784461797E-2</v>
      </c>
      <c r="J773" s="5" t="str">
        <f t="shared" si="203"/>
        <v/>
      </c>
      <c r="K773" s="5">
        <f t="shared" si="204"/>
        <v>0</v>
      </c>
      <c r="L773" s="34">
        <f t="shared" si="205"/>
        <v>0</v>
      </c>
      <c r="M773" s="5" t="str">
        <f t="shared" si="206"/>
        <v/>
      </c>
      <c r="N773" s="5" t="str">
        <f t="shared" si="207"/>
        <v/>
      </c>
      <c r="O773" s="34">
        <f t="shared" si="208"/>
        <v>-1</v>
      </c>
      <c r="P773" s="5">
        <f t="shared" si="209"/>
        <v>8.744000000000085E-2</v>
      </c>
      <c r="Q773" s="5">
        <f t="shared" si="210"/>
        <v>-8.4252471784461797E-2</v>
      </c>
      <c r="R773" s="5">
        <f t="shared" si="211"/>
        <v>3.1875282155390539E-3</v>
      </c>
      <c r="S773" s="3">
        <f t="shared" si="212"/>
        <v>9.331915738169382</v>
      </c>
    </row>
    <row r="774" spans="1:19" x14ac:dyDescent="0.25">
      <c r="A774" s="4">
        <v>37300</v>
      </c>
      <c r="B774" s="11">
        <v>18.616163</v>
      </c>
      <c r="C774" s="5">
        <v>21.164615999999999</v>
      </c>
      <c r="D774" s="3">
        <f t="shared" si="198"/>
        <v>0.25978907909722082</v>
      </c>
      <c r="E774" s="3">
        <f t="shared" si="199"/>
        <v>0.4257240558572819</v>
      </c>
      <c r="F774" s="3">
        <f t="shared" si="200"/>
        <v>0.31335517269408014</v>
      </c>
      <c r="G774" s="17">
        <f t="shared" si="201"/>
        <v>-0.52954280388426445</v>
      </c>
      <c r="H774" s="33">
        <f t="shared" si="202"/>
        <v>0.10928499999999985</v>
      </c>
      <c r="I774" s="33">
        <f>(C774-C773)*'ADF test'!$P$3</f>
        <v>0.22345925927694063</v>
      </c>
      <c r="J774" s="5" t="str">
        <f t="shared" si="203"/>
        <v/>
      </c>
      <c r="K774" s="5" t="str">
        <f t="shared" si="204"/>
        <v/>
      </c>
      <c r="L774" s="34">
        <f t="shared" si="205"/>
        <v>0</v>
      </c>
      <c r="M774" s="5" t="str">
        <f t="shared" si="206"/>
        <v/>
      </c>
      <c r="N774" s="5">
        <f t="shared" si="207"/>
        <v>0</v>
      </c>
      <c r="O774" s="34">
        <f t="shared" si="208"/>
        <v>0</v>
      </c>
      <c r="P774" s="5">
        <f t="shared" si="209"/>
        <v>-0.10928499999999985</v>
      </c>
      <c r="Q774" s="5">
        <f t="shared" si="210"/>
        <v>0.22345925927694063</v>
      </c>
      <c r="R774" s="5">
        <f t="shared" si="211"/>
        <v>0.11417425927694078</v>
      </c>
      <c r="S774" s="3">
        <f t="shared" si="212"/>
        <v>9.4460899974463235</v>
      </c>
    </row>
    <row r="775" spans="1:19" x14ac:dyDescent="0.25">
      <c r="A775" s="4">
        <v>37301</v>
      </c>
      <c r="B775" s="11">
        <v>18.769183999999999</v>
      </c>
      <c r="C775" s="5">
        <v>21.177444000000001</v>
      </c>
      <c r="D775" s="3">
        <f t="shared" si="198"/>
        <v>0.33265704446787936</v>
      </c>
      <c r="E775" s="3">
        <f t="shared" si="199"/>
        <v>0.45378991197808527</v>
      </c>
      <c r="F775" s="3">
        <f t="shared" si="200"/>
        <v>0.2798851541219769</v>
      </c>
      <c r="G775" s="17">
        <f t="shared" si="201"/>
        <v>-0.43279490078782434</v>
      </c>
      <c r="H775" s="33">
        <f t="shared" si="202"/>
        <v>0.15302099999999896</v>
      </c>
      <c r="I775" s="33">
        <f>(C775-C774)*'ADF test'!$P$3</f>
        <v>7.6489080541491759E-3</v>
      </c>
      <c r="J775" s="5" t="str">
        <f t="shared" si="203"/>
        <v/>
      </c>
      <c r="K775" s="5" t="str">
        <f t="shared" si="204"/>
        <v/>
      </c>
      <c r="L775" s="34">
        <f t="shared" si="205"/>
        <v>0</v>
      </c>
      <c r="M775" s="5" t="str">
        <f t="shared" si="206"/>
        <v/>
      </c>
      <c r="N775" s="5">
        <f t="shared" si="207"/>
        <v>0</v>
      </c>
      <c r="O775" s="34">
        <f t="shared" si="208"/>
        <v>0</v>
      </c>
      <c r="P775" s="5">
        <f t="shared" si="209"/>
        <v>0</v>
      </c>
      <c r="Q775" s="5">
        <f t="shared" si="210"/>
        <v>0</v>
      </c>
      <c r="R775" s="5">
        <f t="shared" si="211"/>
        <v>0</v>
      </c>
      <c r="S775" s="3">
        <f t="shared" si="212"/>
        <v>9.4460899974463235</v>
      </c>
    </row>
    <row r="776" spans="1:19" x14ac:dyDescent="0.25">
      <c r="A776" s="4">
        <v>37302</v>
      </c>
      <c r="B776" s="11">
        <v>18.783753999999998</v>
      </c>
      <c r="C776" s="5">
        <v>21.138943000000001</v>
      </c>
      <c r="D776" s="3">
        <f t="shared" si="198"/>
        <v>0.31947242428537592</v>
      </c>
      <c r="E776" s="3">
        <f t="shared" si="199"/>
        <v>0.46832635629992114</v>
      </c>
      <c r="F776" s="3">
        <f t="shared" si="200"/>
        <v>0.26521434106383918</v>
      </c>
      <c r="G776" s="17">
        <f t="shared" si="201"/>
        <v>-0.56125898553394937</v>
      </c>
      <c r="H776" s="33">
        <f t="shared" si="202"/>
        <v>1.4569999999999084E-2</v>
      </c>
      <c r="I776" s="33">
        <f>(C776-C775)*'ADF test'!$P$3</f>
        <v>-2.2956860694788028E-2</v>
      </c>
      <c r="J776" s="5" t="str">
        <f t="shared" si="203"/>
        <v/>
      </c>
      <c r="K776" s="5" t="str">
        <f t="shared" si="204"/>
        <v/>
      </c>
      <c r="L776" s="34">
        <f t="shared" si="205"/>
        <v>0</v>
      </c>
      <c r="M776" s="5" t="str">
        <f t="shared" si="206"/>
        <v/>
      </c>
      <c r="N776" s="5">
        <f t="shared" si="207"/>
        <v>0</v>
      </c>
      <c r="O776" s="34">
        <f t="shared" si="208"/>
        <v>0</v>
      </c>
      <c r="P776" s="5">
        <f t="shared" si="209"/>
        <v>0</v>
      </c>
      <c r="Q776" s="5">
        <f t="shared" si="210"/>
        <v>0</v>
      </c>
      <c r="R776" s="5">
        <f t="shared" si="211"/>
        <v>0</v>
      </c>
      <c r="S776" s="3">
        <f t="shared" si="212"/>
        <v>9.4460899974463235</v>
      </c>
    </row>
    <row r="777" spans="1:19" x14ac:dyDescent="0.25">
      <c r="A777" s="4">
        <v>37306</v>
      </c>
      <c r="B777" s="11">
        <v>18.616163</v>
      </c>
      <c r="C777" s="5">
        <v>20.959268999999999</v>
      </c>
      <c r="D777" s="3">
        <f t="shared" si="198"/>
        <v>0.25449134128664852</v>
      </c>
      <c r="E777" s="3">
        <f t="shared" si="199"/>
        <v>0.47161570956186405</v>
      </c>
      <c r="F777" s="3">
        <f t="shared" si="200"/>
        <v>0.26199600224026115</v>
      </c>
      <c r="G777" s="17">
        <f t="shared" si="201"/>
        <v>-0.82873160818730174</v>
      </c>
      <c r="H777" s="33">
        <f t="shared" si="202"/>
        <v>-0.16759099999999805</v>
      </c>
      <c r="I777" s="33">
        <f>(C777-C776)*'ADF test'!$P$3</f>
        <v>-0.10713360661996779</v>
      </c>
      <c r="J777" s="5" t="str">
        <f t="shared" si="203"/>
        <v/>
      </c>
      <c r="K777" s="5" t="str">
        <f t="shared" si="204"/>
        <v/>
      </c>
      <c r="L777" s="34">
        <f t="shared" si="205"/>
        <v>0</v>
      </c>
      <c r="M777" s="5" t="str">
        <f t="shared" si="206"/>
        <v/>
      </c>
      <c r="N777" s="5">
        <f t="shared" si="207"/>
        <v>0</v>
      </c>
      <c r="O777" s="34">
        <f t="shared" si="208"/>
        <v>0</v>
      </c>
      <c r="P777" s="5">
        <f t="shared" si="209"/>
        <v>0</v>
      </c>
      <c r="Q777" s="5">
        <f t="shared" si="210"/>
        <v>0</v>
      </c>
      <c r="R777" s="5">
        <f t="shared" si="211"/>
        <v>0</v>
      </c>
      <c r="S777" s="3">
        <f t="shared" si="212"/>
        <v>9.4460899974463235</v>
      </c>
    </row>
    <row r="778" spans="1:19" x14ac:dyDescent="0.25">
      <c r="A778" s="4">
        <v>37307</v>
      </c>
      <c r="B778" s="11">
        <v>18.557881999999999</v>
      </c>
      <c r="C778" s="5">
        <v>20.984932000000001</v>
      </c>
      <c r="D778" s="3">
        <f t="shared" si="198"/>
        <v>9.9325615189911787E-2</v>
      </c>
      <c r="E778" s="3">
        <f t="shared" si="199"/>
        <v>0.48606477336570797</v>
      </c>
      <c r="F778" s="3">
        <f t="shared" si="200"/>
        <v>0.23104196882712419</v>
      </c>
      <c r="G778" s="17">
        <f t="shared" si="201"/>
        <v>-1.6738913719401842</v>
      </c>
      <c r="H778" s="33">
        <f t="shared" si="202"/>
        <v>-5.8281000000000915E-2</v>
      </c>
      <c r="I778" s="33">
        <f>(C778-C777)*'ADF test'!$P$3</f>
        <v>1.5301989974555955E-2</v>
      </c>
      <c r="J778" s="5">
        <f t="shared" si="203"/>
        <v>1</v>
      </c>
      <c r="K778" s="5" t="str">
        <f t="shared" si="204"/>
        <v/>
      </c>
      <c r="L778" s="34">
        <f t="shared" si="205"/>
        <v>1</v>
      </c>
      <c r="M778" s="5" t="str">
        <f t="shared" si="206"/>
        <v/>
      </c>
      <c r="N778" s="5">
        <f t="shared" si="207"/>
        <v>0</v>
      </c>
      <c r="O778" s="34">
        <f t="shared" si="208"/>
        <v>0</v>
      </c>
      <c r="P778" s="5">
        <f t="shared" si="209"/>
        <v>0</v>
      </c>
      <c r="Q778" s="5">
        <f t="shared" si="210"/>
        <v>0</v>
      </c>
      <c r="R778" s="5">
        <f t="shared" si="211"/>
        <v>0</v>
      </c>
      <c r="S778" s="3">
        <f t="shared" si="212"/>
        <v>9.4460899974463235</v>
      </c>
    </row>
    <row r="779" spans="1:19" x14ac:dyDescent="0.25">
      <c r="A779" s="4">
        <v>37308</v>
      </c>
      <c r="B779" s="11">
        <v>18.776471999999998</v>
      </c>
      <c r="C779" s="5">
        <v>21.077341000000001</v>
      </c>
      <c r="D779" s="3">
        <f t="shared" si="198"/>
        <v>0.17523921233878426</v>
      </c>
      <c r="E779" s="3">
        <f t="shared" si="199"/>
        <v>0.48727144862011551</v>
      </c>
      <c r="F779" s="3">
        <f t="shared" si="200"/>
        <v>0.22924626122038336</v>
      </c>
      <c r="G779" s="17">
        <f t="shared" si="201"/>
        <v>-1.3611224655104082</v>
      </c>
      <c r="H779" s="33">
        <f t="shared" si="202"/>
        <v>0.21858999999999895</v>
      </c>
      <c r="I779" s="33">
        <f>(C779-C778)*'ADF test'!$P$3</f>
        <v>5.5100401027107337E-2</v>
      </c>
      <c r="J779" s="5">
        <f t="shared" si="203"/>
        <v>1</v>
      </c>
      <c r="K779" s="5" t="str">
        <f t="shared" si="204"/>
        <v/>
      </c>
      <c r="L779" s="34">
        <f t="shared" si="205"/>
        <v>1</v>
      </c>
      <c r="M779" s="5" t="str">
        <f t="shared" si="206"/>
        <v/>
      </c>
      <c r="N779" s="5">
        <f t="shared" si="207"/>
        <v>0</v>
      </c>
      <c r="O779" s="34">
        <f t="shared" si="208"/>
        <v>0</v>
      </c>
      <c r="P779" s="5">
        <f t="shared" si="209"/>
        <v>0.21858999999999895</v>
      </c>
      <c r="Q779" s="5">
        <f t="shared" si="210"/>
        <v>-5.5100401027107337E-2</v>
      </c>
      <c r="R779" s="5">
        <f t="shared" si="211"/>
        <v>0.16348959897289161</v>
      </c>
      <c r="S779" s="3">
        <f t="shared" si="212"/>
        <v>9.6095795964192146</v>
      </c>
    </row>
    <row r="780" spans="1:19" x14ac:dyDescent="0.25">
      <c r="A780" s="4">
        <v>37309</v>
      </c>
      <c r="B780" s="11">
        <v>19.293785</v>
      </c>
      <c r="C780" s="5">
        <v>21.485485000000001</v>
      </c>
      <c r="D780" s="3">
        <f t="shared" si="198"/>
        <v>0.29919128861426358</v>
      </c>
      <c r="E780" s="3">
        <f t="shared" si="199"/>
        <v>0.46125331635796352</v>
      </c>
      <c r="F780" s="3">
        <f t="shared" si="200"/>
        <v>0.2252067191766304</v>
      </c>
      <c r="G780" s="17">
        <f t="shared" si="201"/>
        <v>-0.71961453164545297</v>
      </c>
      <c r="H780" s="33">
        <f t="shared" si="202"/>
        <v>0.51731300000000147</v>
      </c>
      <c r="I780" s="33">
        <f>(C780-C779)*'ADF test'!$P$3</f>
        <v>0.2433626386694771</v>
      </c>
      <c r="J780" s="5" t="str">
        <f t="shared" si="203"/>
        <v/>
      </c>
      <c r="K780" s="5" t="str">
        <f t="shared" si="204"/>
        <v/>
      </c>
      <c r="L780" s="34">
        <f t="shared" si="205"/>
        <v>1</v>
      </c>
      <c r="M780" s="5" t="str">
        <f t="shared" si="206"/>
        <v/>
      </c>
      <c r="N780" s="5">
        <f t="shared" si="207"/>
        <v>0</v>
      </c>
      <c r="O780" s="34">
        <f t="shared" si="208"/>
        <v>0</v>
      </c>
      <c r="P780" s="5">
        <f t="shared" si="209"/>
        <v>0.51731300000000147</v>
      </c>
      <c r="Q780" s="5">
        <f t="shared" si="210"/>
        <v>-0.2433626386694771</v>
      </c>
      <c r="R780" s="5">
        <f t="shared" si="211"/>
        <v>0.27395036133052436</v>
      </c>
      <c r="S780" s="3">
        <f t="shared" si="212"/>
        <v>9.8835299577497384</v>
      </c>
    </row>
    <row r="781" spans="1:19" x14ac:dyDescent="0.25">
      <c r="A781" s="4">
        <v>37312</v>
      </c>
      <c r="B781" s="11">
        <v>19.570663</v>
      </c>
      <c r="C781" s="5">
        <v>21.536833000000001</v>
      </c>
      <c r="D781" s="3">
        <f t="shared" si="198"/>
        <v>0.50035206900690099</v>
      </c>
      <c r="E781" s="3">
        <f t="shared" si="199"/>
        <v>0.43328793330406312</v>
      </c>
      <c r="F781" s="3">
        <f t="shared" si="200"/>
        <v>0.1849433757989577</v>
      </c>
      <c r="G781" s="17">
        <f t="shared" si="201"/>
        <v>0.36261983114085578</v>
      </c>
      <c r="H781" s="33">
        <f t="shared" si="202"/>
        <v>0.27687799999999996</v>
      </c>
      <c r="I781" s="33">
        <f>(C781-C780)*'ADF test'!$P$3</f>
        <v>3.06170978144981E-2</v>
      </c>
      <c r="J781" s="5" t="str">
        <f t="shared" si="203"/>
        <v/>
      </c>
      <c r="K781" s="5">
        <f t="shared" si="204"/>
        <v>0</v>
      </c>
      <c r="L781" s="34">
        <f t="shared" si="205"/>
        <v>0</v>
      </c>
      <c r="M781" s="5" t="str">
        <f t="shared" si="206"/>
        <v/>
      </c>
      <c r="N781" s="5" t="str">
        <f t="shared" si="207"/>
        <v/>
      </c>
      <c r="O781" s="34">
        <f t="shared" si="208"/>
        <v>0</v>
      </c>
      <c r="P781" s="5">
        <f t="shared" si="209"/>
        <v>0.27687799999999996</v>
      </c>
      <c r="Q781" s="5">
        <f t="shared" si="210"/>
        <v>-3.06170978144981E-2</v>
      </c>
      <c r="R781" s="5">
        <f t="shared" si="211"/>
        <v>0.24626090218550187</v>
      </c>
      <c r="S781" s="3">
        <f t="shared" si="212"/>
        <v>10.129790859935241</v>
      </c>
    </row>
    <row r="782" spans="1:19" x14ac:dyDescent="0.25">
      <c r="A782" s="4">
        <v>37313</v>
      </c>
      <c r="B782" s="11">
        <v>19.468654999999998</v>
      </c>
      <c r="C782" s="5">
        <v>21.608698</v>
      </c>
      <c r="D782" s="3">
        <f t="shared" si="198"/>
        <v>0.29889233870271426</v>
      </c>
      <c r="E782" s="3">
        <f t="shared" si="199"/>
        <v>0.40918683961010416</v>
      </c>
      <c r="F782" s="3">
        <f t="shared" si="200"/>
        <v>0.17487456663743078</v>
      </c>
      <c r="G782" s="17">
        <f t="shared" si="201"/>
        <v>-0.63070635729473812</v>
      </c>
      <c r="H782" s="33">
        <f t="shared" si="202"/>
        <v>-0.10200800000000143</v>
      </c>
      <c r="I782" s="33">
        <f>(C782-C781)*'ADF test'!$P$3</f>
        <v>4.2850699821586784E-2</v>
      </c>
      <c r="J782" s="5" t="str">
        <f t="shared" si="203"/>
        <v/>
      </c>
      <c r="K782" s="5" t="str">
        <f t="shared" si="204"/>
        <v/>
      </c>
      <c r="L782" s="34">
        <f t="shared" si="205"/>
        <v>0</v>
      </c>
      <c r="M782" s="5" t="str">
        <f t="shared" si="206"/>
        <v/>
      </c>
      <c r="N782" s="5">
        <f t="shared" si="207"/>
        <v>0</v>
      </c>
      <c r="O782" s="34">
        <f t="shared" si="208"/>
        <v>0</v>
      </c>
      <c r="P782" s="5">
        <f t="shared" si="209"/>
        <v>0</v>
      </c>
      <c r="Q782" s="5">
        <f t="shared" si="210"/>
        <v>0</v>
      </c>
      <c r="R782" s="5">
        <f t="shared" si="211"/>
        <v>0</v>
      </c>
      <c r="S782" s="3">
        <f t="shared" si="212"/>
        <v>10.129790859935241</v>
      </c>
    </row>
    <row r="783" spans="1:19" x14ac:dyDescent="0.25">
      <c r="A783" s="4">
        <v>37314</v>
      </c>
      <c r="B783" s="11">
        <v>19.454087999999999</v>
      </c>
      <c r="C783" s="5">
        <v>21.819195000000001</v>
      </c>
      <c r="D783" s="3">
        <f t="shared" si="198"/>
        <v>6.3554854515995629E-2</v>
      </c>
      <c r="E783" s="3">
        <f t="shared" si="199"/>
        <v>0.38414537274171212</v>
      </c>
      <c r="F783" s="3">
        <f t="shared" si="200"/>
        <v>0.19409903222212604</v>
      </c>
      <c r="G783" s="17">
        <f t="shared" si="201"/>
        <v>-1.6516852997949736</v>
      </c>
      <c r="H783" s="33">
        <f t="shared" si="202"/>
        <v>-1.4566999999999553E-2</v>
      </c>
      <c r="I783" s="33">
        <f>(C783-C782)*'ADF test'!$P$3</f>
        <v>0.12551233229450623</v>
      </c>
      <c r="J783" s="5">
        <f t="shared" si="203"/>
        <v>1</v>
      </c>
      <c r="K783" s="5" t="str">
        <f t="shared" si="204"/>
        <v/>
      </c>
      <c r="L783" s="34">
        <f t="shared" si="205"/>
        <v>1</v>
      </c>
      <c r="M783" s="5" t="str">
        <f t="shared" si="206"/>
        <v/>
      </c>
      <c r="N783" s="5">
        <f t="shared" si="207"/>
        <v>0</v>
      </c>
      <c r="O783" s="34">
        <f t="shared" si="208"/>
        <v>0</v>
      </c>
      <c r="P783" s="5">
        <f t="shared" si="209"/>
        <v>0</v>
      </c>
      <c r="Q783" s="5">
        <f t="shared" si="210"/>
        <v>0</v>
      </c>
      <c r="R783" s="5">
        <f t="shared" si="211"/>
        <v>0</v>
      </c>
      <c r="S783" s="3">
        <f t="shared" si="212"/>
        <v>10.129790859935241</v>
      </c>
    </row>
    <row r="784" spans="1:19" x14ac:dyDescent="0.25">
      <c r="A784" s="4">
        <v>37315</v>
      </c>
      <c r="B784" s="11">
        <v>19.403075999999999</v>
      </c>
      <c r="C784" s="5">
        <v>21.675450999999999</v>
      </c>
      <c r="D784" s="3">
        <f t="shared" si="198"/>
        <v>0.11653134445694846</v>
      </c>
      <c r="E784" s="3">
        <f t="shared" si="199"/>
        <v>0.35184649836683612</v>
      </c>
      <c r="F784" s="3">
        <f t="shared" si="200"/>
        <v>0.19286569300246326</v>
      </c>
      <c r="G784" s="17">
        <f t="shared" si="201"/>
        <v>-1.220098557947692</v>
      </c>
      <c r="H784" s="33">
        <f t="shared" si="202"/>
        <v>-5.1012000000000057E-2</v>
      </c>
      <c r="I784" s="33">
        <f>(C784-C783)*'ADF test'!$P$3</f>
        <v>-8.5709747375695131E-2</v>
      </c>
      <c r="J784" s="5" t="str">
        <f t="shared" si="203"/>
        <v/>
      </c>
      <c r="K784" s="5" t="str">
        <f t="shared" si="204"/>
        <v/>
      </c>
      <c r="L784" s="34">
        <f t="shared" si="205"/>
        <v>1</v>
      </c>
      <c r="M784" s="5" t="str">
        <f t="shared" si="206"/>
        <v/>
      </c>
      <c r="N784" s="5">
        <f t="shared" si="207"/>
        <v>0</v>
      </c>
      <c r="O784" s="34">
        <f t="shared" si="208"/>
        <v>0</v>
      </c>
      <c r="P784" s="5">
        <f t="shared" si="209"/>
        <v>-5.1012000000000057E-2</v>
      </c>
      <c r="Q784" s="5">
        <f t="shared" si="210"/>
        <v>8.5709747375695131E-2</v>
      </c>
      <c r="R784" s="5">
        <f t="shared" si="211"/>
        <v>3.4697747375695073E-2</v>
      </c>
      <c r="S784" s="3">
        <f t="shared" si="212"/>
        <v>10.164488607310936</v>
      </c>
    </row>
    <row r="785" spans="1:19" x14ac:dyDescent="0.25">
      <c r="A785" s="4">
        <v>37316</v>
      </c>
      <c r="B785" s="11">
        <v>19.679957999999999</v>
      </c>
      <c r="C785" s="5">
        <v>21.947538000000002</v>
      </c>
      <c r="D785" s="3">
        <f t="shared" si="198"/>
        <v>0.12080070444721613</v>
      </c>
      <c r="E785" s="3">
        <f t="shared" si="199"/>
        <v>0.32650537718204142</v>
      </c>
      <c r="F785" s="3">
        <f t="shared" si="200"/>
        <v>0.19504622304210753</v>
      </c>
      <c r="G785" s="17">
        <f t="shared" si="201"/>
        <v>-1.0546457630733856</v>
      </c>
      <c r="H785" s="33">
        <f t="shared" si="202"/>
        <v>0.27688200000000052</v>
      </c>
      <c r="I785" s="33">
        <f>(C785-C784)*'ADF test'!$P$3</f>
        <v>0.16223639271350956</v>
      </c>
      <c r="J785" s="5" t="str">
        <f t="shared" si="203"/>
        <v/>
      </c>
      <c r="K785" s="5" t="str">
        <f t="shared" si="204"/>
        <v/>
      </c>
      <c r="L785" s="34">
        <f t="shared" si="205"/>
        <v>1</v>
      </c>
      <c r="M785" s="5" t="str">
        <f t="shared" si="206"/>
        <v/>
      </c>
      <c r="N785" s="5">
        <f t="shared" si="207"/>
        <v>0</v>
      </c>
      <c r="O785" s="34">
        <f t="shared" si="208"/>
        <v>0</v>
      </c>
      <c r="P785" s="5">
        <f t="shared" si="209"/>
        <v>0.27688200000000052</v>
      </c>
      <c r="Q785" s="5">
        <f t="shared" si="210"/>
        <v>-0.16223639271350956</v>
      </c>
      <c r="R785" s="5">
        <f t="shared" si="211"/>
        <v>0.11464560728649095</v>
      </c>
      <c r="S785" s="3">
        <f t="shared" si="212"/>
        <v>10.279134214597427</v>
      </c>
    </row>
    <row r="786" spans="1:19" x14ac:dyDescent="0.25">
      <c r="A786" s="4">
        <v>37319</v>
      </c>
      <c r="B786" s="11">
        <v>20.109839999999998</v>
      </c>
      <c r="C786" s="5">
        <v>22.122097</v>
      </c>
      <c r="D786" s="3">
        <f t="shared" si="198"/>
        <v>0.35387434908378523</v>
      </c>
      <c r="E786" s="3">
        <f t="shared" si="199"/>
        <v>0.31341285601720892</v>
      </c>
      <c r="F786" s="3">
        <f t="shared" si="200"/>
        <v>0.18485206261544698</v>
      </c>
      <c r="G786" s="17">
        <f t="shared" si="201"/>
        <v>0.21888580789465958</v>
      </c>
      <c r="H786" s="33">
        <f t="shared" si="202"/>
        <v>0.42988199999999921</v>
      </c>
      <c r="I786" s="33">
        <f>(C786-C785)*'ADF test'!$P$3</f>
        <v>0.10408370291736471</v>
      </c>
      <c r="J786" s="5" t="str">
        <f t="shared" si="203"/>
        <v/>
      </c>
      <c r="K786" s="5">
        <f t="shared" si="204"/>
        <v>0</v>
      </c>
      <c r="L786" s="34">
        <f t="shared" si="205"/>
        <v>0</v>
      </c>
      <c r="M786" s="5" t="str">
        <f t="shared" si="206"/>
        <v/>
      </c>
      <c r="N786" s="5" t="str">
        <f t="shared" si="207"/>
        <v/>
      </c>
      <c r="O786" s="34">
        <f t="shared" si="208"/>
        <v>0</v>
      </c>
      <c r="P786" s="5">
        <f t="shared" si="209"/>
        <v>0.42988199999999921</v>
      </c>
      <c r="Q786" s="5">
        <f t="shared" si="210"/>
        <v>-0.10408370291736471</v>
      </c>
      <c r="R786" s="5">
        <f t="shared" si="211"/>
        <v>0.32579829708263452</v>
      </c>
      <c r="S786" s="3">
        <f t="shared" si="212"/>
        <v>10.604932511680062</v>
      </c>
    </row>
    <row r="787" spans="1:19" x14ac:dyDescent="0.25">
      <c r="A787" s="4">
        <v>37320</v>
      </c>
      <c r="B787" s="11">
        <v>20.117125999999999</v>
      </c>
      <c r="C787" s="5">
        <v>22.140059999999998</v>
      </c>
      <c r="D787" s="3">
        <f t="shared" si="198"/>
        <v>0.31641206126749211</v>
      </c>
      <c r="E787" s="3">
        <f t="shared" si="199"/>
        <v>0.29122010146532729</v>
      </c>
      <c r="F787" s="3">
        <f t="shared" si="200"/>
        <v>0.1584212408560402</v>
      </c>
      <c r="G787" s="17">
        <f t="shared" si="201"/>
        <v>0.15901882642780926</v>
      </c>
      <c r="H787" s="33">
        <f t="shared" si="202"/>
        <v>7.2860000000005698E-3</v>
      </c>
      <c r="I787" s="33">
        <f>(C787-C786)*'ADF test'!$P$3</f>
        <v>1.0710737088918058E-2</v>
      </c>
      <c r="J787" s="5" t="str">
        <f t="shared" si="203"/>
        <v/>
      </c>
      <c r="K787" s="5">
        <f t="shared" si="204"/>
        <v>0</v>
      </c>
      <c r="L787" s="34">
        <f t="shared" si="205"/>
        <v>0</v>
      </c>
      <c r="M787" s="5" t="str">
        <f t="shared" si="206"/>
        <v/>
      </c>
      <c r="N787" s="5" t="str">
        <f t="shared" si="207"/>
        <v/>
      </c>
      <c r="O787" s="34">
        <f t="shared" si="208"/>
        <v>0</v>
      </c>
      <c r="P787" s="5">
        <f t="shared" si="209"/>
        <v>0</v>
      </c>
      <c r="Q787" s="5">
        <f t="shared" si="210"/>
        <v>0</v>
      </c>
      <c r="R787" s="5">
        <f t="shared" si="211"/>
        <v>0</v>
      </c>
      <c r="S787" s="3">
        <f t="shared" si="212"/>
        <v>10.604932511680062</v>
      </c>
    </row>
    <row r="788" spans="1:19" x14ac:dyDescent="0.25">
      <c r="A788" s="4">
        <v>37321</v>
      </c>
      <c r="B788" s="11">
        <v>20.503285999999999</v>
      </c>
      <c r="C788" s="5">
        <v>22.563611999999999</v>
      </c>
      <c r="D788" s="3">
        <f t="shared" si="198"/>
        <v>0.29353875183187483</v>
      </c>
      <c r="E788" s="3">
        <f t="shared" si="199"/>
        <v>0.27222095660070988</v>
      </c>
      <c r="F788" s="3">
        <f t="shared" si="200"/>
        <v>0.13585936498732393</v>
      </c>
      <c r="G788" s="17">
        <f t="shared" si="201"/>
        <v>0.15691075277110239</v>
      </c>
      <c r="H788" s="33">
        <f t="shared" si="202"/>
        <v>0.38616000000000028</v>
      </c>
      <c r="I788" s="33">
        <f>(C788-C787)*'ADF test'!$P$3</f>
        <v>0.25254991457361753</v>
      </c>
      <c r="J788" s="5" t="str">
        <f t="shared" si="203"/>
        <v/>
      </c>
      <c r="K788" s="5">
        <f t="shared" si="204"/>
        <v>0</v>
      </c>
      <c r="L788" s="34">
        <f t="shared" si="205"/>
        <v>0</v>
      </c>
      <c r="M788" s="5" t="str">
        <f t="shared" si="206"/>
        <v/>
      </c>
      <c r="N788" s="5" t="str">
        <f t="shared" si="207"/>
        <v/>
      </c>
      <c r="O788" s="34">
        <f t="shared" si="208"/>
        <v>0</v>
      </c>
      <c r="P788" s="5">
        <f t="shared" si="209"/>
        <v>0</v>
      </c>
      <c r="Q788" s="5">
        <f t="shared" si="210"/>
        <v>0</v>
      </c>
      <c r="R788" s="5">
        <f t="shared" si="211"/>
        <v>0</v>
      </c>
      <c r="S788" s="3">
        <f t="shared" si="212"/>
        <v>10.604932511680062</v>
      </c>
    </row>
    <row r="789" spans="1:19" x14ac:dyDescent="0.25">
      <c r="A789" s="4">
        <v>37322</v>
      </c>
      <c r="B789" s="11">
        <v>20.656300000000002</v>
      </c>
      <c r="C789" s="5">
        <v>22.750999</v>
      </c>
      <c r="D789" s="3">
        <f t="shared" si="198"/>
        <v>0.25225699662768264</v>
      </c>
      <c r="E789" s="3">
        <f t="shared" si="199"/>
        <v>0.25352371720129341</v>
      </c>
      <c r="F789" s="3">
        <f t="shared" si="200"/>
        <v>0.11364376411498751</v>
      </c>
      <c r="G789" s="17">
        <f t="shared" si="201"/>
        <v>-1.1146415146272966E-2</v>
      </c>
      <c r="H789" s="33">
        <f t="shared" si="202"/>
        <v>0.15301400000000243</v>
      </c>
      <c r="I789" s="33">
        <f>(C789-C788)*'ADF test'!$P$3</f>
        <v>0.11173261097151388</v>
      </c>
      <c r="J789" s="5" t="str">
        <f t="shared" si="203"/>
        <v/>
      </c>
      <c r="K789" s="5" t="str">
        <f t="shared" si="204"/>
        <v/>
      </c>
      <c r="L789" s="34">
        <f t="shared" si="205"/>
        <v>0</v>
      </c>
      <c r="M789" s="5" t="str">
        <f t="shared" si="206"/>
        <v/>
      </c>
      <c r="N789" s="5">
        <f t="shared" si="207"/>
        <v>0</v>
      </c>
      <c r="O789" s="34">
        <f t="shared" si="208"/>
        <v>0</v>
      </c>
      <c r="P789" s="5">
        <f t="shared" si="209"/>
        <v>0</v>
      </c>
      <c r="Q789" s="5">
        <f t="shared" si="210"/>
        <v>0</v>
      </c>
      <c r="R789" s="5">
        <f t="shared" si="211"/>
        <v>0</v>
      </c>
      <c r="S789" s="3">
        <f t="shared" si="212"/>
        <v>10.604932511680062</v>
      </c>
    </row>
    <row r="790" spans="1:19" x14ac:dyDescent="0.25">
      <c r="A790" s="4">
        <v>37323</v>
      </c>
      <c r="B790" s="11">
        <v>20.561575000000001</v>
      </c>
      <c r="C790" s="5">
        <v>22.499437</v>
      </c>
      <c r="D790" s="3">
        <f t="shared" si="198"/>
        <v>0.33443465126632077</v>
      </c>
      <c r="E790" s="3">
        <f t="shared" si="199"/>
        <v>0.25818906546186216</v>
      </c>
      <c r="F790" s="3">
        <f t="shared" si="200"/>
        <v>0.11543617391865049</v>
      </c>
      <c r="G790" s="17">
        <f t="shared" si="201"/>
        <v>0.66049993876434232</v>
      </c>
      <c r="H790" s="33">
        <f t="shared" si="202"/>
        <v>-9.4725000000000392E-2</v>
      </c>
      <c r="I790" s="33">
        <f>(C790-C789)*'ADF test'!$P$3</f>
        <v>-0.14999802057354991</v>
      </c>
      <c r="J790" s="5" t="str">
        <f t="shared" si="203"/>
        <v/>
      </c>
      <c r="K790" s="5">
        <f t="shared" si="204"/>
        <v>0</v>
      </c>
      <c r="L790" s="34">
        <f t="shared" si="205"/>
        <v>0</v>
      </c>
      <c r="M790" s="5" t="str">
        <f t="shared" si="206"/>
        <v/>
      </c>
      <c r="N790" s="5" t="str">
        <f t="shared" si="207"/>
        <v/>
      </c>
      <c r="O790" s="34">
        <f t="shared" si="208"/>
        <v>0</v>
      </c>
      <c r="P790" s="5">
        <f t="shared" si="209"/>
        <v>0</v>
      </c>
      <c r="Q790" s="5">
        <f t="shared" si="210"/>
        <v>0</v>
      </c>
      <c r="R790" s="5">
        <f t="shared" si="211"/>
        <v>0</v>
      </c>
      <c r="S790" s="3">
        <f t="shared" si="212"/>
        <v>10.604932511680062</v>
      </c>
    </row>
    <row r="791" spans="1:19" x14ac:dyDescent="0.25">
      <c r="A791" s="4">
        <v>37326</v>
      </c>
      <c r="B791" s="11">
        <v>20.780169000000001</v>
      </c>
      <c r="C791" s="5">
        <v>22.871659999999999</v>
      </c>
      <c r="D791" s="3">
        <f t="shared" si="198"/>
        <v>0.18630250368790513</v>
      </c>
      <c r="E791" s="3">
        <f t="shared" si="199"/>
        <v>0.24904190666311377</v>
      </c>
      <c r="F791" s="3">
        <f t="shared" si="200"/>
        <v>0.11493944010526064</v>
      </c>
      <c r="G791" s="17">
        <f t="shared" si="201"/>
        <v>-0.54584747339775086</v>
      </c>
      <c r="H791" s="33">
        <f t="shared" si="202"/>
        <v>0.21859399999999951</v>
      </c>
      <c r="I791" s="33">
        <f>(C791-C790)*'ADF test'!$P$3</f>
        <v>0.22194414582468031</v>
      </c>
      <c r="J791" s="5" t="str">
        <f t="shared" si="203"/>
        <v/>
      </c>
      <c r="K791" s="5" t="str">
        <f t="shared" si="204"/>
        <v/>
      </c>
      <c r="L791" s="34">
        <f t="shared" si="205"/>
        <v>0</v>
      </c>
      <c r="M791" s="5" t="str">
        <f t="shared" si="206"/>
        <v/>
      </c>
      <c r="N791" s="5">
        <f t="shared" si="207"/>
        <v>0</v>
      </c>
      <c r="O791" s="34">
        <f t="shared" si="208"/>
        <v>0</v>
      </c>
      <c r="P791" s="5">
        <f t="shared" si="209"/>
        <v>0</v>
      </c>
      <c r="Q791" s="5">
        <f t="shared" si="210"/>
        <v>0</v>
      </c>
      <c r="R791" s="5">
        <f t="shared" si="211"/>
        <v>0</v>
      </c>
      <c r="S791" s="3">
        <f t="shared" si="212"/>
        <v>10.604932511680062</v>
      </c>
    </row>
    <row r="792" spans="1:19" x14ac:dyDescent="0.25">
      <c r="A792" s="4">
        <v>37327</v>
      </c>
      <c r="B792" s="11">
        <v>20.962319999999998</v>
      </c>
      <c r="C792" s="5">
        <v>23.005134999999999</v>
      </c>
      <c r="D792" s="3">
        <f t="shared" si="198"/>
        <v>0.21545812787109853</v>
      </c>
      <c r="E792" s="3">
        <f t="shared" si="199"/>
        <v>0.24254101313722143</v>
      </c>
      <c r="F792" s="3">
        <f t="shared" si="200"/>
        <v>0.11362433715095636</v>
      </c>
      <c r="G792" s="17">
        <f t="shared" si="201"/>
        <v>-0.23835461614303419</v>
      </c>
      <c r="H792" s="33">
        <f t="shared" si="202"/>
        <v>0.18215099999999751</v>
      </c>
      <c r="I792" s="33">
        <f>(C792-C791)*'ADF test'!$P$3</f>
        <v>7.9586685572760149E-2</v>
      </c>
      <c r="J792" s="5" t="str">
        <f t="shared" si="203"/>
        <v/>
      </c>
      <c r="K792" s="5" t="str">
        <f t="shared" si="204"/>
        <v/>
      </c>
      <c r="L792" s="34">
        <f t="shared" si="205"/>
        <v>0</v>
      </c>
      <c r="M792" s="5" t="str">
        <f t="shared" si="206"/>
        <v/>
      </c>
      <c r="N792" s="5">
        <f t="shared" si="207"/>
        <v>0</v>
      </c>
      <c r="O792" s="34">
        <f t="shared" si="208"/>
        <v>0</v>
      </c>
      <c r="P792" s="5">
        <f t="shared" si="209"/>
        <v>0</v>
      </c>
      <c r="Q792" s="5">
        <f t="shared" si="210"/>
        <v>0</v>
      </c>
      <c r="R792" s="5">
        <f t="shared" si="211"/>
        <v>0</v>
      </c>
      <c r="S792" s="3">
        <f t="shared" si="212"/>
        <v>10.604932511680062</v>
      </c>
    </row>
    <row r="793" spans="1:19" x14ac:dyDescent="0.25">
      <c r="A793" s="4">
        <v>37328</v>
      </c>
      <c r="B793" s="11">
        <v>20.823879000000002</v>
      </c>
      <c r="C793" s="5">
        <v>22.953793000000001</v>
      </c>
      <c r="D793" s="3">
        <f t="shared" si="198"/>
        <v>9.7357728521053843E-2</v>
      </c>
      <c r="E793" s="3">
        <f t="shared" si="199"/>
        <v>0.23272016233937176</v>
      </c>
      <c r="F793" s="3">
        <f t="shared" si="200"/>
        <v>0.11917760973093212</v>
      </c>
      <c r="G793" s="17">
        <f t="shared" si="201"/>
        <v>-1.1358042347377695</v>
      </c>
      <c r="H793" s="33">
        <f t="shared" si="202"/>
        <v>-0.13844099999999671</v>
      </c>
      <c r="I793" s="33">
        <f>(C793-C792)*'ADF test'!$P$3</f>
        <v>-3.0613520214845397E-2</v>
      </c>
      <c r="J793" s="5" t="str">
        <f t="shared" si="203"/>
        <v/>
      </c>
      <c r="K793" s="5" t="str">
        <f t="shared" si="204"/>
        <v/>
      </c>
      <c r="L793" s="34">
        <f t="shared" si="205"/>
        <v>0</v>
      </c>
      <c r="M793" s="5" t="str">
        <f t="shared" si="206"/>
        <v/>
      </c>
      <c r="N793" s="5">
        <f t="shared" si="207"/>
        <v>0</v>
      </c>
      <c r="O793" s="34">
        <f t="shared" si="208"/>
        <v>0</v>
      </c>
      <c r="P793" s="5">
        <f t="shared" si="209"/>
        <v>0</v>
      </c>
      <c r="Q793" s="5">
        <f t="shared" si="210"/>
        <v>0</v>
      </c>
      <c r="R793" s="5">
        <f t="shared" si="211"/>
        <v>0</v>
      </c>
      <c r="S793" s="3">
        <f t="shared" si="212"/>
        <v>10.604932511680062</v>
      </c>
    </row>
    <row r="794" spans="1:19" x14ac:dyDescent="0.25">
      <c r="A794" s="4">
        <v>37329</v>
      </c>
      <c r="B794" s="11">
        <v>20.816599</v>
      </c>
      <c r="C794" s="5">
        <v>22.974321</v>
      </c>
      <c r="D794" s="3">
        <f t="shared" si="198"/>
        <v>4.2852166203093844E-2</v>
      </c>
      <c r="E794" s="3">
        <f t="shared" si="199"/>
        <v>0.22919057177769564</v>
      </c>
      <c r="F794" s="3">
        <f t="shared" si="200"/>
        <v>0.12412519553868248</v>
      </c>
      <c r="G794" s="17">
        <f t="shared" si="201"/>
        <v>-1.501213389964257</v>
      </c>
      <c r="H794" s="33">
        <f t="shared" si="202"/>
        <v>-7.2800000000015075E-3</v>
      </c>
      <c r="I794" s="33">
        <f>(C794-C793)*'ADF test'!$P$3</f>
        <v>1.2240160939782837E-2</v>
      </c>
      <c r="J794" s="5">
        <f t="shared" si="203"/>
        <v>1</v>
      </c>
      <c r="K794" s="5" t="str">
        <f t="shared" si="204"/>
        <v/>
      </c>
      <c r="L794" s="34">
        <f t="shared" si="205"/>
        <v>1</v>
      </c>
      <c r="M794" s="5" t="str">
        <f t="shared" si="206"/>
        <v/>
      </c>
      <c r="N794" s="5">
        <f t="shared" si="207"/>
        <v>0</v>
      </c>
      <c r="O794" s="34">
        <f t="shared" si="208"/>
        <v>0</v>
      </c>
      <c r="P794" s="5">
        <f t="shared" si="209"/>
        <v>0</v>
      </c>
      <c r="Q794" s="5">
        <f t="shared" si="210"/>
        <v>0</v>
      </c>
      <c r="R794" s="5">
        <f t="shared" si="211"/>
        <v>0</v>
      </c>
      <c r="S794" s="3">
        <f t="shared" si="212"/>
        <v>10.604932511680062</v>
      </c>
    </row>
    <row r="795" spans="1:19" x14ac:dyDescent="0.25">
      <c r="A795" s="4">
        <v>37330</v>
      </c>
      <c r="B795" s="11">
        <v>20.967200999999999</v>
      </c>
      <c r="C795" s="5">
        <v>23.051338000000001</v>
      </c>
      <c r="D795" s="3">
        <f t="shared" si="198"/>
        <v>9.8371576277092032E-2</v>
      </c>
      <c r="E795" s="3">
        <f t="shared" si="199"/>
        <v>0.22438634452383988</v>
      </c>
      <c r="F795" s="3">
        <f t="shared" si="200"/>
        <v>0.12778615817558012</v>
      </c>
      <c r="G795" s="17">
        <f t="shared" si="201"/>
        <v>-0.98613785754167238</v>
      </c>
      <c r="H795" s="33">
        <f t="shared" si="202"/>
        <v>0.15060199999999924</v>
      </c>
      <c r="I795" s="33">
        <f>(C795-C794)*'ADF test'!$P$3</f>
        <v>4.5922665388704639E-2</v>
      </c>
      <c r="J795" s="5" t="str">
        <f t="shared" si="203"/>
        <v/>
      </c>
      <c r="K795" s="5" t="str">
        <f t="shared" si="204"/>
        <v/>
      </c>
      <c r="L795" s="34">
        <f t="shared" si="205"/>
        <v>1</v>
      </c>
      <c r="M795" s="5" t="str">
        <f t="shared" si="206"/>
        <v/>
      </c>
      <c r="N795" s="5">
        <f t="shared" si="207"/>
        <v>0</v>
      </c>
      <c r="O795" s="34">
        <f t="shared" si="208"/>
        <v>0</v>
      </c>
      <c r="P795" s="5">
        <f t="shared" si="209"/>
        <v>0.15060199999999924</v>
      </c>
      <c r="Q795" s="5">
        <f t="shared" si="210"/>
        <v>-4.5922665388704639E-2</v>
      </c>
      <c r="R795" s="5">
        <f t="shared" si="211"/>
        <v>0.1046793346112946</v>
      </c>
      <c r="S795" s="3">
        <f t="shared" si="212"/>
        <v>10.709611846291356</v>
      </c>
    </row>
    <row r="796" spans="1:19" x14ac:dyDescent="0.25">
      <c r="A796" s="4">
        <v>37333</v>
      </c>
      <c r="B796" s="11">
        <v>21.128032999999999</v>
      </c>
      <c r="C796" s="5">
        <v>23.195086</v>
      </c>
      <c r="D796" s="3">
        <f t="shared" si="198"/>
        <v>0.1106864002162844</v>
      </c>
      <c r="E796" s="3">
        <f t="shared" si="199"/>
        <v>0.21260478899896618</v>
      </c>
      <c r="F796" s="3">
        <f t="shared" si="200"/>
        <v>0.12911249621548762</v>
      </c>
      <c r="G796" s="17">
        <f t="shared" si="201"/>
        <v>-0.78937664261854934</v>
      </c>
      <c r="H796" s="33">
        <f t="shared" si="202"/>
        <v>0.1608319999999992</v>
      </c>
      <c r="I796" s="33">
        <f>(C796-C795)*'ADF test'!$P$3</f>
        <v>8.5712132442127442E-2</v>
      </c>
      <c r="J796" s="5" t="str">
        <f t="shared" si="203"/>
        <v/>
      </c>
      <c r="K796" s="5" t="str">
        <f t="shared" si="204"/>
        <v/>
      </c>
      <c r="L796" s="34">
        <f t="shared" si="205"/>
        <v>1</v>
      </c>
      <c r="M796" s="5" t="str">
        <f t="shared" si="206"/>
        <v/>
      </c>
      <c r="N796" s="5">
        <f t="shared" si="207"/>
        <v>0</v>
      </c>
      <c r="O796" s="34">
        <f t="shared" si="208"/>
        <v>0</v>
      </c>
      <c r="P796" s="5">
        <f t="shared" si="209"/>
        <v>0.1608319999999992</v>
      </c>
      <c r="Q796" s="5">
        <f t="shared" si="210"/>
        <v>-8.5712132442127442E-2</v>
      </c>
      <c r="R796" s="5">
        <f t="shared" si="211"/>
        <v>7.5119867557871756E-2</v>
      </c>
      <c r="S796" s="3">
        <f t="shared" si="212"/>
        <v>10.784731713849228</v>
      </c>
    </row>
    <row r="797" spans="1:19" x14ac:dyDescent="0.25">
      <c r="A797" s="4">
        <v>37334</v>
      </c>
      <c r="B797" s="11">
        <v>21.383908999999999</v>
      </c>
      <c r="C797" s="5">
        <v>23.282368000000002</v>
      </c>
      <c r="D797" s="3">
        <f t="shared" ref="D797:D860" si="213">B797-LINEST(B782:B797,C782:C797, FALSE)*C797</f>
        <v>0.2717455023661941</v>
      </c>
      <c r="E797" s="3">
        <f t="shared" ref="E797:E860" si="214">AVERAGE(D782:D797)</f>
        <v>0.198316878583922</v>
      </c>
      <c r="F797" s="3">
        <f t="shared" ref="F797:F860" si="215">_xlfn.STDEV.S(D782:D797)</f>
        <v>0.10566720300581479</v>
      </c>
      <c r="G797" s="17">
        <f t="shared" si="201"/>
        <v>0.69490458433191782</v>
      </c>
      <c r="H797" s="33">
        <f t="shared" si="202"/>
        <v>0.25587600000000066</v>
      </c>
      <c r="I797" s="33">
        <f>(C797-C796)*'ADF test'!$P$3</f>
        <v>5.2043342125205193E-2</v>
      </c>
      <c r="J797" s="5" t="str">
        <f t="shared" si="203"/>
        <v/>
      </c>
      <c r="K797" s="5">
        <f t="shared" si="204"/>
        <v>0</v>
      </c>
      <c r="L797" s="34">
        <f t="shared" si="205"/>
        <v>0</v>
      </c>
      <c r="M797" s="5" t="str">
        <f t="shared" si="206"/>
        <v/>
      </c>
      <c r="N797" s="5" t="str">
        <f t="shared" si="207"/>
        <v/>
      </c>
      <c r="O797" s="34">
        <f t="shared" si="208"/>
        <v>0</v>
      </c>
      <c r="P797" s="5">
        <f t="shared" si="209"/>
        <v>0.25587600000000066</v>
      </c>
      <c r="Q797" s="5">
        <f t="shared" si="210"/>
        <v>-5.2043342125205193E-2</v>
      </c>
      <c r="R797" s="5">
        <f t="shared" si="211"/>
        <v>0.20383265787479546</v>
      </c>
      <c r="S797" s="3">
        <f t="shared" si="212"/>
        <v>10.988564371724022</v>
      </c>
    </row>
    <row r="798" spans="1:19" x14ac:dyDescent="0.25">
      <c r="A798" s="4">
        <v>37335</v>
      </c>
      <c r="B798" s="11">
        <v>21.157281999999999</v>
      </c>
      <c r="C798" s="5">
        <v>23.051338000000001</v>
      </c>
      <c r="D798" s="3">
        <f t="shared" si="213"/>
        <v>0.23044051245619812</v>
      </c>
      <c r="E798" s="3">
        <f t="shared" si="214"/>
        <v>0.19403863944351474</v>
      </c>
      <c r="F798" s="3">
        <f t="shared" si="215"/>
        <v>0.10266678081991081</v>
      </c>
      <c r="G798" s="17">
        <f t="shared" si="201"/>
        <v>0.35456330394284402</v>
      </c>
      <c r="H798" s="33">
        <f t="shared" si="202"/>
        <v>-0.22662700000000058</v>
      </c>
      <c r="I798" s="33">
        <f>(C798-C797)*'ADF test'!$P$3</f>
        <v>-0.13775547456733264</v>
      </c>
      <c r="J798" s="5" t="str">
        <f t="shared" si="203"/>
        <v/>
      </c>
      <c r="K798" s="5">
        <f t="shared" si="204"/>
        <v>0</v>
      </c>
      <c r="L798" s="34">
        <f t="shared" si="205"/>
        <v>0</v>
      </c>
      <c r="M798" s="5" t="str">
        <f t="shared" si="206"/>
        <v/>
      </c>
      <c r="N798" s="5" t="str">
        <f t="shared" si="207"/>
        <v/>
      </c>
      <c r="O798" s="34">
        <f t="shared" si="208"/>
        <v>0</v>
      </c>
      <c r="P798" s="5">
        <f t="shared" si="209"/>
        <v>0</v>
      </c>
      <c r="Q798" s="5">
        <f t="shared" si="210"/>
        <v>0</v>
      </c>
      <c r="R798" s="5">
        <f t="shared" si="211"/>
        <v>0</v>
      </c>
      <c r="S798" s="3">
        <f t="shared" si="212"/>
        <v>10.988564371724022</v>
      </c>
    </row>
    <row r="799" spans="1:19" x14ac:dyDescent="0.25">
      <c r="A799" s="4">
        <v>37336</v>
      </c>
      <c r="B799" s="11">
        <v>21.274246000000002</v>
      </c>
      <c r="C799" s="5">
        <v>23.200220000000002</v>
      </c>
      <c r="D799" s="3">
        <f t="shared" si="213"/>
        <v>0.17667453853254145</v>
      </c>
      <c r="E799" s="3">
        <f t="shared" si="214"/>
        <v>0.20110861969454885</v>
      </c>
      <c r="F799" s="3">
        <f t="shared" si="215"/>
        <v>9.6810040181202053E-2</v>
      </c>
      <c r="G799" s="17">
        <f t="shared" si="201"/>
        <v>-0.25239201550039081</v>
      </c>
      <c r="H799" s="33">
        <f t="shared" si="202"/>
        <v>0.11696400000000295</v>
      </c>
      <c r="I799" s="33">
        <f>(C799-C798)*'ADF test'!$P$3</f>
        <v>8.8773365210291416E-2</v>
      </c>
      <c r="J799" s="5" t="str">
        <f t="shared" si="203"/>
        <v/>
      </c>
      <c r="K799" s="5" t="str">
        <f t="shared" si="204"/>
        <v/>
      </c>
      <c r="L799" s="34">
        <f t="shared" si="205"/>
        <v>0</v>
      </c>
      <c r="M799" s="5" t="str">
        <f t="shared" si="206"/>
        <v/>
      </c>
      <c r="N799" s="5">
        <f t="shared" si="207"/>
        <v>0</v>
      </c>
      <c r="O799" s="34">
        <f t="shared" si="208"/>
        <v>0</v>
      </c>
      <c r="P799" s="5">
        <f t="shared" si="209"/>
        <v>0</v>
      </c>
      <c r="Q799" s="5">
        <f t="shared" si="210"/>
        <v>0</v>
      </c>
      <c r="R799" s="5">
        <f t="shared" si="211"/>
        <v>0</v>
      </c>
      <c r="S799" s="3">
        <f t="shared" si="212"/>
        <v>10.988564371724022</v>
      </c>
    </row>
    <row r="800" spans="1:19" x14ac:dyDescent="0.25">
      <c r="A800" s="4">
        <v>37337</v>
      </c>
      <c r="B800" s="11">
        <v>20.777118999999999</v>
      </c>
      <c r="C800" s="5">
        <v>22.874212</v>
      </c>
      <c r="D800" s="3">
        <f t="shared" si="213"/>
        <v>-4.0860838004654454E-2</v>
      </c>
      <c r="E800" s="3">
        <f t="shared" si="214"/>
        <v>0.19127160829069867</v>
      </c>
      <c r="F800" s="3">
        <f t="shared" si="215"/>
        <v>0.11267368591857566</v>
      </c>
      <c r="G800" s="17">
        <f t="shared" si="201"/>
        <v>-2.0602188026679547</v>
      </c>
      <c r="H800" s="33">
        <f t="shared" si="202"/>
        <v>-0.49712700000000254</v>
      </c>
      <c r="I800" s="33">
        <f>(C800-C799)*'ADF test'!$P$3</f>
        <v>-0.19438768451173918</v>
      </c>
      <c r="J800" s="5">
        <f t="shared" si="203"/>
        <v>1</v>
      </c>
      <c r="K800" s="5" t="str">
        <f t="shared" si="204"/>
        <v/>
      </c>
      <c r="L800" s="34">
        <f t="shared" si="205"/>
        <v>1</v>
      </c>
      <c r="M800" s="5" t="str">
        <f t="shared" si="206"/>
        <v/>
      </c>
      <c r="N800" s="5">
        <f t="shared" si="207"/>
        <v>0</v>
      </c>
      <c r="O800" s="34">
        <f t="shared" si="208"/>
        <v>0</v>
      </c>
      <c r="P800" s="5">
        <f t="shared" si="209"/>
        <v>0</v>
      </c>
      <c r="Q800" s="5">
        <f t="shared" si="210"/>
        <v>0</v>
      </c>
      <c r="R800" s="5">
        <f t="shared" si="211"/>
        <v>0</v>
      </c>
      <c r="S800" s="3">
        <f t="shared" si="212"/>
        <v>10.988564371724022</v>
      </c>
    </row>
    <row r="801" spans="1:19" x14ac:dyDescent="0.25">
      <c r="A801" s="4">
        <v>37340</v>
      </c>
      <c r="B801" s="11">
        <v>20.587036000000001</v>
      </c>
      <c r="C801" s="5">
        <v>22.691965</v>
      </c>
      <c r="D801" s="3">
        <f t="shared" si="213"/>
        <v>-7.8658771434447772E-2</v>
      </c>
      <c r="E801" s="3">
        <f t="shared" si="214"/>
        <v>0.17880539104809468</v>
      </c>
      <c r="F801" s="3">
        <f t="shared" si="215"/>
        <v>0.13059865975059501</v>
      </c>
      <c r="G801" s="17">
        <f t="shared" si="201"/>
        <v>-1.9714150434179278</v>
      </c>
      <c r="H801" s="33">
        <f t="shared" si="202"/>
        <v>-0.19008299999999778</v>
      </c>
      <c r="I801" s="33">
        <f>(C801-C800)*'ADF test'!$P$3</f>
        <v>-0.10866780060369931</v>
      </c>
      <c r="J801" s="5">
        <f t="shared" si="203"/>
        <v>1</v>
      </c>
      <c r="K801" s="5" t="str">
        <f t="shared" si="204"/>
        <v/>
      </c>
      <c r="L801" s="34">
        <f t="shared" si="205"/>
        <v>1</v>
      </c>
      <c r="M801" s="5" t="str">
        <f t="shared" si="206"/>
        <v/>
      </c>
      <c r="N801" s="5">
        <f t="shared" si="207"/>
        <v>0</v>
      </c>
      <c r="O801" s="34">
        <f t="shared" si="208"/>
        <v>0</v>
      </c>
      <c r="P801" s="5">
        <f t="shared" si="209"/>
        <v>-0.19008299999999778</v>
      </c>
      <c r="Q801" s="5">
        <f t="shared" si="210"/>
        <v>0.10866780060369931</v>
      </c>
      <c r="R801" s="5">
        <f t="shared" si="211"/>
        <v>-8.1415199396298474E-2</v>
      </c>
      <c r="S801" s="3">
        <f t="shared" si="212"/>
        <v>10.907149172327724</v>
      </c>
    </row>
    <row r="802" spans="1:19" x14ac:dyDescent="0.25">
      <c r="A802" s="4">
        <v>37341</v>
      </c>
      <c r="B802" s="11">
        <v>20.755184</v>
      </c>
      <c r="C802" s="5">
        <v>22.845984999999999</v>
      </c>
      <c r="D802" s="3">
        <f t="shared" si="213"/>
        <v>-4.9837835177463319E-2</v>
      </c>
      <c r="E802" s="3">
        <f t="shared" si="214"/>
        <v>0.15357337953176664</v>
      </c>
      <c r="F802" s="3">
        <f t="shared" si="215"/>
        <v>0.13348714377006315</v>
      </c>
      <c r="G802" s="17">
        <f t="shared" si="201"/>
        <v>-1.5238262574530306</v>
      </c>
      <c r="H802" s="33">
        <f t="shared" si="202"/>
        <v>0.16814799999999863</v>
      </c>
      <c r="I802" s="33">
        <f>(C802-C801)*'ADF test'!$P$3</f>
        <v>9.1836983044887716E-2</v>
      </c>
      <c r="J802" s="5">
        <f t="shared" si="203"/>
        <v>1</v>
      </c>
      <c r="K802" s="5" t="str">
        <f t="shared" si="204"/>
        <v/>
      </c>
      <c r="L802" s="34">
        <f t="shared" si="205"/>
        <v>1</v>
      </c>
      <c r="M802" s="5" t="str">
        <f t="shared" si="206"/>
        <v/>
      </c>
      <c r="N802" s="5">
        <f t="shared" si="207"/>
        <v>0</v>
      </c>
      <c r="O802" s="34">
        <f t="shared" si="208"/>
        <v>0</v>
      </c>
      <c r="P802" s="5">
        <f t="shared" si="209"/>
        <v>0.16814799999999863</v>
      </c>
      <c r="Q802" s="5">
        <f t="shared" si="210"/>
        <v>-9.1836983044887716E-2</v>
      </c>
      <c r="R802" s="5">
        <f t="shared" si="211"/>
        <v>7.6311016955110916E-2</v>
      </c>
      <c r="S802" s="3">
        <f t="shared" si="212"/>
        <v>10.983460189282836</v>
      </c>
    </row>
    <row r="803" spans="1:19" x14ac:dyDescent="0.25">
      <c r="A803" s="4">
        <v>37342</v>
      </c>
      <c r="B803" s="11">
        <v>21.237698000000002</v>
      </c>
      <c r="C803" s="5">
        <v>23.231033</v>
      </c>
      <c r="D803" s="3">
        <f t="shared" si="213"/>
        <v>7.4019014100088043E-2</v>
      </c>
      <c r="E803" s="3">
        <f t="shared" si="214"/>
        <v>0.13842381408380389</v>
      </c>
      <c r="F803" s="3">
        <f t="shared" si="215"/>
        <v>0.12738984123180239</v>
      </c>
      <c r="G803" s="17">
        <f t="shared" si="201"/>
        <v>-0.50557249589881292</v>
      </c>
      <c r="H803" s="33">
        <f t="shared" si="202"/>
        <v>0.48251400000000189</v>
      </c>
      <c r="I803" s="33">
        <f>(C803-C802)*'ADF test'!$P$3</f>
        <v>0.22959126507900421</v>
      </c>
      <c r="J803" s="5" t="str">
        <f t="shared" si="203"/>
        <v/>
      </c>
      <c r="K803" s="5" t="str">
        <f t="shared" si="204"/>
        <v/>
      </c>
      <c r="L803" s="34">
        <f t="shared" si="205"/>
        <v>1</v>
      </c>
      <c r="M803" s="5" t="str">
        <f t="shared" si="206"/>
        <v/>
      </c>
      <c r="N803" s="5">
        <f t="shared" si="207"/>
        <v>0</v>
      </c>
      <c r="O803" s="34">
        <f t="shared" si="208"/>
        <v>0</v>
      </c>
      <c r="P803" s="5">
        <f t="shared" si="209"/>
        <v>0.48251400000000189</v>
      </c>
      <c r="Q803" s="5">
        <f t="shared" si="210"/>
        <v>-0.22959126507900421</v>
      </c>
      <c r="R803" s="5">
        <f t="shared" si="211"/>
        <v>0.2529227349209977</v>
      </c>
      <c r="S803" s="3">
        <f t="shared" si="212"/>
        <v>11.236382924203834</v>
      </c>
    </row>
    <row r="804" spans="1:19" x14ac:dyDescent="0.25">
      <c r="A804" s="4">
        <v>37343</v>
      </c>
      <c r="B804" s="11">
        <v>21.120723999999999</v>
      </c>
      <c r="C804" s="5">
        <v>23.171977999999999</v>
      </c>
      <c r="D804" s="3">
        <f t="shared" si="213"/>
        <v>6.9147419772157548E-3</v>
      </c>
      <c r="E804" s="3">
        <f t="shared" si="214"/>
        <v>0.12050981346788769</v>
      </c>
      <c r="F804" s="3">
        <f t="shared" si="215"/>
        <v>0.12423686628926005</v>
      </c>
      <c r="G804" s="17">
        <f t="shared" si="201"/>
        <v>-0.91434269781233157</v>
      </c>
      <c r="H804" s="33">
        <f t="shared" si="202"/>
        <v>-0.11697400000000258</v>
      </c>
      <c r="I804" s="33">
        <f>(C804-C803)*'ADF test'!$P$3</f>
        <v>-3.5212524566393601E-2</v>
      </c>
      <c r="J804" s="5" t="str">
        <f t="shared" si="203"/>
        <v/>
      </c>
      <c r="K804" s="5" t="str">
        <f t="shared" si="204"/>
        <v/>
      </c>
      <c r="L804" s="34">
        <f t="shared" si="205"/>
        <v>1</v>
      </c>
      <c r="M804" s="5" t="str">
        <f t="shared" si="206"/>
        <v/>
      </c>
      <c r="N804" s="5">
        <f t="shared" si="207"/>
        <v>0</v>
      </c>
      <c r="O804" s="34">
        <f t="shared" si="208"/>
        <v>0</v>
      </c>
      <c r="P804" s="5">
        <f t="shared" si="209"/>
        <v>-0.11697400000000258</v>
      </c>
      <c r="Q804" s="5">
        <f t="shared" si="210"/>
        <v>3.5212524566393601E-2</v>
      </c>
      <c r="R804" s="5">
        <f t="shared" si="211"/>
        <v>-8.1761475433608982E-2</v>
      </c>
      <c r="S804" s="3">
        <f t="shared" si="212"/>
        <v>11.154621448770225</v>
      </c>
    </row>
    <row r="805" spans="1:19" x14ac:dyDescent="0.25">
      <c r="A805" s="4">
        <v>37347</v>
      </c>
      <c r="B805" s="11">
        <v>21.266939000000001</v>
      </c>
      <c r="C805" s="5">
        <v>23.025663000000002</v>
      </c>
      <c r="D805" s="3">
        <f t="shared" si="213"/>
        <v>0.26392320119017398</v>
      </c>
      <c r="E805" s="3">
        <f t="shared" si="214"/>
        <v>0.1212389512530434</v>
      </c>
      <c r="F805" s="3">
        <f t="shared" si="215"/>
        <v>0.12509291411254239</v>
      </c>
      <c r="G805" s="17">
        <f t="shared" si="201"/>
        <v>1.1406261573598149</v>
      </c>
      <c r="H805" s="33">
        <f t="shared" si="202"/>
        <v>0.14621500000000154</v>
      </c>
      <c r="I805" s="33">
        <f>(C805-C804)*'ADF test'!$P$3</f>
        <v>-8.7242748826208374E-2</v>
      </c>
      <c r="J805" s="5" t="str">
        <f t="shared" si="203"/>
        <v/>
      </c>
      <c r="K805" s="5">
        <f t="shared" si="204"/>
        <v>0</v>
      </c>
      <c r="L805" s="34">
        <f t="shared" si="205"/>
        <v>0</v>
      </c>
      <c r="M805" s="5" t="str">
        <f t="shared" si="206"/>
        <v/>
      </c>
      <c r="N805" s="5" t="str">
        <f t="shared" si="207"/>
        <v/>
      </c>
      <c r="O805" s="34">
        <f t="shared" si="208"/>
        <v>0</v>
      </c>
      <c r="P805" s="5">
        <f t="shared" si="209"/>
        <v>0.14621500000000154</v>
      </c>
      <c r="Q805" s="5">
        <f t="shared" si="210"/>
        <v>8.7242748826208374E-2</v>
      </c>
      <c r="R805" s="5">
        <f t="shared" si="211"/>
        <v>0.2334577488262099</v>
      </c>
      <c r="S805" s="3">
        <f t="shared" si="212"/>
        <v>11.388079197596435</v>
      </c>
    </row>
    <row r="806" spans="1:19" x14ac:dyDescent="0.25">
      <c r="A806" s="4">
        <v>37348</v>
      </c>
      <c r="B806" s="11">
        <v>21.530127</v>
      </c>
      <c r="C806" s="5">
        <v>23.323439</v>
      </c>
      <c r="D806" s="3">
        <f t="shared" si="213"/>
        <v>0.24152066410340467</v>
      </c>
      <c r="E806" s="3">
        <f t="shared" si="214"/>
        <v>0.11543182705536115</v>
      </c>
      <c r="F806" s="3">
        <f t="shared" si="215"/>
        <v>0.11638994180381371</v>
      </c>
      <c r="G806" s="17">
        <f t="shared" si="201"/>
        <v>1.0833310429914831</v>
      </c>
      <c r="H806" s="33">
        <f t="shared" si="202"/>
        <v>0.26318799999999953</v>
      </c>
      <c r="I806" s="33">
        <f>(C806-C805)*'ADF test'!$P$3</f>
        <v>0.17755388561988403</v>
      </c>
      <c r="J806" s="5" t="str">
        <f t="shared" si="203"/>
        <v/>
      </c>
      <c r="K806" s="5">
        <f t="shared" si="204"/>
        <v>0</v>
      </c>
      <c r="L806" s="34">
        <f t="shared" si="205"/>
        <v>0</v>
      </c>
      <c r="M806" s="5" t="str">
        <f t="shared" si="206"/>
        <v/>
      </c>
      <c r="N806" s="5" t="str">
        <f t="shared" si="207"/>
        <v/>
      </c>
      <c r="O806" s="34">
        <f t="shared" si="208"/>
        <v>0</v>
      </c>
      <c r="P806" s="5">
        <f t="shared" si="209"/>
        <v>0</v>
      </c>
      <c r="Q806" s="5">
        <f t="shared" si="210"/>
        <v>0</v>
      </c>
      <c r="R806" s="5">
        <f t="shared" si="211"/>
        <v>0</v>
      </c>
      <c r="S806" s="3">
        <f t="shared" si="212"/>
        <v>11.388079197596435</v>
      </c>
    </row>
    <row r="807" spans="1:19" x14ac:dyDescent="0.25">
      <c r="A807" s="4">
        <v>37349</v>
      </c>
      <c r="B807" s="11">
        <v>21.062232999999999</v>
      </c>
      <c r="C807" s="5">
        <v>23.102675999999999</v>
      </c>
      <c r="D807" s="3">
        <f t="shared" si="213"/>
        <v>-2.927628431705287E-2</v>
      </c>
      <c r="E807" s="3">
        <f t="shared" si="214"/>
        <v>0.10195815280505127</v>
      </c>
      <c r="F807" s="3">
        <f t="shared" si="215"/>
        <v>0.12005899233909637</v>
      </c>
      <c r="G807" s="17">
        <f t="shared" si="201"/>
        <v>-1.0930829466854401</v>
      </c>
      <c r="H807" s="33">
        <f t="shared" si="202"/>
        <v>-0.46789400000000114</v>
      </c>
      <c r="I807" s="33">
        <f>(C807-C806)*'ADF test'!$P$3</f>
        <v>-0.13163360529761592</v>
      </c>
      <c r="J807" s="5" t="str">
        <f t="shared" si="203"/>
        <v/>
      </c>
      <c r="K807" s="5" t="str">
        <f t="shared" si="204"/>
        <v/>
      </c>
      <c r="L807" s="34">
        <f t="shared" si="205"/>
        <v>0</v>
      </c>
      <c r="M807" s="5" t="str">
        <f t="shared" si="206"/>
        <v/>
      </c>
      <c r="N807" s="5">
        <f t="shared" si="207"/>
        <v>0</v>
      </c>
      <c r="O807" s="34">
        <f t="shared" si="208"/>
        <v>0</v>
      </c>
      <c r="P807" s="5">
        <f t="shared" si="209"/>
        <v>0</v>
      </c>
      <c r="Q807" s="5">
        <f t="shared" si="210"/>
        <v>0</v>
      </c>
      <c r="R807" s="5">
        <f t="shared" si="211"/>
        <v>0</v>
      </c>
      <c r="S807" s="3">
        <f t="shared" si="212"/>
        <v>11.388079197596435</v>
      </c>
    </row>
    <row r="808" spans="1:19" x14ac:dyDescent="0.25">
      <c r="A808" s="4">
        <v>37350</v>
      </c>
      <c r="B808" s="11">
        <v>20.682086999999999</v>
      </c>
      <c r="C808" s="5">
        <v>22.535375999999999</v>
      </c>
      <c r="D808" s="3">
        <f t="shared" si="213"/>
        <v>9.954972469234491E-2</v>
      </c>
      <c r="E808" s="3">
        <f t="shared" si="214"/>
        <v>9.4713877606379171E-2</v>
      </c>
      <c r="F808" s="3">
        <f t="shared" si="215"/>
        <v>0.11618844131774417</v>
      </c>
      <c r="G808" s="17">
        <f t="shared" si="201"/>
        <v>4.1620724326105696E-2</v>
      </c>
      <c r="H808" s="33">
        <f t="shared" si="202"/>
        <v>-0.38014599999999987</v>
      </c>
      <c r="I808" s="33">
        <f>(C808-C807)*'ADF test'!$P$3</f>
        <v>-0.33826204701574497</v>
      </c>
      <c r="J808" s="5" t="str">
        <f t="shared" si="203"/>
        <v/>
      </c>
      <c r="K808" s="5">
        <f t="shared" si="204"/>
        <v>0</v>
      </c>
      <c r="L808" s="34">
        <f t="shared" si="205"/>
        <v>0</v>
      </c>
      <c r="M808" s="5" t="str">
        <f t="shared" si="206"/>
        <v/>
      </c>
      <c r="N808" s="5" t="str">
        <f t="shared" si="207"/>
        <v/>
      </c>
      <c r="O808" s="34">
        <f t="shared" si="208"/>
        <v>0</v>
      </c>
      <c r="P808" s="5">
        <f t="shared" si="209"/>
        <v>0</v>
      </c>
      <c r="Q808" s="5">
        <f t="shared" si="210"/>
        <v>0</v>
      </c>
      <c r="R808" s="5">
        <f t="shared" si="211"/>
        <v>0</v>
      </c>
      <c r="S808" s="3">
        <f t="shared" si="212"/>
        <v>11.388079197596435</v>
      </c>
    </row>
    <row r="809" spans="1:19" x14ac:dyDescent="0.25">
      <c r="A809" s="4">
        <v>37351</v>
      </c>
      <c r="B809" s="11">
        <v>20.448136999999999</v>
      </c>
      <c r="C809" s="5">
        <v>22.368517000000001</v>
      </c>
      <c r="D809" s="3">
        <f t="shared" si="213"/>
        <v>8.3904274855299832E-3</v>
      </c>
      <c r="E809" s="3">
        <f t="shared" si="214"/>
        <v>8.915342129165893E-2</v>
      </c>
      <c r="F809" s="3">
        <f t="shared" si="215"/>
        <v>0.11816552168884804</v>
      </c>
      <c r="G809" s="17">
        <f t="shared" si="201"/>
        <v>-0.68347342483531737</v>
      </c>
      <c r="H809" s="33">
        <f t="shared" si="202"/>
        <v>-0.2339500000000001</v>
      </c>
      <c r="I809" s="33">
        <f>(C809-C808)*'ADF test'!$P$3</f>
        <v>-9.9492450031728921E-2</v>
      </c>
      <c r="J809" s="5" t="str">
        <f t="shared" si="203"/>
        <v/>
      </c>
      <c r="K809" s="5" t="str">
        <f t="shared" si="204"/>
        <v/>
      </c>
      <c r="L809" s="34">
        <f t="shared" si="205"/>
        <v>0</v>
      </c>
      <c r="M809" s="5" t="str">
        <f t="shared" si="206"/>
        <v/>
      </c>
      <c r="N809" s="5">
        <f t="shared" si="207"/>
        <v>0</v>
      </c>
      <c r="O809" s="34">
        <f t="shared" si="208"/>
        <v>0</v>
      </c>
      <c r="P809" s="5">
        <f t="shared" si="209"/>
        <v>0</v>
      </c>
      <c r="Q809" s="5">
        <f t="shared" si="210"/>
        <v>0</v>
      </c>
      <c r="R809" s="5">
        <f t="shared" si="211"/>
        <v>0</v>
      </c>
      <c r="S809" s="3">
        <f t="shared" si="212"/>
        <v>11.388079197596435</v>
      </c>
    </row>
    <row r="810" spans="1:19" x14ac:dyDescent="0.25">
      <c r="A810" s="4">
        <v>37354</v>
      </c>
      <c r="B810" s="11">
        <v>20.762492999999999</v>
      </c>
      <c r="C810" s="5">
        <v>22.691965</v>
      </c>
      <c r="D810" s="3">
        <f t="shared" si="213"/>
        <v>1.4627153179471719E-2</v>
      </c>
      <c r="E810" s="3">
        <f t="shared" si="214"/>
        <v>8.7389357977682547E-2</v>
      </c>
      <c r="F810" s="3">
        <f t="shared" si="215"/>
        <v>0.11910973244475198</v>
      </c>
      <c r="G810" s="17">
        <f t="shared" si="201"/>
        <v>-0.61088379013831595</v>
      </c>
      <c r="H810" s="33">
        <f t="shared" si="202"/>
        <v>0.31435600000000008</v>
      </c>
      <c r="I810" s="33">
        <f>(C810-C809)*'ADF test'!$P$3</f>
        <v>0.19286124199391586</v>
      </c>
      <c r="J810" s="5" t="str">
        <f t="shared" si="203"/>
        <v/>
      </c>
      <c r="K810" s="5" t="str">
        <f t="shared" si="204"/>
        <v/>
      </c>
      <c r="L810" s="34">
        <f t="shared" si="205"/>
        <v>0</v>
      </c>
      <c r="M810" s="5" t="str">
        <f t="shared" si="206"/>
        <v/>
      </c>
      <c r="N810" s="5">
        <f t="shared" si="207"/>
        <v>0</v>
      </c>
      <c r="O810" s="34">
        <f t="shared" si="208"/>
        <v>0</v>
      </c>
      <c r="P810" s="5">
        <f t="shared" si="209"/>
        <v>0</v>
      </c>
      <c r="Q810" s="5">
        <f t="shared" si="210"/>
        <v>0</v>
      </c>
      <c r="R810" s="5">
        <f t="shared" si="211"/>
        <v>0</v>
      </c>
      <c r="S810" s="3">
        <f t="shared" si="212"/>
        <v>11.388079197596435</v>
      </c>
    </row>
    <row r="811" spans="1:19" x14ac:dyDescent="0.25">
      <c r="A811" s="4">
        <v>37355</v>
      </c>
      <c r="B811" s="11">
        <v>20.462751000000001</v>
      </c>
      <c r="C811" s="5">
        <v>22.407033999999999</v>
      </c>
      <c r="D811" s="3">
        <f t="shared" si="213"/>
        <v>-2.9830337595399214E-2</v>
      </c>
      <c r="E811" s="3">
        <f t="shared" si="214"/>
        <v>7.9376738360651844E-2</v>
      </c>
      <c r="F811" s="3">
        <f t="shared" si="215"/>
        <v>0.12258317997380132</v>
      </c>
      <c r="G811" s="17">
        <f t="shared" si="201"/>
        <v>-0.89088140786844472</v>
      </c>
      <c r="H811" s="33">
        <f t="shared" si="202"/>
        <v>-0.2997419999999984</v>
      </c>
      <c r="I811" s="33">
        <f>(C811-C810)*'ADF test'!$P$3</f>
        <v>-0.16989484103339222</v>
      </c>
      <c r="J811" s="5" t="str">
        <f t="shared" si="203"/>
        <v/>
      </c>
      <c r="K811" s="5" t="str">
        <f t="shared" si="204"/>
        <v/>
      </c>
      <c r="L811" s="34">
        <f t="shared" si="205"/>
        <v>0</v>
      </c>
      <c r="M811" s="5" t="str">
        <f t="shared" si="206"/>
        <v/>
      </c>
      <c r="N811" s="5">
        <f t="shared" si="207"/>
        <v>0</v>
      </c>
      <c r="O811" s="34">
        <f t="shared" si="208"/>
        <v>0</v>
      </c>
      <c r="P811" s="5">
        <f t="shared" si="209"/>
        <v>0</v>
      </c>
      <c r="Q811" s="5">
        <f t="shared" si="210"/>
        <v>0</v>
      </c>
      <c r="R811" s="5">
        <f t="shared" si="211"/>
        <v>0</v>
      </c>
      <c r="S811" s="3">
        <f t="shared" si="212"/>
        <v>11.388079197596435</v>
      </c>
    </row>
    <row r="812" spans="1:19" x14ac:dyDescent="0.25">
      <c r="A812" s="4">
        <v>37356</v>
      </c>
      <c r="B812" s="11">
        <v>20.696697</v>
      </c>
      <c r="C812" s="5">
        <v>22.486606999999999</v>
      </c>
      <c r="D812" s="3">
        <f t="shared" si="213"/>
        <v>0.11812027398922353</v>
      </c>
      <c r="E812" s="3">
        <f t="shared" si="214"/>
        <v>7.984135547146054E-2</v>
      </c>
      <c r="F812" s="3">
        <f t="shared" si="215"/>
        <v>0.12272376920273007</v>
      </c>
      <c r="G812" s="17">
        <f t="shared" si="201"/>
        <v>0.3119112032366706</v>
      </c>
      <c r="H812" s="33">
        <f t="shared" si="202"/>
        <v>0.23394599999999954</v>
      </c>
      <c r="I812" s="33">
        <f>(C812-C811)*'ADF test'!$P$3</f>
        <v>4.7446722840091424E-2</v>
      </c>
      <c r="J812" s="5" t="str">
        <f t="shared" si="203"/>
        <v/>
      </c>
      <c r="K812" s="5">
        <f t="shared" si="204"/>
        <v>0</v>
      </c>
      <c r="L812" s="34">
        <f t="shared" si="205"/>
        <v>0</v>
      </c>
      <c r="M812" s="5" t="str">
        <f t="shared" si="206"/>
        <v/>
      </c>
      <c r="N812" s="5" t="str">
        <f t="shared" si="207"/>
        <v/>
      </c>
      <c r="O812" s="34">
        <f t="shared" si="208"/>
        <v>0</v>
      </c>
      <c r="P812" s="5">
        <f t="shared" si="209"/>
        <v>0</v>
      </c>
      <c r="Q812" s="5">
        <f t="shared" si="210"/>
        <v>0</v>
      </c>
      <c r="R812" s="5">
        <f t="shared" si="211"/>
        <v>0</v>
      </c>
      <c r="S812" s="3">
        <f t="shared" si="212"/>
        <v>11.388079197596435</v>
      </c>
    </row>
    <row r="813" spans="1:19" x14ac:dyDescent="0.25">
      <c r="A813" s="4">
        <v>37357</v>
      </c>
      <c r="B813" s="11">
        <v>20.484686</v>
      </c>
      <c r="C813" s="5">
        <v>22.191402</v>
      </c>
      <c r="D813" s="3">
        <f t="shared" si="213"/>
        <v>0.17063178990587957</v>
      </c>
      <c r="E813" s="3">
        <f t="shared" si="214"/>
        <v>7.3521748442690882E-2</v>
      </c>
      <c r="F813" s="3">
        <f t="shared" si="215"/>
        <v>0.11451158758579856</v>
      </c>
      <c r="G813" s="17">
        <f t="shared" si="201"/>
        <v>0.84803681016498311</v>
      </c>
      <c r="H813" s="33">
        <f t="shared" si="202"/>
        <v>-0.21201100000000039</v>
      </c>
      <c r="I813" s="33">
        <f>(C813-C812)*'ADF test'!$P$3</f>
        <v>-0.17602088416936865</v>
      </c>
      <c r="J813" s="5" t="str">
        <f t="shared" si="203"/>
        <v/>
      </c>
      <c r="K813" s="5">
        <f t="shared" si="204"/>
        <v>0</v>
      </c>
      <c r="L813" s="34">
        <f t="shared" si="205"/>
        <v>0</v>
      </c>
      <c r="M813" s="5" t="str">
        <f t="shared" si="206"/>
        <v/>
      </c>
      <c r="N813" s="5" t="str">
        <f t="shared" si="207"/>
        <v/>
      </c>
      <c r="O813" s="34">
        <f t="shared" si="208"/>
        <v>0</v>
      </c>
      <c r="P813" s="5">
        <f t="shared" si="209"/>
        <v>0</v>
      </c>
      <c r="Q813" s="5">
        <f t="shared" si="210"/>
        <v>0</v>
      </c>
      <c r="R813" s="5">
        <f t="shared" si="211"/>
        <v>0</v>
      </c>
      <c r="S813" s="3">
        <f t="shared" si="212"/>
        <v>11.388079197596435</v>
      </c>
    </row>
    <row r="814" spans="1:19" x14ac:dyDescent="0.25">
      <c r="A814" s="4">
        <v>37358</v>
      </c>
      <c r="B814" s="11">
        <v>19.812104999999999</v>
      </c>
      <c r="C814" s="5">
        <v>21.588166999999999</v>
      </c>
      <c r="D814" s="3">
        <f t="shared" si="213"/>
        <v>5.079336854443639E-2</v>
      </c>
      <c r="E814" s="3">
        <f t="shared" si="214"/>
        <v>6.2293801948205774E-2</v>
      </c>
      <c r="F814" s="3">
        <f t="shared" si="215"/>
        <v>0.10663631889271889</v>
      </c>
      <c r="G814" s="17">
        <f t="shared" si="201"/>
        <v>-0.10784724682159515</v>
      </c>
      <c r="H814" s="33">
        <f t="shared" si="202"/>
        <v>-0.67258100000000098</v>
      </c>
      <c r="I814" s="33">
        <f>(C814-C813)*'ADF test'!$P$3</f>
        <v>-0.35968888759306117</v>
      </c>
      <c r="J814" s="5" t="str">
        <f t="shared" si="203"/>
        <v/>
      </c>
      <c r="K814" s="5" t="str">
        <f t="shared" si="204"/>
        <v/>
      </c>
      <c r="L814" s="34">
        <f t="shared" si="205"/>
        <v>0</v>
      </c>
      <c r="M814" s="5" t="str">
        <f t="shared" si="206"/>
        <v/>
      </c>
      <c r="N814" s="5">
        <f t="shared" si="207"/>
        <v>0</v>
      </c>
      <c r="O814" s="34">
        <f t="shared" si="208"/>
        <v>0</v>
      </c>
      <c r="P814" s="5">
        <f t="shared" si="209"/>
        <v>0</v>
      </c>
      <c r="Q814" s="5">
        <f t="shared" si="210"/>
        <v>0</v>
      </c>
      <c r="R814" s="5">
        <f t="shared" si="211"/>
        <v>0</v>
      </c>
      <c r="S814" s="3">
        <f t="shared" si="212"/>
        <v>11.388079197596435</v>
      </c>
    </row>
    <row r="815" spans="1:19" x14ac:dyDescent="0.25">
      <c r="A815" s="4">
        <v>37361</v>
      </c>
      <c r="B815" s="11">
        <v>20.199566000000001</v>
      </c>
      <c r="C815" s="5">
        <v>21.896201999999999</v>
      </c>
      <c r="D815" s="3">
        <f t="shared" si="213"/>
        <v>0.14947014752832288</v>
      </c>
      <c r="E815" s="3">
        <f t="shared" si="214"/>
        <v>6.0593527510442113E-2</v>
      </c>
      <c r="F815" s="3">
        <f t="shared" si="215"/>
        <v>0.10489362071526052</v>
      </c>
      <c r="G815" s="17">
        <f t="shared" si="201"/>
        <v>0.84730243280610196</v>
      </c>
      <c r="H815" s="33">
        <f t="shared" si="202"/>
        <v>0.38746100000000183</v>
      </c>
      <c r="I815" s="33">
        <f>(C815-C814)*'ADF test'!$P$3</f>
        <v>0.18367098475673399</v>
      </c>
      <c r="J815" s="5" t="str">
        <f t="shared" si="203"/>
        <v/>
      </c>
      <c r="K815" s="5">
        <f t="shared" si="204"/>
        <v>0</v>
      </c>
      <c r="L815" s="34">
        <f t="shared" si="205"/>
        <v>0</v>
      </c>
      <c r="M815" s="5" t="str">
        <f t="shared" si="206"/>
        <v/>
      </c>
      <c r="N815" s="5" t="str">
        <f t="shared" si="207"/>
        <v/>
      </c>
      <c r="O815" s="34">
        <f t="shared" si="208"/>
        <v>0</v>
      </c>
      <c r="P815" s="5">
        <f t="shared" si="209"/>
        <v>0</v>
      </c>
      <c r="Q815" s="5">
        <f t="shared" si="210"/>
        <v>0</v>
      </c>
      <c r="R815" s="5">
        <f t="shared" si="211"/>
        <v>0</v>
      </c>
      <c r="S815" s="3">
        <f t="shared" si="212"/>
        <v>11.388079197596435</v>
      </c>
    </row>
    <row r="816" spans="1:19" x14ac:dyDescent="0.25">
      <c r="A816" s="4">
        <v>37362</v>
      </c>
      <c r="B816" s="11">
        <v>20.579725</v>
      </c>
      <c r="C816" s="5">
        <v>22.229904000000001</v>
      </c>
      <c r="D816" s="3">
        <f t="shared" si="213"/>
        <v>0.20006263844967975</v>
      </c>
      <c r="E816" s="3">
        <f t="shared" si="214"/>
        <v>7.5651244788838001E-2</v>
      </c>
      <c r="F816" s="3">
        <f t="shared" si="215"/>
        <v>0.10663675477410432</v>
      </c>
      <c r="G816" s="17">
        <f t="shared" si="201"/>
        <v>1.1666839817508572</v>
      </c>
      <c r="H816" s="33">
        <f t="shared" si="202"/>
        <v>0.38015899999999903</v>
      </c>
      <c r="I816" s="33">
        <f>(C816-C815)*'ADF test'!$P$3</f>
        <v>0.19897535979772438</v>
      </c>
      <c r="J816" s="5" t="str">
        <f t="shared" si="203"/>
        <v/>
      </c>
      <c r="K816" s="5">
        <f t="shared" si="204"/>
        <v>0</v>
      </c>
      <c r="L816" s="34">
        <f t="shared" si="205"/>
        <v>0</v>
      </c>
      <c r="M816" s="5" t="str">
        <f t="shared" si="206"/>
        <v/>
      </c>
      <c r="N816" s="5" t="str">
        <f t="shared" si="207"/>
        <v/>
      </c>
      <c r="O816" s="34">
        <f t="shared" si="208"/>
        <v>0</v>
      </c>
      <c r="P816" s="5">
        <f t="shared" si="209"/>
        <v>0</v>
      </c>
      <c r="Q816" s="5">
        <f t="shared" si="210"/>
        <v>0</v>
      </c>
      <c r="R816" s="5">
        <f t="shared" si="211"/>
        <v>0</v>
      </c>
      <c r="S816" s="3">
        <f t="shared" si="212"/>
        <v>11.388079197596435</v>
      </c>
    </row>
    <row r="817" spans="1:19" x14ac:dyDescent="0.25">
      <c r="A817" s="4">
        <v>37363</v>
      </c>
      <c r="B817" s="11">
        <v>20.835608000000001</v>
      </c>
      <c r="C817" s="5">
        <v>22.322319</v>
      </c>
      <c r="D817" s="3">
        <f t="shared" si="213"/>
        <v>0.335165521902276</v>
      </c>
      <c r="E817" s="3">
        <f t="shared" si="214"/>
        <v>0.10151526312238324</v>
      </c>
      <c r="F817" s="3">
        <f t="shared" si="215"/>
        <v>0.11644852420431356</v>
      </c>
      <c r="G817" s="17">
        <f t="shared" ref="G817:G880" si="216">(D817-E817)/F817</f>
        <v>2.006468183056954</v>
      </c>
      <c r="H817" s="33">
        <f t="shared" ref="H817:H880" si="217">B817-B816</f>
        <v>0.25588300000000075</v>
      </c>
      <c r="I817" s="33">
        <f>(C817-C816)*'ADF test'!$P$3</f>
        <v>5.5103978626757921E-2</v>
      </c>
      <c r="J817" s="5" t="str">
        <f t="shared" ref="J817:J880" si="218">IF(G817&lt;-$U$1,1,"")</f>
        <v/>
      </c>
      <c r="K817" s="5">
        <f t="shared" ref="K817:K880" si="219">IF(G817&gt;$X$1,0,"")</f>
        <v>0</v>
      </c>
      <c r="L817" s="34">
        <f t="shared" ref="L817:L880" si="220">IF(J817&lt;&gt;"",J817,IF(K817&lt;&gt;"",K817,L816))</f>
        <v>0</v>
      </c>
      <c r="M817" s="5">
        <f t="shared" ref="M817:M880" si="221">IF(G817&gt;$U$1,-1,"")</f>
        <v>-1</v>
      </c>
      <c r="N817" s="5" t="str">
        <f t="shared" ref="N817:N880" si="222">IF(G817&lt;$X$1,0,"")</f>
        <v/>
      </c>
      <c r="O817" s="34">
        <f t="shared" ref="O817:O880" si="223">IF(M817&lt;&gt;"",M817,IF(N817&lt;&gt;"",N817,O816))</f>
        <v>-1</v>
      </c>
      <c r="P817" s="5">
        <f t="shared" ref="P817:P880" si="224">(H817*L816)+(O816*H817)</f>
        <v>0</v>
      </c>
      <c r="Q817" s="5">
        <f t="shared" ref="Q817:Q880" si="225">(I817*L816*-1)+(O816*-1*I817)</f>
        <v>0</v>
      </c>
      <c r="R817" s="5">
        <f t="shared" ref="R817:R880" si="226">P817+Q817</f>
        <v>0</v>
      </c>
      <c r="S817" s="3">
        <f t="shared" ref="S817:S880" si="227">S816+R817</f>
        <v>11.388079197596435</v>
      </c>
    </row>
    <row r="818" spans="1:19" x14ac:dyDescent="0.25">
      <c r="A818" s="4">
        <v>37364</v>
      </c>
      <c r="B818" s="11">
        <v>20.937957999999998</v>
      </c>
      <c r="C818" s="5">
        <v>22.460936</v>
      </c>
      <c r="D818" s="3">
        <f t="shared" si="213"/>
        <v>0.27676953086069034</v>
      </c>
      <c r="E818" s="3">
        <f t="shared" si="214"/>
        <v>0.12192822349976784</v>
      </c>
      <c r="F818" s="3">
        <f t="shared" si="215"/>
        <v>0.11677418567876134</v>
      </c>
      <c r="G818" s="17">
        <f t="shared" si="216"/>
        <v>1.3259891855455237</v>
      </c>
      <c r="H818" s="33">
        <f t="shared" si="217"/>
        <v>0.10234999999999772</v>
      </c>
      <c r="I818" s="33">
        <f>(C818-C817)*'ADF test'!$P$3</f>
        <v>8.265268847379087E-2</v>
      </c>
      <c r="J818" s="5" t="str">
        <f t="shared" si="218"/>
        <v/>
      </c>
      <c r="K818" s="5">
        <f t="shared" si="219"/>
        <v>0</v>
      </c>
      <c r="L818" s="34">
        <f t="shared" si="220"/>
        <v>0</v>
      </c>
      <c r="M818" s="5">
        <f t="shared" si="221"/>
        <v>-1</v>
      </c>
      <c r="N818" s="5" t="str">
        <f t="shared" si="222"/>
        <v/>
      </c>
      <c r="O818" s="34">
        <f t="shared" si="223"/>
        <v>-1</v>
      </c>
      <c r="P818" s="5">
        <f t="shared" si="224"/>
        <v>-0.10234999999999772</v>
      </c>
      <c r="Q818" s="5">
        <f t="shared" si="225"/>
        <v>8.265268847379087E-2</v>
      </c>
      <c r="R818" s="5">
        <f t="shared" si="226"/>
        <v>-1.9697311526206851E-2</v>
      </c>
      <c r="S818" s="3">
        <f t="shared" si="227"/>
        <v>11.368381886070228</v>
      </c>
    </row>
    <row r="819" spans="1:19" x14ac:dyDescent="0.25">
      <c r="A819" s="4">
        <v>37365</v>
      </c>
      <c r="B819" s="11">
        <v>21.032995</v>
      </c>
      <c r="C819" s="5">
        <v>22.589276999999999</v>
      </c>
      <c r="D819" s="3">
        <f t="shared" si="213"/>
        <v>0.22928263721633613</v>
      </c>
      <c r="E819" s="3">
        <f t="shared" si="214"/>
        <v>0.13163219994453335</v>
      </c>
      <c r="F819" s="3">
        <f t="shared" si="215"/>
        <v>0.11895830078133658</v>
      </c>
      <c r="G819" s="17">
        <f t="shared" si="216"/>
        <v>0.82087955720970751</v>
      </c>
      <c r="H819" s="33">
        <f t="shared" si="217"/>
        <v>9.503700000000137E-2</v>
      </c>
      <c r="I819" s="33">
        <f>(C819-C818)*'ADF test'!$P$3</f>
        <v>7.6525452804596161E-2</v>
      </c>
      <c r="J819" s="5" t="str">
        <f t="shared" si="218"/>
        <v/>
      </c>
      <c r="K819" s="5">
        <f t="shared" si="219"/>
        <v>0</v>
      </c>
      <c r="L819" s="34">
        <f t="shared" si="220"/>
        <v>0</v>
      </c>
      <c r="M819" s="5" t="str">
        <f t="shared" si="221"/>
        <v/>
      </c>
      <c r="N819" s="5" t="str">
        <f t="shared" si="222"/>
        <v/>
      </c>
      <c r="O819" s="34">
        <f t="shared" si="223"/>
        <v>-1</v>
      </c>
      <c r="P819" s="5">
        <f t="shared" si="224"/>
        <v>-9.503700000000137E-2</v>
      </c>
      <c r="Q819" s="5">
        <f t="shared" si="225"/>
        <v>7.6525452804596161E-2</v>
      </c>
      <c r="R819" s="5">
        <f t="shared" si="226"/>
        <v>-1.8511547195405209E-2</v>
      </c>
      <c r="S819" s="3">
        <f t="shared" si="227"/>
        <v>11.349870338874823</v>
      </c>
    </row>
    <row r="820" spans="1:19" x14ac:dyDescent="0.25">
      <c r="A820" s="4">
        <v>37368</v>
      </c>
      <c r="B820" s="11">
        <v>20.828292999999999</v>
      </c>
      <c r="C820" s="5">
        <v>22.242746</v>
      </c>
      <c r="D820" s="3">
        <f t="shared" si="213"/>
        <v>0.30865849300947445</v>
      </c>
      <c r="E820" s="3">
        <f t="shared" si="214"/>
        <v>0.15049118438404951</v>
      </c>
      <c r="F820" s="3">
        <f t="shared" si="215"/>
        <v>0.12175369762510717</v>
      </c>
      <c r="G820" s="17">
        <f t="shared" si="216"/>
        <v>1.2990760174893352</v>
      </c>
      <c r="H820" s="33">
        <f t="shared" si="217"/>
        <v>-0.20470200000000105</v>
      </c>
      <c r="I820" s="33">
        <f>(C820-C819)*'ADF test'!$P$3</f>
        <v>-0.20662486411847844</v>
      </c>
      <c r="J820" s="5" t="str">
        <f t="shared" si="218"/>
        <v/>
      </c>
      <c r="K820" s="5">
        <f t="shared" si="219"/>
        <v>0</v>
      </c>
      <c r="L820" s="34">
        <f t="shared" si="220"/>
        <v>0</v>
      </c>
      <c r="M820" s="5">
        <f t="shared" si="221"/>
        <v>-1</v>
      </c>
      <c r="N820" s="5" t="str">
        <f t="shared" si="222"/>
        <v/>
      </c>
      <c r="O820" s="34">
        <f t="shared" si="223"/>
        <v>-1</v>
      </c>
      <c r="P820" s="5">
        <f t="shared" si="224"/>
        <v>0.20470200000000105</v>
      </c>
      <c r="Q820" s="5">
        <f t="shared" si="225"/>
        <v>-0.20662486411847844</v>
      </c>
      <c r="R820" s="5">
        <f t="shared" si="226"/>
        <v>-1.9228641184773909E-3</v>
      </c>
      <c r="S820" s="3">
        <f t="shared" si="227"/>
        <v>11.347947474756346</v>
      </c>
    </row>
    <row r="821" spans="1:19" x14ac:dyDescent="0.25">
      <c r="A821" s="4">
        <v>37369</v>
      </c>
      <c r="B821" s="11">
        <v>20.777118999999999</v>
      </c>
      <c r="C821" s="5">
        <v>22.327459000000001</v>
      </c>
      <c r="D821" s="3">
        <f t="shared" si="213"/>
        <v>0.1698239115980229</v>
      </c>
      <c r="E821" s="3">
        <f t="shared" si="214"/>
        <v>0.14460997878454007</v>
      </c>
      <c r="F821" s="3">
        <f t="shared" si="215"/>
        <v>0.11812788491482612</v>
      </c>
      <c r="G821" s="17">
        <f t="shared" si="216"/>
        <v>0.21344607017778114</v>
      </c>
      <c r="H821" s="33">
        <f t="shared" si="217"/>
        <v>-5.1173999999999609E-2</v>
      </c>
      <c r="I821" s="33">
        <f>(C821-C820)*'ADF test'!$P$3</f>
        <v>5.0511533207905988E-2</v>
      </c>
      <c r="J821" s="5" t="str">
        <f t="shared" si="218"/>
        <v/>
      </c>
      <c r="K821" s="5">
        <f t="shared" si="219"/>
        <v>0</v>
      </c>
      <c r="L821" s="34">
        <f t="shared" si="220"/>
        <v>0</v>
      </c>
      <c r="M821" s="5" t="str">
        <f t="shared" si="221"/>
        <v/>
      </c>
      <c r="N821" s="5" t="str">
        <f t="shared" si="222"/>
        <v/>
      </c>
      <c r="O821" s="34">
        <f t="shared" si="223"/>
        <v>-1</v>
      </c>
      <c r="P821" s="5">
        <f t="shared" si="224"/>
        <v>5.1173999999999609E-2</v>
      </c>
      <c r="Q821" s="5">
        <f t="shared" si="225"/>
        <v>5.0511533207905988E-2</v>
      </c>
      <c r="R821" s="5">
        <f t="shared" si="226"/>
        <v>0.1016855332079056</v>
      </c>
      <c r="S821" s="3">
        <f t="shared" si="227"/>
        <v>11.449633007964252</v>
      </c>
    </row>
    <row r="822" spans="1:19" x14ac:dyDescent="0.25">
      <c r="A822" s="4">
        <v>37370</v>
      </c>
      <c r="B822" s="11">
        <v>20.404274000000001</v>
      </c>
      <c r="C822" s="5">
        <v>21.819195000000001</v>
      </c>
      <c r="D822" s="3">
        <f t="shared" si="213"/>
        <v>0.25043746126532085</v>
      </c>
      <c r="E822" s="3">
        <f t="shared" si="214"/>
        <v>0.14516727860715983</v>
      </c>
      <c r="F822" s="3">
        <f t="shared" si="215"/>
        <v>0.11863551005960157</v>
      </c>
      <c r="G822" s="17">
        <f t="shared" si="216"/>
        <v>0.88734125731220004</v>
      </c>
      <c r="H822" s="33">
        <f t="shared" si="217"/>
        <v>-0.37284499999999809</v>
      </c>
      <c r="I822" s="33">
        <f>(C822-C821)*'ADF test'!$P$3</f>
        <v>-0.30306085151491435</v>
      </c>
      <c r="J822" s="5" t="str">
        <f t="shared" si="218"/>
        <v/>
      </c>
      <c r="K822" s="5">
        <f t="shared" si="219"/>
        <v>0</v>
      </c>
      <c r="L822" s="34">
        <f t="shared" si="220"/>
        <v>0</v>
      </c>
      <c r="M822" s="5" t="str">
        <f t="shared" si="221"/>
        <v/>
      </c>
      <c r="N822" s="5" t="str">
        <f t="shared" si="222"/>
        <v/>
      </c>
      <c r="O822" s="34">
        <f t="shared" si="223"/>
        <v>-1</v>
      </c>
      <c r="P822" s="5">
        <f t="shared" si="224"/>
        <v>0.37284499999999809</v>
      </c>
      <c r="Q822" s="5">
        <f t="shared" si="225"/>
        <v>-0.30306085151491435</v>
      </c>
      <c r="R822" s="5">
        <f t="shared" si="226"/>
        <v>6.9784148485083741E-2</v>
      </c>
      <c r="S822" s="3">
        <f t="shared" si="227"/>
        <v>11.519417156449336</v>
      </c>
    </row>
    <row r="823" spans="1:19" x14ac:dyDescent="0.25">
      <c r="A823" s="4">
        <v>37371</v>
      </c>
      <c r="B823" s="11">
        <v>20.550488999999999</v>
      </c>
      <c r="C823" s="5">
        <v>22.050219999999999</v>
      </c>
      <c r="D823" s="3">
        <f t="shared" si="213"/>
        <v>0.15422779577818346</v>
      </c>
      <c r="E823" s="3">
        <f t="shared" si="214"/>
        <v>0.1566362836131121</v>
      </c>
      <c r="F823" s="3">
        <f t="shared" si="215"/>
        <v>0.10913682263379766</v>
      </c>
      <c r="G823" s="17">
        <f t="shared" si="216"/>
        <v>-2.2068517085293782E-2</v>
      </c>
      <c r="H823" s="33">
        <f t="shared" si="217"/>
        <v>0.14621499999999799</v>
      </c>
      <c r="I823" s="33">
        <f>(C823-C822)*'ADF test'!$P$3</f>
        <v>0.13775249323428906</v>
      </c>
      <c r="J823" s="5" t="str">
        <f t="shared" si="218"/>
        <v/>
      </c>
      <c r="K823" s="5" t="str">
        <f t="shared" si="219"/>
        <v/>
      </c>
      <c r="L823" s="34">
        <f t="shared" si="220"/>
        <v>0</v>
      </c>
      <c r="M823" s="5" t="str">
        <f t="shared" si="221"/>
        <v/>
      </c>
      <c r="N823" s="5">
        <f t="shared" si="222"/>
        <v>0</v>
      </c>
      <c r="O823" s="34">
        <f t="shared" si="223"/>
        <v>0</v>
      </c>
      <c r="P823" s="5">
        <f t="shared" si="224"/>
        <v>-0.14621499999999799</v>
      </c>
      <c r="Q823" s="5">
        <f t="shared" si="225"/>
        <v>0.13775249323428906</v>
      </c>
      <c r="R823" s="5">
        <f t="shared" si="226"/>
        <v>-8.4625067657089215E-3</v>
      </c>
      <c r="S823" s="3">
        <f t="shared" si="227"/>
        <v>11.510954649683628</v>
      </c>
    </row>
    <row r="824" spans="1:19" x14ac:dyDescent="0.25">
      <c r="A824" s="4">
        <v>37372</v>
      </c>
      <c r="B824" s="11">
        <v>20.323854000000001</v>
      </c>
      <c r="C824" s="5">
        <v>21.716519999999999</v>
      </c>
      <c r="D824" s="3">
        <f t="shared" si="213"/>
        <v>0.21205009615518478</v>
      </c>
      <c r="E824" s="3">
        <f t="shared" si="214"/>
        <v>0.1636675568295396</v>
      </c>
      <c r="F824" s="3">
        <f t="shared" si="215"/>
        <v>0.1088373359288512</v>
      </c>
      <c r="G824" s="17">
        <f t="shared" si="216"/>
        <v>0.44453990822849304</v>
      </c>
      <c r="H824" s="33">
        <f t="shared" si="217"/>
        <v>-0.22663499999999814</v>
      </c>
      <c r="I824" s="33">
        <f>(C824-C823)*'ADF test'!$P$3</f>
        <v>-0.19897416726450609</v>
      </c>
      <c r="J824" s="5" t="str">
        <f t="shared" si="218"/>
        <v/>
      </c>
      <c r="K824" s="5">
        <f t="shared" si="219"/>
        <v>0</v>
      </c>
      <c r="L824" s="34">
        <f t="shared" si="220"/>
        <v>0</v>
      </c>
      <c r="M824" s="5" t="str">
        <f t="shared" si="221"/>
        <v/>
      </c>
      <c r="N824" s="5" t="str">
        <f t="shared" si="222"/>
        <v/>
      </c>
      <c r="O824" s="34">
        <f t="shared" si="223"/>
        <v>0</v>
      </c>
      <c r="P824" s="5">
        <f t="shared" si="224"/>
        <v>0</v>
      </c>
      <c r="Q824" s="5">
        <f t="shared" si="225"/>
        <v>0</v>
      </c>
      <c r="R824" s="5">
        <f t="shared" si="226"/>
        <v>0</v>
      </c>
      <c r="S824" s="3">
        <f t="shared" si="227"/>
        <v>11.510954649683628</v>
      </c>
    </row>
    <row r="825" spans="1:19" x14ac:dyDescent="0.25">
      <c r="A825" s="4">
        <v>37375</v>
      </c>
      <c r="B825" s="11">
        <v>20.192263000000001</v>
      </c>
      <c r="C825" s="5">
        <v>22.039950999999999</v>
      </c>
      <c r="D825" s="3">
        <f t="shared" si="213"/>
        <v>-0.22230227366001643</v>
      </c>
      <c r="E825" s="3">
        <f t="shared" si="214"/>
        <v>0.14924926300794294</v>
      </c>
      <c r="F825" s="3">
        <f t="shared" si="215"/>
        <v>0.14123715596696454</v>
      </c>
      <c r="G825" s="17">
        <f t="shared" si="216"/>
        <v>-2.6306925689927199</v>
      </c>
      <c r="H825" s="33">
        <f t="shared" si="217"/>
        <v>-0.13159100000000024</v>
      </c>
      <c r="I825" s="33">
        <f>(C825-C824)*'ADF test'!$P$3</f>
        <v>0.19285110546157111</v>
      </c>
      <c r="J825" s="5">
        <f t="shared" si="218"/>
        <v>1</v>
      </c>
      <c r="K825" s="5" t="str">
        <f t="shared" si="219"/>
        <v/>
      </c>
      <c r="L825" s="34">
        <f t="shared" si="220"/>
        <v>1</v>
      </c>
      <c r="M825" s="5" t="str">
        <f t="shared" si="221"/>
        <v/>
      </c>
      <c r="N825" s="5">
        <f t="shared" si="222"/>
        <v>0</v>
      </c>
      <c r="O825" s="34">
        <f t="shared" si="223"/>
        <v>0</v>
      </c>
      <c r="P825" s="5">
        <f t="shared" si="224"/>
        <v>0</v>
      </c>
      <c r="Q825" s="5">
        <f t="shared" si="225"/>
        <v>0</v>
      </c>
      <c r="R825" s="5">
        <f t="shared" si="226"/>
        <v>0</v>
      </c>
      <c r="S825" s="3">
        <f t="shared" si="227"/>
        <v>11.510954649683628</v>
      </c>
    </row>
    <row r="826" spans="1:19" x14ac:dyDescent="0.25">
      <c r="A826" s="4">
        <v>37376</v>
      </c>
      <c r="B826" s="11">
        <v>20.360406999999999</v>
      </c>
      <c r="C826" s="5">
        <v>22.258151999999999</v>
      </c>
      <c r="D826" s="3">
        <f t="shared" si="213"/>
        <v>-0.25656526212985398</v>
      </c>
      <c r="E826" s="3">
        <f t="shared" si="214"/>
        <v>0.13229973705111009</v>
      </c>
      <c r="F826" s="3">
        <f t="shared" si="215"/>
        <v>0.17150019375307132</v>
      </c>
      <c r="G826" s="17">
        <f t="shared" si="216"/>
        <v>-2.2674318359130137</v>
      </c>
      <c r="H826" s="33">
        <f t="shared" si="217"/>
        <v>0.16814399999999807</v>
      </c>
      <c r="I826" s="33">
        <f>(C826-C825)*'ADF test'!$P$3</f>
        <v>0.13010597024657644</v>
      </c>
      <c r="J826" s="5">
        <f t="shared" si="218"/>
        <v>1</v>
      </c>
      <c r="K826" s="5" t="str">
        <f t="shared" si="219"/>
        <v/>
      </c>
      <c r="L826" s="34">
        <f t="shared" si="220"/>
        <v>1</v>
      </c>
      <c r="M826" s="5" t="str">
        <f t="shared" si="221"/>
        <v/>
      </c>
      <c r="N826" s="5">
        <f t="shared" si="222"/>
        <v>0</v>
      </c>
      <c r="O826" s="34">
        <f t="shared" si="223"/>
        <v>0</v>
      </c>
      <c r="P826" s="5">
        <f t="shared" si="224"/>
        <v>0.16814399999999807</v>
      </c>
      <c r="Q826" s="5">
        <f t="shared" si="225"/>
        <v>-0.13010597024657644</v>
      </c>
      <c r="R826" s="5">
        <f t="shared" si="226"/>
        <v>3.8038029753421632E-2</v>
      </c>
      <c r="S826" s="3">
        <f t="shared" si="227"/>
        <v>11.548992679437049</v>
      </c>
    </row>
    <row r="827" spans="1:19" x14ac:dyDescent="0.25">
      <c r="A827" s="4">
        <v>37377</v>
      </c>
      <c r="B827" s="11">
        <v>20.484686</v>
      </c>
      <c r="C827" s="5">
        <v>22.58672</v>
      </c>
      <c r="D827" s="3">
        <f t="shared" si="213"/>
        <v>-0.42710908928062352</v>
      </c>
      <c r="E827" s="3">
        <f t="shared" si="214"/>
        <v>0.10746981507078357</v>
      </c>
      <c r="F827" s="3">
        <f t="shared" si="215"/>
        <v>0.21878031909113677</v>
      </c>
      <c r="G827" s="17">
        <f t="shared" si="216"/>
        <v>-2.4434506109698053</v>
      </c>
      <c r="H827" s="33">
        <f t="shared" si="217"/>
        <v>0.12427900000000136</v>
      </c>
      <c r="I827" s="33">
        <f>(C827-C826)*'ADF test'!$P$3</f>
        <v>0.1959141270295604</v>
      </c>
      <c r="J827" s="5">
        <f t="shared" si="218"/>
        <v>1</v>
      </c>
      <c r="K827" s="5" t="str">
        <f t="shared" si="219"/>
        <v/>
      </c>
      <c r="L827" s="34">
        <f t="shared" si="220"/>
        <v>1</v>
      </c>
      <c r="M827" s="5" t="str">
        <f t="shared" si="221"/>
        <v/>
      </c>
      <c r="N827" s="5">
        <f t="shared" si="222"/>
        <v>0</v>
      </c>
      <c r="O827" s="34">
        <f t="shared" si="223"/>
        <v>0</v>
      </c>
      <c r="P827" s="5">
        <f t="shared" si="224"/>
        <v>0.12427900000000136</v>
      </c>
      <c r="Q827" s="5">
        <f t="shared" si="225"/>
        <v>-0.1959141270295604</v>
      </c>
      <c r="R827" s="5">
        <f t="shared" si="226"/>
        <v>-7.1635127029559043E-2</v>
      </c>
      <c r="S827" s="3">
        <f t="shared" si="227"/>
        <v>11.47735755240749</v>
      </c>
    </row>
    <row r="828" spans="1:19" x14ac:dyDescent="0.25">
      <c r="A828" s="4">
        <v>37378</v>
      </c>
      <c r="B828" s="11">
        <v>20.638214000000001</v>
      </c>
      <c r="C828" s="5">
        <v>22.812615999999998</v>
      </c>
      <c r="D828" s="3">
        <f t="shared" si="213"/>
        <v>-0.45882632846955573</v>
      </c>
      <c r="E828" s="3">
        <f t="shared" si="214"/>
        <v>7.1410652417109866E-2</v>
      </c>
      <c r="F828" s="3">
        <f t="shared" si="215"/>
        <v>0.26047982632790534</v>
      </c>
      <c r="G828" s="17">
        <f t="shared" si="216"/>
        <v>-2.0356163022743119</v>
      </c>
      <c r="H828" s="33">
        <f t="shared" si="217"/>
        <v>0.15352800000000144</v>
      </c>
      <c r="I828" s="33">
        <f>(C828-C827)*'ADF test'!$P$3</f>
        <v>0.13469424179916864</v>
      </c>
      <c r="J828" s="5">
        <f t="shared" si="218"/>
        <v>1</v>
      </c>
      <c r="K828" s="5" t="str">
        <f t="shared" si="219"/>
        <v/>
      </c>
      <c r="L828" s="34">
        <f t="shared" si="220"/>
        <v>1</v>
      </c>
      <c r="M828" s="5" t="str">
        <f t="shared" si="221"/>
        <v/>
      </c>
      <c r="N828" s="5">
        <f t="shared" si="222"/>
        <v>0</v>
      </c>
      <c r="O828" s="34">
        <f t="shared" si="223"/>
        <v>0</v>
      </c>
      <c r="P828" s="5">
        <f t="shared" si="224"/>
        <v>0.15352800000000144</v>
      </c>
      <c r="Q828" s="5">
        <f t="shared" si="225"/>
        <v>-0.13469424179916864</v>
      </c>
      <c r="R828" s="5">
        <f t="shared" si="226"/>
        <v>1.8833758200832801E-2</v>
      </c>
      <c r="S828" s="3">
        <f t="shared" si="227"/>
        <v>11.496191310608323</v>
      </c>
    </row>
    <row r="829" spans="1:19" x14ac:dyDescent="0.25">
      <c r="A829" s="4">
        <v>37379</v>
      </c>
      <c r="B829" s="11">
        <v>20.711314999999999</v>
      </c>
      <c r="C829" s="5">
        <v>22.976897999999998</v>
      </c>
      <c r="D829" s="3">
        <f t="shared" si="213"/>
        <v>-0.50424896916670647</v>
      </c>
      <c r="E829" s="3">
        <f t="shared" si="214"/>
        <v>2.9230604975073238E-2</v>
      </c>
      <c r="F829" s="3">
        <f t="shared" si="215"/>
        <v>0.29561447441099065</v>
      </c>
      <c r="G829" s="17">
        <f t="shared" si="216"/>
        <v>-1.8046463225616176</v>
      </c>
      <c r="H829" s="33">
        <f t="shared" si="217"/>
        <v>7.310099999999764E-2</v>
      </c>
      <c r="I829" s="33">
        <f>(C829-C828)*'ADF test'!$P$3</f>
        <v>9.7955870981562984E-2</v>
      </c>
      <c r="J829" s="5">
        <f t="shared" si="218"/>
        <v>1</v>
      </c>
      <c r="K829" s="5" t="str">
        <f t="shared" si="219"/>
        <v/>
      </c>
      <c r="L829" s="34">
        <f t="shared" si="220"/>
        <v>1</v>
      </c>
      <c r="M829" s="5" t="str">
        <f t="shared" si="221"/>
        <v/>
      </c>
      <c r="N829" s="5">
        <f t="shared" si="222"/>
        <v>0</v>
      </c>
      <c r="O829" s="34">
        <f t="shared" si="223"/>
        <v>0</v>
      </c>
      <c r="P829" s="5">
        <f t="shared" si="224"/>
        <v>7.310099999999764E-2</v>
      </c>
      <c r="Q829" s="5">
        <f t="shared" si="225"/>
        <v>-9.7955870981562984E-2</v>
      </c>
      <c r="R829" s="5">
        <f t="shared" si="226"/>
        <v>-2.4854870981565344E-2</v>
      </c>
      <c r="S829" s="3">
        <f t="shared" si="227"/>
        <v>11.471336439626757</v>
      </c>
    </row>
    <row r="830" spans="1:19" x14ac:dyDescent="0.25">
      <c r="A830" s="4">
        <v>37382</v>
      </c>
      <c r="B830" s="11">
        <v>20.002188</v>
      </c>
      <c r="C830" s="5">
        <v>22.332584000000001</v>
      </c>
      <c r="D830" s="3">
        <f t="shared" si="213"/>
        <v>-0.58701224376672911</v>
      </c>
      <c r="E830" s="3">
        <f t="shared" si="214"/>
        <v>-1.0632245794374606E-2</v>
      </c>
      <c r="F830" s="3">
        <f t="shared" si="215"/>
        <v>0.33313503849825238</v>
      </c>
      <c r="G830" s="17">
        <f t="shared" si="216"/>
        <v>-1.7301692447922381</v>
      </c>
      <c r="H830" s="33">
        <f t="shared" si="217"/>
        <v>-0.70912699999999873</v>
      </c>
      <c r="I830" s="33">
        <f>(C830-C829)*'ADF test'!$P$3</f>
        <v>-0.3841829236046222</v>
      </c>
      <c r="J830" s="5">
        <f t="shared" si="218"/>
        <v>1</v>
      </c>
      <c r="K830" s="5" t="str">
        <f t="shared" si="219"/>
        <v/>
      </c>
      <c r="L830" s="34">
        <f t="shared" si="220"/>
        <v>1</v>
      </c>
      <c r="M830" s="5" t="str">
        <f t="shared" si="221"/>
        <v/>
      </c>
      <c r="N830" s="5">
        <f t="shared" si="222"/>
        <v>0</v>
      </c>
      <c r="O830" s="34">
        <f t="shared" si="223"/>
        <v>0</v>
      </c>
      <c r="P830" s="5">
        <f t="shared" si="224"/>
        <v>-0.70912699999999873</v>
      </c>
      <c r="Q830" s="5">
        <f t="shared" si="225"/>
        <v>0.3841829236046222</v>
      </c>
      <c r="R830" s="5">
        <f t="shared" si="226"/>
        <v>-0.32494407639537654</v>
      </c>
      <c r="S830" s="3">
        <f t="shared" si="227"/>
        <v>11.146392363231381</v>
      </c>
    </row>
    <row r="831" spans="1:19" x14ac:dyDescent="0.25">
      <c r="A831" s="4">
        <v>37383</v>
      </c>
      <c r="B831" s="11">
        <v>19.907135</v>
      </c>
      <c r="C831" s="5">
        <v>22.504574000000002</v>
      </c>
      <c r="D831" s="3">
        <f t="shared" si="213"/>
        <v>-0.78648983300863406</v>
      </c>
      <c r="E831" s="3">
        <f t="shared" si="214"/>
        <v>-6.9129744577934416E-2</v>
      </c>
      <c r="F831" s="3">
        <f t="shared" si="215"/>
        <v>0.38177263823693425</v>
      </c>
      <c r="G831" s="17">
        <f t="shared" si="216"/>
        <v>-1.8790243631485566</v>
      </c>
      <c r="H831" s="33">
        <f t="shared" si="217"/>
        <v>-9.5053000000000054E-2</v>
      </c>
      <c r="I831" s="33">
        <f>(C831-C830)*'ADF test'!$P$3</f>
        <v>0.10255189400006762</v>
      </c>
      <c r="J831" s="5">
        <f t="shared" si="218"/>
        <v>1</v>
      </c>
      <c r="K831" s="5" t="str">
        <f t="shared" si="219"/>
        <v/>
      </c>
      <c r="L831" s="34">
        <f t="shared" si="220"/>
        <v>1</v>
      </c>
      <c r="M831" s="5" t="str">
        <f t="shared" si="221"/>
        <v/>
      </c>
      <c r="N831" s="5">
        <f t="shared" si="222"/>
        <v>0</v>
      </c>
      <c r="O831" s="34">
        <f t="shared" si="223"/>
        <v>0</v>
      </c>
      <c r="P831" s="5">
        <f t="shared" si="224"/>
        <v>-9.5053000000000054E-2</v>
      </c>
      <c r="Q831" s="5">
        <f t="shared" si="225"/>
        <v>-0.10255189400006762</v>
      </c>
      <c r="R831" s="5">
        <f t="shared" si="226"/>
        <v>-0.19760489400006767</v>
      </c>
      <c r="S831" s="3">
        <f t="shared" si="227"/>
        <v>10.948787469231315</v>
      </c>
    </row>
    <row r="832" spans="1:19" x14ac:dyDescent="0.25">
      <c r="A832" s="4">
        <v>37384</v>
      </c>
      <c r="B832" s="11">
        <v>20.323854000000001</v>
      </c>
      <c r="C832" s="5">
        <v>22.858816000000001</v>
      </c>
      <c r="D832" s="3">
        <f t="shared" si="213"/>
        <v>-0.64132308958635065</v>
      </c>
      <c r="E832" s="3">
        <f t="shared" si="214"/>
        <v>-0.12171635258018632</v>
      </c>
      <c r="F832" s="3">
        <f t="shared" si="215"/>
        <v>0.399745775306319</v>
      </c>
      <c r="G832" s="17">
        <f t="shared" si="216"/>
        <v>-1.2998429729695022</v>
      </c>
      <c r="H832" s="33">
        <f t="shared" si="217"/>
        <v>0.41671900000000051</v>
      </c>
      <c r="I832" s="33">
        <f>(C832-C831)*'ADF test'!$P$3</f>
        <v>0.21122267593680838</v>
      </c>
      <c r="J832" s="5">
        <f t="shared" si="218"/>
        <v>1</v>
      </c>
      <c r="K832" s="5" t="str">
        <f t="shared" si="219"/>
        <v/>
      </c>
      <c r="L832" s="34">
        <f t="shared" si="220"/>
        <v>1</v>
      </c>
      <c r="M832" s="5" t="str">
        <f t="shared" si="221"/>
        <v/>
      </c>
      <c r="N832" s="5">
        <f t="shared" si="222"/>
        <v>0</v>
      </c>
      <c r="O832" s="34">
        <f t="shared" si="223"/>
        <v>0</v>
      </c>
      <c r="P832" s="5">
        <f t="shared" si="224"/>
        <v>0.41671900000000051</v>
      </c>
      <c r="Q832" s="5">
        <f t="shared" si="225"/>
        <v>-0.21122267593680838</v>
      </c>
      <c r="R832" s="5">
        <f t="shared" si="226"/>
        <v>0.20549632406319213</v>
      </c>
      <c r="S832" s="3">
        <f t="shared" si="227"/>
        <v>11.154283793294507</v>
      </c>
    </row>
    <row r="833" spans="1:19" x14ac:dyDescent="0.25">
      <c r="A833" s="4">
        <v>37385</v>
      </c>
      <c r="B833" s="11">
        <v>20.141085</v>
      </c>
      <c r="C833" s="5">
        <v>22.658583</v>
      </c>
      <c r="D833" s="3">
        <f t="shared" si="213"/>
        <v>-0.57660883479868019</v>
      </c>
      <c r="E833" s="3">
        <f t="shared" si="214"/>
        <v>-0.17870224987399608</v>
      </c>
      <c r="F833" s="3">
        <f t="shared" si="215"/>
        <v>0.39523647912196863</v>
      </c>
      <c r="G833" s="17">
        <f t="shared" si="216"/>
        <v>-1.0067557170042787</v>
      </c>
      <c r="H833" s="33">
        <f t="shared" si="217"/>
        <v>-0.1827690000000004</v>
      </c>
      <c r="I833" s="33">
        <f>(C833-C832)*'ADF test'!$P$3</f>
        <v>-0.11939225182461481</v>
      </c>
      <c r="J833" s="5" t="str">
        <f t="shared" si="218"/>
        <v/>
      </c>
      <c r="K833" s="5" t="str">
        <f t="shared" si="219"/>
        <v/>
      </c>
      <c r="L833" s="34">
        <f t="shared" si="220"/>
        <v>1</v>
      </c>
      <c r="M833" s="5" t="str">
        <f t="shared" si="221"/>
        <v/>
      </c>
      <c r="N833" s="5">
        <f t="shared" si="222"/>
        <v>0</v>
      </c>
      <c r="O833" s="34">
        <f t="shared" si="223"/>
        <v>0</v>
      </c>
      <c r="P833" s="5">
        <f t="shared" si="224"/>
        <v>-0.1827690000000004</v>
      </c>
      <c r="Q833" s="5">
        <f t="shared" si="225"/>
        <v>0.11939225182461481</v>
      </c>
      <c r="R833" s="5">
        <f t="shared" si="226"/>
        <v>-6.3376748175385592E-2</v>
      </c>
      <c r="S833" s="3">
        <f t="shared" si="227"/>
        <v>11.090907045119121</v>
      </c>
    </row>
    <row r="834" spans="1:19" x14ac:dyDescent="0.25">
      <c r="A834" s="4">
        <v>37386</v>
      </c>
      <c r="B834" s="11">
        <v>20.126465</v>
      </c>
      <c r="C834" s="5">
        <v>22.576440999999999</v>
      </c>
      <c r="D834" s="3">
        <f t="shared" si="213"/>
        <v>-0.45802619441989734</v>
      </c>
      <c r="E834" s="3">
        <f t="shared" si="214"/>
        <v>-0.22462698270403281</v>
      </c>
      <c r="F834" s="3">
        <f t="shared" si="215"/>
        <v>0.38122610456384426</v>
      </c>
      <c r="G834" s="17">
        <f t="shared" si="216"/>
        <v>-0.61223302633720078</v>
      </c>
      <c r="H834" s="33">
        <f t="shared" si="217"/>
        <v>-1.4620000000000744E-2</v>
      </c>
      <c r="I834" s="33">
        <f>(C834-C833)*'ADF test'!$P$3</f>
        <v>-4.8978531757390628E-2</v>
      </c>
      <c r="J834" s="5" t="str">
        <f t="shared" si="218"/>
        <v/>
      </c>
      <c r="K834" s="5" t="str">
        <f t="shared" si="219"/>
        <v/>
      </c>
      <c r="L834" s="34">
        <f t="shared" si="220"/>
        <v>1</v>
      </c>
      <c r="M834" s="5" t="str">
        <f t="shared" si="221"/>
        <v/>
      </c>
      <c r="N834" s="5">
        <f t="shared" si="222"/>
        <v>0</v>
      </c>
      <c r="O834" s="34">
        <f t="shared" si="223"/>
        <v>0</v>
      </c>
      <c r="P834" s="5">
        <f t="shared" si="224"/>
        <v>-1.4620000000000744E-2</v>
      </c>
      <c r="Q834" s="5">
        <f t="shared" si="225"/>
        <v>4.8978531757390628E-2</v>
      </c>
      <c r="R834" s="5">
        <f t="shared" si="226"/>
        <v>3.4358531757389885E-2</v>
      </c>
      <c r="S834" s="3">
        <f t="shared" si="227"/>
        <v>11.12526557687651</v>
      </c>
    </row>
    <row r="835" spans="1:19" x14ac:dyDescent="0.25">
      <c r="A835" s="4">
        <v>37389</v>
      </c>
      <c r="B835" s="11">
        <v>20.513935</v>
      </c>
      <c r="C835" s="5">
        <v>23.128349</v>
      </c>
      <c r="D835" s="3">
        <f t="shared" si="213"/>
        <v>-0.5073145544895965</v>
      </c>
      <c r="E835" s="3">
        <f t="shared" si="214"/>
        <v>-0.2706643071856536</v>
      </c>
      <c r="F835" s="3">
        <f t="shared" si="215"/>
        <v>0.36696661957847471</v>
      </c>
      <c r="G835" s="17">
        <f t="shared" si="216"/>
        <v>-0.64488221728662154</v>
      </c>
      <c r="H835" s="33">
        <f t="shared" si="217"/>
        <v>0.38747000000000043</v>
      </c>
      <c r="I835" s="33">
        <f>(C835-C834)*'ADF test'!$P$3</f>
        <v>0.32908431137734229</v>
      </c>
      <c r="J835" s="5" t="str">
        <f t="shared" si="218"/>
        <v/>
      </c>
      <c r="K835" s="5" t="str">
        <f t="shared" si="219"/>
        <v/>
      </c>
      <c r="L835" s="34">
        <f t="shared" si="220"/>
        <v>1</v>
      </c>
      <c r="M835" s="5" t="str">
        <f t="shared" si="221"/>
        <v/>
      </c>
      <c r="N835" s="5">
        <f t="shared" si="222"/>
        <v>0</v>
      </c>
      <c r="O835" s="34">
        <f t="shared" si="223"/>
        <v>0</v>
      </c>
      <c r="P835" s="5">
        <f t="shared" si="224"/>
        <v>0.38747000000000043</v>
      </c>
      <c r="Q835" s="5">
        <f t="shared" si="225"/>
        <v>-0.32908431137734229</v>
      </c>
      <c r="R835" s="5">
        <f t="shared" si="226"/>
        <v>5.8385688622658138E-2</v>
      </c>
      <c r="S835" s="3">
        <f t="shared" si="227"/>
        <v>11.183651265499169</v>
      </c>
    </row>
    <row r="836" spans="1:19" x14ac:dyDescent="0.25">
      <c r="A836" s="4">
        <v>37390</v>
      </c>
      <c r="B836" s="11">
        <v>20.572416</v>
      </c>
      <c r="C836" s="5">
        <v>23.077006999999998</v>
      </c>
      <c r="D836" s="3">
        <f t="shared" si="213"/>
        <v>-0.33687038504081457</v>
      </c>
      <c r="E836" s="3">
        <f t="shared" si="214"/>
        <v>-0.31100986206379666</v>
      </c>
      <c r="F836" s="3">
        <f t="shared" si="215"/>
        <v>0.33293559090981645</v>
      </c>
      <c r="G836" s="17">
        <f t="shared" si="216"/>
        <v>-7.7674251966720037E-2</v>
      </c>
      <c r="H836" s="33">
        <f t="shared" si="217"/>
        <v>5.8481000000000449E-2</v>
      </c>
      <c r="I836" s="33">
        <f>(C836-C835)*'ADF test'!$P$3</f>
        <v>-3.0613520214847513E-2</v>
      </c>
      <c r="J836" s="5" t="str">
        <f t="shared" si="218"/>
        <v/>
      </c>
      <c r="K836" s="5" t="str">
        <f t="shared" si="219"/>
        <v/>
      </c>
      <c r="L836" s="34">
        <f t="shared" si="220"/>
        <v>1</v>
      </c>
      <c r="M836" s="5" t="str">
        <f t="shared" si="221"/>
        <v/>
      </c>
      <c r="N836" s="5">
        <f t="shared" si="222"/>
        <v>0</v>
      </c>
      <c r="O836" s="34">
        <f t="shared" si="223"/>
        <v>0</v>
      </c>
      <c r="P836" s="5">
        <f t="shared" si="224"/>
        <v>5.8481000000000449E-2</v>
      </c>
      <c r="Q836" s="5">
        <f t="shared" si="225"/>
        <v>3.0613520214847513E-2</v>
      </c>
      <c r="R836" s="5">
        <f t="shared" si="226"/>
        <v>8.9094520214847955E-2</v>
      </c>
      <c r="S836" s="3">
        <f t="shared" si="227"/>
        <v>11.272745785714017</v>
      </c>
    </row>
    <row r="837" spans="1:19" x14ac:dyDescent="0.25">
      <c r="A837" s="4">
        <v>37391</v>
      </c>
      <c r="B837" s="11">
        <v>20.228807</v>
      </c>
      <c r="C837" s="5">
        <v>22.959661000000001</v>
      </c>
      <c r="D837" s="3">
        <f t="shared" si="213"/>
        <v>-0.50234240984270073</v>
      </c>
      <c r="E837" s="3">
        <f t="shared" si="214"/>
        <v>-0.35302025715384189</v>
      </c>
      <c r="F837" s="3">
        <f t="shared" si="215"/>
        <v>0.309823677665516</v>
      </c>
      <c r="G837" s="17">
        <f t="shared" si="216"/>
        <v>-0.48195849269488772</v>
      </c>
      <c r="H837" s="33">
        <f t="shared" si="217"/>
        <v>-0.34360900000000072</v>
      </c>
      <c r="I837" s="33">
        <f>(C837-C836)*'ADF test'!$P$3</f>
        <v>-6.9969501443872512E-2</v>
      </c>
      <c r="J837" s="5" t="str">
        <f t="shared" si="218"/>
        <v/>
      </c>
      <c r="K837" s="5" t="str">
        <f t="shared" si="219"/>
        <v/>
      </c>
      <c r="L837" s="34">
        <f t="shared" si="220"/>
        <v>1</v>
      </c>
      <c r="M837" s="5" t="str">
        <f t="shared" si="221"/>
        <v/>
      </c>
      <c r="N837" s="5">
        <f t="shared" si="222"/>
        <v>0</v>
      </c>
      <c r="O837" s="34">
        <f t="shared" si="223"/>
        <v>0</v>
      </c>
      <c r="P837" s="5">
        <f t="shared" si="224"/>
        <v>-0.34360900000000072</v>
      </c>
      <c r="Q837" s="5">
        <f t="shared" si="225"/>
        <v>6.9969501443872512E-2</v>
      </c>
      <c r="R837" s="5">
        <f t="shared" si="226"/>
        <v>-0.27363949855612824</v>
      </c>
      <c r="S837" s="3">
        <f t="shared" si="227"/>
        <v>10.999106287157888</v>
      </c>
    </row>
    <row r="838" spans="1:19" x14ac:dyDescent="0.25">
      <c r="A838" s="4">
        <v>37392</v>
      </c>
      <c r="B838" s="11">
        <v>20.462751000000001</v>
      </c>
      <c r="C838" s="5">
        <v>23.20739</v>
      </c>
      <c r="D838" s="3">
        <f t="shared" si="213"/>
        <v>-0.41618599284209168</v>
      </c>
      <c r="E838" s="3">
        <f t="shared" si="214"/>
        <v>-0.39468422303555517</v>
      </c>
      <c r="F838" s="3">
        <f t="shared" si="215"/>
        <v>0.26481631168670844</v>
      </c>
      <c r="G838" s="17">
        <f t="shared" si="216"/>
        <v>-8.1195035417509429E-2</v>
      </c>
      <c r="H838" s="33">
        <f t="shared" si="217"/>
        <v>0.23394400000000104</v>
      </c>
      <c r="I838" s="33">
        <f>(C838-C837)*'ADF test'!$P$3</f>
        <v>0.14771253066307674</v>
      </c>
      <c r="J838" s="5" t="str">
        <f t="shared" si="218"/>
        <v/>
      </c>
      <c r="K838" s="5" t="str">
        <f t="shared" si="219"/>
        <v/>
      </c>
      <c r="L838" s="34">
        <f t="shared" si="220"/>
        <v>1</v>
      </c>
      <c r="M838" s="5" t="str">
        <f t="shared" si="221"/>
        <v/>
      </c>
      <c r="N838" s="5">
        <f t="shared" si="222"/>
        <v>0</v>
      </c>
      <c r="O838" s="34">
        <f t="shared" si="223"/>
        <v>0</v>
      </c>
      <c r="P838" s="5">
        <f t="shared" si="224"/>
        <v>0.23394400000000104</v>
      </c>
      <c r="Q838" s="5">
        <f t="shared" si="225"/>
        <v>-0.14771253066307674</v>
      </c>
      <c r="R838" s="5">
        <f t="shared" si="226"/>
        <v>8.6231469336924299E-2</v>
      </c>
      <c r="S838" s="3">
        <f t="shared" si="227"/>
        <v>11.085337756494813</v>
      </c>
    </row>
    <row r="839" spans="1:19" x14ac:dyDescent="0.25">
      <c r="A839" s="4">
        <v>37393</v>
      </c>
      <c r="B839" s="11">
        <v>20.294609000000001</v>
      </c>
      <c r="C839" s="5">
        <v>23.246500000000001</v>
      </c>
      <c r="D839" s="3">
        <f t="shared" si="213"/>
        <v>-0.53451033930189951</v>
      </c>
      <c r="E839" s="3">
        <f t="shared" si="214"/>
        <v>-0.43773035647806036</v>
      </c>
      <c r="F839" s="3">
        <f t="shared" si="215"/>
        <v>0.22218829983486743</v>
      </c>
      <c r="G839" s="17">
        <f t="shared" si="216"/>
        <v>-0.43557641377051359</v>
      </c>
      <c r="H839" s="33">
        <f t="shared" si="217"/>
        <v>-0.16814199999999957</v>
      </c>
      <c r="I839" s="33">
        <f>(C839-C838)*'ADF test'!$P$3</f>
        <v>2.3319987059379679E-2</v>
      </c>
      <c r="J839" s="5" t="str">
        <f t="shared" si="218"/>
        <v/>
      </c>
      <c r="K839" s="5" t="str">
        <f t="shared" si="219"/>
        <v/>
      </c>
      <c r="L839" s="34">
        <f t="shared" si="220"/>
        <v>1</v>
      </c>
      <c r="M839" s="5" t="str">
        <f t="shared" si="221"/>
        <v/>
      </c>
      <c r="N839" s="5">
        <f t="shared" si="222"/>
        <v>0</v>
      </c>
      <c r="O839" s="34">
        <f t="shared" si="223"/>
        <v>0</v>
      </c>
      <c r="P839" s="5">
        <f t="shared" si="224"/>
        <v>-0.16814199999999957</v>
      </c>
      <c r="Q839" s="5">
        <f t="shared" si="225"/>
        <v>-2.3319987059379679E-2</v>
      </c>
      <c r="R839" s="5">
        <f t="shared" si="226"/>
        <v>-0.19146198705937925</v>
      </c>
      <c r="S839" s="3">
        <f t="shared" si="227"/>
        <v>10.893875769435434</v>
      </c>
    </row>
    <row r="840" spans="1:19" x14ac:dyDescent="0.25">
      <c r="A840" s="4">
        <v>37396</v>
      </c>
      <c r="B840" s="11">
        <v>20.155705999999999</v>
      </c>
      <c r="C840" s="5">
        <v>23.142191</v>
      </c>
      <c r="D840" s="3">
        <f t="shared" si="213"/>
        <v>-0.49011316341106692</v>
      </c>
      <c r="E840" s="3">
        <f t="shared" si="214"/>
        <v>-0.48161556020095109</v>
      </c>
      <c r="F840" s="3">
        <f t="shared" si="215"/>
        <v>0.13909932971268074</v>
      </c>
      <c r="G840" s="17">
        <f t="shared" si="216"/>
        <v>-6.10901808633314E-2</v>
      </c>
      <c r="H840" s="33">
        <f t="shared" si="217"/>
        <v>-0.13890300000000266</v>
      </c>
      <c r="I840" s="33">
        <f>(C840-C839)*'ADF test'!$P$3</f>
        <v>-6.2195973668545027E-2</v>
      </c>
      <c r="J840" s="5" t="str">
        <f t="shared" si="218"/>
        <v/>
      </c>
      <c r="K840" s="5" t="str">
        <f t="shared" si="219"/>
        <v/>
      </c>
      <c r="L840" s="34">
        <f t="shared" si="220"/>
        <v>1</v>
      </c>
      <c r="M840" s="5" t="str">
        <f t="shared" si="221"/>
        <v/>
      </c>
      <c r="N840" s="5">
        <f t="shared" si="222"/>
        <v>0</v>
      </c>
      <c r="O840" s="34">
        <f t="shared" si="223"/>
        <v>0</v>
      </c>
      <c r="P840" s="5">
        <f t="shared" si="224"/>
        <v>-0.13890300000000266</v>
      </c>
      <c r="Q840" s="5">
        <f t="shared" si="225"/>
        <v>6.2195973668545027E-2</v>
      </c>
      <c r="R840" s="5">
        <f t="shared" si="226"/>
        <v>-7.6707026331457637E-2</v>
      </c>
      <c r="S840" s="3">
        <f t="shared" si="227"/>
        <v>10.817168743103977</v>
      </c>
    </row>
    <row r="841" spans="1:19" x14ac:dyDescent="0.25">
      <c r="A841" s="4">
        <v>37397</v>
      </c>
      <c r="B841" s="11">
        <v>20.170328000000001</v>
      </c>
      <c r="C841" s="5">
        <v>22.902305999999999</v>
      </c>
      <c r="D841" s="3">
        <f t="shared" si="213"/>
        <v>-0.21296432973570489</v>
      </c>
      <c r="E841" s="3">
        <f t="shared" si="214"/>
        <v>-0.48103193870568162</v>
      </c>
      <c r="F841" s="3">
        <f t="shared" si="215"/>
        <v>0.14027449426672697</v>
      </c>
      <c r="G841" s="17">
        <f t="shared" si="216"/>
        <v>1.9110217461219692</v>
      </c>
      <c r="H841" s="33">
        <f t="shared" si="217"/>
        <v>1.4622000000002799E-2</v>
      </c>
      <c r="I841" s="33">
        <f>(C841-C840)*'ADF test'!$P$3</f>
        <v>-0.14303541538581421</v>
      </c>
      <c r="J841" s="5" t="str">
        <f t="shared" si="218"/>
        <v/>
      </c>
      <c r="K841" s="5">
        <f t="shared" si="219"/>
        <v>0</v>
      </c>
      <c r="L841" s="34">
        <f t="shared" si="220"/>
        <v>0</v>
      </c>
      <c r="M841" s="5">
        <f t="shared" si="221"/>
        <v>-1</v>
      </c>
      <c r="N841" s="5" t="str">
        <f t="shared" si="222"/>
        <v/>
      </c>
      <c r="O841" s="34">
        <f t="shared" si="223"/>
        <v>-1</v>
      </c>
      <c r="P841" s="5">
        <f t="shared" si="224"/>
        <v>1.4622000000002799E-2</v>
      </c>
      <c r="Q841" s="5">
        <f t="shared" si="225"/>
        <v>0.14303541538581421</v>
      </c>
      <c r="R841" s="5">
        <f t="shared" si="226"/>
        <v>0.15765741538581701</v>
      </c>
      <c r="S841" s="3">
        <f t="shared" si="227"/>
        <v>10.974826158489794</v>
      </c>
    </row>
    <row r="842" spans="1:19" x14ac:dyDescent="0.25">
      <c r="A842" s="4">
        <v>37398</v>
      </c>
      <c r="B842" s="11">
        <v>20.506627999999999</v>
      </c>
      <c r="C842" s="5">
        <v>23.212595</v>
      </c>
      <c r="D842" s="3">
        <f t="shared" si="213"/>
        <v>-0.10907187147618913</v>
      </c>
      <c r="E842" s="3">
        <f t="shared" si="214"/>
        <v>-0.47181360178982756</v>
      </c>
      <c r="F842" s="3">
        <f t="shared" si="215"/>
        <v>0.15953335389592865</v>
      </c>
      <c r="G842" s="17">
        <f t="shared" si="216"/>
        <v>2.2737673436632724</v>
      </c>
      <c r="H842" s="33">
        <f t="shared" si="217"/>
        <v>0.33629999999999782</v>
      </c>
      <c r="I842" s="33">
        <f>(C842-C841)*'ADF test'!$P$3</f>
        <v>0.18501496969234779</v>
      </c>
      <c r="J842" s="5" t="str">
        <f t="shared" si="218"/>
        <v/>
      </c>
      <c r="K842" s="5">
        <f t="shared" si="219"/>
        <v>0</v>
      </c>
      <c r="L842" s="34">
        <f t="shared" si="220"/>
        <v>0</v>
      </c>
      <c r="M842" s="5">
        <f t="shared" si="221"/>
        <v>-1</v>
      </c>
      <c r="N842" s="5" t="str">
        <f t="shared" si="222"/>
        <v/>
      </c>
      <c r="O842" s="34">
        <f t="shared" si="223"/>
        <v>-1</v>
      </c>
      <c r="P842" s="5">
        <f t="shared" si="224"/>
        <v>-0.33629999999999782</v>
      </c>
      <c r="Q842" s="5">
        <f t="shared" si="225"/>
        <v>0.18501496969234779</v>
      </c>
      <c r="R842" s="5">
        <f t="shared" si="226"/>
        <v>-0.15128503030765003</v>
      </c>
      <c r="S842" s="3">
        <f t="shared" si="227"/>
        <v>10.823541128182145</v>
      </c>
    </row>
    <row r="843" spans="1:19" x14ac:dyDescent="0.25">
      <c r="A843" s="4">
        <v>37399</v>
      </c>
      <c r="B843" s="11">
        <v>20.682086999999999</v>
      </c>
      <c r="C843" s="5">
        <v>23.363835999999999</v>
      </c>
      <c r="D843" s="3">
        <f t="shared" si="213"/>
        <v>-3.6894304722238758E-2</v>
      </c>
      <c r="E843" s="3">
        <f t="shared" si="214"/>
        <v>-0.44742517775492852</v>
      </c>
      <c r="F843" s="3">
        <f t="shared" si="215"/>
        <v>0.19311532702366185</v>
      </c>
      <c r="G843" s="17">
        <f t="shared" si="216"/>
        <v>2.1258326791554385</v>
      </c>
      <c r="H843" s="33">
        <f t="shared" si="217"/>
        <v>0.17545900000000003</v>
      </c>
      <c r="I843" s="33">
        <f>(C843-C842)*'ADF test'!$P$3</f>
        <v>9.0179958139798941E-2</v>
      </c>
      <c r="J843" s="5" t="str">
        <f t="shared" si="218"/>
        <v/>
      </c>
      <c r="K843" s="5">
        <f t="shared" si="219"/>
        <v>0</v>
      </c>
      <c r="L843" s="34">
        <f t="shared" si="220"/>
        <v>0</v>
      </c>
      <c r="M843" s="5">
        <f t="shared" si="221"/>
        <v>-1</v>
      </c>
      <c r="N843" s="5" t="str">
        <f t="shared" si="222"/>
        <v/>
      </c>
      <c r="O843" s="34">
        <f t="shared" si="223"/>
        <v>-1</v>
      </c>
      <c r="P843" s="5">
        <f t="shared" si="224"/>
        <v>-0.17545900000000003</v>
      </c>
      <c r="Q843" s="5">
        <f t="shared" si="225"/>
        <v>9.0179958139798941E-2</v>
      </c>
      <c r="R843" s="5">
        <f t="shared" si="226"/>
        <v>-8.5279041860201091E-2</v>
      </c>
      <c r="S843" s="3">
        <f t="shared" si="227"/>
        <v>10.738262086321944</v>
      </c>
    </row>
    <row r="844" spans="1:19" x14ac:dyDescent="0.25">
      <c r="A844" s="4">
        <v>37400</v>
      </c>
      <c r="B844" s="11">
        <v>20.455444</v>
      </c>
      <c r="C844" s="5">
        <v>23.233459</v>
      </c>
      <c r="D844" s="3">
        <f t="shared" si="213"/>
        <v>-0.11282123319566395</v>
      </c>
      <c r="E844" s="3">
        <f t="shared" si="214"/>
        <v>-0.42579985930031028</v>
      </c>
      <c r="F844" s="3">
        <f t="shared" si="215"/>
        <v>0.2103568850115792</v>
      </c>
      <c r="G844" s="17">
        <f t="shared" si="216"/>
        <v>1.4878458867054352</v>
      </c>
      <c r="H844" s="33">
        <f t="shared" si="217"/>
        <v>-0.22664299999999926</v>
      </c>
      <c r="I844" s="33">
        <f>(C844-C843)*'ADF test'!$P$3</f>
        <v>-7.7739451619551536E-2</v>
      </c>
      <c r="J844" s="5" t="str">
        <f t="shared" si="218"/>
        <v/>
      </c>
      <c r="K844" s="5">
        <f t="shared" si="219"/>
        <v>0</v>
      </c>
      <c r="L844" s="34">
        <f t="shared" si="220"/>
        <v>0</v>
      </c>
      <c r="M844" s="5">
        <f t="shared" si="221"/>
        <v>-1</v>
      </c>
      <c r="N844" s="5" t="str">
        <f t="shared" si="222"/>
        <v/>
      </c>
      <c r="O844" s="34">
        <f t="shared" si="223"/>
        <v>-1</v>
      </c>
      <c r="P844" s="5">
        <f t="shared" si="224"/>
        <v>0.22664299999999926</v>
      </c>
      <c r="Q844" s="5">
        <f t="shared" si="225"/>
        <v>-7.7739451619551536E-2</v>
      </c>
      <c r="R844" s="5">
        <f t="shared" si="226"/>
        <v>0.14890354838044773</v>
      </c>
      <c r="S844" s="3">
        <f t="shared" si="227"/>
        <v>10.887165634702392</v>
      </c>
    </row>
    <row r="845" spans="1:19" x14ac:dyDescent="0.25">
      <c r="A845" s="4">
        <v>37404</v>
      </c>
      <c r="B845" s="11">
        <v>20.294609000000001</v>
      </c>
      <c r="C845" s="5">
        <v>22.967490999999999</v>
      </c>
      <c r="D845" s="3">
        <f t="shared" si="213"/>
        <v>-1.265440492524661E-2</v>
      </c>
      <c r="E845" s="3">
        <f t="shared" si="214"/>
        <v>-0.39507519903521904</v>
      </c>
      <c r="F845" s="3">
        <f t="shared" si="215"/>
        <v>0.23283486476242979</v>
      </c>
      <c r="G845" s="17">
        <f t="shared" si="216"/>
        <v>1.6424550270861318</v>
      </c>
      <c r="H845" s="33">
        <f t="shared" si="217"/>
        <v>-0.16083499999999873</v>
      </c>
      <c r="I845" s="33">
        <f>(C845-C844)*'ADF test'!$P$3</f>
        <v>-0.15858783733594931</v>
      </c>
      <c r="J845" s="5" t="str">
        <f t="shared" si="218"/>
        <v/>
      </c>
      <c r="K845" s="5">
        <f t="shared" si="219"/>
        <v>0</v>
      </c>
      <c r="L845" s="34">
        <f t="shared" si="220"/>
        <v>0</v>
      </c>
      <c r="M845" s="5">
        <f t="shared" si="221"/>
        <v>-1</v>
      </c>
      <c r="N845" s="5" t="str">
        <f t="shared" si="222"/>
        <v/>
      </c>
      <c r="O845" s="34">
        <f t="shared" si="223"/>
        <v>-1</v>
      </c>
      <c r="P845" s="5">
        <f t="shared" si="224"/>
        <v>0.16083499999999873</v>
      </c>
      <c r="Q845" s="5">
        <f t="shared" si="225"/>
        <v>-0.15858783733594931</v>
      </c>
      <c r="R845" s="5">
        <f t="shared" si="226"/>
        <v>2.2471626640494236E-3</v>
      </c>
      <c r="S845" s="3">
        <f t="shared" si="227"/>
        <v>10.889412797366441</v>
      </c>
    </row>
    <row r="846" spans="1:19" x14ac:dyDescent="0.25">
      <c r="A846" s="4">
        <v>37405</v>
      </c>
      <c r="B846" s="11">
        <v>20.104534000000001</v>
      </c>
      <c r="C846" s="5">
        <v>22.920556999999999</v>
      </c>
      <c r="D846" s="3">
        <f t="shared" si="213"/>
        <v>-0.13572163123001957</v>
      </c>
      <c r="E846" s="3">
        <f t="shared" si="214"/>
        <v>-0.36686953575167469</v>
      </c>
      <c r="F846" s="3">
        <f t="shared" si="215"/>
        <v>0.235354570335465</v>
      </c>
      <c r="G846" s="17">
        <f t="shared" si="216"/>
        <v>0.98212626248211854</v>
      </c>
      <c r="H846" s="33">
        <f t="shared" si="217"/>
        <v>-0.19007500000000022</v>
      </c>
      <c r="I846" s="33">
        <f>(C846-C845)*'ADF test'!$P$3</f>
        <v>-2.7985177004472193E-2</v>
      </c>
      <c r="J846" s="5" t="str">
        <f t="shared" si="218"/>
        <v/>
      </c>
      <c r="K846" s="5">
        <f t="shared" si="219"/>
        <v>0</v>
      </c>
      <c r="L846" s="34">
        <f t="shared" si="220"/>
        <v>0</v>
      </c>
      <c r="M846" s="5" t="str">
        <f t="shared" si="221"/>
        <v/>
      </c>
      <c r="N846" s="5" t="str">
        <f t="shared" si="222"/>
        <v/>
      </c>
      <c r="O846" s="34">
        <f t="shared" si="223"/>
        <v>-1</v>
      </c>
      <c r="P846" s="5">
        <f t="shared" si="224"/>
        <v>0.19007500000000022</v>
      </c>
      <c r="Q846" s="5">
        <f t="shared" si="225"/>
        <v>-2.7985177004472193E-2</v>
      </c>
      <c r="R846" s="5">
        <f t="shared" si="226"/>
        <v>0.16208982299552802</v>
      </c>
      <c r="S846" s="3">
        <f t="shared" si="227"/>
        <v>11.051502620361969</v>
      </c>
    </row>
    <row r="847" spans="1:19" x14ac:dyDescent="0.25">
      <c r="A847" s="4">
        <v>37406</v>
      </c>
      <c r="B847" s="11">
        <v>19.717064000000001</v>
      </c>
      <c r="C847" s="5">
        <v>22.633721999999999</v>
      </c>
      <c r="D847" s="3">
        <f t="shared" si="213"/>
        <v>-0.25151457813334588</v>
      </c>
      <c r="E847" s="3">
        <f t="shared" si="214"/>
        <v>-0.33343358232196918</v>
      </c>
      <c r="F847" s="3">
        <f t="shared" si="215"/>
        <v>0.2082009880437527</v>
      </c>
      <c r="G847" s="17">
        <f t="shared" si="216"/>
        <v>0.39346116922081231</v>
      </c>
      <c r="H847" s="33">
        <f t="shared" si="217"/>
        <v>-0.38747000000000043</v>
      </c>
      <c r="I847" s="33">
        <f>(C847-C846)*'ADF test'!$P$3</f>
        <v>-0.17103013265602199</v>
      </c>
      <c r="J847" s="5" t="str">
        <f t="shared" si="218"/>
        <v/>
      </c>
      <c r="K847" s="5">
        <f t="shared" si="219"/>
        <v>0</v>
      </c>
      <c r="L847" s="34">
        <f t="shared" si="220"/>
        <v>0</v>
      </c>
      <c r="M847" s="5" t="str">
        <f t="shared" si="221"/>
        <v/>
      </c>
      <c r="N847" s="5" t="str">
        <f t="shared" si="222"/>
        <v/>
      </c>
      <c r="O847" s="34">
        <f t="shared" si="223"/>
        <v>-1</v>
      </c>
      <c r="P847" s="5">
        <f t="shared" si="224"/>
        <v>0.38747000000000043</v>
      </c>
      <c r="Q847" s="5">
        <f t="shared" si="225"/>
        <v>-0.17103013265602199</v>
      </c>
      <c r="R847" s="5">
        <f t="shared" si="226"/>
        <v>0.21643986734397844</v>
      </c>
      <c r="S847" s="3">
        <f t="shared" si="227"/>
        <v>11.267942487705948</v>
      </c>
    </row>
    <row r="848" spans="1:19" x14ac:dyDescent="0.25">
      <c r="A848" s="4">
        <v>37407</v>
      </c>
      <c r="B848" s="11">
        <v>20.002188</v>
      </c>
      <c r="C848" s="5">
        <v>22.751059000000001</v>
      </c>
      <c r="D848" s="3">
        <f t="shared" si="213"/>
        <v>-5.6008251188110592E-2</v>
      </c>
      <c r="E848" s="3">
        <f t="shared" si="214"/>
        <v>-0.29685140492207918</v>
      </c>
      <c r="F848" s="3">
        <f t="shared" si="215"/>
        <v>0.20182030716358837</v>
      </c>
      <c r="G848" s="17">
        <f t="shared" si="216"/>
        <v>1.1933544107568406</v>
      </c>
      <c r="H848" s="33">
        <f t="shared" si="217"/>
        <v>0.28512399999999971</v>
      </c>
      <c r="I848" s="33">
        <f>(C848-C847)*'ADF test'!$P$3</f>
        <v>6.9964135044398759E-2</v>
      </c>
      <c r="J848" s="5" t="str">
        <f t="shared" si="218"/>
        <v/>
      </c>
      <c r="K848" s="5">
        <f t="shared" si="219"/>
        <v>0</v>
      </c>
      <c r="L848" s="34">
        <f t="shared" si="220"/>
        <v>0</v>
      </c>
      <c r="M848" s="5" t="str">
        <f t="shared" si="221"/>
        <v/>
      </c>
      <c r="N848" s="5" t="str">
        <f t="shared" si="222"/>
        <v/>
      </c>
      <c r="O848" s="34">
        <f t="shared" si="223"/>
        <v>-1</v>
      </c>
      <c r="P848" s="5">
        <f t="shared" si="224"/>
        <v>-0.28512399999999971</v>
      </c>
      <c r="Q848" s="5">
        <f t="shared" si="225"/>
        <v>6.9964135044398759E-2</v>
      </c>
      <c r="R848" s="5">
        <f t="shared" si="226"/>
        <v>-0.21515986495560097</v>
      </c>
      <c r="S848" s="3">
        <f t="shared" si="227"/>
        <v>11.052782622750348</v>
      </c>
    </row>
    <row r="849" spans="1:19" x14ac:dyDescent="0.25">
      <c r="A849" s="4">
        <v>37410</v>
      </c>
      <c r="B849" s="11">
        <v>19.373453000000001</v>
      </c>
      <c r="C849" s="5">
        <v>22.560707000000001</v>
      </c>
      <c r="D849" s="3">
        <f t="shared" si="213"/>
        <v>-0.47588480351436147</v>
      </c>
      <c r="E849" s="3">
        <f t="shared" si="214"/>
        <v>-0.29055615296680926</v>
      </c>
      <c r="F849" s="3">
        <f t="shared" si="215"/>
        <v>0.19392888745440243</v>
      </c>
      <c r="G849" s="17">
        <f t="shared" si="216"/>
        <v>-0.95565262597160849</v>
      </c>
      <c r="H849" s="33">
        <f t="shared" si="217"/>
        <v>-0.62873499999999893</v>
      </c>
      <c r="I849" s="33">
        <f>(C849-C848)*'ADF test'!$P$3</f>
        <v>-0.11350054146578777</v>
      </c>
      <c r="J849" s="5" t="str">
        <f t="shared" si="218"/>
        <v/>
      </c>
      <c r="K849" s="5" t="str">
        <f t="shared" si="219"/>
        <v/>
      </c>
      <c r="L849" s="34">
        <f t="shared" si="220"/>
        <v>0</v>
      </c>
      <c r="M849" s="5" t="str">
        <f t="shared" si="221"/>
        <v/>
      </c>
      <c r="N849" s="5">
        <f t="shared" si="222"/>
        <v>0</v>
      </c>
      <c r="O849" s="34">
        <f t="shared" si="223"/>
        <v>0</v>
      </c>
      <c r="P849" s="5">
        <f t="shared" si="224"/>
        <v>0.62873499999999893</v>
      </c>
      <c r="Q849" s="5">
        <f t="shared" si="225"/>
        <v>-0.11350054146578777</v>
      </c>
      <c r="R849" s="5">
        <f t="shared" si="226"/>
        <v>0.51523445853421113</v>
      </c>
      <c r="S849" s="3">
        <f t="shared" si="227"/>
        <v>11.568017081284559</v>
      </c>
    </row>
    <row r="850" spans="1:19" x14ac:dyDescent="0.25">
      <c r="A850" s="4">
        <v>37411</v>
      </c>
      <c r="B850" s="11">
        <v>19.373453000000001</v>
      </c>
      <c r="C850" s="5">
        <v>22.633721999999999</v>
      </c>
      <c r="D850" s="3">
        <f t="shared" si="213"/>
        <v>-0.49152820430320077</v>
      </c>
      <c r="E850" s="3">
        <f t="shared" si="214"/>
        <v>-0.29265002858451572</v>
      </c>
      <c r="F850" s="3">
        <f t="shared" si="215"/>
        <v>0.19602714139151811</v>
      </c>
      <c r="G850" s="17">
        <f t="shared" si="216"/>
        <v>-1.0145440794929139</v>
      </c>
      <c r="H850" s="33">
        <f t="shared" si="217"/>
        <v>0</v>
      </c>
      <c r="I850" s="33">
        <f>(C850-C849)*'ADF test'!$P$3</f>
        <v>4.3536406421389007E-2</v>
      </c>
      <c r="J850" s="5" t="str">
        <f t="shared" si="218"/>
        <v/>
      </c>
      <c r="K850" s="5" t="str">
        <f t="shared" si="219"/>
        <v/>
      </c>
      <c r="L850" s="34">
        <f t="shared" si="220"/>
        <v>0</v>
      </c>
      <c r="M850" s="5" t="str">
        <f t="shared" si="221"/>
        <v/>
      </c>
      <c r="N850" s="5">
        <f t="shared" si="222"/>
        <v>0</v>
      </c>
      <c r="O850" s="34">
        <f t="shared" si="223"/>
        <v>0</v>
      </c>
      <c r="P850" s="5">
        <f t="shared" si="224"/>
        <v>0</v>
      </c>
      <c r="Q850" s="5">
        <f t="shared" si="225"/>
        <v>0</v>
      </c>
      <c r="R850" s="5">
        <f t="shared" si="226"/>
        <v>0</v>
      </c>
      <c r="S850" s="3">
        <f t="shared" si="227"/>
        <v>11.568017081284559</v>
      </c>
    </row>
    <row r="851" spans="1:19" x14ac:dyDescent="0.25">
      <c r="A851" s="4">
        <v>37412</v>
      </c>
      <c r="B851" s="11">
        <v>19.300350000000002</v>
      </c>
      <c r="C851" s="5">
        <v>22.724981</v>
      </c>
      <c r="D851" s="3">
        <f t="shared" si="213"/>
        <v>-0.59192184768149403</v>
      </c>
      <c r="E851" s="3">
        <f t="shared" si="214"/>
        <v>-0.29793798440900932</v>
      </c>
      <c r="F851" s="3">
        <f t="shared" si="215"/>
        <v>0.20321334697417331</v>
      </c>
      <c r="G851" s="17">
        <f t="shared" si="216"/>
        <v>-1.446675957312231</v>
      </c>
      <c r="H851" s="33">
        <f t="shared" si="217"/>
        <v>-7.3102999999999696E-2</v>
      </c>
      <c r="I851" s="33">
        <f>(C851-C850)*'ADF test'!$P$3</f>
        <v>5.4414694427305114E-2</v>
      </c>
      <c r="J851" s="5">
        <f t="shared" si="218"/>
        <v>1</v>
      </c>
      <c r="K851" s="5" t="str">
        <f t="shared" si="219"/>
        <v/>
      </c>
      <c r="L851" s="34">
        <f t="shared" si="220"/>
        <v>1</v>
      </c>
      <c r="M851" s="5" t="str">
        <f t="shared" si="221"/>
        <v/>
      </c>
      <c r="N851" s="5">
        <f t="shared" si="222"/>
        <v>0</v>
      </c>
      <c r="O851" s="34">
        <f t="shared" si="223"/>
        <v>0</v>
      </c>
      <c r="P851" s="5">
        <f t="shared" si="224"/>
        <v>0</v>
      </c>
      <c r="Q851" s="5">
        <f t="shared" si="225"/>
        <v>0</v>
      </c>
      <c r="R851" s="5">
        <f t="shared" si="226"/>
        <v>0</v>
      </c>
      <c r="S851" s="3">
        <f t="shared" si="227"/>
        <v>11.568017081284559</v>
      </c>
    </row>
    <row r="852" spans="1:19" x14ac:dyDescent="0.25">
      <c r="A852" s="4">
        <v>37413</v>
      </c>
      <c r="B852" s="11">
        <v>19.095648000000001</v>
      </c>
      <c r="C852" s="5">
        <v>22.414686</v>
      </c>
      <c r="D852" s="3">
        <f t="shared" si="213"/>
        <v>-0.47078627692615171</v>
      </c>
      <c r="E852" s="3">
        <f t="shared" si="214"/>
        <v>-0.30630772765184289</v>
      </c>
      <c r="F852" s="3">
        <f t="shared" si="215"/>
        <v>0.20763347909278457</v>
      </c>
      <c r="G852" s="17">
        <f t="shared" si="216"/>
        <v>-0.7921581336158644</v>
      </c>
      <c r="H852" s="33">
        <f t="shared" si="217"/>
        <v>-0.20470200000000105</v>
      </c>
      <c r="I852" s="33">
        <f>(C852-C851)*'ADF test'!$P$3</f>
        <v>-0.18501854729199838</v>
      </c>
      <c r="J852" s="5" t="str">
        <f t="shared" si="218"/>
        <v/>
      </c>
      <c r="K852" s="5" t="str">
        <f t="shared" si="219"/>
        <v/>
      </c>
      <c r="L852" s="34">
        <f t="shared" si="220"/>
        <v>1</v>
      </c>
      <c r="M852" s="5" t="str">
        <f t="shared" si="221"/>
        <v/>
      </c>
      <c r="N852" s="5">
        <f t="shared" si="222"/>
        <v>0</v>
      </c>
      <c r="O852" s="34">
        <f t="shared" si="223"/>
        <v>0</v>
      </c>
      <c r="P852" s="5">
        <f t="shared" si="224"/>
        <v>-0.20470200000000105</v>
      </c>
      <c r="Q852" s="5">
        <f t="shared" si="225"/>
        <v>0.18501854729199838</v>
      </c>
      <c r="R852" s="5">
        <f t="shared" si="226"/>
        <v>-1.9683452708002674E-2</v>
      </c>
      <c r="S852" s="3">
        <f t="shared" si="227"/>
        <v>11.548333628576556</v>
      </c>
    </row>
    <row r="853" spans="1:19" x14ac:dyDescent="0.25">
      <c r="A853" s="4">
        <v>37414</v>
      </c>
      <c r="B853" s="11">
        <v>19.293047000000001</v>
      </c>
      <c r="C853" s="5">
        <v>22.751059000000001</v>
      </c>
      <c r="D853" s="3">
        <f t="shared" si="213"/>
        <v>-0.52049283982230676</v>
      </c>
      <c r="E853" s="3">
        <f t="shared" si="214"/>
        <v>-0.30744212952556826</v>
      </c>
      <c r="F853" s="3">
        <f t="shared" si="215"/>
        <v>0.20882209339924315</v>
      </c>
      <c r="G853" s="17">
        <f t="shared" si="216"/>
        <v>-1.0202498539721596</v>
      </c>
      <c r="H853" s="33">
        <f t="shared" si="217"/>
        <v>0.19739900000000077</v>
      </c>
      <c r="I853" s="33">
        <f>(C853-C852)*'ADF test'!$P$3</f>
        <v>0.200567987909092</v>
      </c>
      <c r="J853" s="5" t="str">
        <f t="shared" si="218"/>
        <v/>
      </c>
      <c r="K853" s="5" t="str">
        <f t="shared" si="219"/>
        <v/>
      </c>
      <c r="L853" s="34">
        <f t="shared" si="220"/>
        <v>1</v>
      </c>
      <c r="M853" s="5" t="str">
        <f t="shared" si="221"/>
        <v/>
      </c>
      <c r="N853" s="5">
        <f t="shared" si="222"/>
        <v>0</v>
      </c>
      <c r="O853" s="34">
        <f t="shared" si="223"/>
        <v>0</v>
      </c>
      <c r="P853" s="5">
        <f t="shared" si="224"/>
        <v>0.19739900000000077</v>
      </c>
      <c r="Q853" s="5">
        <f t="shared" si="225"/>
        <v>-0.200567987909092</v>
      </c>
      <c r="R853" s="5">
        <f t="shared" si="226"/>
        <v>-3.168987909091231E-3</v>
      </c>
      <c r="S853" s="3">
        <f t="shared" si="227"/>
        <v>11.545164640667464</v>
      </c>
    </row>
    <row r="854" spans="1:19" x14ac:dyDescent="0.25">
      <c r="A854" s="4">
        <v>37417</v>
      </c>
      <c r="B854" s="11">
        <v>18.934812999999998</v>
      </c>
      <c r="C854" s="5">
        <v>22.516375</v>
      </c>
      <c r="D854" s="3">
        <f t="shared" si="213"/>
        <v>-0.61779423184194471</v>
      </c>
      <c r="E854" s="3">
        <f t="shared" si="214"/>
        <v>-0.32004264446305908</v>
      </c>
      <c r="F854" s="3">
        <f t="shared" si="215"/>
        <v>0.22151791986967045</v>
      </c>
      <c r="G854" s="17">
        <f t="shared" si="216"/>
        <v>-1.3441422145624475</v>
      </c>
      <c r="H854" s="33">
        <f t="shared" si="217"/>
        <v>-0.35823400000000305</v>
      </c>
      <c r="I854" s="33">
        <f>(C854-C853)*'ADF test'!$P$3</f>
        <v>-0.1399342327548804</v>
      </c>
      <c r="J854" s="5">
        <f t="shared" si="218"/>
        <v>1</v>
      </c>
      <c r="K854" s="5" t="str">
        <f t="shared" si="219"/>
        <v/>
      </c>
      <c r="L854" s="34">
        <f t="shared" si="220"/>
        <v>1</v>
      </c>
      <c r="M854" s="5" t="str">
        <f t="shared" si="221"/>
        <v/>
      </c>
      <c r="N854" s="5">
        <f t="shared" si="222"/>
        <v>0</v>
      </c>
      <c r="O854" s="34">
        <f t="shared" si="223"/>
        <v>0</v>
      </c>
      <c r="P854" s="5">
        <f t="shared" si="224"/>
        <v>-0.35823400000000305</v>
      </c>
      <c r="Q854" s="5">
        <f t="shared" si="225"/>
        <v>0.1399342327548804</v>
      </c>
      <c r="R854" s="5">
        <f t="shared" si="226"/>
        <v>-0.21829976724512265</v>
      </c>
      <c r="S854" s="3">
        <f t="shared" si="227"/>
        <v>11.326864873422341</v>
      </c>
    </row>
    <row r="855" spans="1:19" x14ac:dyDescent="0.25">
      <c r="A855" s="4">
        <v>37418</v>
      </c>
      <c r="B855" s="11">
        <v>18.649698000000001</v>
      </c>
      <c r="C855" s="5">
        <v>22.529415</v>
      </c>
      <c r="D855" s="3">
        <f t="shared" si="213"/>
        <v>-0.85180847280984651</v>
      </c>
      <c r="E855" s="3">
        <f t="shared" si="214"/>
        <v>-0.33987377780730577</v>
      </c>
      <c r="F855" s="3">
        <f t="shared" si="215"/>
        <v>0.25384233358828184</v>
      </c>
      <c r="G855" s="17">
        <f t="shared" si="216"/>
        <v>-2.0167427858304769</v>
      </c>
      <c r="H855" s="33">
        <f t="shared" si="217"/>
        <v>-0.28511499999999756</v>
      </c>
      <c r="I855" s="33">
        <f>(C855-C854)*'ADF test'!$P$3</f>
        <v>7.7753165751548977E-3</v>
      </c>
      <c r="J855" s="5">
        <f t="shared" si="218"/>
        <v>1</v>
      </c>
      <c r="K855" s="5" t="str">
        <f t="shared" si="219"/>
        <v/>
      </c>
      <c r="L855" s="34">
        <f t="shared" si="220"/>
        <v>1</v>
      </c>
      <c r="M855" s="5" t="str">
        <f t="shared" si="221"/>
        <v/>
      </c>
      <c r="N855" s="5">
        <f t="shared" si="222"/>
        <v>0</v>
      </c>
      <c r="O855" s="34">
        <f t="shared" si="223"/>
        <v>0</v>
      </c>
      <c r="P855" s="5">
        <f t="shared" si="224"/>
        <v>-0.28511499999999756</v>
      </c>
      <c r="Q855" s="5">
        <f t="shared" si="225"/>
        <v>-7.7753165751548977E-3</v>
      </c>
      <c r="R855" s="5">
        <f t="shared" si="226"/>
        <v>-0.29289031657515247</v>
      </c>
      <c r="S855" s="3">
        <f t="shared" si="227"/>
        <v>11.033974556847189</v>
      </c>
    </row>
    <row r="856" spans="1:19" x14ac:dyDescent="0.25">
      <c r="A856" s="4">
        <v>37419</v>
      </c>
      <c r="B856" s="11">
        <v>18.912880000000001</v>
      </c>
      <c r="C856" s="5">
        <v>22.620685999999999</v>
      </c>
      <c r="D856" s="3">
        <f t="shared" si="213"/>
        <v>-0.61875709269656554</v>
      </c>
      <c r="E856" s="3">
        <f t="shared" si="214"/>
        <v>-0.34791402338764943</v>
      </c>
      <c r="F856" s="3">
        <f t="shared" si="215"/>
        <v>0.26085866625132703</v>
      </c>
      <c r="G856" s="17">
        <f t="shared" si="216"/>
        <v>-1.038275144165498</v>
      </c>
      <c r="H856" s="33">
        <f t="shared" si="217"/>
        <v>0.26318200000000047</v>
      </c>
      <c r="I856" s="33">
        <f>(C856-C855)*'ADF test'!$P$3</f>
        <v>5.4421849626606289E-2</v>
      </c>
      <c r="J856" s="5" t="str">
        <f t="shared" si="218"/>
        <v/>
      </c>
      <c r="K856" s="5" t="str">
        <f t="shared" si="219"/>
        <v/>
      </c>
      <c r="L856" s="34">
        <f t="shared" si="220"/>
        <v>1</v>
      </c>
      <c r="M856" s="5" t="str">
        <f t="shared" si="221"/>
        <v/>
      </c>
      <c r="N856" s="5">
        <f t="shared" si="222"/>
        <v>0</v>
      </c>
      <c r="O856" s="34">
        <f t="shared" si="223"/>
        <v>0</v>
      </c>
      <c r="P856" s="5">
        <f t="shared" si="224"/>
        <v>0.26318200000000047</v>
      </c>
      <c r="Q856" s="5">
        <f t="shared" si="225"/>
        <v>-5.4421849626606289E-2</v>
      </c>
      <c r="R856" s="5">
        <f t="shared" si="226"/>
        <v>0.20876015037339418</v>
      </c>
      <c r="S856" s="3">
        <f t="shared" si="227"/>
        <v>11.242734707220583</v>
      </c>
    </row>
    <row r="857" spans="1:19" x14ac:dyDescent="0.25">
      <c r="A857" s="4">
        <v>37420</v>
      </c>
      <c r="B857" s="11">
        <v>18.890955000000002</v>
      </c>
      <c r="C857" s="5">
        <v>22.659800000000001</v>
      </c>
      <c r="D857" s="3">
        <f t="shared" si="213"/>
        <v>-0.6080375503467792</v>
      </c>
      <c r="E857" s="3">
        <f t="shared" si="214"/>
        <v>-0.37260609967584157</v>
      </c>
      <c r="F857" s="3">
        <f t="shared" si="215"/>
        <v>0.26588297021239399</v>
      </c>
      <c r="G857" s="17">
        <f t="shared" si="216"/>
        <v>-0.88547021451907615</v>
      </c>
      <c r="H857" s="33">
        <f t="shared" si="217"/>
        <v>-2.1924999999999528E-2</v>
      </c>
      <c r="I857" s="33">
        <f>(C857-C856)*'ADF test'!$P$3</f>
        <v>2.3322372125814107E-2</v>
      </c>
      <c r="J857" s="5" t="str">
        <f t="shared" si="218"/>
        <v/>
      </c>
      <c r="K857" s="5" t="str">
        <f t="shared" si="219"/>
        <v/>
      </c>
      <c r="L857" s="34">
        <f t="shared" si="220"/>
        <v>1</v>
      </c>
      <c r="M857" s="5" t="str">
        <f t="shared" si="221"/>
        <v/>
      </c>
      <c r="N857" s="5">
        <f t="shared" si="222"/>
        <v>0</v>
      </c>
      <c r="O857" s="34">
        <f t="shared" si="223"/>
        <v>0</v>
      </c>
      <c r="P857" s="5">
        <f t="shared" si="224"/>
        <v>-2.1924999999999528E-2</v>
      </c>
      <c r="Q857" s="5">
        <f t="shared" si="225"/>
        <v>-2.3322372125814107E-2</v>
      </c>
      <c r="R857" s="5">
        <f t="shared" si="226"/>
        <v>-4.5247372125813631E-2</v>
      </c>
      <c r="S857" s="3">
        <f t="shared" si="227"/>
        <v>11.197487335094769</v>
      </c>
    </row>
    <row r="858" spans="1:19" x14ac:dyDescent="0.25">
      <c r="A858" s="4">
        <v>37421</v>
      </c>
      <c r="B858" s="11">
        <v>18.869019000000002</v>
      </c>
      <c r="C858" s="5">
        <v>22.625893000000001</v>
      </c>
      <c r="D858" s="3">
        <f t="shared" si="213"/>
        <v>-0.52988975995743104</v>
      </c>
      <c r="E858" s="3">
        <f t="shared" si="214"/>
        <v>-0.39890721770591919</v>
      </c>
      <c r="F858" s="3">
        <f t="shared" si="215"/>
        <v>0.25879543879792349</v>
      </c>
      <c r="G858" s="17">
        <f t="shared" si="216"/>
        <v>-0.50612384383554609</v>
      </c>
      <c r="H858" s="33">
        <f t="shared" si="217"/>
        <v>-2.1936000000000178E-2</v>
      </c>
      <c r="I858" s="33">
        <f>(C858-C857)*'ADF test'!$P$3</f>
        <v>-2.0217611895227604E-2</v>
      </c>
      <c r="J858" s="5" t="str">
        <f t="shared" si="218"/>
        <v/>
      </c>
      <c r="K858" s="5" t="str">
        <f t="shared" si="219"/>
        <v/>
      </c>
      <c r="L858" s="34">
        <f t="shared" si="220"/>
        <v>1</v>
      </c>
      <c r="M858" s="5" t="str">
        <f t="shared" si="221"/>
        <v/>
      </c>
      <c r="N858" s="5">
        <f t="shared" si="222"/>
        <v>0</v>
      </c>
      <c r="O858" s="34">
        <f t="shared" si="223"/>
        <v>0</v>
      </c>
      <c r="P858" s="5">
        <f t="shared" si="224"/>
        <v>-2.1936000000000178E-2</v>
      </c>
      <c r="Q858" s="5">
        <f t="shared" si="225"/>
        <v>2.0217611895227604E-2</v>
      </c>
      <c r="R858" s="5">
        <f t="shared" si="226"/>
        <v>-1.7183881047725738E-3</v>
      </c>
      <c r="S858" s="3">
        <f t="shared" si="227"/>
        <v>11.195768946989997</v>
      </c>
    </row>
    <row r="859" spans="1:19" x14ac:dyDescent="0.25">
      <c r="A859" s="4">
        <v>37424</v>
      </c>
      <c r="B859" s="11">
        <v>19.358834999999999</v>
      </c>
      <c r="C859" s="5">
        <v>23.129162000000001</v>
      </c>
      <c r="D859" s="3">
        <f t="shared" si="213"/>
        <v>-0.39852886108477747</v>
      </c>
      <c r="E859" s="3">
        <f t="shared" si="214"/>
        <v>-0.42150937747857786</v>
      </c>
      <c r="F859" s="3">
        <f t="shared" si="215"/>
        <v>0.24019426292117924</v>
      </c>
      <c r="G859" s="17">
        <f t="shared" si="216"/>
        <v>9.5674709771654876E-2</v>
      </c>
      <c r="H859" s="33">
        <f t="shared" si="217"/>
        <v>0.48981599999999759</v>
      </c>
      <c r="I859" s="33">
        <f>(C859-C858)*'ADF test'!$P$3</f>
        <v>0.30008249980533569</v>
      </c>
      <c r="J859" s="5" t="str">
        <f t="shared" si="218"/>
        <v/>
      </c>
      <c r="K859" s="5">
        <f t="shared" si="219"/>
        <v>0</v>
      </c>
      <c r="L859" s="34">
        <f t="shared" si="220"/>
        <v>0</v>
      </c>
      <c r="M859" s="5" t="str">
        <f t="shared" si="221"/>
        <v/>
      </c>
      <c r="N859" s="5" t="str">
        <f t="shared" si="222"/>
        <v/>
      </c>
      <c r="O859" s="34">
        <f t="shared" si="223"/>
        <v>0</v>
      </c>
      <c r="P859" s="5">
        <f t="shared" si="224"/>
        <v>0.48981599999999759</v>
      </c>
      <c r="Q859" s="5">
        <f t="shared" si="225"/>
        <v>-0.30008249980533569</v>
      </c>
      <c r="R859" s="5">
        <f t="shared" si="226"/>
        <v>0.1897335001946619</v>
      </c>
      <c r="S859" s="3">
        <f t="shared" si="227"/>
        <v>11.385502447184658</v>
      </c>
    </row>
    <row r="860" spans="1:19" x14ac:dyDescent="0.25">
      <c r="A860" s="4">
        <v>37425</v>
      </c>
      <c r="B860" s="11">
        <v>19.2638</v>
      </c>
      <c r="C860" s="5">
        <v>23.058744000000001</v>
      </c>
      <c r="D860" s="3">
        <f t="shared" si="213"/>
        <v>-0.3660042083005024</v>
      </c>
      <c r="E860" s="3">
        <f t="shared" si="214"/>
        <v>-0.43733331342263027</v>
      </c>
      <c r="F860" s="3">
        <f t="shared" si="215"/>
        <v>0.22644872286505285</v>
      </c>
      <c r="G860" s="17">
        <f t="shared" si="216"/>
        <v>0.3149900967409513</v>
      </c>
      <c r="H860" s="33">
        <f t="shared" si="217"/>
        <v>-9.5034999999999314E-2</v>
      </c>
      <c r="I860" s="33">
        <f>(C860-C859)*'ADF test'!$P$3</f>
        <v>-4.1987902039053025E-2</v>
      </c>
      <c r="J860" s="5" t="str">
        <f t="shared" si="218"/>
        <v/>
      </c>
      <c r="K860" s="5">
        <f t="shared" si="219"/>
        <v>0</v>
      </c>
      <c r="L860" s="34">
        <f t="shared" si="220"/>
        <v>0</v>
      </c>
      <c r="M860" s="5" t="str">
        <f t="shared" si="221"/>
        <v/>
      </c>
      <c r="N860" s="5" t="str">
        <f t="shared" si="222"/>
        <v/>
      </c>
      <c r="O860" s="34">
        <f t="shared" si="223"/>
        <v>0</v>
      </c>
      <c r="P860" s="5">
        <f t="shared" si="224"/>
        <v>0</v>
      </c>
      <c r="Q860" s="5">
        <f t="shared" si="225"/>
        <v>0</v>
      </c>
      <c r="R860" s="5">
        <f t="shared" si="226"/>
        <v>0</v>
      </c>
      <c r="S860" s="3">
        <f t="shared" si="227"/>
        <v>11.385502447184658</v>
      </c>
    </row>
    <row r="861" spans="1:19" x14ac:dyDescent="0.25">
      <c r="A861" s="4">
        <v>37426</v>
      </c>
      <c r="B861" s="11">
        <v>19.073708</v>
      </c>
      <c r="C861" s="5">
        <v>22.581569999999999</v>
      </c>
      <c r="D861" s="3">
        <f t="shared" ref="D861:D924" si="228">B861-LINEST(B846:B861,C846:C861, FALSE)*C861</f>
        <v>-9.387950864908845E-2</v>
      </c>
      <c r="E861" s="3">
        <f t="shared" ref="E861:E924" si="229">AVERAGE(D846:D861)</f>
        <v>-0.44240988240537038</v>
      </c>
      <c r="F861" s="3">
        <f t="shared" ref="F861:F924" si="230">_xlfn.STDEV.S(D846:D861)</f>
        <v>0.21700712079820667</v>
      </c>
      <c r="G861" s="17">
        <f t="shared" si="216"/>
        <v>1.606078051606324</v>
      </c>
      <c r="H861" s="33">
        <f t="shared" si="217"/>
        <v>-0.19009199999999993</v>
      </c>
      <c r="I861" s="33">
        <f>(C861-C860)*'ADF test'!$P$3</f>
        <v>-0.28452292265589946</v>
      </c>
      <c r="J861" s="5" t="str">
        <f t="shared" si="218"/>
        <v/>
      </c>
      <c r="K861" s="5">
        <f t="shared" si="219"/>
        <v>0</v>
      </c>
      <c r="L861" s="34">
        <f t="shared" si="220"/>
        <v>0</v>
      </c>
      <c r="M861" s="5">
        <f t="shared" si="221"/>
        <v>-1</v>
      </c>
      <c r="N861" s="5" t="str">
        <f t="shared" si="222"/>
        <v/>
      </c>
      <c r="O861" s="34">
        <f t="shared" si="223"/>
        <v>-1</v>
      </c>
      <c r="P861" s="5">
        <f t="shared" si="224"/>
        <v>0</v>
      </c>
      <c r="Q861" s="5">
        <f t="shared" si="225"/>
        <v>0</v>
      </c>
      <c r="R861" s="5">
        <f t="shared" si="226"/>
        <v>0</v>
      </c>
      <c r="S861" s="3">
        <f t="shared" si="227"/>
        <v>11.385502447184658</v>
      </c>
    </row>
    <row r="862" spans="1:19" x14ac:dyDescent="0.25">
      <c r="A862" s="4">
        <v>37427</v>
      </c>
      <c r="B862" s="11">
        <v>19.037165000000002</v>
      </c>
      <c r="C862" s="5">
        <v>22.771919</v>
      </c>
      <c r="D862" s="3">
        <f t="shared" si="228"/>
        <v>-0.23245490689825843</v>
      </c>
      <c r="E862" s="3">
        <f t="shared" si="229"/>
        <v>-0.44845571213463531</v>
      </c>
      <c r="F862" s="3">
        <f t="shared" si="230"/>
        <v>0.2090964582155429</v>
      </c>
      <c r="G862" s="17">
        <f t="shared" si="216"/>
        <v>1.0330199137745164</v>
      </c>
      <c r="H862" s="33">
        <f t="shared" si="217"/>
        <v>-3.6542999999998216E-2</v>
      </c>
      <c r="I862" s="33">
        <f>(C862-C861)*'ADF test'!$P$3</f>
        <v>0.11349875266596246</v>
      </c>
      <c r="J862" s="5" t="str">
        <f t="shared" si="218"/>
        <v/>
      </c>
      <c r="K862" s="5">
        <f t="shared" si="219"/>
        <v>0</v>
      </c>
      <c r="L862" s="34">
        <f t="shared" si="220"/>
        <v>0</v>
      </c>
      <c r="M862" s="5" t="str">
        <f t="shared" si="221"/>
        <v/>
      </c>
      <c r="N862" s="5" t="str">
        <f t="shared" si="222"/>
        <v/>
      </c>
      <c r="O862" s="34">
        <f t="shared" si="223"/>
        <v>-1</v>
      </c>
      <c r="P862" s="5">
        <f t="shared" si="224"/>
        <v>3.6542999999998216E-2</v>
      </c>
      <c r="Q862" s="5">
        <f t="shared" si="225"/>
        <v>0.11349875266596246</v>
      </c>
      <c r="R862" s="5">
        <f t="shared" si="226"/>
        <v>0.15004175266596068</v>
      </c>
      <c r="S862" s="3">
        <f t="shared" si="227"/>
        <v>11.535544199850619</v>
      </c>
    </row>
    <row r="863" spans="1:19" x14ac:dyDescent="0.25">
      <c r="A863" s="4">
        <v>37428</v>
      </c>
      <c r="B863" s="11">
        <v>18.916540000000001</v>
      </c>
      <c r="C863" s="5">
        <v>22.855367999999999</v>
      </c>
      <c r="D863" s="3">
        <f t="shared" si="228"/>
        <v>-0.3614370096112296</v>
      </c>
      <c r="E863" s="3">
        <f t="shared" si="229"/>
        <v>-0.45532586410200304</v>
      </c>
      <c r="F863" s="3">
        <f t="shared" si="230"/>
        <v>0.20393645956400772</v>
      </c>
      <c r="G863" s="17">
        <f t="shared" si="216"/>
        <v>0.46038287950814105</v>
      </c>
      <c r="H863" s="33">
        <f t="shared" si="217"/>
        <v>-0.12062500000000043</v>
      </c>
      <c r="I863" s="33">
        <f>(C863-C862)*'ADF test'!$P$3</f>
        <v>4.9757852214729927E-2</v>
      </c>
      <c r="J863" s="5" t="str">
        <f t="shared" si="218"/>
        <v/>
      </c>
      <c r="K863" s="5">
        <f t="shared" si="219"/>
        <v>0</v>
      </c>
      <c r="L863" s="34">
        <f t="shared" si="220"/>
        <v>0</v>
      </c>
      <c r="M863" s="5" t="str">
        <f t="shared" si="221"/>
        <v/>
      </c>
      <c r="N863" s="5" t="str">
        <f t="shared" si="222"/>
        <v/>
      </c>
      <c r="O863" s="34">
        <f t="shared" si="223"/>
        <v>-1</v>
      </c>
      <c r="P863" s="5">
        <f t="shared" si="224"/>
        <v>0.12062500000000043</v>
      </c>
      <c r="Q863" s="5">
        <f t="shared" si="225"/>
        <v>4.9757852214729927E-2</v>
      </c>
      <c r="R863" s="5">
        <f t="shared" si="226"/>
        <v>0.17038285221473035</v>
      </c>
      <c r="S863" s="3">
        <f t="shared" si="227"/>
        <v>11.70592705206535</v>
      </c>
    </row>
    <row r="864" spans="1:19" x14ac:dyDescent="0.25">
      <c r="A864" s="4">
        <v>37431</v>
      </c>
      <c r="B864" s="11">
        <v>19.085701</v>
      </c>
      <c r="C864" s="5">
        <v>22.745847999999999</v>
      </c>
      <c r="D864" s="3">
        <f t="shared" si="228"/>
        <v>-4.2647944765644041E-2</v>
      </c>
      <c r="E864" s="3">
        <f t="shared" si="229"/>
        <v>-0.45449084495059888</v>
      </c>
      <c r="F864" s="3">
        <f t="shared" si="230"/>
        <v>0.20570019382673382</v>
      </c>
      <c r="G864" s="17">
        <f t="shared" si="216"/>
        <v>2.0021512499490397</v>
      </c>
      <c r="H864" s="33">
        <f t="shared" si="217"/>
        <v>0.16916099999999901</v>
      </c>
      <c r="I864" s="33">
        <f>(C864-C863)*'ADF test'!$P$3</f>
        <v>-6.5303118965563844E-2</v>
      </c>
      <c r="J864" s="5" t="str">
        <f t="shared" si="218"/>
        <v/>
      </c>
      <c r="K864" s="5">
        <f t="shared" si="219"/>
        <v>0</v>
      </c>
      <c r="L864" s="34">
        <f t="shared" si="220"/>
        <v>0</v>
      </c>
      <c r="M864" s="5">
        <f t="shared" si="221"/>
        <v>-1</v>
      </c>
      <c r="N864" s="5" t="str">
        <f t="shared" si="222"/>
        <v/>
      </c>
      <c r="O864" s="34">
        <f t="shared" si="223"/>
        <v>-1</v>
      </c>
      <c r="P864" s="5">
        <f t="shared" si="224"/>
        <v>-0.16916099999999901</v>
      </c>
      <c r="Q864" s="5">
        <f t="shared" si="225"/>
        <v>-6.5303118965563844E-2</v>
      </c>
      <c r="R864" s="5">
        <f t="shared" si="226"/>
        <v>-0.23446411896556285</v>
      </c>
      <c r="S864" s="3">
        <f t="shared" si="227"/>
        <v>11.471462933099787</v>
      </c>
    </row>
    <row r="865" spans="1:19" x14ac:dyDescent="0.25">
      <c r="A865" s="4">
        <v>37432</v>
      </c>
      <c r="B865" s="11">
        <v>19.004802999999999</v>
      </c>
      <c r="C865" s="5">
        <v>22.425111999999999</v>
      </c>
      <c r="D865" s="3">
        <f t="shared" si="228"/>
        <v>0.16187100690983058</v>
      </c>
      <c r="E865" s="3">
        <f t="shared" si="229"/>
        <v>-0.41463110679908688</v>
      </c>
      <c r="F865" s="3">
        <f t="shared" si="230"/>
        <v>0.25673747907970307</v>
      </c>
      <c r="G865" s="17">
        <f t="shared" si="216"/>
        <v>2.2454926167205405</v>
      </c>
      <c r="H865" s="33">
        <f t="shared" si="217"/>
        <v>-8.0898000000001247E-2</v>
      </c>
      <c r="I865" s="33">
        <f>(C865-C864)*'ADF test'!$P$3</f>
        <v>-0.19124416695159902</v>
      </c>
      <c r="J865" s="5" t="str">
        <f t="shared" si="218"/>
        <v/>
      </c>
      <c r="K865" s="5">
        <f t="shared" si="219"/>
        <v>0</v>
      </c>
      <c r="L865" s="34">
        <f t="shared" si="220"/>
        <v>0</v>
      </c>
      <c r="M865" s="5">
        <f t="shared" si="221"/>
        <v>-1</v>
      </c>
      <c r="N865" s="5" t="str">
        <f t="shared" si="222"/>
        <v/>
      </c>
      <c r="O865" s="34">
        <f t="shared" si="223"/>
        <v>-1</v>
      </c>
      <c r="P865" s="5">
        <f t="shared" si="224"/>
        <v>8.0898000000001247E-2</v>
      </c>
      <c r="Q865" s="5">
        <f t="shared" si="225"/>
        <v>-0.19124416695159902</v>
      </c>
      <c r="R865" s="5">
        <f t="shared" si="226"/>
        <v>-0.11034616695159777</v>
      </c>
      <c r="S865" s="3">
        <f t="shared" si="227"/>
        <v>11.361116766148189</v>
      </c>
    </row>
    <row r="866" spans="1:19" x14ac:dyDescent="0.25">
      <c r="A866" s="4">
        <v>37433</v>
      </c>
      <c r="B866" s="11">
        <v>19.012159</v>
      </c>
      <c r="C866" s="5">
        <v>22.490299</v>
      </c>
      <c r="D866" s="3">
        <f t="shared" si="228"/>
        <v>0.12938745560065712</v>
      </c>
      <c r="E866" s="3">
        <f t="shared" si="229"/>
        <v>-0.37582387805509576</v>
      </c>
      <c r="F866" s="3">
        <f t="shared" si="230"/>
        <v>0.28921261084184252</v>
      </c>
      <c r="G866" s="17">
        <f t="shared" si="216"/>
        <v>1.7468509833827075</v>
      </c>
      <c r="H866" s="33">
        <f t="shared" si="217"/>
        <v>7.3560000000014725E-3</v>
      </c>
      <c r="I866" s="33">
        <f>(C866-C865)*'ADF test'!$P$3</f>
        <v>3.8868831409864177E-2</v>
      </c>
      <c r="J866" s="5" t="str">
        <f t="shared" si="218"/>
        <v/>
      </c>
      <c r="K866" s="5">
        <f t="shared" si="219"/>
        <v>0</v>
      </c>
      <c r="L866" s="34">
        <f t="shared" si="220"/>
        <v>0</v>
      </c>
      <c r="M866" s="5">
        <f t="shared" si="221"/>
        <v>-1</v>
      </c>
      <c r="N866" s="5" t="str">
        <f t="shared" si="222"/>
        <v/>
      </c>
      <c r="O866" s="34">
        <f t="shared" si="223"/>
        <v>-1</v>
      </c>
      <c r="P866" s="5">
        <f t="shared" si="224"/>
        <v>-7.3560000000014725E-3</v>
      </c>
      <c r="Q866" s="5">
        <f t="shared" si="225"/>
        <v>3.8868831409864177E-2</v>
      </c>
      <c r="R866" s="5">
        <f t="shared" si="226"/>
        <v>3.1512831409862704E-2</v>
      </c>
      <c r="S866" s="3">
        <f t="shared" si="227"/>
        <v>11.392629597558052</v>
      </c>
    </row>
    <row r="867" spans="1:19" x14ac:dyDescent="0.25">
      <c r="A867" s="4">
        <v>37434</v>
      </c>
      <c r="B867" s="11">
        <v>19.107769000000001</v>
      </c>
      <c r="C867" s="5">
        <v>22.850142999999999</v>
      </c>
      <c r="D867" s="3">
        <f t="shared" si="228"/>
        <v>-5.8335165292088931E-2</v>
      </c>
      <c r="E867" s="3">
        <f t="shared" si="229"/>
        <v>-0.34247471040575794</v>
      </c>
      <c r="F867" s="3">
        <f t="shared" si="230"/>
        <v>0.29336724340868126</v>
      </c>
      <c r="G867" s="17">
        <f t="shared" si="216"/>
        <v>0.9685455738418709</v>
      </c>
      <c r="H867" s="33">
        <f t="shared" si="217"/>
        <v>9.5610000000000639E-2</v>
      </c>
      <c r="I867" s="33">
        <f>(C867-C866)*'ADF test'!$P$3</f>
        <v>0.21456296147776041</v>
      </c>
      <c r="J867" s="5" t="str">
        <f t="shared" si="218"/>
        <v/>
      </c>
      <c r="K867" s="5">
        <f t="shared" si="219"/>
        <v>0</v>
      </c>
      <c r="L867" s="34">
        <f t="shared" si="220"/>
        <v>0</v>
      </c>
      <c r="M867" s="5" t="str">
        <f t="shared" si="221"/>
        <v/>
      </c>
      <c r="N867" s="5" t="str">
        <f t="shared" si="222"/>
        <v/>
      </c>
      <c r="O867" s="34">
        <f t="shared" si="223"/>
        <v>-1</v>
      </c>
      <c r="P867" s="5">
        <f t="shared" si="224"/>
        <v>-9.5610000000000639E-2</v>
      </c>
      <c r="Q867" s="5">
        <f t="shared" si="225"/>
        <v>0.21456296147776041</v>
      </c>
      <c r="R867" s="5">
        <f t="shared" si="226"/>
        <v>0.11895296147775977</v>
      </c>
      <c r="S867" s="3">
        <f t="shared" si="227"/>
        <v>11.511582559035812</v>
      </c>
    </row>
    <row r="868" spans="1:19" x14ac:dyDescent="0.25">
      <c r="A868" s="4">
        <v>37435</v>
      </c>
      <c r="B868" s="11">
        <v>19.269580999999999</v>
      </c>
      <c r="C868" s="5">
        <v>23.077006999999998</v>
      </c>
      <c r="D868" s="3">
        <f t="shared" si="228"/>
        <v>-6.2774936859764097E-2</v>
      </c>
      <c r="E868" s="3">
        <f t="shared" si="229"/>
        <v>-0.31697400165160872</v>
      </c>
      <c r="F868" s="3">
        <f t="shared" si="230"/>
        <v>0.29914641002308179</v>
      </c>
      <c r="G868" s="17">
        <f t="shared" si="216"/>
        <v>0.84974800390294147</v>
      </c>
      <c r="H868" s="33">
        <f t="shared" si="217"/>
        <v>0.16181199999999762</v>
      </c>
      <c r="I868" s="33">
        <f>(C868-C867)*'ADF test'!$P$3</f>
        <v>0.13527142787622021</v>
      </c>
      <c r="J868" s="5" t="str">
        <f t="shared" si="218"/>
        <v/>
      </c>
      <c r="K868" s="5">
        <f t="shared" si="219"/>
        <v>0</v>
      </c>
      <c r="L868" s="34">
        <f t="shared" si="220"/>
        <v>0</v>
      </c>
      <c r="M868" s="5" t="str">
        <f t="shared" si="221"/>
        <v/>
      </c>
      <c r="N868" s="5" t="str">
        <f t="shared" si="222"/>
        <v/>
      </c>
      <c r="O868" s="34">
        <f t="shared" si="223"/>
        <v>-1</v>
      </c>
      <c r="P868" s="5">
        <f t="shared" si="224"/>
        <v>-0.16181199999999762</v>
      </c>
      <c r="Q868" s="5">
        <f t="shared" si="225"/>
        <v>0.13527142787622021</v>
      </c>
      <c r="R868" s="5">
        <f t="shared" si="226"/>
        <v>-2.6540572123777417E-2</v>
      </c>
      <c r="S868" s="3">
        <f t="shared" si="227"/>
        <v>11.485041986912035</v>
      </c>
    </row>
    <row r="869" spans="1:19" x14ac:dyDescent="0.25">
      <c r="A869" s="4">
        <v>37438</v>
      </c>
      <c r="B869" s="11">
        <v>19.085701</v>
      </c>
      <c r="C869" s="5">
        <v>23.103069000000001</v>
      </c>
      <c r="D869" s="3">
        <f t="shared" si="228"/>
        <v>-0.23635622849688431</v>
      </c>
      <c r="E869" s="3">
        <f t="shared" si="229"/>
        <v>-0.29921546344376981</v>
      </c>
      <c r="F869" s="3">
        <f t="shared" si="230"/>
        <v>0.29465935998879267</v>
      </c>
      <c r="G869" s="17">
        <f t="shared" si="216"/>
        <v>0.21332848530342408</v>
      </c>
      <c r="H869" s="33">
        <f t="shared" si="217"/>
        <v>-0.18387999999999849</v>
      </c>
      <c r="I869" s="33">
        <f>(C869-C868)*'ADF test'!$P$3</f>
        <v>1.5539900351358039E-2</v>
      </c>
      <c r="J869" s="5" t="str">
        <f t="shared" si="218"/>
        <v/>
      </c>
      <c r="K869" s="5">
        <f t="shared" si="219"/>
        <v>0</v>
      </c>
      <c r="L869" s="34">
        <f t="shared" si="220"/>
        <v>0</v>
      </c>
      <c r="M869" s="5" t="str">
        <f t="shared" si="221"/>
        <v/>
      </c>
      <c r="N869" s="5" t="str">
        <f t="shared" si="222"/>
        <v/>
      </c>
      <c r="O869" s="34">
        <f t="shared" si="223"/>
        <v>-1</v>
      </c>
      <c r="P869" s="5">
        <f t="shared" si="224"/>
        <v>0.18387999999999849</v>
      </c>
      <c r="Q869" s="5">
        <f t="shared" si="225"/>
        <v>1.5539900351358039E-2</v>
      </c>
      <c r="R869" s="5">
        <f t="shared" si="226"/>
        <v>0.19941990035135654</v>
      </c>
      <c r="S869" s="3">
        <f t="shared" si="227"/>
        <v>11.684461887263392</v>
      </c>
    </row>
    <row r="870" spans="1:19" x14ac:dyDescent="0.25">
      <c r="A870" s="4">
        <v>37439</v>
      </c>
      <c r="B870" s="11">
        <v>18.710615000000001</v>
      </c>
      <c r="C870" s="5">
        <v>22.894480000000001</v>
      </c>
      <c r="D870" s="3">
        <f t="shared" si="228"/>
        <v>-0.40297341321320701</v>
      </c>
      <c r="E870" s="3">
        <f t="shared" si="229"/>
        <v>-0.28578916227947371</v>
      </c>
      <c r="F870" s="3">
        <f t="shared" si="230"/>
        <v>0.28387216699235857</v>
      </c>
      <c r="G870" s="17">
        <f t="shared" si="216"/>
        <v>-0.41280641274312652</v>
      </c>
      <c r="H870" s="33">
        <f t="shared" si="217"/>
        <v>-0.37508599999999959</v>
      </c>
      <c r="I870" s="33">
        <f>(C870-C869)*'ADF test'!$P$3</f>
        <v>-0.12437465560544203</v>
      </c>
      <c r="J870" s="5" t="str">
        <f t="shared" si="218"/>
        <v/>
      </c>
      <c r="K870" s="5" t="str">
        <f t="shared" si="219"/>
        <v/>
      </c>
      <c r="L870" s="34">
        <f t="shared" si="220"/>
        <v>0</v>
      </c>
      <c r="M870" s="5" t="str">
        <f t="shared" si="221"/>
        <v/>
      </c>
      <c r="N870" s="5">
        <f t="shared" si="222"/>
        <v>0</v>
      </c>
      <c r="O870" s="34">
        <f t="shared" si="223"/>
        <v>0</v>
      </c>
      <c r="P870" s="5">
        <f t="shared" si="224"/>
        <v>0.37508599999999959</v>
      </c>
      <c r="Q870" s="5">
        <f t="shared" si="225"/>
        <v>-0.12437465560544203</v>
      </c>
      <c r="R870" s="5">
        <f t="shared" si="226"/>
        <v>0.25071134439455756</v>
      </c>
      <c r="S870" s="3">
        <f t="shared" si="227"/>
        <v>11.93517323165795</v>
      </c>
    </row>
    <row r="871" spans="1:19" x14ac:dyDescent="0.25">
      <c r="A871" s="4">
        <v>37440</v>
      </c>
      <c r="B871" s="11">
        <v>18.828287</v>
      </c>
      <c r="C871" s="5">
        <v>22.607634000000001</v>
      </c>
      <c r="D871" s="3">
        <f t="shared" si="228"/>
        <v>-5.2764938472432021E-2</v>
      </c>
      <c r="E871" s="3">
        <f t="shared" si="229"/>
        <v>-0.2358489413833853</v>
      </c>
      <c r="F871" s="3">
        <f t="shared" si="230"/>
        <v>0.2453255152202555</v>
      </c>
      <c r="G871" s="17">
        <f t="shared" si="216"/>
        <v>0.74629009847010319</v>
      </c>
      <c r="H871" s="33">
        <f t="shared" si="217"/>
        <v>0.11767199999999889</v>
      </c>
      <c r="I871" s="33">
        <f>(C871-C870)*'ADF test'!$P$3</f>
        <v>-0.17103669158871615</v>
      </c>
      <c r="J871" s="5" t="str">
        <f t="shared" si="218"/>
        <v/>
      </c>
      <c r="K871" s="5">
        <f t="shared" si="219"/>
        <v>0</v>
      </c>
      <c r="L871" s="34">
        <f t="shared" si="220"/>
        <v>0</v>
      </c>
      <c r="M871" s="5" t="str">
        <f t="shared" si="221"/>
        <v/>
      </c>
      <c r="N871" s="5" t="str">
        <f t="shared" si="222"/>
        <v/>
      </c>
      <c r="O871" s="34">
        <f t="shared" si="223"/>
        <v>0</v>
      </c>
      <c r="P871" s="5">
        <f t="shared" si="224"/>
        <v>0</v>
      </c>
      <c r="Q871" s="5">
        <f t="shared" si="225"/>
        <v>0</v>
      </c>
      <c r="R871" s="5">
        <f t="shared" si="226"/>
        <v>0</v>
      </c>
      <c r="S871" s="3">
        <f t="shared" si="227"/>
        <v>11.93517323165795</v>
      </c>
    </row>
    <row r="872" spans="1:19" x14ac:dyDescent="0.25">
      <c r="A872" s="4">
        <v>37442</v>
      </c>
      <c r="B872" s="11">
        <v>19.269580999999999</v>
      </c>
      <c r="C872" s="5">
        <v>22.920556999999999</v>
      </c>
      <c r="D872" s="3">
        <f t="shared" si="228"/>
        <v>0.12045897584427934</v>
      </c>
      <c r="E872" s="3">
        <f t="shared" si="229"/>
        <v>-0.1896479370995825</v>
      </c>
      <c r="F872" s="3">
        <f t="shared" si="230"/>
        <v>0.23790099916547708</v>
      </c>
      <c r="G872" s="17">
        <f t="shared" si="216"/>
        <v>1.3035124443851553</v>
      </c>
      <c r="H872" s="33">
        <f t="shared" si="217"/>
        <v>0.44129399999999919</v>
      </c>
      <c r="I872" s="33">
        <f>(C872-C871)*'ADF test'!$P$3</f>
        <v>0.18658553593919852</v>
      </c>
      <c r="J872" s="5" t="str">
        <f t="shared" si="218"/>
        <v/>
      </c>
      <c r="K872" s="5">
        <f t="shared" si="219"/>
        <v>0</v>
      </c>
      <c r="L872" s="34">
        <f t="shared" si="220"/>
        <v>0</v>
      </c>
      <c r="M872" s="5">
        <f t="shared" si="221"/>
        <v>-1</v>
      </c>
      <c r="N872" s="5" t="str">
        <f t="shared" si="222"/>
        <v/>
      </c>
      <c r="O872" s="34">
        <f t="shared" si="223"/>
        <v>-1</v>
      </c>
      <c r="P872" s="5">
        <f t="shared" si="224"/>
        <v>0</v>
      </c>
      <c r="Q872" s="5">
        <f t="shared" si="225"/>
        <v>0</v>
      </c>
      <c r="R872" s="5">
        <f t="shared" si="226"/>
        <v>0</v>
      </c>
      <c r="S872" s="3">
        <f t="shared" si="227"/>
        <v>11.93517323165795</v>
      </c>
    </row>
    <row r="873" spans="1:19" x14ac:dyDescent="0.25">
      <c r="A873" s="4">
        <v>37445</v>
      </c>
      <c r="B873" s="11">
        <v>19.034222</v>
      </c>
      <c r="C873" s="5">
        <v>22.967490999999999</v>
      </c>
      <c r="D873" s="3">
        <f t="shared" si="228"/>
        <v>-0.14687271860119466</v>
      </c>
      <c r="E873" s="3">
        <f t="shared" si="229"/>
        <v>-0.16082513511548346</v>
      </c>
      <c r="F873" s="3">
        <f t="shared" si="230"/>
        <v>0.21014932298661623</v>
      </c>
      <c r="G873" s="17">
        <f t="shared" si="216"/>
        <v>6.6392869203663288E-2</v>
      </c>
      <c r="H873" s="33">
        <f t="shared" si="217"/>
        <v>-0.23535899999999899</v>
      </c>
      <c r="I873" s="33">
        <f>(C873-C872)*'ADF test'!$P$3</f>
        <v>2.7985177004472193E-2</v>
      </c>
      <c r="J873" s="5" t="str">
        <f t="shared" si="218"/>
        <v/>
      </c>
      <c r="K873" s="5">
        <f t="shared" si="219"/>
        <v>0</v>
      </c>
      <c r="L873" s="34">
        <f t="shared" si="220"/>
        <v>0</v>
      </c>
      <c r="M873" s="5" t="str">
        <f t="shared" si="221"/>
        <v/>
      </c>
      <c r="N873" s="5" t="str">
        <f t="shared" si="222"/>
        <v/>
      </c>
      <c r="O873" s="34">
        <f t="shared" si="223"/>
        <v>-1</v>
      </c>
      <c r="P873" s="5">
        <f t="shared" si="224"/>
        <v>0.23535899999999899</v>
      </c>
      <c r="Q873" s="5">
        <f t="shared" si="225"/>
        <v>2.7985177004472193E-2</v>
      </c>
      <c r="R873" s="5">
        <f t="shared" si="226"/>
        <v>0.26334417700447116</v>
      </c>
      <c r="S873" s="3">
        <f t="shared" si="227"/>
        <v>12.198517408662422</v>
      </c>
    </row>
    <row r="874" spans="1:19" x14ac:dyDescent="0.25">
      <c r="A874" s="4">
        <v>37446</v>
      </c>
      <c r="B874" s="11">
        <v>18.798863999999998</v>
      </c>
      <c r="C874" s="5">
        <v>22.672829</v>
      </c>
      <c r="D874" s="3">
        <f t="shared" si="228"/>
        <v>-0.12939800878311658</v>
      </c>
      <c r="E874" s="3">
        <f t="shared" si="229"/>
        <v>-0.13579440066708881</v>
      </c>
      <c r="F874" s="3">
        <f t="shared" si="230"/>
        <v>0.1856870904799009</v>
      </c>
      <c r="G874" s="17">
        <f t="shared" si="216"/>
        <v>3.4447154443752709E-2</v>
      </c>
      <c r="H874" s="33">
        <f t="shared" si="217"/>
        <v>-0.23535800000000151</v>
      </c>
      <c r="I874" s="33">
        <f>(C874-C873)*'ADF test'!$P$3</f>
        <v>-0.1756971114009398</v>
      </c>
      <c r="J874" s="5" t="str">
        <f t="shared" si="218"/>
        <v/>
      </c>
      <c r="K874" s="5">
        <f t="shared" si="219"/>
        <v>0</v>
      </c>
      <c r="L874" s="34">
        <f t="shared" si="220"/>
        <v>0</v>
      </c>
      <c r="M874" s="5" t="str">
        <f t="shared" si="221"/>
        <v/>
      </c>
      <c r="N874" s="5" t="str">
        <f t="shared" si="222"/>
        <v/>
      </c>
      <c r="O874" s="34">
        <f t="shared" si="223"/>
        <v>-1</v>
      </c>
      <c r="P874" s="5">
        <f t="shared" si="224"/>
        <v>0.23535800000000151</v>
      </c>
      <c r="Q874" s="5">
        <f t="shared" si="225"/>
        <v>-0.1756971114009398</v>
      </c>
      <c r="R874" s="5">
        <f t="shared" si="226"/>
        <v>5.9660888599061712E-2</v>
      </c>
      <c r="S874" s="3">
        <f t="shared" si="227"/>
        <v>12.258178297261484</v>
      </c>
    </row>
    <row r="875" spans="1:19" x14ac:dyDescent="0.25">
      <c r="A875" s="4">
        <v>37447</v>
      </c>
      <c r="B875" s="11">
        <v>17.997191999999998</v>
      </c>
      <c r="C875" s="5">
        <v>22.130461</v>
      </c>
      <c r="D875" s="3">
        <f t="shared" si="228"/>
        <v>-0.44695523553407313</v>
      </c>
      <c r="E875" s="3">
        <f t="shared" si="229"/>
        <v>-0.13882104907016979</v>
      </c>
      <c r="F875" s="3">
        <f t="shared" si="230"/>
        <v>0.19058515724274272</v>
      </c>
      <c r="G875" s="17">
        <f t="shared" si="216"/>
        <v>-1.6167795589214844</v>
      </c>
      <c r="H875" s="33">
        <f t="shared" si="217"/>
        <v>-0.80167199999999994</v>
      </c>
      <c r="I875" s="33">
        <f>(C875-C874)*'ADF test'!$P$3</f>
        <v>-0.32339592793202121</v>
      </c>
      <c r="J875" s="5">
        <f t="shared" si="218"/>
        <v>1</v>
      </c>
      <c r="K875" s="5" t="str">
        <f t="shared" si="219"/>
        <v/>
      </c>
      <c r="L875" s="34">
        <f t="shared" si="220"/>
        <v>1</v>
      </c>
      <c r="M875" s="5" t="str">
        <f t="shared" si="221"/>
        <v/>
      </c>
      <c r="N875" s="5">
        <f t="shared" si="222"/>
        <v>0</v>
      </c>
      <c r="O875" s="34">
        <f t="shared" si="223"/>
        <v>0</v>
      </c>
      <c r="P875" s="5">
        <f t="shared" si="224"/>
        <v>0.80167199999999994</v>
      </c>
      <c r="Q875" s="5">
        <f t="shared" si="225"/>
        <v>-0.32339592793202121</v>
      </c>
      <c r="R875" s="5">
        <f t="shared" si="226"/>
        <v>0.47827607206797873</v>
      </c>
      <c r="S875" s="3">
        <f t="shared" si="227"/>
        <v>12.736454369329463</v>
      </c>
    </row>
    <row r="876" spans="1:19" x14ac:dyDescent="0.25">
      <c r="A876" s="4">
        <v>37448</v>
      </c>
      <c r="B876" s="11">
        <v>17.651513999999999</v>
      </c>
      <c r="C876" s="5">
        <v>21.551582</v>
      </c>
      <c r="D876" s="3">
        <f t="shared" si="228"/>
        <v>-0.28987618657043157</v>
      </c>
      <c r="E876" s="3">
        <f t="shared" si="229"/>
        <v>-0.13406304771204036</v>
      </c>
      <c r="F876" s="3">
        <f t="shared" si="230"/>
        <v>0.18541553007864603</v>
      </c>
      <c r="G876" s="17">
        <f t="shared" si="216"/>
        <v>-0.84034567542590077</v>
      </c>
      <c r="H876" s="33">
        <f t="shared" si="217"/>
        <v>-0.34567799999999949</v>
      </c>
      <c r="I876" s="33">
        <f>(C876-C875)*'ADF test'!$P$3</f>
        <v>-0.34516621807584663</v>
      </c>
      <c r="J876" s="5" t="str">
        <f t="shared" si="218"/>
        <v/>
      </c>
      <c r="K876" s="5" t="str">
        <f t="shared" si="219"/>
        <v/>
      </c>
      <c r="L876" s="34">
        <f t="shared" si="220"/>
        <v>1</v>
      </c>
      <c r="M876" s="5" t="str">
        <f t="shared" si="221"/>
        <v/>
      </c>
      <c r="N876" s="5">
        <f t="shared" si="222"/>
        <v>0</v>
      </c>
      <c r="O876" s="34">
        <f t="shared" si="223"/>
        <v>0</v>
      </c>
      <c r="P876" s="5">
        <f t="shared" si="224"/>
        <v>-0.34567799999999949</v>
      </c>
      <c r="Q876" s="5">
        <f t="shared" si="225"/>
        <v>0.34516621807584663</v>
      </c>
      <c r="R876" s="5">
        <f t="shared" si="226"/>
        <v>-5.1178192415285428E-4</v>
      </c>
      <c r="S876" s="3">
        <f t="shared" si="227"/>
        <v>12.73594258740531</v>
      </c>
    </row>
    <row r="877" spans="1:19" x14ac:dyDescent="0.25">
      <c r="A877" s="4">
        <v>37449</v>
      </c>
      <c r="B877" s="11">
        <v>17.335263999999999</v>
      </c>
      <c r="C877" s="5">
        <v>21.590685000000001</v>
      </c>
      <c r="D877" s="3">
        <f t="shared" si="228"/>
        <v>-0.58588634597368383</v>
      </c>
      <c r="E877" s="3">
        <f t="shared" si="229"/>
        <v>-0.16481347504482757</v>
      </c>
      <c r="F877" s="3">
        <f t="shared" si="230"/>
        <v>0.21650002886176886</v>
      </c>
      <c r="G877" s="17">
        <f t="shared" si="216"/>
        <v>-1.9449090752671596</v>
      </c>
      <c r="H877" s="33">
        <f t="shared" si="217"/>
        <v>-0.31625000000000014</v>
      </c>
      <c r="I877" s="33">
        <f>(C877-C876)*'ADF test'!$P$3</f>
        <v>2.3315813193119955E-2</v>
      </c>
      <c r="J877" s="5">
        <f t="shared" si="218"/>
        <v>1</v>
      </c>
      <c r="K877" s="5" t="str">
        <f t="shared" si="219"/>
        <v/>
      </c>
      <c r="L877" s="34">
        <f t="shared" si="220"/>
        <v>1</v>
      </c>
      <c r="M877" s="5" t="str">
        <f t="shared" si="221"/>
        <v/>
      </c>
      <c r="N877" s="5">
        <f t="shared" si="222"/>
        <v>0</v>
      </c>
      <c r="O877" s="34">
        <f t="shared" si="223"/>
        <v>0</v>
      </c>
      <c r="P877" s="5">
        <f t="shared" si="224"/>
        <v>-0.31625000000000014</v>
      </c>
      <c r="Q877" s="5">
        <f t="shared" si="225"/>
        <v>-2.3315813193119955E-2</v>
      </c>
      <c r="R877" s="5">
        <f t="shared" si="226"/>
        <v>-0.33956581319312007</v>
      </c>
      <c r="S877" s="3">
        <f t="shared" si="227"/>
        <v>12.39637677421219</v>
      </c>
    </row>
    <row r="878" spans="1:19" x14ac:dyDescent="0.25">
      <c r="A878" s="4">
        <v>37452</v>
      </c>
      <c r="B878" s="11">
        <v>16.952812000000002</v>
      </c>
      <c r="C878" s="5">
        <v>21.056145000000001</v>
      </c>
      <c r="D878" s="3">
        <f t="shared" si="228"/>
        <v>-0.4879202791528634</v>
      </c>
      <c r="E878" s="3">
        <f t="shared" si="229"/>
        <v>-0.18078006081074038</v>
      </c>
      <c r="F878" s="3">
        <f t="shared" si="230"/>
        <v>0.2307708345579518</v>
      </c>
      <c r="G878" s="17">
        <f t="shared" si="216"/>
        <v>-1.3309316965051454</v>
      </c>
      <c r="H878" s="33">
        <f t="shared" si="217"/>
        <v>-0.38245199999999713</v>
      </c>
      <c r="I878" s="33">
        <f>(C878-C877)*'ADF test'!$P$3</f>
        <v>-0.31872835292049428</v>
      </c>
      <c r="J878" s="5">
        <f t="shared" si="218"/>
        <v>1</v>
      </c>
      <c r="K878" s="5" t="str">
        <f t="shared" si="219"/>
        <v/>
      </c>
      <c r="L878" s="34">
        <f t="shared" si="220"/>
        <v>1</v>
      </c>
      <c r="M878" s="5" t="str">
        <f t="shared" si="221"/>
        <v/>
      </c>
      <c r="N878" s="5">
        <f t="shared" si="222"/>
        <v>0</v>
      </c>
      <c r="O878" s="34">
        <f t="shared" si="223"/>
        <v>0</v>
      </c>
      <c r="P878" s="5">
        <f t="shared" si="224"/>
        <v>-0.38245199999999713</v>
      </c>
      <c r="Q878" s="5">
        <f t="shared" si="225"/>
        <v>0.31872835292049428</v>
      </c>
      <c r="R878" s="5">
        <f t="shared" si="226"/>
        <v>-6.3723647079502843E-2</v>
      </c>
      <c r="S878" s="3">
        <f t="shared" si="227"/>
        <v>12.332653127132687</v>
      </c>
    </row>
    <row r="879" spans="1:19" x14ac:dyDescent="0.25">
      <c r="A879" s="4">
        <v>37453</v>
      </c>
      <c r="B879" s="11">
        <v>16.695391000000001</v>
      </c>
      <c r="C879" s="5">
        <v>20.698907999999999</v>
      </c>
      <c r="D879" s="3">
        <f t="shared" si="228"/>
        <v>-0.42625504501774714</v>
      </c>
      <c r="E879" s="3">
        <f t="shared" si="229"/>
        <v>-0.18483118802364773</v>
      </c>
      <c r="F879" s="3">
        <f t="shared" si="230"/>
        <v>0.2346893151740557</v>
      </c>
      <c r="G879" s="17">
        <f t="shared" si="216"/>
        <v>-1.0286955621096303</v>
      </c>
      <c r="H879" s="33">
        <f t="shared" si="217"/>
        <v>-0.25742100000000079</v>
      </c>
      <c r="I879" s="33">
        <f>(C879-C878)*'ADF test'!$P$3</f>
        <v>-0.21300849442933942</v>
      </c>
      <c r="J879" s="5" t="str">
        <f t="shared" si="218"/>
        <v/>
      </c>
      <c r="K879" s="5" t="str">
        <f t="shared" si="219"/>
        <v/>
      </c>
      <c r="L879" s="34">
        <f t="shared" si="220"/>
        <v>1</v>
      </c>
      <c r="M879" s="5" t="str">
        <f t="shared" si="221"/>
        <v/>
      </c>
      <c r="N879" s="5">
        <f t="shared" si="222"/>
        <v>0</v>
      </c>
      <c r="O879" s="34">
        <f t="shared" si="223"/>
        <v>0</v>
      </c>
      <c r="P879" s="5">
        <f t="shared" si="224"/>
        <v>-0.25742100000000079</v>
      </c>
      <c r="Q879" s="5">
        <f t="shared" si="225"/>
        <v>0.21300849442933942</v>
      </c>
      <c r="R879" s="5">
        <f t="shared" si="226"/>
        <v>-4.441250557066137E-2</v>
      </c>
      <c r="S879" s="3">
        <f t="shared" si="227"/>
        <v>12.288240621562025</v>
      </c>
    </row>
    <row r="880" spans="1:19" x14ac:dyDescent="0.25">
      <c r="A880" s="4">
        <v>37454</v>
      </c>
      <c r="B880" s="11">
        <v>16.879263000000002</v>
      </c>
      <c r="C880" s="5">
        <v>20.938793</v>
      </c>
      <c r="D880" s="3">
        <f t="shared" si="228"/>
        <v>-0.4001698428837841</v>
      </c>
      <c r="E880" s="3">
        <f t="shared" si="229"/>
        <v>-0.20717630665603148</v>
      </c>
      <c r="F880" s="3">
        <f t="shared" si="230"/>
        <v>0.23725540559201766</v>
      </c>
      <c r="G880" s="17">
        <f t="shared" si="216"/>
        <v>-0.8134421036527304</v>
      </c>
      <c r="H880" s="33">
        <f t="shared" si="217"/>
        <v>0.18387200000000092</v>
      </c>
      <c r="I880" s="33">
        <f>(C880-C879)*'ADF test'!$P$3</f>
        <v>0.14303541538581421</v>
      </c>
      <c r="J880" s="5" t="str">
        <f t="shared" si="218"/>
        <v/>
      </c>
      <c r="K880" s="5" t="str">
        <f t="shared" si="219"/>
        <v/>
      </c>
      <c r="L880" s="34">
        <f t="shared" si="220"/>
        <v>1</v>
      </c>
      <c r="M880" s="5" t="str">
        <f t="shared" si="221"/>
        <v/>
      </c>
      <c r="N880" s="5">
        <f t="shared" si="222"/>
        <v>0</v>
      </c>
      <c r="O880" s="34">
        <f t="shared" si="223"/>
        <v>0</v>
      </c>
      <c r="P880" s="5">
        <f t="shared" si="224"/>
        <v>0.18387200000000092</v>
      </c>
      <c r="Q880" s="5">
        <f t="shared" si="225"/>
        <v>-0.14303541538581421</v>
      </c>
      <c r="R880" s="5">
        <f t="shared" si="226"/>
        <v>4.0836584614186711E-2</v>
      </c>
      <c r="S880" s="3">
        <f t="shared" si="227"/>
        <v>12.329077206176212</v>
      </c>
    </row>
    <row r="881" spans="1:19" x14ac:dyDescent="0.25">
      <c r="A881" s="4">
        <v>37455</v>
      </c>
      <c r="B881" s="11">
        <v>16.768946</v>
      </c>
      <c r="C881" s="5">
        <v>20.52158</v>
      </c>
      <c r="D881" s="3">
        <f t="shared" si="228"/>
        <v>-0.1280213568318942</v>
      </c>
      <c r="E881" s="3">
        <f t="shared" si="229"/>
        <v>-0.22529457938988928</v>
      </c>
      <c r="F881" s="3">
        <f t="shared" si="230"/>
        <v>0.21743491742913765</v>
      </c>
      <c r="G881" s="17">
        <f t="shared" ref="G881:G944" si="231">(D881-E881)/F881</f>
        <v>0.44736707290675415</v>
      </c>
      <c r="H881" s="33">
        <f t="shared" ref="H881:H944" si="232">B881-B880</f>
        <v>-0.110317000000002</v>
      </c>
      <c r="I881" s="33">
        <f>(C881-C880)*'ADF test'!$P$3</f>
        <v>-0.24877018054218267</v>
      </c>
      <c r="J881" s="5" t="str">
        <f t="shared" ref="J881:J944" si="233">IF(G881&lt;-$U$1,1,"")</f>
        <v/>
      </c>
      <c r="K881" s="5">
        <f t="shared" ref="K881:K944" si="234">IF(G881&gt;$X$1,0,"")</f>
        <v>0</v>
      </c>
      <c r="L881" s="34">
        <f t="shared" ref="L881:L944" si="235">IF(J881&lt;&gt;"",J881,IF(K881&lt;&gt;"",K881,L880))</f>
        <v>0</v>
      </c>
      <c r="M881" s="5" t="str">
        <f t="shared" ref="M881:M944" si="236">IF(G881&gt;$U$1,-1,"")</f>
        <v/>
      </c>
      <c r="N881" s="5" t="str">
        <f t="shared" ref="N881:N944" si="237">IF(G881&lt;$X$1,0,"")</f>
        <v/>
      </c>
      <c r="O881" s="34">
        <f t="shared" ref="O881:O944" si="238">IF(M881&lt;&gt;"",M881,IF(N881&lt;&gt;"",N881,O880))</f>
        <v>0</v>
      </c>
      <c r="P881" s="5">
        <f t="shared" ref="P881:P944" si="239">(H881*L880)+(O880*H881)</f>
        <v>-0.110317000000002</v>
      </c>
      <c r="Q881" s="5">
        <f t="shared" ref="Q881:Q944" si="240">(I881*L880*-1)+(O880*-1*I881)</f>
        <v>0.24877018054218267</v>
      </c>
      <c r="R881" s="5">
        <f t="shared" ref="R881:R944" si="241">P881+Q881</f>
        <v>0.13845318054218067</v>
      </c>
      <c r="S881" s="3">
        <f t="shared" ref="S881:S944" si="242">S880+R881</f>
        <v>12.467530386718392</v>
      </c>
    </row>
    <row r="882" spans="1:19" x14ac:dyDescent="0.25">
      <c r="A882" s="4">
        <v>37456</v>
      </c>
      <c r="B882" s="11">
        <v>15.739276</v>
      </c>
      <c r="C882" s="5">
        <v>19.426413</v>
      </c>
      <c r="D882" s="3">
        <f t="shared" si="228"/>
        <v>-0.21547548060459221</v>
      </c>
      <c r="E882" s="3">
        <f t="shared" si="229"/>
        <v>-0.24684851290271737</v>
      </c>
      <c r="F882" s="3">
        <f t="shared" si="230"/>
        <v>0.19596480393498428</v>
      </c>
      <c r="G882" s="17">
        <f t="shared" si="231"/>
        <v>0.16009523990100727</v>
      </c>
      <c r="H882" s="33">
        <f t="shared" si="232"/>
        <v>-1.0296699999999994</v>
      </c>
      <c r="I882" s="33">
        <f>(C882-C881)*'ADF test'!$P$3</f>
        <v>-0.6530115128575581</v>
      </c>
      <c r="J882" s="5" t="str">
        <f t="shared" si="233"/>
        <v/>
      </c>
      <c r="K882" s="5">
        <f t="shared" si="234"/>
        <v>0</v>
      </c>
      <c r="L882" s="34">
        <f t="shared" si="235"/>
        <v>0</v>
      </c>
      <c r="M882" s="5" t="str">
        <f t="shared" si="236"/>
        <v/>
      </c>
      <c r="N882" s="5" t="str">
        <f t="shared" si="237"/>
        <v/>
      </c>
      <c r="O882" s="34">
        <f t="shared" si="238"/>
        <v>0</v>
      </c>
      <c r="P882" s="5">
        <f t="shared" si="239"/>
        <v>0</v>
      </c>
      <c r="Q882" s="5">
        <f t="shared" si="240"/>
        <v>0</v>
      </c>
      <c r="R882" s="5">
        <f t="shared" si="241"/>
        <v>0</v>
      </c>
      <c r="S882" s="3">
        <f t="shared" si="242"/>
        <v>12.467530386718392</v>
      </c>
    </row>
    <row r="883" spans="1:19" x14ac:dyDescent="0.25">
      <c r="A883" s="4">
        <v>37459</v>
      </c>
      <c r="B883" s="11">
        <v>14.775790000000001</v>
      </c>
      <c r="C883" s="5">
        <v>18.127844</v>
      </c>
      <c r="D883" s="3">
        <f t="shared" si="228"/>
        <v>-8.8772090625454325E-2</v>
      </c>
      <c r="E883" s="3">
        <f t="shared" si="229"/>
        <v>-0.2487508207360527</v>
      </c>
      <c r="F883" s="3">
        <f t="shared" si="230"/>
        <v>0.19415218058184533</v>
      </c>
      <c r="G883" s="17">
        <f t="shared" si="231"/>
        <v>0.8239862649554891</v>
      </c>
      <c r="H883" s="33">
        <f t="shared" si="232"/>
        <v>-0.96348599999999962</v>
      </c>
      <c r="I883" s="33">
        <f>(C883-C882)*'ADF test'!$P$3</f>
        <v>-0.77429333356458574</v>
      </c>
      <c r="J883" s="5" t="str">
        <f t="shared" si="233"/>
        <v/>
      </c>
      <c r="K883" s="5">
        <f t="shared" si="234"/>
        <v>0</v>
      </c>
      <c r="L883" s="34">
        <f t="shared" si="235"/>
        <v>0</v>
      </c>
      <c r="M883" s="5" t="str">
        <f t="shared" si="236"/>
        <v/>
      </c>
      <c r="N883" s="5" t="str">
        <f t="shared" si="237"/>
        <v/>
      </c>
      <c r="O883" s="34">
        <f t="shared" si="238"/>
        <v>0</v>
      </c>
      <c r="P883" s="5">
        <f t="shared" si="239"/>
        <v>0</v>
      </c>
      <c r="Q883" s="5">
        <f t="shared" si="240"/>
        <v>0</v>
      </c>
      <c r="R883" s="5">
        <f t="shared" si="241"/>
        <v>0</v>
      </c>
      <c r="S883" s="3">
        <f t="shared" si="242"/>
        <v>12.467530386718392</v>
      </c>
    </row>
    <row r="884" spans="1:19" x14ac:dyDescent="0.25">
      <c r="A884" s="4">
        <v>37460</v>
      </c>
      <c r="B884" s="11">
        <v>14.562502</v>
      </c>
      <c r="C884" s="5">
        <v>17.460301999999999</v>
      </c>
      <c r="D884" s="3">
        <f t="shared" si="228"/>
        <v>0.25421220847045767</v>
      </c>
      <c r="E884" s="3">
        <f t="shared" si="229"/>
        <v>-0.22893912415291384</v>
      </c>
      <c r="F884" s="3">
        <f t="shared" si="230"/>
        <v>0.2276738551219363</v>
      </c>
      <c r="G884" s="17">
        <f t="shared" si="231"/>
        <v>2.1221204005379009</v>
      </c>
      <c r="H884" s="33">
        <f t="shared" si="232"/>
        <v>-0.21328800000000037</v>
      </c>
      <c r="I884" s="33">
        <f>(C884-C883)*'ADF test'!$P$3</f>
        <v>-0.39803300438742278</v>
      </c>
      <c r="J884" s="5" t="str">
        <f t="shared" si="233"/>
        <v/>
      </c>
      <c r="K884" s="5">
        <f t="shared" si="234"/>
        <v>0</v>
      </c>
      <c r="L884" s="34">
        <f t="shared" si="235"/>
        <v>0</v>
      </c>
      <c r="M884" s="5">
        <f t="shared" si="236"/>
        <v>-1</v>
      </c>
      <c r="N884" s="5" t="str">
        <f t="shared" si="237"/>
        <v/>
      </c>
      <c r="O884" s="34">
        <f t="shared" si="238"/>
        <v>-1</v>
      </c>
      <c r="P884" s="5">
        <f t="shared" si="239"/>
        <v>0</v>
      </c>
      <c r="Q884" s="5">
        <f t="shared" si="240"/>
        <v>0</v>
      </c>
      <c r="R884" s="5">
        <f t="shared" si="241"/>
        <v>0</v>
      </c>
      <c r="S884" s="3">
        <f t="shared" si="242"/>
        <v>12.467530386718392</v>
      </c>
    </row>
    <row r="885" spans="1:19" x14ac:dyDescent="0.25">
      <c r="A885" s="4">
        <v>37461</v>
      </c>
      <c r="B885" s="11">
        <v>15.525981</v>
      </c>
      <c r="C885" s="5">
        <v>18.409452000000002</v>
      </c>
      <c r="D885" s="3">
        <f t="shared" si="228"/>
        <v>0.4280782197252222</v>
      </c>
      <c r="E885" s="3">
        <f t="shared" si="229"/>
        <v>-0.18741197113903219</v>
      </c>
      <c r="F885" s="3">
        <f t="shared" si="230"/>
        <v>0.28066058627365598</v>
      </c>
      <c r="G885" s="17">
        <f t="shared" si="231"/>
        <v>2.1930054342013143</v>
      </c>
      <c r="H885" s="33">
        <f t="shared" si="232"/>
        <v>0.96347899999999953</v>
      </c>
      <c r="I885" s="33">
        <f>(C885-C884)*'ADF test'!$P$3</f>
        <v>0.56594645148069034</v>
      </c>
      <c r="J885" s="5" t="str">
        <f t="shared" si="233"/>
        <v/>
      </c>
      <c r="K885" s="5">
        <f t="shared" si="234"/>
        <v>0</v>
      </c>
      <c r="L885" s="34">
        <f t="shared" si="235"/>
        <v>0</v>
      </c>
      <c r="M885" s="5">
        <f t="shared" si="236"/>
        <v>-1</v>
      </c>
      <c r="N885" s="5" t="str">
        <f t="shared" si="237"/>
        <v/>
      </c>
      <c r="O885" s="34">
        <f t="shared" si="238"/>
        <v>-1</v>
      </c>
      <c r="P885" s="5">
        <f t="shared" si="239"/>
        <v>-0.96347899999999953</v>
      </c>
      <c r="Q885" s="5">
        <f t="shared" si="240"/>
        <v>0.56594645148069034</v>
      </c>
      <c r="R885" s="5">
        <f t="shared" si="241"/>
        <v>-0.39753254851930919</v>
      </c>
      <c r="S885" s="3">
        <f t="shared" si="242"/>
        <v>12.069997838199082</v>
      </c>
    </row>
    <row r="886" spans="1:19" x14ac:dyDescent="0.25">
      <c r="A886" s="4">
        <v>37462</v>
      </c>
      <c r="B886" s="11">
        <v>15.459789000000001</v>
      </c>
      <c r="C886" s="5">
        <v>18.174772000000001</v>
      </c>
      <c r="D886" s="3">
        <f t="shared" si="228"/>
        <v>0.5239044201266907</v>
      </c>
      <c r="E886" s="3">
        <f t="shared" si="229"/>
        <v>-0.12948210655528858</v>
      </c>
      <c r="F886" s="3">
        <f t="shared" si="230"/>
        <v>0.32530660779386</v>
      </c>
      <c r="G886" s="17">
        <f t="shared" si="231"/>
        <v>2.0085252221375614</v>
      </c>
      <c r="H886" s="33">
        <f t="shared" si="232"/>
        <v>-6.619199999999914E-2</v>
      </c>
      <c r="I886" s="33">
        <f>(C886-C885)*'ADF test'!$P$3</f>
        <v>-0.13993184768844596</v>
      </c>
      <c r="J886" s="5" t="str">
        <f t="shared" si="233"/>
        <v/>
      </c>
      <c r="K886" s="5">
        <f t="shared" si="234"/>
        <v>0</v>
      </c>
      <c r="L886" s="34">
        <f t="shared" si="235"/>
        <v>0</v>
      </c>
      <c r="M886" s="5">
        <f t="shared" si="236"/>
        <v>-1</v>
      </c>
      <c r="N886" s="5" t="str">
        <f t="shared" si="237"/>
        <v/>
      </c>
      <c r="O886" s="34">
        <f t="shared" si="238"/>
        <v>-1</v>
      </c>
      <c r="P886" s="5">
        <f t="shared" si="239"/>
        <v>6.619199999999914E-2</v>
      </c>
      <c r="Q886" s="5">
        <f t="shared" si="240"/>
        <v>-0.13993184768844596</v>
      </c>
      <c r="R886" s="5">
        <f t="shared" si="241"/>
        <v>-7.3739847688446825E-2</v>
      </c>
      <c r="S886" s="3">
        <f t="shared" si="242"/>
        <v>11.996257990510635</v>
      </c>
    </row>
    <row r="887" spans="1:19" x14ac:dyDescent="0.25">
      <c r="A887" s="4">
        <v>37463</v>
      </c>
      <c r="B887" s="11">
        <v>15.665716</v>
      </c>
      <c r="C887" s="5">
        <v>18.464209</v>
      </c>
      <c r="D887" s="3">
        <f t="shared" si="228"/>
        <v>0.48254170550463904</v>
      </c>
      <c r="E887" s="3">
        <f t="shared" si="229"/>
        <v>-9.6025441306721637E-2</v>
      </c>
      <c r="F887" s="3">
        <f t="shared" si="230"/>
        <v>0.3594573580247557</v>
      </c>
      <c r="G887" s="17">
        <f t="shared" si="231"/>
        <v>1.6095571112819311</v>
      </c>
      <c r="H887" s="33">
        <f t="shared" si="232"/>
        <v>0.20592699999999908</v>
      </c>
      <c r="I887" s="33">
        <f>(C887-C886)*'ADF test'!$P$3</f>
        <v>0.17258161837140154</v>
      </c>
      <c r="J887" s="5" t="str">
        <f t="shared" si="233"/>
        <v/>
      </c>
      <c r="K887" s="5">
        <f t="shared" si="234"/>
        <v>0</v>
      </c>
      <c r="L887" s="34">
        <f t="shared" si="235"/>
        <v>0</v>
      </c>
      <c r="M887" s="5">
        <f t="shared" si="236"/>
        <v>-1</v>
      </c>
      <c r="N887" s="5" t="str">
        <f t="shared" si="237"/>
        <v/>
      </c>
      <c r="O887" s="34">
        <f t="shared" si="238"/>
        <v>-1</v>
      </c>
      <c r="P887" s="5">
        <f t="shared" si="239"/>
        <v>-0.20592699999999908</v>
      </c>
      <c r="Q887" s="5">
        <f t="shared" si="240"/>
        <v>0.17258161837140154</v>
      </c>
      <c r="R887" s="5">
        <f t="shared" si="241"/>
        <v>-3.3345381628597542E-2</v>
      </c>
      <c r="S887" s="3">
        <f t="shared" si="242"/>
        <v>11.962912608882037</v>
      </c>
    </row>
    <row r="888" spans="1:19" x14ac:dyDescent="0.25">
      <c r="A888" s="4">
        <v>37466</v>
      </c>
      <c r="B888" s="11">
        <v>16.570361999999999</v>
      </c>
      <c r="C888" s="5">
        <v>19.395116999999999</v>
      </c>
      <c r="D888" s="3">
        <f t="shared" si="228"/>
        <v>0.61467500440650014</v>
      </c>
      <c r="E888" s="3">
        <f t="shared" si="229"/>
        <v>-6.5136939521582837E-2</v>
      </c>
      <c r="F888" s="3">
        <f t="shared" si="230"/>
        <v>0.3984225488564736</v>
      </c>
      <c r="G888" s="17">
        <f t="shared" si="231"/>
        <v>1.7062587092001567</v>
      </c>
      <c r="H888" s="33">
        <f t="shared" si="232"/>
        <v>0.90464599999999962</v>
      </c>
      <c r="I888" s="33">
        <f>(C888-C887)*'ADF test'!$P$3</f>
        <v>0.55506935600799046</v>
      </c>
      <c r="J888" s="5" t="str">
        <f t="shared" si="233"/>
        <v/>
      </c>
      <c r="K888" s="5">
        <f t="shared" si="234"/>
        <v>0</v>
      </c>
      <c r="L888" s="34">
        <f t="shared" si="235"/>
        <v>0</v>
      </c>
      <c r="M888" s="5">
        <f t="shared" si="236"/>
        <v>-1</v>
      </c>
      <c r="N888" s="5" t="str">
        <f t="shared" si="237"/>
        <v/>
      </c>
      <c r="O888" s="34">
        <f t="shared" si="238"/>
        <v>-1</v>
      </c>
      <c r="P888" s="5">
        <f t="shared" si="239"/>
        <v>-0.90464599999999962</v>
      </c>
      <c r="Q888" s="5">
        <f t="shared" si="240"/>
        <v>0.55506935600799046</v>
      </c>
      <c r="R888" s="5">
        <f t="shared" si="241"/>
        <v>-0.34957664399200916</v>
      </c>
      <c r="S888" s="3">
        <f t="shared" si="242"/>
        <v>11.613335964890029</v>
      </c>
    </row>
    <row r="889" spans="1:19" x14ac:dyDescent="0.25">
      <c r="A889" s="4">
        <v>37467</v>
      </c>
      <c r="B889" s="11">
        <v>16.312943000000001</v>
      </c>
      <c r="C889" s="5">
        <v>19.035269</v>
      </c>
      <c r="D889" s="3">
        <f t="shared" si="228"/>
        <v>0.6259529771234007</v>
      </c>
      <c r="E889" s="3">
        <f t="shared" si="229"/>
        <v>-1.6835333538795627E-2</v>
      </c>
      <c r="F889" s="3">
        <f t="shared" si="230"/>
        <v>0.43318231147464092</v>
      </c>
      <c r="G889" s="17">
        <f t="shared" si="231"/>
        <v>1.4838747881325389</v>
      </c>
      <c r="H889" s="33">
        <f t="shared" si="232"/>
        <v>-0.25741899999999873</v>
      </c>
      <c r="I889" s="33">
        <f>(C889-C888)*'ADF test'!$P$3</f>
        <v>-0.21456534654419485</v>
      </c>
      <c r="J889" s="5" t="str">
        <f t="shared" si="233"/>
        <v/>
      </c>
      <c r="K889" s="5">
        <f t="shared" si="234"/>
        <v>0</v>
      </c>
      <c r="L889" s="34">
        <f t="shared" si="235"/>
        <v>0</v>
      </c>
      <c r="M889" s="5">
        <f t="shared" si="236"/>
        <v>-1</v>
      </c>
      <c r="N889" s="5" t="str">
        <f t="shared" si="237"/>
        <v/>
      </c>
      <c r="O889" s="34">
        <f t="shared" si="238"/>
        <v>-1</v>
      </c>
      <c r="P889" s="5">
        <f t="shared" si="239"/>
        <v>0.25741899999999873</v>
      </c>
      <c r="Q889" s="5">
        <f t="shared" si="240"/>
        <v>-0.21456534654419485</v>
      </c>
      <c r="R889" s="5">
        <f t="shared" si="241"/>
        <v>4.2853653455803886E-2</v>
      </c>
      <c r="S889" s="3">
        <f t="shared" si="242"/>
        <v>11.656189618345833</v>
      </c>
    </row>
    <row r="890" spans="1:19" x14ac:dyDescent="0.25">
      <c r="A890" s="4">
        <v>37468</v>
      </c>
      <c r="B890" s="11">
        <v>16.599777</v>
      </c>
      <c r="C890" s="5">
        <v>19.556785999999999</v>
      </c>
      <c r="D890" s="3">
        <f t="shared" si="228"/>
        <v>0.4616948033865782</v>
      </c>
      <c r="E890" s="3">
        <f t="shared" si="229"/>
        <v>2.0107967221810297E-2</v>
      </c>
      <c r="F890" s="3">
        <f t="shared" si="230"/>
        <v>0.44789787088635391</v>
      </c>
      <c r="G890" s="17">
        <f t="shared" si="231"/>
        <v>0.98590965679498099</v>
      </c>
      <c r="H890" s="33">
        <f t="shared" si="232"/>
        <v>0.28683399999999892</v>
      </c>
      <c r="I890" s="33">
        <f>(C890-C889)*'ADF test'!$P$3</f>
        <v>0.3109631728776841</v>
      </c>
      <c r="J890" s="5" t="str">
        <f t="shared" si="233"/>
        <v/>
      </c>
      <c r="K890" s="5">
        <f t="shared" si="234"/>
        <v>0</v>
      </c>
      <c r="L890" s="34">
        <f t="shared" si="235"/>
        <v>0</v>
      </c>
      <c r="M890" s="5" t="str">
        <f t="shared" si="236"/>
        <v/>
      </c>
      <c r="N890" s="5" t="str">
        <f t="shared" si="237"/>
        <v/>
      </c>
      <c r="O890" s="34">
        <f t="shared" si="238"/>
        <v>-1</v>
      </c>
      <c r="P890" s="5">
        <f t="shared" si="239"/>
        <v>-0.28683399999999892</v>
      </c>
      <c r="Q890" s="5">
        <f t="shared" si="240"/>
        <v>0.3109631728776841</v>
      </c>
      <c r="R890" s="5">
        <f t="shared" si="241"/>
        <v>2.4129172877685179E-2</v>
      </c>
      <c r="S890" s="3">
        <f t="shared" si="242"/>
        <v>11.680318791223518</v>
      </c>
    </row>
    <row r="891" spans="1:19" x14ac:dyDescent="0.25">
      <c r="A891" s="4">
        <v>37469</v>
      </c>
      <c r="B891" s="11">
        <v>15.621594</v>
      </c>
      <c r="C891" s="5">
        <v>18.396414</v>
      </c>
      <c r="D891" s="3">
        <f t="shared" si="228"/>
        <v>0.39919844721365294</v>
      </c>
      <c r="E891" s="3">
        <f t="shared" si="229"/>
        <v>7.2992572393543176E-2</v>
      </c>
      <c r="F891" s="3">
        <f t="shared" si="230"/>
        <v>0.43893815770888689</v>
      </c>
      <c r="G891" s="17">
        <f t="shared" si="231"/>
        <v>0.74317046511243712</v>
      </c>
      <c r="H891" s="33">
        <f t="shared" si="232"/>
        <v>-0.97818299999999958</v>
      </c>
      <c r="I891" s="33">
        <f>(C891-C890)*'ADF test'!$P$3</f>
        <v>-0.69189107706637398</v>
      </c>
      <c r="J891" s="5" t="str">
        <f t="shared" si="233"/>
        <v/>
      </c>
      <c r="K891" s="5">
        <f t="shared" si="234"/>
        <v>0</v>
      </c>
      <c r="L891" s="34">
        <f t="shared" si="235"/>
        <v>0</v>
      </c>
      <c r="M891" s="5" t="str">
        <f t="shared" si="236"/>
        <v/>
      </c>
      <c r="N891" s="5" t="str">
        <f t="shared" si="237"/>
        <v/>
      </c>
      <c r="O891" s="34">
        <f t="shared" si="238"/>
        <v>-1</v>
      </c>
      <c r="P891" s="5">
        <f t="shared" si="239"/>
        <v>0.97818299999999958</v>
      </c>
      <c r="Q891" s="5">
        <f t="shared" si="240"/>
        <v>-0.69189107706637398</v>
      </c>
      <c r="R891" s="5">
        <f t="shared" si="241"/>
        <v>0.2862919229336256</v>
      </c>
      <c r="S891" s="3">
        <f t="shared" si="242"/>
        <v>11.966610714157143</v>
      </c>
    </row>
    <row r="892" spans="1:19" x14ac:dyDescent="0.25">
      <c r="A892" s="4">
        <v>37470</v>
      </c>
      <c r="B892" s="11">
        <v>15.445084</v>
      </c>
      <c r="C892" s="5">
        <v>18.461603</v>
      </c>
      <c r="D892" s="3">
        <f t="shared" si="228"/>
        <v>0.14718137635634854</v>
      </c>
      <c r="E892" s="3">
        <f t="shared" si="229"/>
        <v>0.10030867007646693</v>
      </c>
      <c r="F892" s="3">
        <f t="shared" si="230"/>
        <v>0.4283216960581912</v>
      </c>
      <c r="G892" s="17">
        <f t="shared" si="231"/>
        <v>0.10943341584432263</v>
      </c>
      <c r="H892" s="33">
        <f t="shared" si="232"/>
        <v>-0.17651000000000039</v>
      </c>
      <c r="I892" s="33">
        <f>(C892-C891)*'ADF test'!$P$3</f>
        <v>3.8870023943080333E-2</v>
      </c>
      <c r="J892" s="5" t="str">
        <f t="shared" si="233"/>
        <v/>
      </c>
      <c r="K892" s="5">
        <f t="shared" si="234"/>
        <v>0</v>
      </c>
      <c r="L892" s="34">
        <f t="shared" si="235"/>
        <v>0</v>
      </c>
      <c r="M892" s="5" t="str">
        <f t="shared" si="236"/>
        <v/>
      </c>
      <c r="N892" s="5" t="str">
        <f t="shared" si="237"/>
        <v/>
      </c>
      <c r="O892" s="34">
        <f t="shared" si="238"/>
        <v>-1</v>
      </c>
      <c r="P892" s="5">
        <f t="shared" si="239"/>
        <v>0.17651000000000039</v>
      </c>
      <c r="Q892" s="5">
        <f t="shared" si="240"/>
        <v>3.8870023943080333E-2</v>
      </c>
      <c r="R892" s="5">
        <f t="shared" si="241"/>
        <v>0.21538002394308073</v>
      </c>
      <c r="S892" s="3">
        <f t="shared" si="242"/>
        <v>12.181990738100223</v>
      </c>
    </row>
    <row r="893" spans="1:19" x14ac:dyDescent="0.25">
      <c r="A893" s="4">
        <v>37473</v>
      </c>
      <c r="B893" s="11">
        <v>14.871411</v>
      </c>
      <c r="C893" s="5">
        <v>17.747131</v>
      </c>
      <c r="D893" s="3">
        <f t="shared" si="228"/>
        <v>0.12038179100165713</v>
      </c>
      <c r="E893" s="3">
        <f t="shared" si="229"/>
        <v>0.14445042863742574</v>
      </c>
      <c r="F893" s="3">
        <f t="shared" si="230"/>
        <v>0.38732032757244828</v>
      </c>
      <c r="G893" s="17">
        <f t="shared" si="231"/>
        <v>-6.2141426417302019E-2</v>
      </c>
      <c r="H893" s="33">
        <f t="shared" si="232"/>
        <v>-0.57367299999999943</v>
      </c>
      <c r="I893" s="33">
        <f>(C893-C892)*'ADF test'!$P$3</f>
        <v>-0.42601579632546055</v>
      </c>
      <c r="J893" s="5" t="str">
        <f t="shared" si="233"/>
        <v/>
      </c>
      <c r="K893" s="5" t="str">
        <f t="shared" si="234"/>
        <v/>
      </c>
      <c r="L893" s="34">
        <f t="shared" si="235"/>
        <v>0</v>
      </c>
      <c r="M893" s="5" t="str">
        <f t="shared" si="236"/>
        <v/>
      </c>
      <c r="N893" s="5">
        <f t="shared" si="237"/>
        <v>0</v>
      </c>
      <c r="O893" s="34">
        <f t="shared" si="238"/>
        <v>0</v>
      </c>
      <c r="P893" s="5">
        <f t="shared" si="239"/>
        <v>0.57367299999999943</v>
      </c>
      <c r="Q893" s="5">
        <f t="shared" si="240"/>
        <v>-0.42601579632546055</v>
      </c>
      <c r="R893" s="5">
        <f t="shared" si="241"/>
        <v>0.14765720367453888</v>
      </c>
      <c r="S893" s="3">
        <f t="shared" si="242"/>
        <v>12.329647941774763</v>
      </c>
    </row>
    <row r="894" spans="1:19" x14ac:dyDescent="0.25">
      <c r="A894" s="4">
        <v>37474</v>
      </c>
      <c r="B894" s="11">
        <v>15.408299</v>
      </c>
      <c r="C894" s="5">
        <v>18.401634000000001</v>
      </c>
      <c r="D894" s="3">
        <f t="shared" si="228"/>
        <v>6.9720877627476696E-2</v>
      </c>
      <c r="E894" s="3">
        <f t="shared" si="229"/>
        <v>0.179303000936197</v>
      </c>
      <c r="F894" s="3">
        <f t="shared" si="230"/>
        <v>0.34990590232727137</v>
      </c>
      <c r="G894" s="17">
        <f t="shared" si="231"/>
        <v>-0.313175978398406</v>
      </c>
      <c r="H894" s="33">
        <f t="shared" si="232"/>
        <v>0.53688799999999937</v>
      </c>
      <c r="I894" s="33">
        <f>(C894-C893)*'ADF test'!$P$3</f>
        <v>0.39025828407887703</v>
      </c>
      <c r="J894" s="5" t="str">
        <f t="shared" si="233"/>
        <v/>
      </c>
      <c r="K894" s="5" t="str">
        <f t="shared" si="234"/>
        <v/>
      </c>
      <c r="L894" s="34">
        <f t="shared" si="235"/>
        <v>0</v>
      </c>
      <c r="M894" s="5" t="str">
        <f t="shared" si="236"/>
        <v/>
      </c>
      <c r="N894" s="5">
        <f t="shared" si="237"/>
        <v>0</v>
      </c>
      <c r="O894" s="34">
        <f t="shared" si="238"/>
        <v>0</v>
      </c>
      <c r="P894" s="5">
        <f t="shared" si="239"/>
        <v>0</v>
      </c>
      <c r="Q894" s="5">
        <f t="shared" si="240"/>
        <v>0</v>
      </c>
      <c r="R894" s="5">
        <f t="shared" si="241"/>
        <v>0</v>
      </c>
      <c r="S894" s="3">
        <f t="shared" si="242"/>
        <v>12.329647941774763</v>
      </c>
    </row>
    <row r="895" spans="1:19" x14ac:dyDescent="0.25">
      <c r="A895" s="4">
        <v>37475</v>
      </c>
      <c r="B895" s="11">
        <v>15.628944000000001</v>
      </c>
      <c r="C895" s="5">
        <v>18.761465000000001</v>
      </c>
      <c r="D895" s="3">
        <f t="shared" si="228"/>
        <v>-4.708896543702501E-2</v>
      </c>
      <c r="E895" s="3">
        <f t="shared" si="229"/>
        <v>0.20300088090999213</v>
      </c>
      <c r="F895" s="3">
        <f t="shared" si="230"/>
        <v>0.31749849872890912</v>
      </c>
      <c r="G895" s="17">
        <f t="shared" si="231"/>
        <v>-0.78768827993908797</v>
      </c>
      <c r="H895" s="33">
        <f t="shared" si="232"/>
        <v>0.22064500000000109</v>
      </c>
      <c r="I895" s="33">
        <f>(C895-C894)*'ADF test'!$P$3</f>
        <v>0.2145552100118501</v>
      </c>
      <c r="J895" s="5" t="str">
        <f t="shared" si="233"/>
        <v/>
      </c>
      <c r="K895" s="5" t="str">
        <f t="shared" si="234"/>
        <v/>
      </c>
      <c r="L895" s="34">
        <f t="shared" si="235"/>
        <v>0</v>
      </c>
      <c r="M895" s="5" t="str">
        <f t="shared" si="236"/>
        <v/>
      </c>
      <c r="N895" s="5">
        <f t="shared" si="237"/>
        <v>0</v>
      </c>
      <c r="O895" s="34">
        <f t="shared" si="238"/>
        <v>0</v>
      </c>
      <c r="P895" s="5">
        <f t="shared" si="239"/>
        <v>0</v>
      </c>
      <c r="Q895" s="5">
        <f t="shared" si="240"/>
        <v>0</v>
      </c>
      <c r="R895" s="5">
        <f t="shared" si="241"/>
        <v>0</v>
      </c>
      <c r="S895" s="3">
        <f t="shared" si="242"/>
        <v>12.329647941774763</v>
      </c>
    </row>
    <row r="896" spans="1:19" x14ac:dyDescent="0.25">
      <c r="A896" s="4">
        <v>37476</v>
      </c>
      <c r="B896" s="11">
        <v>16.290882</v>
      </c>
      <c r="C896" s="5">
        <v>19.442049000000001</v>
      </c>
      <c r="D896" s="3">
        <f t="shared" si="228"/>
        <v>-1.4877041603007513E-3</v>
      </c>
      <c r="E896" s="3">
        <f t="shared" si="229"/>
        <v>0.22791851458020984</v>
      </c>
      <c r="F896" s="3">
        <f t="shared" si="230"/>
        <v>0.28049312461273607</v>
      </c>
      <c r="G896" s="17">
        <f t="shared" si="231"/>
        <v>-0.8178675290427927</v>
      </c>
      <c r="H896" s="33">
        <f t="shared" si="232"/>
        <v>0.66193799999999925</v>
      </c>
      <c r="I896" s="33">
        <f>(C896-C895)*'ADF test'!$P$3</f>
        <v>0.40580951349579386</v>
      </c>
      <c r="J896" s="5" t="str">
        <f t="shared" si="233"/>
        <v/>
      </c>
      <c r="K896" s="5" t="str">
        <f t="shared" si="234"/>
        <v/>
      </c>
      <c r="L896" s="34">
        <f t="shared" si="235"/>
        <v>0</v>
      </c>
      <c r="M896" s="5" t="str">
        <f t="shared" si="236"/>
        <v/>
      </c>
      <c r="N896" s="5">
        <f t="shared" si="237"/>
        <v>0</v>
      </c>
      <c r="O896" s="34">
        <f t="shared" si="238"/>
        <v>0</v>
      </c>
      <c r="P896" s="5">
        <f t="shared" si="239"/>
        <v>0</v>
      </c>
      <c r="Q896" s="5">
        <f t="shared" si="240"/>
        <v>0</v>
      </c>
      <c r="R896" s="5">
        <f t="shared" si="241"/>
        <v>0</v>
      </c>
      <c r="S896" s="3">
        <f t="shared" si="242"/>
        <v>12.329647941774763</v>
      </c>
    </row>
    <row r="897" spans="1:19" x14ac:dyDescent="0.25">
      <c r="A897" s="4">
        <v>37477</v>
      </c>
      <c r="B897" s="11">
        <v>16.585073000000001</v>
      </c>
      <c r="C897" s="5">
        <v>19.700206999999999</v>
      </c>
      <c r="D897" s="3">
        <f t="shared" si="228"/>
        <v>4.0126150120197934E-2</v>
      </c>
      <c r="E897" s="3">
        <f t="shared" si="229"/>
        <v>0.2384277337647156</v>
      </c>
      <c r="F897" s="3">
        <f t="shared" si="230"/>
        <v>0.2691903385348946</v>
      </c>
      <c r="G897" s="17">
        <f t="shared" si="231"/>
        <v>-0.73665936423944955</v>
      </c>
      <c r="H897" s="33">
        <f t="shared" si="232"/>
        <v>0.29419100000000142</v>
      </c>
      <c r="I897" s="33">
        <f>(C897-C896)*'ADF test'!$P$3</f>
        <v>0.1539309951233741</v>
      </c>
      <c r="J897" s="5" t="str">
        <f t="shared" si="233"/>
        <v/>
      </c>
      <c r="K897" s="5" t="str">
        <f t="shared" si="234"/>
        <v/>
      </c>
      <c r="L897" s="34">
        <f t="shared" si="235"/>
        <v>0</v>
      </c>
      <c r="M897" s="5" t="str">
        <f t="shared" si="236"/>
        <v/>
      </c>
      <c r="N897" s="5">
        <f t="shared" si="237"/>
        <v>0</v>
      </c>
      <c r="O897" s="34">
        <f t="shared" si="238"/>
        <v>0</v>
      </c>
      <c r="P897" s="5">
        <f t="shared" si="239"/>
        <v>0</v>
      </c>
      <c r="Q897" s="5">
        <f t="shared" si="240"/>
        <v>0</v>
      </c>
      <c r="R897" s="5">
        <f t="shared" si="241"/>
        <v>0</v>
      </c>
      <c r="S897" s="3">
        <f t="shared" si="242"/>
        <v>12.329647941774763</v>
      </c>
    </row>
    <row r="898" spans="1:19" x14ac:dyDescent="0.25">
      <c r="A898" s="4">
        <v>37480</v>
      </c>
      <c r="B898" s="11">
        <v>16.548297999999999</v>
      </c>
      <c r="C898" s="5">
        <v>19.569828000000001</v>
      </c>
      <c r="D898" s="3">
        <f t="shared" si="228"/>
        <v>6.6033266386106959E-2</v>
      </c>
      <c r="E898" s="3">
        <f t="shared" si="229"/>
        <v>0.2560220304516343</v>
      </c>
      <c r="F898" s="3">
        <f t="shared" si="230"/>
        <v>0.24572211287840509</v>
      </c>
      <c r="G898" s="17">
        <f t="shared" si="231"/>
        <v>-0.77318545669327998</v>
      </c>
      <c r="H898" s="33">
        <f t="shared" si="232"/>
        <v>-3.6775000000002223E-2</v>
      </c>
      <c r="I898" s="33">
        <f>(C898-C897)*'ADF test'!$P$3</f>
        <v>-7.7740644152767685E-2</v>
      </c>
      <c r="J898" s="5" t="str">
        <f t="shared" si="233"/>
        <v/>
      </c>
      <c r="K898" s="5" t="str">
        <f t="shared" si="234"/>
        <v/>
      </c>
      <c r="L898" s="34">
        <f t="shared" si="235"/>
        <v>0</v>
      </c>
      <c r="M898" s="5" t="str">
        <f t="shared" si="236"/>
        <v/>
      </c>
      <c r="N898" s="5">
        <f t="shared" si="237"/>
        <v>0</v>
      </c>
      <c r="O898" s="34">
        <f t="shared" si="238"/>
        <v>0</v>
      </c>
      <c r="P898" s="5">
        <f t="shared" si="239"/>
        <v>0</v>
      </c>
      <c r="Q898" s="5">
        <f t="shared" si="240"/>
        <v>0</v>
      </c>
      <c r="R898" s="5">
        <f t="shared" si="241"/>
        <v>0</v>
      </c>
      <c r="S898" s="3">
        <f t="shared" si="242"/>
        <v>12.329647941774763</v>
      </c>
    </row>
    <row r="899" spans="1:19" x14ac:dyDescent="0.25">
      <c r="A899" s="4">
        <v>37481</v>
      </c>
      <c r="B899" s="11">
        <v>16.298231000000001</v>
      </c>
      <c r="C899" s="5">
        <v>19.635023</v>
      </c>
      <c r="D899" s="3">
        <f t="shared" si="228"/>
        <v>-0.25361902378060819</v>
      </c>
      <c r="E899" s="3">
        <f t="shared" si="229"/>
        <v>0.24571909712943718</v>
      </c>
      <c r="F899" s="3">
        <f t="shared" si="230"/>
        <v>0.26392460572802201</v>
      </c>
      <c r="G899" s="17">
        <f t="shared" si="231"/>
        <v>-1.891972593963521</v>
      </c>
      <c r="H899" s="33">
        <f t="shared" si="232"/>
        <v>-0.25006699999999782</v>
      </c>
      <c r="I899" s="33">
        <f>(C899-C898)*'ADF test'!$P$3</f>
        <v>3.8873601542730923E-2</v>
      </c>
      <c r="J899" s="5">
        <f t="shared" si="233"/>
        <v>1</v>
      </c>
      <c r="K899" s="5" t="str">
        <f t="shared" si="234"/>
        <v/>
      </c>
      <c r="L899" s="34">
        <f t="shared" si="235"/>
        <v>1</v>
      </c>
      <c r="M899" s="5" t="str">
        <f t="shared" si="236"/>
        <v/>
      </c>
      <c r="N899" s="5">
        <f t="shared" si="237"/>
        <v>0</v>
      </c>
      <c r="O899" s="34">
        <f t="shared" si="238"/>
        <v>0</v>
      </c>
      <c r="P899" s="5">
        <f t="shared" si="239"/>
        <v>0</v>
      </c>
      <c r="Q899" s="5">
        <f t="shared" si="240"/>
        <v>0</v>
      </c>
      <c r="R899" s="5">
        <f t="shared" si="241"/>
        <v>0</v>
      </c>
      <c r="S899" s="3">
        <f t="shared" si="242"/>
        <v>12.329647941774763</v>
      </c>
    </row>
    <row r="900" spans="1:19" x14ac:dyDescent="0.25">
      <c r="A900" s="4">
        <v>37482</v>
      </c>
      <c r="B900" s="11">
        <v>16.938099000000001</v>
      </c>
      <c r="C900" s="5">
        <v>20.182604000000001</v>
      </c>
      <c r="D900" s="3">
        <f t="shared" si="228"/>
        <v>-7.9572375469876278E-2</v>
      </c>
      <c r="E900" s="3">
        <f t="shared" si="229"/>
        <v>0.22485756063316631</v>
      </c>
      <c r="F900" s="3">
        <f t="shared" si="230"/>
        <v>0.27611858715126891</v>
      </c>
      <c r="G900" s="17">
        <f t="shared" si="231"/>
        <v>-1.1025332964501358</v>
      </c>
      <c r="H900" s="33">
        <f t="shared" si="232"/>
        <v>0.63986799999999988</v>
      </c>
      <c r="I900" s="33">
        <f>(C900-C899)*'ADF test'!$P$3</f>
        <v>0.32650426576225833</v>
      </c>
      <c r="J900" s="5" t="str">
        <f t="shared" si="233"/>
        <v/>
      </c>
      <c r="K900" s="5" t="str">
        <f t="shared" si="234"/>
        <v/>
      </c>
      <c r="L900" s="34">
        <f t="shared" si="235"/>
        <v>1</v>
      </c>
      <c r="M900" s="5" t="str">
        <f t="shared" si="236"/>
        <v/>
      </c>
      <c r="N900" s="5">
        <f t="shared" si="237"/>
        <v>0</v>
      </c>
      <c r="O900" s="34">
        <f t="shared" si="238"/>
        <v>0</v>
      </c>
      <c r="P900" s="5">
        <f t="shared" si="239"/>
        <v>0.63986799999999988</v>
      </c>
      <c r="Q900" s="5">
        <f t="shared" si="240"/>
        <v>-0.32650426576225833</v>
      </c>
      <c r="R900" s="5">
        <f t="shared" si="241"/>
        <v>0.31336373423774155</v>
      </c>
      <c r="S900" s="3">
        <f t="shared" si="242"/>
        <v>12.643011676012504</v>
      </c>
    </row>
    <row r="901" spans="1:19" x14ac:dyDescent="0.25">
      <c r="A901" s="4">
        <v>37483</v>
      </c>
      <c r="B901" s="11">
        <v>17.416166</v>
      </c>
      <c r="C901" s="5">
        <v>20.673891000000001</v>
      </c>
      <c r="D901" s="3">
        <f t="shared" si="228"/>
        <v>-1.4378084253042545E-2</v>
      </c>
      <c r="E901" s="3">
        <f t="shared" si="229"/>
        <v>0.19720404163452476</v>
      </c>
      <c r="F901" s="3">
        <f t="shared" si="230"/>
        <v>0.27656484426506223</v>
      </c>
      <c r="G901" s="17">
        <f t="shared" si="231"/>
        <v>-0.76503623029102386</v>
      </c>
      <c r="H901" s="33">
        <f t="shared" si="232"/>
        <v>0.47806699999999935</v>
      </c>
      <c r="I901" s="33">
        <f>(C901-C900)*'ADF test'!$P$3</f>
        <v>0.29293803330199963</v>
      </c>
      <c r="J901" s="5" t="str">
        <f t="shared" si="233"/>
        <v/>
      </c>
      <c r="K901" s="5" t="str">
        <f t="shared" si="234"/>
        <v/>
      </c>
      <c r="L901" s="34">
        <f t="shared" si="235"/>
        <v>1</v>
      </c>
      <c r="M901" s="5" t="str">
        <f t="shared" si="236"/>
        <v/>
      </c>
      <c r="N901" s="5">
        <f t="shared" si="237"/>
        <v>0</v>
      </c>
      <c r="O901" s="34">
        <f t="shared" si="238"/>
        <v>0</v>
      </c>
      <c r="P901" s="5">
        <f t="shared" si="239"/>
        <v>0.47806699999999935</v>
      </c>
      <c r="Q901" s="5">
        <f t="shared" si="240"/>
        <v>-0.29293803330199963</v>
      </c>
      <c r="R901" s="5">
        <f t="shared" si="241"/>
        <v>0.18512896669799972</v>
      </c>
      <c r="S901" s="3">
        <f t="shared" si="242"/>
        <v>12.828140642710505</v>
      </c>
    </row>
    <row r="902" spans="1:19" x14ac:dyDescent="0.25">
      <c r="A902" s="4">
        <v>37484</v>
      </c>
      <c r="B902" s="11">
        <v>17.136676999999999</v>
      </c>
      <c r="C902" s="5">
        <v>20.426918000000001</v>
      </c>
      <c r="D902" s="3">
        <f t="shared" si="228"/>
        <v>-7.1088650858882829E-2</v>
      </c>
      <c r="E902" s="3">
        <f t="shared" si="229"/>
        <v>0.16001697469792642</v>
      </c>
      <c r="F902" s="3">
        <f t="shared" si="230"/>
        <v>0.26962238787252779</v>
      </c>
      <c r="G902" s="17">
        <f t="shared" si="231"/>
        <v>-0.85714553372352553</v>
      </c>
      <c r="H902" s="33">
        <f t="shared" si="232"/>
        <v>-0.27948900000000165</v>
      </c>
      <c r="I902" s="33">
        <f>(C902-C901)*'ADF test'!$P$3</f>
        <v>-0.14726175310703304</v>
      </c>
      <c r="J902" s="5" t="str">
        <f t="shared" si="233"/>
        <v/>
      </c>
      <c r="K902" s="5" t="str">
        <f t="shared" si="234"/>
        <v/>
      </c>
      <c r="L902" s="34">
        <f t="shared" si="235"/>
        <v>1</v>
      </c>
      <c r="M902" s="5" t="str">
        <f t="shared" si="236"/>
        <v/>
      </c>
      <c r="N902" s="5">
        <f t="shared" si="237"/>
        <v>0</v>
      </c>
      <c r="O902" s="34">
        <f t="shared" si="238"/>
        <v>0</v>
      </c>
      <c r="P902" s="5">
        <f t="shared" si="239"/>
        <v>-0.27948900000000165</v>
      </c>
      <c r="Q902" s="5">
        <f t="shared" si="240"/>
        <v>0.14726175310703304</v>
      </c>
      <c r="R902" s="5">
        <f t="shared" si="241"/>
        <v>-0.13222724689296861</v>
      </c>
      <c r="S902" s="3">
        <f t="shared" si="242"/>
        <v>12.695913395817536</v>
      </c>
    </row>
    <row r="903" spans="1:19" x14ac:dyDescent="0.25">
      <c r="A903" s="4">
        <v>37487</v>
      </c>
      <c r="B903" s="11">
        <v>17.276420999999999</v>
      </c>
      <c r="C903" s="5">
        <v>20.413647000000001</v>
      </c>
      <c r="D903" s="3">
        <f t="shared" si="228"/>
        <v>8.128292873590226E-2</v>
      </c>
      <c r="E903" s="3">
        <f t="shared" si="229"/>
        <v>0.13493830114988037</v>
      </c>
      <c r="F903" s="3">
        <f t="shared" si="230"/>
        <v>0.25593713951828007</v>
      </c>
      <c r="G903" s="17">
        <f t="shared" si="231"/>
        <v>-0.2096427760151075</v>
      </c>
      <c r="H903" s="33">
        <f t="shared" si="232"/>
        <v>0.13974400000000031</v>
      </c>
      <c r="I903" s="33">
        <f>(C903-C902)*'ADF test'!$P$3</f>
        <v>-7.913054161723632E-3</v>
      </c>
      <c r="J903" s="5" t="str">
        <f t="shared" si="233"/>
        <v/>
      </c>
      <c r="K903" s="5" t="str">
        <f t="shared" si="234"/>
        <v/>
      </c>
      <c r="L903" s="34">
        <f t="shared" si="235"/>
        <v>1</v>
      </c>
      <c r="M903" s="5" t="str">
        <f t="shared" si="236"/>
        <v/>
      </c>
      <c r="N903" s="5">
        <f t="shared" si="237"/>
        <v>0</v>
      </c>
      <c r="O903" s="34">
        <f t="shared" si="238"/>
        <v>0</v>
      </c>
      <c r="P903" s="5">
        <f t="shared" si="239"/>
        <v>0.13974400000000031</v>
      </c>
      <c r="Q903" s="5">
        <f t="shared" si="240"/>
        <v>7.913054161723632E-3</v>
      </c>
      <c r="R903" s="5">
        <f t="shared" si="241"/>
        <v>0.14765705416172395</v>
      </c>
      <c r="S903" s="3">
        <f t="shared" si="242"/>
        <v>12.843570449979261</v>
      </c>
    </row>
    <row r="904" spans="1:19" x14ac:dyDescent="0.25">
      <c r="A904" s="4">
        <v>37488</v>
      </c>
      <c r="B904" s="11">
        <v>16.842489</v>
      </c>
      <c r="C904" s="5">
        <v>20.009990999999999</v>
      </c>
      <c r="D904" s="3">
        <f t="shared" si="228"/>
        <v>3.2017206031440537E-3</v>
      </c>
      <c r="E904" s="3">
        <f t="shared" si="229"/>
        <v>9.6721220912170613E-2</v>
      </c>
      <c r="F904" s="3">
        <f t="shared" si="230"/>
        <v>0.22306886670925652</v>
      </c>
      <c r="G904" s="17">
        <f t="shared" si="231"/>
        <v>-0.41924048697892924</v>
      </c>
      <c r="H904" s="33">
        <f t="shared" si="232"/>
        <v>-0.43393199999999865</v>
      </c>
      <c r="I904" s="33">
        <f>(C904-C903)*'ADF test'!$P$3</f>
        <v>-0.24068659413042165</v>
      </c>
      <c r="J904" s="5" t="str">
        <f t="shared" si="233"/>
        <v/>
      </c>
      <c r="K904" s="5" t="str">
        <f t="shared" si="234"/>
        <v/>
      </c>
      <c r="L904" s="34">
        <f t="shared" si="235"/>
        <v>1</v>
      </c>
      <c r="M904" s="5" t="str">
        <f t="shared" si="236"/>
        <v/>
      </c>
      <c r="N904" s="5">
        <f t="shared" si="237"/>
        <v>0</v>
      </c>
      <c r="O904" s="34">
        <f t="shared" si="238"/>
        <v>0</v>
      </c>
      <c r="P904" s="5">
        <f t="shared" si="239"/>
        <v>-0.43393199999999865</v>
      </c>
      <c r="Q904" s="5">
        <f t="shared" si="240"/>
        <v>0.24068659413042165</v>
      </c>
      <c r="R904" s="5">
        <f t="shared" si="241"/>
        <v>-0.193245405869577</v>
      </c>
      <c r="S904" s="3">
        <f t="shared" si="242"/>
        <v>12.650325044109684</v>
      </c>
    </row>
    <row r="905" spans="1:19" x14ac:dyDescent="0.25">
      <c r="A905" s="4">
        <v>37489</v>
      </c>
      <c r="B905" s="11">
        <v>16.879263000000002</v>
      </c>
      <c r="C905" s="5">
        <v>20.408322999999999</v>
      </c>
      <c r="D905" s="3">
        <f t="shared" si="228"/>
        <v>-0.25628133124316932</v>
      </c>
      <c r="E905" s="3">
        <f t="shared" si="229"/>
        <v>4.1581576639259987E-2</v>
      </c>
      <c r="F905" s="3">
        <f t="shared" si="230"/>
        <v>0.19013578543440152</v>
      </c>
      <c r="G905" s="17">
        <f t="shared" si="231"/>
        <v>-1.5665799428650666</v>
      </c>
      <c r="H905" s="33">
        <f t="shared" si="232"/>
        <v>3.6774000000001195E-2</v>
      </c>
      <c r="I905" s="33">
        <f>(C905-C904)*'ADF test'!$P$3</f>
        <v>0.23751207070663813</v>
      </c>
      <c r="J905" s="5">
        <f t="shared" si="233"/>
        <v>1</v>
      </c>
      <c r="K905" s="5" t="str">
        <f t="shared" si="234"/>
        <v/>
      </c>
      <c r="L905" s="34">
        <f t="shared" si="235"/>
        <v>1</v>
      </c>
      <c r="M905" s="5" t="str">
        <f t="shared" si="236"/>
        <v/>
      </c>
      <c r="N905" s="5">
        <f t="shared" si="237"/>
        <v>0</v>
      </c>
      <c r="O905" s="34">
        <f t="shared" si="238"/>
        <v>0</v>
      </c>
      <c r="P905" s="5">
        <f t="shared" si="239"/>
        <v>3.6774000000001195E-2</v>
      </c>
      <c r="Q905" s="5">
        <f t="shared" si="240"/>
        <v>-0.23751207070663813</v>
      </c>
      <c r="R905" s="5">
        <f t="shared" si="241"/>
        <v>-0.20073807070663693</v>
      </c>
      <c r="S905" s="3">
        <f t="shared" si="242"/>
        <v>12.449586973403047</v>
      </c>
    </row>
    <row r="906" spans="1:19" x14ac:dyDescent="0.25">
      <c r="A906" s="4">
        <v>37490</v>
      </c>
      <c r="B906" s="11">
        <v>17.357327000000002</v>
      </c>
      <c r="C906" s="5">
        <v>20.904934000000001</v>
      </c>
      <c r="D906" s="3">
        <f t="shared" si="228"/>
        <v>-0.16937248272623506</v>
      </c>
      <c r="E906" s="3">
        <f t="shared" si="229"/>
        <v>2.1398712572091583E-3</v>
      </c>
      <c r="F906" s="3">
        <f t="shared" si="230"/>
        <v>0.16028939982439616</v>
      </c>
      <c r="G906" s="17">
        <f t="shared" si="231"/>
        <v>-1.070016820646551</v>
      </c>
      <c r="H906" s="33">
        <f t="shared" si="232"/>
        <v>0.47806399999999982</v>
      </c>
      <c r="I906" s="33">
        <f>(C906-C905)*'ADF test'!$P$3</f>
        <v>0.29611255672578313</v>
      </c>
      <c r="J906" s="5" t="str">
        <f t="shared" si="233"/>
        <v/>
      </c>
      <c r="K906" s="5" t="str">
        <f t="shared" si="234"/>
        <v/>
      </c>
      <c r="L906" s="34">
        <f t="shared" si="235"/>
        <v>1</v>
      </c>
      <c r="M906" s="5" t="str">
        <f t="shared" si="236"/>
        <v/>
      </c>
      <c r="N906" s="5">
        <f t="shared" si="237"/>
        <v>0</v>
      </c>
      <c r="O906" s="34">
        <f t="shared" si="238"/>
        <v>0</v>
      </c>
      <c r="P906" s="5">
        <f t="shared" si="239"/>
        <v>0.47806399999999982</v>
      </c>
      <c r="Q906" s="5">
        <f t="shared" si="240"/>
        <v>-0.29611255672578313</v>
      </c>
      <c r="R906" s="5">
        <f t="shared" si="241"/>
        <v>0.1819514432742167</v>
      </c>
      <c r="S906" s="3">
        <f t="shared" si="242"/>
        <v>12.631538416677264</v>
      </c>
    </row>
    <row r="907" spans="1:19" x14ac:dyDescent="0.25">
      <c r="A907" s="4">
        <v>37491</v>
      </c>
      <c r="B907" s="11">
        <v>17.077840999999999</v>
      </c>
      <c r="C907" s="5">
        <v>20.827915000000001</v>
      </c>
      <c r="D907" s="3">
        <f t="shared" si="228"/>
        <v>-0.34539420413112865</v>
      </c>
      <c r="E907" s="3">
        <f t="shared" si="229"/>
        <v>-4.4397169451839691E-2</v>
      </c>
      <c r="F907" s="3">
        <f t="shared" si="230"/>
        <v>0.1446521477497319</v>
      </c>
      <c r="G907" s="17">
        <f t="shared" si="231"/>
        <v>-2.0808334985807138</v>
      </c>
      <c r="H907" s="33">
        <f t="shared" si="232"/>
        <v>-0.27948600000000212</v>
      </c>
      <c r="I907" s="33">
        <f>(C907-C906)*'ADF test'!$P$3</f>
        <v>-4.5923857921920795E-2</v>
      </c>
      <c r="J907" s="5">
        <f t="shared" si="233"/>
        <v>1</v>
      </c>
      <c r="K907" s="5" t="str">
        <f t="shared" si="234"/>
        <v/>
      </c>
      <c r="L907" s="34">
        <f t="shared" si="235"/>
        <v>1</v>
      </c>
      <c r="M907" s="5" t="str">
        <f t="shared" si="236"/>
        <v/>
      </c>
      <c r="N907" s="5">
        <f t="shared" si="237"/>
        <v>0</v>
      </c>
      <c r="O907" s="34">
        <f t="shared" si="238"/>
        <v>0</v>
      </c>
      <c r="P907" s="5">
        <f t="shared" si="239"/>
        <v>-0.27948600000000212</v>
      </c>
      <c r="Q907" s="5">
        <f t="shared" si="240"/>
        <v>4.5923857921920795E-2</v>
      </c>
      <c r="R907" s="5">
        <f t="shared" si="241"/>
        <v>-0.23356214207808132</v>
      </c>
      <c r="S907" s="3">
        <f t="shared" si="242"/>
        <v>12.397976274599182</v>
      </c>
    </row>
    <row r="908" spans="1:19" x14ac:dyDescent="0.25">
      <c r="A908" s="4">
        <v>37494</v>
      </c>
      <c r="B908" s="11">
        <v>17.305845000000001</v>
      </c>
      <c r="C908" s="5">
        <v>20.997875000000001</v>
      </c>
      <c r="D908" s="3">
        <f t="shared" si="228"/>
        <v>-0.24142650094269058</v>
      </c>
      <c r="E908" s="3">
        <f t="shared" si="229"/>
        <v>-6.8685161783029636E-2</v>
      </c>
      <c r="F908" s="3">
        <f t="shared" si="230"/>
        <v>0.1429553242191948</v>
      </c>
      <c r="G908" s="17">
        <f t="shared" si="231"/>
        <v>-1.2083589058550555</v>
      </c>
      <c r="H908" s="33">
        <f t="shared" si="232"/>
        <v>0.22800400000000209</v>
      </c>
      <c r="I908" s="33">
        <f>(C908-C907)*'ADF test'!$P$3</f>
        <v>0.10134147278476283</v>
      </c>
      <c r="J908" s="5" t="str">
        <f t="shared" si="233"/>
        <v/>
      </c>
      <c r="K908" s="5" t="str">
        <f t="shared" si="234"/>
        <v/>
      </c>
      <c r="L908" s="34">
        <f t="shared" si="235"/>
        <v>1</v>
      </c>
      <c r="M908" s="5" t="str">
        <f t="shared" si="236"/>
        <v/>
      </c>
      <c r="N908" s="5">
        <f t="shared" si="237"/>
        <v>0</v>
      </c>
      <c r="O908" s="34">
        <f t="shared" si="238"/>
        <v>0</v>
      </c>
      <c r="P908" s="5">
        <f t="shared" si="239"/>
        <v>0.22800400000000209</v>
      </c>
      <c r="Q908" s="5">
        <f t="shared" si="240"/>
        <v>-0.10134147278476283</v>
      </c>
      <c r="R908" s="5">
        <f t="shared" si="241"/>
        <v>0.12666252721523927</v>
      </c>
      <c r="S908" s="3">
        <f t="shared" si="242"/>
        <v>12.524638801814422</v>
      </c>
    </row>
    <row r="909" spans="1:19" x14ac:dyDescent="0.25">
      <c r="A909" s="4">
        <v>37495</v>
      </c>
      <c r="B909" s="11">
        <v>17.298487000000002</v>
      </c>
      <c r="C909" s="5">
        <v>20.740282000000001</v>
      </c>
      <c r="D909" s="3">
        <f t="shared" si="228"/>
        <v>-2.8966559798497826E-2</v>
      </c>
      <c r="E909" s="3">
        <f t="shared" si="229"/>
        <v>-7.8019433708039321E-2</v>
      </c>
      <c r="F909" s="3">
        <f t="shared" si="230"/>
        <v>0.1344074817931464</v>
      </c>
      <c r="G909" s="17">
        <f t="shared" si="231"/>
        <v>0.36495642396629407</v>
      </c>
      <c r="H909" s="33">
        <f t="shared" si="232"/>
        <v>-7.3579999999999757E-3</v>
      </c>
      <c r="I909" s="33">
        <f>(C909-C908)*'ADF test'!$P$3</f>
        <v>-0.15359410448955907</v>
      </c>
      <c r="J909" s="5" t="str">
        <f t="shared" si="233"/>
        <v/>
      </c>
      <c r="K909" s="5">
        <f t="shared" si="234"/>
        <v>0</v>
      </c>
      <c r="L909" s="34">
        <f t="shared" si="235"/>
        <v>0</v>
      </c>
      <c r="M909" s="5" t="str">
        <f t="shared" si="236"/>
        <v/>
      </c>
      <c r="N909" s="5" t="str">
        <f t="shared" si="237"/>
        <v/>
      </c>
      <c r="O909" s="34">
        <f t="shared" si="238"/>
        <v>0</v>
      </c>
      <c r="P909" s="5">
        <f t="shared" si="239"/>
        <v>-7.3579999999999757E-3</v>
      </c>
      <c r="Q909" s="5">
        <f t="shared" si="240"/>
        <v>0.15359410448955907</v>
      </c>
      <c r="R909" s="5">
        <f t="shared" si="241"/>
        <v>0.14623610448955909</v>
      </c>
      <c r="S909" s="3">
        <f t="shared" si="242"/>
        <v>12.670874906303981</v>
      </c>
    </row>
    <row r="910" spans="1:19" x14ac:dyDescent="0.25">
      <c r="A910" s="4">
        <v>37496</v>
      </c>
      <c r="B910" s="11">
        <v>16.886623</v>
      </c>
      <c r="C910" s="5">
        <v>20.448163999999998</v>
      </c>
      <c r="D910" s="3">
        <f t="shared" si="228"/>
        <v>-0.18218792502050363</v>
      </c>
      <c r="E910" s="3">
        <f t="shared" si="229"/>
        <v>-9.3763733873538091E-2</v>
      </c>
      <c r="F910" s="3">
        <f t="shared" si="230"/>
        <v>0.13064922875527007</v>
      </c>
      <c r="G910" s="17">
        <f t="shared" si="231"/>
        <v>-0.67680607064738385</v>
      </c>
      <c r="H910" s="33">
        <f t="shared" si="232"/>
        <v>-0.41186400000000134</v>
      </c>
      <c r="I910" s="33">
        <f>(C910-C909)*'ADF test'!$P$3</f>
        <v>-0.17418020914885632</v>
      </c>
      <c r="J910" s="5" t="str">
        <f t="shared" si="233"/>
        <v/>
      </c>
      <c r="K910" s="5" t="str">
        <f t="shared" si="234"/>
        <v/>
      </c>
      <c r="L910" s="34">
        <f t="shared" si="235"/>
        <v>0</v>
      </c>
      <c r="M910" s="5" t="str">
        <f t="shared" si="236"/>
        <v/>
      </c>
      <c r="N910" s="5">
        <f t="shared" si="237"/>
        <v>0</v>
      </c>
      <c r="O910" s="34">
        <f t="shared" si="238"/>
        <v>0</v>
      </c>
      <c r="P910" s="5">
        <f t="shared" si="239"/>
        <v>0</v>
      </c>
      <c r="Q910" s="5">
        <f t="shared" si="240"/>
        <v>0</v>
      </c>
      <c r="R910" s="5">
        <f t="shared" si="241"/>
        <v>0</v>
      </c>
      <c r="S910" s="3">
        <f t="shared" si="242"/>
        <v>12.670874906303981</v>
      </c>
    </row>
    <row r="911" spans="1:19" x14ac:dyDescent="0.25">
      <c r="A911" s="4">
        <v>37497</v>
      </c>
      <c r="B911" s="11">
        <v>16.739525</v>
      </c>
      <c r="C911" s="5">
        <v>20.201201999999999</v>
      </c>
      <c r="D911" s="3">
        <f t="shared" si="228"/>
        <v>-0.11734684558000552</v>
      </c>
      <c r="E911" s="3">
        <f t="shared" si="229"/>
        <v>-9.8154851382474373E-2</v>
      </c>
      <c r="F911" s="3">
        <f t="shared" si="230"/>
        <v>0.13015565890033989</v>
      </c>
      <c r="G911" s="17">
        <f t="shared" si="231"/>
        <v>-0.14745416649326362</v>
      </c>
      <c r="H911" s="33">
        <f t="shared" si="232"/>
        <v>-0.14709799999999973</v>
      </c>
      <c r="I911" s="33">
        <f>(C911-C910)*'ADF test'!$P$3</f>
        <v>-0.14725519417433888</v>
      </c>
      <c r="J911" s="5" t="str">
        <f t="shared" si="233"/>
        <v/>
      </c>
      <c r="K911" s="5" t="str">
        <f t="shared" si="234"/>
        <v/>
      </c>
      <c r="L911" s="34">
        <f t="shared" si="235"/>
        <v>0</v>
      </c>
      <c r="M911" s="5" t="str">
        <f t="shared" si="236"/>
        <v/>
      </c>
      <c r="N911" s="5">
        <f t="shared" si="237"/>
        <v>0</v>
      </c>
      <c r="O911" s="34">
        <f t="shared" si="238"/>
        <v>0</v>
      </c>
      <c r="P911" s="5">
        <f t="shared" si="239"/>
        <v>0</v>
      </c>
      <c r="Q911" s="5">
        <f t="shared" si="240"/>
        <v>0</v>
      </c>
      <c r="R911" s="5">
        <f t="shared" si="241"/>
        <v>0</v>
      </c>
      <c r="S911" s="3">
        <f t="shared" si="242"/>
        <v>12.670874906303981</v>
      </c>
    </row>
    <row r="912" spans="1:19" x14ac:dyDescent="0.25">
      <c r="A912" s="4">
        <v>37498</v>
      </c>
      <c r="B912" s="11">
        <v>16.849845999999999</v>
      </c>
      <c r="C912" s="5">
        <v>20.349900999999999</v>
      </c>
      <c r="D912" s="3">
        <f t="shared" si="228"/>
        <v>-0.11888106876318716</v>
      </c>
      <c r="E912" s="3">
        <f t="shared" si="229"/>
        <v>-0.10549193667015477</v>
      </c>
      <c r="F912" s="3">
        <f t="shared" si="230"/>
        <v>0.12762736037993952</v>
      </c>
      <c r="G912" s="17">
        <f t="shared" si="231"/>
        <v>-0.10490800760255237</v>
      </c>
      <c r="H912" s="33">
        <f t="shared" si="232"/>
        <v>0.110320999999999</v>
      </c>
      <c r="I912" s="33">
        <f>(C912-C911)*'ADF test'!$P$3</f>
        <v>8.866424842093161E-2</v>
      </c>
      <c r="J912" s="5" t="str">
        <f t="shared" si="233"/>
        <v/>
      </c>
      <c r="K912" s="5" t="str">
        <f t="shared" si="234"/>
        <v/>
      </c>
      <c r="L912" s="34">
        <f t="shared" si="235"/>
        <v>0</v>
      </c>
      <c r="M912" s="5" t="str">
        <f t="shared" si="236"/>
        <v/>
      </c>
      <c r="N912" s="5">
        <f t="shared" si="237"/>
        <v>0</v>
      </c>
      <c r="O912" s="34">
        <f t="shared" si="238"/>
        <v>0</v>
      </c>
      <c r="P912" s="5">
        <f t="shared" si="239"/>
        <v>0</v>
      </c>
      <c r="Q912" s="5">
        <f t="shared" si="240"/>
        <v>0</v>
      </c>
      <c r="R912" s="5">
        <f t="shared" si="241"/>
        <v>0</v>
      </c>
      <c r="S912" s="3">
        <f t="shared" si="242"/>
        <v>12.670874906303981</v>
      </c>
    </row>
    <row r="913" spans="1:19" x14ac:dyDescent="0.25">
      <c r="A913" s="4">
        <v>37502</v>
      </c>
      <c r="B913" s="11">
        <v>16.180565000000001</v>
      </c>
      <c r="C913" s="5">
        <v>19.226583000000002</v>
      </c>
      <c r="D913" s="3">
        <f t="shared" si="228"/>
        <v>0.14926842001550611</v>
      </c>
      <c r="E913" s="3">
        <f t="shared" si="229"/>
        <v>-9.8670544801698012E-2</v>
      </c>
      <c r="F913" s="3">
        <f t="shared" si="230"/>
        <v>0.13839192093688563</v>
      </c>
      <c r="G913" s="17">
        <f t="shared" si="231"/>
        <v>1.7915710912798011</v>
      </c>
      <c r="H913" s="33">
        <f t="shared" si="232"/>
        <v>-0.66928099999999802</v>
      </c>
      <c r="I913" s="33">
        <f>(C913-C912)*'ADF test'!$P$3</f>
        <v>-0.66979701415411974</v>
      </c>
      <c r="J913" s="5" t="str">
        <f t="shared" si="233"/>
        <v/>
      </c>
      <c r="K913" s="5">
        <f t="shared" si="234"/>
        <v>0</v>
      </c>
      <c r="L913" s="34">
        <f t="shared" si="235"/>
        <v>0</v>
      </c>
      <c r="M913" s="5">
        <f t="shared" si="236"/>
        <v>-1</v>
      </c>
      <c r="N913" s="5" t="str">
        <f t="shared" si="237"/>
        <v/>
      </c>
      <c r="O913" s="34">
        <f t="shared" si="238"/>
        <v>-1</v>
      </c>
      <c r="P913" s="5">
        <f t="shared" si="239"/>
        <v>0</v>
      </c>
      <c r="Q913" s="5">
        <f t="shared" si="240"/>
        <v>0</v>
      </c>
      <c r="R913" s="5">
        <f t="shared" si="241"/>
        <v>0</v>
      </c>
      <c r="S913" s="3">
        <f t="shared" si="242"/>
        <v>12.670874906303981</v>
      </c>
    </row>
    <row r="914" spans="1:19" x14ac:dyDescent="0.25">
      <c r="A914" s="4">
        <v>37503</v>
      </c>
      <c r="B914" s="11">
        <v>16.143787</v>
      </c>
      <c r="C914" s="5">
        <v>19.513397000000001</v>
      </c>
      <c r="D914" s="3">
        <f t="shared" si="228"/>
        <v>-0.1060082969907441</v>
      </c>
      <c r="E914" s="3">
        <f t="shared" si="229"/>
        <v>-0.1094231425127512</v>
      </c>
      <c r="F914" s="3">
        <f t="shared" si="230"/>
        <v>0.1312406085975541</v>
      </c>
      <c r="G914" s="17">
        <f t="shared" si="231"/>
        <v>2.6019732447893767E-2</v>
      </c>
      <c r="H914" s="33">
        <f t="shared" si="232"/>
        <v>-3.6778000000001754E-2</v>
      </c>
      <c r="I914" s="33">
        <f>(C914-C913)*'ADF test'!$P$3</f>
        <v>0.17101761105724284</v>
      </c>
      <c r="J914" s="5" t="str">
        <f t="shared" si="233"/>
        <v/>
      </c>
      <c r="K914" s="5">
        <f t="shared" si="234"/>
        <v>0</v>
      </c>
      <c r="L914" s="34">
        <f t="shared" si="235"/>
        <v>0</v>
      </c>
      <c r="M914" s="5" t="str">
        <f t="shared" si="236"/>
        <v/>
      </c>
      <c r="N914" s="5" t="str">
        <f t="shared" si="237"/>
        <v/>
      </c>
      <c r="O914" s="34">
        <f t="shared" si="238"/>
        <v>-1</v>
      </c>
      <c r="P914" s="5">
        <f t="shared" si="239"/>
        <v>3.6778000000001754E-2</v>
      </c>
      <c r="Q914" s="5">
        <f t="shared" si="240"/>
        <v>0.17101761105724284</v>
      </c>
      <c r="R914" s="5">
        <f t="shared" si="241"/>
        <v>0.20779561105724459</v>
      </c>
      <c r="S914" s="3">
        <f t="shared" si="242"/>
        <v>12.878670517361225</v>
      </c>
    </row>
    <row r="915" spans="1:19" x14ac:dyDescent="0.25">
      <c r="A915" s="4">
        <v>37504</v>
      </c>
      <c r="B915" s="11">
        <v>16.173206</v>
      </c>
      <c r="C915" s="5">
        <v>19.436375000000002</v>
      </c>
      <c r="D915" s="3">
        <f t="shared" si="228"/>
        <v>-1.4793874761622305E-2</v>
      </c>
      <c r="E915" s="3">
        <f t="shared" si="229"/>
        <v>-9.4496570699064586E-2</v>
      </c>
      <c r="F915" s="3">
        <f t="shared" si="230"/>
        <v>0.12726844740641741</v>
      </c>
      <c r="G915" s="17">
        <f t="shared" si="231"/>
        <v>0.6262565275344385</v>
      </c>
      <c r="H915" s="33">
        <f t="shared" si="232"/>
        <v>2.941900000000075E-2</v>
      </c>
      <c r="I915" s="33">
        <f>(C915-C914)*'ADF test'!$P$3</f>
        <v>-4.5925646721746087E-2</v>
      </c>
      <c r="J915" s="5" t="str">
        <f t="shared" si="233"/>
        <v/>
      </c>
      <c r="K915" s="5">
        <f t="shared" si="234"/>
        <v>0</v>
      </c>
      <c r="L915" s="34">
        <f t="shared" si="235"/>
        <v>0</v>
      </c>
      <c r="M915" s="5" t="str">
        <f t="shared" si="236"/>
        <v/>
      </c>
      <c r="N915" s="5" t="str">
        <f t="shared" si="237"/>
        <v/>
      </c>
      <c r="O915" s="34">
        <f t="shared" si="238"/>
        <v>-1</v>
      </c>
      <c r="P915" s="5">
        <f t="shared" si="239"/>
        <v>-2.941900000000075E-2</v>
      </c>
      <c r="Q915" s="5">
        <f t="shared" si="240"/>
        <v>-4.5925646721746087E-2</v>
      </c>
      <c r="R915" s="5">
        <f t="shared" si="241"/>
        <v>-7.5344646721746844E-2</v>
      </c>
      <c r="S915" s="3">
        <f t="shared" si="242"/>
        <v>12.803325870639478</v>
      </c>
    </row>
    <row r="916" spans="1:19" x14ac:dyDescent="0.25">
      <c r="A916" s="4">
        <v>37505</v>
      </c>
      <c r="B916" s="11">
        <v>16.437977</v>
      </c>
      <c r="C916" s="5">
        <v>19.837374000000001</v>
      </c>
      <c r="D916" s="3">
        <f t="shared" si="228"/>
        <v>-7.1159905201319873E-2</v>
      </c>
      <c r="E916" s="3">
        <f t="shared" si="229"/>
        <v>-9.3970791307279811E-2</v>
      </c>
      <c r="F916" s="3">
        <f t="shared" si="230"/>
        <v>0.12735156348429441</v>
      </c>
      <c r="G916" s="17">
        <f t="shared" si="231"/>
        <v>0.17911744058621692</v>
      </c>
      <c r="H916" s="33">
        <f t="shared" si="232"/>
        <v>0.26477099999999965</v>
      </c>
      <c r="I916" s="33">
        <f>(C916-C915)*'ADF test'!$P$3</f>
        <v>0.23910231375157134</v>
      </c>
      <c r="J916" s="5" t="str">
        <f t="shared" si="233"/>
        <v/>
      </c>
      <c r="K916" s="5">
        <f t="shared" si="234"/>
        <v>0</v>
      </c>
      <c r="L916" s="34">
        <f t="shared" si="235"/>
        <v>0</v>
      </c>
      <c r="M916" s="5" t="str">
        <f t="shared" si="236"/>
        <v/>
      </c>
      <c r="N916" s="5" t="str">
        <f t="shared" si="237"/>
        <v/>
      </c>
      <c r="O916" s="34">
        <f t="shared" si="238"/>
        <v>-1</v>
      </c>
      <c r="P916" s="5">
        <f t="shared" si="239"/>
        <v>-0.26477099999999965</v>
      </c>
      <c r="Q916" s="5">
        <f t="shared" si="240"/>
        <v>0.23910231375157134</v>
      </c>
      <c r="R916" s="5">
        <f t="shared" si="241"/>
        <v>-2.5668686248428302E-2</v>
      </c>
      <c r="S916" s="3">
        <f t="shared" si="242"/>
        <v>12.77765718439105</v>
      </c>
    </row>
    <row r="917" spans="1:19" x14ac:dyDescent="0.25">
      <c r="A917" s="4">
        <v>37508</v>
      </c>
      <c r="B917" s="11">
        <v>16.415915999999999</v>
      </c>
      <c r="C917" s="5">
        <v>19.651482000000001</v>
      </c>
      <c r="D917" s="3">
        <f t="shared" si="228"/>
        <v>7.0949752125329724E-2</v>
      </c>
      <c r="E917" s="3">
        <f t="shared" si="229"/>
        <v>-8.8637801533631544E-2</v>
      </c>
      <c r="F917" s="3">
        <f t="shared" si="230"/>
        <v>0.13258583257132872</v>
      </c>
      <c r="G917" s="17">
        <f t="shared" si="231"/>
        <v>1.203654648192567</v>
      </c>
      <c r="H917" s="33">
        <f t="shared" si="232"/>
        <v>-2.2061000000000774E-2</v>
      </c>
      <c r="I917" s="33">
        <f>(C917-C916)*'ADF test'!$P$3</f>
        <v>-0.11084119239176908</v>
      </c>
      <c r="J917" s="5" t="str">
        <f t="shared" si="233"/>
        <v/>
      </c>
      <c r="K917" s="5">
        <f t="shared" si="234"/>
        <v>0</v>
      </c>
      <c r="L917" s="34">
        <f t="shared" si="235"/>
        <v>0</v>
      </c>
      <c r="M917" s="5" t="str">
        <f t="shared" si="236"/>
        <v/>
      </c>
      <c r="N917" s="5" t="str">
        <f t="shared" si="237"/>
        <v/>
      </c>
      <c r="O917" s="34">
        <f t="shared" si="238"/>
        <v>-1</v>
      </c>
      <c r="P917" s="5">
        <f t="shared" si="239"/>
        <v>2.2061000000000774E-2</v>
      </c>
      <c r="Q917" s="5">
        <f t="shared" si="240"/>
        <v>-0.11084119239176908</v>
      </c>
      <c r="R917" s="5">
        <f t="shared" si="241"/>
        <v>-8.8780192391768306E-2</v>
      </c>
      <c r="S917" s="3">
        <f t="shared" si="242"/>
        <v>12.688876991999281</v>
      </c>
    </row>
    <row r="918" spans="1:19" x14ac:dyDescent="0.25">
      <c r="A918" s="4">
        <v>37509</v>
      </c>
      <c r="B918" s="11">
        <v>16.768946</v>
      </c>
      <c r="C918" s="5">
        <v>20.015298999999999</v>
      </c>
      <c r="D918" s="3">
        <f t="shared" si="228"/>
        <v>0.12312090801603404</v>
      </c>
      <c r="E918" s="3">
        <f t="shared" si="229"/>
        <v>-7.649970410394924E-2</v>
      </c>
      <c r="F918" s="3">
        <f t="shared" si="230"/>
        <v>0.14279623916915585</v>
      </c>
      <c r="G918" s="17">
        <f t="shared" si="231"/>
        <v>1.3979402628630402</v>
      </c>
      <c r="H918" s="33">
        <f t="shared" si="232"/>
        <v>0.3530300000000004</v>
      </c>
      <c r="I918" s="33">
        <f>(C918-C917)*'ADF test'!$P$3</f>
        <v>0.2169319287134259</v>
      </c>
      <c r="J918" s="5" t="str">
        <f t="shared" si="233"/>
        <v/>
      </c>
      <c r="K918" s="5">
        <f t="shared" si="234"/>
        <v>0</v>
      </c>
      <c r="L918" s="34">
        <f t="shared" si="235"/>
        <v>0</v>
      </c>
      <c r="M918" s="5">
        <f t="shared" si="236"/>
        <v>-1</v>
      </c>
      <c r="N918" s="5" t="str">
        <f t="shared" si="237"/>
        <v/>
      </c>
      <c r="O918" s="34">
        <f t="shared" si="238"/>
        <v>-1</v>
      </c>
      <c r="P918" s="5">
        <f t="shared" si="239"/>
        <v>-0.3530300000000004</v>
      </c>
      <c r="Q918" s="5">
        <f t="shared" si="240"/>
        <v>0.2169319287134259</v>
      </c>
      <c r="R918" s="5">
        <f t="shared" si="241"/>
        <v>-0.1360980712865745</v>
      </c>
      <c r="S918" s="3">
        <f t="shared" si="242"/>
        <v>12.552778920712706</v>
      </c>
    </row>
    <row r="919" spans="1:19" x14ac:dyDescent="0.25">
      <c r="A919" s="4">
        <v>37510</v>
      </c>
      <c r="B919" s="11">
        <v>16.680686999999999</v>
      </c>
      <c r="C919" s="5">
        <v>19.752393999999999</v>
      </c>
      <c r="D919" s="3">
        <f t="shared" si="228"/>
        <v>0.25685984235316539</v>
      </c>
      <c r="E919" s="3">
        <f t="shared" si="229"/>
        <v>-6.5526147002870294E-2</v>
      </c>
      <c r="F919" s="3">
        <f t="shared" si="230"/>
        <v>0.1612798837453758</v>
      </c>
      <c r="G919" s="17">
        <f t="shared" si="231"/>
        <v>1.9989225058284996</v>
      </c>
      <c r="H919" s="33">
        <f t="shared" si="232"/>
        <v>-8.8259000000000754E-2</v>
      </c>
      <c r="I919" s="33">
        <f>(C919-C918)*'ADF test'!$P$3</f>
        <v>-0.15676147271403928</v>
      </c>
      <c r="J919" s="5" t="str">
        <f t="shared" si="233"/>
        <v/>
      </c>
      <c r="K919" s="5">
        <f t="shared" si="234"/>
        <v>0</v>
      </c>
      <c r="L919" s="34">
        <f t="shared" si="235"/>
        <v>0</v>
      </c>
      <c r="M919" s="5">
        <f t="shared" si="236"/>
        <v>-1</v>
      </c>
      <c r="N919" s="5" t="str">
        <f t="shared" si="237"/>
        <v/>
      </c>
      <c r="O919" s="34">
        <f t="shared" si="238"/>
        <v>-1</v>
      </c>
      <c r="P919" s="5">
        <f t="shared" si="239"/>
        <v>8.8259000000000754E-2</v>
      </c>
      <c r="Q919" s="5">
        <f t="shared" si="240"/>
        <v>-0.15676147271403928</v>
      </c>
      <c r="R919" s="5">
        <f t="shared" si="241"/>
        <v>-6.8502472714038531E-2</v>
      </c>
      <c r="S919" s="3">
        <f t="shared" si="242"/>
        <v>12.484276447998667</v>
      </c>
    </row>
    <row r="920" spans="1:19" x14ac:dyDescent="0.25">
      <c r="A920" s="4">
        <v>37511</v>
      </c>
      <c r="B920" s="11">
        <v>16.268818</v>
      </c>
      <c r="C920" s="5">
        <v>19.417788999999999</v>
      </c>
      <c r="D920" s="3">
        <f t="shared" si="228"/>
        <v>0.12830570563427202</v>
      </c>
      <c r="E920" s="3">
        <f t="shared" si="229"/>
        <v>-5.7707147938424797E-2</v>
      </c>
      <c r="F920" s="3">
        <f t="shared" si="230"/>
        <v>0.16773731305883996</v>
      </c>
      <c r="G920" s="17">
        <f t="shared" si="231"/>
        <v>1.1089533400803078</v>
      </c>
      <c r="H920" s="33">
        <f t="shared" si="232"/>
        <v>-0.41186899999999937</v>
      </c>
      <c r="I920" s="33">
        <f>(C920-C919)*'ADF test'!$P$3</f>
        <v>-0.19951378854522014</v>
      </c>
      <c r="J920" s="5" t="str">
        <f t="shared" si="233"/>
        <v/>
      </c>
      <c r="K920" s="5">
        <f t="shared" si="234"/>
        <v>0</v>
      </c>
      <c r="L920" s="34">
        <f t="shared" si="235"/>
        <v>0</v>
      </c>
      <c r="M920" s="5" t="str">
        <f t="shared" si="236"/>
        <v/>
      </c>
      <c r="N920" s="5" t="str">
        <f t="shared" si="237"/>
        <v/>
      </c>
      <c r="O920" s="34">
        <f t="shared" si="238"/>
        <v>-1</v>
      </c>
      <c r="P920" s="5">
        <f t="shared" si="239"/>
        <v>0.41186899999999937</v>
      </c>
      <c r="Q920" s="5">
        <f t="shared" si="240"/>
        <v>-0.19951378854522014</v>
      </c>
      <c r="R920" s="5">
        <f t="shared" si="241"/>
        <v>0.21235521145477923</v>
      </c>
      <c r="S920" s="3">
        <f t="shared" si="242"/>
        <v>12.696631659453447</v>
      </c>
    </row>
    <row r="921" spans="1:19" x14ac:dyDescent="0.25">
      <c r="A921" s="4">
        <v>37512</v>
      </c>
      <c r="B921" s="11">
        <v>16.445335</v>
      </c>
      <c r="C921" s="5">
        <v>19.436375000000002</v>
      </c>
      <c r="D921" s="3">
        <f t="shared" si="228"/>
        <v>0.26717302544743404</v>
      </c>
      <c r="E921" s="3">
        <f t="shared" si="229"/>
        <v>-2.4991250645262086E-2</v>
      </c>
      <c r="F921" s="3">
        <f t="shared" si="230"/>
        <v>0.17720557453532518</v>
      </c>
      <c r="G921" s="17">
        <f t="shared" si="231"/>
        <v>1.6487307290350193</v>
      </c>
      <c r="H921" s="33">
        <f t="shared" si="232"/>
        <v>0.17651700000000048</v>
      </c>
      <c r="I921" s="33">
        <f>(C921-C920)*'ADF test'!$P$3</f>
        <v>1.1082211186031272E-2</v>
      </c>
      <c r="J921" s="5" t="str">
        <f t="shared" si="233"/>
        <v/>
      </c>
      <c r="K921" s="5">
        <f t="shared" si="234"/>
        <v>0</v>
      </c>
      <c r="L921" s="34">
        <f t="shared" si="235"/>
        <v>0</v>
      </c>
      <c r="M921" s="5">
        <f t="shared" si="236"/>
        <v>-1</v>
      </c>
      <c r="N921" s="5" t="str">
        <f t="shared" si="237"/>
        <v/>
      </c>
      <c r="O921" s="34">
        <f t="shared" si="238"/>
        <v>-1</v>
      </c>
      <c r="P921" s="5">
        <f t="shared" si="239"/>
        <v>-0.17651700000000048</v>
      </c>
      <c r="Q921" s="5">
        <f t="shared" si="240"/>
        <v>1.1082211186031272E-2</v>
      </c>
      <c r="R921" s="5">
        <f t="shared" si="241"/>
        <v>-0.1654347888139692</v>
      </c>
      <c r="S921" s="3">
        <f t="shared" si="242"/>
        <v>12.531196870639477</v>
      </c>
    </row>
    <row r="922" spans="1:19" x14ac:dyDescent="0.25">
      <c r="A922" s="4">
        <v>37515</v>
      </c>
      <c r="B922" s="11">
        <v>16.563006999999999</v>
      </c>
      <c r="C922" s="5">
        <v>19.651482000000001</v>
      </c>
      <c r="D922" s="3">
        <f t="shared" si="228"/>
        <v>0.19056974022245399</v>
      </c>
      <c r="E922" s="3">
        <f t="shared" si="229"/>
        <v>-2.4948617109690208E-3</v>
      </c>
      <c r="F922" s="3">
        <f t="shared" si="230"/>
        <v>0.18047168477099934</v>
      </c>
      <c r="G922" s="17">
        <f t="shared" si="231"/>
        <v>1.0697778002039646</v>
      </c>
      <c r="H922" s="33">
        <f t="shared" si="232"/>
        <v>0.11767199999999889</v>
      </c>
      <c r="I922" s="33">
        <f>(C922-C921)*'ADF test'!$P$3</f>
        <v>0.12826112135980225</v>
      </c>
      <c r="J922" s="5" t="str">
        <f t="shared" si="233"/>
        <v/>
      </c>
      <c r="K922" s="5">
        <f t="shared" si="234"/>
        <v>0</v>
      </c>
      <c r="L922" s="34">
        <f t="shared" si="235"/>
        <v>0</v>
      </c>
      <c r="M922" s="5" t="str">
        <f t="shared" si="236"/>
        <v/>
      </c>
      <c r="N922" s="5" t="str">
        <f t="shared" si="237"/>
        <v/>
      </c>
      <c r="O922" s="34">
        <f t="shared" si="238"/>
        <v>-1</v>
      </c>
      <c r="P922" s="5">
        <f t="shared" si="239"/>
        <v>-0.11767199999999889</v>
      </c>
      <c r="Q922" s="5">
        <f t="shared" si="240"/>
        <v>0.12826112135980225</v>
      </c>
      <c r="R922" s="5">
        <f t="shared" si="241"/>
        <v>1.0589121359803361E-2</v>
      </c>
      <c r="S922" s="3">
        <f t="shared" si="242"/>
        <v>12.54178599199928</v>
      </c>
    </row>
    <row r="923" spans="1:19" x14ac:dyDescent="0.25">
      <c r="A923" s="4">
        <v>37516</v>
      </c>
      <c r="B923" s="11">
        <v>16.026104</v>
      </c>
      <c r="C923" s="5">
        <v>18.953064000000001</v>
      </c>
      <c r="D923" s="3">
        <f t="shared" si="228"/>
        <v>0.20495187331161091</v>
      </c>
      <c r="E923" s="3">
        <f t="shared" si="229"/>
        <v>3.1901768129202202E-2</v>
      </c>
      <c r="F923" s="3">
        <f t="shared" si="230"/>
        <v>0.16229080351656955</v>
      </c>
      <c r="G923" s="17">
        <f t="shared" si="231"/>
        <v>1.0662964347498634</v>
      </c>
      <c r="H923" s="33">
        <f t="shared" si="232"/>
        <v>-0.5369029999999988</v>
      </c>
      <c r="I923" s="33">
        <f>(C923-C922)*'ADF test'!$P$3</f>
        <v>-0.41644333219221374</v>
      </c>
      <c r="J923" s="5" t="str">
        <f t="shared" si="233"/>
        <v/>
      </c>
      <c r="K923" s="5">
        <f t="shared" si="234"/>
        <v>0</v>
      </c>
      <c r="L923" s="34">
        <f t="shared" si="235"/>
        <v>0</v>
      </c>
      <c r="M923" s="5" t="str">
        <f t="shared" si="236"/>
        <v/>
      </c>
      <c r="N923" s="5" t="str">
        <f t="shared" si="237"/>
        <v/>
      </c>
      <c r="O923" s="34">
        <f t="shared" si="238"/>
        <v>-1</v>
      </c>
      <c r="P923" s="5">
        <f t="shared" si="239"/>
        <v>0.5369029999999988</v>
      </c>
      <c r="Q923" s="5">
        <f t="shared" si="240"/>
        <v>-0.41644333219221374</v>
      </c>
      <c r="R923" s="5">
        <f t="shared" si="241"/>
        <v>0.12045966780778505</v>
      </c>
      <c r="S923" s="3">
        <f t="shared" si="242"/>
        <v>12.662245659807065</v>
      </c>
    </row>
    <row r="924" spans="1:19" x14ac:dyDescent="0.25">
      <c r="A924" s="4">
        <v>37517</v>
      </c>
      <c r="B924" s="11">
        <v>16.070232000000001</v>
      </c>
      <c r="C924" s="5">
        <v>18.918531000000002</v>
      </c>
      <c r="D924" s="3">
        <f t="shared" si="228"/>
        <v>0.24775806609113538</v>
      </c>
      <c r="E924" s="3">
        <f t="shared" si="229"/>
        <v>6.2475803568816324E-2</v>
      </c>
      <c r="F924" s="3">
        <f t="shared" si="230"/>
        <v>0.15318916976466193</v>
      </c>
      <c r="G924" s="17">
        <f t="shared" si="231"/>
        <v>1.2094997499298441</v>
      </c>
      <c r="H924" s="33">
        <f t="shared" si="232"/>
        <v>4.4128000000000611E-2</v>
      </c>
      <c r="I924" s="33">
        <f>(C924-C923)*'ADF test'!$P$3</f>
        <v>-2.0590874792163989E-2</v>
      </c>
      <c r="J924" s="5" t="str">
        <f t="shared" si="233"/>
        <v/>
      </c>
      <c r="K924" s="5">
        <f t="shared" si="234"/>
        <v>0</v>
      </c>
      <c r="L924" s="34">
        <f t="shared" si="235"/>
        <v>0</v>
      </c>
      <c r="M924" s="5" t="str">
        <f t="shared" si="236"/>
        <v/>
      </c>
      <c r="N924" s="5" t="str">
        <f t="shared" si="237"/>
        <v/>
      </c>
      <c r="O924" s="34">
        <f t="shared" si="238"/>
        <v>-1</v>
      </c>
      <c r="P924" s="5">
        <f t="shared" si="239"/>
        <v>-4.4128000000000611E-2</v>
      </c>
      <c r="Q924" s="5">
        <f t="shared" si="240"/>
        <v>-2.0590874792163989E-2</v>
      </c>
      <c r="R924" s="5">
        <f t="shared" si="241"/>
        <v>-6.4718874792164593E-2</v>
      </c>
      <c r="S924" s="3">
        <f t="shared" si="242"/>
        <v>12.5975267850149</v>
      </c>
    </row>
    <row r="925" spans="1:19" x14ac:dyDescent="0.25">
      <c r="A925" s="4">
        <v>37518</v>
      </c>
      <c r="B925" s="11">
        <v>15.614236</v>
      </c>
      <c r="C925" s="5">
        <v>18.570650000000001</v>
      </c>
      <c r="D925" s="3">
        <f t="shared" ref="D925:D988" si="243">B925-LINEST(B910:B925,C910:C925, FALSE)*C925</f>
        <v>7.508218365775754E-2</v>
      </c>
      <c r="E925" s="3">
        <f t="shared" ref="E925:E988" si="244">AVERAGE(D910:D925)</f>
        <v>6.8978850034832284E-2</v>
      </c>
      <c r="F925" s="3">
        <f t="shared" ref="F925:F988" si="245">_xlfn.STDEV.S(D910:D925)</f>
        <v>0.15124470397011516</v>
      </c>
      <c r="G925" s="17">
        <f t="shared" si="231"/>
        <v>4.0354031993948228E-2</v>
      </c>
      <c r="H925" s="33">
        <f t="shared" si="232"/>
        <v>-0.45599600000000073</v>
      </c>
      <c r="I925" s="33">
        <f>(C925-C924)*'ADF test'!$P$3</f>
        <v>-0.20742982403998733</v>
      </c>
      <c r="J925" s="5" t="str">
        <f t="shared" si="233"/>
        <v/>
      </c>
      <c r="K925" s="5">
        <f t="shared" si="234"/>
        <v>0</v>
      </c>
      <c r="L925" s="34">
        <f t="shared" si="235"/>
        <v>0</v>
      </c>
      <c r="M925" s="5" t="str">
        <f t="shared" si="236"/>
        <v/>
      </c>
      <c r="N925" s="5" t="str">
        <f t="shared" si="237"/>
        <v/>
      </c>
      <c r="O925" s="34">
        <f t="shared" si="238"/>
        <v>-1</v>
      </c>
      <c r="P925" s="5">
        <f t="shared" si="239"/>
        <v>0.45599600000000073</v>
      </c>
      <c r="Q925" s="5">
        <f t="shared" si="240"/>
        <v>-0.20742982403998733</v>
      </c>
      <c r="R925" s="5">
        <f t="shared" si="241"/>
        <v>0.2485661759600134</v>
      </c>
      <c r="S925" s="3">
        <f t="shared" si="242"/>
        <v>12.846092960974913</v>
      </c>
    </row>
    <row r="926" spans="1:19" x14ac:dyDescent="0.25">
      <c r="A926" s="4">
        <v>37519</v>
      </c>
      <c r="B926" s="11">
        <v>15.728861999999999</v>
      </c>
      <c r="C926" s="5">
        <v>18.735292000000001</v>
      </c>
      <c r="D926" s="3">
        <f t="shared" si="243"/>
        <v>3.4843063693401177E-2</v>
      </c>
      <c r="E926" s="3">
        <f t="shared" si="244"/>
        <v>8.2543286829451334E-2</v>
      </c>
      <c r="F926" s="3">
        <f t="shared" si="245"/>
        <v>0.13620107857470223</v>
      </c>
      <c r="G926" s="17">
        <f t="shared" si="231"/>
        <v>-0.35021912921113912</v>
      </c>
      <c r="H926" s="33">
        <f t="shared" si="232"/>
        <v>0.11462599999999945</v>
      </c>
      <c r="I926" s="33">
        <f>(C926-C925)*'ADF test'!$P$3</f>
        <v>9.8170526960632012E-2</v>
      </c>
      <c r="J926" s="5" t="str">
        <f t="shared" si="233"/>
        <v/>
      </c>
      <c r="K926" s="5" t="str">
        <f t="shared" si="234"/>
        <v/>
      </c>
      <c r="L926" s="34">
        <f t="shared" si="235"/>
        <v>0</v>
      </c>
      <c r="M926" s="5" t="str">
        <f t="shared" si="236"/>
        <v/>
      </c>
      <c r="N926" s="5">
        <f t="shared" si="237"/>
        <v>0</v>
      </c>
      <c r="O926" s="34">
        <f t="shared" si="238"/>
        <v>0</v>
      </c>
      <c r="P926" s="5">
        <f t="shared" si="239"/>
        <v>-0.11462599999999945</v>
      </c>
      <c r="Q926" s="5">
        <f t="shared" si="240"/>
        <v>9.8170526960632012E-2</v>
      </c>
      <c r="R926" s="5">
        <f t="shared" si="241"/>
        <v>-1.6455473039367438E-2</v>
      </c>
      <c r="S926" s="3">
        <f t="shared" si="242"/>
        <v>12.829637487935544</v>
      </c>
    </row>
    <row r="927" spans="1:19" x14ac:dyDescent="0.25">
      <c r="A927" s="4">
        <v>37522</v>
      </c>
      <c r="B927" s="11">
        <v>15.640126</v>
      </c>
      <c r="C927" s="5">
        <v>18.506912</v>
      </c>
      <c r="D927" s="3">
        <f t="shared" si="243"/>
        <v>0.1182318455726552</v>
      </c>
      <c r="E927" s="3">
        <f t="shared" si="244"/>
        <v>9.726695502649263E-2</v>
      </c>
      <c r="F927" s="3">
        <f t="shared" si="245"/>
        <v>0.12546182228905467</v>
      </c>
      <c r="G927" s="17">
        <f t="shared" si="231"/>
        <v>0.16710175385354303</v>
      </c>
      <c r="H927" s="33">
        <f t="shared" si="232"/>
        <v>-8.8735999999999038E-2</v>
      </c>
      <c r="I927" s="33">
        <f>(C927-C926)*'ADF test'!$P$3</f>
        <v>-0.13617536805474417</v>
      </c>
      <c r="J927" s="5" t="str">
        <f t="shared" si="233"/>
        <v/>
      </c>
      <c r="K927" s="5">
        <f t="shared" si="234"/>
        <v>0</v>
      </c>
      <c r="L927" s="34">
        <f t="shared" si="235"/>
        <v>0</v>
      </c>
      <c r="M927" s="5" t="str">
        <f t="shared" si="236"/>
        <v/>
      </c>
      <c r="N927" s="5" t="str">
        <f t="shared" si="237"/>
        <v/>
      </c>
      <c r="O927" s="34">
        <f t="shared" si="238"/>
        <v>0</v>
      </c>
      <c r="P927" s="5">
        <f t="shared" si="239"/>
        <v>0</v>
      </c>
      <c r="Q927" s="5">
        <f t="shared" si="240"/>
        <v>0</v>
      </c>
      <c r="R927" s="5">
        <f t="shared" si="241"/>
        <v>0</v>
      </c>
      <c r="S927" s="3">
        <f t="shared" si="242"/>
        <v>12.829637487935544</v>
      </c>
    </row>
    <row r="928" spans="1:19" x14ac:dyDescent="0.25">
      <c r="A928" s="4">
        <v>37523</v>
      </c>
      <c r="B928" s="11">
        <v>15.189037000000001</v>
      </c>
      <c r="C928" s="5">
        <v>18.244012999999999</v>
      </c>
      <c r="D928" s="3">
        <f t="shared" si="243"/>
        <v>-0.11969193112796717</v>
      </c>
      <c r="E928" s="3">
        <f t="shared" si="244"/>
        <v>9.7216276128693879E-2</v>
      </c>
      <c r="F928" s="3">
        <f t="shared" si="245"/>
        <v>0.12555508267448301</v>
      </c>
      <c r="G928" s="17">
        <f t="shared" si="231"/>
        <v>-1.7275939980782955</v>
      </c>
      <c r="H928" s="33">
        <f t="shared" si="232"/>
        <v>-0.45108899999999963</v>
      </c>
      <c r="I928" s="33">
        <f>(C928-C927)*'ADF test'!$P$3</f>
        <v>-0.1567578951143887</v>
      </c>
      <c r="J928" s="5">
        <f t="shared" si="233"/>
        <v>1</v>
      </c>
      <c r="K928" s="5" t="str">
        <f t="shared" si="234"/>
        <v/>
      </c>
      <c r="L928" s="34">
        <f t="shared" si="235"/>
        <v>1</v>
      </c>
      <c r="M928" s="5" t="str">
        <f t="shared" si="236"/>
        <v/>
      </c>
      <c r="N928" s="5">
        <f t="shared" si="237"/>
        <v>0</v>
      </c>
      <c r="O928" s="34">
        <f t="shared" si="238"/>
        <v>0</v>
      </c>
      <c r="P928" s="5">
        <f t="shared" si="239"/>
        <v>0</v>
      </c>
      <c r="Q928" s="5">
        <f t="shared" si="240"/>
        <v>0</v>
      </c>
      <c r="R928" s="5">
        <f t="shared" si="241"/>
        <v>0</v>
      </c>
      <c r="S928" s="3">
        <f t="shared" si="242"/>
        <v>12.829637487935544</v>
      </c>
    </row>
    <row r="929" spans="1:19" x14ac:dyDescent="0.25">
      <c r="A929" s="4">
        <v>37524</v>
      </c>
      <c r="B929" s="11">
        <v>15.603149</v>
      </c>
      <c r="C929" s="5">
        <v>18.634378000000002</v>
      </c>
      <c r="D929" s="3">
        <f t="shared" si="243"/>
        <v>-2.8317790358039829E-2</v>
      </c>
      <c r="E929" s="3">
        <f t="shared" si="244"/>
        <v>8.6117137980347258E-2</v>
      </c>
      <c r="F929" s="3">
        <f t="shared" si="245"/>
        <v>0.128462576668395</v>
      </c>
      <c r="G929" s="17">
        <f t="shared" si="231"/>
        <v>-0.89080362005957592</v>
      </c>
      <c r="H929" s="33">
        <f t="shared" si="232"/>
        <v>0.41411199999999937</v>
      </c>
      <c r="I929" s="33">
        <f>(C929-C928)*'ADF test'!$P$3</f>
        <v>0.232761614636528</v>
      </c>
      <c r="J929" s="5" t="str">
        <f t="shared" si="233"/>
        <v/>
      </c>
      <c r="K929" s="5" t="str">
        <f t="shared" si="234"/>
        <v/>
      </c>
      <c r="L929" s="34">
        <f t="shared" si="235"/>
        <v>1</v>
      </c>
      <c r="M929" s="5" t="str">
        <f t="shared" si="236"/>
        <v/>
      </c>
      <c r="N929" s="5">
        <f t="shared" si="237"/>
        <v>0</v>
      </c>
      <c r="O929" s="34">
        <f t="shared" si="238"/>
        <v>0</v>
      </c>
      <c r="P929" s="5">
        <f t="shared" si="239"/>
        <v>0.41411199999999937</v>
      </c>
      <c r="Q929" s="5">
        <f t="shared" si="240"/>
        <v>-0.232761614636528</v>
      </c>
      <c r="R929" s="5">
        <f t="shared" si="241"/>
        <v>0.18135038536347137</v>
      </c>
      <c r="S929" s="3">
        <f t="shared" si="242"/>
        <v>13.010987873299015</v>
      </c>
    </row>
    <row r="930" spans="1:19" x14ac:dyDescent="0.25">
      <c r="A930" s="4">
        <v>37525</v>
      </c>
      <c r="B930" s="11">
        <v>16.261284</v>
      </c>
      <c r="C930" s="5">
        <v>19.439035000000001</v>
      </c>
      <c r="D930" s="3">
        <f t="shared" si="243"/>
        <v>-5.6740380730296636E-2</v>
      </c>
      <c r="E930" s="3">
        <f t="shared" si="244"/>
        <v>8.9196382746625225E-2</v>
      </c>
      <c r="F930" s="3">
        <f t="shared" si="245"/>
        <v>0.12406554288769825</v>
      </c>
      <c r="G930" s="17">
        <f t="shared" si="231"/>
        <v>-1.1762876305552543</v>
      </c>
      <c r="H930" s="33">
        <f t="shared" si="232"/>
        <v>0.65813499999999969</v>
      </c>
      <c r="I930" s="33">
        <f>(C930-C929)*'ADF test'!$P$3</f>
        <v>0.47979010041520914</v>
      </c>
      <c r="J930" s="5" t="str">
        <f t="shared" si="233"/>
        <v/>
      </c>
      <c r="K930" s="5" t="str">
        <f t="shared" si="234"/>
        <v/>
      </c>
      <c r="L930" s="34">
        <f t="shared" si="235"/>
        <v>1</v>
      </c>
      <c r="M930" s="5" t="str">
        <f t="shared" si="236"/>
        <v/>
      </c>
      <c r="N930" s="5">
        <f t="shared" si="237"/>
        <v>0</v>
      </c>
      <c r="O930" s="34">
        <f t="shared" si="238"/>
        <v>0</v>
      </c>
      <c r="P930" s="5">
        <f t="shared" si="239"/>
        <v>0.65813499999999969</v>
      </c>
      <c r="Q930" s="5">
        <f t="shared" si="240"/>
        <v>-0.47979010041520914</v>
      </c>
      <c r="R930" s="5">
        <f t="shared" si="241"/>
        <v>0.17834489958479055</v>
      </c>
      <c r="S930" s="3">
        <f t="shared" si="242"/>
        <v>13.189332772883805</v>
      </c>
    </row>
    <row r="931" spans="1:19" x14ac:dyDescent="0.25">
      <c r="A931" s="4">
        <v>37526</v>
      </c>
      <c r="B931" s="11">
        <v>15.958093</v>
      </c>
      <c r="C931" s="5">
        <v>18.846836</v>
      </c>
      <c r="D931" s="3">
        <f t="shared" si="243"/>
        <v>0.12001810382620981</v>
      </c>
      <c r="E931" s="3">
        <f t="shared" si="244"/>
        <v>9.7622131408364732E-2</v>
      </c>
      <c r="F931" s="3">
        <f t="shared" si="245"/>
        <v>0.12107408116955851</v>
      </c>
      <c r="G931" s="17">
        <f t="shared" si="231"/>
        <v>0.18497743035919126</v>
      </c>
      <c r="H931" s="33">
        <f t="shared" si="232"/>
        <v>-0.30319099999999999</v>
      </c>
      <c r="I931" s="33">
        <f>(C931-C930)*'ADF test'!$P$3</f>
        <v>-0.35310848930138833</v>
      </c>
      <c r="J931" s="5" t="str">
        <f t="shared" si="233"/>
        <v/>
      </c>
      <c r="K931" s="5">
        <f t="shared" si="234"/>
        <v>0</v>
      </c>
      <c r="L931" s="34">
        <f t="shared" si="235"/>
        <v>0</v>
      </c>
      <c r="M931" s="5" t="str">
        <f t="shared" si="236"/>
        <v/>
      </c>
      <c r="N931" s="5" t="str">
        <f t="shared" si="237"/>
        <v/>
      </c>
      <c r="O931" s="34">
        <f t="shared" si="238"/>
        <v>0</v>
      </c>
      <c r="P931" s="5">
        <f t="shared" si="239"/>
        <v>-0.30319099999999999</v>
      </c>
      <c r="Q931" s="5">
        <f t="shared" si="240"/>
        <v>0.35310848930138833</v>
      </c>
      <c r="R931" s="5">
        <f t="shared" si="241"/>
        <v>4.991748930138834E-2</v>
      </c>
      <c r="S931" s="3">
        <f t="shared" si="242"/>
        <v>13.239250262185193</v>
      </c>
    </row>
    <row r="932" spans="1:19" x14ac:dyDescent="0.25">
      <c r="A932" s="4">
        <v>37529</v>
      </c>
      <c r="B932" s="11">
        <v>15.647512000000001</v>
      </c>
      <c r="C932" s="5">
        <v>18.390067999999999</v>
      </c>
      <c r="D932" s="3">
        <f t="shared" si="243"/>
        <v>0.16750130180055045</v>
      </c>
      <c r="E932" s="3">
        <f t="shared" si="244"/>
        <v>0.11253845684598163</v>
      </c>
      <c r="F932" s="3">
        <f t="shared" si="245"/>
        <v>0.11334895126860989</v>
      </c>
      <c r="G932" s="17">
        <f t="shared" si="231"/>
        <v>0.48489945729025791</v>
      </c>
      <c r="H932" s="33">
        <f t="shared" si="232"/>
        <v>-0.31058099999999911</v>
      </c>
      <c r="I932" s="33">
        <f>(C932-C931)*'ADF test'!$P$3</f>
        <v>-0.27235550624235505</v>
      </c>
      <c r="J932" s="5" t="str">
        <f t="shared" si="233"/>
        <v/>
      </c>
      <c r="K932" s="5">
        <f t="shared" si="234"/>
        <v>0</v>
      </c>
      <c r="L932" s="34">
        <f t="shared" si="235"/>
        <v>0</v>
      </c>
      <c r="M932" s="5" t="str">
        <f t="shared" si="236"/>
        <v/>
      </c>
      <c r="N932" s="5" t="str">
        <f t="shared" si="237"/>
        <v/>
      </c>
      <c r="O932" s="34">
        <f t="shared" si="238"/>
        <v>0</v>
      </c>
      <c r="P932" s="5">
        <f t="shared" si="239"/>
        <v>0</v>
      </c>
      <c r="Q932" s="5">
        <f t="shared" si="240"/>
        <v>0</v>
      </c>
      <c r="R932" s="5">
        <f t="shared" si="241"/>
        <v>0</v>
      </c>
      <c r="S932" s="3">
        <f t="shared" si="242"/>
        <v>13.239250262185193</v>
      </c>
    </row>
    <row r="933" spans="1:19" x14ac:dyDescent="0.25">
      <c r="A933" s="4">
        <v>37530</v>
      </c>
      <c r="B933" s="11">
        <v>16.142975</v>
      </c>
      <c r="C933" s="5">
        <v>19.149564999999999</v>
      </c>
      <c r="D933" s="3">
        <f t="shared" si="243"/>
        <v>1.3995447459524968E-2</v>
      </c>
      <c r="E933" s="3">
        <f t="shared" si="244"/>
        <v>0.10897881280436883</v>
      </c>
      <c r="F933" s="3">
        <f t="shared" si="245"/>
        <v>0.11561376463401909</v>
      </c>
      <c r="G933" s="17">
        <f t="shared" si="231"/>
        <v>-0.82155758568642978</v>
      </c>
      <c r="H933" s="33">
        <f t="shared" si="232"/>
        <v>0.4954629999999991</v>
      </c>
      <c r="I933" s="33">
        <f>(C933-C932)*'ADF test'!$P$3</f>
        <v>0.45286270037425941</v>
      </c>
      <c r="J933" s="5" t="str">
        <f t="shared" si="233"/>
        <v/>
      </c>
      <c r="K933" s="5" t="str">
        <f t="shared" si="234"/>
        <v/>
      </c>
      <c r="L933" s="34">
        <f t="shared" si="235"/>
        <v>0</v>
      </c>
      <c r="M933" s="5" t="str">
        <f t="shared" si="236"/>
        <v/>
      </c>
      <c r="N933" s="5">
        <f t="shared" si="237"/>
        <v>0</v>
      </c>
      <c r="O933" s="34">
        <f t="shared" si="238"/>
        <v>0</v>
      </c>
      <c r="P933" s="5">
        <f t="shared" si="239"/>
        <v>0</v>
      </c>
      <c r="Q933" s="5">
        <f t="shared" si="240"/>
        <v>0</v>
      </c>
      <c r="R933" s="5">
        <f t="shared" si="241"/>
        <v>0</v>
      </c>
      <c r="S933" s="3">
        <f t="shared" si="242"/>
        <v>13.239250262185193</v>
      </c>
    </row>
    <row r="934" spans="1:19" x14ac:dyDescent="0.25">
      <c r="A934" s="4">
        <v>37531</v>
      </c>
      <c r="B934" s="11">
        <v>15.965498999999999</v>
      </c>
      <c r="C934" s="5">
        <v>19.014135</v>
      </c>
      <c r="D934" s="3">
        <f t="shared" si="243"/>
        <v>-5.2202524079904222E-2</v>
      </c>
      <c r="E934" s="3">
        <f t="shared" si="244"/>
        <v>9.8021098298372689E-2</v>
      </c>
      <c r="F934" s="3">
        <f t="shared" si="245"/>
        <v>0.12229920113679196</v>
      </c>
      <c r="G934" s="17">
        <f t="shared" si="231"/>
        <v>-1.2283287297212302</v>
      </c>
      <c r="H934" s="33">
        <f t="shared" si="232"/>
        <v>-0.17747600000000041</v>
      </c>
      <c r="I934" s="33">
        <f>(C934-C933)*'ADF test'!$P$3</f>
        <v>-8.0752386792424136E-2</v>
      </c>
      <c r="J934" s="5" t="str">
        <f t="shared" si="233"/>
        <v/>
      </c>
      <c r="K934" s="5" t="str">
        <f t="shared" si="234"/>
        <v/>
      </c>
      <c r="L934" s="34">
        <f t="shared" si="235"/>
        <v>0</v>
      </c>
      <c r="M934" s="5" t="str">
        <f t="shared" si="236"/>
        <v/>
      </c>
      <c r="N934" s="5">
        <f t="shared" si="237"/>
        <v>0</v>
      </c>
      <c r="O934" s="34">
        <f t="shared" si="238"/>
        <v>0</v>
      </c>
      <c r="P934" s="5">
        <f t="shared" si="239"/>
        <v>0</v>
      </c>
      <c r="Q934" s="5">
        <f t="shared" si="240"/>
        <v>0</v>
      </c>
      <c r="R934" s="5">
        <f t="shared" si="241"/>
        <v>0</v>
      </c>
      <c r="S934" s="3">
        <f t="shared" si="242"/>
        <v>13.239250262185193</v>
      </c>
    </row>
    <row r="935" spans="1:19" x14ac:dyDescent="0.25">
      <c r="A935" s="4">
        <v>37532</v>
      </c>
      <c r="B935" s="11">
        <v>16.069020999999999</v>
      </c>
      <c r="C935" s="5">
        <v>19.210647999999999</v>
      </c>
      <c r="D935" s="3">
        <f t="shared" si="243"/>
        <v>-0.10417518341595411</v>
      </c>
      <c r="E935" s="3">
        <f t="shared" si="244"/>
        <v>7.545640918780272E-2</v>
      </c>
      <c r="F935" s="3">
        <f t="shared" si="245"/>
        <v>0.12432842678222632</v>
      </c>
      <c r="G935" s="17">
        <f t="shared" si="231"/>
        <v>-1.4448151340191857</v>
      </c>
      <c r="H935" s="33">
        <f t="shared" si="232"/>
        <v>0.10352199999999989</v>
      </c>
      <c r="I935" s="33">
        <f>(C935-C934)*'ADF test'!$P$3</f>
        <v>0.11717414004090425</v>
      </c>
      <c r="J935" s="5">
        <f t="shared" si="233"/>
        <v>1</v>
      </c>
      <c r="K935" s="5" t="str">
        <f t="shared" si="234"/>
        <v/>
      </c>
      <c r="L935" s="34">
        <f t="shared" si="235"/>
        <v>1</v>
      </c>
      <c r="M935" s="5" t="str">
        <f t="shared" si="236"/>
        <v/>
      </c>
      <c r="N935" s="5">
        <f t="shared" si="237"/>
        <v>0</v>
      </c>
      <c r="O935" s="34">
        <f t="shared" si="238"/>
        <v>0</v>
      </c>
      <c r="P935" s="5">
        <f t="shared" si="239"/>
        <v>0</v>
      </c>
      <c r="Q935" s="5">
        <f t="shared" si="240"/>
        <v>0</v>
      </c>
      <c r="R935" s="5">
        <f t="shared" si="241"/>
        <v>0</v>
      </c>
      <c r="S935" s="3">
        <f t="shared" si="242"/>
        <v>13.239250262185193</v>
      </c>
    </row>
    <row r="936" spans="1:19" x14ac:dyDescent="0.25">
      <c r="A936" s="4">
        <v>37533</v>
      </c>
      <c r="B936" s="11">
        <v>15.795412000000001</v>
      </c>
      <c r="C936" s="5">
        <v>18.828247000000001</v>
      </c>
      <c r="D936" s="3">
        <f t="shared" si="243"/>
        <v>-5.7418459558141066E-2</v>
      </c>
      <c r="E936" s="3">
        <f t="shared" si="244"/>
        <v>6.3848648863276902E-2</v>
      </c>
      <c r="F936" s="3">
        <f t="shared" si="245"/>
        <v>0.12768978205152517</v>
      </c>
      <c r="G936" s="17">
        <f t="shared" si="231"/>
        <v>-0.94970095862865878</v>
      </c>
      <c r="H936" s="33">
        <f t="shared" si="232"/>
        <v>-0.27360899999999866</v>
      </c>
      <c r="I936" s="33">
        <f>(C936-C935)*'ADF test'!$P$3</f>
        <v>-0.22801294736623889</v>
      </c>
      <c r="J936" s="5" t="str">
        <f t="shared" si="233"/>
        <v/>
      </c>
      <c r="K936" s="5" t="str">
        <f t="shared" si="234"/>
        <v/>
      </c>
      <c r="L936" s="34">
        <f t="shared" si="235"/>
        <v>1</v>
      </c>
      <c r="M936" s="5" t="str">
        <f t="shared" si="236"/>
        <v/>
      </c>
      <c r="N936" s="5">
        <f t="shared" si="237"/>
        <v>0</v>
      </c>
      <c r="O936" s="34">
        <f t="shared" si="238"/>
        <v>0</v>
      </c>
      <c r="P936" s="5">
        <f t="shared" si="239"/>
        <v>-0.27360899999999866</v>
      </c>
      <c r="Q936" s="5">
        <f t="shared" si="240"/>
        <v>0.22801294736623889</v>
      </c>
      <c r="R936" s="5">
        <f t="shared" si="241"/>
        <v>-4.5596052633759765E-2</v>
      </c>
      <c r="S936" s="3">
        <f t="shared" si="242"/>
        <v>13.193654209551433</v>
      </c>
    </row>
    <row r="937" spans="1:19" x14ac:dyDescent="0.25">
      <c r="A937" s="4">
        <v>37536</v>
      </c>
      <c r="B937" s="11">
        <v>15.595751999999999</v>
      </c>
      <c r="C937" s="5">
        <v>18.722024999999999</v>
      </c>
      <c r="D937" s="3">
        <f t="shared" si="243"/>
        <v>-0.15218335126539095</v>
      </c>
      <c r="E937" s="3">
        <f t="shared" si="244"/>
        <v>3.763887531872534E-2</v>
      </c>
      <c r="F937" s="3">
        <f t="shared" si="245"/>
        <v>0.126203009447382</v>
      </c>
      <c r="G937" s="17">
        <f t="shared" si="231"/>
        <v>-1.5041022192363738</v>
      </c>
      <c r="H937" s="33">
        <f t="shared" si="232"/>
        <v>-0.1996600000000015</v>
      </c>
      <c r="I937" s="33">
        <f>(C937-C936)*'ADF test'!$P$3</f>
        <v>-6.3336631690652803E-2</v>
      </c>
      <c r="J937" s="5">
        <f t="shared" si="233"/>
        <v>1</v>
      </c>
      <c r="K937" s="5" t="str">
        <f t="shared" si="234"/>
        <v/>
      </c>
      <c r="L937" s="34">
        <f t="shared" si="235"/>
        <v>1</v>
      </c>
      <c r="M937" s="5" t="str">
        <f t="shared" si="236"/>
        <v/>
      </c>
      <c r="N937" s="5">
        <f t="shared" si="237"/>
        <v>0</v>
      </c>
      <c r="O937" s="34">
        <f t="shared" si="238"/>
        <v>0</v>
      </c>
      <c r="P937" s="5">
        <f t="shared" si="239"/>
        <v>-0.1996600000000015</v>
      </c>
      <c r="Q937" s="5">
        <f t="shared" si="240"/>
        <v>6.3336631690652803E-2</v>
      </c>
      <c r="R937" s="5">
        <f t="shared" si="241"/>
        <v>-0.13632336830934871</v>
      </c>
      <c r="S937" s="3">
        <f t="shared" si="242"/>
        <v>13.057330841242084</v>
      </c>
    </row>
    <row r="938" spans="1:19" x14ac:dyDescent="0.25">
      <c r="A938" s="4">
        <v>37537</v>
      </c>
      <c r="B938" s="11">
        <v>15.425678</v>
      </c>
      <c r="C938" s="5">
        <v>18.483004000000001</v>
      </c>
      <c r="D938" s="3">
        <f t="shared" si="243"/>
        <v>-0.11174040740233337</v>
      </c>
      <c r="E938" s="3">
        <f t="shared" si="244"/>
        <v>1.874449109217613E-2</v>
      </c>
      <c r="F938" s="3">
        <f t="shared" si="245"/>
        <v>0.12439784309086384</v>
      </c>
      <c r="G938" s="17">
        <f t="shared" si="231"/>
        <v>-1.0489321619443153</v>
      </c>
      <c r="H938" s="33">
        <f t="shared" si="232"/>
        <v>-0.17007399999999961</v>
      </c>
      <c r="I938" s="33">
        <f>(C938-C937)*'ADF test'!$P$3</f>
        <v>-0.14252024103604724</v>
      </c>
      <c r="J938" s="5" t="str">
        <f t="shared" si="233"/>
        <v/>
      </c>
      <c r="K938" s="5" t="str">
        <f t="shared" si="234"/>
        <v/>
      </c>
      <c r="L938" s="34">
        <f t="shared" si="235"/>
        <v>1</v>
      </c>
      <c r="M938" s="5" t="str">
        <f t="shared" si="236"/>
        <v/>
      </c>
      <c r="N938" s="5">
        <f t="shared" si="237"/>
        <v>0</v>
      </c>
      <c r="O938" s="34">
        <f t="shared" si="238"/>
        <v>0</v>
      </c>
      <c r="P938" s="5">
        <f t="shared" si="239"/>
        <v>-0.17007399999999961</v>
      </c>
      <c r="Q938" s="5">
        <f t="shared" si="240"/>
        <v>0.14252024103604724</v>
      </c>
      <c r="R938" s="5">
        <f t="shared" si="241"/>
        <v>-2.7553758963952374E-2</v>
      </c>
      <c r="S938" s="3">
        <f t="shared" si="242"/>
        <v>13.029777082278132</v>
      </c>
    </row>
    <row r="939" spans="1:19" x14ac:dyDescent="0.25">
      <c r="A939" s="4">
        <v>37538</v>
      </c>
      <c r="B939" s="11">
        <v>15.122479999999999</v>
      </c>
      <c r="C939" s="5">
        <v>18.177616</v>
      </c>
      <c r="D939" s="3">
        <f t="shared" si="243"/>
        <v>-0.14318807049811078</v>
      </c>
      <c r="E939" s="3">
        <f t="shared" si="244"/>
        <v>-3.0142553959314755E-3</v>
      </c>
      <c r="F939" s="3">
        <f t="shared" si="245"/>
        <v>0.12002672675014937</v>
      </c>
      <c r="G939" s="17">
        <f t="shared" si="231"/>
        <v>-1.1678550177742379</v>
      </c>
      <c r="H939" s="33">
        <f t="shared" si="232"/>
        <v>-0.30319800000000008</v>
      </c>
      <c r="I939" s="33">
        <f>(C939-C938)*'ADF test'!$P$3</f>
        <v>-0.18209266704397081</v>
      </c>
      <c r="J939" s="5" t="str">
        <f t="shared" si="233"/>
        <v/>
      </c>
      <c r="K939" s="5" t="str">
        <f t="shared" si="234"/>
        <v/>
      </c>
      <c r="L939" s="34">
        <f t="shared" si="235"/>
        <v>1</v>
      </c>
      <c r="M939" s="5" t="str">
        <f t="shared" si="236"/>
        <v/>
      </c>
      <c r="N939" s="5">
        <f t="shared" si="237"/>
        <v>0</v>
      </c>
      <c r="O939" s="34">
        <f t="shared" si="238"/>
        <v>0</v>
      </c>
      <c r="P939" s="5">
        <f t="shared" si="239"/>
        <v>-0.30319800000000008</v>
      </c>
      <c r="Q939" s="5">
        <f t="shared" si="240"/>
        <v>0.18209266704397081</v>
      </c>
      <c r="R939" s="5">
        <f t="shared" si="241"/>
        <v>-0.12110533295602927</v>
      </c>
      <c r="S939" s="3">
        <f t="shared" si="242"/>
        <v>12.908671749322103</v>
      </c>
    </row>
    <row r="940" spans="1:19" x14ac:dyDescent="0.25">
      <c r="A940" s="4">
        <v>37539</v>
      </c>
      <c r="B940" s="11">
        <v>15.477434000000001</v>
      </c>
      <c r="C940" s="5">
        <v>18.934464999999999</v>
      </c>
      <c r="D940" s="3">
        <f t="shared" si="243"/>
        <v>-0.38519832897557293</v>
      </c>
      <c r="E940" s="3">
        <f t="shared" si="244"/>
        <v>-4.2574030087600745E-2</v>
      </c>
      <c r="F940" s="3">
        <f t="shared" si="245"/>
        <v>0.13521206147153961</v>
      </c>
      <c r="G940" s="17">
        <f t="shared" si="231"/>
        <v>-2.5339773327846951</v>
      </c>
      <c r="H940" s="33">
        <f t="shared" si="232"/>
        <v>0.3549540000000011</v>
      </c>
      <c r="I940" s="33">
        <f>(C940-C939)*'ADF test'!$P$3</f>
        <v>0.45128378639488709</v>
      </c>
      <c r="J940" s="5">
        <f t="shared" si="233"/>
        <v>1</v>
      </c>
      <c r="K940" s="5" t="str">
        <f t="shared" si="234"/>
        <v/>
      </c>
      <c r="L940" s="34">
        <f t="shared" si="235"/>
        <v>1</v>
      </c>
      <c r="M940" s="5" t="str">
        <f t="shared" si="236"/>
        <v/>
      </c>
      <c r="N940" s="5">
        <f t="shared" si="237"/>
        <v>0</v>
      </c>
      <c r="O940" s="34">
        <f t="shared" si="238"/>
        <v>0</v>
      </c>
      <c r="P940" s="5">
        <f t="shared" si="239"/>
        <v>0.3549540000000011</v>
      </c>
      <c r="Q940" s="5">
        <f t="shared" si="240"/>
        <v>-0.45128378639488709</v>
      </c>
      <c r="R940" s="5">
        <f t="shared" si="241"/>
        <v>-9.6329786394885986E-2</v>
      </c>
      <c r="S940" s="3">
        <f t="shared" si="242"/>
        <v>12.812341962927217</v>
      </c>
    </row>
    <row r="941" spans="1:19" x14ac:dyDescent="0.25">
      <c r="A941" s="4">
        <v>37540</v>
      </c>
      <c r="B941" s="11">
        <v>15.736257</v>
      </c>
      <c r="C941" s="5">
        <v>19.115053</v>
      </c>
      <c r="D941" s="3">
        <f t="shared" si="243"/>
        <v>-0.25613963877783874</v>
      </c>
      <c r="E941" s="3">
        <f t="shared" si="244"/>
        <v>-6.3275393989825512E-2</v>
      </c>
      <c r="F941" s="3">
        <f t="shared" si="245"/>
        <v>0.14121970226435407</v>
      </c>
      <c r="G941" s="17">
        <f t="shared" si="231"/>
        <v>-1.3657035222109728</v>
      </c>
      <c r="H941" s="33">
        <f t="shared" si="232"/>
        <v>0.25882299999999958</v>
      </c>
      <c r="I941" s="33">
        <f>(C941-C940)*'ADF test'!$P$3</f>
        <v>0.10767859430015772</v>
      </c>
      <c r="J941" s="5">
        <f t="shared" si="233"/>
        <v>1</v>
      </c>
      <c r="K941" s="5" t="str">
        <f t="shared" si="234"/>
        <v/>
      </c>
      <c r="L941" s="34">
        <f t="shared" si="235"/>
        <v>1</v>
      </c>
      <c r="M941" s="5" t="str">
        <f t="shared" si="236"/>
        <v/>
      </c>
      <c r="N941" s="5">
        <f t="shared" si="237"/>
        <v>0</v>
      </c>
      <c r="O941" s="34">
        <f t="shared" si="238"/>
        <v>0</v>
      </c>
      <c r="P941" s="5">
        <f t="shared" si="239"/>
        <v>0.25882299999999958</v>
      </c>
      <c r="Q941" s="5">
        <f t="shared" si="240"/>
        <v>-0.10767859430015772</v>
      </c>
      <c r="R941" s="5">
        <f t="shared" si="241"/>
        <v>0.15114440569984186</v>
      </c>
      <c r="S941" s="3">
        <f t="shared" si="242"/>
        <v>12.963486368627059</v>
      </c>
    </row>
    <row r="942" spans="1:19" x14ac:dyDescent="0.25">
      <c r="A942" s="4">
        <v>37543</v>
      </c>
      <c r="B942" s="11">
        <v>16.172550000000001</v>
      </c>
      <c r="C942" s="5">
        <v>19.292971000000001</v>
      </c>
      <c r="D942" s="3">
        <f t="shared" si="243"/>
        <v>3.2701341978938814E-2</v>
      </c>
      <c r="E942" s="3">
        <f t="shared" si="244"/>
        <v>-6.340925159697941E-2</v>
      </c>
      <c r="F942" s="3">
        <f t="shared" si="245"/>
        <v>0.14112147959301613</v>
      </c>
      <c r="G942" s="17">
        <f t="shared" si="231"/>
        <v>0.68104865292720884</v>
      </c>
      <c r="H942" s="33">
        <f t="shared" si="232"/>
        <v>0.43629300000000093</v>
      </c>
      <c r="I942" s="33">
        <f>(C942-C941)*'ADF test'!$P$3</f>
        <v>0.10608656245539921</v>
      </c>
      <c r="J942" s="5" t="str">
        <f t="shared" si="233"/>
        <v/>
      </c>
      <c r="K942" s="5">
        <f t="shared" si="234"/>
        <v>0</v>
      </c>
      <c r="L942" s="34">
        <f t="shared" si="235"/>
        <v>0</v>
      </c>
      <c r="M942" s="5" t="str">
        <f t="shared" si="236"/>
        <v/>
      </c>
      <c r="N942" s="5" t="str">
        <f t="shared" si="237"/>
        <v/>
      </c>
      <c r="O942" s="34">
        <f t="shared" si="238"/>
        <v>0</v>
      </c>
      <c r="P942" s="5">
        <f t="shared" si="239"/>
        <v>0.43629300000000093</v>
      </c>
      <c r="Q942" s="5">
        <f t="shared" si="240"/>
        <v>-0.10608656245539921</v>
      </c>
      <c r="R942" s="5">
        <f t="shared" si="241"/>
        <v>0.33020643754460172</v>
      </c>
      <c r="S942" s="3">
        <f t="shared" si="242"/>
        <v>13.293692806171661</v>
      </c>
    </row>
    <row r="943" spans="1:19" x14ac:dyDescent="0.25">
      <c r="A943" s="4">
        <v>37544</v>
      </c>
      <c r="B943" s="11">
        <v>16.660613999999999</v>
      </c>
      <c r="C943" s="5">
        <v>19.739121999999998</v>
      </c>
      <c r="D943" s="3">
        <f t="shared" si="243"/>
        <v>0.14756337994048252</v>
      </c>
      <c r="E943" s="3">
        <f t="shared" si="244"/>
        <v>-6.1576030698990203E-2</v>
      </c>
      <c r="F943" s="3">
        <f t="shared" si="245"/>
        <v>0.14380340096416611</v>
      </c>
      <c r="G943" s="17">
        <f t="shared" si="231"/>
        <v>1.4543425902116702</v>
      </c>
      <c r="H943" s="33">
        <f t="shared" si="232"/>
        <v>0.48806399999999783</v>
      </c>
      <c r="I943" s="33">
        <f>(C943-C942)*'ADF test'!$P$3</f>
        <v>0.26602494365965224</v>
      </c>
      <c r="J943" s="5" t="str">
        <f t="shared" si="233"/>
        <v/>
      </c>
      <c r="K943" s="5">
        <f t="shared" si="234"/>
        <v>0</v>
      </c>
      <c r="L943" s="34">
        <f t="shared" si="235"/>
        <v>0</v>
      </c>
      <c r="M943" s="5">
        <f t="shared" si="236"/>
        <v>-1</v>
      </c>
      <c r="N943" s="5" t="str">
        <f t="shared" si="237"/>
        <v/>
      </c>
      <c r="O943" s="34">
        <f t="shared" si="238"/>
        <v>-1</v>
      </c>
      <c r="P943" s="5">
        <f t="shared" si="239"/>
        <v>0</v>
      </c>
      <c r="Q943" s="5">
        <f t="shared" si="240"/>
        <v>0</v>
      </c>
      <c r="R943" s="5">
        <f t="shared" si="241"/>
        <v>0</v>
      </c>
      <c r="S943" s="3">
        <f t="shared" si="242"/>
        <v>13.293692806171661</v>
      </c>
    </row>
    <row r="944" spans="1:19" x14ac:dyDescent="0.25">
      <c r="A944" s="4">
        <v>37545</v>
      </c>
      <c r="B944" s="11">
        <v>16.401796000000001</v>
      </c>
      <c r="C944" s="5">
        <v>19.545258</v>
      </c>
      <c r="D944" s="3">
        <f t="shared" si="243"/>
        <v>4.3013336747588227E-2</v>
      </c>
      <c r="E944" s="3">
        <f t="shared" si="244"/>
        <v>-5.1406951456767991E-2</v>
      </c>
      <c r="F944" s="3">
        <f t="shared" si="245"/>
        <v>0.14516615470348959</v>
      </c>
      <c r="G944" s="17">
        <f t="shared" si="231"/>
        <v>0.65042907830144847</v>
      </c>
      <c r="H944" s="33">
        <f t="shared" si="232"/>
        <v>-0.25881799999999799</v>
      </c>
      <c r="I944" s="33">
        <f>(C944-C943)*'ADF test'!$P$3</f>
        <v>-0.1155946297949228</v>
      </c>
      <c r="J944" s="5" t="str">
        <f t="shared" si="233"/>
        <v/>
      </c>
      <c r="K944" s="5">
        <f t="shared" si="234"/>
        <v>0</v>
      </c>
      <c r="L944" s="34">
        <f t="shared" si="235"/>
        <v>0</v>
      </c>
      <c r="M944" s="5" t="str">
        <f t="shared" si="236"/>
        <v/>
      </c>
      <c r="N944" s="5" t="str">
        <f t="shared" si="237"/>
        <v/>
      </c>
      <c r="O944" s="34">
        <f t="shared" si="238"/>
        <v>-1</v>
      </c>
      <c r="P944" s="5">
        <f t="shared" si="239"/>
        <v>0.25881799999999799</v>
      </c>
      <c r="Q944" s="5">
        <f t="shared" si="240"/>
        <v>-0.1155946297949228</v>
      </c>
      <c r="R944" s="5">
        <f t="shared" si="241"/>
        <v>0.1432233702050752</v>
      </c>
      <c r="S944" s="3">
        <f t="shared" si="242"/>
        <v>13.436916176376736</v>
      </c>
    </row>
    <row r="945" spans="1:19" x14ac:dyDescent="0.25">
      <c r="A945" s="4">
        <v>37546</v>
      </c>
      <c r="B945" s="11">
        <v>16.749352999999999</v>
      </c>
      <c r="C945" s="5">
        <v>19.731145999999999</v>
      </c>
      <c r="D945" s="3">
        <f t="shared" si="243"/>
        <v>0.21964926384934458</v>
      </c>
      <c r="E945" s="3">
        <f t="shared" si="244"/>
        <v>-3.5909010568806465E-2</v>
      </c>
      <c r="F945" s="3">
        <f t="shared" si="245"/>
        <v>0.16024846766163367</v>
      </c>
      <c r="G945" s="17">
        <f t="shared" ref="G945:G1008" si="246">(D945-E945)/F945</f>
        <v>1.5947626716641374</v>
      </c>
      <c r="H945" s="33">
        <f t="shared" ref="H945:H1008" si="247">B945-B944</f>
        <v>0.34755699999999834</v>
      </c>
      <c r="I945" s="33">
        <f>(C945-C944)*'ADF test'!$P$3</f>
        <v>0.11083880732533466</v>
      </c>
      <c r="J945" s="5" t="str">
        <f t="shared" ref="J945:J1008" si="248">IF(G945&lt;-$U$1,1,"")</f>
        <v/>
      </c>
      <c r="K945" s="5">
        <f t="shared" ref="K945:K1008" si="249">IF(G945&gt;$X$1,0,"")</f>
        <v>0</v>
      </c>
      <c r="L945" s="34">
        <f t="shared" ref="L945:L1008" si="250">IF(J945&lt;&gt;"",J945,IF(K945&lt;&gt;"",K945,L944))</f>
        <v>0</v>
      </c>
      <c r="M945" s="5">
        <f t="shared" ref="M945:M1008" si="251">IF(G945&gt;$U$1,-1,"")</f>
        <v>-1</v>
      </c>
      <c r="N945" s="5" t="str">
        <f t="shared" ref="N945:N1008" si="252">IF(G945&lt;$X$1,0,"")</f>
        <v/>
      </c>
      <c r="O945" s="34">
        <f t="shared" ref="O945:O1008" si="253">IF(M945&lt;&gt;"",M945,IF(N945&lt;&gt;"",N945,O944))</f>
        <v>-1</v>
      </c>
      <c r="P945" s="5">
        <f t="shared" ref="P945:P1008" si="254">(H945*L944)+(O944*H945)</f>
        <v>-0.34755699999999834</v>
      </c>
      <c r="Q945" s="5">
        <f t="shared" ref="Q945:Q1008" si="255">(I945*L944*-1)+(O944*-1*I945)</f>
        <v>0.11083880732533466</v>
      </c>
      <c r="R945" s="5">
        <f t="shared" ref="R945:R1008" si="256">P945+Q945</f>
        <v>-0.23671819267466368</v>
      </c>
      <c r="S945" s="3">
        <f t="shared" ref="S945:S1008" si="257">S944+R945</f>
        <v>13.200197983702072</v>
      </c>
    </row>
    <row r="946" spans="1:19" x14ac:dyDescent="0.25">
      <c r="A946" s="4">
        <v>37547</v>
      </c>
      <c r="B946" s="11">
        <v>16.734556000000001</v>
      </c>
      <c r="C946" s="5">
        <v>19.890488000000001</v>
      </c>
      <c r="D946" s="3">
        <f t="shared" si="243"/>
        <v>6.4938540058900429E-2</v>
      </c>
      <c r="E946" s="3">
        <f t="shared" si="244"/>
        <v>-2.8304078019481649E-2</v>
      </c>
      <c r="F946" s="3">
        <f t="shared" si="245"/>
        <v>0.16207086789797667</v>
      </c>
      <c r="G946" s="17">
        <f t="shared" si="246"/>
        <v>0.57532003923788544</v>
      </c>
      <c r="H946" s="33">
        <f t="shared" si="247"/>
        <v>-1.4796999999997951E-2</v>
      </c>
      <c r="I946" s="33">
        <f>(C946-C945)*'ADF test'!$P$3</f>
        <v>9.5010313935455074E-2</v>
      </c>
      <c r="J946" s="5" t="str">
        <f t="shared" si="248"/>
        <v/>
      </c>
      <c r="K946" s="5">
        <f t="shared" si="249"/>
        <v>0</v>
      </c>
      <c r="L946" s="34">
        <f t="shared" si="250"/>
        <v>0</v>
      </c>
      <c r="M946" s="5" t="str">
        <f t="shared" si="251"/>
        <v/>
      </c>
      <c r="N946" s="5" t="str">
        <f t="shared" si="252"/>
        <v/>
      </c>
      <c r="O946" s="34">
        <f t="shared" si="253"/>
        <v>-1</v>
      </c>
      <c r="P946" s="5">
        <f t="shared" si="254"/>
        <v>1.4796999999997951E-2</v>
      </c>
      <c r="Q946" s="5">
        <f t="shared" si="255"/>
        <v>9.5010313935455074E-2</v>
      </c>
      <c r="R946" s="5">
        <f t="shared" si="256"/>
        <v>0.10980731393545302</v>
      </c>
      <c r="S946" s="3">
        <f t="shared" si="257"/>
        <v>13.310005297637526</v>
      </c>
    </row>
    <row r="947" spans="1:19" x14ac:dyDescent="0.25">
      <c r="A947" s="4">
        <v>37550</v>
      </c>
      <c r="B947" s="11">
        <v>16.815901</v>
      </c>
      <c r="C947" s="5">
        <v>19.765675999999999</v>
      </c>
      <c r="D947" s="3">
        <f t="shared" si="243"/>
        <v>0.24452411520115191</v>
      </c>
      <c r="E947" s="3">
        <f t="shared" si="244"/>
        <v>-2.0522452308547767E-2</v>
      </c>
      <c r="F947" s="3">
        <f t="shared" si="245"/>
        <v>0.1723313450937542</v>
      </c>
      <c r="G947" s="17">
        <f t="shared" si="246"/>
        <v>1.5380055634423628</v>
      </c>
      <c r="H947" s="33">
        <f t="shared" si="247"/>
        <v>8.134499999999889E-2</v>
      </c>
      <c r="I947" s="33">
        <f>(C947-C946)*'ADF test'!$P$3</f>
        <v>-7.4421227943116383E-2</v>
      </c>
      <c r="J947" s="5" t="str">
        <f t="shared" si="248"/>
        <v/>
      </c>
      <c r="K947" s="5">
        <f t="shared" si="249"/>
        <v>0</v>
      </c>
      <c r="L947" s="34">
        <f t="shared" si="250"/>
        <v>0</v>
      </c>
      <c r="M947" s="5">
        <f t="shared" si="251"/>
        <v>-1</v>
      </c>
      <c r="N947" s="5" t="str">
        <f t="shared" si="252"/>
        <v/>
      </c>
      <c r="O947" s="34">
        <f t="shared" si="253"/>
        <v>-1</v>
      </c>
      <c r="P947" s="5">
        <f t="shared" si="254"/>
        <v>-8.134499999999889E-2</v>
      </c>
      <c r="Q947" s="5">
        <f t="shared" si="255"/>
        <v>-7.4421227943116383E-2</v>
      </c>
      <c r="R947" s="5">
        <f t="shared" si="256"/>
        <v>-0.15576622794311529</v>
      </c>
      <c r="S947" s="3">
        <f t="shared" si="257"/>
        <v>13.154239069694411</v>
      </c>
    </row>
    <row r="948" spans="1:19" x14ac:dyDescent="0.25">
      <c r="A948" s="4">
        <v>37551</v>
      </c>
      <c r="B948" s="11">
        <v>16.342631999999998</v>
      </c>
      <c r="C948" s="5">
        <v>19.05397</v>
      </c>
      <c r="D948" s="3">
        <f t="shared" si="243"/>
        <v>0.35889895853881981</v>
      </c>
      <c r="E948" s="3">
        <f t="shared" si="244"/>
        <v>-8.5600987624059321E-3</v>
      </c>
      <c r="F948" s="3">
        <f t="shared" si="245"/>
        <v>0.19179667984433602</v>
      </c>
      <c r="G948" s="17">
        <f t="shared" si="246"/>
        <v>1.9158780934031756</v>
      </c>
      <c r="H948" s="33">
        <f t="shared" si="247"/>
        <v>-0.47326900000000194</v>
      </c>
      <c r="I948" s="33">
        <f>(C948-C947)*'ADF test'!$P$3</f>
        <v>-0.42436652288628213</v>
      </c>
      <c r="J948" s="5" t="str">
        <f t="shared" si="248"/>
        <v/>
      </c>
      <c r="K948" s="5">
        <f t="shared" si="249"/>
        <v>0</v>
      </c>
      <c r="L948" s="34">
        <f t="shared" si="250"/>
        <v>0</v>
      </c>
      <c r="M948" s="5">
        <f t="shared" si="251"/>
        <v>-1</v>
      </c>
      <c r="N948" s="5" t="str">
        <f t="shared" si="252"/>
        <v/>
      </c>
      <c r="O948" s="34">
        <f t="shared" si="253"/>
        <v>-1</v>
      </c>
      <c r="P948" s="5">
        <f t="shared" si="254"/>
        <v>0.47326900000000194</v>
      </c>
      <c r="Q948" s="5">
        <f t="shared" si="255"/>
        <v>-0.42436652288628213</v>
      </c>
      <c r="R948" s="5">
        <f t="shared" si="256"/>
        <v>4.8902477113719811E-2</v>
      </c>
      <c r="S948" s="3">
        <f t="shared" si="257"/>
        <v>13.20314154680813</v>
      </c>
    </row>
    <row r="949" spans="1:19" x14ac:dyDescent="0.25">
      <c r="A949" s="4">
        <v>37552</v>
      </c>
      <c r="B949" s="11">
        <v>16.608844999999999</v>
      </c>
      <c r="C949" s="5">
        <v>19.385919999999999</v>
      </c>
      <c r="D949" s="3">
        <f t="shared" si="243"/>
        <v>0.32951424715432154</v>
      </c>
      <c r="E949" s="3">
        <f t="shared" si="244"/>
        <v>1.1159826218518853E-2</v>
      </c>
      <c r="F949" s="3">
        <f t="shared" si="245"/>
        <v>0.20965892931636398</v>
      </c>
      <c r="G949" s="17">
        <f t="shared" si="246"/>
        <v>1.5184396008024208</v>
      </c>
      <c r="H949" s="33">
        <f t="shared" si="247"/>
        <v>0.26621300000000048</v>
      </c>
      <c r="I949" s="33">
        <f>(C949-C948)*'ADF test'!$P$3</f>
        <v>0.1979307006995881</v>
      </c>
      <c r="J949" s="5" t="str">
        <f t="shared" si="248"/>
        <v/>
      </c>
      <c r="K949" s="5">
        <f t="shared" si="249"/>
        <v>0</v>
      </c>
      <c r="L949" s="34">
        <f t="shared" si="250"/>
        <v>0</v>
      </c>
      <c r="M949" s="5">
        <f t="shared" si="251"/>
        <v>-1</v>
      </c>
      <c r="N949" s="5" t="str">
        <f t="shared" si="252"/>
        <v/>
      </c>
      <c r="O949" s="34">
        <f t="shared" si="253"/>
        <v>-1</v>
      </c>
      <c r="P949" s="5">
        <f t="shared" si="254"/>
        <v>-0.26621300000000048</v>
      </c>
      <c r="Q949" s="5">
        <f t="shared" si="255"/>
        <v>0.1979307006995881</v>
      </c>
      <c r="R949" s="5">
        <f t="shared" si="256"/>
        <v>-6.828229930041238E-2</v>
      </c>
      <c r="S949" s="3">
        <f t="shared" si="257"/>
        <v>13.134859247507718</v>
      </c>
    </row>
    <row r="950" spans="1:19" x14ac:dyDescent="0.25">
      <c r="A950" s="4">
        <v>37553</v>
      </c>
      <c r="B950" s="11">
        <v>16.335239000000001</v>
      </c>
      <c r="C950" s="5">
        <v>19.478867999999999</v>
      </c>
      <c r="D950" s="3">
        <f t="shared" si="243"/>
        <v>-2.0824501735386747E-2</v>
      </c>
      <c r="E950" s="3">
        <f t="shared" si="244"/>
        <v>1.3120952615051196E-2</v>
      </c>
      <c r="F950" s="3">
        <f t="shared" si="245"/>
        <v>0.20917292258841624</v>
      </c>
      <c r="G950" s="17">
        <f t="shared" si="246"/>
        <v>-0.16228417105990087</v>
      </c>
      <c r="H950" s="33">
        <f t="shared" si="247"/>
        <v>-0.27360599999999735</v>
      </c>
      <c r="I950" s="33">
        <f>(C950-C949)*'ADF test'!$P$3</f>
        <v>5.5421788729101758E-2</v>
      </c>
      <c r="J950" s="5" t="str">
        <f t="shared" si="248"/>
        <v/>
      </c>
      <c r="K950" s="5" t="str">
        <f t="shared" si="249"/>
        <v/>
      </c>
      <c r="L950" s="34">
        <f t="shared" si="250"/>
        <v>0</v>
      </c>
      <c r="M950" s="5" t="str">
        <f t="shared" si="251"/>
        <v/>
      </c>
      <c r="N950" s="5">
        <f t="shared" si="252"/>
        <v>0</v>
      </c>
      <c r="O950" s="34">
        <f t="shared" si="253"/>
        <v>0</v>
      </c>
      <c r="P950" s="5">
        <f t="shared" si="254"/>
        <v>0.27360599999999735</v>
      </c>
      <c r="Q950" s="5">
        <f t="shared" si="255"/>
        <v>5.5421788729101758E-2</v>
      </c>
      <c r="R950" s="5">
        <f t="shared" si="256"/>
        <v>0.3290277887290991</v>
      </c>
      <c r="S950" s="3">
        <f t="shared" si="257"/>
        <v>13.463887036236818</v>
      </c>
    </row>
    <row r="951" spans="1:19" x14ac:dyDescent="0.25">
      <c r="A951" s="4">
        <v>37554</v>
      </c>
      <c r="B951" s="11">
        <v>16.083811000000001</v>
      </c>
      <c r="C951" s="5">
        <v>19.447001</v>
      </c>
      <c r="D951" s="3">
        <f t="shared" si="243"/>
        <v>-0.23370681839804064</v>
      </c>
      <c r="E951" s="3">
        <f t="shared" si="244"/>
        <v>5.0252254286707876E-3</v>
      </c>
      <c r="F951" s="3">
        <f t="shared" si="245"/>
        <v>0.21639725589747516</v>
      </c>
      <c r="G951" s="17">
        <f t="shared" si="246"/>
        <v>-1.1032119739069983</v>
      </c>
      <c r="H951" s="33">
        <f t="shared" si="247"/>
        <v>-0.25142800000000065</v>
      </c>
      <c r="I951" s="33">
        <f>(C951-C950)*'ADF test'!$P$3</f>
        <v>-1.9001228013837801E-2</v>
      </c>
      <c r="J951" s="5" t="str">
        <f t="shared" si="248"/>
        <v/>
      </c>
      <c r="K951" s="5" t="str">
        <f t="shared" si="249"/>
        <v/>
      </c>
      <c r="L951" s="34">
        <f t="shared" si="250"/>
        <v>0</v>
      </c>
      <c r="M951" s="5" t="str">
        <f t="shared" si="251"/>
        <v/>
      </c>
      <c r="N951" s="5">
        <f t="shared" si="252"/>
        <v>0</v>
      </c>
      <c r="O951" s="34">
        <f t="shared" si="253"/>
        <v>0</v>
      </c>
      <c r="P951" s="5">
        <f t="shared" si="254"/>
        <v>0</v>
      </c>
      <c r="Q951" s="5">
        <f t="shared" si="255"/>
        <v>0</v>
      </c>
      <c r="R951" s="5">
        <f t="shared" si="256"/>
        <v>0</v>
      </c>
      <c r="S951" s="3">
        <f t="shared" si="257"/>
        <v>13.463887036236818</v>
      </c>
    </row>
    <row r="952" spans="1:19" x14ac:dyDescent="0.25">
      <c r="A952" s="4">
        <v>37557</v>
      </c>
      <c r="B952" s="11">
        <v>16.054234000000001</v>
      </c>
      <c r="C952" s="5">
        <v>19.539943999999998</v>
      </c>
      <c r="D952" s="3">
        <f t="shared" si="243"/>
        <v>-0.31953069578346316</v>
      </c>
      <c r="E952" s="3">
        <f t="shared" si="244"/>
        <v>-1.1356789335411843E-2</v>
      </c>
      <c r="F952" s="3">
        <f t="shared" si="245"/>
        <v>0.23087658912281755</v>
      </c>
      <c r="G952" s="17">
        <f t="shared" si="246"/>
        <v>-1.334799286575195</v>
      </c>
      <c r="H952" s="33">
        <f t="shared" si="247"/>
        <v>-2.9576999999999742E-2</v>
      </c>
      <c r="I952" s="33">
        <f>(C952-C951)*'ADF test'!$P$3</f>
        <v>5.5418807396058194E-2</v>
      </c>
      <c r="J952" s="5">
        <f t="shared" si="248"/>
        <v>1</v>
      </c>
      <c r="K952" s="5" t="str">
        <f t="shared" si="249"/>
        <v/>
      </c>
      <c r="L952" s="34">
        <f t="shared" si="250"/>
        <v>1</v>
      </c>
      <c r="M952" s="5" t="str">
        <f t="shared" si="251"/>
        <v/>
      </c>
      <c r="N952" s="5">
        <f t="shared" si="252"/>
        <v>0</v>
      </c>
      <c r="O952" s="34">
        <f t="shared" si="253"/>
        <v>0</v>
      </c>
      <c r="P952" s="5">
        <f t="shared" si="254"/>
        <v>0</v>
      </c>
      <c r="Q952" s="5">
        <f t="shared" si="255"/>
        <v>0</v>
      </c>
      <c r="R952" s="5">
        <f t="shared" si="256"/>
        <v>0</v>
      </c>
      <c r="S952" s="3">
        <f t="shared" si="257"/>
        <v>13.463887036236818</v>
      </c>
    </row>
    <row r="953" spans="1:19" x14ac:dyDescent="0.25">
      <c r="A953" s="4">
        <v>37558</v>
      </c>
      <c r="B953" s="11">
        <v>15.588357</v>
      </c>
      <c r="C953" s="5">
        <v>18.629079999999998</v>
      </c>
      <c r="D953" s="3">
        <f t="shared" si="243"/>
        <v>-2.6281470996362799E-2</v>
      </c>
      <c r="E953" s="3">
        <f t="shared" si="244"/>
        <v>-3.4879218185975835E-3</v>
      </c>
      <c r="F953" s="3">
        <f t="shared" si="245"/>
        <v>0.22788299796701267</v>
      </c>
      <c r="G953" s="17">
        <f t="shared" si="246"/>
        <v>-0.10002303542217181</v>
      </c>
      <c r="H953" s="33">
        <f t="shared" si="247"/>
        <v>-0.46587700000000076</v>
      </c>
      <c r="I953" s="33">
        <f>(C953-C952)*'ADF test'!$P$3</f>
        <v>-0.54311778810673339</v>
      </c>
      <c r="J953" s="5" t="str">
        <f t="shared" si="248"/>
        <v/>
      </c>
      <c r="K953" s="5" t="str">
        <f t="shared" si="249"/>
        <v/>
      </c>
      <c r="L953" s="34">
        <f t="shared" si="250"/>
        <v>1</v>
      </c>
      <c r="M953" s="5" t="str">
        <f t="shared" si="251"/>
        <v/>
      </c>
      <c r="N953" s="5">
        <f t="shared" si="252"/>
        <v>0</v>
      </c>
      <c r="O953" s="34">
        <f t="shared" si="253"/>
        <v>0</v>
      </c>
      <c r="P953" s="5">
        <f t="shared" si="254"/>
        <v>-0.46587700000000076</v>
      </c>
      <c r="Q953" s="5">
        <f t="shared" si="255"/>
        <v>0.54311778810673339</v>
      </c>
      <c r="R953" s="5">
        <f t="shared" si="256"/>
        <v>7.7240788106732627E-2</v>
      </c>
      <c r="S953" s="3">
        <f t="shared" si="257"/>
        <v>13.541127824343551</v>
      </c>
    </row>
    <row r="954" spans="1:19" x14ac:dyDescent="0.25">
      <c r="A954" s="4">
        <v>37559</v>
      </c>
      <c r="B954" s="11">
        <v>16.105999000000001</v>
      </c>
      <c r="C954" s="5">
        <v>18.961027000000001</v>
      </c>
      <c r="D954" s="3">
        <f t="shared" si="243"/>
        <v>0.19635552952102664</v>
      </c>
      <c r="E954" s="3">
        <f t="shared" si="244"/>
        <v>1.5768074239112417E-2</v>
      </c>
      <c r="F954" s="3">
        <f t="shared" si="245"/>
        <v>0.23111988544158718</v>
      </c>
      <c r="G954" s="17">
        <f t="shared" si="246"/>
        <v>0.78135836272537251</v>
      </c>
      <c r="H954" s="33">
        <f t="shared" si="247"/>
        <v>0.51764200000000038</v>
      </c>
      <c r="I954" s="33">
        <f>(C954-C953)*'ADF test'!$P$3</f>
        <v>0.19792891189976494</v>
      </c>
      <c r="J954" s="5" t="str">
        <f t="shared" si="248"/>
        <v/>
      </c>
      <c r="K954" s="5">
        <f t="shared" si="249"/>
        <v>0</v>
      </c>
      <c r="L954" s="34">
        <f t="shared" si="250"/>
        <v>0</v>
      </c>
      <c r="M954" s="5" t="str">
        <f t="shared" si="251"/>
        <v/>
      </c>
      <c r="N954" s="5" t="str">
        <f t="shared" si="252"/>
        <v/>
      </c>
      <c r="O954" s="34">
        <f t="shared" si="253"/>
        <v>0</v>
      </c>
      <c r="P954" s="5">
        <f t="shared" si="254"/>
        <v>0.51764200000000038</v>
      </c>
      <c r="Q954" s="5">
        <f t="shared" si="255"/>
        <v>-0.19792891189976494</v>
      </c>
      <c r="R954" s="5">
        <f t="shared" si="256"/>
        <v>0.31971308810023547</v>
      </c>
      <c r="S954" s="3">
        <f t="shared" si="257"/>
        <v>13.860840912443786</v>
      </c>
    </row>
    <row r="955" spans="1:19" x14ac:dyDescent="0.25">
      <c r="A955" s="4">
        <v>37560</v>
      </c>
      <c r="B955" s="11">
        <v>15.935915</v>
      </c>
      <c r="C955" s="5">
        <v>17.959862000000001</v>
      </c>
      <c r="D955" s="3">
        <f t="shared" si="243"/>
        <v>0.81223955974398798</v>
      </c>
      <c r="E955" s="3">
        <f t="shared" si="244"/>
        <v>7.548230112924359E-2</v>
      </c>
      <c r="F955" s="3">
        <f t="shared" si="245"/>
        <v>0.300365684977632</v>
      </c>
      <c r="G955" s="17">
        <f t="shared" si="246"/>
        <v>2.4528676059304515</v>
      </c>
      <c r="H955" s="33">
        <f t="shared" si="247"/>
        <v>-0.17008400000000101</v>
      </c>
      <c r="I955" s="33">
        <f>(C955-C954)*'ADF test'!$P$3</f>
        <v>-0.59696125912307196</v>
      </c>
      <c r="J955" s="5" t="str">
        <f t="shared" si="248"/>
        <v/>
      </c>
      <c r="K955" s="5">
        <f t="shared" si="249"/>
        <v>0</v>
      </c>
      <c r="L955" s="34">
        <f t="shared" si="250"/>
        <v>0</v>
      </c>
      <c r="M955" s="5">
        <f t="shared" si="251"/>
        <v>-1</v>
      </c>
      <c r="N955" s="5" t="str">
        <f t="shared" si="252"/>
        <v/>
      </c>
      <c r="O955" s="34">
        <f t="shared" si="253"/>
        <v>-1</v>
      </c>
      <c r="P955" s="5">
        <f t="shared" si="254"/>
        <v>0</v>
      </c>
      <c r="Q955" s="5">
        <f t="shared" si="255"/>
        <v>0</v>
      </c>
      <c r="R955" s="5">
        <f t="shared" si="256"/>
        <v>0</v>
      </c>
      <c r="S955" s="3">
        <f t="shared" si="257"/>
        <v>13.860840912443786</v>
      </c>
    </row>
    <row r="956" spans="1:19" x14ac:dyDescent="0.25">
      <c r="A956" s="4">
        <v>37561</v>
      </c>
      <c r="B956" s="11">
        <v>16.357416000000001</v>
      </c>
      <c r="C956" s="5">
        <v>18.283842</v>
      </c>
      <c r="D956" s="3">
        <f t="shared" si="243"/>
        <v>0.87944492038300659</v>
      </c>
      <c r="E956" s="3">
        <f t="shared" si="244"/>
        <v>0.15452250421415481</v>
      </c>
      <c r="F956" s="3">
        <f t="shared" si="245"/>
        <v>0.33540669458887934</v>
      </c>
      <c r="G956" s="17">
        <f t="shared" si="246"/>
        <v>2.1613236344534403</v>
      </c>
      <c r="H956" s="33">
        <f t="shared" si="247"/>
        <v>0.42150100000000101</v>
      </c>
      <c r="I956" s="33">
        <f>(C956-C955)*'ADF test'!$P$3</f>
        <v>0.19317845582965054</v>
      </c>
      <c r="J956" s="5" t="str">
        <f t="shared" si="248"/>
        <v/>
      </c>
      <c r="K956" s="5">
        <f t="shared" si="249"/>
        <v>0</v>
      </c>
      <c r="L956" s="34">
        <f t="shared" si="250"/>
        <v>0</v>
      </c>
      <c r="M956" s="5">
        <f t="shared" si="251"/>
        <v>-1</v>
      </c>
      <c r="N956" s="5" t="str">
        <f t="shared" si="252"/>
        <v/>
      </c>
      <c r="O956" s="34">
        <f t="shared" si="253"/>
        <v>-1</v>
      </c>
      <c r="P956" s="5">
        <f t="shared" si="254"/>
        <v>-0.42150100000000101</v>
      </c>
      <c r="Q956" s="5">
        <f t="shared" si="255"/>
        <v>0.19317845582965054</v>
      </c>
      <c r="R956" s="5">
        <f t="shared" si="256"/>
        <v>-0.22832254417035047</v>
      </c>
      <c r="S956" s="3">
        <f t="shared" si="257"/>
        <v>13.632518368273436</v>
      </c>
    </row>
    <row r="957" spans="1:19" x14ac:dyDescent="0.25">
      <c r="A957" s="4">
        <v>37564</v>
      </c>
      <c r="B957" s="11">
        <v>16.083811000000001</v>
      </c>
      <c r="C957" s="5">
        <v>18.042186999999998</v>
      </c>
      <c r="D957" s="3">
        <f t="shared" si="243"/>
        <v>0.7395045624788299</v>
      </c>
      <c r="E957" s="3">
        <f t="shared" si="244"/>
        <v>0.2167502667926966</v>
      </c>
      <c r="F957" s="3">
        <f t="shared" si="245"/>
        <v>0.3463205320183278</v>
      </c>
      <c r="G957" s="17">
        <f t="shared" si="246"/>
        <v>1.50945221942102</v>
      </c>
      <c r="H957" s="33">
        <f t="shared" si="247"/>
        <v>-0.27360499999999988</v>
      </c>
      <c r="I957" s="33">
        <f>(C957-C956)*'ADF test'!$P$3</f>
        <v>-0.14409080728290222</v>
      </c>
      <c r="J957" s="5" t="str">
        <f t="shared" si="248"/>
        <v/>
      </c>
      <c r="K957" s="5">
        <f t="shared" si="249"/>
        <v>0</v>
      </c>
      <c r="L957" s="34">
        <f t="shared" si="250"/>
        <v>0</v>
      </c>
      <c r="M957" s="5">
        <f t="shared" si="251"/>
        <v>-1</v>
      </c>
      <c r="N957" s="5" t="str">
        <f t="shared" si="252"/>
        <v/>
      </c>
      <c r="O957" s="34">
        <f t="shared" si="253"/>
        <v>-1</v>
      </c>
      <c r="P957" s="5">
        <f t="shared" si="254"/>
        <v>0.27360499999999988</v>
      </c>
      <c r="Q957" s="5">
        <f t="shared" si="255"/>
        <v>-0.14409080728290222</v>
      </c>
      <c r="R957" s="5">
        <f t="shared" si="256"/>
        <v>0.12951419271709766</v>
      </c>
      <c r="S957" s="3">
        <f t="shared" si="257"/>
        <v>13.762032560990534</v>
      </c>
    </row>
    <row r="958" spans="1:19" x14ac:dyDescent="0.25">
      <c r="A958" s="4">
        <v>37565</v>
      </c>
      <c r="B958" s="11">
        <v>16.416575999999999</v>
      </c>
      <c r="C958" s="5">
        <v>18.403347</v>
      </c>
      <c r="D958" s="3">
        <f t="shared" si="243"/>
        <v>0.70655669952603972</v>
      </c>
      <c r="E958" s="3">
        <f t="shared" si="244"/>
        <v>0.25886622663939041</v>
      </c>
      <c r="F958" s="3">
        <f t="shared" si="245"/>
        <v>0.3630174406372963</v>
      </c>
      <c r="G958" s="17">
        <f t="shared" si="246"/>
        <v>1.2332478354227419</v>
      </c>
      <c r="H958" s="33">
        <f t="shared" si="247"/>
        <v>0.33276499999999842</v>
      </c>
      <c r="I958" s="33">
        <f>(C958-C957)*'ADF test'!$P$3</f>
        <v>0.21534764833457984</v>
      </c>
      <c r="J958" s="5" t="str">
        <f t="shared" si="248"/>
        <v/>
      </c>
      <c r="K958" s="5">
        <f t="shared" si="249"/>
        <v>0</v>
      </c>
      <c r="L958" s="34">
        <f t="shared" si="250"/>
        <v>0</v>
      </c>
      <c r="M958" s="5" t="str">
        <f t="shared" si="251"/>
        <v/>
      </c>
      <c r="N958" s="5" t="str">
        <f t="shared" si="252"/>
        <v/>
      </c>
      <c r="O958" s="34">
        <f t="shared" si="253"/>
        <v>-1</v>
      </c>
      <c r="P958" s="5">
        <f t="shared" si="254"/>
        <v>-0.33276499999999842</v>
      </c>
      <c r="Q958" s="5">
        <f t="shared" si="255"/>
        <v>0.21534764833457984</v>
      </c>
      <c r="R958" s="5">
        <f t="shared" si="256"/>
        <v>-0.11741735166541858</v>
      </c>
      <c r="S958" s="3">
        <f t="shared" si="257"/>
        <v>13.644615209325115</v>
      </c>
    </row>
    <row r="959" spans="1:19" x14ac:dyDescent="0.25">
      <c r="A959" s="4">
        <v>37566</v>
      </c>
      <c r="B959" s="11">
        <v>16.564482000000002</v>
      </c>
      <c r="C959" s="5">
        <v>18.366171000000001</v>
      </c>
      <c r="D959" s="3">
        <f t="shared" si="243"/>
        <v>0.82281143644387988</v>
      </c>
      <c r="E959" s="3">
        <f t="shared" si="244"/>
        <v>0.30106923017085274</v>
      </c>
      <c r="F959" s="3">
        <f t="shared" si="245"/>
        <v>0.38763155297848811</v>
      </c>
      <c r="G959" s="17">
        <f t="shared" si="246"/>
        <v>1.3459745530622003</v>
      </c>
      <c r="H959" s="33">
        <f t="shared" si="247"/>
        <v>0.14790600000000254</v>
      </c>
      <c r="I959" s="33">
        <f>(C959-C958)*'ADF test'!$P$3</f>
        <v>-2.2166807438492735E-2</v>
      </c>
      <c r="J959" s="5" t="str">
        <f t="shared" si="248"/>
        <v/>
      </c>
      <c r="K959" s="5">
        <f t="shared" si="249"/>
        <v>0</v>
      </c>
      <c r="L959" s="34">
        <f t="shared" si="250"/>
        <v>0</v>
      </c>
      <c r="M959" s="5">
        <f t="shared" si="251"/>
        <v>-1</v>
      </c>
      <c r="N959" s="5" t="str">
        <f t="shared" si="252"/>
        <v/>
      </c>
      <c r="O959" s="34">
        <f t="shared" si="253"/>
        <v>-1</v>
      </c>
      <c r="P959" s="5">
        <f t="shared" si="254"/>
        <v>-0.14790600000000254</v>
      </c>
      <c r="Q959" s="5">
        <f t="shared" si="255"/>
        <v>-2.2166807438492735E-2</v>
      </c>
      <c r="R959" s="5">
        <f t="shared" si="256"/>
        <v>-0.17007280743849526</v>
      </c>
      <c r="S959" s="3">
        <f t="shared" si="257"/>
        <v>13.47454240188662</v>
      </c>
    </row>
    <row r="960" spans="1:19" x14ac:dyDescent="0.25">
      <c r="A960" s="4">
        <v>37567</v>
      </c>
      <c r="B960" s="11">
        <v>16.253896999999998</v>
      </c>
      <c r="C960" s="5">
        <v>17.925339000000001</v>
      </c>
      <c r="D960" s="3">
        <f t="shared" si="243"/>
        <v>0.81884978961979371</v>
      </c>
      <c r="E960" s="3">
        <f t="shared" si="244"/>
        <v>0.34955900847536558</v>
      </c>
      <c r="F960" s="3">
        <f t="shared" si="245"/>
        <v>0.40147702624020409</v>
      </c>
      <c r="G960" s="17">
        <f t="shared" si="246"/>
        <v>1.1689106735179686</v>
      </c>
      <c r="H960" s="33">
        <f t="shared" si="247"/>
        <v>-0.31058500000000322</v>
      </c>
      <c r="I960" s="33">
        <f>(C960-C959)*'ADF test'!$P$3</f>
        <v>-0.2628534015689144</v>
      </c>
      <c r="J960" s="5" t="str">
        <f t="shared" si="248"/>
        <v/>
      </c>
      <c r="K960" s="5">
        <f t="shared" si="249"/>
        <v>0</v>
      </c>
      <c r="L960" s="34">
        <f t="shared" si="250"/>
        <v>0</v>
      </c>
      <c r="M960" s="5" t="str">
        <f t="shared" si="251"/>
        <v/>
      </c>
      <c r="N960" s="5" t="str">
        <f t="shared" si="252"/>
        <v/>
      </c>
      <c r="O960" s="34">
        <f t="shared" si="253"/>
        <v>-1</v>
      </c>
      <c r="P960" s="5">
        <f t="shared" si="254"/>
        <v>0.31058500000000322</v>
      </c>
      <c r="Q960" s="5">
        <f t="shared" si="255"/>
        <v>-0.2628534015689144</v>
      </c>
      <c r="R960" s="5">
        <f t="shared" si="256"/>
        <v>4.7731598431088818E-2</v>
      </c>
      <c r="S960" s="3">
        <f t="shared" si="257"/>
        <v>13.522274000317708</v>
      </c>
    </row>
    <row r="961" spans="1:19" x14ac:dyDescent="0.25">
      <c r="A961" s="4">
        <v>37568</v>
      </c>
      <c r="B961" s="11">
        <v>16.157758999999999</v>
      </c>
      <c r="C961" s="5">
        <v>17.925339000000001</v>
      </c>
      <c r="D961" s="3">
        <f t="shared" si="243"/>
        <v>0.66676725805328552</v>
      </c>
      <c r="E961" s="3">
        <f t="shared" si="244"/>
        <v>0.37750388311311189</v>
      </c>
      <c r="F961" s="3">
        <f t="shared" si="245"/>
        <v>0.40734971989969038</v>
      </c>
      <c r="G961" s="17">
        <f t="shared" si="246"/>
        <v>0.71011065138673612</v>
      </c>
      <c r="H961" s="33">
        <f t="shared" si="247"/>
        <v>-9.6137999999999835E-2</v>
      </c>
      <c r="I961" s="33">
        <f>(C961-C960)*'ADF test'!$P$3</f>
        <v>0</v>
      </c>
      <c r="J961" s="5" t="str">
        <f t="shared" si="248"/>
        <v/>
      </c>
      <c r="K961" s="5">
        <f t="shared" si="249"/>
        <v>0</v>
      </c>
      <c r="L961" s="34">
        <f t="shared" si="250"/>
        <v>0</v>
      </c>
      <c r="M961" s="5" t="str">
        <f t="shared" si="251"/>
        <v/>
      </c>
      <c r="N961" s="5" t="str">
        <f t="shared" si="252"/>
        <v/>
      </c>
      <c r="O961" s="34">
        <f t="shared" si="253"/>
        <v>-1</v>
      </c>
      <c r="P961" s="5">
        <f t="shared" si="254"/>
        <v>9.6137999999999835E-2</v>
      </c>
      <c r="Q961" s="5">
        <f t="shared" si="255"/>
        <v>0</v>
      </c>
      <c r="R961" s="5">
        <f t="shared" si="256"/>
        <v>9.6137999999999835E-2</v>
      </c>
      <c r="S961" s="3">
        <f t="shared" si="257"/>
        <v>13.618412000317708</v>
      </c>
    </row>
    <row r="962" spans="1:19" x14ac:dyDescent="0.25">
      <c r="A962" s="4">
        <v>37571</v>
      </c>
      <c r="B962" s="11">
        <v>15.958093</v>
      </c>
      <c r="C962" s="5">
        <v>17.840366</v>
      </c>
      <c r="D962" s="3">
        <f t="shared" si="243"/>
        <v>0.48094454769134742</v>
      </c>
      <c r="E962" s="3">
        <f t="shared" si="244"/>
        <v>0.40350425859013983</v>
      </c>
      <c r="F962" s="3">
        <f t="shared" si="245"/>
        <v>0.39926544883873849</v>
      </c>
      <c r="G962" s="17">
        <f t="shared" si="246"/>
        <v>0.1939569009200327</v>
      </c>
      <c r="H962" s="33">
        <f t="shared" si="247"/>
        <v>-0.19966599999999879</v>
      </c>
      <c r="I962" s="33">
        <f>(C962-C961)*'ADF test'!$P$3</f>
        <v>-5.0666562526122755E-2</v>
      </c>
      <c r="J962" s="5" t="str">
        <f t="shared" si="248"/>
        <v/>
      </c>
      <c r="K962" s="5">
        <f t="shared" si="249"/>
        <v>0</v>
      </c>
      <c r="L962" s="34">
        <f t="shared" si="250"/>
        <v>0</v>
      </c>
      <c r="M962" s="5" t="str">
        <f t="shared" si="251"/>
        <v/>
      </c>
      <c r="N962" s="5" t="str">
        <f t="shared" si="252"/>
        <v/>
      </c>
      <c r="O962" s="34">
        <f t="shared" si="253"/>
        <v>-1</v>
      </c>
      <c r="P962" s="5">
        <f t="shared" si="254"/>
        <v>0.19966599999999879</v>
      </c>
      <c r="Q962" s="5">
        <f t="shared" si="255"/>
        <v>-5.0666562526122755E-2</v>
      </c>
      <c r="R962" s="5">
        <f t="shared" si="256"/>
        <v>0.14899943747387603</v>
      </c>
      <c r="S962" s="3">
        <f t="shared" si="257"/>
        <v>13.767411437791583</v>
      </c>
    </row>
    <row r="963" spans="1:19" x14ac:dyDescent="0.25">
      <c r="A963" s="4">
        <v>37572</v>
      </c>
      <c r="B963" s="11">
        <v>15.906331</v>
      </c>
      <c r="C963" s="5">
        <v>17.845670999999999</v>
      </c>
      <c r="D963" s="3">
        <f t="shared" si="243"/>
        <v>0.37892187157899215</v>
      </c>
      <c r="E963" s="3">
        <f t="shared" si="244"/>
        <v>0.41190411836375485</v>
      </c>
      <c r="F963" s="3">
        <f t="shared" si="245"/>
        <v>0.39710570926792371</v>
      </c>
      <c r="G963" s="17">
        <f t="shared" si="246"/>
        <v>-8.3056591771411323E-2</v>
      </c>
      <c r="H963" s="33">
        <f t="shared" si="247"/>
        <v>-5.1762000000000086E-2</v>
      </c>
      <c r="I963" s="33">
        <f>(C963-C962)*'ADF test'!$P$3</f>
        <v>3.1631943582205052E-3</v>
      </c>
      <c r="J963" s="5" t="str">
        <f t="shared" si="248"/>
        <v/>
      </c>
      <c r="K963" s="5" t="str">
        <f t="shared" si="249"/>
        <v/>
      </c>
      <c r="L963" s="34">
        <f t="shared" si="250"/>
        <v>0</v>
      </c>
      <c r="M963" s="5" t="str">
        <f t="shared" si="251"/>
        <v/>
      </c>
      <c r="N963" s="5">
        <f t="shared" si="252"/>
        <v>0</v>
      </c>
      <c r="O963" s="34">
        <f t="shared" si="253"/>
        <v>0</v>
      </c>
      <c r="P963" s="5">
        <f t="shared" si="254"/>
        <v>5.1762000000000086E-2</v>
      </c>
      <c r="Q963" s="5">
        <f t="shared" si="255"/>
        <v>3.1631943582205052E-3</v>
      </c>
      <c r="R963" s="5">
        <f t="shared" si="256"/>
        <v>5.4925194358220589E-2</v>
      </c>
      <c r="S963" s="3">
        <f t="shared" si="257"/>
        <v>13.822336632149804</v>
      </c>
    </row>
    <row r="964" spans="1:19" x14ac:dyDescent="0.25">
      <c r="A964" s="4">
        <v>37573</v>
      </c>
      <c r="B964" s="11">
        <v>15.551382</v>
      </c>
      <c r="C964" s="5">
        <v>17.659775</v>
      </c>
      <c r="D964" s="3">
        <f t="shared" si="243"/>
        <v>0.16061328566079069</v>
      </c>
      <c r="E964" s="3">
        <f t="shared" si="244"/>
        <v>0.39951126380887803</v>
      </c>
      <c r="F964" s="3">
        <f t="shared" si="245"/>
        <v>0.40193485169663179</v>
      </c>
      <c r="G964" s="17">
        <f t="shared" si="246"/>
        <v>-0.59436990134013123</v>
      </c>
      <c r="H964" s="33">
        <f t="shared" si="247"/>
        <v>-0.35494899999999951</v>
      </c>
      <c r="I964" s="33">
        <f>(C964-C963)*'ADF test'!$P$3</f>
        <v>-0.11084357745820352</v>
      </c>
      <c r="J964" s="5" t="str">
        <f t="shared" si="248"/>
        <v/>
      </c>
      <c r="K964" s="5" t="str">
        <f t="shared" si="249"/>
        <v/>
      </c>
      <c r="L964" s="34">
        <f t="shared" si="250"/>
        <v>0</v>
      </c>
      <c r="M964" s="5" t="str">
        <f t="shared" si="251"/>
        <v/>
      </c>
      <c r="N964" s="5">
        <f t="shared" si="252"/>
        <v>0</v>
      </c>
      <c r="O964" s="34">
        <f t="shared" si="253"/>
        <v>0</v>
      </c>
      <c r="P964" s="5">
        <f t="shared" si="254"/>
        <v>0</v>
      </c>
      <c r="Q964" s="5">
        <f t="shared" si="255"/>
        <v>0</v>
      </c>
      <c r="R964" s="5">
        <f t="shared" si="256"/>
        <v>0</v>
      </c>
      <c r="S964" s="3">
        <f t="shared" si="257"/>
        <v>13.822336632149804</v>
      </c>
    </row>
    <row r="965" spans="1:19" x14ac:dyDescent="0.25">
      <c r="A965" s="4">
        <v>37574</v>
      </c>
      <c r="B965" s="11">
        <v>16.054234000000001</v>
      </c>
      <c r="C965" s="5">
        <v>18.22945</v>
      </c>
      <c r="D965" s="3">
        <f t="shared" si="243"/>
        <v>0.1381222236081463</v>
      </c>
      <c r="E965" s="3">
        <f t="shared" si="244"/>
        <v>0.38754926233724207</v>
      </c>
      <c r="F965" s="3">
        <f t="shared" si="245"/>
        <v>0.40697334814089103</v>
      </c>
      <c r="G965" s="17">
        <f t="shared" si="246"/>
        <v>-0.61288298083526116</v>
      </c>
      <c r="H965" s="33">
        <f t="shared" si="247"/>
        <v>0.50285200000000074</v>
      </c>
      <c r="I965" s="33">
        <f>(C965-C964)*'ADF test'!$P$3</f>
        <v>0.33967818021099022</v>
      </c>
      <c r="J965" s="5" t="str">
        <f t="shared" si="248"/>
        <v/>
      </c>
      <c r="K965" s="5" t="str">
        <f t="shared" si="249"/>
        <v/>
      </c>
      <c r="L965" s="34">
        <f t="shared" si="250"/>
        <v>0</v>
      </c>
      <c r="M965" s="5" t="str">
        <f t="shared" si="251"/>
        <v/>
      </c>
      <c r="N965" s="5">
        <f t="shared" si="252"/>
        <v>0</v>
      </c>
      <c r="O965" s="34">
        <f t="shared" si="253"/>
        <v>0</v>
      </c>
      <c r="P965" s="5">
        <f t="shared" si="254"/>
        <v>0</v>
      </c>
      <c r="Q965" s="5">
        <f t="shared" si="255"/>
        <v>0</v>
      </c>
      <c r="R965" s="5">
        <f t="shared" si="256"/>
        <v>0</v>
      </c>
      <c r="S965" s="3">
        <f t="shared" si="257"/>
        <v>13.822336632149804</v>
      </c>
    </row>
    <row r="966" spans="1:19" x14ac:dyDescent="0.25">
      <c r="A966" s="4">
        <v>37575</v>
      </c>
      <c r="B966" s="11">
        <v>16.179943000000002</v>
      </c>
      <c r="C966" s="5">
        <v>18.324397999999999</v>
      </c>
      <c r="D966" s="3">
        <f t="shared" si="243"/>
        <v>0.12511728679030654</v>
      </c>
      <c r="E966" s="3">
        <f t="shared" si="244"/>
        <v>0.3966706241200979</v>
      </c>
      <c r="F966" s="3">
        <f t="shared" si="245"/>
        <v>0.39876307202893829</v>
      </c>
      <c r="G966" s="17">
        <f t="shared" si="246"/>
        <v>-0.68098917973549145</v>
      </c>
      <c r="H966" s="33">
        <f t="shared" si="247"/>
        <v>0.12570900000000051</v>
      </c>
      <c r="I966" s="33">
        <f>(C966-C965)*'ADF test'!$P$3</f>
        <v>5.6614321946149376E-2</v>
      </c>
      <c r="J966" s="5" t="str">
        <f t="shared" si="248"/>
        <v/>
      </c>
      <c r="K966" s="5" t="str">
        <f t="shared" si="249"/>
        <v/>
      </c>
      <c r="L966" s="34">
        <f t="shared" si="250"/>
        <v>0</v>
      </c>
      <c r="M966" s="5" t="str">
        <f t="shared" si="251"/>
        <v/>
      </c>
      <c r="N966" s="5">
        <f t="shared" si="252"/>
        <v>0</v>
      </c>
      <c r="O966" s="34">
        <f t="shared" si="253"/>
        <v>0</v>
      </c>
      <c r="P966" s="5">
        <f t="shared" si="254"/>
        <v>0</v>
      </c>
      <c r="Q966" s="5">
        <f t="shared" si="255"/>
        <v>0</v>
      </c>
      <c r="R966" s="5">
        <f t="shared" si="256"/>
        <v>0</v>
      </c>
      <c r="S966" s="3">
        <f t="shared" si="257"/>
        <v>13.822336632149804</v>
      </c>
    </row>
    <row r="967" spans="1:19" x14ac:dyDescent="0.25">
      <c r="A967" s="4">
        <v>37578</v>
      </c>
      <c r="B967" s="11">
        <v>16.194735000000001</v>
      </c>
      <c r="C967" s="5">
        <v>18.392213999999999</v>
      </c>
      <c r="D967" s="3">
        <f t="shared" si="243"/>
        <v>1.1512461860029077E-2</v>
      </c>
      <c r="E967" s="3">
        <f t="shared" si="244"/>
        <v>0.41199682913622726</v>
      </c>
      <c r="F967" s="3">
        <f t="shared" si="245"/>
        <v>0.37704045964732968</v>
      </c>
      <c r="G967" s="17">
        <f t="shared" si="246"/>
        <v>-1.0621787583507538</v>
      </c>
      <c r="H967" s="33">
        <f t="shared" si="247"/>
        <v>1.4791999999999916E-2</v>
      </c>
      <c r="I967" s="33">
        <f>(C967-C966)*'ADF test'!$P$3</f>
        <v>4.043641632367348E-2</v>
      </c>
      <c r="J967" s="5" t="str">
        <f t="shared" si="248"/>
        <v/>
      </c>
      <c r="K967" s="5" t="str">
        <f t="shared" si="249"/>
        <v/>
      </c>
      <c r="L967" s="34">
        <f t="shared" si="250"/>
        <v>0</v>
      </c>
      <c r="M967" s="5" t="str">
        <f t="shared" si="251"/>
        <v/>
      </c>
      <c r="N967" s="5">
        <f t="shared" si="252"/>
        <v>0</v>
      </c>
      <c r="O967" s="34">
        <f t="shared" si="253"/>
        <v>0</v>
      </c>
      <c r="P967" s="5">
        <f t="shared" si="254"/>
        <v>0</v>
      </c>
      <c r="Q967" s="5">
        <f t="shared" si="255"/>
        <v>0</v>
      </c>
      <c r="R967" s="5">
        <f t="shared" si="256"/>
        <v>0</v>
      </c>
      <c r="S967" s="3">
        <f t="shared" si="257"/>
        <v>13.822336632149804</v>
      </c>
    </row>
    <row r="968" spans="1:19" x14ac:dyDescent="0.25">
      <c r="A968" s="4">
        <v>37579</v>
      </c>
      <c r="B968" s="11">
        <v>16.194735000000001</v>
      </c>
      <c r="C968" s="5">
        <v>18.318968000000002</v>
      </c>
      <c r="D968" s="3">
        <f t="shared" si="243"/>
        <v>-5.7941755518342575E-3</v>
      </c>
      <c r="E968" s="3">
        <f t="shared" si="244"/>
        <v>0.43160536165070407</v>
      </c>
      <c r="F968" s="3">
        <f t="shared" si="245"/>
        <v>0.34308963982135782</v>
      </c>
      <c r="G968" s="17">
        <f t="shared" si="246"/>
        <v>-1.274884130661265</v>
      </c>
      <c r="H968" s="33">
        <f t="shared" si="247"/>
        <v>0</v>
      </c>
      <c r="I968" s="33">
        <f>(C968-C967)*'ADF test'!$P$3</f>
        <v>-4.3674144007957737E-2</v>
      </c>
      <c r="J968" s="5">
        <f t="shared" si="248"/>
        <v>1</v>
      </c>
      <c r="K968" s="5" t="str">
        <f t="shared" si="249"/>
        <v/>
      </c>
      <c r="L968" s="34">
        <f t="shared" si="250"/>
        <v>1</v>
      </c>
      <c r="M968" s="5" t="str">
        <f t="shared" si="251"/>
        <v/>
      </c>
      <c r="N968" s="5">
        <f t="shared" si="252"/>
        <v>0</v>
      </c>
      <c r="O968" s="34">
        <f t="shared" si="253"/>
        <v>0</v>
      </c>
      <c r="P968" s="5">
        <f t="shared" si="254"/>
        <v>0</v>
      </c>
      <c r="Q968" s="5">
        <f t="shared" si="255"/>
        <v>0</v>
      </c>
      <c r="R968" s="5">
        <f t="shared" si="256"/>
        <v>0</v>
      </c>
      <c r="S968" s="3">
        <f t="shared" si="257"/>
        <v>13.822336632149804</v>
      </c>
    </row>
    <row r="969" spans="1:19" x14ac:dyDescent="0.25">
      <c r="A969" s="4">
        <v>37580</v>
      </c>
      <c r="B969" s="11">
        <v>16.512713999999999</v>
      </c>
      <c r="C969" s="5">
        <v>18.460025999999999</v>
      </c>
      <c r="D969" s="3">
        <f t="shared" si="243"/>
        <v>0.11776449940517963</v>
      </c>
      <c r="E969" s="3">
        <f t="shared" si="244"/>
        <v>0.44060823480080047</v>
      </c>
      <c r="F969" s="3">
        <f t="shared" si="245"/>
        <v>0.33198357609931839</v>
      </c>
      <c r="G969" s="17">
        <f t="shared" si="246"/>
        <v>-0.97246899737906545</v>
      </c>
      <c r="H969" s="33">
        <f t="shared" si="247"/>
        <v>0.31797899999999757</v>
      </c>
      <c r="I969" s="33">
        <f>(C969-C968)*'ADF test'!$P$3</f>
        <v>8.4108175265196788E-2</v>
      </c>
      <c r="J969" s="5" t="str">
        <f t="shared" si="248"/>
        <v/>
      </c>
      <c r="K969" s="5" t="str">
        <f t="shared" si="249"/>
        <v/>
      </c>
      <c r="L969" s="34">
        <f t="shared" si="250"/>
        <v>1</v>
      </c>
      <c r="M969" s="5" t="str">
        <f t="shared" si="251"/>
        <v/>
      </c>
      <c r="N969" s="5">
        <f t="shared" si="252"/>
        <v>0</v>
      </c>
      <c r="O969" s="34">
        <f t="shared" si="253"/>
        <v>0</v>
      </c>
      <c r="P969" s="5">
        <f t="shared" si="254"/>
        <v>0.31797899999999757</v>
      </c>
      <c r="Q969" s="5">
        <f t="shared" si="255"/>
        <v>-8.4108175265196788E-2</v>
      </c>
      <c r="R969" s="5">
        <f t="shared" si="256"/>
        <v>0.23387082473480078</v>
      </c>
      <c r="S969" s="3">
        <f t="shared" si="257"/>
        <v>14.056207456884605</v>
      </c>
    </row>
    <row r="970" spans="1:19" x14ac:dyDescent="0.25">
      <c r="A970" s="4">
        <v>37581</v>
      </c>
      <c r="B970" s="11">
        <v>16.638424000000001</v>
      </c>
      <c r="C970" s="5">
        <v>18.337956999999999</v>
      </c>
      <c r="D970" s="3">
        <f t="shared" si="243"/>
        <v>0.28099348317163475</v>
      </c>
      <c r="E970" s="3">
        <f t="shared" si="244"/>
        <v>0.44589810690396348</v>
      </c>
      <c r="F970" s="3">
        <f t="shared" si="245"/>
        <v>0.3284880700975959</v>
      </c>
      <c r="G970" s="17">
        <f t="shared" si="246"/>
        <v>-0.50201099748716749</v>
      </c>
      <c r="H970" s="33">
        <f t="shared" si="247"/>
        <v>0.12571000000000154</v>
      </c>
      <c r="I970" s="33">
        <f>(C970-C969)*'ADF test'!$P$3</f>
        <v>-7.2785668635933248E-2</v>
      </c>
      <c r="J970" s="5" t="str">
        <f t="shared" si="248"/>
        <v/>
      </c>
      <c r="K970" s="5" t="str">
        <f t="shared" si="249"/>
        <v/>
      </c>
      <c r="L970" s="34">
        <f t="shared" si="250"/>
        <v>1</v>
      </c>
      <c r="M970" s="5" t="str">
        <f t="shared" si="251"/>
        <v/>
      </c>
      <c r="N970" s="5">
        <f t="shared" si="252"/>
        <v>0</v>
      </c>
      <c r="O970" s="34">
        <f t="shared" si="253"/>
        <v>0</v>
      </c>
      <c r="P970" s="5">
        <f t="shared" si="254"/>
        <v>0.12571000000000154</v>
      </c>
      <c r="Q970" s="5">
        <f t="shared" si="255"/>
        <v>7.2785668635933248E-2</v>
      </c>
      <c r="R970" s="5">
        <f t="shared" si="256"/>
        <v>0.19849566863593479</v>
      </c>
      <c r="S970" s="3">
        <f t="shared" si="257"/>
        <v>14.254703125520541</v>
      </c>
    </row>
    <row r="971" spans="1:19" x14ac:dyDescent="0.25">
      <c r="A971" s="4">
        <v>37582</v>
      </c>
      <c r="B971" s="11">
        <v>16.283477999999999</v>
      </c>
      <c r="C971" s="5">
        <v>18.020568999999998</v>
      </c>
      <c r="D971" s="3">
        <f t="shared" si="243"/>
        <v>0.1910971305631648</v>
      </c>
      <c r="E971" s="3">
        <f t="shared" si="244"/>
        <v>0.40707670508016203</v>
      </c>
      <c r="F971" s="3">
        <f t="shared" si="245"/>
        <v>0.31886988366091584</v>
      </c>
      <c r="G971" s="17">
        <f t="shared" si="246"/>
        <v>-0.67732823193383951</v>
      </c>
      <c r="H971" s="33">
        <f t="shared" si="247"/>
        <v>-0.35494600000000176</v>
      </c>
      <c r="I971" s="33">
        <f>(C971-C970)*'ADF test'!$P$3</f>
        <v>-0.18924786634626078</v>
      </c>
      <c r="J971" s="5" t="str">
        <f t="shared" si="248"/>
        <v/>
      </c>
      <c r="K971" s="5" t="str">
        <f t="shared" si="249"/>
        <v/>
      </c>
      <c r="L971" s="34">
        <f t="shared" si="250"/>
        <v>1</v>
      </c>
      <c r="M971" s="5" t="str">
        <f t="shared" si="251"/>
        <v/>
      </c>
      <c r="N971" s="5">
        <f t="shared" si="252"/>
        <v>0</v>
      </c>
      <c r="O971" s="34">
        <f t="shared" si="253"/>
        <v>0</v>
      </c>
      <c r="P971" s="5">
        <f t="shared" si="254"/>
        <v>-0.35494600000000176</v>
      </c>
      <c r="Q971" s="5">
        <f t="shared" si="255"/>
        <v>0.18924786634626078</v>
      </c>
      <c r="R971" s="5">
        <f t="shared" si="256"/>
        <v>-0.16569813365374098</v>
      </c>
      <c r="S971" s="3">
        <f t="shared" si="257"/>
        <v>14.089004991866799</v>
      </c>
    </row>
    <row r="972" spans="1:19" x14ac:dyDescent="0.25">
      <c r="A972" s="4">
        <v>37585</v>
      </c>
      <c r="B972" s="11">
        <v>16.416575999999999</v>
      </c>
      <c r="C972" s="5">
        <v>18.378644999999999</v>
      </c>
      <c r="D972" s="3">
        <f t="shared" si="243"/>
        <v>6.0561293283925011E-3</v>
      </c>
      <c r="E972" s="3">
        <f t="shared" si="244"/>
        <v>0.35248990563924865</v>
      </c>
      <c r="F972" s="3">
        <f t="shared" si="245"/>
        <v>0.30715688859447016</v>
      </c>
      <c r="G972" s="17">
        <f t="shared" si="246"/>
        <v>-1.1278723973800961</v>
      </c>
      <c r="H972" s="33">
        <f t="shared" si="247"/>
        <v>0.13309800000000038</v>
      </c>
      <c r="I972" s="33">
        <f>(C972-C971)*'ADF test'!$P$3</f>
        <v>0.21350876211389067</v>
      </c>
      <c r="J972" s="5" t="str">
        <f t="shared" si="248"/>
        <v/>
      </c>
      <c r="K972" s="5" t="str">
        <f t="shared" si="249"/>
        <v/>
      </c>
      <c r="L972" s="34">
        <f t="shared" si="250"/>
        <v>1</v>
      </c>
      <c r="M972" s="5" t="str">
        <f t="shared" si="251"/>
        <v/>
      </c>
      <c r="N972" s="5">
        <f t="shared" si="252"/>
        <v>0</v>
      </c>
      <c r="O972" s="34">
        <f t="shared" si="253"/>
        <v>0</v>
      </c>
      <c r="P972" s="5">
        <f t="shared" si="254"/>
        <v>0.13309800000000038</v>
      </c>
      <c r="Q972" s="5">
        <f t="shared" si="255"/>
        <v>-0.21350876211389067</v>
      </c>
      <c r="R972" s="5">
        <f t="shared" si="256"/>
        <v>-8.0410762113890283E-2</v>
      </c>
      <c r="S972" s="3">
        <f t="shared" si="257"/>
        <v>14.008594229752909</v>
      </c>
    </row>
    <row r="973" spans="1:19" x14ac:dyDescent="0.25">
      <c r="A973" s="4">
        <v>37586</v>
      </c>
      <c r="B973" s="11">
        <v>16.105999000000001</v>
      </c>
      <c r="C973" s="5">
        <v>17.979879</v>
      </c>
      <c r="D973" s="3">
        <f t="shared" si="243"/>
        <v>4.6764593457311321E-2</v>
      </c>
      <c r="E973" s="3">
        <f t="shared" si="244"/>
        <v>0.30919365757540374</v>
      </c>
      <c r="F973" s="3">
        <f t="shared" si="245"/>
        <v>0.29764351087871599</v>
      </c>
      <c r="G973" s="17">
        <f t="shared" si="246"/>
        <v>-0.8816891836255325</v>
      </c>
      <c r="H973" s="33">
        <f t="shared" si="247"/>
        <v>-0.31057699999999855</v>
      </c>
      <c r="I973" s="33">
        <f>(C973-C972)*'ADF test'!$P$3</f>
        <v>-0.23777085041473672</v>
      </c>
      <c r="J973" s="5" t="str">
        <f t="shared" si="248"/>
        <v/>
      </c>
      <c r="K973" s="5" t="str">
        <f t="shared" si="249"/>
        <v/>
      </c>
      <c r="L973" s="34">
        <f t="shared" si="250"/>
        <v>1</v>
      </c>
      <c r="M973" s="5" t="str">
        <f t="shared" si="251"/>
        <v/>
      </c>
      <c r="N973" s="5">
        <f t="shared" si="252"/>
        <v>0</v>
      </c>
      <c r="O973" s="34">
        <f t="shared" si="253"/>
        <v>0</v>
      </c>
      <c r="P973" s="5">
        <f t="shared" si="254"/>
        <v>-0.31057699999999855</v>
      </c>
      <c r="Q973" s="5">
        <f t="shared" si="255"/>
        <v>0.23777085041473672</v>
      </c>
      <c r="R973" s="5">
        <f t="shared" si="256"/>
        <v>-7.2806149585261826E-2</v>
      </c>
      <c r="S973" s="3">
        <f t="shared" si="257"/>
        <v>13.935788080167647</v>
      </c>
    </row>
    <row r="974" spans="1:19" x14ac:dyDescent="0.25">
      <c r="A974" s="4">
        <v>37587</v>
      </c>
      <c r="B974" s="11">
        <v>16.394397999999999</v>
      </c>
      <c r="C974" s="5">
        <v>18.142641000000001</v>
      </c>
      <c r="D974" s="3">
        <f t="shared" si="243"/>
        <v>0.1765920068763549</v>
      </c>
      <c r="E974" s="3">
        <f t="shared" si="244"/>
        <v>0.27607086428479843</v>
      </c>
      <c r="F974" s="3">
        <f t="shared" si="245"/>
        <v>0.27940493830245966</v>
      </c>
      <c r="G974" s="17">
        <f t="shared" si="246"/>
        <v>-0.3560382934275711</v>
      </c>
      <c r="H974" s="33">
        <f t="shared" si="247"/>
        <v>0.2883989999999983</v>
      </c>
      <c r="I974" s="33">
        <f>(C974-C973)*'ADF test'!$P$3</f>
        <v>9.7049545736606707E-2</v>
      </c>
      <c r="J974" s="5" t="str">
        <f t="shared" si="248"/>
        <v/>
      </c>
      <c r="K974" s="5" t="str">
        <f t="shared" si="249"/>
        <v/>
      </c>
      <c r="L974" s="34">
        <f t="shared" si="250"/>
        <v>1</v>
      </c>
      <c r="M974" s="5" t="str">
        <f t="shared" si="251"/>
        <v/>
      </c>
      <c r="N974" s="5">
        <f t="shared" si="252"/>
        <v>0</v>
      </c>
      <c r="O974" s="34">
        <f t="shared" si="253"/>
        <v>0</v>
      </c>
      <c r="P974" s="5">
        <f t="shared" si="254"/>
        <v>0.2883989999999983</v>
      </c>
      <c r="Q974" s="5">
        <f t="shared" si="255"/>
        <v>-9.7049545736606707E-2</v>
      </c>
      <c r="R974" s="5">
        <f t="shared" si="256"/>
        <v>0.19134945426339159</v>
      </c>
      <c r="S974" s="3">
        <f t="shared" si="257"/>
        <v>14.127137534431039</v>
      </c>
    </row>
    <row r="975" spans="1:19" x14ac:dyDescent="0.25">
      <c r="A975" s="4">
        <v>37589</v>
      </c>
      <c r="B975" s="11">
        <v>16.594056999999999</v>
      </c>
      <c r="C975" s="5">
        <v>18.183333999999999</v>
      </c>
      <c r="D975" s="3">
        <f t="shared" si="243"/>
        <v>0.32782610792638067</v>
      </c>
      <c r="E975" s="3">
        <f t="shared" si="244"/>
        <v>0.24513428125245473</v>
      </c>
      <c r="F975" s="3">
        <f t="shared" si="245"/>
        <v>0.23936680227927806</v>
      </c>
      <c r="G975" s="17">
        <f t="shared" si="246"/>
        <v>0.34546071504705295</v>
      </c>
      <c r="H975" s="33">
        <f t="shared" si="247"/>
        <v>0.19965900000000047</v>
      </c>
      <c r="I975" s="33">
        <f>(C975-C974)*'ADF test'!$P$3</f>
        <v>2.4263877100671342E-2</v>
      </c>
      <c r="J975" s="5" t="str">
        <f t="shared" si="248"/>
        <v/>
      </c>
      <c r="K975" s="5">
        <f t="shared" si="249"/>
        <v>0</v>
      </c>
      <c r="L975" s="34">
        <f t="shared" si="250"/>
        <v>0</v>
      </c>
      <c r="M975" s="5" t="str">
        <f t="shared" si="251"/>
        <v/>
      </c>
      <c r="N975" s="5" t="str">
        <f t="shared" si="252"/>
        <v/>
      </c>
      <c r="O975" s="34">
        <f t="shared" si="253"/>
        <v>0</v>
      </c>
      <c r="P975" s="5">
        <f t="shared" si="254"/>
        <v>0.19965900000000047</v>
      </c>
      <c r="Q975" s="5">
        <f t="shared" si="255"/>
        <v>-2.4263877100671342E-2</v>
      </c>
      <c r="R975" s="5">
        <f t="shared" si="256"/>
        <v>0.17539512289932913</v>
      </c>
      <c r="S975" s="3">
        <f t="shared" si="257"/>
        <v>14.302532657330369</v>
      </c>
    </row>
    <row r="976" spans="1:19" x14ac:dyDescent="0.25">
      <c r="A976" s="4">
        <v>37592</v>
      </c>
      <c r="B976" s="11">
        <v>16.645817000000001</v>
      </c>
      <c r="C976" s="5">
        <v>18.082964</v>
      </c>
      <c r="D976" s="3">
        <f t="shared" si="243"/>
        <v>0.45366173027943546</v>
      </c>
      <c r="E976" s="3">
        <f t="shared" si="244"/>
        <v>0.22231002754368234</v>
      </c>
      <c r="F976" s="3">
        <f t="shared" si="245"/>
        <v>0.19415561766099074</v>
      </c>
      <c r="G976" s="17">
        <f t="shared" si="246"/>
        <v>1.191578721866855</v>
      </c>
      <c r="H976" s="33">
        <f t="shared" si="247"/>
        <v>5.1760000000001583E-2</v>
      </c>
      <c r="I976" s="33">
        <f>(C976-C975)*'ADF test'!$P$3</f>
        <v>-5.9847279497566901E-2</v>
      </c>
      <c r="J976" s="5" t="str">
        <f t="shared" si="248"/>
        <v/>
      </c>
      <c r="K976" s="5">
        <f t="shared" si="249"/>
        <v>0</v>
      </c>
      <c r="L976" s="34">
        <f t="shared" si="250"/>
        <v>0</v>
      </c>
      <c r="M976" s="5" t="str">
        <f t="shared" si="251"/>
        <v/>
      </c>
      <c r="N976" s="5" t="str">
        <f t="shared" si="252"/>
        <v/>
      </c>
      <c r="O976" s="34">
        <f t="shared" si="253"/>
        <v>0</v>
      </c>
      <c r="P976" s="5">
        <f t="shared" si="254"/>
        <v>0</v>
      </c>
      <c r="Q976" s="5">
        <f t="shared" si="255"/>
        <v>0</v>
      </c>
      <c r="R976" s="5">
        <f t="shared" si="256"/>
        <v>0</v>
      </c>
      <c r="S976" s="3">
        <f t="shared" si="257"/>
        <v>14.302532657330369</v>
      </c>
    </row>
    <row r="977" spans="1:19" x14ac:dyDescent="0.25">
      <c r="A977" s="4">
        <v>37593</v>
      </c>
      <c r="B977" s="11">
        <v>16.808506000000001</v>
      </c>
      <c r="C977" s="5">
        <v>18.215885</v>
      </c>
      <c r="D977" s="3">
        <f t="shared" si="243"/>
        <v>0.47263815207912074</v>
      </c>
      <c r="E977" s="3">
        <f t="shared" si="244"/>
        <v>0.21017695842029704</v>
      </c>
      <c r="F977" s="3">
        <f t="shared" si="245"/>
        <v>0.1689600774067315</v>
      </c>
      <c r="G977" s="17">
        <f t="shared" si="246"/>
        <v>1.5533917697433952</v>
      </c>
      <c r="H977" s="33">
        <f t="shared" si="247"/>
        <v>0.16268900000000031</v>
      </c>
      <c r="I977" s="33">
        <f>(C977-C976)*'ADF test'!$P$3</f>
        <v>7.9256353871637139E-2</v>
      </c>
      <c r="J977" s="5" t="str">
        <f t="shared" si="248"/>
        <v/>
      </c>
      <c r="K977" s="5">
        <f t="shared" si="249"/>
        <v>0</v>
      </c>
      <c r="L977" s="34">
        <f t="shared" si="250"/>
        <v>0</v>
      </c>
      <c r="M977" s="5">
        <f t="shared" si="251"/>
        <v>-1</v>
      </c>
      <c r="N977" s="5" t="str">
        <f t="shared" si="252"/>
        <v/>
      </c>
      <c r="O977" s="34">
        <f t="shared" si="253"/>
        <v>-1</v>
      </c>
      <c r="P977" s="5">
        <f t="shared" si="254"/>
        <v>0</v>
      </c>
      <c r="Q977" s="5">
        <f t="shared" si="255"/>
        <v>0</v>
      </c>
      <c r="R977" s="5">
        <f t="shared" si="256"/>
        <v>0</v>
      </c>
      <c r="S977" s="3">
        <f t="shared" si="257"/>
        <v>14.302532657330369</v>
      </c>
    </row>
    <row r="978" spans="1:19" x14ac:dyDescent="0.25">
      <c r="A978" s="4">
        <v>37594</v>
      </c>
      <c r="B978" s="11">
        <v>16.660613999999999</v>
      </c>
      <c r="C978" s="5">
        <v>18.392213999999999</v>
      </c>
      <c r="D978" s="3">
        <f t="shared" si="243"/>
        <v>0.15342239797099566</v>
      </c>
      <c r="E978" s="3">
        <f t="shared" si="244"/>
        <v>0.18970682406277506</v>
      </c>
      <c r="F978" s="3">
        <f t="shared" si="245"/>
        <v>0.15306081289945458</v>
      </c>
      <c r="G978" s="17">
        <f t="shared" si="246"/>
        <v>-0.23705888793112959</v>
      </c>
      <c r="H978" s="33">
        <f t="shared" si="247"/>
        <v>-0.14789200000000235</v>
      </c>
      <c r="I978" s="33">
        <f>(C978-C977)*'ADF test'!$P$3</f>
        <v>0.10513909481445273</v>
      </c>
      <c r="J978" s="5" t="str">
        <f t="shared" si="248"/>
        <v/>
      </c>
      <c r="K978" s="5" t="str">
        <f t="shared" si="249"/>
        <v/>
      </c>
      <c r="L978" s="34">
        <f t="shared" si="250"/>
        <v>0</v>
      </c>
      <c r="M978" s="5" t="str">
        <f t="shared" si="251"/>
        <v/>
      </c>
      <c r="N978" s="5">
        <f t="shared" si="252"/>
        <v>0</v>
      </c>
      <c r="O978" s="34">
        <f t="shared" si="253"/>
        <v>0</v>
      </c>
      <c r="P978" s="5">
        <f t="shared" si="254"/>
        <v>0.14789200000000235</v>
      </c>
      <c r="Q978" s="5">
        <f t="shared" si="255"/>
        <v>0.10513909481445273</v>
      </c>
      <c r="R978" s="5">
        <f t="shared" si="256"/>
        <v>0.25303109481445507</v>
      </c>
      <c r="S978" s="3">
        <f t="shared" si="257"/>
        <v>14.555563752144824</v>
      </c>
    </row>
    <row r="979" spans="1:19" x14ac:dyDescent="0.25">
      <c r="A979" s="4">
        <v>37595</v>
      </c>
      <c r="B979" s="11">
        <v>16.771533999999999</v>
      </c>
      <c r="C979" s="5">
        <v>18.432905000000002</v>
      </c>
      <c r="D979" s="3">
        <f t="shared" si="243"/>
        <v>0.20642252267988326</v>
      </c>
      <c r="E979" s="3">
        <f t="shared" si="244"/>
        <v>0.17892561475658075</v>
      </c>
      <c r="F979" s="3">
        <f t="shared" si="245"/>
        <v>0.14469082336016972</v>
      </c>
      <c r="G979" s="17">
        <f t="shared" si="246"/>
        <v>0.19003905904147211</v>
      </c>
      <c r="H979" s="33">
        <f t="shared" si="247"/>
        <v>0.11092000000000013</v>
      </c>
      <c r="I979" s="33">
        <f>(C979-C978)*'ADF test'!$P$3</f>
        <v>2.4262684567457303E-2</v>
      </c>
      <c r="J979" s="5" t="str">
        <f t="shared" si="248"/>
        <v/>
      </c>
      <c r="K979" s="5">
        <f t="shared" si="249"/>
        <v>0</v>
      </c>
      <c r="L979" s="34">
        <f t="shared" si="250"/>
        <v>0</v>
      </c>
      <c r="M979" s="5" t="str">
        <f t="shared" si="251"/>
        <v/>
      </c>
      <c r="N979" s="5" t="str">
        <f t="shared" si="252"/>
        <v/>
      </c>
      <c r="O979" s="34">
        <f t="shared" si="253"/>
        <v>0</v>
      </c>
      <c r="P979" s="5">
        <f t="shared" si="254"/>
        <v>0</v>
      </c>
      <c r="Q979" s="5">
        <f t="shared" si="255"/>
        <v>0</v>
      </c>
      <c r="R979" s="5">
        <f t="shared" si="256"/>
        <v>0</v>
      </c>
      <c r="S979" s="3">
        <f t="shared" si="257"/>
        <v>14.555563752144824</v>
      </c>
    </row>
    <row r="980" spans="1:19" x14ac:dyDescent="0.25">
      <c r="A980" s="4">
        <v>37596</v>
      </c>
      <c r="B980" s="11">
        <v>16.934218999999999</v>
      </c>
      <c r="C980" s="5">
        <v>18.541416000000002</v>
      </c>
      <c r="D980" s="3">
        <f t="shared" si="243"/>
        <v>0.23458656260363142</v>
      </c>
      <c r="E980" s="3">
        <f t="shared" si="244"/>
        <v>0.1835489445655083</v>
      </c>
      <c r="F980" s="3">
        <f t="shared" si="245"/>
        <v>0.14524744686949997</v>
      </c>
      <c r="G980" s="17">
        <f t="shared" si="246"/>
        <v>0.35138392541921054</v>
      </c>
      <c r="H980" s="33">
        <f t="shared" si="247"/>
        <v>0.16268499999999975</v>
      </c>
      <c r="I980" s="33">
        <f>(C980-C979)*'ADF test'!$P$3</f>
        <v>6.4701485957563101E-2</v>
      </c>
      <c r="J980" s="5" t="str">
        <f t="shared" si="248"/>
        <v/>
      </c>
      <c r="K980" s="5">
        <f t="shared" si="249"/>
        <v>0</v>
      </c>
      <c r="L980" s="34">
        <f t="shared" si="250"/>
        <v>0</v>
      </c>
      <c r="M980" s="5" t="str">
        <f t="shared" si="251"/>
        <v/>
      </c>
      <c r="N980" s="5" t="str">
        <f t="shared" si="252"/>
        <v/>
      </c>
      <c r="O980" s="34">
        <f t="shared" si="253"/>
        <v>0</v>
      </c>
      <c r="P980" s="5">
        <f t="shared" si="254"/>
        <v>0</v>
      </c>
      <c r="Q980" s="5">
        <f t="shared" si="255"/>
        <v>0</v>
      </c>
      <c r="R980" s="5">
        <f t="shared" si="256"/>
        <v>0</v>
      </c>
      <c r="S980" s="3">
        <f t="shared" si="257"/>
        <v>14.555563752144824</v>
      </c>
    </row>
    <row r="981" spans="1:19" x14ac:dyDescent="0.25">
      <c r="A981" s="4">
        <v>37599</v>
      </c>
      <c r="B981" s="11">
        <v>16.638424000000001</v>
      </c>
      <c r="C981" s="5">
        <v>18.261997000000001</v>
      </c>
      <c r="D981" s="3">
        <f t="shared" si="243"/>
        <v>0.155883180796895</v>
      </c>
      <c r="E981" s="3">
        <f t="shared" si="244"/>
        <v>0.18465900438980509</v>
      </c>
      <c r="F981" s="3">
        <f t="shared" si="245"/>
        <v>0.14494468004830205</v>
      </c>
      <c r="G981" s="17">
        <f t="shared" si="246"/>
        <v>-0.19852969824984742</v>
      </c>
      <c r="H981" s="33">
        <f t="shared" si="247"/>
        <v>-0.29579499999999825</v>
      </c>
      <c r="I981" s="33">
        <f>(C981-C980)*'ADF test'!$P$3</f>
        <v>-0.16660821948720744</v>
      </c>
      <c r="J981" s="5" t="str">
        <f t="shared" si="248"/>
        <v/>
      </c>
      <c r="K981" s="5" t="str">
        <f t="shared" si="249"/>
        <v/>
      </c>
      <c r="L981" s="34">
        <f t="shared" si="250"/>
        <v>0</v>
      </c>
      <c r="M981" s="5" t="str">
        <f t="shared" si="251"/>
        <v/>
      </c>
      <c r="N981" s="5">
        <f t="shared" si="252"/>
        <v>0</v>
      </c>
      <c r="O981" s="34">
        <f t="shared" si="253"/>
        <v>0</v>
      </c>
      <c r="P981" s="5">
        <f t="shared" si="254"/>
        <v>0</v>
      </c>
      <c r="Q981" s="5">
        <f t="shared" si="255"/>
        <v>0</v>
      </c>
      <c r="R981" s="5">
        <f t="shared" si="256"/>
        <v>0</v>
      </c>
      <c r="S981" s="3">
        <f t="shared" si="257"/>
        <v>14.555563752144824</v>
      </c>
    </row>
    <row r="982" spans="1:19" x14ac:dyDescent="0.25">
      <c r="A982" s="4">
        <v>37600</v>
      </c>
      <c r="B982" s="11">
        <v>16.897248999999999</v>
      </c>
      <c r="C982" s="5">
        <v>18.568536999999999</v>
      </c>
      <c r="D982" s="3">
        <f t="shared" si="243"/>
        <v>0.10634657988434881</v>
      </c>
      <c r="E982" s="3">
        <f t="shared" si="244"/>
        <v>0.18348583520818273</v>
      </c>
      <c r="F982" s="3">
        <f t="shared" si="245"/>
        <v>0.14553350189261913</v>
      </c>
      <c r="G982" s="17">
        <f t="shared" si="246"/>
        <v>-0.53004465858830618</v>
      </c>
      <c r="H982" s="33">
        <f t="shared" si="247"/>
        <v>0.25882499999999808</v>
      </c>
      <c r="I982" s="33">
        <f>(C982-C981)*'ADF test'!$P$3</f>
        <v>0.18277956617698918</v>
      </c>
      <c r="J982" s="5" t="str">
        <f t="shared" si="248"/>
        <v/>
      </c>
      <c r="K982" s="5" t="str">
        <f t="shared" si="249"/>
        <v/>
      </c>
      <c r="L982" s="34">
        <f t="shared" si="250"/>
        <v>0</v>
      </c>
      <c r="M982" s="5" t="str">
        <f t="shared" si="251"/>
        <v/>
      </c>
      <c r="N982" s="5">
        <f t="shared" si="252"/>
        <v>0</v>
      </c>
      <c r="O982" s="34">
        <f t="shared" si="253"/>
        <v>0</v>
      </c>
      <c r="P982" s="5">
        <f t="shared" si="254"/>
        <v>0</v>
      </c>
      <c r="Q982" s="5">
        <f t="shared" si="255"/>
        <v>0</v>
      </c>
      <c r="R982" s="5">
        <f t="shared" si="256"/>
        <v>0</v>
      </c>
      <c r="S982" s="3">
        <f t="shared" si="257"/>
        <v>14.555563752144824</v>
      </c>
    </row>
    <row r="983" spans="1:19" x14ac:dyDescent="0.25">
      <c r="A983" s="4">
        <v>37601</v>
      </c>
      <c r="B983" s="11">
        <v>16.808506000000001</v>
      </c>
      <c r="C983" s="5">
        <v>18.405774999999998</v>
      </c>
      <c r="D983" s="3">
        <f t="shared" si="243"/>
        <v>0.1267575637317897</v>
      </c>
      <c r="E983" s="3">
        <f t="shared" si="244"/>
        <v>0.19068865407516777</v>
      </c>
      <c r="F983" s="3">
        <f t="shared" si="245"/>
        <v>0.1391673258220241</v>
      </c>
      <c r="G983" s="17">
        <f t="shared" si="246"/>
        <v>-0.4593829044695244</v>
      </c>
      <c r="H983" s="33">
        <f t="shared" si="247"/>
        <v>-8.8742999999997352E-2</v>
      </c>
      <c r="I983" s="33">
        <f>(C983-C982)*'ADF test'!$P$3</f>
        <v>-9.7049545736606707E-2</v>
      </c>
      <c r="J983" s="5" t="str">
        <f t="shared" si="248"/>
        <v/>
      </c>
      <c r="K983" s="5" t="str">
        <f t="shared" si="249"/>
        <v/>
      </c>
      <c r="L983" s="34">
        <f t="shared" si="250"/>
        <v>0</v>
      </c>
      <c r="M983" s="5" t="str">
        <f t="shared" si="251"/>
        <v/>
      </c>
      <c r="N983" s="5">
        <f t="shared" si="252"/>
        <v>0</v>
      </c>
      <c r="O983" s="34">
        <f t="shared" si="253"/>
        <v>0</v>
      </c>
      <c r="P983" s="5">
        <f t="shared" si="254"/>
        <v>0</v>
      </c>
      <c r="Q983" s="5">
        <f t="shared" si="255"/>
        <v>0</v>
      </c>
      <c r="R983" s="5">
        <f t="shared" si="256"/>
        <v>0</v>
      </c>
      <c r="S983" s="3">
        <f t="shared" si="257"/>
        <v>14.555563752144824</v>
      </c>
    </row>
    <row r="984" spans="1:19" x14ac:dyDescent="0.25">
      <c r="A984" s="4">
        <v>37602</v>
      </c>
      <c r="B984" s="11">
        <v>16.956410999999999</v>
      </c>
      <c r="C984" s="5">
        <v>18.411211000000002</v>
      </c>
      <c r="D984" s="3">
        <f t="shared" si="243"/>
        <v>0.22697748847286192</v>
      </c>
      <c r="E984" s="3">
        <f t="shared" si="244"/>
        <v>0.20523688307671129</v>
      </c>
      <c r="F984" s="3">
        <f t="shared" si="245"/>
        <v>0.12905764353890067</v>
      </c>
      <c r="G984" s="17">
        <f t="shared" si="246"/>
        <v>0.16845655011202465</v>
      </c>
      <c r="H984" s="33">
        <f t="shared" si="247"/>
        <v>0.14790499999999795</v>
      </c>
      <c r="I984" s="33">
        <f>(C984-C983)*'ADF test'!$P$3</f>
        <v>3.2413052839390826E-3</v>
      </c>
      <c r="J984" s="5" t="str">
        <f t="shared" si="248"/>
        <v/>
      </c>
      <c r="K984" s="5">
        <f t="shared" si="249"/>
        <v>0</v>
      </c>
      <c r="L984" s="34">
        <f t="shared" si="250"/>
        <v>0</v>
      </c>
      <c r="M984" s="5" t="str">
        <f t="shared" si="251"/>
        <v/>
      </c>
      <c r="N984" s="5" t="str">
        <f t="shared" si="252"/>
        <v/>
      </c>
      <c r="O984" s="34">
        <f t="shared" si="253"/>
        <v>0</v>
      </c>
      <c r="P984" s="5">
        <f t="shared" si="254"/>
        <v>0</v>
      </c>
      <c r="Q984" s="5">
        <f t="shared" si="255"/>
        <v>0</v>
      </c>
      <c r="R984" s="5">
        <f t="shared" si="256"/>
        <v>0</v>
      </c>
      <c r="S984" s="3">
        <f t="shared" si="257"/>
        <v>14.555563752144824</v>
      </c>
    </row>
    <row r="985" spans="1:19" x14ac:dyDescent="0.25">
      <c r="A985" s="4">
        <v>37603</v>
      </c>
      <c r="B985" s="11">
        <v>16.912033000000001</v>
      </c>
      <c r="C985" s="5">
        <v>18.3461</v>
      </c>
      <c r="D985" s="3">
        <f t="shared" si="243"/>
        <v>0.21005665880931446</v>
      </c>
      <c r="E985" s="3">
        <f t="shared" si="244"/>
        <v>0.21100514303946971</v>
      </c>
      <c r="F985" s="3">
        <f t="shared" si="245"/>
        <v>0.12693241705783825</v>
      </c>
      <c r="G985" s="17">
        <f t="shared" si="246"/>
        <v>-7.4723561729945426E-3</v>
      </c>
      <c r="H985" s="33">
        <f t="shared" si="247"/>
        <v>-4.4377999999998252E-2</v>
      </c>
      <c r="I985" s="33">
        <f>(C985-C984)*'ADF test'!$P$3</f>
        <v>-3.8823515147616366E-2</v>
      </c>
      <c r="J985" s="5" t="str">
        <f t="shared" si="248"/>
        <v/>
      </c>
      <c r="K985" s="5" t="str">
        <f t="shared" si="249"/>
        <v/>
      </c>
      <c r="L985" s="34">
        <f t="shared" si="250"/>
        <v>0</v>
      </c>
      <c r="M985" s="5" t="str">
        <f t="shared" si="251"/>
        <v/>
      </c>
      <c r="N985" s="5">
        <f t="shared" si="252"/>
        <v>0</v>
      </c>
      <c r="O985" s="34">
        <f t="shared" si="253"/>
        <v>0</v>
      </c>
      <c r="P985" s="5">
        <f t="shared" si="254"/>
        <v>0</v>
      </c>
      <c r="Q985" s="5">
        <f t="shared" si="255"/>
        <v>0</v>
      </c>
      <c r="R985" s="5">
        <f t="shared" si="256"/>
        <v>0</v>
      </c>
      <c r="S985" s="3">
        <f t="shared" si="257"/>
        <v>14.555563752144824</v>
      </c>
    </row>
    <row r="986" spans="1:19" x14ac:dyDescent="0.25">
      <c r="A986" s="4">
        <v>37606</v>
      </c>
      <c r="B986" s="11">
        <v>17.200431999999999</v>
      </c>
      <c r="C986" s="5">
        <v>18.568536999999999</v>
      </c>
      <c r="D986" s="3">
        <f t="shared" si="243"/>
        <v>0.27336407134203355</v>
      </c>
      <c r="E986" s="3">
        <f t="shared" si="244"/>
        <v>0.21052830480011964</v>
      </c>
      <c r="F986" s="3">
        <f t="shared" si="245"/>
        <v>0.12666601956627499</v>
      </c>
      <c r="G986" s="17">
        <f t="shared" si="246"/>
        <v>0.49607437540923588</v>
      </c>
      <c r="H986" s="33">
        <f t="shared" si="247"/>
        <v>0.2883989999999983</v>
      </c>
      <c r="I986" s="33">
        <f>(C986-C985)*'ADF test'!$P$3</f>
        <v>0.13263175560028398</v>
      </c>
      <c r="J986" s="5" t="str">
        <f t="shared" si="248"/>
        <v/>
      </c>
      <c r="K986" s="5">
        <f t="shared" si="249"/>
        <v>0</v>
      </c>
      <c r="L986" s="34">
        <f t="shared" si="250"/>
        <v>0</v>
      </c>
      <c r="M986" s="5" t="str">
        <f t="shared" si="251"/>
        <v/>
      </c>
      <c r="N986" s="5" t="str">
        <f t="shared" si="252"/>
        <v/>
      </c>
      <c r="O986" s="34">
        <f t="shared" si="253"/>
        <v>0</v>
      </c>
      <c r="P986" s="5">
        <f t="shared" si="254"/>
        <v>0</v>
      </c>
      <c r="Q986" s="5">
        <f t="shared" si="255"/>
        <v>0</v>
      </c>
      <c r="R986" s="5">
        <f t="shared" si="256"/>
        <v>0</v>
      </c>
      <c r="S986" s="3">
        <f t="shared" si="257"/>
        <v>14.555563752144824</v>
      </c>
    </row>
    <row r="987" spans="1:19" x14ac:dyDescent="0.25">
      <c r="A987" s="4">
        <v>37607</v>
      </c>
      <c r="B987" s="11">
        <v>17.022959</v>
      </c>
      <c r="C987" s="5">
        <v>18.419333999999999</v>
      </c>
      <c r="D987" s="3">
        <f t="shared" si="243"/>
        <v>0.20838396066401899</v>
      </c>
      <c r="E987" s="3">
        <f t="shared" si="244"/>
        <v>0.21160873168142302</v>
      </c>
      <c r="F987" s="3">
        <f t="shared" si="245"/>
        <v>0.12656291142223117</v>
      </c>
      <c r="G987" s="17">
        <f t="shared" si="246"/>
        <v>-2.5479589408667767E-2</v>
      </c>
      <c r="H987" s="33">
        <f t="shared" si="247"/>
        <v>-0.1774729999999991</v>
      </c>
      <c r="I987" s="33">
        <f>(C987-C986)*'ADF test'!$P$3</f>
        <v>-8.8964766791627417E-2</v>
      </c>
      <c r="J987" s="5" t="str">
        <f t="shared" si="248"/>
        <v/>
      </c>
      <c r="K987" s="5" t="str">
        <f t="shared" si="249"/>
        <v/>
      </c>
      <c r="L987" s="34">
        <f t="shared" si="250"/>
        <v>0</v>
      </c>
      <c r="M987" s="5" t="str">
        <f t="shared" si="251"/>
        <v/>
      </c>
      <c r="N987" s="5">
        <f t="shared" si="252"/>
        <v>0</v>
      </c>
      <c r="O987" s="34">
        <f t="shared" si="253"/>
        <v>0</v>
      </c>
      <c r="P987" s="5">
        <f t="shared" si="254"/>
        <v>0</v>
      </c>
      <c r="Q987" s="5">
        <f t="shared" si="255"/>
        <v>0</v>
      </c>
      <c r="R987" s="5">
        <f t="shared" si="256"/>
        <v>0</v>
      </c>
      <c r="S987" s="3">
        <f t="shared" si="257"/>
        <v>14.555563752144824</v>
      </c>
    </row>
    <row r="988" spans="1:19" x14ac:dyDescent="0.25">
      <c r="A988" s="4">
        <v>37608</v>
      </c>
      <c r="B988" s="11">
        <v>16.882458</v>
      </c>
      <c r="C988" s="5">
        <v>18.291837999999998</v>
      </c>
      <c r="D988" s="3">
        <f t="shared" si="243"/>
        <v>0.15023044327435997</v>
      </c>
      <c r="E988" s="3">
        <f t="shared" si="244"/>
        <v>0.22061962630304599</v>
      </c>
      <c r="F988" s="3">
        <f t="shared" si="245"/>
        <v>0.11561108384540489</v>
      </c>
      <c r="G988" s="17">
        <f t="shared" si="246"/>
        <v>-0.60884459073846597</v>
      </c>
      <c r="H988" s="33">
        <f t="shared" si="247"/>
        <v>-0.14050100000000043</v>
      </c>
      <c r="I988" s="33">
        <f>(C988-C987)*'ADF test'!$P$3</f>
        <v>-7.602160752039433E-2</v>
      </c>
      <c r="J988" s="5" t="str">
        <f t="shared" si="248"/>
        <v/>
      </c>
      <c r="K988" s="5" t="str">
        <f t="shared" si="249"/>
        <v/>
      </c>
      <c r="L988" s="34">
        <f t="shared" si="250"/>
        <v>0</v>
      </c>
      <c r="M988" s="5" t="str">
        <f t="shared" si="251"/>
        <v/>
      </c>
      <c r="N988" s="5">
        <f t="shared" si="252"/>
        <v>0</v>
      </c>
      <c r="O988" s="34">
        <f t="shared" si="253"/>
        <v>0</v>
      </c>
      <c r="P988" s="5">
        <f t="shared" si="254"/>
        <v>0</v>
      </c>
      <c r="Q988" s="5">
        <f t="shared" si="255"/>
        <v>0</v>
      </c>
      <c r="R988" s="5">
        <f t="shared" si="256"/>
        <v>0</v>
      </c>
      <c r="S988" s="3">
        <f t="shared" si="257"/>
        <v>14.555563752144824</v>
      </c>
    </row>
    <row r="989" spans="1:19" x14ac:dyDescent="0.25">
      <c r="A989" s="4">
        <v>37609</v>
      </c>
      <c r="B989" s="11">
        <v>16.712378999999999</v>
      </c>
      <c r="C989" s="5">
        <v>17.971741000000002</v>
      </c>
      <c r="D989" s="3">
        <f t="shared" ref="D989:D1052" si="258">B989-LINEST(B974:B989,C974:C989, FALSE)*C989</f>
        <v>0.23606002039057472</v>
      </c>
      <c r="E989" s="3">
        <f t="shared" ref="E989:E1052" si="259">AVERAGE(D974:D989)</f>
        <v>0.23245059048637495</v>
      </c>
      <c r="F989" s="3">
        <f t="shared" ref="F989:F1052" si="260">_xlfn.STDEV.S(D974:D989)</f>
        <v>0.10591258235806543</v>
      </c>
      <c r="G989" s="17">
        <f t="shared" si="246"/>
        <v>3.4079330555808161E-2</v>
      </c>
      <c r="H989" s="33">
        <f t="shared" si="247"/>
        <v>-0.1700790000000012</v>
      </c>
      <c r="I989" s="33">
        <f>(C989-C988)*'ADF test'!$P$3</f>
        <v>-0.1908631525887502</v>
      </c>
      <c r="J989" s="5" t="str">
        <f t="shared" si="248"/>
        <v/>
      </c>
      <c r="K989" s="5">
        <f t="shared" si="249"/>
        <v>0</v>
      </c>
      <c r="L989" s="34">
        <f t="shared" si="250"/>
        <v>0</v>
      </c>
      <c r="M989" s="5" t="str">
        <f t="shared" si="251"/>
        <v/>
      </c>
      <c r="N989" s="5" t="str">
        <f t="shared" si="252"/>
        <v/>
      </c>
      <c r="O989" s="34">
        <f t="shared" si="253"/>
        <v>0</v>
      </c>
      <c r="P989" s="5">
        <f t="shared" si="254"/>
        <v>0</v>
      </c>
      <c r="Q989" s="5">
        <f t="shared" si="255"/>
        <v>0</v>
      </c>
      <c r="R989" s="5">
        <f t="shared" si="256"/>
        <v>0</v>
      </c>
      <c r="S989" s="3">
        <f t="shared" si="257"/>
        <v>14.555563752144824</v>
      </c>
    </row>
    <row r="990" spans="1:19" x14ac:dyDescent="0.25">
      <c r="A990" s="4">
        <v>37610</v>
      </c>
      <c r="B990" s="11">
        <v>17.050561999999999</v>
      </c>
      <c r="C990" s="5">
        <v>18.080248000000001</v>
      </c>
      <c r="D990" s="3">
        <f t="shared" si="258"/>
        <v>0.43130867511716886</v>
      </c>
      <c r="E990" s="3">
        <f t="shared" si="259"/>
        <v>0.24837038225142583</v>
      </c>
      <c r="F990" s="3">
        <f t="shared" si="260"/>
        <v>0.11565219313929699</v>
      </c>
      <c r="G990" s="17">
        <f t="shared" si="246"/>
        <v>1.5817970061787197</v>
      </c>
      <c r="H990" s="33">
        <f t="shared" si="247"/>
        <v>0.33818300000000079</v>
      </c>
      <c r="I990" s="33">
        <f>(C990-C989)*'ADF test'!$P$3</f>
        <v>6.4699100891128666E-2</v>
      </c>
      <c r="J990" s="5" t="str">
        <f t="shared" si="248"/>
        <v/>
      </c>
      <c r="K990" s="5">
        <f t="shared" si="249"/>
        <v>0</v>
      </c>
      <c r="L990" s="34">
        <f t="shared" si="250"/>
        <v>0</v>
      </c>
      <c r="M990" s="5">
        <f t="shared" si="251"/>
        <v>-1</v>
      </c>
      <c r="N990" s="5" t="str">
        <f t="shared" si="252"/>
        <v/>
      </c>
      <c r="O990" s="34">
        <f t="shared" si="253"/>
        <v>-1</v>
      </c>
      <c r="P990" s="5">
        <f t="shared" si="254"/>
        <v>0</v>
      </c>
      <c r="Q990" s="5">
        <f t="shared" si="255"/>
        <v>0</v>
      </c>
      <c r="R990" s="5">
        <f t="shared" si="256"/>
        <v>0</v>
      </c>
      <c r="S990" s="3">
        <f t="shared" si="257"/>
        <v>14.555563752144824</v>
      </c>
    </row>
    <row r="991" spans="1:19" x14ac:dyDescent="0.25">
      <c r="A991" s="4">
        <v>37613</v>
      </c>
      <c r="B991" s="11">
        <v>17.124891000000002</v>
      </c>
      <c r="C991" s="5">
        <v>18.112805999999999</v>
      </c>
      <c r="D991" s="3">
        <f t="shared" si="258"/>
        <v>0.43928978715854683</v>
      </c>
      <c r="E991" s="3">
        <f t="shared" si="259"/>
        <v>0.25533686220343621</v>
      </c>
      <c r="F991" s="3">
        <f t="shared" si="260"/>
        <v>0.12382566885471052</v>
      </c>
      <c r="G991" s="17">
        <f t="shared" si="246"/>
        <v>1.4855799016191849</v>
      </c>
      <c r="H991" s="33">
        <f t="shared" si="247"/>
        <v>7.432900000000231E-2</v>
      </c>
      <c r="I991" s="33">
        <f>(C991-C990)*'ADF test'!$P$3</f>
        <v>1.9413248240327849E-2</v>
      </c>
      <c r="J991" s="5" t="str">
        <f t="shared" si="248"/>
        <v/>
      </c>
      <c r="K991" s="5">
        <f t="shared" si="249"/>
        <v>0</v>
      </c>
      <c r="L991" s="34">
        <f t="shared" si="250"/>
        <v>0</v>
      </c>
      <c r="M991" s="5">
        <f t="shared" si="251"/>
        <v>-1</v>
      </c>
      <c r="N991" s="5" t="str">
        <f t="shared" si="252"/>
        <v/>
      </c>
      <c r="O991" s="34">
        <f t="shared" si="253"/>
        <v>-1</v>
      </c>
      <c r="P991" s="5">
        <f t="shared" si="254"/>
        <v>-7.432900000000231E-2</v>
      </c>
      <c r="Q991" s="5">
        <f t="shared" si="255"/>
        <v>1.9413248240327849E-2</v>
      </c>
      <c r="R991" s="5">
        <f t="shared" si="256"/>
        <v>-5.4915751759674461E-2</v>
      </c>
      <c r="S991" s="3">
        <f t="shared" si="257"/>
        <v>14.50064800038515</v>
      </c>
    </row>
    <row r="992" spans="1:19" x14ac:dyDescent="0.25">
      <c r="A992" s="4">
        <v>37614</v>
      </c>
      <c r="B992" s="11">
        <v>17.043129</v>
      </c>
      <c r="C992" s="5">
        <v>18.080248000000001</v>
      </c>
      <c r="D992" s="3">
        <f t="shared" si="258"/>
        <v>0.36318076831637924</v>
      </c>
      <c r="E992" s="3">
        <f t="shared" si="259"/>
        <v>0.2496818020807452</v>
      </c>
      <c r="F992" s="3">
        <f t="shared" si="260"/>
        <v>0.11598213181871915</v>
      </c>
      <c r="G992" s="17">
        <f t="shared" si="246"/>
        <v>0.97859010224983356</v>
      </c>
      <c r="H992" s="33">
        <f t="shared" si="247"/>
        <v>-8.1762000000001223E-2</v>
      </c>
      <c r="I992" s="33">
        <f>(C992-C991)*'ADF test'!$P$3</f>
        <v>-1.9413248240327849E-2</v>
      </c>
      <c r="J992" s="5" t="str">
        <f t="shared" si="248"/>
        <v/>
      </c>
      <c r="K992" s="5">
        <f t="shared" si="249"/>
        <v>0</v>
      </c>
      <c r="L992" s="34">
        <f t="shared" si="250"/>
        <v>0</v>
      </c>
      <c r="M992" s="5" t="str">
        <f t="shared" si="251"/>
        <v/>
      </c>
      <c r="N992" s="5" t="str">
        <f t="shared" si="252"/>
        <v/>
      </c>
      <c r="O992" s="34">
        <f t="shared" si="253"/>
        <v>-1</v>
      </c>
      <c r="P992" s="5">
        <f t="shared" si="254"/>
        <v>8.1762000000001223E-2</v>
      </c>
      <c r="Q992" s="5">
        <f t="shared" si="255"/>
        <v>-1.9413248240327849E-2</v>
      </c>
      <c r="R992" s="5">
        <f t="shared" si="256"/>
        <v>6.2348751759673374E-2</v>
      </c>
      <c r="S992" s="3">
        <f t="shared" si="257"/>
        <v>14.562996752144823</v>
      </c>
    </row>
    <row r="993" spans="1:19" x14ac:dyDescent="0.25">
      <c r="A993" s="4">
        <v>37616</v>
      </c>
      <c r="B993" s="11">
        <v>16.849883999999999</v>
      </c>
      <c r="C993" s="5">
        <v>18.150777999999999</v>
      </c>
      <c r="D993" s="3">
        <f t="shared" si="258"/>
        <v>9.8642471628657802E-2</v>
      </c>
      <c r="E993" s="3">
        <f t="shared" si="259"/>
        <v>0.22630707205259126</v>
      </c>
      <c r="F993" s="3">
        <f t="shared" si="260"/>
        <v>0.10524229846559237</v>
      </c>
      <c r="G993" s="17">
        <f t="shared" si="246"/>
        <v>-1.2130540883775147</v>
      </c>
      <c r="H993" s="33">
        <f t="shared" si="247"/>
        <v>-0.193245000000001</v>
      </c>
      <c r="I993" s="33">
        <f>(C993-C992)*'ADF test'!$P$3</f>
        <v>4.2054683899206476E-2</v>
      </c>
      <c r="J993" s="5" t="str">
        <f t="shared" si="248"/>
        <v/>
      </c>
      <c r="K993" s="5" t="str">
        <f t="shared" si="249"/>
        <v/>
      </c>
      <c r="L993" s="34">
        <f t="shared" si="250"/>
        <v>0</v>
      </c>
      <c r="M993" s="5" t="str">
        <f t="shared" si="251"/>
        <v/>
      </c>
      <c r="N993" s="5">
        <f t="shared" si="252"/>
        <v>0</v>
      </c>
      <c r="O993" s="34">
        <f t="shared" si="253"/>
        <v>0</v>
      </c>
      <c r="P993" s="5">
        <f t="shared" si="254"/>
        <v>0.193245000000001</v>
      </c>
      <c r="Q993" s="5">
        <f t="shared" si="255"/>
        <v>4.2054683899206476E-2</v>
      </c>
      <c r="R993" s="5">
        <f t="shared" si="256"/>
        <v>0.23529968389920747</v>
      </c>
      <c r="S993" s="3">
        <f t="shared" si="257"/>
        <v>14.79829643604403</v>
      </c>
    </row>
    <row r="994" spans="1:19" x14ac:dyDescent="0.25">
      <c r="A994" s="4">
        <v>37617</v>
      </c>
      <c r="B994" s="11">
        <v>16.485679999999999</v>
      </c>
      <c r="C994" s="5">
        <v>17.876797</v>
      </c>
      <c r="D994" s="3">
        <f t="shared" si="258"/>
        <v>-3.1215103096798202E-2</v>
      </c>
      <c r="E994" s="3">
        <f t="shared" si="259"/>
        <v>0.21476722823585415</v>
      </c>
      <c r="F994" s="3">
        <f t="shared" si="260"/>
        <v>0.1224782777604448</v>
      </c>
      <c r="G994" s="17">
        <f t="shared" si="246"/>
        <v>-2.0083751652172075</v>
      </c>
      <c r="H994" s="33">
        <f t="shared" si="247"/>
        <v>-0.36420400000000086</v>
      </c>
      <c r="I994" s="33">
        <f>(C994-C993)*'ADF test'!$P$3</f>
        <v>-0.1633657216700522</v>
      </c>
      <c r="J994" s="5">
        <f t="shared" si="248"/>
        <v>1</v>
      </c>
      <c r="K994" s="5" t="str">
        <f t="shared" si="249"/>
        <v/>
      </c>
      <c r="L994" s="34">
        <f t="shared" si="250"/>
        <v>1</v>
      </c>
      <c r="M994" s="5" t="str">
        <f t="shared" si="251"/>
        <v/>
      </c>
      <c r="N994" s="5">
        <f t="shared" si="252"/>
        <v>0</v>
      </c>
      <c r="O994" s="34">
        <f t="shared" si="253"/>
        <v>0</v>
      </c>
      <c r="P994" s="5">
        <f t="shared" si="254"/>
        <v>0</v>
      </c>
      <c r="Q994" s="5">
        <f t="shared" si="255"/>
        <v>0</v>
      </c>
      <c r="R994" s="5">
        <f t="shared" si="256"/>
        <v>0</v>
      </c>
      <c r="S994" s="3">
        <f t="shared" si="257"/>
        <v>14.79829643604403</v>
      </c>
    </row>
    <row r="995" spans="1:19" x14ac:dyDescent="0.25">
      <c r="A995" s="4">
        <v>37620</v>
      </c>
      <c r="B995" s="11">
        <v>16.567436000000001</v>
      </c>
      <c r="C995" s="5">
        <v>18.080248000000001</v>
      </c>
      <c r="D995" s="3">
        <f t="shared" si="258"/>
        <v>-0.14520094430473662</v>
      </c>
      <c r="E995" s="3">
        <f t="shared" si="259"/>
        <v>0.1927907615493154</v>
      </c>
      <c r="F995" s="3">
        <f t="shared" si="260"/>
        <v>0.15205129344412557</v>
      </c>
      <c r="G995" s="17">
        <f t="shared" si="246"/>
        <v>-2.2228795178138627</v>
      </c>
      <c r="H995" s="33">
        <f t="shared" si="247"/>
        <v>8.175600000000216E-2</v>
      </c>
      <c r="I995" s="33">
        <f>(C995-C994)*'ADF test'!$P$3</f>
        <v>0.12131103777084573</v>
      </c>
      <c r="J995" s="5">
        <f t="shared" si="248"/>
        <v>1</v>
      </c>
      <c r="K995" s="5" t="str">
        <f t="shared" si="249"/>
        <v/>
      </c>
      <c r="L995" s="34">
        <f t="shared" si="250"/>
        <v>1</v>
      </c>
      <c r="M995" s="5" t="str">
        <f t="shared" si="251"/>
        <v/>
      </c>
      <c r="N995" s="5">
        <f t="shared" si="252"/>
        <v>0</v>
      </c>
      <c r="O995" s="34">
        <f t="shared" si="253"/>
        <v>0</v>
      </c>
      <c r="P995" s="5">
        <f t="shared" si="254"/>
        <v>8.175600000000216E-2</v>
      </c>
      <c r="Q995" s="5">
        <f t="shared" si="255"/>
        <v>-0.12131103777084573</v>
      </c>
      <c r="R995" s="5">
        <f t="shared" si="256"/>
        <v>-3.9555037770843571E-2</v>
      </c>
      <c r="S995" s="3">
        <f t="shared" si="257"/>
        <v>14.758741398273186</v>
      </c>
    </row>
    <row r="996" spans="1:19" x14ac:dyDescent="0.25">
      <c r="A996" s="4">
        <v>37621</v>
      </c>
      <c r="B996" s="11">
        <v>16.597163999999999</v>
      </c>
      <c r="C996" s="5">
        <v>18.034132</v>
      </c>
      <c r="D996" s="3">
        <f t="shared" si="258"/>
        <v>-8.1262438750488997E-2</v>
      </c>
      <c r="E996" s="3">
        <f t="shared" si="259"/>
        <v>0.17305019896468288</v>
      </c>
      <c r="F996" s="3">
        <f t="shared" si="260"/>
        <v>0.16611585679895061</v>
      </c>
      <c r="G996" s="17">
        <f t="shared" si="246"/>
        <v>-1.5309353520836093</v>
      </c>
      <c r="H996" s="33">
        <f t="shared" si="247"/>
        <v>2.9727999999998644E-2</v>
      </c>
      <c r="I996" s="33">
        <f>(C996-C995)*'ADF test'!$P$3</f>
        <v>-2.7497430918700116E-2</v>
      </c>
      <c r="J996" s="5">
        <f t="shared" si="248"/>
        <v>1</v>
      </c>
      <c r="K996" s="5" t="str">
        <f t="shared" si="249"/>
        <v/>
      </c>
      <c r="L996" s="34">
        <f t="shared" si="250"/>
        <v>1</v>
      </c>
      <c r="M996" s="5" t="str">
        <f t="shared" si="251"/>
        <v/>
      </c>
      <c r="N996" s="5">
        <f t="shared" si="252"/>
        <v>0</v>
      </c>
      <c r="O996" s="34">
        <f t="shared" si="253"/>
        <v>0</v>
      </c>
      <c r="P996" s="5">
        <f t="shared" si="254"/>
        <v>2.9727999999998644E-2</v>
      </c>
      <c r="Q996" s="5">
        <f t="shared" si="255"/>
        <v>2.7497430918700116E-2</v>
      </c>
      <c r="R996" s="5">
        <f t="shared" si="256"/>
        <v>5.7225430918698764E-2</v>
      </c>
      <c r="S996" s="3">
        <f t="shared" si="257"/>
        <v>14.815966829191884</v>
      </c>
    </row>
    <row r="997" spans="1:19" x14ac:dyDescent="0.25">
      <c r="A997" s="4">
        <v>37623</v>
      </c>
      <c r="B997" s="11">
        <v>16.946504999999998</v>
      </c>
      <c r="C997" s="5">
        <v>18.397646000000002</v>
      </c>
      <c r="D997" s="3">
        <f t="shared" si="258"/>
        <v>-7.9605398420270035E-2</v>
      </c>
      <c r="E997" s="3">
        <f t="shared" si="259"/>
        <v>0.15833216276361006</v>
      </c>
      <c r="F997" s="3">
        <f t="shared" si="260"/>
        <v>0.17776227255224111</v>
      </c>
      <c r="G997" s="17">
        <f t="shared" si="246"/>
        <v>-1.3385155228253203</v>
      </c>
      <c r="H997" s="33">
        <f t="shared" si="247"/>
        <v>0.34934099999999901</v>
      </c>
      <c r="I997" s="33">
        <f>(C997-C996)*'ADF test'!$P$3</f>
        <v>0.21675125993104591</v>
      </c>
      <c r="J997" s="5">
        <f t="shared" si="248"/>
        <v>1</v>
      </c>
      <c r="K997" s="5" t="str">
        <f t="shared" si="249"/>
        <v/>
      </c>
      <c r="L997" s="34">
        <f t="shared" si="250"/>
        <v>1</v>
      </c>
      <c r="M997" s="5" t="str">
        <f t="shared" si="251"/>
        <v/>
      </c>
      <c r="N997" s="5">
        <f t="shared" si="252"/>
        <v>0</v>
      </c>
      <c r="O997" s="34">
        <f t="shared" si="253"/>
        <v>0</v>
      </c>
      <c r="P997" s="5">
        <f t="shared" si="254"/>
        <v>0.34934099999999901</v>
      </c>
      <c r="Q997" s="5">
        <f t="shared" si="255"/>
        <v>-0.21675125993104591</v>
      </c>
      <c r="R997" s="5">
        <f t="shared" si="256"/>
        <v>0.1325897400689531</v>
      </c>
      <c r="S997" s="3">
        <f t="shared" si="257"/>
        <v>14.948556569260838</v>
      </c>
    </row>
    <row r="998" spans="1:19" x14ac:dyDescent="0.25">
      <c r="A998" s="4">
        <v>37624</v>
      </c>
      <c r="B998" s="11">
        <v>16.916777</v>
      </c>
      <c r="C998" s="5">
        <v>18.538691</v>
      </c>
      <c r="D998" s="3">
        <f t="shared" si="258"/>
        <v>-0.24293867760414756</v>
      </c>
      <c r="E998" s="3">
        <f t="shared" si="259"/>
        <v>0.13650183417057904</v>
      </c>
      <c r="F998" s="3">
        <f t="shared" si="260"/>
        <v>0.20407223520157977</v>
      </c>
      <c r="G998" s="17">
        <f t="shared" si="246"/>
        <v>-1.8593441258675902</v>
      </c>
      <c r="H998" s="33">
        <f t="shared" si="247"/>
        <v>-2.9727999999998644E-2</v>
      </c>
      <c r="I998" s="33">
        <f>(C998-C997)*'ADF test'!$P$3</f>
        <v>8.4100423799286478E-2</v>
      </c>
      <c r="J998" s="5">
        <f t="shared" si="248"/>
        <v>1</v>
      </c>
      <c r="K998" s="5" t="str">
        <f t="shared" si="249"/>
        <v/>
      </c>
      <c r="L998" s="34">
        <f t="shared" si="250"/>
        <v>1</v>
      </c>
      <c r="M998" s="5" t="str">
        <f t="shared" si="251"/>
        <v/>
      </c>
      <c r="N998" s="5">
        <f t="shared" si="252"/>
        <v>0</v>
      </c>
      <c r="O998" s="34">
        <f t="shared" si="253"/>
        <v>0</v>
      </c>
      <c r="P998" s="5">
        <f t="shared" si="254"/>
        <v>-2.9727999999998644E-2</v>
      </c>
      <c r="Q998" s="5">
        <f t="shared" si="255"/>
        <v>-8.4100423799286478E-2</v>
      </c>
      <c r="R998" s="5">
        <f t="shared" si="256"/>
        <v>-0.11382842379928512</v>
      </c>
      <c r="S998" s="3">
        <f t="shared" si="257"/>
        <v>14.834728145461552</v>
      </c>
    </row>
    <row r="999" spans="1:19" x14ac:dyDescent="0.25">
      <c r="A999" s="4">
        <v>37627</v>
      </c>
      <c r="B999" s="11">
        <v>17.057997</v>
      </c>
      <c r="C999" s="5">
        <v>18.961877999999999</v>
      </c>
      <c r="D999" s="3">
        <f t="shared" si="258"/>
        <v>-0.47512387337754447</v>
      </c>
      <c r="E999" s="3">
        <f t="shared" si="259"/>
        <v>9.8884244351245654E-2</v>
      </c>
      <c r="F999" s="3">
        <f t="shared" si="260"/>
        <v>0.25508585273835965</v>
      </c>
      <c r="G999" s="17">
        <f t="shared" si="246"/>
        <v>-2.2502546165017923</v>
      </c>
      <c r="H999" s="33">
        <f t="shared" si="247"/>
        <v>0.14122000000000057</v>
      </c>
      <c r="I999" s="33">
        <f>(C999-C998)*'ADF test'!$P$3</f>
        <v>0.25233227726150492</v>
      </c>
      <c r="J999" s="5">
        <f t="shared" si="248"/>
        <v>1</v>
      </c>
      <c r="K999" s="5" t="str">
        <f t="shared" si="249"/>
        <v/>
      </c>
      <c r="L999" s="34">
        <f t="shared" si="250"/>
        <v>1</v>
      </c>
      <c r="M999" s="5" t="str">
        <f t="shared" si="251"/>
        <v/>
      </c>
      <c r="N999" s="5">
        <f t="shared" si="252"/>
        <v>0</v>
      </c>
      <c r="O999" s="34">
        <f t="shared" si="253"/>
        <v>0</v>
      </c>
      <c r="P999" s="5">
        <f t="shared" si="254"/>
        <v>0.14122000000000057</v>
      </c>
      <c r="Q999" s="5">
        <f t="shared" si="255"/>
        <v>-0.25233227726150492</v>
      </c>
      <c r="R999" s="5">
        <f t="shared" si="256"/>
        <v>-0.11111227726150436</v>
      </c>
      <c r="S999" s="3">
        <f t="shared" si="257"/>
        <v>14.723615868200048</v>
      </c>
    </row>
    <row r="1000" spans="1:19" x14ac:dyDescent="0.25">
      <c r="A1000" s="4">
        <v>37628</v>
      </c>
      <c r="B1000" s="11">
        <v>16.500544000000001</v>
      </c>
      <c r="C1000" s="5">
        <v>18.568536999999999</v>
      </c>
      <c r="D1000" s="3">
        <f t="shared" si="258"/>
        <v>-0.63006602863161376</v>
      </c>
      <c r="E1000" s="3">
        <f t="shared" si="259"/>
        <v>4.5319024532215924E-2</v>
      </c>
      <c r="F1000" s="3">
        <f t="shared" si="260"/>
        <v>0.31038522096612475</v>
      </c>
      <c r="G1000" s="17">
        <f t="shared" si="246"/>
        <v>-2.1759575119639503</v>
      </c>
      <c r="H1000" s="33">
        <f t="shared" si="247"/>
        <v>-0.55745299999999887</v>
      </c>
      <c r="I1000" s="33">
        <f>(C1000-C999)*'ADF test'!$P$3</f>
        <v>-0.2345361040634939</v>
      </c>
      <c r="J1000" s="5">
        <f t="shared" si="248"/>
        <v>1</v>
      </c>
      <c r="K1000" s="5" t="str">
        <f t="shared" si="249"/>
        <v/>
      </c>
      <c r="L1000" s="34">
        <f t="shared" si="250"/>
        <v>1</v>
      </c>
      <c r="M1000" s="5" t="str">
        <f t="shared" si="251"/>
        <v/>
      </c>
      <c r="N1000" s="5">
        <f t="shared" si="252"/>
        <v>0</v>
      </c>
      <c r="O1000" s="34">
        <f t="shared" si="253"/>
        <v>0</v>
      </c>
      <c r="P1000" s="5">
        <f t="shared" si="254"/>
        <v>-0.55745299999999887</v>
      </c>
      <c r="Q1000" s="5">
        <f t="shared" si="255"/>
        <v>0.2345361040634939</v>
      </c>
      <c r="R1000" s="5">
        <f t="shared" si="256"/>
        <v>-0.32291689593650497</v>
      </c>
      <c r="S1000" s="3">
        <f t="shared" si="257"/>
        <v>14.400698972263543</v>
      </c>
    </row>
    <row r="1001" spans="1:19" x14ac:dyDescent="0.25">
      <c r="A1001" s="4">
        <v>37629</v>
      </c>
      <c r="B1001" s="11">
        <v>16.344463000000001</v>
      </c>
      <c r="C1001" s="5">
        <v>18.460025999999999</v>
      </c>
      <c r="D1001" s="3">
        <f t="shared" si="258"/>
        <v>-0.6432027067136481</v>
      </c>
      <c r="E1001" s="3">
        <f t="shared" si="259"/>
        <v>-8.0096858129692361E-3</v>
      </c>
      <c r="F1001" s="3">
        <f t="shared" si="260"/>
        <v>0.35085659421955173</v>
      </c>
      <c r="G1001" s="17">
        <f t="shared" si="246"/>
        <v>-1.810406392143227</v>
      </c>
      <c r="H1001" s="33">
        <f t="shared" si="247"/>
        <v>-0.15608100000000036</v>
      </c>
      <c r="I1001" s="33">
        <f>(C1001-C1000)*'ADF test'!$P$3</f>
        <v>-6.4701485957563101E-2</v>
      </c>
      <c r="J1001" s="5">
        <f t="shared" si="248"/>
        <v>1</v>
      </c>
      <c r="K1001" s="5" t="str">
        <f t="shared" si="249"/>
        <v/>
      </c>
      <c r="L1001" s="34">
        <f t="shared" si="250"/>
        <v>1</v>
      </c>
      <c r="M1001" s="5" t="str">
        <f t="shared" si="251"/>
        <v/>
      </c>
      <c r="N1001" s="5">
        <f t="shared" si="252"/>
        <v>0</v>
      </c>
      <c r="O1001" s="34">
        <f t="shared" si="253"/>
        <v>0</v>
      </c>
      <c r="P1001" s="5">
        <f t="shared" si="254"/>
        <v>-0.15608100000000036</v>
      </c>
      <c r="Q1001" s="5">
        <f t="shared" si="255"/>
        <v>6.4701485957563101E-2</v>
      </c>
      <c r="R1001" s="5">
        <f t="shared" si="256"/>
        <v>-9.1379514042437257E-2</v>
      </c>
      <c r="S1001" s="3">
        <f t="shared" si="257"/>
        <v>14.309319458221106</v>
      </c>
    </row>
    <row r="1002" spans="1:19" x14ac:dyDescent="0.25">
      <c r="A1002" s="4">
        <v>37630</v>
      </c>
      <c r="B1002" s="11">
        <v>16.552569999999999</v>
      </c>
      <c r="C1002" s="5">
        <v>18.750292000000002</v>
      </c>
      <c r="D1002" s="3">
        <f t="shared" si="258"/>
        <v>-0.6488038114745116</v>
      </c>
      <c r="E1002" s="3">
        <f t="shared" si="259"/>
        <v>-6.5645178489003309E-2</v>
      </c>
      <c r="F1002" s="3">
        <f t="shared" si="260"/>
        <v>0.37636875230026012</v>
      </c>
      <c r="G1002" s="17">
        <f t="shared" si="246"/>
        <v>-1.5494342434684243</v>
      </c>
      <c r="H1002" s="33">
        <f t="shared" si="247"/>
        <v>0.20810699999999827</v>
      </c>
      <c r="I1002" s="33">
        <f>(C1002-C1001)*'ADF test'!$P$3</f>
        <v>0.17307592338986988</v>
      </c>
      <c r="J1002" s="5">
        <f t="shared" si="248"/>
        <v>1</v>
      </c>
      <c r="K1002" s="5" t="str">
        <f t="shared" si="249"/>
        <v/>
      </c>
      <c r="L1002" s="34">
        <f t="shared" si="250"/>
        <v>1</v>
      </c>
      <c r="M1002" s="5" t="str">
        <f t="shared" si="251"/>
        <v/>
      </c>
      <c r="N1002" s="5">
        <f t="shared" si="252"/>
        <v>0</v>
      </c>
      <c r="O1002" s="34">
        <f t="shared" si="253"/>
        <v>0</v>
      </c>
      <c r="P1002" s="5">
        <f t="shared" si="254"/>
        <v>0.20810699999999827</v>
      </c>
      <c r="Q1002" s="5">
        <f t="shared" si="255"/>
        <v>-0.17307592338986988</v>
      </c>
      <c r="R1002" s="5">
        <f t="shared" si="256"/>
        <v>3.5031076610128387E-2</v>
      </c>
      <c r="S1002" s="3">
        <f t="shared" si="257"/>
        <v>14.344350534831234</v>
      </c>
    </row>
    <row r="1003" spans="1:19" x14ac:dyDescent="0.25">
      <c r="A1003" s="4">
        <v>37631</v>
      </c>
      <c r="B1003" s="11">
        <v>16.418783000000001</v>
      </c>
      <c r="C1003" s="5">
        <v>18.611946</v>
      </c>
      <c r="D1003" s="3">
        <f t="shared" si="258"/>
        <v>-0.60534560109439894</v>
      </c>
      <c r="E1003" s="3">
        <f t="shared" si="259"/>
        <v>-0.11650327609890443</v>
      </c>
      <c r="F1003" s="3">
        <f t="shared" si="260"/>
        <v>0.39154407203586028</v>
      </c>
      <c r="G1003" s="17">
        <f t="shared" si="246"/>
        <v>-1.2484988534080603</v>
      </c>
      <c r="H1003" s="33">
        <f t="shared" si="247"/>
        <v>-0.1337869999999981</v>
      </c>
      <c r="I1003" s="33">
        <f>(C1003-C1002)*'ADF test'!$P$3</f>
        <v>-8.2491100222882072E-2</v>
      </c>
      <c r="J1003" s="5" t="str">
        <f t="shared" si="248"/>
        <v/>
      </c>
      <c r="K1003" s="5" t="str">
        <f t="shared" si="249"/>
        <v/>
      </c>
      <c r="L1003" s="34">
        <f t="shared" si="250"/>
        <v>1</v>
      </c>
      <c r="M1003" s="5" t="str">
        <f t="shared" si="251"/>
        <v/>
      </c>
      <c r="N1003" s="5">
        <f t="shared" si="252"/>
        <v>0</v>
      </c>
      <c r="O1003" s="34">
        <f t="shared" si="253"/>
        <v>0</v>
      </c>
      <c r="P1003" s="5">
        <f t="shared" si="254"/>
        <v>-0.1337869999999981</v>
      </c>
      <c r="Q1003" s="5">
        <f t="shared" si="255"/>
        <v>8.2491100222882072E-2</v>
      </c>
      <c r="R1003" s="5">
        <f t="shared" si="256"/>
        <v>-5.129589977711603E-2</v>
      </c>
      <c r="S1003" s="3">
        <f t="shared" si="257"/>
        <v>14.293054635054117</v>
      </c>
    </row>
    <row r="1004" spans="1:19" x14ac:dyDescent="0.25">
      <c r="A1004" s="4">
        <v>37634</v>
      </c>
      <c r="B1004" s="11">
        <v>16.359321999999999</v>
      </c>
      <c r="C1004" s="5">
        <v>18.495296</v>
      </c>
      <c r="D1004" s="3">
        <f t="shared" si="258"/>
        <v>-0.51306275730921413</v>
      </c>
      <c r="E1004" s="3">
        <f t="shared" si="259"/>
        <v>-0.15795910113537781</v>
      </c>
      <c r="F1004" s="3">
        <f t="shared" si="260"/>
        <v>0.39650276026043529</v>
      </c>
      <c r="G1004" s="17">
        <f t="shared" si="246"/>
        <v>-0.89558936724827143</v>
      </c>
      <c r="H1004" s="33">
        <f t="shared" si="247"/>
        <v>-5.9461000000002429E-2</v>
      </c>
      <c r="I1004" s="33">
        <f>(C1004-C1003)*'ADF test'!$P$3</f>
        <v>-6.9554499884341023E-2</v>
      </c>
      <c r="J1004" s="5" t="str">
        <f t="shared" si="248"/>
        <v/>
      </c>
      <c r="K1004" s="5" t="str">
        <f t="shared" si="249"/>
        <v/>
      </c>
      <c r="L1004" s="34">
        <f t="shared" si="250"/>
        <v>1</v>
      </c>
      <c r="M1004" s="5" t="str">
        <f t="shared" si="251"/>
        <v/>
      </c>
      <c r="N1004" s="5">
        <f t="shared" si="252"/>
        <v>0</v>
      </c>
      <c r="O1004" s="34">
        <f t="shared" si="253"/>
        <v>0</v>
      </c>
      <c r="P1004" s="5">
        <f t="shared" si="254"/>
        <v>-5.9461000000002429E-2</v>
      </c>
      <c r="Q1004" s="5">
        <f t="shared" si="255"/>
        <v>6.9554499884341023E-2</v>
      </c>
      <c r="R1004" s="5">
        <f t="shared" si="256"/>
        <v>1.0093499884338594E-2</v>
      </c>
      <c r="S1004" s="3">
        <f t="shared" si="257"/>
        <v>14.303148134938455</v>
      </c>
    </row>
    <row r="1005" spans="1:19" x14ac:dyDescent="0.25">
      <c r="A1005" s="4">
        <v>37635</v>
      </c>
      <c r="B1005" s="11">
        <v>16.426221999999999</v>
      </c>
      <c r="C1005" s="5">
        <v>18.582100000000001</v>
      </c>
      <c r="D1005" s="3">
        <f t="shared" si="258"/>
        <v>-0.47207236506505978</v>
      </c>
      <c r="E1005" s="3">
        <f t="shared" si="259"/>
        <v>-0.20221737522635497</v>
      </c>
      <c r="F1005" s="3">
        <f t="shared" si="260"/>
        <v>0.38904086680385691</v>
      </c>
      <c r="G1005" s="17">
        <f t="shared" si="246"/>
        <v>-0.6936417555710358</v>
      </c>
      <c r="H1005" s="33">
        <f t="shared" si="247"/>
        <v>6.6900000000000404E-2</v>
      </c>
      <c r="I1005" s="33">
        <f>(C1005-C1004)*'ADF test'!$P$3</f>
        <v>5.1758326686330007E-2</v>
      </c>
      <c r="J1005" s="5" t="str">
        <f t="shared" si="248"/>
        <v/>
      </c>
      <c r="K1005" s="5" t="str">
        <f t="shared" si="249"/>
        <v/>
      </c>
      <c r="L1005" s="34">
        <f t="shared" si="250"/>
        <v>1</v>
      </c>
      <c r="M1005" s="5" t="str">
        <f t="shared" si="251"/>
        <v/>
      </c>
      <c r="N1005" s="5">
        <f t="shared" si="252"/>
        <v>0</v>
      </c>
      <c r="O1005" s="34">
        <f t="shared" si="253"/>
        <v>0</v>
      </c>
      <c r="P1005" s="5">
        <f t="shared" si="254"/>
        <v>6.6900000000000404E-2</v>
      </c>
      <c r="Q1005" s="5">
        <f t="shared" si="255"/>
        <v>-5.1758326686330007E-2</v>
      </c>
      <c r="R1005" s="5">
        <f t="shared" si="256"/>
        <v>1.5141673313670397E-2</v>
      </c>
      <c r="S1005" s="3">
        <f t="shared" si="257"/>
        <v>14.318289808252125</v>
      </c>
    </row>
    <row r="1006" spans="1:19" x14ac:dyDescent="0.25">
      <c r="A1006" s="4">
        <v>37636</v>
      </c>
      <c r="B1006" s="11">
        <v>16.478249000000002</v>
      </c>
      <c r="C1006" s="5">
        <v>18.487155999999999</v>
      </c>
      <c r="D1006" s="3">
        <f t="shared" si="258"/>
        <v>-0.27502402240239476</v>
      </c>
      <c r="E1006" s="3">
        <f t="shared" si="259"/>
        <v>-0.24636316882132769</v>
      </c>
      <c r="F1006" s="3">
        <f t="shared" si="260"/>
        <v>0.35052873154588599</v>
      </c>
      <c r="G1006" s="17">
        <f t="shared" si="246"/>
        <v>-8.1764634398636224E-2</v>
      </c>
      <c r="H1006" s="33">
        <f t="shared" si="247"/>
        <v>5.2027000000002488E-2</v>
      </c>
      <c r="I1006" s="33">
        <f>(C1006-C1005)*'ADF test'!$P$3</f>
        <v>-5.6611936879717065E-2</v>
      </c>
      <c r="J1006" s="5" t="str">
        <f t="shared" si="248"/>
        <v/>
      </c>
      <c r="K1006" s="5" t="str">
        <f t="shared" si="249"/>
        <v/>
      </c>
      <c r="L1006" s="34">
        <f t="shared" si="250"/>
        <v>1</v>
      </c>
      <c r="M1006" s="5" t="str">
        <f t="shared" si="251"/>
        <v/>
      </c>
      <c r="N1006" s="5">
        <f t="shared" si="252"/>
        <v>0</v>
      </c>
      <c r="O1006" s="34">
        <f t="shared" si="253"/>
        <v>0</v>
      </c>
      <c r="P1006" s="5">
        <f t="shared" si="254"/>
        <v>5.2027000000002488E-2</v>
      </c>
      <c r="Q1006" s="5">
        <f t="shared" si="255"/>
        <v>5.6611936879717065E-2</v>
      </c>
      <c r="R1006" s="5">
        <f t="shared" si="256"/>
        <v>0.10863893687971955</v>
      </c>
      <c r="S1006" s="3">
        <f t="shared" si="257"/>
        <v>14.426928745131844</v>
      </c>
    </row>
    <row r="1007" spans="1:19" x14ac:dyDescent="0.25">
      <c r="A1007" s="4">
        <v>37637</v>
      </c>
      <c r="B1007" s="11">
        <v>16.641766000000001</v>
      </c>
      <c r="C1007" s="5">
        <v>18.533277999999999</v>
      </c>
      <c r="D1007" s="3">
        <f t="shared" si="258"/>
        <v>-9.9619462495741828E-2</v>
      </c>
      <c r="E1007" s="3">
        <f t="shared" si="259"/>
        <v>-0.28004499692472073</v>
      </c>
      <c r="F1007" s="3">
        <f t="shared" si="260"/>
        <v>0.30291012585469007</v>
      </c>
      <c r="G1007" s="17">
        <f t="shared" si="246"/>
        <v>0.5956404855066858</v>
      </c>
      <c r="H1007" s="33">
        <f t="shared" si="247"/>
        <v>0.1635169999999988</v>
      </c>
      <c r="I1007" s="33">
        <f>(C1007-C1006)*'ADF test'!$P$3</f>
        <v>2.75010085183507E-2</v>
      </c>
      <c r="J1007" s="5" t="str">
        <f t="shared" si="248"/>
        <v/>
      </c>
      <c r="K1007" s="5">
        <f t="shared" si="249"/>
        <v>0</v>
      </c>
      <c r="L1007" s="34">
        <f t="shared" si="250"/>
        <v>0</v>
      </c>
      <c r="M1007" s="5" t="str">
        <f t="shared" si="251"/>
        <v/>
      </c>
      <c r="N1007" s="5" t="str">
        <f t="shared" si="252"/>
        <v/>
      </c>
      <c r="O1007" s="34">
        <f t="shared" si="253"/>
        <v>0</v>
      </c>
      <c r="P1007" s="5">
        <f t="shared" si="254"/>
        <v>0.1635169999999988</v>
      </c>
      <c r="Q1007" s="5">
        <f t="shared" si="255"/>
        <v>-2.75010085183507E-2</v>
      </c>
      <c r="R1007" s="5">
        <f t="shared" si="256"/>
        <v>0.13601599148164811</v>
      </c>
      <c r="S1007" s="3">
        <f t="shared" si="257"/>
        <v>14.562944736613492</v>
      </c>
    </row>
    <row r="1008" spans="1:19" x14ac:dyDescent="0.25">
      <c r="A1008" s="4">
        <v>37638</v>
      </c>
      <c r="B1008" s="11">
        <v>16.515415000000001</v>
      </c>
      <c r="C1008" s="5">
        <v>18.476306999999998</v>
      </c>
      <c r="D1008" s="3">
        <f t="shared" si="258"/>
        <v>-0.11990204790902226</v>
      </c>
      <c r="E1008" s="3">
        <f t="shared" si="259"/>
        <v>-0.31023767293880833</v>
      </c>
      <c r="F1008" s="3">
        <f t="shared" si="260"/>
        <v>0.25477296838175251</v>
      </c>
      <c r="G1008" s="17">
        <f t="shared" si="246"/>
        <v>0.74707935554837457</v>
      </c>
      <c r="H1008" s="33">
        <f t="shared" si="247"/>
        <v>-0.12635099999999966</v>
      </c>
      <c r="I1008" s="33">
        <f>(C1008-C1007)*'ADF test'!$P$3</f>
        <v>-3.3969904954229302E-2</v>
      </c>
      <c r="J1008" s="5" t="str">
        <f t="shared" si="248"/>
        <v/>
      </c>
      <c r="K1008" s="5">
        <f t="shared" si="249"/>
        <v>0</v>
      </c>
      <c r="L1008" s="34">
        <f t="shared" si="250"/>
        <v>0</v>
      </c>
      <c r="M1008" s="5" t="str">
        <f t="shared" si="251"/>
        <v/>
      </c>
      <c r="N1008" s="5" t="str">
        <f t="shared" si="252"/>
        <v/>
      </c>
      <c r="O1008" s="34">
        <f t="shared" si="253"/>
        <v>0</v>
      </c>
      <c r="P1008" s="5">
        <f t="shared" si="254"/>
        <v>0</v>
      </c>
      <c r="Q1008" s="5">
        <f t="shared" si="255"/>
        <v>0</v>
      </c>
      <c r="R1008" s="5">
        <f t="shared" si="256"/>
        <v>0</v>
      </c>
      <c r="S1008" s="3">
        <f t="shared" si="257"/>
        <v>14.562944736613492</v>
      </c>
    </row>
    <row r="1009" spans="1:19" x14ac:dyDescent="0.25">
      <c r="A1009" s="4">
        <v>37642</v>
      </c>
      <c r="B1009" s="11">
        <v>16.128912</v>
      </c>
      <c r="C1009" s="5">
        <v>18.134505999999998</v>
      </c>
      <c r="D1009" s="3">
        <f t="shared" si="258"/>
        <v>-0.1559336034851988</v>
      </c>
      <c r="E1009" s="3">
        <f t="shared" si="259"/>
        <v>-0.32614867763342437</v>
      </c>
      <c r="F1009" s="3">
        <f t="shared" si="260"/>
        <v>0.2346934445005372</v>
      </c>
      <c r="G1009" s="17">
        <f t="shared" ref="G1009:G1072" si="261">(D1009-E1009)/F1009</f>
        <v>0.7252655672188405</v>
      </c>
      <c r="H1009" s="33">
        <f t="shared" ref="H1009:H1072" si="262">B1009-B1008</f>
        <v>-0.38650300000000115</v>
      </c>
      <c r="I1009" s="33">
        <f>(C1009-C1008)*'ADF test'!$P$3</f>
        <v>-0.20380452306016011</v>
      </c>
      <c r="J1009" s="5" t="str">
        <f t="shared" ref="J1009:J1072" si="263">IF(G1009&lt;-$U$1,1,"")</f>
        <v/>
      </c>
      <c r="K1009" s="5">
        <f t="shared" ref="K1009:K1072" si="264">IF(G1009&gt;$X$1,0,"")</f>
        <v>0</v>
      </c>
      <c r="L1009" s="34">
        <f t="shared" ref="L1009:L1072" si="265">IF(J1009&lt;&gt;"",J1009,IF(K1009&lt;&gt;"",K1009,L1008))</f>
        <v>0</v>
      </c>
      <c r="M1009" s="5" t="str">
        <f t="shared" ref="M1009:M1072" si="266">IF(G1009&gt;$U$1,-1,"")</f>
        <v/>
      </c>
      <c r="N1009" s="5" t="str">
        <f t="shared" ref="N1009:N1072" si="267">IF(G1009&lt;$X$1,0,"")</f>
        <v/>
      </c>
      <c r="O1009" s="34">
        <f t="shared" ref="O1009:O1072" si="268">IF(M1009&lt;&gt;"",M1009,IF(N1009&lt;&gt;"",N1009,O1008))</f>
        <v>0</v>
      </c>
      <c r="P1009" s="5">
        <f t="shared" ref="P1009:P1072" si="269">(H1009*L1008)+(O1008*H1009)</f>
        <v>0</v>
      </c>
      <c r="Q1009" s="5">
        <f t="shared" ref="Q1009:Q1072" si="270">(I1009*L1008*-1)+(O1008*-1*I1009)</f>
        <v>0</v>
      </c>
      <c r="R1009" s="5">
        <f t="shared" ref="R1009:R1072" si="271">P1009+Q1009</f>
        <v>0</v>
      </c>
      <c r="S1009" s="3">
        <f t="shared" ref="S1009:S1072" si="272">S1008+R1009</f>
        <v>14.562944736613492</v>
      </c>
    </row>
    <row r="1010" spans="1:19" x14ac:dyDescent="0.25">
      <c r="A1010" s="4">
        <v>37643</v>
      </c>
      <c r="B1010" s="11">
        <v>16.084306999999999</v>
      </c>
      <c r="C1010" s="5">
        <v>17.822538000000002</v>
      </c>
      <c r="D1010" s="3">
        <f t="shared" si="258"/>
        <v>0.10028578710689651</v>
      </c>
      <c r="E1010" s="3">
        <f t="shared" si="259"/>
        <v>-0.31792987199569345</v>
      </c>
      <c r="F1010" s="3">
        <f t="shared" si="260"/>
        <v>0.24765499556769702</v>
      </c>
      <c r="G1010" s="17">
        <f t="shared" si="261"/>
        <v>1.6887026976537198</v>
      </c>
      <c r="H1010" s="33">
        <f t="shared" si="262"/>
        <v>-4.4605000000000672E-2</v>
      </c>
      <c r="I1010" s="33">
        <f>(C1010-C1009)*'ADF test'!$P$3</f>
        <v>-0.18601610132805729</v>
      </c>
      <c r="J1010" s="5" t="str">
        <f t="shared" si="263"/>
        <v/>
      </c>
      <c r="K1010" s="5">
        <f t="shared" si="264"/>
        <v>0</v>
      </c>
      <c r="L1010" s="34">
        <f t="shared" si="265"/>
        <v>0</v>
      </c>
      <c r="M1010" s="5">
        <f t="shared" si="266"/>
        <v>-1</v>
      </c>
      <c r="N1010" s="5" t="str">
        <f t="shared" si="267"/>
        <v/>
      </c>
      <c r="O1010" s="34">
        <f t="shared" si="268"/>
        <v>-1</v>
      </c>
      <c r="P1010" s="5">
        <f t="shared" si="269"/>
        <v>0</v>
      </c>
      <c r="Q1010" s="5">
        <f t="shared" si="270"/>
        <v>0</v>
      </c>
      <c r="R1010" s="5">
        <f t="shared" si="271"/>
        <v>0</v>
      </c>
      <c r="S1010" s="3">
        <f t="shared" si="272"/>
        <v>14.562944736613492</v>
      </c>
    </row>
    <row r="1011" spans="1:19" x14ac:dyDescent="0.25">
      <c r="A1011" s="4">
        <v>37644</v>
      </c>
      <c r="B1011" s="11">
        <v>16.128912</v>
      </c>
      <c r="C1011" s="5">
        <v>17.624511999999999</v>
      </c>
      <c r="D1011" s="3">
        <f t="shared" si="258"/>
        <v>0.32471833266177796</v>
      </c>
      <c r="E1011" s="3">
        <f t="shared" si="259"/>
        <v>-0.28855991718528629</v>
      </c>
      <c r="F1011" s="3">
        <f t="shared" si="260"/>
        <v>0.29318422843025937</v>
      </c>
      <c r="G1011" s="17">
        <f t="shared" si="261"/>
        <v>2.0917845858579209</v>
      </c>
      <c r="H1011" s="33">
        <f t="shared" si="262"/>
        <v>4.4605000000000672E-2</v>
      </c>
      <c r="I1011" s="33">
        <f>(C1011-C1010)*'ADF test'!$P$3</f>
        <v>-0.11807629141960292</v>
      </c>
      <c r="J1011" s="5" t="str">
        <f t="shared" si="263"/>
        <v/>
      </c>
      <c r="K1011" s="5">
        <f t="shared" si="264"/>
        <v>0</v>
      </c>
      <c r="L1011" s="34">
        <f t="shared" si="265"/>
        <v>0</v>
      </c>
      <c r="M1011" s="5">
        <f t="shared" si="266"/>
        <v>-1</v>
      </c>
      <c r="N1011" s="5" t="str">
        <f t="shared" si="267"/>
        <v/>
      </c>
      <c r="O1011" s="34">
        <f t="shared" si="268"/>
        <v>-1</v>
      </c>
      <c r="P1011" s="5">
        <f t="shared" si="269"/>
        <v>-4.4605000000000672E-2</v>
      </c>
      <c r="Q1011" s="5">
        <f t="shared" si="270"/>
        <v>-0.11807629141960292</v>
      </c>
      <c r="R1011" s="5">
        <f t="shared" si="271"/>
        <v>-0.16268129141960358</v>
      </c>
      <c r="S1011" s="3">
        <f t="shared" si="272"/>
        <v>14.400263445193888</v>
      </c>
    </row>
    <row r="1012" spans="1:19" x14ac:dyDescent="0.25">
      <c r="A1012" s="4">
        <v>37645</v>
      </c>
      <c r="B1012" s="11">
        <v>15.846470999999999</v>
      </c>
      <c r="C1012" s="5">
        <v>17.236597</v>
      </c>
      <c r="D1012" s="3">
        <f t="shared" si="258"/>
        <v>0.3931692625731209</v>
      </c>
      <c r="E1012" s="3">
        <f t="shared" si="259"/>
        <v>-0.25890793585256067</v>
      </c>
      <c r="F1012" s="3">
        <f t="shared" si="260"/>
        <v>0.33635987345114388</v>
      </c>
      <c r="G1012" s="17">
        <f t="shared" si="261"/>
        <v>1.9386295747325386</v>
      </c>
      <c r="H1012" s="33">
        <f t="shared" si="262"/>
        <v>-0.28244100000000039</v>
      </c>
      <c r="I1012" s="33">
        <f>(C1012-C1011)*'ADF test'!$P$3</f>
        <v>-0.23130076144564196</v>
      </c>
      <c r="J1012" s="5" t="str">
        <f t="shared" si="263"/>
        <v/>
      </c>
      <c r="K1012" s="5">
        <f t="shared" si="264"/>
        <v>0</v>
      </c>
      <c r="L1012" s="34">
        <f t="shared" si="265"/>
        <v>0</v>
      </c>
      <c r="M1012" s="5">
        <f t="shared" si="266"/>
        <v>-1</v>
      </c>
      <c r="N1012" s="5" t="str">
        <f t="shared" si="267"/>
        <v/>
      </c>
      <c r="O1012" s="34">
        <f t="shared" si="268"/>
        <v>-1</v>
      </c>
      <c r="P1012" s="5">
        <f t="shared" si="269"/>
        <v>0.28244100000000039</v>
      </c>
      <c r="Q1012" s="5">
        <f t="shared" si="270"/>
        <v>-0.23130076144564196</v>
      </c>
      <c r="R1012" s="5">
        <f t="shared" si="271"/>
        <v>5.1140238554358425E-2</v>
      </c>
      <c r="S1012" s="3">
        <f t="shared" si="272"/>
        <v>14.451403683748246</v>
      </c>
    </row>
    <row r="1013" spans="1:19" x14ac:dyDescent="0.25">
      <c r="A1013" s="4">
        <v>37648</v>
      </c>
      <c r="B1013" s="11">
        <v>15.348477000000001</v>
      </c>
      <c r="C1013" s="5">
        <v>16.778143</v>
      </c>
      <c r="D1013" s="3">
        <f t="shared" si="258"/>
        <v>0.31620635635811745</v>
      </c>
      <c r="E1013" s="3">
        <f t="shared" si="259"/>
        <v>-0.23416970117891145</v>
      </c>
      <c r="F1013" s="3">
        <f t="shared" si="260"/>
        <v>0.36385755748828202</v>
      </c>
      <c r="G1013" s="17">
        <f t="shared" si="261"/>
        <v>1.5126140606678307</v>
      </c>
      <c r="H1013" s="33">
        <f t="shared" si="262"/>
        <v>-0.49799399999999849</v>
      </c>
      <c r="I1013" s="33">
        <f>(C1013-C1012)*'ADF test'!$P$3</f>
        <v>-0.27336081174432642</v>
      </c>
      <c r="J1013" s="5" t="str">
        <f t="shared" si="263"/>
        <v/>
      </c>
      <c r="K1013" s="5">
        <f t="shared" si="264"/>
        <v>0</v>
      </c>
      <c r="L1013" s="34">
        <f t="shared" si="265"/>
        <v>0</v>
      </c>
      <c r="M1013" s="5">
        <f t="shared" si="266"/>
        <v>-1</v>
      </c>
      <c r="N1013" s="5" t="str">
        <f t="shared" si="267"/>
        <v/>
      </c>
      <c r="O1013" s="34">
        <f t="shared" si="268"/>
        <v>-1</v>
      </c>
      <c r="P1013" s="5">
        <f t="shared" si="269"/>
        <v>0.49799399999999849</v>
      </c>
      <c r="Q1013" s="5">
        <f t="shared" si="270"/>
        <v>-0.27336081174432642</v>
      </c>
      <c r="R1013" s="5">
        <f t="shared" si="271"/>
        <v>0.22463318825567208</v>
      </c>
      <c r="S1013" s="3">
        <f t="shared" si="272"/>
        <v>14.676036872003918</v>
      </c>
    </row>
    <row r="1014" spans="1:19" x14ac:dyDescent="0.25">
      <c r="A1014" s="4">
        <v>37649</v>
      </c>
      <c r="B1014" s="11">
        <v>15.608620999999999</v>
      </c>
      <c r="C1014" s="5">
        <v>17.076546</v>
      </c>
      <c r="D1014" s="3">
        <f t="shared" si="258"/>
        <v>0.31034762537349359</v>
      </c>
      <c r="E1014" s="3">
        <f t="shared" si="259"/>
        <v>-0.19958930724280888</v>
      </c>
      <c r="F1014" s="3">
        <f t="shared" si="260"/>
        <v>0.38843053413893652</v>
      </c>
      <c r="G1014" s="17">
        <f t="shared" si="261"/>
        <v>1.3128137151903323</v>
      </c>
      <c r="H1014" s="33">
        <f t="shared" si="262"/>
        <v>0.2601439999999986</v>
      </c>
      <c r="I1014" s="33">
        <f>(C1014-C1013)*'ADF test'!$P$3</f>
        <v>0.17792774478342954</v>
      </c>
      <c r="J1014" s="5" t="str">
        <f t="shared" si="263"/>
        <v/>
      </c>
      <c r="K1014" s="5">
        <f t="shared" si="264"/>
        <v>0</v>
      </c>
      <c r="L1014" s="34">
        <f t="shared" si="265"/>
        <v>0</v>
      </c>
      <c r="M1014" s="5">
        <f t="shared" si="266"/>
        <v>-1</v>
      </c>
      <c r="N1014" s="5" t="str">
        <f t="shared" si="267"/>
        <v/>
      </c>
      <c r="O1014" s="34">
        <f t="shared" si="268"/>
        <v>-1</v>
      </c>
      <c r="P1014" s="5">
        <f t="shared" si="269"/>
        <v>-0.2601439999999986</v>
      </c>
      <c r="Q1014" s="5">
        <f t="shared" si="270"/>
        <v>0.17792774478342954</v>
      </c>
      <c r="R1014" s="5">
        <f t="shared" si="271"/>
        <v>-8.2216255216569056E-2</v>
      </c>
      <c r="S1014" s="3">
        <f t="shared" si="272"/>
        <v>14.593820616787349</v>
      </c>
    </row>
    <row r="1015" spans="1:19" x14ac:dyDescent="0.25">
      <c r="A1015" s="4">
        <v>37650</v>
      </c>
      <c r="B1015" s="11">
        <v>16.114044</v>
      </c>
      <c r="C1015" s="5">
        <v>17.714030999999999</v>
      </c>
      <c r="D1015" s="3">
        <f t="shared" si="258"/>
        <v>0.23454954713364096</v>
      </c>
      <c r="E1015" s="3">
        <f t="shared" si="259"/>
        <v>-0.15523471846085979</v>
      </c>
      <c r="F1015" s="3">
        <f t="shared" si="260"/>
        <v>0.39532722081670346</v>
      </c>
      <c r="G1015" s="17">
        <f t="shared" si="261"/>
        <v>0.98597881721690817</v>
      </c>
      <c r="H1015" s="33">
        <f t="shared" si="262"/>
        <v>0.5054230000000004</v>
      </c>
      <c r="I1015" s="33">
        <f>(C1015-C1014)*'ADF test'!$P$3</f>
        <v>0.38011101893501098</v>
      </c>
      <c r="J1015" s="5" t="str">
        <f t="shared" si="263"/>
        <v/>
      </c>
      <c r="K1015" s="5">
        <f t="shared" si="264"/>
        <v>0</v>
      </c>
      <c r="L1015" s="34">
        <f t="shared" si="265"/>
        <v>0</v>
      </c>
      <c r="M1015" s="5" t="str">
        <f t="shared" si="266"/>
        <v/>
      </c>
      <c r="N1015" s="5" t="str">
        <f t="shared" si="267"/>
        <v/>
      </c>
      <c r="O1015" s="34">
        <f t="shared" si="268"/>
        <v>-1</v>
      </c>
      <c r="P1015" s="5">
        <f t="shared" si="269"/>
        <v>-0.5054230000000004</v>
      </c>
      <c r="Q1015" s="5">
        <f t="shared" si="270"/>
        <v>0.38011101893501098</v>
      </c>
      <c r="R1015" s="5">
        <f t="shared" si="271"/>
        <v>-0.12531198106498942</v>
      </c>
      <c r="S1015" s="3">
        <f t="shared" si="272"/>
        <v>14.46850863572236</v>
      </c>
    </row>
    <row r="1016" spans="1:19" x14ac:dyDescent="0.25">
      <c r="A1016" s="4">
        <v>37651</v>
      </c>
      <c r="B1016" s="11">
        <v>15.861335</v>
      </c>
      <c r="C1016" s="5">
        <v>17.415634000000001</v>
      </c>
      <c r="D1016" s="3">
        <f t="shared" si="258"/>
        <v>0.22576353530004845</v>
      </c>
      <c r="E1016" s="3">
        <f t="shared" si="259"/>
        <v>-0.1017453707151309</v>
      </c>
      <c r="F1016" s="3">
        <f t="shared" si="260"/>
        <v>0.38454919961551953</v>
      </c>
      <c r="G1016" s="17">
        <f t="shared" si="261"/>
        <v>0.85166971181484641</v>
      </c>
      <c r="H1016" s="33">
        <f t="shared" si="262"/>
        <v>-0.25270899999999941</v>
      </c>
      <c r="I1016" s="33">
        <f>(C1016-C1015)*'ADF test'!$P$3</f>
        <v>-0.17792416718377685</v>
      </c>
      <c r="J1016" s="5" t="str">
        <f t="shared" si="263"/>
        <v/>
      </c>
      <c r="K1016" s="5">
        <f t="shared" si="264"/>
        <v>0</v>
      </c>
      <c r="L1016" s="34">
        <f t="shared" si="265"/>
        <v>0</v>
      </c>
      <c r="M1016" s="5" t="str">
        <f t="shared" si="266"/>
        <v/>
      </c>
      <c r="N1016" s="5" t="str">
        <f t="shared" si="267"/>
        <v/>
      </c>
      <c r="O1016" s="34">
        <f t="shared" si="268"/>
        <v>-1</v>
      </c>
      <c r="P1016" s="5">
        <f t="shared" si="269"/>
        <v>0.25270899999999941</v>
      </c>
      <c r="Q1016" s="5">
        <f t="shared" si="270"/>
        <v>-0.17792416718377685</v>
      </c>
      <c r="R1016" s="5">
        <f t="shared" si="271"/>
        <v>7.4784832816222557E-2</v>
      </c>
      <c r="S1016" s="3">
        <f t="shared" si="272"/>
        <v>14.543293468538582</v>
      </c>
    </row>
    <row r="1017" spans="1:19" x14ac:dyDescent="0.25">
      <c r="A1017" s="4">
        <v>37652</v>
      </c>
      <c r="B1017" s="11">
        <v>16.180941000000001</v>
      </c>
      <c r="C1017" s="5">
        <v>17.469891000000001</v>
      </c>
      <c r="D1017" s="3">
        <f t="shared" si="258"/>
        <v>0.45299929384763971</v>
      </c>
      <c r="E1017" s="3">
        <f t="shared" si="259"/>
        <v>-3.3232745680050413E-2</v>
      </c>
      <c r="F1017" s="3">
        <f t="shared" si="260"/>
        <v>0.37926536210601841</v>
      </c>
      <c r="G1017" s="17">
        <f t="shared" si="261"/>
        <v>1.2820365055951792</v>
      </c>
      <c r="H1017" s="33">
        <f t="shared" si="262"/>
        <v>0.31960600000000028</v>
      </c>
      <c r="I1017" s="33">
        <f>(C1017-C1016)*'ADF test'!$P$3</f>
        <v>3.2351637378694197E-2</v>
      </c>
      <c r="J1017" s="5" t="str">
        <f t="shared" si="263"/>
        <v/>
      </c>
      <c r="K1017" s="5">
        <f t="shared" si="264"/>
        <v>0</v>
      </c>
      <c r="L1017" s="34">
        <f t="shared" si="265"/>
        <v>0</v>
      </c>
      <c r="M1017" s="5">
        <f t="shared" si="266"/>
        <v>-1</v>
      </c>
      <c r="N1017" s="5" t="str">
        <f t="shared" si="267"/>
        <v/>
      </c>
      <c r="O1017" s="34">
        <f t="shared" si="268"/>
        <v>-1</v>
      </c>
      <c r="P1017" s="5">
        <f t="shared" si="269"/>
        <v>-0.31960600000000028</v>
      </c>
      <c r="Q1017" s="5">
        <f t="shared" si="270"/>
        <v>3.2351637378694197E-2</v>
      </c>
      <c r="R1017" s="5">
        <f t="shared" si="271"/>
        <v>-0.2872543626213061</v>
      </c>
      <c r="S1017" s="3">
        <f t="shared" si="272"/>
        <v>14.256039105917276</v>
      </c>
    </row>
    <row r="1018" spans="1:19" x14ac:dyDescent="0.25">
      <c r="A1018" s="4">
        <v>37655</v>
      </c>
      <c r="B1018" s="11">
        <v>16.307295</v>
      </c>
      <c r="C1018" s="5">
        <v>17.808979000000001</v>
      </c>
      <c r="D1018" s="3">
        <f t="shared" si="258"/>
        <v>0.23575377489680349</v>
      </c>
      <c r="E1018" s="3">
        <f t="shared" si="259"/>
        <v>2.2052103468156781E-2</v>
      </c>
      <c r="F1018" s="3">
        <f t="shared" si="260"/>
        <v>0.34661761850627387</v>
      </c>
      <c r="G1018" s="17">
        <f t="shared" si="261"/>
        <v>0.61653435953307911</v>
      </c>
      <c r="H1018" s="33">
        <f t="shared" si="262"/>
        <v>0.12635399999999919</v>
      </c>
      <c r="I1018" s="33">
        <f>(C1018-C1017)*'ADF test'!$P$3</f>
        <v>0.20218685175123413</v>
      </c>
      <c r="J1018" s="5" t="str">
        <f t="shared" si="263"/>
        <v/>
      </c>
      <c r="K1018" s="5">
        <f t="shared" si="264"/>
        <v>0</v>
      </c>
      <c r="L1018" s="34">
        <f t="shared" si="265"/>
        <v>0</v>
      </c>
      <c r="M1018" s="5" t="str">
        <f t="shared" si="266"/>
        <v/>
      </c>
      <c r="N1018" s="5" t="str">
        <f t="shared" si="267"/>
        <v/>
      </c>
      <c r="O1018" s="34">
        <f t="shared" si="268"/>
        <v>-1</v>
      </c>
      <c r="P1018" s="5">
        <f t="shared" si="269"/>
        <v>-0.12635399999999919</v>
      </c>
      <c r="Q1018" s="5">
        <f t="shared" si="270"/>
        <v>0.20218685175123413</v>
      </c>
      <c r="R1018" s="5">
        <f t="shared" si="271"/>
        <v>7.5832851751234942E-2</v>
      </c>
      <c r="S1018" s="3">
        <f t="shared" si="272"/>
        <v>14.331871957668511</v>
      </c>
    </row>
    <row r="1019" spans="1:19" x14ac:dyDescent="0.25">
      <c r="A1019" s="4">
        <v>37656</v>
      </c>
      <c r="B1019" s="11">
        <v>16.418783000000001</v>
      </c>
      <c r="C1019" s="5">
        <v>17.760138999999999</v>
      </c>
      <c r="D1019" s="3">
        <f t="shared" si="258"/>
        <v>0.34261882823210499</v>
      </c>
      <c r="E1019" s="3">
        <f t="shared" si="259"/>
        <v>8.1299880301063276E-2</v>
      </c>
      <c r="F1019" s="3">
        <f t="shared" si="260"/>
        <v>0.31146181812710877</v>
      </c>
      <c r="G1019" s="17">
        <f t="shared" si="261"/>
        <v>0.83900797055129384</v>
      </c>
      <c r="H1019" s="33">
        <f t="shared" si="262"/>
        <v>0.11148800000000136</v>
      </c>
      <c r="I1019" s="33">
        <f>(C1019-C1018)*'ADF test'!$P$3</f>
        <v>-2.9121661160320243E-2</v>
      </c>
      <c r="J1019" s="5" t="str">
        <f t="shared" si="263"/>
        <v/>
      </c>
      <c r="K1019" s="5">
        <f t="shared" si="264"/>
        <v>0</v>
      </c>
      <c r="L1019" s="34">
        <f t="shared" si="265"/>
        <v>0</v>
      </c>
      <c r="M1019" s="5" t="str">
        <f t="shared" si="266"/>
        <v/>
      </c>
      <c r="N1019" s="5" t="str">
        <f t="shared" si="267"/>
        <v/>
      </c>
      <c r="O1019" s="34">
        <f t="shared" si="268"/>
        <v>-1</v>
      </c>
      <c r="P1019" s="5">
        <f t="shared" si="269"/>
        <v>-0.11148800000000136</v>
      </c>
      <c r="Q1019" s="5">
        <f t="shared" si="270"/>
        <v>-2.9121661160320243E-2</v>
      </c>
      <c r="R1019" s="5">
        <f t="shared" si="271"/>
        <v>-0.14060966116032161</v>
      </c>
      <c r="S1019" s="3">
        <f t="shared" si="272"/>
        <v>14.191262296508189</v>
      </c>
    </row>
    <row r="1020" spans="1:19" x14ac:dyDescent="0.25">
      <c r="A1020" s="4">
        <v>37657</v>
      </c>
      <c r="B1020" s="11">
        <v>16.299859999999999</v>
      </c>
      <c r="C1020" s="5">
        <v>17.651636</v>
      </c>
      <c r="D1020" s="3">
        <f t="shared" si="258"/>
        <v>0.27747305763304198</v>
      </c>
      <c r="E1020" s="3">
        <f t="shared" si="259"/>
        <v>0.13070836873495428</v>
      </c>
      <c r="F1020" s="3">
        <f t="shared" si="260"/>
        <v>0.27095937618198901</v>
      </c>
      <c r="G1020" s="17">
        <f t="shared" si="261"/>
        <v>0.54164831262201329</v>
      </c>
      <c r="H1020" s="33">
        <f t="shared" si="262"/>
        <v>-0.11892300000000233</v>
      </c>
      <c r="I1020" s="33">
        <f>(C1020-C1019)*'ADF test'!$P$3</f>
        <v>-6.4696715824694231E-2</v>
      </c>
      <c r="J1020" s="5" t="str">
        <f t="shared" si="263"/>
        <v/>
      </c>
      <c r="K1020" s="5">
        <f t="shared" si="264"/>
        <v>0</v>
      </c>
      <c r="L1020" s="34">
        <f t="shared" si="265"/>
        <v>0</v>
      </c>
      <c r="M1020" s="5" t="str">
        <f t="shared" si="266"/>
        <v/>
      </c>
      <c r="N1020" s="5" t="str">
        <f t="shared" si="267"/>
        <v/>
      </c>
      <c r="O1020" s="34">
        <f t="shared" si="268"/>
        <v>-1</v>
      </c>
      <c r="P1020" s="5">
        <f t="shared" si="269"/>
        <v>0.11892300000000233</v>
      </c>
      <c r="Q1020" s="5">
        <f t="shared" si="270"/>
        <v>-6.4696715824694231E-2</v>
      </c>
      <c r="R1020" s="5">
        <f t="shared" si="271"/>
        <v>5.4226284175308101E-2</v>
      </c>
      <c r="S1020" s="3">
        <f t="shared" si="272"/>
        <v>14.245488580683498</v>
      </c>
    </row>
    <row r="1021" spans="1:19" x14ac:dyDescent="0.25">
      <c r="A1021" s="4">
        <v>37658</v>
      </c>
      <c r="B1021" s="11">
        <v>16.232973000000001</v>
      </c>
      <c r="C1021" s="5">
        <v>17.537704000000002</v>
      </c>
      <c r="D1021" s="3">
        <f t="shared" si="258"/>
        <v>0.26622723529028214</v>
      </c>
      <c r="E1021" s="3">
        <f t="shared" si="259"/>
        <v>0.17685209375716315</v>
      </c>
      <c r="F1021" s="3">
        <f t="shared" si="260"/>
        <v>0.2194292003544869</v>
      </c>
      <c r="G1021" s="17">
        <f t="shared" si="261"/>
        <v>0.40730742029198408</v>
      </c>
      <c r="H1021" s="33">
        <f t="shared" si="262"/>
        <v>-6.6886999999997698E-2</v>
      </c>
      <c r="I1021" s="33">
        <f>(C1021-C1020)*'ADF test'!$P$3</f>
        <v>-6.7933847242371476E-2</v>
      </c>
      <c r="J1021" s="5" t="str">
        <f t="shared" si="263"/>
        <v/>
      </c>
      <c r="K1021" s="5">
        <f t="shared" si="264"/>
        <v>0</v>
      </c>
      <c r="L1021" s="34">
        <f t="shared" si="265"/>
        <v>0</v>
      </c>
      <c r="M1021" s="5" t="str">
        <f t="shared" si="266"/>
        <v/>
      </c>
      <c r="N1021" s="5" t="str">
        <f t="shared" si="267"/>
        <v/>
      </c>
      <c r="O1021" s="34">
        <f t="shared" si="268"/>
        <v>-1</v>
      </c>
      <c r="P1021" s="5">
        <f t="shared" si="269"/>
        <v>6.6886999999997698E-2</v>
      </c>
      <c r="Q1021" s="5">
        <f t="shared" si="270"/>
        <v>-6.7933847242371476E-2</v>
      </c>
      <c r="R1021" s="5">
        <f t="shared" si="271"/>
        <v>-1.0468472423737774E-3</v>
      </c>
      <c r="S1021" s="3">
        <f t="shared" si="272"/>
        <v>14.244441733441123</v>
      </c>
    </row>
    <row r="1022" spans="1:19" x14ac:dyDescent="0.25">
      <c r="A1022" s="4">
        <v>37659</v>
      </c>
      <c r="B1022" s="11">
        <v>16.084306999999999</v>
      </c>
      <c r="C1022" s="5">
        <v>17.285423000000002</v>
      </c>
      <c r="D1022" s="3">
        <f t="shared" si="258"/>
        <v>0.30380886498384285</v>
      </c>
      <c r="E1022" s="3">
        <f t="shared" si="259"/>
        <v>0.213029149218803</v>
      </c>
      <c r="F1022" s="3">
        <f t="shared" si="260"/>
        <v>0.18497263535597322</v>
      </c>
      <c r="G1022" s="17">
        <f t="shared" si="261"/>
        <v>0.49077376007720025</v>
      </c>
      <c r="H1022" s="33">
        <f t="shared" si="262"/>
        <v>-0.14866600000000219</v>
      </c>
      <c r="I1022" s="33">
        <f>(C1022-C1021)*'ADF test'!$P$3</f>
        <v>-0.15042673626507885</v>
      </c>
      <c r="J1022" s="5" t="str">
        <f t="shared" si="263"/>
        <v/>
      </c>
      <c r="K1022" s="5">
        <f t="shared" si="264"/>
        <v>0</v>
      </c>
      <c r="L1022" s="34">
        <f t="shared" si="265"/>
        <v>0</v>
      </c>
      <c r="M1022" s="5" t="str">
        <f t="shared" si="266"/>
        <v/>
      </c>
      <c r="N1022" s="5" t="str">
        <f t="shared" si="267"/>
        <v/>
      </c>
      <c r="O1022" s="34">
        <f t="shared" si="268"/>
        <v>-1</v>
      </c>
      <c r="P1022" s="5">
        <f t="shared" si="269"/>
        <v>0.14866600000000219</v>
      </c>
      <c r="Q1022" s="5">
        <f t="shared" si="270"/>
        <v>-0.15042673626507885</v>
      </c>
      <c r="R1022" s="5">
        <f t="shared" si="271"/>
        <v>-1.7607362650766678E-3</v>
      </c>
      <c r="S1022" s="3">
        <f t="shared" si="272"/>
        <v>14.242680997176047</v>
      </c>
    </row>
    <row r="1023" spans="1:19" x14ac:dyDescent="0.25">
      <c r="A1023" s="4">
        <v>37662</v>
      </c>
      <c r="B1023" s="11">
        <v>16.292425000000001</v>
      </c>
      <c r="C1023" s="5">
        <v>17.616377</v>
      </c>
      <c r="D1023" s="3">
        <f t="shared" si="258"/>
        <v>0.17831365828938317</v>
      </c>
      <c r="E1023" s="3">
        <f t="shared" si="259"/>
        <v>0.23039996926787332</v>
      </c>
      <c r="F1023" s="3">
        <f t="shared" si="260"/>
        <v>0.16570077894297119</v>
      </c>
      <c r="G1023" s="17">
        <f t="shared" si="261"/>
        <v>-0.31433956623955617</v>
      </c>
      <c r="H1023" s="33">
        <f t="shared" si="262"/>
        <v>0.20811800000000247</v>
      </c>
      <c r="I1023" s="33">
        <f>(C1023-C1022)*'ADF test'!$P$3</f>
        <v>0.19733681915749768</v>
      </c>
      <c r="J1023" s="5" t="str">
        <f t="shared" si="263"/>
        <v/>
      </c>
      <c r="K1023" s="5" t="str">
        <f t="shared" si="264"/>
        <v/>
      </c>
      <c r="L1023" s="34">
        <f t="shared" si="265"/>
        <v>0</v>
      </c>
      <c r="M1023" s="5" t="str">
        <f t="shared" si="266"/>
        <v/>
      </c>
      <c r="N1023" s="5">
        <f t="shared" si="267"/>
        <v>0</v>
      </c>
      <c r="O1023" s="34">
        <f t="shared" si="268"/>
        <v>0</v>
      </c>
      <c r="P1023" s="5">
        <f t="shared" si="269"/>
        <v>-0.20811800000000247</v>
      </c>
      <c r="Q1023" s="5">
        <f t="shared" si="270"/>
        <v>0.19733681915749768</v>
      </c>
      <c r="R1023" s="5">
        <f t="shared" si="271"/>
        <v>-1.0781180842504789E-2</v>
      </c>
      <c r="S1023" s="3">
        <f t="shared" si="272"/>
        <v>14.231899816333542</v>
      </c>
    </row>
    <row r="1024" spans="1:19" x14ac:dyDescent="0.25">
      <c r="A1024" s="4">
        <v>37663</v>
      </c>
      <c r="B1024" s="11">
        <v>16.188368000000001</v>
      </c>
      <c r="C1024" s="5">
        <v>17.505154000000001</v>
      </c>
      <c r="D1024" s="3">
        <f t="shared" si="258"/>
        <v>0.13968229597089987</v>
      </c>
      <c r="E1024" s="3">
        <f t="shared" si="259"/>
        <v>0.24662399076036845</v>
      </c>
      <c r="F1024" s="3">
        <f t="shared" si="260"/>
        <v>0.13979935936205198</v>
      </c>
      <c r="G1024" s="17">
        <f t="shared" si="261"/>
        <v>-0.76496555690581725</v>
      </c>
      <c r="H1024" s="33">
        <f t="shared" si="262"/>
        <v>-0.10405700000000095</v>
      </c>
      <c r="I1024" s="33">
        <f>(C1024-C1023)*'ADF test'!$P$3</f>
        <v>-6.6318560999879927E-2</v>
      </c>
      <c r="J1024" s="5" t="str">
        <f t="shared" si="263"/>
        <v/>
      </c>
      <c r="K1024" s="5" t="str">
        <f t="shared" si="264"/>
        <v/>
      </c>
      <c r="L1024" s="34">
        <f t="shared" si="265"/>
        <v>0</v>
      </c>
      <c r="M1024" s="5" t="str">
        <f t="shared" si="266"/>
        <v/>
      </c>
      <c r="N1024" s="5">
        <f t="shared" si="267"/>
        <v>0</v>
      </c>
      <c r="O1024" s="34">
        <f t="shared" si="268"/>
        <v>0</v>
      </c>
      <c r="P1024" s="5">
        <f t="shared" si="269"/>
        <v>0</v>
      </c>
      <c r="Q1024" s="5">
        <f t="shared" si="270"/>
        <v>0</v>
      </c>
      <c r="R1024" s="5">
        <f t="shared" si="271"/>
        <v>0</v>
      </c>
      <c r="S1024" s="3">
        <f t="shared" si="272"/>
        <v>14.231899816333542</v>
      </c>
    </row>
    <row r="1025" spans="1:19" x14ac:dyDescent="0.25">
      <c r="A1025" s="4">
        <v>37664</v>
      </c>
      <c r="B1025" s="11">
        <v>15.905932999999999</v>
      </c>
      <c r="C1025" s="5">
        <v>17.491287</v>
      </c>
      <c r="D1025" s="3">
        <f t="shared" si="258"/>
        <v>-0.15410688699106423</v>
      </c>
      <c r="E1025" s="3">
        <f t="shared" si="259"/>
        <v>0.24673816054125186</v>
      </c>
      <c r="F1025" s="3">
        <f t="shared" si="260"/>
        <v>0.13944899290025611</v>
      </c>
      <c r="G1025" s="17">
        <f t="shared" si="261"/>
        <v>-2.8744922368785346</v>
      </c>
      <c r="H1025" s="33">
        <f t="shared" si="262"/>
        <v>-0.28243500000000132</v>
      </c>
      <c r="I1025" s="33">
        <f>(C1025-C1024)*'ADF test'!$P$3</f>
        <v>-8.2684290604049717E-3</v>
      </c>
      <c r="J1025" s="5">
        <f t="shared" si="263"/>
        <v>1</v>
      </c>
      <c r="K1025" s="5" t="str">
        <f t="shared" si="264"/>
        <v/>
      </c>
      <c r="L1025" s="34">
        <f t="shared" si="265"/>
        <v>1</v>
      </c>
      <c r="M1025" s="5" t="str">
        <f t="shared" si="266"/>
        <v/>
      </c>
      <c r="N1025" s="5">
        <f t="shared" si="267"/>
        <v>0</v>
      </c>
      <c r="O1025" s="34">
        <f t="shared" si="268"/>
        <v>0</v>
      </c>
      <c r="P1025" s="5">
        <f t="shared" si="269"/>
        <v>0</v>
      </c>
      <c r="Q1025" s="5">
        <f t="shared" si="270"/>
        <v>0</v>
      </c>
      <c r="R1025" s="5">
        <f t="shared" si="271"/>
        <v>0</v>
      </c>
      <c r="S1025" s="3">
        <f t="shared" si="272"/>
        <v>14.231899816333542</v>
      </c>
    </row>
    <row r="1026" spans="1:19" x14ac:dyDescent="0.25">
      <c r="A1026" s="4">
        <v>37665</v>
      </c>
      <c r="B1026" s="11">
        <v>15.831609</v>
      </c>
      <c r="C1026" s="5">
        <v>17.469103</v>
      </c>
      <c r="D1026" s="3">
        <f t="shared" si="258"/>
        <v>-0.21290574934181095</v>
      </c>
      <c r="E1026" s="3">
        <f t="shared" si="259"/>
        <v>0.22716368951320765</v>
      </c>
      <c r="F1026" s="3">
        <f t="shared" si="260"/>
        <v>0.17802321793613038</v>
      </c>
      <c r="G1026" s="17">
        <f t="shared" si="261"/>
        <v>-2.4719777788361452</v>
      </c>
      <c r="H1026" s="33">
        <f t="shared" si="262"/>
        <v>-7.4323999999998946E-2</v>
      </c>
      <c r="I1026" s="33">
        <f>(C1026-C1025)*'ADF test'!$P$3</f>
        <v>-1.3227578443499139E-2</v>
      </c>
      <c r="J1026" s="5">
        <f t="shared" si="263"/>
        <v>1</v>
      </c>
      <c r="K1026" s="5" t="str">
        <f t="shared" si="264"/>
        <v/>
      </c>
      <c r="L1026" s="34">
        <f t="shared" si="265"/>
        <v>1</v>
      </c>
      <c r="M1026" s="5" t="str">
        <f t="shared" si="266"/>
        <v/>
      </c>
      <c r="N1026" s="5">
        <f t="shared" si="267"/>
        <v>0</v>
      </c>
      <c r="O1026" s="34">
        <f t="shared" si="268"/>
        <v>0</v>
      </c>
      <c r="P1026" s="5">
        <f t="shared" si="269"/>
        <v>-7.4323999999998946E-2</v>
      </c>
      <c r="Q1026" s="5">
        <f t="shared" si="270"/>
        <v>1.3227578443499139E-2</v>
      </c>
      <c r="R1026" s="5">
        <f t="shared" si="271"/>
        <v>-6.1096421556499809E-2</v>
      </c>
      <c r="S1026" s="3">
        <f t="shared" si="272"/>
        <v>14.170803394777042</v>
      </c>
    </row>
    <row r="1027" spans="1:19" x14ac:dyDescent="0.25">
      <c r="A1027" s="4">
        <v>37666</v>
      </c>
      <c r="B1027" s="11">
        <v>15.957958</v>
      </c>
      <c r="C1027" s="5">
        <v>17.671530000000001</v>
      </c>
      <c r="D1027" s="3">
        <f t="shared" si="258"/>
        <v>-0.25877185373438927</v>
      </c>
      <c r="E1027" s="3">
        <f t="shared" si="259"/>
        <v>0.19069555286344719</v>
      </c>
      <c r="F1027" s="3">
        <f t="shared" si="260"/>
        <v>0.2130292054790027</v>
      </c>
      <c r="G1027" s="17">
        <f t="shared" si="261"/>
        <v>-2.1098863209257868</v>
      </c>
      <c r="H1027" s="33">
        <f t="shared" si="262"/>
        <v>0.12634899999999938</v>
      </c>
      <c r="I1027" s="33">
        <f>(C1027-C1026)*'ADF test'!$P$3</f>
        <v>0.12070046076371641</v>
      </c>
      <c r="J1027" s="5">
        <f t="shared" si="263"/>
        <v>1</v>
      </c>
      <c r="K1027" s="5" t="str">
        <f t="shared" si="264"/>
        <v/>
      </c>
      <c r="L1027" s="34">
        <f t="shared" si="265"/>
        <v>1</v>
      </c>
      <c r="M1027" s="5" t="str">
        <f t="shared" si="266"/>
        <v/>
      </c>
      <c r="N1027" s="5">
        <f t="shared" si="267"/>
        <v>0</v>
      </c>
      <c r="O1027" s="34">
        <f t="shared" si="268"/>
        <v>0</v>
      </c>
      <c r="P1027" s="5">
        <f t="shared" si="269"/>
        <v>0.12634899999999938</v>
      </c>
      <c r="Q1027" s="5">
        <f t="shared" si="270"/>
        <v>-0.12070046076371641</v>
      </c>
      <c r="R1027" s="5">
        <f t="shared" si="271"/>
        <v>5.6485392362829734E-3</v>
      </c>
      <c r="S1027" s="3">
        <f t="shared" si="272"/>
        <v>14.176451934013325</v>
      </c>
    </row>
    <row r="1028" spans="1:19" x14ac:dyDescent="0.25">
      <c r="A1028" s="4">
        <v>37670</v>
      </c>
      <c r="B1028" s="11">
        <v>16.218105000000001</v>
      </c>
      <c r="C1028" s="5">
        <v>17.746390999999999</v>
      </c>
      <c r="D1028" s="3">
        <f t="shared" si="258"/>
        <v>-6.1195087725174346E-2</v>
      </c>
      <c r="E1028" s="3">
        <f t="shared" si="259"/>
        <v>0.16229778096980374</v>
      </c>
      <c r="F1028" s="3">
        <f t="shared" si="260"/>
        <v>0.21451837408815774</v>
      </c>
      <c r="G1028" s="17">
        <f t="shared" si="261"/>
        <v>-1.0418355520592013</v>
      </c>
      <c r="H1028" s="33">
        <f t="shared" si="262"/>
        <v>0.26014700000000168</v>
      </c>
      <c r="I1028" s="33">
        <f>(C1028-C1027)*'ADF test'!$P$3</f>
        <v>4.4637114580724842E-2</v>
      </c>
      <c r="J1028" s="5" t="str">
        <f t="shared" si="263"/>
        <v/>
      </c>
      <c r="K1028" s="5" t="str">
        <f t="shared" si="264"/>
        <v/>
      </c>
      <c r="L1028" s="34">
        <f t="shared" si="265"/>
        <v>1</v>
      </c>
      <c r="M1028" s="5" t="str">
        <f t="shared" si="266"/>
        <v/>
      </c>
      <c r="N1028" s="5">
        <f t="shared" si="267"/>
        <v>0</v>
      </c>
      <c r="O1028" s="34">
        <f t="shared" si="268"/>
        <v>0</v>
      </c>
      <c r="P1028" s="5">
        <f t="shared" si="269"/>
        <v>0.26014700000000168</v>
      </c>
      <c r="Q1028" s="5">
        <f t="shared" si="270"/>
        <v>-4.4637114580724842E-2</v>
      </c>
      <c r="R1028" s="5">
        <f t="shared" si="271"/>
        <v>0.21550988541927685</v>
      </c>
      <c r="S1028" s="3">
        <f t="shared" si="272"/>
        <v>14.391961819432602</v>
      </c>
    </row>
    <row r="1029" spans="1:19" x14ac:dyDescent="0.25">
      <c r="A1029" s="4">
        <v>37671</v>
      </c>
      <c r="B1029" s="11">
        <v>16.203237999999999</v>
      </c>
      <c r="C1029" s="5">
        <v>17.860082999999999</v>
      </c>
      <c r="D1029" s="3">
        <f t="shared" si="258"/>
        <v>-0.17129196907878708</v>
      </c>
      <c r="E1029" s="3">
        <f t="shared" si="259"/>
        <v>0.13182913562999721</v>
      </c>
      <c r="F1029" s="3">
        <f t="shared" si="260"/>
        <v>0.22553829689572102</v>
      </c>
      <c r="G1029" s="17">
        <f t="shared" si="261"/>
        <v>-1.3439895081274562</v>
      </c>
      <c r="H1029" s="33">
        <f t="shared" si="262"/>
        <v>-1.4867000000002406E-2</v>
      </c>
      <c r="I1029" s="33">
        <f>(C1029-C1028)*'ADF test'!$P$3</f>
        <v>6.7790743256326863E-2</v>
      </c>
      <c r="J1029" s="5">
        <f t="shared" si="263"/>
        <v>1</v>
      </c>
      <c r="K1029" s="5" t="str">
        <f t="shared" si="264"/>
        <v/>
      </c>
      <c r="L1029" s="34">
        <f t="shared" si="265"/>
        <v>1</v>
      </c>
      <c r="M1029" s="5" t="str">
        <f t="shared" si="266"/>
        <v/>
      </c>
      <c r="N1029" s="5">
        <f t="shared" si="267"/>
        <v>0</v>
      </c>
      <c r="O1029" s="34">
        <f t="shared" si="268"/>
        <v>0</v>
      </c>
      <c r="P1029" s="5">
        <f t="shared" si="269"/>
        <v>-1.4867000000002406E-2</v>
      </c>
      <c r="Q1029" s="5">
        <f t="shared" si="270"/>
        <v>-6.7790743256326863E-2</v>
      </c>
      <c r="R1029" s="5">
        <f t="shared" si="271"/>
        <v>-8.2657743256329269E-2</v>
      </c>
      <c r="S1029" s="3">
        <f t="shared" si="272"/>
        <v>14.309304076176273</v>
      </c>
    </row>
    <row r="1030" spans="1:19" x14ac:dyDescent="0.25">
      <c r="A1030" s="4">
        <v>37672</v>
      </c>
      <c r="B1030" s="11">
        <v>16.166070999999999</v>
      </c>
      <c r="C1030" s="5">
        <v>17.607748000000001</v>
      </c>
      <c r="D1030" s="3">
        <f t="shared" si="258"/>
        <v>1.8572010434425579E-2</v>
      </c>
      <c r="E1030" s="3">
        <f t="shared" si="259"/>
        <v>0.11359315969630546</v>
      </c>
      <c r="F1030" s="3">
        <f t="shared" si="260"/>
        <v>0.22190844397852247</v>
      </c>
      <c r="G1030" s="17">
        <f t="shared" si="261"/>
        <v>-0.4281997906806852</v>
      </c>
      <c r="H1030" s="33">
        <f t="shared" si="262"/>
        <v>-3.7167000000000172E-2</v>
      </c>
      <c r="I1030" s="33">
        <f>(C1030-C1029)*'ADF test'!$P$3</f>
        <v>-0.15045893466193835</v>
      </c>
      <c r="J1030" s="5" t="str">
        <f t="shared" si="263"/>
        <v/>
      </c>
      <c r="K1030" s="5" t="str">
        <f t="shared" si="264"/>
        <v/>
      </c>
      <c r="L1030" s="34">
        <f t="shared" si="265"/>
        <v>1</v>
      </c>
      <c r="M1030" s="5" t="str">
        <f t="shared" si="266"/>
        <v/>
      </c>
      <c r="N1030" s="5">
        <f t="shared" si="267"/>
        <v>0</v>
      </c>
      <c r="O1030" s="34">
        <f t="shared" si="268"/>
        <v>0</v>
      </c>
      <c r="P1030" s="5">
        <f t="shared" si="269"/>
        <v>-3.7167000000000172E-2</v>
      </c>
      <c r="Q1030" s="5">
        <f t="shared" si="270"/>
        <v>0.15045893466193835</v>
      </c>
      <c r="R1030" s="5">
        <f t="shared" si="271"/>
        <v>0.11329193466193818</v>
      </c>
      <c r="S1030" s="3">
        <f t="shared" si="272"/>
        <v>14.422596010838211</v>
      </c>
    </row>
    <row r="1031" spans="1:19" x14ac:dyDescent="0.25">
      <c r="A1031" s="4">
        <v>37673</v>
      </c>
      <c r="B1031" s="11">
        <v>16.522842000000001</v>
      </c>
      <c r="C1031" s="5">
        <v>17.760254</v>
      </c>
      <c r="D1031" s="3">
        <f t="shared" si="258"/>
        <v>0.21219818191616113</v>
      </c>
      <c r="E1031" s="3">
        <f t="shared" si="259"/>
        <v>0.11219619937021297</v>
      </c>
      <c r="F1031" s="3">
        <f t="shared" si="260"/>
        <v>0.22116534409187777</v>
      </c>
      <c r="G1031" s="17">
        <f t="shared" si="261"/>
        <v>0.45215936952764524</v>
      </c>
      <c r="H1031" s="33">
        <f t="shared" si="262"/>
        <v>0.35677100000000195</v>
      </c>
      <c r="I1031" s="33">
        <f>(C1031-C1030)*'ADF test'!$P$3</f>
        <v>9.0934235399582022E-2</v>
      </c>
      <c r="J1031" s="5" t="str">
        <f t="shared" si="263"/>
        <v/>
      </c>
      <c r="K1031" s="5">
        <f t="shared" si="264"/>
        <v>0</v>
      </c>
      <c r="L1031" s="34">
        <f t="shared" si="265"/>
        <v>0</v>
      </c>
      <c r="M1031" s="5" t="str">
        <f t="shared" si="266"/>
        <v/>
      </c>
      <c r="N1031" s="5" t="str">
        <f t="shared" si="267"/>
        <v/>
      </c>
      <c r="O1031" s="34">
        <f t="shared" si="268"/>
        <v>0</v>
      </c>
      <c r="P1031" s="5">
        <f t="shared" si="269"/>
        <v>0.35677100000000195</v>
      </c>
      <c r="Q1031" s="5">
        <f t="shared" si="270"/>
        <v>-9.0934235399582022E-2</v>
      </c>
      <c r="R1031" s="5">
        <f t="shared" si="271"/>
        <v>0.26583676460041994</v>
      </c>
      <c r="S1031" s="3">
        <f t="shared" si="272"/>
        <v>14.688432775438631</v>
      </c>
    </row>
    <row r="1032" spans="1:19" x14ac:dyDescent="0.25">
      <c r="A1032" s="4">
        <v>37676</v>
      </c>
      <c r="B1032" s="11">
        <v>16.664068</v>
      </c>
      <c r="C1032" s="5">
        <v>17.860082999999999</v>
      </c>
      <c r="D1032" s="3">
        <f t="shared" si="258"/>
        <v>0.2366533461856335</v>
      </c>
      <c r="E1032" s="3">
        <f t="shared" si="259"/>
        <v>0.11287681255056203</v>
      </c>
      <c r="F1032" s="3">
        <f t="shared" si="260"/>
        <v>0.22155454877803724</v>
      </c>
      <c r="G1032" s="17">
        <f t="shared" si="261"/>
        <v>0.55867295127881145</v>
      </c>
      <c r="H1032" s="33">
        <f t="shared" si="262"/>
        <v>0.14122599999999963</v>
      </c>
      <c r="I1032" s="33">
        <f>(C1032-C1031)*'ADF test'!$P$3</f>
        <v>5.9524699262356325E-2</v>
      </c>
      <c r="J1032" s="5" t="str">
        <f t="shared" si="263"/>
        <v/>
      </c>
      <c r="K1032" s="5">
        <f t="shared" si="264"/>
        <v>0</v>
      </c>
      <c r="L1032" s="34">
        <f t="shared" si="265"/>
        <v>0</v>
      </c>
      <c r="M1032" s="5" t="str">
        <f t="shared" si="266"/>
        <v/>
      </c>
      <c r="N1032" s="5" t="str">
        <f t="shared" si="267"/>
        <v/>
      </c>
      <c r="O1032" s="34">
        <f t="shared" si="268"/>
        <v>0</v>
      </c>
      <c r="P1032" s="5">
        <f t="shared" si="269"/>
        <v>0</v>
      </c>
      <c r="Q1032" s="5">
        <f t="shared" si="270"/>
        <v>0</v>
      </c>
      <c r="R1032" s="5">
        <f t="shared" si="271"/>
        <v>0</v>
      </c>
      <c r="S1032" s="3">
        <f t="shared" si="272"/>
        <v>14.688432775438631</v>
      </c>
    </row>
    <row r="1033" spans="1:19" x14ac:dyDescent="0.25">
      <c r="A1033" s="4">
        <v>37677</v>
      </c>
      <c r="B1033" s="11">
        <v>16.574871000000002</v>
      </c>
      <c r="C1033" s="5">
        <v>17.79908</v>
      </c>
      <c r="D1033" s="3">
        <f t="shared" si="258"/>
        <v>0.19764218956979107</v>
      </c>
      <c r="E1033" s="3">
        <f t="shared" si="259"/>
        <v>9.6916993533196494E-2</v>
      </c>
      <c r="F1033" s="3">
        <f t="shared" si="260"/>
        <v>0.20391545387767182</v>
      </c>
      <c r="G1033" s="17">
        <f t="shared" si="261"/>
        <v>0.49395567683172886</v>
      </c>
      <c r="H1033" s="33">
        <f t="shared" si="262"/>
        <v>-8.9196999999998638E-2</v>
      </c>
      <c r="I1033" s="33">
        <f>(C1033-C1032)*'ADF test'!$P$3</f>
        <v>-3.6374051919797867E-2</v>
      </c>
      <c r="J1033" s="5" t="str">
        <f t="shared" si="263"/>
        <v/>
      </c>
      <c r="K1033" s="5">
        <f t="shared" si="264"/>
        <v>0</v>
      </c>
      <c r="L1033" s="34">
        <f t="shared" si="265"/>
        <v>0</v>
      </c>
      <c r="M1033" s="5" t="str">
        <f t="shared" si="266"/>
        <v/>
      </c>
      <c r="N1033" s="5" t="str">
        <f t="shared" si="267"/>
        <v/>
      </c>
      <c r="O1033" s="34">
        <f t="shared" si="268"/>
        <v>0</v>
      </c>
      <c r="P1033" s="5">
        <f t="shared" si="269"/>
        <v>0</v>
      </c>
      <c r="Q1033" s="5">
        <f t="shared" si="270"/>
        <v>0</v>
      </c>
      <c r="R1033" s="5">
        <f t="shared" si="271"/>
        <v>0</v>
      </c>
      <c r="S1033" s="3">
        <f t="shared" si="272"/>
        <v>14.688432775438631</v>
      </c>
    </row>
    <row r="1034" spans="1:19" x14ac:dyDescent="0.25">
      <c r="A1034" s="4">
        <v>37678</v>
      </c>
      <c r="B1034" s="11">
        <v>16.619467</v>
      </c>
      <c r="C1034" s="5">
        <v>17.768578000000002</v>
      </c>
      <c r="D1034" s="3">
        <f t="shared" si="258"/>
        <v>0.24816397402853241</v>
      </c>
      <c r="E1034" s="3">
        <f t="shared" si="259"/>
        <v>9.7692630978929551E-2</v>
      </c>
      <c r="F1034" s="3">
        <f t="shared" si="260"/>
        <v>0.20450151692778035</v>
      </c>
      <c r="G1034" s="17">
        <f t="shared" si="261"/>
        <v>0.73579573056537162</v>
      </c>
      <c r="H1034" s="33">
        <f t="shared" si="262"/>
        <v>4.4595999999998526E-2</v>
      </c>
      <c r="I1034" s="33">
        <f>(C1034-C1033)*'ADF test'!$P$3</f>
        <v>-1.8187324093202444E-2</v>
      </c>
      <c r="J1034" s="5" t="str">
        <f t="shared" si="263"/>
        <v/>
      </c>
      <c r="K1034" s="5">
        <f t="shared" si="264"/>
        <v>0</v>
      </c>
      <c r="L1034" s="34">
        <f t="shared" si="265"/>
        <v>0</v>
      </c>
      <c r="M1034" s="5" t="str">
        <f t="shared" si="266"/>
        <v/>
      </c>
      <c r="N1034" s="5" t="str">
        <f t="shared" si="267"/>
        <v/>
      </c>
      <c r="O1034" s="34">
        <f t="shared" si="268"/>
        <v>0</v>
      </c>
      <c r="P1034" s="5">
        <f t="shared" si="269"/>
        <v>0</v>
      </c>
      <c r="Q1034" s="5">
        <f t="shared" si="270"/>
        <v>0</v>
      </c>
      <c r="R1034" s="5">
        <f t="shared" si="271"/>
        <v>0</v>
      </c>
      <c r="S1034" s="3">
        <f t="shared" si="272"/>
        <v>14.688432775438631</v>
      </c>
    </row>
    <row r="1035" spans="1:19" x14ac:dyDescent="0.25">
      <c r="A1035" s="4">
        <v>37679</v>
      </c>
      <c r="B1035" s="11">
        <v>16.522842000000001</v>
      </c>
      <c r="C1035" s="5">
        <v>17.790758</v>
      </c>
      <c r="D1035" s="3">
        <f t="shared" si="258"/>
        <v>0.12628181796536708</v>
      </c>
      <c r="E1035" s="3">
        <f t="shared" si="259"/>
        <v>8.4171567837258432E-2</v>
      </c>
      <c r="F1035" s="3">
        <f t="shared" si="260"/>
        <v>0.194116193643978</v>
      </c>
      <c r="G1035" s="17">
        <f t="shared" si="261"/>
        <v>0.21693321581063787</v>
      </c>
      <c r="H1035" s="33">
        <f t="shared" si="262"/>
        <v>-9.6624999999999517E-2</v>
      </c>
      <c r="I1035" s="33">
        <f>(C1035-C1034)*'ADF test'!$P$3</f>
        <v>1.3225193377064709E-2</v>
      </c>
      <c r="J1035" s="5" t="str">
        <f t="shared" si="263"/>
        <v/>
      </c>
      <c r="K1035" s="5">
        <f t="shared" si="264"/>
        <v>0</v>
      </c>
      <c r="L1035" s="34">
        <f t="shared" si="265"/>
        <v>0</v>
      </c>
      <c r="M1035" s="5" t="str">
        <f t="shared" si="266"/>
        <v/>
      </c>
      <c r="N1035" s="5" t="str">
        <f t="shared" si="267"/>
        <v/>
      </c>
      <c r="O1035" s="34">
        <f t="shared" si="268"/>
        <v>0</v>
      </c>
      <c r="P1035" s="5">
        <f t="shared" si="269"/>
        <v>0</v>
      </c>
      <c r="Q1035" s="5">
        <f t="shared" si="270"/>
        <v>0</v>
      </c>
      <c r="R1035" s="5">
        <f t="shared" si="271"/>
        <v>0</v>
      </c>
      <c r="S1035" s="3">
        <f t="shared" si="272"/>
        <v>14.688432775438631</v>
      </c>
    </row>
    <row r="1036" spans="1:19" x14ac:dyDescent="0.25">
      <c r="A1036" s="4">
        <v>37680</v>
      </c>
      <c r="B1036" s="11">
        <v>16.656631000000001</v>
      </c>
      <c r="C1036" s="5">
        <v>17.793527999999998</v>
      </c>
      <c r="D1036" s="3">
        <f t="shared" si="258"/>
        <v>0.24316412904869722</v>
      </c>
      <c r="E1036" s="3">
        <f t="shared" si="259"/>
        <v>8.2027259800736885E-2</v>
      </c>
      <c r="F1036" s="3">
        <f t="shared" si="260"/>
        <v>0.19201667447983284</v>
      </c>
      <c r="G1036" s="17">
        <f t="shared" si="261"/>
        <v>0.83918164755469837</v>
      </c>
      <c r="H1036" s="33">
        <f t="shared" si="262"/>
        <v>0.13378900000000016</v>
      </c>
      <c r="I1036" s="33">
        <f>(C1036-C1035)*'ADF test'!$P$3</f>
        <v>1.6516585056107755E-3</v>
      </c>
      <c r="J1036" s="5" t="str">
        <f t="shared" si="263"/>
        <v/>
      </c>
      <c r="K1036" s="5">
        <f t="shared" si="264"/>
        <v>0</v>
      </c>
      <c r="L1036" s="34">
        <f t="shared" si="265"/>
        <v>0</v>
      </c>
      <c r="M1036" s="5" t="str">
        <f t="shared" si="266"/>
        <v/>
      </c>
      <c r="N1036" s="5" t="str">
        <f t="shared" si="267"/>
        <v/>
      </c>
      <c r="O1036" s="34">
        <f t="shared" si="268"/>
        <v>0</v>
      </c>
      <c r="P1036" s="5">
        <f t="shared" si="269"/>
        <v>0</v>
      </c>
      <c r="Q1036" s="5">
        <f t="shared" si="270"/>
        <v>0</v>
      </c>
      <c r="R1036" s="5">
        <f t="shared" si="271"/>
        <v>0</v>
      </c>
      <c r="S1036" s="3">
        <f t="shared" si="272"/>
        <v>14.688432775438631</v>
      </c>
    </row>
    <row r="1037" spans="1:19" x14ac:dyDescent="0.25">
      <c r="A1037" s="4">
        <v>37683</v>
      </c>
      <c r="B1037" s="11">
        <v>16.716089</v>
      </c>
      <c r="C1037" s="5">
        <v>17.896124</v>
      </c>
      <c r="D1037" s="3">
        <f t="shared" si="258"/>
        <v>0.19815066633618272</v>
      </c>
      <c r="E1037" s="3">
        <f t="shared" si="259"/>
        <v>7.7772474241105671E-2</v>
      </c>
      <c r="F1037" s="3">
        <f t="shared" si="260"/>
        <v>0.18838283937183584</v>
      </c>
      <c r="G1037" s="17">
        <f t="shared" si="261"/>
        <v>0.63900826899349827</v>
      </c>
      <c r="H1037" s="33">
        <f t="shared" si="262"/>
        <v>5.9457999999999345E-2</v>
      </c>
      <c r="I1037" s="33">
        <f>(C1037-C1036)*'ADF test'!$P$3</f>
        <v>6.1174568968143925E-2</v>
      </c>
      <c r="J1037" s="5" t="str">
        <f t="shared" si="263"/>
        <v/>
      </c>
      <c r="K1037" s="5">
        <f t="shared" si="264"/>
        <v>0</v>
      </c>
      <c r="L1037" s="34">
        <f t="shared" si="265"/>
        <v>0</v>
      </c>
      <c r="M1037" s="5" t="str">
        <f t="shared" si="266"/>
        <v/>
      </c>
      <c r="N1037" s="5" t="str">
        <f t="shared" si="267"/>
        <v/>
      </c>
      <c r="O1037" s="34">
        <f t="shared" si="268"/>
        <v>0</v>
      </c>
      <c r="P1037" s="5">
        <f t="shared" si="269"/>
        <v>0</v>
      </c>
      <c r="Q1037" s="5">
        <f t="shared" si="270"/>
        <v>0</v>
      </c>
      <c r="R1037" s="5">
        <f t="shared" si="271"/>
        <v>0</v>
      </c>
      <c r="S1037" s="3">
        <f t="shared" si="272"/>
        <v>14.688432775438631</v>
      </c>
    </row>
    <row r="1038" spans="1:19" x14ac:dyDescent="0.25">
      <c r="A1038" s="4">
        <v>37684</v>
      </c>
      <c r="B1038" s="11">
        <v>16.634331</v>
      </c>
      <c r="C1038" s="5">
        <v>17.926629999999999</v>
      </c>
      <c r="D1038" s="3">
        <f t="shared" si="258"/>
        <v>9.06115535044556E-2</v>
      </c>
      <c r="E1038" s="3">
        <f t="shared" si="259"/>
        <v>6.4447642273643968E-2</v>
      </c>
      <c r="F1038" s="3">
        <f t="shared" si="260"/>
        <v>0.17861559958224504</v>
      </c>
      <c r="G1038" s="17">
        <f t="shared" si="261"/>
        <v>0.14648166952945363</v>
      </c>
      <c r="H1038" s="33">
        <f t="shared" si="262"/>
        <v>-8.1758000000000663E-2</v>
      </c>
      <c r="I1038" s="33">
        <f>(C1038-C1037)*'ADF test'!$P$3</f>
        <v>1.8189709159636875E-2</v>
      </c>
      <c r="J1038" s="5" t="str">
        <f t="shared" si="263"/>
        <v/>
      </c>
      <c r="K1038" s="5">
        <f t="shared" si="264"/>
        <v>0</v>
      </c>
      <c r="L1038" s="34">
        <f t="shared" si="265"/>
        <v>0</v>
      </c>
      <c r="M1038" s="5" t="str">
        <f t="shared" si="266"/>
        <v/>
      </c>
      <c r="N1038" s="5" t="str">
        <f t="shared" si="267"/>
        <v/>
      </c>
      <c r="O1038" s="34">
        <f t="shared" si="268"/>
        <v>0</v>
      </c>
      <c r="P1038" s="5">
        <f t="shared" si="269"/>
        <v>0</v>
      </c>
      <c r="Q1038" s="5">
        <f t="shared" si="270"/>
        <v>0</v>
      </c>
      <c r="R1038" s="5">
        <f t="shared" si="271"/>
        <v>0</v>
      </c>
      <c r="S1038" s="3">
        <f t="shared" si="272"/>
        <v>14.688432775438631</v>
      </c>
    </row>
    <row r="1039" spans="1:19" x14ac:dyDescent="0.25">
      <c r="A1039" s="4">
        <v>37685</v>
      </c>
      <c r="B1039" s="11">
        <v>16.782986000000001</v>
      </c>
      <c r="C1039" s="5">
        <v>18.287103999999999</v>
      </c>
      <c r="D1039" s="3">
        <f t="shared" si="258"/>
        <v>-8.4979922627066884E-2</v>
      </c>
      <c r="E1039" s="3">
        <f t="shared" si="259"/>
        <v>4.799179346636584E-2</v>
      </c>
      <c r="F1039" s="3">
        <f t="shared" si="260"/>
        <v>0.17955192274125889</v>
      </c>
      <c r="G1039" s="17">
        <f t="shared" si="261"/>
        <v>-0.7405752835353927</v>
      </c>
      <c r="H1039" s="33">
        <f t="shared" si="262"/>
        <v>0.14865500000000154</v>
      </c>
      <c r="I1039" s="33">
        <f>(C1039-C1038)*'ADF test'!$P$3</f>
        <v>0.21493860944113125</v>
      </c>
      <c r="J1039" s="5" t="str">
        <f t="shared" si="263"/>
        <v/>
      </c>
      <c r="K1039" s="5" t="str">
        <f t="shared" si="264"/>
        <v/>
      </c>
      <c r="L1039" s="34">
        <f t="shared" si="265"/>
        <v>0</v>
      </c>
      <c r="M1039" s="5" t="str">
        <f t="shared" si="266"/>
        <v/>
      </c>
      <c r="N1039" s="5">
        <f t="shared" si="267"/>
        <v>0</v>
      </c>
      <c r="O1039" s="34">
        <f t="shared" si="268"/>
        <v>0</v>
      </c>
      <c r="P1039" s="5">
        <f t="shared" si="269"/>
        <v>0</v>
      </c>
      <c r="Q1039" s="5">
        <f t="shared" si="270"/>
        <v>0</v>
      </c>
      <c r="R1039" s="5">
        <f t="shared" si="271"/>
        <v>0</v>
      </c>
      <c r="S1039" s="3">
        <f t="shared" si="272"/>
        <v>14.688432775438631</v>
      </c>
    </row>
    <row r="1040" spans="1:19" x14ac:dyDescent="0.25">
      <c r="A1040" s="4">
        <v>37686</v>
      </c>
      <c r="B1040" s="11">
        <v>16.797851999999999</v>
      </c>
      <c r="C1040" s="5">
        <v>18.129051</v>
      </c>
      <c r="D1040" s="3">
        <f t="shared" si="258"/>
        <v>7.3377386135025091E-2</v>
      </c>
      <c r="E1040" s="3">
        <f t="shared" si="259"/>
        <v>4.3847736601623666E-2</v>
      </c>
      <c r="F1040" s="3">
        <f t="shared" si="260"/>
        <v>0.17805353186613637</v>
      </c>
      <c r="G1040" s="17">
        <f t="shared" si="261"/>
        <v>0.16584703051890209</v>
      </c>
      <c r="H1040" s="33">
        <f t="shared" si="262"/>
        <v>1.4865999999997825E-2</v>
      </c>
      <c r="I1040" s="33">
        <f>(C1040-C1039)*'ADF test'!$P$3</f>
        <v>-9.4241726277065424E-2</v>
      </c>
      <c r="J1040" s="5" t="str">
        <f t="shared" si="263"/>
        <v/>
      </c>
      <c r="K1040" s="5">
        <f t="shared" si="264"/>
        <v>0</v>
      </c>
      <c r="L1040" s="34">
        <f t="shared" si="265"/>
        <v>0</v>
      </c>
      <c r="M1040" s="5" t="str">
        <f t="shared" si="266"/>
        <v/>
      </c>
      <c r="N1040" s="5" t="str">
        <f t="shared" si="267"/>
        <v/>
      </c>
      <c r="O1040" s="34">
        <f t="shared" si="268"/>
        <v>0</v>
      </c>
      <c r="P1040" s="5">
        <f t="shared" si="269"/>
        <v>0</v>
      </c>
      <c r="Q1040" s="5">
        <f t="shared" si="270"/>
        <v>0</v>
      </c>
      <c r="R1040" s="5">
        <f t="shared" si="271"/>
        <v>0</v>
      </c>
      <c r="S1040" s="3">
        <f t="shared" si="272"/>
        <v>14.688432775438631</v>
      </c>
    </row>
    <row r="1041" spans="1:19" x14ac:dyDescent="0.25">
      <c r="A1041" s="4">
        <v>37687</v>
      </c>
      <c r="B1041" s="11">
        <v>16.797851999999999</v>
      </c>
      <c r="C1041" s="5">
        <v>18.095776000000001</v>
      </c>
      <c r="D1041" s="3">
        <f t="shared" si="258"/>
        <v>8.3079707868272124E-2</v>
      </c>
      <c r="E1041" s="3">
        <f t="shared" si="259"/>
        <v>5.8671898780332188E-2</v>
      </c>
      <c r="F1041" s="3">
        <f t="shared" si="260"/>
        <v>0.17017303452055549</v>
      </c>
      <c r="G1041" s="17">
        <f t="shared" si="261"/>
        <v>0.14342935798674775</v>
      </c>
      <c r="H1041" s="33">
        <f t="shared" si="262"/>
        <v>0</v>
      </c>
      <c r="I1041" s="33">
        <f>(C1041-C1040)*'ADF test'!$P$3</f>
        <v>-1.9840771398640631E-2</v>
      </c>
      <c r="J1041" s="5" t="str">
        <f t="shared" si="263"/>
        <v/>
      </c>
      <c r="K1041" s="5">
        <f t="shared" si="264"/>
        <v>0</v>
      </c>
      <c r="L1041" s="34">
        <f t="shared" si="265"/>
        <v>0</v>
      </c>
      <c r="M1041" s="5" t="str">
        <f t="shared" si="266"/>
        <v/>
      </c>
      <c r="N1041" s="5" t="str">
        <f t="shared" si="267"/>
        <v/>
      </c>
      <c r="O1041" s="34">
        <f t="shared" si="268"/>
        <v>0</v>
      </c>
      <c r="P1041" s="5">
        <f t="shared" si="269"/>
        <v>0</v>
      </c>
      <c r="Q1041" s="5">
        <f t="shared" si="270"/>
        <v>0</v>
      </c>
      <c r="R1041" s="5">
        <f t="shared" si="271"/>
        <v>0</v>
      </c>
      <c r="S1041" s="3">
        <f t="shared" si="272"/>
        <v>14.688432775438631</v>
      </c>
    </row>
    <row r="1042" spans="1:19" x14ac:dyDescent="0.25">
      <c r="A1042" s="4">
        <v>37690</v>
      </c>
      <c r="B1042" s="11">
        <v>16.626898000000001</v>
      </c>
      <c r="C1042" s="5">
        <v>17.718661999999998</v>
      </c>
      <c r="D1042" s="3">
        <f t="shared" si="258"/>
        <v>0.22597291102970729</v>
      </c>
      <c r="E1042" s="3">
        <f t="shared" si="259"/>
        <v>8.6101815053552078E-2</v>
      </c>
      <c r="F1042" s="3">
        <f t="shared" si="260"/>
        <v>0.15844656933301518</v>
      </c>
      <c r="G1042" s="17">
        <f t="shared" si="261"/>
        <v>0.88276506436804603</v>
      </c>
      <c r="H1042" s="33">
        <f t="shared" si="262"/>
        <v>-0.17095399999999827</v>
      </c>
      <c r="I1042" s="33">
        <f>(C1042-C1041)*'ADF test'!$P$3</f>
        <v>-0.2248604858069744</v>
      </c>
      <c r="J1042" s="5" t="str">
        <f t="shared" si="263"/>
        <v/>
      </c>
      <c r="K1042" s="5">
        <f t="shared" si="264"/>
        <v>0</v>
      </c>
      <c r="L1042" s="34">
        <f t="shared" si="265"/>
        <v>0</v>
      </c>
      <c r="M1042" s="5" t="str">
        <f t="shared" si="266"/>
        <v/>
      </c>
      <c r="N1042" s="5" t="str">
        <f t="shared" si="267"/>
        <v/>
      </c>
      <c r="O1042" s="34">
        <f t="shared" si="268"/>
        <v>0</v>
      </c>
      <c r="P1042" s="5">
        <f t="shared" si="269"/>
        <v>0</v>
      </c>
      <c r="Q1042" s="5">
        <f t="shared" si="270"/>
        <v>0</v>
      </c>
      <c r="R1042" s="5">
        <f t="shared" si="271"/>
        <v>0</v>
      </c>
      <c r="S1042" s="3">
        <f t="shared" si="272"/>
        <v>14.688432775438631</v>
      </c>
    </row>
    <row r="1043" spans="1:19" x14ac:dyDescent="0.25">
      <c r="A1043" s="4">
        <v>37691</v>
      </c>
      <c r="B1043" s="11">
        <v>16.463380999999998</v>
      </c>
      <c r="C1043" s="5">
        <v>17.674296999999999</v>
      </c>
      <c r="D1043" s="3">
        <f t="shared" si="258"/>
        <v>7.2739636046534883E-2</v>
      </c>
      <c r="E1043" s="3">
        <f t="shared" si="259"/>
        <v>0.10682128316485984</v>
      </c>
      <c r="F1043" s="3">
        <f t="shared" si="260"/>
        <v>0.12934493642055023</v>
      </c>
      <c r="G1043" s="17">
        <f t="shared" si="261"/>
        <v>-0.26349425081096634</v>
      </c>
      <c r="H1043" s="33">
        <f t="shared" si="262"/>
        <v>-0.16351700000000235</v>
      </c>
      <c r="I1043" s="33">
        <f>(C1043-C1042)*'ADF test'!$P$3</f>
        <v>-2.6453368087172986E-2</v>
      </c>
      <c r="J1043" s="5" t="str">
        <f t="shared" si="263"/>
        <v/>
      </c>
      <c r="K1043" s="5" t="str">
        <f t="shared" si="264"/>
        <v/>
      </c>
      <c r="L1043" s="34">
        <f t="shared" si="265"/>
        <v>0</v>
      </c>
      <c r="M1043" s="5" t="str">
        <f t="shared" si="266"/>
        <v/>
      </c>
      <c r="N1043" s="5">
        <f t="shared" si="267"/>
        <v>0</v>
      </c>
      <c r="O1043" s="34">
        <f t="shared" si="268"/>
        <v>0</v>
      </c>
      <c r="P1043" s="5">
        <f t="shared" si="269"/>
        <v>0</v>
      </c>
      <c r="Q1043" s="5">
        <f t="shared" si="270"/>
        <v>0</v>
      </c>
      <c r="R1043" s="5">
        <f t="shared" si="271"/>
        <v>0</v>
      </c>
      <c r="S1043" s="3">
        <f t="shared" si="272"/>
        <v>14.688432775438631</v>
      </c>
    </row>
    <row r="1044" spans="1:19" x14ac:dyDescent="0.25">
      <c r="A1044" s="4">
        <v>37692</v>
      </c>
      <c r="B1044" s="11">
        <v>16.203237999999999</v>
      </c>
      <c r="C1044" s="5">
        <v>17.482973000000001</v>
      </c>
      <c r="D1044" s="3">
        <f t="shared" si="258"/>
        <v>-2.3959257378109555E-2</v>
      </c>
      <c r="E1044" s="3">
        <f t="shared" si="259"/>
        <v>0.10914852256155139</v>
      </c>
      <c r="F1044" s="3">
        <f t="shared" si="260"/>
        <v>0.12642232948094898</v>
      </c>
      <c r="G1044" s="17">
        <f t="shared" si="261"/>
        <v>-1.0528818800140796</v>
      </c>
      <c r="H1044" s="33">
        <f t="shared" si="262"/>
        <v>-0.26014299999999935</v>
      </c>
      <c r="I1044" s="33">
        <f>(C1044-C1043)*'ADF test'!$P$3</f>
        <v>-0.11408011260927162</v>
      </c>
      <c r="J1044" s="5" t="str">
        <f t="shared" si="263"/>
        <v/>
      </c>
      <c r="K1044" s="5" t="str">
        <f t="shared" si="264"/>
        <v/>
      </c>
      <c r="L1044" s="34">
        <f t="shared" si="265"/>
        <v>0</v>
      </c>
      <c r="M1044" s="5" t="str">
        <f t="shared" si="266"/>
        <v/>
      </c>
      <c r="N1044" s="5">
        <f t="shared" si="267"/>
        <v>0</v>
      </c>
      <c r="O1044" s="34">
        <f t="shared" si="268"/>
        <v>0</v>
      </c>
      <c r="P1044" s="5">
        <f t="shared" si="269"/>
        <v>0</v>
      </c>
      <c r="Q1044" s="5">
        <f t="shared" si="270"/>
        <v>0</v>
      </c>
      <c r="R1044" s="5">
        <f t="shared" si="271"/>
        <v>0</v>
      </c>
      <c r="S1044" s="3">
        <f t="shared" si="272"/>
        <v>14.688432775438631</v>
      </c>
    </row>
    <row r="1045" spans="1:19" x14ac:dyDescent="0.25">
      <c r="A1045" s="4">
        <v>37693</v>
      </c>
      <c r="B1045" s="11">
        <v>16.270126000000001</v>
      </c>
      <c r="C1045" s="5">
        <v>17.652113</v>
      </c>
      <c r="D1045" s="3">
        <f t="shared" si="258"/>
        <v>-0.13025676665953512</v>
      </c>
      <c r="E1045" s="3">
        <f t="shared" si="259"/>
        <v>0.11171322271275463</v>
      </c>
      <c r="F1045" s="3">
        <f t="shared" si="260"/>
        <v>0.12063771136106992</v>
      </c>
      <c r="G1045" s="17">
        <f t="shared" si="261"/>
        <v>-2.0057574587773059</v>
      </c>
      <c r="H1045" s="33">
        <f t="shared" si="262"/>
        <v>6.6888000000002279E-2</v>
      </c>
      <c r="I1045" s="33">
        <f>(C1045-C1044)*'ADF test'!$P$3</f>
        <v>0.10085253416577249</v>
      </c>
      <c r="J1045" s="5">
        <f t="shared" si="263"/>
        <v>1</v>
      </c>
      <c r="K1045" s="5" t="str">
        <f t="shared" si="264"/>
        <v/>
      </c>
      <c r="L1045" s="34">
        <f t="shared" si="265"/>
        <v>1</v>
      </c>
      <c r="M1045" s="5" t="str">
        <f t="shared" si="266"/>
        <v/>
      </c>
      <c r="N1045" s="5">
        <f t="shared" si="267"/>
        <v>0</v>
      </c>
      <c r="O1045" s="34">
        <f t="shared" si="268"/>
        <v>0</v>
      </c>
      <c r="P1045" s="5">
        <f t="shared" si="269"/>
        <v>0</v>
      </c>
      <c r="Q1045" s="5">
        <f t="shared" si="270"/>
        <v>0</v>
      </c>
      <c r="R1045" s="5">
        <f t="shared" si="271"/>
        <v>0</v>
      </c>
      <c r="S1045" s="3">
        <f t="shared" si="272"/>
        <v>14.688432775438631</v>
      </c>
    </row>
    <row r="1046" spans="1:19" x14ac:dyDescent="0.25">
      <c r="A1046" s="4">
        <v>37694</v>
      </c>
      <c r="B1046" s="11">
        <v>16.203237999999999</v>
      </c>
      <c r="C1046" s="5">
        <v>17.79908</v>
      </c>
      <c r="D1046" s="3">
        <f t="shared" si="258"/>
        <v>-0.32481462098986924</v>
      </c>
      <c r="E1046" s="3">
        <f t="shared" si="259"/>
        <v>9.0251558248736208E-2</v>
      </c>
      <c r="F1046" s="3">
        <f t="shared" si="260"/>
        <v>0.16182572627665029</v>
      </c>
      <c r="G1046" s="17">
        <f t="shared" si="261"/>
        <v>-2.5648961310949177</v>
      </c>
      <c r="H1046" s="33">
        <f t="shared" si="262"/>
        <v>-6.6888000000002279E-2</v>
      </c>
      <c r="I1046" s="33">
        <f>(C1046-C1045)*'ADF test'!$P$3</f>
        <v>8.7631514654967491E-2</v>
      </c>
      <c r="J1046" s="5">
        <f t="shared" si="263"/>
        <v>1</v>
      </c>
      <c r="K1046" s="5" t="str">
        <f t="shared" si="264"/>
        <v/>
      </c>
      <c r="L1046" s="34">
        <f t="shared" si="265"/>
        <v>1</v>
      </c>
      <c r="M1046" s="5" t="str">
        <f t="shared" si="266"/>
        <v/>
      </c>
      <c r="N1046" s="5">
        <f t="shared" si="267"/>
        <v>0</v>
      </c>
      <c r="O1046" s="34">
        <f t="shared" si="268"/>
        <v>0</v>
      </c>
      <c r="P1046" s="5">
        <f t="shared" si="269"/>
        <v>-6.6888000000002279E-2</v>
      </c>
      <c r="Q1046" s="5">
        <f t="shared" si="270"/>
        <v>-8.7631514654967491E-2</v>
      </c>
      <c r="R1046" s="5">
        <f t="shared" si="271"/>
        <v>-0.15451951465496977</v>
      </c>
      <c r="S1046" s="3">
        <f t="shared" si="272"/>
        <v>14.533913260783661</v>
      </c>
    </row>
    <row r="1047" spans="1:19" x14ac:dyDescent="0.25">
      <c r="A1047" s="4">
        <v>37697</v>
      </c>
      <c r="B1047" s="11">
        <v>16.411346000000002</v>
      </c>
      <c r="C1047" s="5">
        <v>17.943258</v>
      </c>
      <c r="D1047" s="3">
        <f t="shared" si="258"/>
        <v>-0.23283918629756784</v>
      </c>
      <c r="E1047" s="3">
        <f t="shared" si="259"/>
        <v>6.2436722735378147E-2</v>
      </c>
      <c r="F1047" s="3">
        <f t="shared" si="260"/>
        <v>0.17700310623788837</v>
      </c>
      <c r="G1047" s="17">
        <f t="shared" si="261"/>
        <v>-1.6681961989757486</v>
      </c>
      <c r="H1047" s="33">
        <f t="shared" si="262"/>
        <v>0.20810800000000285</v>
      </c>
      <c r="I1047" s="33">
        <f>(C1047-C1046)*'ADF test'!$P$3</f>
        <v>8.5968527083793711E-2</v>
      </c>
      <c r="J1047" s="5">
        <f t="shared" si="263"/>
        <v>1</v>
      </c>
      <c r="K1047" s="5" t="str">
        <f t="shared" si="264"/>
        <v/>
      </c>
      <c r="L1047" s="34">
        <f t="shared" si="265"/>
        <v>1</v>
      </c>
      <c r="M1047" s="5" t="str">
        <f t="shared" si="266"/>
        <v/>
      </c>
      <c r="N1047" s="5">
        <f t="shared" si="267"/>
        <v>0</v>
      </c>
      <c r="O1047" s="34">
        <f t="shared" si="268"/>
        <v>0</v>
      </c>
      <c r="P1047" s="5">
        <f t="shared" si="269"/>
        <v>0.20810800000000285</v>
      </c>
      <c r="Q1047" s="5">
        <f t="shared" si="270"/>
        <v>-8.5968527083793711E-2</v>
      </c>
      <c r="R1047" s="5">
        <f t="shared" si="271"/>
        <v>0.12213947291620914</v>
      </c>
      <c r="S1047" s="3">
        <f t="shared" si="272"/>
        <v>14.656052733699871</v>
      </c>
    </row>
    <row r="1048" spans="1:19" x14ac:dyDescent="0.25">
      <c r="A1048" s="4">
        <v>37698</v>
      </c>
      <c r="B1048" s="11">
        <v>16.723524000000001</v>
      </c>
      <c r="C1048" s="5">
        <v>18.198367999999999</v>
      </c>
      <c r="D1048" s="3">
        <f t="shared" si="258"/>
        <v>-0.14093904587930339</v>
      </c>
      <c r="E1048" s="3">
        <f t="shared" si="259"/>
        <v>3.8837198231319592E-2</v>
      </c>
      <c r="F1048" s="3">
        <f t="shared" si="260"/>
        <v>0.17739800162948849</v>
      </c>
      <c r="G1048" s="17">
        <f t="shared" si="261"/>
        <v>-1.0134062529413475</v>
      </c>
      <c r="H1048" s="33">
        <f t="shared" si="262"/>
        <v>0.3121779999999994</v>
      </c>
      <c r="I1048" s="33">
        <f>(C1048-C1047)*'ADF test'!$P$3</f>
        <v>0.15211357450059268</v>
      </c>
      <c r="J1048" s="5" t="str">
        <f t="shared" si="263"/>
        <v/>
      </c>
      <c r="K1048" s="5" t="str">
        <f t="shared" si="264"/>
        <v/>
      </c>
      <c r="L1048" s="34">
        <f t="shared" si="265"/>
        <v>1</v>
      </c>
      <c r="M1048" s="5" t="str">
        <f t="shared" si="266"/>
        <v/>
      </c>
      <c r="N1048" s="5">
        <f t="shared" si="267"/>
        <v>0</v>
      </c>
      <c r="O1048" s="34">
        <f t="shared" si="268"/>
        <v>0</v>
      </c>
      <c r="P1048" s="5">
        <f t="shared" si="269"/>
        <v>0.3121779999999994</v>
      </c>
      <c r="Q1048" s="5">
        <f t="shared" si="270"/>
        <v>-0.15211357450059268</v>
      </c>
      <c r="R1048" s="5">
        <f t="shared" si="271"/>
        <v>0.16006442549940672</v>
      </c>
      <c r="S1048" s="3">
        <f t="shared" si="272"/>
        <v>14.816117159199278</v>
      </c>
    </row>
    <row r="1049" spans="1:19" x14ac:dyDescent="0.25">
      <c r="A1049" s="4">
        <v>37699</v>
      </c>
      <c r="B1049" s="11">
        <v>16.745826999999998</v>
      </c>
      <c r="C1049" s="5">
        <v>18.253826</v>
      </c>
      <c r="D1049" s="3">
        <f t="shared" si="258"/>
        <v>-0.1538844728269595</v>
      </c>
      <c r="E1049" s="3">
        <f t="shared" si="259"/>
        <v>1.6866781831522681E-2</v>
      </c>
      <c r="F1049" s="3">
        <f t="shared" si="260"/>
        <v>0.1781853332544584</v>
      </c>
      <c r="G1049" s="17">
        <f t="shared" si="261"/>
        <v>-0.95827895337850311</v>
      </c>
      <c r="H1049" s="33">
        <f t="shared" si="262"/>
        <v>2.2302999999997297E-2</v>
      </c>
      <c r="I1049" s="33">
        <f>(C1049-C1048)*'ADF test'!$P$3</f>
        <v>3.3067753575532752E-2</v>
      </c>
      <c r="J1049" s="5" t="str">
        <f t="shared" si="263"/>
        <v/>
      </c>
      <c r="K1049" s="5" t="str">
        <f t="shared" si="264"/>
        <v/>
      </c>
      <c r="L1049" s="34">
        <f t="shared" si="265"/>
        <v>1</v>
      </c>
      <c r="M1049" s="5" t="str">
        <f t="shared" si="266"/>
        <v/>
      </c>
      <c r="N1049" s="5">
        <f t="shared" si="267"/>
        <v>0</v>
      </c>
      <c r="O1049" s="34">
        <f t="shared" si="268"/>
        <v>0</v>
      </c>
      <c r="P1049" s="5">
        <f t="shared" si="269"/>
        <v>2.2302999999997297E-2</v>
      </c>
      <c r="Q1049" s="5">
        <f t="shared" si="270"/>
        <v>-3.3067753575532752E-2</v>
      </c>
      <c r="R1049" s="5">
        <f t="shared" si="271"/>
        <v>-1.0764753575535455E-2</v>
      </c>
      <c r="S1049" s="3">
        <f t="shared" si="272"/>
        <v>14.805352405623742</v>
      </c>
    </row>
    <row r="1050" spans="1:19" x14ac:dyDescent="0.25">
      <c r="A1050" s="4">
        <v>37700</v>
      </c>
      <c r="B1050" s="11">
        <v>16.909341999999999</v>
      </c>
      <c r="C1050" s="5">
        <v>18.245514</v>
      </c>
      <c r="D1050" s="3">
        <f t="shared" si="258"/>
        <v>2.6854461424385079E-2</v>
      </c>
      <c r="E1050" s="3">
        <f t="shared" si="259"/>
        <v>3.0349372937634733E-3</v>
      </c>
      <c r="F1050" s="3">
        <f t="shared" si="260"/>
        <v>0.16729025447953175</v>
      </c>
      <c r="G1050" s="17">
        <f t="shared" si="261"/>
        <v>0.14238440968798913</v>
      </c>
      <c r="H1050" s="33">
        <f t="shared" si="262"/>
        <v>0.1635150000000003</v>
      </c>
      <c r="I1050" s="33">
        <f>(C1050-C1049)*'ADF test'!$P$3</f>
        <v>-4.9561680500527193E-3</v>
      </c>
      <c r="J1050" s="5" t="str">
        <f t="shared" si="263"/>
        <v/>
      </c>
      <c r="K1050" s="5">
        <f t="shared" si="264"/>
        <v>0</v>
      </c>
      <c r="L1050" s="34">
        <f t="shared" si="265"/>
        <v>0</v>
      </c>
      <c r="M1050" s="5" t="str">
        <f t="shared" si="266"/>
        <v/>
      </c>
      <c r="N1050" s="5" t="str">
        <f t="shared" si="267"/>
        <v/>
      </c>
      <c r="O1050" s="34">
        <f t="shared" si="268"/>
        <v>0</v>
      </c>
      <c r="P1050" s="5">
        <f t="shared" si="269"/>
        <v>0.1635150000000003</v>
      </c>
      <c r="Q1050" s="5">
        <f t="shared" si="270"/>
        <v>4.9561680500527193E-3</v>
      </c>
      <c r="R1050" s="5">
        <f t="shared" si="271"/>
        <v>0.16847116805005302</v>
      </c>
      <c r="S1050" s="3">
        <f t="shared" si="272"/>
        <v>14.973823573673794</v>
      </c>
    </row>
    <row r="1051" spans="1:19" x14ac:dyDescent="0.25">
      <c r="A1051" s="4">
        <v>37701</v>
      </c>
      <c r="B1051" s="11">
        <v>16.721798</v>
      </c>
      <c r="C1051" s="5">
        <v>18.30097</v>
      </c>
      <c r="D1051" s="3">
        <f t="shared" si="258"/>
        <v>-0.19439571384513954</v>
      </c>
      <c r="E1051" s="3">
        <f t="shared" si="259"/>
        <v>-1.7007408444393191E-2</v>
      </c>
      <c r="F1051" s="3">
        <f t="shared" si="260"/>
        <v>0.17071465024190574</v>
      </c>
      <c r="G1051" s="17">
        <f t="shared" si="261"/>
        <v>-1.0390924572049554</v>
      </c>
      <c r="H1051" s="33">
        <f t="shared" si="262"/>
        <v>-0.18754399999999904</v>
      </c>
      <c r="I1051" s="33">
        <f>(C1051-C1050)*'ADF test'!$P$3</f>
        <v>3.306656104231448E-2</v>
      </c>
      <c r="J1051" s="5" t="str">
        <f t="shared" si="263"/>
        <v/>
      </c>
      <c r="K1051" s="5" t="str">
        <f t="shared" si="264"/>
        <v/>
      </c>
      <c r="L1051" s="34">
        <f t="shared" si="265"/>
        <v>0</v>
      </c>
      <c r="M1051" s="5" t="str">
        <f t="shared" si="266"/>
        <v/>
      </c>
      <c r="N1051" s="5">
        <f t="shared" si="267"/>
        <v>0</v>
      </c>
      <c r="O1051" s="34">
        <f t="shared" si="268"/>
        <v>0</v>
      </c>
      <c r="P1051" s="5">
        <f t="shared" si="269"/>
        <v>0</v>
      </c>
      <c r="Q1051" s="5">
        <f t="shared" si="270"/>
        <v>0</v>
      </c>
      <c r="R1051" s="5">
        <f t="shared" si="271"/>
        <v>0</v>
      </c>
      <c r="S1051" s="3">
        <f t="shared" si="272"/>
        <v>14.973823573673794</v>
      </c>
    </row>
    <row r="1052" spans="1:19" x14ac:dyDescent="0.25">
      <c r="A1052" s="4">
        <v>37704</v>
      </c>
      <c r="B1052" s="11">
        <v>16.475228999999999</v>
      </c>
      <c r="C1052" s="5">
        <v>18.018141</v>
      </c>
      <c r="D1052" s="3">
        <f t="shared" si="258"/>
        <v>-0.15527825821233776</v>
      </c>
      <c r="E1052" s="3">
        <f t="shared" si="259"/>
        <v>-4.1910057648207877E-2</v>
      </c>
      <c r="F1052" s="3">
        <f t="shared" si="260"/>
        <v>0.1588835433232744</v>
      </c>
      <c r="G1052" s="17">
        <f t="shared" si="261"/>
        <v>-0.71353016299154315</v>
      </c>
      <c r="H1052" s="33">
        <f t="shared" si="262"/>
        <v>-0.24656900000000093</v>
      </c>
      <c r="I1052" s="33">
        <f>(C1052-C1051)*'ADF test'!$P$3</f>
        <v>-0.16864148862227404</v>
      </c>
      <c r="J1052" s="5" t="str">
        <f t="shared" si="263"/>
        <v/>
      </c>
      <c r="K1052" s="5" t="str">
        <f t="shared" si="264"/>
        <v/>
      </c>
      <c r="L1052" s="34">
        <f t="shared" si="265"/>
        <v>0</v>
      </c>
      <c r="M1052" s="5" t="str">
        <f t="shared" si="266"/>
        <v/>
      </c>
      <c r="N1052" s="5">
        <f t="shared" si="267"/>
        <v>0</v>
      </c>
      <c r="O1052" s="34">
        <f t="shared" si="268"/>
        <v>0</v>
      </c>
      <c r="P1052" s="5">
        <f t="shared" si="269"/>
        <v>0</v>
      </c>
      <c r="Q1052" s="5">
        <f t="shared" si="270"/>
        <v>0</v>
      </c>
      <c r="R1052" s="5">
        <f t="shared" si="271"/>
        <v>0</v>
      </c>
      <c r="S1052" s="3">
        <f t="shared" si="272"/>
        <v>14.973823573673794</v>
      </c>
    </row>
    <row r="1053" spans="1:19" x14ac:dyDescent="0.25">
      <c r="A1053" s="4">
        <v>37705</v>
      </c>
      <c r="B1053" s="11">
        <v>16.624663999999999</v>
      </c>
      <c r="C1053" s="5">
        <v>18.306508999999998</v>
      </c>
      <c r="D1053" s="3">
        <f t="shared" ref="D1053:D1116" si="273">B1053-LINEST(B1038:B1053,C1038:C1053, FALSE)*C1053</f>
        <v>-0.24190620226047699</v>
      </c>
      <c r="E1053" s="3">
        <f t="shared" ref="E1053:E1116" si="274">AVERAGE(D1038:D1053)</f>
        <v>-6.9413611935499109E-2</v>
      </c>
      <c r="F1053" s="3">
        <f t="shared" ref="F1053:F1116" si="275">_xlfn.STDEV.S(D1038:D1053)</f>
        <v>0.15251795167985974</v>
      </c>
      <c r="G1053" s="17">
        <f t="shared" si="261"/>
        <v>-1.1309658202533797</v>
      </c>
      <c r="H1053" s="33">
        <f t="shared" si="262"/>
        <v>0.14943500000000043</v>
      </c>
      <c r="I1053" s="33">
        <f>(C1053-C1052)*'ADF test'!$P$3</f>
        <v>0.17194420936688859</v>
      </c>
      <c r="J1053" s="5" t="str">
        <f t="shared" si="263"/>
        <v/>
      </c>
      <c r="K1053" s="5" t="str">
        <f t="shared" si="264"/>
        <v/>
      </c>
      <c r="L1053" s="34">
        <f t="shared" si="265"/>
        <v>0</v>
      </c>
      <c r="M1053" s="5" t="str">
        <f t="shared" si="266"/>
        <v/>
      </c>
      <c r="N1053" s="5">
        <f t="shared" si="267"/>
        <v>0</v>
      </c>
      <c r="O1053" s="34">
        <f t="shared" si="268"/>
        <v>0</v>
      </c>
      <c r="P1053" s="5">
        <f t="shared" si="269"/>
        <v>0</v>
      </c>
      <c r="Q1053" s="5">
        <f t="shared" si="270"/>
        <v>0</v>
      </c>
      <c r="R1053" s="5">
        <f t="shared" si="271"/>
        <v>0</v>
      </c>
      <c r="S1053" s="3">
        <f t="shared" si="272"/>
        <v>14.973823573673794</v>
      </c>
    </row>
    <row r="1054" spans="1:19" x14ac:dyDescent="0.25">
      <c r="A1054" s="4">
        <v>37706</v>
      </c>
      <c r="B1054" s="11">
        <v>16.662022</v>
      </c>
      <c r="C1054" s="5">
        <v>18.245514</v>
      </c>
      <c r="D1054" s="3">
        <f t="shared" si="273"/>
        <v>-0.1314392999602596</v>
      </c>
      <c r="E1054" s="3">
        <f t="shared" si="274"/>
        <v>-8.3291790277043809E-2</v>
      </c>
      <c r="F1054" s="3">
        <f t="shared" si="275"/>
        <v>0.14698828860941834</v>
      </c>
      <c r="G1054" s="17">
        <f t="shared" si="261"/>
        <v>-0.32756017597534448</v>
      </c>
      <c r="H1054" s="33">
        <f t="shared" si="262"/>
        <v>3.7358000000001113E-2</v>
      </c>
      <c r="I1054" s="33">
        <f>(C1054-C1053)*'ADF test'!$P$3</f>
        <v>-3.6369281786929011E-2</v>
      </c>
      <c r="J1054" s="5" t="str">
        <f t="shared" si="263"/>
        <v/>
      </c>
      <c r="K1054" s="5" t="str">
        <f t="shared" si="264"/>
        <v/>
      </c>
      <c r="L1054" s="34">
        <f t="shared" si="265"/>
        <v>0</v>
      </c>
      <c r="M1054" s="5" t="str">
        <f t="shared" si="266"/>
        <v/>
      </c>
      <c r="N1054" s="5">
        <f t="shared" si="267"/>
        <v>0</v>
      </c>
      <c r="O1054" s="34">
        <f t="shared" si="268"/>
        <v>0</v>
      </c>
      <c r="P1054" s="5">
        <f t="shared" si="269"/>
        <v>0</v>
      </c>
      <c r="Q1054" s="5">
        <f t="shared" si="270"/>
        <v>0</v>
      </c>
      <c r="R1054" s="5">
        <f t="shared" si="271"/>
        <v>0</v>
      </c>
      <c r="S1054" s="3">
        <f t="shared" si="272"/>
        <v>14.973823573673794</v>
      </c>
    </row>
    <row r="1055" spans="1:19" x14ac:dyDescent="0.25">
      <c r="A1055" s="4">
        <v>37707</v>
      </c>
      <c r="B1055" s="11">
        <v>16.796510999999999</v>
      </c>
      <c r="C1055" s="5">
        <v>18.079135999999998</v>
      </c>
      <c r="D1055" s="3">
        <f t="shared" si="273"/>
        <v>0.14324505397417653</v>
      </c>
      <c r="E1055" s="3">
        <f t="shared" si="274"/>
        <v>-6.9027729239466096E-2</v>
      </c>
      <c r="F1055" s="3">
        <f t="shared" si="275"/>
        <v>0.15751064129994849</v>
      </c>
      <c r="G1055" s="17">
        <f t="shared" si="261"/>
        <v>1.3476726490460429</v>
      </c>
      <c r="H1055" s="33">
        <f t="shared" si="262"/>
        <v>0.13448899999999853</v>
      </c>
      <c r="I1055" s="33">
        <f>(C1055-C1054)*'ADF test'!$P$3</f>
        <v>-9.9205645793030567E-2</v>
      </c>
      <c r="J1055" s="5" t="str">
        <f t="shared" si="263"/>
        <v/>
      </c>
      <c r="K1055" s="5">
        <f t="shared" si="264"/>
        <v>0</v>
      </c>
      <c r="L1055" s="34">
        <f t="shared" si="265"/>
        <v>0</v>
      </c>
      <c r="M1055" s="5">
        <f t="shared" si="266"/>
        <v>-1</v>
      </c>
      <c r="N1055" s="5" t="str">
        <f t="shared" si="267"/>
        <v/>
      </c>
      <c r="O1055" s="34">
        <f t="shared" si="268"/>
        <v>-1</v>
      </c>
      <c r="P1055" s="5">
        <f t="shared" si="269"/>
        <v>0</v>
      </c>
      <c r="Q1055" s="5">
        <f t="shared" si="270"/>
        <v>0</v>
      </c>
      <c r="R1055" s="5">
        <f t="shared" si="271"/>
        <v>0</v>
      </c>
      <c r="S1055" s="3">
        <f t="shared" si="272"/>
        <v>14.973823573673794</v>
      </c>
    </row>
    <row r="1056" spans="1:19" x14ac:dyDescent="0.25">
      <c r="A1056" s="4">
        <v>37708</v>
      </c>
      <c r="B1056" s="11">
        <v>16.945945999999999</v>
      </c>
      <c r="C1056" s="5">
        <v>18.093</v>
      </c>
      <c r="D1056" s="3">
        <f t="shared" si="273"/>
        <v>0.26848395592659458</v>
      </c>
      <c r="E1056" s="3">
        <f t="shared" si="274"/>
        <v>-5.6833568627493003E-2</v>
      </c>
      <c r="F1056" s="3">
        <f t="shared" si="275"/>
        <v>0.17576495512115756</v>
      </c>
      <c r="G1056" s="17">
        <f t="shared" si="261"/>
        <v>1.8508668256982235</v>
      </c>
      <c r="H1056" s="33">
        <f t="shared" si="262"/>
        <v>0.14943500000000043</v>
      </c>
      <c r="I1056" s="33">
        <f>(C1056-C1055)*'ADF test'!$P$3</f>
        <v>8.2666402605796781E-3</v>
      </c>
      <c r="J1056" s="5" t="str">
        <f t="shared" si="263"/>
        <v/>
      </c>
      <c r="K1056" s="5">
        <f t="shared" si="264"/>
        <v>0</v>
      </c>
      <c r="L1056" s="34">
        <f t="shared" si="265"/>
        <v>0</v>
      </c>
      <c r="M1056" s="5">
        <f t="shared" si="266"/>
        <v>-1</v>
      </c>
      <c r="N1056" s="5" t="str">
        <f t="shared" si="267"/>
        <v/>
      </c>
      <c r="O1056" s="34">
        <f t="shared" si="268"/>
        <v>-1</v>
      </c>
      <c r="P1056" s="5">
        <f t="shared" si="269"/>
        <v>-0.14943500000000043</v>
      </c>
      <c r="Q1056" s="5">
        <f t="shared" si="270"/>
        <v>8.2666402605796781E-3</v>
      </c>
      <c r="R1056" s="5">
        <f t="shared" si="271"/>
        <v>-0.14116835973942074</v>
      </c>
      <c r="S1056" s="3">
        <f t="shared" si="272"/>
        <v>14.832655213934373</v>
      </c>
    </row>
    <row r="1057" spans="1:19" x14ac:dyDescent="0.25">
      <c r="A1057" s="4">
        <v>37711</v>
      </c>
      <c r="B1057" s="11">
        <v>16.676974999999999</v>
      </c>
      <c r="C1057" s="5">
        <v>17.926629999999999</v>
      </c>
      <c r="D1057" s="3">
        <f t="shared" si="273"/>
        <v>0.15076323638191624</v>
      </c>
      <c r="E1057" s="3">
        <f t="shared" si="274"/>
        <v>-5.2603348095390245E-2</v>
      </c>
      <c r="F1057" s="3">
        <f t="shared" si="275"/>
        <v>0.18011740319200487</v>
      </c>
      <c r="G1057" s="17">
        <f t="shared" si="261"/>
        <v>1.1290779284693442</v>
      </c>
      <c r="H1057" s="33">
        <f t="shared" si="262"/>
        <v>-0.26897100000000052</v>
      </c>
      <c r="I1057" s="33">
        <f>(C1057-C1056)*'ADF test'!$P$3</f>
        <v>-9.9200875660161711E-2</v>
      </c>
      <c r="J1057" s="5" t="str">
        <f t="shared" si="263"/>
        <v/>
      </c>
      <c r="K1057" s="5">
        <f t="shared" si="264"/>
        <v>0</v>
      </c>
      <c r="L1057" s="34">
        <f t="shared" si="265"/>
        <v>0</v>
      </c>
      <c r="M1057" s="5" t="str">
        <f t="shared" si="266"/>
        <v/>
      </c>
      <c r="N1057" s="5" t="str">
        <f t="shared" si="267"/>
        <v/>
      </c>
      <c r="O1057" s="34">
        <f t="shared" si="268"/>
        <v>-1</v>
      </c>
      <c r="P1057" s="5">
        <f t="shared" si="269"/>
        <v>0.26897100000000052</v>
      </c>
      <c r="Q1057" s="5">
        <f t="shared" si="270"/>
        <v>-9.9200875660161711E-2</v>
      </c>
      <c r="R1057" s="5">
        <f t="shared" si="271"/>
        <v>0.16977012433983879</v>
      </c>
      <c r="S1057" s="3">
        <f t="shared" si="272"/>
        <v>15.002425338274213</v>
      </c>
    </row>
    <row r="1058" spans="1:19" x14ac:dyDescent="0.25">
      <c r="A1058" s="4">
        <v>37712</v>
      </c>
      <c r="B1058" s="11">
        <v>16.990784000000001</v>
      </c>
      <c r="C1058" s="5">
        <v>18.159555000000001</v>
      </c>
      <c r="D1058" s="3">
        <f t="shared" si="273"/>
        <v>0.25209291158531144</v>
      </c>
      <c r="E1058" s="3">
        <f t="shared" si="274"/>
        <v>-5.0970848060664986E-2</v>
      </c>
      <c r="F1058" s="3">
        <f t="shared" si="275"/>
        <v>0.18290737575850258</v>
      </c>
      <c r="G1058" s="17">
        <f t="shared" si="261"/>
        <v>1.6569247598091368</v>
      </c>
      <c r="H1058" s="33">
        <f t="shared" si="262"/>
        <v>0.31380900000000267</v>
      </c>
      <c r="I1058" s="33">
        <f>(C1058-C1057)*'ADF test'!$P$3</f>
        <v>0.13888539979048653</v>
      </c>
      <c r="J1058" s="5" t="str">
        <f t="shared" si="263"/>
        <v/>
      </c>
      <c r="K1058" s="5">
        <f t="shared" si="264"/>
        <v>0</v>
      </c>
      <c r="L1058" s="34">
        <f t="shared" si="265"/>
        <v>0</v>
      </c>
      <c r="M1058" s="5">
        <f t="shared" si="266"/>
        <v>-1</v>
      </c>
      <c r="N1058" s="5" t="str">
        <f t="shared" si="267"/>
        <v/>
      </c>
      <c r="O1058" s="34">
        <f t="shared" si="268"/>
        <v>-1</v>
      </c>
      <c r="P1058" s="5">
        <f t="shared" si="269"/>
        <v>-0.31380900000000267</v>
      </c>
      <c r="Q1058" s="5">
        <f t="shared" si="270"/>
        <v>0.13888539979048653</v>
      </c>
      <c r="R1058" s="5">
        <f t="shared" si="271"/>
        <v>-0.17492360020951614</v>
      </c>
      <c r="S1058" s="3">
        <f t="shared" si="272"/>
        <v>14.827501738064697</v>
      </c>
    </row>
    <row r="1059" spans="1:19" x14ac:dyDescent="0.25">
      <c r="A1059" s="4">
        <v>37713</v>
      </c>
      <c r="B1059" s="11">
        <v>16.953430000000001</v>
      </c>
      <c r="C1059" s="5">
        <v>18.045866</v>
      </c>
      <c r="D1059" s="3">
        <f t="shared" si="273"/>
        <v>0.31009177015667078</v>
      </c>
      <c r="E1059" s="3">
        <f t="shared" si="274"/>
        <v>-3.6136339678781493E-2</v>
      </c>
      <c r="F1059" s="3">
        <f t="shared" si="275"/>
        <v>0.20221565217624077</v>
      </c>
      <c r="G1059" s="17">
        <f t="shared" si="261"/>
        <v>1.7121726538443109</v>
      </c>
      <c r="H1059" s="33">
        <f t="shared" si="262"/>
        <v>-3.7354000000000553E-2</v>
      </c>
      <c r="I1059" s="33">
        <f>(C1059-C1058)*'ADF test'!$P$3</f>
        <v>-6.7788954456501571E-2</v>
      </c>
      <c r="J1059" s="5" t="str">
        <f t="shared" si="263"/>
        <v/>
      </c>
      <c r="K1059" s="5">
        <f t="shared" si="264"/>
        <v>0</v>
      </c>
      <c r="L1059" s="34">
        <f t="shared" si="265"/>
        <v>0</v>
      </c>
      <c r="M1059" s="5">
        <f t="shared" si="266"/>
        <v>-1</v>
      </c>
      <c r="N1059" s="5" t="str">
        <f t="shared" si="267"/>
        <v/>
      </c>
      <c r="O1059" s="34">
        <f t="shared" si="268"/>
        <v>-1</v>
      </c>
      <c r="P1059" s="5">
        <f t="shared" si="269"/>
        <v>3.7354000000000553E-2</v>
      </c>
      <c r="Q1059" s="5">
        <f t="shared" si="270"/>
        <v>-6.7788954456501571E-2</v>
      </c>
      <c r="R1059" s="5">
        <f t="shared" si="271"/>
        <v>-3.0434954456501018E-2</v>
      </c>
      <c r="S1059" s="3">
        <f t="shared" si="272"/>
        <v>14.797066783608196</v>
      </c>
    </row>
    <row r="1060" spans="1:19" x14ac:dyDescent="0.25">
      <c r="A1060" s="4">
        <v>37714</v>
      </c>
      <c r="B1060" s="11">
        <v>16.639612</v>
      </c>
      <c r="C1060" s="5">
        <v>17.857310999999999</v>
      </c>
      <c r="D1060" s="3">
        <f t="shared" si="273"/>
        <v>0.16451159076863675</v>
      </c>
      <c r="E1060" s="3">
        <f t="shared" si="274"/>
        <v>-2.4356911669609849E-2</v>
      </c>
      <c r="F1060" s="3">
        <f t="shared" si="275"/>
        <v>0.20836806883458872</v>
      </c>
      <c r="G1060" s="17">
        <f t="shared" si="261"/>
        <v>0.90641768431504877</v>
      </c>
      <c r="H1060" s="33">
        <f t="shared" si="262"/>
        <v>-0.31381800000000126</v>
      </c>
      <c r="I1060" s="33">
        <f>(C1060-C1059)*'ADF test'!$P$3</f>
        <v>-0.11242905037026998</v>
      </c>
      <c r="J1060" s="5" t="str">
        <f t="shared" si="263"/>
        <v/>
      </c>
      <c r="K1060" s="5">
        <f t="shared" si="264"/>
        <v>0</v>
      </c>
      <c r="L1060" s="34">
        <f t="shared" si="265"/>
        <v>0</v>
      </c>
      <c r="M1060" s="5" t="str">
        <f t="shared" si="266"/>
        <v/>
      </c>
      <c r="N1060" s="5" t="str">
        <f t="shared" si="267"/>
        <v/>
      </c>
      <c r="O1060" s="34">
        <f t="shared" si="268"/>
        <v>-1</v>
      </c>
      <c r="P1060" s="5">
        <f t="shared" si="269"/>
        <v>0.31381800000000126</v>
      </c>
      <c r="Q1060" s="5">
        <f t="shared" si="270"/>
        <v>-0.11242905037026998</v>
      </c>
      <c r="R1060" s="5">
        <f t="shared" si="271"/>
        <v>0.20138894962973128</v>
      </c>
      <c r="S1060" s="3">
        <f t="shared" si="272"/>
        <v>14.998455733237927</v>
      </c>
    </row>
    <row r="1061" spans="1:19" x14ac:dyDescent="0.25">
      <c r="A1061" s="4">
        <v>37715</v>
      </c>
      <c r="B1061" s="11">
        <v>16.729275000000001</v>
      </c>
      <c r="C1061" s="5">
        <v>18.007048000000001</v>
      </c>
      <c r="D1061" s="3">
        <f t="shared" si="273"/>
        <v>0.10789450520898214</v>
      </c>
      <c r="E1061" s="3">
        <f t="shared" si="274"/>
        <v>-9.4724571778275202E-3</v>
      </c>
      <c r="F1061" s="3">
        <f t="shared" si="275"/>
        <v>0.20880448396511334</v>
      </c>
      <c r="G1061" s="17">
        <f t="shared" si="261"/>
        <v>0.56209023943383851</v>
      </c>
      <c r="H1061" s="33">
        <f t="shared" si="262"/>
        <v>8.9663000000001603E-2</v>
      </c>
      <c r="I1061" s="33">
        <f>(C1061-C1060)*'ADF test'!$P$3</f>
        <v>8.928317316058039E-2</v>
      </c>
      <c r="J1061" s="5" t="str">
        <f t="shared" si="263"/>
        <v/>
      </c>
      <c r="K1061" s="5">
        <f t="shared" si="264"/>
        <v>0</v>
      </c>
      <c r="L1061" s="34">
        <f t="shared" si="265"/>
        <v>0</v>
      </c>
      <c r="M1061" s="5" t="str">
        <f t="shared" si="266"/>
        <v/>
      </c>
      <c r="N1061" s="5" t="str">
        <f t="shared" si="267"/>
        <v/>
      </c>
      <c r="O1061" s="34">
        <f t="shared" si="268"/>
        <v>-1</v>
      </c>
      <c r="P1061" s="5">
        <f t="shared" si="269"/>
        <v>-8.9663000000001603E-2</v>
      </c>
      <c r="Q1061" s="5">
        <f t="shared" si="270"/>
        <v>8.928317316058039E-2</v>
      </c>
      <c r="R1061" s="5">
        <f t="shared" si="271"/>
        <v>-3.7982683942121287E-4</v>
      </c>
      <c r="S1061" s="3">
        <f t="shared" si="272"/>
        <v>14.998075906398507</v>
      </c>
    </row>
    <row r="1062" spans="1:19" x14ac:dyDescent="0.25">
      <c r="A1062" s="4">
        <v>37718</v>
      </c>
      <c r="B1062" s="11">
        <v>16.602250999999999</v>
      </c>
      <c r="C1062" s="5">
        <v>17.857310999999999</v>
      </c>
      <c r="D1062" s="3">
        <f t="shared" si="273"/>
        <v>9.8118188999631428E-2</v>
      </c>
      <c r="E1062" s="3">
        <f t="shared" si="274"/>
        <v>1.6960843446516272E-2</v>
      </c>
      <c r="F1062" s="3">
        <f t="shared" si="275"/>
        <v>0.19234435172643374</v>
      </c>
      <c r="G1062" s="17">
        <f t="shared" si="261"/>
        <v>0.42193776331182886</v>
      </c>
      <c r="H1062" s="33">
        <f t="shared" si="262"/>
        <v>-0.12702400000000225</v>
      </c>
      <c r="I1062" s="33">
        <f>(C1062-C1061)*'ADF test'!$P$3</f>
        <v>-8.928317316058039E-2</v>
      </c>
      <c r="J1062" s="5" t="str">
        <f t="shared" si="263"/>
        <v/>
      </c>
      <c r="K1062" s="5">
        <f t="shared" si="264"/>
        <v>0</v>
      </c>
      <c r="L1062" s="34">
        <f t="shared" si="265"/>
        <v>0</v>
      </c>
      <c r="M1062" s="5" t="str">
        <f t="shared" si="266"/>
        <v/>
      </c>
      <c r="N1062" s="5" t="str">
        <f t="shared" si="267"/>
        <v/>
      </c>
      <c r="O1062" s="34">
        <f t="shared" si="268"/>
        <v>-1</v>
      </c>
      <c r="P1062" s="5">
        <f t="shared" si="269"/>
        <v>0.12702400000000225</v>
      </c>
      <c r="Q1062" s="5">
        <f t="shared" si="270"/>
        <v>-8.928317316058039E-2</v>
      </c>
      <c r="R1062" s="5">
        <f t="shared" si="271"/>
        <v>3.7740826839421857E-2</v>
      </c>
      <c r="S1062" s="3">
        <f t="shared" si="272"/>
        <v>15.035816733237928</v>
      </c>
    </row>
    <row r="1063" spans="1:19" x14ac:dyDescent="0.25">
      <c r="A1063" s="4">
        <v>37719</v>
      </c>
      <c r="B1063" s="11">
        <v>16.400514999999999</v>
      </c>
      <c r="C1063" s="5">
        <v>17.801853000000001</v>
      </c>
      <c r="D1063" s="3">
        <f t="shared" si="273"/>
        <v>-5.9701109400609909E-2</v>
      </c>
      <c r="E1063" s="3">
        <f t="shared" si="274"/>
        <v>2.7781973252576142E-2</v>
      </c>
      <c r="F1063" s="3">
        <f t="shared" si="275"/>
        <v>0.18194297552908292</v>
      </c>
      <c r="G1063" s="17">
        <f t="shared" si="261"/>
        <v>-0.48082693161848505</v>
      </c>
      <c r="H1063" s="33">
        <f t="shared" si="262"/>
        <v>-0.20173600000000036</v>
      </c>
      <c r="I1063" s="33">
        <f>(C1063-C1062)*'ADF test'!$P$3</f>
        <v>-3.3067753575530635E-2</v>
      </c>
      <c r="J1063" s="5" t="str">
        <f t="shared" si="263"/>
        <v/>
      </c>
      <c r="K1063" s="5" t="str">
        <f t="shared" si="264"/>
        <v/>
      </c>
      <c r="L1063" s="34">
        <f t="shared" si="265"/>
        <v>0</v>
      </c>
      <c r="M1063" s="5" t="str">
        <f t="shared" si="266"/>
        <v/>
      </c>
      <c r="N1063" s="5">
        <f t="shared" si="267"/>
        <v>0</v>
      </c>
      <c r="O1063" s="34">
        <f t="shared" si="268"/>
        <v>0</v>
      </c>
      <c r="P1063" s="5">
        <f t="shared" si="269"/>
        <v>0.20173600000000036</v>
      </c>
      <c r="Q1063" s="5">
        <f t="shared" si="270"/>
        <v>-3.3067753575530635E-2</v>
      </c>
      <c r="R1063" s="5">
        <f t="shared" si="271"/>
        <v>0.16866824642446973</v>
      </c>
      <c r="S1063" s="3">
        <f t="shared" si="272"/>
        <v>15.204484979662398</v>
      </c>
    </row>
    <row r="1064" spans="1:19" x14ac:dyDescent="0.25">
      <c r="A1064" s="4">
        <v>37720</v>
      </c>
      <c r="B1064" s="11">
        <v>16.393042000000001</v>
      </c>
      <c r="C1064" s="5">
        <v>17.801853000000001</v>
      </c>
      <c r="D1064" s="3">
        <f t="shared" si="273"/>
        <v>-6.9508230531450721E-2</v>
      </c>
      <c r="E1064" s="3">
        <f t="shared" si="274"/>
        <v>3.2246399211816934E-2</v>
      </c>
      <c r="F1064" s="3">
        <f t="shared" si="275"/>
        <v>0.17836823316475681</v>
      </c>
      <c r="G1064" s="17">
        <f t="shared" si="261"/>
        <v>-0.57047506687627503</v>
      </c>
      <c r="H1064" s="33">
        <f t="shared" si="262"/>
        <v>-7.4729999999973984E-3</v>
      </c>
      <c r="I1064" s="33">
        <f>(C1064-C1063)*'ADF test'!$P$3</f>
        <v>0</v>
      </c>
      <c r="J1064" s="5" t="str">
        <f t="shared" si="263"/>
        <v/>
      </c>
      <c r="K1064" s="5" t="str">
        <f t="shared" si="264"/>
        <v/>
      </c>
      <c r="L1064" s="34">
        <f t="shared" si="265"/>
        <v>0</v>
      </c>
      <c r="M1064" s="5" t="str">
        <f t="shared" si="266"/>
        <v/>
      </c>
      <c r="N1064" s="5">
        <f t="shared" si="267"/>
        <v>0</v>
      </c>
      <c r="O1064" s="34">
        <f t="shared" si="268"/>
        <v>0</v>
      </c>
      <c r="P1064" s="5">
        <f t="shared" si="269"/>
        <v>0</v>
      </c>
      <c r="Q1064" s="5">
        <f t="shared" si="270"/>
        <v>0</v>
      </c>
      <c r="R1064" s="5">
        <f t="shared" si="271"/>
        <v>0</v>
      </c>
      <c r="S1064" s="3">
        <f t="shared" si="272"/>
        <v>15.204484979662398</v>
      </c>
    </row>
    <row r="1065" spans="1:19" x14ac:dyDescent="0.25">
      <c r="A1065" s="4">
        <v>37721</v>
      </c>
      <c r="B1065" s="11">
        <v>16.617203</v>
      </c>
      <c r="C1065" s="5">
        <v>17.768578000000002</v>
      </c>
      <c r="D1065" s="3">
        <f t="shared" si="273"/>
        <v>0.16577641675309351</v>
      </c>
      <c r="E1065" s="3">
        <f t="shared" si="274"/>
        <v>5.2225204810570247E-2</v>
      </c>
      <c r="F1065" s="3">
        <f t="shared" si="275"/>
        <v>0.17397845083476471</v>
      </c>
      <c r="G1065" s="17">
        <f t="shared" si="261"/>
        <v>0.65267400300263645</v>
      </c>
      <c r="H1065" s="33">
        <f t="shared" si="262"/>
        <v>0.22416099999999872</v>
      </c>
      <c r="I1065" s="33">
        <f>(C1065-C1064)*'ADF test'!$P$3</f>
        <v>-1.9840771398640631E-2</v>
      </c>
      <c r="J1065" s="5" t="str">
        <f t="shared" si="263"/>
        <v/>
      </c>
      <c r="K1065" s="5">
        <f t="shared" si="264"/>
        <v>0</v>
      </c>
      <c r="L1065" s="34">
        <f t="shared" si="265"/>
        <v>0</v>
      </c>
      <c r="M1065" s="5" t="str">
        <f t="shared" si="266"/>
        <v/>
      </c>
      <c r="N1065" s="5" t="str">
        <f t="shared" si="267"/>
        <v/>
      </c>
      <c r="O1065" s="34">
        <f t="shared" si="268"/>
        <v>0</v>
      </c>
      <c r="P1065" s="5">
        <f t="shared" si="269"/>
        <v>0</v>
      </c>
      <c r="Q1065" s="5">
        <f t="shared" si="270"/>
        <v>0</v>
      </c>
      <c r="R1065" s="5">
        <f t="shared" si="271"/>
        <v>0</v>
      </c>
      <c r="S1065" s="3">
        <f t="shared" si="272"/>
        <v>15.204484979662398</v>
      </c>
    </row>
    <row r="1066" spans="1:19" x14ac:dyDescent="0.25">
      <c r="A1066" s="4">
        <v>37722</v>
      </c>
      <c r="B1066" s="11">
        <v>16.520074999999999</v>
      </c>
      <c r="C1066" s="5">
        <v>17.624386000000001</v>
      </c>
      <c r="D1066" s="3">
        <f t="shared" si="273"/>
        <v>0.19104533882529395</v>
      </c>
      <c r="E1066" s="3">
        <f t="shared" si="274"/>
        <v>6.2487134648127052E-2</v>
      </c>
      <c r="F1066" s="3">
        <f t="shared" si="275"/>
        <v>0.17719480053451769</v>
      </c>
      <c r="G1066" s="17">
        <f t="shared" si="261"/>
        <v>0.72551905467521693</v>
      </c>
      <c r="H1066" s="33">
        <f t="shared" si="262"/>
        <v>-9.7128000000001435E-2</v>
      </c>
      <c r="I1066" s="33">
        <f>(C1066-C1065)*'ADF test'!$P$3</f>
        <v>-8.5976874816313151E-2</v>
      </c>
      <c r="J1066" s="5" t="str">
        <f t="shared" si="263"/>
        <v/>
      </c>
      <c r="K1066" s="5">
        <f t="shared" si="264"/>
        <v>0</v>
      </c>
      <c r="L1066" s="34">
        <f t="shared" si="265"/>
        <v>0</v>
      </c>
      <c r="M1066" s="5" t="str">
        <f t="shared" si="266"/>
        <v/>
      </c>
      <c r="N1066" s="5" t="str">
        <f t="shared" si="267"/>
        <v/>
      </c>
      <c r="O1066" s="34">
        <f t="shared" si="268"/>
        <v>0</v>
      </c>
      <c r="P1066" s="5">
        <f t="shared" si="269"/>
        <v>0</v>
      </c>
      <c r="Q1066" s="5">
        <f t="shared" si="270"/>
        <v>0</v>
      </c>
      <c r="R1066" s="5">
        <f t="shared" si="271"/>
        <v>0</v>
      </c>
      <c r="S1066" s="3">
        <f t="shared" si="272"/>
        <v>15.204484979662398</v>
      </c>
    </row>
    <row r="1067" spans="1:19" x14ac:dyDescent="0.25">
      <c r="A1067" s="4">
        <v>37725</v>
      </c>
      <c r="B1067" s="11">
        <v>16.602250999999999</v>
      </c>
      <c r="C1067" s="5">
        <v>17.724208999999998</v>
      </c>
      <c r="D1067" s="3">
        <f t="shared" si="273"/>
        <v>0.15501638556033726</v>
      </c>
      <c r="E1067" s="3">
        <f t="shared" si="274"/>
        <v>8.4325390860969351E-2</v>
      </c>
      <c r="F1067" s="3">
        <f t="shared" si="275"/>
        <v>0.16450172714811415</v>
      </c>
      <c r="G1067" s="17">
        <f t="shared" si="261"/>
        <v>0.42972797869604806</v>
      </c>
      <c r="H1067" s="33">
        <f t="shared" si="262"/>
        <v>8.2176000000000471E-2</v>
      </c>
      <c r="I1067" s="33">
        <f>(C1067-C1066)*'ADF test'!$P$3</f>
        <v>5.9521121662703617E-2</v>
      </c>
      <c r="J1067" s="5" t="str">
        <f t="shared" si="263"/>
        <v/>
      </c>
      <c r="K1067" s="5">
        <f t="shared" si="264"/>
        <v>0</v>
      </c>
      <c r="L1067" s="34">
        <f t="shared" si="265"/>
        <v>0</v>
      </c>
      <c r="M1067" s="5" t="str">
        <f t="shared" si="266"/>
        <v/>
      </c>
      <c r="N1067" s="5" t="str">
        <f t="shared" si="267"/>
        <v/>
      </c>
      <c r="O1067" s="34">
        <f t="shared" si="268"/>
        <v>0</v>
      </c>
      <c r="P1067" s="5">
        <f t="shared" si="269"/>
        <v>0</v>
      </c>
      <c r="Q1067" s="5">
        <f t="shared" si="270"/>
        <v>0</v>
      </c>
      <c r="R1067" s="5">
        <f t="shared" si="271"/>
        <v>0</v>
      </c>
      <c r="S1067" s="3">
        <f t="shared" si="272"/>
        <v>15.204484979662398</v>
      </c>
    </row>
    <row r="1068" spans="1:19" x14ac:dyDescent="0.25">
      <c r="A1068" s="4">
        <v>37726</v>
      </c>
      <c r="B1068" s="11">
        <v>16.557418999999999</v>
      </c>
      <c r="C1068" s="5">
        <v>17.754711</v>
      </c>
      <c r="D1068" s="3">
        <f t="shared" si="273"/>
        <v>6.1666372871471253E-2</v>
      </c>
      <c r="E1068" s="3">
        <f t="shared" si="274"/>
        <v>9.7884430303707415E-2</v>
      </c>
      <c r="F1068" s="3">
        <f t="shared" si="275"/>
        <v>0.15189343526695226</v>
      </c>
      <c r="G1068" s="17">
        <f t="shared" si="261"/>
        <v>-0.23844386275537868</v>
      </c>
      <c r="H1068" s="33">
        <f t="shared" si="262"/>
        <v>-4.4831999999999539E-2</v>
      </c>
      <c r="I1068" s="33">
        <f>(C1068-C1067)*'ADF test'!$P$3</f>
        <v>1.8187324093204563E-2</v>
      </c>
      <c r="J1068" s="5" t="str">
        <f t="shared" si="263"/>
        <v/>
      </c>
      <c r="K1068" s="5" t="str">
        <f t="shared" si="264"/>
        <v/>
      </c>
      <c r="L1068" s="34">
        <f t="shared" si="265"/>
        <v>0</v>
      </c>
      <c r="M1068" s="5" t="str">
        <f t="shared" si="266"/>
        <v/>
      </c>
      <c r="N1068" s="5">
        <f t="shared" si="267"/>
        <v>0</v>
      </c>
      <c r="O1068" s="34">
        <f t="shared" si="268"/>
        <v>0</v>
      </c>
      <c r="P1068" s="5">
        <f t="shared" si="269"/>
        <v>0</v>
      </c>
      <c r="Q1068" s="5">
        <f t="shared" si="270"/>
        <v>0</v>
      </c>
      <c r="R1068" s="5">
        <f t="shared" si="271"/>
        <v>0</v>
      </c>
      <c r="S1068" s="3">
        <f t="shared" si="272"/>
        <v>15.204484979662398</v>
      </c>
    </row>
    <row r="1069" spans="1:19" x14ac:dyDescent="0.25">
      <c r="A1069" s="4">
        <v>37727</v>
      </c>
      <c r="B1069" s="11">
        <v>16.333266999999999</v>
      </c>
      <c r="C1069" s="5">
        <v>17.607748000000001</v>
      </c>
      <c r="D1069" s="3">
        <f t="shared" si="273"/>
        <v>-4.8508503984930229E-2</v>
      </c>
      <c r="E1069" s="3">
        <f t="shared" si="274"/>
        <v>0.10997178644592909</v>
      </c>
      <c r="F1069" s="3">
        <f t="shared" si="275"/>
        <v>0.12902449006114139</v>
      </c>
      <c r="G1069" s="17">
        <f t="shared" si="261"/>
        <v>-1.2282961967589221</v>
      </c>
      <c r="H1069" s="33">
        <f t="shared" si="262"/>
        <v>-0.22415200000000013</v>
      </c>
      <c r="I1069" s="33">
        <f>(C1069-C1068)*'ADF test'!$P$3</f>
        <v>-8.762912958853307E-2</v>
      </c>
      <c r="J1069" s="5" t="str">
        <f t="shared" si="263"/>
        <v/>
      </c>
      <c r="K1069" s="5" t="str">
        <f t="shared" si="264"/>
        <v/>
      </c>
      <c r="L1069" s="34">
        <f t="shared" si="265"/>
        <v>0</v>
      </c>
      <c r="M1069" s="5" t="str">
        <f t="shared" si="266"/>
        <v/>
      </c>
      <c r="N1069" s="5">
        <f t="shared" si="267"/>
        <v>0</v>
      </c>
      <c r="O1069" s="34">
        <f t="shared" si="268"/>
        <v>0</v>
      </c>
      <c r="P1069" s="5">
        <f t="shared" si="269"/>
        <v>0</v>
      </c>
      <c r="Q1069" s="5">
        <f t="shared" si="270"/>
        <v>0</v>
      </c>
      <c r="R1069" s="5">
        <f t="shared" si="271"/>
        <v>0</v>
      </c>
      <c r="S1069" s="3">
        <f t="shared" si="272"/>
        <v>15.204484979662398</v>
      </c>
    </row>
    <row r="1070" spans="1:19" x14ac:dyDescent="0.25">
      <c r="A1070" s="4">
        <v>37728</v>
      </c>
      <c r="B1070" s="11">
        <v>16.662022</v>
      </c>
      <c r="C1070" s="5">
        <v>17.760254</v>
      </c>
      <c r="D1070" s="3">
        <f t="shared" si="273"/>
        <v>0.10995164926168854</v>
      </c>
      <c r="E1070" s="3">
        <f t="shared" si="274"/>
        <v>0.12505872077230085</v>
      </c>
      <c r="F1070" s="3">
        <f t="shared" si="275"/>
        <v>0.11188941680691147</v>
      </c>
      <c r="G1070" s="17">
        <f t="shared" si="261"/>
        <v>-0.1350178769515146</v>
      </c>
      <c r="H1070" s="33">
        <f t="shared" si="262"/>
        <v>0.32875500000000102</v>
      </c>
      <c r="I1070" s="33">
        <f>(C1070-C1069)*'ADF test'!$P$3</f>
        <v>9.0934235399582022E-2</v>
      </c>
      <c r="J1070" s="5" t="str">
        <f t="shared" si="263"/>
        <v/>
      </c>
      <c r="K1070" s="5" t="str">
        <f t="shared" si="264"/>
        <v/>
      </c>
      <c r="L1070" s="34">
        <f t="shared" si="265"/>
        <v>0</v>
      </c>
      <c r="M1070" s="5" t="str">
        <f t="shared" si="266"/>
        <v/>
      </c>
      <c r="N1070" s="5">
        <f t="shared" si="267"/>
        <v>0</v>
      </c>
      <c r="O1070" s="34">
        <f t="shared" si="268"/>
        <v>0</v>
      </c>
      <c r="P1070" s="5">
        <f t="shared" si="269"/>
        <v>0</v>
      </c>
      <c r="Q1070" s="5">
        <f t="shared" si="270"/>
        <v>0</v>
      </c>
      <c r="R1070" s="5">
        <f t="shared" si="271"/>
        <v>0</v>
      </c>
      <c r="S1070" s="3">
        <f t="shared" si="272"/>
        <v>15.204484979662398</v>
      </c>
    </row>
    <row r="1071" spans="1:19" x14ac:dyDescent="0.25">
      <c r="A1071" s="4">
        <v>37732</v>
      </c>
      <c r="B1071" s="11">
        <v>16.654551999999999</v>
      </c>
      <c r="C1071" s="5">
        <v>17.934946</v>
      </c>
      <c r="D1071" s="3">
        <f t="shared" si="273"/>
        <v>-5.987556276220829E-2</v>
      </c>
      <c r="E1071" s="3">
        <f t="shared" si="274"/>
        <v>0.1123636822262768</v>
      </c>
      <c r="F1071" s="3">
        <f t="shared" si="275"/>
        <v>0.12085251241437318</v>
      </c>
      <c r="G1071" s="17">
        <f t="shared" si="261"/>
        <v>-1.4252020214351819</v>
      </c>
      <c r="H1071" s="33">
        <f t="shared" si="262"/>
        <v>-7.4700000000014199E-3</v>
      </c>
      <c r="I1071" s="33">
        <f>(C1071-C1070)*'ADF test'!$P$3</f>
        <v>0.10416300637629944</v>
      </c>
      <c r="J1071" s="5">
        <f t="shared" si="263"/>
        <v>1</v>
      </c>
      <c r="K1071" s="5" t="str">
        <f t="shared" si="264"/>
        <v/>
      </c>
      <c r="L1071" s="34">
        <f t="shared" si="265"/>
        <v>1</v>
      </c>
      <c r="M1071" s="5" t="str">
        <f t="shared" si="266"/>
        <v/>
      </c>
      <c r="N1071" s="5">
        <f t="shared" si="267"/>
        <v>0</v>
      </c>
      <c r="O1071" s="34">
        <f t="shared" si="268"/>
        <v>0</v>
      </c>
      <c r="P1071" s="5">
        <f t="shared" si="269"/>
        <v>0</v>
      </c>
      <c r="Q1071" s="5">
        <f t="shared" si="270"/>
        <v>0</v>
      </c>
      <c r="R1071" s="5">
        <f t="shared" si="271"/>
        <v>0</v>
      </c>
      <c r="S1071" s="3">
        <f t="shared" si="272"/>
        <v>15.204484979662398</v>
      </c>
    </row>
    <row r="1072" spans="1:19" x14ac:dyDescent="0.25">
      <c r="A1072" s="4">
        <v>37733</v>
      </c>
      <c r="B1072" s="11">
        <v>16.886178999999998</v>
      </c>
      <c r="C1072" s="5">
        <v>18.068049999999999</v>
      </c>
      <c r="D1072" s="3">
        <f t="shared" si="273"/>
        <v>5.004940961578086E-2</v>
      </c>
      <c r="E1072" s="3">
        <f t="shared" si="274"/>
        <v>9.8711523081850938E-2</v>
      </c>
      <c r="F1072" s="3">
        <f t="shared" si="275"/>
        <v>0.1141949712479584</v>
      </c>
      <c r="G1072" s="17">
        <f t="shared" si="261"/>
        <v>-0.42613184218425093</v>
      </c>
      <c r="H1072" s="33">
        <f t="shared" si="262"/>
        <v>0.23162699999999958</v>
      </c>
      <c r="I1072" s="33">
        <f>(C1072-C1071)*'ADF test'!$P$3</f>
        <v>7.9365470660996959E-2</v>
      </c>
      <c r="J1072" s="5" t="str">
        <f t="shared" si="263"/>
        <v/>
      </c>
      <c r="K1072" s="5" t="str">
        <f t="shared" si="264"/>
        <v/>
      </c>
      <c r="L1072" s="34">
        <f t="shared" si="265"/>
        <v>1</v>
      </c>
      <c r="M1072" s="5" t="str">
        <f t="shared" si="266"/>
        <v/>
      </c>
      <c r="N1072" s="5">
        <f t="shared" si="267"/>
        <v>0</v>
      </c>
      <c r="O1072" s="34">
        <f t="shared" si="268"/>
        <v>0</v>
      </c>
      <c r="P1072" s="5">
        <f t="shared" si="269"/>
        <v>0.23162699999999958</v>
      </c>
      <c r="Q1072" s="5">
        <f t="shared" si="270"/>
        <v>-7.9365470660996959E-2</v>
      </c>
      <c r="R1072" s="5">
        <f t="shared" si="271"/>
        <v>0.15226152933900261</v>
      </c>
      <c r="S1072" s="3">
        <f t="shared" si="272"/>
        <v>15.3567465090014</v>
      </c>
    </row>
    <row r="1073" spans="1:19" x14ac:dyDescent="0.25">
      <c r="A1073" s="4">
        <v>37734</v>
      </c>
      <c r="B1073" s="11">
        <v>16.886178999999998</v>
      </c>
      <c r="C1073" s="5">
        <v>17.990400000000001</v>
      </c>
      <c r="D1073" s="3">
        <f t="shared" si="273"/>
        <v>0.11291362740637112</v>
      </c>
      <c r="E1073" s="3">
        <f t="shared" si="274"/>
        <v>9.6345922520879368E-2</v>
      </c>
      <c r="F1073" s="3">
        <f t="shared" si="275"/>
        <v>0.11343431395257725</v>
      </c>
      <c r="G1073" s="17">
        <f t="shared" ref="G1073:G1136" si="276">(D1073-E1073)/F1073</f>
        <v>0.14605549509840651</v>
      </c>
      <c r="H1073" s="33">
        <f t="shared" ref="H1073:H1136" si="277">B1073-B1072</f>
        <v>0</v>
      </c>
      <c r="I1073" s="33">
        <f>(C1073-C1072)*'ADF test'!$P$3</f>
        <v>-4.6300102151898628E-2</v>
      </c>
      <c r="J1073" s="5" t="str">
        <f t="shared" ref="J1073:J1136" si="278">IF(G1073&lt;-$U$1,1,"")</f>
        <v/>
      </c>
      <c r="K1073" s="5">
        <f t="shared" ref="K1073:K1136" si="279">IF(G1073&gt;$X$1,0,"")</f>
        <v>0</v>
      </c>
      <c r="L1073" s="34">
        <f t="shared" ref="L1073:L1136" si="280">IF(J1073&lt;&gt;"",J1073,IF(K1073&lt;&gt;"",K1073,L1072))</f>
        <v>0</v>
      </c>
      <c r="M1073" s="5" t="str">
        <f t="shared" ref="M1073:M1136" si="281">IF(G1073&gt;$U$1,-1,"")</f>
        <v/>
      </c>
      <c r="N1073" s="5" t="str">
        <f t="shared" ref="N1073:N1136" si="282">IF(G1073&lt;$X$1,0,"")</f>
        <v/>
      </c>
      <c r="O1073" s="34">
        <f t="shared" ref="O1073:O1136" si="283">IF(M1073&lt;&gt;"",M1073,IF(N1073&lt;&gt;"",N1073,O1072))</f>
        <v>0</v>
      </c>
      <c r="P1073" s="5">
        <f t="shared" ref="P1073:P1136" si="284">(H1073*L1072)+(O1072*H1073)</f>
        <v>0</v>
      </c>
      <c r="Q1073" s="5">
        <f t="shared" ref="Q1073:Q1136" si="285">(I1073*L1072*-1)+(O1072*-1*I1073)</f>
        <v>4.6300102151898628E-2</v>
      </c>
      <c r="R1073" s="5">
        <f t="shared" ref="R1073:R1136" si="286">P1073+Q1073</f>
        <v>4.6300102151898628E-2</v>
      </c>
      <c r="S1073" s="3">
        <f t="shared" ref="S1073:S1136" si="287">S1072+R1073</f>
        <v>15.403046611153298</v>
      </c>
    </row>
    <row r="1074" spans="1:19" x14ac:dyDescent="0.25">
      <c r="A1074" s="4">
        <v>37735</v>
      </c>
      <c r="B1074" s="11">
        <v>16.826405999999999</v>
      </c>
      <c r="C1074" s="5">
        <v>17.768578000000002</v>
      </c>
      <c r="D1074" s="3">
        <f t="shared" si="273"/>
        <v>0.24762259580440116</v>
      </c>
      <c r="E1074" s="3">
        <f t="shared" si="274"/>
        <v>9.6066527784572475E-2</v>
      </c>
      <c r="F1074" s="3">
        <f t="shared" si="275"/>
        <v>0.11302991109223323</v>
      </c>
      <c r="G1074" s="17">
        <f t="shared" si="276"/>
        <v>1.340849219072267</v>
      </c>
      <c r="H1074" s="33">
        <f t="shared" si="277"/>
        <v>-5.9772999999999854E-2</v>
      </c>
      <c r="I1074" s="33">
        <f>(C1074-C1073)*'ADF test'!$P$3</f>
        <v>-0.13226505163604174</v>
      </c>
      <c r="J1074" s="5" t="str">
        <f t="shared" si="278"/>
        <v/>
      </c>
      <c r="K1074" s="5">
        <f t="shared" si="279"/>
        <v>0</v>
      </c>
      <c r="L1074" s="34">
        <f t="shared" si="280"/>
        <v>0</v>
      </c>
      <c r="M1074" s="5">
        <f t="shared" si="281"/>
        <v>-1</v>
      </c>
      <c r="N1074" s="5" t="str">
        <f t="shared" si="282"/>
        <v/>
      </c>
      <c r="O1074" s="34">
        <f t="shared" si="283"/>
        <v>-1</v>
      </c>
      <c r="P1074" s="5">
        <f t="shared" si="284"/>
        <v>0</v>
      </c>
      <c r="Q1074" s="5">
        <f t="shared" si="285"/>
        <v>0</v>
      </c>
      <c r="R1074" s="5">
        <f t="shared" si="286"/>
        <v>0</v>
      </c>
      <c r="S1074" s="3">
        <f t="shared" si="287"/>
        <v>15.403046611153298</v>
      </c>
    </row>
    <row r="1075" spans="1:19" x14ac:dyDescent="0.25">
      <c r="A1075" s="4">
        <v>37736</v>
      </c>
      <c r="B1075" s="11">
        <v>16.617203</v>
      </c>
      <c r="C1075" s="5">
        <v>17.580020999999999</v>
      </c>
      <c r="D1075" s="3">
        <f t="shared" si="273"/>
        <v>0.20854226507906759</v>
      </c>
      <c r="E1075" s="3">
        <f t="shared" si="274"/>
        <v>8.9719683717222276E-2</v>
      </c>
      <c r="F1075" s="3">
        <f t="shared" si="275"/>
        <v>0.10257871132498954</v>
      </c>
      <c r="G1075" s="17">
        <f t="shared" si="276"/>
        <v>1.1583551774733454</v>
      </c>
      <c r="H1075" s="33">
        <f t="shared" si="277"/>
        <v>-0.2092029999999987</v>
      </c>
      <c r="I1075" s="33">
        <f>(C1075-C1074)*'ADF test'!$P$3</f>
        <v>-0.11243024290348826</v>
      </c>
      <c r="J1075" s="5" t="str">
        <f t="shared" si="278"/>
        <v/>
      </c>
      <c r="K1075" s="5">
        <f t="shared" si="279"/>
        <v>0</v>
      </c>
      <c r="L1075" s="34">
        <f t="shared" si="280"/>
        <v>0</v>
      </c>
      <c r="M1075" s="5" t="str">
        <f t="shared" si="281"/>
        <v/>
      </c>
      <c r="N1075" s="5" t="str">
        <f t="shared" si="282"/>
        <v/>
      </c>
      <c r="O1075" s="34">
        <f t="shared" si="283"/>
        <v>-1</v>
      </c>
      <c r="P1075" s="5">
        <f t="shared" si="284"/>
        <v>0.2092029999999987</v>
      </c>
      <c r="Q1075" s="5">
        <f t="shared" si="285"/>
        <v>-0.11243024290348826</v>
      </c>
      <c r="R1075" s="5">
        <f t="shared" si="286"/>
        <v>9.6772757096510439E-2</v>
      </c>
      <c r="S1075" s="3">
        <f t="shared" si="287"/>
        <v>15.499819368249808</v>
      </c>
    </row>
    <row r="1076" spans="1:19" x14ac:dyDescent="0.25">
      <c r="A1076" s="4">
        <v>37739</v>
      </c>
      <c r="B1076" s="11">
        <v>16.691918999999999</v>
      </c>
      <c r="C1076" s="5">
        <v>17.690933000000001</v>
      </c>
      <c r="D1076" s="3">
        <f t="shared" si="273"/>
        <v>0.1668992033104324</v>
      </c>
      <c r="E1076" s="3">
        <f t="shared" si="274"/>
        <v>8.9868909501084504E-2</v>
      </c>
      <c r="F1076" s="3">
        <f t="shared" si="275"/>
        <v>0.10269643708436081</v>
      </c>
      <c r="G1076" s="17">
        <f t="shared" si="276"/>
        <v>0.75007756837825579</v>
      </c>
      <c r="H1076" s="33">
        <f t="shared" si="277"/>
        <v>7.4715999999998672E-2</v>
      </c>
      <c r="I1076" s="33">
        <f>(C1076-C1075)*'ADF test'!$P$3</f>
        <v>6.6133122084631069E-2</v>
      </c>
      <c r="J1076" s="5" t="str">
        <f t="shared" si="278"/>
        <v/>
      </c>
      <c r="K1076" s="5">
        <f t="shared" si="279"/>
        <v>0</v>
      </c>
      <c r="L1076" s="34">
        <f t="shared" si="280"/>
        <v>0</v>
      </c>
      <c r="M1076" s="5" t="str">
        <f t="shared" si="281"/>
        <v/>
      </c>
      <c r="N1076" s="5" t="str">
        <f t="shared" si="282"/>
        <v/>
      </c>
      <c r="O1076" s="34">
        <f t="shared" si="283"/>
        <v>-1</v>
      </c>
      <c r="P1076" s="5">
        <f t="shared" si="284"/>
        <v>-7.4715999999998672E-2</v>
      </c>
      <c r="Q1076" s="5">
        <f t="shared" si="285"/>
        <v>6.6133122084631069E-2</v>
      </c>
      <c r="R1076" s="5">
        <f t="shared" si="286"/>
        <v>-8.5828779153676038E-3</v>
      </c>
      <c r="S1076" s="3">
        <f t="shared" si="287"/>
        <v>15.49123649033444</v>
      </c>
    </row>
    <row r="1077" spans="1:19" x14ac:dyDescent="0.25">
      <c r="A1077" s="4">
        <v>37740</v>
      </c>
      <c r="B1077" s="11">
        <v>16.460294999999999</v>
      </c>
      <c r="C1077" s="5">
        <v>17.524563000000001</v>
      </c>
      <c r="D1077" s="3">
        <f t="shared" si="273"/>
        <v>7.9479053213439954E-2</v>
      </c>
      <c r="E1077" s="3">
        <f t="shared" si="274"/>
        <v>8.8092943751363117E-2</v>
      </c>
      <c r="F1077" s="3">
        <f t="shared" si="275"/>
        <v>0.1026095950649443</v>
      </c>
      <c r="G1077" s="17">
        <f t="shared" si="276"/>
        <v>-8.3948197363718335E-2</v>
      </c>
      <c r="H1077" s="33">
        <f t="shared" si="277"/>
        <v>-0.23162400000000005</v>
      </c>
      <c r="I1077" s="33">
        <f>(C1077-C1076)*'ADF test'!$P$3</f>
        <v>-9.9200875660161711E-2</v>
      </c>
      <c r="J1077" s="5" t="str">
        <f t="shared" si="278"/>
        <v/>
      </c>
      <c r="K1077" s="5" t="str">
        <f t="shared" si="279"/>
        <v/>
      </c>
      <c r="L1077" s="34">
        <f t="shared" si="280"/>
        <v>0</v>
      </c>
      <c r="M1077" s="5" t="str">
        <f t="shared" si="281"/>
        <v/>
      </c>
      <c r="N1077" s="5">
        <f t="shared" si="282"/>
        <v>0</v>
      </c>
      <c r="O1077" s="34">
        <f t="shared" si="283"/>
        <v>0</v>
      </c>
      <c r="P1077" s="5">
        <f t="shared" si="284"/>
        <v>0.23162400000000005</v>
      </c>
      <c r="Q1077" s="5">
        <f t="shared" si="285"/>
        <v>-9.9200875660161711E-2</v>
      </c>
      <c r="R1077" s="5">
        <f t="shared" si="286"/>
        <v>0.13242312433983833</v>
      </c>
      <c r="S1077" s="3">
        <f t="shared" si="287"/>
        <v>15.623659614674279</v>
      </c>
    </row>
    <row r="1078" spans="1:19" x14ac:dyDescent="0.25">
      <c r="A1078" s="4">
        <v>37741</v>
      </c>
      <c r="B1078" s="11">
        <v>16.535008999999999</v>
      </c>
      <c r="C1078" s="5">
        <v>17.416428</v>
      </c>
      <c r="D1078" s="3">
        <f t="shared" si="273"/>
        <v>0.23435736727511625</v>
      </c>
      <c r="E1078" s="3">
        <f t="shared" si="274"/>
        <v>9.6607892393580919E-2</v>
      </c>
      <c r="F1078" s="3">
        <f t="shared" si="275"/>
        <v>0.10895370314381297</v>
      </c>
      <c r="G1078" s="17">
        <f t="shared" si="276"/>
        <v>1.2642936486492202</v>
      </c>
      <c r="H1078" s="33">
        <f t="shared" si="277"/>
        <v>7.4714000000000169E-2</v>
      </c>
      <c r="I1078" s="33">
        <f>(C1078-C1077)*'ADF test'!$P$3</f>
        <v>-6.4477289712758457E-2</v>
      </c>
      <c r="J1078" s="5" t="str">
        <f t="shared" si="278"/>
        <v/>
      </c>
      <c r="K1078" s="5">
        <f t="shared" si="279"/>
        <v>0</v>
      </c>
      <c r="L1078" s="34">
        <f t="shared" si="280"/>
        <v>0</v>
      </c>
      <c r="M1078" s="5">
        <f t="shared" si="281"/>
        <v>-1</v>
      </c>
      <c r="N1078" s="5" t="str">
        <f t="shared" si="282"/>
        <v/>
      </c>
      <c r="O1078" s="34">
        <f t="shared" si="283"/>
        <v>-1</v>
      </c>
      <c r="P1078" s="5">
        <f t="shared" si="284"/>
        <v>0</v>
      </c>
      <c r="Q1078" s="5">
        <f t="shared" si="285"/>
        <v>0</v>
      </c>
      <c r="R1078" s="5">
        <f t="shared" si="286"/>
        <v>0</v>
      </c>
      <c r="S1078" s="3">
        <f t="shared" si="287"/>
        <v>15.623659614674279</v>
      </c>
    </row>
    <row r="1079" spans="1:19" x14ac:dyDescent="0.25">
      <c r="A1079" s="4">
        <v>37742</v>
      </c>
      <c r="B1079" s="11">
        <v>16.617203</v>
      </c>
      <c r="C1079" s="5">
        <v>17.469103</v>
      </c>
      <c r="D1079" s="3">
        <f t="shared" si="273"/>
        <v>0.23486480412324084</v>
      </c>
      <c r="E1079" s="3">
        <f t="shared" si="274"/>
        <v>0.11501826198882159</v>
      </c>
      <c r="F1079" s="3">
        <f t="shared" si="275"/>
        <v>0.10561661601984308</v>
      </c>
      <c r="G1079" s="17">
        <f t="shared" si="276"/>
        <v>1.1347318883224082</v>
      </c>
      <c r="H1079" s="33">
        <f t="shared" si="277"/>
        <v>8.2194000000001211E-2</v>
      </c>
      <c r="I1079" s="33">
        <f>(C1079-C1078)*'ADF test'!$P$3</f>
        <v>3.1408343604009549E-2</v>
      </c>
      <c r="J1079" s="5" t="str">
        <f t="shared" si="278"/>
        <v/>
      </c>
      <c r="K1079" s="5">
        <f t="shared" si="279"/>
        <v>0</v>
      </c>
      <c r="L1079" s="34">
        <f t="shared" si="280"/>
        <v>0</v>
      </c>
      <c r="M1079" s="5" t="str">
        <f t="shared" si="281"/>
        <v/>
      </c>
      <c r="N1079" s="5" t="str">
        <f t="shared" si="282"/>
        <v/>
      </c>
      <c r="O1079" s="34">
        <f t="shared" si="283"/>
        <v>-1</v>
      </c>
      <c r="P1079" s="5">
        <f t="shared" si="284"/>
        <v>-8.2194000000001211E-2</v>
      </c>
      <c r="Q1079" s="5">
        <f t="shared" si="285"/>
        <v>3.1408343604009549E-2</v>
      </c>
      <c r="R1079" s="5">
        <f t="shared" si="286"/>
        <v>-5.0785656395991662E-2</v>
      </c>
      <c r="S1079" s="3">
        <f t="shared" si="287"/>
        <v>15.572873958278288</v>
      </c>
    </row>
    <row r="1080" spans="1:19" x14ac:dyDescent="0.25">
      <c r="A1080" s="4">
        <v>37743</v>
      </c>
      <c r="B1080" s="11">
        <v>16.878713999999999</v>
      </c>
      <c r="C1080" s="5">
        <v>18.120733000000001</v>
      </c>
      <c r="D1080" s="3">
        <f t="shared" si="273"/>
        <v>-0.1265419743833327</v>
      </c>
      <c r="E1080" s="3">
        <f t="shared" si="274"/>
        <v>0.11145365299807897</v>
      </c>
      <c r="F1080" s="3">
        <f t="shared" si="275"/>
        <v>0.11296638498552609</v>
      </c>
      <c r="G1080" s="17">
        <f t="shared" si="276"/>
        <v>-2.1067827160434058</v>
      </c>
      <c r="H1080" s="33">
        <f t="shared" si="277"/>
        <v>0.26151099999999872</v>
      </c>
      <c r="I1080" s="33">
        <f>(C1080-C1079)*'ADF test'!$P$3</f>
        <v>0.38854521011258658</v>
      </c>
      <c r="J1080" s="5">
        <f t="shared" si="278"/>
        <v>1</v>
      </c>
      <c r="K1080" s="5" t="str">
        <f t="shared" si="279"/>
        <v/>
      </c>
      <c r="L1080" s="34">
        <f t="shared" si="280"/>
        <v>1</v>
      </c>
      <c r="M1080" s="5" t="str">
        <f t="shared" si="281"/>
        <v/>
      </c>
      <c r="N1080" s="5">
        <f t="shared" si="282"/>
        <v>0</v>
      </c>
      <c r="O1080" s="34">
        <f t="shared" si="283"/>
        <v>0</v>
      </c>
      <c r="P1080" s="5">
        <f t="shared" si="284"/>
        <v>-0.26151099999999872</v>
      </c>
      <c r="Q1080" s="5">
        <f t="shared" si="285"/>
        <v>0.38854521011258658</v>
      </c>
      <c r="R1080" s="5">
        <f t="shared" si="286"/>
        <v>0.12703421011258786</v>
      </c>
      <c r="S1080" s="3">
        <f t="shared" si="287"/>
        <v>15.699908168390877</v>
      </c>
    </row>
    <row r="1081" spans="1:19" x14ac:dyDescent="0.25">
      <c r="A1081" s="4">
        <v>37746</v>
      </c>
      <c r="B1081" s="11">
        <v>16.983312999999999</v>
      </c>
      <c r="C1081" s="5">
        <v>18.628170000000001</v>
      </c>
      <c r="D1081" s="3">
        <f t="shared" si="273"/>
        <v>-0.46778311325354238</v>
      </c>
      <c r="E1081" s="3">
        <f t="shared" si="274"/>
        <v>7.1856182372664223E-2</v>
      </c>
      <c r="F1081" s="3">
        <f t="shared" si="275"/>
        <v>0.18237287369329067</v>
      </c>
      <c r="G1081" s="17">
        <f t="shared" si="276"/>
        <v>-2.9589888271089926</v>
      </c>
      <c r="H1081" s="33">
        <f t="shared" si="277"/>
        <v>0.10459900000000033</v>
      </c>
      <c r="I1081" s="33">
        <f>(C1081-C1080)*'ADF test'!$P$3</f>
        <v>0.30256773902966427</v>
      </c>
      <c r="J1081" s="5">
        <f t="shared" si="278"/>
        <v>1</v>
      </c>
      <c r="K1081" s="5" t="str">
        <f t="shared" si="279"/>
        <v/>
      </c>
      <c r="L1081" s="34">
        <f t="shared" si="280"/>
        <v>1</v>
      </c>
      <c r="M1081" s="5" t="str">
        <f t="shared" si="281"/>
        <v/>
      </c>
      <c r="N1081" s="5">
        <f t="shared" si="282"/>
        <v>0</v>
      </c>
      <c r="O1081" s="34">
        <f t="shared" si="283"/>
        <v>0</v>
      </c>
      <c r="P1081" s="5">
        <f t="shared" si="284"/>
        <v>0.10459900000000033</v>
      </c>
      <c r="Q1081" s="5">
        <f t="shared" si="285"/>
        <v>-0.30256773902966427</v>
      </c>
      <c r="R1081" s="5">
        <f t="shared" si="286"/>
        <v>-0.19796873902966394</v>
      </c>
      <c r="S1081" s="3">
        <f t="shared" si="287"/>
        <v>15.501939429361213</v>
      </c>
    </row>
    <row r="1082" spans="1:19" x14ac:dyDescent="0.25">
      <c r="A1082" s="4">
        <v>37747</v>
      </c>
      <c r="B1082" s="11">
        <v>16.960896000000002</v>
      </c>
      <c r="C1082" s="5">
        <v>18.628170000000001</v>
      </c>
      <c r="D1082" s="3">
        <f t="shared" si="273"/>
        <v>-0.45626106478227157</v>
      </c>
      <c r="E1082" s="3">
        <f t="shared" si="274"/>
        <v>3.1399532147191378E-2</v>
      </c>
      <c r="F1082" s="3">
        <f t="shared" si="275"/>
        <v>0.22172233369004463</v>
      </c>
      <c r="G1082" s="17">
        <f t="shared" si="276"/>
        <v>-2.1994202785687125</v>
      </c>
      <c r="H1082" s="33">
        <f t="shared" si="277"/>
        <v>-2.2416999999997245E-2</v>
      </c>
      <c r="I1082" s="33">
        <f>(C1082-C1081)*'ADF test'!$P$3</f>
        <v>0</v>
      </c>
      <c r="J1082" s="5">
        <f t="shared" si="278"/>
        <v>1</v>
      </c>
      <c r="K1082" s="5" t="str">
        <f t="shared" si="279"/>
        <v/>
      </c>
      <c r="L1082" s="34">
        <f t="shared" si="280"/>
        <v>1</v>
      </c>
      <c r="M1082" s="5" t="str">
        <f t="shared" si="281"/>
        <v/>
      </c>
      <c r="N1082" s="5">
        <f t="shared" si="282"/>
        <v>0</v>
      </c>
      <c r="O1082" s="34">
        <f t="shared" si="283"/>
        <v>0</v>
      </c>
      <c r="P1082" s="5">
        <f t="shared" si="284"/>
        <v>-2.2416999999997245E-2</v>
      </c>
      <c r="Q1082" s="5">
        <f t="shared" si="285"/>
        <v>0</v>
      </c>
      <c r="R1082" s="5">
        <f t="shared" si="286"/>
        <v>-2.2416999999997245E-2</v>
      </c>
      <c r="S1082" s="3">
        <f t="shared" si="287"/>
        <v>15.479522429361216</v>
      </c>
    </row>
    <row r="1083" spans="1:19" x14ac:dyDescent="0.25">
      <c r="A1083" s="4">
        <v>37748</v>
      </c>
      <c r="B1083" s="11">
        <v>17.072977000000002</v>
      </c>
      <c r="C1083" s="5">
        <v>18.481203000000001</v>
      </c>
      <c r="D1083" s="3">
        <f t="shared" si="273"/>
        <v>-0.19106603945391143</v>
      </c>
      <c r="E1083" s="3">
        <f t="shared" si="274"/>
        <v>9.7693805838008352E-3</v>
      </c>
      <c r="F1083" s="3">
        <f t="shared" si="275"/>
        <v>0.22570421464798374</v>
      </c>
      <c r="G1083" s="17">
        <f t="shared" si="276"/>
        <v>-0.88981687980856838</v>
      </c>
      <c r="H1083" s="33">
        <f t="shared" si="277"/>
        <v>0.11208099999999988</v>
      </c>
      <c r="I1083" s="33">
        <f>(C1083-C1082)*'ADF test'!$P$3</f>
        <v>-8.7631514654967491E-2</v>
      </c>
      <c r="J1083" s="5" t="str">
        <f t="shared" si="278"/>
        <v/>
      </c>
      <c r="K1083" s="5" t="str">
        <f t="shared" si="279"/>
        <v/>
      </c>
      <c r="L1083" s="34">
        <f t="shared" si="280"/>
        <v>1</v>
      </c>
      <c r="M1083" s="5" t="str">
        <f t="shared" si="281"/>
        <v/>
      </c>
      <c r="N1083" s="5">
        <f t="shared" si="282"/>
        <v>0</v>
      </c>
      <c r="O1083" s="34">
        <f t="shared" si="283"/>
        <v>0</v>
      </c>
      <c r="P1083" s="5">
        <f t="shared" si="284"/>
        <v>0.11208099999999988</v>
      </c>
      <c r="Q1083" s="5">
        <f t="shared" si="285"/>
        <v>8.7631514654967491E-2</v>
      </c>
      <c r="R1083" s="5">
        <f t="shared" si="286"/>
        <v>0.19971251465496737</v>
      </c>
      <c r="S1083" s="3">
        <f t="shared" si="287"/>
        <v>15.679234944016184</v>
      </c>
    </row>
    <row r="1084" spans="1:19" x14ac:dyDescent="0.25">
      <c r="A1084" s="4">
        <v>37749</v>
      </c>
      <c r="B1084" s="11">
        <v>17.095389999999998</v>
      </c>
      <c r="C1084" s="5">
        <v>18.672536999999998</v>
      </c>
      <c r="D1084" s="3">
        <f t="shared" si="273"/>
        <v>-0.32572384378931574</v>
      </c>
      <c r="E1084" s="3">
        <f t="shared" si="274"/>
        <v>-1.4442507957498352E-2</v>
      </c>
      <c r="F1084" s="3">
        <f t="shared" si="275"/>
        <v>0.24008593526651104</v>
      </c>
      <c r="G1084" s="17">
        <f t="shared" si="276"/>
        <v>-1.2965413216991442</v>
      </c>
      <c r="H1084" s="33">
        <f t="shared" si="277"/>
        <v>2.2412999999996686E-2</v>
      </c>
      <c r="I1084" s="33">
        <f>(C1084-C1083)*'ADF test'!$P$3</f>
        <v>0.11408607527535664</v>
      </c>
      <c r="J1084" s="5">
        <f t="shared" si="278"/>
        <v>1</v>
      </c>
      <c r="K1084" s="5" t="str">
        <f t="shared" si="279"/>
        <v/>
      </c>
      <c r="L1084" s="34">
        <f t="shared" si="280"/>
        <v>1</v>
      </c>
      <c r="M1084" s="5" t="str">
        <f t="shared" si="281"/>
        <v/>
      </c>
      <c r="N1084" s="5">
        <f t="shared" si="282"/>
        <v>0</v>
      </c>
      <c r="O1084" s="34">
        <f t="shared" si="283"/>
        <v>0</v>
      </c>
      <c r="P1084" s="5">
        <f t="shared" si="284"/>
        <v>2.2412999999996686E-2</v>
      </c>
      <c r="Q1084" s="5">
        <f t="shared" si="285"/>
        <v>-0.11408607527535664</v>
      </c>
      <c r="R1084" s="5">
        <f t="shared" si="286"/>
        <v>-9.167307527535995E-2</v>
      </c>
      <c r="S1084" s="3">
        <f t="shared" si="287"/>
        <v>15.587561868740824</v>
      </c>
    </row>
    <row r="1085" spans="1:19" x14ac:dyDescent="0.25">
      <c r="A1085" s="4">
        <v>37750</v>
      </c>
      <c r="B1085" s="11">
        <v>17.207466</v>
      </c>
      <c r="C1085" s="5">
        <v>18.730768000000001</v>
      </c>
      <c r="D1085" s="3">
        <f t="shared" si="273"/>
        <v>-0.25589377519375134</v>
      </c>
      <c r="E1085" s="3">
        <f t="shared" si="274"/>
        <v>-2.7404087408049671E-2</v>
      </c>
      <c r="F1085" s="3">
        <f t="shared" si="275"/>
        <v>0.24753033839470182</v>
      </c>
      <c r="G1085" s="17">
        <f t="shared" si="276"/>
        <v>-0.92307750745834349</v>
      </c>
      <c r="H1085" s="33">
        <f t="shared" si="277"/>
        <v>0.11207600000000184</v>
      </c>
      <c r="I1085" s="33">
        <f>(C1085-C1084)*'ADF test'!$P$3</f>
        <v>3.4721200880970936E-2</v>
      </c>
      <c r="J1085" s="5" t="str">
        <f t="shared" si="278"/>
        <v/>
      </c>
      <c r="K1085" s="5" t="str">
        <f t="shared" si="279"/>
        <v/>
      </c>
      <c r="L1085" s="34">
        <f t="shared" si="280"/>
        <v>1</v>
      </c>
      <c r="M1085" s="5" t="str">
        <f t="shared" si="281"/>
        <v/>
      </c>
      <c r="N1085" s="5">
        <f t="shared" si="282"/>
        <v>0</v>
      </c>
      <c r="O1085" s="34">
        <f t="shared" si="283"/>
        <v>0</v>
      </c>
      <c r="P1085" s="5">
        <f t="shared" si="284"/>
        <v>0.11207600000000184</v>
      </c>
      <c r="Q1085" s="5">
        <f t="shared" si="285"/>
        <v>-3.4721200880970936E-2</v>
      </c>
      <c r="R1085" s="5">
        <f t="shared" si="286"/>
        <v>7.7354799119030898E-2</v>
      </c>
      <c r="S1085" s="3">
        <f t="shared" si="287"/>
        <v>15.664916667859854</v>
      </c>
    </row>
    <row r="1086" spans="1:19" x14ac:dyDescent="0.25">
      <c r="A1086" s="4">
        <v>37753</v>
      </c>
      <c r="B1086" s="11">
        <v>17.289653999999999</v>
      </c>
      <c r="C1086" s="5">
        <v>18.924862000000001</v>
      </c>
      <c r="D1086" s="3">
        <f t="shared" si="273"/>
        <v>-0.32382558191928013</v>
      </c>
      <c r="E1086" s="3">
        <f t="shared" si="274"/>
        <v>-5.4515164356860213E-2</v>
      </c>
      <c r="F1086" s="3">
        <f t="shared" si="275"/>
        <v>0.25512192673385664</v>
      </c>
      <c r="G1086" s="17">
        <f t="shared" si="276"/>
        <v>-1.0556145487383557</v>
      </c>
      <c r="H1086" s="33">
        <f t="shared" si="277"/>
        <v>8.2187999999998596E-2</v>
      </c>
      <c r="I1086" s="33">
        <f>(C1086-C1085)*'ADF test'!$P$3</f>
        <v>0.11573177111488452</v>
      </c>
      <c r="J1086" s="5" t="str">
        <f t="shared" si="278"/>
        <v/>
      </c>
      <c r="K1086" s="5" t="str">
        <f t="shared" si="279"/>
        <v/>
      </c>
      <c r="L1086" s="34">
        <f t="shared" si="280"/>
        <v>1</v>
      </c>
      <c r="M1086" s="5" t="str">
        <f t="shared" si="281"/>
        <v/>
      </c>
      <c r="N1086" s="5">
        <f t="shared" si="282"/>
        <v>0</v>
      </c>
      <c r="O1086" s="34">
        <f t="shared" si="283"/>
        <v>0</v>
      </c>
      <c r="P1086" s="5">
        <f t="shared" si="284"/>
        <v>8.2187999999998596E-2</v>
      </c>
      <c r="Q1086" s="5">
        <f t="shared" si="285"/>
        <v>-0.11573177111488452</v>
      </c>
      <c r="R1086" s="5">
        <f t="shared" si="286"/>
        <v>-3.354377111488592E-2</v>
      </c>
      <c r="S1086" s="3">
        <f t="shared" si="287"/>
        <v>15.631372896744969</v>
      </c>
    </row>
    <row r="1087" spans="1:19" x14ac:dyDescent="0.25">
      <c r="A1087" s="4">
        <v>37754</v>
      </c>
      <c r="B1087" s="11">
        <v>17.483924999999999</v>
      </c>
      <c r="C1087" s="5">
        <v>19.035782000000001</v>
      </c>
      <c r="D1087" s="3">
        <f t="shared" si="273"/>
        <v>-0.21926311837415824</v>
      </c>
      <c r="E1087" s="3">
        <f t="shared" si="274"/>
        <v>-6.4476886582607085E-2</v>
      </c>
      <c r="F1087" s="3">
        <f t="shared" si="275"/>
        <v>0.2584354648563163</v>
      </c>
      <c r="G1087" s="17">
        <f t="shared" si="276"/>
        <v>-0.59893572222221303</v>
      </c>
      <c r="H1087" s="33">
        <f t="shared" si="277"/>
        <v>0.19427100000000053</v>
      </c>
      <c r="I1087" s="33">
        <f>(C1087-C1086)*'ADF test'!$P$3</f>
        <v>6.6137892217497815E-2</v>
      </c>
      <c r="J1087" s="5" t="str">
        <f t="shared" si="278"/>
        <v/>
      </c>
      <c r="K1087" s="5" t="str">
        <f t="shared" si="279"/>
        <v/>
      </c>
      <c r="L1087" s="34">
        <f t="shared" si="280"/>
        <v>1</v>
      </c>
      <c r="M1087" s="5" t="str">
        <f t="shared" si="281"/>
        <v/>
      </c>
      <c r="N1087" s="5">
        <f t="shared" si="282"/>
        <v>0</v>
      </c>
      <c r="O1087" s="34">
        <f t="shared" si="283"/>
        <v>0</v>
      </c>
      <c r="P1087" s="5">
        <f t="shared" si="284"/>
        <v>0.19427100000000053</v>
      </c>
      <c r="Q1087" s="5">
        <f t="shared" si="285"/>
        <v>-6.6137892217497815E-2</v>
      </c>
      <c r="R1087" s="5">
        <f t="shared" si="286"/>
        <v>0.1281331077825027</v>
      </c>
      <c r="S1087" s="3">
        <f t="shared" si="287"/>
        <v>15.759506004527472</v>
      </c>
    </row>
    <row r="1088" spans="1:19" x14ac:dyDescent="0.25">
      <c r="A1088" s="4">
        <v>37755</v>
      </c>
      <c r="B1088" s="11">
        <v>17.55864</v>
      </c>
      <c r="C1088" s="5">
        <v>18.805638999999999</v>
      </c>
      <c r="D1088" s="3">
        <f t="shared" si="273"/>
        <v>7.0165118144650762E-2</v>
      </c>
      <c r="E1088" s="3">
        <f t="shared" si="274"/>
        <v>-6.3219654799552716E-2</v>
      </c>
      <c r="F1088" s="3">
        <f t="shared" si="275"/>
        <v>0.25907788394489373</v>
      </c>
      <c r="G1088" s="17">
        <f t="shared" si="276"/>
        <v>0.51484430439679918</v>
      </c>
      <c r="H1088" s="33">
        <f t="shared" si="277"/>
        <v>7.4715000000001197E-2</v>
      </c>
      <c r="I1088" s="33">
        <f>(C1088-C1087)*'ADF test'!$P$3</f>
        <v>-0.13722658608557248</v>
      </c>
      <c r="J1088" s="5" t="str">
        <f t="shared" si="278"/>
        <v/>
      </c>
      <c r="K1088" s="5">
        <f t="shared" si="279"/>
        <v>0</v>
      </c>
      <c r="L1088" s="34">
        <f t="shared" si="280"/>
        <v>0</v>
      </c>
      <c r="M1088" s="5" t="str">
        <f t="shared" si="281"/>
        <v/>
      </c>
      <c r="N1088" s="5" t="str">
        <f t="shared" si="282"/>
        <v/>
      </c>
      <c r="O1088" s="34">
        <f t="shared" si="283"/>
        <v>0</v>
      </c>
      <c r="P1088" s="5">
        <f t="shared" si="284"/>
        <v>7.4715000000001197E-2</v>
      </c>
      <c r="Q1088" s="5">
        <f t="shared" si="285"/>
        <v>0.13722658608557248</v>
      </c>
      <c r="R1088" s="5">
        <f t="shared" si="286"/>
        <v>0.21194158608557367</v>
      </c>
      <c r="S1088" s="3">
        <f t="shared" si="287"/>
        <v>15.971447590613046</v>
      </c>
    </row>
    <row r="1089" spans="1:19" x14ac:dyDescent="0.25">
      <c r="A1089" s="4">
        <v>37756</v>
      </c>
      <c r="B1089" s="11">
        <v>17.566101</v>
      </c>
      <c r="C1089" s="5">
        <v>19.006653</v>
      </c>
      <c r="D1089" s="3">
        <f t="shared" si="273"/>
        <v>-9.1974431838139026E-2</v>
      </c>
      <c r="E1089" s="3">
        <f t="shared" si="274"/>
        <v>-7.60251585023346E-2</v>
      </c>
      <c r="F1089" s="3">
        <f t="shared" si="275"/>
        <v>0.25482025803051234</v>
      </c>
      <c r="G1089" s="17">
        <f t="shared" si="276"/>
        <v>-6.2590287989955057E-2</v>
      </c>
      <c r="H1089" s="33">
        <f t="shared" si="277"/>
        <v>7.4609999999992738E-3</v>
      </c>
      <c r="I1089" s="33">
        <f>(C1089-C1088)*'ADF test'!$P$3</f>
        <v>0.11985793604587212</v>
      </c>
      <c r="J1089" s="5" t="str">
        <f t="shared" si="278"/>
        <v/>
      </c>
      <c r="K1089" s="5" t="str">
        <f t="shared" si="279"/>
        <v/>
      </c>
      <c r="L1089" s="34">
        <f t="shared" si="280"/>
        <v>0</v>
      </c>
      <c r="M1089" s="5" t="str">
        <f t="shared" si="281"/>
        <v/>
      </c>
      <c r="N1089" s="5">
        <f t="shared" si="282"/>
        <v>0</v>
      </c>
      <c r="O1089" s="34">
        <f t="shared" si="283"/>
        <v>0</v>
      </c>
      <c r="P1089" s="5">
        <f t="shared" si="284"/>
        <v>0</v>
      </c>
      <c r="Q1089" s="5">
        <f t="shared" si="285"/>
        <v>0</v>
      </c>
      <c r="R1089" s="5">
        <f t="shared" si="286"/>
        <v>0</v>
      </c>
      <c r="S1089" s="3">
        <f t="shared" si="287"/>
        <v>15.971447590613046</v>
      </c>
    </row>
    <row r="1090" spans="1:19" x14ac:dyDescent="0.25">
      <c r="A1090" s="4">
        <v>37757</v>
      </c>
      <c r="B1090" s="11">
        <v>17.625883000000002</v>
      </c>
      <c r="C1090" s="5">
        <v>19.054783</v>
      </c>
      <c r="D1090" s="3">
        <f t="shared" si="273"/>
        <v>-5.1760870579251161E-2</v>
      </c>
      <c r="E1090" s="3">
        <f t="shared" si="274"/>
        <v>-9.473662515131287E-2</v>
      </c>
      <c r="F1090" s="3">
        <f t="shared" si="275"/>
        <v>0.24003325347337204</v>
      </c>
      <c r="G1090" s="17">
        <f t="shared" si="276"/>
        <v>0.17904083684317182</v>
      </c>
      <c r="H1090" s="33">
        <f t="shared" si="277"/>
        <v>5.9782000000002E-2</v>
      </c>
      <c r="I1090" s="33">
        <f>(C1090-C1089)*'ADF test'!$P$3</f>
        <v>2.8698311868267181E-2</v>
      </c>
      <c r="J1090" s="5" t="str">
        <f t="shared" si="278"/>
        <v/>
      </c>
      <c r="K1090" s="5">
        <f t="shared" si="279"/>
        <v>0</v>
      </c>
      <c r="L1090" s="34">
        <f t="shared" si="280"/>
        <v>0</v>
      </c>
      <c r="M1090" s="5" t="str">
        <f t="shared" si="281"/>
        <v/>
      </c>
      <c r="N1090" s="5" t="str">
        <f t="shared" si="282"/>
        <v/>
      </c>
      <c r="O1090" s="34">
        <f t="shared" si="283"/>
        <v>0</v>
      </c>
      <c r="P1090" s="5">
        <f t="shared" si="284"/>
        <v>0</v>
      </c>
      <c r="Q1090" s="5">
        <f t="shared" si="285"/>
        <v>0</v>
      </c>
      <c r="R1090" s="5">
        <f t="shared" si="286"/>
        <v>0</v>
      </c>
      <c r="S1090" s="3">
        <f t="shared" si="287"/>
        <v>15.971447590613046</v>
      </c>
    </row>
    <row r="1091" spans="1:19" x14ac:dyDescent="0.25">
      <c r="A1091" s="4">
        <v>37760</v>
      </c>
      <c r="B1091" s="11">
        <v>17.446562</v>
      </c>
      <c r="C1091" s="5">
        <v>18.774484999999999</v>
      </c>
      <c r="D1091" s="3">
        <f t="shared" si="273"/>
        <v>4.5743644553354557E-2</v>
      </c>
      <c r="E1091" s="3">
        <f t="shared" si="274"/>
        <v>-0.10491153893416993</v>
      </c>
      <c r="F1091" s="3">
        <f t="shared" si="275"/>
        <v>0.22954151412243332</v>
      </c>
      <c r="G1091" s="17">
        <f t="shared" si="276"/>
        <v>0.65633087793943767</v>
      </c>
      <c r="H1091" s="33">
        <f t="shared" si="277"/>
        <v>-0.17932100000000162</v>
      </c>
      <c r="I1091" s="33">
        <f>(C1091-C1090)*'ADF test'!$P$3</f>
        <v>-0.16713233783610087</v>
      </c>
      <c r="J1091" s="5" t="str">
        <f t="shared" si="278"/>
        <v/>
      </c>
      <c r="K1091" s="5">
        <f t="shared" si="279"/>
        <v>0</v>
      </c>
      <c r="L1091" s="34">
        <f t="shared" si="280"/>
        <v>0</v>
      </c>
      <c r="M1091" s="5" t="str">
        <f t="shared" si="281"/>
        <v/>
      </c>
      <c r="N1091" s="5" t="str">
        <f t="shared" si="282"/>
        <v/>
      </c>
      <c r="O1091" s="34">
        <f t="shared" si="283"/>
        <v>0</v>
      </c>
      <c r="P1091" s="5">
        <f t="shared" si="284"/>
        <v>0</v>
      </c>
      <c r="Q1091" s="5">
        <f t="shared" si="285"/>
        <v>0</v>
      </c>
      <c r="R1091" s="5">
        <f t="shared" si="286"/>
        <v>0</v>
      </c>
      <c r="S1091" s="3">
        <f t="shared" si="287"/>
        <v>15.971447590613046</v>
      </c>
    </row>
    <row r="1092" spans="1:19" x14ac:dyDescent="0.25">
      <c r="A1092" s="4">
        <v>37761</v>
      </c>
      <c r="B1092" s="11">
        <v>17.379318000000001</v>
      </c>
      <c r="C1092" s="5">
        <v>18.876417</v>
      </c>
      <c r="D1092" s="3">
        <f t="shared" si="273"/>
        <v>-9.0463558591142856E-2</v>
      </c>
      <c r="E1092" s="3">
        <f t="shared" si="274"/>
        <v>-0.12099671155301839</v>
      </c>
      <c r="F1092" s="3">
        <f t="shared" si="275"/>
        <v>0.21794915931165679</v>
      </c>
      <c r="G1092" s="17">
        <f t="shared" si="276"/>
        <v>0.14009300636124314</v>
      </c>
      <c r="H1092" s="33">
        <f t="shared" si="277"/>
        <v>-6.7243999999998749E-2</v>
      </c>
      <c r="I1092" s="33">
        <f>(C1092-C1091)*'ADF test'!$P$3</f>
        <v>6.0778647940083627E-2</v>
      </c>
      <c r="J1092" s="5" t="str">
        <f t="shared" si="278"/>
        <v/>
      </c>
      <c r="K1092" s="5">
        <f t="shared" si="279"/>
        <v>0</v>
      </c>
      <c r="L1092" s="34">
        <f t="shared" si="280"/>
        <v>0</v>
      </c>
      <c r="M1092" s="5" t="str">
        <f t="shared" si="281"/>
        <v/>
      </c>
      <c r="N1092" s="5" t="str">
        <f t="shared" si="282"/>
        <v/>
      </c>
      <c r="O1092" s="34">
        <f t="shared" si="283"/>
        <v>0</v>
      </c>
      <c r="P1092" s="5">
        <f t="shared" si="284"/>
        <v>0</v>
      </c>
      <c r="Q1092" s="5">
        <f t="shared" si="285"/>
        <v>0</v>
      </c>
      <c r="R1092" s="5">
        <f t="shared" si="286"/>
        <v>0</v>
      </c>
      <c r="S1092" s="3">
        <f t="shared" si="287"/>
        <v>15.971447590613046</v>
      </c>
    </row>
    <row r="1093" spans="1:19" x14ac:dyDescent="0.25">
      <c r="A1093" s="4">
        <v>37762</v>
      </c>
      <c r="B1093" s="11">
        <v>17.894864999999999</v>
      </c>
      <c r="C1093" s="5">
        <v>19.168036000000001</v>
      </c>
      <c r="D1093" s="3">
        <f t="shared" si="273"/>
        <v>0.15954848065299743</v>
      </c>
      <c r="E1093" s="3">
        <f t="shared" si="274"/>
        <v>-0.11599237233804605</v>
      </c>
      <c r="F1093" s="3">
        <f t="shared" si="275"/>
        <v>0.22370246887408687</v>
      </c>
      <c r="G1093" s="17">
        <f t="shared" si="276"/>
        <v>1.2317291551490848</v>
      </c>
      <c r="H1093" s="33">
        <f t="shared" si="277"/>
        <v>0.51554699999999798</v>
      </c>
      <c r="I1093" s="33">
        <f>(C1093-C1092)*'ADF test'!$P$3</f>
        <v>0.17388267211120195</v>
      </c>
      <c r="J1093" s="5" t="str">
        <f t="shared" si="278"/>
        <v/>
      </c>
      <c r="K1093" s="5">
        <f t="shared" si="279"/>
        <v>0</v>
      </c>
      <c r="L1093" s="34">
        <f t="shared" si="280"/>
        <v>0</v>
      </c>
      <c r="M1093" s="5" t="str">
        <f t="shared" si="281"/>
        <v/>
      </c>
      <c r="N1093" s="5" t="str">
        <f t="shared" si="282"/>
        <v/>
      </c>
      <c r="O1093" s="34">
        <f t="shared" si="283"/>
        <v>0</v>
      </c>
      <c r="P1093" s="5">
        <f t="shared" si="284"/>
        <v>0</v>
      </c>
      <c r="Q1093" s="5">
        <f t="shared" si="285"/>
        <v>0</v>
      </c>
      <c r="R1093" s="5">
        <f t="shared" si="286"/>
        <v>0</v>
      </c>
      <c r="S1093" s="3">
        <f t="shared" si="287"/>
        <v>15.971447590613046</v>
      </c>
    </row>
    <row r="1094" spans="1:19" x14ac:dyDescent="0.25">
      <c r="A1094" s="4">
        <v>37763</v>
      </c>
      <c r="B1094" s="11">
        <v>17.857506000000001</v>
      </c>
      <c r="C1094" s="5">
        <v>19.097249999999999</v>
      </c>
      <c r="D1094" s="3">
        <f t="shared" si="273"/>
        <v>0.20041097606505076</v>
      </c>
      <c r="E1094" s="3">
        <f t="shared" si="274"/>
        <v>-0.11811402178867514</v>
      </c>
      <c r="F1094" s="3">
        <f t="shared" si="275"/>
        <v>0.2202931433638439</v>
      </c>
      <c r="G1094" s="17">
        <f t="shared" si="276"/>
        <v>1.4459142621957999</v>
      </c>
      <c r="H1094" s="33">
        <f t="shared" si="277"/>
        <v>-3.7358999999998588E-2</v>
      </c>
      <c r="I1094" s="33">
        <f>(C1094-C1093)*'ADF test'!$P$3</f>
        <v>-4.2207328150990923E-2</v>
      </c>
      <c r="J1094" s="5" t="str">
        <f t="shared" si="278"/>
        <v/>
      </c>
      <c r="K1094" s="5">
        <f t="shared" si="279"/>
        <v>0</v>
      </c>
      <c r="L1094" s="34">
        <f t="shared" si="280"/>
        <v>0</v>
      </c>
      <c r="M1094" s="5">
        <f t="shared" si="281"/>
        <v>-1</v>
      </c>
      <c r="N1094" s="5" t="str">
        <f t="shared" si="282"/>
        <v/>
      </c>
      <c r="O1094" s="34">
        <f t="shared" si="283"/>
        <v>-1</v>
      </c>
      <c r="P1094" s="5">
        <f t="shared" si="284"/>
        <v>0</v>
      </c>
      <c r="Q1094" s="5">
        <f t="shared" si="285"/>
        <v>0</v>
      </c>
      <c r="R1094" s="5">
        <f t="shared" si="286"/>
        <v>0</v>
      </c>
      <c r="S1094" s="3">
        <f t="shared" si="287"/>
        <v>15.971447590613046</v>
      </c>
    </row>
    <row r="1095" spans="1:19" x14ac:dyDescent="0.25">
      <c r="A1095" s="4">
        <v>37764</v>
      </c>
      <c r="B1095" s="11">
        <v>18.021885000000001</v>
      </c>
      <c r="C1095" s="5">
        <v>19.374722999999999</v>
      </c>
      <c r="D1095" s="3">
        <f t="shared" si="273"/>
        <v>0.12883116216627499</v>
      </c>
      <c r="E1095" s="3">
        <f t="shared" si="274"/>
        <v>-0.1247411244109855</v>
      </c>
      <c r="F1095" s="3">
        <f t="shared" si="275"/>
        <v>0.21033643078119232</v>
      </c>
      <c r="G1095" s="17">
        <f t="shared" si="276"/>
        <v>1.2055557167890014</v>
      </c>
      <c r="H1095" s="33">
        <f t="shared" si="277"/>
        <v>0.16437900000000027</v>
      </c>
      <c r="I1095" s="33">
        <f>(C1095-C1094)*'ADF test'!$P$3</f>
        <v>0.16544788466701932</v>
      </c>
      <c r="J1095" s="5" t="str">
        <f t="shared" si="278"/>
        <v/>
      </c>
      <c r="K1095" s="5">
        <f t="shared" si="279"/>
        <v>0</v>
      </c>
      <c r="L1095" s="34">
        <f t="shared" si="280"/>
        <v>0</v>
      </c>
      <c r="M1095" s="5" t="str">
        <f t="shared" si="281"/>
        <v/>
      </c>
      <c r="N1095" s="5" t="str">
        <f t="shared" si="282"/>
        <v/>
      </c>
      <c r="O1095" s="34">
        <f t="shared" si="283"/>
        <v>-1</v>
      </c>
      <c r="P1095" s="5">
        <f t="shared" si="284"/>
        <v>-0.16437900000000027</v>
      </c>
      <c r="Q1095" s="5">
        <f t="shared" si="285"/>
        <v>0.16544788466701932</v>
      </c>
      <c r="R1095" s="5">
        <f t="shared" si="286"/>
        <v>1.0688846670190433E-3</v>
      </c>
      <c r="S1095" s="3">
        <f t="shared" si="287"/>
        <v>15.972516475280065</v>
      </c>
    </row>
    <row r="1096" spans="1:19" x14ac:dyDescent="0.25">
      <c r="A1096" s="4">
        <v>37768</v>
      </c>
      <c r="B1096" s="11">
        <v>18.380533</v>
      </c>
      <c r="C1096" s="5">
        <v>20.003283</v>
      </c>
      <c r="D1096" s="3">
        <f t="shared" si="273"/>
        <v>-7.7477630777174511E-2</v>
      </c>
      <c r="E1096" s="3">
        <f t="shared" si="274"/>
        <v>-0.12167460293560062</v>
      </c>
      <c r="F1096" s="3">
        <f t="shared" si="275"/>
        <v>0.21066582535903886</v>
      </c>
      <c r="G1096" s="17">
        <f t="shared" si="276"/>
        <v>0.20979659174952073</v>
      </c>
      <c r="H1096" s="33">
        <f t="shared" si="277"/>
        <v>0.35864799999999875</v>
      </c>
      <c r="I1096" s="33">
        <f>(C1096-C1095)*'ADF test'!$P$3</f>
        <v>0.37478933945393428</v>
      </c>
      <c r="J1096" s="5" t="str">
        <f t="shared" si="278"/>
        <v/>
      </c>
      <c r="K1096" s="5">
        <f t="shared" si="279"/>
        <v>0</v>
      </c>
      <c r="L1096" s="34">
        <f t="shared" si="280"/>
        <v>0</v>
      </c>
      <c r="M1096" s="5" t="str">
        <f t="shared" si="281"/>
        <v/>
      </c>
      <c r="N1096" s="5" t="str">
        <f t="shared" si="282"/>
        <v/>
      </c>
      <c r="O1096" s="34">
        <f t="shared" si="283"/>
        <v>-1</v>
      </c>
      <c r="P1096" s="5">
        <f t="shared" si="284"/>
        <v>-0.35864799999999875</v>
      </c>
      <c r="Q1096" s="5">
        <f t="shared" si="285"/>
        <v>0.37478933945393428</v>
      </c>
      <c r="R1096" s="5">
        <f t="shared" si="286"/>
        <v>1.6141339453935533E-2</v>
      </c>
      <c r="S1096" s="3">
        <f t="shared" si="287"/>
        <v>15.988657814734001</v>
      </c>
    </row>
    <row r="1097" spans="1:19" x14ac:dyDescent="0.25">
      <c r="A1097" s="4">
        <v>37769</v>
      </c>
      <c r="B1097" s="11">
        <v>18.163853</v>
      </c>
      <c r="C1097" s="5">
        <v>19.991955000000001</v>
      </c>
      <c r="D1097" s="3">
        <f t="shared" si="273"/>
        <v>-0.27737266765500479</v>
      </c>
      <c r="E1097" s="3">
        <f t="shared" si="274"/>
        <v>-0.10977395008569202</v>
      </c>
      <c r="F1097" s="3">
        <f t="shared" si="275"/>
        <v>0.19457408656582448</v>
      </c>
      <c r="G1097" s="17">
        <f t="shared" si="276"/>
        <v>-0.86136196513822039</v>
      </c>
      <c r="H1097" s="33">
        <f t="shared" si="277"/>
        <v>-0.21668000000000021</v>
      </c>
      <c r="I1097" s="33">
        <f>(C1097-C1096)*'ADF test'!$P$3</f>
        <v>-6.7545081413608122E-3</v>
      </c>
      <c r="J1097" s="5" t="str">
        <f t="shared" si="278"/>
        <v/>
      </c>
      <c r="K1097" s="5" t="str">
        <f t="shared" si="279"/>
        <v/>
      </c>
      <c r="L1097" s="34">
        <f t="shared" si="280"/>
        <v>0</v>
      </c>
      <c r="M1097" s="5" t="str">
        <f t="shared" si="281"/>
        <v/>
      </c>
      <c r="N1097" s="5">
        <f t="shared" si="282"/>
        <v>0</v>
      </c>
      <c r="O1097" s="34">
        <f t="shared" si="283"/>
        <v>0</v>
      </c>
      <c r="P1097" s="5">
        <f t="shared" si="284"/>
        <v>0.21668000000000021</v>
      </c>
      <c r="Q1097" s="5">
        <f t="shared" si="285"/>
        <v>-6.7545081413608122E-3</v>
      </c>
      <c r="R1097" s="5">
        <f t="shared" si="286"/>
        <v>0.2099254918586394</v>
      </c>
      <c r="S1097" s="3">
        <f t="shared" si="287"/>
        <v>16.198583306592642</v>
      </c>
    </row>
    <row r="1098" spans="1:19" x14ac:dyDescent="0.25">
      <c r="A1098" s="4">
        <v>37770</v>
      </c>
      <c r="B1098" s="11">
        <v>17.991999</v>
      </c>
      <c r="C1098" s="5">
        <v>19.867370999999999</v>
      </c>
      <c r="D1098" s="3">
        <f t="shared" si="273"/>
        <v>-0.32581596503556653</v>
      </c>
      <c r="E1098" s="3">
        <f t="shared" si="274"/>
        <v>-0.10162113135152295</v>
      </c>
      <c r="F1098" s="3">
        <f t="shared" si="275"/>
        <v>0.18137318136257444</v>
      </c>
      <c r="G1098" s="17">
        <f t="shared" si="276"/>
        <v>-1.2360969356096061</v>
      </c>
      <c r="H1098" s="33">
        <f t="shared" si="277"/>
        <v>-0.17185399999999973</v>
      </c>
      <c r="I1098" s="33">
        <f>(C1098-C1097)*'ADF test'!$P$3</f>
        <v>-7.4285279156372938E-2</v>
      </c>
      <c r="J1098" s="5" t="str">
        <f t="shared" si="278"/>
        <v/>
      </c>
      <c r="K1098" s="5" t="str">
        <f t="shared" si="279"/>
        <v/>
      </c>
      <c r="L1098" s="34">
        <f t="shared" si="280"/>
        <v>0</v>
      </c>
      <c r="M1098" s="5" t="str">
        <f t="shared" si="281"/>
        <v/>
      </c>
      <c r="N1098" s="5">
        <f t="shared" si="282"/>
        <v>0</v>
      </c>
      <c r="O1098" s="34">
        <f t="shared" si="283"/>
        <v>0</v>
      </c>
      <c r="P1098" s="5">
        <f t="shared" si="284"/>
        <v>0</v>
      </c>
      <c r="Q1098" s="5">
        <f t="shared" si="285"/>
        <v>0</v>
      </c>
      <c r="R1098" s="5">
        <f t="shared" si="286"/>
        <v>0</v>
      </c>
      <c r="S1098" s="3">
        <f t="shared" si="287"/>
        <v>16.198583306592642</v>
      </c>
    </row>
    <row r="1099" spans="1:19" x14ac:dyDescent="0.25">
      <c r="A1099" s="4">
        <v>37771</v>
      </c>
      <c r="B1099" s="11">
        <v>18.290876000000001</v>
      </c>
      <c r="C1099" s="5">
        <v>20.085386</v>
      </c>
      <c r="D1099" s="3">
        <f t="shared" si="273"/>
        <v>-0.21031024237496609</v>
      </c>
      <c r="E1099" s="3">
        <f t="shared" si="274"/>
        <v>-0.10282389403408887</v>
      </c>
      <c r="F1099" s="3">
        <f t="shared" si="275"/>
        <v>0.18206834775695496</v>
      </c>
      <c r="G1099" s="17">
        <f t="shared" si="276"/>
        <v>-0.59036262845841792</v>
      </c>
      <c r="H1099" s="33">
        <f t="shared" si="277"/>
        <v>0.29887700000000095</v>
      </c>
      <c r="I1099" s="33">
        <f>(C1099-C1098)*'ADF test'!$P$3</f>
        <v>0.12999506465739133</v>
      </c>
      <c r="J1099" s="5" t="str">
        <f t="shared" si="278"/>
        <v/>
      </c>
      <c r="K1099" s="5" t="str">
        <f t="shared" si="279"/>
        <v/>
      </c>
      <c r="L1099" s="34">
        <f t="shared" si="280"/>
        <v>0</v>
      </c>
      <c r="M1099" s="5" t="str">
        <f t="shared" si="281"/>
        <v/>
      </c>
      <c r="N1099" s="5">
        <f t="shared" si="282"/>
        <v>0</v>
      </c>
      <c r="O1099" s="34">
        <f t="shared" si="283"/>
        <v>0</v>
      </c>
      <c r="P1099" s="5">
        <f t="shared" si="284"/>
        <v>0</v>
      </c>
      <c r="Q1099" s="5">
        <f t="shared" si="285"/>
        <v>0</v>
      </c>
      <c r="R1099" s="5">
        <f t="shared" si="286"/>
        <v>0</v>
      </c>
      <c r="S1099" s="3">
        <f t="shared" si="287"/>
        <v>16.198583306592642</v>
      </c>
    </row>
    <row r="1100" spans="1:19" x14ac:dyDescent="0.25">
      <c r="A1100" s="4">
        <v>37774</v>
      </c>
      <c r="B1100" s="11">
        <v>18.388010000000001</v>
      </c>
      <c r="C1100" s="5">
        <v>20.408165</v>
      </c>
      <c r="D1100" s="3">
        <f t="shared" si="273"/>
        <v>-0.38855852712485373</v>
      </c>
      <c r="E1100" s="3">
        <f t="shared" si="274"/>
        <v>-0.10675106174255999</v>
      </c>
      <c r="F1100" s="3">
        <f t="shared" si="275"/>
        <v>0.18778469576112541</v>
      </c>
      <c r="G1100" s="17">
        <f t="shared" si="276"/>
        <v>-1.500694528060857</v>
      </c>
      <c r="H1100" s="33">
        <f t="shared" si="277"/>
        <v>9.7134000000000498E-2</v>
      </c>
      <c r="I1100" s="33">
        <f>(C1100-C1099)*'ADF test'!$P$3</f>
        <v>0.19246233963281412</v>
      </c>
      <c r="J1100" s="5">
        <f t="shared" si="278"/>
        <v>1</v>
      </c>
      <c r="K1100" s="5" t="str">
        <f t="shared" si="279"/>
        <v/>
      </c>
      <c r="L1100" s="34">
        <f t="shared" si="280"/>
        <v>1</v>
      </c>
      <c r="M1100" s="5" t="str">
        <f t="shared" si="281"/>
        <v/>
      </c>
      <c r="N1100" s="5">
        <f t="shared" si="282"/>
        <v>0</v>
      </c>
      <c r="O1100" s="34">
        <f t="shared" si="283"/>
        <v>0</v>
      </c>
      <c r="P1100" s="5">
        <f t="shared" si="284"/>
        <v>0</v>
      </c>
      <c r="Q1100" s="5">
        <f t="shared" si="285"/>
        <v>0</v>
      </c>
      <c r="R1100" s="5">
        <f t="shared" si="286"/>
        <v>0</v>
      </c>
      <c r="S1100" s="3">
        <f t="shared" si="287"/>
        <v>16.198583306592642</v>
      </c>
    </row>
    <row r="1101" spans="1:19" x14ac:dyDescent="0.25">
      <c r="A1101" s="4">
        <v>37775</v>
      </c>
      <c r="B1101" s="11">
        <v>18.522497000000001</v>
      </c>
      <c r="C1101" s="5">
        <v>20.651641999999999</v>
      </c>
      <c r="D1101" s="3">
        <f t="shared" si="273"/>
        <v>-0.446061434862429</v>
      </c>
      <c r="E1101" s="3">
        <f t="shared" si="274"/>
        <v>-0.11863654047185235</v>
      </c>
      <c r="F1101" s="3">
        <f t="shared" si="275"/>
        <v>0.20323617231989743</v>
      </c>
      <c r="G1101" s="17">
        <f t="shared" si="276"/>
        <v>-1.6110561946384421</v>
      </c>
      <c r="H1101" s="33">
        <f t="shared" si="277"/>
        <v>0.13448700000000002</v>
      </c>
      <c r="I1101" s="33">
        <f>(C1101-C1100)*'ADF test'!$P$3</f>
        <v>0.14517720504363149</v>
      </c>
      <c r="J1101" s="5">
        <f t="shared" si="278"/>
        <v>1</v>
      </c>
      <c r="K1101" s="5" t="str">
        <f t="shared" si="279"/>
        <v/>
      </c>
      <c r="L1101" s="34">
        <f t="shared" si="280"/>
        <v>1</v>
      </c>
      <c r="M1101" s="5" t="str">
        <f t="shared" si="281"/>
        <v/>
      </c>
      <c r="N1101" s="5">
        <f t="shared" si="282"/>
        <v>0</v>
      </c>
      <c r="O1101" s="34">
        <f t="shared" si="283"/>
        <v>0</v>
      </c>
      <c r="P1101" s="5">
        <f t="shared" si="284"/>
        <v>0.13448700000000002</v>
      </c>
      <c r="Q1101" s="5">
        <f t="shared" si="285"/>
        <v>-0.14517720504363149</v>
      </c>
      <c r="R1101" s="5">
        <f t="shared" si="286"/>
        <v>-1.0690205043631468E-2</v>
      </c>
      <c r="S1101" s="3">
        <f t="shared" si="287"/>
        <v>16.187893101549012</v>
      </c>
    </row>
    <row r="1102" spans="1:19" x14ac:dyDescent="0.25">
      <c r="A1102" s="4">
        <v>37776</v>
      </c>
      <c r="B1102" s="11">
        <v>18.642040000000001</v>
      </c>
      <c r="C1102" s="5">
        <v>20.889486000000002</v>
      </c>
      <c r="D1102" s="3">
        <f t="shared" si="273"/>
        <v>-0.51219299971053189</v>
      </c>
      <c r="E1102" s="3">
        <f t="shared" si="274"/>
        <v>-0.13040950408380558</v>
      </c>
      <c r="F1102" s="3">
        <f t="shared" si="275"/>
        <v>0.22062647577775485</v>
      </c>
      <c r="G1102" s="17">
        <f t="shared" si="276"/>
        <v>-1.7304518611415922</v>
      </c>
      <c r="H1102" s="33">
        <f t="shared" si="277"/>
        <v>0.11954300000000018</v>
      </c>
      <c r="I1102" s="33">
        <f>(C1102-C1101)*'ADF test'!$P$3</f>
        <v>0.14181843523781737</v>
      </c>
      <c r="J1102" s="5">
        <f t="shared" si="278"/>
        <v>1</v>
      </c>
      <c r="K1102" s="5" t="str">
        <f t="shared" si="279"/>
        <v/>
      </c>
      <c r="L1102" s="34">
        <f t="shared" si="280"/>
        <v>1</v>
      </c>
      <c r="M1102" s="5" t="str">
        <f t="shared" si="281"/>
        <v/>
      </c>
      <c r="N1102" s="5">
        <f t="shared" si="282"/>
        <v>0</v>
      </c>
      <c r="O1102" s="34">
        <f t="shared" si="283"/>
        <v>0</v>
      </c>
      <c r="P1102" s="5">
        <f t="shared" si="284"/>
        <v>0.11954300000000018</v>
      </c>
      <c r="Q1102" s="5">
        <f t="shared" si="285"/>
        <v>-0.14181843523781737</v>
      </c>
      <c r="R1102" s="5">
        <f t="shared" si="286"/>
        <v>-2.2275435237817193E-2</v>
      </c>
      <c r="S1102" s="3">
        <f t="shared" si="287"/>
        <v>16.165617666311196</v>
      </c>
    </row>
    <row r="1103" spans="1:19" x14ac:dyDescent="0.25">
      <c r="A1103" s="4">
        <v>37777</v>
      </c>
      <c r="B1103" s="11">
        <v>18.544909000000001</v>
      </c>
      <c r="C1103" s="5">
        <v>21.028214999999999</v>
      </c>
      <c r="D1103" s="3">
        <f t="shared" si="273"/>
        <v>-0.68222128128176962</v>
      </c>
      <c r="E1103" s="3">
        <f t="shared" si="274"/>
        <v>-0.15934438926553129</v>
      </c>
      <c r="F1103" s="3">
        <f t="shared" si="275"/>
        <v>0.25991617348752094</v>
      </c>
      <c r="G1103" s="17">
        <f t="shared" si="276"/>
        <v>-2.0117135651865952</v>
      </c>
      <c r="H1103" s="33">
        <f t="shared" si="277"/>
        <v>-9.7131000000000967E-2</v>
      </c>
      <c r="I1103" s="33">
        <f>(C1103-C1102)*'ADF test'!$P$3</f>
        <v>8.271947033394432E-2</v>
      </c>
      <c r="J1103" s="5">
        <f t="shared" si="278"/>
        <v>1</v>
      </c>
      <c r="K1103" s="5" t="str">
        <f t="shared" si="279"/>
        <v/>
      </c>
      <c r="L1103" s="34">
        <f t="shared" si="280"/>
        <v>1</v>
      </c>
      <c r="M1103" s="5" t="str">
        <f t="shared" si="281"/>
        <v/>
      </c>
      <c r="N1103" s="5">
        <f t="shared" si="282"/>
        <v>0</v>
      </c>
      <c r="O1103" s="34">
        <f t="shared" si="283"/>
        <v>0</v>
      </c>
      <c r="P1103" s="5">
        <f t="shared" si="284"/>
        <v>-9.7131000000000967E-2</v>
      </c>
      <c r="Q1103" s="5">
        <f t="shared" si="285"/>
        <v>-8.271947033394432E-2</v>
      </c>
      <c r="R1103" s="5">
        <f t="shared" si="286"/>
        <v>-0.1798504703339453</v>
      </c>
      <c r="S1103" s="3">
        <f t="shared" si="287"/>
        <v>15.98576719597725</v>
      </c>
    </row>
    <row r="1104" spans="1:19" x14ac:dyDescent="0.25">
      <c r="A1104" s="4">
        <v>37778</v>
      </c>
      <c r="B1104" s="11">
        <v>18.507550999999999</v>
      </c>
      <c r="C1104" s="5">
        <v>21.025386999999998</v>
      </c>
      <c r="D1104" s="3">
        <f t="shared" si="273"/>
        <v>-0.64388039764932259</v>
      </c>
      <c r="E1104" s="3">
        <f t="shared" si="274"/>
        <v>-0.20397223400265463</v>
      </c>
      <c r="F1104" s="3">
        <f t="shared" si="275"/>
        <v>0.27851756086115004</v>
      </c>
      <c r="G1104" s="17">
        <f t="shared" si="276"/>
        <v>-1.5794629332761403</v>
      </c>
      <c r="H1104" s="33">
        <f t="shared" si="277"/>
        <v>-3.7358000000001113E-2</v>
      </c>
      <c r="I1104" s="33">
        <f>(C1104-C1103)*'ADF test'!$P$3</f>
        <v>-1.6862419689068322E-3</v>
      </c>
      <c r="J1104" s="5">
        <f t="shared" si="278"/>
        <v>1</v>
      </c>
      <c r="K1104" s="5" t="str">
        <f t="shared" si="279"/>
        <v/>
      </c>
      <c r="L1104" s="34">
        <f t="shared" si="280"/>
        <v>1</v>
      </c>
      <c r="M1104" s="5" t="str">
        <f t="shared" si="281"/>
        <v/>
      </c>
      <c r="N1104" s="5">
        <f t="shared" si="282"/>
        <v>0</v>
      </c>
      <c r="O1104" s="34">
        <f t="shared" si="283"/>
        <v>0</v>
      </c>
      <c r="P1104" s="5">
        <f t="shared" si="284"/>
        <v>-3.7358000000001113E-2</v>
      </c>
      <c r="Q1104" s="5">
        <f t="shared" si="285"/>
        <v>1.6862419689068322E-3</v>
      </c>
      <c r="R1104" s="5">
        <f t="shared" si="286"/>
        <v>-3.5671758031094278E-2</v>
      </c>
      <c r="S1104" s="3">
        <f t="shared" si="287"/>
        <v>15.950095437946155</v>
      </c>
    </row>
    <row r="1105" spans="1:19" x14ac:dyDescent="0.25">
      <c r="A1105" s="4">
        <v>37781</v>
      </c>
      <c r="B1105" s="11">
        <v>18.477663</v>
      </c>
      <c r="C1105" s="5">
        <v>20.841352000000001</v>
      </c>
      <c r="D1105" s="3">
        <f t="shared" si="273"/>
        <v>-0.45590240022493234</v>
      </c>
      <c r="E1105" s="3">
        <f t="shared" si="274"/>
        <v>-0.22671773202682921</v>
      </c>
      <c r="F1105" s="3">
        <f t="shared" si="275"/>
        <v>0.28357574575386207</v>
      </c>
      <c r="G1105" s="17">
        <f t="shared" si="276"/>
        <v>-0.80819559369873162</v>
      </c>
      <c r="H1105" s="33">
        <f t="shared" si="277"/>
        <v>-2.9887999999999693E-2</v>
      </c>
      <c r="I1105" s="33">
        <f>(C1105-C1104)*'ADF test'!$P$3</f>
        <v>-0.10973392529973909</v>
      </c>
      <c r="J1105" s="5" t="str">
        <f t="shared" si="278"/>
        <v/>
      </c>
      <c r="K1105" s="5" t="str">
        <f t="shared" si="279"/>
        <v/>
      </c>
      <c r="L1105" s="34">
        <f t="shared" si="280"/>
        <v>1</v>
      </c>
      <c r="M1105" s="5" t="str">
        <f t="shared" si="281"/>
        <v/>
      </c>
      <c r="N1105" s="5">
        <f t="shared" si="282"/>
        <v>0</v>
      </c>
      <c r="O1105" s="34">
        <f t="shared" si="283"/>
        <v>0</v>
      </c>
      <c r="P1105" s="5">
        <f t="shared" si="284"/>
        <v>-2.9887999999999693E-2</v>
      </c>
      <c r="Q1105" s="5">
        <f t="shared" si="285"/>
        <v>0.10973392529973909</v>
      </c>
      <c r="R1105" s="5">
        <f t="shared" si="286"/>
        <v>7.9845925299739398E-2</v>
      </c>
      <c r="S1105" s="3">
        <f t="shared" si="287"/>
        <v>16.029941363245893</v>
      </c>
    </row>
    <row r="1106" spans="1:19" x14ac:dyDescent="0.25">
      <c r="A1106" s="4">
        <v>37782</v>
      </c>
      <c r="B1106" s="11">
        <v>18.589737</v>
      </c>
      <c r="C1106" s="5">
        <v>21.016881999999999</v>
      </c>
      <c r="D1106" s="3">
        <f t="shared" si="273"/>
        <v>-0.44927763325803838</v>
      </c>
      <c r="E1106" s="3">
        <f t="shared" si="274"/>
        <v>-0.25156252969425341</v>
      </c>
      <c r="F1106" s="3">
        <f t="shared" si="275"/>
        <v>0.2846371768208526</v>
      </c>
      <c r="G1106" s="17">
        <f t="shared" si="276"/>
        <v>-0.69462150296770475</v>
      </c>
      <c r="H1106" s="33">
        <f t="shared" si="277"/>
        <v>0.11207399999999978</v>
      </c>
      <c r="I1106" s="33">
        <f>(C1106-C1105)*'ADF test'!$P$3</f>
        <v>0.10466267779424154</v>
      </c>
      <c r="J1106" s="5" t="str">
        <f t="shared" si="278"/>
        <v/>
      </c>
      <c r="K1106" s="5" t="str">
        <f t="shared" si="279"/>
        <v/>
      </c>
      <c r="L1106" s="34">
        <f t="shared" si="280"/>
        <v>1</v>
      </c>
      <c r="M1106" s="5" t="str">
        <f t="shared" si="281"/>
        <v/>
      </c>
      <c r="N1106" s="5">
        <f t="shared" si="282"/>
        <v>0</v>
      </c>
      <c r="O1106" s="34">
        <f t="shared" si="283"/>
        <v>0</v>
      </c>
      <c r="P1106" s="5">
        <f t="shared" si="284"/>
        <v>0.11207399999999978</v>
      </c>
      <c r="Q1106" s="5">
        <f t="shared" si="285"/>
        <v>-0.10466267779424154</v>
      </c>
      <c r="R1106" s="5">
        <f t="shared" si="286"/>
        <v>7.4113222057582417E-3</v>
      </c>
      <c r="S1106" s="3">
        <f t="shared" si="287"/>
        <v>16.037352685451651</v>
      </c>
    </row>
    <row r="1107" spans="1:19" x14ac:dyDescent="0.25">
      <c r="A1107" s="4">
        <v>37783</v>
      </c>
      <c r="B1107" s="11">
        <v>19.12771</v>
      </c>
      <c r="C1107" s="5">
        <v>21.407609999999998</v>
      </c>
      <c r="D1107" s="3">
        <f t="shared" si="273"/>
        <v>-0.2198371439801825</v>
      </c>
      <c r="E1107" s="3">
        <f t="shared" si="274"/>
        <v>-0.26816132897759948</v>
      </c>
      <c r="F1107" s="3">
        <f t="shared" si="275"/>
        <v>0.27367645777191685</v>
      </c>
      <c r="G1107" s="17">
        <f t="shared" si="276"/>
        <v>0.17657413937186575</v>
      </c>
      <c r="H1107" s="33">
        <f t="shared" si="277"/>
        <v>0.53797300000000092</v>
      </c>
      <c r="I1107" s="33">
        <f>(C1107-C1106)*'ADF test'!$P$3</f>
        <v>0.23297805941542021</v>
      </c>
      <c r="J1107" s="5" t="str">
        <f t="shared" si="278"/>
        <v/>
      </c>
      <c r="K1107" s="5">
        <f t="shared" si="279"/>
        <v>0</v>
      </c>
      <c r="L1107" s="34">
        <f t="shared" si="280"/>
        <v>0</v>
      </c>
      <c r="M1107" s="5" t="str">
        <f t="shared" si="281"/>
        <v/>
      </c>
      <c r="N1107" s="5" t="str">
        <f t="shared" si="282"/>
        <v/>
      </c>
      <c r="O1107" s="34">
        <f t="shared" si="283"/>
        <v>0</v>
      </c>
      <c r="P1107" s="5">
        <f t="shared" si="284"/>
        <v>0.53797300000000092</v>
      </c>
      <c r="Q1107" s="5">
        <f t="shared" si="285"/>
        <v>-0.23297805941542021</v>
      </c>
      <c r="R1107" s="5">
        <f t="shared" si="286"/>
        <v>0.30499494058458071</v>
      </c>
      <c r="S1107" s="3">
        <f t="shared" si="287"/>
        <v>16.342347626036233</v>
      </c>
    </row>
    <row r="1108" spans="1:19" x14ac:dyDescent="0.25">
      <c r="A1108" s="4">
        <v>37784</v>
      </c>
      <c r="B1108" s="11">
        <v>18.955862</v>
      </c>
      <c r="C1108" s="5">
        <v>21.410439</v>
      </c>
      <c r="D1108" s="3">
        <f t="shared" si="273"/>
        <v>-0.34773747598448068</v>
      </c>
      <c r="E1108" s="3">
        <f t="shared" si="274"/>
        <v>-0.28424094881468309</v>
      </c>
      <c r="F1108" s="3">
        <f t="shared" si="275"/>
        <v>0.27007419374006802</v>
      </c>
      <c r="G1108" s="17">
        <f t="shared" si="276"/>
        <v>-0.23510771721829005</v>
      </c>
      <c r="H1108" s="33">
        <f t="shared" si="277"/>
        <v>-0.17184800000000067</v>
      </c>
      <c r="I1108" s="33">
        <f>(C1108-C1107)*'ADF test'!$P$3</f>
        <v>1.6868382355159693E-3</v>
      </c>
      <c r="J1108" s="5" t="str">
        <f t="shared" si="278"/>
        <v/>
      </c>
      <c r="K1108" s="5" t="str">
        <f t="shared" si="279"/>
        <v/>
      </c>
      <c r="L1108" s="34">
        <f t="shared" si="280"/>
        <v>0</v>
      </c>
      <c r="M1108" s="5" t="str">
        <f t="shared" si="281"/>
        <v/>
      </c>
      <c r="N1108" s="5">
        <f t="shared" si="282"/>
        <v>0</v>
      </c>
      <c r="O1108" s="34">
        <f t="shared" si="283"/>
        <v>0</v>
      </c>
      <c r="P1108" s="5">
        <f t="shared" si="284"/>
        <v>0</v>
      </c>
      <c r="Q1108" s="5">
        <f t="shared" si="285"/>
        <v>0</v>
      </c>
      <c r="R1108" s="5">
        <f t="shared" si="286"/>
        <v>0</v>
      </c>
      <c r="S1108" s="3">
        <f t="shared" si="287"/>
        <v>16.342347626036233</v>
      </c>
    </row>
    <row r="1109" spans="1:19" x14ac:dyDescent="0.25">
      <c r="A1109" s="4">
        <v>37785</v>
      </c>
      <c r="B1109" s="11">
        <v>18.642040000000001</v>
      </c>
      <c r="C1109" s="5">
        <v>21.249058000000002</v>
      </c>
      <c r="D1109" s="3">
        <f t="shared" si="273"/>
        <v>-0.44450546768879917</v>
      </c>
      <c r="E1109" s="3">
        <f t="shared" si="274"/>
        <v>-0.32199432058604538</v>
      </c>
      <c r="F1109" s="3">
        <f t="shared" si="275"/>
        <v>0.24495327947538795</v>
      </c>
      <c r="G1109" s="17">
        <f t="shared" si="276"/>
        <v>-0.50014087325196754</v>
      </c>
      <c r="H1109" s="33">
        <f t="shared" si="277"/>
        <v>-0.31382199999999827</v>
      </c>
      <c r="I1109" s="33">
        <f>(C1109-C1108)*'ADF test'!$P$3</f>
        <v>-9.6226101550233631E-2</v>
      </c>
      <c r="J1109" s="5" t="str">
        <f t="shared" si="278"/>
        <v/>
      </c>
      <c r="K1109" s="5" t="str">
        <f t="shared" si="279"/>
        <v/>
      </c>
      <c r="L1109" s="34">
        <f t="shared" si="280"/>
        <v>0</v>
      </c>
      <c r="M1109" s="5" t="str">
        <f t="shared" si="281"/>
        <v/>
      </c>
      <c r="N1109" s="5">
        <f t="shared" si="282"/>
        <v>0</v>
      </c>
      <c r="O1109" s="34">
        <f t="shared" si="283"/>
        <v>0</v>
      </c>
      <c r="P1109" s="5">
        <f t="shared" si="284"/>
        <v>0</v>
      </c>
      <c r="Q1109" s="5">
        <f t="shared" si="285"/>
        <v>0</v>
      </c>
      <c r="R1109" s="5">
        <f t="shared" si="286"/>
        <v>0</v>
      </c>
      <c r="S1109" s="3">
        <f t="shared" si="287"/>
        <v>16.342347626036233</v>
      </c>
    </row>
    <row r="1110" spans="1:19" x14ac:dyDescent="0.25">
      <c r="A1110" s="4">
        <v>37788</v>
      </c>
      <c r="B1110" s="11">
        <v>18.619624999999999</v>
      </c>
      <c r="C1110" s="5">
        <v>21.217915000000001</v>
      </c>
      <c r="D1110" s="3">
        <f t="shared" si="273"/>
        <v>-0.36827517537637533</v>
      </c>
      <c r="E1110" s="3">
        <f t="shared" si="274"/>
        <v>-0.35753720505113451</v>
      </c>
      <c r="F1110" s="3">
        <f t="shared" si="275"/>
        <v>0.2015032694953339</v>
      </c>
      <c r="G1110" s="17">
        <f t="shared" si="276"/>
        <v>-5.3289310650562291E-2</v>
      </c>
      <c r="H1110" s="33">
        <f t="shared" si="277"/>
        <v>-2.2415000000002294E-2</v>
      </c>
      <c r="I1110" s="33">
        <f>(C1110-C1109)*'ADF test'!$P$3</f>
        <v>-1.8569530989267412E-2</v>
      </c>
      <c r="J1110" s="5" t="str">
        <f t="shared" si="278"/>
        <v/>
      </c>
      <c r="K1110" s="5" t="str">
        <f t="shared" si="279"/>
        <v/>
      </c>
      <c r="L1110" s="34">
        <f t="shared" si="280"/>
        <v>0</v>
      </c>
      <c r="M1110" s="5" t="str">
        <f t="shared" si="281"/>
        <v/>
      </c>
      <c r="N1110" s="5">
        <f t="shared" si="282"/>
        <v>0</v>
      </c>
      <c r="O1110" s="34">
        <f t="shared" si="283"/>
        <v>0</v>
      </c>
      <c r="P1110" s="5">
        <f t="shared" si="284"/>
        <v>0</v>
      </c>
      <c r="Q1110" s="5">
        <f t="shared" si="285"/>
        <v>0</v>
      </c>
      <c r="R1110" s="5">
        <f t="shared" si="286"/>
        <v>0</v>
      </c>
      <c r="S1110" s="3">
        <f t="shared" si="287"/>
        <v>16.342347626036233</v>
      </c>
    </row>
    <row r="1111" spans="1:19" x14ac:dyDescent="0.25">
      <c r="A1111" s="4">
        <v>37789</v>
      </c>
      <c r="B1111" s="11">
        <v>18.44031</v>
      </c>
      <c r="C1111" s="5">
        <v>21.039539000000001</v>
      </c>
      <c r="D1111" s="3">
        <f t="shared" si="273"/>
        <v>-0.32268309194517641</v>
      </c>
      <c r="E1111" s="3">
        <f t="shared" si="274"/>
        <v>-0.38575684593310022</v>
      </c>
      <c r="F1111" s="3">
        <f t="shared" si="275"/>
        <v>0.1551284553149847</v>
      </c>
      <c r="G1111" s="17">
        <f t="shared" si="276"/>
        <v>0.40659048567107836</v>
      </c>
      <c r="H1111" s="33">
        <f t="shared" si="277"/>
        <v>-0.179314999999999</v>
      </c>
      <c r="I1111" s="33">
        <f>(C1111-C1110)*'ADF test'!$P$3</f>
        <v>-0.10635965256210225</v>
      </c>
      <c r="J1111" s="5" t="str">
        <f t="shared" si="278"/>
        <v/>
      </c>
      <c r="K1111" s="5">
        <f t="shared" si="279"/>
        <v>0</v>
      </c>
      <c r="L1111" s="34">
        <f t="shared" si="280"/>
        <v>0</v>
      </c>
      <c r="M1111" s="5" t="str">
        <f t="shared" si="281"/>
        <v/>
      </c>
      <c r="N1111" s="5" t="str">
        <f t="shared" si="282"/>
        <v/>
      </c>
      <c r="O1111" s="34">
        <f t="shared" si="283"/>
        <v>0</v>
      </c>
      <c r="P1111" s="5">
        <f t="shared" si="284"/>
        <v>0</v>
      </c>
      <c r="Q1111" s="5">
        <f t="shared" si="285"/>
        <v>0</v>
      </c>
      <c r="R1111" s="5">
        <f t="shared" si="286"/>
        <v>0</v>
      </c>
      <c r="S1111" s="3">
        <f t="shared" si="287"/>
        <v>16.342347626036233</v>
      </c>
    </row>
    <row r="1112" spans="1:19" x14ac:dyDescent="0.25">
      <c r="A1112" s="4">
        <v>37790</v>
      </c>
      <c r="B1112" s="11">
        <v>18.328227999999999</v>
      </c>
      <c r="C1112" s="5">
        <v>21.005572999999998</v>
      </c>
      <c r="D1112" s="3">
        <f t="shared" si="273"/>
        <v>-0.34596158707459068</v>
      </c>
      <c r="E1112" s="3">
        <f t="shared" si="274"/>
        <v>-0.40253709320168873</v>
      </c>
      <c r="F1112" s="3">
        <f t="shared" si="275"/>
        <v>0.13241725106202254</v>
      </c>
      <c r="G1112" s="17">
        <f t="shared" si="276"/>
        <v>0.4272517793062991</v>
      </c>
      <c r="H1112" s="33">
        <f t="shared" si="277"/>
        <v>-0.1120820000000009</v>
      </c>
      <c r="I1112" s="33">
        <f>(C1112-C1111)*'ADF test'!$P$3</f>
        <v>-2.0252791625132795E-2</v>
      </c>
      <c r="J1112" s="5" t="str">
        <f t="shared" si="278"/>
        <v/>
      </c>
      <c r="K1112" s="5">
        <f t="shared" si="279"/>
        <v>0</v>
      </c>
      <c r="L1112" s="34">
        <f t="shared" si="280"/>
        <v>0</v>
      </c>
      <c r="M1112" s="5" t="str">
        <f t="shared" si="281"/>
        <v/>
      </c>
      <c r="N1112" s="5" t="str">
        <f t="shared" si="282"/>
        <v/>
      </c>
      <c r="O1112" s="34">
        <f t="shared" si="283"/>
        <v>0</v>
      </c>
      <c r="P1112" s="5">
        <f t="shared" si="284"/>
        <v>0</v>
      </c>
      <c r="Q1112" s="5">
        <f t="shared" si="285"/>
        <v>0</v>
      </c>
      <c r="R1112" s="5">
        <f t="shared" si="286"/>
        <v>0</v>
      </c>
      <c r="S1112" s="3">
        <f t="shared" si="287"/>
        <v>16.342347626036233</v>
      </c>
    </row>
    <row r="1113" spans="1:19" x14ac:dyDescent="0.25">
      <c r="A1113" s="4">
        <v>37791</v>
      </c>
      <c r="B1113" s="11">
        <v>18.425364999999999</v>
      </c>
      <c r="C1113" s="5">
        <v>20.875322000000001</v>
      </c>
      <c r="D1113" s="3">
        <f t="shared" si="273"/>
        <v>-0.10134094728685028</v>
      </c>
      <c r="E1113" s="3">
        <f t="shared" si="274"/>
        <v>-0.39153511067867908</v>
      </c>
      <c r="F1113" s="3">
        <f t="shared" si="275"/>
        <v>0.14969551600117623</v>
      </c>
      <c r="G1113" s="17">
        <f t="shared" si="276"/>
        <v>1.938562831698637</v>
      </c>
      <c r="H1113" s="33">
        <f t="shared" si="277"/>
        <v>9.7137000000000029E-2</v>
      </c>
      <c r="I1113" s="33">
        <f>(C1113-C1112)*'ADF test'!$P$3</f>
        <v>-7.7664322026876523E-2</v>
      </c>
      <c r="J1113" s="5" t="str">
        <f t="shared" si="278"/>
        <v/>
      </c>
      <c r="K1113" s="5">
        <f t="shared" si="279"/>
        <v>0</v>
      </c>
      <c r="L1113" s="34">
        <f t="shared" si="280"/>
        <v>0</v>
      </c>
      <c r="M1113" s="5">
        <f t="shared" si="281"/>
        <v>-1</v>
      </c>
      <c r="N1113" s="5" t="str">
        <f t="shared" si="282"/>
        <v/>
      </c>
      <c r="O1113" s="34">
        <f t="shared" si="283"/>
        <v>-1</v>
      </c>
      <c r="P1113" s="5">
        <f t="shared" si="284"/>
        <v>0</v>
      </c>
      <c r="Q1113" s="5">
        <f t="shared" si="285"/>
        <v>0</v>
      </c>
      <c r="R1113" s="5">
        <f t="shared" si="286"/>
        <v>0</v>
      </c>
      <c r="S1113" s="3">
        <f t="shared" si="287"/>
        <v>16.342347626036233</v>
      </c>
    </row>
    <row r="1114" spans="1:19" x14ac:dyDescent="0.25">
      <c r="A1114" s="4">
        <v>37792</v>
      </c>
      <c r="B1114" s="11">
        <v>18.356293000000001</v>
      </c>
      <c r="C1114" s="5">
        <v>20.895153000000001</v>
      </c>
      <c r="D1114" s="3">
        <f t="shared" si="273"/>
        <v>-0.15502955833378707</v>
      </c>
      <c r="E1114" s="3">
        <f t="shared" si="274"/>
        <v>-0.38086096025981786</v>
      </c>
      <c r="F1114" s="3">
        <f t="shared" si="275"/>
        <v>0.16040034976149448</v>
      </c>
      <c r="G1114" s="17">
        <f t="shared" si="276"/>
        <v>1.4079233758643812</v>
      </c>
      <c r="H1114" s="33">
        <f t="shared" si="277"/>
        <v>-6.9071999999998468E-2</v>
      </c>
      <c r="I1114" s="33">
        <f>(C1114-C1113)*'ADF test'!$P$3</f>
        <v>1.1824563113642203E-2</v>
      </c>
      <c r="J1114" s="5" t="str">
        <f t="shared" si="278"/>
        <v/>
      </c>
      <c r="K1114" s="5">
        <f t="shared" si="279"/>
        <v>0</v>
      </c>
      <c r="L1114" s="34">
        <f t="shared" si="280"/>
        <v>0</v>
      </c>
      <c r="M1114" s="5">
        <f t="shared" si="281"/>
        <v>-1</v>
      </c>
      <c r="N1114" s="5" t="str">
        <f t="shared" si="282"/>
        <v/>
      </c>
      <c r="O1114" s="34">
        <f t="shared" si="283"/>
        <v>-1</v>
      </c>
      <c r="P1114" s="5">
        <f t="shared" si="284"/>
        <v>6.9071999999998468E-2</v>
      </c>
      <c r="Q1114" s="5">
        <f t="shared" si="285"/>
        <v>1.1824563113642203E-2</v>
      </c>
      <c r="R1114" s="5">
        <f t="shared" si="286"/>
        <v>8.0896563113640671E-2</v>
      </c>
      <c r="S1114" s="3">
        <f t="shared" si="287"/>
        <v>16.423244189149873</v>
      </c>
    </row>
    <row r="1115" spans="1:19" x14ac:dyDescent="0.25">
      <c r="A1115" s="4">
        <v>37795</v>
      </c>
      <c r="B1115" s="11">
        <v>18.303737999999999</v>
      </c>
      <c r="C1115" s="5">
        <v>20.844183000000001</v>
      </c>
      <c r="D1115" s="3">
        <f t="shared" si="273"/>
        <v>-0.12290220776876382</v>
      </c>
      <c r="E1115" s="3">
        <f t="shared" si="274"/>
        <v>-0.37539795809693022</v>
      </c>
      <c r="F1115" s="3">
        <f t="shared" si="275"/>
        <v>0.16790905145102444</v>
      </c>
      <c r="G1115" s="17">
        <f t="shared" si="276"/>
        <v>1.5037649736340397</v>
      </c>
      <c r="H1115" s="33">
        <f t="shared" si="277"/>
        <v>-5.2555000000001684E-2</v>
      </c>
      <c r="I1115" s="33">
        <f>(C1115-C1114)*'ADF test'!$P$3</f>
        <v>-3.0391709036475187E-2</v>
      </c>
      <c r="J1115" s="5" t="str">
        <f t="shared" si="278"/>
        <v/>
      </c>
      <c r="K1115" s="5">
        <f t="shared" si="279"/>
        <v>0</v>
      </c>
      <c r="L1115" s="34">
        <f t="shared" si="280"/>
        <v>0</v>
      </c>
      <c r="M1115" s="5">
        <f t="shared" si="281"/>
        <v>-1</v>
      </c>
      <c r="N1115" s="5" t="str">
        <f t="shared" si="282"/>
        <v/>
      </c>
      <c r="O1115" s="34">
        <f t="shared" si="283"/>
        <v>-1</v>
      </c>
      <c r="P1115" s="5">
        <f t="shared" si="284"/>
        <v>5.2555000000001684E-2</v>
      </c>
      <c r="Q1115" s="5">
        <f t="shared" si="285"/>
        <v>-3.0391709036475187E-2</v>
      </c>
      <c r="R1115" s="5">
        <f t="shared" si="286"/>
        <v>2.2163290963526497E-2</v>
      </c>
      <c r="S1115" s="3">
        <f t="shared" si="287"/>
        <v>16.445407480113399</v>
      </c>
    </row>
    <row r="1116" spans="1:19" x14ac:dyDescent="0.25">
      <c r="A1116" s="4">
        <v>37796</v>
      </c>
      <c r="B1116" s="11">
        <v>18.288719</v>
      </c>
      <c r="C1116" s="5">
        <v>20.89798</v>
      </c>
      <c r="D1116" s="3">
        <f t="shared" si="273"/>
        <v>-0.15309586937770803</v>
      </c>
      <c r="E1116" s="3">
        <f t="shared" si="274"/>
        <v>-0.36068154198773361</v>
      </c>
      <c r="F1116" s="3">
        <f t="shared" si="275"/>
        <v>0.17676379625740629</v>
      </c>
      <c r="G1116" s="17">
        <f t="shared" si="276"/>
        <v>1.1743675854739846</v>
      </c>
      <c r="H1116" s="33">
        <f t="shared" si="277"/>
        <v>-1.5018999999998783E-2</v>
      </c>
      <c r="I1116" s="33">
        <f>(C1116-C1115)*'ADF test'!$P$3</f>
        <v>3.2077354738772879E-2</v>
      </c>
      <c r="J1116" s="5" t="str">
        <f t="shared" si="278"/>
        <v/>
      </c>
      <c r="K1116" s="5">
        <f t="shared" si="279"/>
        <v>0</v>
      </c>
      <c r="L1116" s="34">
        <f t="shared" si="280"/>
        <v>0</v>
      </c>
      <c r="M1116" s="5" t="str">
        <f t="shared" si="281"/>
        <v/>
      </c>
      <c r="N1116" s="5" t="str">
        <f t="shared" si="282"/>
        <v/>
      </c>
      <c r="O1116" s="34">
        <f t="shared" si="283"/>
        <v>-1</v>
      </c>
      <c r="P1116" s="5">
        <f t="shared" si="284"/>
        <v>1.5018999999998783E-2</v>
      </c>
      <c r="Q1116" s="5">
        <f t="shared" si="285"/>
        <v>3.2077354738772879E-2</v>
      </c>
      <c r="R1116" s="5">
        <f t="shared" si="286"/>
        <v>4.7096354738771662E-2</v>
      </c>
      <c r="S1116" s="3">
        <f t="shared" si="287"/>
        <v>16.492503834852172</v>
      </c>
    </row>
    <row r="1117" spans="1:19" x14ac:dyDescent="0.25">
      <c r="A1117" s="4">
        <v>37797</v>
      </c>
      <c r="B1117" s="11">
        <v>18.318752</v>
      </c>
      <c r="C1117" s="5">
        <v>20.781897000000001</v>
      </c>
      <c r="D1117" s="3">
        <f t="shared" ref="D1117:D1180" si="288">B1117-LINEST(B1102:B1117,C1102:C1117, FALSE)*C1117</f>
        <v>-1.281667771991124E-3</v>
      </c>
      <c r="E1117" s="3">
        <f t="shared" ref="E1117:E1180" si="289">AVERAGE(D1102:D1117)</f>
        <v>-0.33288280654458124</v>
      </c>
      <c r="F1117" s="3">
        <f t="shared" ref="F1117:F1180" si="290">_xlfn.STDEV.S(D1102:D1117)</f>
        <v>0.1963323412674082</v>
      </c>
      <c r="G1117" s="17">
        <f t="shared" si="276"/>
        <v>1.6889786809038423</v>
      </c>
      <c r="H1117" s="33">
        <f t="shared" si="277"/>
        <v>3.0032999999999532E-2</v>
      </c>
      <c r="I1117" s="33">
        <f>(C1117-C1116)*'ADF test'!$P$3</f>
        <v>-6.9216416717307702E-2</v>
      </c>
      <c r="J1117" s="5" t="str">
        <f t="shared" si="278"/>
        <v/>
      </c>
      <c r="K1117" s="5">
        <f t="shared" si="279"/>
        <v>0</v>
      </c>
      <c r="L1117" s="34">
        <f t="shared" si="280"/>
        <v>0</v>
      </c>
      <c r="M1117" s="5">
        <f t="shared" si="281"/>
        <v>-1</v>
      </c>
      <c r="N1117" s="5" t="str">
        <f t="shared" si="282"/>
        <v/>
      </c>
      <c r="O1117" s="34">
        <f t="shared" si="283"/>
        <v>-1</v>
      </c>
      <c r="P1117" s="5">
        <f t="shared" si="284"/>
        <v>-3.0032999999999532E-2</v>
      </c>
      <c r="Q1117" s="5">
        <f t="shared" si="285"/>
        <v>-6.9216416717307702E-2</v>
      </c>
      <c r="R1117" s="5">
        <f t="shared" si="286"/>
        <v>-9.9249416717307234E-2</v>
      </c>
      <c r="S1117" s="3">
        <f t="shared" si="287"/>
        <v>16.393254418134866</v>
      </c>
    </row>
    <row r="1118" spans="1:19" x14ac:dyDescent="0.25">
      <c r="A1118" s="4">
        <v>37798</v>
      </c>
      <c r="B1118" s="11">
        <v>18.236162</v>
      </c>
      <c r="C1118" s="5">
        <v>20.719598999999999</v>
      </c>
      <c r="D1118" s="3">
        <f t="shared" si="288"/>
        <v>-1.3282998323653317E-2</v>
      </c>
      <c r="E1118" s="3">
        <f t="shared" si="289"/>
        <v>-0.30170093145790133</v>
      </c>
      <c r="F1118" s="3">
        <f t="shared" si="290"/>
        <v>0.20536646368740166</v>
      </c>
      <c r="G1118" s="17">
        <f t="shared" si="276"/>
        <v>1.4044061915253265</v>
      </c>
      <c r="H1118" s="33">
        <f t="shared" si="277"/>
        <v>-8.2589999999999719E-2</v>
      </c>
      <c r="I1118" s="33">
        <f>(C1118-C1117)*'ADF test'!$P$3</f>
        <v>-3.7146217177838114E-2</v>
      </c>
      <c r="J1118" s="5" t="str">
        <f t="shared" si="278"/>
        <v/>
      </c>
      <c r="K1118" s="5">
        <f t="shared" si="279"/>
        <v>0</v>
      </c>
      <c r="L1118" s="34">
        <f t="shared" si="280"/>
        <v>0</v>
      </c>
      <c r="M1118" s="5">
        <f t="shared" si="281"/>
        <v>-1</v>
      </c>
      <c r="N1118" s="5" t="str">
        <f t="shared" si="282"/>
        <v/>
      </c>
      <c r="O1118" s="34">
        <f t="shared" si="283"/>
        <v>-1</v>
      </c>
      <c r="P1118" s="5">
        <f t="shared" si="284"/>
        <v>8.2589999999999719E-2</v>
      </c>
      <c r="Q1118" s="5">
        <f t="shared" si="285"/>
        <v>-3.7146217177838114E-2</v>
      </c>
      <c r="R1118" s="5">
        <f t="shared" si="286"/>
        <v>4.5443782822161605E-2</v>
      </c>
      <c r="S1118" s="3">
        <f t="shared" si="287"/>
        <v>16.438698200957027</v>
      </c>
    </row>
    <row r="1119" spans="1:19" x14ac:dyDescent="0.25">
      <c r="A1119" s="4">
        <v>37799</v>
      </c>
      <c r="B1119" s="11">
        <v>18.168606</v>
      </c>
      <c r="C1119" s="5">
        <v>20.493092999999998</v>
      </c>
      <c r="D1119" s="3">
        <f t="shared" si="288"/>
        <v>0.11303581578850697</v>
      </c>
      <c r="E1119" s="3">
        <f t="shared" si="289"/>
        <v>-0.25199736289100905</v>
      </c>
      <c r="F1119" s="3">
        <f t="shared" si="290"/>
        <v>0.20335756413207168</v>
      </c>
      <c r="G1119" s="17">
        <f t="shared" si="276"/>
        <v>1.7950312310116148</v>
      </c>
      <c r="H1119" s="33">
        <f t="shared" si="277"/>
        <v>-6.7555999999999727E-2</v>
      </c>
      <c r="I1119" s="33">
        <f>(C1119-C1118)*'ADF test'!$P$3</f>
        <v>-0.13505796443036944</v>
      </c>
      <c r="J1119" s="5" t="str">
        <f t="shared" si="278"/>
        <v/>
      </c>
      <c r="K1119" s="5">
        <f t="shared" si="279"/>
        <v>0</v>
      </c>
      <c r="L1119" s="34">
        <f t="shared" si="280"/>
        <v>0</v>
      </c>
      <c r="M1119" s="5">
        <f t="shared" si="281"/>
        <v>-1</v>
      </c>
      <c r="N1119" s="5" t="str">
        <f t="shared" si="282"/>
        <v/>
      </c>
      <c r="O1119" s="34">
        <f t="shared" si="283"/>
        <v>-1</v>
      </c>
      <c r="P1119" s="5">
        <f t="shared" si="284"/>
        <v>6.7555999999999727E-2</v>
      </c>
      <c r="Q1119" s="5">
        <f t="shared" si="285"/>
        <v>-0.13505796443036944</v>
      </c>
      <c r="R1119" s="5">
        <f t="shared" si="286"/>
        <v>-6.750196443036971E-2</v>
      </c>
      <c r="S1119" s="3">
        <f t="shared" si="287"/>
        <v>16.371196236526657</v>
      </c>
    </row>
    <row r="1120" spans="1:19" x14ac:dyDescent="0.25">
      <c r="A1120" s="4">
        <v>37802</v>
      </c>
      <c r="B1120" s="11">
        <v>18.055987999999999</v>
      </c>
      <c r="C1120" s="5">
        <v>20.442135</v>
      </c>
      <c r="D1120" s="3">
        <f t="shared" si="288"/>
        <v>4.1576920975867182E-2</v>
      </c>
      <c r="E1120" s="3">
        <f t="shared" si="289"/>
        <v>-0.20915628047693469</v>
      </c>
      <c r="F1120" s="3">
        <f t="shared" si="290"/>
        <v>0.18682653221352272</v>
      </c>
      <c r="G1120" s="17">
        <f t="shared" si="276"/>
        <v>1.3420642051324951</v>
      </c>
      <c r="H1120" s="33">
        <f t="shared" si="277"/>
        <v>-0.11261800000000122</v>
      </c>
      <c r="I1120" s="33">
        <f>(C1120-C1119)*'ADF test'!$P$3</f>
        <v>-3.0384553837171896E-2</v>
      </c>
      <c r="J1120" s="5" t="str">
        <f t="shared" si="278"/>
        <v/>
      </c>
      <c r="K1120" s="5">
        <f t="shared" si="279"/>
        <v>0</v>
      </c>
      <c r="L1120" s="34">
        <f t="shared" si="280"/>
        <v>0</v>
      </c>
      <c r="M1120" s="5">
        <f t="shared" si="281"/>
        <v>-1</v>
      </c>
      <c r="N1120" s="5" t="str">
        <f t="shared" si="282"/>
        <v/>
      </c>
      <c r="O1120" s="34">
        <f t="shared" si="283"/>
        <v>-1</v>
      </c>
      <c r="P1120" s="5">
        <f t="shared" si="284"/>
        <v>0.11261800000000122</v>
      </c>
      <c r="Q1120" s="5">
        <f t="shared" si="285"/>
        <v>-3.0384553837171896E-2</v>
      </c>
      <c r="R1120" s="5">
        <f t="shared" si="286"/>
        <v>8.2233446162829321E-2</v>
      </c>
      <c r="S1120" s="3">
        <f t="shared" si="287"/>
        <v>16.453429682689485</v>
      </c>
    </row>
    <row r="1121" spans="1:19" x14ac:dyDescent="0.25">
      <c r="A1121" s="4">
        <v>37803</v>
      </c>
      <c r="B1121" s="11">
        <v>18.040973999999999</v>
      </c>
      <c r="C1121" s="5">
        <v>20.512922</v>
      </c>
      <c r="D1121" s="3">
        <f t="shared" si="288"/>
        <v>-2.6867373745723455E-2</v>
      </c>
      <c r="E1121" s="3">
        <f t="shared" si="289"/>
        <v>-0.18234159132198413</v>
      </c>
      <c r="F1121" s="3">
        <f t="shared" si="290"/>
        <v>0.17970410014222404</v>
      </c>
      <c r="G1121" s="17">
        <f t="shared" si="276"/>
        <v>0.86516789240319503</v>
      </c>
      <c r="H1121" s="33">
        <f t="shared" si="277"/>
        <v>-1.5014000000000749E-2</v>
      </c>
      <c r="I1121" s="33">
        <f>(C1121-C1120)*'ADF test'!$P$3</f>
        <v>4.2207924417597943E-2</v>
      </c>
      <c r="J1121" s="5" t="str">
        <f t="shared" si="278"/>
        <v/>
      </c>
      <c r="K1121" s="5">
        <f t="shared" si="279"/>
        <v>0</v>
      </c>
      <c r="L1121" s="34">
        <f t="shared" si="280"/>
        <v>0</v>
      </c>
      <c r="M1121" s="5" t="str">
        <f t="shared" si="281"/>
        <v/>
      </c>
      <c r="N1121" s="5" t="str">
        <f t="shared" si="282"/>
        <v/>
      </c>
      <c r="O1121" s="34">
        <f t="shared" si="283"/>
        <v>-1</v>
      </c>
      <c r="P1121" s="5">
        <f t="shared" si="284"/>
        <v>1.5014000000000749E-2</v>
      </c>
      <c r="Q1121" s="5">
        <f t="shared" si="285"/>
        <v>4.2207924417597943E-2</v>
      </c>
      <c r="R1121" s="5">
        <f t="shared" si="286"/>
        <v>5.7221924417598692E-2</v>
      </c>
      <c r="S1121" s="3">
        <f t="shared" si="287"/>
        <v>16.510651607107086</v>
      </c>
    </row>
    <row r="1122" spans="1:19" x14ac:dyDescent="0.25">
      <c r="A1122" s="4">
        <v>37804</v>
      </c>
      <c r="B1122" s="11">
        <v>18.018447999999999</v>
      </c>
      <c r="C1122" s="5">
        <v>20.569544</v>
      </c>
      <c r="D1122" s="3">
        <f t="shared" si="288"/>
        <v>-8.843135624057652E-2</v>
      </c>
      <c r="E1122" s="3">
        <f t="shared" si="289"/>
        <v>-0.15978869900839276</v>
      </c>
      <c r="F1122" s="3">
        <f t="shared" si="290"/>
        <v>0.16609828589525347</v>
      </c>
      <c r="G1122" s="17">
        <f t="shared" si="276"/>
        <v>0.42960914607400774</v>
      </c>
      <c r="H1122" s="33">
        <f t="shared" si="277"/>
        <v>-2.2525999999999158E-2</v>
      </c>
      <c r="I1122" s="33">
        <f>(C1122-C1121)*'ADF test'!$P$3</f>
        <v>3.3761807907854421E-2</v>
      </c>
      <c r="J1122" s="5" t="str">
        <f t="shared" si="278"/>
        <v/>
      </c>
      <c r="K1122" s="5">
        <f t="shared" si="279"/>
        <v>0</v>
      </c>
      <c r="L1122" s="34">
        <f t="shared" si="280"/>
        <v>0</v>
      </c>
      <c r="M1122" s="5" t="str">
        <f t="shared" si="281"/>
        <v/>
      </c>
      <c r="N1122" s="5" t="str">
        <f t="shared" si="282"/>
        <v/>
      </c>
      <c r="O1122" s="34">
        <f t="shared" si="283"/>
        <v>-1</v>
      </c>
      <c r="P1122" s="5">
        <f t="shared" si="284"/>
        <v>2.2525999999999158E-2</v>
      </c>
      <c r="Q1122" s="5">
        <f t="shared" si="285"/>
        <v>3.3761807907854421E-2</v>
      </c>
      <c r="R1122" s="5">
        <f t="shared" si="286"/>
        <v>5.6287807907853579E-2</v>
      </c>
      <c r="S1122" s="3">
        <f t="shared" si="287"/>
        <v>16.566939415014939</v>
      </c>
    </row>
    <row r="1123" spans="1:19" x14ac:dyDescent="0.25">
      <c r="A1123" s="4">
        <v>37805</v>
      </c>
      <c r="B1123" s="11">
        <v>17.988413000000001</v>
      </c>
      <c r="C1123" s="5">
        <v>20.365691999999999</v>
      </c>
      <c r="D1123" s="3">
        <f t="shared" si="288"/>
        <v>7.5109342038786053E-2</v>
      </c>
      <c r="E1123" s="3">
        <f t="shared" si="289"/>
        <v>-0.14135454363220723</v>
      </c>
      <c r="F1123" s="3">
        <f t="shared" si="290"/>
        <v>0.17511211518214245</v>
      </c>
      <c r="G1123" s="17">
        <f t="shared" si="276"/>
        <v>1.2361445434305838</v>
      </c>
      <c r="H1123" s="33">
        <f t="shared" si="277"/>
        <v>-3.0034999999998035E-2</v>
      </c>
      <c r="I1123" s="33">
        <f>(C1123-C1122)*'ADF test'!$P$3</f>
        <v>-0.12155014068086396</v>
      </c>
      <c r="J1123" s="5" t="str">
        <f t="shared" si="278"/>
        <v/>
      </c>
      <c r="K1123" s="5">
        <f t="shared" si="279"/>
        <v>0</v>
      </c>
      <c r="L1123" s="34">
        <f t="shared" si="280"/>
        <v>0</v>
      </c>
      <c r="M1123" s="5" t="str">
        <f t="shared" si="281"/>
        <v/>
      </c>
      <c r="N1123" s="5" t="str">
        <f t="shared" si="282"/>
        <v/>
      </c>
      <c r="O1123" s="34">
        <f t="shared" si="283"/>
        <v>-1</v>
      </c>
      <c r="P1123" s="5">
        <f t="shared" si="284"/>
        <v>3.0034999999998035E-2</v>
      </c>
      <c r="Q1123" s="5">
        <f t="shared" si="285"/>
        <v>-0.12155014068086396</v>
      </c>
      <c r="R1123" s="5">
        <f t="shared" si="286"/>
        <v>-9.1515140680865928E-2</v>
      </c>
      <c r="S1123" s="3">
        <f t="shared" si="287"/>
        <v>16.475424274334074</v>
      </c>
    </row>
    <row r="1124" spans="1:19" x14ac:dyDescent="0.25">
      <c r="A1124" s="4">
        <v>37809</v>
      </c>
      <c r="B1124" s="11">
        <v>17.868288</v>
      </c>
      <c r="C1124" s="5">
        <v>20.753585999999999</v>
      </c>
      <c r="D1124" s="3">
        <f t="shared" si="288"/>
        <v>-0.35421396959459273</v>
      </c>
      <c r="E1124" s="3">
        <f t="shared" si="289"/>
        <v>-0.14175932448283923</v>
      </c>
      <c r="F1124" s="3">
        <f t="shared" si="290"/>
        <v>0.17562771082559445</v>
      </c>
      <c r="G1124" s="17">
        <f t="shared" si="276"/>
        <v>-1.2096874924409264</v>
      </c>
      <c r="H1124" s="33">
        <f t="shared" si="277"/>
        <v>-0.12012500000000159</v>
      </c>
      <c r="I1124" s="33">
        <f>(C1124-C1123)*'ADF test'!$P$3</f>
        <v>0.23128823984686278</v>
      </c>
      <c r="J1124" s="5" t="str">
        <f t="shared" si="278"/>
        <v/>
      </c>
      <c r="K1124" s="5" t="str">
        <f t="shared" si="279"/>
        <v/>
      </c>
      <c r="L1124" s="34">
        <f t="shared" si="280"/>
        <v>0</v>
      </c>
      <c r="M1124" s="5" t="str">
        <f t="shared" si="281"/>
        <v/>
      </c>
      <c r="N1124" s="5">
        <f t="shared" si="282"/>
        <v>0</v>
      </c>
      <c r="O1124" s="34">
        <f t="shared" si="283"/>
        <v>0</v>
      </c>
      <c r="P1124" s="5">
        <f t="shared" si="284"/>
        <v>0.12012500000000159</v>
      </c>
      <c r="Q1124" s="5">
        <f t="shared" si="285"/>
        <v>0.23128823984686278</v>
      </c>
      <c r="R1124" s="5">
        <f t="shared" si="286"/>
        <v>0.35141323984686434</v>
      </c>
      <c r="S1124" s="3">
        <f t="shared" si="287"/>
        <v>16.826837514180937</v>
      </c>
    </row>
    <row r="1125" spans="1:19" x14ac:dyDescent="0.25">
      <c r="A1125" s="4">
        <v>37810</v>
      </c>
      <c r="B1125" s="11">
        <v>17.838263000000001</v>
      </c>
      <c r="C1125" s="5">
        <v>20.801711999999998</v>
      </c>
      <c r="D1125" s="3">
        <f t="shared" si="288"/>
        <v>-0.400738155090405</v>
      </c>
      <c r="E1125" s="3">
        <f t="shared" si="289"/>
        <v>-0.1390238674454396</v>
      </c>
      <c r="F1125" s="3">
        <f t="shared" si="290"/>
        <v>0.17087451068373791</v>
      </c>
      <c r="G1125" s="17">
        <f t="shared" si="276"/>
        <v>-1.5316168959181851</v>
      </c>
      <c r="H1125" s="33">
        <f t="shared" si="277"/>
        <v>-3.0024999999998414E-2</v>
      </c>
      <c r="I1125" s="33">
        <f>(C1125-C1124)*'ADF test'!$P$3</f>
        <v>2.8695926801832753E-2</v>
      </c>
      <c r="J1125" s="5">
        <f t="shared" si="278"/>
        <v>1</v>
      </c>
      <c r="K1125" s="5" t="str">
        <f t="shared" si="279"/>
        <v/>
      </c>
      <c r="L1125" s="34">
        <f t="shared" si="280"/>
        <v>1</v>
      </c>
      <c r="M1125" s="5" t="str">
        <f t="shared" si="281"/>
        <v/>
      </c>
      <c r="N1125" s="5">
        <f t="shared" si="282"/>
        <v>0</v>
      </c>
      <c r="O1125" s="34">
        <f t="shared" si="283"/>
        <v>0</v>
      </c>
      <c r="P1125" s="5">
        <f t="shared" si="284"/>
        <v>0</v>
      </c>
      <c r="Q1125" s="5">
        <f t="shared" si="285"/>
        <v>0</v>
      </c>
      <c r="R1125" s="5">
        <f t="shared" si="286"/>
        <v>0</v>
      </c>
      <c r="S1125" s="3">
        <f t="shared" si="287"/>
        <v>16.826837514180937</v>
      </c>
    </row>
    <row r="1126" spans="1:19" x14ac:dyDescent="0.25">
      <c r="A1126" s="4">
        <v>37811</v>
      </c>
      <c r="B1126" s="11">
        <v>18.018447999999999</v>
      </c>
      <c r="C1126" s="5">
        <v>20.612009</v>
      </c>
      <c r="D1126" s="3">
        <f t="shared" si="288"/>
        <v>-4.9870865199508785E-2</v>
      </c>
      <c r="E1126" s="3">
        <f t="shared" si="289"/>
        <v>-0.11912359805938544</v>
      </c>
      <c r="F1126" s="3">
        <f t="shared" si="290"/>
        <v>0.16062943692368903</v>
      </c>
      <c r="G1126" s="17">
        <f t="shared" si="276"/>
        <v>0.43113350943748169</v>
      </c>
      <c r="H1126" s="33">
        <f t="shared" si="277"/>
        <v>0.18018499999999804</v>
      </c>
      <c r="I1126" s="33">
        <f>(C1126-C1125)*'ADF test'!$P$3</f>
        <v>-0.11311356443685393</v>
      </c>
      <c r="J1126" s="5" t="str">
        <f t="shared" si="278"/>
        <v/>
      </c>
      <c r="K1126" s="5">
        <f t="shared" si="279"/>
        <v>0</v>
      </c>
      <c r="L1126" s="34">
        <f t="shared" si="280"/>
        <v>0</v>
      </c>
      <c r="M1126" s="5" t="str">
        <f t="shared" si="281"/>
        <v/>
      </c>
      <c r="N1126" s="5" t="str">
        <f t="shared" si="282"/>
        <v/>
      </c>
      <c r="O1126" s="34">
        <f t="shared" si="283"/>
        <v>0</v>
      </c>
      <c r="P1126" s="5">
        <f t="shared" si="284"/>
        <v>0.18018499999999804</v>
      </c>
      <c r="Q1126" s="5">
        <f t="shared" si="285"/>
        <v>0.11311356443685393</v>
      </c>
      <c r="R1126" s="5">
        <f t="shared" si="286"/>
        <v>0.29329856443685198</v>
      </c>
      <c r="S1126" s="3">
        <f t="shared" si="287"/>
        <v>17.12013607861779</v>
      </c>
    </row>
    <row r="1127" spans="1:19" x14ac:dyDescent="0.25">
      <c r="A1127" s="4">
        <v>37812</v>
      </c>
      <c r="B1127" s="11">
        <v>17.748169000000001</v>
      </c>
      <c r="C1127" s="5">
        <v>20.405325000000001</v>
      </c>
      <c r="D1127" s="3">
        <f t="shared" si="288"/>
        <v>-0.13069561679683872</v>
      </c>
      <c r="E1127" s="3">
        <f t="shared" si="289"/>
        <v>-0.10712438086261433</v>
      </c>
      <c r="F1127" s="3">
        <f t="shared" si="290"/>
        <v>0.15131005358745486</v>
      </c>
      <c r="G1127" s="17">
        <f t="shared" si="276"/>
        <v>-0.15578102958373866</v>
      </c>
      <c r="H1127" s="33">
        <f t="shared" si="277"/>
        <v>-0.2702789999999986</v>
      </c>
      <c r="I1127" s="33">
        <f>(C1127-C1126)*'ADF test'!$P$3</f>
        <v>-0.12323876771620311</v>
      </c>
      <c r="J1127" s="5" t="str">
        <f t="shared" si="278"/>
        <v/>
      </c>
      <c r="K1127" s="5" t="str">
        <f t="shared" si="279"/>
        <v/>
      </c>
      <c r="L1127" s="34">
        <f t="shared" si="280"/>
        <v>0</v>
      </c>
      <c r="M1127" s="5" t="str">
        <f t="shared" si="281"/>
        <v/>
      </c>
      <c r="N1127" s="5">
        <f t="shared" si="282"/>
        <v>0</v>
      </c>
      <c r="O1127" s="34">
        <f t="shared" si="283"/>
        <v>0</v>
      </c>
      <c r="P1127" s="5">
        <f t="shared" si="284"/>
        <v>0</v>
      </c>
      <c r="Q1127" s="5">
        <f t="shared" si="285"/>
        <v>0</v>
      </c>
      <c r="R1127" s="5">
        <f t="shared" si="286"/>
        <v>0</v>
      </c>
      <c r="S1127" s="3">
        <f t="shared" si="287"/>
        <v>17.12013607861779</v>
      </c>
    </row>
    <row r="1128" spans="1:19" x14ac:dyDescent="0.25">
      <c r="A1128" s="4">
        <v>37813</v>
      </c>
      <c r="B1128" s="11">
        <v>17.800722</v>
      </c>
      <c r="C1128" s="5">
        <v>20.668635999999999</v>
      </c>
      <c r="D1128" s="3">
        <f t="shared" si="288"/>
        <v>-0.29440805964790329</v>
      </c>
      <c r="E1128" s="3">
        <f t="shared" si="289"/>
        <v>-0.10390228539844637</v>
      </c>
      <c r="F1128" s="3">
        <f t="shared" si="290"/>
        <v>0.14635273363371168</v>
      </c>
      <c r="G1128" s="17">
        <f t="shared" si="276"/>
        <v>-1.3016892101670643</v>
      </c>
      <c r="H1128" s="33">
        <f t="shared" si="277"/>
        <v>5.2552999999999628E-2</v>
      </c>
      <c r="I1128" s="33">
        <f>(C1128-C1127)*'ADF test'!$P$3</f>
        <v>0.15700355695709897</v>
      </c>
      <c r="J1128" s="5">
        <f t="shared" si="278"/>
        <v>1</v>
      </c>
      <c r="K1128" s="5" t="str">
        <f t="shared" si="279"/>
        <v/>
      </c>
      <c r="L1128" s="34">
        <f t="shared" si="280"/>
        <v>1</v>
      </c>
      <c r="M1128" s="5" t="str">
        <f t="shared" si="281"/>
        <v/>
      </c>
      <c r="N1128" s="5">
        <f t="shared" si="282"/>
        <v>0</v>
      </c>
      <c r="O1128" s="34">
        <f t="shared" si="283"/>
        <v>0</v>
      </c>
      <c r="P1128" s="5">
        <f t="shared" si="284"/>
        <v>0</v>
      </c>
      <c r="Q1128" s="5">
        <f t="shared" si="285"/>
        <v>0</v>
      </c>
      <c r="R1128" s="5">
        <f t="shared" si="286"/>
        <v>0</v>
      </c>
      <c r="S1128" s="3">
        <f t="shared" si="287"/>
        <v>17.12013607861779</v>
      </c>
    </row>
    <row r="1129" spans="1:19" x14ac:dyDescent="0.25">
      <c r="A1129" s="4">
        <v>37816</v>
      </c>
      <c r="B1129" s="11">
        <v>17.643059000000001</v>
      </c>
      <c r="C1129" s="5">
        <v>20.439305999999998</v>
      </c>
      <c r="D1129" s="3">
        <f t="shared" si="288"/>
        <v>-0.22654486057374257</v>
      </c>
      <c r="E1129" s="3">
        <f t="shared" si="289"/>
        <v>-0.11172752997887714</v>
      </c>
      <c r="F1129" s="3">
        <f t="shared" si="290"/>
        <v>0.14951961502975938</v>
      </c>
      <c r="G1129" s="17">
        <f t="shared" si="276"/>
        <v>-0.76790814751638414</v>
      </c>
      <c r="H1129" s="33">
        <f t="shared" si="277"/>
        <v>-0.15766299999999944</v>
      </c>
      <c r="I1129" s="33">
        <f>(C1129-C1128)*'ADF test'!$P$3</f>
        <v>-0.13674182133284185</v>
      </c>
      <c r="J1129" s="5" t="str">
        <f t="shared" si="278"/>
        <v/>
      </c>
      <c r="K1129" s="5" t="str">
        <f t="shared" si="279"/>
        <v/>
      </c>
      <c r="L1129" s="34">
        <f t="shared" si="280"/>
        <v>1</v>
      </c>
      <c r="M1129" s="5" t="str">
        <f t="shared" si="281"/>
        <v/>
      </c>
      <c r="N1129" s="5">
        <f t="shared" si="282"/>
        <v>0</v>
      </c>
      <c r="O1129" s="34">
        <f t="shared" si="283"/>
        <v>0</v>
      </c>
      <c r="P1129" s="5">
        <f t="shared" si="284"/>
        <v>-0.15766299999999944</v>
      </c>
      <c r="Q1129" s="5">
        <f t="shared" si="285"/>
        <v>0.13674182133284185</v>
      </c>
      <c r="R1129" s="5">
        <f t="shared" si="286"/>
        <v>-2.0921178667157592E-2</v>
      </c>
      <c r="S1129" s="3">
        <f t="shared" si="287"/>
        <v>17.099214899950631</v>
      </c>
    </row>
    <row r="1130" spans="1:19" x14ac:dyDescent="0.25">
      <c r="A1130" s="4">
        <v>37817</v>
      </c>
      <c r="B1130" s="11">
        <v>17.492905</v>
      </c>
      <c r="C1130" s="5">
        <v>20.2043</v>
      </c>
      <c r="D1130" s="3">
        <f t="shared" si="288"/>
        <v>-0.1554552241922913</v>
      </c>
      <c r="E1130" s="3">
        <f t="shared" si="289"/>
        <v>-0.11175413409503365</v>
      </c>
      <c r="F1130" s="3">
        <f t="shared" si="290"/>
        <v>0.14952787107800788</v>
      </c>
      <c r="G1130" s="17">
        <f t="shared" si="276"/>
        <v>-0.29226049820811678</v>
      </c>
      <c r="H1130" s="33">
        <f t="shared" si="277"/>
        <v>-0.15015400000000056</v>
      </c>
      <c r="I1130" s="33">
        <f>(C1130-C1129)*'ADF test'!$P$3</f>
        <v>-0.14012623060282342</v>
      </c>
      <c r="J1130" s="5" t="str">
        <f t="shared" si="278"/>
        <v/>
      </c>
      <c r="K1130" s="5" t="str">
        <f t="shared" si="279"/>
        <v/>
      </c>
      <c r="L1130" s="34">
        <f t="shared" si="280"/>
        <v>1</v>
      </c>
      <c r="M1130" s="5" t="str">
        <f t="shared" si="281"/>
        <v/>
      </c>
      <c r="N1130" s="5">
        <f t="shared" si="282"/>
        <v>0</v>
      </c>
      <c r="O1130" s="34">
        <f t="shared" si="283"/>
        <v>0</v>
      </c>
      <c r="P1130" s="5">
        <f t="shared" si="284"/>
        <v>-0.15015400000000056</v>
      </c>
      <c r="Q1130" s="5">
        <f t="shared" si="285"/>
        <v>0.14012623060282342</v>
      </c>
      <c r="R1130" s="5">
        <f t="shared" si="286"/>
        <v>-1.0027769397177144E-2</v>
      </c>
      <c r="S1130" s="3">
        <f t="shared" si="287"/>
        <v>17.089187130553455</v>
      </c>
    </row>
    <row r="1131" spans="1:19" x14ac:dyDescent="0.25">
      <c r="A1131" s="4">
        <v>37818</v>
      </c>
      <c r="B1131" s="11">
        <v>17.327739999999999</v>
      </c>
      <c r="C1131" s="5">
        <v>20.232613000000001</v>
      </c>
      <c r="D1131" s="3">
        <f t="shared" si="288"/>
        <v>-0.31842800275272154</v>
      </c>
      <c r="E1131" s="3">
        <f t="shared" si="289"/>
        <v>-0.12397449628153101</v>
      </c>
      <c r="F1131" s="3">
        <f t="shared" si="290"/>
        <v>0.15823593688847754</v>
      </c>
      <c r="G1131" s="17">
        <f t="shared" si="276"/>
        <v>-1.2288833389866338</v>
      </c>
      <c r="H1131" s="33">
        <f t="shared" si="277"/>
        <v>-0.16516500000000178</v>
      </c>
      <c r="I1131" s="33">
        <f>(C1131-C1130)*'ADF test'!$P$3</f>
        <v>1.6882096487144425E-2</v>
      </c>
      <c r="J1131" s="5" t="str">
        <f t="shared" si="278"/>
        <v/>
      </c>
      <c r="K1131" s="5" t="str">
        <f t="shared" si="279"/>
        <v/>
      </c>
      <c r="L1131" s="34">
        <f t="shared" si="280"/>
        <v>1</v>
      </c>
      <c r="M1131" s="5" t="str">
        <f t="shared" si="281"/>
        <v/>
      </c>
      <c r="N1131" s="5">
        <f t="shared" si="282"/>
        <v>0</v>
      </c>
      <c r="O1131" s="34">
        <f t="shared" si="283"/>
        <v>0</v>
      </c>
      <c r="P1131" s="5">
        <f t="shared" si="284"/>
        <v>-0.16516500000000178</v>
      </c>
      <c r="Q1131" s="5">
        <f t="shared" si="285"/>
        <v>-1.6882096487144425E-2</v>
      </c>
      <c r="R1131" s="5">
        <f t="shared" si="286"/>
        <v>-0.1820470964871462</v>
      </c>
      <c r="S1131" s="3">
        <f t="shared" si="287"/>
        <v>16.907140034066309</v>
      </c>
    </row>
    <row r="1132" spans="1:19" x14ac:dyDescent="0.25">
      <c r="A1132" s="4">
        <v>37819</v>
      </c>
      <c r="B1132" s="11">
        <v>17.440359000000001</v>
      </c>
      <c r="C1132" s="5">
        <v>20.243946000000001</v>
      </c>
      <c r="D1132" s="3">
        <f t="shared" si="288"/>
        <v>-0.19865806864214974</v>
      </c>
      <c r="E1132" s="3">
        <f t="shared" si="289"/>
        <v>-0.12682213373555862</v>
      </c>
      <c r="F1132" s="3">
        <f t="shared" si="290"/>
        <v>0.15920197084815199</v>
      </c>
      <c r="G1132" s="17">
        <f t="shared" si="276"/>
        <v>-0.45122516086882347</v>
      </c>
      <c r="H1132" s="33">
        <f t="shared" si="277"/>
        <v>0.11261900000000225</v>
      </c>
      <c r="I1132" s="33">
        <f>(C1132-C1131)*'ADF test'!$P$3</f>
        <v>6.7574894744043788E-3</v>
      </c>
      <c r="J1132" s="5" t="str">
        <f t="shared" si="278"/>
        <v/>
      </c>
      <c r="K1132" s="5" t="str">
        <f t="shared" si="279"/>
        <v/>
      </c>
      <c r="L1132" s="34">
        <f t="shared" si="280"/>
        <v>1</v>
      </c>
      <c r="M1132" s="5" t="str">
        <f t="shared" si="281"/>
        <v/>
      </c>
      <c r="N1132" s="5">
        <f t="shared" si="282"/>
        <v>0</v>
      </c>
      <c r="O1132" s="34">
        <f t="shared" si="283"/>
        <v>0</v>
      </c>
      <c r="P1132" s="5">
        <f t="shared" si="284"/>
        <v>0.11261900000000225</v>
      </c>
      <c r="Q1132" s="5">
        <f t="shared" si="285"/>
        <v>-6.7574894744043788E-3</v>
      </c>
      <c r="R1132" s="5">
        <f t="shared" si="286"/>
        <v>0.10586151052559786</v>
      </c>
      <c r="S1132" s="3">
        <f t="shared" si="287"/>
        <v>17.013001544591908</v>
      </c>
    </row>
    <row r="1133" spans="1:19" x14ac:dyDescent="0.25">
      <c r="A1133" s="4">
        <v>37820</v>
      </c>
      <c r="B1133" s="11">
        <v>17.838263000000001</v>
      </c>
      <c r="C1133" s="5">
        <v>20.595022</v>
      </c>
      <c r="D1133" s="3">
        <f t="shared" si="288"/>
        <v>-8.6504500777312643E-2</v>
      </c>
      <c r="E1133" s="3">
        <f t="shared" si="289"/>
        <v>-0.13214856079839121</v>
      </c>
      <c r="F1133" s="3">
        <f t="shared" si="290"/>
        <v>0.15611751611269267</v>
      </c>
      <c r="G1133" s="17">
        <f t="shared" si="276"/>
        <v>0.29236988364669231</v>
      </c>
      <c r="H1133" s="33">
        <f t="shared" si="277"/>
        <v>0.39790400000000048</v>
      </c>
      <c r="I1133" s="33">
        <f>(C1133-C1132)*'ADF test'!$P$3</f>
        <v>0.20933489585422083</v>
      </c>
      <c r="J1133" s="5" t="str">
        <f t="shared" si="278"/>
        <v/>
      </c>
      <c r="K1133" s="5">
        <f t="shared" si="279"/>
        <v>0</v>
      </c>
      <c r="L1133" s="34">
        <f t="shared" si="280"/>
        <v>0</v>
      </c>
      <c r="M1133" s="5" t="str">
        <f t="shared" si="281"/>
        <v/>
      </c>
      <c r="N1133" s="5" t="str">
        <f t="shared" si="282"/>
        <v/>
      </c>
      <c r="O1133" s="34">
        <f t="shared" si="283"/>
        <v>0</v>
      </c>
      <c r="P1133" s="5">
        <f t="shared" si="284"/>
        <v>0.39790400000000048</v>
      </c>
      <c r="Q1133" s="5">
        <f t="shared" si="285"/>
        <v>-0.20933489585422083</v>
      </c>
      <c r="R1133" s="5">
        <f t="shared" si="286"/>
        <v>0.18856910414577965</v>
      </c>
      <c r="S1133" s="3">
        <f t="shared" si="287"/>
        <v>17.20157064873769</v>
      </c>
    </row>
    <row r="1134" spans="1:19" x14ac:dyDescent="0.25">
      <c r="A1134" s="4">
        <v>37823</v>
      </c>
      <c r="B1134" s="11">
        <v>17.740658</v>
      </c>
      <c r="C1134" s="5">
        <v>20.413816000000001</v>
      </c>
      <c r="D1134" s="3">
        <f t="shared" si="288"/>
        <v>-1.1973574616405358E-2</v>
      </c>
      <c r="E1134" s="3">
        <f t="shared" si="289"/>
        <v>-0.13206672181668822</v>
      </c>
      <c r="F1134" s="3">
        <f t="shared" si="290"/>
        <v>0.15618431008639649</v>
      </c>
      <c r="G1134" s="17">
        <f t="shared" si="276"/>
        <v>0.76891940767834432</v>
      </c>
      <c r="H1134" s="33">
        <f t="shared" si="277"/>
        <v>-9.7605000000001496E-2</v>
      </c>
      <c r="I1134" s="33">
        <f>(C1134-C1133)*'ADF test'!$P$3</f>
        <v>-0.10804708706422525</v>
      </c>
      <c r="J1134" s="5" t="str">
        <f t="shared" si="278"/>
        <v/>
      </c>
      <c r="K1134" s="5">
        <f t="shared" si="279"/>
        <v>0</v>
      </c>
      <c r="L1134" s="34">
        <f t="shared" si="280"/>
        <v>0</v>
      </c>
      <c r="M1134" s="5" t="str">
        <f t="shared" si="281"/>
        <v/>
      </c>
      <c r="N1134" s="5" t="str">
        <f t="shared" si="282"/>
        <v/>
      </c>
      <c r="O1134" s="34">
        <f t="shared" si="283"/>
        <v>0</v>
      </c>
      <c r="P1134" s="5">
        <f t="shared" si="284"/>
        <v>0</v>
      </c>
      <c r="Q1134" s="5">
        <f t="shared" si="285"/>
        <v>0</v>
      </c>
      <c r="R1134" s="5">
        <f t="shared" si="286"/>
        <v>0</v>
      </c>
      <c r="S1134" s="3">
        <f t="shared" si="287"/>
        <v>17.20157064873769</v>
      </c>
    </row>
    <row r="1135" spans="1:19" x14ac:dyDescent="0.25">
      <c r="A1135" s="4">
        <v>37824</v>
      </c>
      <c r="B1135" s="11">
        <v>17.695620000000002</v>
      </c>
      <c r="C1135" s="5">
        <v>20.541226999999999</v>
      </c>
      <c r="D1135" s="3">
        <f t="shared" si="288"/>
        <v>-0.13551995040801046</v>
      </c>
      <c r="E1135" s="3">
        <f t="shared" si="289"/>
        <v>-0.14760145720397055</v>
      </c>
      <c r="F1135" s="3">
        <f t="shared" si="290"/>
        <v>0.14188692764493993</v>
      </c>
      <c r="G1135" s="17">
        <f t="shared" si="276"/>
        <v>8.5148836446674259E-2</v>
      </c>
      <c r="H1135" s="33">
        <f t="shared" si="277"/>
        <v>-4.5037999999998135E-2</v>
      </c>
      <c r="I1135" s="33">
        <f>(C1135-C1134)*'ADF test'!$P$3</f>
        <v>7.597092485866852E-2</v>
      </c>
      <c r="J1135" s="5" t="str">
        <f t="shared" si="278"/>
        <v/>
      </c>
      <c r="K1135" s="5">
        <f t="shared" si="279"/>
        <v>0</v>
      </c>
      <c r="L1135" s="34">
        <f t="shared" si="280"/>
        <v>0</v>
      </c>
      <c r="M1135" s="5" t="str">
        <f t="shared" si="281"/>
        <v/>
      </c>
      <c r="N1135" s="5" t="str">
        <f t="shared" si="282"/>
        <v/>
      </c>
      <c r="O1135" s="34">
        <f t="shared" si="283"/>
        <v>0</v>
      </c>
      <c r="P1135" s="5">
        <f t="shared" si="284"/>
        <v>0</v>
      </c>
      <c r="Q1135" s="5">
        <f t="shared" si="285"/>
        <v>0</v>
      </c>
      <c r="R1135" s="5">
        <f t="shared" si="286"/>
        <v>0</v>
      </c>
      <c r="S1135" s="3">
        <f t="shared" si="287"/>
        <v>17.20157064873769</v>
      </c>
    </row>
    <row r="1136" spans="1:19" x14ac:dyDescent="0.25">
      <c r="A1136" s="4">
        <v>37825</v>
      </c>
      <c r="B1136" s="11">
        <v>17.598015</v>
      </c>
      <c r="C1136" s="5">
        <v>20.391165000000001</v>
      </c>
      <c r="D1136" s="3">
        <f t="shared" si="288"/>
        <v>-7.7191893446787674E-2</v>
      </c>
      <c r="E1136" s="3">
        <f t="shared" si="289"/>
        <v>-0.15502450810538648</v>
      </c>
      <c r="F1136" s="3">
        <f t="shared" si="290"/>
        <v>0.13423013186081315</v>
      </c>
      <c r="G1136" s="17">
        <f t="shared" si="276"/>
        <v>0.57984458168681197</v>
      </c>
      <c r="H1136" s="33">
        <f t="shared" si="277"/>
        <v>-9.7605000000001496E-2</v>
      </c>
      <c r="I1136" s="33">
        <f>(C1136-C1135)*'ADF test'!$P$3</f>
        <v>-8.9476959808348688E-2</v>
      </c>
      <c r="J1136" s="5" t="str">
        <f t="shared" si="278"/>
        <v/>
      </c>
      <c r="K1136" s="5">
        <f t="shared" si="279"/>
        <v>0</v>
      </c>
      <c r="L1136" s="34">
        <f t="shared" si="280"/>
        <v>0</v>
      </c>
      <c r="M1136" s="5" t="str">
        <f t="shared" si="281"/>
        <v/>
      </c>
      <c r="N1136" s="5" t="str">
        <f t="shared" si="282"/>
        <v/>
      </c>
      <c r="O1136" s="34">
        <f t="shared" si="283"/>
        <v>0</v>
      </c>
      <c r="P1136" s="5">
        <f t="shared" si="284"/>
        <v>0</v>
      </c>
      <c r="Q1136" s="5">
        <f t="shared" si="285"/>
        <v>0</v>
      </c>
      <c r="R1136" s="5">
        <f t="shared" si="286"/>
        <v>0</v>
      </c>
      <c r="S1136" s="3">
        <f t="shared" si="287"/>
        <v>17.20157064873769</v>
      </c>
    </row>
    <row r="1137" spans="1:19" x14ac:dyDescent="0.25">
      <c r="A1137" s="4">
        <v>37826</v>
      </c>
      <c r="B1137" s="11">
        <v>17.432846000000001</v>
      </c>
      <c r="C1137" s="5">
        <v>20.328882</v>
      </c>
      <c r="D1137" s="3">
        <f t="shared" si="288"/>
        <v>-0.16058604630143947</v>
      </c>
      <c r="E1137" s="3">
        <f t="shared" si="289"/>
        <v>-0.16338192514011873</v>
      </c>
      <c r="F1137" s="3">
        <f t="shared" si="290"/>
        <v>0.12980884956954097</v>
      </c>
      <c r="G1137" s="17">
        <f t="shared" ref="G1137:G1200" si="291">(D1137-E1137)/F1137</f>
        <v>2.1538430145176375E-2</v>
      </c>
      <c r="H1137" s="33">
        <f t="shared" ref="H1137:H1200" si="292">B1137-B1136</f>
        <v>-0.16516899999999879</v>
      </c>
      <c r="I1137" s="33">
        <f>(C1137-C1136)*'ADF test'!$P$3</f>
        <v>-3.7137273178709532E-2</v>
      </c>
      <c r="J1137" s="5" t="str">
        <f t="shared" ref="J1137:J1200" si="293">IF(G1137&lt;-$U$1,1,"")</f>
        <v/>
      </c>
      <c r="K1137" s="5">
        <f t="shared" ref="K1137:K1200" si="294">IF(G1137&gt;$X$1,0,"")</f>
        <v>0</v>
      </c>
      <c r="L1137" s="34">
        <f t="shared" ref="L1137:L1200" si="295">IF(J1137&lt;&gt;"",J1137,IF(K1137&lt;&gt;"",K1137,L1136))</f>
        <v>0</v>
      </c>
      <c r="M1137" s="5" t="str">
        <f t="shared" ref="M1137:M1200" si="296">IF(G1137&gt;$U$1,-1,"")</f>
        <v/>
      </c>
      <c r="N1137" s="5" t="str">
        <f t="shared" ref="N1137:N1200" si="297">IF(G1137&lt;$X$1,0,"")</f>
        <v/>
      </c>
      <c r="O1137" s="34">
        <f t="shared" ref="O1137:O1200" si="298">IF(M1137&lt;&gt;"",M1137,IF(N1137&lt;&gt;"",N1137,O1136))</f>
        <v>0</v>
      </c>
      <c r="P1137" s="5">
        <f t="shared" ref="P1137:P1200" si="299">(H1137*L1136)+(O1136*H1137)</f>
        <v>0</v>
      </c>
      <c r="Q1137" s="5">
        <f t="shared" ref="Q1137:Q1200" si="300">(I1137*L1136*-1)+(O1136*-1*I1137)</f>
        <v>0</v>
      </c>
      <c r="R1137" s="5">
        <f t="shared" ref="R1137:R1200" si="301">P1137+Q1137</f>
        <v>0</v>
      </c>
      <c r="S1137" s="3">
        <f t="shared" ref="S1137:S1200" si="302">S1136+R1137</f>
        <v>17.20157064873769</v>
      </c>
    </row>
    <row r="1138" spans="1:19" x14ac:dyDescent="0.25">
      <c r="A1138" s="4">
        <v>37827</v>
      </c>
      <c r="B1138" s="11">
        <v>17.590513000000001</v>
      </c>
      <c r="C1138" s="5">
        <v>20.592196999999999</v>
      </c>
      <c r="D1138" s="3">
        <f t="shared" si="288"/>
        <v>-0.20252546599862598</v>
      </c>
      <c r="E1138" s="3">
        <f t="shared" si="289"/>
        <v>-0.17051280699999682</v>
      </c>
      <c r="F1138" s="3">
        <f t="shared" si="290"/>
        <v>0.12854470008353766</v>
      </c>
      <c r="G1138" s="17">
        <f t="shared" si="291"/>
        <v>-0.24903912007126708</v>
      </c>
      <c r="H1138" s="33">
        <f t="shared" si="292"/>
        <v>0.157667</v>
      </c>
      <c r="I1138" s="33">
        <f>(C1138-C1137)*'ADF test'!$P$3</f>
        <v>0.15700594202353341</v>
      </c>
      <c r="J1138" s="5" t="str">
        <f t="shared" si="293"/>
        <v/>
      </c>
      <c r="K1138" s="5" t="str">
        <f t="shared" si="294"/>
        <v/>
      </c>
      <c r="L1138" s="34">
        <f t="shared" si="295"/>
        <v>0</v>
      </c>
      <c r="M1138" s="5" t="str">
        <f t="shared" si="296"/>
        <v/>
      </c>
      <c r="N1138" s="5">
        <f t="shared" si="297"/>
        <v>0</v>
      </c>
      <c r="O1138" s="34">
        <f t="shared" si="298"/>
        <v>0</v>
      </c>
      <c r="P1138" s="5">
        <f t="shared" si="299"/>
        <v>0</v>
      </c>
      <c r="Q1138" s="5">
        <f t="shared" si="300"/>
        <v>0</v>
      </c>
      <c r="R1138" s="5">
        <f t="shared" si="301"/>
        <v>0</v>
      </c>
      <c r="S1138" s="3">
        <f t="shared" si="302"/>
        <v>17.20157064873769</v>
      </c>
    </row>
    <row r="1139" spans="1:19" x14ac:dyDescent="0.25">
      <c r="A1139" s="4">
        <v>37830</v>
      </c>
      <c r="B1139" s="11">
        <v>17.515436000000001</v>
      </c>
      <c r="C1139" s="5">
        <v>20.549724999999999</v>
      </c>
      <c r="D1139" s="3">
        <f t="shared" si="288"/>
        <v>-0.20138067315299324</v>
      </c>
      <c r="E1139" s="3">
        <f t="shared" si="289"/>
        <v>-0.18779343294948303</v>
      </c>
      <c r="F1139" s="3">
        <f t="shared" si="290"/>
        <v>0.11066488853730495</v>
      </c>
      <c r="G1139" s="17">
        <f t="shared" si="291"/>
        <v>-0.12277823963044948</v>
      </c>
      <c r="H1139" s="33">
        <f t="shared" si="292"/>
        <v>-7.5077000000000282E-2</v>
      </c>
      <c r="I1139" s="33">
        <f>(C1139-C1138)*'ADF test'!$P$3</f>
        <v>-2.5324635397237363E-2</v>
      </c>
      <c r="J1139" s="5" t="str">
        <f t="shared" si="293"/>
        <v/>
      </c>
      <c r="K1139" s="5" t="str">
        <f t="shared" si="294"/>
        <v/>
      </c>
      <c r="L1139" s="34">
        <f t="shared" si="295"/>
        <v>0</v>
      </c>
      <c r="M1139" s="5" t="str">
        <f t="shared" si="296"/>
        <v/>
      </c>
      <c r="N1139" s="5">
        <f t="shared" si="297"/>
        <v>0</v>
      </c>
      <c r="O1139" s="34">
        <f t="shared" si="298"/>
        <v>0</v>
      </c>
      <c r="P1139" s="5">
        <f t="shared" si="299"/>
        <v>0</v>
      </c>
      <c r="Q1139" s="5">
        <f t="shared" si="300"/>
        <v>0</v>
      </c>
      <c r="R1139" s="5">
        <f t="shared" si="301"/>
        <v>0</v>
      </c>
      <c r="S1139" s="3">
        <f t="shared" si="302"/>
        <v>17.20157064873769</v>
      </c>
    </row>
    <row r="1140" spans="1:19" x14ac:dyDescent="0.25">
      <c r="A1140" s="4">
        <v>37831</v>
      </c>
      <c r="B1140" s="11">
        <v>17.267672000000001</v>
      </c>
      <c r="C1140" s="5">
        <v>20.328882</v>
      </c>
      <c r="D1140" s="3">
        <f t="shared" si="288"/>
        <v>-0.24431099103201959</v>
      </c>
      <c r="E1140" s="3">
        <f t="shared" si="289"/>
        <v>-0.18092449678932221</v>
      </c>
      <c r="F1140" s="3">
        <f t="shared" si="290"/>
        <v>0.10277622492107824</v>
      </c>
      <c r="G1140" s="17">
        <f t="shared" si="291"/>
        <v>-0.6167427757866355</v>
      </c>
      <c r="H1140" s="33">
        <f t="shared" si="292"/>
        <v>-0.2477640000000001</v>
      </c>
      <c r="I1140" s="33">
        <f>(C1140-C1139)*'ADF test'!$P$3</f>
        <v>-0.13168130662629604</v>
      </c>
      <c r="J1140" s="5" t="str">
        <f t="shared" si="293"/>
        <v/>
      </c>
      <c r="K1140" s="5" t="str">
        <f t="shared" si="294"/>
        <v/>
      </c>
      <c r="L1140" s="34">
        <f t="shared" si="295"/>
        <v>0</v>
      </c>
      <c r="M1140" s="5" t="str">
        <f t="shared" si="296"/>
        <v/>
      </c>
      <c r="N1140" s="5">
        <f t="shared" si="297"/>
        <v>0</v>
      </c>
      <c r="O1140" s="34">
        <f t="shared" si="298"/>
        <v>0</v>
      </c>
      <c r="P1140" s="5">
        <f t="shared" si="299"/>
        <v>0</v>
      </c>
      <c r="Q1140" s="5">
        <f t="shared" si="300"/>
        <v>0</v>
      </c>
      <c r="R1140" s="5">
        <f t="shared" si="301"/>
        <v>0</v>
      </c>
      <c r="S1140" s="3">
        <f t="shared" si="302"/>
        <v>17.20157064873769</v>
      </c>
    </row>
    <row r="1141" spans="1:19" x14ac:dyDescent="0.25">
      <c r="A1141" s="4">
        <v>37832</v>
      </c>
      <c r="B1141" s="11">
        <v>17.290201</v>
      </c>
      <c r="C1141" s="5">
        <v>20.328882</v>
      </c>
      <c r="D1141" s="3">
        <f t="shared" si="288"/>
        <v>-0.21318880014015917</v>
      </c>
      <c r="E1141" s="3">
        <f t="shared" si="289"/>
        <v>-0.16920266210493184</v>
      </c>
      <c r="F1141" s="3">
        <f t="shared" si="290"/>
        <v>8.5232546403565729E-2</v>
      </c>
      <c r="G1141" s="17">
        <f t="shared" si="291"/>
        <v>-0.51607208620704959</v>
      </c>
      <c r="H1141" s="33">
        <f t="shared" si="292"/>
        <v>2.2528999999998689E-2</v>
      </c>
      <c r="I1141" s="33">
        <f>(C1141-C1140)*'ADF test'!$P$3</f>
        <v>0</v>
      </c>
      <c r="J1141" s="5" t="str">
        <f t="shared" si="293"/>
        <v/>
      </c>
      <c r="K1141" s="5" t="str">
        <f t="shared" si="294"/>
        <v/>
      </c>
      <c r="L1141" s="34">
        <f t="shared" si="295"/>
        <v>0</v>
      </c>
      <c r="M1141" s="5" t="str">
        <f t="shared" si="296"/>
        <v/>
      </c>
      <c r="N1141" s="5">
        <f t="shared" si="297"/>
        <v>0</v>
      </c>
      <c r="O1141" s="34">
        <f t="shared" si="298"/>
        <v>0</v>
      </c>
      <c r="P1141" s="5">
        <f t="shared" si="299"/>
        <v>0</v>
      </c>
      <c r="Q1141" s="5">
        <f t="shared" si="300"/>
        <v>0</v>
      </c>
      <c r="R1141" s="5">
        <f t="shared" si="301"/>
        <v>0</v>
      </c>
      <c r="S1141" s="3">
        <f t="shared" si="302"/>
        <v>17.20157064873769</v>
      </c>
    </row>
    <row r="1142" spans="1:19" x14ac:dyDescent="0.25">
      <c r="A1142" s="4">
        <v>37833</v>
      </c>
      <c r="B1142" s="11">
        <v>17.417836999999999</v>
      </c>
      <c r="C1142" s="5">
        <v>20.416653</v>
      </c>
      <c r="D1142" s="3">
        <f t="shared" si="288"/>
        <v>-0.13394044121274362</v>
      </c>
      <c r="E1142" s="3">
        <f t="shared" si="289"/>
        <v>-0.17445701060575902</v>
      </c>
      <c r="F1142" s="3">
        <f t="shared" si="290"/>
        <v>7.9804101864261665E-2</v>
      </c>
      <c r="G1142" s="17">
        <f t="shared" si="291"/>
        <v>0.50770033678130733</v>
      </c>
      <c r="H1142" s="33">
        <f t="shared" si="292"/>
        <v>0.12763599999999897</v>
      </c>
      <c r="I1142" s="33">
        <f>(C1142-C1141)*'ADF test'!$P$3</f>
        <v>5.2334916496772417E-2</v>
      </c>
      <c r="J1142" s="5" t="str">
        <f t="shared" si="293"/>
        <v/>
      </c>
      <c r="K1142" s="5">
        <f t="shared" si="294"/>
        <v>0</v>
      </c>
      <c r="L1142" s="34">
        <f t="shared" si="295"/>
        <v>0</v>
      </c>
      <c r="M1142" s="5" t="str">
        <f t="shared" si="296"/>
        <v/>
      </c>
      <c r="N1142" s="5" t="str">
        <f t="shared" si="297"/>
        <v/>
      </c>
      <c r="O1142" s="34">
        <f t="shared" si="298"/>
        <v>0</v>
      </c>
      <c r="P1142" s="5">
        <f t="shared" si="299"/>
        <v>0</v>
      </c>
      <c r="Q1142" s="5">
        <f t="shared" si="300"/>
        <v>0</v>
      </c>
      <c r="R1142" s="5">
        <f t="shared" si="301"/>
        <v>0</v>
      </c>
      <c r="S1142" s="3">
        <f t="shared" si="302"/>
        <v>17.20157064873769</v>
      </c>
    </row>
    <row r="1143" spans="1:19" x14ac:dyDescent="0.25">
      <c r="A1143" s="4">
        <v>37834</v>
      </c>
      <c r="B1143" s="11">
        <v>17.372783999999999</v>
      </c>
      <c r="C1143" s="5">
        <v>20.116537000000001</v>
      </c>
      <c r="D1143" s="3">
        <f t="shared" si="288"/>
        <v>8.6915646438797012E-2</v>
      </c>
      <c r="E1143" s="3">
        <f t="shared" si="289"/>
        <v>-0.16085630665353179</v>
      </c>
      <c r="F1143" s="3">
        <f t="shared" si="290"/>
        <v>0.10294702845312095</v>
      </c>
      <c r="G1143" s="17">
        <f t="shared" si="291"/>
        <v>2.40679072349482</v>
      </c>
      <c r="H1143" s="33">
        <f t="shared" si="292"/>
        <v>-4.5052999999999344E-2</v>
      </c>
      <c r="I1143" s="33">
        <f>(C1143-C1142)*'ADF test'!$P$3</f>
        <v>-0.17894914948383064</v>
      </c>
      <c r="J1143" s="5" t="str">
        <f t="shared" si="293"/>
        <v/>
      </c>
      <c r="K1143" s="5">
        <f t="shared" si="294"/>
        <v>0</v>
      </c>
      <c r="L1143" s="34">
        <f t="shared" si="295"/>
        <v>0</v>
      </c>
      <c r="M1143" s="5">
        <f t="shared" si="296"/>
        <v>-1</v>
      </c>
      <c r="N1143" s="5" t="str">
        <f t="shared" si="297"/>
        <v/>
      </c>
      <c r="O1143" s="34">
        <f t="shared" si="298"/>
        <v>-1</v>
      </c>
      <c r="P1143" s="5">
        <f t="shared" si="299"/>
        <v>0</v>
      </c>
      <c r="Q1143" s="5">
        <f t="shared" si="300"/>
        <v>0</v>
      </c>
      <c r="R1143" s="5">
        <f t="shared" si="301"/>
        <v>0</v>
      </c>
      <c r="S1143" s="3">
        <f t="shared" si="302"/>
        <v>17.20157064873769</v>
      </c>
    </row>
    <row r="1144" spans="1:19" x14ac:dyDescent="0.25">
      <c r="A1144" s="4">
        <v>37837</v>
      </c>
      <c r="B1144" s="11">
        <v>17.192602000000001</v>
      </c>
      <c r="C1144" s="5">
        <v>20.008939999999999</v>
      </c>
      <c r="D1144" s="3">
        <f t="shared" si="288"/>
        <v>1.761169109840921E-3</v>
      </c>
      <c r="E1144" s="3">
        <f t="shared" si="289"/>
        <v>-0.14234572985617278</v>
      </c>
      <c r="F1144" s="3">
        <f t="shared" si="290"/>
        <v>0.10395430709427486</v>
      </c>
      <c r="G1144" s="17">
        <f t="shared" si="291"/>
        <v>1.3862523159846081</v>
      </c>
      <c r="H1144" s="33">
        <f t="shared" si="292"/>
        <v>-0.18018199999999851</v>
      </c>
      <c r="I1144" s="33">
        <f>(C1144-C1143)*'ADF test'!$P$3</f>
        <v>-6.4156498277373172E-2</v>
      </c>
      <c r="J1144" s="5" t="str">
        <f t="shared" si="293"/>
        <v/>
      </c>
      <c r="K1144" s="5">
        <f t="shared" si="294"/>
        <v>0</v>
      </c>
      <c r="L1144" s="34">
        <f t="shared" si="295"/>
        <v>0</v>
      </c>
      <c r="M1144" s="5">
        <f t="shared" si="296"/>
        <v>-1</v>
      </c>
      <c r="N1144" s="5" t="str">
        <f t="shared" si="297"/>
        <v/>
      </c>
      <c r="O1144" s="34">
        <f t="shared" si="298"/>
        <v>-1</v>
      </c>
      <c r="P1144" s="5">
        <f t="shared" si="299"/>
        <v>0.18018199999999851</v>
      </c>
      <c r="Q1144" s="5">
        <f t="shared" si="300"/>
        <v>-6.4156498277373172E-2</v>
      </c>
      <c r="R1144" s="5">
        <f t="shared" si="301"/>
        <v>0.11602550172262534</v>
      </c>
      <c r="S1144" s="3">
        <f t="shared" si="302"/>
        <v>17.317596150460314</v>
      </c>
    </row>
    <row r="1145" spans="1:19" x14ac:dyDescent="0.25">
      <c r="A1145" s="4">
        <v>37838</v>
      </c>
      <c r="B1145" s="11">
        <v>17.117521</v>
      </c>
      <c r="C1145" s="5">
        <v>20.045752</v>
      </c>
      <c r="D1145" s="3">
        <f t="shared" si="288"/>
        <v>-9.3465743136974311E-2</v>
      </c>
      <c r="E1145" s="3">
        <f t="shared" si="289"/>
        <v>-0.13402828501637476</v>
      </c>
      <c r="F1145" s="3">
        <f t="shared" si="290"/>
        <v>0.10207525025562512</v>
      </c>
      <c r="G1145" s="17">
        <f t="shared" si="291"/>
        <v>0.39737881394187563</v>
      </c>
      <c r="H1145" s="33">
        <f t="shared" si="292"/>
        <v>-7.5081000000000842E-2</v>
      </c>
      <c r="I1145" s="33">
        <f>(C1145-C1144)*'ADF test'!$P$3</f>
        <v>2.1949766392991385E-2</v>
      </c>
      <c r="J1145" s="5" t="str">
        <f t="shared" si="293"/>
        <v/>
      </c>
      <c r="K1145" s="5">
        <f t="shared" si="294"/>
        <v>0</v>
      </c>
      <c r="L1145" s="34">
        <f t="shared" si="295"/>
        <v>0</v>
      </c>
      <c r="M1145" s="5" t="str">
        <f t="shared" si="296"/>
        <v/>
      </c>
      <c r="N1145" s="5" t="str">
        <f t="shared" si="297"/>
        <v/>
      </c>
      <c r="O1145" s="34">
        <f t="shared" si="298"/>
        <v>-1</v>
      </c>
      <c r="P1145" s="5">
        <f t="shared" si="299"/>
        <v>7.5081000000000842E-2</v>
      </c>
      <c r="Q1145" s="5">
        <f t="shared" si="300"/>
        <v>2.1949766392991385E-2</v>
      </c>
      <c r="R1145" s="5">
        <f t="shared" si="301"/>
        <v>9.7030766392992226E-2</v>
      </c>
      <c r="S1145" s="3">
        <f t="shared" si="302"/>
        <v>17.414626916853308</v>
      </c>
    </row>
    <row r="1146" spans="1:19" x14ac:dyDescent="0.25">
      <c r="A1146" s="4">
        <v>37839</v>
      </c>
      <c r="B1146" s="11">
        <v>17.417836999999999</v>
      </c>
      <c r="C1146" s="5">
        <v>20.068403</v>
      </c>
      <c r="D1146" s="3">
        <f t="shared" si="288"/>
        <v>0.1849274036164843</v>
      </c>
      <c r="E1146" s="3">
        <f t="shared" si="289"/>
        <v>-0.11275437077832628</v>
      </c>
      <c r="F1146" s="3">
        <f t="shared" si="290"/>
        <v>0.12918273813424527</v>
      </c>
      <c r="G1146" s="17">
        <f t="shared" si="291"/>
        <v>2.3043463754844935</v>
      </c>
      <c r="H1146" s="33">
        <f t="shared" si="292"/>
        <v>0.3003159999999987</v>
      </c>
      <c r="I1146" s="33">
        <f>(C1146-C1145)*'ADF test'!$P$3</f>
        <v>1.3506034949680175E-2</v>
      </c>
      <c r="J1146" s="5" t="str">
        <f t="shared" si="293"/>
        <v/>
      </c>
      <c r="K1146" s="5">
        <f t="shared" si="294"/>
        <v>0</v>
      </c>
      <c r="L1146" s="34">
        <f t="shared" si="295"/>
        <v>0</v>
      </c>
      <c r="M1146" s="5">
        <f t="shared" si="296"/>
        <v>-1</v>
      </c>
      <c r="N1146" s="5" t="str">
        <f t="shared" si="297"/>
        <v/>
      </c>
      <c r="O1146" s="34">
        <f t="shared" si="298"/>
        <v>-1</v>
      </c>
      <c r="P1146" s="5">
        <f t="shared" si="299"/>
        <v>-0.3003159999999987</v>
      </c>
      <c r="Q1146" s="5">
        <f t="shared" si="300"/>
        <v>1.3506034949680175E-2</v>
      </c>
      <c r="R1146" s="5">
        <f t="shared" si="301"/>
        <v>-0.28680996505031853</v>
      </c>
      <c r="S1146" s="3">
        <f t="shared" si="302"/>
        <v>17.127816951802991</v>
      </c>
    </row>
    <row r="1147" spans="1:19" x14ac:dyDescent="0.25">
      <c r="A1147" s="4">
        <v>37840</v>
      </c>
      <c r="B1147" s="11">
        <v>17.853279000000001</v>
      </c>
      <c r="C1147" s="5">
        <v>20.459129000000001</v>
      </c>
      <c r="D1147" s="3">
        <f t="shared" si="288"/>
        <v>0.26395008463492076</v>
      </c>
      <c r="E1147" s="3">
        <f t="shared" si="289"/>
        <v>-7.6355740316598641E-2</v>
      </c>
      <c r="F1147" s="3">
        <f t="shared" si="290"/>
        <v>0.14803817897752736</v>
      </c>
      <c r="G1147" s="17">
        <f t="shared" si="291"/>
        <v>2.2987706772803445</v>
      </c>
      <c r="H1147" s="33">
        <f t="shared" si="292"/>
        <v>0.43544200000000188</v>
      </c>
      <c r="I1147" s="33">
        <f>(C1147-C1146)*'ADF test'!$P$3</f>
        <v>0.23297686688220404</v>
      </c>
      <c r="J1147" s="5" t="str">
        <f t="shared" si="293"/>
        <v/>
      </c>
      <c r="K1147" s="5">
        <f t="shared" si="294"/>
        <v>0</v>
      </c>
      <c r="L1147" s="34">
        <f t="shared" si="295"/>
        <v>0</v>
      </c>
      <c r="M1147" s="5">
        <f t="shared" si="296"/>
        <v>-1</v>
      </c>
      <c r="N1147" s="5" t="str">
        <f t="shared" si="297"/>
        <v/>
      </c>
      <c r="O1147" s="34">
        <f t="shared" si="298"/>
        <v>-1</v>
      </c>
      <c r="P1147" s="5">
        <f t="shared" si="299"/>
        <v>-0.43544200000000188</v>
      </c>
      <c r="Q1147" s="5">
        <f t="shared" si="300"/>
        <v>0.23297686688220404</v>
      </c>
      <c r="R1147" s="5">
        <f t="shared" si="301"/>
        <v>-0.20246513311779785</v>
      </c>
      <c r="S1147" s="3">
        <f t="shared" si="302"/>
        <v>16.925351818685193</v>
      </c>
    </row>
    <row r="1148" spans="1:19" x14ac:dyDescent="0.25">
      <c r="A1148" s="4">
        <v>37841</v>
      </c>
      <c r="B1148" s="11">
        <v>17.905832</v>
      </c>
      <c r="C1148" s="5">
        <v>20.612009</v>
      </c>
      <c r="D1148" s="3">
        <f t="shared" si="288"/>
        <v>0.1754825280181791</v>
      </c>
      <c r="E1148" s="3">
        <f t="shared" si="289"/>
        <v>-5.2971953025328089E-2</v>
      </c>
      <c r="F1148" s="3">
        <f t="shared" si="290"/>
        <v>0.1567259532388538</v>
      </c>
      <c r="G1148" s="17">
        <f t="shared" si="291"/>
        <v>1.4576684736786225</v>
      </c>
      <c r="H1148" s="33">
        <f t="shared" si="292"/>
        <v>5.2552999999999628E-2</v>
      </c>
      <c r="I1148" s="33">
        <f>(C1148-C1147)*'ADF test'!$P$3</f>
        <v>9.1157239111170504E-2</v>
      </c>
      <c r="J1148" s="5" t="str">
        <f t="shared" si="293"/>
        <v/>
      </c>
      <c r="K1148" s="5">
        <f t="shared" si="294"/>
        <v>0</v>
      </c>
      <c r="L1148" s="34">
        <f t="shared" si="295"/>
        <v>0</v>
      </c>
      <c r="M1148" s="5">
        <f t="shared" si="296"/>
        <v>-1</v>
      </c>
      <c r="N1148" s="5" t="str">
        <f t="shared" si="297"/>
        <v/>
      </c>
      <c r="O1148" s="34">
        <f t="shared" si="298"/>
        <v>-1</v>
      </c>
      <c r="P1148" s="5">
        <f t="shared" si="299"/>
        <v>-5.2552999999999628E-2</v>
      </c>
      <c r="Q1148" s="5">
        <f t="shared" si="300"/>
        <v>9.1157239111170504E-2</v>
      </c>
      <c r="R1148" s="5">
        <f t="shared" si="301"/>
        <v>3.8604239111170877E-2</v>
      </c>
      <c r="S1148" s="3">
        <f t="shared" si="302"/>
        <v>16.963956057796363</v>
      </c>
    </row>
    <row r="1149" spans="1:19" x14ac:dyDescent="0.25">
      <c r="A1149" s="4">
        <v>37844</v>
      </c>
      <c r="B1149" s="11">
        <v>17.988413000000001</v>
      </c>
      <c r="C1149" s="5">
        <v>20.725266000000001</v>
      </c>
      <c r="D1149" s="3">
        <f t="shared" si="288"/>
        <v>0.15812498459908397</v>
      </c>
      <c r="E1149" s="3">
        <f t="shared" si="289"/>
        <v>-3.7682610189303301E-2</v>
      </c>
      <c r="F1149" s="3">
        <f t="shared" si="290"/>
        <v>0.16495304938584932</v>
      </c>
      <c r="G1149" s="17">
        <f t="shared" si="291"/>
        <v>1.1870504699210784</v>
      </c>
      <c r="H1149" s="33">
        <f t="shared" si="292"/>
        <v>8.2581000000001126E-2</v>
      </c>
      <c r="I1149" s="33">
        <f>(C1149-C1148)*'ADF test'!$P$3</f>
        <v>6.7531367281619153E-2</v>
      </c>
      <c r="J1149" s="5" t="str">
        <f t="shared" si="293"/>
        <v/>
      </c>
      <c r="K1149" s="5">
        <f t="shared" si="294"/>
        <v>0</v>
      </c>
      <c r="L1149" s="34">
        <f t="shared" si="295"/>
        <v>0</v>
      </c>
      <c r="M1149" s="5" t="str">
        <f t="shared" si="296"/>
        <v/>
      </c>
      <c r="N1149" s="5" t="str">
        <f t="shared" si="297"/>
        <v/>
      </c>
      <c r="O1149" s="34">
        <f t="shared" si="298"/>
        <v>-1</v>
      </c>
      <c r="P1149" s="5">
        <f t="shared" si="299"/>
        <v>-8.2581000000001126E-2</v>
      </c>
      <c r="Q1149" s="5">
        <f t="shared" si="300"/>
        <v>6.7531367281619153E-2</v>
      </c>
      <c r="R1149" s="5">
        <f t="shared" si="301"/>
        <v>-1.5049632718381972E-2</v>
      </c>
      <c r="S1149" s="3">
        <f t="shared" si="302"/>
        <v>16.948906425077983</v>
      </c>
    </row>
    <row r="1150" spans="1:19" x14ac:dyDescent="0.25">
      <c r="A1150" s="4">
        <v>37845</v>
      </c>
      <c r="B1150" s="11">
        <v>18.116046999999998</v>
      </c>
      <c r="C1150" s="5">
        <v>20.926296000000001</v>
      </c>
      <c r="D1150" s="3">
        <f t="shared" si="288"/>
        <v>0.11682887800132136</v>
      </c>
      <c r="E1150" s="3">
        <f t="shared" si="289"/>
        <v>-2.9632456900695381E-2</v>
      </c>
      <c r="F1150" s="3">
        <f t="shared" si="290"/>
        <v>0.16937504607834614</v>
      </c>
      <c r="G1150" s="17">
        <f t="shared" si="291"/>
        <v>0.86471613317979301</v>
      </c>
      <c r="H1150" s="33">
        <f t="shared" si="292"/>
        <v>0.12763399999999692</v>
      </c>
      <c r="I1150" s="33">
        <f>(C1150-C1149)*'ADF test'!$P$3</f>
        <v>0.11986747631160773</v>
      </c>
      <c r="J1150" s="5" t="str">
        <f t="shared" si="293"/>
        <v/>
      </c>
      <c r="K1150" s="5">
        <f t="shared" si="294"/>
        <v>0</v>
      </c>
      <c r="L1150" s="34">
        <f t="shared" si="295"/>
        <v>0</v>
      </c>
      <c r="M1150" s="5" t="str">
        <f t="shared" si="296"/>
        <v/>
      </c>
      <c r="N1150" s="5" t="str">
        <f t="shared" si="297"/>
        <v/>
      </c>
      <c r="O1150" s="34">
        <f t="shared" si="298"/>
        <v>-1</v>
      </c>
      <c r="P1150" s="5">
        <f t="shared" si="299"/>
        <v>-0.12763399999999692</v>
      </c>
      <c r="Q1150" s="5">
        <f t="shared" si="300"/>
        <v>0.11986747631160773</v>
      </c>
      <c r="R1150" s="5">
        <f t="shared" si="301"/>
        <v>-7.7665236883891903E-3</v>
      </c>
      <c r="S1150" s="3">
        <f t="shared" si="302"/>
        <v>16.941139901389594</v>
      </c>
    </row>
    <row r="1151" spans="1:19" x14ac:dyDescent="0.25">
      <c r="A1151" s="4">
        <v>37846</v>
      </c>
      <c r="B1151" s="11">
        <v>18.101033999999999</v>
      </c>
      <c r="C1151" s="5">
        <v>20.736588999999999</v>
      </c>
      <c r="D1151" s="3">
        <f t="shared" si="288"/>
        <v>0.24966553431456617</v>
      </c>
      <c r="E1151" s="3">
        <f t="shared" si="289"/>
        <v>-5.5583641055343413E-3</v>
      </c>
      <c r="F1151" s="3">
        <f t="shared" si="290"/>
        <v>0.18034056837433748</v>
      </c>
      <c r="G1151" s="17">
        <f t="shared" si="291"/>
        <v>1.4152328603640962</v>
      </c>
      <c r="H1151" s="33">
        <f t="shared" si="292"/>
        <v>-1.5012999999999721E-2</v>
      </c>
      <c r="I1151" s="33">
        <f>(C1151-C1150)*'ADF test'!$P$3</f>
        <v>-0.11311594950329047</v>
      </c>
      <c r="J1151" s="5" t="str">
        <f t="shared" si="293"/>
        <v/>
      </c>
      <c r="K1151" s="5">
        <f t="shared" si="294"/>
        <v>0</v>
      </c>
      <c r="L1151" s="34">
        <f t="shared" si="295"/>
        <v>0</v>
      </c>
      <c r="M1151" s="5">
        <f t="shared" si="296"/>
        <v>-1</v>
      </c>
      <c r="N1151" s="5" t="str">
        <f t="shared" si="297"/>
        <v/>
      </c>
      <c r="O1151" s="34">
        <f t="shared" si="298"/>
        <v>-1</v>
      </c>
      <c r="P1151" s="5">
        <f t="shared" si="299"/>
        <v>1.5012999999999721E-2</v>
      </c>
      <c r="Q1151" s="5">
        <f t="shared" si="300"/>
        <v>-0.11311594950329047</v>
      </c>
      <c r="R1151" s="5">
        <f t="shared" si="301"/>
        <v>-9.8102949503290751E-2</v>
      </c>
      <c r="S1151" s="3">
        <f t="shared" si="302"/>
        <v>16.843036951886305</v>
      </c>
    </row>
    <row r="1152" spans="1:19" x14ac:dyDescent="0.25">
      <c r="A1152" s="4">
        <v>37847</v>
      </c>
      <c r="B1152" s="11">
        <v>18.168606</v>
      </c>
      <c r="C1152" s="5">
        <v>21.019718000000001</v>
      </c>
      <c r="D1152" s="3">
        <f t="shared" si="288"/>
        <v>7.1469062756360557E-2</v>
      </c>
      <c r="E1152" s="3">
        <f t="shared" si="289"/>
        <v>3.7329456571624231E-3</v>
      </c>
      <c r="F1152" s="3">
        <f t="shared" si="290"/>
        <v>0.18023344417598428</v>
      </c>
      <c r="G1152" s="17">
        <f t="shared" si="291"/>
        <v>0.37582435051875812</v>
      </c>
      <c r="H1152" s="33">
        <f t="shared" si="292"/>
        <v>6.7572000000001964E-2</v>
      </c>
      <c r="I1152" s="33">
        <f>(C1152-C1151)*'ADF test'!$P$3</f>
        <v>0.16882036860483299</v>
      </c>
      <c r="J1152" s="5" t="str">
        <f t="shared" si="293"/>
        <v/>
      </c>
      <c r="K1152" s="5">
        <f t="shared" si="294"/>
        <v>0</v>
      </c>
      <c r="L1152" s="34">
        <f t="shared" si="295"/>
        <v>0</v>
      </c>
      <c r="M1152" s="5" t="str">
        <f t="shared" si="296"/>
        <v/>
      </c>
      <c r="N1152" s="5" t="str">
        <f t="shared" si="297"/>
        <v/>
      </c>
      <c r="O1152" s="34">
        <f t="shared" si="298"/>
        <v>-1</v>
      </c>
      <c r="P1152" s="5">
        <f t="shared" si="299"/>
        <v>-6.7572000000001964E-2</v>
      </c>
      <c r="Q1152" s="5">
        <f t="shared" si="300"/>
        <v>0.16882036860483299</v>
      </c>
      <c r="R1152" s="5">
        <f t="shared" si="301"/>
        <v>0.10124836860483102</v>
      </c>
      <c r="S1152" s="3">
        <f t="shared" si="302"/>
        <v>16.944285320491137</v>
      </c>
    </row>
    <row r="1153" spans="1:19" x14ac:dyDescent="0.25">
      <c r="A1153" s="4">
        <v>37848</v>
      </c>
      <c r="B1153" s="11">
        <v>18.228655</v>
      </c>
      <c r="C1153" s="5">
        <v>21.031276999999999</v>
      </c>
      <c r="D1153" s="3">
        <f t="shared" si="288"/>
        <v>0.10915034636609633</v>
      </c>
      <c r="E1153" s="3">
        <f t="shared" si="289"/>
        <v>2.059147019888341E-2</v>
      </c>
      <c r="F1153" s="3">
        <f t="shared" si="290"/>
        <v>0.17641355874788847</v>
      </c>
      <c r="G1153" s="17">
        <f t="shared" si="291"/>
        <v>0.50199586015818587</v>
      </c>
      <c r="H1153" s="33">
        <f t="shared" si="292"/>
        <v>6.0048999999999353E-2</v>
      </c>
      <c r="I1153" s="33">
        <f>(C1153-C1152)*'ADF test'!$P$3</f>
        <v>6.8922457279295465E-3</v>
      </c>
      <c r="J1153" s="5" t="str">
        <f t="shared" si="293"/>
        <v/>
      </c>
      <c r="K1153" s="5">
        <f t="shared" si="294"/>
        <v>0</v>
      </c>
      <c r="L1153" s="34">
        <f t="shared" si="295"/>
        <v>0</v>
      </c>
      <c r="M1153" s="5" t="str">
        <f t="shared" si="296"/>
        <v/>
      </c>
      <c r="N1153" s="5" t="str">
        <f t="shared" si="297"/>
        <v/>
      </c>
      <c r="O1153" s="34">
        <f t="shared" si="298"/>
        <v>-1</v>
      </c>
      <c r="P1153" s="5">
        <f t="shared" si="299"/>
        <v>-6.0048999999999353E-2</v>
      </c>
      <c r="Q1153" s="5">
        <f t="shared" si="300"/>
        <v>6.8922457279295465E-3</v>
      </c>
      <c r="R1153" s="5">
        <f t="shared" si="301"/>
        <v>-5.3156754272069805E-2</v>
      </c>
      <c r="S1153" s="3">
        <f t="shared" si="302"/>
        <v>16.891128566219066</v>
      </c>
    </row>
    <row r="1154" spans="1:19" x14ac:dyDescent="0.25">
      <c r="A1154" s="4">
        <v>37851</v>
      </c>
      <c r="B1154" s="11">
        <v>18.228655</v>
      </c>
      <c r="C1154" s="5">
        <v>20.961962</v>
      </c>
      <c r="D1154" s="3">
        <f t="shared" si="288"/>
        <v>0.14820715586700572</v>
      </c>
      <c r="E1154" s="3">
        <f t="shared" si="289"/>
        <v>4.2512259065485392E-2</v>
      </c>
      <c r="F1154" s="3">
        <f t="shared" si="290"/>
        <v>0.16845225157479213</v>
      </c>
      <c r="G1154" s="17">
        <f t="shared" si="291"/>
        <v>0.62744721909871426</v>
      </c>
      <c r="H1154" s="33">
        <f t="shared" si="292"/>
        <v>0</v>
      </c>
      <c r="I1154" s="33">
        <f>(C1154-C1153)*'ADF test'!$P$3</f>
        <v>-4.133021996985059E-2</v>
      </c>
      <c r="J1154" s="5" t="str">
        <f t="shared" si="293"/>
        <v/>
      </c>
      <c r="K1154" s="5">
        <f t="shared" si="294"/>
        <v>0</v>
      </c>
      <c r="L1154" s="34">
        <f t="shared" si="295"/>
        <v>0</v>
      </c>
      <c r="M1154" s="5" t="str">
        <f t="shared" si="296"/>
        <v/>
      </c>
      <c r="N1154" s="5" t="str">
        <f t="shared" si="297"/>
        <v/>
      </c>
      <c r="O1154" s="34">
        <f t="shared" si="298"/>
        <v>-1</v>
      </c>
      <c r="P1154" s="5">
        <f t="shared" si="299"/>
        <v>0</v>
      </c>
      <c r="Q1154" s="5">
        <f t="shared" si="300"/>
        <v>-4.133021996985059E-2</v>
      </c>
      <c r="R1154" s="5">
        <f t="shared" si="301"/>
        <v>-4.133021996985059E-2</v>
      </c>
      <c r="S1154" s="3">
        <f t="shared" si="302"/>
        <v>16.849798346249216</v>
      </c>
    </row>
    <row r="1155" spans="1:19" x14ac:dyDescent="0.25">
      <c r="A1155" s="4">
        <v>37852</v>
      </c>
      <c r="B1155" s="11">
        <v>18.146077999999999</v>
      </c>
      <c r="C1155" s="5">
        <v>20.823332000000001</v>
      </c>
      <c r="D1155" s="3">
        <f t="shared" si="288"/>
        <v>0.16003254319457483</v>
      </c>
      <c r="E1155" s="3">
        <f t="shared" si="289"/>
        <v>6.5100585087208396E-2</v>
      </c>
      <c r="F1155" s="3">
        <f t="shared" si="290"/>
        <v>0.15743907840717139</v>
      </c>
      <c r="G1155" s="17">
        <f t="shared" si="291"/>
        <v>0.6029758244763852</v>
      </c>
      <c r="H1155" s="33">
        <f t="shared" si="292"/>
        <v>-8.2577000000000567E-2</v>
      </c>
      <c r="I1155" s="33">
        <f>(C1155-C1154)*'ADF test'!$P$3</f>
        <v>-8.266043993970118E-2</v>
      </c>
      <c r="J1155" s="5" t="str">
        <f t="shared" si="293"/>
        <v/>
      </c>
      <c r="K1155" s="5">
        <f t="shared" si="294"/>
        <v>0</v>
      </c>
      <c r="L1155" s="34">
        <f t="shared" si="295"/>
        <v>0</v>
      </c>
      <c r="M1155" s="5" t="str">
        <f t="shared" si="296"/>
        <v/>
      </c>
      <c r="N1155" s="5" t="str">
        <f t="shared" si="297"/>
        <v/>
      </c>
      <c r="O1155" s="34">
        <f t="shared" si="298"/>
        <v>-1</v>
      </c>
      <c r="P1155" s="5">
        <f t="shared" si="299"/>
        <v>8.2577000000000567E-2</v>
      </c>
      <c r="Q1155" s="5">
        <f t="shared" si="300"/>
        <v>-8.266043993970118E-2</v>
      </c>
      <c r="R1155" s="5">
        <f t="shared" si="301"/>
        <v>-8.3439939700613586E-5</v>
      </c>
      <c r="S1155" s="3">
        <f t="shared" si="302"/>
        <v>16.849714906309515</v>
      </c>
    </row>
    <row r="1156" spans="1:19" x14ac:dyDescent="0.25">
      <c r="A1156" s="4">
        <v>37853</v>
      </c>
      <c r="B1156" s="11">
        <v>18.228655</v>
      </c>
      <c r="C1156" s="5">
        <v>20.967732999999999</v>
      </c>
      <c r="D1156" s="3">
        <f t="shared" si="288"/>
        <v>9.1916466656400075E-2</v>
      </c>
      <c r="E1156" s="3">
        <f t="shared" si="289"/>
        <v>8.6114801192734625E-2</v>
      </c>
      <c r="F1156" s="3">
        <f t="shared" si="290"/>
        <v>0.13409547910767755</v>
      </c>
      <c r="G1156" s="17">
        <f t="shared" si="291"/>
        <v>4.326518315361521E-2</v>
      </c>
      <c r="H1156" s="33">
        <f t="shared" si="292"/>
        <v>8.2577000000000567E-2</v>
      </c>
      <c r="I1156" s="33">
        <f>(C1156-C1155)*'ADF test'!$P$3</f>
        <v>8.6101494537493578E-2</v>
      </c>
      <c r="J1156" s="5" t="str">
        <f t="shared" si="293"/>
        <v/>
      </c>
      <c r="K1156" s="5">
        <f t="shared" si="294"/>
        <v>0</v>
      </c>
      <c r="L1156" s="34">
        <f t="shared" si="295"/>
        <v>0</v>
      </c>
      <c r="M1156" s="5" t="str">
        <f t="shared" si="296"/>
        <v/>
      </c>
      <c r="N1156" s="5" t="str">
        <f t="shared" si="297"/>
        <v/>
      </c>
      <c r="O1156" s="34">
        <f t="shared" si="298"/>
        <v>-1</v>
      </c>
      <c r="P1156" s="5">
        <f t="shared" si="299"/>
        <v>-8.2577000000000567E-2</v>
      </c>
      <c r="Q1156" s="5">
        <f t="shared" si="300"/>
        <v>8.6101494537493578E-2</v>
      </c>
      <c r="R1156" s="5">
        <f t="shared" si="301"/>
        <v>3.5244945374930114E-3</v>
      </c>
      <c r="S1156" s="3">
        <f t="shared" si="302"/>
        <v>16.853239400847009</v>
      </c>
    </row>
    <row r="1157" spans="1:19" x14ac:dyDescent="0.25">
      <c r="A1157" s="4">
        <v>37854</v>
      </c>
      <c r="B1157" s="11">
        <v>18.401340000000001</v>
      </c>
      <c r="C1157" s="5">
        <v>21.019724</v>
      </c>
      <c r="D1157" s="3">
        <f t="shared" si="288"/>
        <v>0.18691724631636575</v>
      </c>
      <c r="E1157" s="3">
        <f t="shared" si="289"/>
        <v>0.11112142909626743</v>
      </c>
      <c r="F1157" s="3">
        <f t="shared" si="290"/>
        <v>0.10963489313873717</v>
      </c>
      <c r="G1157" s="17">
        <f t="shared" si="291"/>
        <v>0.69134757238448441</v>
      </c>
      <c r="H1157" s="33">
        <f t="shared" si="292"/>
        <v>0.17268500000000131</v>
      </c>
      <c r="I1157" s="33">
        <f>(C1157-C1156)*'ADF test'!$P$3</f>
        <v>3.1000497243779224E-2</v>
      </c>
      <c r="J1157" s="5" t="str">
        <f t="shared" si="293"/>
        <v/>
      </c>
      <c r="K1157" s="5">
        <f t="shared" si="294"/>
        <v>0</v>
      </c>
      <c r="L1157" s="34">
        <f t="shared" si="295"/>
        <v>0</v>
      </c>
      <c r="M1157" s="5" t="str">
        <f t="shared" si="296"/>
        <v/>
      </c>
      <c r="N1157" s="5" t="str">
        <f t="shared" si="297"/>
        <v/>
      </c>
      <c r="O1157" s="34">
        <f t="shared" si="298"/>
        <v>-1</v>
      </c>
      <c r="P1157" s="5">
        <f t="shared" si="299"/>
        <v>-0.17268500000000131</v>
      </c>
      <c r="Q1157" s="5">
        <f t="shared" si="300"/>
        <v>3.1000497243779224E-2</v>
      </c>
      <c r="R1157" s="5">
        <f t="shared" si="301"/>
        <v>-0.14168450275622207</v>
      </c>
      <c r="S1157" s="3">
        <f t="shared" si="302"/>
        <v>16.711554898090789</v>
      </c>
    </row>
    <row r="1158" spans="1:19" x14ac:dyDescent="0.25">
      <c r="A1158" s="4">
        <v>37855</v>
      </c>
      <c r="B1158" s="11">
        <v>18.116046999999998</v>
      </c>
      <c r="C1158" s="5">
        <v>20.739574000000001</v>
      </c>
      <c r="D1158" s="3">
        <f t="shared" si="288"/>
        <v>0.11826435520193712</v>
      </c>
      <c r="E1158" s="3">
        <f t="shared" si="289"/>
        <v>0.12688422887218498</v>
      </c>
      <c r="F1158" s="3">
        <f t="shared" si="290"/>
        <v>8.8059598874370176E-2</v>
      </c>
      <c r="G1158" s="17">
        <f t="shared" si="291"/>
        <v>-9.7886815071067501E-2</v>
      </c>
      <c r="H1158" s="33">
        <f t="shared" si="292"/>
        <v>-0.28529300000000291</v>
      </c>
      <c r="I1158" s="33">
        <f>(C1158-C1157)*'ADF test'!$P$3</f>
        <v>-0.16704409037803755</v>
      </c>
      <c r="J1158" s="5" t="str">
        <f t="shared" si="293"/>
        <v/>
      </c>
      <c r="K1158" s="5" t="str">
        <f t="shared" si="294"/>
        <v/>
      </c>
      <c r="L1158" s="34">
        <f t="shared" si="295"/>
        <v>0</v>
      </c>
      <c r="M1158" s="5" t="str">
        <f t="shared" si="296"/>
        <v/>
      </c>
      <c r="N1158" s="5">
        <f t="shared" si="297"/>
        <v>0</v>
      </c>
      <c r="O1158" s="34">
        <f t="shared" si="298"/>
        <v>0</v>
      </c>
      <c r="P1158" s="5">
        <f t="shared" si="299"/>
        <v>0.28529300000000291</v>
      </c>
      <c r="Q1158" s="5">
        <f t="shared" si="300"/>
        <v>-0.16704409037803755</v>
      </c>
      <c r="R1158" s="5">
        <f t="shared" si="301"/>
        <v>0.11824890962196535</v>
      </c>
      <c r="S1158" s="3">
        <f t="shared" si="302"/>
        <v>16.829803807712754</v>
      </c>
    </row>
    <row r="1159" spans="1:19" x14ac:dyDescent="0.25">
      <c r="A1159" s="4">
        <v>37858</v>
      </c>
      <c r="B1159" s="11">
        <v>18.116046999999998</v>
      </c>
      <c r="C1159" s="5">
        <v>20.895530999999998</v>
      </c>
      <c r="D1159" s="3">
        <f t="shared" si="288"/>
        <v>-2.1160611091172399E-2</v>
      </c>
      <c r="E1159" s="3">
        <f t="shared" si="289"/>
        <v>0.12012946277656189</v>
      </c>
      <c r="F1159" s="3">
        <f t="shared" si="290"/>
        <v>9.5186536697392576E-2</v>
      </c>
      <c r="G1159" s="17">
        <f t="shared" si="291"/>
        <v>-1.4843493499181446</v>
      </c>
      <c r="H1159" s="33">
        <f t="shared" si="292"/>
        <v>0</v>
      </c>
      <c r="I1159" s="33">
        <f>(C1159-C1158)*'ADF test'!$P$3</f>
        <v>9.2991951465597827E-2</v>
      </c>
      <c r="J1159" s="5">
        <f t="shared" si="293"/>
        <v>1</v>
      </c>
      <c r="K1159" s="5" t="str">
        <f t="shared" si="294"/>
        <v/>
      </c>
      <c r="L1159" s="34">
        <f t="shared" si="295"/>
        <v>1</v>
      </c>
      <c r="M1159" s="5" t="str">
        <f t="shared" si="296"/>
        <v/>
      </c>
      <c r="N1159" s="5">
        <f t="shared" si="297"/>
        <v>0</v>
      </c>
      <c r="O1159" s="34">
        <f t="shared" si="298"/>
        <v>0</v>
      </c>
      <c r="P1159" s="5">
        <f t="shared" si="299"/>
        <v>0</v>
      </c>
      <c r="Q1159" s="5">
        <f t="shared" si="300"/>
        <v>0</v>
      </c>
      <c r="R1159" s="5">
        <f t="shared" si="301"/>
        <v>0</v>
      </c>
      <c r="S1159" s="3">
        <f t="shared" si="302"/>
        <v>16.829803807712754</v>
      </c>
    </row>
    <row r="1160" spans="1:19" x14ac:dyDescent="0.25">
      <c r="A1160" s="4">
        <v>37859</v>
      </c>
      <c r="B1160" s="11">
        <v>18.131056000000001</v>
      </c>
      <c r="C1160" s="5">
        <v>20.852208999999998</v>
      </c>
      <c r="D1160" s="3">
        <f t="shared" si="288"/>
        <v>1.8858572060644008E-2</v>
      </c>
      <c r="E1160" s="3">
        <f t="shared" si="289"/>
        <v>0.12119805046098708</v>
      </c>
      <c r="F1160" s="3">
        <f t="shared" si="290"/>
        <v>9.3855783630438894E-2</v>
      </c>
      <c r="G1160" s="17">
        <f t="shared" si="291"/>
        <v>-1.0903907510197677</v>
      </c>
      <c r="H1160" s="33">
        <f t="shared" si="292"/>
        <v>1.5009000000002715E-2</v>
      </c>
      <c r="I1160" s="33">
        <f>(C1160-C1159)*'ADF test'!$P$3</f>
        <v>-2.5831462014482758E-2</v>
      </c>
      <c r="J1160" s="5" t="str">
        <f t="shared" si="293"/>
        <v/>
      </c>
      <c r="K1160" s="5" t="str">
        <f t="shared" si="294"/>
        <v/>
      </c>
      <c r="L1160" s="34">
        <f t="shared" si="295"/>
        <v>1</v>
      </c>
      <c r="M1160" s="5" t="str">
        <f t="shared" si="296"/>
        <v/>
      </c>
      <c r="N1160" s="5">
        <f t="shared" si="297"/>
        <v>0</v>
      </c>
      <c r="O1160" s="34">
        <f t="shared" si="298"/>
        <v>0</v>
      </c>
      <c r="P1160" s="5">
        <f t="shared" si="299"/>
        <v>1.5009000000002715E-2</v>
      </c>
      <c r="Q1160" s="5">
        <f t="shared" si="300"/>
        <v>2.5831462014482758E-2</v>
      </c>
      <c r="R1160" s="5">
        <f t="shared" si="301"/>
        <v>4.0840462014485476E-2</v>
      </c>
      <c r="S1160" s="3">
        <f t="shared" si="302"/>
        <v>16.87064426972724</v>
      </c>
    </row>
    <row r="1161" spans="1:19" x14ac:dyDescent="0.25">
      <c r="A1161" s="4">
        <v>37860</v>
      </c>
      <c r="B1161" s="11">
        <v>18.206135</v>
      </c>
      <c r="C1161" s="5">
        <v>20.878205999999999</v>
      </c>
      <c r="D1161" s="3">
        <f t="shared" si="288"/>
        <v>4.9068426223897177E-2</v>
      </c>
      <c r="E1161" s="3">
        <f t="shared" si="289"/>
        <v>0.13010643604604155</v>
      </c>
      <c r="F1161" s="3">
        <f t="shared" si="290"/>
        <v>7.7453646733281659E-2</v>
      </c>
      <c r="G1161" s="17">
        <f t="shared" si="291"/>
        <v>-1.0462775252042784</v>
      </c>
      <c r="H1161" s="33">
        <f t="shared" si="292"/>
        <v>7.5078999999998786E-2</v>
      </c>
      <c r="I1161" s="33">
        <f>(C1161-C1160)*'ADF test'!$P$3</f>
        <v>1.5501143021802258E-2</v>
      </c>
      <c r="J1161" s="5" t="str">
        <f t="shared" si="293"/>
        <v/>
      </c>
      <c r="K1161" s="5" t="str">
        <f t="shared" si="294"/>
        <v/>
      </c>
      <c r="L1161" s="34">
        <f t="shared" si="295"/>
        <v>1</v>
      </c>
      <c r="M1161" s="5" t="str">
        <f t="shared" si="296"/>
        <v/>
      </c>
      <c r="N1161" s="5">
        <f t="shared" si="297"/>
        <v>0</v>
      </c>
      <c r="O1161" s="34">
        <f t="shared" si="298"/>
        <v>0</v>
      </c>
      <c r="P1161" s="5">
        <f t="shared" si="299"/>
        <v>7.5078999999998786E-2</v>
      </c>
      <c r="Q1161" s="5">
        <f t="shared" si="300"/>
        <v>-1.5501143021802258E-2</v>
      </c>
      <c r="R1161" s="5">
        <f t="shared" si="301"/>
        <v>5.9577856978196529E-2</v>
      </c>
      <c r="S1161" s="3">
        <f t="shared" si="302"/>
        <v>16.930222126705438</v>
      </c>
    </row>
    <row r="1162" spans="1:19" x14ac:dyDescent="0.25">
      <c r="A1162" s="4">
        <v>37861</v>
      </c>
      <c r="B1162" s="11">
        <v>18.506443000000001</v>
      </c>
      <c r="C1162" s="5">
        <v>21.132368</v>
      </c>
      <c r="D1162" s="3">
        <f t="shared" si="288"/>
        <v>0.11798001007933223</v>
      </c>
      <c r="E1162" s="3">
        <f t="shared" si="289"/>
        <v>0.12592222394996955</v>
      </c>
      <c r="F1162" s="3">
        <f t="shared" si="290"/>
        <v>7.6090998377726565E-2</v>
      </c>
      <c r="G1162" s="17">
        <f t="shared" si="291"/>
        <v>-0.10437783758876489</v>
      </c>
      <c r="H1162" s="33">
        <f t="shared" si="292"/>
        <v>0.30030800000000113</v>
      </c>
      <c r="I1162" s="33">
        <f>(C1162-C1161)*'ADF test'!$P$3</f>
        <v>0.15154831375571329</v>
      </c>
      <c r="J1162" s="5" t="str">
        <f t="shared" si="293"/>
        <v/>
      </c>
      <c r="K1162" s="5" t="str">
        <f t="shared" si="294"/>
        <v/>
      </c>
      <c r="L1162" s="34">
        <f t="shared" si="295"/>
        <v>1</v>
      </c>
      <c r="M1162" s="5" t="str">
        <f t="shared" si="296"/>
        <v/>
      </c>
      <c r="N1162" s="5">
        <f t="shared" si="297"/>
        <v>0</v>
      </c>
      <c r="O1162" s="34">
        <f t="shared" si="298"/>
        <v>0</v>
      </c>
      <c r="P1162" s="5">
        <f t="shared" si="299"/>
        <v>0.30030800000000113</v>
      </c>
      <c r="Q1162" s="5">
        <f t="shared" si="300"/>
        <v>-0.15154831375571329</v>
      </c>
      <c r="R1162" s="5">
        <f t="shared" si="301"/>
        <v>0.14875968624428784</v>
      </c>
      <c r="S1162" s="3">
        <f t="shared" si="302"/>
        <v>17.078981812949724</v>
      </c>
    </row>
    <row r="1163" spans="1:19" x14ac:dyDescent="0.25">
      <c r="A1163" s="4">
        <v>37862</v>
      </c>
      <c r="B1163" s="11">
        <v>18.528973000000001</v>
      </c>
      <c r="C1163" s="5">
        <v>21.045717</v>
      </c>
      <c r="D1163" s="3">
        <f t="shared" si="288"/>
        <v>0.20534492249856484</v>
      </c>
      <c r="E1163" s="3">
        <f t="shared" si="289"/>
        <v>0.1222594013164473</v>
      </c>
      <c r="F1163" s="3">
        <f t="shared" si="290"/>
        <v>7.0185095719319329E-2</v>
      </c>
      <c r="G1163" s="17">
        <f t="shared" si="291"/>
        <v>1.1838057685977794</v>
      </c>
      <c r="H1163" s="33">
        <f t="shared" si="292"/>
        <v>2.2529999999999717E-2</v>
      </c>
      <c r="I1163" s="33">
        <f>(C1163-C1162)*'ADF test'!$P$3</f>
        <v>-5.1667097895225243E-2</v>
      </c>
      <c r="J1163" s="5" t="str">
        <f t="shared" si="293"/>
        <v/>
      </c>
      <c r="K1163" s="5">
        <f t="shared" si="294"/>
        <v>0</v>
      </c>
      <c r="L1163" s="34">
        <f t="shared" si="295"/>
        <v>0</v>
      </c>
      <c r="M1163" s="5" t="str">
        <f t="shared" si="296"/>
        <v/>
      </c>
      <c r="N1163" s="5" t="str">
        <f t="shared" si="297"/>
        <v/>
      </c>
      <c r="O1163" s="34">
        <f t="shared" si="298"/>
        <v>0</v>
      </c>
      <c r="P1163" s="5">
        <f t="shared" si="299"/>
        <v>2.2529999999999717E-2</v>
      </c>
      <c r="Q1163" s="5">
        <f t="shared" si="300"/>
        <v>5.1667097895225243E-2</v>
      </c>
      <c r="R1163" s="5">
        <f t="shared" si="301"/>
        <v>7.4197097895224967E-2</v>
      </c>
      <c r="S1163" s="3">
        <f t="shared" si="302"/>
        <v>17.15317891084495</v>
      </c>
    </row>
    <row r="1164" spans="1:19" x14ac:dyDescent="0.25">
      <c r="A1164" s="4">
        <v>37866</v>
      </c>
      <c r="B1164" s="11">
        <v>18.649092</v>
      </c>
      <c r="C1164" s="5">
        <v>21.288322000000001</v>
      </c>
      <c r="D1164" s="3">
        <f t="shared" si="288"/>
        <v>0.10434588389725263</v>
      </c>
      <c r="E1164" s="3">
        <f t="shared" si="289"/>
        <v>0.1178133610588894</v>
      </c>
      <c r="F1164" s="3">
        <f t="shared" si="290"/>
        <v>6.882883670081906E-2</v>
      </c>
      <c r="G1164" s="17">
        <f t="shared" si="291"/>
        <v>-0.19566620339925783</v>
      </c>
      <c r="H1164" s="33">
        <f t="shared" si="292"/>
        <v>0.12011899999999898</v>
      </c>
      <c r="I1164" s="33">
        <f>(C1164-C1163)*'ADF test'!$P$3</f>
        <v>0.1446572605609999</v>
      </c>
      <c r="J1164" s="5" t="str">
        <f t="shared" si="293"/>
        <v/>
      </c>
      <c r="K1164" s="5" t="str">
        <f t="shared" si="294"/>
        <v/>
      </c>
      <c r="L1164" s="34">
        <f t="shared" si="295"/>
        <v>0</v>
      </c>
      <c r="M1164" s="5" t="str">
        <f t="shared" si="296"/>
        <v/>
      </c>
      <c r="N1164" s="5">
        <f t="shared" si="297"/>
        <v>0</v>
      </c>
      <c r="O1164" s="34">
        <f t="shared" si="298"/>
        <v>0</v>
      </c>
      <c r="P1164" s="5">
        <f t="shared" si="299"/>
        <v>0</v>
      </c>
      <c r="Q1164" s="5">
        <f t="shared" si="300"/>
        <v>0</v>
      </c>
      <c r="R1164" s="5">
        <f t="shared" si="301"/>
        <v>0</v>
      </c>
      <c r="S1164" s="3">
        <f t="shared" si="302"/>
        <v>17.15317891084495</v>
      </c>
    </row>
    <row r="1165" spans="1:19" x14ac:dyDescent="0.25">
      <c r="A1165" s="4">
        <v>37867</v>
      </c>
      <c r="B1165" s="11">
        <v>18.656593000000001</v>
      </c>
      <c r="C1165" s="5">
        <v>21.354748000000001</v>
      </c>
      <c r="D1165" s="3">
        <f t="shared" si="288"/>
        <v>4.6348611964440067E-2</v>
      </c>
      <c r="E1165" s="3">
        <f t="shared" si="289"/>
        <v>0.11082733776922415</v>
      </c>
      <c r="F1165" s="3">
        <f t="shared" si="290"/>
        <v>7.0124861236723804E-2</v>
      </c>
      <c r="G1165" s="17">
        <f t="shared" si="291"/>
        <v>-0.91948454039887806</v>
      </c>
      <c r="H1165" s="33">
        <f t="shared" si="292"/>
        <v>7.5010000000013122E-3</v>
      </c>
      <c r="I1165" s="33">
        <f>(C1165-C1164)*'ADF test'!$P$3</f>
        <v>3.9607605737824528E-2</v>
      </c>
      <c r="J1165" s="5" t="str">
        <f t="shared" si="293"/>
        <v/>
      </c>
      <c r="K1165" s="5" t="str">
        <f t="shared" si="294"/>
        <v/>
      </c>
      <c r="L1165" s="34">
        <f t="shared" si="295"/>
        <v>0</v>
      </c>
      <c r="M1165" s="5" t="str">
        <f t="shared" si="296"/>
        <v/>
      </c>
      <c r="N1165" s="5">
        <f t="shared" si="297"/>
        <v>0</v>
      </c>
      <c r="O1165" s="34">
        <f t="shared" si="298"/>
        <v>0</v>
      </c>
      <c r="P1165" s="5">
        <f t="shared" si="299"/>
        <v>0</v>
      </c>
      <c r="Q1165" s="5">
        <f t="shared" si="300"/>
        <v>0</v>
      </c>
      <c r="R1165" s="5">
        <f t="shared" si="301"/>
        <v>0</v>
      </c>
      <c r="S1165" s="3">
        <f t="shared" si="302"/>
        <v>17.15317891084495</v>
      </c>
    </row>
    <row r="1166" spans="1:19" x14ac:dyDescent="0.25">
      <c r="A1166" s="4">
        <v>37868</v>
      </c>
      <c r="B1166" s="11">
        <v>18.626567999999999</v>
      </c>
      <c r="C1166" s="5">
        <v>21.285430999999999</v>
      </c>
      <c r="D1166" s="3">
        <f t="shared" si="288"/>
        <v>6.4181997709166438E-2</v>
      </c>
      <c r="E1166" s="3">
        <f t="shared" si="289"/>
        <v>0.10753690775096447</v>
      </c>
      <c r="F1166" s="3">
        <f t="shared" si="290"/>
        <v>7.1053491981242042E-2</v>
      </c>
      <c r="G1166" s="17">
        <f t="shared" si="291"/>
        <v>-0.61017282659722949</v>
      </c>
      <c r="H1166" s="33">
        <f t="shared" si="292"/>
        <v>-3.0025000000001967E-2</v>
      </c>
      <c r="I1166" s="33">
        <f>(C1166-C1165)*'ADF test'!$P$3</f>
        <v>-4.1331412503068862E-2</v>
      </c>
      <c r="J1166" s="5" t="str">
        <f t="shared" si="293"/>
        <v/>
      </c>
      <c r="K1166" s="5" t="str">
        <f t="shared" si="294"/>
        <v/>
      </c>
      <c r="L1166" s="34">
        <f t="shared" si="295"/>
        <v>0</v>
      </c>
      <c r="M1166" s="5" t="str">
        <f t="shared" si="296"/>
        <v/>
      </c>
      <c r="N1166" s="5">
        <f t="shared" si="297"/>
        <v>0</v>
      </c>
      <c r="O1166" s="34">
        <f t="shared" si="298"/>
        <v>0</v>
      </c>
      <c r="P1166" s="5">
        <f t="shared" si="299"/>
        <v>0</v>
      </c>
      <c r="Q1166" s="5">
        <f t="shared" si="300"/>
        <v>0</v>
      </c>
      <c r="R1166" s="5">
        <f t="shared" si="301"/>
        <v>0</v>
      </c>
      <c r="S1166" s="3">
        <f t="shared" si="302"/>
        <v>17.15317891084495</v>
      </c>
    </row>
    <row r="1167" spans="1:19" x14ac:dyDescent="0.25">
      <c r="A1167" s="4">
        <v>37869</v>
      </c>
      <c r="B1167" s="11">
        <v>18.543982</v>
      </c>
      <c r="C1167" s="5">
        <v>21.089041000000002</v>
      </c>
      <c r="D1167" s="3">
        <f t="shared" si="288"/>
        <v>0.14431768283753499</v>
      </c>
      <c r="E1167" s="3">
        <f t="shared" si="289"/>
        <v>0.10095266703365002</v>
      </c>
      <c r="F1167" s="3">
        <f t="shared" si="290"/>
        <v>6.1203281042148353E-2</v>
      </c>
      <c r="G1167" s="17">
        <f t="shared" si="291"/>
        <v>0.70854070346361242</v>
      </c>
      <c r="H1167" s="33">
        <f t="shared" si="292"/>
        <v>-8.258599999999916E-2</v>
      </c>
      <c r="I1167" s="33">
        <f>(C1167-C1166)*'ADF test'!$P$3</f>
        <v>-0.11710079924805453</v>
      </c>
      <c r="J1167" s="5" t="str">
        <f t="shared" si="293"/>
        <v/>
      </c>
      <c r="K1167" s="5">
        <f t="shared" si="294"/>
        <v>0</v>
      </c>
      <c r="L1167" s="34">
        <f t="shared" si="295"/>
        <v>0</v>
      </c>
      <c r="M1167" s="5" t="str">
        <f t="shared" si="296"/>
        <v/>
      </c>
      <c r="N1167" s="5" t="str">
        <f t="shared" si="297"/>
        <v/>
      </c>
      <c r="O1167" s="34">
        <f t="shared" si="298"/>
        <v>0</v>
      </c>
      <c r="P1167" s="5">
        <f t="shared" si="299"/>
        <v>0</v>
      </c>
      <c r="Q1167" s="5">
        <f t="shared" si="300"/>
        <v>0</v>
      </c>
      <c r="R1167" s="5">
        <f t="shared" si="301"/>
        <v>0</v>
      </c>
      <c r="S1167" s="3">
        <f t="shared" si="302"/>
        <v>17.15317891084495</v>
      </c>
    </row>
    <row r="1168" spans="1:19" x14ac:dyDescent="0.25">
      <c r="A1168" s="4">
        <v>37872</v>
      </c>
      <c r="B1168" s="11">
        <v>18.799247999999999</v>
      </c>
      <c r="C1168" s="5">
        <v>21.377853000000002</v>
      </c>
      <c r="D1168" s="3">
        <f t="shared" si="288"/>
        <v>0.12727096305625452</v>
      </c>
      <c r="E1168" s="3">
        <f t="shared" si="289"/>
        <v>0.1044402858023934</v>
      </c>
      <c r="F1168" s="3">
        <f t="shared" si="290"/>
        <v>6.1000753101580166E-2</v>
      </c>
      <c r="G1168" s="17">
        <f t="shared" si="291"/>
        <v>0.37426877690907906</v>
      </c>
      <c r="H1168" s="33">
        <f t="shared" si="292"/>
        <v>0.25526599999999888</v>
      </c>
      <c r="I1168" s="33">
        <f>(C1168-C1167)*'ADF test'!$P$3</f>
        <v>0.17220895174107428</v>
      </c>
      <c r="J1168" s="5" t="str">
        <f t="shared" si="293"/>
        <v/>
      </c>
      <c r="K1168" s="5">
        <f t="shared" si="294"/>
        <v>0</v>
      </c>
      <c r="L1168" s="34">
        <f t="shared" si="295"/>
        <v>0</v>
      </c>
      <c r="M1168" s="5" t="str">
        <f t="shared" si="296"/>
        <v/>
      </c>
      <c r="N1168" s="5" t="str">
        <f t="shared" si="297"/>
        <v/>
      </c>
      <c r="O1168" s="34">
        <f t="shared" si="298"/>
        <v>0</v>
      </c>
      <c r="P1168" s="5">
        <f t="shared" si="299"/>
        <v>0</v>
      </c>
      <c r="Q1168" s="5">
        <f t="shared" si="300"/>
        <v>0</v>
      </c>
      <c r="R1168" s="5">
        <f t="shared" si="301"/>
        <v>0</v>
      </c>
      <c r="S1168" s="3">
        <f t="shared" si="302"/>
        <v>17.15317891084495</v>
      </c>
    </row>
    <row r="1169" spans="1:19" x14ac:dyDescent="0.25">
      <c r="A1169" s="4">
        <v>37873</v>
      </c>
      <c r="B1169" s="11">
        <v>18.596539</v>
      </c>
      <c r="C1169" s="5">
        <v>21.204561000000002</v>
      </c>
      <c r="D1169" s="3">
        <f t="shared" si="288"/>
        <v>6.2270403527307394E-2</v>
      </c>
      <c r="E1169" s="3">
        <f t="shared" si="289"/>
        <v>0.10151028937496909</v>
      </c>
      <c r="F1169" s="3">
        <f t="shared" si="290"/>
        <v>6.1878986427782015E-2</v>
      </c>
      <c r="G1169" s="17">
        <f t="shared" si="291"/>
        <v>-0.63413911754126651</v>
      </c>
      <c r="H1169" s="33">
        <f t="shared" si="292"/>
        <v>-0.2027089999999987</v>
      </c>
      <c r="I1169" s="33">
        <f>(C1169-C1168)*'ADF test'!$P$3</f>
        <v>-0.10332823312436547</v>
      </c>
      <c r="J1169" s="5" t="str">
        <f t="shared" si="293"/>
        <v/>
      </c>
      <c r="K1169" s="5" t="str">
        <f t="shared" si="294"/>
        <v/>
      </c>
      <c r="L1169" s="34">
        <f t="shared" si="295"/>
        <v>0</v>
      </c>
      <c r="M1169" s="5" t="str">
        <f t="shared" si="296"/>
        <v/>
      </c>
      <c r="N1169" s="5">
        <f t="shared" si="297"/>
        <v>0</v>
      </c>
      <c r="O1169" s="34">
        <f t="shared" si="298"/>
        <v>0</v>
      </c>
      <c r="P1169" s="5">
        <f t="shared" si="299"/>
        <v>0</v>
      </c>
      <c r="Q1169" s="5">
        <f t="shared" si="300"/>
        <v>0</v>
      </c>
      <c r="R1169" s="5">
        <f t="shared" si="301"/>
        <v>0</v>
      </c>
      <c r="S1169" s="3">
        <f t="shared" si="302"/>
        <v>17.15317891084495</v>
      </c>
    </row>
    <row r="1170" spans="1:19" x14ac:dyDescent="0.25">
      <c r="A1170" s="4">
        <v>37874</v>
      </c>
      <c r="B1170" s="11">
        <v>18.401340000000001</v>
      </c>
      <c r="C1170" s="5">
        <v>21.080366000000001</v>
      </c>
      <c r="D1170" s="3">
        <f t="shared" si="288"/>
        <v>-2.8671156356189442E-2</v>
      </c>
      <c r="E1170" s="3">
        <f t="shared" si="289"/>
        <v>9.0455394861019389E-2</v>
      </c>
      <c r="F1170" s="3">
        <f t="shared" si="290"/>
        <v>6.8433118107629282E-2</v>
      </c>
      <c r="G1170" s="17">
        <f t="shared" si="291"/>
        <v>-1.740773393225348</v>
      </c>
      <c r="H1170" s="33">
        <f t="shared" si="292"/>
        <v>-0.19519899999999879</v>
      </c>
      <c r="I1170" s="33">
        <f>(C1170-C1169)*'ADF test'!$P$3</f>
        <v>-7.4053331445655873E-2</v>
      </c>
      <c r="J1170" s="5">
        <f t="shared" si="293"/>
        <v>1</v>
      </c>
      <c r="K1170" s="5" t="str">
        <f t="shared" si="294"/>
        <v/>
      </c>
      <c r="L1170" s="34">
        <f t="shared" si="295"/>
        <v>1</v>
      </c>
      <c r="M1170" s="5" t="str">
        <f t="shared" si="296"/>
        <v/>
      </c>
      <c r="N1170" s="5">
        <f t="shared" si="297"/>
        <v>0</v>
      </c>
      <c r="O1170" s="34">
        <f t="shared" si="298"/>
        <v>0</v>
      </c>
      <c r="P1170" s="5">
        <f t="shared" si="299"/>
        <v>0</v>
      </c>
      <c r="Q1170" s="5">
        <f t="shared" si="300"/>
        <v>0</v>
      </c>
      <c r="R1170" s="5">
        <f t="shared" si="301"/>
        <v>0</v>
      </c>
      <c r="S1170" s="3">
        <f t="shared" si="302"/>
        <v>17.15317891084495</v>
      </c>
    </row>
    <row r="1171" spans="1:19" x14ac:dyDescent="0.25">
      <c r="A1171" s="4">
        <v>37875</v>
      </c>
      <c r="B1171" s="11">
        <v>18.363797999999999</v>
      </c>
      <c r="C1171" s="5">
        <v>21.227667</v>
      </c>
      <c r="D1171" s="3">
        <f t="shared" si="288"/>
        <v>-0.18632639084599845</v>
      </c>
      <c r="E1171" s="3">
        <f t="shared" si="289"/>
        <v>6.880796148348356E-2</v>
      </c>
      <c r="F1171" s="3">
        <f t="shared" si="290"/>
        <v>9.4698035948858492E-2</v>
      </c>
      <c r="G1171" s="17">
        <f t="shared" si="291"/>
        <v>-2.6941884250616019</v>
      </c>
      <c r="H1171" s="33">
        <f t="shared" si="292"/>
        <v>-3.7542000000001963E-2</v>
      </c>
      <c r="I1171" s="33">
        <f>(C1171-C1170)*'ADF test'!$P$3</f>
        <v>8.7830667702213802E-2</v>
      </c>
      <c r="J1171" s="5">
        <f t="shared" si="293"/>
        <v>1</v>
      </c>
      <c r="K1171" s="5" t="str">
        <f t="shared" si="294"/>
        <v/>
      </c>
      <c r="L1171" s="34">
        <f t="shared" si="295"/>
        <v>1</v>
      </c>
      <c r="M1171" s="5" t="str">
        <f t="shared" si="296"/>
        <v/>
      </c>
      <c r="N1171" s="5">
        <f t="shared" si="297"/>
        <v>0</v>
      </c>
      <c r="O1171" s="34">
        <f t="shared" si="298"/>
        <v>0</v>
      </c>
      <c r="P1171" s="5">
        <f t="shared" si="299"/>
        <v>-3.7542000000001963E-2</v>
      </c>
      <c r="Q1171" s="5">
        <f t="shared" si="300"/>
        <v>-8.7830667702213802E-2</v>
      </c>
      <c r="R1171" s="5">
        <f t="shared" si="301"/>
        <v>-0.12537266770221578</v>
      </c>
      <c r="S1171" s="3">
        <f t="shared" si="302"/>
        <v>17.027806243142734</v>
      </c>
    </row>
    <row r="1172" spans="1:19" x14ac:dyDescent="0.25">
      <c r="A1172" s="4">
        <v>37876</v>
      </c>
      <c r="B1172" s="11">
        <v>18.386323999999998</v>
      </c>
      <c r="C1172" s="5">
        <v>21.068815000000001</v>
      </c>
      <c r="D1172" s="3">
        <f t="shared" si="288"/>
        <v>-2.9278879213663345E-2</v>
      </c>
      <c r="E1172" s="3">
        <f t="shared" si="289"/>
        <v>6.1233252366604596E-2</v>
      </c>
      <c r="F1172" s="3">
        <f t="shared" si="290"/>
        <v>9.7531115036486316E-2</v>
      </c>
      <c r="G1172" s="17">
        <f t="shared" si="291"/>
        <v>-0.92803339269121876</v>
      </c>
      <c r="H1172" s="33">
        <f t="shared" si="292"/>
        <v>2.2525999999999158E-2</v>
      </c>
      <c r="I1172" s="33">
        <f>(C1172-C1171)*'ADF test'!$P$3</f>
        <v>-9.4718143297276597E-2</v>
      </c>
      <c r="J1172" s="5" t="str">
        <f t="shared" si="293"/>
        <v/>
      </c>
      <c r="K1172" s="5" t="str">
        <f t="shared" si="294"/>
        <v/>
      </c>
      <c r="L1172" s="34">
        <f t="shared" si="295"/>
        <v>1</v>
      </c>
      <c r="M1172" s="5" t="str">
        <f t="shared" si="296"/>
        <v/>
      </c>
      <c r="N1172" s="5">
        <f t="shared" si="297"/>
        <v>0</v>
      </c>
      <c r="O1172" s="34">
        <f t="shared" si="298"/>
        <v>0</v>
      </c>
      <c r="P1172" s="5">
        <f t="shared" si="299"/>
        <v>2.2525999999999158E-2</v>
      </c>
      <c r="Q1172" s="5">
        <f t="shared" si="300"/>
        <v>9.4718143297276597E-2</v>
      </c>
      <c r="R1172" s="5">
        <f t="shared" si="301"/>
        <v>0.11724414329727575</v>
      </c>
      <c r="S1172" s="3">
        <f t="shared" si="302"/>
        <v>17.145050386440012</v>
      </c>
    </row>
    <row r="1173" spans="1:19" x14ac:dyDescent="0.25">
      <c r="A1173" s="4">
        <v>37879</v>
      </c>
      <c r="B1173" s="11">
        <v>18.266200999999999</v>
      </c>
      <c r="C1173" s="5">
        <v>21.011064999999999</v>
      </c>
      <c r="D1173" s="3">
        <f t="shared" si="288"/>
        <v>-9.1014951327327509E-2</v>
      </c>
      <c r="E1173" s="3">
        <f t="shared" si="289"/>
        <v>4.3862490013873767E-2</v>
      </c>
      <c r="F1173" s="3">
        <f t="shared" si="290"/>
        <v>9.8400518644070012E-2</v>
      </c>
      <c r="G1173" s="17">
        <f t="shared" si="291"/>
        <v>-1.3706984800463702</v>
      </c>
      <c r="H1173" s="33">
        <f t="shared" si="292"/>
        <v>-0.12012299999999954</v>
      </c>
      <c r="I1173" s="33">
        <f>(C1173-C1172)*'ADF test'!$P$3</f>
        <v>-3.4434396642270458E-2</v>
      </c>
      <c r="J1173" s="5">
        <f t="shared" si="293"/>
        <v>1</v>
      </c>
      <c r="K1173" s="5" t="str">
        <f t="shared" si="294"/>
        <v/>
      </c>
      <c r="L1173" s="34">
        <f t="shared" si="295"/>
        <v>1</v>
      </c>
      <c r="M1173" s="5" t="str">
        <f t="shared" si="296"/>
        <v/>
      </c>
      <c r="N1173" s="5">
        <f t="shared" si="297"/>
        <v>0</v>
      </c>
      <c r="O1173" s="34">
        <f t="shared" si="298"/>
        <v>0</v>
      </c>
      <c r="P1173" s="5">
        <f t="shared" si="299"/>
        <v>-0.12012299999999954</v>
      </c>
      <c r="Q1173" s="5">
        <f t="shared" si="300"/>
        <v>3.4434396642270458E-2</v>
      </c>
      <c r="R1173" s="5">
        <f t="shared" si="301"/>
        <v>-8.5688603357729071E-2</v>
      </c>
      <c r="S1173" s="3">
        <f t="shared" si="302"/>
        <v>17.059361783082284</v>
      </c>
    </row>
    <row r="1174" spans="1:19" x14ac:dyDescent="0.25">
      <c r="A1174" s="4">
        <v>37880</v>
      </c>
      <c r="B1174" s="11">
        <v>18.296223000000001</v>
      </c>
      <c r="C1174" s="5">
        <v>21.083258000000001</v>
      </c>
      <c r="D1174" s="3">
        <f t="shared" si="288"/>
        <v>-0.11658181268052559</v>
      </c>
      <c r="E1174" s="3">
        <f t="shared" si="289"/>
        <v>2.9184604521219848E-2</v>
      </c>
      <c r="F1174" s="3">
        <f t="shared" si="290"/>
        <v>0.10392292740436428</v>
      </c>
      <c r="G1174" s="17">
        <f t="shared" si="291"/>
        <v>-1.4026396373012866</v>
      </c>
      <c r="H1174" s="33">
        <f t="shared" si="292"/>
        <v>3.0022000000002436E-2</v>
      </c>
      <c r="I1174" s="33">
        <f>(C1174-C1173)*'ADF test'!$P$3</f>
        <v>4.3046275269184614E-2</v>
      </c>
      <c r="J1174" s="5">
        <f t="shared" si="293"/>
        <v>1</v>
      </c>
      <c r="K1174" s="5" t="str">
        <f t="shared" si="294"/>
        <v/>
      </c>
      <c r="L1174" s="34">
        <f t="shared" si="295"/>
        <v>1</v>
      </c>
      <c r="M1174" s="5" t="str">
        <f t="shared" si="296"/>
        <v/>
      </c>
      <c r="N1174" s="5">
        <f t="shared" si="297"/>
        <v>0</v>
      </c>
      <c r="O1174" s="34">
        <f t="shared" si="298"/>
        <v>0</v>
      </c>
      <c r="P1174" s="5">
        <f t="shared" si="299"/>
        <v>3.0022000000002436E-2</v>
      </c>
      <c r="Q1174" s="5">
        <f t="shared" si="300"/>
        <v>-4.3046275269184614E-2</v>
      </c>
      <c r="R1174" s="5">
        <f t="shared" si="301"/>
        <v>-1.3024275269182178E-2</v>
      </c>
      <c r="S1174" s="3">
        <f t="shared" si="302"/>
        <v>17.046337507813103</v>
      </c>
    </row>
    <row r="1175" spans="1:19" x14ac:dyDescent="0.25">
      <c r="A1175" s="4">
        <v>37881</v>
      </c>
      <c r="B1175" s="11">
        <v>18.055987999999999</v>
      </c>
      <c r="C1175" s="5">
        <v>20.872425</v>
      </c>
      <c r="D1175" s="3">
        <f t="shared" si="288"/>
        <v>-0.17026215059500771</v>
      </c>
      <c r="E1175" s="3">
        <f t="shared" si="289"/>
        <v>1.9865758302230141E-2</v>
      </c>
      <c r="F1175" s="3">
        <f t="shared" si="290"/>
        <v>0.11484904169621234</v>
      </c>
      <c r="G1175" s="17">
        <f t="shared" si="291"/>
        <v>-1.6554592540714963</v>
      </c>
      <c r="H1175" s="33">
        <f t="shared" si="292"/>
        <v>-0.24023500000000197</v>
      </c>
      <c r="I1175" s="33">
        <f>(C1175-C1174)*'ADF test'!$P$3</f>
        <v>-0.12571267787497081</v>
      </c>
      <c r="J1175" s="5">
        <f t="shared" si="293"/>
        <v>1</v>
      </c>
      <c r="K1175" s="5" t="str">
        <f t="shared" si="294"/>
        <v/>
      </c>
      <c r="L1175" s="34">
        <f t="shared" si="295"/>
        <v>1</v>
      </c>
      <c r="M1175" s="5" t="str">
        <f t="shared" si="296"/>
        <v/>
      </c>
      <c r="N1175" s="5">
        <f t="shared" si="297"/>
        <v>0</v>
      </c>
      <c r="O1175" s="34">
        <f t="shared" si="298"/>
        <v>0</v>
      </c>
      <c r="P1175" s="5">
        <f t="shared" si="299"/>
        <v>-0.24023500000000197</v>
      </c>
      <c r="Q1175" s="5">
        <f t="shared" si="300"/>
        <v>0.12571267787497081</v>
      </c>
      <c r="R1175" s="5">
        <f t="shared" si="301"/>
        <v>-0.11452232212503116</v>
      </c>
      <c r="S1175" s="3">
        <f t="shared" si="302"/>
        <v>16.931815185688073</v>
      </c>
    </row>
    <row r="1176" spans="1:19" x14ac:dyDescent="0.25">
      <c r="A1176" s="4">
        <v>37882</v>
      </c>
      <c r="B1176" s="11">
        <v>18.131056000000001</v>
      </c>
      <c r="C1176" s="5">
        <v>20.866651999999998</v>
      </c>
      <c r="D1176" s="3">
        <f t="shared" si="288"/>
        <v>-8.9380118966186473E-2</v>
      </c>
      <c r="E1176" s="3">
        <f t="shared" si="289"/>
        <v>1.3100840113053236E-2</v>
      </c>
      <c r="F1176" s="3">
        <f t="shared" si="290"/>
        <v>0.11805534212517883</v>
      </c>
      <c r="G1176" s="17">
        <f t="shared" si="291"/>
        <v>-0.86807557569546512</v>
      </c>
      <c r="H1176" s="33">
        <f t="shared" si="292"/>
        <v>7.5068000000001689E-2</v>
      </c>
      <c r="I1176" s="33">
        <f>(C1176-C1175)*'ADF test'!$P$3</f>
        <v>-3.4422471310106778E-3</v>
      </c>
      <c r="J1176" s="5" t="str">
        <f t="shared" si="293"/>
        <v/>
      </c>
      <c r="K1176" s="5" t="str">
        <f t="shared" si="294"/>
        <v/>
      </c>
      <c r="L1176" s="34">
        <f t="shared" si="295"/>
        <v>1</v>
      </c>
      <c r="M1176" s="5" t="str">
        <f t="shared" si="296"/>
        <v/>
      </c>
      <c r="N1176" s="5">
        <f t="shared" si="297"/>
        <v>0</v>
      </c>
      <c r="O1176" s="34">
        <f t="shared" si="298"/>
        <v>0</v>
      </c>
      <c r="P1176" s="5">
        <f t="shared" si="299"/>
        <v>7.5068000000001689E-2</v>
      </c>
      <c r="Q1176" s="5">
        <f t="shared" si="300"/>
        <v>3.4422471310106778E-3</v>
      </c>
      <c r="R1176" s="5">
        <f t="shared" si="301"/>
        <v>7.8510247131012373E-2</v>
      </c>
      <c r="S1176" s="3">
        <f t="shared" si="302"/>
        <v>17.010325432819087</v>
      </c>
    </row>
    <row r="1177" spans="1:19" x14ac:dyDescent="0.25">
      <c r="A1177" s="4">
        <v>37883</v>
      </c>
      <c r="B1177" s="11">
        <v>18.297815</v>
      </c>
      <c r="C1177" s="5">
        <v>20.898426000000001</v>
      </c>
      <c r="D1177" s="3">
        <f t="shared" si="288"/>
        <v>4.5105173444330404E-2</v>
      </c>
      <c r="E1177" s="3">
        <f t="shared" si="289"/>
        <v>1.2853136814330313E-2</v>
      </c>
      <c r="F1177" s="3">
        <f t="shared" si="290"/>
        <v>0.11797897706934816</v>
      </c>
      <c r="G1177" s="17">
        <f t="shared" si="291"/>
        <v>0.27337104822533181</v>
      </c>
      <c r="H1177" s="33">
        <f t="shared" si="292"/>
        <v>0.16675899999999899</v>
      </c>
      <c r="I1177" s="33">
        <f>(C1177-C1176)*'ADF test'!$P$3</f>
        <v>1.8945775219247365E-2</v>
      </c>
      <c r="J1177" s="5" t="str">
        <f t="shared" si="293"/>
        <v/>
      </c>
      <c r="K1177" s="5">
        <f t="shared" si="294"/>
        <v>0</v>
      </c>
      <c r="L1177" s="34">
        <f t="shared" si="295"/>
        <v>0</v>
      </c>
      <c r="M1177" s="5" t="str">
        <f t="shared" si="296"/>
        <v/>
      </c>
      <c r="N1177" s="5" t="str">
        <f t="shared" si="297"/>
        <v/>
      </c>
      <c r="O1177" s="34">
        <f t="shared" si="298"/>
        <v>0</v>
      </c>
      <c r="P1177" s="5">
        <f t="shared" si="299"/>
        <v>0.16675899999999899</v>
      </c>
      <c r="Q1177" s="5">
        <f t="shared" si="300"/>
        <v>-1.8945775219247365E-2</v>
      </c>
      <c r="R1177" s="5">
        <f t="shared" si="301"/>
        <v>0.14781322478075162</v>
      </c>
      <c r="S1177" s="3">
        <f t="shared" si="302"/>
        <v>17.158138657599839</v>
      </c>
    </row>
    <row r="1178" spans="1:19" x14ac:dyDescent="0.25">
      <c r="A1178" s="4">
        <v>37886</v>
      </c>
      <c r="B1178" s="11">
        <v>18.192184000000001</v>
      </c>
      <c r="C1178" s="5">
        <v>20.852208999999998</v>
      </c>
      <c r="D1178" s="3">
        <f t="shared" si="288"/>
        <v>-1.5873303178693732E-2</v>
      </c>
      <c r="E1178" s="3">
        <f t="shared" si="289"/>
        <v>4.4873047357036899E-3</v>
      </c>
      <c r="F1178" s="3">
        <f t="shared" si="290"/>
        <v>0.11472847364836664</v>
      </c>
      <c r="G1178" s="17">
        <f t="shared" si="291"/>
        <v>-0.17746778342751265</v>
      </c>
      <c r="H1178" s="33">
        <f t="shared" si="292"/>
        <v>-0.10563099999999892</v>
      </c>
      <c r="I1178" s="33">
        <f>(C1178-C1177)*'ADF test'!$P$3</f>
        <v>-2.7557653846161528E-2</v>
      </c>
      <c r="J1178" s="5" t="str">
        <f t="shared" si="293"/>
        <v/>
      </c>
      <c r="K1178" s="5" t="str">
        <f t="shared" si="294"/>
        <v/>
      </c>
      <c r="L1178" s="34">
        <f t="shared" si="295"/>
        <v>0</v>
      </c>
      <c r="M1178" s="5" t="str">
        <f t="shared" si="296"/>
        <v/>
      </c>
      <c r="N1178" s="5">
        <f t="shared" si="297"/>
        <v>0</v>
      </c>
      <c r="O1178" s="34">
        <f t="shared" si="298"/>
        <v>0</v>
      </c>
      <c r="P1178" s="5">
        <f t="shared" si="299"/>
        <v>0</v>
      </c>
      <c r="Q1178" s="5">
        <f t="shared" si="300"/>
        <v>0</v>
      </c>
      <c r="R1178" s="5">
        <f t="shared" si="301"/>
        <v>0</v>
      </c>
      <c r="S1178" s="3">
        <f t="shared" si="302"/>
        <v>17.158138657599839</v>
      </c>
    </row>
    <row r="1179" spans="1:19" x14ac:dyDescent="0.25">
      <c r="A1179" s="4">
        <v>37887</v>
      </c>
      <c r="B1179" s="11">
        <v>18.297815</v>
      </c>
      <c r="C1179" s="5">
        <v>20.94463</v>
      </c>
      <c r="D1179" s="3">
        <f t="shared" si="288"/>
        <v>1.7905148278291705E-2</v>
      </c>
      <c r="E1179" s="3">
        <f t="shared" si="289"/>
        <v>-7.2276811530633811E-3</v>
      </c>
      <c r="F1179" s="3">
        <f t="shared" si="290"/>
        <v>0.10167914948085041</v>
      </c>
      <c r="G1179" s="17">
        <f t="shared" si="291"/>
        <v>0.24717780941006434</v>
      </c>
      <c r="H1179" s="33">
        <f t="shared" si="292"/>
        <v>0.10563099999999892</v>
      </c>
      <c r="I1179" s="33">
        <f>(C1179-C1178)*'ADF test'!$P$3</f>
        <v>5.5107556226410628E-2</v>
      </c>
      <c r="J1179" s="5" t="str">
        <f t="shared" si="293"/>
        <v/>
      </c>
      <c r="K1179" s="5">
        <f t="shared" si="294"/>
        <v>0</v>
      </c>
      <c r="L1179" s="34">
        <f t="shared" si="295"/>
        <v>0</v>
      </c>
      <c r="M1179" s="5" t="str">
        <f t="shared" si="296"/>
        <v/>
      </c>
      <c r="N1179" s="5" t="str">
        <f t="shared" si="297"/>
        <v/>
      </c>
      <c r="O1179" s="34">
        <f t="shared" si="298"/>
        <v>0</v>
      </c>
      <c r="P1179" s="5">
        <f t="shared" si="299"/>
        <v>0</v>
      </c>
      <c r="Q1179" s="5">
        <f t="shared" si="300"/>
        <v>0</v>
      </c>
      <c r="R1179" s="5">
        <f t="shared" si="301"/>
        <v>0</v>
      </c>
      <c r="S1179" s="3">
        <f t="shared" si="302"/>
        <v>17.158138657599839</v>
      </c>
    </row>
    <row r="1180" spans="1:19" x14ac:dyDescent="0.25">
      <c r="A1180" s="4">
        <v>37888</v>
      </c>
      <c r="B1180" s="11">
        <v>18.388352999999999</v>
      </c>
      <c r="C1180" s="5">
        <v>20.889759000000002</v>
      </c>
      <c r="D1180" s="3">
        <f t="shared" si="288"/>
        <v>0.1510621572002826</v>
      </c>
      <c r="E1180" s="3">
        <f t="shared" si="289"/>
        <v>-4.3079140716240083E-3</v>
      </c>
      <c r="F1180" s="3">
        <f t="shared" si="290"/>
        <v>0.10568833220312462</v>
      </c>
      <c r="G1180" s="17">
        <f t="shared" si="291"/>
        <v>1.4700778036055826</v>
      </c>
      <c r="H1180" s="33">
        <f t="shared" si="292"/>
        <v>9.0537999999998675E-2</v>
      </c>
      <c r="I1180" s="33">
        <f>(C1180-C1179)*'ADF test'!$P$3</f>
        <v>-3.2717745076327291E-2</v>
      </c>
      <c r="J1180" s="5" t="str">
        <f t="shared" si="293"/>
        <v/>
      </c>
      <c r="K1180" s="5">
        <f t="shared" si="294"/>
        <v>0</v>
      </c>
      <c r="L1180" s="34">
        <f t="shared" si="295"/>
        <v>0</v>
      </c>
      <c r="M1180" s="5">
        <f t="shared" si="296"/>
        <v>-1</v>
      </c>
      <c r="N1180" s="5" t="str">
        <f t="shared" si="297"/>
        <v/>
      </c>
      <c r="O1180" s="34">
        <f t="shared" si="298"/>
        <v>-1</v>
      </c>
      <c r="P1180" s="5">
        <f t="shared" si="299"/>
        <v>0</v>
      </c>
      <c r="Q1180" s="5">
        <f t="shared" si="300"/>
        <v>0</v>
      </c>
      <c r="R1180" s="5">
        <f t="shared" si="301"/>
        <v>0</v>
      </c>
      <c r="S1180" s="3">
        <f t="shared" si="302"/>
        <v>17.158138657599839</v>
      </c>
    </row>
    <row r="1181" spans="1:19" x14ac:dyDescent="0.25">
      <c r="A1181" s="4">
        <v>37889</v>
      </c>
      <c r="B1181" s="11">
        <v>18.222359000000001</v>
      </c>
      <c r="C1181" s="5">
        <v>20.725138000000001</v>
      </c>
      <c r="D1181" s="3">
        <f t="shared" ref="D1181:D1244" si="303">B1181-LINEST(B1166:B1181,C1166:C1181, FALSE)*C1181</f>
        <v>0.12180465390706274</v>
      </c>
      <c r="E1181" s="3">
        <f t="shared" ref="E1181:E1244" si="304">AVERAGE(D1166:D1181)</f>
        <v>4.0808854978990894E-4</v>
      </c>
      <c r="F1181" s="3">
        <f t="shared" ref="F1181:F1244" si="305">_xlfn.STDEV.S(D1166:D1181)</f>
        <v>0.10970651719890481</v>
      </c>
      <c r="G1181" s="17">
        <f t="shared" si="291"/>
        <v>1.1065574631010593</v>
      </c>
      <c r="H1181" s="33">
        <f t="shared" si="292"/>
        <v>-0.16599399999999775</v>
      </c>
      <c r="I1181" s="33">
        <f>(C1181-C1180)*'ADF test'!$P$3</f>
        <v>-9.8158005361852846E-2</v>
      </c>
      <c r="J1181" s="5" t="str">
        <f t="shared" si="293"/>
        <v/>
      </c>
      <c r="K1181" s="5">
        <f t="shared" si="294"/>
        <v>0</v>
      </c>
      <c r="L1181" s="34">
        <f t="shared" si="295"/>
        <v>0</v>
      </c>
      <c r="M1181" s="5" t="str">
        <f t="shared" si="296"/>
        <v/>
      </c>
      <c r="N1181" s="5" t="str">
        <f t="shared" si="297"/>
        <v/>
      </c>
      <c r="O1181" s="34">
        <f t="shared" si="298"/>
        <v>-1</v>
      </c>
      <c r="P1181" s="5">
        <f t="shared" si="299"/>
        <v>0.16599399999999775</v>
      </c>
      <c r="Q1181" s="5">
        <f t="shared" si="300"/>
        <v>-9.8158005361852846E-2</v>
      </c>
      <c r="R1181" s="5">
        <f t="shared" si="301"/>
        <v>6.7835994638144909E-2</v>
      </c>
      <c r="S1181" s="3">
        <f t="shared" si="302"/>
        <v>17.225974652237984</v>
      </c>
    </row>
    <row r="1182" spans="1:19" x14ac:dyDescent="0.25">
      <c r="A1182" s="4">
        <v>37890</v>
      </c>
      <c r="B1182" s="11">
        <v>18.056356000000001</v>
      </c>
      <c r="C1182" s="5">
        <v>20.644269999999999</v>
      </c>
      <c r="D1182" s="3">
        <f t="shared" si="303"/>
        <v>2.7117005677233408E-2</v>
      </c>
      <c r="E1182" s="3">
        <f t="shared" si="304"/>
        <v>-1.9084734522059055E-3</v>
      </c>
      <c r="F1182" s="3">
        <f t="shared" si="305"/>
        <v>0.10865639731165111</v>
      </c>
      <c r="G1182" s="17">
        <f t="shared" si="291"/>
        <v>0.2671308809014501</v>
      </c>
      <c r="H1182" s="33">
        <f t="shared" si="292"/>
        <v>-0.1660029999999999</v>
      </c>
      <c r="I1182" s="33">
        <f>(C1182-C1181)*'ADF test'!$P$3</f>
        <v>-4.8218888098131664E-2</v>
      </c>
      <c r="J1182" s="5" t="str">
        <f t="shared" si="293"/>
        <v/>
      </c>
      <c r="K1182" s="5">
        <f t="shared" si="294"/>
        <v>0</v>
      </c>
      <c r="L1182" s="34">
        <f t="shared" si="295"/>
        <v>0</v>
      </c>
      <c r="M1182" s="5" t="str">
        <f t="shared" si="296"/>
        <v/>
      </c>
      <c r="N1182" s="5" t="str">
        <f t="shared" si="297"/>
        <v/>
      </c>
      <c r="O1182" s="34">
        <f t="shared" si="298"/>
        <v>-1</v>
      </c>
      <c r="P1182" s="5">
        <f t="shared" si="299"/>
        <v>0.1660029999999999</v>
      </c>
      <c r="Q1182" s="5">
        <f t="shared" si="300"/>
        <v>-4.8218888098131664E-2</v>
      </c>
      <c r="R1182" s="5">
        <f t="shared" si="301"/>
        <v>0.11778411190186824</v>
      </c>
      <c r="S1182" s="3">
        <f t="shared" si="302"/>
        <v>17.343758764139853</v>
      </c>
    </row>
    <row r="1183" spans="1:19" x14ac:dyDescent="0.25">
      <c r="A1183" s="4">
        <v>37893</v>
      </c>
      <c r="B1183" s="11">
        <v>18.146908</v>
      </c>
      <c r="C1183" s="5">
        <v>20.707809000000001</v>
      </c>
      <c r="D1183" s="3">
        <f t="shared" si="303"/>
        <v>6.6230215386354985E-2</v>
      </c>
      <c r="E1183" s="3">
        <f t="shared" si="304"/>
        <v>-6.7889401679046557E-3</v>
      </c>
      <c r="F1183" s="3">
        <f t="shared" si="305"/>
        <v>0.1032708022623912</v>
      </c>
      <c r="G1183" s="17">
        <f t="shared" si="291"/>
        <v>0.70706486203846897</v>
      </c>
      <c r="H1183" s="33">
        <f t="shared" si="292"/>
        <v>9.0551999999998856E-2</v>
      </c>
      <c r="I1183" s="33">
        <f>(C1183-C1182)*'ADF test'!$P$3</f>
        <v>3.7886184039016738E-2</v>
      </c>
      <c r="J1183" s="5" t="str">
        <f t="shared" si="293"/>
        <v/>
      </c>
      <c r="K1183" s="5">
        <f t="shared" si="294"/>
        <v>0</v>
      </c>
      <c r="L1183" s="34">
        <f t="shared" si="295"/>
        <v>0</v>
      </c>
      <c r="M1183" s="5" t="str">
        <f t="shared" si="296"/>
        <v/>
      </c>
      <c r="N1183" s="5" t="str">
        <f t="shared" si="297"/>
        <v/>
      </c>
      <c r="O1183" s="34">
        <f t="shared" si="298"/>
        <v>-1</v>
      </c>
      <c r="P1183" s="5">
        <f t="shared" si="299"/>
        <v>-9.0551999999998856E-2</v>
      </c>
      <c r="Q1183" s="5">
        <f t="shared" si="300"/>
        <v>3.7886184039016738E-2</v>
      </c>
      <c r="R1183" s="5">
        <f t="shared" si="301"/>
        <v>-5.2665815960982118E-2</v>
      </c>
      <c r="S1183" s="3">
        <f t="shared" si="302"/>
        <v>17.291092948178871</v>
      </c>
    </row>
    <row r="1184" spans="1:19" x14ac:dyDescent="0.25">
      <c r="A1184" s="4">
        <v>37894</v>
      </c>
      <c r="B1184" s="11">
        <v>18.146908</v>
      </c>
      <c r="C1184" s="5">
        <v>20.635603</v>
      </c>
      <c r="D1184" s="3">
        <f t="shared" si="303"/>
        <v>0.12982661489535019</v>
      </c>
      <c r="E1184" s="3">
        <f t="shared" si="304"/>
        <v>-6.6292119279611761E-3</v>
      </c>
      <c r="F1184" s="3">
        <f t="shared" si="305"/>
        <v>0.10349371092704737</v>
      </c>
      <c r="G1184" s="17">
        <f t="shared" si="291"/>
        <v>1.318493902682637</v>
      </c>
      <c r="H1184" s="33">
        <f t="shared" si="292"/>
        <v>0</v>
      </c>
      <c r="I1184" s="33">
        <f>(C1184-C1183)*'ADF test'!$P$3</f>
        <v>-4.3054026735094925E-2</v>
      </c>
      <c r="J1184" s="5" t="str">
        <f t="shared" si="293"/>
        <v/>
      </c>
      <c r="K1184" s="5">
        <f t="shared" si="294"/>
        <v>0</v>
      </c>
      <c r="L1184" s="34">
        <f t="shared" si="295"/>
        <v>0</v>
      </c>
      <c r="M1184" s="5">
        <f t="shared" si="296"/>
        <v>-1</v>
      </c>
      <c r="N1184" s="5" t="str">
        <f t="shared" si="297"/>
        <v/>
      </c>
      <c r="O1184" s="34">
        <f t="shared" si="298"/>
        <v>-1</v>
      </c>
      <c r="P1184" s="5">
        <f t="shared" si="299"/>
        <v>0</v>
      </c>
      <c r="Q1184" s="5">
        <f t="shared" si="300"/>
        <v>-4.3054026735094925E-2</v>
      </c>
      <c r="R1184" s="5">
        <f t="shared" si="301"/>
        <v>-4.3054026735094925E-2</v>
      </c>
      <c r="S1184" s="3">
        <f t="shared" si="302"/>
        <v>17.248038921443776</v>
      </c>
    </row>
    <row r="1185" spans="1:19" x14ac:dyDescent="0.25">
      <c r="A1185" s="4">
        <v>37895</v>
      </c>
      <c r="B1185" s="11">
        <v>18.410995</v>
      </c>
      <c r="C1185" s="5">
        <v>21.120799999999999</v>
      </c>
      <c r="D1185" s="3">
        <f t="shared" si="303"/>
        <v>-2.2529518043263863E-2</v>
      </c>
      <c r="E1185" s="3">
        <f t="shared" si="304"/>
        <v>-1.192920702612188E-2</v>
      </c>
      <c r="F1185" s="3">
        <f t="shared" si="305"/>
        <v>0.10188897440442929</v>
      </c>
      <c r="G1185" s="17">
        <f t="shared" si="291"/>
        <v>-0.10403786159497519</v>
      </c>
      <c r="H1185" s="33">
        <f t="shared" si="292"/>
        <v>0.26408699999999996</v>
      </c>
      <c r="I1185" s="33">
        <f>(C1185-C1184)*'ADF test'!$P$3</f>
        <v>0.28930676965608737</v>
      </c>
      <c r="J1185" s="5" t="str">
        <f t="shared" si="293"/>
        <v/>
      </c>
      <c r="K1185" s="5" t="str">
        <f t="shared" si="294"/>
        <v/>
      </c>
      <c r="L1185" s="34">
        <f t="shared" si="295"/>
        <v>0</v>
      </c>
      <c r="M1185" s="5" t="str">
        <f t="shared" si="296"/>
        <v/>
      </c>
      <c r="N1185" s="5">
        <f t="shared" si="297"/>
        <v>0</v>
      </c>
      <c r="O1185" s="34">
        <f t="shared" si="298"/>
        <v>0</v>
      </c>
      <c r="P1185" s="5">
        <f t="shared" si="299"/>
        <v>-0.26408699999999996</v>
      </c>
      <c r="Q1185" s="5">
        <f t="shared" si="300"/>
        <v>0.28930676965608737</v>
      </c>
      <c r="R1185" s="5">
        <f t="shared" si="301"/>
        <v>2.521976965608741E-2</v>
      </c>
      <c r="S1185" s="3">
        <f t="shared" si="302"/>
        <v>17.273258691099862</v>
      </c>
    </row>
    <row r="1186" spans="1:19" x14ac:dyDescent="0.25">
      <c r="A1186" s="4">
        <v>37896</v>
      </c>
      <c r="B1186" s="11">
        <v>18.531725000000002</v>
      </c>
      <c r="C1186" s="5">
        <v>21.025492</v>
      </c>
      <c r="D1186" s="3">
        <f t="shared" si="303"/>
        <v>0.17011853936703147</v>
      </c>
      <c r="E1186" s="3">
        <f t="shared" si="304"/>
        <v>4.9514895657942759E-4</v>
      </c>
      <c r="F1186" s="3">
        <f t="shared" si="305"/>
        <v>0.11138871927680224</v>
      </c>
      <c r="G1186" s="17">
        <f t="shared" si="291"/>
        <v>1.5228058237112501</v>
      </c>
      <c r="H1186" s="33">
        <f t="shared" si="292"/>
        <v>0.12073000000000178</v>
      </c>
      <c r="I1186" s="33">
        <f>(C1186-C1185)*'ADF test'!$P$3</f>
        <v>-5.6828977925218419E-2</v>
      </c>
      <c r="J1186" s="5" t="str">
        <f t="shared" si="293"/>
        <v/>
      </c>
      <c r="K1186" s="5">
        <f t="shared" si="294"/>
        <v>0</v>
      </c>
      <c r="L1186" s="34">
        <f t="shared" si="295"/>
        <v>0</v>
      </c>
      <c r="M1186" s="5">
        <f t="shared" si="296"/>
        <v>-1</v>
      </c>
      <c r="N1186" s="5" t="str">
        <f t="shared" si="297"/>
        <v/>
      </c>
      <c r="O1186" s="34">
        <f t="shared" si="298"/>
        <v>-1</v>
      </c>
      <c r="P1186" s="5">
        <f t="shared" si="299"/>
        <v>0</v>
      </c>
      <c r="Q1186" s="5">
        <f t="shared" si="300"/>
        <v>0</v>
      </c>
      <c r="R1186" s="5">
        <f t="shared" si="301"/>
        <v>0</v>
      </c>
      <c r="S1186" s="3">
        <f t="shared" si="302"/>
        <v>17.273258691099862</v>
      </c>
    </row>
    <row r="1187" spans="1:19" x14ac:dyDescent="0.25">
      <c r="A1187" s="4">
        <v>37897</v>
      </c>
      <c r="B1187" s="11">
        <v>18.637360000000001</v>
      </c>
      <c r="C1187" s="5">
        <v>21.106358</v>
      </c>
      <c r="D1187" s="3">
        <f t="shared" si="303"/>
        <v>0.18088867933044384</v>
      </c>
      <c r="E1187" s="3">
        <f t="shared" si="304"/>
        <v>2.344609084260707E-2</v>
      </c>
      <c r="F1187" s="3">
        <f t="shared" si="305"/>
        <v>0.10811207396744699</v>
      </c>
      <c r="G1187" s="17">
        <f t="shared" si="291"/>
        <v>1.4562905206613963</v>
      </c>
      <c r="H1187" s="33">
        <f t="shared" si="292"/>
        <v>0.10563499999999948</v>
      </c>
      <c r="I1187" s="33">
        <f>(C1187-C1186)*'ADF test'!$P$3</f>
        <v>4.8217695564913392E-2</v>
      </c>
      <c r="J1187" s="5" t="str">
        <f t="shared" si="293"/>
        <v/>
      </c>
      <c r="K1187" s="5">
        <f t="shared" si="294"/>
        <v>0</v>
      </c>
      <c r="L1187" s="34">
        <f t="shared" si="295"/>
        <v>0</v>
      </c>
      <c r="M1187" s="5">
        <f t="shared" si="296"/>
        <v>-1</v>
      </c>
      <c r="N1187" s="5" t="str">
        <f t="shared" si="297"/>
        <v/>
      </c>
      <c r="O1187" s="34">
        <f t="shared" si="298"/>
        <v>-1</v>
      </c>
      <c r="P1187" s="5">
        <f t="shared" si="299"/>
        <v>-0.10563499999999948</v>
      </c>
      <c r="Q1187" s="5">
        <f t="shared" si="300"/>
        <v>4.8217695564913392E-2</v>
      </c>
      <c r="R1187" s="5">
        <f t="shared" si="301"/>
        <v>-5.7417304435086088E-2</v>
      </c>
      <c r="S1187" s="3">
        <f t="shared" si="302"/>
        <v>17.215841386664774</v>
      </c>
    </row>
    <row r="1188" spans="1:19" x14ac:dyDescent="0.25">
      <c r="A1188" s="4">
        <v>37900</v>
      </c>
      <c r="B1188" s="11">
        <v>18.750537999999999</v>
      </c>
      <c r="C1188" s="5">
        <v>21.285430999999999</v>
      </c>
      <c r="D1188" s="3">
        <f t="shared" si="303"/>
        <v>0.12618850492185985</v>
      </c>
      <c r="E1188" s="3">
        <f t="shared" si="304"/>
        <v>3.316280235107727E-2</v>
      </c>
      <c r="F1188" s="3">
        <f t="shared" si="305"/>
        <v>0.11002689293256673</v>
      </c>
      <c r="G1188" s="17">
        <f t="shared" si="291"/>
        <v>0.84548150085267026</v>
      </c>
      <c r="H1188" s="33">
        <f t="shared" si="292"/>
        <v>0.11317799999999778</v>
      </c>
      <c r="I1188" s="33">
        <f>(C1188-C1187)*'ADF test'!$P$3</f>
        <v>0.10677525038824288</v>
      </c>
      <c r="J1188" s="5" t="str">
        <f t="shared" si="293"/>
        <v/>
      </c>
      <c r="K1188" s="5">
        <f t="shared" si="294"/>
        <v>0</v>
      </c>
      <c r="L1188" s="34">
        <f t="shared" si="295"/>
        <v>0</v>
      </c>
      <c r="M1188" s="5" t="str">
        <f t="shared" si="296"/>
        <v/>
      </c>
      <c r="N1188" s="5" t="str">
        <f t="shared" si="297"/>
        <v/>
      </c>
      <c r="O1188" s="34">
        <f t="shared" si="298"/>
        <v>-1</v>
      </c>
      <c r="P1188" s="5">
        <f t="shared" si="299"/>
        <v>-0.11317799999999778</v>
      </c>
      <c r="Q1188" s="5">
        <f t="shared" si="300"/>
        <v>0.10677525038824288</v>
      </c>
      <c r="R1188" s="5">
        <f t="shared" si="301"/>
        <v>-6.402749611754896E-3</v>
      </c>
      <c r="S1188" s="3">
        <f t="shared" si="302"/>
        <v>17.209438637053019</v>
      </c>
    </row>
    <row r="1189" spans="1:19" x14ac:dyDescent="0.25">
      <c r="A1189" s="4">
        <v>37901</v>
      </c>
      <c r="B1189" s="11">
        <v>18.841089</v>
      </c>
      <c r="C1189" s="5">
        <v>21.366295000000001</v>
      </c>
      <c r="D1189" s="3">
        <f t="shared" si="303"/>
        <v>0.12892978558635804</v>
      </c>
      <c r="E1189" s="3">
        <f t="shared" si="304"/>
        <v>4.6909348408182616E-2</v>
      </c>
      <c r="F1189" s="3">
        <f t="shared" si="305"/>
        <v>0.10718099260574381</v>
      </c>
      <c r="G1189" s="17">
        <f t="shared" si="291"/>
        <v>0.76525170353553862</v>
      </c>
      <c r="H1189" s="33">
        <f t="shared" si="292"/>
        <v>9.055100000000138E-2</v>
      </c>
      <c r="I1189" s="33">
        <f>(C1189-C1188)*'ADF test'!$P$3</f>
        <v>4.8216503031697236E-2</v>
      </c>
      <c r="J1189" s="5" t="str">
        <f t="shared" si="293"/>
        <v/>
      </c>
      <c r="K1189" s="5">
        <f t="shared" si="294"/>
        <v>0</v>
      </c>
      <c r="L1189" s="34">
        <f t="shared" si="295"/>
        <v>0</v>
      </c>
      <c r="M1189" s="5" t="str">
        <f t="shared" si="296"/>
        <v/>
      </c>
      <c r="N1189" s="5" t="str">
        <f t="shared" si="297"/>
        <v/>
      </c>
      <c r="O1189" s="34">
        <f t="shared" si="298"/>
        <v>-1</v>
      </c>
      <c r="P1189" s="5">
        <f t="shared" si="299"/>
        <v>-9.055100000000138E-2</v>
      </c>
      <c r="Q1189" s="5">
        <f t="shared" si="300"/>
        <v>4.8216503031697236E-2</v>
      </c>
      <c r="R1189" s="5">
        <f t="shared" si="301"/>
        <v>-4.2334496968304144E-2</v>
      </c>
      <c r="S1189" s="3">
        <f t="shared" si="302"/>
        <v>17.167104140084714</v>
      </c>
    </row>
    <row r="1190" spans="1:19" x14ac:dyDescent="0.25">
      <c r="A1190" s="4">
        <v>37902</v>
      </c>
      <c r="B1190" s="11">
        <v>18.712817999999999</v>
      </c>
      <c r="C1190" s="5">
        <v>21.187232999999999</v>
      </c>
      <c r="D1190" s="3">
        <f t="shared" si="303"/>
        <v>0.13671422498055819</v>
      </c>
      <c r="E1190" s="3">
        <f t="shared" si="304"/>
        <v>6.2740350762000352E-2</v>
      </c>
      <c r="F1190" s="3">
        <f t="shared" si="305"/>
        <v>9.9880629944919072E-2</v>
      </c>
      <c r="G1190" s="17">
        <f t="shared" si="291"/>
        <v>0.74062282405859903</v>
      </c>
      <c r="H1190" s="33">
        <f t="shared" si="292"/>
        <v>-0.12827100000000158</v>
      </c>
      <c r="I1190" s="33">
        <f>(C1190-C1189)*'ADF test'!$P$3</f>
        <v>-0.10676869145555086</v>
      </c>
      <c r="J1190" s="5" t="str">
        <f t="shared" si="293"/>
        <v/>
      </c>
      <c r="K1190" s="5">
        <f t="shared" si="294"/>
        <v>0</v>
      </c>
      <c r="L1190" s="34">
        <f t="shared" si="295"/>
        <v>0</v>
      </c>
      <c r="M1190" s="5" t="str">
        <f t="shared" si="296"/>
        <v/>
      </c>
      <c r="N1190" s="5" t="str">
        <f t="shared" si="297"/>
        <v/>
      </c>
      <c r="O1190" s="34">
        <f t="shared" si="298"/>
        <v>-1</v>
      </c>
      <c r="P1190" s="5">
        <f t="shared" si="299"/>
        <v>0.12827100000000158</v>
      </c>
      <c r="Q1190" s="5">
        <f t="shared" si="300"/>
        <v>-0.10676869145555086</v>
      </c>
      <c r="R1190" s="5">
        <f t="shared" si="301"/>
        <v>2.1502308544450718E-2</v>
      </c>
      <c r="S1190" s="3">
        <f t="shared" si="302"/>
        <v>17.188606448629166</v>
      </c>
    </row>
    <row r="1191" spans="1:19" x14ac:dyDescent="0.25">
      <c r="A1191" s="4">
        <v>37903</v>
      </c>
      <c r="B1191" s="11">
        <v>18.652453999999999</v>
      </c>
      <c r="C1191" s="5">
        <v>21.236338</v>
      </c>
      <c r="D1191" s="3">
        <f t="shared" si="303"/>
        <v>1.5783382692450942E-2</v>
      </c>
      <c r="E1191" s="3">
        <f t="shared" si="304"/>
        <v>7.4368196592466518E-2</v>
      </c>
      <c r="F1191" s="3">
        <f t="shared" si="305"/>
        <v>7.9746927216061289E-2</v>
      </c>
      <c r="G1191" s="17">
        <f t="shared" si="291"/>
        <v>-0.7346341225322649</v>
      </c>
      <c r="H1191" s="33">
        <f t="shared" si="292"/>
        <v>-6.0363999999999862E-2</v>
      </c>
      <c r="I1191" s="33">
        <f>(C1191-C1190)*'ADF test'!$P$3</f>
        <v>2.9279671811578454E-2</v>
      </c>
      <c r="J1191" s="5" t="str">
        <f t="shared" si="293"/>
        <v/>
      </c>
      <c r="K1191" s="5" t="str">
        <f t="shared" si="294"/>
        <v/>
      </c>
      <c r="L1191" s="34">
        <f t="shared" si="295"/>
        <v>0</v>
      </c>
      <c r="M1191" s="5" t="str">
        <f t="shared" si="296"/>
        <v/>
      </c>
      <c r="N1191" s="5">
        <f t="shared" si="297"/>
        <v>0</v>
      </c>
      <c r="O1191" s="34">
        <f t="shared" si="298"/>
        <v>0</v>
      </c>
      <c r="P1191" s="5">
        <f t="shared" si="299"/>
        <v>6.0363999999999862E-2</v>
      </c>
      <c r="Q1191" s="5">
        <f t="shared" si="300"/>
        <v>2.9279671811578454E-2</v>
      </c>
      <c r="R1191" s="5">
        <f t="shared" si="301"/>
        <v>8.9643671811578313E-2</v>
      </c>
      <c r="S1191" s="3">
        <f t="shared" si="302"/>
        <v>17.278250120440745</v>
      </c>
    </row>
    <row r="1192" spans="1:19" x14ac:dyDescent="0.25">
      <c r="A1192" s="4">
        <v>37904</v>
      </c>
      <c r="B1192" s="11">
        <v>18.788273</v>
      </c>
      <c r="C1192" s="5">
        <v>21.314312000000001</v>
      </c>
      <c r="D1192" s="3">
        <f t="shared" si="303"/>
        <v>6.6394164068690031E-2</v>
      </c>
      <c r="E1192" s="3">
        <f t="shared" si="304"/>
        <v>8.4104089282146299E-2</v>
      </c>
      <c r="F1192" s="3">
        <f t="shared" si="305"/>
        <v>6.6896466597776469E-2</v>
      </c>
      <c r="G1192" s="17">
        <f t="shared" si="291"/>
        <v>-0.26473633233784155</v>
      </c>
      <c r="H1192" s="33">
        <f t="shared" si="292"/>
        <v>0.13581900000000147</v>
      </c>
      <c r="I1192" s="33">
        <f>(C1192-C1191)*'ADF test'!$P$3</f>
        <v>4.6493292533062038E-2</v>
      </c>
      <c r="J1192" s="5" t="str">
        <f t="shared" si="293"/>
        <v/>
      </c>
      <c r="K1192" s="5" t="str">
        <f t="shared" si="294"/>
        <v/>
      </c>
      <c r="L1192" s="34">
        <f t="shared" si="295"/>
        <v>0</v>
      </c>
      <c r="M1192" s="5" t="str">
        <f t="shared" si="296"/>
        <v/>
      </c>
      <c r="N1192" s="5">
        <f t="shared" si="297"/>
        <v>0</v>
      </c>
      <c r="O1192" s="34">
        <f t="shared" si="298"/>
        <v>0</v>
      </c>
      <c r="P1192" s="5">
        <f t="shared" si="299"/>
        <v>0</v>
      </c>
      <c r="Q1192" s="5">
        <f t="shared" si="300"/>
        <v>0</v>
      </c>
      <c r="R1192" s="5">
        <f t="shared" si="301"/>
        <v>0</v>
      </c>
      <c r="S1192" s="3">
        <f t="shared" si="302"/>
        <v>17.278250120440745</v>
      </c>
    </row>
    <row r="1193" spans="1:19" x14ac:dyDescent="0.25">
      <c r="A1193" s="4">
        <v>37907</v>
      </c>
      <c r="B1193" s="11">
        <v>18.863734999999998</v>
      </c>
      <c r="C1193" s="5">
        <v>21.502034999999999</v>
      </c>
      <c r="D1193" s="3">
        <f t="shared" si="303"/>
        <v>-2.5259664174640761E-2</v>
      </c>
      <c r="E1193" s="3">
        <f t="shared" si="304"/>
        <v>7.9706286930960601E-2</v>
      </c>
      <c r="F1193" s="3">
        <f t="shared" si="305"/>
        <v>7.176680901100066E-2</v>
      </c>
      <c r="G1193" s="17">
        <f t="shared" si="291"/>
        <v>-1.4625974395700361</v>
      </c>
      <c r="H1193" s="33">
        <f t="shared" si="292"/>
        <v>7.5461999999998142E-2</v>
      </c>
      <c r="I1193" s="33">
        <f>(C1193-C1192)*'ADF test'!$P$3</f>
        <v>0.11193295655197634</v>
      </c>
      <c r="J1193" s="5">
        <f t="shared" si="293"/>
        <v>1</v>
      </c>
      <c r="K1193" s="5" t="str">
        <f t="shared" si="294"/>
        <v/>
      </c>
      <c r="L1193" s="34">
        <f t="shared" si="295"/>
        <v>1</v>
      </c>
      <c r="M1193" s="5" t="str">
        <f t="shared" si="296"/>
        <v/>
      </c>
      <c r="N1193" s="5">
        <f t="shared" si="297"/>
        <v>0</v>
      </c>
      <c r="O1193" s="34">
        <f t="shared" si="298"/>
        <v>0</v>
      </c>
      <c r="P1193" s="5">
        <f t="shared" si="299"/>
        <v>0</v>
      </c>
      <c r="Q1193" s="5">
        <f t="shared" si="300"/>
        <v>0</v>
      </c>
      <c r="R1193" s="5">
        <f t="shared" si="301"/>
        <v>0</v>
      </c>
      <c r="S1193" s="3">
        <f t="shared" si="302"/>
        <v>17.278250120440745</v>
      </c>
    </row>
    <row r="1194" spans="1:19" x14ac:dyDescent="0.25">
      <c r="A1194" s="4">
        <v>37908</v>
      </c>
      <c r="B1194" s="11">
        <v>18.788273</v>
      </c>
      <c r="C1194" s="5">
        <v>21.657993000000001</v>
      </c>
      <c r="D1194" s="3">
        <f t="shared" si="303"/>
        <v>-0.23004830128967058</v>
      </c>
      <c r="E1194" s="3">
        <f t="shared" si="304"/>
        <v>6.6320349549024549E-2</v>
      </c>
      <c r="F1194" s="3">
        <f t="shared" si="305"/>
        <v>0.10366697863801991</v>
      </c>
      <c r="G1194" s="17">
        <f t="shared" si="291"/>
        <v>-2.8588529803067089</v>
      </c>
      <c r="H1194" s="33">
        <f t="shared" si="292"/>
        <v>-7.5461999999998142E-2</v>
      </c>
      <c r="I1194" s="33">
        <f>(C1194-C1193)*'ADF test'!$P$3</f>
        <v>9.2992547732209094E-2</v>
      </c>
      <c r="J1194" s="5">
        <f t="shared" si="293"/>
        <v>1</v>
      </c>
      <c r="K1194" s="5" t="str">
        <f t="shared" si="294"/>
        <v/>
      </c>
      <c r="L1194" s="34">
        <f t="shared" si="295"/>
        <v>1</v>
      </c>
      <c r="M1194" s="5" t="str">
        <f t="shared" si="296"/>
        <v/>
      </c>
      <c r="N1194" s="5">
        <f t="shared" si="297"/>
        <v>0</v>
      </c>
      <c r="O1194" s="34">
        <f t="shared" si="298"/>
        <v>0</v>
      </c>
      <c r="P1194" s="5">
        <f t="shared" si="299"/>
        <v>-7.5461999999998142E-2</v>
      </c>
      <c r="Q1194" s="5">
        <f t="shared" si="300"/>
        <v>-9.2992547732209094E-2</v>
      </c>
      <c r="R1194" s="5">
        <f t="shared" si="301"/>
        <v>-0.16845454773220725</v>
      </c>
      <c r="S1194" s="3">
        <f t="shared" si="302"/>
        <v>17.109795572708538</v>
      </c>
    </row>
    <row r="1195" spans="1:19" x14ac:dyDescent="0.25">
      <c r="A1195" s="4">
        <v>37909</v>
      </c>
      <c r="B1195" s="11">
        <v>18.516635999999998</v>
      </c>
      <c r="C1195" s="5">
        <v>21.372081999999999</v>
      </c>
      <c r="D1195" s="3">
        <f t="shared" si="303"/>
        <v>-0.24047590575277766</v>
      </c>
      <c r="E1195" s="3">
        <f t="shared" si="304"/>
        <v>5.0171533672082713E-2</v>
      </c>
      <c r="F1195" s="3">
        <f t="shared" si="305"/>
        <v>0.12879182152722801</v>
      </c>
      <c r="G1195" s="17">
        <f t="shared" si="291"/>
        <v>-2.2567227948042827</v>
      </c>
      <c r="H1195" s="33">
        <f t="shared" si="292"/>
        <v>-0.2716370000000019</v>
      </c>
      <c r="I1195" s="33">
        <f>(C1195-C1194)*'ADF test'!$P$3</f>
        <v>-0.17047918230974707</v>
      </c>
      <c r="J1195" s="5">
        <f t="shared" si="293"/>
        <v>1</v>
      </c>
      <c r="K1195" s="5" t="str">
        <f t="shared" si="294"/>
        <v/>
      </c>
      <c r="L1195" s="34">
        <f t="shared" si="295"/>
        <v>1</v>
      </c>
      <c r="M1195" s="5" t="str">
        <f t="shared" si="296"/>
        <v/>
      </c>
      <c r="N1195" s="5">
        <f t="shared" si="297"/>
        <v>0</v>
      </c>
      <c r="O1195" s="34">
        <f t="shared" si="298"/>
        <v>0</v>
      </c>
      <c r="P1195" s="5">
        <f t="shared" si="299"/>
        <v>-0.2716370000000019</v>
      </c>
      <c r="Q1195" s="5">
        <f t="shared" si="300"/>
        <v>0.17047918230974707</v>
      </c>
      <c r="R1195" s="5">
        <f t="shared" si="301"/>
        <v>-0.10115781769025484</v>
      </c>
      <c r="S1195" s="3">
        <f t="shared" si="302"/>
        <v>17.008637755018285</v>
      </c>
    </row>
    <row r="1196" spans="1:19" x14ac:dyDescent="0.25">
      <c r="A1196" s="4">
        <v>37910</v>
      </c>
      <c r="B1196" s="11">
        <v>18.712817999999999</v>
      </c>
      <c r="C1196" s="5">
        <v>21.438500999999999</v>
      </c>
      <c r="D1196" s="3">
        <f t="shared" si="303"/>
        <v>-9.2582896469036058E-2</v>
      </c>
      <c r="E1196" s="3">
        <f t="shared" si="304"/>
        <v>3.4943717817750297E-2</v>
      </c>
      <c r="F1196" s="3">
        <f t="shared" si="305"/>
        <v>0.13046065225000003</v>
      </c>
      <c r="G1196" s="17">
        <f t="shared" si="291"/>
        <v>-0.97751016944487434</v>
      </c>
      <c r="H1196" s="33">
        <f t="shared" si="292"/>
        <v>0.1961820000000003</v>
      </c>
      <c r="I1196" s="33">
        <f>(C1196-C1195)*'ADF test'!$P$3</f>
        <v>3.9603431871564801E-2</v>
      </c>
      <c r="J1196" s="5" t="str">
        <f t="shared" si="293"/>
        <v/>
      </c>
      <c r="K1196" s="5" t="str">
        <f t="shared" si="294"/>
        <v/>
      </c>
      <c r="L1196" s="34">
        <f t="shared" si="295"/>
        <v>1</v>
      </c>
      <c r="M1196" s="5" t="str">
        <f t="shared" si="296"/>
        <v/>
      </c>
      <c r="N1196" s="5">
        <f t="shared" si="297"/>
        <v>0</v>
      </c>
      <c r="O1196" s="34">
        <f t="shared" si="298"/>
        <v>0</v>
      </c>
      <c r="P1196" s="5">
        <f t="shared" si="299"/>
        <v>0.1961820000000003</v>
      </c>
      <c r="Q1196" s="5">
        <f t="shared" si="300"/>
        <v>-3.9603431871564801E-2</v>
      </c>
      <c r="R1196" s="5">
        <f t="shared" si="301"/>
        <v>0.15657856812843551</v>
      </c>
      <c r="S1196" s="3">
        <f t="shared" si="302"/>
        <v>17.165216323146719</v>
      </c>
    </row>
    <row r="1197" spans="1:19" x14ac:dyDescent="0.25">
      <c r="A1197" s="4">
        <v>37911</v>
      </c>
      <c r="B1197" s="11">
        <v>18.584543</v>
      </c>
      <c r="C1197" s="5">
        <v>21.294087999999999</v>
      </c>
      <c r="D1197" s="3">
        <f t="shared" si="303"/>
        <v>-8.5608451394364238E-2</v>
      </c>
      <c r="E1197" s="3">
        <f t="shared" si="304"/>
        <v>2.1980398736411111E-2</v>
      </c>
      <c r="F1197" s="3">
        <f t="shared" si="305"/>
        <v>0.1315545432637967</v>
      </c>
      <c r="G1197" s="17">
        <f t="shared" si="291"/>
        <v>-0.81782694433468028</v>
      </c>
      <c r="H1197" s="33">
        <f t="shared" si="292"/>
        <v>-0.12827499999999858</v>
      </c>
      <c r="I1197" s="33">
        <f>(C1197-C1196)*'ADF test'!$P$3</f>
        <v>-8.6108649736796869E-2</v>
      </c>
      <c r="J1197" s="5" t="str">
        <f t="shared" si="293"/>
        <v/>
      </c>
      <c r="K1197" s="5" t="str">
        <f t="shared" si="294"/>
        <v/>
      </c>
      <c r="L1197" s="34">
        <f t="shared" si="295"/>
        <v>1</v>
      </c>
      <c r="M1197" s="5" t="str">
        <f t="shared" si="296"/>
        <v/>
      </c>
      <c r="N1197" s="5">
        <f t="shared" si="297"/>
        <v>0</v>
      </c>
      <c r="O1197" s="34">
        <f t="shared" si="298"/>
        <v>0</v>
      </c>
      <c r="P1197" s="5">
        <f t="shared" si="299"/>
        <v>-0.12827499999999858</v>
      </c>
      <c r="Q1197" s="5">
        <f t="shared" si="300"/>
        <v>8.6108649736796869E-2</v>
      </c>
      <c r="R1197" s="5">
        <f t="shared" si="301"/>
        <v>-4.2166350263201716E-2</v>
      </c>
      <c r="S1197" s="3">
        <f t="shared" si="302"/>
        <v>17.123049972883518</v>
      </c>
    </row>
    <row r="1198" spans="1:19" x14ac:dyDescent="0.25">
      <c r="A1198" s="4">
        <v>37914</v>
      </c>
      <c r="B1198" s="11">
        <v>18.577003000000001</v>
      </c>
      <c r="C1198" s="5">
        <v>21.461603</v>
      </c>
      <c r="D1198" s="3">
        <f t="shared" si="303"/>
        <v>-0.22740189546448875</v>
      </c>
      <c r="E1198" s="3">
        <f t="shared" si="304"/>
        <v>6.0729674150534763E-3</v>
      </c>
      <c r="F1198" s="3">
        <f t="shared" si="305"/>
        <v>0.14553702158794116</v>
      </c>
      <c r="G1198" s="17">
        <f t="shared" si="291"/>
        <v>-1.6042300462941959</v>
      </c>
      <c r="H1198" s="33">
        <f t="shared" si="292"/>
        <v>-7.5399999999987699E-3</v>
      </c>
      <c r="I1198" s="33">
        <f>(C1198-C1197)*'ADF test'!$P$3</f>
        <v>9.9883600926922486E-2</v>
      </c>
      <c r="J1198" s="5">
        <f t="shared" si="293"/>
        <v>1</v>
      </c>
      <c r="K1198" s="5" t="str">
        <f t="shared" si="294"/>
        <v/>
      </c>
      <c r="L1198" s="34">
        <f t="shared" si="295"/>
        <v>1</v>
      </c>
      <c r="M1198" s="5" t="str">
        <f t="shared" si="296"/>
        <v/>
      </c>
      <c r="N1198" s="5">
        <f t="shared" si="297"/>
        <v>0</v>
      </c>
      <c r="O1198" s="34">
        <f t="shared" si="298"/>
        <v>0</v>
      </c>
      <c r="P1198" s="5">
        <f t="shared" si="299"/>
        <v>-7.5399999999987699E-3</v>
      </c>
      <c r="Q1198" s="5">
        <f t="shared" si="300"/>
        <v>-9.9883600926922486E-2</v>
      </c>
      <c r="R1198" s="5">
        <f t="shared" si="301"/>
        <v>-0.10742360092692126</v>
      </c>
      <c r="S1198" s="3">
        <f t="shared" si="302"/>
        <v>17.015626371956596</v>
      </c>
    </row>
    <row r="1199" spans="1:19" x14ac:dyDescent="0.25">
      <c r="A1199" s="4">
        <v>37915</v>
      </c>
      <c r="B1199" s="11">
        <v>18.637360000000001</v>
      </c>
      <c r="C1199" s="5">
        <v>21.450056</v>
      </c>
      <c r="D1199" s="3">
        <f t="shared" si="303"/>
        <v>-0.1467798471508992</v>
      </c>
      <c r="E1199" s="3">
        <f t="shared" si="304"/>
        <v>-7.2401614935249103E-3</v>
      </c>
      <c r="F1199" s="3">
        <f t="shared" si="305"/>
        <v>0.1493596616239255</v>
      </c>
      <c r="G1199" s="17">
        <f t="shared" si="291"/>
        <v>-0.9342528239567317</v>
      </c>
      <c r="H1199" s="33">
        <f t="shared" si="292"/>
        <v>6.0356999999999772E-2</v>
      </c>
      <c r="I1199" s="33">
        <f>(C1199-C1198)*'ADF test'!$P$3</f>
        <v>-6.8850905286283745E-3</v>
      </c>
      <c r="J1199" s="5" t="str">
        <f t="shared" si="293"/>
        <v/>
      </c>
      <c r="K1199" s="5" t="str">
        <f t="shared" si="294"/>
        <v/>
      </c>
      <c r="L1199" s="34">
        <f t="shared" si="295"/>
        <v>1</v>
      </c>
      <c r="M1199" s="5" t="str">
        <f t="shared" si="296"/>
        <v/>
      </c>
      <c r="N1199" s="5">
        <f t="shared" si="297"/>
        <v>0</v>
      </c>
      <c r="O1199" s="34">
        <f t="shared" si="298"/>
        <v>0</v>
      </c>
      <c r="P1199" s="5">
        <f t="shared" si="299"/>
        <v>6.0356999999999772E-2</v>
      </c>
      <c r="Q1199" s="5">
        <f t="shared" si="300"/>
        <v>6.8850905286283745E-3</v>
      </c>
      <c r="R1199" s="5">
        <f t="shared" si="301"/>
        <v>6.7242090528628146E-2</v>
      </c>
      <c r="S1199" s="3">
        <f t="shared" si="302"/>
        <v>17.082868462485223</v>
      </c>
    </row>
    <row r="1200" spans="1:19" x14ac:dyDescent="0.25">
      <c r="A1200" s="4">
        <v>37916</v>
      </c>
      <c r="B1200" s="11">
        <v>18.388352999999999</v>
      </c>
      <c r="C1200" s="5">
        <v>21.224777</v>
      </c>
      <c r="D1200" s="3">
        <f t="shared" si="303"/>
        <v>-0.18162708706401887</v>
      </c>
      <c r="E1200" s="3">
        <f t="shared" si="304"/>
        <v>-2.6706017865985476E-2</v>
      </c>
      <c r="F1200" s="3">
        <f t="shared" si="305"/>
        <v>0.15059557616288768</v>
      </c>
      <c r="G1200" s="17">
        <f t="shared" si="291"/>
        <v>-1.0287225770195743</v>
      </c>
      <c r="H1200" s="33">
        <f t="shared" si="292"/>
        <v>-0.24900700000000242</v>
      </c>
      <c r="I1200" s="33">
        <f>(C1200-C1199)*'ADF test'!$P$3</f>
        <v>-0.13432634530171025</v>
      </c>
      <c r="J1200" s="5" t="str">
        <f t="shared" si="293"/>
        <v/>
      </c>
      <c r="K1200" s="5" t="str">
        <f t="shared" si="294"/>
        <v/>
      </c>
      <c r="L1200" s="34">
        <f t="shared" si="295"/>
        <v>1</v>
      </c>
      <c r="M1200" s="5" t="str">
        <f t="shared" si="296"/>
        <v/>
      </c>
      <c r="N1200" s="5">
        <f t="shared" si="297"/>
        <v>0</v>
      </c>
      <c r="O1200" s="34">
        <f t="shared" si="298"/>
        <v>0</v>
      </c>
      <c r="P1200" s="5">
        <f t="shared" si="299"/>
        <v>-0.24900700000000242</v>
      </c>
      <c r="Q1200" s="5">
        <f t="shared" si="300"/>
        <v>0.13432634530171025</v>
      </c>
      <c r="R1200" s="5">
        <f t="shared" si="301"/>
        <v>-0.11468065469829217</v>
      </c>
      <c r="S1200" s="3">
        <f t="shared" si="302"/>
        <v>16.968187807786929</v>
      </c>
    </row>
    <row r="1201" spans="1:19" x14ac:dyDescent="0.25">
      <c r="A1201" s="4">
        <v>37917</v>
      </c>
      <c r="B1201" s="11">
        <v>18.358179</v>
      </c>
      <c r="C1201" s="5">
        <v>21.3172</v>
      </c>
      <c r="D1201" s="3">
        <f t="shared" si="303"/>
        <v>-0.27859829940590686</v>
      </c>
      <c r="E1201" s="3">
        <f t="shared" si="304"/>
        <v>-4.2710316701150663E-2</v>
      </c>
      <c r="F1201" s="3">
        <f t="shared" si="305"/>
        <v>0.16320120310970243</v>
      </c>
      <c r="G1201" s="17">
        <f t="shared" ref="G1201:G1264" si="306">(D1201-E1201)/F1201</f>
        <v>-1.4453813955415167</v>
      </c>
      <c r="H1201" s="33">
        <f t="shared" ref="H1201:H1264" si="307">B1201-B1200</f>
        <v>-3.0173999999998813E-2</v>
      </c>
      <c r="I1201" s="33">
        <f>(C1201-C1200)*'ADF test'!$P$3</f>
        <v>5.5108748759626784E-2</v>
      </c>
      <c r="J1201" s="5">
        <f t="shared" ref="J1201:J1264" si="308">IF(G1201&lt;-$U$1,1,"")</f>
        <v>1</v>
      </c>
      <c r="K1201" s="5" t="str">
        <f t="shared" ref="K1201:K1264" si="309">IF(G1201&gt;$X$1,0,"")</f>
        <v/>
      </c>
      <c r="L1201" s="34">
        <f t="shared" ref="L1201:L1264" si="310">IF(J1201&lt;&gt;"",J1201,IF(K1201&lt;&gt;"",K1201,L1200))</f>
        <v>1</v>
      </c>
      <c r="M1201" s="5" t="str">
        <f t="shared" ref="M1201:M1264" si="311">IF(G1201&gt;$U$1,-1,"")</f>
        <v/>
      </c>
      <c r="N1201" s="5">
        <f t="shared" ref="N1201:N1264" si="312">IF(G1201&lt;$X$1,0,"")</f>
        <v>0</v>
      </c>
      <c r="O1201" s="34">
        <f t="shared" ref="O1201:O1264" si="313">IF(M1201&lt;&gt;"",M1201,IF(N1201&lt;&gt;"",N1201,O1200))</f>
        <v>0</v>
      </c>
      <c r="P1201" s="5">
        <f t="shared" ref="P1201:P1264" si="314">(H1201*L1200)+(O1200*H1201)</f>
        <v>-3.0173999999998813E-2</v>
      </c>
      <c r="Q1201" s="5">
        <f t="shared" ref="Q1201:Q1264" si="315">(I1201*L1200*-1)+(O1200*-1*I1201)</f>
        <v>-5.5108748759626784E-2</v>
      </c>
      <c r="R1201" s="5">
        <f t="shared" ref="R1201:R1264" si="316">P1201+Q1201</f>
        <v>-8.5282748759625604E-2</v>
      </c>
      <c r="S1201" s="3">
        <f t="shared" ref="S1201:S1264" si="317">S1200+R1201</f>
        <v>16.882905059027305</v>
      </c>
    </row>
    <row r="1202" spans="1:19" x14ac:dyDescent="0.25">
      <c r="A1202" s="4">
        <v>37918</v>
      </c>
      <c r="B1202" s="11">
        <v>18.350632000000001</v>
      </c>
      <c r="C1202" s="5">
        <v>21.117920000000002</v>
      </c>
      <c r="D1202" s="3">
        <f t="shared" si="303"/>
        <v>-9.5923755693938517E-2</v>
      </c>
      <c r="E1202" s="3">
        <f t="shared" si="304"/>
        <v>-5.9337960142461288E-2</v>
      </c>
      <c r="F1202" s="3">
        <f t="shared" si="305"/>
        <v>0.15332566259183567</v>
      </c>
      <c r="G1202" s="17">
        <f t="shared" si="306"/>
        <v>-0.23861495155492229</v>
      </c>
      <c r="H1202" s="33">
        <f t="shared" si="307"/>
        <v>-7.5469999999988602E-3</v>
      </c>
      <c r="I1202" s="33">
        <f>(C1202-C1201)*'ADF test'!$P$3</f>
        <v>-0.11882400974668973</v>
      </c>
      <c r="J1202" s="5" t="str">
        <f t="shared" si="308"/>
        <v/>
      </c>
      <c r="K1202" s="5" t="str">
        <f t="shared" si="309"/>
        <v/>
      </c>
      <c r="L1202" s="34">
        <f t="shared" si="310"/>
        <v>1</v>
      </c>
      <c r="M1202" s="5" t="str">
        <f t="shared" si="311"/>
        <v/>
      </c>
      <c r="N1202" s="5">
        <f t="shared" si="312"/>
        <v>0</v>
      </c>
      <c r="O1202" s="34">
        <f t="shared" si="313"/>
        <v>0</v>
      </c>
      <c r="P1202" s="5">
        <f t="shared" si="314"/>
        <v>-7.5469999999988602E-3</v>
      </c>
      <c r="Q1202" s="5">
        <f t="shared" si="315"/>
        <v>0.11882400974668973</v>
      </c>
      <c r="R1202" s="5">
        <f t="shared" si="316"/>
        <v>0.11127700974669087</v>
      </c>
      <c r="S1202" s="3">
        <f t="shared" si="317"/>
        <v>16.994182068773995</v>
      </c>
    </row>
    <row r="1203" spans="1:19" x14ac:dyDescent="0.25">
      <c r="A1203" s="4">
        <v>37921</v>
      </c>
      <c r="B1203" s="11">
        <v>18.275175000000001</v>
      </c>
      <c r="C1203" s="5">
        <v>21.03417</v>
      </c>
      <c r="D1203" s="3">
        <f t="shared" si="303"/>
        <v>-8.000123572819362E-2</v>
      </c>
      <c r="E1203" s="3">
        <f t="shared" si="304"/>
        <v>-7.5643579833626129E-2</v>
      </c>
      <c r="F1203" s="3">
        <f t="shared" si="305"/>
        <v>0.13930674619884995</v>
      </c>
      <c r="G1203" s="17">
        <f t="shared" si="306"/>
        <v>-3.1281011246557036E-2</v>
      </c>
      <c r="H1203" s="33">
        <f t="shared" si="307"/>
        <v>-7.5457000000000107E-2</v>
      </c>
      <c r="I1203" s="33">
        <f>(C1203-C1202)*'ADF test'!$P$3</f>
        <v>-4.9937328463898006E-2</v>
      </c>
      <c r="J1203" s="5" t="str">
        <f t="shared" si="308"/>
        <v/>
      </c>
      <c r="K1203" s="5" t="str">
        <f t="shared" si="309"/>
        <v/>
      </c>
      <c r="L1203" s="34">
        <f t="shared" si="310"/>
        <v>1</v>
      </c>
      <c r="M1203" s="5" t="str">
        <f t="shared" si="311"/>
        <v/>
      </c>
      <c r="N1203" s="5">
        <f t="shared" si="312"/>
        <v>0</v>
      </c>
      <c r="O1203" s="34">
        <f t="shared" si="313"/>
        <v>0</v>
      </c>
      <c r="P1203" s="5">
        <f t="shared" si="314"/>
        <v>-7.5457000000000107E-2</v>
      </c>
      <c r="Q1203" s="5">
        <f t="shared" si="315"/>
        <v>4.9937328463898006E-2</v>
      </c>
      <c r="R1203" s="5">
        <f t="shared" si="316"/>
        <v>-2.5519671536102101E-2</v>
      </c>
      <c r="S1203" s="3">
        <f t="shared" si="317"/>
        <v>16.968662397237892</v>
      </c>
    </row>
    <row r="1204" spans="1:19" x14ac:dyDescent="0.25">
      <c r="A1204" s="4">
        <v>37922</v>
      </c>
      <c r="B1204" s="11">
        <v>18.327992999999999</v>
      </c>
      <c r="C1204" s="5">
        <v>21.195896000000001</v>
      </c>
      <c r="D1204" s="3">
        <f t="shared" si="303"/>
        <v>-0.14699667089411506</v>
      </c>
      <c r="E1204" s="3">
        <f t="shared" si="304"/>
        <v>-9.271765332212456E-2</v>
      </c>
      <c r="F1204" s="3">
        <f t="shared" si="305"/>
        <v>0.12930228986035075</v>
      </c>
      <c r="G1204" s="17">
        <f t="shared" si="306"/>
        <v>-0.41978388496145735</v>
      </c>
      <c r="H1204" s="33">
        <f t="shared" si="307"/>
        <v>5.2817999999998477E-2</v>
      </c>
      <c r="I1204" s="33">
        <f>(C1204-C1203)*'ADF test'!$P$3</f>
        <v>9.64318135301762E-2</v>
      </c>
      <c r="J1204" s="5" t="str">
        <f t="shared" si="308"/>
        <v/>
      </c>
      <c r="K1204" s="5" t="str">
        <f t="shared" si="309"/>
        <v/>
      </c>
      <c r="L1204" s="34">
        <f t="shared" si="310"/>
        <v>1</v>
      </c>
      <c r="M1204" s="5" t="str">
        <f t="shared" si="311"/>
        <v/>
      </c>
      <c r="N1204" s="5">
        <f t="shared" si="312"/>
        <v>0</v>
      </c>
      <c r="O1204" s="34">
        <f t="shared" si="313"/>
        <v>0</v>
      </c>
      <c r="P1204" s="5">
        <f t="shared" si="314"/>
        <v>5.2817999999998477E-2</v>
      </c>
      <c r="Q1204" s="5">
        <f t="shared" si="315"/>
        <v>-9.64318135301762E-2</v>
      </c>
      <c r="R1204" s="5">
        <f t="shared" si="316"/>
        <v>-4.3613813530177722E-2</v>
      </c>
      <c r="S1204" s="3">
        <f t="shared" si="317"/>
        <v>16.925048583707714</v>
      </c>
    </row>
    <row r="1205" spans="1:19" x14ac:dyDescent="0.25">
      <c r="A1205" s="4">
        <v>37923</v>
      </c>
      <c r="B1205" s="11">
        <v>18.290274</v>
      </c>
      <c r="C1205" s="5">
        <v>21.112145999999999</v>
      </c>
      <c r="D1205" s="3">
        <f t="shared" si="303"/>
        <v>-9.1351594679665027E-2</v>
      </c>
      <c r="E1205" s="3">
        <f t="shared" si="304"/>
        <v>-0.106485239588751</v>
      </c>
      <c r="F1205" s="3">
        <f t="shared" si="305"/>
        <v>0.11507324290286701</v>
      </c>
      <c r="G1205" s="17">
        <f t="shared" si="306"/>
        <v>0.13151315220915638</v>
      </c>
      <c r="H1205" s="33">
        <f t="shared" si="307"/>
        <v>-3.771899999999917E-2</v>
      </c>
      <c r="I1205" s="33">
        <f>(C1205-C1204)*'ADF test'!$P$3</f>
        <v>-4.9937328463898006E-2</v>
      </c>
      <c r="J1205" s="5" t="str">
        <f t="shared" si="308"/>
        <v/>
      </c>
      <c r="K1205" s="5">
        <f t="shared" si="309"/>
        <v>0</v>
      </c>
      <c r="L1205" s="34">
        <f t="shared" si="310"/>
        <v>0</v>
      </c>
      <c r="M1205" s="5" t="str">
        <f t="shared" si="311"/>
        <v/>
      </c>
      <c r="N1205" s="5" t="str">
        <f t="shared" si="312"/>
        <v/>
      </c>
      <c r="O1205" s="34">
        <f t="shared" si="313"/>
        <v>0</v>
      </c>
      <c r="P1205" s="5">
        <f t="shared" si="314"/>
        <v>-3.771899999999917E-2</v>
      </c>
      <c r="Q1205" s="5">
        <f t="shared" si="315"/>
        <v>4.9937328463898006E-2</v>
      </c>
      <c r="R1205" s="5">
        <f t="shared" si="316"/>
        <v>1.2218328463898837E-2</v>
      </c>
      <c r="S1205" s="3">
        <f t="shared" si="317"/>
        <v>16.937266912171612</v>
      </c>
    </row>
    <row r="1206" spans="1:19" x14ac:dyDescent="0.25">
      <c r="A1206" s="4">
        <v>37924</v>
      </c>
      <c r="B1206" s="11">
        <v>18.041274999999999</v>
      </c>
      <c r="C1206" s="5">
        <v>20.725138000000001</v>
      </c>
      <c r="D1206" s="3">
        <f t="shared" si="303"/>
        <v>1.291605092288961E-2</v>
      </c>
      <c r="E1206" s="3">
        <f t="shared" si="304"/>
        <v>-0.11422262546735529</v>
      </c>
      <c r="F1206" s="3">
        <f t="shared" si="305"/>
        <v>0.1009226049498754</v>
      </c>
      <c r="G1206" s="17">
        <f t="shared" si="306"/>
        <v>1.2597641177949188</v>
      </c>
      <c r="H1206" s="33">
        <f t="shared" si="307"/>
        <v>-0.2489990000000013</v>
      </c>
      <c r="I1206" s="33">
        <f>(C1206-C1205)*'ADF test'!$P$3</f>
        <v>-0.23075994763170965</v>
      </c>
      <c r="J1206" s="5" t="str">
        <f t="shared" si="308"/>
        <v/>
      </c>
      <c r="K1206" s="5">
        <f t="shared" si="309"/>
        <v>0</v>
      </c>
      <c r="L1206" s="34">
        <f t="shared" si="310"/>
        <v>0</v>
      </c>
      <c r="M1206" s="5">
        <f t="shared" si="311"/>
        <v>-1</v>
      </c>
      <c r="N1206" s="5" t="str">
        <f t="shared" si="312"/>
        <v/>
      </c>
      <c r="O1206" s="34">
        <f t="shared" si="313"/>
        <v>-1</v>
      </c>
      <c r="P1206" s="5">
        <f t="shared" si="314"/>
        <v>0</v>
      </c>
      <c r="Q1206" s="5">
        <f t="shared" si="315"/>
        <v>0</v>
      </c>
      <c r="R1206" s="5">
        <f t="shared" si="316"/>
        <v>0</v>
      </c>
      <c r="S1206" s="3">
        <f t="shared" si="317"/>
        <v>16.937266912171612</v>
      </c>
    </row>
    <row r="1207" spans="1:19" x14ac:dyDescent="0.25">
      <c r="A1207" s="4">
        <v>37925</v>
      </c>
      <c r="B1207" s="11">
        <v>18.320446</v>
      </c>
      <c r="C1207" s="5">
        <v>21.458717</v>
      </c>
      <c r="D1207" s="3">
        <f t="shared" si="303"/>
        <v>-0.31280320742265388</v>
      </c>
      <c r="E1207" s="3">
        <f t="shared" si="304"/>
        <v>-0.13475928734954934</v>
      </c>
      <c r="F1207" s="3">
        <f t="shared" si="305"/>
        <v>0.10600792313780755</v>
      </c>
      <c r="G1207" s="17">
        <f t="shared" si="306"/>
        <v>-1.6795340838972204</v>
      </c>
      <c r="H1207" s="33">
        <f t="shared" si="307"/>
        <v>0.27917100000000161</v>
      </c>
      <c r="I1207" s="33">
        <f>(C1207-C1206)*'ADF test'!$P$3</f>
        <v>0.43740866241453025</v>
      </c>
      <c r="J1207" s="5">
        <f t="shared" si="308"/>
        <v>1</v>
      </c>
      <c r="K1207" s="5" t="str">
        <f t="shared" si="309"/>
        <v/>
      </c>
      <c r="L1207" s="34">
        <f t="shared" si="310"/>
        <v>1</v>
      </c>
      <c r="M1207" s="5" t="str">
        <f t="shared" si="311"/>
        <v/>
      </c>
      <c r="N1207" s="5">
        <f t="shared" si="312"/>
        <v>0</v>
      </c>
      <c r="O1207" s="34">
        <f t="shared" si="313"/>
        <v>0</v>
      </c>
      <c r="P1207" s="5">
        <f t="shared" si="314"/>
        <v>-0.27917100000000161</v>
      </c>
      <c r="Q1207" s="5">
        <f t="shared" si="315"/>
        <v>0.43740866241453025</v>
      </c>
      <c r="R1207" s="5">
        <f t="shared" si="316"/>
        <v>0.15823766241452863</v>
      </c>
      <c r="S1207" s="3">
        <f t="shared" si="317"/>
        <v>17.09550457458614</v>
      </c>
    </row>
    <row r="1208" spans="1:19" x14ac:dyDescent="0.25">
      <c r="A1208" s="4">
        <v>37928</v>
      </c>
      <c r="B1208" s="11">
        <v>18.207272</v>
      </c>
      <c r="C1208" s="5">
        <v>21.351852000000001</v>
      </c>
      <c r="D1208" s="3">
        <f t="shared" si="303"/>
        <v>-0.29466186487368162</v>
      </c>
      <c r="E1208" s="3">
        <f t="shared" si="304"/>
        <v>-0.15732528915844757</v>
      </c>
      <c r="F1208" s="3">
        <f t="shared" si="305"/>
        <v>9.8496608672256222E-2</v>
      </c>
      <c r="G1208" s="17">
        <f t="shared" si="306"/>
        <v>-1.3943279628257697</v>
      </c>
      <c r="H1208" s="33">
        <f t="shared" si="307"/>
        <v>-0.11317400000000077</v>
      </c>
      <c r="I1208" s="33">
        <f>(C1208-C1207)*'ADF test'!$P$3</f>
        <v>-6.3720031119931811E-2</v>
      </c>
      <c r="J1208" s="5">
        <f t="shared" si="308"/>
        <v>1</v>
      </c>
      <c r="K1208" s="5" t="str">
        <f t="shared" si="309"/>
        <v/>
      </c>
      <c r="L1208" s="34">
        <f t="shared" si="310"/>
        <v>1</v>
      </c>
      <c r="M1208" s="5" t="str">
        <f t="shared" si="311"/>
        <v/>
      </c>
      <c r="N1208" s="5">
        <f t="shared" si="312"/>
        <v>0</v>
      </c>
      <c r="O1208" s="34">
        <f t="shared" si="313"/>
        <v>0</v>
      </c>
      <c r="P1208" s="5">
        <f t="shared" si="314"/>
        <v>-0.11317400000000077</v>
      </c>
      <c r="Q1208" s="5">
        <f t="shared" si="315"/>
        <v>6.3720031119931811E-2</v>
      </c>
      <c r="R1208" s="5">
        <f t="shared" si="316"/>
        <v>-4.9453968880068963E-2</v>
      </c>
      <c r="S1208" s="3">
        <f t="shared" si="317"/>
        <v>17.046050605706071</v>
      </c>
    </row>
    <row r="1209" spans="1:19" x14ac:dyDescent="0.25">
      <c r="A1209" s="4">
        <v>37929</v>
      </c>
      <c r="B1209" s="11">
        <v>18.146908</v>
      </c>
      <c r="C1209" s="5">
        <v>21.346079</v>
      </c>
      <c r="D1209" s="3">
        <f t="shared" si="303"/>
        <v>-0.31335585422121426</v>
      </c>
      <c r="E1209" s="3">
        <f t="shared" si="304"/>
        <v>-0.17533130103635841</v>
      </c>
      <c r="F1209" s="3">
        <f t="shared" si="305"/>
        <v>9.9075887853879274E-2</v>
      </c>
      <c r="G1209" s="17">
        <f t="shared" si="306"/>
        <v>-1.393119518529266</v>
      </c>
      <c r="H1209" s="33">
        <f t="shared" si="307"/>
        <v>-6.0363999999999862E-2</v>
      </c>
      <c r="I1209" s="33">
        <f>(C1209-C1208)*'ADF test'!$P$3</f>
        <v>-3.4422471310106778E-3</v>
      </c>
      <c r="J1209" s="5">
        <f t="shared" si="308"/>
        <v>1</v>
      </c>
      <c r="K1209" s="5" t="str">
        <f t="shared" si="309"/>
        <v/>
      </c>
      <c r="L1209" s="34">
        <f t="shared" si="310"/>
        <v>1</v>
      </c>
      <c r="M1209" s="5" t="str">
        <f t="shared" si="311"/>
        <v/>
      </c>
      <c r="N1209" s="5">
        <f t="shared" si="312"/>
        <v>0</v>
      </c>
      <c r="O1209" s="34">
        <f t="shared" si="313"/>
        <v>0</v>
      </c>
      <c r="P1209" s="5">
        <f t="shared" si="314"/>
        <v>-6.0363999999999862E-2</v>
      </c>
      <c r="Q1209" s="5">
        <f t="shared" si="315"/>
        <v>3.4422471310106778E-3</v>
      </c>
      <c r="R1209" s="5">
        <f t="shared" si="316"/>
        <v>-5.6921752868989185E-2</v>
      </c>
      <c r="S1209" s="3">
        <f t="shared" si="317"/>
        <v>16.989128852837084</v>
      </c>
    </row>
    <row r="1210" spans="1:19" x14ac:dyDescent="0.25">
      <c r="A1210" s="4">
        <v>37930</v>
      </c>
      <c r="B1210" s="11">
        <v>18.199725999999998</v>
      </c>
      <c r="C1210" s="5">
        <v>21.276759999999999</v>
      </c>
      <c r="D1210" s="3">
        <f t="shared" si="303"/>
        <v>-0.18432389577526465</v>
      </c>
      <c r="E1210" s="3">
        <f t="shared" si="304"/>
        <v>-0.17247352569170804</v>
      </c>
      <c r="F1210" s="3">
        <f t="shared" si="305"/>
        <v>9.8046492330664647E-2</v>
      </c>
      <c r="G1210" s="17">
        <f t="shared" si="306"/>
        <v>-0.12086480405225397</v>
      </c>
      <c r="H1210" s="33">
        <f t="shared" si="307"/>
        <v>5.2817999999998477E-2</v>
      </c>
      <c r="I1210" s="33">
        <f>(C1210-C1209)*'ADF test'!$P$3</f>
        <v>-4.1332605036285018E-2</v>
      </c>
      <c r="J1210" s="5" t="str">
        <f t="shared" si="308"/>
        <v/>
      </c>
      <c r="K1210" s="5" t="str">
        <f t="shared" si="309"/>
        <v/>
      </c>
      <c r="L1210" s="34">
        <f t="shared" si="310"/>
        <v>1</v>
      </c>
      <c r="M1210" s="5" t="str">
        <f t="shared" si="311"/>
        <v/>
      </c>
      <c r="N1210" s="5">
        <f t="shared" si="312"/>
        <v>0</v>
      </c>
      <c r="O1210" s="34">
        <f t="shared" si="313"/>
        <v>0</v>
      </c>
      <c r="P1210" s="5">
        <f t="shared" si="314"/>
        <v>5.2817999999998477E-2</v>
      </c>
      <c r="Q1210" s="5">
        <f t="shared" si="315"/>
        <v>4.1332605036285018E-2</v>
      </c>
      <c r="R1210" s="5">
        <f t="shared" si="316"/>
        <v>9.4150605036283502E-2</v>
      </c>
      <c r="S1210" s="3">
        <f t="shared" si="317"/>
        <v>17.083279457873367</v>
      </c>
    </row>
    <row r="1211" spans="1:19" x14ac:dyDescent="0.25">
      <c r="A1211" s="4">
        <v>37931</v>
      </c>
      <c r="B1211" s="11">
        <v>18.222359000000001</v>
      </c>
      <c r="C1211" s="5">
        <v>21.415398</v>
      </c>
      <c r="D1211" s="3">
        <f t="shared" si="303"/>
        <v>-0.2604600832996411</v>
      </c>
      <c r="E1211" s="3">
        <f t="shared" si="304"/>
        <v>-0.17372253678838701</v>
      </c>
      <c r="F1211" s="3">
        <f t="shared" si="305"/>
        <v>9.9092236507682174E-2</v>
      </c>
      <c r="G1211" s="17">
        <f t="shared" si="306"/>
        <v>-0.87532131242723266</v>
      </c>
      <c r="H1211" s="33">
        <f t="shared" si="307"/>
        <v>2.2633000000002568E-2</v>
      </c>
      <c r="I1211" s="33">
        <f>(C1211-C1210)*'ADF test'!$P$3</f>
        <v>8.2665210072570036E-2</v>
      </c>
      <c r="J1211" s="5" t="str">
        <f t="shared" si="308"/>
        <v/>
      </c>
      <c r="K1211" s="5" t="str">
        <f t="shared" si="309"/>
        <v/>
      </c>
      <c r="L1211" s="34">
        <f t="shared" si="310"/>
        <v>1</v>
      </c>
      <c r="M1211" s="5" t="str">
        <f t="shared" si="311"/>
        <v/>
      </c>
      <c r="N1211" s="5">
        <f t="shared" si="312"/>
        <v>0</v>
      </c>
      <c r="O1211" s="34">
        <f t="shared" si="313"/>
        <v>0</v>
      </c>
      <c r="P1211" s="5">
        <f t="shared" si="314"/>
        <v>2.2633000000002568E-2</v>
      </c>
      <c r="Q1211" s="5">
        <f t="shared" si="315"/>
        <v>-8.2665210072570036E-2</v>
      </c>
      <c r="R1211" s="5">
        <f t="shared" si="316"/>
        <v>-6.0032210072567468E-2</v>
      </c>
      <c r="S1211" s="3">
        <f t="shared" si="317"/>
        <v>17.0232472478008</v>
      </c>
    </row>
    <row r="1212" spans="1:19" x14ac:dyDescent="0.25">
      <c r="A1212" s="4">
        <v>37932</v>
      </c>
      <c r="B1212" s="11">
        <v>18.267631999999999</v>
      </c>
      <c r="C1212" s="5">
        <v>21.530918</v>
      </c>
      <c r="D1212" s="3">
        <f t="shared" si="303"/>
        <v>-0.28132808933517595</v>
      </c>
      <c r="E1212" s="3">
        <f t="shared" si="304"/>
        <v>-0.18551911134252075</v>
      </c>
      <c r="F1212" s="3">
        <f t="shared" si="305"/>
        <v>0.10001927714521919</v>
      </c>
      <c r="G1212" s="17">
        <f t="shared" si="306"/>
        <v>-0.9579051231648974</v>
      </c>
      <c r="H1212" s="33">
        <f t="shared" si="307"/>
        <v>4.527299999999812E-2</v>
      </c>
      <c r="I1212" s="33">
        <f>(C1212-C1211)*'ADF test'!$P$3</f>
        <v>6.888071861670883E-2</v>
      </c>
      <c r="J1212" s="5" t="str">
        <f t="shared" si="308"/>
        <v/>
      </c>
      <c r="K1212" s="5" t="str">
        <f t="shared" si="309"/>
        <v/>
      </c>
      <c r="L1212" s="34">
        <f t="shared" si="310"/>
        <v>1</v>
      </c>
      <c r="M1212" s="5" t="str">
        <f t="shared" si="311"/>
        <v/>
      </c>
      <c r="N1212" s="5">
        <f t="shared" si="312"/>
        <v>0</v>
      </c>
      <c r="O1212" s="34">
        <f t="shared" si="313"/>
        <v>0</v>
      </c>
      <c r="P1212" s="5">
        <f t="shared" si="314"/>
        <v>4.527299999999812E-2</v>
      </c>
      <c r="Q1212" s="5">
        <f t="shared" si="315"/>
        <v>-6.888071861670883E-2</v>
      </c>
      <c r="R1212" s="5">
        <f t="shared" si="316"/>
        <v>-2.360771861671071E-2</v>
      </c>
      <c r="S1212" s="3">
        <f t="shared" si="317"/>
        <v>16.99963952918409</v>
      </c>
    </row>
    <row r="1213" spans="1:19" x14ac:dyDescent="0.25">
      <c r="A1213" s="4">
        <v>37935</v>
      </c>
      <c r="B1213" s="11">
        <v>18.237452999999999</v>
      </c>
      <c r="C1213" s="5">
        <v>21.3172</v>
      </c>
      <c r="D1213" s="3">
        <f t="shared" si="303"/>
        <v>-0.10436923368258633</v>
      </c>
      <c r="E1213" s="3">
        <f t="shared" si="304"/>
        <v>-0.18669166023553463</v>
      </c>
      <c r="F1213" s="3">
        <f t="shared" si="305"/>
        <v>9.8873320212692573E-2</v>
      </c>
      <c r="G1213" s="17">
        <f t="shared" si="306"/>
        <v>0.83260505843092347</v>
      </c>
      <c r="H1213" s="33">
        <f t="shared" si="307"/>
        <v>-3.01790000000004E-2</v>
      </c>
      <c r="I1213" s="33">
        <f>(C1213-C1212)*'ADF test'!$P$3</f>
        <v>-0.12743290704056245</v>
      </c>
      <c r="J1213" s="5" t="str">
        <f t="shared" si="308"/>
        <v/>
      </c>
      <c r="K1213" s="5">
        <f t="shared" si="309"/>
        <v>0</v>
      </c>
      <c r="L1213" s="34">
        <f t="shared" si="310"/>
        <v>0</v>
      </c>
      <c r="M1213" s="5" t="str">
        <f t="shared" si="311"/>
        <v/>
      </c>
      <c r="N1213" s="5" t="str">
        <f t="shared" si="312"/>
        <v/>
      </c>
      <c r="O1213" s="34">
        <f t="shared" si="313"/>
        <v>0</v>
      </c>
      <c r="P1213" s="5">
        <f t="shared" si="314"/>
        <v>-3.01790000000004E-2</v>
      </c>
      <c r="Q1213" s="5">
        <f t="shared" si="315"/>
        <v>0.12743290704056245</v>
      </c>
      <c r="R1213" s="5">
        <f t="shared" si="316"/>
        <v>9.7253907040562054E-2</v>
      </c>
      <c r="S1213" s="3">
        <f t="shared" si="317"/>
        <v>17.096893436224654</v>
      </c>
    </row>
    <row r="1214" spans="1:19" x14ac:dyDescent="0.25">
      <c r="A1214" s="4">
        <v>37936</v>
      </c>
      <c r="B1214" s="11">
        <v>18.229908000000002</v>
      </c>
      <c r="C1214" s="5">
        <v>21.415398</v>
      </c>
      <c r="D1214" s="3">
        <f t="shared" si="303"/>
        <v>-0.17691688549532714</v>
      </c>
      <c r="E1214" s="3">
        <f t="shared" si="304"/>
        <v>-0.18353634711246203</v>
      </c>
      <c r="F1214" s="3">
        <f t="shared" si="305"/>
        <v>9.8291379310895682E-2</v>
      </c>
      <c r="G1214" s="17">
        <f t="shared" si="306"/>
        <v>6.7345291759489223E-2</v>
      </c>
      <c r="H1214" s="33">
        <f t="shared" si="307"/>
        <v>-7.5449999999968043E-3</v>
      </c>
      <c r="I1214" s="33">
        <f>(C1214-C1213)*'ADF test'!$P$3</f>
        <v>5.8552188423853617E-2</v>
      </c>
      <c r="J1214" s="5" t="str">
        <f t="shared" si="308"/>
        <v/>
      </c>
      <c r="K1214" s="5">
        <f t="shared" si="309"/>
        <v>0</v>
      </c>
      <c r="L1214" s="34">
        <f t="shared" si="310"/>
        <v>0</v>
      </c>
      <c r="M1214" s="5" t="str">
        <f t="shared" si="311"/>
        <v/>
      </c>
      <c r="N1214" s="5" t="str">
        <f t="shared" si="312"/>
        <v/>
      </c>
      <c r="O1214" s="34">
        <f t="shared" si="313"/>
        <v>0</v>
      </c>
      <c r="P1214" s="5">
        <f t="shared" si="314"/>
        <v>0</v>
      </c>
      <c r="Q1214" s="5">
        <f t="shared" si="315"/>
        <v>0</v>
      </c>
      <c r="R1214" s="5">
        <f t="shared" si="316"/>
        <v>0</v>
      </c>
      <c r="S1214" s="3">
        <f t="shared" si="317"/>
        <v>17.096893436224654</v>
      </c>
    </row>
    <row r="1215" spans="1:19" x14ac:dyDescent="0.25">
      <c r="A1215" s="4">
        <v>37937</v>
      </c>
      <c r="B1215" s="11">
        <v>18.335547999999999</v>
      </c>
      <c r="C1215" s="5">
        <v>21.577133</v>
      </c>
      <c r="D1215" s="3">
        <f t="shared" si="303"/>
        <v>-0.18394670647225198</v>
      </c>
      <c r="E1215" s="3">
        <f t="shared" si="304"/>
        <v>-0.18585927582004658</v>
      </c>
      <c r="F1215" s="3">
        <f t="shared" si="305"/>
        <v>9.7802767801143872E-2</v>
      </c>
      <c r="G1215" s="17">
        <f t="shared" si="306"/>
        <v>1.9555370372373374E-2</v>
      </c>
      <c r="H1215" s="33">
        <f t="shared" si="307"/>
        <v>0.10563999999999751</v>
      </c>
      <c r="I1215" s="33">
        <f>(C1215-C1214)*'ADF test'!$P$3</f>
        <v>9.6437179929652075E-2</v>
      </c>
      <c r="J1215" s="5" t="str">
        <f t="shared" si="308"/>
        <v/>
      </c>
      <c r="K1215" s="5">
        <f t="shared" si="309"/>
        <v>0</v>
      </c>
      <c r="L1215" s="34">
        <f t="shared" si="310"/>
        <v>0</v>
      </c>
      <c r="M1215" s="5" t="str">
        <f t="shared" si="311"/>
        <v/>
      </c>
      <c r="N1215" s="5" t="str">
        <f t="shared" si="312"/>
        <v/>
      </c>
      <c r="O1215" s="34">
        <f t="shared" si="313"/>
        <v>0</v>
      </c>
      <c r="P1215" s="5">
        <f t="shared" si="314"/>
        <v>0</v>
      </c>
      <c r="Q1215" s="5">
        <f t="shared" si="315"/>
        <v>0</v>
      </c>
      <c r="R1215" s="5">
        <f t="shared" si="316"/>
        <v>0</v>
      </c>
      <c r="S1215" s="3">
        <f t="shared" si="317"/>
        <v>17.096893436224654</v>
      </c>
    </row>
    <row r="1216" spans="1:19" x14ac:dyDescent="0.25">
      <c r="A1216" s="4">
        <v>37938</v>
      </c>
      <c r="B1216" s="11">
        <v>18.501549000000001</v>
      </c>
      <c r="C1216" s="5">
        <v>21.877495</v>
      </c>
      <c r="D1216" s="3">
        <f t="shared" si="303"/>
        <v>-0.24665642479760663</v>
      </c>
      <c r="E1216" s="3">
        <f t="shared" si="304"/>
        <v>-0.18992360942839581</v>
      </c>
      <c r="F1216" s="3">
        <f t="shared" si="305"/>
        <v>9.8959520957719788E-2</v>
      </c>
      <c r="G1216" s="17">
        <f t="shared" si="306"/>
        <v>-0.57329314875574</v>
      </c>
      <c r="H1216" s="33">
        <f t="shared" si="307"/>
        <v>0.1660010000000014</v>
      </c>
      <c r="I1216" s="33">
        <f>(C1216-C1215)*'ADF test'!$P$3</f>
        <v>0.17909583106952795</v>
      </c>
      <c r="J1216" s="5" t="str">
        <f t="shared" si="308"/>
        <v/>
      </c>
      <c r="K1216" s="5" t="str">
        <f t="shared" si="309"/>
        <v/>
      </c>
      <c r="L1216" s="34">
        <f t="shared" si="310"/>
        <v>0</v>
      </c>
      <c r="M1216" s="5" t="str">
        <f t="shared" si="311"/>
        <v/>
      </c>
      <c r="N1216" s="5">
        <f t="shared" si="312"/>
        <v>0</v>
      </c>
      <c r="O1216" s="34">
        <f t="shared" si="313"/>
        <v>0</v>
      </c>
      <c r="P1216" s="5">
        <f t="shared" si="314"/>
        <v>0</v>
      </c>
      <c r="Q1216" s="5">
        <f t="shared" si="315"/>
        <v>0</v>
      </c>
      <c r="R1216" s="5">
        <f t="shared" si="316"/>
        <v>0</v>
      </c>
      <c r="S1216" s="3">
        <f t="shared" si="317"/>
        <v>17.096893436224654</v>
      </c>
    </row>
    <row r="1217" spans="1:19" x14ac:dyDescent="0.25">
      <c r="A1217" s="4">
        <v>37939</v>
      </c>
      <c r="B1217" s="11">
        <v>18.539273999999999</v>
      </c>
      <c r="C1217" s="5">
        <v>21.871603</v>
      </c>
      <c r="D1217" s="3">
        <f t="shared" si="303"/>
        <v>-0.18475375577398268</v>
      </c>
      <c r="E1217" s="3">
        <f t="shared" si="304"/>
        <v>-0.18405832545140055</v>
      </c>
      <c r="F1217" s="3">
        <f t="shared" si="305"/>
        <v>9.609297708255557E-2</v>
      </c>
      <c r="G1217" s="17">
        <f t="shared" si="306"/>
        <v>-7.2370566892174153E-3</v>
      </c>
      <c r="H1217" s="33">
        <f t="shared" si="307"/>
        <v>3.7724999999998232E-2</v>
      </c>
      <c r="I1217" s="33">
        <f>(C1217-C1216)*'ADF test'!$P$3</f>
        <v>-3.5132028574238476E-3</v>
      </c>
      <c r="J1217" s="5" t="str">
        <f t="shared" si="308"/>
        <v/>
      </c>
      <c r="K1217" s="5" t="str">
        <f t="shared" si="309"/>
        <v/>
      </c>
      <c r="L1217" s="34">
        <f t="shared" si="310"/>
        <v>0</v>
      </c>
      <c r="M1217" s="5" t="str">
        <f t="shared" si="311"/>
        <v/>
      </c>
      <c r="N1217" s="5">
        <f t="shared" si="312"/>
        <v>0</v>
      </c>
      <c r="O1217" s="34">
        <f t="shared" si="313"/>
        <v>0</v>
      </c>
      <c r="P1217" s="5">
        <f t="shared" si="314"/>
        <v>0</v>
      </c>
      <c r="Q1217" s="5">
        <f t="shared" si="315"/>
        <v>0</v>
      </c>
      <c r="R1217" s="5">
        <f t="shared" si="316"/>
        <v>0</v>
      </c>
      <c r="S1217" s="3">
        <f t="shared" si="317"/>
        <v>17.096893436224654</v>
      </c>
    </row>
    <row r="1218" spans="1:19" x14ac:dyDescent="0.25">
      <c r="A1218" s="4">
        <v>37942</v>
      </c>
      <c r="B1218" s="11">
        <v>18.350632000000001</v>
      </c>
      <c r="C1218" s="5">
        <v>21.674295000000001</v>
      </c>
      <c r="D1218" s="3">
        <f t="shared" si="303"/>
        <v>-0.17435958581431876</v>
      </c>
      <c r="E1218" s="3">
        <f t="shared" si="304"/>
        <v>-0.18896056483392432</v>
      </c>
      <c r="F1218" s="3">
        <f t="shared" si="305"/>
        <v>9.325583292485469E-2</v>
      </c>
      <c r="G1218" s="17">
        <f t="shared" si="306"/>
        <v>0.15656906985508331</v>
      </c>
      <c r="H1218" s="33">
        <f t="shared" si="307"/>
        <v>-0.18864199999999798</v>
      </c>
      <c r="I1218" s="33">
        <f>(C1218-C1217)*'ADF test'!$P$3</f>
        <v>-0.117648171994681</v>
      </c>
      <c r="J1218" s="5" t="str">
        <f t="shared" si="308"/>
        <v/>
      </c>
      <c r="K1218" s="5">
        <f t="shared" si="309"/>
        <v>0</v>
      </c>
      <c r="L1218" s="34">
        <f t="shared" si="310"/>
        <v>0</v>
      </c>
      <c r="M1218" s="5" t="str">
        <f t="shared" si="311"/>
        <v/>
      </c>
      <c r="N1218" s="5" t="str">
        <f t="shared" si="312"/>
        <v/>
      </c>
      <c r="O1218" s="34">
        <f t="shared" si="313"/>
        <v>0</v>
      </c>
      <c r="P1218" s="5">
        <f t="shared" si="314"/>
        <v>0</v>
      </c>
      <c r="Q1218" s="5">
        <f t="shared" si="315"/>
        <v>0</v>
      </c>
      <c r="R1218" s="5">
        <f t="shared" si="316"/>
        <v>0</v>
      </c>
      <c r="S1218" s="3">
        <f t="shared" si="317"/>
        <v>17.096893436224654</v>
      </c>
    </row>
    <row r="1219" spans="1:19" x14ac:dyDescent="0.25">
      <c r="A1219" s="4">
        <v>37943</v>
      </c>
      <c r="B1219" s="11">
        <v>18.222359000000001</v>
      </c>
      <c r="C1219" s="5">
        <v>21.71847</v>
      </c>
      <c r="D1219" s="3">
        <f t="shared" si="303"/>
        <v>-0.30005795184932182</v>
      </c>
      <c r="E1219" s="3">
        <f t="shared" si="304"/>
        <v>-0.20271410959149483</v>
      </c>
      <c r="F1219" s="3">
        <f t="shared" si="305"/>
        <v>9.2337673685853827E-2</v>
      </c>
      <c r="G1219" s="17">
        <f t="shared" si="306"/>
        <v>-1.0542158836381874</v>
      </c>
      <c r="H1219" s="33">
        <f t="shared" si="307"/>
        <v>-0.12827300000000008</v>
      </c>
      <c r="I1219" s="33">
        <f>(C1219-C1218)*'ADF test'!$P$3</f>
        <v>2.6340077431553449E-2</v>
      </c>
      <c r="J1219" s="5" t="str">
        <f t="shared" si="308"/>
        <v/>
      </c>
      <c r="K1219" s="5" t="str">
        <f t="shared" si="309"/>
        <v/>
      </c>
      <c r="L1219" s="34">
        <f t="shared" si="310"/>
        <v>0</v>
      </c>
      <c r="M1219" s="5" t="str">
        <f t="shared" si="311"/>
        <v/>
      </c>
      <c r="N1219" s="5">
        <f t="shared" si="312"/>
        <v>0</v>
      </c>
      <c r="O1219" s="34">
        <f t="shared" si="313"/>
        <v>0</v>
      </c>
      <c r="P1219" s="5">
        <f t="shared" si="314"/>
        <v>0</v>
      </c>
      <c r="Q1219" s="5">
        <f t="shared" si="315"/>
        <v>0</v>
      </c>
      <c r="R1219" s="5">
        <f t="shared" si="316"/>
        <v>0</v>
      </c>
      <c r="S1219" s="3">
        <f t="shared" si="317"/>
        <v>17.096893436224654</v>
      </c>
    </row>
    <row r="1220" spans="1:19" x14ac:dyDescent="0.25">
      <c r="A1220" s="4">
        <v>37944</v>
      </c>
      <c r="B1220" s="11">
        <v>18.267631999999999</v>
      </c>
      <c r="C1220" s="5">
        <v>21.850989999999999</v>
      </c>
      <c r="D1220" s="3">
        <f t="shared" si="303"/>
        <v>-0.32822231154559489</v>
      </c>
      <c r="E1220" s="3">
        <f t="shared" si="304"/>
        <v>-0.21404071213221232</v>
      </c>
      <c r="F1220" s="3">
        <f t="shared" si="305"/>
        <v>9.6086382908518675E-2</v>
      </c>
      <c r="G1220" s="17">
        <f t="shared" si="306"/>
        <v>-1.1883223819767665</v>
      </c>
      <c r="H1220" s="33">
        <f t="shared" si="307"/>
        <v>4.527299999999812E-2</v>
      </c>
      <c r="I1220" s="33">
        <f>(C1220-C1219)*'ADF test'!$P$3</f>
        <v>7.9017250961618907E-2</v>
      </c>
      <c r="J1220" s="5" t="str">
        <f t="shared" si="308"/>
        <v/>
      </c>
      <c r="K1220" s="5" t="str">
        <f t="shared" si="309"/>
        <v/>
      </c>
      <c r="L1220" s="34">
        <f t="shared" si="310"/>
        <v>0</v>
      </c>
      <c r="M1220" s="5" t="str">
        <f t="shared" si="311"/>
        <v/>
      </c>
      <c r="N1220" s="5">
        <f t="shared" si="312"/>
        <v>0</v>
      </c>
      <c r="O1220" s="34">
        <f t="shared" si="313"/>
        <v>0</v>
      </c>
      <c r="P1220" s="5">
        <f t="shared" si="314"/>
        <v>0</v>
      </c>
      <c r="Q1220" s="5">
        <f t="shared" si="315"/>
        <v>0</v>
      </c>
      <c r="R1220" s="5">
        <f t="shared" si="316"/>
        <v>0</v>
      </c>
      <c r="S1220" s="3">
        <f t="shared" si="317"/>
        <v>17.096893436224654</v>
      </c>
    </row>
    <row r="1221" spans="1:19" x14ac:dyDescent="0.25">
      <c r="A1221" s="4">
        <v>37945</v>
      </c>
      <c r="B1221" s="11">
        <v>18.222359000000001</v>
      </c>
      <c r="C1221" s="5">
        <v>21.792090999999999</v>
      </c>
      <c r="D1221" s="3">
        <f t="shared" si="303"/>
        <v>-0.28255660224909462</v>
      </c>
      <c r="E1221" s="3">
        <f t="shared" si="304"/>
        <v>-0.22599102510530167</v>
      </c>
      <c r="F1221" s="3">
        <f t="shared" si="305"/>
        <v>9.1595393873048783E-2</v>
      </c>
      <c r="G1221" s="17">
        <f t="shared" si="306"/>
        <v>-0.61755918886262828</v>
      </c>
      <c r="H1221" s="33">
        <f t="shared" si="307"/>
        <v>-4.527299999999812E-2</v>
      </c>
      <c r="I1221" s="33">
        <f>(C1221-C1220)*'ADF test'!$P$3</f>
        <v>-3.5119506975463545E-2</v>
      </c>
      <c r="J1221" s="5" t="str">
        <f t="shared" si="308"/>
        <v/>
      </c>
      <c r="K1221" s="5" t="str">
        <f t="shared" si="309"/>
        <v/>
      </c>
      <c r="L1221" s="34">
        <f t="shared" si="310"/>
        <v>0</v>
      </c>
      <c r="M1221" s="5" t="str">
        <f t="shared" si="311"/>
        <v/>
      </c>
      <c r="N1221" s="5">
        <f t="shared" si="312"/>
        <v>0</v>
      </c>
      <c r="O1221" s="34">
        <f t="shared" si="313"/>
        <v>0</v>
      </c>
      <c r="P1221" s="5">
        <f t="shared" si="314"/>
        <v>0</v>
      </c>
      <c r="Q1221" s="5">
        <f t="shared" si="315"/>
        <v>0</v>
      </c>
      <c r="R1221" s="5">
        <f t="shared" si="316"/>
        <v>0</v>
      </c>
      <c r="S1221" s="3">
        <f t="shared" si="317"/>
        <v>17.096893436224654</v>
      </c>
    </row>
    <row r="1222" spans="1:19" x14ac:dyDescent="0.25">
      <c r="A1222" s="4">
        <v>37946</v>
      </c>
      <c r="B1222" s="11">
        <v>18.086542000000001</v>
      </c>
      <c r="C1222" s="5">
        <v>21.638966</v>
      </c>
      <c r="D1222" s="3">
        <f t="shared" si="303"/>
        <v>-0.24356139634880591</v>
      </c>
      <c r="E1222" s="3">
        <f t="shared" si="304"/>
        <v>-0.24202086555978264</v>
      </c>
      <c r="F1222" s="3">
        <f t="shared" si="305"/>
        <v>6.581113233627521E-2</v>
      </c>
      <c r="G1222" s="17">
        <f t="shared" si="306"/>
        <v>-2.3408361691022481E-2</v>
      </c>
      <c r="H1222" s="33">
        <f t="shared" si="307"/>
        <v>-0.13581699999999941</v>
      </c>
      <c r="I1222" s="33">
        <f>(C1222-C1221)*'ADF test'!$P$3</f>
        <v>-9.1303324430258695E-2</v>
      </c>
      <c r="J1222" s="5" t="str">
        <f t="shared" si="308"/>
        <v/>
      </c>
      <c r="K1222" s="5" t="str">
        <f t="shared" si="309"/>
        <v/>
      </c>
      <c r="L1222" s="34">
        <f t="shared" si="310"/>
        <v>0</v>
      </c>
      <c r="M1222" s="5" t="str">
        <f t="shared" si="311"/>
        <v/>
      </c>
      <c r="N1222" s="5">
        <f t="shared" si="312"/>
        <v>0</v>
      </c>
      <c r="O1222" s="34">
        <f t="shared" si="313"/>
        <v>0</v>
      </c>
      <c r="P1222" s="5">
        <f t="shared" si="314"/>
        <v>0</v>
      </c>
      <c r="Q1222" s="5">
        <f t="shared" si="315"/>
        <v>0</v>
      </c>
      <c r="R1222" s="5">
        <f t="shared" si="316"/>
        <v>0</v>
      </c>
      <c r="S1222" s="3">
        <f t="shared" si="317"/>
        <v>17.096893436224654</v>
      </c>
    </row>
    <row r="1223" spans="1:19" x14ac:dyDescent="0.25">
      <c r="A1223" s="4">
        <v>37949</v>
      </c>
      <c r="B1223" s="11">
        <v>18.184639000000001</v>
      </c>
      <c r="C1223" s="5">
        <v>21.797986999999999</v>
      </c>
      <c r="D1223" s="3">
        <f t="shared" si="303"/>
        <v>-0.25335345496281647</v>
      </c>
      <c r="E1223" s="3">
        <f t="shared" si="304"/>
        <v>-0.2383052560310428</v>
      </c>
      <c r="F1223" s="3">
        <f t="shared" si="305"/>
        <v>6.3173819834382486E-2</v>
      </c>
      <c r="G1223" s="17">
        <f t="shared" si="306"/>
        <v>-0.23820308746921232</v>
      </c>
      <c r="H1223" s="33">
        <f t="shared" si="307"/>
        <v>9.8096999999999213E-2</v>
      </c>
      <c r="I1223" s="33">
        <f>(C1223-C1222)*'ADF test'!$P$3</f>
        <v>9.4818912354116963E-2</v>
      </c>
      <c r="J1223" s="5" t="str">
        <f t="shared" si="308"/>
        <v/>
      </c>
      <c r="K1223" s="5" t="str">
        <f t="shared" si="309"/>
        <v/>
      </c>
      <c r="L1223" s="34">
        <f t="shared" si="310"/>
        <v>0</v>
      </c>
      <c r="M1223" s="5" t="str">
        <f t="shared" si="311"/>
        <v/>
      </c>
      <c r="N1223" s="5">
        <f t="shared" si="312"/>
        <v>0</v>
      </c>
      <c r="O1223" s="34">
        <f t="shared" si="313"/>
        <v>0</v>
      </c>
      <c r="P1223" s="5">
        <f t="shared" si="314"/>
        <v>0</v>
      </c>
      <c r="Q1223" s="5">
        <f t="shared" si="315"/>
        <v>0</v>
      </c>
      <c r="R1223" s="5">
        <f t="shared" si="316"/>
        <v>0</v>
      </c>
      <c r="S1223" s="3">
        <f t="shared" si="317"/>
        <v>17.096893436224654</v>
      </c>
    </row>
    <row r="1224" spans="1:19" x14ac:dyDescent="0.25">
      <c r="A1224" s="4">
        <v>37950</v>
      </c>
      <c r="B1224" s="11">
        <v>18.290274</v>
      </c>
      <c r="C1224" s="5">
        <v>21.959955000000001</v>
      </c>
      <c r="D1224" s="3">
        <f t="shared" si="303"/>
        <v>-0.25719239531092342</v>
      </c>
      <c r="E1224" s="3">
        <f t="shared" si="304"/>
        <v>-0.23596341418337041</v>
      </c>
      <c r="F1224" s="3">
        <f t="shared" si="305"/>
        <v>6.1620819958359642E-2</v>
      </c>
      <c r="G1224" s="17">
        <f t="shared" si="306"/>
        <v>-0.34450987737421407</v>
      </c>
      <c r="H1224" s="33">
        <f t="shared" si="307"/>
        <v>0.10563499999999948</v>
      </c>
      <c r="I1224" s="33">
        <f>(C1224-C1223)*'ADF test'!$P$3</f>
        <v>9.6576110049439085E-2</v>
      </c>
      <c r="J1224" s="5" t="str">
        <f t="shared" si="308"/>
        <v/>
      </c>
      <c r="K1224" s="5" t="str">
        <f t="shared" si="309"/>
        <v/>
      </c>
      <c r="L1224" s="34">
        <f t="shared" si="310"/>
        <v>0</v>
      </c>
      <c r="M1224" s="5" t="str">
        <f t="shared" si="311"/>
        <v/>
      </c>
      <c r="N1224" s="5">
        <f t="shared" si="312"/>
        <v>0</v>
      </c>
      <c r="O1224" s="34">
        <f t="shared" si="313"/>
        <v>0</v>
      </c>
      <c r="P1224" s="5">
        <f t="shared" si="314"/>
        <v>0</v>
      </c>
      <c r="Q1224" s="5">
        <f t="shared" si="315"/>
        <v>0</v>
      </c>
      <c r="R1224" s="5">
        <f t="shared" si="316"/>
        <v>0</v>
      </c>
      <c r="S1224" s="3">
        <f t="shared" si="317"/>
        <v>17.096893436224654</v>
      </c>
    </row>
    <row r="1225" spans="1:19" x14ac:dyDescent="0.25">
      <c r="A1225" s="4">
        <v>37951</v>
      </c>
      <c r="B1225" s="11">
        <v>18.463826999999998</v>
      </c>
      <c r="C1225" s="5">
        <v>22.160212999999999</v>
      </c>
      <c r="D1225" s="3">
        <f t="shared" si="303"/>
        <v>-0.22885658154050859</v>
      </c>
      <c r="E1225" s="3">
        <f t="shared" si="304"/>
        <v>-0.23068220964082631</v>
      </c>
      <c r="F1225" s="3">
        <f t="shared" si="305"/>
        <v>5.8064068715852145E-2</v>
      </c>
      <c r="G1225" s="17">
        <f t="shared" si="306"/>
        <v>3.1441615110573626E-2</v>
      </c>
      <c r="H1225" s="33">
        <f t="shared" si="307"/>
        <v>0.17355299999999829</v>
      </c>
      <c r="I1225" s="33">
        <f>(C1225-C1224)*'ADF test'!$P$3</f>
        <v>0.11940715848982629</v>
      </c>
      <c r="J1225" s="5" t="str">
        <f t="shared" si="308"/>
        <v/>
      </c>
      <c r="K1225" s="5">
        <f t="shared" si="309"/>
        <v>0</v>
      </c>
      <c r="L1225" s="34">
        <f t="shared" si="310"/>
        <v>0</v>
      </c>
      <c r="M1225" s="5" t="str">
        <f t="shared" si="311"/>
        <v/>
      </c>
      <c r="N1225" s="5" t="str">
        <f t="shared" si="312"/>
        <v/>
      </c>
      <c r="O1225" s="34">
        <f t="shared" si="313"/>
        <v>0</v>
      </c>
      <c r="P1225" s="5">
        <f t="shared" si="314"/>
        <v>0</v>
      </c>
      <c r="Q1225" s="5">
        <f t="shared" si="315"/>
        <v>0</v>
      </c>
      <c r="R1225" s="5">
        <f t="shared" si="316"/>
        <v>0</v>
      </c>
      <c r="S1225" s="3">
        <f t="shared" si="317"/>
        <v>17.096893436224654</v>
      </c>
    </row>
    <row r="1226" spans="1:19" x14ac:dyDescent="0.25">
      <c r="A1226" s="4">
        <v>37953</v>
      </c>
      <c r="B1226" s="11">
        <v>18.463826999999998</v>
      </c>
      <c r="C1226" s="5">
        <v>22.116026000000002</v>
      </c>
      <c r="D1226" s="3">
        <f t="shared" si="303"/>
        <v>-0.16347798323392837</v>
      </c>
      <c r="E1226" s="3">
        <f t="shared" si="304"/>
        <v>-0.22937934010699279</v>
      </c>
      <c r="F1226" s="3">
        <f t="shared" si="305"/>
        <v>5.9392309499757386E-2</v>
      </c>
      <c r="G1226" s="17">
        <f t="shared" si="306"/>
        <v>1.1095941112263639</v>
      </c>
      <c r="H1226" s="33">
        <f t="shared" si="307"/>
        <v>0</v>
      </c>
      <c r="I1226" s="33">
        <f>(C1226-C1225)*'ADF test'!$P$3</f>
        <v>-2.6347232630854624E-2</v>
      </c>
      <c r="J1226" s="5" t="str">
        <f t="shared" si="308"/>
        <v/>
      </c>
      <c r="K1226" s="5">
        <f t="shared" si="309"/>
        <v>0</v>
      </c>
      <c r="L1226" s="34">
        <f t="shared" si="310"/>
        <v>0</v>
      </c>
      <c r="M1226" s="5" t="str">
        <f t="shared" si="311"/>
        <v/>
      </c>
      <c r="N1226" s="5" t="str">
        <f t="shared" si="312"/>
        <v/>
      </c>
      <c r="O1226" s="34">
        <f t="shared" si="313"/>
        <v>0</v>
      </c>
      <c r="P1226" s="5">
        <f t="shared" si="314"/>
        <v>0</v>
      </c>
      <c r="Q1226" s="5">
        <f t="shared" si="315"/>
        <v>0</v>
      </c>
      <c r="R1226" s="5">
        <f t="shared" si="316"/>
        <v>0</v>
      </c>
      <c r="S1226" s="3">
        <f t="shared" si="317"/>
        <v>17.096893436224654</v>
      </c>
    </row>
    <row r="1227" spans="1:19" x14ac:dyDescent="0.25">
      <c r="A1227" s="4">
        <v>37956</v>
      </c>
      <c r="B1227" s="11">
        <v>18.652453999999999</v>
      </c>
      <c r="C1227" s="5">
        <v>22.292725000000001</v>
      </c>
      <c r="D1227" s="3">
        <f t="shared" si="303"/>
        <v>-0.10394708311668666</v>
      </c>
      <c r="E1227" s="3">
        <f t="shared" si="304"/>
        <v>-0.21959727759555814</v>
      </c>
      <c r="F1227" s="3">
        <f t="shared" si="305"/>
        <v>6.6406784272069447E-2</v>
      </c>
      <c r="G1227" s="17">
        <f t="shared" si="306"/>
        <v>1.7415418582091124</v>
      </c>
      <c r="H1227" s="33">
        <f t="shared" si="307"/>
        <v>0.18862700000000032</v>
      </c>
      <c r="I1227" s="33">
        <f>(C1227-C1226)*'ADF test'!$P$3</f>
        <v>0.10535971345960679</v>
      </c>
      <c r="J1227" s="5" t="str">
        <f t="shared" si="308"/>
        <v/>
      </c>
      <c r="K1227" s="5">
        <f t="shared" si="309"/>
        <v>0</v>
      </c>
      <c r="L1227" s="34">
        <f t="shared" si="310"/>
        <v>0</v>
      </c>
      <c r="M1227" s="5">
        <f t="shared" si="311"/>
        <v>-1</v>
      </c>
      <c r="N1227" s="5" t="str">
        <f t="shared" si="312"/>
        <v/>
      </c>
      <c r="O1227" s="34">
        <f t="shared" si="313"/>
        <v>-1</v>
      </c>
      <c r="P1227" s="5">
        <f t="shared" si="314"/>
        <v>0</v>
      </c>
      <c r="Q1227" s="5">
        <f t="shared" si="315"/>
        <v>0</v>
      </c>
      <c r="R1227" s="5">
        <f t="shared" si="316"/>
        <v>0</v>
      </c>
      <c r="S1227" s="3">
        <f t="shared" si="317"/>
        <v>17.096893436224654</v>
      </c>
    </row>
    <row r="1228" spans="1:19" x14ac:dyDescent="0.25">
      <c r="A1228" s="4">
        <v>37957</v>
      </c>
      <c r="B1228" s="11">
        <v>18.780726999999999</v>
      </c>
      <c r="C1228" s="5">
        <v>22.275051000000001</v>
      </c>
      <c r="D1228" s="3">
        <f t="shared" si="303"/>
        <v>4.6215170749604795E-2</v>
      </c>
      <c r="E1228" s="3">
        <f t="shared" si="304"/>
        <v>-0.19912582384025934</v>
      </c>
      <c r="F1228" s="3">
        <f t="shared" si="305"/>
        <v>9.1756268754379935E-2</v>
      </c>
      <c r="G1228" s="17">
        <f t="shared" si="306"/>
        <v>2.6738336020028379</v>
      </c>
      <c r="H1228" s="33">
        <f t="shared" si="307"/>
        <v>0.12827300000000008</v>
      </c>
      <c r="I1228" s="33">
        <f>(C1228-C1227)*'ADF test'!$P$3</f>
        <v>-1.0538416039055386E-2</v>
      </c>
      <c r="J1228" s="5" t="str">
        <f t="shared" si="308"/>
        <v/>
      </c>
      <c r="K1228" s="5">
        <f t="shared" si="309"/>
        <v>0</v>
      </c>
      <c r="L1228" s="34">
        <f t="shared" si="310"/>
        <v>0</v>
      </c>
      <c r="M1228" s="5">
        <f t="shared" si="311"/>
        <v>-1</v>
      </c>
      <c r="N1228" s="5" t="str">
        <f t="shared" si="312"/>
        <v/>
      </c>
      <c r="O1228" s="34">
        <f t="shared" si="313"/>
        <v>-1</v>
      </c>
      <c r="P1228" s="5">
        <f t="shared" si="314"/>
        <v>-0.12827300000000008</v>
      </c>
      <c r="Q1228" s="5">
        <f t="shared" si="315"/>
        <v>-1.0538416039055386E-2</v>
      </c>
      <c r="R1228" s="5">
        <f t="shared" si="316"/>
        <v>-0.13881141603905547</v>
      </c>
      <c r="S1228" s="3">
        <f t="shared" si="317"/>
        <v>16.9580820201856</v>
      </c>
    </row>
    <row r="1229" spans="1:19" x14ac:dyDescent="0.25">
      <c r="A1229" s="4">
        <v>37958</v>
      </c>
      <c r="B1229" s="11">
        <v>18.675093</v>
      </c>
      <c r="C1229" s="5">
        <v>22.410519000000001</v>
      </c>
      <c r="D1229" s="3">
        <f t="shared" si="303"/>
        <v>-0.1428102958466333</v>
      </c>
      <c r="E1229" s="3">
        <f t="shared" si="304"/>
        <v>-0.20152839022551228</v>
      </c>
      <c r="F1229" s="3">
        <f t="shared" si="305"/>
        <v>8.9587373718626601E-2</v>
      </c>
      <c r="G1229" s="17">
        <f t="shared" si="306"/>
        <v>0.65542823660953664</v>
      </c>
      <c r="H1229" s="33">
        <f t="shared" si="307"/>
        <v>-0.10563399999999845</v>
      </c>
      <c r="I1229" s="33">
        <f>(C1229-C1228)*'ADF test'!$P$3</f>
        <v>8.0775044923548048E-2</v>
      </c>
      <c r="J1229" s="5" t="str">
        <f t="shared" si="308"/>
        <v/>
      </c>
      <c r="K1229" s="5">
        <f t="shared" si="309"/>
        <v>0</v>
      </c>
      <c r="L1229" s="34">
        <f t="shared" si="310"/>
        <v>0</v>
      </c>
      <c r="M1229" s="5" t="str">
        <f t="shared" si="311"/>
        <v/>
      </c>
      <c r="N1229" s="5" t="str">
        <f t="shared" si="312"/>
        <v/>
      </c>
      <c r="O1229" s="34">
        <f t="shared" si="313"/>
        <v>-1</v>
      </c>
      <c r="P1229" s="5">
        <f t="shared" si="314"/>
        <v>0.10563399999999845</v>
      </c>
      <c r="Q1229" s="5">
        <f t="shared" si="315"/>
        <v>8.0775044923548048E-2</v>
      </c>
      <c r="R1229" s="5">
        <f t="shared" si="316"/>
        <v>0.18640904492354649</v>
      </c>
      <c r="S1229" s="3">
        <f t="shared" si="317"/>
        <v>17.144491065109147</v>
      </c>
    </row>
    <row r="1230" spans="1:19" x14ac:dyDescent="0.25">
      <c r="A1230" s="4">
        <v>37959</v>
      </c>
      <c r="B1230" s="11">
        <v>19.127821000000001</v>
      </c>
      <c r="C1230" s="5">
        <v>22.858146999999999</v>
      </c>
      <c r="D1230" s="3">
        <f t="shared" si="303"/>
        <v>-4.5840117202335051E-2</v>
      </c>
      <c r="E1230" s="3">
        <f t="shared" si="304"/>
        <v>-0.19333609220720027</v>
      </c>
      <c r="F1230" s="3">
        <f t="shared" si="305"/>
        <v>9.7620952392313443E-2</v>
      </c>
      <c r="G1230" s="17">
        <f t="shared" si="306"/>
        <v>1.5109048968516197</v>
      </c>
      <c r="H1230" s="33">
        <f t="shared" si="307"/>
        <v>0.45272800000000046</v>
      </c>
      <c r="I1230" s="33">
        <f>(C1230-C1229)*'ADF test'!$P$3</f>
        <v>0.26690562944044316</v>
      </c>
      <c r="J1230" s="5" t="str">
        <f t="shared" si="308"/>
        <v/>
      </c>
      <c r="K1230" s="5">
        <f t="shared" si="309"/>
        <v>0</v>
      </c>
      <c r="L1230" s="34">
        <f t="shared" si="310"/>
        <v>0</v>
      </c>
      <c r="M1230" s="5">
        <f t="shared" si="311"/>
        <v>-1</v>
      </c>
      <c r="N1230" s="5" t="str">
        <f t="shared" si="312"/>
        <v/>
      </c>
      <c r="O1230" s="34">
        <f t="shared" si="313"/>
        <v>-1</v>
      </c>
      <c r="P1230" s="5">
        <f t="shared" si="314"/>
        <v>-0.45272800000000046</v>
      </c>
      <c r="Q1230" s="5">
        <f t="shared" si="315"/>
        <v>0.26690562944044316</v>
      </c>
      <c r="R1230" s="5">
        <f t="shared" si="316"/>
        <v>-0.1858223705595573</v>
      </c>
      <c r="S1230" s="3">
        <f t="shared" si="317"/>
        <v>16.958668694549591</v>
      </c>
    </row>
    <row r="1231" spans="1:19" x14ac:dyDescent="0.25">
      <c r="A1231" s="4">
        <v>37960</v>
      </c>
      <c r="B1231" s="11">
        <v>19.263634</v>
      </c>
      <c r="C1231" s="5">
        <v>22.970040999999998</v>
      </c>
      <c r="D1231" s="3">
        <f t="shared" si="303"/>
        <v>1.1395885917874438E-2</v>
      </c>
      <c r="E1231" s="3">
        <f t="shared" si="304"/>
        <v>-0.18112718018281737</v>
      </c>
      <c r="F1231" s="3">
        <f t="shared" si="305"/>
        <v>0.11026932392016538</v>
      </c>
      <c r="G1231" s="17">
        <f t="shared" si="306"/>
        <v>1.7459349459699043</v>
      </c>
      <c r="H1231" s="33">
        <f t="shared" si="307"/>
        <v>0.13581299999999885</v>
      </c>
      <c r="I1231" s="33">
        <f>(C1231-C1230)*'ADF test'!$P$3</f>
        <v>6.6718655894199952E-2</v>
      </c>
      <c r="J1231" s="5" t="str">
        <f t="shared" si="308"/>
        <v/>
      </c>
      <c r="K1231" s="5">
        <f t="shared" si="309"/>
        <v>0</v>
      </c>
      <c r="L1231" s="34">
        <f t="shared" si="310"/>
        <v>0</v>
      </c>
      <c r="M1231" s="5">
        <f t="shared" si="311"/>
        <v>-1</v>
      </c>
      <c r="N1231" s="5" t="str">
        <f t="shared" si="312"/>
        <v/>
      </c>
      <c r="O1231" s="34">
        <f t="shared" si="313"/>
        <v>-1</v>
      </c>
      <c r="P1231" s="5">
        <f t="shared" si="314"/>
        <v>-0.13581299999999885</v>
      </c>
      <c r="Q1231" s="5">
        <f t="shared" si="315"/>
        <v>6.6718655894199952E-2</v>
      </c>
      <c r="R1231" s="5">
        <f t="shared" si="316"/>
        <v>-6.9094344105798899E-2</v>
      </c>
      <c r="S1231" s="3">
        <f t="shared" si="317"/>
        <v>16.889574350443791</v>
      </c>
    </row>
    <row r="1232" spans="1:19" x14ac:dyDescent="0.25">
      <c r="A1232" s="4">
        <v>37963</v>
      </c>
      <c r="B1232" s="11">
        <v>19.474914999999999</v>
      </c>
      <c r="C1232" s="5">
        <v>23.149674999999998</v>
      </c>
      <c r="D1232" s="3">
        <f t="shared" si="303"/>
        <v>7.7834020509939705E-2</v>
      </c>
      <c r="E1232" s="3">
        <f t="shared" si="304"/>
        <v>-0.16084652735109572</v>
      </c>
      <c r="F1232" s="3">
        <f t="shared" si="305"/>
        <v>0.12611523842980851</v>
      </c>
      <c r="G1232" s="17">
        <f t="shared" si="306"/>
        <v>1.892559145371453</v>
      </c>
      <c r="H1232" s="33">
        <f t="shared" si="307"/>
        <v>0.21128099999999961</v>
      </c>
      <c r="I1232" s="33">
        <f>(C1232-C1231)*'ADF test'!$P$3</f>
        <v>0.10710975595562561</v>
      </c>
      <c r="J1232" s="5" t="str">
        <f t="shared" si="308"/>
        <v/>
      </c>
      <c r="K1232" s="5">
        <f t="shared" si="309"/>
        <v>0</v>
      </c>
      <c r="L1232" s="34">
        <f t="shared" si="310"/>
        <v>0</v>
      </c>
      <c r="M1232" s="5">
        <f t="shared" si="311"/>
        <v>-1</v>
      </c>
      <c r="N1232" s="5" t="str">
        <f t="shared" si="312"/>
        <v/>
      </c>
      <c r="O1232" s="34">
        <f t="shared" si="313"/>
        <v>-1</v>
      </c>
      <c r="P1232" s="5">
        <f t="shared" si="314"/>
        <v>-0.21128099999999961</v>
      </c>
      <c r="Q1232" s="5">
        <f t="shared" si="315"/>
        <v>0.10710975595562561</v>
      </c>
      <c r="R1232" s="5">
        <f t="shared" si="316"/>
        <v>-0.104171244044374</v>
      </c>
      <c r="S1232" s="3">
        <f t="shared" si="317"/>
        <v>16.785403106399418</v>
      </c>
    </row>
    <row r="1233" spans="1:19" x14ac:dyDescent="0.25">
      <c r="A1233" s="4">
        <v>37964</v>
      </c>
      <c r="B1233" s="11">
        <v>19.490002</v>
      </c>
      <c r="C1233" s="5">
        <v>23.229202000000001</v>
      </c>
      <c r="D1233" s="3">
        <f t="shared" si="303"/>
        <v>3.816299026697223E-2</v>
      </c>
      <c r="E1233" s="3">
        <f t="shared" si="304"/>
        <v>-0.14691423072353604</v>
      </c>
      <c r="F1233" s="3">
        <f t="shared" si="305"/>
        <v>0.13527830345026526</v>
      </c>
      <c r="G1233" s="17">
        <f t="shared" si="306"/>
        <v>1.3681219846059902</v>
      </c>
      <c r="H1233" s="33">
        <f t="shared" si="307"/>
        <v>1.5087000000001183E-2</v>
      </c>
      <c r="I1233" s="33">
        <f>(C1233-C1232)*'ADF test'!$P$3</f>
        <v>4.7419294576100772E-2</v>
      </c>
      <c r="J1233" s="5" t="str">
        <f t="shared" si="308"/>
        <v/>
      </c>
      <c r="K1233" s="5">
        <f t="shared" si="309"/>
        <v>0</v>
      </c>
      <c r="L1233" s="34">
        <f t="shared" si="310"/>
        <v>0</v>
      </c>
      <c r="M1233" s="5">
        <f t="shared" si="311"/>
        <v>-1</v>
      </c>
      <c r="N1233" s="5" t="str">
        <f t="shared" si="312"/>
        <v/>
      </c>
      <c r="O1233" s="34">
        <f t="shared" si="313"/>
        <v>-1</v>
      </c>
      <c r="P1233" s="5">
        <f t="shared" si="314"/>
        <v>-1.5087000000001183E-2</v>
      </c>
      <c r="Q1233" s="5">
        <f t="shared" si="315"/>
        <v>4.7419294576100772E-2</v>
      </c>
      <c r="R1233" s="5">
        <f t="shared" si="316"/>
        <v>3.2332294576099589E-2</v>
      </c>
      <c r="S1233" s="3">
        <f t="shared" si="317"/>
        <v>16.817735400975518</v>
      </c>
    </row>
    <row r="1234" spans="1:19" x14ac:dyDescent="0.25">
      <c r="A1234" s="4">
        <v>37965</v>
      </c>
      <c r="B1234" s="11">
        <v>19.505099999999999</v>
      </c>
      <c r="C1234" s="5">
        <v>23.170300000000001</v>
      </c>
      <c r="D1234" s="3">
        <f t="shared" si="303"/>
        <v>0.10831782457029604</v>
      </c>
      <c r="E1234" s="3">
        <f t="shared" si="304"/>
        <v>-0.12924689257449762</v>
      </c>
      <c r="F1234" s="3">
        <f t="shared" si="305"/>
        <v>0.14919769611778547</v>
      </c>
      <c r="G1234" s="17">
        <f t="shared" si="306"/>
        <v>1.5922814046488094</v>
      </c>
      <c r="H1234" s="33">
        <f t="shared" si="307"/>
        <v>1.5097999999998279E-2</v>
      </c>
      <c r="I1234" s="33">
        <f>(C1234-C1233)*'ADF test'!$P$3</f>
        <v>-3.5121295775288837E-2</v>
      </c>
      <c r="J1234" s="5" t="str">
        <f t="shared" si="308"/>
        <v/>
      </c>
      <c r="K1234" s="5">
        <f t="shared" si="309"/>
        <v>0</v>
      </c>
      <c r="L1234" s="34">
        <f t="shared" si="310"/>
        <v>0</v>
      </c>
      <c r="M1234" s="5">
        <f t="shared" si="311"/>
        <v>-1</v>
      </c>
      <c r="N1234" s="5" t="str">
        <f t="shared" si="312"/>
        <v/>
      </c>
      <c r="O1234" s="34">
        <f t="shared" si="313"/>
        <v>-1</v>
      </c>
      <c r="P1234" s="5">
        <f t="shared" si="314"/>
        <v>-1.5097999999998279E-2</v>
      </c>
      <c r="Q1234" s="5">
        <f t="shared" si="315"/>
        <v>-3.5121295775288837E-2</v>
      </c>
      <c r="R1234" s="5">
        <f t="shared" si="316"/>
        <v>-5.0219295775287116E-2</v>
      </c>
      <c r="S1234" s="3">
        <f t="shared" si="317"/>
        <v>16.767516105200233</v>
      </c>
    </row>
    <row r="1235" spans="1:19" x14ac:dyDescent="0.25">
      <c r="A1235" s="4">
        <v>37966</v>
      </c>
      <c r="B1235" s="11">
        <v>19.603189</v>
      </c>
      <c r="C1235" s="5">
        <v>23.411774000000001</v>
      </c>
      <c r="D1235" s="3">
        <f t="shared" si="303"/>
        <v>6.5525535571282489E-3</v>
      </c>
      <c r="E1235" s="3">
        <f t="shared" si="304"/>
        <v>-0.11008373598659449</v>
      </c>
      <c r="F1235" s="3">
        <f t="shared" si="305"/>
        <v>0.14543927355321298</v>
      </c>
      <c r="G1235" s="17">
        <f t="shared" si="306"/>
        <v>0.80195869172193113</v>
      </c>
      <c r="H1235" s="33">
        <f t="shared" si="307"/>
        <v>9.8089000000001647E-2</v>
      </c>
      <c r="I1235" s="33">
        <f>(C1235-C1234)*'ADF test'!$P$3</f>
        <v>0.14398288302675857</v>
      </c>
      <c r="J1235" s="5" t="str">
        <f t="shared" si="308"/>
        <v/>
      </c>
      <c r="K1235" s="5">
        <f t="shared" si="309"/>
        <v>0</v>
      </c>
      <c r="L1235" s="34">
        <f t="shared" si="310"/>
        <v>0</v>
      </c>
      <c r="M1235" s="5" t="str">
        <f t="shared" si="311"/>
        <v/>
      </c>
      <c r="N1235" s="5" t="str">
        <f t="shared" si="312"/>
        <v/>
      </c>
      <c r="O1235" s="34">
        <f t="shared" si="313"/>
        <v>-1</v>
      </c>
      <c r="P1235" s="5">
        <f t="shared" si="314"/>
        <v>-9.8089000000001647E-2</v>
      </c>
      <c r="Q1235" s="5">
        <f t="shared" si="315"/>
        <v>0.14398288302675857</v>
      </c>
      <c r="R1235" s="5">
        <f t="shared" si="316"/>
        <v>4.5893883026756926E-2</v>
      </c>
      <c r="S1235" s="3">
        <f t="shared" si="317"/>
        <v>16.81340998822699</v>
      </c>
    </row>
    <row r="1236" spans="1:19" x14ac:dyDescent="0.25">
      <c r="A1236" s="4">
        <v>37967</v>
      </c>
      <c r="B1236" s="11">
        <v>19.822008</v>
      </c>
      <c r="C1236" s="5">
        <v>23.632645</v>
      </c>
      <c r="D1236" s="3">
        <f t="shared" si="303"/>
        <v>3.6286256596135047E-2</v>
      </c>
      <c r="E1236" s="3">
        <f t="shared" si="304"/>
        <v>-8.7301950477736368E-2</v>
      </c>
      <c r="F1236" s="3">
        <f t="shared" si="305"/>
        <v>0.13731334359571115</v>
      </c>
      <c r="G1236" s="17">
        <f t="shared" si="306"/>
        <v>0.90004513645629103</v>
      </c>
      <c r="H1236" s="33">
        <f t="shared" si="307"/>
        <v>0.21881899999999987</v>
      </c>
      <c r="I1236" s="33">
        <f>(C1236-C1235)*'ADF test'!$P$3</f>
        <v>0.13169800209133495</v>
      </c>
      <c r="J1236" s="5" t="str">
        <f t="shared" si="308"/>
        <v/>
      </c>
      <c r="K1236" s="5">
        <f t="shared" si="309"/>
        <v>0</v>
      </c>
      <c r="L1236" s="34">
        <f t="shared" si="310"/>
        <v>0</v>
      </c>
      <c r="M1236" s="5" t="str">
        <f t="shared" si="311"/>
        <v/>
      </c>
      <c r="N1236" s="5" t="str">
        <f t="shared" si="312"/>
        <v/>
      </c>
      <c r="O1236" s="34">
        <f t="shared" si="313"/>
        <v>-1</v>
      </c>
      <c r="P1236" s="5">
        <f t="shared" si="314"/>
        <v>-0.21881899999999987</v>
      </c>
      <c r="Q1236" s="5">
        <f t="shared" si="315"/>
        <v>0.13169800209133495</v>
      </c>
      <c r="R1236" s="5">
        <f t="shared" si="316"/>
        <v>-8.7120997908664927E-2</v>
      </c>
      <c r="S1236" s="3">
        <f t="shared" si="317"/>
        <v>16.726288990318324</v>
      </c>
    </row>
    <row r="1237" spans="1:19" x14ac:dyDescent="0.25">
      <c r="A1237" s="4">
        <v>37970</v>
      </c>
      <c r="B1237" s="11">
        <v>19.573005999999999</v>
      </c>
      <c r="C1237" s="5">
        <v>23.2498</v>
      </c>
      <c r="D1237" s="3">
        <f t="shared" si="303"/>
        <v>9.932908443105859E-2</v>
      </c>
      <c r="E1237" s="3">
        <f t="shared" si="304"/>
        <v>-6.3434095060226792E-2</v>
      </c>
      <c r="F1237" s="3">
        <f t="shared" si="305"/>
        <v>0.13426746608631163</v>
      </c>
      <c r="G1237" s="17">
        <f t="shared" si="306"/>
        <v>1.2122309613458837</v>
      </c>
      <c r="H1237" s="33">
        <f t="shared" si="307"/>
        <v>-0.24900200000000083</v>
      </c>
      <c r="I1237" s="33">
        <f>(C1237-C1236)*'ADF test'!$P$3</f>
        <v>-0.22827768974042462</v>
      </c>
      <c r="J1237" s="5" t="str">
        <f t="shared" si="308"/>
        <v/>
      </c>
      <c r="K1237" s="5">
        <f t="shared" si="309"/>
        <v>0</v>
      </c>
      <c r="L1237" s="34">
        <f t="shared" si="310"/>
        <v>0</v>
      </c>
      <c r="M1237" s="5" t="str">
        <f t="shared" si="311"/>
        <v/>
      </c>
      <c r="N1237" s="5" t="str">
        <f t="shared" si="312"/>
        <v/>
      </c>
      <c r="O1237" s="34">
        <f t="shared" si="313"/>
        <v>-1</v>
      </c>
      <c r="P1237" s="5">
        <f t="shared" si="314"/>
        <v>0.24900200000000083</v>
      </c>
      <c r="Q1237" s="5">
        <f t="shared" si="315"/>
        <v>-0.22827768974042462</v>
      </c>
      <c r="R1237" s="5">
        <f t="shared" si="316"/>
        <v>2.0724310259576217E-2</v>
      </c>
      <c r="S1237" s="3">
        <f t="shared" si="317"/>
        <v>16.747013300577901</v>
      </c>
    </row>
    <row r="1238" spans="1:19" x14ac:dyDescent="0.25">
      <c r="A1238" s="4">
        <v>37971</v>
      </c>
      <c r="B1238" s="11">
        <v>19.867274999999999</v>
      </c>
      <c r="C1238" s="5">
        <v>23.765160000000002</v>
      </c>
      <c r="D1238" s="3">
        <f t="shared" si="303"/>
        <v>-3.7819743652612203E-2</v>
      </c>
      <c r="E1238" s="3">
        <f t="shared" si="304"/>
        <v>-5.0575241766714685E-2</v>
      </c>
      <c r="F1238" s="3">
        <f t="shared" si="305"/>
        <v>0.1254275183359494</v>
      </c>
      <c r="G1238" s="17">
        <f t="shared" si="306"/>
        <v>0.10169616909694183</v>
      </c>
      <c r="H1238" s="33">
        <f t="shared" si="307"/>
        <v>0.29426899999999989</v>
      </c>
      <c r="I1238" s="33">
        <f>(C1238-C1237)*'ADF test'!$P$3</f>
        <v>0.30729195936900205</v>
      </c>
      <c r="J1238" s="5" t="str">
        <f t="shared" si="308"/>
        <v/>
      </c>
      <c r="K1238" s="5">
        <f t="shared" si="309"/>
        <v>0</v>
      </c>
      <c r="L1238" s="34">
        <f t="shared" si="310"/>
        <v>0</v>
      </c>
      <c r="M1238" s="5" t="str">
        <f t="shared" si="311"/>
        <v/>
      </c>
      <c r="N1238" s="5" t="str">
        <f t="shared" si="312"/>
        <v/>
      </c>
      <c r="O1238" s="34">
        <f t="shared" si="313"/>
        <v>-1</v>
      </c>
      <c r="P1238" s="5">
        <f t="shared" si="314"/>
        <v>-0.29426899999999989</v>
      </c>
      <c r="Q1238" s="5">
        <f t="shared" si="315"/>
        <v>0.30729195936900205</v>
      </c>
      <c r="R1238" s="5">
        <f t="shared" si="316"/>
        <v>1.3022959369002163E-2</v>
      </c>
      <c r="S1238" s="3">
        <f t="shared" si="317"/>
        <v>16.760036259946904</v>
      </c>
    </row>
    <row r="1239" spans="1:19" x14ac:dyDescent="0.25">
      <c r="A1239" s="4">
        <v>37972</v>
      </c>
      <c r="B1239" s="11">
        <v>20.055911999999999</v>
      </c>
      <c r="C1239" s="5">
        <v>24.089099999999998</v>
      </c>
      <c r="D1239" s="3">
        <f t="shared" si="303"/>
        <v>-0.11673841259140616</v>
      </c>
      <c r="E1239" s="3">
        <f t="shared" si="304"/>
        <v>-4.203680161850154E-2</v>
      </c>
      <c r="F1239" s="3">
        <f t="shared" si="305"/>
        <v>0.11491243547520968</v>
      </c>
      <c r="G1239" s="17">
        <f t="shared" si="306"/>
        <v>-0.65007421228157825</v>
      </c>
      <c r="H1239" s="33">
        <f t="shared" si="307"/>
        <v>0.18863699999999994</v>
      </c>
      <c r="I1239" s="33">
        <f>(C1239-C1238)*'ADF test'!$P$3</f>
        <v>0.19315460516530836</v>
      </c>
      <c r="J1239" s="5" t="str">
        <f t="shared" si="308"/>
        <v/>
      </c>
      <c r="K1239" s="5" t="str">
        <f t="shared" si="309"/>
        <v/>
      </c>
      <c r="L1239" s="34">
        <f t="shared" si="310"/>
        <v>0</v>
      </c>
      <c r="M1239" s="5" t="str">
        <f t="shared" si="311"/>
        <v/>
      </c>
      <c r="N1239" s="5">
        <f t="shared" si="312"/>
        <v>0</v>
      </c>
      <c r="O1239" s="34">
        <f t="shared" si="313"/>
        <v>0</v>
      </c>
      <c r="P1239" s="5">
        <f t="shared" si="314"/>
        <v>-0.18863699999999994</v>
      </c>
      <c r="Q1239" s="5">
        <f t="shared" si="315"/>
        <v>0.19315460516530836</v>
      </c>
      <c r="R1239" s="5">
        <f t="shared" si="316"/>
        <v>4.5176051653084137E-3</v>
      </c>
      <c r="S1239" s="3">
        <f t="shared" si="317"/>
        <v>16.764553865112212</v>
      </c>
    </row>
    <row r="1240" spans="1:19" x14ac:dyDescent="0.25">
      <c r="A1240" s="4">
        <v>37973</v>
      </c>
      <c r="B1240" s="11">
        <v>20.591647999999999</v>
      </c>
      <c r="C1240" s="5">
        <v>24.604445999999999</v>
      </c>
      <c r="D1240" s="3">
        <f t="shared" si="303"/>
        <v>-1.7963097534209993E-2</v>
      </c>
      <c r="E1240" s="3">
        <f t="shared" si="304"/>
        <v>-2.7084970507456951E-2</v>
      </c>
      <c r="F1240" s="3">
        <f t="shared" si="305"/>
        <v>9.9593746482628698E-2</v>
      </c>
      <c r="G1240" s="17">
        <f t="shared" si="306"/>
        <v>9.1590820663002268E-2</v>
      </c>
      <c r="H1240" s="33">
        <f t="shared" si="307"/>
        <v>0.53573599999999999</v>
      </c>
      <c r="I1240" s="33">
        <f>(C1240-C1239)*'ADF test'!$P$3</f>
        <v>0.3072836116364826</v>
      </c>
      <c r="J1240" s="5" t="str">
        <f t="shared" si="308"/>
        <v/>
      </c>
      <c r="K1240" s="5">
        <f t="shared" si="309"/>
        <v>0</v>
      </c>
      <c r="L1240" s="34">
        <f t="shared" si="310"/>
        <v>0</v>
      </c>
      <c r="M1240" s="5" t="str">
        <f t="shared" si="311"/>
        <v/>
      </c>
      <c r="N1240" s="5" t="str">
        <f t="shared" si="312"/>
        <v/>
      </c>
      <c r="O1240" s="34">
        <f t="shared" si="313"/>
        <v>0</v>
      </c>
      <c r="P1240" s="5">
        <f t="shared" si="314"/>
        <v>0</v>
      </c>
      <c r="Q1240" s="5">
        <f t="shared" si="315"/>
        <v>0</v>
      </c>
      <c r="R1240" s="5">
        <f t="shared" si="316"/>
        <v>0</v>
      </c>
      <c r="S1240" s="3">
        <f t="shared" si="317"/>
        <v>16.764553865112212</v>
      </c>
    </row>
    <row r="1241" spans="1:19" x14ac:dyDescent="0.25">
      <c r="A1241" s="4">
        <v>37974</v>
      </c>
      <c r="B1241" s="11">
        <v>20.555264000000001</v>
      </c>
      <c r="C1241" s="5">
        <v>24.521996999999999</v>
      </c>
      <c r="D1241" s="3">
        <f t="shared" si="303"/>
        <v>7.5070517252449065E-3</v>
      </c>
      <c r="E1241" s="3">
        <f t="shared" si="304"/>
        <v>-1.2312243428347358E-2</v>
      </c>
      <c r="F1241" s="3">
        <f t="shared" si="305"/>
        <v>8.3974918721526501E-2</v>
      </c>
      <c r="G1241" s="17">
        <f t="shared" si="306"/>
        <v>0.23601446069053114</v>
      </c>
      <c r="H1241" s="33">
        <f t="shared" si="307"/>
        <v>-3.6383999999998196E-2</v>
      </c>
      <c r="I1241" s="33">
        <f>(C1241-C1240)*'ADF test'!$P$3</f>
        <v>-4.9161585606207175E-2</v>
      </c>
      <c r="J1241" s="5" t="str">
        <f t="shared" si="308"/>
        <v/>
      </c>
      <c r="K1241" s="5">
        <f t="shared" si="309"/>
        <v>0</v>
      </c>
      <c r="L1241" s="34">
        <f t="shared" si="310"/>
        <v>0</v>
      </c>
      <c r="M1241" s="5" t="str">
        <f t="shared" si="311"/>
        <v/>
      </c>
      <c r="N1241" s="5" t="str">
        <f t="shared" si="312"/>
        <v/>
      </c>
      <c r="O1241" s="34">
        <f t="shared" si="313"/>
        <v>0</v>
      </c>
      <c r="P1241" s="5">
        <f t="shared" si="314"/>
        <v>0</v>
      </c>
      <c r="Q1241" s="5">
        <f t="shared" si="315"/>
        <v>0</v>
      </c>
      <c r="R1241" s="5">
        <f t="shared" si="316"/>
        <v>0</v>
      </c>
      <c r="S1241" s="3">
        <f t="shared" si="317"/>
        <v>16.764553865112212</v>
      </c>
    </row>
    <row r="1242" spans="1:19" x14ac:dyDescent="0.25">
      <c r="A1242" s="4">
        <v>37977</v>
      </c>
      <c r="B1242" s="11">
        <v>20.578005000000001</v>
      </c>
      <c r="C1242" s="5">
        <v>24.545555</v>
      </c>
      <c r="D1242" s="3">
        <f t="shared" si="303"/>
        <v>5.577810642268588E-3</v>
      </c>
      <c r="E1242" s="3">
        <f t="shared" si="304"/>
        <v>-1.7462563110850482E-3</v>
      </c>
      <c r="F1242" s="3">
        <f t="shared" si="305"/>
        <v>7.3692847422162214E-2</v>
      </c>
      <c r="G1242" s="17">
        <f t="shared" si="306"/>
        <v>9.9386401931200366E-2</v>
      </c>
      <c r="H1242" s="33">
        <f t="shared" si="307"/>
        <v>2.27409999999999E-2</v>
      </c>
      <c r="I1242" s="33">
        <f>(C1242-C1241)*'ADF test'!$P$3</f>
        <v>1.4046848763612492E-2</v>
      </c>
      <c r="J1242" s="5" t="str">
        <f t="shared" si="308"/>
        <v/>
      </c>
      <c r="K1242" s="5">
        <f t="shared" si="309"/>
        <v>0</v>
      </c>
      <c r="L1242" s="34">
        <f t="shared" si="310"/>
        <v>0</v>
      </c>
      <c r="M1242" s="5" t="str">
        <f t="shared" si="311"/>
        <v/>
      </c>
      <c r="N1242" s="5" t="str">
        <f t="shared" si="312"/>
        <v/>
      </c>
      <c r="O1242" s="34">
        <f t="shared" si="313"/>
        <v>0</v>
      </c>
      <c r="P1242" s="5">
        <f t="shared" si="314"/>
        <v>0</v>
      </c>
      <c r="Q1242" s="5">
        <f t="shared" si="315"/>
        <v>0</v>
      </c>
      <c r="R1242" s="5">
        <f t="shared" si="316"/>
        <v>0</v>
      </c>
      <c r="S1242" s="3">
        <f t="shared" si="317"/>
        <v>16.764553865112212</v>
      </c>
    </row>
    <row r="1243" spans="1:19" x14ac:dyDescent="0.25">
      <c r="A1243" s="4">
        <v>37978</v>
      </c>
      <c r="B1243" s="11">
        <v>20.434000000000001</v>
      </c>
      <c r="C1243" s="5">
        <v>24.495497</v>
      </c>
      <c r="D1243" s="3">
        <f t="shared" si="303"/>
        <v>-9.1899890612907598E-2</v>
      </c>
      <c r="E1243" s="3">
        <f t="shared" si="304"/>
        <v>-9.9330677959885705E-4</v>
      </c>
      <c r="F1243" s="3">
        <f t="shared" si="305"/>
        <v>7.2632928376376665E-2</v>
      </c>
      <c r="G1243" s="17">
        <f t="shared" si="306"/>
        <v>-1.2515891327173234</v>
      </c>
      <c r="H1243" s="33">
        <f t="shared" si="307"/>
        <v>-0.14400499999999994</v>
      </c>
      <c r="I1243" s="33">
        <f>(C1243-C1242)*'ADF test'!$P$3</f>
        <v>-2.9847913889501421E-2</v>
      </c>
      <c r="J1243" s="5">
        <f t="shared" si="308"/>
        <v>1</v>
      </c>
      <c r="K1243" s="5" t="str">
        <f t="shared" si="309"/>
        <v/>
      </c>
      <c r="L1243" s="34">
        <f t="shared" si="310"/>
        <v>1</v>
      </c>
      <c r="M1243" s="5" t="str">
        <f t="shared" si="311"/>
        <v/>
      </c>
      <c r="N1243" s="5">
        <f t="shared" si="312"/>
        <v>0</v>
      </c>
      <c r="O1243" s="34">
        <f t="shared" si="313"/>
        <v>0</v>
      </c>
      <c r="P1243" s="5">
        <f t="shared" si="314"/>
        <v>0</v>
      </c>
      <c r="Q1243" s="5">
        <f t="shared" si="315"/>
        <v>0</v>
      </c>
      <c r="R1243" s="5">
        <f t="shared" si="316"/>
        <v>0</v>
      </c>
      <c r="S1243" s="3">
        <f t="shared" si="317"/>
        <v>16.764553865112212</v>
      </c>
    </row>
    <row r="1244" spans="1:19" x14ac:dyDescent="0.25">
      <c r="A1244" s="4">
        <v>37979</v>
      </c>
      <c r="B1244" s="11">
        <v>20.653790000000001</v>
      </c>
      <c r="C1244" s="5">
        <v>24.545555</v>
      </c>
      <c r="D1244" s="3">
        <f t="shared" si="303"/>
        <v>8.720834310596004E-2</v>
      </c>
      <c r="E1244" s="3">
        <f t="shared" si="304"/>
        <v>1.5687664926733458E-3</v>
      </c>
      <c r="F1244" s="3">
        <f t="shared" si="305"/>
        <v>7.5090610797261675E-2</v>
      </c>
      <c r="G1244" s="17">
        <f t="shared" si="306"/>
        <v>1.1404831536729185</v>
      </c>
      <c r="H1244" s="33">
        <f t="shared" si="307"/>
        <v>0.21978999999999971</v>
      </c>
      <c r="I1244" s="33">
        <f>(C1244-C1243)*'ADF test'!$P$3</f>
        <v>2.9847913889501421E-2</v>
      </c>
      <c r="J1244" s="5" t="str">
        <f t="shared" si="308"/>
        <v/>
      </c>
      <c r="K1244" s="5">
        <f t="shared" si="309"/>
        <v>0</v>
      </c>
      <c r="L1244" s="34">
        <f t="shared" si="310"/>
        <v>0</v>
      </c>
      <c r="M1244" s="5" t="str">
        <f t="shared" si="311"/>
        <v/>
      </c>
      <c r="N1244" s="5" t="str">
        <f t="shared" si="312"/>
        <v/>
      </c>
      <c r="O1244" s="34">
        <f t="shared" si="313"/>
        <v>0</v>
      </c>
      <c r="P1244" s="5">
        <f t="shared" si="314"/>
        <v>0.21978999999999971</v>
      </c>
      <c r="Q1244" s="5">
        <f t="shared" si="315"/>
        <v>-2.9847913889501421E-2</v>
      </c>
      <c r="R1244" s="5">
        <f t="shared" si="316"/>
        <v>0.18994208611049829</v>
      </c>
      <c r="S1244" s="3">
        <f t="shared" si="317"/>
        <v>16.954495951222711</v>
      </c>
    </row>
    <row r="1245" spans="1:19" x14ac:dyDescent="0.25">
      <c r="A1245" s="4">
        <v>37981</v>
      </c>
      <c r="B1245" s="11">
        <v>20.737166999999999</v>
      </c>
      <c r="C1245" s="5">
        <v>24.692802</v>
      </c>
      <c r="D1245" s="3">
        <f t="shared" ref="D1245:D1308" si="318">B1245-LINEST(B1230:B1245,C1230:C1245, FALSE)*C1245</f>
        <v>3.7783715676198426E-2</v>
      </c>
      <c r="E1245" s="3">
        <f t="shared" ref="E1245:E1308" si="319">AVERAGE(D1230:D1245)</f>
        <v>1.2855892212850328E-2</v>
      </c>
      <c r="F1245" s="3">
        <f t="shared" ref="F1245:F1308" si="320">_xlfn.STDEV.S(D1230:D1245)</f>
        <v>6.481091422417784E-2</v>
      </c>
      <c r="G1245" s="17">
        <f t="shared" si="306"/>
        <v>0.38462385173466235</v>
      </c>
      <c r="H1245" s="33">
        <f t="shared" si="307"/>
        <v>8.3376999999998702E-2</v>
      </c>
      <c r="I1245" s="33">
        <f>(C1245-C1244)*'ADF test'!$P$3</f>
        <v>8.7798469305354288E-2</v>
      </c>
      <c r="J1245" s="5" t="str">
        <f t="shared" si="308"/>
        <v/>
      </c>
      <c r="K1245" s="5">
        <f t="shared" si="309"/>
        <v>0</v>
      </c>
      <c r="L1245" s="34">
        <f t="shared" si="310"/>
        <v>0</v>
      </c>
      <c r="M1245" s="5" t="str">
        <f t="shared" si="311"/>
        <v/>
      </c>
      <c r="N1245" s="5" t="str">
        <f t="shared" si="312"/>
        <v/>
      </c>
      <c r="O1245" s="34">
        <f t="shared" si="313"/>
        <v>0</v>
      </c>
      <c r="P1245" s="5">
        <f t="shared" si="314"/>
        <v>0</v>
      </c>
      <c r="Q1245" s="5">
        <f t="shared" si="315"/>
        <v>0</v>
      </c>
      <c r="R1245" s="5">
        <f t="shared" si="316"/>
        <v>0</v>
      </c>
      <c r="S1245" s="3">
        <f t="shared" si="317"/>
        <v>16.954495951222711</v>
      </c>
    </row>
    <row r="1246" spans="1:19" x14ac:dyDescent="0.25">
      <c r="A1246" s="4">
        <v>37984</v>
      </c>
      <c r="B1246" s="11">
        <v>20.979707999999999</v>
      </c>
      <c r="C1246" s="5">
        <v>25.178698000000001</v>
      </c>
      <c r="D1246" s="3">
        <f t="shared" si="318"/>
        <v>-0.12033336863946076</v>
      </c>
      <c r="E1246" s="3">
        <f t="shared" si="319"/>
        <v>8.2000639980299717E-3</v>
      </c>
      <c r="F1246" s="3">
        <f t="shared" si="320"/>
        <v>7.1625949181316886E-2</v>
      </c>
      <c r="G1246" s="17">
        <f t="shared" si="306"/>
        <v>-1.79450930991666</v>
      </c>
      <c r="H1246" s="33">
        <f t="shared" si="307"/>
        <v>0.24254099999999923</v>
      </c>
      <c r="I1246" s="33">
        <f>(C1246-C1245)*'ADF test'!$P$3</f>
        <v>0.2897235600154463</v>
      </c>
      <c r="J1246" s="5">
        <f t="shared" si="308"/>
        <v>1</v>
      </c>
      <c r="K1246" s="5" t="str">
        <f t="shared" si="309"/>
        <v/>
      </c>
      <c r="L1246" s="34">
        <f t="shared" si="310"/>
        <v>1</v>
      </c>
      <c r="M1246" s="5" t="str">
        <f t="shared" si="311"/>
        <v/>
      </c>
      <c r="N1246" s="5">
        <f t="shared" si="312"/>
        <v>0</v>
      </c>
      <c r="O1246" s="34">
        <f t="shared" si="313"/>
        <v>0</v>
      </c>
      <c r="P1246" s="5">
        <f t="shared" si="314"/>
        <v>0</v>
      </c>
      <c r="Q1246" s="5">
        <f t="shared" si="315"/>
        <v>0</v>
      </c>
      <c r="R1246" s="5">
        <f t="shared" si="316"/>
        <v>0</v>
      </c>
      <c r="S1246" s="3">
        <f t="shared" si="317"/>
        <v>16.954495951222711</v>
      </c>
    </row>
    <row r="1247" spans="1:19" x14ac:dyDescent="0.25">
      <c r="A1247" s="4">
        <v>37985</v>
      </c>
      <c r="B1247" s="11">
        <v>21.025186999999999</v>
      </c>
      <c r="C1247" s="5">
        <v>25.343609000000001</v>
      </c>
      <c r="D1247" s="3">
        <f t="shared" si="318"/>
        <v>-0.19743534939064133</v>
      </c>
      <c r="E1247" s="3">
        <f t="shared" si="319"/>
        <v>-4.8518882087522641E-3</v>
      </c>
      <c r="F1247" s="3">
        <f t="shared" si="320"/>
        <v>8.8130283709640239E-2</v>
      </c>
      <c r="G1247" s="17">
        <f t="shared" si="306"/>
        <v>-2.1852132215571558</v>
      </c>
      <c r="H1247" s="33">
        <f t="shared" si="307"/>
        <v>4.5479000000000269E-2</v>
      </c>
      <c r="I1247" s="33">
        <f>(C1247-C1246)*'ADF test'!$P$3</f>
        <v>9.8330922678324661E-2</v>
      </c>
      <c r="J1247" s="5">
        <f t="shared" si="308"/>
        <v>1</v>
      </c>
      <c r="K1247" s="5" t="str">
        <f t="shared" si="309"/>
        <v/>
      </c>
      <c r="L1247" s="34">
        <f t="shared" si="310"/>
        <v>1</v>
      </c>
      <c r="M1247" s="5" t="str">
        <f t="shared" si="311"/>
        <v/>
      </c>
      <c r="N1247" s="5">
        <f t="shared" si="312"/>
        <v>0</v>
      </c>
      <c r="O1247" s="34">
        <f t="shared" si="313"/>
        <v>0</v>
      </c>
      <c r="P1247" s="5">
        <f t="shared" si="314"/>
        <v>4.5479000000000269E-2</v>
      </c>
      <c r="Q1247" s="5">
        <f t="shared" si="315"/>
        <v>-9.8330922678324661E-2</v>
      </c>
      <c r="R1247" s="5">
        <f t="shared" si="316"/>
        <v>-5.2851922678324392E-2</v>
      </c>
      <c r="S1247" s="3">
        <f t="shared" si="317"/>
        <v>16.901644028544386</v>
      </c>
    </row>
    <row r="1248" spans="1:19" x14ac:dyDescent="0.25">
      <c r="A1248" s="4">
        <v>37986</v>
      </c>
      <c r="B1248" s="11">
        <v>20.881174000000001</v>
      </c>
      <c r="C1248" s="5">
        <v>25.440795999999999</v>
      </c>
      <c r="D1248" s="3">
        <f t="shared" si="318"/>
        <v>-0.38816213701230851</v>
      </c>
      <c r="E1248" s="3">
        <f t="shared" si="319"/>
        <v>-3.3976648053892777E-2</v>
      </c>
      <c r="F1248" s="3">
        <f t="shared" si="320"/>
        <v>0.12728497286580737</v>
      </c>
      <c r="G1248" s="17">
        <f t="shared" si="306"/>
        <v>-2.7826182540166986</v>
      </c>
      <c r="H1248" s="33">
        <f t="shared" si="307"/>
        <v>-0.1440129999999975</v>
      </c>
      <c r="I1248" s="33">
        <f>(C1248-C1247)*'ADF test'!$P$3</f>
        <v>5.7949362882634595E-2</v>
      </c>
      <c r="J1248" s="5">
        <f t="shared" si="308"/>
        <v>1</v>
      </c>
      <c r="K1248" s="5" t="str">
        <f t="shared" si="309"/>
        <v/>
      </c>
      <c r="L1248" s="34">
        <f t="shared" si="310"/>
        <v>1</v>
      </c>
      <c r="M1248" s="5" t="str">
        <f t="shared" si="311"/>
        <v/>
      </c>
      <c r="N1248" s="5">
        <f t="shared" si="312"/>
        <v>0</v>
      </c>
      <c r="O1248" s="34">
        <f t="shared" si="313"/>
        <v>0</v>
      </c>
      <c r="P1248" s="5">
        <f t="shared" si="314"/>
        <v>-0.1440129999999975</v>
      </c>
      <c r="Q1248" s="5">
        <f t="shared" si="315"/>
        <v>-5.7949362882634595E-2</v>
      </c>
      <c r="R1248" s="5">
        <f t="shared" si="316"/>
        <v>-0.20196236288263208</v>
      </c>
      <c r="S1248" s="3">
        <f t="shared" si="317"/>
        <v>16.699681665661753</v>
      </c>
    </row>
    <row r="1249" spans="1:19" x14ac:dyDescent="0.25">
      <c r="A1249" s="4">
        <v>37988</v>
      </c>
      <c r="B1249" s="11">
        <v>20.8736</v>
      </c>
      <c r="C1249" s="5">
        <v>25.293537000000001</v>
      </c>
      <c r="D1249" s="3">
        <f t="shared" si="318"/>
        <v>-0.24998984834905968</v>
      </c>
      <c r="E1249" s="3">
        <f t="shared" si="319"/>
        <v>-5.1986200467394772E-2</v>
      </c>
      <c r="F1249" s="3">
        <f t="shared" si="320"/>
        <v>0.13645268689092194</v>
      </c>
      <c r="G1249" s="17">
        <f t="shared" si="306"/>
        <v>-1.4510791424718945</v>
      </c>
      <c r="H1249" s="33">
        <f t="shared" si="307"/>
        <v>-7.574000000001746E-3</v>
      </c>
      <c r="I1249" s="33">
        <f>(C1249-C1248)*'ADF test'!$P$3</f>
        <v>-8.7805624504655455E-2</v>
      </c>
      <c r="J1249" s="5">
        <f t="shared" si="308"/>
        <v>1</v>
      </c>
      <c r="K1249" s="5" t="str">
        <f t="shared" si="309"/>
        <v/>
      </c>
      <c r="L1249" s="34">
        <f t="shared" si="310"/>
        <v>1</v>
      </c>
      <c r="M1249" s="5" t="str">
        <f t="shared" si="311"/>
        <v/>
      </c>
      <c r="N1249" s="5">
        <f t="shared" si="312"/>
        <v>0</v>
      </c>
      <c r="O1249" s="34">
        <f t="shared" si="313"/>
        <v>0</v>
      </c>
      <c r="P1249" s="5">
        <f t="shared" si="314"/>
        <v>-7.574000000001746E-3</v>
      </c>
      <c r="Q1249" s="5">
        <f t="shared" si="315"/>
        <v>8.7805624504655455E-2</v>
      </c>
      <c r="R1249" s="5">
        <f t="shared" si="316"/>
        <v>8.0231624504653709E-2</v>
      </c>
      <c r="S1249" s="3">
        <f t="shared" si="317"/>
        <v>16.779913290166405</v>
      </c>
    </row>
    <row r="1250" spans="1:19" x14ac:dyDescent="0.25">
      <c r="A1250" s="4">
        <v>37991</v>
      </c>
      <c r="B1250" s="11">
        <v>21.275300999999999</v>
      </c>
      <c r="C1250" s="5">
        <v>25.782398000000001</v>
      </c>
      <c r="D1250" s="3">
        <f t="shared" si="318"/>
        <v>-0.22928193486263737</v>
      </c>
      <c r="E1250" s="3">
        <f t="shared" si="319"/>
        <v>-7.308618543195311E-2</v>
      </c>
      <c r="F1250" s="3">
        <f t="shared" si="320"/>
        <v>0.13611345354511434</v>
      </c>
      <c r="G1250" s="17">
        <f t="shared" si="306"/>
        <v>-1.1475408592062042</v>
      </c>
      <c r="H1250" s="33">
        <f t="shared" si="307"/>
        <v>0.4017009999999992</v>
      </c>
      <c r="I1250" s="33">
        <f>(C1250-C1249)*'ADF test'!$P$3</f>
        <v>0.29149149050972017</v>
      </c>
      <c r="J1250" s="5" t="str">
        <f t="shared" si="308"/>
        <v/>
      </c>
      <c r="K1250" s="5" t="str">
        <f t="shared" si="309"/>
        <v/>
      </c>
      <c r="L1250" s="34">
        <f t="shared" si="310"/>
        <v>1</v>
      </c>
      <c r="M1250" s="5" t="str">
        <f t="shared" si="311"/>
        <v/>
      </c>
      <c r="N1250" s="5">
        <f t="shared" si="312"/>
        <v>0</v>
      </c>
      <c r="O1250" s="34">
        <f t="shared" si="313"/>
        <v>0</v>
      </c>
      <c r="P1250" s="5">
        <f t="shared" si="314"/>
        <v>0.4017009999999992</v>
      </c>
      <c r="Q1250" s="5">
        <f t="shared" si="315"/>
        <v>-0.29149149050972017</v>
      </c>
      <c r="R1250" s="5">
        <f t="shared" si="316"/>
        <v>0.11020950949027902</v>
      </c>
      <c r="S1250" s="3">
        <f t="shared" si="317"/>
        <v>16.890122799656684</v>
      </c>
    </row>
    <row r="1251" spans="1:19" x14ac:dyDescent="0.25">
      <c r="A1251" s="4">
        <v>37992</v>
      </c>
      <c r="B1251" s="11">
        <v>21.252569000000001</v>
      </c>
      <c r="C1251" s="5">
        <v>25.641037000000001</v>
      </c>
      <c r="D1251" s="3">
        <f t="shared" si="318"/>
        <v>-0.12039294714292126</v>
      </c>
      <c r="E1251" s="3">
        <f t="shared" si="319"/>
        <v>-8.1020279225706204E-2</v>
      </c>
      <c r="F1251" s="3">
        <f t="shared" si="320"/>
        <v>0.13485584574802537</v>
      </c>
      <c r="G1251" s="17">
        <f t="shared" si="306"/>
        <v>-0.29196115080381357</v>
      </c>
      <c r="H1251" s="33">
        <f t="shared" si="307"/>
        <v>-2.2731999999997754E-2</v>
      </c>
      <c r="I1251" s="33">
        <f>(C1251-C1250)*'ADF test'!$P$3</f>
        <v>-8.4288844047581024E-2</v>
      </c>
      <c r="J1251" s="5" t="str">
        <f t="shared" si="308"/>
        <v/>
      </c>
      <c r="K1251" s="5" t="str">
        <f t="shared" si="309"/>
        <v/>
      </c>
      <c r="L1251" s="34">
        <f t="shared" si="310"/>
        <v>1</v>
      </c>
      <c r="M1251" s="5" t="str">
        <f t="shared" si="311"/>
        <v/>
      </c>
      <c r="N1251" s="5">
        <f t="shared" si="312"/>
        <v>0</v>
      </c>
      <c r="O1251" s="34">
        <f t="shared" si="313"/>
        <v>0</v>
      </c>
      <c r="P1251" s="5">
        <f t="shared" si="314"/>
        <v>-2.2731999999997754E-2</v>
      </c>
      <c r="Q1251" s="5">
        <f t="shared" si="315"/>
        <v>8.4288844047581024E-2</v>
      </c>
      <c r="R1251" s="5">
        <f t="shared" si="316"/>
        <v>6.155684404758327E-2</v>
      </c>
      <c r="S1251" s="3">
        <f t="shared" si="317"/>
        <v>16.951679643704267</v>
      </c>
    </row>
    <row r="1252" spans="1:19" x14ac:dyDescent="0.25">
      <c r="A1252" s="4">
        <v>37993</v>
      </c>
      <c r="B1252" s="11">
        <v>21.032764</v>
      </c>
      <c r="C1252" s="5">
        <v>25.314163000000001</v>
      </c>
      <c r="D1252" s="3">
        <f t="shared" si="318"/>
        <v>-5.5828635707044327E-2</v>
      </c>
      <c r="E1252" s="3">
        <f t="shared" si="319"/>
        <v>-8.6777459994654915E-2</v>
      </c>
      <c r="F1252" s="3">
        <f t="shared" si="320"/>
        <v>0.13143692034746224</v>
      </c>
      <c r="G1252" s="17">
        <f t="shared" si="306"/>
        <v>0.2354652270138049</v>
      </c>
      <c r="H1252" s="33">
        <f t="shared" si="307"/>
        <v>-0.21980500000000092</v>
      </c>
      <c r="I1252" s="33">
        <f>(C1252-C1251)*'ADF test'!$P$3</f>
        <v>-0.19490405139472017</v>
      </c>
      <c r="J1252" s="5" t="str">
        <f t="shared" si="308"/>
        <v/>
      </c>
      <c r="K1252" s="5">
        <f t="shared" si="309"/>
        <v>0</v>
      </c>
      <c r="L1252" s="34">
        <f t="shared" si="310"/>
        <v>0</v>
      </c>
      <c r="M1252" s="5" t="str">
        <f t="shared" si="311"/>
        <v/>
      </c>
      <c r="N1252" s="5" t="str">
        <f t="shared" si="312"/>
        <v/>
      </c>
      <c r="O1252" s="34">
        <f t="shared" si="313"/>
        <v>0</v>
      </c>
      <c r="P1252" s="5">
        <f t="shared" si="314"/>
        <v>-0.21980500000000092</v>
      </c>
      <c r="Q1252" s="5">
        <f t="shared" si="315"/>
        <v>0.19490405139472017</v>
      </c>
      <c r="R1252" s="5">
        <f t="shared" si="316"/>
        <v>-2.4900948605280748E-2</v>
      </c>
      <c r="S1252" s="3">
        <f t="shared" si="317"/>
        <v>16.926778695098985</v>
      </c>
    </row>
    <row r="1253" spans="1:19" x14ac:dyDescent="0.25">
      <c r="A1253" s="4">
        <v>37994</v>
      </c>
      <c r="B1253" s="11">
        <v>21.093401</v>
      </c>
      <c r="C1253" s="5">
        <v>25.340679000000002</v>
      </c>
      <c r="D1253" s="3">
        <f t="shared" si="318"/>
        <v>-4.0559309257908183E-3</v>
      </c>
      <c r="E1253" s="3">
        <f t="shared" si="319"/>
        <v>-9.3239023454458003E-2</v>
      </c>
      <c r="F1253" s="3">
        <f t="shared" si="320"/>
        <v>0.12400917630354799</v>
      </c>
      <c r="G1253" s="17">
        <f t="shared" si="306"/>
        <v>0.71916526814407677</v>
      </c>
      <c r="H1253" s="33">
        <f t="shared" si="307"/>
        <v>6.063699999999983E-2</v>
      </c>
      <c r="I1253" s="33">
        <f>(C1253-C1252)*'ADF test'!$P$3</f>
        <v>1.5810605391626646E-2</v>
      </c>
      <c r="J1253" s="5" t="str">
        <f t="shared" si="308"/>
        <v/>
      </c>
      <c r="K1253" s="5">
        <f t="shared" si="309"/>
        <v>0</v>
      </c>
      <c r="L1253" s="34">
        <f t="shared" si="310"/>
        <v>0</v>
      </c>
      <c r="M1253" s="5" t="str">
        <f t="shared" si="311"/>
        <v/>
      </c>
      <c r="N1253" s="5" t="str">
        <f t="shared" si="312"/>
        <v/>
      </c>
      <c r="O1253" s="34">
        <f t="shared" si="313"/>
        <v>0</v>
      </c>
      <c r="P1253" s="5">
        <f t="shared" si="314"/>
        <v>0</v>
      </c>
      <c r="Q1253" s="5">
        <f t="shared" si="315"/>
        <v>0</v>
      </c>
      <c r="R1253" s="5">
        <f t="shared" si="316"/>
        <v>0</v>
      </c>
      <c r="S1253" s="3">
        <f t="shared" si="317"/>
        <v>16.926778695098985</v>
      </c>
    </row>
    <row r="1254" spans="1:19" x14ac:dyDescent="0.25">
      <c r="A1254" s="4">
        <v>37995</v>
      </c>
      <c r="B1254" s="11">
        <v>21.199508999999999</v>
      </c>
      <c r="C1254" s="5">
        <v>25.066793000000001</v>
      </c>
      <c r="D1254" s="3">
        <f t="shared" si="318"/>
        <v>0.31419042370303529</v>
      </c>
      <c r="E1254" s="3">
        <f t="shared" si="319"/>
        <v>-7.1238387994730035E-2</v>
      </c>
      <c r="F1254" s="3">
        <f t="shared" si="320"/>
        <v>0.16038643907335448</v>
      </c>
      <c r="G1254" s="17">
        <f t="shared" si="306"/>
        <v>2.4031259371092171</v>
      </c>
      <c r="H1254" s="33">
        <f t="shared" si="307"/>
        <v>0.10610799999999898</v>
      </c>
      <c r="I1254" s="33">
        <f>(C1254-C1253)*'ADF test'!$P$3</f>
        <v>-0.16330907634224351</v>
      </c>
      <c r="J1254" s="5" t="str">
        <f t="shared" si="308"/>
        <v/>
      </c>
      <c r="K1254" s="5">
        <f t="shared" si="309"/>
        <v>0</v>
      </c>
      <c r="L1254" s="34">
        <f t="shared" si="310"/>
        <v>0</v>
      </c>
      <c r="M1254" s="5">
        <f t="shared" si="311"/>
        <v>-1</v>
      </c>
      <c r="N1254" s="5" t="str">
        <f t="shared" si="312"/>
        <v/>
      </c>
      <c r="O1254" s="34">
        <f t="shared" si="313"/>
        <v>-1</v>
      </c>
      <c r="P1254" s="5">
        <f t="shared" si="314"/>
        <v>0</v>
      </c>
      <c r="Q1254" s="5">
        <f t="shared" si="315"/>
        <v>0</v>
      </c>
      <c r="R1254" s="5">
        <f t="shared" si="316"/>
        <v>0</v>
      </c>
      <c r="S1254" s="3">
        <f t="shared" si="317"/>
        <v>16.926778695098985</v>
      </c>
    </row>
    <row r="1255" spans="1:19" x14ac:dyDescent="0.25">
      <c r="A1255" s="4">
        <v>37998</v>
      </c>
      <c r="B1255" s="11">
        <v>21.260151</v>
      </c>
      <c r="C1255" s="5">
        <v>24.943110000000001</v>
      </c>
      <c r="D1255" s="3">
        <f t="shared" si="318"/>
        <v>0.44738498378565339</v>
      </c>
      <c r="E1255" s="3">
        <f t="shared" si="319"/>
        <v>-3.5980675721163813E-2</v>
      </c>
      <c r="F1255" s="3">
        <f t="shared" si="320"/>
        <v>0.20540486795623403</v>
      </c>
      <c r="G1255" s="17">
        <f t="shared" si="306"/>
        <v>2.3532337101660548</v>
      </c>
      <c r="H1255" s="33">
        <f t="shared" si="307"/>
        <v>6.0642000000001417E-2</v>
      </c>
      <c r="I1255" s="33">
        <f>(C1255-C1254)*'ADF test'!$P$3</f>
        <v>-7.374804294209121E-2</v>
      </c>
      <c r="J1255" s="5" t="str">
        <f t="shared" si="308"/>
        <v/>
      </c>
      <c r="K1255" s="5">
        <f t="shared" si="309"/>
        <v>0</v>
      </c>
      <c r="L1255" s="34">
        <f t="shared" si="310"/>
        <v>0</v>
      </c>
      <c r="M1255" s="5">
        <f t="shared" si="311"/>
        <v>-1</v>
      </c>
      <c r="N1255" s="5" t="str">
        <f t="shared" si="312"/>
        <v/>
      </c>
      <c r="O1255" s="34">
        <f t="shared" si="313"/>
        <v>-1</v>
      </c>
      <c r="P1255" s="5">
        <f t="shared" si="314"/>
        <v>-6.0642000000001417E-2</v>
      </c>
      <c r="Q1255" s="5">
        <f t="shared" si="315"/>
        <v>-7.374804294209121E-2</v>
      </c>
      <c r="R1255" s="5">
        <f t="shared" si="316"/>
        <v>-0.13439004294209261</v>
      </c>
      <c r="S1255" s="3">
        <f t="shared" si="317"/>
        <v>16.792388652156891</v>
      </c>
    </row>
    <row r="1256" spans="1:19" x14ac:dyDescent="0.25">
      <c r="A1256" s="4">
        <v>37999</v>
      </c>
      <c r="B1256" s="11">
        <v>21.267728999999999</v>
      </c>
      <c r="C1256" s="5">
        <v>24.943110000000001</v>
      </c>
      <c r="D1256" s="3">
        <f t="shared" si="318"/>
        <v>0.43056870858904617</v>
      </c>
      <c r="E1256" s="3">
        <f t="shared" si="319"/>
        <v>-7.9474378384603028E-3</v>
      </c>
      <c r="F1256" s="3">
        <f t="shared" si="320"/>
        <v>0.23631014828811595</v>
      </c>
      <c r="G1256" s="17">
        <f t="shared" si="306"/>
        <v>1.8556805520381432</v>
      </c>
      <c r="H1256" s="33">
        <f t="shared" si="307"/>
        <v>7.5779999999987524E-3</v>
      </c>
      <c r="I1256" s="33">
        <f>(C1256-C1255)*'ADF test'!$P$3</f>
        <v>0</v>
      </c>
      <c r="J1256" s="5" t="str">
        <f t="shared" si="308"/>
        <v/>
      </c>
      <c r="K1256" s="5">
        <f t="shared" si="309"/>
        <v>0</v>
      </c>
      <c r="L1256" s="34">
        <f t="shared" si="310"/>
        <v>0</v>
      </c>
      <c r="M1256" s="5">
        <f t="shared" si="311"/>
        <v>-1</v>
      </c>
      <c r="N1256" s="5" t="str">
        <f t="shared" si="312"/>
        <v/>
      </c>
      <c r="O1256" s="34">
        <f t="shared" si="313"/>
        <v>-1</v>
      </c>
      <c r="P1256" s="5">
        <f t="shared" si="314"/>
        <v>-7.5779999999987524E-3</v>
      </c>
      <c r="Q1256" s="5">
        <f t="shared" si="315"/>
        <v>0</v>
      </c>
      <c r="R1256" s="5">
        <f t="shared" si="316"/>
        <v>-7.5779999999987524E-3</v>
      </c>
      <c r="S1256" s="3">
        <f t="shared" si="317"/>
        <v>16.784810652156892</v>
      </c>
    </row>
    <row r="1257" spans="1:19" x14ac:dyDescent="0.25">
      <c r="A1257" s="4">
        <v>38000</v>
      </c>
      <c r="B1257" s="11">
        <v>21.214663999999999</v>
      </c>
      <c r="C1257" s="5">
        <v>25.208158000000001</v>
      </c>
      <c r="D1257" s="3">
        <f t="shared" si="318"/>
        <v>0.15053873173908983</v>
      </c>
      <c r="E1257" s="3">
        <f t="shared" si="319"/>
        <v>9.9204216240500465E-4</v>
      </c>
      <c r="F1257" s="3">
        <f t="shared" si="320"/>
        <v>0.23961603850271035</v>
      </c>
      <c r="G1257" s="17">
        <f t="shared" si="306"/>
        <v>0.62410968193597471</v>
      </c>
      <c r="H1257" s="33">
        <f t="shared" si="307"/>
        <v>-5.306500000000014E-2</v>
      </c>
      <c r="I1257" s="33">
        <f>(C1257-C1256)*'ADF test'!$P$3</f>
        <v>0.15803927205610666</v>
      </c>
      <c r="J1257" s="5" t="str">
        <f t="shared" si="308"/>
        <v/>
      </c>
      <c r="K1257" s="5">
        <f t="shared" si="309"/>
        <v>0</v>
      </c>
      <c r="L1257" s="34">
        <f t="shared" si="310"/>
        <v>0</v>
      </c>
      <c r="M1257" s="5" t="str">
        <f t="shared" si="311"/>
        <v/>
      </c>
      <c r="N1257" s="5" t="str">
        <f t="shared" si="312"/>
        <v/>
      </c>
      <c r="O1257" s="34">
        <f t="shared" si="313"/>
        <v>-1</v>
      </c>
      <c r="P1257" s="5">
        <f t="shared" si="314"/>
        <v>5.306500000000014E-2</v>
      </c>
      <c r="Q1257" s="5">
        <f t="shared" si="315"/>
        <v>0.15803927205610666</v>
      </c>
      <c r="R1257" s="5">
        <f t="shared" si="316"/>
        <v>0.2111042720561068</v>
      </c>
      <c r="S1257" s="3">
        <f t="shared" si="317"/>
        <v>16.995914924213</v>
      </c>
    </row>
    <row r="1258" spans="1:19" x14ac:dyDescent="0.25">
      <c r="A1258" s="4">
        <v>38001</v>
      </c>
      <c r="B1258" s="11">
        <v>20.858440000000002</v>
      </c>
      <c r="C1258" s="5">
        <v>24.863593999999999</v>
      </c>
      <c r="D1258" s="3">
        <f t="shared" si="318"/>
        <v>8.128426797490107E-2</v>
      </c>
      <c r="E1258" s="3">
        <f t="shared" si="319"/>
        <v>5.7236957456945348E-3</v>
      </c>
      <c r="F1258" s="3">
        <f t="shared" si="320"/>
        <v>0.24045862903200116</v>
      </c>
      <c r="G1258" s="17">
        <f t="shared" si="306"/>
        <v>0.31423522846065399</v>
      </c>
      <c r="H1258" s="33">
        <f t="shared" si="307"/>
        <v>-0.35622399999999743</v>
      </c>
      <c r="I1258" s="33">
        <f>(C1258-C1257)*'ADF test'!$P$3</f>
        <v>-0.20545200769951327</v>
      </c>
      <c r="J1258" s="5" t="str">
        <f t="shared" si="308"/>
        <v/>
      </c>
      <c r="K1258" s="5">
        <f t="shared" si="309"/>
        <v>0</v>
      </c>
      <c r="L1258" s="34">
        <f t="shared" si="310"/>
        <v>0</v>
      </c>
      <c r="M1258" s="5" t="str">
        <f t="shared" si="311"/>
        <v/>
      </c>
      <c r="N1258" s="5" t="str">
        <f t="shared" si="312"/>
        <v/>
      </c>
      <c r="O1258" s="34">
        <f t="shared" si="313"/>
        <v>-1</v>
      </c>
      <c r="P1258" s="5">
        <f t="shared" si="314"/>
        <v>0.35622399999999743</v>
      </c>
      <c r="Q1258" s="5">
        <f t="shared" si="315"/>
        <v>-0.20545200769951327</v>
      </c>
      <c r="R1258" s="5">
        <f t="shared" si="316"/>
        <v>0.15077199230048416</v>
      </c>
      <c r="S1258" s="3">
        <f t="shared" si="317"/>
        <v>17.146686916513485</v>
      </c>
    </row>
    <row r="1259" spans="1:19" x14ac:dyDescent="0.25">
      <c r="A1259" s="4">
        <v>38002</v>
      </c>
      <c r="B1259" s="11">
        <v>21.055510000000002</v>
      </c>
      <c r="C1259" s="5">
        <v>24.948996999999999</v>
      </c>
      <c r="D1259" s="3">
        <f t="shared" si="318"/>
        <v>0.19212293901308541</v>
      </c>
      <c r="E1259" s="3">
        <f t="shared" si="319"/>
        <v>2.3475122597319098E-2</v>
      </c>
      <c r="F1259" s="3">
        <f t="shared" si="320"/>
        <v>0.24323894794105744</v>
      </c>
      <c r="G1259" s="17">
        <f t="shared" si="306"/>
        <v>0.69334215528934817</v>
      </c>
      <c r="H1259" s="33">
        <f t="shared" si="307"/>
        <v>0.19707000000000008</v>
      </c>
      <c r="I1259" s="33">
        <f>(C1259-C1258)*'ADF test'!$P$3</f>
        <v>5.09229571677869E-2</v>
      </c>
      <c r="J1259" s="5" t="str">
        <f t="shared" si="308"/>
        <v/>
      </c>
      <c r="K1259" s="5">
        <f t="shared" si="309"/>
        <v>0</v>
      </c>
      <c r="L1259" s="34">
        <f t="shared" si="310"/>
        <v>0</v>
      </c>
      <c r="M1259" s="5" t="str">
        <f t="shared" si="311"/>
        <v/>
      </c>
      <c r="N1259" s="5" t="str">
        <f t="shared" si="312"/>
        <v/>
      </c>
      <c r="O1259" s="34">
        <f t="shared" si="313"/>
        <v>-1</v>
      </c>
      <c r="P1259" s="5">
        <f t="shared" si="314"/>
        <v>-0.19707000000000008</v>
      </c>
      <c r="Q1259" s="5">
        <f t="shared" si="315"/>
        <v>5.09229571677869E-2</v>
      </c>
      <c r="R1259" s="5">
        <f t="shared" si="316"/>
        <v>-0.14614704283221319</v>
      </c>
      <c r="S1259" s="3">
        <f t="shared" si="317"/>
        <v>17.000539873681273</v>
      </c>
    </row>
    <row r="1260" spans="1:19" x14ac:dyDescent="0.25">
      <c r="A1260" s="4">
        <v>38006</v>
      </c>
      <c r="B1260" s="11">
        <v>21.586055999999999</v>
      </c>
      <c r="C1260" s="5">
        <v>25.334790999999999</v>
      </c>
      <c r="D1260" s="3">
        <f t="shared" si="318"/>
        <v>0.3826148056126577</v>
      </c>
      <c r="E1260" s="3">
        <f t="shared" si="319"/>
        <v>4.1938026503987702E-2</v>
      </c>
      <c r="F1260" s="3">
        <f t="shared" si="320"/>
        <v>0.25909369146074956</v>
      </c>
      <c r="G1260" s="17">
        <f t="shared" si="306"/>
        <v>1.3148787112027371</v>
      </c>
      <c r="H1260" s="33">
        <f t="shared" si="307"/>
        <v>0.53054599999999752</v>
      </c>
      <c r="I1260" s="33">
        <f>(C1260-C1259)*'ADF test'!$P$3</f>
        <v>0.23003607996896289</v>
      </c>
      <c r="J1260" s="5" t="str">
        <f t="shared" si="308"/>
        <v/>
      </c>
      <c r="K1260" s="5">
        <f t="shared" si="309"/>
        <v>0</v>
      </c>
      <c r="L1260" s="34">
        <f t="shared" si="310"/>
        <v>0</v>
      </c>
      <c r="M1260" s="5">
        <f t="shared" si="311"/>
        <v>-1</v>
      </c>
      <c r="N1260" s="5" t="str">
        <f t="shared" si="312"/>
        <v/>
      </c>
      <c r="O1260" s="34">
        <f t="shared" si="313"/>
        <v>-1</v>
      </c>
      <c r="P1260" s="5">
        <f t="shared" si="314"/>
        <v>-0.53054599999999752</v>
      </c>
      <c r="Q1260" s="5">
        <f t="shared" si="315"/>
        <v>0.23003607996896289</v>
      </c>
      <c r="R1260" s="5">
        <f t="shared" si="316"/>
        <v>-0.30050992003103461</v>
      </c>
      <c r="S1260" s="3">
        <f t="shared" si="317"/>
        <v>16.700029953650237</v>
      </c>
    </row>
    <row r="1261" spans="1:19" x14ac:dyDescent="0.25">
      <c r="A1261" s="4">
        <v>38007</v>
      </c>
      <c r="B1261" s="11">
        <v>21.714915999999999</v>
      </c>
      <c r="C1261" s="5">
        <v>25.555653</v>
      </c>
      <c r="D1261" s="3">
        <f t="shared" si="318"/>
        <v>0.31012896750312535</v>
      </c>
      <c r="E1261" s="3">
        <f t="shared" si="319"/>
        <v>5.8959604743170635E-2</v>
      </c>
      <c r="F1261" s="3">
        <f t="shared" si="320"/>
        <v>0.26760873065539525</v>
      </c>
      <c r="G1261" s="17">
        <f t="shared" si="306"/>
        <v>0.93856938876702867</v>
      </c>
      <c r="H1261" s="33">
        <f t="shared" si="307"/>
        <v>0.12885999999999953</v>
      </c>
      <c r="I1261" s="33">
        <f>(C1261-C1260)*'ADF test'!$P$3</f>
        <v>0.13169263569185907</v>
      </c>
      <c r="J1261" s="5" t="str">
        <f t="shared" si="308"/>
        <v/>
      </c>
      <c r="K1261" s="5">
        <f t="shared" si="309"/>
        <v>0</v>
      </c>
      <c r="L1261" s="34">
        <f t="shared" si="310"/>
        <v>0</v>
      </c>
      <c r="M1261" s="5" t="str">
        <f t="shared" si="311"/>
        <v/>
      </c>
      <c r="N1261" s="5" t="str">
        <f t="shared" si="312"/>
        <v/>
      </c>
      <c r="O1261" s="34">
        <f t="shared" si="313"/>
        <v>-1</v>
      </c>
      <c r="P1261" s="5">
        <f t="shared" si="314"/>
        <v>-0.12885999999999953</v>
      </c>
      <c r="Q1261" s="5">
        <f t="shared" si="315"/>
        <v>0.13169263569185907</v>
      </c>
      <c r="R1261" s="5">
        <f t="shared" si="316"/>
        <v>2.8326356918595419E-3</v>
      </c>
      <c r="S1261" s="3">
        <f t="shared" si="317"/>
        <v>16.702862589342097</v>
      </c>
    </row>
    <row r="1262" spans="1:19" x14ac:dyDescent="0.25">
      <c r="A1262" s="4">
        <v>38008</v>
      </c>
      <c r="B1262" s="11">
        <v>21.608801</v>
      </c>
      <c r="C1262" s="5">
        <v>25.664605999999999</v>
      </c>
      <c r="D1262" s="3">
        <f t="shared" si="318"/>
        <v>9.8599618816539447E-2</v>
      </c>
      <c r="E1262" s="3">
        <f t="shared" si="319"/>
        <v>7.2642916459170648E-2</v>
      </c>
      <c r="F1262" s="3">
        <f t="shared" si="320"/>
        <v>0.2633940170092397</v>
      </c>
      <c r="G1262" s="17">
        <f t="shared" si="306"/>
        <v>9.8547046178570769E-2</v>
      </c>
      <c r="H1262" s="33">
        <f t="shared" si="307"/>
        <v>-0.10611499999999907</v>
      </c>
      <c r="I1262" s="33">
        <f>(C1262-C1261)*'ADF test'!$P$3</f>
        <v>6.4965035798530538E-2</v>
      </c>
      <c r="J1262" s="5" t="str">
        <f t="shared" si="308"/>
        <v/>
      </c>
      <c r="K1262" s="5">
        <f t="shared" si="309"/>
        <v>0</v>
      </c>
      <c r="L1262" s="34">
        <f t="shared" si="310"/>
        <v>0</v>
      </c>
      <c r="M1262" s="5" t="str">
        <f t="shared" si="311"/>
        <v/>
      </c>
      <c r="N1262" s="5" t="str">
        <f t="shared" si="312"/>
        <v/>
      </c>
      <c r="O1262" s="34">
        <f t="shared" si="313"/>
        <v>-1</v>
      </c>
      <c r="P1262" s="5">
        <f t="shared" si="314"/>
        <v>0.10611499999999907</v>
      </c>
      <c r="Q1262" s="5">
        <f t="shared" si="315"/>
        <v>6.4965035798530538E-2</v>
      </c>
      <c r="R1262" s="5">
        <f t="shared" si="316"/>
        <v>0.17108003579852959</v>
      </c>
      <c r="S1262" s="3">
        <f t="shared" si="317"/>
        <v>16.873942625140625</v>
      </c>
    </row>
    <row r="1263" spans="1:19" x14ac:dyDescent="0.25">
      <c r="A1263" s="4">
        <v>38009</v>
      </c>
      <c r="B1263" s="11">
        <v>21.798283000000001</v>
      </c>
      <c r="C1263" s="5">
        <v>25.590993999999998</v>
      </c>
      <c r="D1263" s="3">
        <f t="shared" si="318"/>
        <v>0.31376160353118721</v>
      </c>
      <c r="E1263" s="3">
        <f t="shared" si="319"/>
        <v>0.10459272601678493</v>
      </c>
      <c r="F1263" s="3">
        <f t="shared" si="320"/>
        <v>0.25942364698469067</v>
      </c>
      <c r="G1263" s="17">
        <f t="shared" si="306"/>
        <v>0.80628300444309897</v>
      </c>
      <c r="H1263" s="33">
        <f t="shared" si="307"/>
        <v>0.1894820000000017</v>
      </c>
      <c r="I1263" s="33">
        <f>(C1263-C1262)*'ADF test'!$P$3</f>
        <v>-4.3892377586679479E-2</v>
      </c>
      <c r="J1263" s="5" t="str">
        <f t="shared" si="308"/>
        <v/>
      </c>
      <c r="K1263" s="5">
        <f t="shared" si="309"/>
        <v>0</v>
      </c>
      <c r="L1263" s="34">
        <f t="shared" si="310"/>
        <v>0</v>
      </c>
      <c r="M1263" s="5" t="str">
        <f t="shared" si="311"/>
        <v/>
      </c>
      <c r="N1263" s="5" t="str">
        <f t="shared" si="312"/>
        <v/>
      </c>
      <c r="O1263" s="34">
        <f t="shared" si="313"/>
        <v>-1</v>
      </c>
      <c r="P1263" s="5">
        <f t="shared" si="314"/>
        <v>-0.1894820000000017</v>
      </c>
      <c r="Q1263" s="5">
        <f t="shared" si="315"/>
        <v>-4.3892377586679479E-2</v>
      </c>
      <c r="R1263" s="5">
        <f t="shared" si="316"/>
        <v>-0.23337437758668117</v>
      </c>
      <c r="S1263" s="3">
        <f t="shared" si="317"/>
        <v>16.640568247553944</v>
      </c>
    </row>
    <row r="1264" spans="1:19" x14ac:dyDescent="0.25">
      <c r="A1264" s="4">
        <v>38012</v>
      </c>
      <c r="B1264" s="11">
        <v>21.927133999999999</v>
      </c>
      <c r="C1264" s="5">
        <v>25.797131</v>
      </c>
      <c r="D1264" s="3">
        <f t="shared" si="318"/>
        <v>0.22157720787335222</v>
      </c>
      <c r="E1264" s="3">
        <f t="shared" si="319"/>
        <v>0.14270143507213873</v>
      </c>
      <c r="F1264" s="3">
        <f t="shared" si="320"/>
        <v>0.22467028640285894</v>
      </c>
      <c r="G1264" s="17">
        <f t="shared" si="306"/>
        <v>0.35107345107390131</v>
      </c>
      <c r="H1264" s="33">
        <f t="shared" si="307"/>
        <v>0.12885099999999738</v>
      </c>
      <c r="I1264" s="33">
        <f>(C1264-C1263)*'ADF test'!$P$3</f>
        <v>0.12291260988134195</v>
      </c>
      <c r="J1264" s="5" t="str">
        <f t="shared" si="308"/>
        <v/>
      </c>
      <c r="K1264" s="5">
        <f t="shared" si="309"/>
        <v>0</v>
      </c>
      <c r="L1264" s="34">
        <f t="shared" si="310"/>
        <v>0</v>
      </c>
      <c r="M1264" s="5" t="str">
        <f t="shared" si="311"/>
        <v/>
      </c>
      <c r="N1264" s="5" t="str">
        <f t="shared" si="312"/>
        <v/>
      </c>
      <c r="O1264" s="34">
        <f t="shared" si="313"/>
        <v>-1</v>
      </c>
      <c r="P1264" s="5">
        <f t="shared" si="314"/>
        <v>-0.12885099999999738</v>
      </c>
      <c r="Q1264" s="5">
        <f t="shared" si="315"/>
        <v>0.12291260988134195</v>
      </c>
      <c r="R1264" s="5">
        <f t="shared" si="316"/>
        <v>-5.9383901186554344E-3</v>
      </c>
      <c r="S1264" s="3">
        <f t="shared" si="317"/>
        <v>16.634629857435289</v>
      </c>
    </row>
    <row r="1265" spans="1:19" x14ac:dyDescent="0.25">
      <c r="A1265" s="4">
        <v>38013</v>
      </c>
      <c r="B1265" s="11">
        <v>21.881654999999999</v>
      </c>
      <c r="C1265" s="5">
        <v>25.826571000000001</v>
      </c>
      <c r="D1265" s="3">
        <f t="shared" si="318"/>
        <v>0.11561918621876188</v>
      </c>
      <c r="E1265" s="3">
        <f t="shared" si="319"/>
        <v>0.16555199973262757</v>
      </c>
      <c r="F1265" s="3">
        <f t="shared" si="320"/>
        <v>0.19921909130874943</v>
      </c>
      <c r="G1265" s="17">
        <f t="shared" ref="G1265:G1328" si="321">(D1265-E1265)/F1265</f>
        <v>-0.25064271293397228</v>
      </c>
      <c r="H1265" s="33">
        <f t="shared" ref="H1265:H1328" si="322">B1265-B1264</f>
        <v>-4.5479000000000269E-2</v>
      </c>
      <c r="I1265" s="33">
        <f>(C1265-C1264)*'ADF test'!$P$3</f>
        <v>1.7554088954951325E-2</v>
      </c>
      <c r="J1265" s="5" t="str">
        <f t="shared" ref="J1265:J1328" si="323">IF(G1265&lt;-$U$1,1,"")</f>
        <v/>
      </c>
      <c r="K1265" s="5" t="str">
        <f t="shared" ref="K1265:K1328" si="324">IF(G1265&gt;$X$1,0,"")</f>
        <v/>
      </c>
      <c r="L1265" s="34">
        <f t="shared" ref="L1265:L1328" si="325">IF(J1265&lt;&gt;"",J1265,IF(K1265&lt;&gt;"",K1265,L1264))</f>
        <v>0</v>
      </c>
      <c r="M1265" s="5" t="str">
        <f t="shared" ref="M1265:M1328" si="326">IF(G1265&gt;$U$1,-1,"")</f>
        <v/>
      </c>
      <c r="N1265" s="5">
        <f t="shared" ref="N1265:N1328" si="327">IF(G1265&lt;$X$1,0,"")</f>
        <v>0</v>
      </c>
      <c r="O1265" s="34">
        <f t="shared" ref="O1265:O1328" si="328">IF(M1265&lt;&gt;"",M1265,IF(N1265&lt;&gt;"",N1265,O1264))</f>
        <v>0</v>
      </c>
      <c r="P1265" s="5">
        <f t="shared" ref="P1265:P1328" si="329">(H1265*L1264)+(O1264*H1265)</f>
        <v>4.5479000000000269E-2</v>
      </c>
      <c r="Q1265" s="5">
        <f t="shared" ref="Q1265:Q1328" si="330">(I1265*L1264*-1)+(O1264*-1*I1265)</f>
        <v>1.7554088954951325E-2</v>
      </c>
      <c r="R1265" s="5">
        <f t="shared" ref="R1265:R1328" si="331">P1265+Q1265</f>
        <v>6.3033088954951591E-2</v>
      </c>
      <c r="S1265" s="3">
        <f t="shared" ref="S1265:S1328" si="332">S1264+R1265</f>
        <v>16.697662946390242</v>
      </c>
    </row>
    <row r="1266" spans="1:19" x14ac:dyDescent="0.25">
      <c r="A1266" s="4">
        <v>38014</v>
      </c>
      <c r="B1266" s="11">
        <v>21.570902</v>
      </c>
      <c r="C1266" s="5">
        <v>25.54092</v>
      </c>
      <c r="D1266" s="3">
        <f t="shared" si="318"/>
        <v>1.3669788249824677E-2</v>
      </c>
      <c r="E1266" s="3">
        <f t="shared" si="319"/>
        <v>0.18073648242715645</v>
      </c>
      <c r="F1266" s="3">
        <f t="shared" si="320"/>
        <v>0.17489215136763178</v>
      </c>
      <c r="G1266" s="17">
        <f t="shared" si="321"/>
        <v>-0.95525552673973047</v>
      </c>
      <c r="H1266" s="33">
        <f t="shared" si="322"/>
        <v>-0.31075299999999828</v>
      </c>
      <c r="I1266" s="33">
        <f>(C1266-C1265)*'ADF test'!$P$3</f>
        <v>-0.17032415299153031</v>
      </c>
      <c r="J1266" s="5" t="str">
        <f t="shared" si="323"/>
        <v/>
      </c>
      <c r="K1266" s="5" t="str">
        <f t="shared" si="324"/>
        <v/>
      </c>
      <c r="L1266" s="34">
        <f t="shared" si="325"/>
        <v>0</v>
      </c>
      <c r="M1266" s="5" t="str">
        <f t="shared" si="326"/>
        <v/>
      </c>
      <c r="N1266" s="5">
        <f t="shared" si="327"/>
        <v>0</v>
      </c>
      <c r="O1266" s="34">
        <f t="shared" si="328"/>
        <v>0</v>
      </c>
      <c r="P1266" s="5">
        <f t="shared" si="329"/>
        <v>0</v>
      </c>
      <c r="Q1266" s="5">
        <f t="shared" si="330"/>
        <v>0</v>
      </c>
      <c r="R1266" s="5">
        <f t="shared" si="331"/>
        <v>0</v>
      </c>
      <c r="S1266" s="3">
        <f t="shared" si="332"/>
        <v>16.697662946390242</v>
      </c>
    </row>
    <row r="1267" spans="1:19" x14ac:dyDescent="0.25">
      <c r="A1267" s="4">
        <v>38015</v>
      </c>
      <c r="B1267" s="11">
        <v>21.555744000000001</v>
      </c>
      <c r="C1267" s="5">
        <v>25.711728999999998</v>
      </c>
      <c r="D1267" s="3">
        <f t="shared" si="318"/>
        <v>-0.16123723924371802</v>
      </c>
      <c r="E1267" s="3">
        <f t="shared" si="319"/>
        <v>0.17818371417085666</v>
      </c>
      <c r="F1267" s="3">
        <f t="shared" si="320"/>
        <v>0.17980949105426031</v>
      </c>
      <c r="G1267" s="17">
        <f t="shared" si="321"/>
        <v>-1.8876698411439756</v>
      </c>
      <c r="H1267" s="33">
        <f t="shared" si="322"/>
        <v>-1.5157999999999561E-2</v>
      </c>
      <c r="I1267" s="33">
        <f>(C1267-C1266)*'ADF test'!$P$3</f>
        <v>0.10184770313539909</v>
      </c>
      <c r="J1267" s="5">
        <f t="shared" si="323"/>
        <v>1</v>
      </c>
      <c r="K1267" s="5" t="str">
        <f t="shared" si="324"/>
        <v/>
      </c>
      <c r="L1267" s="34">
        <f t="shared" si="325"/>
        <v>1</v>
      </c>
      <c r="M1267" s="5" t="str">
        <f t="shared" si="326"/>
        <v/>
      </c>
      <c r="N1267" s="5">
        <f t="shared" si="327"/>
        <v>0</v>
      </c>
      <c r="O1267" s="34">
        <f t="shared" si="328"/>
        <v>0</v>
      </c>
      <c r="P1267" s="5">
        <f t="shared" si="329"/>
        <v>0</v>
      </c>
      <c r="Q1267" s="5">
        <f t="shared" si="330"/>
        <v>0</v>
      </c>
      <c r="R1267" s="5">
        <f t="shared" si="331"/>
        <v>0</v>
      </c>
      <c r="S1267" s="3">
        <f t="shared" si="332"/>
        <v>16.697662946390242</v>
      </c>
    </row>
    <row r="1268" spans="1:19" x14ac:dyDescent="0.25">
      <c r="A1268" s="4">
        <v>38016</v>
      </c>
      <c r="B1268" s="11">
        <v>21.351095000000001</v>
      </c>
      <c r="C1268" s="5">
        <v>25.429016000000001</v>
      </c>
      <c r="D1268" s="3">
        <f t="shared" si="318"/>
        <v>-0.14090400475769016</v>
      </c>
      <c r="E1268" s="3">
        <f t="shared" si="319"/>
        <v>0.17286650360519129</v>
      </c>
      <c r="F1268" s="3">
        <f t="shared" si="320"/>
        <v>0.18825065292889584</v>
      </c>
      <c r="G1268" s="17">
        <f t="shared" si="321"/>
        <v>-1.6667698277859133</v>
      </c>
      <c r="H1268" s="33">
        <f t="shared" si="322"/>
        <v>-0.20464899999999986</v>
      </c>
      <c r="I1268" s="33">
        <f>(C1268-C1267)*'ADF test'!$P$3</f>
        <v>-0.16857232169568406</v>
      </c>
      <c r="J1268" s="5">
        <f t="shared" si="323"/>
        <v>1</v>
      </c>
      <c r="K1268" s="5" t="str">
        <f t="shared" si="324"/>
        <v/>
      </c>
      <c r="L1268" s="34">
        <f t="shared" si="325"/>
        <v>1</v>
      </c>
      <c r="M1268" s="5" t="str">
        <f t="shared" si="326"/>
        <v/>
      </c>
      <c r="N1268" s="5">
        <f t="shared" si="327"/>
        <v>0</v>
      </c>
      <c r="O1268" s="34">
        <f t="shared" si="328"/>
        <v>0</v>
      </c>
      <c r="P1268" s="5">
        <f t="shared" si="329"/>
        <v>-0.20464899999999986</v>
      </c>
      <c r="Q1268" s="5">
        <f t="shared" si="330"/>
        <v>0.16857232169568406</v>
      </c>
      <c r="R1268" s="5">
        <f t="shared" si="331"/>
        <v>-3.6076678304315796E-2</v>
      </c>
      <c r="S1268" s="3">
        <f t="shared" si="332"/>
        <v>16.661586268085927</v>
      </c>
    </row>
    <row r="1269" spans="1:19" x14ac:dyDescent="0.25">
      <c r="A1269" s="4">
        <v>38019</v>
      </c>
      <c r="B1269" s="11">
        <v>21.472370000000002</v>
      </c>
      <c r="C1269" s="5">
        <v>25.381893000000002</v>
      </c>
      <c r="D1269" s="3">
        <f t="shared" si="318"/>
        <v>-1.3060918343299477E-3</v>
      </c>
      <c r="E1269" s="3">
        <f t="shared" si="319"/>
        <v>0.1730383685484076</v>
      </c>
      <c r="F1269" s="3">
        <f t="shared" si="320"/>
        <v>0.18807953946547262</v>
      </c>
      <c r="G1269" s="17">
        <f t="shared" si="321"/>
        <v>-0.92697196557493411</v>
      </c>
      <c r="H1269" s="33">
        <f t="shared" si="322"/>
        <v>0.12127500000000069</v>
      </c>
      <c r="I1269" s="33">
        <f>(C1269-C1268)*'ADF test'!$P$3</f>
        <v>-2.809787139348259E-2</v>
      </c>
      <c r="J1269" s="5" t="str">
        <f t="shared" si="323"/>
        <v/>
      </c>
      <c r="K1269" s="5" t="str">
        <f t="shared" si="324"/>
        <v/>
      </c>
      <c r="L1269" s="34">
        <f t="shared" si="325"/>
        <v>1</v>
      </c>
      <c r="M1269" s="5" t="str">
        <f t="shared" si="326"/>
        <v/>
      </c>
      <c r="N1269" s="5">
        <f t="shared" si="327"/>
        <v>0</v>
      </c>
      <c r="O1269" s="34">
        <f t="shared" si="328"/>
        <v>0</v>
      </c>
      <c r="P1269" s="5">
        <f t="shared" si="329"/>
        <v>0.12127500000000069</v>
      </c>
      <c r="Q1269" s="5">
        <f t="shared" si="330"/>
        <v>2.809787139348259E-2</v>
      </c>
      <c r="R1269" s="5">
        <f t="shared" si="331"/>
        <v>0.14937287139348326</v>
      </c>
      <c r="S1269" s="3">
        <f t="shared" si="332"/>
        <v>16.810959139479412</v>
      </c>
    </row>
    <row r="1270" spans="1:19" x14ac:dyDescent="0.25">
      <c r="A1270" s="4">
        <v>38020</v>
      </c>
      <c r="B1270" s="11">
        <v>21.388988000000001</v>
      </c>
      <c r="C1270" s="5">
        <v>25.281770999999999</v>
      </c>
      <c r="D1270" s="3">
        <f t="shared" si="318"/>
        <v>-4.5008778305799524E-4</v>
      </c>
      <c r="E1270" s="3">
        <f t="shared" si="319"/>
        <v>0.15337333658052676</v>
      </c>
      <c r="F1270" s="3">
        <f t="shared" si="320"/>
        <v>0.18878481993569637</v>
      </c>
      <c r="G1270" s="17">
        <f t="shared" si="321"/>
        <v>-0.81480822672066477</v>
      </c>
      <c r="H1270" s="33">
        <f t="shared" si="322"/>
        <v>-8.3382000000000289E-2</v>
      </c>
      <c r="I1270" s="33">
        <f>(C1270-C1269)*'ADF test'!$P$3</f>
        <v>-5.9699405378655541E-2</v>
      </c>
      <c r="J1270" s="5" t="str">
        <f t="shared" si="323"/>
        <v/>
      </c>
      <c r="K1270" s="5" t="str">
        <f t="shared" si="324"/>
        <v/>
      </c>
      <c r="L1270" s="34">
        <f t="shared" si="325"/>
        <v>1</v>
      </c>
      <c r="M1270" s="5" t="str">
        <f t="shared" si="326"/>
        <v/>
      </c>
      <c r="N1270" s="5">
        <f t="shared" si="327"/>
        <v>0</v>
      </c>
      <c r="O1270" s="34">
        <f t="shared" si="328"/>
        <v>0</v>
      </c>
      <c r="P1270" s="5">
        <f t="shared" si="329"/>
        <v>-8.3382000000000289E-2</v>
      </c>
      <c r="Q1270" s="5">
        <f t="shared" si="330"/>
        <v>5.9699405378655541E-2</v>
      </c>
      <c r="R1270" s="5">
        <f t="shared" si="331"/>
        <v>-2.3682594621344748E-2</v>
      </c>
      <c r="S1270" s="3">
        <f t="shared" si="332"/>
        <v>16.787276544858067</v>
      </c>
    </row>
    <row r="1271" spans="1:19" x14ac:dyDescent="0.25">
      <c r="A1271" s="4">
        <v>38021</v>
      </c>
      <c r="B1271" s="11">
        <v>21.237404000000002</v>
      </c>
      <c r="C1271" s="5">
        <v>25.075634000000001</v>
      </c>
      <c r="D1271" s="3">
        <f t="shared" si="318"/>
        <v>3.0539890179614559E-2</v>
      </c>
      <c r="E1271" s="3">
        <f t="shared" si="319"/>
        <v>0.12732051823014934</v>
      </c>
      <c r="F1271" s="3">
        <f t="shared" si="320"/>
        <v>0.17366266935849881</v>
      </c>
      <c r="G1271" s="17">
        <f t="shared" si="321"/>
        <v>-0.55729091581994894</v>
      </c>
      <c r="H1271" s="33">
        <f t="shared" si="322"/>
        <v>-0.15158399999999972</v>
      </c>
      <c r="I1271" s="33">
        <f>(C1271-C1270)*'ADF test'!$P$3</f>
        <v>-0.12291260988133984</v>
      </c>
      <c r="J1271" s="5" t="str">
        <f t="shared" si="323"/>
        <v/>
      </c>
      <c r="K1271" s="5" t="str">
        <f t="shared" si="324"/>
        <v/>
      </c>
      <c r="L1271" s="34">
        <f t="shared" si="325"/>
        <v>1</v>
      </c>
      <c r="M1271" s="5" t="str">
        <f t="shared" si="326"/>
        <v/>
      </c>
      <c r="N1271" s="5">
        <f t="shared" si="327"/>
        <v>0</v>
      </c>
      <c r="O1271" s="34">
        <f t="shared" si="328"/>
        <v>0</v>
      </c>
      <c r="P1271" s="5">
        <f t="shared" si="329"/>
        <v>-0.15158399999999972</v>
      </c>
      <c r="Q1271" s="5">
        <f t="shared" si="330"/>
        <v>0.12291260988133984</v>
      </c>
      <c r="R1271" s="5">
        <f t="shared" si="331"/>
        <v>-2.8671390118659879E-2</v>
      </c>
      <c r="S1271" s="3">
        <f t="shared" si="332"/>
        <v>16.758605154739406</v>
      </c>
    </row>
    <row r="1272" spans="1:19" x14ac:dyDescent="0.25">
      <c r="A1272" s="4">
        <v>38022</v>
      </c>
      <c r="B1272" s="11">
        <v>21.047930000000001</v>
      </c>
      <c r="C1272" s="5">
        <v>25.040289000000001</v>
      </c>
      <c r="D1272" s="3">
        <f t="shared" si="318"/>
        <v>-0.11072886129711179</v>
      </c>
      <c r="E1272" s="3">
        <f t="shared" si="319"/>
        <v>9.3489420112264465E-2</v>
      </c>
      <c r="F1272" s="3">
        <f t="shared" si="320"/>
        <v>0.16304931603053233</v>
      </c>
      <c r="G1272" s="17">
        <f t="shared" si="321"/>
        <v>-1.2524939471143486</v>
      </c>
      <c r="H1272" s="33">
        <f t="shared" si="322"/>
        <v>-0.18947400000000059</v>
      </c>
      <c r="I1272" s="33">
        <f>(C1272-C1271)*'ADF test'!$P$3</f>
        <v>-2.107504327828548E-2</v>
      </c>
      <c r="J1272" s="5">
        <f t="shared" si="323"/>
        <v>1</v>
      </c>
      <c r="K1272" s="5" t="str">
        <f t="shared" si="324"/>
        <v/>
      </c>
      <c r="L1272" s="34">
        <f t="shared" si="325"/>
        <v>1</v>
      </c>
      <c r="M1272" s="5" t="str">
        <f t="shared" si="326"/>
        <v/>
      </c>
      <c r="N1272" s="5">
        <f t="shared" si="327"/>
        <v>0</v>
      </c>
      <c r="O1272" s="34">
        <f t="shared" si="328"/>
        <v>0</v>
      </c>
      <c r="P1272" s="5">
        <f t="shared" si="329"/>
        <v>-0.18947400000000059</v>
      </c>
      <c r="Q1272" s="5">
        <f t="shared" si="330"/>
        <v>2.107504327828548E-2</v>
      </c>
      <c r="R1272" s="5">
        <f t="shared" si="331"/>
        <v>-0.16839895672171512</v>
      </c>
      <c r="S1272" s="3">
        <f t="shared" si="332"/>
        <v>16.59020619801769</v>
      </c>
    </row>
    <row r="1273" spans="1:19" x14ac:dyDescent="0.25">
      <c r="A1273" s="4">
        <v>38023</v>
      </c>
      <c r="B1273" s="11">
        <v>21.191928999999998</v>
      </c>
      <c r="C1273" s="5">
        <v>25.155144</v>
      </c>
      <c r="D1273" s="3">
        <f t="shared" si="318"/>
        <v>-6.5145184242695109E-2</v>
      </c>
      <c r="E1273" s="3">
        <f t="shared" si="319"/>
        <v>8.0009175363402907E-2</v>
      </c>
      <c r="F1273" s="3">
        <f t="shared" si="320"/>
        <v>0.16688899177523137</v>
      </c>
      <c r="G1273" s="17">
        <f t="shared" si="321"/>
        <v>-0.86976593280396897</v>
      </c>
      <c r="H1273" s="33">
        <f t="shared" si="322"/>
        <v>0.14399899999999732</v>
      </c>
      <c r="I1273" s="33">
        <f>(C1273-C1272)*'ADF test'!$P$3</f>
        <v>6.848420132203939E-2</v>
      </c>
      <c r="J1273" s="5" t="str">
        <f t="shared" si="323"/>
        <v/>
      </c>
      <c r="K1273" s="5" t="str">
        <f t="shared" si="324"/>
        <v/>
      </c>
      <c r="L1273" s="34">
        <f t="shared" si="325"/>
        <v>1</v>
      </c>
      <c r="M1273" s="5" t="str">
        <f t="shared" si="326"/>
        <v/>
      </c>
      <c r="N1273" s="5">
        <f t="shared" si="327"/>
        <v>0</v>
      </c>
      <c r="O1273" s="34">
        <f t="shared" si="328"/>
        <v>0</v>
      </c>
      <c r="P1273" s="5">
        <f t="shared" si="329"/>
        <v>0.14399899999999732</v>
      </c>
      <c r="Q1273" s="5">
        <f t="shared" si="330"/>
        <v>-6.848420132203939E-2</v>
      </c>
      <c r="R1273" s="5">
        <f t="shared" si="331"/>
        <v>7.5514798677957934E-2</v>
      </c>
      <c r="S1273" s="3">
        <f t="shared" si="332"/>
        <v>16.665720996695647</v>
      </c>
    </row>
    <row r="1274" spans="1:19" x14ac:dyDescent="0.25">
      <c r="A1274" s="4">
        <v>38026</v>
      </c>
      <c r="B1274" s="11">
        <v>21.449632999999999</v>
      </c>
      <c r="C1274" s="5">
        <v>25.261158000000002</v>
      </c>
      <c r="D1274" s="3">
        <f t="shared" si="318"/>
        <v>8.7359459919472471E-2</v>
      </c>
      <c r="E1274" s="3">
        <f t="shared" si="319"/>
        <v>8.0388874859938619E-2</v>
      </c>
      <c r="F1274" s="3">
        <f t="shared" si="320"/>
        <v>0.16689899694343346</v>
      </c>
      <c r="G1274" s="17">
        <f t="shared" si="321"/>
        <v>4.1765290308463446E-2</v>
      </c>
      <c r="H1274" s="33">
        <f t="shared" si="322"/>
        <v>0.25770400000000038</v>
      </c>
      <c r="I1274" s="33">
        <f>(C1274-C1273)*'ADF test'!$P$3</f>
        <v>6.3212608236079396E-2</v>
      </c>
      <c r="J1274" s="5" t="str">
        <f t="shared" si="323"/>
        <v/>
      </c>
      <c r="K1274" s="5">
        <f t="shared" si="324"/>
        <v>0</v>
      </c>
      <c r="L1274" s="34">
        <f t="shared" si="325"/>
        <v>0</v>
      </c>
      <c r="M1274" s="5" t="str">
        <f t="shared" si="326"/>
        <v/>
      </c>
      <c r="N1274" s="5" t="str">
        <f t="shared" si="327"/>
        <v/>
      </c>
      <c r="O1274" s="34">
        <f t="shared" si="328"/>
        <v>0</v>
      </c>
      <c r="P1274" s="5">
        <f t="shared" si="329"/>
        <v>0.25770400000000038</v>
      </c>
      <c r="Q1274" s="5">
        <f t="shared" si="330"/>
        <v>-6.3212608236079396E-2</v>
      </c>
      <c r="R1274" s="5">
        <f t="shared" si="331"/>
        <v>0.194491391763921</v>
      </c>
      <c r="S1274" s="3">
        <f t="shared" si="332"/>
        <v>16.860212388459569</v>
      </c>
    </row>
    <row r="1275" spans="1:19" x14ac:dyDescent="0.25">
      <c r="A1275" s="4">
        <v>38027</v>
      </c>
      <c r="B1275" s="11">
        <v>21.737639999999999</v>
      </c>
      <c r="C1275" s="5">
        <v>25.484974000000001</v>
      </c>
      <c r="D1275" s="3">
        <f t="shared" si="318"/>
        <v>0.17180359988557115</v>
      </c>
      <c r="E1275" s="3">
        <f t="shared" si="319"/>
        <v>7.9118916164468978E-2</v>
      </c>
      <c r="F1275" s="3">
        <f t="shared" si="320"/>
        <v>0.16606735056371649</v>
      </c>
      <c r="G1275" s="17">
        <f t="shared" si="321"/>
        <v>0.55811502626183607</v>
      </c>
      <c r="H1275" s="33">
        <f t="shared" si="322"/>
        <v>0.28800700000000035</v>
      </c>
      <c r="I1275" s="33">
        <f>(C1275-C1274)*'ADF test'!$P$3</f>
        <v>0.13345400725343878</v>
      </c>
      <c r="J1275" s="5" t="str">
        <f t="shared" si="323"/>
        <v/>
      </c>
      <c r="K1275" s="5">
        <f t="shared" si="324"/>
        <v>0</v>
      </c>
      <c r="L1275" s="34">
        <f t="shared" si="325"/>
        <v>0</v>
      </c>
      <c r="M1275" s="5" t="str">
        <f t="shared" si="326"/>
        <v/>
      </c>
      <c r="N1275" s="5" t="str">
        <f t="shared" si="327"/>
        <v/>
      </c>
      <c r="O1275" s="34">
        <f t="shared" si="328"/>
        <v>0</v>
      </c>
      <c r="P1275" s="5">
        <f t="shared" si="329"/>
        <v>0</v>
      </c>
      <c r="Q1275" s="5">
        <f t="shared" si="330"/>
        <v>0</v>
      </c>
      <c r="R1275" s="5">
        <f t="shared" si="331"/>
        <v>0</v>
      </c>
      <c r="S1275" s="3">
        <f t="shared" si="332"/>
        <v>16.860212388459569</v>
      </c>
    </row>
    <row r="1276" spans="1:19" x14ac:dyDescent="0.25">
      <c r="A1276" s="4">
        <v>38028</v>
      </c>
      <c r="B1276" s="11">
        <v>22.033246999999999</v>
      </c>
      <c r="C1276" s="5">
        <v>25.788288000000001</v>
      </c>
      <c r="D1276" s="3">
        <f t="shared" si="318"/>
        <v>0.20651239228858387</v>
      </c>
      <c r="E1276" s="3">
        <f t="shared" si="319"/>
        <v>6.8112515331714363E-2</v>
      </c>
      <c r="F1276" s="3">
        <f t="shared" si="320"/>
        <v>0.14963434609009674</v>
      </c>
      <c r="G1276" s="17">
        <f t="shared" si="321"/>
        <v>0.92492051840516065</v>
      </c>
      <c r="H1276" s="33">
        <f t="shared" si="322"/>
        <v>0.2956070000000004</v>
      </c>
      <c r="I1276" s="33">
        <f>(C1276-C1275)*'ADF test'!$P$3</f>
        <v>0.18085601009789154</v>
      </c>
      <c r="J1276" s="5" t="str">
        <f t="shared" si="323"/>
        <v/>
      </c>
      <c r="K1276" s="5">
        <f t="shared" si="324"/>
        <v>0</v>
      </c>
      <c r="L1276" s="34">
        <f t="shared" si="325"/>
        <v>0</v>
      </c>
      <c r="M1276" s="5" t="str">
        <f t="shared" si="326"/>
        <v/>
      </c>
      <c r="N1276" s="5" t="str">
        <f t="shared" si="327"/>
        <v/>
      </c>
      <c r="O1276" s="34">
        <f t="shared" si="328"/>
        <v>0</v>
      </c>
      <c r="P1276" s="5">
        <f t="shared" si="329"/>
        <v>0</v>
      </c>
      <c r="Q1276" s="5">
        <f t="shared" si="330"/>
        <v>0</v>
      </c>
      <c r="R1276" s="5">
        <f t="shared" si="331"/>
        <v>0</v>
      </c>
      <c r="S1276" s="3">
        <f t="shared" si="332"/>
        <v>16.860212388459569</v>
      </c>
    </row>
    <row r="1277" spans="1:19" x14ac:dyDescent="0.25">
      <c r="A1277" s="4">
        <v>38029</v>
      </c>
      <c r="B1277" s="11">
        <v>22.101462999999999</v>
      </c>
      <c r="C1277" s="5">
        <v>25.744116000000002</v>
      </c>
      <c r="D1277" s="3">
        <f t="shared" si="318"/>
        <v>0.29759780025025862</v>
      </c>
      <c r="E1277" s="3">
        <f t="shared" si="319"/>
        <v>6.7329317378410192E-2</v>
      </c>
      <c r="F1277" s="3">
        <f t="shared" si="320"/>
        <v>0.14831009887734692</v>
      </c>
      <c r="G1277" s="17">
        <f t="shared" si="321"/>
        <v>1.5526149912574829</v>
      </c>
      <c r="H1277" s="33">
        <f t="shared" si="322"/>
        <v>6.821599999999961E-2</v>
      </c>
      <c r="I1277" s="33">
        <f>(C1277-C1276)*'ADF test'!$P$3</f>
        <v>-2.6338288631728157E-2</v>
      </c>
      <c r="J1277" s="5" t="str">
        <f t="shared" si="323"/>
        <v/>
      </c>
      <c r="K1277" s="5">
        <f t="shared" si="324"/>
        <v>0</v>
      </c>
      <c r="L1277" s="34">
        <f t="shared" si="325"/>
        <v>0</v>
      </c>
      <c r="M1277" s="5">
        <f t="shared" si="326"/>
        <v>-1</v>
      </c>
      <c r="N1277" s="5" t="str">
        <f t="shared" si="327"/>
        <v/>
      </c>
      <c r="O1277" s="34">
        <f t="shared" si="328"/>
        <v>-1</v>
      </c>
      <c r="P1277" s="5">
        <f t="shared" si="329"/>
        <v>0</v>
      </c>
      <c r="Q1277" s="5">
        <f t="shared" si="330"/>
        <v>0</v>
      </c>
      <c r="R1277" s="5">
        <f t="shared" si="331"/>
        <v>0</v>
      </c>
      <c r="S1277" s="3">
        <f t="shared" si="332"/>
        <v>16.860212388459569</v>
      </c>
    </row>
    <row r="1278" spans="1:19" x14ac:dyDescent="0.25">
      <c r="A1278" s="4">
        <v>38030</v>
      </c>
      <c r="B1278" s="11">
        <v>22.048403</v>
      </c>
      <c r="C1278" s="5">
        <v>25.911833000000001</v>
      </c>
      <c r="D1278" s="3">
        <f t="shared" si="318"/>
        <v>8.7715632323266846E-2</v>
      </c>
      <c r="E1278" s="3">
        <f t="shared" si="319"/>
        <v>6.6649068222580654E-2</v>
      </c>
      <c r="F1278" s="3">
        <f t="shared" si="320"/>
        <v>0.14818201593479591</v>
      </c>
      <c r="G1278" s="17">
        <f t="shared" si="321"/>
        <v>0.14216680727272632</v>
      </c>
      <c r="H1278" s="33">
        <f t="shared" si="322"/>
        <v>-5.3059999999998553E-2</v>
      </c>
      <c r="I1278" s="33">
        <f>(C1278-C1277)*'ADF test'!$P$3</f>
        <v>0.10000404678184319</v>
      </c>
      <c r="J1278" s="5" t="str">
        <f t="shared" si="323"/>
        <v/>
      </c>
      <c r="K1278" s="5">
        <f t="shared" si="324"/>
        <v>0</v>
      </c>
      <c r="L1278" s="34">
        <f t="shared" si="325"/>
        <v>0</v>
      </c>
      <c r="M1278" s="5" t="str">
        <f t="shared" si="326"/>
        <v/>
      </c>
      <c r="N1278" s="5" t="str">
        <f t="shared" si="327"/>
        <v/>
      </c>
      <c r="O1278" s="34">
        <f t="shared" si="328"/>
        <v>-1</v>
      </c>
      <c r="P1278" s="5">
        <f t="shared" si="329"/>
        <v>5.3059999999998553E-2</v>
      </c>
      <c r="Q1278" s="5">
        <f t="shared" si="330"/>
        <v>0.10000404678184319</v>
      </c>
      <c r="R1278" s="5">
        <f t="shared" si="331"/>
        <v>0.15306404678184174</v>
      </c>
      <c r="S1278" s="3">
        <f t="shared" si="332"/>
        <v>17.013276435241412</v>
      </c>
    </row>
    <row r="1279" spans="1:19" x14ac:dyDescent="0.25">
      <c r="A1279" s="4">
        <v>38034</v>
      </c>
      <c r="B1279" s="11">
        <v>22.23789</v>
      </c>
      <c r="C1279" s="5">
        <v>26.151416999999999</v>
      </c>
      <c r="D1279" s="3">
        <f t="shared" si="318"/>
        <v>7.6315015008379561E-2</v>
      </c>
      <c r="E1279" s="3">
        <f t="shared" si="319"/>
        <v>5.1808656439905176E-2</v>
      </c>
      <c r="F1279" s="3">
        <f t="shared" si="320"/>
        <v>0.13288432763574246</v>
      </c>
      <c r="G1279" s="17">
        <f t="shared" si="321"/>
        <v>0.18441872720799926</v>
      </c>
      <c r="H1279" s="33">
        <f t="shared" si="322"/>
        <v>0.18948699999999974</v>
      </c>
      <c r="I1279" s="33">
        <f>(C1279-C1278)*'ADF test'!$P$3</f>
        <v>0.14285593913664613</v>
      </c>
      <c r="J1279" s="5" t="str">
        <f t="shared" si="323"/>
        <v/>
      </c>
      <c r="K1279" s="5">
        <f t="shared" si="324"/>
        <v>0</v>
      </c>
      <c r="L1279" s="34">
        <f t="shared" si="325"/>
        <v>0</v>
      </c>
      <c r="M1279" s="5" t="str">
        <f t="shared" si="326"/>
        <v/>
      </c>
      <c r="N1279" s="5" t="str">
        <f t="shared" si="327"/>
        <v/>
      </c>
      <c r="O1279" s="34">
        <f t="shared" si="328"/>
        <v>-1</v>
      </c>
      <c r="P1279" s="5">
        <f t="shared" si="329"/>
        <v>-0.18948699999999974</v>
      </c>
      <c r="Q1279" s="5">
        <f t="shared" si="330"/>
        <v>0.14285593913664613</v>
      </c>
      <c r="R1279" s="5">
        <f t="shared" si="331"/>
        <v>-4.6631060863353613E-2</v>
      </c>
      <c r="S1279" s="3">
        <f t="shared" si="332"/>
        <v>16.966645374378057</v>
      </c>
    </row>
    <row r="1280" spans="1:19" x14ac:dyDescent="0.25">
      <c r="A1280" s="4">
        <v>38035</v>
      </c>
      <c r="B1280" s="11">
        <v>22.002929999999999</v>
      </c>
      <c r="C1280" s="5">
        <v>25.941782</v>
      </c>
      <c r="D1280" s="3">
        <f t="shared" si="318"/>
        <v>2.1998088301572238E-2</v>
      </c>
      <c r="E1280" s="3">
        <f t="shared" si="319"/>
        <v>3.9334961466668927E-2</v>
      </c>
      <c r="F1280" s="3">
        <f t="shared" si="320"/>
        <v>0.12502039508933574</v>
      </c>
      <c r="G1280" s="17">
        <f t="shared" si="321"/>
        <v>-0.13867235943950018</v>
      </c>
      <c r="H1280" s="33">
        <f t="shared" si="322"/>
        <v>-0.23496000000000095</v>
      </c>
      <c r="I1280" s="33">
        <f>(C1280-C1279)*'ADF test'!$P$3</f>
        <v>-0.12499835047795754</v>
      </c>
      <c r="J1280" s="5" t="str">
        <f t="shared" si="323"/>
        <v/>
      </c>
      <c r="K1280" s="5" t="str">
        <f t="shared" si="324"/>
        <v/>
      </c>
      <c r="L1280" s="34">
        <f t="shared" si="325"/>
        <v>0</v>
      </c>
      <c r="M1280" s="5" t="str">
        <f t="shared" si="326"/>
        <v/>
      </c>
      <c r="N1280" s="5">
        <f t="shared" si="327"/>
        <v>0</v>
      </c>
      <c r="O1280" s="34">
        <f t="shared" si="328"/>
        <v>0</v>
      </c>
      <c r="P1280" s="5">
        <f t="shared" si="329"/>
        <v>0.23496000000000095</v>
      </c>
      <c r="Q1280" s="5">
        <f t="shared" si="330"/>
        <v>-0.12499835047795754</v>
      </c>
      <c r="R1280" s="5">
        <f t="shared" si="331"/>
        <v>0.1099616495220434</v>
      </c>
      <c r="S1280" s="3">
        <f t="shared" si="332"/>
        <v>17.076607023900099</v>
      </c>
    </row>
    <row r="1281" spans="1:19" x14ac:dyDescent="0.25">
      <c r="A1281" s="4">
        <v>38036</v>
      </c>
      <c r="B1281" s="11">
        <v>21.980194000000001</v>
      </c>
      <c r="C1281" s="5">
        <v>25.92981</v>
      </c>
      <c r="D1281" s="3">
        <f t="shared" si="318"/>
        <v>8.6946918402546203E-3</v>
      </c>
      <c r="E1281" s="3">
        <f t="shared" si="319"/>
        <v>3.2652180568012223E-2</v>
      </c>
      <c r="F1281" s="3">
        <f t="shared" si="320"/>
        <v>0.12351962813861458</v>
      </c>
      <c r="G1281" s="17">
        <f t="shared" si="321"/>
        <v>-0.19395693695638674</v>
      </c>
      <c r="H1281" s="33">
        <f t="shared" si="322"/>
        <v>-2.2735999999998313E-2</v>
      </c>
      <c r="I1281" s="33">
        <f>(C1281-C1280)*'ADF test'!$P$3</f>
        <v>-7.1385038372510741E-3</v>
      </c>
      <c r="J1281" s="5" t="str">
        <f t="shared" si="323"/>
        <v/>
      </c>
      <c r="K1281" s="5" t="str">
        <f t="shared" si="324"/>
        <v/>
      </c>
      <c r="L1281" s="34">
        <f t="shared" si="325"/>
        <v>0</v>
      </c>
      <c r="M1281" s="5" t="str">
        <f t="shared" si="326"/>
        <v/>
      </c>
      <c r="N1281" s="5">
        <f t="shared" si="327"/>
        <v>0</v>
      </c>
      <c r="O1281" s="34">
        <f t="shared" si="328"/>
        <v>0</v>
      </c>
      <c r="P1281" s="5">
        <f t="shared" si="329"/>
        <v>0</v>
      </c>
      <c r="Q1281" s="5">
        <f t="shared" si="330"/>
        <v>0</v>
      </c>
      <c r="R1281" s="5">
        <f t="shared" si="331"/>
        <v>0</v>
      </c>
      <c r="S1281" s="3">
        <f t="shared" si="332"/>
        <v>17.076607023900099</v>
      </c>
    </row>
    <row r="1282" spans="1:19" x14ac:dyDescent="0.25">
      <c r="A1282" s="4">
        <v>38037</v>
      </c>
      <c r="B1282" s="11">
        <v>21.97261</v>
      </c>
      <c r="C1282" s="5">
        <v>25.938783999999998</v>
      </c>
      <c r="D1282" s="3">
        <f t="shared" si="318"/>
        <v>-1.05738893315106E-2</v>
      </c>
      <c r="E1282" s="3">
        <f t="shared" si="319"/>
        <v>3.1136950719178769E-2</v>
      </c>
      <c r="F1282" s="3">
        <f t="shared" si="320"/>
        <v>0.12391607514481848</v>
      </c>
      <c r="G1282" s="17">
        <f t="shared" si="321"/>
        <v>-0.33660556148137089</v>
      </c>
      <c r="H1282" s="33">
        <f t="shared" si="322"/>
        <v>-7.5840000000013674E-3</v>
      </c>
      <c r="I1282" s="33">
        <f>(C1282-C1281)*'ADF test'!$P$3</f>
        <v>5.3508965448947387E-3</v>
      </c>
      <c r="J1282" s="5" t="str">
        <f t="shared" si="323"/>
        <v/>
      </c>
      <c r="K1282" s="5" t="str">
        <f t="shared" si="324"/>
        <v/>
      </c>
      <c r="L1282" s="34">
        <f t="shared" si="325"/>
        <v>0</v>
      </c>
      <c r="M1282" s="5" t="str">
        <f t="shared" si="326"/>
        <v/>
      </c>
      <c r="N1282" s="5">
        <f t="shared" si="327"/>
        <v>0</v>
      </c>
      <c r="O1282" s="34">
        <f t="shared" si="328"/>
        <v>0</v>
      </c>
      <c r="P1282" s="5">
        <f t="shared" si="329"/>
        <v>0</v>
      </c>
      <c r="Q1282" s="5">
        <f t="shared" si="330"/>
        <v>0</v>
      </c>
      <c r="R1282" s="5">
        <f t="shared" si="331"/>
        <v>0</v>
      </c>
      <c r="S1282" s="3">
        <f t="shared" si="332"/>
        <v>17.076607023900099</v>
      </c>
    </row>
    <row r="1283" spans="1:19" x14ac:dyDescent="0.25">
      <c r="A1283" s="4">
        <v>38040</v>
      </c>
      <c r="B1283" s="11">
        <v>22.146930999999999</v>
      </c>
      <c r="C1283" s="5">
        <v>26.456900000000001</v>
      </c>
      <c r="D1283" s="3">
        <f t="shared" si="318"/>
        <v>-0.27222876186547751</v>
      </c>
      <c r="E1283" s="3">
        <f t="shared" si="319"/>
        <v>2.4199980555318801E-2</v>
      </c>
      <c r="F1283" s="3">
        <f t="shared" si="320"/>
        <v>0.13773909803603127</v>
      </c>
      <c r="G1283" s="17">
        <f t="shared" si="321"/>
        <v>-2.1521031184860329</v>
      </c>
      <c r="H1283" s="33">
        <f t="shared" si="322"/>
        <v>0.17432099999999906</v>
      </c>
      <c r="I1283" s="33">
        <f>(C1283-C1282)*'ADF test'!$P$3</f>
        <v>0.30893527014209554</v>
      </c>
      <c r="J1283" s="5">
        <f t="shared" si="323"/>
        <v>1</v>
      </c>
      <c r="K1283" s="5" t="str">
        <f t="shared" si="324"/>
        <v/>
      </c>
      <c r="L1283" s="34">
        <f t="shared" si="325"/>
        <v>1</v>
      </c>
      <c r="M1283" s="5" t="str">
        <f t="shared" si="326"/>
        <v/>
      </c>
      <c r="N1283" s="5">
        <f t="shared" si="327"/>
        <v>0</v>
      </c>
      <c r="O1283" s="34">
        <f t="shared" si="328"/>
        <v>0</v>
      </c>
      <c r="P1283" s="5">
        <f t="shared" si="329"/>
        <v>0</v>
      </c>
      <c r="Q1283" s="5">
        <f t="shared" si="330"/>
        <v>0</v>
      </c>
      <c r="R1283" s="5">
        <f t="shared" si="331"/>
        <v>0</v>
      </c>
      <c r="S1283" s="3">
        <f t="shared" si="332"/>
        <v>17.076607023900099</v>
      </c>
    </row>
    <row r="1284" spans="1:19" x14ac:dyDescent="0.25">
      <c r="A1284" s="4">
        <v>38041</v>
      </c>
      <c r="B1284" s="11">
        <v>22.184830000000002</v>
      </c>
      <c r="C1284" s="5">
        <v>26.408981000000001</v>
      </c>
      <c r="D1284" s="3">
        <f t="shared" si="318"/>
        <v>-0.19346079455593923</v>
      </c>
      <c r="E1284" s="3">
        <f t="shared" si="319"/>
        <v>2.0915181192928234E-2</v>
      </c>
      <c r="F1284" s="3">
        <f t="shared" si="320"/>
        <v>0.14248394891188465</v>
      </c>
      <c r="G1284" s="17">
        <f t="shared" si="321"/>
        <v>-1.5045622849872198</v>
      </c>
      <c r="H1284" s="33">
        <f t="shared" si="322"/>
        <v>3.7899000000003014E-2</v>
      </c>
      <c r="I1284" s="33">
        <f>(C1284-C1283)*'ADF test'!$P$3</f>
        <v>-2.8572499613868478E-2</v>
      </c>
      <c r="J1284" s="5">
        <f t="shared" si="323"/>
        <v>1</v>
      </c>
      <c r="K1284" s="5" t="str">
        <f t="shared" si="324"/>
        <v/>
      </c>
      <c r="L1284" s="34">
        <f t="shared" si="325"/>
        <v>1</v>
      </c>
      <c r="M1284" s="5" t="str">
        <f t="shared" si="326"/>
        <v/>
      </c>
      <c r="N1284" s="5">
        <f t="shared" si="327"/>
        <v>0</v>
      </c>
      <c r="O1284" s="34">
        <f t="shared" si="328"/>
        <v>0</v>
      </c>
      <c r="P1284" s="5">
        <f t="shared" si="329"/>
        <v>3.7899000000003014E-2</v>
      </c>
      <c r="Q1284" s="5">
        <f t="shared" si="330"/>
        <v>2.8572499613868478E-2</v>
      </c>
      <c r="R1284" s="5">
        <f t="shared" si="331"/>
        <v>6.6471499613871499E-2</v>
      </c>
      <c r="S1284" s="3">
        <f t="shared" si="332"/>
        <v>17.143078523513971</v>
      </c>
    </row>
    <row r="1285" spans="1:19" x14ac:dyDescent="0.25">
      <c r="A1285" s="4">
        <v>38042</v>
      </c>
      <c r="B1285" s="11">
        <v>22.290942999999999</v>
      </c>
      <c r="C1285" s="5">
        <v>26.307158000000001</v>
      </c>
      <c r="D1285" s="3">
        <f t="shared" si="318"/>
        <v>-3.2368831953277777E-3</v>
      </c>
      <c r="E1285" s="3">
        <f t="shared" si="319"/>
        <v>2.0794506732865869E-2</v>
      </c>
      <c r="F1285" s="3">
        <f t="shared" si="320"/>
        <v>0.14250483961487664</v>
      </c>
      <c r="G1285" s="17">
        <f t="shared" si="321"/>
        <v>-0.16863560559163573</v>
      </c>
      <c r="H1285" s="33">
        <f t="shared" si="322"/>
        <v>0.10611299999999702</v>
      </c>
      <c r="I1285" s="33">
        <f>(C1285-C1284)*'ADF test'!$P$3</f>
        <v>-6.0713654879753359E-2</v>
      </c>
      <c r="J1285" s="5" t="str">
        <f t="shared" si="323"/>
        <v/>
      </c>
      <c r="K1285" s="5" t="str">
        <f t="shared" si="324"/>
        <v/>
      </c>
      <c r="L1285" s="34">
        <f t="shared" si="325"/>
        <v>1</v>
      </c>
      <c r="M1285" s="5" t="str">
        <f t="shared" si="326"/>
        <v/>
      </c>
      <c r="N1285" s="5">
        <f t="shared" si="327"/>
        <v>0</v>
      </c>
      <c r="O1285" s="34">
        <f t="shared" si="328"/>
        <v>0</v>
      </c>
      <c r="P1285" s="5">
        <f t="shared" si="329"/>
        <v>0.10611299999999702</v>
      </c>
      <c r="Q1285" s="5">
        <f t="shared" si="330"/>
        <v>6.0713654879753359E-2</v>
      </c>
      <c r="R1285" s="5">
        <f t="shared" si="331"/>
        <v>0.16682665487975037</v>
      </c>
      <c r="S1285" s="3">
        <f t="shared" si="332"/>
        <v>17.30990517839372</v>
      </c>
    </row>
    <row r="1286" spans="1:19" x14ac:dyDescent="0.25">
      <c r="A1286" s="4">
        <v>38043</v>
      </c>
      <c r="B1286" s="11">
        <v>22.366734000000001</v>
      </c>
      <c r="C1286" s="5">
        <v>26.388020000000001</v>
      </c>
      <c r="D1286" s="3">
        <f t="shared" si="318"/>
        <v>1.4979801570440543E-3</v>
      </c>
      <c r="E1286" s="3">
        <f t="shared" si="319"/>
        <v>2.0916260979122248E-2</v>
      </c>
      <c r="F1286" s="3">
        <f t="shared" si="320"/>
        <v>0.14248630943851587</v>
      </c>
      <c r="G1286" s="17">
        <f t="shared" si="321"/>
        <v>-0.1362817304946575</v>
      </c>
      <c r="H1286" s="33">
        <f t="shared" si="322"/>
        <v>7.5791000000002384E-2</v>
      </c>
      <c r="I1286" s="33">
        <f>(C1286-C1285)*'ADF test'!$P$3</f>
        <v>4.8215310498478964E-2</v>
      </c>
      <c r="J1286" s="5" t="str">
        <f t="shared" si="323"/>
        <v/>
      </c>
      <c r="K1286" s="5" t="str">
        <f t="shared" si="324"/>
        <v/>
      </c>
      <c r="L1286" s="34">
        <f t="shared" si="325"/>
        <v>1</v>
      </c>
      <c r="M1286" s="5" t="str">
        <f t="shared" si="326"/>
        <v/>
      </c>
      <c r="N1286" s="5">
        <f t="shared" si="327"/>
        <v>0</v>
      </c>
      <c r="O1286" s="34">
        <f t="shared" si="328"/>
        <v>0</v>
      </c>
      <c r="P1286" s="5">
        <f t="shared" si="329"/>
        <v>7.5791000000002384E-2</v>
      </c>
      <c r="Q1286" s="5">
        <f t="shared" si="330"/>
        <v>-4.8215310498478964E-2</v>
      </c>
      <c r="R1286" s="5">
        <f t="shared" si="331"/>
        <v>2.757568950152342E-2</v>
      </c>
      <c r="S1286" s="3">
        <f t="shared" si="332"/>
        <v>17.337480867895245</v>
      </c>
    </row>
    <row r="1287" spans="1:19" x14ac:dyDescent="0.25">
      <c r="A1287" s="4">
        <v>38044</v>
      </c>
      <c r="B1287" s="11">
        <v>22.472847000000002</v>
      </c>
      <c r="C1287" s="5">
        <v>26.459896000000001</v>
      </c>
      <c r="D1287" s="3">
        <f t="shared" si="318"/>
        <v>4.2687925260345594E-2</v>
      </c>
      <c r="E1287" s="3">
        <f t="shared" si="319"/>
        <v>2.1675513171667937E-2</v>
      </c>
      <c r="F1287" s="3">
        <f t="shared" si="320"/>
        <v>0.14257334799216928</v>
      </c>
      <c r="G1287" s="17">
        <f t="shared" si="321"/>
        <v>0.14737966376318626</v>
      </c>
      <c r="H1287" s="33">
        <f t="shared" si="322"/>
        <v>0.10611300000000057</v>
      </c>
      <c r="I1287" s="33">
        <f>(C1287-C1286)*'ADF test'!$P$3</f>
        <v>4.2857258754280932E-2</v>
      </c>
      <c r="J1287" s="5" t="str">
        <f t="shared" si="323"/>
        <v/>
      </c>
      <c r="K1287" s="5">
        <f t="shared" si="324"/>
        <v>0</v>
      </c>
      <c r="L1287" s="34">
        <f t="shared" si="325"/>
        <v>0</v>
      </c>
      <c r="M1287" s="5" t="str">
        <f t="shared" si="326"/>
        <v/>
      </c>
      <c r="N1287" s="5" t="str">
        <f t="shared" si="327"/>
        <v/>
      </c>
      <c r="O1287" s="34">
        <f t="shared" si="328"/>
        <v>0</v>
      </c>
      <c r="P1287" s="5">
        <f t="shared" si="329"/>
        <v>0.10611300000000057</v>
      </c>
      <c r="Q1287" s="5">
        <f t="shared" si="330"/>
        <v>-4.2857258754280932E-2</v>
      </c>
      <c r="R1287" s="5">
        <f t="shared" si="331"/>
        <v>6.3255741245719643E-2</v>
      </c>
      <c r="S1287" s="3">
        <f t="shared" si="332"/>
        <v>17.400736609140964</v>
      </c>
    </row>
    <row r="1288" spans="1:19" x14ac:dyDescent="0.25">
      <c r="A1288" s="4">
        <v>38047</v>
      </c>
      <c r="B1288" s="11">
        <v>22.904869000000001</v>
      </c>
      <c r="C1288" s="5">
        <v>27.03491</v>
      </c>
      <c r="D1288" s="3">
        <f t="shared" si="318"/>
        <v>-2.3042287224928515E-2</v>
      </c>
      <c r="E1288" s="3">
        <f t="shared" si="319"/>
        <v>2.7155924051179392E-2</v>
      </c>
      <c r="F1288" s="3">
        <f t="shared" si="320"/>
        <v>0.13877934481392917</v>
      </c>
      <c r="G1288" s="17">
        <f t="shared" si="321"/>
        <v>-0.361712410037762</v>
      </c>
      <c r="H1288" s="33">
        <f t="shared" si="322"/>
        <v>0.43202199999999991</v>
      </c>
      <c r="I1288" s="33">
        <f>(C1288-C1287)*'ADF test'!$P$3</f>
        <v>0.3428616476339002</v>
      </c>
      <c r="J1288" s="5" t="str">
        <f t="shared" si="323"/>
        <v/>
      </c>
      <c r="K1288" s="5" t="str">
        <f t="shared" si="324"/>
        <v/>
      </c>
      <c r="L1288" s="34">
        <f t="shared" si="325"/>
        <v>0</v>
      </c>
      <c r="M1288" s="5" t="str">
        <f t="shared" si="326"/>
        <v/>
      </c>
      <c r="N1288" s="5">
        <f t="shared" si="327"/>
        <v>0</v>
      </c>
      <c r="O1288" s="34">
        <f t="shared" si="328"/>
        <v>0</v>
      </c>
      <c r="P1288" s="5">
        <f t="shared" si="329"/>
        <v>0</v>
      </c>
      <c r="Q1288" s="5">
        <f t="shared" si="330"/>
        <v>0</v>
      </c>
      <c r="R1288" s="5">
        <f t="shared" si="331"/>
        <v>0</v>
      </c>
      <c r="S1288" s="3">
        <f t="shared" si="332"/>
        <v>17.400736609140964</v>
      </c>
    </row>
    <row r="1289" spans="1:19" x14ac:dyDescent="0.25">
      <c r="A1289" s="4">
        <v>38048</v>
      </c>
      <c r="B1289" s="11">
        <v>22.707819000000001</v>
      </c>
      <c r="C1289" s="5">
        <v>26.738420000000001</v>
      </c>
      <c r="D1289" s="3">
        <f t="shared" si="318"/>
        <v>2.0571373078677624E-2</v>
      </c>
      <c r="E1289" s="3">
        <f t="shared" si="319"/>
        <v>3.2513208883765188E-2</v>
      </c>
      <c r="F1289" s="3">
        <f t="shared" si="320"/>
        <v>0.13661631232800481</v>
      </c>
      <c r="G1289" s="17">
        <f t="shared" si="321"/>
        <v>-8.7411492826831499E-2</v>
      </c>
      <c r="H1289" s="33">
        <f t="shared" si="322"/>
        <v>-0.19705000000000084</v>
      </c>
      <c r="I1289" s="33">
        <f>(C1289-C1288)*'ADF test'!$P$3</f>
        <v>-0.17678708676132177</v>
      </c>
      <c r="J1289" s="5" t="str">
        <f t="shared" si="323"/>
        <v/>
      </c>
      <c r="K1289" s="5" t="str">
        <f t="shared" si="324"/>
        <v/>
      </c>
      <c r="L1289" s="34">
        <f t="shared" si="325"/>
        <v>0</v>
      </c>
      <c r="M1289" s="5" t="str">
        <f t="shared" si="326"/>
        <v/>
      </c>
      <c r="N1289" s="5">
        <f t="shared" si="327"/>
        <v>0</v>
      </c>
      <c r="O1289" s="34">
        <f t="shared" si="328"/>
        <v>0</v>
      </c>
      <c r="P1289" s="5">
        <f t="shared" si="329"/>
        <v>0</v>
      </c>
      <c r="Q1289" s="5">
        <f t="shared" si="330"/>
        <v>0</v>
      </c>
      <c r="R1289" s="5">
        <f t="shared" si="331"/>
        <v>0</v>
      </c>
      <c r="S1289" s="3">
        <f t="shared" si="332"/>
        <v>17.400736609140964</v>
      </c>
    </row>
    <row r="1290" spans="1:19" x14ac:dyDescent="0.25">
      <c r="A1290" s="4">
        <v>38049</v>
      </c>
      <c r="B1290" s="11">
        <v>22.677492000000001</v>
      </c>
      <c r="C1290" s="5">
        <v>26.903143</v>
      </c>
      <c r="D1290" s="3">
        <f t="shared" si="318"/>
        <v>-0.1387114576915458</v>
      </c>
      <c r="E1290" s="3">
        <f t="shared" si="319"/>
        <v>1.8383776533076546E-2</v>
      </c>
      <c r="F1290" s="3">
        <f t="shared" si="320"/>
        <v>0.1421444742426653</v>
      </c>
      <c r="G1290" s="17">
        <f t="shared" si="321"/>
        <v>-1.1051800294145344</v>
      </c>
      <c r="H1290" s="33">
        <f t="shared" si="322"/>
        <v>-3.0326999999999771E-2</v>
      </c>
      <c r="I1290" s="33">
        <f>(C1290-C1289)*'ADF test'!$P$3</f>
        <v>9.8218824555921277E-2</v>
      </c>
      <c r="J1290" s="5" t="str">
        <f t="shared" si="323"/>
        <v/>
      </c>
      <c r="K1290" s="5" t="str">
        <f t="shared" si="324"/>
        <v/>
      </c>
      <c r="L1290" s="34">
        <f t="shared" si="325"/>
        <v>0</v>
      </c>
      <c r="M1290" s="5" t="str">
        <f t="shared" si="326"/>
        <v/>
      </c>
      <c r="N1290" s="5">
        <f t="shared" si="327"/>
        <v>0</v>
      </c>
      <c r="O1290" s="34">
        <f t="shared" si="328"/>
        <v>0</v>
      </c>
      <c r="P1290" s="5">
        <f t="shared" si="329"/>
        <v>0</v>
      </c>
      <c r="Q1290" s="5">
        <f t="shared" si="330"/>
        <v>0</v>
      </c>
      <c r="R1290" s="5">
        <f t="shared" si="331"/>
        <v>0</v>
      </c>
      <c r="S1290" s="3">
        <f t="shared" si="332"/>
        <v>17.400736609140964</v>
      </c>
    </row>
    <row r="1291" spans="1:19" x14ac:dyDescent="0.25">
      <c r="A1291" s="4">
        <v>38050</v>
      </c>
      <c r="B1291" s="11">
        <v>22.609276000000001</v>
      </c>
      <c r="C1291" s="5">
        <v>26.753399000000002</v>
      </c>
      <c r="D1291" s="3">
        <f t="shared" si="318"/>
        <v>-6.7118856026556983E-2</v>
      </c>
      <c r="E1291" s="3">
        <f t="shared" si="319"/>
        <v>3.4511230385685376E-3</v>
      </c>
      <c r="F1291" s="3">
        <f t="shared" si="320"/>
        <v>0.13742418154429262</v>
      </c>
      <c r="G1291" s="17">
        <f t="shared" si="321"/>
        <v>-0.51351936953235855</v>
      </c>
      <c r="H1291" s="33">
        <f t="shared" si="322"/>
        <v>-6.821599999999961E-2</v>
      </c>
      <c r="I1291" s="33">
        <f>(C1291-C1290)*'ADF test'!$P$3</f>
        <v>-8.9287347026837993E-2</v>
      </c>
      <c r="J1291" s="5" t="str">
        <f t="shared" si="323"/>
        <v/>
      </c>
      <c r="K1291" s="5" t="str">
        <f t="shared" si="324"/>
        <v/>
      </c>
      <c r="L1291" s="34">
        <f t="shared" si="325"/>
        <v>0</v>
      </c>
      <c r="M1291" s="5" t="str">
        <f t="shared" si="326"/>
        <v/>
      </c>
      <c r="N1291" s="5">
        <f t="shared" si="327"/>
        <v>0</v>
      </c>
      <c r="O1291" s="34">
        <f t="shared" si="328"/>
        <v>0</v>
      </c>
      <c r="P1291" s="5">
        <f t="shared" si="329"/>
        <v>0</v>
      </c>
      <c r="Q1291" s="5">
        <f t="shared" si="330"/>
        <v>0</v>
      </c>
      <c r="R1291" s="5">
        <f t="shared" si="331"/>
        <v>0</v>
      </c>
      <c r="S1291" s="3">
        <f t="shared" si="332"/>
        <v>17.400736609140964</v>
      </c>
    </row>
    <row r="1292" spans="1:19" x14ac:dyDescent="0.25">
      <c r="A1292" s="4">
        <v>38051</v>
      </c>
      <c r="B1292" s="11">
        <v>22.806336999999999</v>
      </c>
      <c r="C1292" s="5">
        <v>27.019946999999998</v>
      </c>
      <c r="D1292" s="3">
        <f t="shared" si="318"/>
        <v>-7.8752631676074714E-2</v>
      </c>
      <c r="E1292" s="3">
        <f t="shared" si="319"/>
        <v>-1.4377940959222624E-2</v>
      </c>
      <c r="F1292" s="3">
        <f t="shared" si="320"/>
        <v>0.12746729121567912</v>
      </c>
      <c r="G1292" s="17">
        <f t="shared" si="321"/>
        <v>-0.50502909493799364</v>
      </c>
      <c r="H1292" s="33">
        <f t="shared" si="322"/>
        <v>0.19706099999999793</v>
      </c>
      <c r="I1292" s="33">
        <f>(C1292-C1291)*'ADF test'!$P$3</f>
        <v>0.1589336719688908</v>
      </c>
      <c r="J1292" s="5" t="str">
        <f t="shared" si="323"/>
        <v/>
      </c>
      <c r="K1292" s="5" t="str">
        <f t="shared" si="324"/>
        <v/>
      </c>
      <c r="L1292" s="34">
        <f t="shared" si="325"/>
        <v>0</v>
      </c>
      <c r="M1292" s="5" t="str">
        <f t="shared" si="326"/>
        <v/>
      </c>
      <c r="N1292" s="5">
        <f t="shared" si="327"/>
        <v>0</v>
      </c>
      <c r="O1292" s="34">
        <f t="shared" si="328"/>
        <v>0</v>
      </c>
      <c r="P1292" s="5">
        <f t="shared" si="329"/>
        <v>0</v>
      </c>
      <c r="Q1292" s="5">
        <f t="shared" si="330"/>
        <v>0</v>
      </c>
      <c r="R1292" s="5">
        <f t="shared" si="331"/>
        <v>0</v>
      </c>
      <c r="S1292" s="3">
        <f t="shared" si="332"/>
        <v>17.400736609140964</v>
      </c>
    </row>
    <row r="1293" spans="1:19" x14ac:dyDescent="0.25">
      <c r="A1293" s="4">
        <v>38054</v>
      </c>
      <c r="B1293" s="11">
        <v>22.904869000000001</v>
      </c>
      <c r="C1293" s="5">
        <v>27.163696000000002</v>
      </c>
      <c r="D1293" s="3">
        <f t="shared" si="318"/>
        <v>-7.6740501194024091E-2</v>
      </c>
      <c r="E1293" s="3">
        <f t="shared" si="319"/>
        <v>-3.7774084799490293E-2</v>
      </c>
      <c r="F1293" s="3">
        <f t="shared" si="320"/>
        <v>9.7132489593085611E-2</v>
      </c>
      <c r="G1293" s="17">
        <f t="shared" si="321"/>
        <v>-0.40116768918180418</v>
      </c>
      <c r="H1293" s="33">
        <f t="shared" si="322"/>
        <v>9.8532000000002284E-2</v>
      </c>
      <c r="I1293" s="33">
        <f>(C1293-C1292)*'ADF test'!$P$3</f>
        <v>8.5712728708738695E-2</v>
      </c>
      <c r="J1293" s="5" t="str">
        <f t="shared" si="323"/>
        <v/>
      </c>
      <c r="K1293" s="5" t="str">
        <f t="shared" si="324"/>
        <v/>
      </c>
      <c r="L1293" s="34">
        <f t="shared" si="325"/>
        <v>0</v>
      </c>
      <c r="M1293" s="5" t="str">
        <f t="shared" si="326"/>
        <v/>
      </c>
      <c r="N1293" s="5">
        <f t="shared" si="327"/>
        <v>0</v>
      </c>
      <c r="O1293" s="34">
        <f t="shared" si="328"/>
        <v>0</v>
      </c>
      <c r="P1293" s="5">
        <f t="shared" si="329"/>
        <v>0</v>
      </c>
      <c r="Q1293" s="5">
        <f t="shared" si="330"/>
        <v>0</v>
      </c>
      <c r="R1293" s="5">
        <f t="shared" si="331"/>
        <v>0</v>
      </c>
      <c r="S1293" s="3">
        <f t="shared" si="332"/>
        <v>17.400736609140964</v>
      </c>
    </row>
    <row r="1294" spans="1:19" x14ac:dyDescent="0.25">
      <c r="A1294" s="4">
        <v>38055</v>
      </c>
      <c r="B1294" s="11">
        <v>22.753278999999999</v>
      </c>
      <c r="C1294" s="5">
        <v>26.957042999999999</v>
      </c>
      <c r="D1294" s="3">
        <f t="shared" si="318"/>
        <v>-4.2237734245063052E-2</v>
      </c>
      <c r="E1294" s="3">
        <f t="shared" si="319"/>
        <v>-4.5896170210010911E-2</v>
      </c>
      <c r="F1294" s="3">
        <f t="shared" si="320"/>
        <v>9.1191216952231369E-2</v>
      </c>
      <c r="G1294" s="17">
        <f t="shared" si="321"/>
        <v>4.0118293046404407E-2</v>
      </c>
      <c r="H1294" s="33">
        <f t="shared" si="322"/>
        <v>-0.15159000000000233</v>
      </c>
      <c r="I1294" s="33">
        <f>(C1294-C1293)*'ADF test'!$P$3</f>
        <v>-0.12322028345134105</v>
      </c>
      <c r="J1294" s="5" t="str">
        <f t="shared" si="323"/>
        <v/>
      </c>
      <c r="K1294" s="5">
        <f t="shared" si="324"/>
        <v>0</v>
      </c>
      <c r="L1294" s="34">
        <f t="shared" si="325"/>
        <v>0</v>
      </c>
      <c r="M1294" s="5" t="str">
        <f t="shared" si="326"/>
        <v/>
      </c>
      <c r="N1294" s="5" t="str">
        <f t="shared" si="327"/>
        <v/>
      </c>
      <c r="O1294" s="34">
        <f t="shared" si="328"/>
        <v>0</v>
      </c>
      <c r="P1294" s="5">
        <f t="shared" si="329"/>
        <v>0</v>
      </c>
      <c r="Q1294" s="5">
        <f t="shared" si="330"/>
        <v>0</v>
      </c>
      <c r="R1294" s="5">
        <f t="shared" si="331"/>
        <v>0</v>
      </c>
      <c r="S1294" s="3">
        <f t="shared" si="332"/>
        <v>17.400736609140964</v>
      </c>
    </row>
    <row r="1295" spans="1:19" x14ac:dyDescent="0.25">
      <c r="A1295" s="4">
        <v>38056</v>
      </c>
      <c r="B1295" s="11">
        <v>22.359161</v>
      </c>
      <c r="C1295" s="5">
        <v>26.573706000000001</v>
      </c>
      <c r="D1295" s="3">
        <f t="shared" si="318"/>
        <v>-9.7569632445296151E-2</v>
      </c>
      <c r="E1295" s="3">
        <f t="shared" si="319"/>
        <v>-5.6763960675865643E-2</v>
      </c>
      <c r="F1295" s="3">
        <f t="shared" si="320"/>
        <v>8.5861284147387446E-2</v>
      </c>
      <c r="G1295" s="17">
        <f t="shared" si="321"/>
        <v>-0.47525112365410771</v>
      </c>
      <c r="H1295" s="33">
        <f t="shared" si="322"/>
        <v>-0.39411799999999886</v>
      </c>
      <c r="I1295" s="33">
        <f>(C1295-C1294)*'ADF test'!$P$3</f>
        <v>-0.22857105291181712</v>
      </c>
      <c r="J1295" s="5" t="str">
        <f t="shared" si="323"/>
        <v/>
      </c>
      <c r="K1295" s="5" t="str">
        <f t="shared" si="324"/>
        <v/>
      </c>
      <c r="L1295" s="34">
        <f t="shared" si="325"/>
        <v>0</v>
      </c>
      <c r="M1295" s="5" t="str">
        <f t="shared" si="326"/>
        <v/>
      </c>
      <c r="N1295" s="5">
        <f t="shared" si="327"/>
        <v>0</v>
      </c>
      <c r="O1295" s="34">
        <f t="shared" si="328"/>
        <v>0</v>
      </c>
      <c r="P1295" s="5">
        <f t="shared" si="329"/>
        <v>0</v>
      </c>
      <c r="Q1295" s="5">
        <f t="shared" si="330"/>
        <v>0</v>
      </c>
      <c r="R1295" s="5">
        <f t="shared" si="331"/>
        <v>0</v>
      </c>
      <c r="S1295" s="3">
        <f t="shared" si="332"/>
        <v>17.400736609140964</v>
      </c>
    </row>
    <row r="1296" spans="1:19" x14ac:dyDescent="0.25">
      <c r="A1296" s="4">
        <v>38057</v>
      </c>
      <c r="B1296" s="11">
        <v>21.858919</v>
      </c>
      <c r="C1296" s="5">
        <v>26.034624000000001</v>
      </c>
      <c r="D1296" s="3">
        <f t="shared" si="318"/>
        <v>-0.12891485779698186</v>
      </c>
      <c r="E1296" s="3">
        <f t="shared" si="319"/>
        <v>-6.6196019807025275E-2</v>
      </c>
      <c r="F1296" s="3">
        <f t="shared" si="320"/>
        <v>8.4916144321549994E-2</v>
      </c>
      <c r="G1296" s="17">
        <f t="shared" si="321"/>
        <v>-0.73859733612563261</v>
      </c>
      <c r="H1296" s="33">
        <f t="shared" si="322"/>
        <v>-0.50024200000000008</v>
      </c>
      <c r="I1296" s="33">
        <f>(C1296-C1295)*'ADF test'!$P$3</f>
        <v>-0.32143659585641138</v>
      </c>
      <c r="J1296" s="5" t="str">
        <f t="shared" si="323"/>
        <v/>
      </c>
      <c r="K1296" s="5" t="str">
        <f t="shared" si="324"/>
        <v/>
      </c>
      <c r="L1296" s="34">
        <f t="shared" si="325"/>
        <v>0</v>
      </c>
      <c r="M1296" s="5" t="str">
        <f t="shared" si="326"/>
        <v/>
      </c>
      <c r="N1296" s="5">
        <f t="shared" si="327"/>
        <v>0</v>
      </c>
      <c r="O1296" s="34">
        <f t="shared" si="328"/>
        <v>0</v>
      </c>
      <c r="P1296" s="5">
        <f t="shared" si="329"/>
        <v>0</v>
      </c>
      <c r="Q1296" s="5">
        <f t="shared" si="330"/>
        <v>0</v>
      </c>
      <c r="R1296" s="5">
        <f t="shared" si="331"/>
        <v>0</v>
      </c>
      <c r="S1296" s="3">
        <f t="shared" si="332"/>
        <v>17.400736609140964</v>
      </c>
    </row>
    <row r="1297" spans="1:19" x14ac:dyDescent="0.25">
      <c r="A1297" s="4">
        <v>38058</v>
      </c>
      <c r="B1297" s="11">
        <v>22.177251999999999</v>
      </c>
      <c r="C1297" s="5">
        <v>26.489843</v>
      </c>
      <c r="D1297" s="3">
        <f t="shared" si="318"/>
        <v>-0.17805059839080428</v>
      </c>
      <c r="E1297" s="3">
        <f t="shared" si="319"/>
        <v>-7.7867600446466456E-2</v>
      </c>
      <c r="F1297" s="3">
        <f t="shared" si="320"/>
        <v>8.6750403972825282E-2</v>
      </c>
      <c r="G1297" s="17">
        <f t="shared" si="321"/>
        <v>-1.1548418607447675</v>
      </c>
      <c r="H1297" s="33">
        <f t="shared" si="322"/>
        <v>0.31833299999999909</v>
      </c>
      <c r="I1297" s="33">
        <f>(C1297-C1296)*'ADF test'!$P$3</f>
        <v>0.27143188926575079</v>
      </c>
      <c r="J1297" s="5" t="str">
        <f t="shared" si="323"/>
        <v/>
      </c>
      <c r="K1297" s="5" t="str">
        <f t="shared" si="324"/>
        <v/>
      </c>
      <c r="L1297" s="34">
        <f t="shared" si="325"/>
        <v>0</v>
      </c>
      <c r="M1297" s="5" t="str">
        <f t="shared" si="326"/>
        <v/>
      </c>
      <c r="N1297" s="5">
        <f t="shared" si="327"/>
        <v>0</v>
      </c>
      <c r="O1297" s="34">
        <f t="shared" si="328"/>
        <v>0</v>
      </c>
      <c r="P1297" s="5">
        <f t="shared" si="329"/>
        <v>0</v>
      </c>
      <c r="Q1297" s="5">
        <f t="shared" si="330"/>
        <v>0</v>
      </c>
      <c r="R1297" s="5">
        <f t="shared" si="331"/>
        <v>0</v>
      </c>
      <c r="S1297" s="3">
        <f t="shared" si="332"/>
        <v>17.400736609140964</v>
      </c>
    </row>
    <row r="1298" spans="1:19" x14ac:dyDescent="0.25">
      <c r="A1298" s="4">
        <v>38061</v>
      </c>
      <c r="B1298" s="11">
        <v>22.222722999999998</v>
      </c>
      <c r="C1298" s="5">
        <v>26.253247999999999</v>
      </c>
      <c r="D1298" s="3">
        <f t="shared" si="318"/>
        <v>6.7955641085003293E-2</v>
      </c>
      <c r="E1298" s="3">
        <f t="shared" si="319"/>
        <v>-7.2959504795434338E-2</v>
      </c>
      <c r="F1298" s="3">
        <f t="shared" si="320"/>
        <v>9.2820627237029274E-2</v>
      </c>
      <c r="G1298" s="17">
        <f t="shared" si="321"/>
        <v>1.5181447279018367</v>
      </c>
      <c r="H1298" s="33">
        <f t="shared" si="322"/>
        <v>4.5470999999999151E-2</v>
      </c>
      <c r="I1298" s="33">
        <f>(C1298-C1297)*'ADF test'!$P$3</f>
        <v>-0.14107369824376989</v>
      </c>
      <c r="J1298" s="5" t="str">
        <f t="shared" si="323"/>
        <v/>
      </c>
      <c r="K1298" s="5">
        <f t="shared" si="324"/>
        <v>0</v>
      </c>
      <c r="L1298" s="34">
        <f t="shared" si="325"/>
        <v>0</v>
      </c>
      <c r="M1298" s="5">
        <f t="shared" si="326"/>
        <v>-1</v>
      </c>
      <c r="N1298" s="5" t="str">
        <f t="shared" si="327"/>
        <v/>
      </c>
      <c r="O1298" s="34">
        <f t="shared" si="328"/>
        <v>-1</v>
      </c>
      <c r="P1298" s="5">
        <f t="shared" si="329"/>
        <v>0</v>
      </c>
      <c r="Q1298" s="5">
        <f t="shared" si="330"/>
        <v>0</v>
      </c>
      <c r="R1298" s="5">
        <f t="shared" si="331"/>
        <v>0</v>
      </c>
      <c r="S1298" s="3">
        <f t="shared" si="332"/>
        <v>17.400736609140964</v>
      </c>
    </row>
    <row r="1299" spans="1:19" x14ac:dyDescent="0.25">
      <c r="A1299" s="4">
        <v>38062</v>
      </c>
      <c r="B1299" s="11">
        <v>22.215150999999999</v>
      </c>
      <c r="C1299" s="5">
        <v>26.259249000000001</v>
      </c>
      <c r="D1299" s="3">
        <f t="shared" si="318"/>
        <v>4.0934548588801078E-2</v>
      </c>
      <c r="E1299" s="3">
        <f t="shared" si="319"/>
        <v>-5.3386797892041926E-2</v>
      </c>
      <c r="F1299" s="3">
        <f t="shared" si="320"/>
        <v>8.0153684675028911E-2</v>
      </c>
      <c r="G1299" s="17">
        <f t="shared" si="321"/>
        <v>1.1767562135571776</v>
      </c>
      <c r="H1299" s="33">
        <f t="shared" si="322"/>
        <v>-7.5719999999996901E-3</v>
      </c>
      <c r="I1299" s="33">
        <f>(C1299-C1298)*'ADF test'!$P$3</f>
        <v>3.5781959177541194E-3</v>
      </c>
      <c r="J1299" s="5" t="str">
        <f t="shared" si="323"/>
        <v/>
      </c>
      <c r="K1299" s="5">
        <f t="shared" si="324"/>
        <v>0</v>
      </c>
      <c r="L1299" s="34">
        <f t="shared" si="325"/>
        <v>0</v>
      </c>
      <c r="M1299" s="5" t="str">
        <f t="shared" si="326"/>
        <v/>
      </c>
      <c r="N1299" s="5" t="str">
        <f t="shared" si="327"/>
        <v/>
      </c>
      <c r="O1299" s="34">
        <f t="shared" si="328"/>
        <v>-1</v>
      </c>
      <c r="P1299" s="5">
        <f t="shared" si="329"/>
        <v>7.5719999999996901E-3</v>
      </c>
      <c r="Q1299" s="5">
        <f t="shared" si="330"/>
        <v>3.5781959177541194E-3</v>
      </c>
      <c r="R1299" s="5">
        <f t="shared" si="331"/>
        <v>1.1150195917753809E-2</v>
      </c>
      <c r="S1299" s="3">
        <f t="shared" si="332"/>
        <v>17.411886805058717</v>
      </c>
    </row>
    <row r="1300" spans="1:19" x14ac:dyDescent="0.25">
      <c r="A1300" s="4">
        <v>38063</v>
      </c>
      <c r="B1300" s="11">
        <v>22.525901999999999</v>
      </c>
      <c r="C1300" s="5">
        <v>26.630617000000001</v>
      </c>
      <c r="D1300" s="3">
        <f t="shared" si="318"/>
        <v>2.8526032124290168E-2</v>
      </c>
      <c r="E1300" s="3">
        <f t="shared" si="319"/>
        <v>-3.9512621224527589E-2</v>
      </c>
      <c r="F1300" s="3">
        <f t="shared" si="320"/>
        <v>7.3202140330013155E-2</v>
      </c>
      <c r="G1300" s="17">
        <f t="shared" si="321"/>
        <v>0.92946262284248604</v>
      </c>
      <c r="H1300" s="33">
        <f t="shared" si="322"/>
        <v>0.31075099999999978</v>
      </c>
      <c r="I1300" s="33">
        <f>(C1300-C1299)*'ADF test'!$P$3</f>
        <v>0.22143433787439346</v>
      </c>
      <c r="J1300" s="5" t="str">
        <f t="shared" si="323"/>
        <v/>
      </c>
      <c r="K1300" s="5">
        <f t="shared" si="324"/>
        <v>0</v>
      </c>
      <c r="L1300" s="34">
        <f t="shared" si="325"/>
        <v>0</v>
      </c>
      <c r="M1300" s="5" t="str">
        <f t="shared" si="326"/>
        <v/>
      </c>
      <c r="N1300" s="5" t="str">
        <f t="shared" si="327"/>
        <v/>
      </c>
      <c r="O1300" s="34">
        <f t="shared" si="328"/>
        <v>-1</v>
      </c>
      <c r="P1300" s="5">
        <f t="shared" si="329"/>
        <v>-0.31075099999999978</v>
      </c>
      <c r="Q1300" s="5">
        <f t="shared" si="330"/>
        <v>0.22143433787439346</v>
      </c>
      <c r="R1300" s="5">
        <f t="shared" si="331"/>
        <v>-8.9316662125606322E-2</v>
      </c>
      <c r="S1300" s="3">
        <f t="shared" si="332"/>
        <v>17.32257014293311</v>
      </c>
    </row>
    <row r="1301" spans="1:19" x14ac:dyDescent="0.25">
      <c r="A1301" s="4">
        <v>38064</v>
      </c>
      <c r="B1301" s="11">
        <v>22.753278999999999</v>
      </c>
      <c r="C1301" s="5">
        <v>26.879180999999999</v>
      </c>
      <c r="D1301" s="3">
        <f t="shared" si="318"/>
        <v>4.7155504442827123E-2</v>
      </c>
      <c r="E1301" s="3">
        <f t="shared" si="319"/>
        <v>-3.6363096997142907E-2</v>
      </c>
      <c r="F1301" s="3">
        <f t="shared" si="320"/>
        <v>7.5901261748322832E-2</v>
      </c>
      <c r="G1301" s="17">
        <f t="shared" si="321"/>
        <v>1.1003585383982832</v>
      </c>
      <c r="H1301" s="33">
        <f t="shared" si="322"/>
        <v>0.22737700000000061</v>
      </c>
      <c r="I1301" s="33">
        <f>(C1301-C1300)*'ADF test'!$P$3</f>
        <v>0.14821041328119355</v>
      </c>
      <c r="J1301" s="5" t="str">
        <f t="shared" si="323"/>
        <v/>
      </c>
      <c r="K1301" s="5">
        <f t="shared" si="324"/>
        <v>0</v>
      </c>
      <c r="L1301" s="34">
        <f t="shared" si="325"/>
        <v>0</v>
      </c>
      <c r="M1301" s="5" t="str">
        <f t="shared" si="326"/>
        <v/>
      </c>
      <c r="N1301" s="5" t="str">
        <f t="shared" si="327"/>
        <v/>
      </c>
      <c r="O1301" s="34">
        <f t="shared" si="328"/>
        <v>-1</v>
      </c>
      <c r="P1301" s="5">
        <f t="shared" si="329"/>
        <v>-0.22737700000000061</v>
      </c>
      <c r="Q1301" s="5">
        <f t="shared" si="330"/>
        <v>0.14821041328119355</v>
      </c>
      <c r="R1301" s="5">
        <f t="shared" si="331"/>
        <v>-7.9166586718807053E-2</v>
      </c>
      <c r="S1301" s="3">
        <f t="shared" si="332"/>
        <v>17.243403556214304</v>
      </c>
    </row>
    <row r="1302" spans="1:19" x14ac:dyDescent="0.25">
      <c r="A1302" s="4">
        <v>38065</v>
      </c>
      <c r="B1302" s="11">
        <v>22.286695000000002</v>
      </c>
      <c r="C1302" s="5">
        <v>26.41497</v>
      </c>
      <c r="D1302" s="3">
        <f t="shared" si="318"/>
        <v>-2.0985408713457332E-2</v>
      </c>
      <c r="E1302" s="3">
        <f t="shared" si="319"/>
        <v>-3.7768308801549244E-2</v>
      </c>
      <c r="F1302" s="3">
        <f t="shared" si="320"/>
        <v>7.5359777616021056E-2</v>
      </c>
      <c r="G1302" s="17">
        <f t="shared" si="321"/>
        <v>0.2227036838352342</v>
      </c>
      <c r="H1302" s="33">
        <f t="shared" si="322"/>
        <v>-0.46658399999999745</v>
      </c>
      <c r="I1302" s="33">
        <f>(C1302-C1301)*'ADF test'!$P$3</f>
        <v>-0.27679351860959939</v>
      </c>
      <c r="J1302" s="5" t="str">
        <f t="shared" si="323"/>
        <v/>
      </c>
      <c r="K1302" s="5">
        <f t="shared" si="324"/>
        <v>0</v>
      </c>
      <c r="L1302" s="34">
        <f t="shared" si="325"/>
        <v>0</v>
      </c>
      <c r="M1302" s="5" t="str">
        <f t="shared" si="326"/>
        <v/>
      </c>
      <c r="N1302" s="5" t="str">
        <f t="shared" si="327"/>
        <v/>
      </c>
      <c r="O1302" s="34">
        <f t="shared" si="328"/>
        <v>-1</v>
      </c>
      <c r="P1302" s="5">
        <f t="shared" si="329"/>
        <v>0.46658399999999745</v>
      </c>
      <c r="Q1302" s="5">
        <f t="shared" si="330"/>
        <v>-0.27679351860959939</v>
      </c>
      <c r="R1302" s="5">
        <f t="shared" si="331"/>
        <v>0.18979048139039806</v>
      </c>
      <c r="S1302" s="3">
        <f t="shared" si="332"/>
        <v>17.4331940376047</v>
      </c>
    </row>
    <row r="1303" spans="1:19" x14ac:dyDescent="0.25">
      <c r="A1303" s="4">
        <v>38068</v>
      </c>
      <c r="B1303" s="11">
        <v>22.07357</v>
      </c>
      <c r="C1303" s="5">
        <v>26.145441000000002</v>
      </c>
      <c r="D1303" s="3">
        <f t="shared" si="318"/>
        <v>1.6495364342965502E-3</v>
      </c>
      <c r="E1303" s="3">
        <f t="shared" si="319"/>
        <v>-4.0333208103177309E-2</v>
      </c>
      <c r="F1303" s="3">
        <f t="shared" si="320"/>
        <v>7.3103462217972065E-2</v>
      </c>
      <c r="G1303" s="17">
        <f t="shared" si="321"/>
        <v>0.57429215065483785</v>
      </c>
      <c r="H1303" s="33">
        <f t="shared" si="322"/>
        <v>-0.21312500000000156</v>
      </c>
      <c r="I1303" s="33">
        <f>(C1303-C1302)*'ADF test'!$P$3</f>
        <v>-0.16071114272890238</v>
      </c>
      <c r="J1303" s="5" t="str">
        <f t="shared" si="323"/>
        <v/>
      </c>
      <c r="K1303" s="5">
        <f t="shared" si="324"/>
        <v>0</v>
      </c>
      <c r="L1303" s="34">
        <f t="shared" si="325"/>
        <v>0</v>
      </c>
      <c r="M1303" s="5" t="str">
        <f t="shared" si="326"/>
        <v/>
      </c>
      <c r="N1303" s="5" t="str">
        <f t="shared" si="327"/>
        <v/>
      </c>
      <c r="O1303" s="34">
        <f t="shared" si="328"/>
        <v>-1</v>
      </c>
      <c r="P1303" s="5">
        <f t="shared" si="329"/>
        <v>0.21312500000000156</v>
      </c>
      <c r="Q1303" s="5">
        <f t="shared" si="330"/>
        <v>-0.16071114272890238</v>
      </c>
      <c r="R1303" s="5">
        <f t="shared" si="331"/>
        <v>5.2413857271099179E-2</v>
      </c>
      <c r="S1303" s="3">
        <f t="shared" si="332"/>
        <v>17.485607894875798</v>
      </c>
    </row>
    <row r="1304" spans="1:19" x14ac:dyDescent="0.25">
      <c r="A1304" s="4">
        <v>38069</v>
      </c>
      <c r="B1304" s="11">
        <v>21.921334999999999</v>
      </c>
      <c r="C1304" s="5">
        <v>26.196345999999998</v>
      </c>
      <c r="D1304" s="3">
        <f t="shared" si="318"/>
        <v>-0.17668055204984512</v>
      </c>
      <c r="E1304" s="3">
        <f t="shared" si="319"/>
        <v>-4.9935599654734597E-2</v>
      </c>
      <c r="F1304" s="3">
        <f t="shared" si="320"/>
        <v>8.0406496546883338E-2</v>
      </c>
      <c r="G1304" s="17">
        <f t="shared" si="321"/>
        <v>-1.5763023864770456</v>
      </c>
      <c r="H1304" s="33">
        <f t="shared" si="322"/>
        <v>-0.15223500000000101</v>
      </c>
      <c r="I1304" s="33">
        <f>(C1304-C1303)*'ADF test'!$P$3</f>
        <v>3.0352951706919405E-2</v>
      </c>
      <c r="J1304" s="5">
        <f t="shared" si="323"/>
        <v>1</v>
      </c>
      <c r="K1304" s="5" t="str">
        <f t="shared" si="324"/>
        <v/>
      </c>
      <c r="L1304" s="34">
        <f t="shared" si="325"/>
        <v>1</v>
      </c>
      <c r="M1304" s="5" t="str">
        <f t="shared" si="326"/>
        <v/>
      </c>
      <c r="N1304" s="5">
        <f t="shared" si="327"/>
        <v>0</v>
      </c>
      <c r="O1304" s="34">
        <f t="shared" si="328"/>
        <v>0</v>
      </c>
      <c r="P1304" s="5">
        <f t="shared" si="329"/>
        <v>0.15223500000000101</v>
      </c>
      <c r="Q1304" s="5">
        <f t="shared" si="330"/>
        <v>3.0352951706919405E-2</v>
      </c>
      <c r="R1304" s="5">
        <f t="shared" si="331"/>
        <v>0.18258795170692041</v>
      </c>
      <c r="S1304" s="3">
        <f t="shared" si="332"/>
        <v>17.668195846582719</v>
      </c>
    </row>
    <row r="1305" spans="1:19" x14ac:dyDescent="0.25">
      <c r="A1305" s="4">
        <v>38070</v>
      </c>
      <c r="B1305" s="11">
        <v>21.457035000000001</v>
      </c>
      <c r="C1305" s="5">
        <v>25.720165000000001</v>
      </c>
      <c r="D1305" s="3">
        <f t="shared" si="318"/>
        <v>-0.21592026565109634</v>
      </c>
      <c r="E1305" s="3">
        <f t="shared" si="319"/>
        <v>-6.471632707534547E-2</v>
      </c>
      <c r="F1305" s="3">
        <f t="shared" si="320"/>
        <v>8.7962957353928117E-2</v>
      </c>
      <c r="G1305" s="17">
        <f t="shared" si="321"/>
        <v>-1.7189501481557297</v>
      </c>
      <c r="H1305" s="33">
        <f t="shared" si="322"/>
        <v>-0.46429999999999794</v>
      </c>
      <c r="I1305" s="33">
        <f>(C1305-C1304)*'ADF test'!$P$3</f>
        <v>-0.28393082991363217</v>
      </c>
      <c r="J1305" s="5">
        <f t="shared" si="323"/>
        <v>1</v>
      </c>
      <c r="K1305" s="5" t="str">
        <f t="shared" si="324"/>
        <v/>
      </c>
      <c r="L1305" s="34">
        <f t="shared" si="325"/>
        <v>1</v>
      </c>
      <c r="M1305" s="5" t="str">
        <f t="shared" si="326"/>
        <v/>
      </c>
      <c r="N1305" s="5">
        <f t="shared" si="327"/>
        <v>0</v>
      </c>
      <c r="O1305" s="34">
        <f t="shared" si="328"/>
        <v>0</v>
      </c>
      <c r="P1305" s="5">
        <f t="shared" si="329"/>
        <v>-0.46429999999999794</v>
      </c>
      <c r="Q1305" s="5">
        <f t="shared" si="330"/>
        <v>0.28393082991363217</v>
      </c>
      <c r="R1305" s="5">
        <f t="shared" si="331"/>
        <v>-0.18036917008636577</v>
      </c>
      <c r="S1305" s="3">
        <f t="shared" si="332"/>
        <v>17.487826676496354</v>
      </c>
    </row>
    <row r="1306" spans="1:19" x14ac:dyDescent="0.25">
      <c r="A1306" s="4">
        <v>38071</v>
      </c>
      <c r="B1306" s="11">
        <v>21.373301000000001</v>
      </c>
      <c r="C1306" s="5">
        <v>25.360772999999998</v>
      </c>
      <c r="D1306" s="3">
        <f t="shared" si="318"/>
        <v>3.4725280674017256E-3</v>
      </c>
      <c r="E1306" s="3">
        <f t="shared" si="319"/>
        <v>-5.5829827965411249E-2</v>
      </c>
      <c r="F1306" s="3">
        <f t="shared" si="320"/>
        <v>8.7167712196895064E-2</v>
      </c>
      <c r="G1306" s="17">
        <f t="shared" si="321"/>
        <v>0.68032479616833785</v>
      </c>
      <c r="H1306" s="33">
        <f t="shared" si="322"/>
        <v>-8.3733999999999753E-2</v>
      </c>
      <c r="I1306" s="33">
        <f>(C1306-C1305)*'ADF test'!$P$3</f>
        <v>-0.21429344897071009</v>
      </c>
      <c r="J1306" s="5" t="str">
        <f t="shared" si="323"/>
        <v/>
      </c>
      <c r="K1306" s="5">
        <f t="shared" si="324"/>
        <v>0</v>
      </c>
      <c r="L1306" s="34">
        <f t="shared" si="325"/>
        <v>0</v>
      </c>
      <c r="M1306" s="5" t="str">
        <f t="shared" si="326"/>
        <v/>
      </c>
      <c r="N1306" s="5" t="str">
        <f t="shared" si="327"/>
        <v/>
      </c>
      <c r="O1306" s="34">
        <f t="shared" si="328"/>
        <v>0</v>
      </c>
      <c r="P1306" s="5">
        <f t="shared" si="329"/>
        <v>-8.3733999999999753E-2</v>
      </c>
      <c r="Q1306" s="5">
        <f t="shared" si="330"/>
        <v>0.21429344897071009</v>
      </c>
      <c r="R1306" s="5">
        <f t="shared" si="331"/>
        <v>0.13055944897071034</v>
      </c>
      <c r="S1306" s="3">
        <f t="shared" si="332"/>
        <v>17.618386125467065</v>
      </c>
    </row>
    <row r="1307" spans="1:19" x14ac:dyDescent="0.25">
      <c r="A1307" s="4">
        <v>38072</v>
      </c>
      <c r="B1307" s="11">
        <v>21.616876999999999</v>
      </c>
      <c r="C1307" s="5">
        <v>25.558434999999999</v>
      </c>
      <c r="D1307" s="3">
        <f t="shared" si="318"/>
        <v>7.9820142677434092E-2</v>
      </c>
      <c r="E1307" s="3">
        <f t="shared" si="319"/>
        <v>-4.6646140546411807E-2</v>
      </c>
      <c r="F1307" s="3">
        <f t="shared" si="320"/>
        <v>9.3415623708132875E-2</v>
      </c>
      <c r="G1307" s="17">
        <f t="shared" si="321"/>
        <v>1.3538022677981176</v>
      </c>
      <c r="H1307" s="33">
        <f t="shared" si="322"/>
        <v>0.24357599999999735</v>
      </c>
      <c r="I1307" s="33">
        <f>(C1307-C1306)*'ADF test'!$P$3</f>
        <v>0.11785925037409946</v>
      </c>
      <c r="J1307" s="5" t="str">
        <f t="shared" si="323"/>
        <v/>
      </c>
      <c r="K1307" s="5">
        <f t="shared" si="324"/>
        <v>0</v>
      </c>
      <c r="L1307" s="34">
        <f t="shared" si="325"/>
        <v>0</v>
      </c>
      <c r="M1307" s="5">
        <f t="shared" si="326"/>
        <v>-1</v>
      </c>
      <c r="N1307" s="5" t="str">
        <f t="shared" si="327"/>
        <v/>
      </c>
      <c r="O1307" s="34">
        <f t="shared" si="328"/>
        <v>-1</v>
      </c>
      <c r="P1307" s="5">
        <f t="shared" si="329"/>
        <v>0</v>
      </c>
      <c r="Q1307" s="5">
        <f t="shared" si="330"/>
        <v>0</v>
      </c>
      <c r="R1307" s="5">
        <f t="shared" si="331"/>
        <v>0</v>
      </c>
      <c r="S1307" s="3">
        <f t="shared" si="332"/>
        <v>17.618386125467065</v>
      </c>
    </row>
    <row r="1308" spans="1:19" x14ac:dyDescent="0.25">
      <c r="A1308" s="4">
        <v>38075</v>
      </c>
      <c r="B1308" s="11">
        <v>21.731043</v>
      </c>
      <c r="C1308" s="5">
        <v>25.570414</v>
      </c>
      <c r="D1308" s="3">
        <f t="shared" si="318"/>
        <v>0.17536174129198301</v>
      </c>
      <c r="E1308" s="3">
        <f t="shared" si="319"/>
        <v>-3.07639922359082E-2</v>
      </c>
      <c r="F1308" s="3">
        <f t="shared" si="320"/>
        <v>0.1080487457764918</v>
      </c>
      <c r="G1308" s="17">
        <f t="shared" si="321"/>
        <v>1.9077105619928265</v>
      </c>
      <c r="H1308" s="33">
        <f t="shared" si="322"/>
        <v>0.11416600000000088</v>
      </c>
      <c r="I1308" s="33">
        <f>(C1308-C1307)*'ADF test'!$P$3</f>
        <v>7.1426777035107965E-3</v>
      </c>
      <c r="J1308" s="5" t="str">
        <f t="shared" si="323"/>
        <v/>
      </c>
      <c r="K1308" s="5">
        <f t="shared" si="324"/>
        <v>0</v>
      </c>
      <c r="L1308" s="34">
        <f t="shared" si="325"/>
        <v>0</v>
      </c>
      <c r="M1308" s="5">
        <f t="shared" si="326"/>
        <v>-1</v>
      </c>
      <c r="N1308" s="5" t="str">
        <f t="shared" si="327"/>
        <v/>
      </c>
      <c r="O1308" s="34">
        <f t="shared" si="328"/>
        <v>-1</v>
      </c>
      <c r="P1308" s="5">
        <f t="shared" si="329"/>
        <v>-0.11416600000000088</v>
      </c>
      <c r="Q1308" s="5">
        <f t="shared" si="330"/>
        <v>7.1426777035107965E-3</v>
      </c>
      <c r="R1308" s="5">
        <f t="shared" si="331"/>
        <v>-0.10702332229649009</v>
      </c>
      <c r="S1308" s="3">
        <f t="shared" si="332"/>
        <v>17.511362803170574</v>
      </c>
    </row>
    <row r="1309" spans="1:19" x14ac:dyDescent="0.25">
      <c r="A1309" s="4">
        <v>38076</v>
      </c>
      <c r="B1309" s="11">
        <v>22.126850000000001</v>
      </c>
      <c r="C1309" s="5">
        <v>26.079543999999999</v>
      </c>
      <c r="D1309" s="3">
        <f t="shared" ref="D1309:D1372" si="333">B1309-LINEST(B1294:B1309,C1294:C1309, FALSE)*C1309</f>
        <v>0.13357407477554162</v>
      </c>
      <c r="E1309" s="3">
        <f t="shared" ref="E1309:E1372" si="334">AVERAGE(D1294:D1309)</f>
        <v>-1.7619331237810343E-2</v>
      </c>
      <c r="F1309" s="3">
        <f t="shared" ref="F1309:F1372" si="335">_xlfn.STDEV.S(D1294:D1309)</f>
        <v>0.11467246663057347</v>
      </c>
      <c r="G1309" s="17">
        <f t="shared" si="321"/>
        <v>1.3184804552991227</v>
      </c>
      <c r="H1309" s="33">
        <f t="shared" si="322"/>
        <v>0.39580700000000135</v>
      </c>
      <c r="I1309" s="33">
        <f>(C1309-C1308)*'ADF test'!$P$3</f>
        <v>0.30357721839789537</v>
      </c>
      <c r="J1309" s="5" t="str">
        <f t="shared" si="323"/>
        <v/>
      </c>
      <c r="K1309" s="5">
        <f t="shared" si="324"/>
        <v>0</v>
      </c>
      <c r="L1309" s="34">
        <f t="shared" si="325"/>
        <v>0</v>
      </c>
      <c r="M1309" s="5">
        <f t="shared" si="326"/>
        <v>-1</v>
      </c>
      <c r="N1309" s="5" t="str">
        <f t="shared" si="327"/>
        <v/>
      </c>
      <c r="O1309" s="34">
        <f t="shared" si="328"/>
        <v>-1</v>
      </c>
      <c r="P1309" s="5">
        <f t="shared" si="329"/>
        <v>-0.39580700000000135</v>
      </c>
      <c r="Q1309" s="5">
        <f t="shared" si="330"/>
        <v>0.30357721839789537</v>
      </c>
      <c r="R1309" s="5">
        <f t="shared" si="331"/>
        <v>-9.2229781602105987E-2</v>
      </c>
      <c r="S1309" s="3">
        <f t="shared" si="332"/>
        <v>17.419133021568467</v>
      </c>
    </row>
    <row r="1310" spans="1:19" x14ac:dyDescent="0.25">
      <c r="A1310" s="4">
        <v>38077</v>
      </c>
      <c r="B1310" s="11">
        <v>22.332369</v>
      </c>
      <c r="C1310" s="5">
        <v>26.289187999999999</v>
      </c>
      <c r="D1310" s="3">
        <f t="shared" si="333"/>
        <v>0.15334494696434575</v>
      </c>
      <c r="E1310" s="3">
        <f t="shared" si="334"/>
        <v>-5.3954136622222926E-3</v>
      </c>
      <c r="F1310" s="3">
        <f t="shared" si="335"/>
        <v>0.12205969881642348</v>
      </c>
      <c r="G1310" s="17">
        <f t="shared" si="321"/>
        <v>1.3005141104379743</v>
      </c>
      <c r="H1310" s="33">
        <f t="shared" si="322"/>
        <v>0.2055189999999989</v>
      </c>
      <c r="I1310" s="33">
        <f>(C1310-C1309)*'ADF test'!$P$3</f>
        <v>0.12500371687743556</v>
      </c>
      <c r="J1310" s="5" t="str">
        <f t="shared" si="323"/>
        <v/>
      </c>
      <c r="K1310" s="5">
        <f t="shared" si="324"/>
        <v>0</v>
      </c>
      <c r="L1310" s="34">
        <f t="shared" si="325"/>
        <v>0</v>
      </c>
      <c r="M1310" s="5">
        <f t="shared" si="326"/>
        <v>-1</v>
      </c>
      <c r="N1310" s="5" t="str">
        <f t="shared" si="327"/>
        <v/>
      </c>
      <c r="O1310" s="34">
        <f t="shared" si="328"/>
        <v>-1</v>
      </c>
      <c r="P1310" s="5">
        <f t="shared" si="329"/>
        <v>-0.2055189999999989</v>
      </c>
      <c r="Q1310" s="5">
        <f t="shared" si="330"/>
        <v>0.12500371687743556</v>
      </c>
      <c r="R1310" s="5">
        <f t="shared" si="331"/>
        <v>-8.0515283122563341E-2</v>
      </c>
      <c r="S1310" s="3">
        <f t="shared" si="332"/>
        <v>17.338617738445905</v>
      </c>
    </row>
    <row r="1311" spans="1:19" x14ac:dyDescent="0.25">
      <c r="A1311" s="4">
        <v>38078</v>
      </c>
      <c r="B1311" s="11">
        <v>22.07357</v>
      </c>
      <c r="C1311" s="5">
        <v>26.34309</v>
      </c>
      <c r="D1311" s="3">
        <f t="shared" si="333"/>
        <v>-0.14518483954989847</v>
      </c>
      <c r="E1311" s="3">
        <f t="shared" si="334"/>
        <v>-8.3713641062599375E-3</v>
      </c>
      <c r="F1311" s="3">
        <f t="shared" si="335"/>
        <v>0.12500182601662277</v>
      </c>
      <c r="G1311" s="17">
        <f t="shared" si="321"/>
        <v>-1.0944918150671259</v>
      </c>
      <c r="H1311" s="33">
        <f t="shared" si="322"/>
        <v>-0.25879899999999978</v>
      </c>
      <c r="I1311" s="33">
        <f>(C1311-C1310)*'ADF test'!$P$3</f>
        <v>3.2139962732668725E-2</v>
      </c>
      <c r="J1311" s="5" t="str">
        <f t="shared" si="323"/>
        <v/>
      </c>
      <c r="K1311" s="5" t="str">
        <f t="shared" si="324"/>
        <v/>
      </c>
      <c r="L1311" s="34">
        <f t="shared" si="325"/>
        <v>0</v>
      </c>
      <c r="M1311" s="5" t="str">
        <f t="shared" si="326"/>
        <v/>
      </c>
      <c r="N1311" s="5">
        <f t="shared" si="327"/>
        <v>0</v>
      </c>
      <c r="O1311" s="34">
        <f t="shared" si="328"/>
        <v>0</v>
      </c>
      <c r="P1311" s="5">
        <f t="shared" si="329"/>
        <v>0.25879899999999978</v>
      </c>
      <c r="Q1311" s="5">
        <f t="shared" si="330"/>
        <v>3.2139962732668725E-2</v>
      </c>
      <c r="R1311" s="5">
        <f t="shared" si="331"/>
        <v>0.2909389627326685</v>
      </c>
      <c r="S1311" s="3">
        <f t="shared" si="332"/>
        <v>17.629556701178572</v>
      </c>
    </row>
    <row r="1312" spans="1:19" x14ac:dyDescent="0.25">
      <c r="A1312" s="4">
        <v>38079</v>
      </c>
      <c r="B1312" s="11">
        <v>22.172522000000001</v>
      </c>
      <c r="C1312" s="5">
        <v>26.364065</v>
      </c>
      <c r="D1312" s="3">
        <f t="shared" si="333"/>
        <v>-6.6113170027886525E-2</v>
      </c>
      <c r="E1312" s="3">
        <f t="shared" si="334"/>
        <v>-4.4462586206914789E-3</v>
      </c>
      <c r="F1312" s="3">
        <f t="shared" si="335"/>
        <v>0.12191218879261982</v>
      </c>
      <c r="G1312" s="17">
        <f t="shared" si="321"/>
        <v>-0.50583056557285078</v>
      </c>
      <c r="H1312" s="33">
        <f t="shared" si="322"/>
        <v>9.8952000000000595E-2</v>
      </c>
      <c r="I1312" s="33">
        <f>(C1312-C1311)*'ADF test'!$P$3</f>
        <v>1.250669211379384E-2</v>
      </c>
      <c r="J1312" s="5" t="str">
        <f t="shared" si="323"/>
        <v/>
      </c>
      <c r="K1312" s="5" t="str">
        <f t="shared" si="324"/>
        <v/>
      </c>
      <c r="L1312" s="34">
        <f t="shared" si="325"/>
        <v>0</v>
      </c>
      <c r="M1312" s="5" t="str">
        <f t="shared" si="326"/>
        <v/>
      </c>
      <c r="N1312" s="5">
        <f t="shared" si="327"/>
        <v>0</v>
      </c>
      <c r="O1312" s="34">
        <f t="shared" si="328"/>
        <v>0</v>
      </c>
      <c r="P1312" s="5">
        <f t="shared" si="329"/>
        <v>0</v>
      </c>
      <c r="Q1312" s="5">
        <f t="shared" si="330"/>
        <v>0</v>
      </c>
      <c r="R1312" s="5">
        <f t="shared" si="331"/>
        <v>0</v>
      </c>
      <c r="S1312" s="3">
        <f t="shared" si="332"/>
        <v>17.629556701178572</v>
      </c>
    </row>
    <row r="1313" spans="1:19" x14ac:dyDescent="0.25">
      <c r="A1313" s="4">
        <v>38082</v>
      </c>
      <c r="B1313" s="11">
        <v>22.286695000000002</v>
      </c>
      <c r="C1313" s="5">
        <v>26.672540999999999</v>
      </c>
      <c r="D1313" s="3">
        <f t="shared" si="333"/>
        <v>-0.20917266945753354</v>
      </c>
      <c r="E1313" s="3">
        <f t="shared" si="334"/>
        <v>-6.3913880623620578E-3</v>
      </c>
      <c r="F1313" s="3">
        <f t="shared" si="335"/>
        <v>0.12507401187390654</v>
      </c>
      <c r="G1313" s="17">
        <f t="shared" si="321"/>
        <v>-1.6212902932993434</v>
      </c>
      <c r="H1313" s="33">
        <f t="shared" si="322"/>
        <v>0.11417300000000097</v>
      </c>
      <c r="I1313" s="33">
        <f>(C1313-C1312)*'ADF test'!$P$3</f>
        <v>0.18393393833109228</v>
      </c>
      <c r="J1313" s="5">
        <f t="shared" si="323"/>
        <v>1</v>
      </c>
      <c r="K1313" s="5" t="str">
        <f t="shared" si="324"/>
        <v/>
      </c>
      <c r="L1313" s="34">
        <f t="shared" si="325"/>
        <v>1</v>
      </c>
      <c r="M1313" s="5" t="str">
        <f t="shared" si="326"/>
        <v/>
      </c>
      <c r="N1313" s="5">
        <f t="shared" si="327"/>
        <v>0</v>
      </c>
      <c r="O1313" s="34">
        <f t="shared" si="328"/>
        <v>0</v>
      </c>
      <c r="P1313" s="5">
        <f t="shared" si="329"/>
        <v>0</v>
      </c>
      <c r="Q1313" s="5">
        <f t="shared" si="330"/>
        <v>0</v>
      </c>
      <c r="R1313" s="5">
        <f t="shared" si="331"/>
        <v>0</v>
      </c>
      <c r="S1313" s="3">
        <f t="shared" si="332"/>
        <v>17.629556701178572</v>
      </c>
    </row>
    <row r="1314" spans="1:19" x14ac:dyDescent="0.25">
      <c r="A1314" s="4">
        <v>38083</v>
      </c>
      <c r="B1314" s="11">
        <v>22.286695000000002</v>
      </c>
      <c r="C1314" s="5">
        <v>26.669537999999999</v>
      </c>
      <c r="D1314" s="3">
        <f t="shared" si="333"/>
        <v>-0.18812749546908236</v>
      </c>
      <c r="E1314" s="3">
        <f t="shared" si="334"/>
        <v>-2.2396584096992411E-2</v>
      </c>
      <c r="F1314" s="3">
        <f t="shared" si="335"/>
        <v>0.13116262117033914</v>
      </c>
      <c r="G1314" s="17">
        <f t="shared" si="321"/>
        <v>-1.2635529077819925</v>
      </c>
      <c r="H1314" s="33">
        <f t="shared" si="322"/>
        <v>0</v>
      </c>
      <c r="I1314" s="33">
        <f>(C1314-C1313)*'ADF test'!$P$3</f>
        <v>-1.7905886253977842E-3</v>
      </c>
      <c r="J1314" s="5">
        <f t="shared" si="323"/>
        <v>1</v>
      </c>
      <c r="K1314" s="5" t="str">
        <f t="shared" si="324"/>
        <v/>
      </c>
      <c r="L1314" s="34">
        <f t="shared" si="325"/>
        <v>1</v>
      </c>
      <c r="M1314" s="5" t="str">
        <f t="shared" si="326"/>
        <v/>
      </c>
      <c r="N1314" s="5">
        <f t="shared" si="327"/>
        <v>0</v>
      </c>
      <c r="O1314" s="34">
        <f t="shared" si="328"/>
        <v>0</v>
      </c>
      <c r="P1314" s="5">
        <f t="shared" si="329"/>
        <v>0</v>
      </c>
      <c r="Q1314" s="5">
        <f t="shared" si="330"/>
        <v>1.7905886253977842E-3</v>
      </c>
      <c r="R1314" s="5">
        <f t="shared" si="331"/>
        <v>1.7905886253977842E-3</v>
      </c>
      <c r="S1314" s="3">
        <f t="shared" si="332"/>
        <v>17.631347289803969</v>
      </c>
    </row>
    <row r="1315" spans="1:19" x14ac:dyDescent="0.25">
      <c r="A1315" s="4">
        <v>38084</v>
      </c>
      <c r="B1315" s="11">
        <v>22.286695000000002</v>
      </c>
      <c r="C1315" s="5">
        <v>26.879180999999999</v>
      </c>
      <c r="D1315" s="3">
        <f t="shared" si="333"/>
        <v>-0.33535703566291275</v>
      </c>
      <c r="E1315" s="3">
        <f t="shared" si="334"/>
        <v>-4.5914808112724526E-2</v>
      </c>
      <c r="F1315" s="3">
        <f t="shared" si="335"/>
        <v>0.15124774378207453</v>
      </c>
      <c r="G1315" s="17">
        <f t="shared" si="321"/>
        <v>-1.9136961670465071</v>
      </c>
      <c r="H1315" s="33">
        <f t="shared" si="322"/>
        <v>0</v>
      </c>
      <c r="I1315" s="33">
        <f>(C1315-C1314)*'ADF test'!$P$3</f>
        <v>0.12500312061082641</v>
      </c>
      <c r="J1315" s="5">
        <f t="shared" si="323"/>
        <v>1</v>
      </c>
      <c r="K1315" s="5" t="str">
        <f t="shared" si="324"/>
        <v/>
      </c>
      <c r="L1315" s="34">
        <f t="shared" si="325"/>
        <v>1</v>
      </c>
      <c r="M1315" s="5" t="str">
        <f t="shared" si="326"/>
        <v/>
      </c>
      <c r="N1315" s="5">
        <f t="shared" si="327"/>
        <v>0</v>
      </c>
      <c r="O1315" s="34">
        <f t="shared" si="328"/>
        <v>0</v>
      </c>
      <c r="P1315" s="5">
        <f t="shared" si="329"/>
        <v>0</v>
      </c>
      <c r="Q1315" s="5">
        <f t="shared" si="330"/>
        <v>-0.12500312061082641</v>
      </c>
      <c r="R1315" s="5">
        <f t="shared" si="331"/>
        <v>-0.12500312061082641</v>
      </c>
      <c r="S1315" s="3">
        <f t="shared" si="332"/>
        <v>17.506344169193142</v>
      </c>
    </row>
    <row r="1316" spans="1:19" x14ac:dyDescent="0.25">
      <c r="A1316" s="4">
        <v>38085</v>
      </c>
      <c r="B1316" s="11">
        <v>22.484591999999999</v>
      </c>
      <c r="C1316" s="5">
        <v>26.936081000000001</v>
      </c>
      <c r="D1316" s="3">
        <f t="shared" si="333"/>
        <v>-0.1658092428970086</v>
      </c>
      <c r="E1316" s="3">
        <f t="shared" si="334"/>
        <v>-5.8060762801555699E-2</v>
      </c>
      <c r="F1316" s="3">
        <f t="shared" si="335"/>
        <v>0.15266762357918176</v>
      </c>
      <c r="G1316" s="17">
        <f t="shared" si="321"/>
        <v>-0.70577164672749793</v>
      </c>
      <c r="H1316" s="33">
        <f t="shared" si="322"/>
        <v>0.19789699999999755</v>
      </c>
      <c r="I1316" s="33">
        <f>(C1316-C1315)*'ADF test'!$P$3</f>
        <v>3.3927570025025056E-2</v>
      </c>
      <c r="J1316" s="5" t="str">
        <f t="shared" si="323"/>
        <v/>
      </c>
      <c r="K1316" s="5" t="str">
        <f t="shared" si="324"/>
        <v/>
      </c>
      <c r="L1316" s="34">
        <f t="shared" si="325"/>
        <v>1</v>
      </c>
      <c r="M1316" s="5" t="str">
        <f t="shared" si="326"/>
        <v/>
      </c>
      <c r="N1316" s="5">
        <f t="shared" si="327"/>
        <v>0</v>
      </c>
      <c r="O1316" s="34">
        <f t="shared" si="328"/>
        <v>0</v>
      </c>
      <c r="P1316" s="5">
        <f t="shared" si="329"/>
        <v>0.19789699999999755</v>
      </c>
      <c r="Q1316" s="5">
        <f t="shared" si="330"/>
        <v>-3.3927570025025056E-2</v>
      </c>
      <c r="R1316" s="5">
        <f t="shared" si="331"/>
        <v>0.16396942997497249</v>
      </c>
      <c r="S1316" s="3">
        <f t="shared" si="332"/>
        <v>17.670313599168114</v>
      </c>
    </row>
    <row r="1317" spans="1:19" x14ac:dyDescent="0.25">
      <c r="A1317" s="4">
        <v>38089</v>
      </c>
      <c r="B1317" s="11">
        <v>22.910844999999998</v>
      </c>
      <c r="C1317" s="5">
        <v>27.394297000000002</v>
      </c>
      <c r="D1317" s="3">
        <f t="shared" si="333"/>
        <v>-0.10636163285699141</v>
      </c>
      <c r="E1317" s="3">
        <f t="shared" si="334"/>
        <v>-6.7655583882794357E-2</v>
      </c>
      <c r="F1317" s="3">
        <f t="shared" si="335"/>
        <v>0.15042176062208021</v>
      </c>
      <c r="G1317" s="17">
        <f t="shared" si="321"/>
        <v>-0.25731681914987131</v>
      </c>
      <c r="H1317" s="33">
        <f t="shared" si="322"/>
        <v>0.4262529999999991</v>
      </c>
      <c r="I1317" s="33">
        <f>(C1317-C1316)*'ADF test'!$P$3</f>
        <v>0.27321890029149798</v>
      </c>
      <c r="J1317" s="5" t="str">
        <f t="shared" si="323"/>
        <v/>
      </c>
      <c r="K1317" s="5" t="str">
        <f t="shared" si="324"/>
        <v/>
      </c>
      <c r="L1317" s="34">
        <f t="shared" si="325"/>
        <v>1</v>
      </c>
      <c r="M1317" s="5" t="str">
        <f t="shared" si="326"/>
        <v/>
      </c>
      <c r="N1317" s="5">
        <f t="shared" si="327"/>
        <v>0</v>
      </c>
      <c r="O1317" s="34">
        <f t="shared" si="328"/>
        <v>0</v>
      </c>
      <c r="P1317" s="5">
        <f t="shared" si="329"/>
        <v>0.4262529999999991</v>
      </c>
      <c r="Q1317" s="5">
        <f t="shared" si="330"/>
        <v>-0.27321890029149798</v>
      </c>
      <c r="R1317" s="5">
        <f t="shared" si="331"/>
        <v>0.15303409970850113</v>
      </c>
      <c r="S1317" s="3">
        <f t="shared" si="332"/>
        <v>17.823347698876617</v>
      </c>
    </row>
    <row r="1318" spans="1:19" x14ac:dyDescent="0.25">
      <c r="A1318" s="4">
        <v>38090</v>
      </c>
      <c r="B1318" s="11">
        <v>22.712945999999999</v>
      </c>
      <c r="C1318" s="5">
        <v>27.181674999999998</v>
      </c>
      <c r="D1318" s="3">
        <f t="shared" si="333"/>
        <v>-0.11128021706804958</v>
      </c>
      <c r="E1318" s="3">
        <f t="shared" si="334"/>
        <v>-7.3299009404956372E-2</v>
      </c>
      <c r="F1318" s="3">
        <f t="shared" si="335"/>
        <v>0.15024780028870538</v>
      </c>
      <c r="G1318" s="17">
        <f t="shared" si="321"/>
        <v>-0.25279044079255236</v>
      </c>
      <c r="H1318" s="33">
        <f t="shared" si="322"/>
        <v>-0.1978989999999996</v>
      </c>
      <c r="I1318" s="33">
        <f>(C1318-C1317)*'ADF test'!$P$3</f>
        <v>-0.12677939883762185</v>
      </c>
      <c r="J1318" s="5" t="str">
        <f t="shared" si="323"/>
        <v/>
      </c>
      <c r="K1318" s="5" t="str">
        <f t="shared" si="324"/>
        <v/>
      </c>
      <c r="L1318" s="34">
        <f t="shared" si="325"/>
        <v>1</v>
      </c>
      <c r="M1318" s="5" t="str">
        <f t="shared" si="326"/>
        <v/>
      </c>
      <c r="N1318" s="5">
        <f t="shared" si="327"/>
        <v>0</v>
      </c>
      <c r="O1318" s="34">
        <f t="shared" si="328"/>
        <v>0</v>
      </c>
      <c r="P1318" s="5">
        <f t="shared" si="329"/>
        <v>-0.1978989999999996</v>
      </c>
      <c r="Q1318" s="5">
        <f t="shared" si="330"/>
        <v>0.12677939883762185</v>
      </c>
      <c r="R1318" s="5">
        <f t="shared" si="331"/>
        <v>-7.1119601162377755E-2</v>
      </c>
      <c r="S1318" s="3">
        <f t="shared" si="332"/>
        <v>17.752228097714241</v>
      </c>
    </row>
    <row r="1319" spans="1:19" x14ac:dyDescent="0.25">
      <c r="A1319" s="4">
        <v>38091</v>
      </c>
      <c r="B1319" s="11">
        <v>22.758603999999998</v>
      </c>
      <c r="C1319" s="5">
        <v>27.253541999999999</v>
      </c>
      <c r="D1319" s="3">
        <f t="shared" si="333"/>
        <v>-0.10995859071636005</v>
      </c>
      <c r="E1319" s="3">
        <f t="shared" si="334"/>
        <v>-8.027451735187241E-2</v>
      </c>
      <c r="F1319" s="3">
        <f t="shared" si="335"/>
        <v>0.14912279936896514</v>
      </c>
      <c r="G1319" s="17">
        <f t="shared" si="321"/>
        <v>-0.19905791394810265</v>
      </c>
      <c r="H1319" s="33">
        <f t="shared" si="322"/>
        <v>4.5657999999999532E-2</v>
      </c>
      <c r="I1319" s="33">
        <f>(C1319-C1318)*'ADF test'!$P$3</f>
        <v>4.2851892354805056E-2</v>
      </c>
      <c r="J1319" s="5" t="str">
        <f t="shared" si="323"/>
        <v/>
      </c>
      <c r="K1319" s="5" t="str">
        <f t="shared" si="324"/>
        <v/>
      </c>
      <c r="L1319" s="34">
        <f t="shared" si="325"/>
        <v>1</v>
      </c>
      <c r="M1319" s="5" t="str">
        <f t="shared" si="326"/>
        <v/>
      </c>
      <c r="N1319" s="5">
        <f t="shared" si="327"/>
        <v>0</v>
      </c>
      <c r="O1319" s="34">
        <f t="shared" si="328"/>
        <v>0</v>
      </c>
      <c r="P1319" s="5">
        <f t="shared" si="329"/>
        <v>4.5657999999999532E-2</v>
      </c>
      <c r="Q1319" s="5">
        <f t="shared" si="330"/>
        <v>-4.2851892354805056E-2</v>
      </c>
      <c r="R1319" s="5">
        <f t="shared" si="331"/>
        <v>2.8061076451944764E-3</v>
      </c>
      <c r="S1319" s="3">
        <f t="shared" si="332"/>
        <v>17.755034205359436</v>
      </c>
    </row>
    <row r="1320" spans="1:19" x14ac:dyDescent="0.25">
      <c r="A1320" s="4">
        <v>38092</v>
      </c>
      <c r="B1320" s="11">
        <v>23.063078000000001</v>
      </c>
      <c r="C1320" s="5">
        <v>27.403299000000001</v>
      </c>
      <c r="D1320" s="3">
        <f t="shared" si="333"/>
        <v>6.0402566766292409E-2</v>
      </c>
      <c r="E1320" s="3">
        <f t="shared" si="334"/>
        <v>-6.5456822425863814E-2</v>
      </c>
      <c r="F1320" s="3">
        <f t="shared" si="335"/>
        <v>0.15067559690001292</v>
      </c>
      <c r="G1320" s="17">
        <f t="shared" si="321"/>
        <v>0.83530041879094374</v>
      </c>
      <c r="H1320" s="33">
        <f t="shared" si="322"/>
        <v>0.30447400000000258</v>
      </c>
      <c r="I1320" s="33">
        <f>(C1320-C1319)*'ADF test'!$P$3</f>
        <v>8.9295098492750413E-2</v>
      </c>
      <c r="J1320" s="5" t="str">
        <f t="shared" si="323"/>
        <v/>
      </c>
      <c r="K1320" s="5">
        <f t="shared" si="324"/>
        <v>0</v>
      </c>
      <c r="L1320" s="34">
        <f t="shared" si="325"/>
        <v>0</v>
      </c>
      <c r="M1320" s="5" t="str">
        <f t="shared" si="326"/>
        <v/>
      </c>
      <c r="N1320" s="5" t="str">
        <f t="shared" si="327"/>
        <v/>
      </c>
      <c r="O1320" s="34">
        <f t="shared" si="328"/>
        <v>0</v>
      </c>
      <c r="P1320" s="5">
        <f t="shared" si="329"/>
        <v>0.30447400000000258</v>
      </c>
      <c r="Q1320" s="5">
        <f t="shared" si="330"/>
        <v>-8.9295098492750413E-2</v>
      </c>
      <c r="R1320" s="5">
        <f t="shared" si="331"/>
        <v>0.21517890150725216</v>
      </c>
      <c r="S1320" s="3">
        <f t="shared" si="332"/>
        <v>17.970213106866687</v>
      </c>
    </row>
    <row r="1321" spans="1:19" x14ac:dyDescent="0.25">
      <c r="A1321" s="4">
        <v>38093</v>
      </c>
      <c r="B1321" s="11">
        <v>23.245760000000001</v>
      </c>
      <c r="C1321" s="5">
        <v>27.472179000000001</v>
      </c>
      <c r="D1321" s="3">
        <f t="shared" si="333"/>
        <v>0.16462292292332492</v>
      </c>
      <c r="E1321" s="3">
        <f t="shared" si="334"/>
        <v>-4.1672873139962485E-2</v>
      </c>
      <c r="F1321" s="3">
        <f t="shared" si="335"/>
        <v>0.15530478723942229</v>
      </c>
      <c r="G1321" s="17">
        <f t="shared" si="321"/>
        <v>1.3283286351325148</v>
      </c>
      <c r="H1321" s="33">
        <f t="shared" si="322"/>
        <v>0.18268199999999979</v>
      </c>
      <c r="I1321" s="33">
        <f>(C1321-C1320)*'ADF test'!$P$3</f>
        <v>4.1070843995142874E-2</v>
      </c>
      <c r="J1321" s="5" t="str">
        <f t="shared" si="323"/>
        <v/>
      </c>
      <c r="K1321" s="5">
        <f t="shared" si="324"/>
        <v>0</v>
      </c>
      <c r="L1321" s="34">
        <f t="shared" si="325"/>
        <v>0</v>
      </c>
      <c r="M1321" s="5">
        <f t="shared" si="326"/>
        <v>-1</v>
      </c>
      <c r="N1321" s="5" t="str">
        <f t="shared" si="327"/>
        <v/>
      </c>
      <c r="O1321" s="34">
        <f t="shared" si="328"/>
        <v>-1</v>
      </c>
      <c r="P1321" s="5">
        <f t="shared" si="329"/>
        <v>0</v>
      </c>
      <c r="Q1321" s="5">
        <f t="shared" si="330"/>
        <v>0</v>
      </c>
      <c r="R1321" s="5">
        <f t="shared" si="331"/>
        <v>0</v>
      </c>
      <c r="S1321" s="3">
        <f t="shared" si="332"/>
        <v>17.970213106866687</v>
      </c>
    </row>
    <row r="1322" spans="1:19" x14ac:dyDescent="0.25">
      <c r="A1322" s="4">
        <v>38096</v>
      </c>
      <c r="B1322" s="11">
        <v>23.192474000000001</v>
      </c>
      <c r="C1322" s="5">
        <v>27.514092999999999</v>
      </c>
      <c r="D1322" s="3">
        <f t="shared" si="333"/>
        <v>7.5115591792968672E-2</v>
      </c>
      <c r="E1322" s="3">
        <f t="shared" si="334"/>
        <v>-3.7195181657114551E-2</v>
      </c>
      <c r="F1322" s="3">
        <f t="shared" si="335"/>
        <v>0.15770738660510925</v>
      </c>
      <c r="G1322" s="17">
        <f t="shared" si="321"/>
        <v>0.71214656375800145</v>
      </c>
      <c r="H1322" s="33">
        <f t="shared" si="322"/>
        <v>-5.3285999999999945E-2</v>
      </c>
      <c r="I1322" s="33">
        <f>(C1322-C1321)*'ADF test'!$P$3</f>
        <v>2.4991918629679928E-2</v>
      </c>
      <c r="J1322" s="5" t="str">
        <f t="shared" si="323"/>
        <v/>
      </c>
      <c r="K1322" s="5">
        <f t="shared" si="324"/>
        <v>0</v>
      </c>
      <c r="L1322" s="34">
        <f t="shared" si="325"/>
        <v>0</v>
      </c>
      <c r="M1322" s="5" t="str">
        <f t="shared" si="326"/>
        <v/>
      </c>
      <c r="N1322" s="5" t="str">
        <f t="shared" si="327"/>
        <v/>
      </c>
      <c r="O1322" s="34">
        <f t="shared" si="328"/>
        <v>-1</v>
      </c>
      <c r="P1322" s="5">
        <f t="shared" si="329"/>
        <v>5.3285999999999945E-2</v>
      </c>
      <c r="Q1322" s="5">
        <f t="shared" si="330"/>
        <v>2.4991918629679928E-2</v>
      </c>
      <c r="R1322" s="5">
        <f t="shared" si="331"/>
        <v>7.8277918629679866E-2</v>
      </c>
      <c r="S1322" s="3">
        <f t="shared" si="332"/>
        <v>18.048491025496368</v>
      </c>
    </row>
    <row r="1323" spans="1:19" x14ac:dyDescent="0.25">
      <c r="A1323" s="4">
        <v>38097</v>
      </c>
      <c r="B1323" s="11">
        <v>22.720554</v>
      </c>
      <c r="C1323" s="5">
        <v>26.960051</v>
      </c>
      <c r="D1323" s="3">
        <f t="shared" si="333"/>
        <v>7.2905563163676135E-2</v>
      </c>
      <c r="E1323" s="3">
        <f t="shared" si="334"/>
        <v>-3.7627342876724423E-2</v>
      </c>
      <c r="F1323" s="3">
        <f t="shared" si="335"/>
        <v>0.15737447834492485</v>
      </c>
      <c r="G1323" s="17">
        <f t="shared" si="321"/>
        <v>0.70235598047950654</v>
      </c>
      <c r="H1323" s="33">
        <f t="shared" si="322"/>
        <v>-0.47192000000000078</v>
      </c>
      <c r="I1323" s="33">
        <f>(C1323-C1322)*'ADF test'!$P$3</f>
        <v>-0.33035674431993162</v>
      </c>
      <c r="J1323" s="5" t="str">
        <f t="shared" si="323"/>
        <v/>
      </c>
      <c r="K1323" s="5">
        <f t="shared" si="324"/>
        <v>0</v>
      </c>
      <c r="L1323" s="34">
        <f t="shared" si="325"/>
        <v>0</v>
      </c>
      <c r="M1323" s="5" t="str">
        <f t="shared" si="326"/>
        <v/>
      </c>
      <c r="N1323" s="5" t="str">
        <f t="shared" si="327"/>
        <v/>
      </c>
      <c r="O1323" s="34">
        <f t="shared" si="328"/>
        <v>-1</v>
      </c>
      <c r="P1323" s="5">
        <f t="shared" si="329"/>
        <v>0.47192000000000078</v>
      </c>
      <c r="Q1323" s="5">
        <f t="shared" si="330"/>
        <v>-0.33035674431993162</v>
      </c>
      <c r="R1323" s="5">
        <f t="shared" si="331"/>
        <v>0.14156325568006917</v>
      </c>
      <c r="S1323" s="3">
        <f t="shared" si="332"/>
        <v>18.190054281176437</v>
      </c>
    </row>
    <row r="1324" spans="1:19" x14ac:dyDescent="0.25">
      <c r="A1324" s="4">
        <v>38098</v>
      </c>
      <c r="B1324" s="11">
        <v>22.644439999999999</v>
      </c>
      <c r="C1324" s="5">
        <v>26.915119000000001</v>
      </c>
      <c r="D1324" s="3">
        <f t="shared" si="333"/>
        <v>4.7282053166242122E-2</v>
      </c>
      <c r="E1324" s="3">
        <f t="shared" si="334"/>
        <v>-4.5632323384583229E-2</v>
      </c>
      <c r="F1324" s="3">
        <f t="shared" si="335"/>
        <v>0.14884463413674356</v>
      </c>
      <c r="G1324" s="17">
        <f t="shared" si="321"/>
        <v>0.62423732699335954</v>
      </c>
      <c r="H1324" s="33">
        <f t="shared" si="322"/>
        <v>-7.6114000000000459E-2</v>
      </c>
      <c r="I1324" s="33">
        <f>(C1324-C1323)*'ADF test'!$P$3</f>
        <v>-2.6791451254206296E-2</v>
      </c>
      <c r="J1324" s="5" t="str">
        <f t="shared" si="323"/>
        <v/>
      </c>
      <c r="K1324" s="5">
        <f t="shared" si="324"/>
        <v>0</v>
      </c>
      <c r="L1324" s="34">
        <f t="shared" si="325"/>
        <v>0</v>
      </c>
      <c r="M1324" s="5" t="str">
        <f t="shared" si="326"/>
        <v/>
      </c>
      <c r="N1324" s="5" t="str">
        <f t="shared" si="327"/>
        <v/>
      </c>
      <c r="O1324" s="34">
        <f t="shared" si="328"/>
        <v>-1</v>
      </c>
      <c r="P1324" s="5">
        <f t="shared" si="329"/>
        <v>7.6114000000000459E-2</v>
      </c>
      <c r="Q1324" s="5">
        <f t="shared" si="330"/>
        <v>-2.6791451254206296E-2</v>
      </c>
      <c r="R1324" s="5">
        <f t="shared" si="331"/>
        <v>4.9322548745794163E-2</v>
      </c>
      <c r="S1324" s="3">
        <f t="shared" si="332"/>
        <v>18.239376829922232</v>
      </c>
    </row>
    <row r="1325" spans="1:19" x14ac:dyDescent="0.25">
      <c r="A1325" s="4">
        <v>38099</v>
      </c>
      <c r="B1325" s="11">
        <v>23.093520999999999</v>
      </c>
      <c r="C1325" s="5">
        <v>27.493134000000001</v>
      </c>
      <c r="D1325" s="3">
        <f t="shared" si="333"/>
        <v>2.4586770370589761E-2</v>
      </c>
      <c r="E1325" s="3">
        <f t="shared" si="334"/>
        <v>-5.244402990989272E-2</v>
      </c>
      <c r="F1325" s="3">
        <f t="shared" si="335"/>
        <v>0.142453331568201</v>
      </c>
      <c r="G1325" s="17">
        <f t="shared" si="321"/>
        <v>0.5407441120013623</v>
      </c>
      <c r="H1325" s="33">
        <f t="shared" si="322"/>
        <v>0.44908099999999962</v>
      </c>
      <c r="I1325" s="33">
        <f>(C1325-C1324)*'ADF test'!$P$3</f>
        <v>0.3446510437260818</v>
      </c>
      <c r="J1325" s="5" t="str">
        <f t="shared" si="323"/>
        <v/>
      </c>
      <c r="K1325" s="5">
        <f t="shared" si="324"/>
        <v>0</v>
      </c>
      <c r="L1325" s="34">
        <f t="shared" si="325"/>
        <v>0</v>
      </c>
      <c r="M1325" s="5" t="str">
        <f t="shared" si="326"/>
        <v/>
      </c>
      <c r="N1325" s="5" t="str">
        <f t="shared" si="327"/>
        <v/>
      </c>
      <c r="O1325" s="34">
        <f t="shared" si="328"/>
        <v>-1</v>
      </c>
      <c r="P1325" s="5">
        <f t="shared" si="329"/>
        <v>-0.44908099999999962</v>
      </c>
      <c r="Q1325" s="5">
        <f t="shared" si="330"/>
        <v>0.3446510437260818</v>
      </c>
      <c r="R1325" s="5">
        <f t="shared" si="331"/>
        <v>-0.10442995627391782</v>
      </c>
      <c r="S1325" s="3">
        <f t="shared" si="332"/>
        <v>18.134946873648314</v>
      </c>
    </row>
    <row r="1326" spans="1:19" x14ac:dyDescent="0.25">
      <c r="A1326" s="4">
        <v>38100</v>
      </c>
      <c r="B1326" s="11">
        <v>22.910844999999998</v>
      </c>
      <c r="C1326" s="5">
        <v>27.460201000000001</v>
      </c>
      <c r="D1326" s="3">
        <f t="shared" si="333"/>
        <v>-0.10519776613438125</v>
      </c>
      <c r="E1326" s="3">
        <f t="shared" si="334"/>
        <v>-6.8602949478563158E-2</v>
      </c>
      <c r="F1326" s="3">
        <f t="shared" si="335"/>
        <v>0.13182067564178898</v>
      </c>
      <c r="G1326" s="17">
        <f t="shared" si="321"/>
        <v>-0.27761059847137542</v>
      </c>
      <c r="H1326" s="33">
        <f t="shared" si="322"/>
        <v>-0.18267600000000073</v>
      </c>
      <c r="I1326" s="33">
        <f>(C1326-C1325)*'ADF test'!$P$3</f>
        <v>-1.9636848218525467E-2</v>
      </c>
      <c r="J1326" s="5" t="str">
        <f t="shared" si="323"/>
        <v/>
      </c>
      <c r="K1326" s="5" t="str">
        <f t="shared" si="324"/>
        <v/>
      </c>
      <c r="L1326" s="34">
        <f t="shared" si="325"/>
        <v>0</v>
      </c>
      <c r="M1326" s="5" t="str">
        <f t="shared" si="326"/>
        <v/>
      </c>
      <c r="N1326" s="5">
        <f t="shared" si="327"/>
        <v>0</v>
      </c>
      <c r="O1326" s="34">
        <f t="shared" si="328"/>
        <v>0</v>
      </c>
      <c r="P1326" s="5">
        <f t="shared" si="329"/>
        <v>0.18267600000000073</v>
      </c>
      <c r="Q1326" s="5">
        <f t="shared" si="330"/>
        <v>-1.9636848218525467E-2</v>
      </c>
      <c r="R1326" s="5">
        <f t="shared" si="331"/>
        <v>0.16303915178147527</v>
      </c>
      <c r="S1326" s="3">
        <f t="shared" si="332"/>
        <v>18.29798602542979</v>
      </c>
    </row>
    <row r="1327" spans="1:19" x14ac:dyDescent="0.25">
      <c r="A1327" s="4">
        <v>38103</v>
      </c>
      <c r="B1327" s="11">
        <v>23.040244999999999</v>
      </c>
      <c r="C1327" s="5">
        <v>27.627908999999999</v>
      </c>
      <c r="D1327" s="3">
        <f t="shared" si="333"/>
        <v>-0.1092072790647407</v>
      </c>
      <c r="E1327" s="3">
        <f t="shared" si="334"/>
        <v>-6.6354351948240797E-2</v>
      </c>
      <c r="F1327" s="3">
        <f t="shared" si="335"/>
        <v>0.13072958974933893</v>
      </c>
      <c r="G1327" s="17">
        <f t="shared" si="321"/>
        <v>-0.32779822225913935</v>
      </c>
      <c r="H1327" s="33">
        <f t="shared" si="322"/>
        <v>0.1294000000000004</v>
      </c>
      <c r="I1327" s="33">
        <f>(C1327-C1326)*'ADF test'!$P$3</f>
        <v>9.9998680382365188E-2</v>
      </c>
      <c r="J1327" s="5" t="str">
        <f t="shared" si="323"/>
        <v/>
      </c>
      <c r="K1327" s="5" t="str">
        <f t="shared" si="324"/>
        <v/>
      </c>
      <c r="L1327" s="34">
        <f t="shared" si="325"/>
        <v>0</v>
      </c>
      <c r="M1327" s="5" t="str">
        <f t="shared" si="326"/>
        <v/>
      </c>
      <c r="N1327" s="5">
        <f t="shared" si="327"/>
        <v>0</v>
      </c>
      <c r="O1327" s="34">
        <f t="shared" si="328"/>
        <v>0</v>
      </c>
      <c r="P1327" s="5">
        <f t="shared" si="329"/>
        <v>0</v>
      </c>
      <c r="Q1327" s="5">
        <f t="shared" si="330"/>
        <v>0</v>
      </c>
      <c r="R1327" s="5">
        <f t="shared" si="331"/>
        <v>0</v>
      </c>
      <c r="S1327" s="3">
        <f t="shared" si="332"/>
        <v>18.29798602542979</v>
      </c>
    </row>
    <row r="1328" spans="1:19" x14ac:dyDescent="0.25">
      <c r="A1328" s="4">
        <v>38104</v>
      </c>
      <c r="B1328" s="11">
        <v>23.519779</v>
      </c>
      <c r="C1328" s="5">
        <v>27.819578</v>
      </c>
      <c r="D1328" s="3">
        <f t="shared" si="333"/>
        <v>0.20111790183471356</v>
      </c>
      <c r="E1328" s="3">
        <f t="shared" si="334"/>
        <v>-4.9652409956828292E-2</v>
      </c>
      <c r="F1328" s="3">
        <f t="shared" si="335"/>
        <v>0.14684037933641172</v>
      </c>
      <c r="G1328" s="17">
        <f t="shared" si="321"/>
        <v>1.7077748840257785</v>
      </c>
      <c r="H1328" s="33">
        <f t="shared" si="322"/>
        <v>0.47953400000000101</v>
      </c>
      <c r="I1328" s="33">
        <f>(C1328-C1327)*'ADF test'!$P$3</f>
        <v>0.1142858245892142</v>
      </c>
      <c r="J1328" s="5" t="str">
        <f t="shared" si="323"/>
        <v/>
      </c>
      <c r="K1328" s="5">
        <f t="shared" si="324"/>
        <v>0</v>
      </c>
      <c r="L1328" s="34">
        <f t="shared" si="325"/>
        <v>0</v>
      </c>
      <c r="M1328" s="5">
        <f t="shared" si="326"/>
        <v>-1</v>
      </c>
      <c r="N1328" s="5" t="str">
        <f t="shared" si="327"/>
        <v/>
      </c>
      <c r="O1328" s="34">
        <f t="shared" si="328"/>
        <v>-1</v>
      </c>
      <c r="P1328" s="5">
        <f t="shared" si="329"/>
        <v>0</v>
      </c>
      <c r="Q1328" s="5">
        <f t="shared" si="330"/>
        <v>0</v>
      </c>
      <c r="R1328" s="5">
        <f t="shared" si="331"/>
        <v>0</v>
      </c>
      <c r="S1328" s="3">
        <f t="shared" si="332"/>
        <v>18.29798602542979</v>
      </c>
    </row>
    <row r="1329" spans="1:19" x14ac:dyDescent="0.25">
      <c r="A1329" s="4">
        <v>38105</v>
      </c>
      <c r="B1329" s="11">
        <v>23.184856</v>
      </c>
      <c r="C1329" s="5">
        <v>27.475168</v>
      </c>
      <c r="D1329" s="3">
        <f t="shared" si="333"/>
        <v>0.14072456484359819</v>
      </c>
      <c r="E1329" s="3">
        <f t="shared" si="334"/>
        <v>-2.7783832813007558E-2</v>
      </c>
      <c r="F1329" s="3">
        <f t="shared" si="335"/>
        <v>0.14755256232660174</v>
      </c>
      <c r="G1329" s="17">
        <f t="shared" ref="G1329:G1392" si="336">(D1329-E1329)/F1329</f>
        <v>1.1420228493465203</v>
      </c>
      <c r="H1329" s="33">
        <f t="shared" ref="H1329:H1392" si="337">B1329-B1328</f>
        <v>-0.33492299999999986</v>
      </c>
      <c r="I1329" s="33">
        <f>(C1329-C1328)*'ADF test'!$P$3</f>
        <v>-0.20536018264179939</v>
      </c>
      <c r="J1329" s="5" t="str">
        <f t="shared" ref="J1329:J1392" si="338">IF(G1329&lt;-$U$1,1,"")</f>
        <v/>
      </c>
      <c r="K1329" s="5">
        <f t="shared" ref="K1329:K1392" si="339">IF(G1329&gt;$X$1,0,"")</f>
        <v>0</v>
      </c>
      <c r="L1329" s="34">
        <f t="shared" ref="L1329:L1392" si="340">IF(J1329&lt;&gt;"",J1329,IF(K1329&lt;&gt;"",K1329,L1328))</f>
        <v>0</v>
      </c>
      <c r="M1329" s="5" t="str">
        <f t="shared" ref="M1329:M1392" si="341">IF(G1329&gt;$U$1,-1,"")</f>
        <v/>
      </c>
      <c r="N1329" s="5" t="str">
        <f t="shared" ref="N1329:N1392" si="342">IF(G1329&lt;$X$1,0,"")</f>
        <v/>
      </c>
      <c r="O1329" s="34">
        <f t="shared" ref="O1329:O1392" si="343">IF(M1329&lt;&gt;"",M1329,IF(N1329&lt;&gt;"",N1329,O1328))</f>
        <v>-1</v>
      </c>
      <c r="P1329" s="5">
        <f t="shared" ref="P1329:P1392" si="344">(H1329*L1328)+(O1328*H1329)</f>
        <v>0.33492299999999986</v>
      </c>
      <c r="Q1329" s="5">
        <f t="shared" ref="Q1329:Q1392" si="345">(I1329*L1328*-1)+(O1328*-1*I1329)</f>
        <v>-0.20536018264179939</v>
      </c>
      <c r="R1329" s="5">
        <f t="shared" ref="R1329:R1392" si="346">P1329+Q1329</f>
        <v>0.12956281735820047</v>
      </c>
      <c r="S1329" s="3">
        <f t="shared" ref="S1329:S1392" si="347">S1328+R1329</f>
        <v>18.427548842787989</v>
      </c>
    </row>
    <row r="1330" spans="1:19" x14ac:dyDescent="0.25">
      <c r="A1330" s="4">
        <v>38106</v>
      </c>
      <c r="B1330" s="11">
        <v>22.629221000000001</v>
      </c>
      <c r="C1330" s="5">
        <v>27.058876000000001</v>
      </c>
      <c r="D1330" s="3">
        <f t="shared" si="333"/>
        <v>-6.6664194413156963E-2</v>
      </c>
      <c r="E1330" s="3">
        <f t="shared" si="334"/>
        <v>-2.0192376497012221E-2</v>
      </c>
      <c r="F1330" s="3">
        <f t="shared" si="335"/>
        <v>0.14176409718435196</v>
      </c>
      <c r="G1330" s="17">
        <f t="shared" si="336"/>
        <v>-0.32781091150118324</v>
      </c>
      <c r="H1330" s="33">
        <f t="shared" si="337"/>
        <v>-0.55563499999999877</v>
      </c>
      <c r="I1330" s="33">
        <f>(C1330-C1329)*'ADF test'!$P$3</f>
        <v>-0.2482210189957309</v>
      </c>
      <c r="J1330" s="5" t="str">
        <f t="shared" si="338"/>
        <v/>
      </c>
      <c r="K1330" s="5" t="str">
        <f t="shared" si="339"/>
        <v/>
      </c>
      <c r="L1330" s="34">
        <f t="shared" si="340"/>
        <v>0</v>
      </c>
      <c r="M1330" s="5" t="str">
        <f t="shared" si="341"/>
        <v/>
      </c>
      <c r="N1330" s="5">
        <f t="shared" si="342"/>
        <v>0</v>
      </c>
      <c r="O1330" s="34">
        <f t="shared" si="343"/>
        <v>0</v>
      </c>
      <c r="P1330" s="5">
        <f t="shared" si="344"/>
        <v>0.55563499999999877</v>
      </c>
      <c r="Q1330" s="5">
        <f t="shared" si="345"/>
        <v>-0.2482210189957309</v>
      </c>
      <c r="R1330" s="5">
        <f t="shared" si="346"/>
        <v>0.30741398100426787</v>
      </c>
      <c r="S1330" s="3">
        <f t="shared" si="347"/>
        <v>18.734962823792255</v>
      </c>
    </row>
    <row r="1331" spans="1:19" x14ac:dyDescent="0.25">
      <c r="A1331" s="4">
        <v>38107</v>
      </c>
      <c r="B1331" s="11">
        <v>22.712945999999999</v>
      </c>
      <c r="C1331" s="5">
        <v>27.403299000000001</v>
      </c>
      <c r="D1331" s="3">
        <f t="shared" si="333"/>
        <v>-0.27067778944238441</v>
      </c>
      <c r="E1331" s="3">
        <f t="shared" si="334"/>
        <v>-1.61499236082292E-2</v>
      </c>
      <c r="F1331" s="3">
        <f t="shared" si="335"/>
        <v>0.1328178215107553</v>
      </c>
      <c r="G1331" s="17">
        <f t="shared" si="336"/>
        <v>-1.916368322706935</v>
      </c>
      <c r="H1331" s="33">
        <f t="shared" si="337"/>
        <v>8.3724999999997607E-2</v>
      </c>
      <c r="I1331" s="33">
        <f>(C1331-C1330)*'ADF test'!$P$3</f>
        <v>0.2053679341077097</v>
      </c>
      <c r="J1331" s="5">
        <f t="shared" si="338"/>
        <v>1</v>
      </c>
      <c r="K1331" s="5" t="str">
        <f t="shared" si="339"/>
        <v/>
      </c>
      <c r="L1331" s="34">
        <f t="shared" si="340"/>
        <v>1</v>
      </c>
      <c r="M1331" s="5" t="str">
        <f t="shared" si="341"/>
        <v/>
      </c>
      <c r="N1331" s="5">
        <f t="shared" si="342"/>
        <v>0</v>
      </c>
      <c r="O1331" s="34">
        <f t="shared" si="343"/>
        <v>0</v>
      </c>
      <c r="P1331" s="5">
        <f t="shared" si="344"/>
        <v>0</v>
      </c>
      <c r="Q1331" s="5">
        <f t="shared" si="345"/>
        <v>0</v>
      </c>
      <c r="R1331" s="5">
        <f t="shared" si="346"/>
        <v>0</v>
      </c>
      <c r="S1331" s="3">
        <f t="shared" si="347"/>
        <v>18.734962823792255</v>
      </c>
    </row>
    <row r="1332" spans="1:19" x14ac:dyDescent="0.25">
      <c r="A1332" s="4">
        <v>38110</v>
      </c>
      <c r="B1332" s="11">
        <v>23.238143999999998</v>
      </c>
      <c r="C1332" s="5">
        <v>27.90943</v>
      </c>
      <c r="D1332" s="3">
        <f t="shared" si="333"/>
        <v>-0.16566443709528755</v>
      </c>
      <c r="E1332" s="3">
        <f t="shared" si="334"/>
        <v>-1.6140873245621634E-2</v>
      </c>
      <c r="F1332" s="3">
        <f t="shared" si="335"/>
        <v>0.13280694817307531</v>
      </c>
      <c r="G1332" s="17">
        <f t="shared" si="336"/>
        <v>-1.1258715444225504</v>
      </c>
      <c r="H1332" s="33">
        <f t="shared" si="337"/>
        <v>0.52519799999999961</v>
      </c>
      <c r="I1332" s="33">
        <f>(C1332-C1331)*'ADF test'!$P$3</f>
        <v>0.301789014838932</v>
      </c>
      <c r="J1332" s="5" t="str">
        <f t="shared" si="338"/>
        <v/>
      </c>
      <c r="K1332" s="5" t="str">
        <f t="shared" si="339"/>
        <v/>
      </c>
      <c r="L1332" s="34">
        <f t="shared" si="340"/>
        <v>1</v>
      </c>
      <c r="M1332" s="5" t="str">
        <f t="shared" si="341"/>
        <v/>
      </c>
      <c r="N1332" s="5">
        <f t="shared" si="342"/>
        <v>0</v>
      </c>
      <c r="O1332" s="34">
        <f t="shared" si="343"/>
        <v>0</v>
      </c>
      <c r="P1332" s="5">
        <f t="shared" si="344"/>
        <v>0.52519799999999961</v>
      </c>
      <c r="Q1332" s="5">
        <f t="shared" si="345"/>
        <v>-0.301789014838932</v>
      </c>
      <c r="R1332" s="5">
        <f t="shared" si="346"/>
        <v>0.22340898516106761</v>
      </c>
      <c r="S1332" s="3">
        <f t="shared" si="347"/>
        <v>18.958371808953324</v>
      </c>
    </row>
    <row r="1333" spans="1:19" x14ac:dyDescent="0.25">
      <c r="A1333" s="4">
        <v>38111</v>
      </c>
      <c r="B1333" s="11">
        <v>23.253359</v>
      </c>
      <c r="C1333" s="5">
        <v>27.876487999999998</v>
      </c>
      <c r="D1333" s="3">
        <f t="shared" si="333"/>
        <v>-0.11876539948839238</v>
      </c>
      <c r="E1333" s="3">
        <f t="shared" si="334"/>
        <v>-1.6916108660084195E-2</v>
      </c>
      <c r="F1333" s="3">
        <f t="shared" si="335"/>
        <v>0.13340356675097406</v>
      </c>
      <c r="G1333" s="17">
        <f t="shared" si="336"/>
        <v>-0.76346752421118846</v>
      </c>
      <c r="H1333" s="33">
        <f t="shared" si="337"/>
        <v>1.5215000000001311E-2</v>
      </c>
      <c r="I1333" s="33">
        <f>(C1333-C1332)*'ADF test'!$P$3</f>
        <v>-1.9642214618003466E-2</v>
      </c>
      <c r="J1333" s="5" t="str">
        <f t="shared" si="338"/>
        <v/>
      </c>
      <c r="K1333" s="5" t="str">
        <f t="shared" si="339"/>
        <v/>
      </c>
      <c r="L1333" s="34">
        <f t="shared" si="340"/>
        <v>1</v>
      </c>
      <c r="M1333" s="5" t="str">
        <f t="shared" si="341"/>
        <v/>
      </c>
      <c r="N1333" s="5">
        <f t="shared" si="342"/>
        <v>0</v>
      </c>
      <c r="O1333" s="34">
        <f t="shared" si="343"/>
        <v>0</v>
      </c>
      <c r="P1333" s="5">
        <f t="shared" si="344"/>
        <v>1.5215000000001311E-2</v>
      </c>
      <c r="Q1333" s="5">
        <f t="shared" si="345"/>
        <v>1.9642214618003466E-2</v>
      </c>
      <c r="R1333" s="5">
        <f t="shared" si="346"/>
        <v>3.4857214618004777E-2</v>
      </c>
      <c r="S1333" s="3">
        <f t="shared" si="347"/>
        <v>18.993229023571327</v>
      </c>
    </row>
    <row r="1334" spans="1:19" x14ac:dyDescent="0.25">
      <c r="A1334" s="4">
        <v>38112</v>
      </c>
      <c r="B1334" s="11">
        <v>23.329474999999999</v>
      </c>
      <c r="C1334" s="5">
        <v>28.268806000000001</v>
      </c>
      <c r="D1334" s="3">
        <f t="shared" si="333"/>
        <v>-0.3518972129671738</v>
      </c>
      <c r="E1334" s="3">
        <f t="shared" si="334"/>
        <v>-3.1954670903779459E-2</v>
      </c>
      <c r="F1334" s="3">
        <f t="shared" si="335"/>
        <v>0.15634084472623075</v>
      </c>
      <c r="G1334" s="17">
        <f t="shared" si="336"/>
        <v>-2.0464424547765963</v>
      </c>
      <c r="H1334" s="33">
        <f t="shared" si="337"/>
        <v>7.6115999999998962E-2</v>
      </c>
      <c r="I1334" s="33">
        <f>(C1334-C1333)*'ADF test'!$P$3</f>
        <v>0.23392612332297583</v>
      </c>
      <c r="J1334" s="5">
        <f t="shared" si="338"/>
        <v>1</v>
      </c>
      <c r="K1334" s="5" t="str">
        <f t="shared" si="339"/>
        <v/>
      </c>
      <c r="L1334" s="34">
        <f t="shared" si="340"/>
        <v>1</v>
      </c>
      <c r="M1334" s="5" t="str">
        <f t="shared" si="341"/>
        <v/>
      </c>
      <c r="N1334" s="5">
        <f t="shared" si="342"/>
        <v>0</v>
      </c>
      <c r="O1334" s="34">
        <f t="shared" si="343"/>
        <v>0</v>
      </c>
      <c r="P1334" s="5">
        <f t="shared" si="344"/>
        <v>7.6115999999998962E-2</v>
      </c>
      <c r="Q1334" s="5">
        <f t="shared" si="345"/>
        <v>-0.23392612332297583</v>
      </c>
      <c r="R1334" s="5">
        <f t="shared" si="346"/>
        <v>-0.15781012332297686</v>
      </c>
      <c r="S1334" s="3">
        <f t="shared" si="347"/>
        <v>18.835418900248349</v>
      </c>
    </row>
    <row r="1335" spans="1:19" x14ac:dyDescent="0.25">
      <c r="A1335" s="4">
        <v>38113</v>
      </c>
      <c r="B1335" s="11">
        <v>23.215309000000001</v>
      </c>
      <c r="C1335" s="5">
        <v>28.008262999999999</v>
      </c>
      <c r="D1335" s="3">
        <f t="shared" si="333"/>
        <v>-0.23633078371779703</v>
      </c>
      <c r="E1335" s="3">
        <f t="shared" si="334"/>
        <v>-3.985293296636927E-2</v>
      </c>
      <c r="F1335" s="3">
        <f t="shared" si="335"/>
        <v>0.16356930421705287</v>
      </c>
      <c r="G1335" s="17">
        <f t="shared" si="336"/>
        <v>-1.2011902336559797</v>
      </c>
      <c r="H1335" s="33">
        <f t="shared" si="337"/>
        <v>-0.11416599999999733</v>
      </c>
      <c r="I1335" s="33">
        <f>(C1335-C1334)*'ADF test'!$P$3</f>
        <v>-0.15535309098470648</v>
      </c>
      <c r="J1335" s="5" t="str">
        <f t="shared" si="338"/>
        <v/>
      </c>
      <c r="K1335" s="5" t="str">
        <f t="shared" si="339"/>
        <v/>
      </c>
      <c r="L1335" s="34">
        <f t="shared" si="340"/>
        <v>1</v>
      </c>
      <c r="M1335" s="5" t="str">
        <f t="shared" si="341"/>
        <v/>
      </c>
      <c r="N1335" s="5">
        <f t="shared" si="342"/>
        <v>0</v>
      </c>
      <c r="O1335" s="34">
        <f t="shared" si="343"/>
        <v>0</v>
      </c>
      <c r="P1335" s="5">
        <f t="shared" si="344"/>
        <v>-0.11416599999999733</v>
      </c>
      <c r="Q1335" s="5">
        <f t="shared" si="345"/>
        <v>0.15535309098470648</v>
      </c>
      <c r="R1335" s="5">
        <f t="shared" si="346"/>
        <v>4.1187090984709157E-2</v>
      </c>
      <c r="S1335" s="3">
        <f t="shared" si="347"/>
        <v>18.87660599123306</v>
      </c>
    </row>
    <row r="1336" spans="1:19" x14ac:dyDescent="0.25">
      <c r="A1336" s="4">
        <v>38114</v>
      </c>
      <c r="B1336" s="11">
        <v>22.652045999999999</v>
      </c>
      <c r="C1336" s="5">
        <v>27.448217</v>
      </c>
      <c r="D1336" s="3">
        <f t="shared" si="333"/>
        <v>-0.302833008857462</v>
      </c>
      <c r="E1336" s="3">
        <f t="shared" si="334"/>
        <v>-6.2555156442853921E-2</v>
      </c>
      <c r="F1336" s="3">
        <f t="shared" si="335"/>
        <v>0.17362504794477499</v>
      </c>
      <c r="G1336" s="17">
        <f t="shared" si="336"/>
        <v>-1.3838893365837019</v>
      </c>
      <c r="H1336" s="33">
        <f t="shared" si="337"/>
        <v>-0.56326300000000273</v>
      </c>
      <c r="I1336" s="33">
        <f>(C1336-C1335)*'ADF test'!$P$3</f>
        <v>-0.33393672903751104</v>
      </c>
      <c r="J1336" s="5">
        <f t="shared" si="338"/>
        <v>1</v>
      </c>
      <c r="K1336" s="5" t="str">
        <f t="shared" si="339"/>
        <v/>
      </c>
      <c r="L1336" s="34">
        <f t="shared" si="340"/>
        <v>1</v>
      </c>
      <c r="M1336" s="5" t="str">
        <f t="shared" si="341"/>
        <v/>
      </c>
      <c r="N1336" s="5">
        <f t="shared" si="342"/>
        <v>0</v>
      </c>
      <c r="O1336" s="34">
        <f t="shared" si="343"/>
        <v>0</v>
      </c>
      <c r="P1336" s="5">
        <f t="shared" si="344"/>
        <v>-0.56326300000000273</v>
      </c>
      <c r="Q1336" s="5">
        <f t="shared" si="345"/>
        <v>0.33393672903751104</v>
      </c>
      <c r="R1336" s="5">
        <f t="shared" si="346"/>
        <v>-0.2293262709624917</v>
      </c>
      <c r="S1336" s="3">
        <f t="shared" si="347"/>
        <v>18.647279720270568</v>
      </c>
    </row>
    <row r="1337" spans="1:19" x14ac:dyDescent="0.25">
      <c r="A1337" s="4">
        <v>38117</v>
      </c>
      <c r="B1337" s="11">
        <v>21.997454000000001</v>
      </c>
      <c r="C1337" s="5">
        <v>26.705490000000001</v>
      </c>
      <c r="D1337" s="3">
        <f t="shared" si="333"/>
        <v>-0.30004045317541994</v>
      </c>
      <c r="E1337" s="3">
        <f t="shared" si="334"/>
        <v>-9.1596617449025475E-2</v>
      </c>
      <c r="F1337" s="3">
        <f t="shared" si="335"/>
        <v>0.17194567789645318</v>
      </c>
      <c r="G1337" s="17">
        <f t="shared" si="336"/>
        <v>-1.2122656310786755</v>
      </c>
      <c r="H1337" s="33">
        <f t="shared" si="337"/>
        <v>-0.6545919999999974</v>
      </c>
      <c r="I1337" s="33">
        <f>(C1337-C1336)*'ADF test'!$P$3</f>
        <v>-0.44286330934930895</v>
      </c>
      <c r="J1337" s="5" t="str">
        <f t="shared" si="338"/>
        <v/>
      </c>
      <c r="K1337" s="5" t="str">
        <f t="shared" si="339"/>
        <v/>
      </c>
      <c r="L1337" s="34">
        <f t="shared" si="340"/>
        <v>1</v>
      </c>
      <c r="M1337" s="5" t="str">
        <f t="shared" si="341"/>
        <v/>
      </c>
      <c r="N1337" s="5">
        <f t="shared" si="342"/>
        <v>0</v>
      </c>
      <c r="O1337" s="34">
        <f t="shared" si="343"/>
        <v>0</v>
      </c>
      <c r="P1337" s="5">
        <f t="shared" si="344"/>
        <v>-0.6545919999999974</v>
      </c>
      <c r="Q1337" s="5">
        <f t="shared" si="345"/>
        <v>0.44286330934930895</v>
      </c>
      <c r="R1337" s="5">
        <f t="shared" si="346"/>
        <v>-0.21172869065068844</v>
      </c>
      <c r="S1337" s="3">
        <f t="shared" si="347"/>
        <v>18.43555102961988</v>
      </c>
    </row>
    <row r="1338" spans="1:19" x14ac:dyDescent="0.25">
      <c r="A1338" s="4">
        <v>38118</v>
      </c>
      <c r="B1338" s="11">
        <v>22.378036000000002</v>
      </c>
      <c r="C1338" s="5">
        <v>27.241568000000001</v>
      </c>
      <c r="D1338" s="3">
        <f t="shared" si="333"/>
        <v>-0.33087640106379368</v>
      </c>
      <c r="E1338" s="3">
        <f t="shared" si="334"/>
        <v>-0.11697111700257312</v>
      </c>
      <c r="F1338" s="3">
        <f t="shared" si="335"/>
        <v>0.17562075668970309</v>
      </c>
      <c r="G1338" s="17">
        <f t="shared" si="336"/>
        <v>-1.2179954584705541</v>
      </c>
      <c r="H1338" s="33">
        <f t="shared" si="337"/>
        <v>0.38058200000000042</v>
      </c>
      <c r="I1338" s="33">
        <f>(C1338-C1337)*'ADF test'!$P$3</f>
        <v>0.31964541096440446</v>
      </c>
      <c r="J1338" s="5" t="str">
        <f t="shared" si="338"/>
        <v/>
      </c>
      <c r="K1338" s="5" t="str">
        <f t="shared" si="339"/>
        <v/>
      </c>
      <c r="L1338" s="34">
        <f t="shared" si="340"/>
        <v>1</v>
      </c>
      <c r="M1338" s="5" t="str">
        <f t="shared" si="341"/>
        <v/>
      </c>
      <c r="N1338" s="5">
        <f t="shared" si="342"/>
        <v>0</v>
      </c>
      <c r="O1338" s="34">
        <f t="shared" si="343"/>
        <v>0</v>
      </c>
      <c r="P1338" s="5">
        <f t="shared" si="344"/>
        <v>0.38058200000000042</v>
      </c>
      <c r="Q1338" s="5">
        <f t="shared" si="345"/>
        <v>-0.31964541096440446</v>
      </c>
      <c r="R1338" s="5">
        <f t="shared" si="346"/>
        <v>6.0936589035595956E-2</v>
      </c>
      <c r="S1338" s="3">
        <f t="shared" si="347"/>
        <v>18.496487618655475</v>
      </c>
    </row>
    <row r="1339" spans="1:19" x14ac:dyDescent="0.25">
      <c r="A1339" s="4">
        <v>38119</v>
      </c>
      <c r="B1339" s="11">
        <v>22.515038000000001</v>
      </c>
      <c r="C1339" s="5">
        <v>27.502119</v>
      </c>
      <c r="D1339" s="3">
        <f t="shared" si="333"/>
        <v>-0.37033128447381713</v>
      </c>
      <c r="E1339" s="3">
        <f t="shared" si="334"/>
        <v>-0.14467341997991645</v>
      </c>
      <c r="F1339" s="3">
        <f t="shared" si="335"/>
        <v>0.17860557886958303</v>
      </c>
      <c r="G1339" s="17">
        <f t="shared" si="336"/>
        <v>-1.2634424183282371</v>
      </c>
      <c r="H1339" s="33">
        <f t="shared" si="337"/>
        <v>0.13700199999999896</v>
      </c>
      <c r="I1339" s="33">
        <f>(C1339-C1338)*'ADF test'!$P$3</f>
        <v>0.15535786111757321</v>
      </c>
      <c r="J1339" s="5">
        <f t="shared" si="338"/>
        <v>1</v>
      </c>
      <c r="K1339" s="5" t="str">
        <f t="shared" si="339"/>
        <v/>
      </c>
      <c r="L1339" s="34">
        <f t="shared" si="340"/>
        <v>1</v>
      </c>
      <c r="M1339" s="5" t="str">
        <f t="shared" si="341"/>
        <v/>
      </c>
      <c r="N1339" s="5">
        <f t="shared" si="342"/>
        <v>0</v>
      </c>
      <c r="O1339" s="34">
        <f t="shared" si="343"/>
        <v>0</v>
      </c>
      <c r="P1339" s="5">
        <f t="shared" si="344"/>
        <v>0.13700199999999896</v>
      </c>
      <c r="Q1339" s="5">
        <f t="shared" si="345"/>
        <v>-0.15535786111757321</v>
      </c>
      <c r="R1339" s="5">
        <f t="shared" si="346"/>
        <v>-1.8355861117574257E-2</v>
      </c>
      <c r="S1339" s="3">
        <f t="shared" si="347"/>
        <v>18.478131757537902</v>
      </c>
    </row>
    <row r="1340" spans="1:19" x14ac:dyDescent="0.25">
      <c r="A1340" s="4">
        <v>38120</v>
      </c>
      <c r="B1340" s="11">
        <v>22.454146999999999</v>
      </c>
      <c r="C1340" s="5">
        <v>27.514092999999999</v>
      </c>
      <c r="D1340" s="3">
        <f t="shared" si="333"/>
        <v>-0.39859935796695467</v>
      </c>
      <c r="E1340" s="3">
        <f t="shared" si="334"/>
        <v>-0.17254100817574125</v>
      </c>
      <c r="F1340" s="3">
        <f t="shared" si="335"/>
        <v>0.18142126498149388</v>
      </c>
      <c r="G1340" s="17">
        <f t="shared" si="336"/>
        <v>-1.2460410846229784</v>
      </c>
      <c r="H1340" s="33">
        <f t="shared" si="337"/>
        <v>-6.0891000000001583E-2</v>
      </c>
      <c r="I1340" s="33">
        <f>(C1340-C1339)*'ADF test'!$P$3</f>
        <v>7.1396963704672299E-3</v>
      </c>
      <c r="J1340" s="5" t="str">
        <f t="shared" si="338"/>
        <v/>
      </c>
      <c r="K1340" s="5" t="str">
        <f t="shared" si="339"/>
        <v/>
      </c>
      <c r="L1340" s="34">
        <f t="shared" si="340"/>
        <v>1</v>
      </c>
      <c r="M1340" s="5" t="str">
        <f t="shared" si="341"/>
        <v/>
      </c>
      <c r="N1340" s="5">
        <f t="shared" si="342"/>
        <v>0</v>
      </c>
      <c r="O1340" s="34">
        <f t="shared" si="343"/>
        <v>0</v>
      </c>
      <c r="P1340" s="5">
        <f t="shared" si="344"/>
        <v>-6.0891000000001583E-2</v>
      </c>
      <c r="Q1340" s="5">
        <f t="shared" si="345"/>
        <v>-7.1396963704672299E-3</v>
      </c>
      <c r="R1340" s="5">
        <f t="shared" si="346"/>
        <v>-6.803069637046881E-2</v>
      </c>
      <c r="S1340" s="3">
        <f t="shared" si="347"/>
        <v>18.410101061167435</v>
      </c>
    </row>
    <row r="1341" spans="1:19" x14ac:dyDescent="0.25">
      <c r="A1341" s="4">
        <v>38121</v>
      </c>
      <c r="B1341" s="11">
        <v>22.720554</v>
      </c>
      <c r="C1341" s="5">
        <v>27.759678000000001</v>
      </c>
      <c r="D1341" s="3">
        <f t="shared" si="333"/>
        <v>-0.2986679995632322</v>
      </c>
      <c r="E1341" s="3">
        <f t="shared" si="334"/>
        <v>-0.19274443129660512</v>
      </c>
      <c r="F1341" s="3">
        <f t="shared" si="335"/>
        <v>0.17592099264562289</v>
      </c>
      <c r="G1341" s="17">
        <f t="shared" si="336"/>
        <v>-0.60210874594142749</v>
      </c>
      <c r="H1341" s="33">
        <f t="shared" si="337"/>
        <v>0.26640700000000095</v>
      </c>
      <c r="I1341" s="33">
        <f>(C1341-C1340)*'ADF test'!$P$3</f>
        <v>0.14643413505440236</v>
      </c>
      <c r="J1341" s="5" t="str">
        <f t="shared" si="338"/>
        <v/>
      </c>
      <c r="K1341" s="5" t="str">
        <f t="shared" si="339"/>
        <v/>
      </c>
      <c r="L1341" s="34">
        <f t="shared" si="340"/>
        <v>1</v>
      </c>
      <c r="M1341" s="5" t="str">
        <f t="shared" si="341"/>
        <v/>
      </c>
      <c r="N1341" s="5">
        <f t="shared" si="342"/>
        <v>0</v>
      </c>
      <c r="O1341" s="34">
        <f t="shared" si="343"/>
        <v>0</v>
      </c>
      <c r="P1341" s="5">
        <f t="shared" si="344"/>
        <v>0.26640700000000095</v>
      </c>
      <c r="Q1341" s="5">
        <f t="shared" si="345"/>
        <v>-0.14643413505440236</v>
      </c>
      <c r="R1341" s="5">
        <f t="shared" si="346"/>
        <v>0.11997286494559858</v>
      </c>
      <c r="S1341" s="3">
        <f t="shared" si="347"/>
        <v>18.530073926113033</v>
      </c>
    </row>
    <row r="1342" spans="1:19" x14ac:dyDescent="0.25">
      <c r="A1342" s="4">
        <v>38124</v>
      </c>
      <c r="B1342" s="11">
        <v>22.720554</v>
      </c>
      <c r="C1342" s="5">
        <v>27.857057999999999</v>
      </c>
      <c r="D1342" s="3">
        <f t="shared" si="333"/>
        <v>-0.3464645697433113</v>
      </c>
      <c r="E1342" s="3">
        <f t="shared" si="334"/>
        <v>-0.20782360652216325</v>
      </c>
      <c r="F1342" s="3">
        <f t="shared" si="335"/>
        <v>0.1782414640829752</v>
      </c>
      <c r="G1342" s="17">
        <f t="shared" si="336"/>
        <v>-0.77782666302947179</v>
      </c>
      <c r="H1342" s="33">
        <f t="shared" si="337"/>
        <v>0</v>
      </c>
      <c r="I1342" s="33">
        <f>(C1342-C1341)*'ADF test'!$P$3</f>
        <v>5.8064442338079419E-2</v>
      </c>
      <c r="J1342" s="5" t="str">
        <f t="shared" si="338"/>
        <v/>
      </c>
      <c r="K1342" s="5" t="str">
        <f t="shared" si="339"/>
        <v/>
      </c>
      <c r="L1342" s="34">
        <f t="shared" si="340"/>
        <v>1</v>
      </c>
      <c r="M1342" s="5" t="str">
        <f t="shared" si="341"/>
        <v/>
      </c>
      <c r="N1342" s="5">
        <f t="shared" si="342"/>
        <v>0</v>
      </c>
      <c r="O1342" s="34">
        <f t="shared" si="343"/>
        <v>0</v>
      </c>
      <c r="P1342" s="5">
        <f t="shared" si="344"/>
        <v>0</v>
      </c>
      <c r="Q1342" s="5">
        <f t="shared" si="345"/>
        <v>-5.8064442338079419E-2</v>
      </c>
      <c r="R1342" s="5">
        <f t="shared" si="346"/>
        <v>-5.8064442338079419E-2</v>
      </c>
      <c r="S1342" s="3">
        <f t="shared" si="347"/>
        <v>18.472009483774954</v>
      </c>
    </row>
    <row r="1343" spans="1:19" x14ac:dyDescent="0.25">
      <c r="A1343" s="4">
        <v>38125</v>
      </c>
      <c r="B1343" s="11">
        <v>22.385646999999999</v>
      </c>
      <c r="C1343" s="5">
        <v>27.443231999999998</v>
      </c>
      <c r="D1343" s="3">
        <f t="shared" si="333"/>
        <v>-0.30759816670423845</v>
      </c>
      <c r="E1343" s="3">
        <f t="shared" si="334"/>
        <v>-0.22022303699963186</v>
      </c>
      <c r="F1343" s="3">
        <f t="shared" si="335"/>
        <v>0.1778239094490813</v>
      </c>
      <c r="G1343" s="17">
        <f t="shared" si="336"/>
        <v>-0.49135760188438482</v>
      </c>
      <c r="H1343" s="33">
        <f t="shared" si="337"/>
        <v>-0.33490700000000118</v>
      </c>
      <c r="I1343" s="33">
        <f>(C1343-C1342)*'ADF test'!$P$3</f>
        <v>-0.2467506255391114</v>
      </c>
      <c r="J1343" s="5" t="str">
        <f t="shared" si="338"/>
        <v/>
      </c>
      <c r="K1343" s="5" t="str">
        <f t="shared" si="339"/>
        <v/>
      </c>
      <c r="L1343" s="34">
        <f t="shared" si="340"/>
        <v>1</v>
      </c>
      <c r="M1343" s="5" t="str">
        <f t="shared" si="341"/>
        <v/>
      </c>
      <c r="N1343" s="5">
        <f t="shared" si="342"/>
        <v>0</v>
      </c>
      <c r="O1343" s="34">
        <f t="shared" si="343"/>
        <v>0</v>
      </c>
      <c r="P1343" s="5">
        <f t="shared" si="344"/>
        <v>-0.33490700000000118</v>
      </c>
      <c r="Q1343" s="5">
        <f t="shared" si="345"/>
        <v>0.2467506255391114</v>
      </c>
      <c r="R1343" s="5">
        <f t="shared" si="346"/>
        <v>-8.815637446088978E-2</v>
      </c>
      <c r="S1343" s="3">
        <f t="shared" si="347"/>
        <v>18.383853109314064</v>
      </c>
    </row>
    <row r="1344" spans="1:19" x14ac:dyDescent="0.25">
      <c r="A1344" s="4">
        <v>38126</v>
      </c>
      <c r="B1344" s="11">
        <v>22.286695000000002</v>
      </c>
      <c r="C1344" s="5">
        <v>27.358038000000001</v>
      </c>
      <c r="D1344" s="3">
        <f t="shared" si="333"/>
        <v>-0.28310768185694002</v>
      </c>
      <c r="E1344" s="3">
        <f t="shared" si="334"/>
        <v>-0.25048713598036021</v>
      </c>
      <c r="F1344" s="3">
        <f t="shared" si="335"/>
        <v>0.13810425588506262</v>
      </c>
      <c r="G1344" s="17">
        <f t="shared" si="336"/>
        <v>-0.23620232169911032</v>
      </c>
      <c r="H1344" s="33">
        <f t="shared" si="337"/>
        <v>-9.8951999999997042E-2</v>
      </c>
      <c r="I1344" s="33">
        <f>(C1344-C1343)*'ADF test'!$P$3</f>
        <v>-5.079833744660435E-2</v>
      </c>
      <c r="J1344" s="5" t="str">
        <f t="shared" si="338"/>
        <v/>
      </c>
      <c r="K1344" s="5" t="str">
        <f t="shared" si="339"/>
        <v/>
      </c>
      <c r="L1344" s="34">
        <f t="shared" si="340"/>
        <v>1</v>
      </c>
      <c r="M1344" s="5" t="str">
        <f t="shared" si="341"/>
        <v/>
      </c>
      <c r="N1344" s="5">
        <f t="shared" si="342"/>
        <v>0</v>
      </c>
      <c r="O1344" s="34">
        <f t="shared" si="343"/>
        <v>0</v>
      </c>
      <c r="P1344" s="5">
        <f t="shared" si="344"/>
        <v>-9.8951999999997042E-2</v>
      </c>
      <c r="Q1344" s="5">
        <f t="shared" si="345"/>
        <v>5.079833744660435E-2</v>
      </c>
      <c r="R1344" s="5">
        <f t="shared" si="346"/>
        <v>-4.8153662553392693E-2</v>
      </c>
      <c r="S1344" s="3">
        <f t="shared" si="347"/>
        <v>18.335699446760671</v>
      </c>
    </row>
    <row r="1345" spans="1:19" x14ac:dyDescent="0.25">
      <c r="A1345" s="4">
        <v>38127</v>
      </c>
      <c r="B1345" s="11">
        <v>22.263860999999999</v>
      </c>
      <c r="C1345" s="5">
        <v>27.233274000000002</v>
      </c>
      <c r="D1345" s="3">
        <f t="shared" si="333"/>
        <v>-0.15863956773017662</v>
      </c>
      <c r="E1345" s="3">
        <f t="shared" si="334"/>
        <v>-0.26919739426622113</v>
      </c>
      <c r="F1345" s="3">
        <f t="shared" si="335"/>
        <v>9.5177022119635149E-2</v>
      </c>
      <c r="G1345" s="17">
        <f t="shared" si="336"/>
        <v>1.1616020765713395</v>
      </c>
      <c r="H1345" s="33">
        <f t="shared" si="337"/>
        <v>-2.283400000000313E-2</v>
      </c>
      <c r="I1345" s="33">
        <f>(C1345-C1344)*'ADF test'!$P$3</f>
        <v>-7.4392607145905343E-2</v>
      </c>
      <c r="J1345" s="5" t="str">
        <f t="shared" si="338"/>
        <v/>
      </c>
      <c r="K1345" s="5">
        <f t="shared" si="339"/>
        <v>0</v>
      </c>
      <c r="L1345" s="34">
        <f t="shared" si="340"/>
        <v>0</v>
      </c>
      <c r="M1345" s="5" t="str">
        <f t="shared" si="341"/>
        <v/>
      </c>
      <c r="N1345" s="5" t="str">
        <f t="shared" si="342"/>
        <v/>
      </c>
      <c r="O1345" s="34">
        <f t="shared" si="343"/>
        <v>0</v>
      </c>
      <c r="P1345" s="5">
        <f t="shared" si="344"/>
        <v>-2.283400000000313E-2</v>
      </c>
      <c r="Q1345" s="5">
        <f t="shared" si="345"/>
        <v>7.4392607145905343E-2</v>
      </c>
      <c r="R1345" s="5">
        <f t="shared" si="346"/>
        <v>5.1558607145902213E-2</v>
      </c>
      <c r="S1345" s="3">
        <f t="shared" si="347"/>
        <v>18.387258053906574</v>
      </c>
    </row>
    <row r="1346" spans="1:19" x14ac:dyDescent="0.25">
      <c r="A1346" s="4">
        <v>38128</v>
      </c>
      <c r="B1346" s="11">
        <v>22.157292999999999</v>
      </c>
      <c r="C1346" s="5">
        <v>27.266745</v>
      </c>
      <c r="D1346" s="3">
        <f t="shared" si="333"/>
        <v>-0.25356558606020485</v>
      </c>
      <c r="E1346" s="3">
        <f t="shared" si="334"/>
        <v>-0.28087873124416163</v>
      </c>
      <c r="F1346" s="3">
        <f t="shared" si="335"/>
        <v>7.8706789771072025E-2</v>
      </c>
      <c r="G1346" s="17">
        <f t="shared" si="336"/>
        <v>0.34702400216550922</v>
      </c>
      <c r="H1346" s="33">
        <f t="shared" si="337"/>
        <v>-0.10656799999999933</v>
      </c>
      <c r="I1346" s="33">
        <f>(C1346-C1345)*'ADF test'!$P$3</f>
        <v>1.9957639653910751E-2</v>
      </c>
      <c r="J1346" s="5" t="str">
        <f t="shared" si="338"/>
        <v/>
      </c>
      <c r="K1346" s="5">
        <f t="shared" si="339"/>
        <v>0</v>
      </c>
      <c r="L1346" s="34">
        <f t="shared" si="340"/>
        <v>0</v>
      </c>
      <c r="M1346" s="5" t="str">
        <f t="shared" si="341"/>
        <v/>
      </c>
      <c r="N1346" s="5" t="str">
        <f t="shared" si="342"/>
        <v/>
      </c>
      <c r="O1346" s="34">
        <f t="shared" si="343"/>
        <v>0</v>
      </c>
      <c r="P1346" s="5">
        <f t="shared" si="344"/>
        <v>0</v>
      </c>
      <c r="Q1346" s="5">
        <f t="shared" si="345"/>
        <v>0</v>
      </c>
      <c r="R1346" s="5">
        <f t="shared" si="346"/>
        <v>0</v>
      </c>
      <c r="S1346" s="3">
        <f t="shared" si="347"/>
        <v>18.387258053906574</v>
      </c>
    </row>
    <row r="1347" spans="1:19" x14ac:dyDescent="0.25">
      <c r="A1347" s="4">
        <v>38131</v>
      </c>
      <c r="B1347" s="11">
        <v>22.659663999999999</v>
      </c>
      <c r="C1347" s="5">
        <v>27.437149000000002</v>
      </c>
      <c r="D1347" s="3">
        <f t="shared" si="333"/>
        <v>0.11375981400467339</v>
      </c>
      <c r="E1347" s="3">
        <f t="shared" si="334"/>
        <v>-0.25685138102872052</v>
      </c>
      <c r="F1347" s="3">
        <f t="shared" si="335"/>
        <v>0.1263117536334821</v>
      </c>
      <c r="G1347" s="17">
        <f t="shared" si="336"/>
        <v>2.9340990396570197</v>
      </c>
      <c r="H1347" s="33">
        <f t="shared" si="337"/>
        <v>0.50237100000000012</v>
      </c>
      <c r="I1347" s="33">
        <f>(C1347-C1346)*'ADF test'!$P$3</f>
        <v>0.10160621515894855</v>
      </c>
      <c r="J1347" s="5" t="str">
        <f t="shared" si="338"/>
        <v/>
      </c>
      <c r="K1347" s="5">
        <f t="shared" si="339"/>
        <v>0</v>
      </c>
      <c r="L1347" s="34">
        <f t="shared" si="340"/>
        <v>0</v>
      </c>
      <c r="M1347" s="5">
        <f t="shared" si="341"/>
        <v>-1</v>
      </c>
      <c r="N1347" s="5" t="str">
        <f t="shared" si="342"/>
        <v/>
      </c>
      <c r="O1347" s="34">
        <f t="shared" si="343"/>
        <v>-1</v>
      </c>
      <c r="P1347" s="5">
        <f t="shared" si="344"/>
        <v>0</v>
      </c>
      <c r="Q1347" s="5">
        <f t="shared" si="345"/>
        <v>0</v>
      </c>
      <c r="R1347" s="5">
        <f t="shared" si="346"/>
        <v>0</v>
      </c>
      <c r="S1347" s="3">
        <f t="shared" si="347"/>
        <v>18.387258053906574</v>
      </c>
    </row>
    <row r="1348" spans="1:19" x14ac:dyDescent="0.25">
      <c r="A1348" s="4">
        <v>38132</v>
      </c>
      <c r="B1348" s="11">
        <v>23.040244999999999</v>
      </c>
      <c r="C1348" s="5">
        <v>27.89357</v>
      </c>
      <c r="D1348" s="3">
        <f t="shared" si="333"/>
        <v>0.13113874996595598</v>
      </c>
      <c r="E1348" s="3">
        <f t="shared" si="334"/>
        <v>-0.23830118183739279</v>
      </c>
      <c r="F1348" s="3">
        <f t="shared" si="335"/>
        <v>0.15833201641997369</v>
      </c>
      <c r="G1348" s="17">
        <f t="shared" si="336"/>
        <v>2.3333242395108136</v>
      </c>
      <c r="H1348" s="33">
        <f t="shared" si="337"/>
        <v>0.38058099999999939</v>
      </c>
      <c r="I1348" s="33">
        <f>(C1348-C1347)*'ADF test'!$P$3</f>
        <v>0.27214860172919636</v>
      </c>
      <c r="J1348" s="5" t="str">
        <f t="shared" si="338"/>
        <v/>
      </c>
      <c r="K1348" s="5">
        <f t="shared" si="339"/>
        <v>0</v>
      </c>
      <c r="L1348" s="34">
        <f t="shared" si="340"/>
        <v>0</v>
      </c>
      <c r="M1348" s="5">
        <f t="shared" si="341"/>
        <v>-1</v>
      </c>
      <c r="N1348" s="5" t="str">
        <f t="shared" si="342"/>
        <v/>
      </c>
      <c r="O1348" s="34">
        <f t="shared" si="343"/>
        <v>-1</v>
      </c>
      <c r="P1348" s="5">
        <f t="shared" si="344"/>
        <v>-0.38058099999999939</v>
      </c>
      <c r="Q1348" s="5">
        <f t="shared" si="345"/>
        <v>0.27214860172919636</v>
      </c>
      <c r="R1348" s="5">
        <f t="shared" si="346"/>
        <v>-0.10843239827080303</v>
      </c>
      <c r="S1348" s="3">
        <f t="shared" si="347"/>
        <v>18.278825655635771</v>
      </c>
    </row>
    <row r="1349" spans="1:19" x14ac:dyDescent="0.25">
      <c r="A1349" s="4">
        <v>38133</v>
      </c>
      <c r="B1349" s="11">
        <v>22.849951000000001</v>
      </c>
      <c r="C1349" s="5">
        <v>27.683615</v>
      </c>
      <c r="D1349" s="3">
        <f t="shared" si="333"/>
        <v>0.12891066951694796</v>
      </c>
      <c r="E1349" s="3">
        <f t="shared" si="334"/>
        <v>-0.22282142752455902</v>
      </c>
      <c r="F1349" s="3">
        <f t="shared" si="335"/>
        <v>0.18124701140895094</v>
      </c>
      <c r="G1349" s="17">
        <f t="shared" si="336"/>
        <v>1.9406228787292246</v>
      </c>
      <c r="H1349" s="33">
        <f t="shared" si="337"/>
        <v>-0.19029399999999796</v>
      </c>
      <c r="I1349" s="33">
        <f>(C1349-C1348)*'ADF test'!$P$3</f>
        <v>-0.12518915579268652</v>
      </c>
      <c r="J1349" s="5" t="str">
        <f t="shared" si="338"/>
        <v/>
      </c>
      <c r="K1349" s="5">
        <f t="shared" si="339"/>
        <v>0</v>
      </c>
      <c r="L1349" s="34">
        <f t="shared" si="340"/>
        <v>0</v>
      </c>
      <c r="M1349" s="5">
        <f t="shared" si="341"/>
        <v>-1</v>
      </c>
      <c r="N1349" s="5" t="str">
        <f t="shared" si="342"/>
        <v/>
      </c>
      <c r="O1349" s="34">
        <f t="shared" si="343"/>
        <v>-1</v>
      </c>
      <c r="P1349" s="5">
        <f t="shared" si="344"/>
        <v>0.19029399999999796</v>
      </c>
      <c r="Q1349" s="5">
        <f t="shared" si="345"/>
        <v>-0.12518915579268652</v>
      </c>
      <c r="R1349" s="5">
        <f t="shared" si="346"/>
        <v>6.5104844207311441E-2</v>
      </c>
      <c r="S1349" s="3">
        <f t="shared" si="347"/>
        <v>18.343930499843083</v>
      </c>
    </row>
    <row r="1350" spans="1:19" x14ac:dyDescent="0.25">
      <c r="A1350" s="4">
        <v>38134</v>
      </c>
      <c r="B1350" s="11">
        <v>22.530266000000001</v>
      </c>
      <c r="C1350" s="5">
        <v>27.449306</v>
      </c>
      <c r="D1350" s="3">
        <f t="shared" si="333"/>
        <v>9.6610719802008305E-3</v>
      </c>
      <c r="E1350" s="3">
        <f t="shared" si="334"/>
        <v>-0.20022403471534811</v>
      </c>
      <c r="F1350" s="3">
        <f t="shared" si="335"/>
        <v>0.18654301859001463</v>
      </c>
      <c r="G1350" s="17">
        <f t="shared" si="336"/>
        <v>1.1251297865873806</v>
      </c>
      <c r="H1350" s="33">
        <f t="shared" si="337"/>
        <v>-0.31968499999999977</v>
      </c>
      <c r="I1350" s="33">
        <f>(C1350-C1349)*'ADF test'!$P$3</f>
        <v>-0.13971063277668277</v>
      </c>
      <c r="J1350" s="5" t="str">
        <f t="shared" si="338"/>
        <v/>
      </c>
      <c r="K1350" s="5">
        <f t="shared" si="339"/>
        <v>0</v>
      </c>
      <c r="L1350" s="34">
        <f t="shared" si="340"/>
        <v>0</v>
      </c>
      <c r="M1350" s="5" t="str">
        <f t="shared" si="341"/>
        <v/>
      </c>
      <c r="N1350" s="5" t="str">
        <f t="shared" si="342"/>
        <v/>
      </c>
      <c r="O1350" s="34">
        <f t="shared" si="343"/>
        <v>-1</v>
      </c>
      <c r="P1350" s="5">
        <f t="shared" si="344"/>
        <v>0.31968499999999977</v>
      </c>
      <c r="Q1350" s="5">
        <f t="shared" si="345"/>
        <v>-0.13971063277668277</v>
      </c>
      <c r="R1350" s="5">
        <f t="shared" si="346"/>
        <v>0.179974367223317</v>
      </c>
      <c r="S1350" s="3">
        <f t="shared" si="347"/>
        <v>18.523904867066399</v>
      </c>
    </row>
    <row r="1351" spans="1:19" x14ac:dyDescent="0.25">
      <c r="A1351" s="4">
        <v>38135</v>
      </c>
      <c r="B1351" s="11">
        <v>22.644439999999999</v>
      </c>
      <c r="C1351" s="5">
        <v>27.507126</v>
      </c>
      <c r="D1351" s="3">
        <f t="shared" si="333"/>
        <v>8.6685007829345295E-2</v>
      </c>
      <c r="E1351" s="3">
        <f t="shared" si="334"/>
        <v>-0.18003554774365171</v>
      </c>
      <c r="F1351" s="3">
        <f t="shared" si="335"/>
        <v>0.19941019165549248</v>
      </c>
      <c r="G1351" s="17">
        <f t="shared" si="336"/>
        <v>1.3375472605421899</v>
      </c>
      <c r="H1351" s="33">
        <f t="shared" si="337"/>
        <v>0.11417399999999844</v>
      </c>
      <c r="I1351" s="33">
        <f>(C1351-C1350)*'ADF test'!$P$3</f>
        <v>3.4476135304865568E-2</v>
      </c>
      <c r="J1351" s="5" t="str">
        <f t="shared" si="338"/>
        <v/>
      </c>
      <c r="K1351" s="5">
        <f t="shared" si="339"/>
        <v>0</v>
      </c>
      <c r="L1351" s="34">
        <f t="shared" si="340"/>
        <v>0</v>
      </c>
      <c r="M1351" s="5">
        <f t="shared" si="341"/>
        <v>-1</v>
      </c>
      <c r="N1351" s="5" t="str">
        <f t="shared" si="342"/>
        <v/>
      </c>
      <c r="O1351" s="34">
        <f t="shared" si="343"/>
        <v>-1</v>
      </c>
      <c r="P1351" s="5">
        <f t="shared" si="344"/>
        <v>-0.11417399999999844</v>
      </c>
      <c r="Q1351" s="5">
        <f t="shared" si="345"/>
        <v>3.4476135304865568E-2</v>
      </c>
      <c r="R1351" s="5">
        <f t="shared" si="346"/>
        <v>-7.9697864695132875E-2</v>
      </c>
      <c r="S1351" s="3">
        <f t="shared" si="347"/>
        <v>18.444207002371265</v>
      </c>
    </row>
    <row r="1352" spans="1:19" x14ac:dyDescent="0.25">
      <c r="A1352" s="4">
        <v>38139</v>
      </c>
      <c r="B1352" s="11">
        <v>22.956513999999999</v>
      </c>
      <c r="C1352" s="5">
        <v>27.780985000000001</v>
      </c>
      <c r="D1352" s="3">
        <f t="shared" si="333"/>
        <v>0.17204935223610107</v>
      </c>
      <c r="E1352" s="3">
        <f t="shared" si="334"/>
        <v>-0.15035540017530402</v>
      </c>
      <c r="F1352" s="3">
        <f t="shared" si="335"/>
        <v>0.21467127580312118</v>
      </c>
      <c r="G1352" s="17">
        <f t="shared" si="336"/>
        <v>1.5018532461095921</v>
      </c>
      <c r="H1352" s="33">
        <f t="shared" si="337"/>
        <v>0.31207399999999907</v>
      </c>
      <c r="I1352" s="33">
        <f>(C1352-C1351)*'ADF test'!$P$3</f>
        <v>0.16329297714381374</v>
      </c>
      <c r="J1352" s="5" t="str">
        <f t="shared" si="338"/>
        <v/>
      </c>
      <c r="K1352" s="5">
        <f t="shared" si="339"/>
        <v>0</v>
      </c>
      <c r="L1352" s="34">
        <f t="shared" si="340"/>
        <v>0</v>
      </c>
      <c r="M1352" s="5">
        <f t="shared" si="341"/>
        <v>-1</v>
      </c>
      <c r="N1352" s="5" t="str">
        <f t="shared" si="342"/>
        <v/>
      </c>
      <c r="O1352" s="34">
        <f t="shared" si="343"/>
        <v>-1</v>
      </c>
      <c r="P1352" s="5">
        <f t="shared" si="344"/>
        <v>-0.31207399999999907</v>
      </c>
      <c r="Q1352" s="5">
        <f t="shared" si="345"/>
        <v>0.16329297714381374</v>
      </c>
      <c r="R1352" s="5">
        <f t="shared" si="346"/>
        <v>-0.14878102285618533</v>
      </c>
      <c r="S1352" s="3">
        <f t="shared" si="347"/>
        <v>18.29542597951508</v>
      </c>
    </row>
    <row r="1353" spans="1:19" x14ac:dyDescent="0.25">
      <c r="A1353" s="4">
        <v>38140</v>
      </c>
      <c r="B1353" s="11">
        <v>22.910844999999998</v>
      </c>
      <c r="C1353" s="5">
        <v>27.802284</v>
      </c>
      <c r="D1353" s="3">
        <f t="shared" si="333"/>
        <v>0.10779092777908872</v>
      </c>
      <c r="E1353" s="3">
        <f t="shared" si="334"/>
        <v>-0.12486593886564723</v>
      </c>
      <c r="F1353" s="3">
        <f t="shared" si="335"/>
        <v>0.21986281467664959</v>
      </c>
      <c r="G1353" s="17">
        <f t="shared" si="336"/>
        <v>1.0581910678570292</v>
      </c>
      <c r="H1353" s="33">
        <f t="shared" si="337"/>
        <v>-4.5669000000000182E-2</v>
      </c>
      <c r="I1353" s="33">
        <f>(C1353-C1352)*'ADF test'!$P$3</f>
        <v>1.2699882494955126E-2</v>
      </c>
      <c r="J1353" s="5" t="str">
        <f t="shared" si="338"/>
        <v/>
      </c>
      <c r="K1353" s="5">
        <f t="shared" si="339"/>
        <v>0</v>
      </c>
      <c r="L1353" s="34">
        <f t="shared" si="340"/>
        <v>0</v>
      </c>
      <c r="M1353" s="5" t="str">
        <f t="shared" si="341"/>
        <v/>
      </c>
      <c r="N1353" s="5" t="str">
        <f t="shared" si="342"/>
        <v/>
      </c>
      <c r="O1353" s="34">
        <f t="shared" si="343"/>
        <v>-1</v>
      </c>
      <c r="P1353" s="5">
        <f t="shared" si="344"/>
        <v>4.5669000000000182E-2</v>
      </c>
      <c r="Q1353" s="5">
        <f t="shared" si="345"/>
        <v>1.2699882494955126E-2</v>
      </c>
      <c r="R1353" s="5">
        <f t="shared" si="346"/>
        <v>5.836888249495531E-2</v>
      </c>
      <c r="S1353" s="3">
        <f t="shared" si="347"/>
        <v>18.353794862010037</v>
      </c>
    </row>
    <row r="1354" spans="1:19" x14ac:dyDescent="0.25">
      <c r="A1354" s="4">
        <v>38141</v>
      </c>
      <c r="B1354" s="11">
        <v>22.705325999999999</v>
      </c>
      <c r="C1354" s="5">
        <v>27.671444000000001</v>
      </c>
      <c r="D1354" s="3">
        <f t="shared" si="333"/>
        <v>1.1142816322472271E-2</v>
      </c>
      <c r="E1354" s="3">
        <f t="shared" si="334"/>
        <v>-0.10348973777900561</v>
      </c>
      <c r="F1354" s="3">
        <f t="shared" si="335"/>
        <v>0.21507236899076002</v>
      </c>
      <c r="G1354" s="17">
        <f t="shared" si="336"/>
        <v>0.53299526405645692</v>
      </c>
      <c r="H1354" s="33">
        <f t="shared" si="337"/>
        <v>-0.2055189999999989</v>
      </c>
      <c r="I1354" s="33">
        <f>(C1354-C1353)*'ADF test'!$P$3</f>
        <v>-7.8015523059298139E-2</v>
      </c>
      <c r="J1354" s="5" t="str">
        <f t="shared" si="338"/>
        <v/>
      </c>
      <c r="K1354" s="5">
        <f t="shared" si="339"/>
        <v>0</v>
      </c>
      <c r="L1354" s="34">
        <f t="shared" si="340"/>
        <v>0</v>
      </c>
      <c r="M1354" s="5" t="str">
        <f t="shared" si="341"/>
        <v/>
      </c>
      <c r="N1354" s="5" t="str">
        <f t="shared" si="342"/>
        <v/>
      </c>
      <c r="O1354" s="34">
        <f t="shared" si="343"/>
        <v>-1</v>
      </c>
      <c r="P1354" s="5">
        <f t="shared" si="344"/>
        <v>0.2055189999999989</v>
      </c>
      <c r="Q1354" s="5">
        <f t="shared" si="345"/>
        <v>-7.8015523059298139E-2</v>
      </c>
      <c r="R1354" s="5">
        <f t="shared" si="346"/>
        <v>0.12750347694070074</v>
      </c>
      <c r="S1354" s="3">
        <f t="shared" si="347"/>
        <v>18.481298338950737</v>
      </c>
    </row>
    <row r="1355" spans="1:19" x14ac:dyDescent="0.25">
      <c r="A1355" s="4">
        <v>38142</v>
      </c>
      <c r="B1355" s="11">
        <v>22.591152000000001</v>
      </c>
      <c r="C1355" s="5">
        <v>27.446272</v>
      </c>
      <c r="D1355" s="3">
        <f t="shared" si="333"/>
        <v>7.4082428332101102E-2</v>
      </c>
      <c r="E1355" s="3">
        <f t="shared" si="334"/>
        <v>-7.5713880728635718E-2</v>
      </c>
      <c r="F1355" s="3">
        <f t="shared" si="335"/>
        <v>0.20685346664184842</v>
      </c>
      <c r="G1355" s="17">
        <f t="shared" si="336"/>
        <v>0.72416629748873451</v>
      </c>
      <c r="H1355" s="33">
        <f t="shared" si="337"/>
        <v>-0.11417399999999844</v>
      </c>
      <c r="I1355" s="33">
        <f>(C1355-C1354)*'ADF test'!$P$3</f>
        <v>-0.13426254477459826</v>
      </c>
      <c r="J1355" s="5" t="str">
        <f t="shared" si="338"/>
        <v/>
      </c>
      <c r="K1355" s="5">
        <f t="shared" si="339"/>
        <v>0</v>
      </c>
      <c r="L1355" s="34">
        <f t="shared" si="340"/>
        <v>0</v>
      </c>
      <c r="M1355" s="5" t="str">
        <f t="shared" si="341"/>
        <v/>
      </c>
      <c r="N1355" s="5" t="str">
        <f t="shared" si="342"/>
        <v/>
      </c>
      <c r="O1355" s="34">
        <f t="shared" si="343"/>
        <v>-1</v>
      </c>
      <c r="P1355" s="5">
        <f t="shared" si="344"/>
        <v>0.11417399999999844</v>
      </c>
      <c r="Q1355" s="5">
        <f t="shared" si="345"/>
        <v>-0.13426254477459826</v>
      </c>
      <c r="R1355" s="5">
        <f t="shared" si="346"/>
        <v>-2.0088544774599815E-2</v>
      </c>
      <c r="S1355" s="3">
        <f t="shared" si="347"/>
        <v>18.461209794176138</v>
      </c>
    </row>
    <row r="1356" spans="1:19" x14ac:dyDescent="0.25">
      <c r="A1356" s="4">
        <v>38145</v>
      </c>
      <c r="B1356" s="11">
        <v>23.009799999999998</v>
      </c>
      <c r="C1356" s="5">
        <v>28.042674999999999</v>
      </c>
      <c r="D1356" s="3">
        <f t="shared" si="333"/>
        <v>-4.2875805262490019E-3</v>
      </c>
      <c r="E1356" s="3">
        <f t="shared" si="334"/>
        <v>-5.1069394638591614E-2</v>
      </c>
      <c r="F1356" s="3">
        <f t="shared" si="335"/>
        <v>0.18849481403320023</v>
      </c>
      <c r="G1356" s="17">
        <f t="shared" si="336"/>
        <v>0.24818621325095327</v>
      </c>
      <c r="H1356" s="33">
        <f t="shared" si="337"/>
        <v>0.41864799999999747</v>
      </c>
      <c r="I1356" s="33">
        <f>(C1356-C1355)*'ADF test'!$P$3</f>
        <v>0.35561519412362258</v>
      </c>
      <c r="J1356" s="5" t="str">
        <f t="shared" si="338"/>
        <v/>
      </c>
      <c r="K1356" s="5">
        <f t="shared" si="339"/>
        <v>0</v>
      </c>
      <c r="L1356" s="34">
        <f t="shared" si="340"/>
        <v>0</v>
      </c>
      <c r="M1356" s="5" t="str">
        <f t="shared" si="341"/>
        <v/>
      </c>
      <c r="N1356" s="5" t="str">
        <f t="shared" si="342"/>
        <v/>
      </c>
      <c r="O1356" s="34">
        <f t="shared" si="343"/>
        <v>-1</v>
      </c>
      <c r="P1356" s="5">
        <f t="shared" si="344"/>
        <v>-0.41864799999999747</v>
      </c>
      <c r="Q1356" s="5">
        <f t="shared" si="345"/>
        <v>0.35561519412362258</v>
      </c>
      <c r="R1356" s="5">
        <f t="shared" si="346"/>
        <v>-6.3032805876374887E-2</v>
      </c>
      <c r="S1356" s="3">
        <f t="shared" si="347"/>
        <v>18.398176988299763</v>
      </c>
    </row>
    <row r="1357" spans="1:19" x14ac:dyDescent="0.25">
      <c r="A1357" s="4">
        <v>38146</v>
      </c>
      <c r="B1357" s="11">
        <v>22.910844999999998</v>
      </c>
      <c r="C1357" s="5">
        <v>27.735336</v>
      </c>
      <c r="D1357" s="3">
        <f t="shared" si="333"/>
        <v>0.13571174924197393</v>
      </c>
      <c r="E1357" s="3">
        <f t="shared" si="334"/>
        <v>-2.3920660338266231E-2</v>
      </c>
      <c r="F1357" s="3">
        <f t="shared" si="335"/>
        <v>0.18161198380505453</v>
      </c>
      <c r="G1357" s="17">
        <f t="shared" si="336"/>
        <v>0.8789750887341905</v>
      </c>
      <c r="H1357" s="33">
        <f t="shared" si="337"/>
        <v>-9.8955000000000126E-2</v>
      </c>
      <c r="I1357" s="33">
        <f>(C1357-C1356)*'ADF test'!$P$3</f>
        <v>-0.18325598319720038</v>
      </c>
      <c r="J1357" s="5" t="str">
        <f t="shared" si="338"/>
        <v/>
      </c>
      <c r="K1357" s="5">
        <f t="shared" si="339"/>
        <v>0</v>
      </c>
      <c r="L1357" s="34">
        <f t="shared" si="340"/>
        <v>0</v>
      </c>
      <c r="M1357" s="5" t="str">
        <f t="shared" si="341"/>
        <v/>
      </c>
      <c r="N1357" s="5" t="str">
        <f t="shared" si="342"/>
        <v/>
      </c>
      <c r="O1357" s="34">
        <f t="shared" si="343"/>
        <v>-1</v>
      </c>
      <c r="P1357" s="5">
        <f t="shared" si="344"/>
        <v>9.8955000000000126E-2</v>
      </c>
      <c r="Q1357" s="5">
        <f t="shared" si="345"/>
        <v>-0.18325598319720038</v>
      </c>
      <c r="R1357" s="5">
        <f t="shared" si="346"/>
        <v>-8.4300983197200252E-2</v>
      </c>
      <c r="S1357" s="3">
        <f t="shared" si="347"/>
        <v>18.313876005102564</v>
      </c>
    </row>
    <row r="1358" spans="1:19" x14ac:dyDescent="0.25">
      <c r="A1358" s="4">
        <v>38147</v>
      </c>
      <c r="B1358" s="11">
        <v>22.728162999999999</v>
      </c>
      <c r="C1358" s="5">
        <v>27.385425999999999</v>
      </c>
      <c r="D1358" s="3">
        <f t="shared" si="333"/>
        <v>0.21584951758934423</v>
      </c>
      <c r="E1358" s="3">
        <f t="shared" si="334"/>
        <v>1.122397012002474E-2</v>
      </c>
      <c r="F1358" s="3">
        <f t="shared" si="335"/>
        <v>0.16900424725480745</v>
      </c>
      <c r="G1358" s="17">
        <f t="shared" si="336"/>
        <v>1.210771627300028</v>
      </c>
      <c r="H1358" s="33">
        <f t="shared" si="337"/>
        <v>-0.18268199999999979</v>
      </c>
      <c r="I1358" s="33">
        <f>(C1358-C1357)*'ADF test'!$P$3</f>
        <v>-0.20863964898868298</v>
      </c>
      <c r="J1358" s="5" t="str">
        <f t="shared" si="338"/>
        <v/>
      </c>
      <c r="K1358" s="5">
        <f t="shared" si="339"/>
        <v>0</v>
      </c>
      <c r="L1358" s="34">
        <f t="shared" si="340"/>
        <v>0</v>
      </c>
      <c r="M1358" s="5" t="str">
        <f t="shared" si="341"/>
        <v/>
      </c>
      <c r="N1358" s="5" t="str">
        <f t="shared" si="342"/>
        <v/>
      </c>
      <c r="O1358" s="34">
        <f t="shared" si="343"/>
        <v>-1</v>
      </c>
      <c r="P1358" s="5">
        <f t="shared" si="344"/>
        <v>0.18268199999999979</v>
      </c>
      <c r="Q1358" s="5">
        <f t="shared" si="345"/>
        <v>-0.20863964898868298</v>
      </c>
      <c r="R1358" s="5">
        <f t="shared" si="346"/>
        <v>-2.5957648988683191E-2</v>
      </c>
      <c r="S1358" s="3">
        <f t="shared" si="347"/>
        <v>18.287918356113881</v>
      </c>
    </row>
    <row r="1359" spans="1:19" x14ac:dyDescent="0.25">
      <c r="A1359" s="4">
        <v>38148</v>
      </c>
      <c r="B1359" s="11">
        <v>23.017401</v>
      </c>
      <c r="C1359" s="5">
        <v>27.625806999999998</v>
      </c>
      <c r="D1359" s="3">
        <f t="shared" si="333"/>
        <v>0.2773564671180857</v>
      </c>
      <c r="E1359" s="3">
        <f t="shared" si="334"/>
        <v>4.778363473392E-2</v>
      </c>
      <c r="F1359" s="3">
        <f t="shared" si="335"/>
        <v>0.15837292269720166</v>
      </c>
      <c r="G1359" s="17">
        <f t="shared" si="336"/>
        <v>1.4495712301975601</v>
      </c>
      <c r="H1359" s="33">
        <f t="shared" si="337"/>
        <v>0.28923800000000099</v>
      </c>
      <c r="I1359" s="33">
        <f>(C1359-C1358)*'ADF test'!$P$3</f>
        <v>0.14333116362364115</v>
      </c>
      <c r="J1359" s="5" t="str">
        <f t="shared" si="338"/>
        <v/>
      </c>
      <c r="K1359" s="5">
        <f t="shared" si="339"/>
        <v>0</v>
      </c>
      <c r="L1359" s="34">
        <f t="shared" si="340"/>
        <v>0</v>
      </c>
      <c r="M1359" s="5">
        <f t="shared" si="341"/>
        <v>-1</v>
      </c>
      <c r="N1359" s="5" t="str">
        <f t="shared" si="342"/>
        <v/>
      </c>
      <c r="O1359" s="34">
        <f t="shared" si="343"/>
        <v>-1</v>
      </c>
      <c r="P1359" s="5">
        <f t="shared" si="344"/>
        <v>-0.28923800000000099</v>
      </c>
      <c r="Q1359" s="5">
        <f t="shared" si="345"/>
        <v>0.14333116362364115</v>
      </c>
      <c r="R1359" s="5">
        <f t="shared" si="346"/>
        <v>-0.14590683637635984</v>
      </c>
      <c r="S1359" s="3">
        <f t="shared" si="347"/>
        <v>18.142011519737522</v>
      </c>
    </row>
    <row r="1360" spans="1:19" x14ac:dyDescent="0.25">
      <c r="A1360" s="4">
        <v>38152</v>
      </c>
      <c r="B1360" s="11">
        <v>22.842337000000001</v>
      </c>
      <c r="C1360" s="5">
        <v>27.385425999999999</v>
      </c>
      <c r="D1360" s="3">
        <f t="shared" si="333"/>
        <v>0.26733713873142406</v>
      </c>
      <c r="E1360" s="3">
        <f t="shared" si="334"/>
        <v>8.2186436020692755E-2</v>
      </c>
      <c r="F1360" s="3">
        <f t="shared" si="335"/>
        <v>0.14047718049446598</v>
      </c>
      <c r="G1360" s="17">
        <f t="shared" si="336"/>
        <v>1.3180126626902597</v>
      </c>
      <c r="H1360" s="33">
        <f t="shared" si="337"/>
        <v>-0.175063999999999</v>
      </c>
      <c r="I1360" s="33">
        <f>(C1360-C1359)*'ADF test'!$P$3</f>
        <v>-0.14333116362364115</v>
      </c>
      <c r="J1360" s="5" t="str">
        <f t="shared" si="338"/>
        <v/>
      </c>
      <c r="K1360" s="5">
        <f t="shared" si="339"/>
        <v>0</v>
      </c>
      <c r="L1360" s="34">
        <f t="shared" si="340"/>
        <v>0</v>
      </c>
      <c r="M1360" s="5">
        <f t="shared" si="341"/>
        <v>-1</v>
      </c>
      <c r="N1360" s="5" t="str">
        <f t="shared" si="342"/>
        <v/>
      </c>
      <c r="O1360" s="34">
        <f t="shared" si="343"/>
        <v>-1</v>
      </c>
      <c r="P1360" s="5">
        <f t="shared" si="344"/>
        <v>0.175063999999999</v>
      </c>
      <c r="Q1360" s="5">
        <f t="shared" si="345"/>
        <v>-0.14333116362364115</v>
      </c>
      <c r="R1360" s="5">
        <f t="shared" si="346"/>
        <v>3.1732836376357848E-2</v>
      </c>
      <c r="S1360" s="3">
        <f t="shared" si="347"/>
        <v>18.173744356113879</v>
      </c>
    </row>
    <row r="1361" spans="1:19" x14ac:dyDescent="0.25">
      <c r="A1361" s="4">
        <v>38153</v>
      </c>
      <c r="B1361" s="11">
        <v>23.169627999999999</v>
      </c>
      <c r="C1361" s="5">
        <v>27.567974</v>
      </c>
      <c r="D1361" s="3">
        <f t="shared" si="333"/>
        <v>0.40502810042780979</v>
      </c>
      <c r="E1361" s="3">
        <f t="shared" si="334"/>
        <v>0.11741566528056691</v>
      </c>
      <c r="F1361" s="3">
        <f t="shared" si="335"/>
        <v>0.14660140342251141</v>
      </c>
      <c r="G1361" s="17">
        <f t="shared" si="336"/>
        <v>1.9618668609763015</v>
      </c>
      <c r="H1361" s="33">
        <f t="shared" si="337"/>
        <v>0.32729099999999889</v>
      </c>
      <c r="I1361" s="33">
        <f>(C1361-C1360)*'ADF test'!$P$3</f>
        <v>0.10884727685286527</v>
      </c>
      <c r="J1361" s="5" t="str">
        <f t="shared" si="338"/>
        <v/>
      </c>
      <c r="K1361" s="5">
        <f t="shared" si="339"/>
        <v>0</v>
      </c>
      <c r="L1361" s="34">
        <f t="shared" si="340"/>
        <v>0</v>
      </c>
      <c r="M1361" s="5">
        <f t="shared" si="341"/>
        <v>-1</v>
      </c>
      <c r="N1361" s="5" t="str">
        <f t="shared" si="342"/>
        <v/>
      </c>
      <c r="O1361" s="34">
        <f t="shared" si="343"/>
        <v>-1</v>
      </c>
      <c r="P1361" s="5">
        <f t="shared" si="344"/>
        <v>-0.32729099999999889</v>
      </c>
      <c r="Q1361" s="5">
        <f t="shared" si="345"/>
        <v>0.10884727685286527</v>
      </c>
      <c r="R1361" s="5">
        <f t="shared" si="346"/>
        <v>-0.21844372314713362</v>
      </c>
      <c r="S1361" s="3">
        <f t="shared" si="347"/>
        <v>17.955300632966747</v>
      </c>
    </row>
    <row r="1362" spans="1:19" x14ac:dyDescent="0.25">
      <c r="A1362" s="4">
        <v>38154</v>
      </c>
      <c r="B1362" s="11">
        <v>23.618721000000001</v>
      </c>
      <c r="C1362" s="5">
        <v>27.990936000000001</v>
      </c>
      <c r="D1362" s="3">
        <f t="shared" si="333"/>
        <v>0.45015082191763867</v>
      </c>
      <c r="E1362" s="3">
        <f t="shared" si="334"/>
        <v>0.16139794077918213</v>
      </c>
      <c r="F1362" s="3">
        <f t="shared" si="335"/>
        <v>0.13279410603614991</v>
      </c>
      <c r="G1362" s="17">
        <f t="shared" si="336"/>
        <v>2.1744404910550075</v>
      </c>
      <c r="H1362" s="33">
        <f t="shared" si="337"/>
        <v>0.4490930000000013</v>
      </c>
      <c r="I1362" s="33">
        <f>(C1362-C1361)*'ADF test'!$P$3</f>
        <v>0.25219811727458891</v>
      </c>
      <c r="J1362" s="5" t="str">
        <f t="shared" si="338"/>
        <v/>
      </c>
      <c r="K1362" s="5">
        <f t="shared" si="339"/>
        <v>0</v>
      </c>
      <c r="L1362" s="34">
        <f t="shared" si="340"/>
        <v>0</v>
      </c>
      <c r="M1362" s="5">
        <f t="shared" si="341"/>
        <v>-1</v>
      </c>
      <c r="N1362" s="5" t="str">
        <f t="shared" si="342"/>
        <v/>
      </c>
      <c r="O1362" s="34">
        <f t="shared" si="343"/>
        <v>-1</v>
      </c>
      <c r="P1362" s="5">
        <f t="shared" si="344"/>
        <v>-0.4490930000000013</v>
      </c>
      <c r="Q1362" s="5">
        <f t="shared" si="345"/>
        <v>0.25219811727458891</v>
      </c>
      <c r="R1362" s="5">
        <f t="shared" si="346"/>
        <v>-0.19689488272541239</v>
      </c>
      <c r="S1362" s="3">
        <f t="shared" si="347"/>
        <v>17.758405750241334</v>
      </c>
    </row>
    <row r="1363" spans="1:19" x14ac:dyDescent="0.25">
      <c r="A1363" s="4">
        <v>38155</v>
      </c>
      <c r="B1363" s="11">
        <v>23.793793000000001</v>
      </c>
      <c r="C1363" s="5">
        <v>28.231314000000001</v>
      </c>
      <c r="D1363" s="3">
        <f t="shared" si="333"/>
        <v>0.39539923580853653</v>
      </c>
      <c r="E1363" s="3">
        <f t="shared" si="334"/>
        <v>0.17900040464192357</v>
      </c>
      <c r="F1363" s="3">
        <f t="shared" si="335"/>
        <v>0.14423217074733094</v>
      </c>
      <c r="G1363" s="17">
        <f t="shared" si="336"/>
        <v>1.5003506502422761</v>
      </c>
      <c r="H1363" s="33">
        <f t="shared" si="337"/>
        <v>0.17507200000000012</v>
      </c>
      <c r="I1363" s="33">
        <f>(C1363-C1362)*'ADF test'!$P$3</f>
        <v>0.14332937482381586</v>
      </c>
      <c r="J1363" s="5" t="str">
        <f t="shared" si="338"/>
        <v/>
      </c>
      <c r="K1363" s="5">
        <f t="shared" si="339"/>
        <v>0</v>
      </c>
      <c r="L1363" s="34">
        <f t="shared" si="340"/>
        <v>0</v>
      </c>
      <c r="M1363" s="5">
        <f t="shared" si="341"/>
        <v>-1</v>
      </c>
      <c r="N1363" s="5" t="str">
        <f t="shared" si="342"/>
        <v/>
      </c>
      <c r="O1363" s="34">
        <f t="shared" si="343"/>
        <v>-1</v>
      </c>
      <c r="P1363" s="5">
        <f t="shared" si="344"/>
        <v>-0.17507200000000012</v>
      </c>
      <c r="Q1363" s="5">
        <f t="shared" si="345"/>
        <v>0.14332937482381586</v>
      </c>
      <c r="R1363" s="5">
        <f t="shared" si="346"/>
        <v>-3.1742625176184258E-2</v>
      </c>
      <c r="S1363" s="3">
        <f t="shared" si="347"/>
        <v>17.726663125065148</v>
      </c>
    </row>
    <row r="1364" spans="1:19" x14ac:dyDescent="0.25">
      <c r="A1364" s="4">
        <v>38156</v>
      </c>
      <c r="B1364" s="11">
        <v>23.857973000000001</v>
      </c>
      <c r="C1364" s="5">
        <v>28.426065000000001</v>
      </c>
      <c r="D1364" s="3">
        <f t="shared" si="333"/>
        <v>0.27355222801091728</v>
      </c>
      <c r="E1364" s="3">
        <f t="shared" si="334"/>
        <v>0.18790124701973365</v>
      </c>
      <c r="F1364" s="3">
        <f t="shared" si="335"/>
        <v>0.14547061457463598</v>
      </c>
      <c r="G1364" s="17">
        <f t="shared" si="336"/>
        <v>0.58878544812388245</v>
      </c>
      <c r="H1364" s="33">
        <f t="shared" si="337"/>
        <v>6.4180000000000348E-2</v>
      </c>
      <c r="I1364" s="33">
        <f>(C1364-C1363)*'ADF test'!$P$3</f>
        <v>0.11612351827668509</v>
      </c>
      <c r="J1364" s="5" t="str">
        <f t="shared" si="338"/>
        <v/>
      </c>
      <c r="K1364" s="5">
        <f t="shared" si="339"/>
        <v>0</v>
      </c>
      <c r="L1364" s="34">
        <f t="shared" si="340"/>
        <v>0</v>
      </c>
      <c r="M1364" s="5" t="str">
        <f t="shared" si="341"/>
        <v/>
      </c>
      <c r="N1364" s="5" t="str">
        <f t="shared" si="342"/>
        <v/>
      </c>
      <c r="O1364" s="34">
        <f t="shared" si="343"/>
        <v>-1</v>
      </c>
      <c r="P1364" s="5">
        <f t="shared" si="344"/>
        <v>-6.4180000000000348E-2</v>
      </c>
      <c r="Q1364" s="5">
        <f t="shared" si="345"/>
        <v>0.11612351827668509</v>
      </c>
      <c r="R1364" s="5">
        <f t="shared" si="346"/>
        <v>5.1943518276684739E-2</v>
      </c>
      <c r="S1364" s="3">
        <f t="shared" si="347"/>
        <v>17.778606643341831</v>
      </c>
    </row>
    <row r="1365" spans="1:19" x14ac:dyDescent="0.25">
      <c r="A1365" s="4">
        <v>38159</v>
      </c>
      <c r="B1365" s="11">
        <v>23.804485</v>
      </c>
      <c r="C1365" s="5">
        <v>28.389547</v>
      </c>
      <c r="D1365" s="3">
        <f t="shared" si="333"/>
        <v>0.22647839776699996</v>
      </c>
      <c r="E1365" s="3">
        <f t="shared" si="334"/>
        <v>0.1939992300353619</v>
      </c>
      <c r="F1365" s="3">
        <f t="shared" si="335"/>
        <v>0.14487669183291862</v>
      </c>
      <c r="G1365" s="17">
        <f t="shared" si="336"/>
        <v>0.22418490732170487</v>
      </c>
      <c r="H1365" s="33">
        <f t="shared" si="337"/>
        <v>-5.3488000000001534E-2</v>
      </c>
      <c r="I1365" s="33">
        <f>(C1365-C1364)*'ADF test'!$P$3</f>
        <v>-2.1774464010085145E-2</v>
      </c>
      <c r="J1365" s="5" t="str">
        <f t="shared" si="338"/>
        <v/>
      </c>
      <c r="K1365" s="5">
        <f t="shared" si="339"/>
        <v>0</v>
      </c>
      <c r="L1365" s="34">
        <f t="shared" si="340"/>
        <v>0</v>
      </c>
      <c r="M1365" s="5" t="str">
        <f t="shared" si="341"/>
        <v/>
      </c>
      <c r="N1365" s="5" t="str">
        <f t="shared" si="342"/>
        <v/>
      </c>
      <c r="O1365" s="34">
        <f t="shared" si="343"/>
        <v>-1</v>
      </c>
      <c r="P1365" s="5">
        <f t="shared" si="344"/>
        <v>5.3488000000001534E-2</v>
      </c>
      <c r="Q1365" s="5">
        <f t="shared" si="345"/>
        <v>-2.1774464010085145E-2</v>
      </c>
      <c r="R1365" s="5">
        <f t="shared" si="346"/>
        <v>3.1713535989916386E-2</v>
      </c>
      <c r="S1365" s="3">
        <f t="shared" si="347"/>
        <v>17.810320179331747</v>
      </c>
    </row>
    <row r="1366" spans="1:19" x14ac:dyDescent="0.25">
      <c r="A1366" s="4">
        <v>38160</v>
      </c>
      <c r="B1366" s="11">
        <v>23.964967999999999</v>
      </c>
      <c r="C1366" s="5">
        <v>28.550816000000001</v>
      </c>
      <c r="D1366" s="3">
        <f t="shared" si="333"/>
        <v>0.21954955071024784</v>
      </c>
      <c r="E1366" s="3">
        <f t="shared" si="334"/>
        <v>0.20711725995598984</v>
      </c>
      <c r="F1366" s="3">
        <f t="shared" si="335"/>
        <v>0.13632260183701533</v>
      </c>
      <c r="G1366" s="17">
        <f t="shared" si="336"/>
        <v>9.1197575359673724E-2</v>
      </c>
      <c r="H1366" s="33">
        <f t="shared" si="337"/>
        <v>0.16048299999999927</v>
      </c>
      <c r="I1366" s="33">
        <f>(C1366-C1365)*'ADF test'!$P$3</f>
        <v>9.6159319690080181E-2</v>
      </c>
      <c r="J1366" s="5" t="str">
        <f t="shared" si="338"/>
        <v/>
      </c>
      <c r="K1366" s="5">
        <f t="shared" si="339"/>
        <v>0</v>
      </c>
      <c r="L1366" s="34">
        <f t="shared" si="340"/>
        <v>0</v>
      </c>
      <c r="M1366" s="5" t="str">
        <f t="shared" si="341"/>
        <v/>
      </c>
      <c r="N1366" s="5" t="str">
        <f t="shared" si="342"/>
        <v/>
      </c>
      <c r="O1366" s="34">
        <f t="shared" si="343"/>
        <v>-1</v>
      </c>
      <c r="P1366" s="5">
        <f t="shared" si="344"/>
        <v>-0.16048299999999927</v>
      </c>
      <c r="Q1366" s="5">
        <f t="shared" si="345"/>
        <v>9.6159319690080181E-2</v>
      </c>
      <c r="R1366" s="5">
        <f t="shared" si="346"/>
        <v>-6.4323680309919085E-2</v>
      </c>
      <c r="S1366" s="3">
        <f t="shared" si="347"/>
        <v>17.745996499021828</v>
      </c>
    </row>
    <row r="1367" spans="1:19" x14ac:dyDescent="0.25">
      <c r="A1367" s="4">
        <v>38161</v>
      </c>
      <c r="B1367" s="11">
        <v>24.369980000000002</v>
      </c>
      <c r="C1367" s="5">
        <v>28.870314</v>
      </c>
      <c r="D1367" s="3">
        <f t="shared" si="333"/>
        <v>0.32006693328726143</v>
      </c>
      <c r="E1367" s="3">
        <f t="shared" si="334"/>
        <v>0.2217036302971096</v>
      </c>
      <c r="F1367" s="3">
        <f t="shared" si="335"/>
        <v>0.13505734158297203</v>
      </c>
      <c r="G1367" s="17">
        <f t="shared" si="336"/>
        <v>0.72830770869070205</v>
      </c>
      <c r="H1367" s="33">
        <f t="shared" si="337"/>
        <v>0.40501200000000281</v>
      </c>
      <c r="I1367" s="33">
        <f>(C1367-C1366)*'ADF test'!$P$3</f>
        <v>0.1905059888902457</v>
      </c>
      <c r="J1367" s="5" t="str">
        <f t="shared" si="338"/>
        <v/>
      </c>
      <c r="K1367" s="5">
        <f t="shared" si="339"/>
        <v>0</v>
      </c>
      <c r="L1367" s="34">
        <f t="shared" si="340"/>
        <v>0</v>
      </c>
      <c r="M1367" s="5" t="str">
        <f t="shared" si="341"/>
        <v/>
      </c>
      <c r="N1367" s="5" t="str">
        <f t="shared" si="342"/>
        <v/>
      </c>
      <c r="O1367" s="34">
        <f t="shared" si="343"/>
        <v>-1</v>
      </c>
      <c r="P1367" s="5">
        <f t="shared" si="344"/>
        <v>-0.40501200000000281</v>
      </c>
      <c r="Q1367" s="5">
        <f t="shared" si="345"/>
        <v>0.1905059888902457</v>
      </c>
      <c r="R1367" s="5">
        <f t="shared" si="346"/>
        <v>-0.21450601110975712</v>
      </c>
      <c r="S1367" s="3">
        <f t="shared" si="347"/>
        <v>17.53149048791207</v>
      </c>
    </row>
    <row r="1368" spans="1:19" x14ac:dyDescent="0.25">
      <c r="A1368" s="4">
        <v>38162</v>
      </c>
      <c r="B1368" s="11">
        <v>24.224791</v>
      </c>
      <c r="C1368" s="5">
        <v>28.724253000000001</v>
      </c>
      <c r="D1368" s="3">
        <f t="shared" si="333"/>
        <v>0.26520379748812672</v>
      </c>
      <c r="E1368" s="3">
        <f t="shared" si="334"/>
        <v>0.2275257831253612</v>
      </c>
      <c r="F1368" s="3">
        <f t="shared" si="335"/>
        <v>0.1347817100675241</v>
      </c>
      <c r="G1368" s="17">
        <f t="shared" si="336"/>
        <v>0.27954842199204377</v>
      </c>
      <c r="H1368" s="33">
        <f t="shared" si="337"/>
        <v>-0.14518900000000201</v>
      </c>
      <c r="I1368" s="33">
        <f>(C1368-C1367)*'ADF test'!$P$3</f>
        <v>-8.7091297107644308E-2</v>
      </c>
      <c r="J1368" s="5" t="str">
        <f t="shared" si="338"/>
        <v/>
      </c>
      <c r="K1368" s="5">
        <f t="shared" si="339"/>
        <v>0</v>
      </c>
      <c r="L1368" s="34">
        <f t="shared" si="340"/>
        <v>0</v>
      </c>
      <c r="M1368" s="5" t="str">
        <f t="shared" si="341"/>
        <v/>
      </c>
      <c r="N1368" s="5" t="str">
        <f t="shared" si="342"/>
        <v/>
      </c>
      <c r="O1368" s="34">
        <f t="shared" si="343"/>
        <v>-1</v>
      </c>
      <c r="P1368" s="5">
        <f t="shared" si="344"/>
        <v>0.14518900000000201</v>
      </c>
      <c r="Q1368" s="5">
        <f t="shared" si="345"/>
        <v>-8.7091297107644308E-2</v>
      </c>
      <c r="R1368" s="5">
        <f t="shared" si="346"/>
        <v>5.8097702892357703E-2</v>
      </c>
      <c r="S1368" s="3">
        <f t="shared" si="347"/>
        <v>17.589588190804427</v>
      </c>
    </row>
    <row r="1369" spans="1:19" x14ac:dyDescent="0.25">
      <c r="A1369" s="4">
        <v>38163</v>
      </c>
      <c r="B1369" s="11">
        <v>24.087237999999999</v>
      </c>
      <c r="C1369" s="5">
        <v>28.416931000000002</v>
      </c>
      <c r="D1369" s="3">
        <f t="shared" si="333"/>
        <v>0.34175837631126171</v>
      </c>
      <c r="E1369" s="3">
        <f t="shared" si="334"/>
        <v>0.24214874865862202</v>
      </c>
      <c r="F1369" s="3">
        <f t="shared" si="335"/>
        <v>0.13361212329133501</v>
      </c>
      <c r="G1369" s="17">
        <f t="shared" si="336"/>
        <v>0.7455133950341134</v>
      </c>
      <c r="H1369" s="33">
        <f t="shared" si="337"/>
        <v>-0.13755300000000048</v>
      </c>
      <c r="I1369" s="33">
        <f>(C1369-C1368)*'ADF test'!$P$3</f>
        <v>-0.18324584666485563</v>
      </c>
      <c r="J1369" s="5" t="str">
        <f t="shared" si="338"/>
        <v/>
      </c>
      <c r="K1369" s="5">
        <f t="shared" si="339"/>
        <v>0</v>
      </c>
      <c r="L1369" s="34">
        <f t="shared" si="340"/>
        <v>0</v>
      </c>
      <c r="M1369" s="5" t="str">
        <f t="shared" si="341"/>
        <v/>
      </c>
      <c r="N1369" s="5" t="str">
        <f t="shared" si="342"/>
        <v/>
      </c>
      <c r="O1369" s="34">
        <f t="shared" si="343"/>
        <v>-1</v>
      </c>
      <c r="P1369" s="5">
        <f t="shared" si="344"/>
        <v>0.13755300000000048</v>
      </c>
      <c r="Q1369" s="5">
        <f t="shared" si="345"/>
        <v>-0.18324584666485563</v>
      </c>
      <c r="R1369" s="5">
        <f t="shared" si="346"/>
        <v>-4.5692846664855152E-2</v>
      </c>
      <c r="S1369" s="3">
        <f t="shared" si="347"/>
        <v>17.543895344139571</v>
      </c>
    </row>
    <row r="1370" spans="1:19" x14ac:dyDescent="0.25">
      <c r="A1370" s="4">
        <v>38166</v>
      </c>
      <c r="B1370" s="11">
        <v>23.743351000000001</v>
      </c>
      <c r="C1370" s="5">
        <v>28.243490000000001</v>
      </c>
      <c r="D1370" s="3">
        <f t="shared" si="333"/>
        <v>0.10789644639938345</v>
      </c>
      <c r="E1370" s="3">
        <f t="shared" si="334"/>
        <v>0.24819585053842896</v>
      </c>
      <c r="F1370" s="3">
        <f t="shared" si="335"/>
        <v>0.12432694885807602</v>
      </c>
      <c r="G1370" s="17">
        <f t="shared" si="336"/>
        <v>-1.1284713847454155</v>
      </c>
      <c r="H1370" s="33">
        <f t="shared" si="337"/>
        <v>-0.34388699999999872</v>
      </c>
      <c r="I1370" s="33">
        <f>(C1370-C1369)*'ADF test'!$P$3</f>
        <v>-0.10341707684903581</v>
      </c>
      <c r="J1370" s="5" t="str">
        <f t="shared" si="338"/>
        <v/>
      </c>
      <c r="K1370" s="5" t="str">
        <f t="shared" si="339"/>
        <v/>
      </c>
      <c r="L1370" s="34">
        <f t="shared" si="340"/>
        <v>0</v>
      </c>
      <c r="M1370" s="5" t="str">
        <f t="shared" si="341"/>
        <v/>
      </c>
      <c r="N1370" s="5">
        <f t="shared" si="342"/>
        <v>0</v>
      </c>
      <c r="O1370" s="34">
        <f t="shared" si="343"/>
        <v>0</v>
      </c>
      <c r="P1370" s="5">
        <f t="shared" si="344"/>
        <v>0.34388699999999872</v>
      </c>
      <c r="Q1370" s="5">
        <f t="shared" si="345"/>
        <v>-0.10341707684903581</v>
      </c>
      <c r="R1370" s="5">
        <f t="shared" si="346"/>
        <v>0.24046992315096291</v>
      </c>
      <c r="S1370" s="3">
        <f t="shared" si="347"/>
        <v>17.784365267290536</v>
      </c>
    </row>
    <row r="1371" spans="1:19" x14ac:dyDescent="0.25">
      <c r="A1371" s="4">
        <v>38167</v>
      </c>
      <c r="B1371" s="11">
        <v>23.873259000000001</v>
      </c>
      <c r="C1371" s="5">
        <v>28.432154000000001</v>
      </c>
      <c r="D1371" s="3">
        <f t="shared" si="333"/>
        <v>5.1572130899035784E-2</v>
      </c>
      <c r="E1371" s="3">
        <f t="shared" si="334"/>
        <v>0.24678895694886238</v>
      </c>
      <c r="F1371" s="3">
        <f t="shared" si="335"/>
        <v>0.12653631545256183</v>
      </c>
      <c r="G1371" s="17">
        <f t="shared" si="336"/>
        <v>-1.542773118939226</v>
      </c>
      <c r="H1371" s="33">
        <f t="shared" si="337"/>
        <v>0.12990800000000036</v>
      </c>
      <c r="I1371" s="33">
        <f>(C1371-C1370)*'ADF test'!$P$3</f>
        <v>0.11249404343059813</v>
      </c>
      <c r="J1371" s="5">
        <f t="shared" si="338"/>
        <v>1</v>
      </c>
      <c r="K1371" s="5" t="str">
        <f t="shared" si="339"/>
        <v/>
      </c>
      <c r="L1371" s="34">
        <f t="shared" si="340"/>
        <v>1</v>
      </c>
      <c r="M1371" s="5" t="str">
        <f t="shared" si="341"/>
        <v/>
      </c>
      <c r="N1371" s="5">
        <f t="shared" si="342"/>
        <v>0</v>
      </c>
      <c r="O1371" s="34">
        <f t="shared" si="343"/>
        <v>0</v>
      </c>
      <c r="P1371" s="5">
        <f t="shared" si="344"/>
        <v>0</v>
      </c>
      <c r="Q1371" s="5">
        <f t="shared" si="345"/>
        <v>0</v>
      </c>
      <c r="R1371" s="5">
        <f t="shared" si="346"/>
        <v>0</v>
      </c>
      <c r="S1371" s="3">
        <f t="shared" si="347"/>
        <v>17.784365267290536</v>
      </c>
    </row>
    <row r="1372" spans="1:19" x14ac:dyDescent="0.25">
      <c r="A1372" s="4">
        <v>38168</v>
      </c>
      <c r="B1372" s="11">
        <v>24.056667000000001</v>
      </c>
      <c r="C1372" s="5">
        <v>28.636015</v>
      </c>
      <c r="D1372" s="3">
        <f t="shared" si="333"/>
        <v>2.9314283965803156E-2</v>
      </c>
      <c r="E1372" s="3">
        <f t="shared" si="334"/>
        <v>0.24888907347961564</v>
      </c>
      <c r="F1372" s="3">
        <f t="shared" si="335"/>
        <v>0.12229931174844963</v>
      </c>
      <c r="G1372" s="17">
        <f t="shared" si="336"/>
        <v>-1.7953885951986643</v>
      </c>
      <c r="H1372" s="33">
        <f t="shared" si="337"/>
        <v>0.18340800000000002</v>
      </c>
      <c r="I1372" s="33">
        <f>(C1372-C1371)*'ADF test'!$P$3</f>
        <v>0.12155550708033985</v>
      </c>
      <c r="J1372" s="5">
        <f t="shared" si="338"/>
        <v>1</v>
      </c>
      <c r="K1372" s="5" t="str">
        <f t="shared" si="339"/>
        <v/>
      </c>
      <c r="L1372" s="34">
        <f t="shared" si="340"/>
        <v>1</v>
      </c>
      <c r="M1372" s="5" t="str">
        <f t="shared" si="341"/>
        <v/>
      </c>
      <c r="N1372" s="5">
        <f t="shared" si="342"/>
        <v>0</v>
      </c>
      <c r="O1372" s="34">
        <f t="shared" si="343"/>
        <v>0</v>
      </c>
      <c r="P1372" s="5">
        <f t="shared" si="344"/>
        <v>0.18340800000000002</v>
      </c>
      <c r="Q1372" s="5">
        <f t="shared" si="345"/>
        <v>-0.12155550708033985</v>
      </c>
      <c r="R1372" s="5">
        <f t="shared" si="346"/>
        <v>6.1852492919660162E-2</v>
      </c>
      <c r="S1372" s="3">
        <f t="shared" si="347"/>
        <v>17.846217760210195</v>
      </c>
    </row>
    <row r="1373" spans="1:19" x14ac:dyDescent="0.25">
      <c r="A1373" s="4">
        <v>38169</v>
      </c>
      <c r="B1373" s="11">
        <v>24.087237999999999</v>
      </c>
      <c r="C1373" s="5">
        <v>28.441278000000001</v>
      </c>
      <c r="D1373" s="3">
        <f t="shared" ref="D1373:D1436" si="348">B1373-LINEST(B1358:B1373,C1358:C1373, FALSE)*C1373</f>
        <v>0.18674815055857152</v>
      </c>
      <c r="E1373" s="3">
        <f t="shared" ref="E1373:E1436" si="349">AVERAGE(D1358:D1373)</f>
        <v>0.25207884856190299</v>
      </c>
      <c r="F1373" s="3">
        <f t="shared" ref="F1373:F1436" si="350">_xlfn.STDEV.S(D1358:D1373)</f>
        <v>0.11979048870168973</v>
      </c>
      <c r="G1373" s="17">
        <f t="shared" si="336"/>
        <v>-0.54537466798405276</v>
      </c>
      <c r="H1373" s="33">
        <f t="shared" si="337"/>
        <v>3.0570999999998349E-2</v>
      </c>
      <c r="I1373" s="33">
        <f>(C1373-C1372)*'ADF test'!$P$3</f>
        <v>-0.11611517054416563</v>
      </c>
      <c r="J1373" s="5" t="str">
        <f t="shared" si="338"/>
        <v/>
      </c>
      <c r="K1373" s="5" t="str">
        <f t="shared" si="339"/>
        <v/>
      </c>
      <c r="L1373" s="34">
        <f t="shared" si="340"/>
        <v>1</v>
      </c>
      <c r="M1373" s="5" t="str">
        <f t="shared" si="341"/>
        <v/>
      </c>
      <c r="N1373" s="5">
        <f t="shared" si="342"/>
        <v>0</v>
      </c>
      <c r="O1373" s="34">
        <f t="shared" si="343"/>
        <v>0</v>
      </c>
      <c r="P1373" s="5">
        <f t="shared" si="344"/>
        <v>3.0570999999998349E-2</v>
      </c>
      <c r="Q1373" s="5">
        <f t="shared" si="345"/>
        <v>0.11611517054416563</v>
      </c>
      <c r="R1373" s="5">
        <f t="shared" si="346"/>
        <v>0.146686170544164</v>
      </c>
      <c r="S1373" s="3">
        <f t="shared" si="347"/>
        <v>17.992903930754359</v>
      </c>
    </row>
    <row r="1374" spans="1:19" x14ac:dyDescent="0.25">
      <c r="A1374" s="4">
        <v>38170</v>
      </c>
      <c r="B1374" s="11">
        <v>24.178934000000002</v>
      </c>
      <c r="C1374" s="5">
        <v>28.374331999999999</v>
      </c>
      <c r="D1374" s="3">
        <f t="shared" si="348"/>
        <v>0.29631244361596742</v>
      </c>
      <c r="E1374" s="3">
        <f t="shared" si="349"/>
        <v>0.25710778143856694</v>
      </c>
      <c r="F1374" s="3">
        <f t="shared" si="350"/>
        <v>0.11985708756834379</v>
      </c>
      <c r="G1374" s="17">
        <f t="shared" si="336"/>
        <v>0.32709506774095082</v>
      </c>
      <c r="H1374" s="33">
        <f t="shared" si="337"/>
        <v>9.1696000000002442E-2</v>
      </c>
      <c r="I1374" s="33">
        <f>(C1374-C1373)*'ADF test'!$P$3</f>
        <v>-3.9917664374258054E-2</v>
      </c>
      <c r="J1374" s="5" t="str">
        <f t="shared" si="338"/>
        <v/>
      </c>
      <c r="K1374" s="5">
        <f t="shared" si="339"/>
        <v>0</v>
      </c>
      <c r="L1374" s="34">
        <f t="shared" si="340"/>
        <v>0</v>
      </c>
      <c r="M1374" s="5" t="str">
        <f t="shared" si="341"/>
        <v/>
      </c>
      <c r="N1374" s="5" t="str">
        <f t="shared" si="342"/>
        <v/>
      </c>
      <c r="O1374" s="34">
        <f t="shared" si="343"/>
        <v>0</v>
      </c>
      <c r="P1374" s="5">
        <f t="shared" si="344"/>
        <v>9.1696000000002442E-2</v>
      </c>
      <c r="Q1374" s="5">
        <f t="shared" si="345"/>
        <v>3.9917664374258054E-2</v>
      </c>
      <c r="R1374" s="5">
        <f t="shared" si="346"/>
        <v>0.1316136643742605</v>
      </c>
      <c r="S1374" s="3">
        <f t="shared" si="347"/>
        <v>18.124517595128619</v>
      </c>
    </row>
    <row r="1375" spans="1:19" x14ac:dyDescent="0.25">
      <c r="A1375" s="4">
        <v>38174</v>
      </c>
      <c r="B1375" s="11">
        <v>24.240075999999998</v>
      </c>
      <c r="C1375" s="5">
        <v>28.416931000000002</v>
      </c>
      <c r="D1375" s="3">
        <f t="shared" si="348"/>
        <v>0.28697580388550037</v>
      </c>
      <c r="E1375" s="3">
        <f t="shared" si="349"/>
        <v>0.25770898998653036</v>
      </c>
      <c r="F1375" s="3">
        <f t="shared" si="350"/>
        <v>0.11998947950303436</v>
      </c>
      <c r="G1375" s="17">
        <f t="shared" si="336"/>
        <v>0.24391149974302453</v>
      </c>
      <c r="H1375" s="33">
        <f t="shared" si="337"/>
        <v>6.1141999999996699E-2</v>
      </c>
      <c r="I1375" s="33">
        <f>(C1375-C1374)*'ADF test'!$P$3</f>
        <v>2.5400361256521509E-2</v>
      </c>
      <c r="J1375" s="5" t="str">
        <f t="shared" si="338"/>
        <v/>
      </c>
      <c r="K1375" s="5">
        <f t="shared" si="339"/>
        <v>0</v>
      </c>
      <c r="L1375" s="34">
        <f t="shared" si="340"/>
        <v>0</v>
      </c>
      <c r="M1375" s="5" t="str">
        <f t="shared" si="341"/>
        <v/>
      </c>
      <c r="N1375" s="5" t="str">
        <f t="shared" si="342"/>
        <v/>
      </c>
      <c r="O1375" s="34">
        <f t="shared" si="343"/>
        <v>0</v>
      </c>
      <c r="P1375" s="5">
        <f t="shared" si="344"/>
        <v>0</v>
      </c>
      <c r="Q1375" s="5">
        <f t="shared" si="345"/>
        <v>0</v>
      </c>
      <c r="R1375" s="5">
        <f t="shared" si="346"/>
        <v>0</v>
      </c>
      <c r="S1375" s="3">
        <f t="shared" si="347"/>
        <v>18.124517595128619</v>
      </c>
    </row>
    <row r="1376" spans="1:19" x14ac:dyDescent="0.25">
      <c r="A1376" s="4">
        <v>38175</v>
      </c>
      <c r="B1376" s="11">
        <v>24.385269000000001</v>
      </c>
      <c r="C1376" s="5">
        <v>28.432154000000001</v>
      </c>
      <c r="D1376" s="3">
        <f t="shared" si="348"/>
        <v>0.37846899213935004</v>
      </c>
      <c r="E1376" s="3">
        <f t="shared" si="349"/>
        <v>0.26465473082452573</v>
      </c>
      <c r="F1376" s="3">
        <f t="shared" si="350"/>
        <v>0.12374180422428363</v>
      </c>
      <c r="G1376" s="17">
        <f t="shared" si="336"/>
        <v>0.91977211766311795</v>
      </c>
      <c r="H1376" s="33">
        <f t="shared" si="337"/>
        <v>0.14519300000000257</v>
      </c>
      <c r="I1376" s="33">
        <f>(C1376-C1375)*'ADF test'!$P$3</f>
        <v>9.0769665815623301E-3</v>
      </c>
      <c r="J1376" s="5" t="str">
        <f t="shared" si="338"/>
        <v/>
      </c>
      <c r="K1376" s="5">
        <f t="shared" si="339"/>
        <v>0</v>
      </c>
      <c r="L1376" s="34">
        <f t="shared" si="340"/>
        <v>0</v>
      </c>
      <c r="M1376" s="5" t="str">
        <f t="shared" si="341"/>
        <v/>
      </c>
      <c r="N1376" s="5" t="str">
        <f t="shared" si="342"/>
        <v/>
      </c>
      <c r="O1376" s="34">
        <f t="shared" si="343"/>
        <v>0</v>
      </c>
      <c r="P1376" s="5">
        <f t="shared" si="344"/>
        <v>0</v>
      </c>
      <c r="Q1376" s="5">
        <f t="shared" si="345"/>
        <v>0</v>
      </c>
      <c r="R1376" s="5">
        <f t="shared" si="346"/>
        <v>0</v>
      </c>
      <c r="S1376" s="3">
        <f t="shared" si="347"/>
        <v>18.124517595128619</v>
      </c>
    </row>
    <row r="1377" spans="1:19" x14ac:dyDescent="0.25">
      <c r="A1377" s="4">
        <v>38176</v>
      </c>
      <c r="B1377" s="11">
        <v>24.262991</v>
      </c>
      <c r="C1377" s="5">
        <v>28.404755000000002</v>
      </c>
      <c r="D1377" s="3">
        <f t="shared" si="348"/>
        <v>0.25540123774928247</v>
      </c>
      <c r="E1377" s="3">
        <f t="shared" si="349"/>
        <v>0.25530305190711777</v>
      </c>
      <c r="F1377" s="3">
        <f t="shared" si="350"/>
        <v>0.11794410923634953</v>
      </c>
      <c r="G1377" s="17">
        <f t="shared" si="336"/>
        <v>8.3247771169261205E-4</v>
      </c>
      <c r="H1377" s="33">
        <f t="shared" si="337"/>
        <v>-0.12227800000000144</v>
      </c>
      <c r="I1377" s="33">
        <f>(C1377-C1376)*'ADF test'!$P$3</f>
        <v>-1.6337108806952386E-2</v>
      </c>
      <c r="J1377" s="5" t="str">
        <f t="shared" si="338"/>
        <v/>
      </c>
      <c r="K1377" s="5">
        <f t="shared" si="339"/>
        <v>0</v>
      </c>
      <c r="L1377" s="34">
        <f t="shared" si="340"/>
        <v>0</v>
      </c>
      <c r="M1377" s="5" t="str">
        <f t="shared" si="341"/>
        <v/>
      </c>
      <c r="N1377" s="5" t="str">
        <f t="shared" si="342"/>
        <v/>
      </c>
      <c r="O1377" s="34">
        <f t="shared" si="343"/>
        <v>0</v>
      </c>
      <c r="P1377" s="5">
        <f t="shared" si="344"/>
        <v>0</v>
      </c>
      <c r="Q1377" s="5">
        <f t="shared" si="345"/>
        <v>0</v>
      </c>
      <c r="R1377" s="5">
        <f t="shared" si="346"/>
        <v>0</v>
      </c>
      <c r="S1377" s="3">
        <f t="shared" si="347"/>
        <v>18.124517595128619</v>
      </c>
    </row>
    <row r="1378" spans="1:19" x14ac:dyDescent="0.25">
      <c r="A1378" s="4">
        <v>38177</v>
      </c>
      <c r="B1378" s="11">
        <v>24.400551</v>
      </c>
      <c r="C1378" s="5">
        <v>28.587339</v>
      </c>
      <c r="D1378" s="3">
        <f t="shared" si="348"/>
        <v>0.22119541459198544</v>
      </c>
      <c r="E1378" s="3">
        <f t="shared" si="349"/>
        <v>0.24099333894926445</v>
      </c>
      <c r="F1378" s="3">
        <f t="shared" si="350"/>
        <v>0.10601370503839229</v>
      </c>
      <c r="G1378" s="17">
        <f t="shared" si="336"/>
        <v>-0.18674872602659529</v>
      </c>
      <c r="H1378" s="33">
        <f t="shared" si="337"/>
        <v>0.13756000000000057</v>
      </c>
      <c r="I1378" s="33">
        <f>(C1378-C1377)*'ADF test'!$P$3</f>
        <v>0.10886874245077091</v>
      </c>
      <c r="J1378" s="5" t="str">
        <f t="shared" si="338"/>
        <v/>
      </c>
      <c r="K1378" s="5" t="str">
        <f t="shared" si="339"/>
        <v/>
      </c>
      <c r="L1378" s="34">
        <f t="shared" si="340"/>
        <v>0</v>
      </c>
      <c r="M1378" s="5" t="str">
        <f t="shared" si="341"/>
        <v/>
      </c>
      <c r="N1378" s="5">
        <f t="shared" si="342"/>
        <v>0</v>
      </c>
      <c r="O1378" s="34">
        <f t="shared" si="343"/>
        <v>0</v>
      </c>
      <c r="P1378" s="5">
        <f t="shared" si="344"/>
        <v>0</v>
      </c>
      <c r="Q1378" s="5">
        <f t="shared" si="345"/>
        <v>0</v>
      </c>
      <c r="R1378" s="5">
        <f t="shared" si="346"/>
        <v>0</v>
      </c>
      <c r="S1378" s="3">
        <f t="shared" si="347"/>
        <v>18.124517595128619</v>
      </c>
    </row>
    <row r="1379" spans="1:19" x14ac:dyDescent="0.25">
      <c r="A1379" s="4">
        <v>38180</v>
      </c>
      <c r="B1379" s="11">
        <v>24.262991</v>
      </c>
      <c r="C1379" s="5">
        <v>28.541695000000001</v>
      </c>
      <c r="D1379" s="3">
        <f t="shared" si="348"/>
        <v>0.1093379172772373</v>
      </c>
      <c r="E1379" s="3">
        <f t="shared" si="349"/>
        <v>0.22311450654105824</v>
      </c>
      <c r="F1379" s="3">
        <f t="shared" si="350"/>
        <v>0.10229405702442348</v>
      </c>
      <c r="G1379" s="17">
        <f t="shared" si="336"/>
        <v>-1.1122502379259034</v>
      </c>
      <c r="H1379" s="33">
        <f t="shared" si="337"/>
        <v>-0.13756000000000057</v>
      </c>
      <c r="I1379" s="33">
        <f>(C1379-C1378)*'ADF test'!$P$3</f>
        <v>-2.7215993079475514E-2</v>
      </c>
      <c r="J1379" s="5" t="str">
        <f t="shared" si="338"/>
        <v/>
      </c>
      <c r="K1379" s="5" t="str">
        <f t="shared" si="339"/>
        <v/>
      </c>
      <c r="L1379" s="34">
        <f t="shared" si="340"/>
        <v>0</v>
      </c>
      <c r="M1379" s="5" t="str">
        <f t="shared" si="341"/>
        <v/>
      </c>
      <c r="N1379" s="5">
        <f t="shared" si="342"/>
        <v>0</v>
      </c>
      <c r="O1379" s="34">
        <f t="shared" si="343"/>
        <v>0</v>
      </c>
      <c r="P1379" s="5">
        <f t="shared" si="344"/>
        <v>0</v>
      </c>
      <c r="Q1379" s="5">
        <f t="shared" si="345"/>
        <v>0</v>
      </c>
      <c r="R1379" s="5">
        <f t="shared" si="346"/>
        <v>0</v>
      </c>
      <c r="S1379" s="3">
        <f t="shared" si="347"/>
        <v>18.124517595128619</v>
      </c>
    </row>
    <row r="1380" spans="1:19" x14ac:dyDescent="0.25">
      <c r="A1380" s="4">
        <v>38181</v>
      </c>
      <c r="B1380" s="11">
        <v>24.201864</v>
      </c>
      <c r="C1380" s="5">
        <v>28.596461999999999</v>
      </c>
      <c r="D1380" s="3">
        <f t="shared" si="348"/>
        <v>-1.0623726339307638E-2</v>
      </c>
      <c r="E1380" s="3">
        <f t="shared" si="349"/>
        <v>0.20535350939416919</v>
      </c>
      <c r="F1380" s="3">
        <f t="shared" si="350"/>
        <v>0.11662002714979282</v>
      </c>
      <c r="G1380" s="17">
        <f t="shared" si="336"/>
        <v>-1.8519738076896899</v>
      </c>
      <c r="H1380" s="33">
        <f t="shared" si="337"/>
        <v>-6.1126999999999043E-2</v>
      </c>
      <c r="I1380" s="33">
        <f>(C1380-C1379)*'ADF test'!$P$3</f>
        <v>3.2655733349040587E-2</v>
      </c>
      <c r="J1380" s="5">
        <f t="shared" si="338"/>
        <v>1</v>
      </c>
      <c r="K1380" s="5" t="str">
        <f t="shared" si="339"/>
        <v/>
      </c>
      <c r="L1380" s="34">
        <f t="shared" si="340"/>
        <v>1</v>
      </c>
      <c r="M1380" s="5" t="str">
        <f t="shared" si="341"/>
        <v/>
      </c>
      <c r="N1380" s="5">
        <f t="shared" si="342"/>
        <v>0</v>
      </c>
      <c r="O1380" s="34">
        <f t="shared" si="343"/>
        <v>0</v>
      </c>
      <c r="P1380" s="5">
        <f t="shared" si="344"/>
        <v>0</v>
      </c>
      <c r="Q1380" s="5">
        <f t="shared" si="345"/>
        <v>0</v>
      </c>
      <c r="R1380" s="5">
        <f t="shared" si="346"/>
        <v>0</v>
      </c>
      <c r="S1380" s="3">
        <f t="shared" si="347"/>
        <v>18.124517595128619</v>
      </c>
    </row>
    <row r="1381" spans="1:19" x14ac:dyDescent="0.25">
      <c r="A1381" s="4">
        <v>38182</v>
      </c>
      <c r="B1381" s="11">
        <v>24.492252000000001</v>
      </c>
      <c r="C1381" s="5">
        <v>28.830756999999998</v>
      </c>
      <c r="D1381" s="3">
        <f t="shared" si="348"/>
        <v>6.1564091839834134E-2</v>
      </c>
      <c r="E1381" s="3">
        <f t="shared" si="349"/>
        <v>0.19504636527372132</v>
      </c>
      <c r="F1381" s="3">
        <f t="shared" si="350"/>
        <v>0.12180114973716016</v>
      </c>
      <c r="G1381" s="17">
        <f t="shared" si="336"/>
        <v>-1.0959032301577958</v>
      </c>
      <c r="H1381" s="33">
        <f t="shared" si="337"/>
        <v>0.29038800000000009</v>
      </c>
      <c r="I1381" s="33">
        <f>(C1381-C1380)*'ADF test'!$P$3</f>
        <v>0.13970228504416335</v>
      </c>
      <c r="J1381" s="5" t="str">
        <f t="shared" si="338"/>
        <v/>
      </c>
      <c r="K1381" s="5" t="str">
        <f t="shared" si="339"/>
        <v/>
      </c>
      <c r="L1381" s="34">
        <f t="shared" si="340"/>
        <v>1</v>
      </c>
      <c r="M1381" s="5" t="str">
        <f t="shared" si="341"/>
        <v/>
      </c>
      <c r="N1381" s="5">
        <f t="shared" si="342"/>
        <v>0</v>
      </c>
      <c r="O1381" s="34">
        <f t="shared" si="343"/>
        <v>0</v>
      </c>
      <c r="P1381" s="5">
        <f t="shared" si="344"/>
        <v>0.29038800000000009</v>
      </c>
      <c r="Q1381" s="5">
        <f t="shared" si="345"/>
        <v>-0.13970228504416335</v>
      </c>
      <c r="R1381" s="5">
        <f t="shared" si="346"/>
        <v>0.15068571495583674</v>
      </c>
      <c r="S1381" s="3">
        <f t="shared" si="347"/>
        <v>18.275203310084457</v>
      </c>
    </row>
    <row r="1382" spans="1:19" x14ac:dyDescent="0.25">
      <c r="A1382" s="4">
        <v>38183</v>
      </c>
      <c r="B1382" s="11">
        <v>24.652735</v>
      </c>
      <c r="C1382" s="5">
        <v>28.842929999999999</v>
      </c>
      <c r="D1382" s="3">
        <f t="shared" si="348"/>
        <v>0.18379747839829719</v>
      </c>
      <c r="E1382" s="3">
        <f t="shared" si="349"/>
        <v>0.19281186075422441</v>
      </c>
      <c r="F1382" s="3">
        <f t="shared" si="350"/>
        <v>0.12164950865817982</v>
      </c>
      <c r="G1382" s="17">
        <f t="shared" si="336"/>
        <v>-7.4101263994879971E-2</v>
      </c>
      <c r="H1382" s="33">
        <f t="shared" si="337"/>
        <v>0.16048299999999927</v>
      </c>
      <c r="I1382" s="33">
        <f>(C1382-C1381)*'ADF test'!$P$3</f>
        <v>7.2583534255647609E-3</v>
      </c>
      <c r="J1382" s="5" t="str">
        <f t="shared" si="338"/>
        <v/>
      </c>
      <c r="K1382" s="5" t="str">
        <f t="shared" si="339"/>
        <v/>
      </c>
      <c r="L1382" s="34">
        <f t="shared" si="340"/>
        <v>1</v>
      </c>
      <c r="M1382" s="5" t="str">
        <f t="shared" si="341"/>
        <v/>
      </c>
      <c r="N1382" s="5">
        <f t="shared" si="342"/>
        <v>0</v>
      </c>
      <c r="O1382" s="34">
        <f t="shared" si="343"/>
        <v>0</v>
      </c>
      <c r="P1382" s="5">
        <f t="shared" si="344"/>
        <v>0.16048299999999927</v>
      </c>
      <c r="Q1382" s="5">
        <f t="shared" si="345"/>
        <v>-7.2583534255647609E-3</v>
      </c>
      <c r="R1382" s="5">
        <f t="shared" si="346"/>
        <v>0.15322464657443449</v>
      </c>
      <c r="S1382" s="3">
        <f t="shared" si="347"/>
        <v>18.42842795665889</v>
      </c>
    </row>
    <row r="1383" spans="1:19" x14ac:dyDescent="0.25">
      <c r="A1383" s="4">
        <v>38184</v>
      </c>
      <c r="B1383" s="11">
        <v>24.950769000000001</v>
      </c>
      <c r="C1383" s="5">
        <v>29.028542999999999</v>
      </c>
      <c r="D1383" s="3">
        <f t="shared" si="348"/>
        <v>0.295576674290011</v>
      </c>
      <c r="E1383" s="3">
        <f t="shared" si="349"/>
        <v>0.19128121956689625</v>
      </c>
      <c r="F1383" s="3">
        <f t="shared" si="350"/>
        <v>0.12008561167439269</v>
      </c>
      <c r="G1383" s="17">
        <f t="shared" si="336"/>
        <v>0.86850916832490876</v>
      </c>
      <c r="H1383" s="33">
        <f t="shared" si="337"/>
        <v>0.29803400000000124</v>
      </c>
      <c r="I1383" s="33">
        <f>(C1383-C1382)*'ADF test'!$P$3</f>
        <v>0.11067483400799143</v>
      </c>
      <c r="J1383" s="5" t="str">
        <f t="shared" si="338"/>
        <v/>
      </c>
      <c r="K1383" s="5">
        <f t="shared" si="339"/>
        <v>0</v>
      </c>
      <c r="L1383" s="34">
        <f t="shared" si="340"/>
        <v>0</v>
      </c>
      <c r="M1383" s="5" t="str">
        <f t="shared" si="341"/>
        <v/>
      </c>
      <c r="N1383" s="5" t="str">
        <f t="shared" si="342"/>
        <v/>
      </c>
      <c r="O1383" s="34">
        <f t="shared" si="343"/>
        <v>0</v>
      </c>
      <c r="P1383" s="5">
        <f t="shared" si="344"/>
        <v>0.29803400000000124</v>
      </c>
      <c r="Q1383" s="5">
        <f t="shared" si="345"/>
        <v>-0.11067483400799143</v>
      </c>
      <c r="R1383" s="5">
        <f t="shared" si="346"/>
        <v>0.1873591659920098</v>
      </c>
      <c r="S1383" s="3">
        <f t="shared" si="347"/>
        <v>18.6157871226509</v>
      </c>
    </row>
    <row r="1384" spans="1:19" x14ac:dyDescent="0.25">
      <c r="A1384" s="4">
        <v>38187</v>
      </c>
      <c r="B1384" s="11">
        <v>24.866713000000001</v>
      </c>
      <c r="C1384" s="5">
        <v>28.958552999999998</v>
      </c>
      <c r="D1384" s="3">
        <f t="shared" si="348"/>
        <v>0.24262456326812298</v>
      </c>
      <c r="E1384" s="3">
        <f t="shared" si="349"/>
        <v>0.18987001742814602</v>
      </c>
      <c r="F1384" s="3">
        <f t="shared" si="350"/>
        <v>0.11928901584540377</v>
      </c>
      <c r="G1384" s="17">
        <f t="shared" si="336"/>
        <v>0.44224143745427341</v>
      </c>
      <c r="H1384" s="33">
        <f t="shared" si="337"/>
        <v>-8.4056000000000353E-2</v>
      </c>
      <c r="I1384" s="33">
        <f>(C1384-C1383)*'ADF test'!$P$3</f>
        <v>-4.1732699930605036E-2</v>
      </c>
      <c r="J1384" s="5" t="str">
        <f t="shared" si="338"/>
        <v/>
      </c>
      <c r="K1384" s="5">
        <f t="shared" si="339"/>
        <v>0</v>
      </c>
      <c r="L1384" s="34">
        <f t="shared" si="340"/>
        <v>0</v>
      </c>
      <c r="M1384" s="5" t="str">
        <f t="shared" si="341"/>
        <v/>
      </c>
      <c r="N1384" s="5" t="str">
        <f t="shared" si="342"/>
        <v/>
      </c>
      <c r="O1384" s="34">
        <f t="shared" si="343"/>
        <v>0</v>
      </c>
      <c r="P1384" s="5">
        <f t="shared" si="344"/>
        <v>0</v>
      </c>
      <c r="Q1384" s="5">
        <f t="shared" si="345"/>
        <v>0</v>
      </c>
      <c r="R1384" s="5">
        <f t="shared" si="346"/>
        <v>0</v>
      </c>
      <c r="S1384" s="3">
        <f t="shared" si="347"/>
        <v>18.6157871226509</v>
      </c>
    </row>
    <row r="1385" spans="1:19" x14ac:dyDescent="0.25">
      <c r="A1385" s="4">
        <v>38188</v>
      </c>
      <c r="B1385" s="11">
        <v>24.790291</v>
      </c>
      <c r="C1385" s="5">
        <v>28.836836000000002</v>
      </c>
      <c r="D1385" s="3">
        <f t="shared" si="348"/>
        <v>0.24778899549329836</v>
      </c>
      <c r="E1385" s="3">
        <f t="shared" si="349"/>
        <v>0.18399693112702331</v>
      </c>
      <c r="F1385" s="3">
        <f t="shared" si="350"/>
        <v>0.11348441411141684</v>
      </c>
      <c r="G1385" s="17">
        <f t="shared" si="336"/>
        <v>0.56212181087391622</v>
      </c>
      <c r="H1385" s="33">
        <f t="shared" si="337"/>
        <v>-7.6422000000000878E-2</v>
      </c>
      <c r="I1385" s="33">
        <f>(C1385-C1384)*'ADF test'!$P$3</f>
        <v>-7.2575782789730953E-2</v>
      </c>
      <c r="J1385" s="5" t="str">
        <f t="shared" si="338"/>
        <v/>
      </c>
      <c r="K1385" s="5">
        <f t="shared" si="339"/>
        <v>0</v>
      </c>
      <c r="L1385" s="34">
        <f t="shared" si="340"/>
        <v>0</v>
      </c>
      <c r="M1385" s="5" t="str">
        <f t="shared" si="341"/>
        <v/>
      </c>
      <c r="N1385" s="5" t="str">
        <f t="shared" si="342"/>
        <v/>
      </c>
      <c r="O1385" s="34">
        <f t="shared" si="343"/>
        <v>0</v>
      </c>
      <c r="P1385" s="5">
        <f t="shared" si="344"/>
        <v>0</v>
      </c>
      <c r="Q1385" s="5">
        <f t="shared" si="345"/>
        <v>0</v>
      </c>
      <c r="R1385" s="5">
        <f t="shared" si="346"/>
        <v>0</v>
      </c>
      <c r="S1385" s="3">
        <f t="shared" si="347"/>
        <v>18.6157871226509</v>
      </c>
    </row>
    <row r="1386" spans="1:19" x14ac:dyDescent="0.25">
      <c r="A1386" s="4">
        <v>38189</v>
      </c>
      <c r="B1386" s="11">
        <v>24.347059000000002</v>
      </c>
      <c r="C1386" s="5">
        <v>28.581247000000001</v>
      </c>
      <c r="D1386" s="3">
        <f t="shared" si="348"/>
        <v>2.5915847493962474E-3</v>
      </c>
      <c r="E1386" s="3">
        <f t="shared" si="349"/>
        <v>0.17741537727389911</v>
      </c>
      <c r="F1386" s="3">
        <f t="shared" si="350"/>
        <v>0.12099703301977645</v>
      </c>
      <c r="G1386" s="17">
        <f t="shared" si="336"/>
        <v>-1.4448601602977211</v>
      </c>
      <c r="H1386" s="33">
        <f t="shared" si="337"/>
        <v>-0.44323199999999829</v>
      </c>
      <c r="I1386" s="33">
        <f>(C1386-C1385)*'ADF test'!$P$3</f>
        <v>-0.15239918620607701</v>
      </c>
      <c r="J1386" s="5">
        <f t="shared" si="338"/>
        <v>1</v>
      </c>
      <c r="K1386" s="5" t="str">
        <f t="shared" si="339"/>
        <v/>
      </c>
      <c r="L1386" s="34">
        <f t="shared" si="340"/>
        <v>1</v>
      </c>
      <c r="M1386" s="5" t="str">
        <f t="shared" si="341"/>
        <v/>
      </c>
      <c r="N1386" s="5">
        <f t="shared" si="342"/>
        <v>0</v>
      </c>
      <c r="O1386" s="34">
        <f t="shared" si="343"/>
        <v>0</v>
      </c>
      <c r="P1386" s="5">
        <f t="shared" si="344"/>
        <v>0</v>
      </c>
      <c r="Q1386" s="5">
        <f t="shared" si="345"/>
        <v>0</v>
      </c>
      <c r="R1386" s="5">
        <f t="shared" si="346"/>
        <v>0</v>
      </c>
      <c r="S1386" s="3">
        <f t="shared" si="347"/>
        <v>18.6157871226509</v>
      </c>
    </row>
    <row r="1387" spans="1:19" x14ac:dyDescent="0.25">
      <c r="A1387" s="4">
        <v>38190</v>
      </c>
      <c r="B1387" s="11">
        <v>24.423480999999999</v>
      </c>
      <c r="C1387" s="5">
        <v>28.675571000000001</v>
      </c>
      <c r="D1387" s="3">
        <f t="shared" si="348"/>
        <v>-2.2632905688535487E-2</v>
      </c>
      <c r="E1387" s="3">
        <f t="shared" si="349"/>
        <v>0.17277756248717591</v>
      </c>
      <c r="F1387" s="3">
        <f t="shared" si="350"/>
        <v>0.12739515261211257</v>
      </c>
      <c r="G1387" s="17">
        <f t="shared" si="336"/>
        <v>-1.5338924925243351</v>
      </c>
      <c r="H1387" s="33">
        <f t="shared" si="337"/>
        <v>7.6421999999997325E-2</v>
      </c>
      <c r="I1387" s="33">
        <f>(C1387-C1386)*'ADF test'!$P$3</f>
        <v>5.624225158243127E-2</v>
      </c>
      <c r="J1387" s="5">
        <f t="shared" si="338"/>
        <v>1</v>
      </c>
      <c r="K1387" s="5" t="str">
        <f t="shared" si="339"/>
        <v/>
      </c>
      <c r="L1387" s="34">
        <f t="shared" si="340"/>
        <v>1</v>
      </c>
      <c r="M1387" s="5" t="str">
        <f t="shared" si="341"/>
        <v/>
      </c>
      <c r="N1387" s="5">
        <f t="shared" si="342"/>
        <v>0</v>
      </c>
      <c r="O1387" s="34">
        <f t="shared" si="343"/>
        <v>0</v>
      </c>
      <c r="P1387" s="5">
        <f t="shared" si="344"/>
        <v>7.6421999999997325E-2</v>
      </c>
      <c r="Q1387" s="5">
        <f t="shared" si="345"/>
        <v>-5.624225158243127E-2</v>
      </c>
      <c r="R1387" s="5">
        <f t="shared" si="346"/>
        <v>2.0179748417566055E-2</v>
      </c>
      <c r="S1387" s="3">
        <f t="shared" si="347"/>
        <v>18.635966871068465</v>
      </c>
    </row>
    <row r="1388" spans="1:19" x14ac:dyDescent="0.25">
      <c r="A1388" s="4">
        <v>38191</v>
      </c>
      <c r="B1388" s="11">
        <v>24.331773999999999</v>
      </c>
      <c r="C1388" s="5">
        <v>28.511263</v>
      </c>
      <c r="D1388" s="3">
        <f t="shared" si="348"/>
        <v>1.9926267283736365E-3</v>
      </c>
      <c r="E1388" s="3">
        <f t="shared" si="349"/>
        <v>0.17106995890983656</v>
      </c>
      <c r="F1388" s="3">
        <f t="shared" si="350"/>
        <v>0.12961018506129615</v>
      </c>
      <c r="G1388" s="17">
        <f t="shared" si="336"/>
        <v>-1.304506525482559</v>
      </c>
      <c r="H1388" s="33">
        <f t="shared" si="337"/>
        <v>-9.1706999999999539E-2</v>
      </c>
      <c r="I1388" s="33">
        <f>(C1388-C1387)*'ADF test'!$P$3</f>
        <v>-9.7971373913385715E-2</v>
      </c>
      <c r="J1388" s="5">
        <f t="shared" si="338"/>
        <v>1</v>
      </c>
      <c r="K1388" s="5" t="str">
        <f t="shared" si="339"/>
        <v/>
      </c>
      <c r="L1388" s="34">
        <f t="shared" si="340"/>
        <v>1</v>
      </c>
      <c r="M1388" s="5" t="str">
        <f t="shared" si="341"/>
        <v/>
      </c>
      <c r="N1388" s="5">
        <f t="shared" si="342"/>
        <v>0</v>
      </c>
      <c r="O1388" s="34">
        <f t="shared" si="343"/>
        <v>0</v>
      </c>
      <c r="P1388" s="5">
        <f t="shared" si="344"/>
        <v>-9.1706999999999539E-2</v>
      </c>
      <c r="Q1388" s="5">
        <f t="shared" si="345"/>
        <v>9.7971373913385715E-2</v>
      </c>
      <c r="R1388" s="5">
        <f t="shared" si="346"/>
        <v>6.2643739133861759E-3</v>
      </c>
      <c r="S1388" s="3">
        <f t="shared" si="347"/>
        <v>18.642231244981851</v>
      </c>
    </row>
    <row r="1389" spans="1:19" x14ac:dyDescent="0.25">
      <c r="A1389" s="4">
        <v>38194</v>
      </c>
      <c r="B1389" s="11">
        <v>24.117806999999999</v>
      </c>
      <c r="C1389" s="5">
        <v>28.438229</v>
      </c>
      <c r="D1389" s="3">
        <f t="shared" si="348"/>
        <v>-0.15169839269773178</v>
      </c>
      <c r="E1389" s="3">
        <f t="shared" si="349"/>
        <v>0.14991704995631761</v>
      </c>
      <c r="F1389" s="3">
        <f t="shared" si="350"/>
        <v>0.15248092236195981</v>
      </c>
      <c r="G1389" s="17">
        <f t="shared" si="336"/>
        <v>-1.9780536343954784</v>
      </c>
      <c r="H1389" s="33">
        <f t="shared" si="337"/>
        <v>-0.21396700000000024</v>
      </c>
      <c r="I1389" s="33">
        <f>(C1389-C1388)*'ADF test'!$P$3</f>
        <v>-4.3547735486952018E-2</v>
      </c>
      <c r="J1389" s="5">
        <f t="shared" si="338"/>
        <v>1</v>
      </c>
      <c r="K1389" s="5" t="str">
        <f t="shared" si="339"/>
        <v/>
      </c>
      <c r="L1389" s="34">
        <f t="shared" si="340"/>
        <v>1</v>
      </c>
      <c r="M1389" s="5" t="str">
        <f t="shared" si="341"/>
        <v/>
      </c>
      <c r="N1389" s="5">
        <f t="shared" si="342"/>
        <v>0</v>
      </c>
      <c r="O1389" s="34">
        <f t="shared" si="343"/>
        <v>0</v>
      </c>
      <c r="P1389" s="5">
        <f t="shared" si="344"/>
        <v>-0.21396700000000024</v>
      </c>
      <c r="Q1389" s="5">
        <f t="shared" si="345"/>
        <v>4.3547735486952018E-2</v>
      </c>
      <c r="R1389" s="5">
        <f t="shared" si="346"/>
        <v>-0.17041926451304823</v>
      </c>
      <c r="S1389" s="3">
        <f t="shared" si="347"/>
        <v>18.471811980468804</v>
      </c>
    </row>
    <row r="1390" spans="1:19" x14ac:dyDescent="0.25">
      <c r="A1390" s="4">
        <v>38195</v>
      </c>
      <c r="B1390" s="11">
        <v>24.362342999999999</v>
      </c>
      <c r="C1390" s="5">
        <v>28.556908</v>
      </c>
      <c r="D1390" s="3">
        <f t="shared" si="348"/>
        <v>-1.014478557033982E-2</v>
      </c>
      <c r="E1390" s="3">
        <f t="shared" si="349"/>
        <v>0.1307634731321734</v>
      </c>
      <c r="F1390" s="3">
        <f t="shared" si="350"/>
        <v>0.15211287543360133</v>
      </c>
      <c r="G1390" s="17">
        <f t="shared" si="336"/>
        <v>-0.92634011618576606</v>
      </c>
      <c r="H1390" s="33">
        <f t="shared" si="337"/>
        <v>0.24453600000000009</v>
      </c>
      <c r="I1390" s="33">
        <f>(C1390-C1389)*'ADF test'!$P$3</f>
        <v>7.0764324833036671E-2</v>
      </c>
      <c r="J1390" s="5" t="str">
        <f t="shared" si="338"/>
        <v/>
      </c>
      <c r="K1390" s="5" t="str">
        <f t="shared" si="339"/>
        <v/>
      </c>
      <c r="L1390" s="34">
        <f t="shared" si="340"/>
        <v>1</v>
      </c>
      <c r="M1390" s="5" t="str">
        <f t="shared" si="341"/>
        <v/>
      </c>
      <c r="N1390" s="5">
        <f t="shared" si="342"/>
        <v>0</v>
      </c>
      <c r="O1390" s="34">
        <f t="shared" si="343"/>
        <v>0</v>
      </c>
      <c r="P1390" s="5">
        <f t="shared" si="344"/>
        <v>0.24453600000000009</v>
      </c>
      <c r="Q1390" s="5">
        <f t="shared" si="345"/>
        <v>-7.0764324833036671E-2</v>
      </c>
      <c r="R1390" s="5">
        <f t="shared" si="346"/>
        <v>0.1737716751669634</v>
      </c>
      <c r="S1390" s="3">
        <f t="shared" si="347"/>
        <v>18.645583655635768</v>
      </c>
    </row>
    <row r="1391" spans="1:19" x14ac:dyDescent="0.25">
      <c r="A1391" s="4">
        <v>38196</v>
      </c>
      <c r="B1391" s="11">
        <v>24.530467999999999</v>
      </c>
      <c r="C1391" s="5">
        <v>28.696874999999999</v>
      </c>
      <c r="D1391" s="3">
        <f t="shared" si="348"/>
        <v>3.5304920966098052E-2</v>
      </c>
      <c r="E1391" s="3">
        <f t="shared" si="349"/>
        <v>0.11503404294971076</v>
      </c>
      <c r="F1391" s="3">
        <f t="shared" si="350"/>
        <v>0.1478346613417823</v>
      </c>
      <c r="G1391" s="17">
        <f t="shared" si="336"/>
        <v>-0.53931277861343452</v>
      </c>
      <c r="H1391" s="33">
        <f t="shared" si="337"/>
        <v>0.16812499999999986</v>
      </c>
      <c r="I1391" s="33">
        <f>(C1391-C1390)*'ADF test'!$P$3</f>
        <v>8.3457648395297637E-2</v>
      </c>
      <c r="J1391" s="5" t="str">
        <f t="shared" si="338"/>
        <v/>
      </c>
      <c r="K1391" s="5" t="str">
        <f t="shared" si="339"/>
        <v/>
      </c>
      <c r="L1391" s="34">
        <f t="shared" si="340"/>
        <v>1</v>
      </c>
      <c r="M1391" s="5" t="str">
        <f t="shared" si="341"/>
        <v/>
      </c>
      <c r="N1391" s="5">
        <f t="shared" si="342"/>
        <v>0</v>
      </c>
      <c r="O1391" s="34">
        <f t="shared" si="343"/>
        <v>0</v>
      </c>
      <c r="P1391" s="5">
        <f t="shared" si="344"/>
        <v>0.16812499999999986</v>
      </c>
      <c r="Q1391" s="5">
        <f t="shared" si="345"/>
        <v>-8.3457648395297637E-2</v>
      </c>
      <c r="R1391" s="5">
        <f t="shared" si="346"/>
        <v>8.4667351604702221E-2</v>
      </c>
      <c r="S1391" s="3">
        <f t="shared" si="347"/>
        <v>18.730251007240469</v>
      </c>
    </row>
    <row r="1392" spans="1:19" x14ac:dyDescent="0.25">
      <c r="A1392" s="4">
        <v>38197</v>
      </c>
      <c r="B1392" s="11">
        <v>24.706223999999999</v>
      </c>
      <c r="C1392" s="5">
        <v>29.052883000000001</v>
      </c>
      <c r="D1392" s="3">
        <f t="shared" si="348"/>
        <v>-7.9598918975300137E-2</v>
      </c>
      <c r="E1392" s="3">
        <f t="shared" si="349"/>
        <v>8.6404798505045122E-2</v>
      </c>
      <c r="F1392" s="3">
        <f t="shared" si="350"/>
        <v>0.13740358695565119</v>
      </c>
      <c r="G1392" s="17">
        <f t="shared" si="336"/>
        <v>-1.2081468989155657</v>
      </c>
      <c r="H1392" s="33">
        <f t="shared" si="337"/>
        <v>0.1757559999999998</v>
      </c>
      <c r="I1392" s="33">
        <f>(C1392-C1391)*'ADF test'!$P$3</f>
        <v>0.21227568276746409</v>
      </c>
      <c r="J1392" s="5" t="str">
        <f t="shared" si="338"/>
        <v/>
      </c>
      <c r="K1392" s="5" t="str">
        <f t="shared" si="339"/>
        <v/>
      </c>
      <c r="L1392" s="34">
        <f t="shared" si="340"/>
        <v>1</v>
      </c>
      <c r="M1392" s="5" t="str">
        <f t="shared" si="341"/>
        <v/>
      </c>
      <c r="N1392" s="5">
        <f t="shared" si="342"/>
        <v>0</v>
      </c>
      <c r="O1392" s="34">
        <f t="shared" si="343"/>
        <v>0</v>
      </c>
      <c r="P1392" s="5">
        <f t="shared" si="344"/>
        <v>0.1757559999999998</v>
      </c>
      <c r="Q1392" s="5">
        <f t="shared" si="345"/>
        <v>-0.21227568276746409</v>
      </c>
      <c r="R1392" s="5">
        <f t="shared" si="346"/>
        <v>-3.6519682767464284E-2</v>
      </c>
      <c r="S1392" s="3">
        <f t="shared" si="347"/>
        <v>18.693731324473003</v>
      </c>
    </row>
    <row r="1393" spans="1:19" x14ac:dyDescent="0.25">
      <c r="A1393" s="4">
        <v>38198</v>
      </c>
      <c r="B1393" s="11">
        <v>24.797930000000001</v>
      </c>
      <c r="C1393" s="5">
        <v>29.104614000000002</v>
      </c>
      <c r="D1393" s="3">
        <f t="shared" si="348"/>
        <v>-2.8090398525538518E-2</v>
      </c>
      <c r="E1393" s="3">
        <f t="shared" si="349"/>
        <v>6.868657123786881E-2</v>
      </c>
      <c r="F1393" s="3">
        <f t="shared" si="350"/>
        <v>0.13234363605154778</v>
      </c>
      <c r="G1393" s="17">
        <f t="shared" ref="G1393:G1456" si="351">(D1393-E1393)/F1393</f>
        <v>-0.73125518272531631</v>
      </c>
      <c r="H1393" s="33">
        <f t="shared" ref="H1393:H1456" si="352">B1393-B1392</f>
        <v>9.1706000000002064E-2</v>
      </c>
      <c r="I1393" s="33">
        <f>(C1393-C1392)*'ADF test'!$P$3</f>
        <v>3.0845467925562461E-2</v>
      </c>
      <c r="J1393" s="5" t="str">
        <f t="shared" ref="J1393:J1456" si="353">IF(G1393&lt;-$U$1,1,"")</f>
        <v/>
      </c>
      <c r="K1393" s="5" t="str">
        <f t="shared" ref="K1393:K1456" si="354">IF(G1393&gt;$X$1,0,"")</f>
        <v/>
      </c>
      <c r="L1393" s="34">
        <f t="shared" ref="L1393:L1456" si="355">IF(J1393&lt;&gt;"",J1393,IF(K1393&lt;&gt;"",K1393,L1392))</f>
        <v>1</v>
      </c>
      <c r="M1393" s="5" t="str">
        <f t="shared" ref="M1393:M1456" si="356">IF(G1393&gt;$U$1,-1,"")</f>
        <v/>
      </c>
      <c r="N1393" s="5">
        <f t="shared" ref="N1393:N1456" si="357">IF(G1393&lt;$X$1,0,"")</f>
        <v>0</v>
      </c>
      <c r="O1393" s="34">
        <f t="shared" ref="O1393:O1456" si="358">IF(M1393&lt;&gt;"",M1393,IF(N1393&lt;&gt;"",N1393,O1392))</f>
        <v>0</v>
      </c>
      <c r="P1393" s="5">
        <f t="shared" ref="P1393:P1456" si="359">(H1393*L1392)+(O1392*H1393)</f>
        <v>9.1706000000002064E-2</v>
      </c>
      <c r="Q1393" s="5">
        <f t="shared" ref="Q1393:Q1456" si="360">(I1393*L1392*-1)+(O1392*-1*I1393)</f>
        <v>-3.0845467925562461E-2</v>
      </c>
      <c r="R1393" s="5">
        <f t="shared" ref="R1393:R1456" si="361">P1393+Q1393</f>
        <v>6.0860532074439602E-2</v>
      </c>
      <c r="S1393" s="3">
        <f t="shared" ref="S1393:S1456" si="362">S1392+R1393</f>
        <v>18.754591856547442</v>
      </c>
    </row>
    <row r="1394" spans="1:19" x14ac:dyDescent="0.25">
      <c r="A1394" s="4">
        <v>38201</v>
      </c>
      <c r="B1394" s="11">
        <v>24.767365999999999</v>
      </c>
      <c r="C1394" s="5">
        <v>29.357182000000002</v>
      </c>
      <c r="D1394" s="3">
        <f t="shared" si="348"/>
        <v>-0.25528212600960742</v>
      </c>
      <c r="E1394" s="3">
        <f t="shared" si="349"/>
        <v>3.8906724950269256E-2</v>
      </c>
      <c r="F1394" s="3">
        <f t="shared" si="350"/>
        <v>0.14837562954128183</v>
      </c>
      <c r="G1394" s="17">
        <f t="shared" si="351"/>
        <v>-1.9827302628429686</v>
      </c>
      <c r="H1394" s="33">
        <f t="shared" si="352"/>
        <v>-3.0564000000001812E-2</v>
      </c>
      <c r="I1394" s="33">
        <f>(C1394-C1393)*'ADF test'!$P$3</f>
        <v>0.15059786478172535</v>
      </c>
      <c r="J1394" s="5">
        <f t="shared" si="353"/>
        <v>1</v>
      </c>
      <c r="K1394" s="5" t="str">
        <f t="shared" si="354"/>
        <v/>
      </c>
      <c r="L1394" s="34">
        <f t="shared" si="355"/>
        <v>1</v>
      </c>
      <c r="M1394" s="5" t="str">
        <f t="shared" si="356"/>
        <v/>
      </c>
      <c r="N1394" s="5">
        <f t="shared" si="357"/>
        <v>0</v>
      </c>
      <c r="O1394" s="34">
        <f t="shared" si="358"/>
        <v>0</v>
      </c>
      <c r="P1394" s="5">
        <f t="shared" si="359"/>
        <v>-3.0564000000001812E-2</v>
      </c>
      <c r="Q1394" s="5">
        <f t="shared" si="360"/>
        <v>-0.15059786478172535</v>
      </c>
      <c r="R1394" s="5">
        <f t="shared" si="361"/>
        <v>-0.18116186478172716</v>
      </c>
      <c r="S1394" s="3">
        <f t="shared" si="362"/>
        <v>18.573429991765714</v>
      </c>
    </row>
    <row r="1395" spans="1:19" x14ac:dyDescent="0.25">
      <c r="A1395" s="4">
        <v>38202</v>
      </c>
      <c r="B1395" s="11">
        <v>25.065401000000001</v>
      </c>
      <c r="C1395" s="5">
        <v>30.020502</v>
      </c>
      <c r="D1395" s="3">
        <f t="shared" si="348"/>
        <v>-0.49148686488407733</v>
      </c>
      <c r="E1395" s="3">
        <f t="shared" si="349"/>
        <v>1.3551760651870914E-3</v>
      </c>
      <c r="F1395" s="3">
        <f t="shared" si="350"/>
        <v>0.19731950701550732</v>
      </c>
      <c r="G1395" s="17">
        <f t="shared" si="351"/>
        <v>-2.4976853449696286</v>
      </c>
      <c r="H1395" s="33">
        <f t="shared" si="352"/>
        <v>0.29803500000000227</v>
      </c>
      <c r="I1395" s="33">
        <f>(C1395-C1394)*'ADF test'!$P$3</f>
        <v>0.39551556676623262</v>
      </c>
      <c r="J1395" s="5">
        <f t="shared" si="353"/>
        <v>1</v>
      </c>
      <c r="K1395" s="5" t="str">
        <f t="shared" si="354"/>
        <v/>
      </c>
      <c r="L1395" s="34">
        <f t="shared" si="355"/>
        <v>1</v>
      </c>
      <c r="M1395" s="5" t="str">
        <f t="shared" si="356"/>
        <v/>
      </c>
      <c r="N1395" s="5">
        <f t="shared" si="357"/>
        <v>0</v>
      </c>
      <c r="O1395" s="34">
        <f t="shared" si="358"/>
        <v>0</v>
      </c>
      <c r="P1395" s="5">
        <f t="shared" si="359"/>
        <v>0.29803500000000227</v>
      </c>
      <c r="Q1395" s="5">
        <f t="shared" si="360"/>
        <v>-0.39551556676623262</v>
      </c>
      <c r="R1395" s="5">
        <f t="shared" si="361"/>
        <v>-9.7480566766230348E-2</v>
      </c>
      <c r="S1395" s="3">
        <f t="shared" si="362"/>
        <v>18.475949424999484</v>
      </c>
    </row>
    <row r="1396" spans="1:19" x14ac:dyDescent="0.25">
      <c r="A1396" s="4">
        <v>38203</v>
      </c>
      <c r="B1396" s="11">
        <v>24.484617</v>
      </c>
      <c r="C1396" s="5">
        <v>29.393684</v>
      </c>
      <c r="D1396" s="3">
        <f t="shared" si="348"/>
        <v>-0.51286191566379813</v>
      </c>
      <c r="E1396" s="3">
        <f t="shared" si="349"/>
        <v>-3.0034710767593564E-2</v>
      </c>
      <c r="F1396" s="3">
        <f t="shared" si="350"/>
        <v>0.23558938022613918</v>
      </c>
      <c r="G1396" s="17">
        <f t="shared" si="351"/>
        <v>-2.0494438434905047</v>
      </c>
      <c r="H1396" s="33">
        <f t="shared" si="352"/>
        <v>-0.5807840000000013</v>
      </c>
      <c r="I1396" s="33">
        <f>(C1396-C1395)*'ADF test'!$P$3</f>
        <v>-0.37375064302188515</v>
      </c>
      <c r="J1396" s="5">
        <f t="shared" si="353"/>
        <v>1</v>
      </c>
      <c r="K1396" s="5" t="str">
        <f t="shared" si="354"/>
        <v/>
      </c>
      <c r="L1396" s="34">
        <f t="shared" si="355"/>
        <v>1</v>
      </c>
      <c r="M1396" s="5" t="str">
        <f t="shared" si="356"/>
        <v/>
      </c>
      <c r="N1396" s="5">
        <f t="shared" si="357"/>
        <v>0</v>
      </c>
      <c r="O1396" s="34">
        <f t="shared" si="358"/>
        <v>0</v>
      </c>
      <c r="P1396" s="5">
        <f t="shared" si="359"/>
        <v>-0.5807840000000013</v>
      </c>
      <c r="Q1396" s="5">
        <f t="shared" si="360"/>
        <v>0.37375064302188515</v>
      </c>
      <c r="R1396" s="5">
        <f t="shared" si="361"/>
        <v>-0.20703335697811615</v>
      </c>
      <c r="S1396" s="3">
        <f t="shared" si="362"/>
        <v>18.268916068021369</v>
      </c>
    </row>
    <row r="1397" spans="1:19" x14ac:dyDescent="0.25">
      <c r="A1397" s="4">
        <v>38204</v>
      </c>
      <c r="B1397" s="11">
        <v>24.117806999999999</v>
      </c>
      <c r="C1397" s="5">
        <v>29.150255000000001</v>
      </c>
      <c r="D1397" s="3">
        <f t="shared" si="348"/>
        <v>-0.6316956597813288</v>
      </c>
      <c r="E1397" s="3">
        <f t="shared" si="349"/>
        <v>-7.3363445243916248E-2</v>
      </c>
      <c r="F1397" s="3">
        <f t="shared" si="350"/>
        <v>0.27762118439316125</v>
      </c>
      <c r="G1397" s="17">
        <f t="shared" si="351"/>
        <v>-2.0111297189292094</v>
      </c>
      <c r="H1397" s="33">
        <f t="shared" si="352"/>
        <v>-0.36681000000000097</v>
      </c>
      <c r="I1397" s="33">
        <f>(C1397-C1396)*'ADF test'!$P$3</f>
        <v>-0.14514858424642257</v>
      </c>
      <c r="J1397" s="5">
        <f t="shared" si="353"/>
        <v>1</v>
      </c>
      <c r="K1397" s="5" t="str">
        <f t="shared" si="354"/>
        <v/>
      </c>
      <c r="L1397" s="34">
        <f t="shared" si="355"/>
        <v>1</v>
      </c>
      <c r="M1397" s="5" t="str">
        <f t="shared" si="356"/>
        <v/>
      </c>
      <c r="N1397" s="5">
        <f t="shared" si="357"/>
        <v>0</v>
      </c>
      <c r="O1397" s="34">
        <f t="shared" si="358"/>
        <v>0</v>
      </c>
      <c r="P1397" s="5">
        <f t="shared" si="359"/>
        <v>-0.36681000000000097</v>
      </c>
      <c r="Q1397" s="5">
        <f t="shared" si="360"/>
        <v>0.14514858424642257</v>
      </c>
      <c r="R1397" s="5">
        <f t="shared" si="361"/>
        <v>-0.22166141575357839</v>
      </c>
      <c r="S1397" s="3">
        <f t="shared" si="362"/>
        <v>18.047254652267789</v>
      </c>
    </row>
    <row r="1398" spans="1:19" x14ac:dyDescent="0.25">
      <c r="A1398" s="4">
        <v>38205</v>
      </c>
      <c r="B1398" s="11">
        <v>23.636364</v>
      </c>
      <c r="C1398" s="5">
        <v>28.547775000000001</v>
      </c>
      <c r="D1398" s="3">
        <f t="shared" si="348"/>
        <v>-0.55492134712153529</v>
      </c>
      <c r="E1398" s="3">
        <f t="shared" si="349"/>
        <v>-0.11953337183890578</v>
      </c>
      <c r="F1398" s="3">
        <f t="shared" si="350"/>
        <v>0.29300312951930457</v>
      </c>
      <c r="G1398" s="17">
        <f t="shared" si="351"/>
        <v>-1.4859499145859596</v>
      </c>
      <c r="H1398" s="33">
        <f t="shared" si="352"/>
        <v>-0.48144299999999873</v>
      </c>
      <c r="I1398" s="33">
        <f>(C1398-C1397)*'ADF test'!$P$3</f>
        <v>-0.35923870630362448</v>
      </c>
      <c r="J1398" s="5">
        <f t="shared" si="353"/>
        <v>1</v>
      </c>
      <c r="K1398" s="5" t="str">
        <f t="shared" si="354"/>
        <v/>
      </c>
      <c r="L1398" s="34">
        <f t="shared" si="355"/>
        <v>1</v>
      </c>
      <c r="M1398" s="5" t="str">
        <f t="shared" si="356"/>
        <v/>
      </c>
      <c r="N1398" s="5">
        <f t="shared" si="357"/>
        <v>0</v>
      </c>
      <c r="O1398" s="34">
        <f t="shared" si="358"/>
        <v>0</v>
      </c>
      <c r="P1398" s="5">
        <f t="shared" si="359"/>
        <v>-0.48144299999999873</v>
      </c>
      <c r="Q1398" s="5">
        <f t="shared" si="360"/>
        <v>0.35923870630362448</v>
      </c>
      <c r="R1398" s="5">
        <f t="shared" si="361"/>
        <v>-0.12220429369637426</v>
      </c>
      <c r="S1398" s="3">
        <f t="shared" si="362"/>
        <v>17.925050358571415</v>
      </c>
    </row>
    <row r="1399" spans="1:19" x14ac:dyDescent="0.25">
      <c r="A1399" s="4">
        <v>38208</v>
      </c>
      <c r="B1399" s="11">
        <v>24.018459</v>
      </c>
      <c r="C1399" s="5">
        <v>28.794236999999999</v>
      </c>
      <c r="D1399" s="3">
        <f t="shared" si="348"/>
        <v>-0.33603835608944621</v>
      </c>
      <c r="E1399" s="3">
        <f t="shared" si="349"/>
        <v>-0.15900931123762185</v>
      </c>
      <c r="F1399" s="3">
        <f t="shared" si="350"/>
        <v>0.27536484522262378</v>
      </c>
      <c r="G1399" s="17">
        <f t="shared" si="351"/>
        <v>-0.64288905400651986</v>
      </c>
      <c r="H1399" s="33">
        <f t="shared" si="352"/>
        <v>0.38209499999999963</v>
      </c>
      <c r="I1399" s="33">
        <f>(C1399-C1398)*'ADF test'!$P$3</f>
        <v>0.1469570608700754</v>
      </c>
      <c r="J1399" s="5" t="str">
        <f t="shared" si="353"/>
        <v/>
      </c>
      <c r="K1399" s="5" t="str">
        <f t="shared" si="354"/>
        <v/>
      </c>
      <c r="L1399" s="34">
        <f t="shared" si="355"/>
        <v>1</v>
      </c>
      <c r="M1399" s="5" t="str">
        <f t="shared" si="356"/>
        <v/>
      </c>
      <c r="N1399" s="5">
        <f t="shared" si="357"/>
        <v>0</v>
      </c>
      <c r="O1399" s="34">
        <f t="shared" si="358"/>
        <v>0</v>
      </c>
      <c r="P1399" s="5">
        <f t="shared" si="359"/>
        <v>0.38209499999999963</v>
      </c>
      <c r="Q1399" s="5">
        <f t="shared" si="360"/>
        <v>-0.1469570608700754</v>
      </c>
      <c r="R1399" s="5">
        <f t="shared" si="361"/>
        <v>0.23513793912992423</v>
      </c>
      <c r="S1399" s="3">
        <f t="shared" si="362"/>
        <v>18.160188297701339</v>
      </c>
    </row>
    <row r="1400" spans="1:19" x14ac:dyDescent="0.25">
      <c r="A1400" s="4">
        <v>38209</v>
      </c>
      <c r="B1400" s="11">
        <v>23.926758</v>
      </c>
      <c r="C1400" s="5">
        <v>28.684699999999999</v>
      </c>
      <c r="D1400" s="3">
        <f t="shared" si="348"/>
        <v>-0.29126838944985778</v>
      </c>
      <c r="E1400" s="3">
        <f t="shared" si="349"/>
        <v>-0.19237762078249565</v>
      </c>
      <c r="F1400" s="3">
        <f t="shared" si="350"/>
        <v>0.25504961073957444</v>
      </c>
      <c r="G1400" s="17">
        <f t="shared" si="351"/>
        <v>-0.38773150204231177</v>
      </c>
      <c r="H1400" s="33">
        <f t="shared" si="352"/>
        <v>-9.1701000000000477E-2</v>
      </c>
      <c r="I1400" s="33">
        <f>(C1400-C1399)*'ADF test'!$P$3</f>
        <v>-6.5313255497908576E-2</v>
      </c>
      <c r="J1400" s="5" t="str">
        <f t="shared" si="353"/>
        <v/>
      </c>
      <c r="K1400" s="5" t="str">
        <f t="shared" si="354"/>
        <v/>
      </c>
      <c r="L1400" s="34">
        <f t="shared" si="355"/>
        <v>1</v>
      </c>
      <c r="M1400" s="5" t="str">
        <f t="shared" si="356"/>
        <v/>
      </c>
      <c r="N1400" s="5">
        <f t="shared" si="357"/>
        <v>0</v>
      </c>
      <c r="O1400" s="34">
        <f t="shared" si="358"/>
        <v>0</v>
      </c>
      <c r="P1400" s="5">
        <f t="shared" si="359"/>
        <v>-9.1701000000000477E-2</v>
      </c>
      <c r="Q1400" s="5">
        <f t="shared" si="360"/>
        <v>6.5313255497908576E-2</v>
      </c>
      <c r="R1400" s="5">
        <f t="shared" si="361"/>
        <v>-2.63877445020919E-2</v>
      </c>
      <c r="S1400" s="3">
        <f t="shared" si="362"/>
        <v>18.133800553199247</v>
      </c>
    </row>
    <row r="1401" spans="1:19" x14ac:dyDescent="0.25">
      <c r="A1401" s="4">
        <v>38210</v>
      </c>
      <c r="B1401" s="11">
        <v>23.804485</v>
      </c>
      <c r="C1401" s="5">
        <v>28.867270999999999</v>
      </c>
      <c r="D1401" s="3">
        <f t="shared" si="348"/>
        <v>-0.50465830154743685</v>
      </c>
      <c r="E1401" s="3">
        <f t="shared" si="349"/>
        <v>-0.2394055768475416</v>
      </c>
      <c r="F1401" s="3">
        <f t="shared" si="350"/>
        <v>0.2372257819244451</v>
      </c>
      <c r="G1401" s="17">
        <f t="shared" si="351"/>
        <v>-1.1181445901372413</v>
      </c>
      <c r="H1401" s="33">
        <f t="shared" si="352"/>
        <v>-0.12227299999999985</v>
      </c>
      <c r="I1401" s="33">
        <f>(C1401-C1400)*'ADF test'!$P$3</f>
        <v>0.1088609909848606</v>
      </c>
      <c r="J1401" s="5" t="str">
        <f t="shared" si="353"/>
        <v/>
      </c>
      <c r="K1401" s="5" t="str">
        <f t="shared" si="354"/>
        <v/>
      </c>
      <c r="L1401" s="34">
        <f t="shared" si="355"/>
        <v>1</v>
      </c>
      <c r="M1401" s="5" t="str">
        <f t="shared" si="356"/>
        <v/>
      </c>
      <c r="N1401" s="5">
        <f t="shared" si="357"/>
        <v>0</v>
      </c>
      <c r="O1401" s="34">
        <f t="shared" si="358"/>
        <v>0</v>
      </c>
      <c r="P1401" s="5">
        <f t="shared" si="359"/>
        <v>-0.12227299999999985</v>
      </c>
      <c r="Q1401" s="5">
        <f t="shared" si="360"/>
        <v>-0.1088609909848606</v>
      </c>
      <c r="R1401" s="5">
        <f t="shared" si="361"/>
        <v>-0.23113399098486045</v>
      </c>
      <c r="S1401" s="3">
        <f t="shared" si="362"/>
        <v>17.902666562214385</v>
      </c>
    </row>
    <row r="1402" spans="1:19" x14ac:dyDescent="0.25">
      <c r="A1402" s="4">
        <v>38211</v>
      </c>
      <c r="B1402" s="11">
        <v>23.498808</v>
      </c>
      <c r="C1402" s="5">
        <v>28.715136999999999</v>
      </c>
      <c r="D1402" s="3">
        <f t="shared" si="348"/>
        <v>-0.62306122285766463</v>
      </c>
      <c r="E1402" s="3">
        <f t="shared" si="349"/>
        <v>-0.27850887732298291</v>
      </c>
      <c r="F1402" s="3">
        <f t="shared" si="350"/>
        <v>0.24607654810516091</v>
      </c>
      <c r="G1402" s="17">
        <f t="shared" si="351"/>
        <v>-1.4001835940393521</v>
      </c>
      <c r="H1402" s="33">
        <f t="shared" si="352"/>
        <v>-0.30567699999999931</v>
      </c>
      <c r="I1402" s="33">
        <f>(C1402-C1401)*'ADF test'!$P$3</f>
        <v>-9.0712424221211813E-2</v>
      </c>
      <c r="J1402" s="5">
        <f t="shared" si="353"/>
        <v>1</v>
      </c>
      <c r="K1402" s="5" t="str">
        <f t="shared" si="354"/>
        <v/>
      </c>
      <c r="L1402" s="34">
        <f t="shared" si="355"/>
        <v>1</v>
      </c>
      <c r="M1402" s="5" t="str">
        <f t="shared" si="356"/>
        <v/>
      </c>
      <c r="N1402" s="5">
        <f t="shared" si="357"/>
        <v>0</v>
      </c>
      <c r="O1402" s="34">
        <f t="shared" si="358"/>
        <v>0</v>
      </c>
      <c r="P1402" s="5">
        <f t="shared" si="359"/>
        <v>-0.30567699999999931</v>
      </c>
      <c r="Q1402" s="5">
        <f t="shared" si="360"/>
        <v>9.0712424221211813E-2</v>
      </c>
      <c r="R1402" s="5">
        <f t="shared" si="361"/>
        <v>-0.2149645757787875</v>
      </c>
      <c r="S1402" s="3">
        <f t="shared" si="362"/>
        <v>17.687701986435599</v>
      </c>
    </row>
    <row r="1403" spans="1:19" x14ac:dyDescent="0.25">
      <c r="A1403" s="4">
        <v>38212</v>
      </c>
      <c r="B1403" s="11">
        <v>23.789204000000002</v>
      </c>
      <c r="C1403" s="5">
        <v>29.089388</v>
      </c>
      <c r="D1403" s="3">
        <f t="shared" si="348"/>
        <v>-0.58534413481666903</v>
      </c>
      <c r="E1403" s="3">
        <f t="shared" si="349"/>
        <v>-0.31367832914349125</v>
      </c>
      <c r="F1403" s="3">
        <f t="shared" si="350"/>
        <v>0.24727718992120795</v>
      </c>
      <c r="G1403" s="17">
        <f t="shared" si="351"/>
        <v>-1.0986286513517116</v>
      </c>
      <c r="H1403" s="33">
        <f t="shared" si="352"/>
        <v>0.29039600000000121</v>
      </c>
      <c r="I1403" s="33">
        <f>(C1403-C1402)*'ADF test'!$P$3</f>
        <v>0.22315337450676895</v>
      </c>
      <c r="J1403" s="5" t="str">
        <f t="shared" si="353"/>
        <v/>
      </c>
      <c r="K1403" s="5" t="str">
        <f t="shared" si="354"/>
        <v/>
      </c>
      <c r="L1403" s="34">
        <f t="shared" si="355"/>
        <v>1</v>
      </c>
      <c r="M1403" s="5" t="str">
        <f t="shared" si="356"/>
        <v/>
      </c>
      <c r="N1403" s="5">
        <f t="shared" si="357"/>
        <v>0</v>
      </c>
      <c r="O1403" s="34">
        <f t="shared" si="358"/>
        <v>0</v>
      </c>
      <c r="P1403" s="5">
        <f t="shared" si="359"/>
        <v>0.29039600000000121</v>
      </c>
      <c r="Q1403" s="5">
        <f t="shared" si="360"/>
        <v>-0.22315337450676895</v>
      </c>
      <c r="R1403" s="5">
        <f t="shared" si="361"/>
        <v>6.7242625493232261E-2</v>
      </c>
      <c r="S1403" s="3">
        <f t="shared" si="362"/>
        <v>17.754944611928831</v>
      </c>
    </row>
    <row r="1404" spans="1:19" x14ac:dyDescent="0.25">
      <c r="A1404" s="4">
        <v>38215</v>
      </c>
      <c r="B1404" s="11">
        <v>23.934397000000001</v>
      </c>
      <c r="C1404" s="5">
        <v>29.411936000000001</v>
      </c>
      <c r="D1404" s="3">
        <f t="shared" si="348"/>
        <v>-0.63720199530431998</v>
      </c>
      <c r="E1404" s="3">
        <f t="shared" si="349"/>
        <v>-0.3536279930205346</v>
      </c>
      <c r="F1404" s="3">
        <f t="shared" si="350"/>
        <v>0.24449593448737253</v>
      </c>
      <c r="G1404" s="17">
        <f t="shared" si="351"/>
        <v>-1.1598311557954806</v>
      </c>
      <c r="H1404" s="33">
        <f t="shared" si="352"/>
        <v>0.14519299999999902</v>
      </c>
      <c r="I1404" s="33">
        <f>(C1404-C1403)*'ADF test'!$P$3</f>
        <v>0.19232460204624538</v>
      </c>
      <c r="J1404" s="5" t="str">
        <f t="shared" si="353"/>
        <v/>
      </c>
      <c r="K1404" s="5" t="str">
        <f t="shared" si="354"/>
        <v/>
      </c>
      <c r="L1404" s="34">
        <f t="shared" si="355"/>
        <v>1</v>
      </c>
      <c r="M1404" s="5" t="str">
        <f t="shared" si="356"/>
        <v/>
      </c>
      <c r="N1404" s="5">
        <f t="shared" si="357"/>
        <v>0</v>
      </c>
      <c r="O1404" s="34">
        <f t="shared" si="358"/>
        <v>0</v>
      </c>
      <c r="P1404" s="5">
        <f t="shared" si="359"/>
        <v>0.14519299999999902</v>
      </c>
      <c r="Q1404" s="5">
        <f t="shared" si="360"/>
        <v>-0.19232460204624538</v>
      </c>
      <c r="R1404" s="5">
        <f t="shared" si="361"/>
        <v>-4.7131602046246363E-2</v>
      </c>
      <c r="S1404" s="3">
        <f t="shared" si="362"/>
        <v>17.707813009882585</v>
      </c>
    </row>
    <row r="1405" spans="1:19" x14ac:dyDescent="0.25">
      <c r="A1405" s="4">
        <v>38216</v>
      </c>
      <c r="B1405" s="11">
        <v>23.384180000000001</v>
      </c>
      <c r="C1405" s="5">
        <v>29.127293000000002</v>
      </c>
      <c r="D1405" s="3">
        <f t="shared" si="348"/>
        <v>-0.86782074788171215</v>
      </c>
      <c r="E1405" s="3">
        <f t="shared" si="349"/>
        <v>-0.39838564021953338</v>
      </c>
      <c r="F1405" s="3">
        <f t="shared" si="350"/>
        <v>0.269349909183001</v>
      </c>
      <c r="G1405" s="17">
        <f t="shared" si="351"/>
        <v>-1.7428448707708173</v>
      </c>
      <c r="H1405" s="33">
        <f t="shared" si="352"/>
        <v>-0.55021699999999996</v>
      </c>
      <c r="I1405" s="33">
        <f>(C1405-C1404)*'ADF test'!$P$3</f>
        <v>-0.16972311625013656</v>
      </c>
      <c r="J1405" s="5">
        <f t="shared" si="353"/>
        <v>1</v>
      </c>
      <c r="K1405" s="5" t="str">
        <f t="shared" si="354"/>
        <v/>
      </c>
      <c r="L1405" s="34">
        <f t="shared" si="355"/>
        <v>1</v>
      </c>
      <c r="M1405" s="5" t="str">
        <f t="shared" si="356"/>
        <v/>
      </c>
      <c r="N1405" s="5">
        <f t="shared" si="357"/>
        <v>0</v>
      </c>
      <c r="O1405" s="34">
        <f t="shared" si="358"/>
        <v>0</v>
      </c>
      <c r="P1405" s="5">
        <f t="shared" si="359"/>
        <v>-0.55021699999999996</v>
      </c>
      <c r="Q1405" s="5">
        <f t="shared" si="360"/>
        <v>0.16972311625013656</v>
      </c>
      <c r="R1405" s="5">
        <f t="shared" si="361"/>
        <v>-0.38049388374986337</v>
      </c>
      <c r="S1405" s="3">
        <f t="shared" si="362"/>
        <v>17.327319126132721</v>
      </c>
    </row>
    <row r="1406" spans="1:19" x14ac:dyDescent="0.25">
      <c r="A1406" s="4">
        <v>38217</v>
      </c>
      <c r="B1406" s="11">
        <v>23.689855999999999</v>
      </c>
      <c r="C1406" s="5">
        <v>29.136559999999999</v>
      </c>
      <c r="D1406" s="3">
        <f t="shared" si="348"/>
        <v>-0.49808597440466329</v>
      </c>
      <c r="E1406" s="3">
        <f t="shared" si="349"/>
        <v>-0.42888196452167859</v>
      </c>
      <c r="F1406" s="3">
        <f t="shared" si="350"/>
        <v>0.24934171817490255</v>
      </c>
      <c r="G1406" s="17">
        <f t="shared" si="351"/>
        <v>-0.27754685573491172</v>
      </c>
      <c r="H1406" s="33">
        <f t="shared" si="352"/>
        <v>0.30567599999999828</v>
      </c>
      <c r="I1406" s="33">
        <f>(C1406-C1405)*'ADF test'!$P$3</f>
        <v>5.525602661191841E-3</v>
      </c>
      <c r="J1406" s="5" t="str">
        <f t="shared" si="353"/>
        <v/>
      </c>
      <c r="K1406" s="5" t="str">
        <f t="shared" si="354"/>
        <v/>
      </c>
      <c r="L1406" s="34">
        <f t="shared" si="355"/>
        <v>1</v>
      </c>
      <c r="M1406" s="5" t="str">
        <f t="shared" si="356"/>
        <v/>
      </c>
      <c r="N1406" s="5">
        <f t="shared" si="357"/>
        <v>0</v>
      </c>
      <c r="O1406" s="34">
        <f t="shared" si="358"/>
        <v>0</v>
      </c>
      <c r="P1406" s="5">
        <f t="shared" si="359"/>
        <v>0.30567599999999828</v>
      </c>
      <c r="Q1406" s="5">
        <f t="shared" si="360"/>
        <v>-5.525602661191841E-3</v>
      </c>
      <c r="R1406" s="5">
        <f t="shared" si="361"/>
        <v>0.30015039733880644</v>
      </c>
      <c r="S1406" s="3">
        <f t="shared" si="362"/>
        <v>17.627469523471529</v>
      </c>
    </row>
    <row r="1407" spans="1:19" x14ac:dyDescent="0.25">
      <c r="A1407" s="4">
        <v>38218</v>
      </c>
      <c r="B1407" s="11">
        <v>23.766276999999999</v>
      </c>
      <c r="C1407" s="5">
        <v>28.805510999999999</v>
      </c>
      <c r="D1407" s="3">
        <f t="shared" si="348"/>
        <v>-9.4613341553362318E-2</v>
      </c>
      <c r="E1407" s="3">
        <f t="shared" si="349"/>
        <v>-0.43700185592914487</v>
      </c>
      <c r="F1407" s="3">
        <f t="shared" si="350"/>
        <v>0.23491566029747435</v>
      </c>
      <c r="G1407" s="17">
        <f t="shared" si="351"/>
        <v>1.4574954855807187</v>
      </c>
      <c r="H1407" s="33">
        <f t="shared" si="352"/>
        <v>7.642099999999985E-2</v>
      </c>
      <c r="I1407" s="33">
        <f>(C1407-C1406)*'ADF test'!$P$3</f>
        <v>-0.19739346448530851</v>
      </c>
      <c r="J1407" s="5" t="str">
        <f t="shared" si="353"/>
        <v/>
      </c>
      <c r="K1407" s="5">
        <f t="shared" si="354"/>
        <v>0</v>
      </c>
      <c r="L1407" s="34">
        <f t="shared" si="355"/>
        <v>0</v>
      </c>
      <c r="M1407" s="5">
        <f t="shared" si="356"/>
        <v>-1</v>
      </c>
      <c r="N1407" s="5" t="str">
        <f t="shared" si="357"/>
        <v/>
      </c>
      <c r="O1407" s="34">
        <f t="shared" si="358"/>
        <v>-1</v>
      </c>
      <c r="P1407" s="5">
        <f t="shared" si="359"/>
        <v>7.642099999999985E-2</v>
      </c>
      <c r="Q1407" s="5">
        <f t="shared" si="360"/>
        <v>0.19739346448530851</v>
      </c>
      <c r="R1407" s="5">
        <f t="shared" si="361"/>
        <v>0.27381446448530833</v>
      </c>
      <c r="S1407" s="3">
        <f t="shared" si="362"/>
        <v>17.901283987956838</v>
      </c>
    </row>
    <row r="1408" spans="1:19" x14ac:dyDescent="0.25">
      <c r="A1408" s="4">
        <v>38219</v>
      </c>
      <c r="B1408" s="11">
        <v>24.010812999999999</v>
      </c>
      <c r="C1408" s="5">
        <v>29.139659999999999</v>
      </c>
      <c r="D1408" s="3">
        <f t="shared" si="348"/>
        <v>-7.885533350499685E-2</v>
      </c>
      <c r="E1408" s="3">
        <f t="shared" si="349"/>
        <v>-0.43695538183725091</v>
      </c>
      <c r="F1408" s="3">
        <f t="shared" si="350"/>
        <v>0.23499114159457063</v>
      </c>
      <c r="G1408" s="17">
        <f t="shared" si="351"/>
        <v>1.523887436361677</v>
      </c>
      <c r="H1408" s="33">
        <f t="shared" si="352"/>
        <v>0.24453600000000009</v>
      </c>
      <c r="I1408" s="33">
        <f>(C1408-C1407)*'ADF test'!$P$3</f>
        <v>0.19924189097173325</v>
      </c>
      <c r="J1408" s="5" t="str">
        <f t="shared" si="353"/>
        <v/>
      </c>
      <c r="K1408" s="5">
        <f t="shared" si="354"/>
        <v>0</v>
      </c>
      <c r="L1408" s="34">
        <f t="shared" si="355"/>
        <v>0</v>
      </c>
      <c r="M1408" s="5">
        <f t="shared" si="356"/>
        <v>-1</v>
      </c>
      <c r="N1408" s="5" t="str">
        <f t="shared" si="357"/>
        <v/>
      </c>
      <c r="O1408" s="34">
        <f t="shared" si="358"/>
        <v>-1</v>
      </c>
      <c r="P1408" s="5">
        <f t="shared" si="359"/>
        <v>-0.24453600000000009</v>
      </c>
      <c r="Q1408" s="5">
        <f t="shared" si="360"/>
        <v>0.19924189097173325</v>
      </c>
      <c r="R1408" s="5">
        <f t="shared" si="361"/>
        <v>-4.5294109028266832E-2</v>
      </c>
      <c r="S1408" s="3">
        <f t="shared" si="362"/>
        <v>17.855989878928572</v>
      </c>
    </row>
    <row r="1409" spans="1:19" x14ac:dyDescent="0.25">
      <c r="A1409" s="4">
        <v>38222</v>
      </c>
      <c r="B1409" s="11">
        <v>23.712783999999999</v>
      </c>
      <c r="C1409" s="5">
        <v>28.811696999999999</v>
      </c>
      <c r="D1409" s="3">
        <f t="shared" si="348"/>
        <v>-5.3536019671490465E-2</v>
      </c>
      <c r="E1409" s="3">
        <f t="shared" si="349"/>
        <v>-0.43854573315887291</v>
      </c>
      <c r="F1409" s="3">
        <f t="shared" si="350"/>
        <v>0.23210800857168282</v>
      </c>
      <c r="G1409" s="17">
        <f t="shared" si="351"/>
        <v>1.6587523879792299</v>
      </c>
      <c r="H1409" s="33">
        <f t="shared" si="352"/>
        <v>-0.29802899999999966</v>
      </c>
      <c r="I1409" s="33">
        <f>(C1409-C1408)*'ADF test'!$P$3</f>
        <v>-0.19555338573140318</v>
      </c>
      <c r="J1409" s="5" t="str">
        <f t="shared" si="353"/>
        <v/>
      </c>
      <c r="K1409" s="5">
        <f t="shared" si="354"/>
        <v>0</v>
      </c>
      <c r="L1409" s="34">
        <f t="shared" si="355"/>
        <v>0</v>
      </c>
      <c r="M1409" s="5">
        <f t="shared" si="356"/>
        <v>-1</v>
      </c>
      <c r="N1409" s="5" t="str">
        <f t="shared" si="357"/>
        <v/>
      </c>
      <c r="O1409" s="34">
        <f t="shared" si="358"/>
        <v>-1</v>
      </c>
      <c r="P1409" s="5">
        <f t="shared" si="359"/>
        <v>0.29802899999999966</v>
      </c>
      <c r="Q1409" s="5">
        <f t="shared" si="360"/>
        <v>-0.19555338573140318</v>
      </c>
      <c r="R1409" s="5">
        <f t="shared" si="361"/>
        <v>0.10247561426859647</v>
      </c>
      <c r="S1409" s="3">
        <f t="shared" si="362"/>
        <v>17.958465493197167</v>
      </c>
    </row>
    <row r="1410" spans="1:19" x14ac:dyDescent="0.25">
      <c r="A1410" s="4">
        <v>38223</v>
      </c>
      <c r="B1410" s="11">
        <v>23.651648999999999</v>
      </c>
      <c r="C1410" s="5">
        <v>28.867386</v>
      </c>
      <c r="D1410" s="3">
        <f t="shared" si="348"/>
        <v>-0.11606874390703581</v>
      </c>
      <c r="E1410" s="3">
        <f t="shared" si="349"/>
        <v>-0.42984489677746218</v>
      </c>
      <c r="F1410" s="3">
        <f t="shared" si="350"/>
        <v>0.24184106360424371</v>
      </c>
      <c r="G1410" s="17">
        <f t="shared" si="351"/>
        <v>1.2974477873778272</v>
      </c>
      <c r="H1410" s="33">
        <f t="shared" si="352"/>
        <v>-6.1135000000000161E-2</v>
      </c>
      <c r="I1410" s="33">
        <f>(C1410-C1409)*'ADF test'!$P$3</f>
        <v>3.3205491162101489E-2</v>
      </c>
      <c r="J1410" s="5" t="str">
        <f t="shared" si="353"/>
        <v/>
      </c>
      <c r="K1410" s="5">
        <f t="shared" si="354"/>
        <v>0</v>
      </c>
      <c r="L1410" s="34">
        <f t="shared" si="355"/>
        <v>0</v>
      </c>
      <c r="M1410" s="5">
        <f t="shared" si="356"/>
        <v>-1</v>
      </c>
      <c r="N1410" s="5" t="str">
        <f t="shared" si="357"/>
        <v/>
      </c>
      <c r="O1410" s="34">
        <f t="shared" si="358"/>
        <v>-1</v>
      </c>
      <c r="P1410" s="5">
        <f t="shared" si="359"/>
        <v>6.1135000000000161E-2</v>
      </c>
      <c r="Q1410" s="5">
        <f t="shared" si="360"/>
        <v>3.3205491162101489E-2</v>
      </c>
      <c r="R1410" s="5">
        <f t="shared" si="361"/>
        <v>9.434049116210165E-2</v>
      </c>
      <c r="S1410" s="3">
        <f t="shared" si="362"/>
        <v>18.052805984359267</v>
      </c>
    </row>
    <row r="1411" spans="1:19" x14ac:dyDescent="0.25">
      <c r="A1411" s="4">
        <v>38224</v>
      </c>
      <c r="B1411" s="11">
        <v>23.804485</v>
      </c>
      <c r="C1411" s="5">
        <v>29.022086999999999</v>
      </c>
      <c r="D1411" s="3">
        <f t="shared" si="348"/>
        <v>-6.2331687722139151E-2</v>
      </c>
      <c r="E1411" s="3">
        <f t="shared" si="349"/>
        <v>-0.40302269820484105</v>
      </c>
      <c r="F1411" s="3">
        <f t="shared" si="350"/>
        <v>0.25781929613539478</v>
      </c>
      <c r="G1411" s="17">
        <f t="shared" si="351"/>
        <v>1.321433327875454</v>
      </c>
      <c r="H1411" s="33">
        <f t="shared" si="352"/>
        <v>0.15283600000000064</v>
      </c>
      <c r="I1411" s="33">
        <f>(C1411-C1410)*'ADF test'!$P$3</f>
        <v>9.2243040605292745E-2</v>
      </c>
      <c r="J1411" s="5" t="str">
        <f t="shared" si="353"/>
        <v/>
      </c>
      <c r="K1411" s="5">
        <f t="shared" si="354"/>
        <v>0</v>
      </c>
      <c r="L1411" s="34">
        <f t="shared" si="355"/>
        <v>0</v>
      </c>
      <c r="M1411" s="5">
        <f t="shared" si="356"/>
        <v>-1</v>
      </c>
      <c r="N1411" s="5" t="str">
        <f t="shared" si="357"/>
        <v/>
      </c>
      <c r="O1411" s="34">
        <f t="shared" si="358"/>
        <v>-1</v>
      </c>
      <c r="P1411" s="5">
        <f t="shared" si="359"/>
        <v>-0.15283600000000064</v>
      </c>
      <c r="Q1411" s="5">
        <f t="shared" si="360"/>
        <v>9.2243040605292745E-2</v>
      </c>
      <c r="R1411" s="5">
        <f t="shared" si="361"/>
        <v>-6.0592959394707893E-2</v>
      </c>
      <c r="S1411" s="3">
        <f t="shared" si="362"/>
        <v>17.99221302496456</v>
      </c>
    </row>
    <row r="1412" spans="1:19" x14ac:dyDescent="0.25">
      <c r="A1412" s="4">
        <v>38225</v>
      </c>
      <c r="B1412" s="11">
        <v>23.972608999999999</v>
      </c>
      <c r="C1412" s="5">
        <v>29.241765999999998</v>
      </c>
      <c r="D1412" s="3">
        <f t="shared" si="348"/>
        <v>-5.0103051300798285E-2</v>
      </c>
      <c r="E1412" s="3">
        <f t="shared" si="349"/>
        <v>-0.37410026918215356</v>
      </c>
      <c r="F1412" s="3">
        <f t="shared" si="350"/>
        <v>0.27032885589789524</v>
      </c>
      <c r="G1412" s="17">
        <f t="shared" si="351"/>
        <v>1.1985299046422586</v>
      </c>
      <c r="H1412" s="33">
        <f t="shared" si="352"/>
        <v>0.16812399999999883</v>
      </c>
      <c r="I1412" s="33">
        <f>(C1412-C1411)*'ADF test'!$P$3</f>
        <v>0.13098725229397437</v>
      </c>
      <c r="J1412" s="5" t="str">
        <f t="shared" si="353"/>
        <v/>
      </c>
      <c r="K1412" s="5">
        <f t="shared" si="354"/>
        <v>0</v>
      </c>
      <c r="L1412" s="34">
        <f t="shared" si="355"/>
        <v>0</v>
      </c>
      <c r="M1412" s="5" t="str">
        <f t="shared" si="356"/>
        <v/>
      </c>
      <c r="N1412" s="5" t="str">
        <f t="shared" si="357"/>
        <v/>
      </c>
      <c r="O1412" s="34">
        <f t="shared" si="358"/>
        <v>-1</v>
      </c>
      <c r="P1412" s="5">
        <f t="shared" si="359"/>
        <v>-0.16812399999999883</v>
      </c>
      <c r="Q1412" s="5">
        <f t="shared" si="360"/>
        <v>0.13098725229397437</v>
      </c>
      <c r="R1412" s="5">
        <f t="shared" si="361"/>
        <v>-3.7136747706024459E-2</v>
      </c>
      <c r="S1412" s="3">
        <f t="shared" si="362"/>
        <v>17.955076277258534</v>
      </c>
    </row>
    <row r="1413" spans="1:19" x14ac:dyDescent="0.25">
      <c r="A1413" s="4">
        <v>38226</v>
      </c>
      <c r="B1413" s="11">
        <v>24.125444000000002</v>
      </c>
      <c r="C1413" s="5">
        <v>29.470728000000001</v>
      </c>
      <c r="D1413" s="3">
        <f t="shared" si="348"/>
        <v>-6.8966684906108355E-2</v>
      </c>
      <c r="E1413" s="3">
        <f t="shared" si="349"/>
        <v>-0.33892970825245228</v>
      </c>
      <c r="F1413" s="3">
        <f t="shared" si="350"/>
        <v>0.2711856658285885</v>
      </c>
      <c r="G1413" s="17">
        <f t="shared" si="351"/>
        <v>0.99549149296475947</v>
      </c>
      <c r="H1413" s="33">
        <f t="shared" si="352"/>
        <v>0.15283500000000316</v>
      </c>
      <c r="I1413" s="33">
        <f>(C1413-C1412)*'ADF test'!$P$3</f>
        <v>0.13652239522090606</v>
      </c>
      <c r="J1413" s="5" t="str">
        <f t="shared" si="353"/>
        <v/>
      </c>
      <c r="K1413" s="5">
        <f t="shared" si="354"/>
        <v>0</v>
      </c>
      <c r="L1413" s="34">
        <f t="shared" si="355"/>
        <v>0</v>
      </c>
      <c r="M1413" s="5" t="str">
        <f t="shared" si="356"/>
        <v/>
      </c>
      <c r="N1413" s="5" t="str">
        <f t="shared" si="357"/>
        <v/>
      </c>
      <c r="O1413" s="34">
        <f t="shared" si="358"/>
        <v>-1</v>
      </c>
      <c r="P1413" s="5">
        <f t="shared" si="359"/>
        <v>-0.15283500000000316</v>
      </c>
      <c r="Q1413" s="5">
        <f t="shared" si="360"/>
        <v>0.13652239522090606</v>
      </c>
      <c r="R1413" s="5">
        <f t="shared" si="361"/>
        <v>-1.6312604779097101E-2</v>
      </c>
      <c r="S1413" s="3">
        <f t="shared" si="362"/>
        <v>17.938763672479439</v>
      </c>
    </row>
    <row r="1414" spans="1:19" x14ac:dyDescent="0.25">
      <c r="A1414" s="4">
        <v>38229</v>
      </c>
      <c r="B1414" s="11">
        <v>24.018459</v>
      </c>
      <c r="C1414" s="5">
        <v>29.548079999999999</v>
      </c>
      <c r="D1414" s="3">
        <f t="shared" si="348"/>
        <v>-0.21149210386885287</v>
      </c>
      <c r="E1414" s="3">
        <f t="shared" si="349"/>
        <v>-0.31746538054915963</v>
      </c>
      <c r="F1414" s="3">
        <f t="shared" si="350"/>
        <v>0.26650096402490209</v>
      </c>
      <c r="G1414" s="17">
        <f t="shared" si="351"/>
        <v>0.39764687932012327</v>
      </c>
      <c r="H1414" s="33">
        <f t="shared" si="352"/>
        <v>-0.10698500000000166</v>
      </c>
      <c r="I1414" s="33">
        <f>(C1414-C1413)*'ADF test'!$P$3</f>
        <v>4.6122414702557964E-2</v>
      </c>
      <c r="J1414" s="5" t="str">
        <f t="shared" si="353"/>
        <v/>
      </c>
      <c r="K1414" s="5">
        <f t="shared" si="354"/>
        <v>0</v>
      </c>
      <c r="L1414" s="34">
        <f t="shared" si="355"/>
        <v>0</v>
      </c>
      <c r="M1414" s="5" t="str">
        <f t="shared" si="356"/>
        <v/>
      </c>
      <c r="N1414" s="5" t="str">
        <f t="shared" si="357"/>
        <v/>
      </c>
      <c r="O1414" s="34">
        <f t="shared" si="358"/>
        <v>-1</v>
      </c>
      <c r="P1414" s="5">
        <f t="shared" si="359"/>
        <v>0.10698500000000166</v>
      </c>
      <c r="Q1414" s="5">
        <f t="shared" si="360"/>
        <v>4.6122414702557964E-2</v>
      </c>
      <c r="R1414" s="5">
        <f t="shared" si="361"/>
        <v>0.15310741470255962</v>
      </c>
      <c r="S1414" s="3">
        <f t="shared" si="362"/>
        <v>18.091871087182</v>
      </c>
    </row>
    <row r="1415" spans="1:19" x14ac:dyDescent="0.25">
      <c r="A1415" s="4">
        <v>38230</v>
      </c>
      <c r="B1415" s="11">
        <v>24.415838000000001</v>
      </c>
      <c r="C1415" s="5">
        <v>30.166875999999998</v>
      </c>
      <c r="D1415" s="3">
        <f t="shared" si="348"/>
        <v>-0.27397931168495404</v>
      </c>
      <c r="E1415" s="3">
        <f t="shared" si="349"/>
        <v>-0.31358669027387887</v>
      </c>
      <c r="F1415" s="3">
        <f t="shared" si="350"/>
        <v>0.266664187365039</v>
      </c>
      <c r="G1415" s="17">
        <f t="shared" si="351"/>
        <v>0.14852905063965688</v>
      </c>
      <c r="H1415" s="33">
        <f t="shared" si="352"/>
        <v>0.39737900000000081</v>
      </c>
      <c r="I1415" s="33">
        <f>(C1415-C1414)*'ADF test'!$P$3</f>
        <v>0.36896739228830427</v>
      </c>
      <c r="J1415" s="5" t="str">
        <f t="shared" si="353"/>
        <v/>
      </c>
      <c r="K1415" s="5">
        <f t="shared" si="354"/>
        <v>0</v>
      </c>
      <c r="L1415" s="34">
        <f t="shared" si="355"/>
        <v>0</v>
      </c>
      <c r="M1415" s="5" t="str">
        <f t="shared" si="356"/>
        <v/>
      </c>
      <c r="N1415" s="5" t="str">
        <f t="shared" si="357"/>
        <v/>
      </c>
      <c r="O1415" s="34">
        <f t="shared" si="358"/>
        <v>-1</v>
      </c>
      <c r="P1415" s="5">
        <f t="shared" si="359"/>
        <v>-0.39737900000000081</v>
      </c>
      <c r="Q1415" s="5">
        <f t="shared" si="360"/>
        <v>0.36896739228830427</v>
      </c>
      <c r="R1415" s="5">
        <f t="shared" si="361"/>
        <v>-2.841160771169654E-2</v>
      </c>
      <c r="S1415" s="3">
        <f t="shared" si="362"/>
        <v>18.063459479470303</v>
      </c>
    </row>
    <row r="1416" spans="1:19" x14ac:dyDescent="0.25">
      <c r="A1416" s="4">
        <v>38231</v>
      </c>
      <c r="B1416" s="11">
        <v>24.843782000000001</v>
      </c>
      <c r="C1416" s="5">
        <v>30.528883</v>
      </c>
      <c r="D1416" s="3">
        <f t="shared" si="348"/>
        <v>-0.10384116395381326</v>
      </c>
      <c r="E1416" s="3">
        <f t="shared" si="349"/>
        <v>-0.30187248868037608</v>
      </c>
      <c r="F1416" s="3">
        <f t="shared" si="350"/>
        <v>0.27177764824722528</v>
      </c>
      <c r="G1416" s="17">
        <f t="shared" si="351"/>
        <v>0.72865199181656626</v>
      </c>
      <c r="H1416" s="33">
        <f t="shared" si="352"/>
        <v>0.4279440000000001</v>
      </c>
      <c r="I1416" s="33">
        <f>(C1416-C1415)*'ADF test'!$P$3</f>
        <v>0.21585268615199993</v>
      </c>
      <c r="J1416" s="5" t="str">
        <f t="shared" si="353"/>
        <v/>
      </c>
      <c r="K1416" s="5">
        <f t="shared" si="354"/>
        <v>0</v>
      </c>
      <c r="L1416" s="34">
        <f t="shared" si="355"/>
        <v>0</v>
      </c>
      <c r="M1416" s="5" t="str">
        <f t="shared" si="356"/>
        <v/>
      </c>
      <c r="N1416" s="5" t="str">
        <f t="shared" si="357"/>
        <v/>
      </c>
      <c r="O1416" s="34">
        <f t="shared" si="358"/>
        <v>-1</v>
      </c>
      <c r="P1416" s="5">
        <f t="shared" si="359"/>
        <v>-0.4279440000000001</v>
      </c>
      <c r="Q1416" s="5">
        <f t="shared" si="360"/>
        <v>0.21585268615199993</v>
      </c>
      <c r="R1416" s="5">
        <f t="shared" si="361"/>
        <v>-0.21209131384800017</v>
      </c>
      <c r="S1416" s="3">
        <f t="shared" si="362"/>
        <v>17.851368165622304</v>
      </c>
    </row>
    <row r="1417" spans="1:19" x14ac:dyDescent="0.25">
      <c r="A1417" s="4">
        <v>38232</v>
      </c>
      <c r="B1417" s="11">
        <v>25.042470999999999</v>
      </c>
      <c r="C1417" s="5">
        <v>30.850667999999999</v>
      </c>
      <c r="D1417" s="3">
        <f t="shared" si="348"/>
        <v>-0.14267428145488736</v>
      </c>
      <c r="E1417" s="3">
        <f t="shared" si="349"/>
        <v>-0.27924848742459174</v>
      </c>
      <c r="F1417" s="3">
        <f t="shared" si="350"/>
        <v>0.26882197425810705</v>
      </c>
      <c r="G1417" s="17">
        <f t="shared" si="351"/>
        <v>0.50804703129876527</v>
      </c>
      <c r="H1417" s="33">
        <f t="shared" si="352"/>
        <v>0.19868899999999812</v>
      </c>
      <c r="I1417" s="33">
        <f>(C1417-C1416)*'ADF test'!$P$3</f>
        <v>0.19186965062393982</v>
      </c>
      <c r="J1417" s="5" t="str">
        <f t="shared" si="353"/>
        <v/>
      </c>
      <c r="K1417" s="5">
        <f t="shared" si="354"/>
        <v>0</v>
      </c>
      <c r="L1417" s="34">
        <f t="shared" si="355"/>
        <v>0</v>
      </c>
      <c r="M1417" s="5" t="str">
        <f t="shared" si="356"/>
        <v/>
      </c>
      <c r="N1417" s="5" t="str">
        <f t="shared" si="357"/>
        <v/>
      </c>
      <c r="O1417" s="34">
        <f t="shared" si="358"/>
        <v>-1</v>
      </c>
      <c r="P1417" s="5">
        <f t="shared" si="359"/>
        <v>-0.19868899999999812</v>
      </c>
      <c r="Q1417" s="5">
        <f t="shared" si="360"/>
        <v>0.19186965062393982</v>
      </c>
      <c r="R1417" s="5">
        <f t="shared" si="361"/>
        <v>-6.8193493760582979E-3</v>
      </c>
      <c r="S1417" s="3">
        <f t="shared" si="362"/>
        <v>17.844548816246245</v>
      </c>
    </row>
    <row r="1418" spans="1:19" x14ac:dyDescent="0.25">
      <c r="A1418" s="4">
        <v>38233</v>
      </c>
      <c r="B1418" s="11">
        <v>25.095972</v>
      </c>
      <c r="C1418" s="5">
        <v>30.869225</v>
      </c>
      <c r="D1418" s="3">
        <f t="shared" si="348"/>
        <v>-9.3562918566863829E-2</v>
      </c>
      <c r="E1418" s="3">
        <f t="shared" si="349"/>
        <v>-0.24615484340641669</v>
      </c>
      <c r="F1418" s="3">
        <f t="shared" si="350"/>
        <v>0.25595933436205759</v>
      </c>
      <c r="G1418" s="17">
        <f t="shared" si="351"/>
        <v>0.59615690601738214</v>
      </c>
      <c r="H1418" s="33">
        <f t="shared" si="352"/>
        <v>5.3501000000000687E-2</v>
      </c>
      <c r="I1418" s="33">
        <f>(C1418-C1417)*'ADF test'!$P$3</f>
        <v>1.1064919454383242E-2</v>
      </c>
      <c r="J1418" s="5" t="str">
        <f t="shared" si="353"/>
        <v/>
      </c>
      <c r="K1418" s="5">
        <f t="shared" si="354"/>
        <v>0</v>
      </c>
      <c r="L1418" s="34">
        <f t="shared" si="355"/>
        <v>0</v>
      </c>
      <c r="M1418" s="5" t="str">
        <f t="shared" si="356"/>
        <v/>
      </c>
      <c r="N1418" s="5" t="str">
        <f t="shared" si="357"/>
        <v/>
      </c>
      <c r="O1418" s="34">
        <f t="shared" si="358"/>
        <v>-1</v>
      </c>
      <c r="P1418" s="5">
        <f t="shared" si="359"/>
        <v>-5.3501000000000687E-2</v>
      </c>
      <c r="Q1418" s="5">
        <f t="shared" si="360"/>
        <v>1.1064919454383242E-2</v>
      </c>
      <c r="R1418" s="5">
        <f t="shared" si="361"/>
        <v>-4.2436080545617441E-2</v>
      </c>
      <c r="S1418" s="3">
        <f t="shared" si="362"/>
        <v>17.802112735700629</v>
      </c>
    </row>
    <row r="1419" spans="1:19" x14ac:dyDescent="0.25">
      <c r="A1419" s="4">
        <v>38237</v>
      </c>
      <c r="B1419" s="11">
        <v>25.065401000000001</v>
      </c>
      <c r="C1419" s="5">
        <v>30.915652999999999</v>
      </c>
      <c r="D1419" s="3">
        <f t="shared" si="348"/>
        <v>-0.14766359270009133</v>
      </c>
      <c r="E1419" s="3">
        <f t="shared" si="349"/>
        <v>-0.21879980952413058</v>
      </c>
      <c r="F1419" s="3">
        <f t="shared" si="350"/>
        <v>0.24019521195687263</v>
      </c>
      <c r="G1419" s="17">
        <f t="shared" si="351"/>
        <v>0.29616001186906199</v>
      </c>
      <c r="H1419" s="33">
        <f t="shared" si="352"/>
        <v>-3.0570999999998349E-2</v>
      </c>
      <c r="I1419" s="33">
        <f>(C1419-C1418)*'ADF test'!$P$3</f>
        <v>2.7683466100558111E-2</v>
      </c>
      <c r="J1419" s="5" t="str">
        <f t="shared" si="353"/>
        <v/>
      </c>
      <c r="K1419" s="5">
        <f t="shared" si="354"/>
        <v>0</v>
      </c>
      <c r="L1419" s="34">
        <f t="shared" si="355"/>
        <v>0</v>
      </c>
      <c r="M1419" s="5" t="str">
        <f t="shared" si="356"/>
        <v/>
      </c>
      <c r="N1419" s="5" t="str">
        <f t="shared" si="357"/>
        <v/>
      </c>
      <c r="O1419" s="34">
        <f t="shared" si="358"/>
        <v>-1</v>
      </c>
      <c r="P1419" s="5">
        <f t="shared" si="359"/>
        <v>3.0570999999998349E-2</v>
      </c>
      <c r="Q1419" s="5">
        <f t="shared" si="360"/>
        <v>2.7683466100558111E-2</v>
      </c>
      <c r="R1419" s="5">
        <f t="shared" si="361"/>
        <v>5.8254466100556457E-2</v>
      </c>
      <c r="S1419" s="3">
        <f t="shared" si="362"/>
        <v>17.860367201801186</v>
      </c>
    </row>
    <row r="1420" spans="1:19" x14ac:dyDescent="0.25">
      <c r="A1420" s="4">
        <v>38238</v>
      </c>
      <c r="B1420" s="11">
        <v>25.08832</v>
      </c>
      <c r="C1420" s="5">
        <v>30.878513000000002</v>
      </c>
      <c r="D1420" s="3">
        <f t="shared" si="348"/>
        <v>-9.1445389259948939E-2</v>
      </c>
      <c r="E1420" s="3">
        <f t="shared" si="349"/>
        <v>-0.18469002164635739</v>
      </c>
      <c r="F1420" s="3">
        <f t="shared" si="350"/>
        <v>0.21415714089350735</v>
      </c>
      <c r="G1420" s="17">
        <f t="shared" si="351"/>
        <v>0.43540286351121799</v>
      </c>
      <c r="H1420" s="33">
        <f t="shared" si="352"/>
        <v>2.2918999999998135E-2</v>
      </c>
      <c r="I1420" s="33">
        <f>(C1420-C1419)*'ADF test'!$P$3</f>
        <v>-2.2145341840584986E-2</v>
      </c>
      <c r="J1420" s="5" t="str">
        <f t="shared" si="353"/>
        <v/>
      </c>
      <c r="K1420" s="5">
        <f t="shared" si="354"/>
        <v>0</v>
      </c>
      <c r="L1420" s="34">
        <f t="shared" si="355"/>
        <v>0</v>
      </c>
      <c r="M1420" s="5" t="str">
        <f t="shared" si="356"/>
        <v/>
      </c>
      <c r="N1420" s="5" t="str">
        <f t="shared" si="357"/>
        <v/>
      </c>
      <c r="O1420" s="34">
        <f t="shared" si="358"/>
        <v>-1</v>
      </c>
      <c r="P1420" s="5">
        <f t="shared" si="359"/>
        <v>-2.2918999999998135E-2</v>
      </c>
      <c r="Q1420" s="5">
        <f t="shared" si="360"/>
        <v>-2.2145341840584986E-2</v>
      </c>
      <c r="R1420" s="5">
        <f t="shared" si="361"/>
        <v>-4.5064341840583125E-2</v>
      </c>
      <c r="S1420" s="3">
        <f t="shared" si="362"/>
        <v>17.815302859960603</v>
      </c>
    </row>
    <row r="1421" spans="1:19" x14ac:dyDescent="0.25">
      <c r="A1421" s="4">
        <v>38239</v>
      </c>
      <c r="B1421" s="11">
        <v>25.447493000000001</v>
      </c>
      <c r="C1421" s="5">
        <v>31.274557000000001</v>
      </c>
      <c r="D1421" s="3">
        <f t="shared" si="348"/>
        <v>-7.4911187042182803E-2</v>
      </c>
      <c r="E1421" s="3">
        <f t="shared" si="349"/>
        <v>-0.13513317409388681</v>
      </c>
      <c r="F1421" s="3">
        <f t="shared" si="350"/>
        <v>0.11373622117455512</v>
      </c>
      <c r="G1421" s="17">
        <f t="shared" si="351"/>
        <v>0.52948820023903498</v>
      </c>
      <c r="H1421" s="33">
        <f t="shared" si="352"/>
        <v>0.35917300000000196</v>
      </c>
      <c r="I1421" s="33">
        <f>(C1421-C1420)*'ADF test'!$P$3</f>
        <v>0.23614781270633486</v>
      </c>
      <c r="J1421" s="5" t="str">
        <f t="shared" si="353"/>
        <v/>
      </c>
      <c r="K1421" s="5">
        <f t="shared" si="354"/>
        <v>0</v>
      </c>
      <c r="L1421" s="34">
        <f t="shared" si="355"/>
        <v>0</v>
      </c>
      <c r="M1421" s="5" t="str">
        <f t="shared" si="356"/>
        <v/>
      </c>
      <c r="N1421" s="5" t="str">
        <f t="shared" si="357"/>
        <v/>
      </c>
      <c r="O1421" s="34">
        <f t="shared" si="358"/>
        <v>-1</v>
      </c>
      <c r="P1421" s="5">
        <f t="shared" si="359"/>
        <v>-0.35917300000000196</v>
      </c>
      <c r="Q1421" s="5">
        <f t="shared" si="360"/>
        <v>0.23614781270633486</v>
      </c>
      <c r="R1421" s="5">
        <f t="shared" si="361"/>
        <v>-0.1230251872936671</v>
      </c>
      <c r="S1421" s="3">
        <f t="shared" si="362"/>
        <v>17.692277672666936</v>
      </c>
    </row>
    <row r="1422" spans="1:19" x14ac:dyDescent="0.25">
      <c r="A1422" s="4">
        <v>38240</v>
      </c>
      <c r="B1422" s="11">
        <v>25.309934999999999</v>
      </c>
      <c r="C1422" s="5">
        <v>30.955870000000001</v>
      </c>
      <c r="D1422" s="3">
        <f t="shared" si="348"/>
        <v>3.8921605800641856E-2</v>
      </c>
      <c r="E1422" s="3">
        <f t="shared" si="349"/>
        <v>-0.10157020033105524</v>
      </c>
      <c r="F1422" s="3">
        <f t="shared" si="350"/>
        <v>7.0510367999718493E-2</v>
      </c>
      <c r="G1422" s="17">
        <f t="shared" si="351"/>
        <v>1.9924985518762006</v>
      </c>
      <c r="H1422" s="33">
        <f t="shared" si="352"/>
        <v>-0.13755800000000207</v>
      </c>
      <c r="I1422" s="33">
        <f>(C1422-C1421)*'ADF test'!$P$3</f>
        <v>-0.19002241667073333</v>
      </c>
      <c r="J1422" s="5" t="str">
        <f t="shared" si="353"/>
        <v/>
      </c>
      <c r="K1422" s="5">
        <f t="shared" si="354"/>
        <v>0</v>
      </c>
      <c r="L1422" s="34">
        <f t="shared" si="355"/>
        <v>0</v>
      </c>
      <c r="M1422" s="5">
        <f t="shared" si="356"/>
        <v>-1</v>
      </c>
      <c r="N1422" s="5" t="str">
        <f t="shared" si="357"/>
        <v/>
      </c>
      <c r="O1422" s="34">
        <f t="shared" si="358"/>
        <v>-1</v>
      </c>
      <c r="P1422" s="5">
        <f t="shared" si="359"/>
        <v>0.13755800000000207</v>
      </c>
      <c r="Q1422" s="5">
        <f t="shared" si="360"/>
        <v>-0.19002241667073333</v>
      </c>
      <c r="R1422" s="5">
        <f t="shared" si="361"/>
        <v>-5.2464416670731262E-2</v>
      </c>
      <c r="S1422" s="3">
        <f t="shared" si="362"/>
        <v>17.639813255996206</v>
      </c>
    </row>
    <row r="1423" spans="1:19" x14ac:dyDescent="0.25">
      <c r="A1423" s="4">
        <v>38243</v>
      </c>
      <c r="B1423" s="11">
        <v>25.485696999999998</v>
      </c>
      <c r="C1423" s="5">
        <v>31.522075999999998</v>
      </c>
      <c r="D1423" s="3">
        <f t="shared" si="348"/>
        <v>-0.21496255120980123</v>
      </c>
      <c r="E1423" s="3">
        <f t="shared" si="349"/>
        <v>-0.10909202593458267</v>
      </c>
      <c r="F1423" s="3">
        <f t="shared" si="350"/>
        <v>7.5929731339370005E-2</v>
      </c>
      <c r="G1423" s="17">
        <f t="shared" si="351"/>
        <v>-1.3943224005630597</v>
      </c>
      <c r="H1423" s="33">
        <f t="shared" si="352"/>
        <v>0.17576199999999886</v>
      </c>
      <c r="I1423" s="33">
        <f>(C1423-C1422)*'ADF test'!$P$3</f>
        <v>0.3376097313460184</v>
      </c>
      <c r="J1423" s="5">
        <f t="shared" si="353"/>
        <v>1</v>
      </c>
      <c r="K1423" s="5" t="str">
        <f t="shared" si="354"/>
        <v/>
      </c>
      <c r="L1423" s="34">
        <f t="shared" si="355"/>
        <v>1</v>
      </c>
      <c r="M1423" s="5" t="str">
        <f t="shared" si="356"/>
        <v/>
      </c>
      <c r="N1423" s="5">
        <f t="shared" si="357"/>
        <v>0</v>
      </c>
      <c r="O1423" s="34">
        <f t="shared" si="358"/>
        <v>0</v>
      </c>
      <c r="P1423" s="5">
        <f t="shared" si="359"/>
        <v>-0.17576199999999886</v>
      </c>
      <c r="Q1423" s="5">
        <f t="shared" si="360"/>
        <v>0.3376097313460184</v>
      </c>
      <c r="R1423" s="5">
        <f t="shared" si="361"/>
        <v>0.16184773134601954</v>
      </c>
      <c r="S1423" s="3">
        <f t="shared" si="362"/>
        <v>17.801660987342224</v>
      </c>
    </row>
    <row r="1424" spans="1:19" x14ac:dyDescent="0.25">
      <c r="A1424" s="4">
        <v>38244</v>
      </c>
      <c r="B1424" s="11">
        <v>25.600321000000001</v>
      </c>
      <c r="C1424" s="5">
        <v>31.695336999999999</v>
      </c>
      <c r="D1424" s="3">
        <f t="shared" si="348"/>
        <v>-0.20920557170489928</v>
      </c>
      <c r="E1424" s="3">
        <f t="shared" si="349"/>
        <v>-0.11723891582207657</v>
      </c>
      <c r="F1424" s="3">
        <f t="shared" si="350"/>
        <v>7.9383615840732266E-2</v>
      </c>
      <c r="G1424" s="17">
        <f t="shared" si="351"/>
        <v>-1.1585092831666406</v>
      </c>
      <c r="H1424" s="33">
        <f t="shared" si="352"/>
        <v>0.11462400000000272</v>
      </c>
      <c r="I1424" s="33">
        <f>(C1424-C1423)*'ADF test'!$P$3</f>
        <v>0.10330974885950128</v>
      </c>
      <c r="J1424" s="5" t="str">
        <f t="shared" si="353"/>
        <v/>
      </c>
      <c r="K1424" s="5" t="str">
        <f t="shared" si="354"/>
        <v/>
      </c>
      <c r="L1424" s="34">
        <f t="shared" si="355"/>
        <v>1</v>
      </c>
      <c r="M1424" s="5" t="str">
        <f t="shared" si="356"/>
        <v/>
      </c>
      <c r="N1424" s="5">
        <f t="shared" si="357"/>
        <v>0</v>
      </c>
      <c r="O1424" s="34">
        <f t="shared" si="358"/>
        <v>0</v>
      </c>
      <c r="P1424" s="5">
        <f t="shared" si="359"/>
        <v>0.11462400000000272</v>
      </c>
      <c r="Q1424" s="5">
        <f t="shared" si="360"/>
        <v>-0.10330974885950128</v>
      </c>
      <c r="R1424" s="5">
        <f t="shared" si="361"/>
        <v>1.1314251140501441E-2</v>
      </c>
      <c r="S1424" s="3">
        <f t="shared" si="362"/>
        <v>17.812975238482725</v>
      </c>
    </row>
    <row r="1425" spans="1:19" x14ac:dyDescent="0.25">
      <c r="A1425" s="4">
        <v>38245</v>
      </c>
      <c r="B1425" s="11">
        <v>25.516268</v>
      </c>
      <c r="C1425" s="5">
        <v>31.583957999999999</v>
      </c>
      <c r="D1425" s="3">
        <f t="shared" si="348"/>
        <v>-0.17357000672021172</v>
      </c>
      <c r="E1425" s="3">
        <f t="shared" si="349"/>
        <v>-0.12474104001262165</v>
      </c>
      <c r="F1425" s="3">
        <f t="shared" si="350"/>
        <v>7.8630358812658022E-2</v>
      </c>
      <c r="G1425" s="17">
        <f t="shared" si="351"/>
        <v>-0.62099381771776319</v>
      </c>
      <c r="H1425" s="33">
        <f t="shared" si="352"/>
        <v>-8.4053000000000822E-2</v>
      </c>
      <c r="I1425" s="33">
        <f>(C1425-C1424)*'ADF test'!$P$3</f>
        <v>-6.6411578590809983E-2</v>
      </c>
      <c r="J1425" s="5" t="str">
        <f t="shared" si="353"/>
        <v/>
      </c>
      <c r="K1425" s="5" t="str">
        <f t="shared" si="354"/>
        <v/>
      </c>
      <c r="L1425" s="34">
        <f t="shared" si="355"/>
        <v>1</v>
      </c>
      <c r="M1425" s="5" t="str">
        <f t="shared" si="356"/>
        <v/>
      </c>
      <c r="N1425" s="5">
        <f t="shared" si="357"/>
        <v>0</v>
      </c>
      <c r="O1425" s="34">
        <f t="shared" si="358"/>
        <v>0</v>
      </c>
      <c r="P1425" s="5">
        <f t="shared" si="359"/>
        <v>-8.4053000000000822E-2</v>
      </c>
      <c r="Q1425" s="5">
        <f t="shared" si="360"/>
        <v>6.6411578590809983E-2</v>
      </c>
      <c r="R1425" s="5">
        <f t="shared" si="361"/>
        <v>-1.7641421409190838E-2</v>
      </c>
      <c r="S1425" s="3">
        <f t="shared" si="362"/>
        <v>17.795333817073534</v>
      </c>
    </row>
    <row r="1426" spans="1:19" x14ac:dyDescent="0.25">
      <c r="A1426" s="4">
        <v>38246</v>
      </c>
      <c r="B1426" s="11">
        <v>25.592683999999998</v>
      </c>
      <c r="C1426" s="5">
        <v>31.54064</v>
      </c>
      <c r="D1426" s="3">
        <f t="shared" si="348"/>
        <v>-4.7429170133163723E-2</v>
      </c>
      <c r="E1426" s="3">
        <f t="shared" si="349"/>
        <v>-0.12045106665175465</v>
      </c>
      <c r="F1426" s="3">
        <f t="shared" si="350"/>
        <v>8.0972610376033635E-2</v>
      </c>
      <c r="G1426" s="17">
        <f t="shared" si="351"/>
        <v>0.90180983643086332</v>
      </c>
      <c r="H1426" s="33">
        <f t="shared" si="352"/>
        <v>7.6415999999998263E-2</v>
      </c>
      <c r="I1426" s="33">
        <f>(C1426-C1425)*'ADF test'!$P$3</f>
        <v>-2.582907694804833E-2</v>
      </c>
      <c r="J1426" s="5" t="str">
        <f t="shared" si="353"/>
        <v/>
      </c>
      <c r="K1426" s="5">
        <f t="shared" si="354"/>
        <v>0</v>
      </c>
      <c r="L1426" s="34">
        <f t="shared" si="355"/>
        <v>0</v>
      </c>
      <c r="M1426" s="5" t="str">
        <f t="shared" si="356"/>
        <v/>
      </c>
      <c r="N1426" s="5" t="str">
        <f t="shared" si="357"/>
        <v/>
      </c>
      <c r="O1426" s="34">
        <f t="shared" si="358"/>
        <v>0</v>
      </c>
      <c r="P1426" s="5">
        <f t="shared" si="359"/>
        <v>7.6415999999998263E-2</v>
      </c>
      <c r="Q1426" s="5">
        <f t="shared" si="360"/>
        <v>2.582907694804833E-2</v>
      </c>
      <c r="R1426" s="5">
        <f t="shared" si="361"/>
        <v>0.10224507694804659</v>
      </c>
      <c r="S1426" s="3">
        <f t="shared" si="362"/>
        <v>17.897578894021581</v>
      </c>
    </row>
    <row r="1427" spans="1:19" x14ac:dyDescent="0.25">
      <c r="A1427" s="4">
        <v>38247</v>
      </c>
      <c r="B1427" s="11">
        <v>26.024643000000001</v>
      </c>
      <c r="C1427" s="5">
        <v>32.140881</v>
      </c>
      <c r="D1427" s="3">
        <f t="shared" si="348"/>
        <v>-8.3412464730614033E-2</v>
      </c>
      <c r="E1427" s="3">
        <f t="shared" si="349"/>
        <v>-0.12176861521478433</v>
      </c>
      <c r="F1427" s="3">
        <f t="shared" si="350"/>
        <v>8.0131007458323189E-2</v>
      </c>
      <c r="G1427" s="17">
        <f t="shared" si="351"/>
        <v>0.47866801754763472</v>
      </c>
      <c r="H1427" s="33">
        <f t="shared" si="352"/>
        <v>0.43195900000000265</v>
      </c>
      <c r="I1427" s="33">
        <f>(C1427-C1426)*'ADF test'!$P$3</f>
        <v>0.3579036653671393</v>
      </c>
      <c r="J1427" s="5" t="str">
        <f t="shared" si="353"/>
        <v/>
      </c>
      <c r="K1427" s="5">
        <f t="shared" si="354"/>
        <v>0</v>
      </c>
      <c r="L1427" s="34">
        <f t="shared" si="355"/>
        <v>0</v>
      </c>
      <c r="M1427" s="5" t="str">
        <f t="shared" si="356"/>
        <v/>
      </c>
      <c r="N1427" s="5" t="str">
        <f t="shared" si="357"/>
        <v/>
      </c>
      <c r="O1427" s="34">
        <f t="shared" si="358"/>
        <v>0</v>
      </c>
      <c r="P1427" s="5">
        <f t="shared" si="359"/>
        <v>0</v>
      </c>
      <c r="Q1427" s="5">
        <f t="shared" si="360"/>
        <v>0</v>
      </c>
      <c r="R1427" s="5">
        <f t="shared" si="361"/>
        <v>0</v>
      </c>
      <c r="S1427" s="3">
        <f t="shared" si="362"/>
        <v>17.897578894021581</v>
      </c>
    </row>
    <row r="1428" spans="1:19" x14ac:dyDescent="0.25">
      <c r="A1428" s="4">
        <v>38250</v>
      </c>
      <c r="B1428" s="11">
        <v>26.032312000000001</v>
      </c>
      <c r="C1428" s="5">
        <v>32.196567999999999</v>
      </c>
      <c r="D1428" s="3">
        <f t="shared" si="348"/>
        <v>-9.9406958999907147E-2</v>
      </c>
      <c r="E1428" s="3">
        <f t="shared" si="349"/>
        <v>-0.12485010944597863</v>
      </c>
      <c r="F1428" s="3">
        <f t="shared" si="350"/>
        <v>7.8113949353791387E-2</v>
      </c>
      <c r="G1428" s="17">
        <f t="shared" si="351"/>
        <v>0.32571839801410013</v>
      </c>
      <c r="H1428" s="33">
        <f t="shared" si="352"/>
        <v>7.6689999999999259E-3</v>
      </c>
      <c r="I1428" s="33">
        <f>(C1428-C1427)*'ADF test'!$P$3</f>
        <v>3.320429862888321E-2</v>
      </c>
      <c r="J1428" s="5" t="str">
        <f t="shared" si="353"/>
        <v/>
      </c>
      <c r="K1428" s="5">
        <f t="shared" si="354"/>
        <v>0</v>
      </c>
      <c r="L1428" s="34">
        <f t="shared" si="355"/>
        <v>0</v>
      </c>
      <c r="M1428" s="5" t="str">
        <f t="shared" si="356"/>
        <v/>
      </c>
      <c r="N1428" s="5" t="str">
        <f t="shared" si="357"/>
        <v/>
      </c>
      <c r="O1428" s="34">
        <f t="shared" si="358"/>
        <v>0</v>
      </c>
      <c r="P1428" s="5">
        <f t="shared" si="359"/>
        <v>0</v>
      </c>
      <c r="Q1428" s="5">
        <f t="shared" si="360"/>
        <v>0</v>
      </c>
      <c r="R1428" s="5">
        <f t="shared" si="361"/>
        <v>0</v>
      </c>
      <c r="S1428" s="3">
        <f t="shared" si="362"/>
        <v>17.897578894021581</v>
      </c>
    </row>
    <row r="1429" spans="1:19" x14ac:dyDescent="0.25">
      <c r="A1429" s="4">
        <v>38251</v>
      </c>
      <c r="B1429" s="11">
        <v>26.67679</v>
      </c>
      <c r="C1429" s="5">
        <v>33.118603</v>
      </c>
      <c r="D1429" s="3">
        <f t="shared" si="348"/>
        <v>-0.17613236036577007</v>
      </c>
      <c r="E1429" s="3">
        <f t="shared" si="349"/>
        <v>-0.13154796416220749</v>
      </c>
      <c r="F1429" s="3">
        <f t="shared" si="350"/>
        <v>7.7595518878778053E-2</v>
      </c>
      <c r="G1429" s="17">
        <f t="shared" si="351"/>
        <v>-0.57457436779582083</v>
      </c>
      <c r="H1429" s="33">
        <f t="shared" si="352"/>
        <v>0.64447799999999944</v>
      </c>
      <c r="I1429" s="33">
        <f>(C1429-C1428)*'ADF test'!$P$3</f>
        <v>0.54977868239055716</v>
      </c>
      <c r="J1429" s="5" t="str">
        <f t="shared" si="353"/>
        <v/>
      </c>
      <c r="K1429" s="5" t="str">
        <f t="shared" si="354"/>
        <v/>
      </c>
      <c r="L1429" s="34">
        <f t="shared" si="355"/>
        <v>0</v>
      </c>
      <c r="M1429" s="5" t="str">
        <f t="shared" si="356"/>
        <v/>
      </c>
      <c r="N1429" s="5">
        <f t="shared" si="357"/>
        <v>0</v>
      </c>
      <c r="O1429" s="34">
        <f t="shared" si="358"/>
        <v>0</v>
      </c>
      <c r="P1429" s="5">
        <f t="shared" si="359"/>
        <v>0</v>
      </c>
      <c r="Q1429" s="5">
        <f t="shared" si="360"/>
        <v>0</v>
      </c>
      <c r="R1429" s="5">
        <f t="shared" si="361"/>
        <v>0</v>
      </c>
      <c r="S1429" s="3">
        <f t="shared" si="362"/>
        <v>17.897578894021581</v>
      </c>
    </row>
    <row r="1430" spans="1:19" x14ac:dyDescent="0.25">
      <c r="A1430" s="4">
        <v>38252</v>
      </c>
      <c r="B1430" s="11">
        <v>26.508001</v>
      </c>
      <c r="C1430" s="5">
        <v>32.883450000000003</v>
      </c>
      <c r="D1430" s="3">
        <f t="shared" si="348"/>
        <v>-0.14000353889782957</v>
      </c>
      <c r="E1430" s="3">
        <f t="shared" si="349"/>
        <v>-0.12707992885151853</v>
      </c>
      <c r="F1430" s="3">
        <f t="shared" si="350"/>
        <v>7.4689127316308015E-2</v>
      </c>
      <c r="G1430" s="17">
        <f t="shared" si="351"/>
        <v>-0.17303201296729079</v>
      </c>
      <c r="H1430" s="33">
        <f t="shared" si="352"/>
        <v>-0.1687890000000003</v>
      </c>
      <c r="I1430" s="33">
        <f>(C1430-C1429)*'ADF test'!$P$3</f>
        <v>-0.14021388179427549</v>
      </c>
      <c r="J1430" s="5" t="str">
        <f t="shared" si="353"/>
        <v/>
      </c>
      <c r="K1430" s="5" t="str">
        <f t="shared" si="354"/>
        <v/>
      </c>
      <c r="L1430" s="34">
        <f t="shared" si="355"/>
        <v>0</v>
      </c>
      <c r="M1430" s="5" t="str">
        <f t="shared" si="356"/>
        <v/>
      </c>
      <c r="N1430" s="5">
        <f t="shared" si="357"/>
        <v>0</v>
      </c>
      <c r="O1430" s="34">
        <f t="shared" si="358"/>
        <v>0</v>
      </c>
      <c r="P1430" s="5">
        <f t="shared" si="359"/>
        <v>0</v>
      </c>
      <c r="Q1430" s="5">
        <f t="shared" si="360"/>
        <v>0</v>
      </c>
      <c r="R1430" s="5">
        <f t="shared" si="361"/>
        <v>0</v>
      </c>
      <c r="S1430" s="3">
        <f t="shared" si="362"/>
        <v>17.897578894021581</v>
      </c>
    </row>
    <row r="1431" spans="1:19" x14ac:dyDescent="0.25">
      <c r="A1431" s="4">
        <v>38253</v>
      </c>
      <c r="B1431" s="11">
        <v>26.262485999999999</v>
      </c>
      <c r="C1431" s="5">
        <v>32.37603</v>
      </c>
      <c r="D1431" s="3">
        <f t="shared" si="348"/>
        <v>2.2118645404894721E-2</v>
      </c>
      <c r="E1431" s="3">
        <f t="shared" si="349"/>
        <v>-0.10857380653340298</v>
      </c>
      <c r="F1431" s="3">
        <f t="shared" si="350"/>
        <v>7.2515812969921004E-2</v>
      </c>
      <c r="G1431" s="17">
        <f t="shared" si="351"/>
        <v>1.8022614183820558</v>
      </c>
      <c r="H1431" s="33">
        <f t="shared" si="352"/>
        <v>-0.24551500000000104</v>
      </c>
      <c r="I1431" s="33">
        <f>(C1431-C1430)*'ADF test'!$P$3</f>
        <v>-0.30255760249732166</v>
      </c>
      <c r="J1431" s="5" t="str">
        <f t="shared" si="353"/>
        <v/>
      </c>
      <c r="K1431" s="5">
        <f t="shared" si="354"/>
        <v>0</v>
      </c>
      <c r="L1431" s="34">
        <f t="shared" si="355"/>
        <v>0</v>
      </c>
      <c r="M1431" s="5">
        <f t="shared" si="356"/>
        <v>-1</v>
      </c>
      <c r="N1431" s="5" t="str">
        <f t="shared" si="357"/>
        <v/>
      </c>
      <c r="O1431" s="34">
        <f t="shared" si="358"/>
        <v>-1</v>
      </c>
      <c r="P1431" s="5">
        <f t="shared" si="359"/>
        <v>0</v>
      </c>
      <c r="Q1431" s="5">
        <f t="shared" si="360"/>
        <v>0</v>
      </c>
      <c r="R1431" s="5">
        <f t="shared" si="361"/>
        <v>0</v>
      </c>
      <c r="S1431" s="3">
        <f t="shared" si="362"/>
        <v>17.897578894021581</v>
      </c>
    </row>
    <row r="1432" spans="1:19" x14ac:dyDescent="0.25">
      <c r="A1432" s="4">
        <v>38254</v>
      </c>
      <c r="B1432" s="11">
        <v>26.561707999999999</v>
      </c>
      <c r="C1432" s="5">
        <v>32.691616000000003</v>
      </c>
      <c r="D1432" s="3">
        <f t="shared" si="348"/>
        <v>6.7439619774344095E-2</v>
      </c>
      <c r="E1432" s="3">
        <f t="shared" si="349"/>
        <v>-9.7868757550393148E-2</v>
      </c>
      <c r="F1432" s="3">
        <f t="shared" si="350"/>
        <v>8.4853955364683986E-2</v>
      </c>
      <c r="G1432" s="17">
        <f t="shared" si="351"/>
        <v>1.948151699166851</v>
      </c>
      <c r="H1432" s="33">
        <f t="shared" si="352"/>
        <v>0.29922200000000032</v>
      </c>
      <c r="I1432" s="33">
        <f>(C1432-C1431)*'ADF test'!$P$3</f>
        <v>0.18817339391770155</v>
      </c>
      <c r="J1432" s="5" t="str">
        <f t="shared" si="353"/>
        <v/>
      </c>
      <c r="K1432" s="5">
        <f t="shared" si="354"/>
        <v>0</v>
      </c>
      <c r="L1432" s="34">
        <f t="shared" si="355"/>
        <v>0</v>
      </c>
      <c r="M1432" s="5">
        <f t="shared" si="356"/>
        <v>-1</v>
      </c>
      <c r="N1432" s="5" t="str">
        <f t="shared" si="357"/>
        <v/>
      </c>
      <c r="O1432" s="34">
        <f t="shared" si="358"/>
        <v>-1</v>
      </c>
      <c r="P1432" s="5">
        <f t="shared" si="359"/>
        <v>-0.29922200000000032</v>
      </c>
      <c r="Q1432" s="5">
        <f t="shared" si="360"/>
        <v>0.18817339391770155</v>
      </c>
      <c r="R1432" s="5">
        <f t="shared" si="361"/>
        <v>-0.11104860608229877</v>
      </c>
      <c r="S1432" s="3">
        <f t="shared" si="362"/>
        <v>17.786530287939282</v>
      </c>
    </row>
    <row r="1433" spans="1:19" x14ac:dyDescent="0.25">
      <c r="A1433" s="4">
        <v>38257</v>
      </c>
      <c r="B1433" s="11">
        <v>26.546348999999999</v>
      </c>
      <c r="C1433" s="5">
        <v>33.229976999999998</v>
      </c>
      <c r="D1433" s="3">
        <f t="shared" si="348"/>
        <v>-0.35559490066064114</v>
      </c>
      <c r="E1433" s="3">
        <f t="shared" si="349"/>
        <v>-0.11117629625075276</v>
      </c>
      <c r="F1433" s="3">
        <f t="shared" si="350"/>
        <v>0.10632801029688571</v>
      </c>
      <c r="G1433" s="17">
        <f t="shared" si="351"/>
        <v>-2.2987226388176594</v>
      </c>
      <c r="H1433" s="33">
        <f t="shared" si="352"/>
        <v>-1.5359000000000123E-2</v>
      </c>
      <c r="I1433" s="33">
        <f>(C1433-C1432)*'ADF test'!$P$3</f>
        <v>0.32100668763166201</v>
      </c>
      <c r="J1433" s="5">
        <f t="shared" si="353"/>
        <v>1</v>
      </c>
      <c r="K1433" s="5" t="str">
        <f t="shared" si="354"/>
        <v/>
      </c>
      <c r="L1433" s="34">
        <f t="shared" si="355"/>
        <v>1</v>
      </c>
      <c r="M1433" s="5" t="str">
        <f t="shared" si="356"/>
        <v/>
      </c>
      <c r="N1433" s="5">
        <f t="shared" si="357"/>
        <v>0</v>
      </c>
      <c r="O1433" s="34">
        <f t="shared" si="358"/>
        <v>0</v>
      </c>
      <c r="P1433" s="5">
        <f t="shared" si="359"/>
        <v>1.5359000000000123E-2</v>
      </c>
      <c r="Q1433" s="5">
        <f t="shared" si="360"/>
        <v>0.32100668763166201</v>
      </c>
      <c r="R1433" s="5">
        <f t="shared" si="361"/>
        <v>0.33636568763166214</v>
      </c>
      <c r="S1433" s="3">
        <f t="shared" si="362"/>
        <v>18.122895975570945</v>
      </c>
    </row>
    <row r="1434" spans="1:19" x14ac:dyDescent="0.25">
      <c r="A1434" s="4">
        <v>38258</v>
      </c>
      <c r="B1434" s="11">
        <v>26.999025</v>
      </c>
      <c r="C1434" s="5">
        <v>33.458927000000003</v>
      </c>
      <c r="D1434" s="3">
        <f t="shared" si="348"/>
        <v>-7.563664354548294E-2</v>
      </c>
      <c r="E1434" s="3">
        <f t="shared" si="349"/>
        <v>-0.11005590406191645</v>
      </c>
      <c r="F1434" s="3">
        <f t="shared" si="350"/>
        <v>0.10662002250605854</v>
      </c>
      <c r="G1434" s="17">
        <f t="shared" si="351"/>
        <v>0.32282173373652856</v>
      </c>
      <c r="H1434" s="33">
        <f t="shared" si="352"/>
        <v>0.4526760000000003</v>
      </c>
      <c r="I1434" s="33">
        <f>(C1434-C1433)*'ADF test'!$P$3</f>
        <v>0.13651524002160489</v>
      </c>
      <c r="J1434" s="5" t="str">
        <f t="shared" si="353"/>
        <v/>
      </c>
      <c r="K1434" s="5">
        <f t="shared" si="354"/>
        <v>0</v>
      </c>
      <c r="L1434" s="34">
        <f t="shared" si="355"/>
        <v>0</v>
      </c>
      <c r="M1434" s="5" t="str">
        <f t="shared" si="356"/>
        <v/>
      </c>
      <c r="N1434" s="5" t="str">
        <f t="shared" si="357"/>
        <v/>
      </c>
      <c r="O1434" s="34">
        <f t="shared" si="358"/>
        <v>0</v>
      </c>
      <c r="P1434" s="5">
        <f t="shared" si="359"/>
        <v>0.4526760000000003</v>
      </c>
      <c r="Q1434" s="5">
        <f t="shared" si="360"/>
        <v>-0.13651524002160489</v>
      </c>
      <c r="R1434" s="5">
        <f t="shared" si="361"/>
        <v>0.31616075997839543</v>
      </c>
      <c r="S1434" s="3">
        <f t="shared" si="362"/>
        <v>18.43905673554934</v>
      </c>
    </row>
    <row r="1435" spans="1:19" x14ac:dyDescent="0.25">
      <c r="A1435" s="4">
        <v>38259</v>
      </c>
      <c r="B1435" s="11">
        <v>26.638428000000001</v>
      </c>
      <c r="C1435" s="5">
        <v>33.186675999999999</v>
      </c>
      <c r="D1435" s="3">
        <f t="shared" si="348"/>
        <v>-0.19856116460800877</v>
      </c>
      <c r="E1435" s="3">
        <f t="shared" si="349"/>
        <v>-0.11323700230616129</v>
      </c>
      <c r="F1435" s="3">
        <f t="shared" si="350"/>
        <v>0.10855854663448647</v>
      </c>
      <c r="G1435" s="17">
        <f t="shared" si="351"/>
        <v>-0.78597369757658508</v>
      </c>
      <c r="H1435" s="33">
        <f t="shared" si="352"/>
        <v>-0.3605969999999985</v>
      </c>
      <c r="I1435" s="33">
        <f>(C1435-C1434)*'ADF test'!$P$3</f>
        <v>-0.16233418043730849</v>
      </c>
      <c r="J1435" s="5" t="str">
        <f t="shared" si="353"/>
        <v/>
      </c>
      <c r="K1435" s="5" t="str">
        <f t="shared" si="354"/>
        <v/>
      </c>
      <c r="L1435" s="34">
        <f t="shared" si="355"/>
        <v>0</v>
      </c>
      <c r="M1435" s="5" t="str">
        <f t="shared" si="356"/>
        <v/>
      </c>
      <c r="N1435" s="5">
        <f t="shared" si="357"/>
        <v>0</v>
      </c>
      <c r="O1435" s="34">
        <f t="shared" si="358"/>
        <v>0</v>
      </c>
      <c r="P1435" s="5">
        <f t="shared" si="359"/>
        <v>0</v>
      </c>
      <c r="Q1435" s="5">
        <f t="shared" si="360"/>
        <v>0</v>
      </c>
      <c r="R1435" s="5">
        <f t="shared" si="361"/>
        <v>0</v>
      </c>
      <c r="S1435" s="3">
        <f t="shared" si="362"/>
        <v>18.43905673554934</v>
      </c>
    </row>
    <row r="1436" spans="1:19" x14ac:dyDescent="0.25">
      <c r="A1436" s="4">
        <v>38260</v>
      </c>
      <c r="B1436" s="11">
        <v>26.799547</v>
      </c>
      <c r="C1436" s="5">
        <v>33.192847999999998</v>
      </c>
      <c r="D1436" s="3">
        <f t="shared" si="348"/>
        <v>-3.2410923503949363E-2</v>
      </c>
      <c r="E1436" s="3">
        <f t="shared" si="349"/>
        <v>-0.10954734819641132</v>
      </c>
      <c r="F1436" s="3">
        <f t="shared" si="350"/>
        <v>0.11033722084805038</v>
      </c>
      <c r="G1436" s="17">
        <f t="shared" si="351"/>
        <v>0.69909704177423038</v>
      </c>
      <c r="H1436" s="33">
        <f t="shared" si="352"/>
        <v>0.16111899999999935</v>
      </c>
      <c r="I1436" s="33">
        <f>(C1436-C1435)*'ADF test'!$P$3</f>
        <v>3.6801575078106415E-3</v>
      </c>
      <c r="J1436" s="5" t="str">
        <f t="shared" si="353"/>
        <v/>
      </c>
      <c r="K1436" s="5">
        <f t="shared" si="354"/>
        <v>0</v>
      </c>
      <c r="L1436" s="34">
        <f t="shared" si="355"/>
        <v>0</v>
      </c>
      <c r="M1436" s="5" t="str">
        <f t="shared" si="356"/>
        <v/>
      </c>
      <c r="N1436" s="5" t="str">
        <f t="shared" si="357"/>
        <v/>
      </c>
      <c r="O1436" s="34">
        <f t="shared" si="358"/>
        <v>0</v>
      </c>
      <c r="P1436" s="5">
        <f t="shared" si="359"/>
        <v>0</v>
      </c>
      <c r="Q1436" s="5">
        <f t="shared" si="360"/>
        <v>0</v>
      </c>
      <c r="R1436" s="5">
        <f t="shared" si="361"/>
        <v>0</v>
      </c>
      <c r="S1436" s="3">
        <f t="shared" si="362"/>
        <v>18.43905673554934</v>
      </c>
    </row>
    <row r="1437" spans="1:19" x14ac:dyDescent="0.25">
      <c r="A1437" s="4">
        <v>38261</v>
      </c>
      <c r="B1437" s="11">
        <v>27.18317</v>
      </c>
      <c r="C1437" s="5">
        <v>33.366115999999998</v>
      </c>
      <c r="D1437" s="3">
        <f t="shared" ref="D1437:D1500" si="363">B1437-LINEST(B1422:B1437,C1422:C1437, FALSE)*C1437</f>
        <v>0.20749184395231879</v>
      </c>
      <c r="E1437" s="3">
        <f t="shared" ref="E1437:E1500" si="364">AVERAGE(D1422:D1437)</f>
        <v>-9.1897158759254971E-2</v>
      </c>
      <c r="F1437" s="3">
        <f t="shared" ref="F1437:F1500" si="365">_xlfn.STDEV.S(D1422:D1437)</f>
        <v>0.1358784391214464</v>
      </c>
      <c r="G1437" s="17">
        <f t="shared" si="351"/>
        <v>2.2033591543098585</v>
      </c>
      <c r="H1437" s="33">
        <f t="shared" si="352"/>
        <v>0.38362300000000005</v>
      </c>
      <c r="I1437" s="33">
        <f>(C1437-C1436)*'ADF test'!$P$3</f>
        <v>0.10331392272576101</v>
      </c>
      <c r="J1437" s="5" t="str">
        <f t="shared" si="353"/>
        <v/>
      </c>
      <c r="K1437" s="5">
        <f t="shared" si="354"/>
        <v>0</v>
      </c>
      <c r="L1437" s="34">
        <f t="shared" si="355"/>
        <v>0</v>
      </c>
      <c r="M1437" s="5">
        <f t="shared" si="356"/>
        <v>-1</v>
      </c>
      <c r="N1437" s="5" t="str">
        <f t="shared" si="357"/>
        <v/>
      </c>
      <c r="O1437" s="34">
        <f t="shared" si="358"/>
        <v>-1</v>
      </c>
      <c r="P1437" s="5">
        <f t="shared" si="359"/>
        <v>0</v>
      </c>
      <c r="Q1437" s="5">
        <f t="shared" si="360"/>
        <v>0</v>
      </c>
      <c r="R1437" s="5">
        <f t="shared" si="361"/>
        <v>0</v>
      </c>
      <c r="S1437" s="3">
        <f t="shared" si="362"/>
        <v>18.43905673554934</v>
      </c>
    </row>
    <row r="1438" spans="1:19" x14ac:dyDescent="0.25">
      <c r="A1438" s="4">
        <v>38264</v>
      </c>
      <c r="B1438" s="11">
        <v>27.152474999999999</v>
      </c>
      <c r="C1438" s="5">
        <v>33.328994999999999</v>
      </c>
      <c r="D1438" s="3">
        <f t="shared" si="363"/>
        <v>0.21046154737604894</v>
      </c>
      <c r="E1438" s="3">
        <f t="shared" si="364"/>
        <v>-8.1175912410792028E-2</v>
      </c>
      <c r="F1438" s="3">
        <f t="shared" si="365"/>
        <v>0.15262423776797177</v>
      </c>
      <c r="G1438" s="17">
        <f t="shared" si="351"/>
        <v>1.9108200902546368</v>
      </c>
      <c r="H1438" s="33">
        <f t="shared" si="352"/>
        <v>-3.0695000000001471E-2</v>
      </c>
      <c r="I1438" s="33">
        <f>(C1438-C1437)*'ADF test'!$P$3</f>
        <v>-2.2134012775024092E-2</v>
      </c>
      <c r="J1438" s="5" t="str">
        <f t="shared" si="353"/>
        <v/>
      </c>
      <c r="K1438" s="5">
        <f t="shared" si="354"/>
        <v>0</v>
      </c>
      <c r="L1438" s="34">
        <f t="shared" si="355"/>
        <v>0</v>
      </c>
      <c r="M1438" s="5">
        <f t="shared" si="356"/>
        <v>-1</v>
      </c>
      <c r="N1438" s="5" t="str">
        <f t="shared" si="357"/>
        <v/>
      </c>
      <c r="O1438" s="34">
        <f t="shared" si="358"/>
        <v>-1</v>
      </c>
      <c r="P1438" s="5">
        <f t="shared" si="359"/>
        <v>3.0695000000001471E-2</v>
      </c>
      <c r="Q1438" s="5">
        <f t="shared" si="360"/>
        <v>-2.2134012775024092E-2</v>
      </c>
      <c r="R1438" s="5">
        <f t="shared" si="361"/>
        <v>8.5609872249773795E-3</v>
      </c>
      <c r="S1438" s="3">
        <f t="shared" si="362"/>
        <v>18.447617722774318</v>
      </c>
    </row>
    <row r="1439" spans="1:19" x14ac:dyDescent="0.25">
      <c r="A1439" s="4">
        <v>38265</v>
      </c>
      <c r="B1439" s="11">
        <v>27.444035</v>
      </c>
      <c r="C1439" s="5">
        <v>33.694083999999997</v>
      </c>
      <c r="D1439" s="3">
        <f t="shared" si="363"/>
        <v>0.19346696827151533</v>
      </c>
      <c r="E1439" s="3">
        <f t="shared" si="364"/>
        <v>-5.5649067443209743E-2</v>
      </c>
      <c r="F1439" s="3">
        <f t="shared" si="365"/>
        <v>0.16258665371183281</v>
      </c>
      <c r="G1439" s="17">
        <f t="shared" si="351"/>
        <v>1.5322047045525409</v>
      </c>
      <c r="H1439" s="33">
        <f t="shared" si="352"/>
        <v>0.29156000000000049</v>
      </c>
      <c r="I1439" s="33">
        <f>(C1439-C1438)*'ADF test'!$P$3</f>
        <v>0.21769037983946871</v>
      </c>
      <c r="J1439" s="5" t="str">
        <f t="shared" si="353"/>
        <v/>
      </c>
      <c r="K1439" s="5">
        <f t="shared" si="354"/>
        <v>0</v>
      </c>
      <c r="L1439" s="34">
        <f t="shared" si="355"/>
        <v>0</v>
      </c>
      <c r="M1439" s="5">
        <f t="shared" si="356"/>
        <v>-1</v>
      </c>
      <c r="N1439" s="5" t="str">
        <f t="shared" si="357"/>
        <v/>
      </c>
      <c r="O1439" s="34">
        <f t="shared" si="358"/>
        <v>-1</v>
      </c>
      <c r="P1439" s="5">
        <f t="shared" si="359"/>
        <v>-0.29156000000000049</v>
      </c>
      <c r="Q1439" s="5">
        <f t="shared" si="360"/>
        <v>0.21769037983946871</v>
      </c>
      <c r="R1439" s="5">
        <f t="shared" si="361"/>
        <v>-7.3869620160531779E-2</v>
      </c>
      <c r="S1439" s="3">
        <f t="shared" si="362"/>
        <v>18.373748102613785</v>
      </c>
    </row>
    <row r="1440" spans="1:19" x14ac:dyDescent="0.25">
      <c r="A1440" s="4">
        <v>38266</v>
      </c>
      <c r="B1440" s="11">
        <v>27.950400999999999</v>
      </c>
      <c r="C1440" s="5">
        <v>34.288142999999998</v>
      </c>
      <c r="D1440" s="3">
        <f t="shared" si="363"/>
        <v>0.20237042753797141</v>
      </c>
      <c r="E1440" s="3">
        <f t="shared" si="364"/>
        <v>-2.9925567490530325E-2</v>
      </c>
      <c r="F1440" s="3">
        <f t="shared" si="365"/>
        <v>0.16910028268661512</v>
      </c>
      <c r="G1440" s="17">
        <f t="shared" si="351"/>
        <v>1.3737173666291498</v>
      </c>
      <c r="H1440" s="33">
        <f t="shared" si="352"/>
        <v>0.50636599999999987</v>
      </c>
      <c r="I1440" s="33">
        <f>(C1440-C1439)*'ADF test'!$P$3</f>
        <v>0.35421754519324361</v>
      </c>
      <c r="J1440" s="5" t="str">
        <f t="shared" si="353"/>
        <v/>
      </c>
      <c r="K1440" s="5">
        <f t="shared" si="354"/>
        <v>0</v>
      </c>
      <c r="L1440" s="34">
        <f t="shared" si="355"/>
        <v>0</v>
      </c>
      <c r="M1440" s="5">
        <f t="shared" si="356"/>
        <v>-1</v>
      </c>
      <c r="N1440" s="5" t="str">
        <f t="shared" si="357"/>
        <v/>
      </c>
      <c r="O1440" s="34">
        <f t="shared" si="358"/>
        <v>-1</v>
      </c>
      <c r="P1440" s="5">
        <f t="shared" si="359"/>
        <v>-0.50636599999999987</v>
      </c>
      <c r="Q1440" s="5">
        <f t="shared" si="360"/>
        <v>0.35421754519324361</v>
      </c>
      <c r="R1440" s="5">
        <f t="shared" si="361"/>
        <v>-0.15214845480675626</v>
      </c>
      <c r="S1440" s="3">
        <f t="shared" si="362"/>
        <v>18.221599647807029</v>
      </c>
    </row>
    <row r="1441" spans="1:19" x14ac:dyDescent="0.25">
      <c r="A1441" s="4">
        <v>38267</v>
      </c>
      <c r="B1441" s="11">
        <v>27.735579999999999</v>
      </c>
      <c r="C1441" s="5">
        <v>34.170566999999998</v>
      </c>
      <c r="D1441" s="3">
        <f t="shared" si="363"/>
        <v>7.450124965356153E-2</v>
      </c>
      <c r="E1441" s="3">
        <f t="shared" si="364"/>
        <v>-1.4421113967169497E-2</v>
      </c>
      <c r="F1441" s="3">
        <f t="shared" si="365"/>
        <v>0.16640284653468806</v>
      </c>
      <c r="G1441" s="17">
        <f t="shared" si="351"/>
        <v>0.53438006303692898</v>
      </c>
      <c r="H1441" s="33">
        <f t="shared" si="352"/>
        <v>-0.21482100000000059</v>
      </c>
      <c r="I1441" s="33">
        <f>(C1441-C1440)*'ADF test'!$P$3</f>
        <v>-7.0106642763834229E-2</v>
      </c>
      <c r="J1441" s="5" t="str">
        <f t="shared" si="353"/>
        <v/>
      </c>
      <c r="K1441" s="5">
        <f t="shared" si="354"/>
        <v>0</v>
      </c>
      <c r="L1441" s="34">
        <f t="shared" si="355"/>
        <v>0</v>
      </c>
      <c r="M1441" s="5" t="str">
        <f t="shared" si="356"/>
        <v/>
      </c>
      <c r="N1441" s="5" t="str">
        <f t="shared" si="357"/>
        <v/>
      </c>
      <c r="O1441" s="34">
        <f t="shared" si="358"/>
        <v>-1</v>
      </c>
      <c r="P1441" s="5">
        <f t="shared" si="359"/>
        <v>0.21482100000000059</v>
      </c>
      <c r="Q1441" s="5">
        <f t="shared" si="360"/>
        <v>-7.0106642763834229E-2</v>
      </c>
      <c r="R1441" s="5">
        <f t="shared" si="361"/>
        <v>0.14471435723616638</v>
      </c>
      <c r="S1441" s="3">
        <f t="shared" si="362"/>
        <v>18.366314005043193</v>
      </c>
    </row>
    <row r="1442" spans="1:19" x14ac:dyDescent="0.25">
      <c r="A1442" s="4">
        <v>38268</v>
      </c>
      <c r="B1442" s="11">
        <v>27.766269999999999</v>
      </c>
      <c r="C1442" s="5">
        <v>34.213889999999999</v>
      </c>
      <c r="D1442" s="3">
        <f t="shared" si="363"/>
        <v>6.9172387864167462E-2</v>
      </c>
      <c r="E1442" s="3">
        <f t="shared" si="364"/>
        <v>-7.1335165923362975E-3</v>
      </c>
      <c r="F1442" s="3">
        <f t="shared" si="365"/>
        <v>0.16741111205478759</v>
      </c>
      <c r="G1442" s="17">
        <f t="shared" si="351"/>
        <v>0.4557995196372126</v>
      </c>
      <c r="H1442" s="33">
        <f t="shared" si="352"/>
        <v>3.0689999999999884E-2</v>
      </c>
      <c r="I1442" s="33">
        <f>(C1442-C1441)*'ADF test'!$P$3</f>
        <v>2.5832058281091898E-2</v>
      </c>
      <c r="J1442" s="5" t="str">
        <f t="shared" si="353"/>
        <v/>
      </c>
      <c r="K1442" s="5">
        <f t="shared" si="354"/>
        <v>0</v>
      </c>
      <c r="L1442" s="34">
        <f t="shared" si="355"/>
        <v>0</v>
      </c>
      <c r="M1442" s="5" t="str">
        <f t="shared" si="356"/>
        <v/>
      </c>
      <c r="N1442" s="5" t="str">
        <f t="shared" si="357"/>
        <v/>
      </c>
      <c r="O1442" s="34">
        <f t="shared" si="358"/>
        <v>-1</v>
      </c>
      <c r="P1442" s="5">
        <f t="shared" si="359"/>
        <v>-3.0689999999999884E-2</v>
      </c>
      <c r="Q1442" s="5">
        <f t="shared" si="360"/>
        <v>2.5832058281091898E-2</v>
      </c>
      <c r="R1442" s="5">
        <f t="shared" si="361"/>
        <v>-4.8579417189079863E-3</v>
      </c>
      <c r="S1442" s="3">
        <f t="shared" si="362"/>
        <v>18.361456063324287</v>
      </c>
    </row>
    <row r="1443" spans="1:19" x14ac:dyDescent="0.25">
      <c r="A1443" s="4">
        <v>38271</v>
      </c>
      <c r="B1443" s="11">
        <v>27.528417999999999</v>
      </c>
      <c r="C1443" s="5">
        <v>33.978755999999997</v>
      </c>
      <c r="D1443" s="3">
        <f t="shared" si="363"/>
        <v>2.0611633592739764E-2</v>
      </c>
      <c r="E1443" s="3">
        <f t="shared" si="364"/>
        <v>-6.3201044712668519E-4</v>
      </c>
      <c r="F1443" s="3">
        <f t="shared" si="365"/>
        <v>0.16626729658525172</v>
      </c>
      <c r="G1443" s="17">
        <f t="shared" si="351"/>
        <v>0.1277680245975131</v>
      </c>
      <c r="H1443" s="33">
        <f t="shared" si="352"/>
        <v>-0.23785200000000017</v>
      </c>
      <c r="I1443" s="33">
        <f>(C1443-C1442)*'ADF test'!$P$3</f>
        <v>-0.14020255272871671</v>
      </c>
      <c r="J1443" s="5" t="str">
        <f t="shared" si="353"/>
        <v/>
      </c>
      <c r="K1443" s="5">
        <f t="shared" si="354"/>
        <v>0</v>
      </c>
      <c r="L1443" s="34">
        <f t="shared" si="355"/>
        <v>0</v>
      </c>
      <c r="M1443" s="5" t="str">
        <f t="shared" si="356"/>
        <v/>
      </c>
      <c r="N1443" s="5" t="str">
        <f t="shared" si="357"/>
        <v/>
      </c>
      <c r="O1443" s="34">
        <f t="shared" si="358"/>
        <v>-1</v>
      </c>
      <c r="P1443" s="5">
        <f t="shared" si="359"/>
        <v>0.23785200000000017</v>
      </c>
      <c r="Q1443" s="5">
        <f t="shared" si="360"/>
        <v>-0.14020255272871671</v>
      </c>
      <c r="R1443" s="5">
        <f t="shared" si="361"/>
        <v>9.7649447271283468E-2</v>
      </c>
      <c r="S1443" s="3">
        <f t="shared" si="362"/>
        <v>18.45910551059557</v>
      </c>
    </row>
    <row r="1444" spans="1:19" x14ac:dyDescent="0.25">
      <c r="A1444" s="4">
        <v>38272</v>
      </c>
      <c r="B1444" s="11">
        <v>27.213867</v>
      </c>
      <c r="C1444" s="5">
        <v>33.706459000000002</v>
      </c>
      <c r="D1444" s="3">
        <f t="shared" si="363"/>
        <v>-7.0814768809608353E-2</v>
      </c>
      <c r="E1444" s="3">
        <f t="shared" si="364"/>
        <v>1.1550014397669894E-3</v>
      </c>
      <c r="F1444" s="3">
        <f t="shared" si="365"/>
        <v>0.165285660445291</v>
      </c>
      <c r="G1444" s="17">
        <f t="shared" si="351"/>
        <v>-0.43542658241183058</v>
      </c>
      <c r="H1444" s="33">
        <f t="shared" si="352"/>
        <v>-0.31455099999999803</v>
      </c>
      <c r="I1444" s="33">
        <f>(C1444-C1443)*'ADF test'!$P$3</f>
        <v>-0.1623616087012949</v>
      </c>
      <c r="J1444" s="5" t="str">
        <f t="shared" si="353"/>
        <v/>
      </c>
      <c r="K1444" s="5" t="str">
        <f t="shared" si="354"/>
        <v/>
      </c>
      <c r="L1444" s="34">
        <f t="shared" si="355"/>
        <v>0</v>
      </c>
      <c r="M1444" s="5" t="str">
        <f t="shared" si="356"/>
        <v/>
      </c>
      <c r="N1444" s="5">
        <f t="shared" si="357"/>
        <v>0</v>
      </c>
      <c r="O1444" s="34">
        <f t="shared" si="358"/>
        <v>0</v>
      </c>
      <c r="P1444" s="5">
        <f t="shared" si="359"/>
        <v>0.31455099999999803</v>
      </c>
      <c r="Q1444" s="5">
        <f t="shared" si="360"/>
        <v>-0.1623616087012949</v>
      </c>
      <c r="R1444" s="5">
        <f t="shared" si="361"/>
        <v>0.15218939129870312</v>
      </c>
      <c r="S1444" s="3">
        <f t="shared" si="362"/>
        <v>18.611294901894272</v>
      </c>
    </row>
    <row r="1445" spans="1:19" x14ac:dyDescent="0.25">
      <c r="A1445" s="4">
        <v>38273</v>
      </c>
      <c r="B1445" s="11">
        <v>26.646108999999999</v>
      </c>
      <c r="C1445" s="5">
        <v>32.988647</v>
      </c>
      <c r="D1445" s="3">
        <f t="shared" si="363"/>
        <v>-6.2086459699003171E-2</v>
      </c>
      <c r="E1445" s="3">
        <f t="shared" si="364"/>
        <v>8.2828702314399205E-3</v>
      </c>
      <c r="F1445" s="3">
        <f t="shared" si="365"/>
        <v>0.15948793324624047</v>
      </c>
      <c r="G1445" s="17">
        <f t="shared" si="351"/>
        <v>-0.44122040143185487</v>
      </c>
      <c r="H1445" s="33">
        <f t="shared" si="352"/>
        <v>-0.56775800000000132</v>
      </c>
      <c r="I1445" s="33">
        <f>(C1445-C1444)*'ADF test'!$P$3</f>
        <v>-0.42800732679793208</v>
      </c>
      <c r="J1445" s="5" t="str">
        <f t="shared" si="353"/>
        <v/>
      </c>
      <c r="K1445" s="5" t="str">
        <f t="shared" si="354"/>
        <v/>
      </c>
      <c r="L1445" s="34">
        <f t="shared" si="355"/>
        <v>0</v>
      </c>
      <c r="M1445" s="5" t="str">
        <f t="shared" si="356"/>
        <v/>
      </c>
      <c r="N1445" s="5">
        <f t="shared" si="357"/>
        <v>0</v>
      </c>
      <c r="O1445" s="34">
        <f t="shared" si="358"/>
        <v>0</v>
      </c>
      <c r="P1445" s="5">
        <f t="shared" si="359"/>
        <v>0</v>
      </c>
      <c r="Q1445" s="5">
        <f t="shared" si="360"/>
        <v>0</v>
      </c>
      <c r="R1445" s="5">
        <f t="shared" si="361"/>
        <v>0</v>
      </c>
      <c r="S1445" s="3">
        <f t="shared" si="362"/>
        <v>18.611294901894272</v>
      </c>
    </row>
    <row r="1446" spans="1:19" x14ac:dyDescent="0.25">
      <c r="A1446" s="4">
        <v>38274</v>
      </c>
      <c r="B1446" s="11">
        <v>26.86092</v>
      </c>
      <c r="C1446" s="5">
        <v>33.038155000000003</v>
      </c>
      <c r="D1446" s="3">
        <f t="shared" si="363"/>
        <v>9.8782338871753694E-2</v>
      </c>
      <c r="E1446" s="3">
        <f t="shared" si="364"/>
        <v>2.3206987592038875E-2</v>
      </c>
      <c r="F1446" s="3">
        <f t="shared" si="365"/>
        <v>0.15581690943651311</v>
      </c>
      <c r="G1446" s="17">
        <f t="shared" si="351"/>
        <v>0.48502663512593702</v>
      </c>
      <c r="H1446" s="33">
        <f t="shared" si="352"/>
        <v>0.21481100000000097</v>
      </c>
      <c r="I1446" s="33">
        <f>(C1446-C1445)*'ADF test'!$P$3</f>
        <v>2.9519967254814965E-2</v>
      </c>
      <c r="J1446" s="5" t="str">
        <f t="shared" si="353"/>
        <v/>
      </c>
      <c r="K1446" s="5">
        <f t="shared" si="354"/>
        <v>0</v>
      </c>
      <c r="L1446" s="34">
        <f t="shared" si="355"/>
        <v>0</v>
      </c>
      <c r="M1446" s="5" t="str">
        <f t="shared" si="356"/>
        <v/>
      </c>
      <c r="N1446" s="5" t="str">
        <f t="shared" si="357"/>
        <v/>
      </c>
      <c r="O1446" s="34">
        <f t="shared" si="358"/>
        <v>0</v>
      </c>
      <c r="P1446" s="5">
        <f t="shared" si="359"/>
        <v>0</v>
      </c>
      <c r="Q1446" s="5">
        <f t="shared" si="360"/>
        <v>0</v>
      </c>
      <c r="R1446" s="5">
        <f t="shared" si="361"/>
        <v>0</v>
      </c>
      <c r="S1446" s="3">
        <f t="shared" si="362"/>
        <v>18.611294901894272</v>
      </c>
    </row>
    <row r="1447" spans="1:19" x14ac:dyDescent="0.25">
      <c r="A1447" s="4">
        <v>38275</v>
      </c>
      <c r="B1447" s="11">
        <v>26.976016999999999</v>
      </c>
      <c r="C1447" s="5">
        <v>33.044333999999999</v>
      </c>
      <c r="D1447" s="3">
        <f t="shared" si="363"/>
        <v>0.19834400892423432</v>
      </c>
      <c r="E1447" s="3">
        <f t="shared" si="364"/>
        <v>3.4221072811997599E-2</v>
      </c>
      <c r="F1447" s="3">
        <f t="shared" si="365"/>
        <v>0.16184652597978438</v>
      </c>
      <c r="G1447" s="17">
        <f t="shared" si="351"/>
        <v>1.01406523939066</v>
      </c>
      <c r="H1447" s="33">
        <f t="shared" si="352"/>
        <v>0.11509699999999867</v>
      </c>
      <c r="I1447" s="33">
        <f>(C1447-C1446)*'ADF test'!$P$3</f>
        <v>3.6843313740682459E-3</v>
      </c>
      <c r="J1447" s="5" t="str">
        <f t="shared" si="353"/>
        <v/>
      </c>
      <c r="K1447" s="5">
        <f t="shared" si="354"/>
        <v>0</v>
      </c>
      <c r="L1447" s="34">
        <f t="shared" si="355"/>
        <v>0</v>
      </c>
      <c r="M1447" s="5" t="str">
        <f t="shared" si="356"/>
        <v/>
      </c>
      <c r="N1447" s="5" t="str">
        <f t="shared" si="357"/>
        <v/>
      </c>
      <c r="O1447" s="34">
        <f t="shared" si="358"/>
        <v>0</v>
      </c>
      <c r="P1447" s="5">
        <f t="shared" si="359"/>
        <v>0</v>
      </c>
      <c r="Q1447" s="5">
        <f t="shared" si="360"/>
        <v>0</v>
      </c>
      <c r="R1447" s="5">
        <f t="shared" si="361"/>
        <v>0</v>
      </c>
      <c r="S1447" s="3">
        <f t="shared" si="362"/>
        <v>18.611294901894272</v>
      </c>
    </row>
    <row r="1448" spans="1:19" x14ac:dyDescent="0.25">
      <c r="A1448" s="4">
        <v>38278</v>
      </c>
      <c r="B1448" s="11">
        <v>26.615406</v>
      </c>
      <c r="C1448" s="5">
        <v>32.741123000000002</v>
      </c>
      <c r="D1448" s="3">
        <f t="shared" si="363"/>
        <v>8.2623850103352936E-2</v>
      </c>
      <c r="E1448" s="3">
        <f t="shared" si="364"/>
        <v>3.5170087207560652E-2</v>
      </c>
      <c r="F1448" s="3">
        <f t="shared" si="365"/>
        <v>0.16209861535701744</v>
      </c>
      <c r="G1448" s="17">
        <f t="shared" si="351"/>
        <v>0.2927462569083441</v>
      </c>
      <c r="H1448" s="33">
        <f t="shared" si="352"/>
        <v>-0.36061099999999868</v>
      </c>
      <c r="I1448" s="33">
        <f>(C1448-C1447)*'ADF test'!$P$3</f>
        <v>-0.18079459463721184</v>
      </c>
      <c r="J1448" s="5" t="str">
        <f t="shared" si="353"/>
        <v/>
      </c>
      <c r="K1448" s="5">
        <f t="shared" si="354"/>
        <v>0</v>
      </c>
      <c r="L1448" s="34">
        <f t="shared" si="355"/>
        <v>0</v>
      </c>
      <c r="M1448" s="5" t="str">
        <f t="shared" si="356"/>
        <v/>
      </c>
      <c r="N1448" s="5" t="str">
        <f t="shared" si="357"/>
        <v/>
      </c>
      <c r="O1448" s="34">
        <f t="shared" si="358"/>
        <v>0</v>
      </c>
      <c r="P1448" s="5">
        <f t="shared" si="359"/>
        <v>0</v>
      </c>
      <c r="Q1448" s="5">
        <f t="shared" si="360"/>
        <v>0</v>
      </c>
      <c r="R1448" s="5">
        <f t="shared" si="361"/>
        <v>0</v>
      </c>
      <c r="S1448" s="3">
        <f t="shared" si="362"/>
        <v>18.611294901894272</v>
      </c>
    </row>
    <row r="1449" spans="1:19" x14ac:dyDescent="0.25">
      <c r="A1449" s="4">
        <v>38279</v>
      </c>
      <c r="B1449" s="11">
        <v>26.538689000000002</v>
      </c>
      <c r="C1449" s="5">
        <v>32.642100999999997</v>
      </c>
      <c r="D1449" s="3">
        <f t="shared" si="363"/>
        <v>5.7833384637291374E-2</v>
      </c>
      <c r="E1449" s="3">
        <f t="shared" si="364"/>
        <v>6.1009355038681434E-2</v>
      </c>
      <c r="F1449" s="3">
        <f t="shared" si="365"/>
        <v>0.12417006660864037</v>
      </c>
      <c r="G1449" s="17">
        <f t="shared" si="351"/>
        <v>-2.5577584744317601E-2</v>
      </c>
      <c r="H1449" s="33">
        <f t="shared" si="352"/>
        <v>-7.6716999999998592E-2</v>
      </c>
      <c r="I1449" s="33">
        <f>(C1449-C1448)*'ADF test'!$P$3</f>
        <v>-5.9043512109280515E-2</v>
      </c>
      <c r="J1449" s="5" t="str">
        <f t="shared" si="353"/>
        <v/>
      </c>
      <c r="K1449" s="5" t="str">
        <f t="shared" si="354"/>
        <v/>
      </c>
      <c r="L1449" s="34">
        <f t="shared" si="355"/>
        <v>0</v>
      </c>
      <c r="M1449" s="5" t="str">
        <f t="shared" si="356"/>
        <v/>
      </c>
      <c r="N1449" s="5">
        <f t="shared" si="357"/>
        <v>0</v>
      </c>
      <c r="O1449" s="34">
        <f t="shared" si="358"/>
        <v>0</v>
      </c>
      <c r="P1449" s="5">
        <f t="shared" si="359"/>
        <v>0</v>
      </c>
      <c r="Q1449" s="5">
        <f t="shared" si="360"/>
        <v>0</v>
      </c>
      <c r="R1449" s="5">
        <f t="shared" si="361"/>
        <v>0</v>
      </c>
      <c r="S1449" s="3">
        <f t="shared" si="362"/>
        <v>18.611294901894272</v>
      </c>
    </row>
    <row r="1450" spans="1:19" x14ac:dyDescent="0.25">
      <c r="A1450" s="4">
        <v>38280</v>
      </c>
      <c r="B1450" s="11">
        <v>27.121782</v>
      </c>
      <c r="C1450" s="5">
        <v>33.025787000000001</v>
      </c>
      <c r="D1450" s="3">
        <f t="shared" si="363"/>
        <v>0.30060175537894196</v>
      </c>
      <c r="E1450" s="3">
        <f t="shared" si="364"/>
        <v>8.452425497145799E-2</v>
      </c>
      <c r="F1450" s="3">
        <f t="shared" si="365"/>
        <v>0.13194904640152605</v>
      </c>
      <c r="G1450" s="17">
        <f t="shared" si="351"/>
        <v>1.6375828874878851</v>
      </c>
      <c r="H1450" s="33">
        <f t="shared" si="352"/>
        <v>0.58309299999999809</v>
      </c>
      <c r="I1450" s="33">
        <f>(C1450-C1449)*'ADF test'!$P$3</f>
        <v>0.22877914995819626</v>
      </c>
      <c r="J1450" s="5" t="str">
        <f t="shared" si="353"/>
        <v/>
      </c>
      <c r="K1450" s="5">
        <f t="shared" si="354"/>
        <v>0</v>
      </c>
      <c r="L1450" s="34">
        <f t="shared" si="355"/>
        <v>0</v>
      </c>
      <c r="M1450" s="5">
        <f t="shared" si="356"/>
        <v>-1</v>
      </c>
      <c r="N1450" s="5" t="str">
        <f t="shared" si="357"/>
        <v/>
      </c>
      <c r="O1450" s="34">
        <f t="shared" si="358"/>
        <v>-1</v>
      </c>
      <c r="P1450" s="5">
        <f t="shared" si="359"/>
        <v>0</v>
      </c>
      <c r="Q1450" s="5">
        <f t="shared" si="360"/>
        <v>0</v>
      </c>
      <c r="R1450" s="5">
        <f t="shared" si="361"/>
        <v>0</v>
      </c>
      <c r="S1450" s="3">
        <f t="shared" si="362"/>
        <v>18.611294901894272</v>
      </c>
    </row>
    <row r="1451" spans="1:19" x14ac:dyDescent="0.25">
      <c r="A1451" s="4">
        <v>38281</v>
      </c>
      <c r="B1451" s="11">
        <v>27.275231999999999</v>
      </c>
      <c r="C1451" s="5">
        <v>33.038155000000003</v>
      </c>
      <c r="D1451" s="3">
        <f t="shared" si="363"/>
        <v>0.3976237709790027</v>
      </c>
      <c r="E1451" s="3">
        <f t="shared" si="364"/>
        <v>0.12178581344564621</v>
      </c>
      <c r="F1451" s="3">
        <f t="shared" si="365"/>
        <v>0.13085295436760344</v>
      </c>
      <c r="G1451" s="17">
        <f t="shared" si="351"/>
        <v>2.1079994629578529</v>
      </c>
      <c r="H1451" s="33">
        <f t="shared" si="352"/>
        <v>0.15344999999999942</v>
      </c>
      <c r="I1451" s="33">
        <f>(C1451-C1450)*'ADF test'!$P$3</f>
        <v>7.3746254142278631E-3</v>
      </c>
      <c r="J1451" s="5" t="str">
        <f t="shared" si="353"/>
        <v/>
      </c>
      <c r="K1451" s="5">
        <f t="shared" si="354"/>
        <v>0</v>
      </c>
      <c r="L1451" s="34">
        <f t="shared" si="355"/>
        <v>0</v>
      </c>
      <c r="M1451" s="5">
        <f t="shared" si="356"/>
        <v>-1</v>
      </c>
      <c r="N1451" s="5" t="str">
        <f t="shared" si="357"/>
        <v/>
      </c>
      <c r="O1451" s="34">
        <f t="shared" si="358"/>
        <v>-1</v>
      </c>
      <c r="P1451" s="5">
        <f t="shared" si="359"/>
        <v>-0.15344999999999942</v>
      </c>
      <c r="Q1451" s="5">
        <f t="shared" si="360"/>
        <v>7.3746254142278631E-3</v>
      </c>
      <c r="R1451" s="5">
        <f t="shared" si="361"/>
        <v>-0.14607537458577155</v>
      </c>
      <c r="S1451" s="3">
        <f t="shared" si="362"/>
        <v>18.465219527308502</v>
      </c>
    </row>
    <row r="1452" spans="1:19" x14ac:dyDescent="0.25">
      <c r="A1452" s="4">
        <v>38282</v>
      </c>
      <c r="B1452" s="11">
        <v>27.221533000000001</v>
      </c>
      <c r="C1452" s="5">
        <v>33.007195000000003</v>
      </c>
      <c r="D1452" s="3">
        <f t="shared" si="363"/>
        <v>0.33405733218376099</v>
      </c>
      <c r="E1452" s="3">
        <f t="shared" si="364"/>
        <v>0.1446900794261281</v>
      </c>
      <c r="F1452" s="3">
        <f t="shared" si="365"/>
        <v>0.1340960632235364</v>
      </c>
      <c r="G1452" s="17">
        <f t="shared" si="351"/>
        <v>1.4121760788902515</v>
      </c>
      <c r="H1452" s="33">
        <f t="shared" si="352"/>
        <v>-5.3698999999998165E-2</v>
      </c>
      <c r="I1452" s="33">
        <f>(C1452-C1451)*'ADF test'!$P$3</f>
        <v>-1.8460414199907602E-2</v>
      </c>
      <c r="J1452" s="5" t="str">
        <f t="shared" si="353"/>
        <v/>
      </c>
      <c r="K1452" s="5">
        <f t="shared" si="354"/>
        <v>0</v>
      </c>
      <c r="L1452" s="34">
        <f t="shared" si="355"/>
        <v>0</v>
      </c>
      <c r="M1452" s="5">
        <f t="shared" si="356"/>
        <v>-1</v>
      </c>
      <c r="N1452" s="5" t="str">
        <f t="shared" si="357"/>
        <v/>
      </c>
      <c r="O1452" s="34">
        <f t="shared" si="358"/>
        <v>-1</v>
      </c>
      <c r="P1452" s="5">
        <f t="shared" si="359"/>
        <v>5.3698999999998165E-2</v>
      </c>
      <c r="Q1452" s="5">
        <f t="shared" si="360"/>
        <v>-1.8460414199907602E-2</v>
      </c>
      <c r="R1452" s="5">
        <f t="shared" si="361"/>
        <v>3.5238585800090566E-2</v>
      </c>
      <c r="S1452" s="3">
        <f t="shared" si="362"/>
        <v>18.500458113108593</v>
      </c>
    </row>
    <row r="1453" spans="1:19" x14ac:dyDescent="0.25">
      <c r="A1453" s="4">
        <v>38285</v>
      </c>
      <c r="B1453" s="11">
        <v>27.244543</v>
      </c>
      <c r="C1453" s="5">
        <v>33.069099000000001</v>
      </c>
      <c r="D1453" s="3">
        <f t="shared" si="363"/>
        <v>0.28803386140494069</v>
      </c>
      <c r="E1453" s="3">
        <f t="shared" si="364"/>
        <v>0.14972395551691697</v>
      </c>
      <c r="F1453" s="3">
        <f t="shared" si="365"/>
        <v>0.13806381429111869</v>
      </c>
      <c r="G1453" s="17">
        <f t="shared" si="351"/>
        <v>1.0017824481973685</v>
      </c>
      <c r="H1453" s="33">
        <f t="shared" si="352"/>
        <v>2.3009999999999309E-2</v>
      </c>
      <c r="I1453" s="33">
        <f>(C1453-C1452)*'ADF test'!$P$3</f>
        <v>3.6911288134077486E-2</v>
      </c>
      <c r="J1453" s="5" t="str">
        <f t="shared" si="353"/>
        <v/>
      </c>
      <c r="K1453" s="5">
        <f t="shared" si="354"/>
        <v>0</v>
      </c>
      <c r="L1453" s="34">
        <f t="shared" si="355"/>
        <v>0</v>
      </c>
      <c r="M1453" s="5" t="str">
        <f t="shared" si="356"/>
        <v/>
      </c>
      <c r="N1453" s="5" t="str">
        <f t="shared" si="357"/>
        <v/>
      </c>
      <c r="O1453" s="34">
        <f t="shared" si="358"/>
        <v>-1</v>
      </c>
      <c r="P1453" s="5">
        <f t="shared" si="359"/>
        <v>-2.3009999999999309E-2</v>
      </c>
      <c r="Q1453" s="5">
        <f t="shared" si="360"/>
        <v>3.6911288134077486E-2</v>
      </c>
      <c r="R1453" s="5">
        <f t="shared" si="361"/>
        <v>1.3901288134078177E-2</v>
      </c>
      <c r="S1453" s="3">
        <f t="shared" si="362"/>
        <v>18.514359401242672</v>
      </c>
    </row>
    <row r="1454" spans="1:19" x14ac:dyDescent="0.25">
      <c r="A1454" s="4">
        <v>38286</v>
      </c>
      <c r="B1454" s="11">
        <v>27.543772000000001</v>
      </c>
      <c r="C1454" s="5">
        <v>33.384689000000002</v>
      </c>
      <c r="D1454" s="3">
        <f t="shared" si="363"/>
        <v>0.30838596094174164</v>
      </c>
      <c r="E1454" s="3">
        <f t="shared" si="364"/>
        <v>0.15584423136477277</v>
      </c>
      <c r="F1454" s="3">
        <f t="shared" si="365"/>
        <v>0.1430173660146456</v>
      </c>
      <c r="G1454" s="17">
        <f t="shared" si="351"/>
        <v>1.0665958535507356</v>
      </c>
      <c r="H1454" s="33">
        <f t="shared" si="352"/>
        <v>0.29922900000000041</v>
      </c>
      <c r="I1454" s="33">
        <f>(C1454-C1453)*'ADF test'!$P$3</f>
        <v>0.18817577898413387</v>
      </c>
      <c r="J1454" s="5" t="str">
        <f t="shared" si="353"/>
        <v/>
      </c>
      <c r="K1454" s="5">
        <f t="shared" si="354"/>
        <v>0</v>
      </c>
      <c r="L1454" s="34">
        <f t="shared" si="355"/>
        <v>0</v>
      </c>
      <c r="M1454" s="5" t="str">
        <f t="shared" si="356"/>
        <v/>
      </c>
      <c r="N1454" s="5" t="str">
        <f t="shared" si="357"/>
        <v/>
      </c>
      <c r="O1454" s="34">
        <f t="shared" si="358"/>
        <v>-1</v>
      </c>
      <c r="P1454" s="5">
        <f t="shared" si="359"/>
        <v>-0.29922900000000041</v>
      </c>
      <c r="Q1454" s="5">
        <f t="shared" si="360"/>
        <v>0.18817577898413387</v>
      </c>
      <c r="R1454" s="5">
        <f t="shared" si="361"/>
        <v>-0.11105322101586654</v>
      </c>
      <c r="S1454" s="3">
        <f t="shared" si="362"/>
        <v>18.403306180226807</v>
      </c>
    </row>
    <row r="1455" spans="1:19" x14ac:dyDescent="0.25">
      <c r="A1455" s="4">
        <v>38287</v>
      </c>
      <c r="B1455" s="11">
        <v>27.068089000000001</v>
      </c>
      <c r="C1455" s="5">
        <v>32.778258999999998</v>
      </c>
      <c r="D1455" s="3">
        <f t="shared" si="363"/>
        <v>0.30491203522163346</v>
      </c>
      <c r="E1455" s="3">
        <f t="shared" si="364"/>
        <v>0.16280954804915515</v>
      </c>
      <c r="F1455" s="3">
        <f t="shared" si="365"/>
        <v>0.1476118771997792</v>
      </c>
      <c r="G1455" s="17">
        <f t="shared" si="351"/>
        <v>0.96267651267760501</v>
      </c>
      <c r="H1455" s="33">
        <f t="shared" si="352"/>
        <v>-0.47568300000000008</v>
      </c>
      <c r="I1455" s="33">
        <f>(C1455-C1454)*'ADF test'!$P$3</f>
        <v>-0.36159395940729677</v>
      </c>
      <c r="J1455" s="5" t="str">
        <f t="shared" si="353"/>
        <v/>
      </c>
      <c r="K1455" s="5">
        <f t="shared" si="354"/>
        <v>0</v>
      </c>
      <c r="L1455" s="34">
        <f t="shared" si="355"/>
        <v>0</v>
      </c>
      <c r="M1455" s="5" t="str">
        <f t="shared" si="356"/>
        <v/>
      </c>
      <c r="N1455" s="5" t="str">
        <f t="shared" si="357"/>
        <v/>
      </c>
      <c r="O1455" s="34">
        <f t="shared" si="358"/>
        <v>-1</v>
      </c>
      <c r="P1455" s="5">
        <f t="shared" si="359"/>
        <v>0.47568300000000008</v>
      </c>
      <c r="Q1455" s="5">
        <f t="shared" si="360"/>
        <v>-0.36159395940729677</v>
      </c>
      <c r="R1455" s="5">
        <f t="shared" si="361"/>
        <v>0.11408904059270331</v>
      </c>
      <c r="S1455" s="3">
        <f t="shared" si="362"/>
        <v>18.517395220819509</v>
      </c>
    </row>
    <row r="1456" spans="1:19" x14ac:dyDescent="0.25">
      <c r="A1456" s="4">
        <v>38288</v>
      </c>
      <c r="B1456" s="11">
        <v>26.592382000000001</v>
      </c>
      <c r="C1456" s="5">
        <v>32.468853000000003</v>
      </c>
      <c r="D1456" s="3">
        <f t="shared" si="363"/>
        <v>7.4067873275399876E-2</v>
      </c>
      <c r="E1456" s="3">
        <f t="shared" si="364"/>
        <v>0.15479063840774443</v>
      </c>
      <c r="F1456" s="3">
        <f t="shared" si="365"/>
        <v>0.14879967952988987</v>
      </c>
      <c r="G1456" s="17">
        <f t="shared" si="351"/>
        <v>-0.54249286952348252</v>
      </c>
      <c r="H1456" s="33">
        <f t="shared" si="352"/>
        <v>-0.47570699999999988</v>
      </c>
      <c r="I1456" s="33">
        <f>(C1456-C1455)*'ADF test'!$P$3</f>
        <v>-0.18448846627701782</v>
      </c>
      <c r="J1456" s="5" t="str">
        <f t="shared" si="353"/>
        <v/>
      </c>
      <c r="K1456" s="5" t="str">
        <f t="shared" si="354"/>
        <v/>
      </c>
      <c r="L1456" s="34">
        <f t="shared" si="355"/>
        <v>0</v>
      </c>
      <c r="M1456" s="5" t="str">
        <f t="shared" si="356"/>
        <v/>
      </c>
      <c r="N1456" s="5">
        <f t="shared" si="357"/>
        <v>0</v>
      </c>
      <c r="O1456" s="34">
        <f t="shared" si="358"/>
        <v>0</v>
      </c>
      <c r="P1456" s="5">
        <f t="shared" si="359"/>
        <v>0.47570699999999988</v>
      </c>
      <c r="Q1456" s="5">
        <f t="shared" si="360"/>
        <v>-0.18448846627701782</v>
      </c>
      <c r="R1456" s="5">
        <f t="shared" si="361"/>
        <v>0.29121853372298206</v>
      </c>
      <c r="S1456" s="3">
        <f t="shared" si="362"/>
        <v>18.808613754542492</v>
      </c>
    </row>
    <row r="1457" spans="1:19" x14ac:dyDescent="0.25">
      <c r="A1457" s="4">
        <v>38289</v>
      </c>
      <c r="B1457" s="11">
        <v>26.960668999999999</v>
      </c>
      <c r="C1457" s="5">
        <v>32.833945999999997</v>
      </c>
      <c r="D1457" s="3">
        <f t="shared" si="363"/>
        <v>0.12429113869191255</v>
      </c>
      <c r="E1457" s="3">
        <f t="shared" si="364"/>
        <v>0.15790250647264137</v>
      </c>
      <c r="F1457" s="3">
        <f t="shared" si="365"/>
        <v>0.14752379771722965</v>
      </c>
      <c r="G1457" s="17">
        <f t="shared" ref="G1457:G1520" si="366">(D1457-E1457)/F1457</f>
        <v>-0.22783692055673854</v>
      </c>
      <c r="H1457" s="33">
        <f t="shared" ref="H1457:H1520" si="367">B1457-B1456</f>
        <v>0.3682869999999987</v>
      </c>
      <c r="I1457" s="33">
        <f>(C1457-C1456)*'ADF test'!$P$3</f>
        <v>0.21769276490590103</v>
      </c>
      <c r="J1457" s="5" t="str">
        <f t="shared" ref="J1457:J1520" si="368">IF(G1457&lt;-$U$1,1,"")</f>
        <v/>
      </c>
      <c r="K1457" s="5" t="str">
        <f t="shared" ref="K1457:K1520" si="369">IF(G1457&gt;$X$1,0,"")</f>
        <v/>
      </c>
      <c r="L1457" s="34">
        <f t="shared" ref="L1457:L1520" si="370">IF(J1457&lt;&gt;"",J1457,IF(K1457&lt;&gt;"",K1457,L1456))</f>
        <v>0</v>
      </c>
      <c r="M1457" s="5" t="str">
        <f t="shared" ref="M1457:M1520" si="371">IF(G1457&gt;$U$1,-1,"")</f>
        <v/>
      </c>
      <c r="N1457" s="5">
        <f t="shared" ref="N1457:N1520" si="372">IF(G1457&lt;$X$1,0,"")</f>
        <v>0</v>
      </c>
      <c r="O1457" s="34">
        <f t="shared" ref="O1457:O1520" si="373">IF(M1457&lt;&gt;"",M1457,IF(N1457&lt;&gt;"",N1457,O1456))</f>
        <v>0</v>
      </c>
      <c r="P1457" s="5">
        <f t="shared" ref="P1457:P1520" si="374">(H1457*L1456)+(O1456*H1457)</f>
        <v>0</v>
      </c>
      <c r="Q1457" s="5">
        <f t="shared" ref="Q1457:Q1520" si="375">(I1457*L1456*-1)+(O1456*-1*I1457)</f>
        <v>0</v>
      </c>
      <c r="R1457" s="5">
        <f t="shared" ref="R1457:R1520" si="376">P1457+Q1457</f>
        <v>0</v>
      </c>
      <c r="S1457" s="3">
        <f t="shared" ref="S1457:S1520" si="377">S1456+R1457</f>
        <v>18.808613754542492</v>
      </c>
    </row>
    <row r="1458" spans="1:19" x14ac:dyDescent="0.25">
      <c r="A1458" s="4">
        <v>38292</v>
      </c>
      <c r="B1458" s="11">
        <v>26.799547</v>
      </c>
      <c r="C1458" s="5">
        <v>32.765884</v>
      </c>
      <c r="D1458" s="3">
        <f t="shared" si="363"/>
        <v>4.9307140346463996E-3</v>
      </c>
      <c r="E1458" s="3">
        <f t="shared" si="364"/>
        <v>0.1538874018582963</v>
      </c>
      <c r="F1458" s="3">
        <f t="shared" si="365"/>
        <v>0.15093452480818836</v>
      </c>
      <c r="G1458" s="17">
        <f t="shared" si="366"/>
        <v>-0.98689605981764639</v>
      </c>
      <c r="H1458" s="33">
        <f t="shared" si="367"/>
        <v>-0.16112199999999888</v>
      </c>
      <c r="I1458" s="33">
        <f>(C1458-C1457)*'ADF test'!$P$3</f>
        <v>-4.0583097909368676E-2</v>
      </c>
      <c r="J1458" s="5" t="str">
        <f t="shared" si="368"/>
        <v/>
      </c>
      <c r="K1458" s="5" t="str">
        <f t="shared" si="369"/>
        <v/>
      </c>
      <c r="L1458" s="34">
        <f t="shared" si="370"/>
        <v>0</v>
      </c>
      <c r="M1458" s="5" t="str">
        <f t="shared" si="371"/>
        <v/>
      </c>
      <c r="N1458" s="5">
        <f t="shared" si="372"/>
        <v>0</v>
      </c>
      <c r="O1458" s="34">
        <f t="shared" si="373"/>
        <v>0</v>
      </c>
      <c r="P1458" s="5">
        <f t="shared" si="374"/>
        <v>0</v>
      </c>
      <c r="Q1458" s="5">
        <f t="shared" si="375"/>
        <v>0</v>
      </c>
      <c r="R1458" s="5">
        <f t="shared" si="376"/>
        <v>0</v>
      </c>
      <c r="S1458" s="3">
        <f t="shared" si="377"/>
        <v>18.808613754542492</v>
      </c>
    </row>
    <row r="1459" spans="1:19" x14ac:dyDescent="0.25">
      <c r="A1459" s="4">
        <v>38293</v>
      </c>
      <c r="B1459" s="11">
        <v>26.400589</v>
      </c>
      <c r="C1459" s="5">
        <v>32.239891</v>
      </c>
      <c r="D1459" s="3">
        <f t="shared" si="363"/>
        <v>1.7647559106780619E-2</v>
      </c>
      <c r="E1459" s="3">
        <f t="shared" si="364"/>
        <v>0.15370214720292386</v>
      </c>
      <c r="F1459" s="3">
        <f t="shared" si="365"/>
        <v>0.15111072693529307</v>
      </c>
      <c r="G1459" s="17">
        <f t="shared" si="366"/>
        <v>-0.90036353378409062</v>
      </c>
      <c r="H1459" s="33">
        <f t="shared" si="367"/>
        <v>-0.39895800000000037</v>
      </c>
      <c r="I1459" s="33">
        <f>(C1459-C1458)*'ADF test'!$P$3</f>
        <v>-0.31363206221743839</v>
      </c>
      <c r="J1459" s="5" t="str">
        <f t="shared" si="368"/>
        <v/>
      </c>
      <c r="K1459" s="5" t="str">
        <f t="shared" si="369"/>
        <v/>
      </c>
      <c r="L1459" s="34">
        <f t="shared" si="370"/>
        <v>0</v>
      </c>
      <c r="M1459" s="5" t="str">
        <f t="shared" si="371"/>
        <v/>
      </c>
      <c r="N1459" s="5">
        <f t="shared" si="372"/>
        <v>0</v>
      </c>
      <c r="O1459" s="34">
        <f t="shared" si="373"/>
        <v>0</v>
      </c>
      <c r="P1459" s="5">
        <f t="shared" si="374"/>
        <v>0</v>
      </c>
      <c r="Q1459" s="5">
        <f t="shared" si="375"/>
        <v>0</v>
      </c>
      <c r="R1459" s="5">
        <f t="shared" si="376"/>
        <v>0</v>
      </c>
      <c r="S1459" s="3">
        <f t="shared" si="377"/>
        <v>18.808613754542492</v>
      </c>
    </row>
    <row r="1460" spans="1:19" x14ac:dyDescent="0.25">
      <c r="A1460" s="4">
        <v>38294</v>
      </c>
      <c r="B1460" s="11">
        <v>26.929971999999999</v>
      </c>
      <c r="C1460" s="5">
        <v>32.902008000000002</v>
      </c>
      <c r="D1460" s="3">
        <f t="shared" si="363"/>
        <v>-1.8806918517793036E-2</v>
      </c>
      <c r="E1460" s="3">
        <f t="shared" si="364"/>
        <v>0.15695263784616231</v>
      </c>
      <c r="F1460" s="3">
        <f t="shared" si="365"/>
        <v>0.14644663603124022</v>
      </c>
      <c r="G1460" s="17">
        <f t="shared" si="366"/>
        <v>-1.2001611039154361</v>
      </c>
      <c r="H1460" s="33">
        <f t="shared" si="367"/>
        <v>0.52938299999999927</v>
      </c>
      <c r="I1460" s="33">
        <f>(C1460-C1459)*'ADF test'!$P$3</f>
        <v>0.39479825803618002</v>
      </c>
      <c r="J1460" s="5" t="str">
        <f t="shared" si="368"/>
        <v/>
      </c>
      <c r="K1460" s="5" t="str">
        <f t="shared" si="369"/>
        <v/>
      </c>
      <c r="L1460" s="34">
        <f t="shared" si="370"/>
        <v>0</v>
      </c>
      <c r="M1460" s="5" t="str">
        <f t="shared" si="371"/>
        <v/>
      </c>
      <c r="N1460" s="5">
        <f t="shared" si="372"/>
        <v>0</v>
      </c>
      <c r="O1460" s="34">
        <f t="shared" si="373"/>
        <v>0</v>
      </c>
      <c r="P1460" s="5">
        <f t="shared" si="374"/>
        <v>0</v>
      </c>
      <c r="Q1460" s="5">
        <f t="shared" si="375"/>
        <v>0</v>
      </c>
      <c r="R1460" s="5">
        <f t="shared" si="376"/>
        <v>0</v>
      </c>
      <c r="S1460" s="3">
        <f t="shared" si="377"/>
        <v>18.808613754542492</v>
      </c>
    </row>
    <row r="1461" spans="1:19" x14ac:dyDescent="0.25">
      <c r="A1461" s="4">
        <v>38295</v>
      </c>
      <c r="B1461" s="11">
        <v>27.252223999999998</v>
      </c>
      <c r="C1461" s="5">
        <v>33.650779999999997</v>
      </c>
      <c r="D1461" s="3">
        <f t="shared" si="363"/>
        <v>-0.31353193060539297</v>
      </c>
      <c r="E1461" s="3">
        <f t="shared" si="364"/>
        <v>0.14123729591451295</v>
      </c>
      <c r="F1461" s="3">
        <f t="shared" si="365"/>
        <v>0.18094664212011699</v>
      </c>
      <c r="G1461" s="17">
        <f t="shared" si="366"/>
        <v>-2.5132780646905761</v>
      </c>
      <c r="H1461" s="33">
        <f t="shared" si="367"/>
        <v>0.32225199999999887</v>
      </c>
      <c r="I1461" s="33">
        <f>(C1461-C1460)*'ADF test'!$P$3</f>
        <v>0.44646774099783543</v>
      </c>
      <c r="J1461" s="5">
        <f t="shared" si="368"/>
        <v>1</v>
      </c>
      <c r="K1461" s="5" t="str">
        <f t="shared" si="369"/>
        <v/>
      </c>
      <c r="L1461" s="34">
        <f t="shared" si="370"/>
        <v>1</v>
      </c>
      <c r="M1461" s="5" t="str">
        <f t="shared" si="371"/>
        <v/>
      </c>
      <c r="N1461" s="5">
        <f t="shared" si="372"/>
        <v>0</v>
      </c>
      <c r="O1461" s="34">
        <f t="shared" si="373"/>
        <v>0</v>
      </c>
      <c r="P1461" s="5">
        <f t="shared" si="374"/>
        <v>0</v>
      </c>
      <c r="Q1461" s="5">
        <f t="shared" si="375"/>
        <v>0</v>
      </c>
      <c r="R1461" s="5">
        <f t="shared" si="376"/>
        <v>0</v>
      </c>
      <c r="S1461" s="3">
        <f t="shared" si="377"/>
        <v>18.808613754542492</v>
      </c>
    </row>
    <row r="1462" spans="1:19" x14ac:dyDescent="0.25">
      <c r="A1462" s="4">
        <v>38296</v>
      </c>
      <c r="B1462" s="11">
        <v>27.413345</v>
      </c>
      <c r="C1462" s="5">
        <v>33.743591000000002</v>
      </c>
      <c r="D1462" s="3">
        <f t="shared" si="363"/>
        <v>-0.22649410961251704</v>
      </c>
      <c r="E1462" s="3">
        <f t="shared" si="364"/>
        <v>0.12090751788424603</v>
      </c>
      <c r="F1462" s="3">
        <f t="shared" si="365"/>
        <v>0.20296739880342182</v>
      </c>
      <c r="G1462" s="17">
        <f t="shared" si="366"/>
        <v>-1.7116129464379095</v>
      </c>
      <c r="H1462" s="33">
        <f t="shared" si="367"/>
        <v>0.1611210000000014</v>
      </c>
      <c r="I1462" s="33">
        <f>(C1462-C1461)*'ADF test'!$P$3</f>
        <v>5.5340100203736829E-2</v>
      </c>
      <c r="J1462" s="5">
        <f t="shared" si="368"/>
        <v>1</v>
      </c>
      <c r="K1462" s="5" t="str">
        <f t="shared" si="369"/>
        <v/>
      </c>
      <c r="L1462" s="34">
        <f t="shared" si="370"/>
        <v>1</v>
      </c>
      <c r="M1462" s="5" t="str">
        <f t="shared" si="371"/>
        <v/>
      </c>
      <c r="N1462" s="5">
        <f t="shared" si="372"/>
        <v>0</v>
      </c>
      <c r="O1462" s="34">
        <f t="shared" si="373"/>
        <v>0</v>
      </c>
      <c r="P1462" s="5">
        <f t="shared" si="374"/>
        <v>0.1611210000000014</v>
      </c>
      <c r="Q1462" s="5">
        <f t="shared" si="375"/>
        <v>-5.5340100203736829E-2</v>
      </c>
      <c r="R1462" s="5">
        <f t="shared" si="376"/>
        <v>0.10578089979626457</v>
      </c>
      <c r="S1462" s="3">
        <f t="shared" si="377"/>
        <v>18.914394654338757</v>
      </c>
    </row>
    <row r="1463" spans="1:19" x14ac:dyDescent="0.25">
      <c r="A1463" s="4">
        <v>38299</v>
      </c>
      <c r="B1463" s="11">
        <v>26.960668999999999</v>
      </c>
      <c r="C1463" s="5">
        <v>33.019584999999999</v>
      </c>
      <c r="D1463" s="3">
        <f t="shared" si="363"/>
        <v>-8.6440022094677715E-2</v>
      </c>
      <c r="E1463" s="3">
        <f t="shared" si="364"/>
        <v>0.10310851594556403</v>
      </c>
      <c r="F1463" s="3">
        <f t="shared" si="365"/>
        <v>0.20814485265889923</v>
      </c>
      <c r="G1463" s="17">
        <f t="shared" si="366"/>
        <v>-0.91065686044548744</v>
      </c>
      <c r="H1463" s="33">
        <f t="shared" si="367"/>
        <v>-0.4526760000000003</v>
      </c>
      <c r="I1463" s="33">
        <f>(C1463-C1462)*'ADF test'!$P$3</f>
        <v>-0.43170060217113104</v>
      </c>
      <c r="J1463" s="5" t="str">
        <f t="shared" si="368"/>
        <v/>
      </c>
      <c r="K1463" s="5" t="str">
        <f t="shared" si="369"/>
        <v/>
      </c>
      <c r="L1463" s="34">
        <f t="shared" si="370"/>
        <v>1</v>
      </c>
      <c r="M1463" s="5" t="str">
        <f t="shared" si="371"/>
        <v/>
      </c>
      <c r="N1463" s="5">
        <f t="shared" si="372"/>
        <v>0</v>
      </c>
      <c r="O1463" s="34">
        <f t="shared" si="373"/>
        <v>0</v>
      </c>
      <c r="P1463" s="5">
        <f t="shared" si="374"/>
        <v>-0.4526760000000003</v>
      </c>
      <c r="Q1463" s="5">
        <f t="shared" si="375"/>
        <v>0.43170060217113104</v>
      </c>
      <c r="R1463" s="5">
        <f t="shared" si="376"/>
        <v>-2.0975397828869258E-2</v>
      </c>
      <c r="S1463" s="3">
        <f t="shared" si="377"/>
        <v>18.893419256509887</v>
      </c>
    </row>
    <row r="1464" spans="1:19" x14ac:dyDescent="0.25">
      <c r="A1464" s="4">
        <v>38300</v>
      </c>
      <c r="B1464" s="11">
        <v>26.715153000000001</v>
      </c>
      <c r="C1464" s="5">
        <v>32.654476000000003</v>
      </c>
      <c r="D1464" s="3">
        <f t="shared" si="363"/>
        <v>-4.3397096207186792E-2</v>
      </c>
      <c r="E1464" s="3">
        <f t="shared" si="364"/>
        <v>9.5232206801155295E-2</v>
      </c>
      <c r="F1464" s="3">
        <f t="shared" si="365"/>
        <v>0.21133163326104235</v>
      </c>
      <c r="G1464" s="17">
        <f t="shared" si="366"/>
        <v>-0.65597989694757886</v>
      </c>
      <c r="H1464" s="33">
        <f t="shared" si="367"/>
        <v>-0.24551599999999851</v>
      </c>
      <c r="I1464" s="33">
        <f>(C1464-C1463)*'ADF test'!$P$3</f>
        <v>-0.21770230517163874</v>
      </c>
      <c r="J1464" s="5" t="str">
        <f t="shared" si="368"/>
        <v/>
      </c>
      <c r="K1464" s="5" t="str">
        <f t="shared" si="369"/>
        <v/>
      </c>
      <c r="L1464" s="34">
        <f t="shared" si="370"/>
        <v>1</v>
      </c>
      <c r="M1464" s="5" t="str">
        <f t="shared" si="371"/>
        <v/>
      </c>
      <c r="N1464" s="5">
        <f t="shared" si="372"/>
        <v>0</v>
      </c>
      <c r="O1464" s="34">
        <f t="shared" si="373"/>
        <v>0</v>
      </c>
      <c r="P1464" s="5">
        <f t="shared" si="374"/>
        <v>-0.24551599999999851</v>
      </c>
      <c r="Q1464" s="5">
        <f t="shared" si="375"/>
        <v>0.21770230517163874</v>
      </c>
      <c r="R1464" s="5">
        <f t="shared" si="376"/>
        <v>-2.781369482835977E-2</v>
      </c>
      <c r="S1464" s="3">
        <f t="shared" si="377"/>
        <v>18.865605561681527</v>
      </c>
    </row>
    <row r="1465" spans="1:19" x14ac:dyDescent="0.25">
      <c r="A1465" s="4">
        <v>38301</v>
      </c>
      <c r="B1465" s="11">
        <v>27.029722</v>
      </c>
      <c r="C1465" s="5">
        <v>32.580246000000002</v>
      </c>
      <c r="D1465" s="3">
        <f t="shared" si="363"/>
        <v>0.29887293638831025</v>
      </c>
      <c r="E1465" s="3">
        <f t="shared" si="364"/>
        <v>0.11029717878559397</v>
      </c>
      <c r="F1465" s="3">
        <f t="shared" si="365"/>
        <v>0.21700315036191972</v>
      </c>
      <c r="G1465" s="17">
        <f t="shared" si="366"/>
        <v>0.86900009187980909</v>
      </c>
      <c r="H1465" s="33">
        <f t="shared" si="367"/>
        <v>0.31456899999999877</v>
      </c>
      <c r="I1465" s="33">
        <f>(C1465-C1464)*'ADF test'!$P$3</f>
        <v>-4.4260870350747009E-2</v>
      </c>
      <c r="J1465" s="5" t="str">
        <f t="shared" si="368"/>
        <v/>
      </c>
      <c r="K1465" s="5">
        <f t="shared" si="369"/>
        <v>0</v>
      </c>
      <c r="L1465" s="34">
        <f t="shared" si="370"/>
        <v>0</v>
      </c>
      <c r="M1465" s="5" t="str">
        <f t="shared" si="371"/>
        <v/>
      </c>
      <c r="N1465" s="5" t="str">
        <f t="shared" si="372"/>
        <v/>
      </c>
      <c r="O1465" s="34">
        <f t="shared" si="373"/>
        <v>0</v>
      </c>
      <c r="P1465" s="5">
        <f t="shared" si="374"/>
        <v>0.31456899999999877</v>
      </c>
      <c r="Q1465" s="5">
        <f t="shared" si="375"/>
        <v>4.4260870350747009E-2</v>
      </c>
      <c r="R1465" s="5">
        <f t="shared" si="376"/>
        <v>0.35882987035074576</v>
      </c>
      <c r="S1465" s="3">
        <f t="shared" si="377"/>
        <v>19.224435432032273</v>
      </c>
    </row>
    <row r="1466" spans="1:19" x14ac:dyDescent="0.25">
      <c r="A1466" s="4">
        <v>38302</v>
      </c>
      <c r="B1466" s="11">
        <v>26.976016999999999</v>
      </c>
      <c r="C1466" s="5">
        <v>32.747314000000003</v>
      </c>
      <c r="D1466" s="3">
        <f t="shared" si="363"/>
        <v>0.10299687405509772</v>
      </c>
      <c r="E1466" s="3">
        <f t="shared" si="364"/>
        <v>9.794687370285371E-2</v>
      </c>
      <c r="F1466" s="3">
        <f t="shared" si="365"/>
        <v>0.21099012473124037</v>
      </c>
      <c r="G1466" s="17">
        <f t="shared" si="366"/>
        <v>2.3934771158966379E-2</v>
      </c>
      <c r="H1466" s="33">
        <f t="shared" si="367"/>
        <v>-5.370500000000078E-2</v>
      </c>
      <c r="I1466" s="33">
        <f>(C1466-C1465)*'ADF test'!$P$3</f>
        <v>9.9617069752911472E-2</v>
      </c>
      <c r="J1466" s="5" t="str">
        <f t="shared" si="368"/>
        <v/>
      </c>
      <c r="K1466" s="5">
        <f t="shared" si="369"/>
        <v>0</v>
      </c>
      <c r="L1466" s="34">
        <f t="shared" si="370"/>
        <v>0</v>
      </c>
      <c r="M1466" s="5" t="str">
        <f t="shared" si="371"/>
        <v/>
      </c>
      <c r="N1466" s="5" t="str">
        <f t="shared" si="372"/>
        <v/>
      </c>
      <c r="O1466" s="34">
        <f t="shared" si="373"/>
        <v>0</v>
      </c>
      <c r="P1466" s="5">
        <f t="shared" si="374"/>
        <v>0</v>
      </c>
      <c r="Q1466" s="5">
        <f t="shared" si="375"/>
        <v>0</v>
      </c>
      <c r="R1466" s="5">
        <f t="shared" si="376"/>
        <v>0</v>
      </c>
      <c r="S1466" s="3">
        <f t="shared" si="377"/>
        <v>19.224435432032273</v>
      </c>
    </row>
    <row r="1467" spans="1:19" x14ac:dyDescent="0.25">
      <c r="A1467" s="4">
        <v>38303</v>
      </c>
      <c r="B1467" s="11">
        <v>27.543772000000001</v>
      </c>
      <c r="C1467" s="5">
        <v>33.768340999999999</v>
      </c>
      <c r="D1467" s="3">
        <f t="shared" si="363"/>
        <v>-0.14568465561310617</v>
      </c>
      <c r="E1467" s="3">
        <f t="shared" si="364"/>
        <v>6.3990097040846905E-2</v>
      </c>
      <c r="F1467" s="3">
        <f t="shared" si="365"/>
        <v>0.20311795709668556</v>
      </c>
      <c r="G1467" s="17">
        <f t="shared" si="366"/>
        <v>-1.0322807281590884</v>
      </c>
      <c r="H1467" s="33">
        <f t="shared" si="367"/>
        <v>0.56775500000000179</v>
      </c>
      <c r="I1467" s="33">
        <f>(C1467-C1466)*'ADF test'!$P$3</f>
        <v>0.60880430650157624</v>
      </c>
      <c r="J1467" s="5" t="str">
        <f t="shared" si="368"/>
        <v/>
      </c>
      <c r="K1467" s="5" t="str">
        <f t="shared" si="369"/>
        <v/>
      </c>
      <c r="L1467" s="34">
        <f t="shared" si="370"/>
        <v>0</v>
      </c>
      <c r="M1467" s="5" t="str">
        <f t="shared" si="371"/>
        <v/>
      </c>
      <c r="N1467" s="5">
        <f t="shared" si="372"/>
        <v>0</v>
      </c>
      <c r="O1467" s="34">
        <f t="shared" si="373"/>
        <v>0</v>
      </c>
      <c r="P1467" s="5">
        <f t="shared" si="374"/>
        <v>0</v>
      </c>
      <c r="Q1467" s="5">
        <f t="shared" si="375"/>
        <v>0</v>
      </c>
      <c r="R1467" s="5">
        <f t="shared" si="376"/>
        <v>0</v>
      </c>
      <c r="S1467" s="3">
        <f t="shared" si="377"/>
        <v>19.224435432032273</v>
      </c>
    </row>
    <row r="1468" spans="1:19" x14ac:dyDescent="0.25">
      <c r="A1468" s="4">
        <v>38306</v>
      </c>
      <c r="B1468" s="11">
        <v>26.945322000000001</v>
      </c>
      <c r="C1468" s="5">
        <v>32.778258999999998</v>
      </c>
      <c r="D1468" s="3">
        <f t="shared" si="363"/>
        <v>7.3251052639445646E-2</v>
      </c>
      <c r="E1468" s="3">
        <f t="shared" si="364"/>
        <v>4.7689704569327196E-2</v>
      </c>
      <c r="F1468" s="3">
        <f t="shared" si="365"/>
        <v>0.1900441661846384</v>
      </c>
      <c r="G1468" s="17">
        <f t="shared" si="366"/>
        <v>0.13450214538700539</v>
      </c>
      <c r="H1468" s="33">
        <f t="shared" si="367"/>
        <v>-0.5984499999999997</v>
      </c>
      <c r="I1468" s="33">
        <f>(C1468-C1467)*'ADF test'!$P$3</f>
        <v>-0.59035283630079938</v>
      </c>
      <c r="J1468" s="5" t="str">
        <f t="shared" si="368"/>
        <v/>
      </c>
      <c r="K1468" s="5">
        <f t="shared" si="369"/>
        <v>0</v>
      </c>
      <c r="L1468" s="34">
        <f t="shared" si="370"/>
        <v>0</v>
      </c>
      <c r="M1468" s="5" t="str">
        <f t="shared" si="371"/>
        <v/>
      </c>
      <c r="N1468" s="5" t="str">
        <f t="shared" si="372"/>
        <v/>
      </c>
      <c r="O1468" s="34">
        <f t="shared" si="373"/>
        <v>0</v>
      </c>
      <c r="P1468" s="5">
        <f t="shared" si="374"/>
        <v>0</v>
      </c>
      <c r="Q1468" s="5">
        <f t="shared" si="375"/>
        <v>0</v>
      </c>
      <c r="R1468" s="5">
        <f t="shared" si="376"/>
        <v>0</v>
      </c>
      <c r="S1468" s="3">
        <f t="shared" si="377"/>
        <v>19.224435432032273</v>
      </c>
    </row>
    <row r="1469" spans="1:19" x14ac:dyDescent="0.25">
      <c r="A1469" s="4">
        <v>38307</v>
      </c>
      <c r="B1469" s="11">
        <v>26.945322000000001</v>
      </c>
      <c r="C1469" s="5">
        <v>32.759543999999998</v>
      </c>
      <c r="D1469" s="3">
        <f t="shared" si="363"/>
        <v>9.1480439101626843E-2</v>
      </c>
      <c r="E1469" s="3">
        <f t="shared" si="364"/>
        <v>3.540511567537008E-2</v>
      </c>
      <c r="F1469" s="3">
        <f t="shared" si="365"/>
        <v>0.17953449310729058</v>
      </c>
      <c r="G1469" s="17">
        <f t="shared" si="366"/>
        <v>0.31233732557868926</v>
      </c>
      <c r="H1469" s="33">
        <f t="shared" si="367"/>
        <v>0</v>
      </c>
      <c r="I1469" s="33">
        <f>(C1469-C1468)*'ADF test'!$P$3</f>
        <v>-1.1159129578529456E-2</v>
      </c>
      <c r="J1469" s="5" t="str">
        <f t="shared" si="368"/>
        <v/>
      </c>
      <c r="K1469" s="5">
        <f t="shared" si="369"/>
        <v>0</v>
      </c>
      <c r="L1469" s="34">
        <f t="shared" si="370"/>
        <v>0</v>
      </c>
      <c r="M1469" s="5" t="str">
        <f t="shared" si="371"/>
        <v/>
      </c>
      <c r="N1469" s="5" t="str">
        <f t="shared" si="372"/>
        <v/>
      </c>
      <c r="O1469" s="34">
        <f t="shared" si="373"/>
        <v>0</v>
      </c>
      <c r="P1469" s="5">
        <f t="shared" si="374"/>
        <v>0</v>
      </c>
      <c r="Q1469" s="5">
        <f t="shared" si="375"/>
        <v>0</v>
      </c>
      <c r="R1469" s="5">
        <f t="shared" si="376"/>
        <v>0</v>
      </c>
      <c r="S1469" s="3">
        <f t="shared" si="377"/>
        <v>19.224435432032273</v>
      </c>
    </row>
    <row r="1470" spans="1:19" x14ac:dyDescent="0.25">
      <c r="A1470" s="4">
        <v>38308</v>
      </c>
      <c r="B1470" s="11">
        <v>27.367304000000001</v>
      </c>
      <c r="C1470" s="5">
        <v>33.295757000000002</v>
      </c>
      <c r="D1470" s="3">
        <f t="shared" si="363"/>
        <v>8.0558866709182553E-2</v>
      </c>
      <c r="E1470" s="3">
        <f t="shared" si="364"/>
        <v>2.1165922285835137E-2</v>
      </c>
      <c r="F1470" s="3">
        <f t="shared" si="365"/>
        <v>0.16487687497550088</v>
      </c>
      <c r="G1470" s="17">
        <f t="shared" si="366"/>
        <v>0.36022604402329095</v>
      </c>
      <c r="H1470" s="33">
        <f t="shared" si="367"/>
        <v>0.42198199999999986</v>
      </c>
      <c r="I1470" s="33">
        <f>(C1470-C1469)*'ADF test'!$P$3</f>
        <v>0.31972590695655745</v>
      </c>
      <c r="J1470" s="5" t="str">
        <f t="shared" si="368"/>
        <v/>
      </c>
      <c r="K1470" s="5">
        <f t="shared" si="369"/>
        <v>0</v>
      </c>
      <c r="L1470" s="34">
        <f t="shared" si="370"/>
        <v>0</v>
      </c>
      <c r="M1470" s="5" t="str">
        <f t="shared" si="371"/>
        <v/>
      </c>
      <c r="N1470" s="5" t="str">
        <f t="shared" si="372"/>
        <v/>
      </c>
      <c r="O1470" s="34">
        <f t="shared" si="373"/>
        <v>0</v>
      </c>
      <c r="P1470" s="5">
        <f t="shared" si="374"/>
        <v>0</v>
      </c>
      <c r="Q1470" s="5">
        <f t="shared" si="375"/>
        <v>0</v>
      </c>
      <c r="R1470" s="5">
        <f t="shared" si="376"/>
        <v>0</v>
      </c>
      <c r="S1470" s="3">
        <f t="shared" si="377"/>
        <v>19.224435432032273</v>
      </c>
    </row>
    <row r="1471" spans="1:19" x14ac:dyDescent="0.25">
      <c r="A1471" s="4">
        <v>38309</v>
      </c>
      <c r="B1471" s="11">
        <v>27.582134</v>
      </c>
      <c r="C1471" s="5">
        <v>33.414234</v>
      </c>
      <c r="D1471" s="3">
        <f t="shared" si="363"/>
        <v>0.19850192077226581</v>
      </c>
      <c r="E1471" s="3">
        <f t="shared" si="364"/>
        <v>1.4515290132749659E-2</v>
      </c>
      <c r="F1471" s="3">
        <f t="shared" si="365"/>
        <v>0.15448716532444548</v>
      </c>
      <c r="G1471" s="17">
        <f t="shared" si="366"/>
        <v>1.1909509133209708</v>
      </c>
      <c r="H1471" s="33">
        <f t="shared" si="367"/>
        <v>0.21482999999999919</v>
      </c>
      <c r="I1471" s="33">
        <f>(C1471-C1470)*'ADF test'!$P$3</f>
        <v>7.0643878978113847E-2</v>
      </c>
      <c r="J1471" s="5" t="str">
        <f t="shared" si="368"/>
        <v/>
      </c>
      <c r="K1471" s="5">
        <f t="shared" si="369"/>
        <v>0</v>
      </c>
      <c r="L1471" s="34">
        <f t="shared" si="370"/>
        <v>0</v>
      </c>
      <c r="M1471" s="5" t="str">
        <f t="shared" si="371"/>
        <v/>
      </c>
      <c r="N1471" s="5" t="str">
        <f t="shared" si="372"/>
        <v/>
      </c>
      <c r="O1471" s="34">
        <f t="shared" si="373"/>
        <v>0</v>
      </c>
      <c r="P1471" s="5">
        <f t="shared" si="374"/>
        <v>0</v>
      </c>
      <c r="Q1471" s="5">
        <f t="shared" si="375"/>
        <v>0</v>
      </c>
      <c r="R1471" s="5">
        <f t="shared" si="376"/>
        <v>0</v>
      </c>
      <c r="S1471" s="3">
        <f t="shared" si="377"/>
        <v>19.224435432032273</v>
      </c>
    </row>
    <row r="1472" spans="1:19" x14ac:dyDescent="0.25">
      <c r="A1472" s="4">
        <v>38310</v>
      </c>
      <c r="B1472" s="11">
        <v>27.912043000000001</v>
      </c>
      <c r="C1472" s="5">
        <v>33.607525000000003</v>
      </c>
      <c r="D1472" s="3">
        <f t="shared" si="363"/>
        <v>0.34506436449498423</v>
      </c>
      <c r="E1472" s="3">
        <f t="shared" si="364"/>
        <v>3.1452570833973681E-2</v>
      </c>
      <c r="F1472" s="3">
        <f t="shared" si="365"/>
        <v>0.17495151719103461</v>
      </c>
      <c r="G1472" s="17">
        <f t="shared" si="366"/>
        <v>1.7925640125690867</v>
      </c>
      <c r="H1472" s="33">
        <f t="shared" si="367"/>
        <v>0.32990900000000067</v>
      </c>
      <c r="I1472" s="33">
        <f>(C1472-C1471)*'ADF test'!$P$3</f>
        <v>0.11525296902824102</v>
      </c>
      <c r="J1472" s="5" t="str">
        <f t="shared" si="368"/>
        <v/>
      </c>
      <c r="K1472" s="5">
        <f t="shared" si="369"/>
        <v>0</v>
      </c>
      <c r="L1472" s="34">
        <f t="shared" si="370"/>
        <v>0</v>
      </c>
      <c r="M1472" s="5">
        <f t="shared" si="371"/>
        <v>-1</v>
      </c>
      <c r="N1472" s="5" t="str">
        <f t="shared" si="372"/>
        <v/>
      </c>
      <c r="O1472" s="34">
        <f t="shared" si="373"/>
        <v>-1</v>
      </c>
      <c r="P1472" s="5">
        <f t="shared" si="374"/>
        <v>0</v>
      </c>
      <c r="Q1472" s="5">
        <f t="shared" si="375"/>
        <v>0</v>
      </c>
      <c r="R1472" s="5">
        <f t="shared" si="376"/>
        <v>0</v>
      </c>
      <c r="S1472" s="3">
        <f t="shared" si="377"/>
        <v>19.224435432032273</v>
      </c>
    </row>
    <row r="1473" spans="1:19" x14ac:dyDescent="0.25">
      <c r="A1473" s="4">
        <v>38313</v>
      </c>
      <c r="B1473" s="11">
        <v>28.357033000000001</v>
      </c>
      <c r="C1473" s="5">
        <v>34.168697000000002</v>
      </c>
      <c r="D1473" s="3">
        <f t="shared" si="363"/>
        <v>0.30963412132216561</v>
      </c>
      <c r="E1473" s="3">
        <f t="shared" si="364"/>
        <v>4.3036507248364497E-2</v>
      </c>
      <c r="F1473" s="3">
        <f t="shared" si="365"/>
        <v>0.18721457823152771</v>
      </c>
      <c r="G1473" s="17">
        <f t="shared" si="366"/>
        <v>1.4240216578866025</v>
      </c>
      <c r="H1473" s="33">
        <f t="shared" si="367"/>
        <v>0.44499000000000066</v>
      </c>
      <c r="I1473" s="33">
        <f>(C1473-C1472)*'ADF test'!$P$3</f>
        <v>0.33460812523870881</v>
      </c>
      <c r="J1473" s="5" t="str">
        <f t="shared" si="368"/>
        <v/>
      </c>
      <c r="K1473" s="5">
        <f t="shared" si="369"/>
        <v>0</v>
      </c>
      <c r="L1473" s="34">
        <f t="shared" si="370"/>
        <v>0</v>
      </c>
      <c r="M1473" s="5">
        <f t="shared" si="371"/>
        <v>-1</v>
      </c>
      <c r="N1473" s="5" t="str">
        <f t="shared" si="372"/>
        <v/>
      </c>
      <c r="O1473" s="34">
        <f t="shared" si="373"/>
        <v>-1</v>
      </c>
      <c r="P1473" s="5">
        <f t="shared" si="374"/>
        <v>-0.44499000000000066</v>
      </c>
      <c r="Q1473" s="5">
        <f t="shared" si="375"/>
        <v>0.33460812523870881</v>
      </c>
      <c r="R1473" s="5">
        <f t="shared" si="376"/>
        <v>-0.11038187476129185</v>
      </c>
      <c r="S1473" s="3">
        <f t="shared" si="377"/>
        <v>19.114053557270982</v>
      </c>
    </row>
    <row r="1474" spans="1:19" x14ac:dyDescent="0.25">
      <c r="A1474" s="4">
        <v>38314</v>
      </c>
      <c r="B1474" s="11">
        <v>28.533494999999998</v>
      </c>
      <c r="C1474" s="5">
        <v>34.019043000000003</v>
      </c>
      <c r="D1474" s="3">
        <f t="shared" si="363"/>
        <v>0.56292891999568084</v>
      </c>
      <c r="E1474" s="3">
        <f t="shared" si="364"/>
        <v>7.791139512092915E-2</v>
      </c>
      <c r="F1474" s="3">
        <f t="shared" si="365"/>
        <v>0.22731995352013251</v>
      </c>
      <c r="G1474" s="17">
        <f t="shared" si="366"/>
        <v>2.1336337499813727</v>
      </c>
      <c r="H1474" s="33">
        <f t="shared" si="367"/>
        <v>0.17646199999999723</v>
      </c>
      <c r="I1474" s="33">
        <f>(C1474-C1473)*'ADF test'!$P$3</f>
        <v>-8.9233683032070729E-2</v>
      </c>
      <c r="J1474" s="5" t="str">
        <f t="shared" si="368"/>
        <v/>
      </c>
      <c r="K1474" s="5">
        <f t="shared" si="369"/>
        <v>0</v>
      </c>
      <c r="L1474" s="34">
        <f t="shared" si="370"/>
        <v>0</v>
      </c>
      <c r="M1474" s="5">
        <f t="shared" si="371"/>
        <v>-1</v>
      </c>
      <c r="N1474" s="5" t="str">
        <f t="shared" si="372"/>
        <v/>
      </c>
      <c r="O1474" s="34">
        <f t="shared" si="373"/>
        <v>-1</v>
      </c>
      <c r="P1474" s="5">
        <f t="shared" si="374"/>
        <v>-0.17646199999999723</v>
      </c>
      <c r="Q1474" s="5">
        <f t="shared" si="375"/>
        <v>-8.9233683032070729E-2</v>
      </c>
      <c r="R1474" s="5">
        <f t="shared" si="376"/>
        <v>-0.26569568303206798</v>
      </c>
      <c r="S1474" s="3">
        <f t="shared" si="377"/>
        <v>18.848357874238914</v>
      </c>
    </row>
    <row r="1475" spans="1:19" x14ac:dyDescent="0.25">
      <c r="A1475" s="4">
        <v>38315</v>
      </c>
      <c r="B1475" s="11">
        <v>28.771343000000002</v>
      </c>
      <c r="C1475" s="5">
        <v>34.031520999999998</v>
      </c>
      <c r="D1475" s="3">
        <f t="shared" si="363"/>
        <v>0.73237842365972838</v>
      </c>
      <c r="E1475" s="3">
        <f t="shared" si="364"/>
        <v>0.12258207415548839</v>
      </c>
      <c r="F1475" s="3">
        <f t="shared" si="365"/>
        <v>0.27903204923361469</v>
      </c>
      <c r="G1475" s="17">
        <f t="shared" si="366"/>
        <v>2.185398957500035</v>
      </c>
      <c r="H1475" s="33">
        <f t="shared" si="367"/>
        <v>0.23784800000000317</v>
      </c>
      <c r="I1475" s="33">
        <f>(C1475-C1474)*'ADF test'!$P$3</f>
        <v>7.440214741160917E-3</v>
      </c>
      <c r="J1475" s="5" t="str">
        <f t="shared" si="368"/>
        <v/>
      </c>
      <c r="K1475" s="5">
        <f t="shared" si="369"/>
        <v>0</v>
      </c>
      <c r="L1475" s="34">
        <f t="shared" si="370"/>
        <v>0</v>
      </c>
      <c r="M1475" s="5">
        <f t="shared" si="371"/>
        <v>-1</v>
      </c>
      <c r="N1475" s="5" t="str">
        <f t="shared" si="372"/>
        <v/>
      </c>
      <c r="O1475" s="34">
        <f t="shared" si="373"/>
        <v>-1</v>
      </c>
      <c r="P1475" s="5">
        <f t="shared" si="374"/>
        <v>-0.23784800000000317</v>
      </c>
      <c r="Q1475" s="5">
        <f t="shared" si="375"/>
        <v>7.440214741160917E-3</v>
      </c>
      <c r="R1475" s="5">
        <f t="shared" si="376"/>
        <v>-0.23040778525884226</v>
      </c>
      <c r="S1475" s="3">
        <f t="shared" si="377"/>
        <v>18.617950088980074</v>
      </c>
    </row>
    <row r="1476" spans="1:19" x14ac:dyDescent="0.25">
      <c r="A1476" s="4">
        <v>38317</v>
      </c>
      <c r="B1476" s="11">
        <v>28.894106000000001</v>
      </c>
      <c r="C1476" s="5">
        <v>34.193629999999999</v>
      </c>
      <c r="D1476" s="3">
        <f t="shared" si="363"/>
        <v>0.6630909627336834</v>
      </c>
      <c r="E1476" s="3">
        <f t="shared" si="364"/>
        <v>0.16520069173370566</v>
      </c>
      <c r="F1476" s="3">
        <f t="shared" si="365"/>
        <v>0.30670080250379445</v>
      </c>
      <c r="G1476" s="17">
        <f t="shared" si="366"/>
        <v>1.6233745296242514</v>
      </c>
      <c r="H1476" s="33">
        <f t="shared" si="367"/>
        <v>0.12276299999999907</v>
      </c>
      <c r="I1476" s="33">
        <f>(C1476-C1475)*'ADF test'!$P$3</f>
        <v>9.6660183641240557E-2</v>
      </c>
      <c r="J1476" s="5" t="str">
        <f t="shared" si="368"/>
        <v/>
      </c>
      <c r="K1476" s="5">
        <f t="shared" si="369"/>
        <v>0</v>
      </c>
      <c r="L1476" s="34">
        <f t="shared" si="370"/>
        <v>0</v>
      </c>
      <c r="M1476" s="5">
        <f t="shared" si="371"/>
        <v>-1</v>
      </c>
      <c r="N1476" s="5" t="str">
        <f t="shared" si="372"/>
        <v/>
      </c>
      <c r="O1476" s="34">
        <f t="shared" si="373"/>
        <v>-1</v>
      </c>
      <c r="P1476" s="5">
        <f t="shared" si="374"/>
        <v>-0.12276299999999907</v>
      </c>
      <c r="Q1476" s="5">
        <f t="shared" si="375"/>
        <v>9.6660183641240557E-2</v>
      </c>
      <c r="R1476" s="5">
        <f t="shared" si="376"/>
        <v>-2.610281635875851E-2</v>
      </c>
      <c r="S1476" s="3">
        <f t="shared" si="377"/>
        <v>18.591847272621315</v>
      </c>
    </row>
    <row r="1477" spans="1:19" x14ac:dyDescent="0.25">
      <c r="A1477" s="4">
        <v>38320</v>
      </c>
      <c r="B1477" s="11">
        <v>28.740652000000001</v>
      </c>
      <c r="C1477" s="5">
        <v>34.081401999999997</v>
      </c>
      <c r="D1477" s="3">
        <f t="shared" si="363"/>
        <v>0.52915534783453566</v>
      </c>
      <c r="E1477" s="3">
        <f t="shared" si="364"/>
        <v>0.2178686466362012</v>
      </c>
      <c r="F1477" s="3">
        <f t="shared" si="365"/>
        <v>0.29096118713385072</v>
      </c>
      <c r="G1477" s="17">
        <f t="shared" si="366"/>
        <v>1.0698564446505829</v>
      </c>
      <c r="H1477" s="33">
        <f t="shared" si="367"/>
        <v>-0.15345399999999998</v>
      </c>
      <c r="I1477" s="33">
        <f>(C1477-C1476)*'ADF test'!$P$3</f>
        <v>-6.6917808941448373E-2</v>
      </c>
      <c r="J1477" s="5" t="str">
        <f t="shared" si="368"/>
        <v/>
      </c>
      <c r="K1477" s="5">
        <f t="shared" si="369"/>
        <v>0</v>
      </c>
      <c r="L1477" s="34">
        <f t="shared" si="370"/>
        <v>0</v>
      </c>
      <c r="M1477" s="5" t="str">
        <f t="shared" si="371"/>
        <v/>
      </c>
      <c r="N1477" s="5" t="str">
        <f t="shared" si="372"/>
        <v/>
      </c>
      <c r="O1477" s="34">
        <f t="shared" si="373"/>
        <v>-1</v>
      </c>
      <c r="P1477" s="5">
        <f t="shared" si="374"/>
        <v>0.15345399999999998</v>
      </c>
      <c r="Q1477" s="5">
        <f t="shared" si="375"/>
        <v>-6.6917808941448373E-2</v>
      </c>
      <c r="R1477" s="5">
        <f t="shared" si="376"/>
        <v>8.6536191058551606E-2</v>
      </c>
      <c r="S1477" s="3">
        <f t="shared" si="377"/>
        <v>18.678383463679868</v>
      </c>
    </row>
    <row r="1478" spans="1:19" x14ac:dyDescent="0.25">
      <c r="A1478" s="4">
        <v>38321</v>
      </c>
      <c r="B1478" s="11">
        <v>28.779024</v>
      </c>
      <c r="C1478" s="5">
        <v>34.043982999999997</v>
      </c>
      <c r="D1478" s="3">
        <f t="shared" si="363"/>
        <v>0.52649519992251825</v>
      </c>
      <c r="E1478" s="3">
        <f t="shared" si="364"/>
        <v>0.26493047848214091</v>
      </c>
      <c r="F1478" s="3">
        <f t="shared" si="365"/>
        <v>0.27474002502491957</v>
      </c>
      <c r="G1478" s="17">
        <f t="shared" si="366"/>
        <v>0.95204446973699164</v>
      </c>
      <c r="H1478" s="33">
        <f t="shared" si="367"/>
        <v>3.8371999999998962E-2</v>
      </c>
      <c r="I1478" s="33">
        <f>(C1478-C1477)*'ADF test'!$P$3</f>
        <v>-2.231170022436476E-2</v>
      </c>
      <c r="J1478" s="5" t="str">
        <f t="shared" si="368"/>
        <v/>
      </c>
      <c r="K1478" s="5">
        <f t="shared" si="369"/>
        <v>0</v>
      </c>
      <c r="L1478" s="34">
        <f t="shared" si="370"/>
        <v>0</v>
      </c>
      <c r="M1478" s="5" t="str">
        <f t="shared" si="371"/>
        <v/>
      </c>
      <c r="N1478" s="5" t="str">
        <f t="shared" si="372"/>
        <v/>
      </c>
      <c r="O1478" s="34">
        <f t="shared" si="373"/>
        <v>-1</v>
      </c>
      <c r="P1478" s="5">
        <f t="shared" si="374"/>
        <v>-3.8371999999998962E-2</v>
      </c>
      <c r="Q1478" s="5">
        <f t="shared" si="375"/>
        <v>-2.231170022436476E-2</v>
      </c>
      <c r="R1478" s="5">
        <f t="shared" si="376"/>
        <v>-6.0683700224363722E-2</v>
      </c>
      <c r="S1478" s="3">
        <f t="shared" si="377"/>
        <v>18.617699763455505</v>
      </c>
    </row>
    <row r="1479" spans="1:19" x14ac:dyDescent="0.25">
      <c r="A1479" s="4">
        <v>38322</v>
      </c>
      <c r="B1479" s="11">
        <v>28.088502999999999</v>
      </c>
      <c r="C1479" s="5">
        <v>33.345654000000003</v>
      </c>
      <c r="D1479" s="3">
        <f t="shared" si="363"/>
        <v>0.36260391749488363</v>
      </c>
      <c r="E1479" s="3">
        <f t="shared" si="364"/>
        <v>0.29299572470648849</v>
      </c>
      <c r="F1479" s="3">
        <f t="shared" si="365"/>
        <v>0.25893468462699765</v>
      </c>
      <c r="G1479" s="17">
        <f t="shared" si="366"/>
        <v>0.26882529425776852</v>
      </c>
      <c r="H1479" s="33">
        <f t="shared" si="367"/>
        <v>-0.69052100000000038</v>
      </c>
      <c r="I1479" s="33">
        <f>(C1479-C1478)*'ADF test'!$P$3</f>
        <v>-0.41639026446405136</v>
      </c>
      <c r="J1479" s="5" t="str">
        <f t="shared" si="368"/>
        <v/>
      </c>
      <c r="K1479" s="5">
        <f t="shared" si="369"/>
        <v>0</v>
      </c>
      <c r="L1479" s="34">
        <f t="shared" si="370"/>
        <v>0</v>
      </c>
      <c r="M1479" s="5" t="str">
        <f t="shared" si="371"/>
        <v/>
      </c>
      <c r="N1479" s="5" t="str">
        <f t="shared" si="372"/>
        <v/>
      </c>
      <c r="O1479" s="34">
        <f t="shared" si="373"/>
        <v>-1</v>
      </c>
      <c r="P1479" s="5">
        <f t="shared" si="374"/>
        <v>0.69052100000000038</v>
      </c>
      <c r="Q1479" s="5">
        <f t="shared" si="375"/>
        <v>-0.41639026446405136</v>
      </c>
      <c r="R1479" s="5">
        <f t="shared" si="376"/>
        <v>0.27413073553594902</v>
      </c>
      <c r="S1479" s="3">
        <f t="shared" si="377"/>
        <v>18.891830498991453</v>
      </c>
    </row>
    <row r="1480" spans="1:19" x14ac:dyDescent="0.25">
      <c r="A1480" s="4">
        <v>38323</v>
      </c>
      <c r="B1480" s="11">
        <v>27.344296</v>
      </c>
      <c r="C1480" s="5">
        <v>32.722133999999997</v>
      </c>
      <c r="D1480" s="3">
        <f t="shared" si="363"/>
        <v>0.10268043193139675</v>
      </c>
      <c r="E1480" s="3">
        <f t="shared" si="364"/>
        <v>0.30212557021514996</v>
      </c>
      <c r="F1480" s="3">
        <f t="shared" si="365"/>
        <v>0.24865420151700068</v>
      </c>
      <c r="G1480" s="17">
        <f t="shared" si="366"/>
        <v>-0.80209840439843516</v>
      </c>
      <c r="H1480" s="33">
        <f t="shared" si="367"/>
        <v>-0.7442069999999994</v>
      </c>
      <c r="I1480" s="33">
        <f>(C1480-C1479)*'ADF test'!$P$3</f>
        <v>-0.37178415574697626</v>
      </c>
      <c r="J1480" s="5" t="str">
        <f t="shared" si="368"/>
        <v/>
      </c>
      <c r="K1480" s="5" t="str">
        <f t="shared" si="369"/>
        <v/>
      </c>
      <c r="L1480" s="34">
        <f t="shared" si="370"/>
        <v>0</v>
      </c>
      <c r="M1480" s="5" t="str">
        <f t="shared" si="371"/>
        <v/>
      </c>
      <c r="N1480" s="5">
        <f t="shared" si="372"/>
        <v>0</v>
      </c>
      <c r="O1480" s="34">
        <f t="shared" si="373"/>
        <v>0</v>
      </c>
      <c r="P1480" s="5">
        <f t="shared" si="374"/>
        <v>0.7442069999999994</v>
      </c>
      <c r="Q1480" s="5">
        <f t="shared" si="375"/>
        <v>-0.37178415574697626</v>
      </c>
      <c r="R1480" s="5">
        <f t="shared" si="376"/>
        <v>0.37242284425302313</v>
      </c>
      <c r="S1480" s="3">
        <f t="shared" si="377"/>
        <v>19.264253343244476</v>
      </c>
    </row>
    <row r="1481" spans="1:19" x14ac:dyDescent="0.25">
      <c r="A1481" s="4">
        <v>38324</v>
      </c>
      <c r="B1481" s="11">
        <v>27.612822000000001</v>
      </c>
      <c r="C1481" s="5">
        <v>32.790717999999998</v>
      </c>
      <c r="D1481" s="3">
        <f t="shared" si="363"/>
        <v>0.28970664370488208</v>
      </c>
      <c r="E1481" s="3">
        <f t="shared" si="364"/>
        <v>0.3015526769224357</v>
      </c>
      <c r="F1481" s="3">
        <f t="shared" si="365"/>
        <v>0.24867275387305249</v>
      </c>
      <c r="G1481" s="17">
        <f t="shared" si="366"/>
        <v>-4.7637037162507251E-2</v>
      </c>
      <c r="H1481" s="33">
        <f t="shared" si="367"/>
        <v>0.26852600000000137</v>
      </c>
      <c r="I1481" s="33">
        <f>(C1481-C1480)*'ADF test'!$P$3</f>
        <v>4.0894349079020481E-2</v>
      </c>
      <c r="J1481" s="5" t="str">
        <f t="shared" si="368"/>
        <v/>
      </c>
      <c r="K1481" s="5" t="str">
        <f t="shared" si="369"/>
        <v/>
      </c>
      <c r="L1481" s="34">
        <f t="shared" si="370"/>
        <v>0</v>
      </c>
      <c r="M1481" s="5" t="str">
        <f t="shared" si="371"/>
        <v/>
      </c>
      <c r="N1481" s="5">
        <f t="shared" si="372"/>
        <v>0</v>
      </c>
      <c r="O1481" s="34">
        <f t="shared" si="373"/>
        <v>0</v>
      </c>
      <c r="P1481" s="5">
        <f t="shared" si="374"/>
        <v>0</v>
      </c>
      <c r="Q1481" s="5">
        <f t="shared" si="375"/>
        <v>0</v>
      </c>
      <c r="R1481" s="5">
        <f t="shared" si="376"/>
        <v>0</v>
      </c>
      <c r="S1481" s="3">
        <f t="shared" si="377"/>
        <v>19.264253343244476</v>
      </c>
    </row>
    <row r="1482" spans="1:19" x14ac:dyDescent="0.25">
      <c r="A1482" s="4">
        <v>38327</v>
      </c>
      <c r="B1482" s="11">
        <v>27.628162</v>
      </c>
      <c r="C1482" s="5">
        <v>32.927894999999999</v>
      </c>
      <c r="D1482" s="3">
        <f t="shared" si="363"/>
        <v>0.16055517196496183</v>
      </c>
      <c r="E1482" s="3">
        <f t="shared" si="364"/>
        <v>0.30515007054180221</v>
      </c>
      <c r="F1482" s="3">
        <f t="shared" si="365"/>
        <v>0.24601096282895107</v>
      </c>
      <c r="G1482" s="17">
        <f t="shared" si="366"/>
        <v>-0.58775794750811872</v>
      </c>
      <c r="H1482" s="33">
        <f t="shared" si="367"/>
        <v>1.5339999999998355E-2</v>
      </c>
      <c r="I1482" s="33">
        <f>(C1482-C1481)*'ADF test'!$P$3</f>
        <v>8.1794064557516838E-2</v>
      </c>
      <c r="J1482" s="5" t="str">
        <f t="shared" si="368"/>
        <v/>
      </c>
      <c r="K1482" s="5" t="str">
        <f t="shared" si="369"/>
        <v/>
      </c>
      <c r="L1482" s="34">
        <f t="shared" si="370"/>
        <v>0</v>
      </c>
      <c r="M1482" s="5" t="str">
        <f t="shared" si="371"/>
        <v/>
      </c>
      <c r="N1482" s="5">
        <f t="shared" si="372"/>
        <v>0</v>
      </c>
      <c r="O1482" s="34">
        <f t="shared" si="373"/>
        <v>0</v>
      </c>
      <c r="P1482" s="5">
        <f t="shared" si="374"/>
        <v>0</v>
      </c>
      <c r="Q1482" s="5">
        <f t="shared" si="375"/>
        <v>0</v>
      </c>
      <c r="R1482" s="5">
        <f t="shared" si="376"/>
        <v>0</v>
      </c>
      <c r="S1482" s="3">
        <f t="shared" si="377"/>
        <v>19.264253343244476</v>
      </c>
    </row>
    <row r="1483" spans="1:19" x14ac:dyDescent="0.25">
      <c r="A1483" s="4">
        <v>38328</v>
      </c>
      <c r="B1483" s="11">
        <v>27.05274</v>
      </c>
      <c r="C1483" s="5">
        <v>32.503906000000001</v>
      </c>
      <c r="D1483" s="3">
        <f t="shared" si="363"/>
        <v>-9.5944942731847505E-2</v>
      </c>
      <c r="E1483" s="3">
        <f t="shared" si="364"/>
        <v>0.30825880259688088</v>
      </c>
      <c r="F1483" s="3">
        <f t="shared" si="365"/>
        <v>0.24017931348701213</v>
      </c>
      <c r="G1483" s="17">
        <f t="shared" si="366"/>
        <v>-1.6829248924911511</v>
      </c>
      <c r="H1483" s="33">
        <f t="shared" si="367"/>
        <v>-0.57542199999999966</v>
      </c>
      <c r="I1483" s="33">
        <f>(C1483-C1482)*'ADF test'!$P$3</f>
        <v>-0.25281048308154142</v>
      </c>
      <c r="J1483" s="5">
        <f t="shared" si="368"/>
        <v>1</v>
      </c>
      <c r="K1483" s="5" t="str">
        <f t="shared" si="369"/>
        <v/>
      </c>
      <c r="L1483" s="34">
        <f t="shared" si="370"/>
        <v>1</v>
      </c>
      <c r="M1483" s="5" t="str">
        <f t="shared" si="371"/>
        <v/>
      </c>
      <c r="N1483" s="5">
        <f t="shared" si="372"/>
        <v>0</v>
      </c>
      <c r="O1483" s="34">
        <f t="shared" si="373"/>
        <v>0</v>
      </c>
      <c r="P1483" s="5">
        <f t="shared" si="374"/>
        <v>0</v>
      </c>
      <c r="Q1483" s="5">
        <f t="shared" si="375"/>
        <v>0</v>
      </c>
      <c r="R1483" s="5">
        <f t="shared" si="376"/>
        <v>0</v>
      </c>
      <c r="S1483" s="3">
        <f t="shared" si="377"/>
        <v>19.264253343244476</v>
      </c>
    </row>
    <row r="1484" spans="1:19" x14ac:dyDescent="0.25">
      <c r="A1484" s="4">
        <v>38329</v>
      </c>
      <c r="B1484" s="11">
        <v>27.236877</v>
      </c>
      <c r="C1484" s="5">
        <v>32.853076999999999</v>
      </c>
      <c r="D1484" s="3">
        <f t="shared" si="363"/>
        <v>-0.21722000964237509</v>
      </c>
      <c r="E1484" s="3">
        <f t="shared" si="364"/>
        <v>0.29010436120426708</v>
      </c>
      <c r="F1484" s="3">
        <f t="shared" si="365"/>
        <v>0.26844211531256468</v>
      </c>
      <c r="G1484" s="17">
        <f t="shared" si="366"/>
        <v>-1.8898836728951092</v>
      </c>
      <c r="H1484" s="33">
        <f t="shared" si="367"/>
        <v>0.18413699999999977</v>
      </c>
      <c r="I1484" s="33">
        <f>(C1484-C1483)*'ADF test'!$P$3</f>
        <v>0.20819900796498189</v>
      </c>
      <c r="J1484" s="5">
        <f t="shared" si="368"/>
        <v>1</v>
      </c>
      <c r="K1484" s="5" t="str">
        <f t="shared" si="369"/>
        <v/>
      </c>
      <c r="L1484" s="34">
        <f t="shared" si="370"/>
        <v>1</v>
      </c>
      <c r="M1484" s="5" t="str">
        <f t="shared" si="371"/>
        <v/>
      </c>
      <c r="N1484" s="5">
        <f t="shared" si="372"/>
        <v>0</v>
      </c>
      <c r="O1484" s="34">
        <f t="shared" si="373"/>
        <v>0</v>
      </c>
      <c r="P1484" s="5">
        <f t="shared" si="374"/>
        <v>0.18413699999999977</v>
      </c>
      <c r="Q1484" s="5">
        <f t="shared" si="375"/>
        <v>-0.20819900796498189</v>
      </c>
      <c r="R1484" s="5">
        <f t="shared" si="376"/>
        <v>-2.4062007964982118E-2</v>
      </c>
      <c r="S1484" s="3">
        <f t="shared" si="377"/>
        <v>19.240191335279494</v>
      </c>
    </row>
    <row r="1485" spans="1:19" x14ac:dyDescent="0.25">
      <c r="A1485" s="4">
        <v>38330</v>
      </c>
      <c r="B1485" s="11">
        <v>27.467040999999998</v>
      </c>
      <c r="C1485" s="5">
        <v>32.909194999999997</v>
      </c>
      <c r="D1485" s="3">
        <f t="shared" si="363"/>
        <v>-5.7848389604615136E-2</v>
      </c>
      <c r="E1485" s="3">
        <f t="shared" si="364"/>
        <v>0.28077130941012696</v>
      </c>
      <c r="F1485" s="3">
        <f t="shared" si="365"/>
        <v>0.27822574764312313</v>
      </c>
      <c r="G1485" s="17">
        <f t="shared" si="366"/>
        <v>-1.2170681609564244</v>
      </c>
      <c r="H1485" s="33">
        <f t="shared" si="367"/>
        <v>0.23016399999999848</v>
      </c>
      <c r="I1485" s="33">
        <f>(C1485-C1484)*'ADF test'!$P$3</f>
        <v>3.3461289537156498E-2</v>
      </c>
      <c r="J1485" s="5" t="str">
        <f t="shared" si="368"/>
        <v/>
      </c>
      <c r="K1485" s="5" t="str">
        <f t="shared" si="369"/>
        <v/>
      </c>
      <c r="L1485" s="34">
        <f t="shared" si="370"/>
        <v>1</v>
      </c>
      <c r="M1485" s="5" t="str">
        <f t="shared" si="371"/>
        <v/>
      </c>
      <c r="N1485" s="5">
        <f t="shared" si="372"/>
        <v>0</v>
      </c>
      <c r="O1485" s="34">
        <f t="shared" si="373"/>
        <v>0</v>
      </c>
      <c r="P1485" s="5">
        <f t="shared" si="374"/>
        <v>0.23016399999999848</v>
      </c>
      <c r="Q1485" s="5">
        <f t="shared" si="375"/>
        <v>-3.3461289537156498E-2</v>
      </c>
      <c r="R1485" s="5">
        <f t="shared" si="376"/>
        <v>0.19670271046284199</v>
      </c>
      <c r="S1485" s="3">
        <f t="shared" si="377"/>
        <v>19.436894045742335</v>
      </c>
    </row>
    <row r="1486" spans="1:19" x14ac:dyDescent="0.25">
      <c r="A1486" s="4">
        <v>38331</v>
      </c>
      <c r="B1486" s="11">
        <v>27.275231999999999</v>
      </c>
      <c r="C1486" s="5">
        <v>32.796947000000003</v>
      </c>
      <c r="D1486" s="3">
        <f t="shared" si="363"/>
        <v>-0.17580134961023219</v>
      </c>
      <c r="E1486" s="3">
        <f t="shared" si="364"/>
        <v>0.26474879589016354</v>
      </c>
      <c r="F1486" s="3">
        <f t="shared" si="365"/>
        <v>0.29725516934045138</v>
      </c>
      <c r="G1486" s="17">
        <f t="shared" si="366"/>
        <v>-1.48206050201881</v>
      </c>
      <c r="H1486" s="33">
        <f t="shared" si="367"/>
        <v>-0.19180899999999923</v>
      </c>
      <c r="I1486" s="33">
        <f>(C1486-C1485)*'ADF test'!$P$3</f>
        <v>-6.6929734273614164E-2</v>
      </c>
      <c r="J1486" s="5">
        <f t="shared" si="368"/>
        <v>1</v>
      </c>
      <c r="K1486" s="5" t="str">
        <f t="shared" si="369"/>
        <v/>
      </c>
      <c r="L1486" s="34">
        <f t="shared" si="370"/>
        <v>1</v>
      </c>
      <c r="M1486" s="5" t="str">
        <f t="shared" si="371"/>
        <v/>
      </c>
      <c r="N1486" s="5">
        <f t="shared" si="372"/>
        <v>0</v>
      </c>
      <c r="O1486" s="34">
        <f t="shared" si="373"/>
        <v>0</v>
      </c>
      <c r="P1486" s="5">
        <f t="shared" si="374"/>
        <v>-0.19180899999999923</v>
      </c>
      <c r="Q1486" s="5">
        <f t="shared" si="375"/>
        <v>6.6929734273614164E-2</v>
      </c>
      <c r="R1486" s="5">
        <f t="shared" si="376"/>
        <v>-0.12487926572638507</v>
      </c>
      <c r="S1486" s="3">
        <f t="shared" si="377"/>
        <v>19.31201478001595</v>
      </c>
    </row>
    <row r="1487" spans="1:19" x14ac:dyDescent="0.25">
      <c r="A1487" s="4">
        <v>38334</v>
      </c>
      <c r="B1487" s="11">
        <v>27.758590999999999</v>
      </c>
      <c r="C1487" s="5">
        <v>33.451656</v>
      </c>
      <c r="D1487" s="3">
        <f t="shared" si="363"/>
        <v>-0.24950103482263941</v>
      </c>
      <c r="E1487" s="3">
        <f t="shared" si="364"/>
        <v>0.23674861116548196</v>
      </c>
      <c r="F1487" s="3">
        <f t="shared" si="365"/>
        <v>0.32382398613091296</v>
      </c>
      <c r="G1487" s="17">
        <f t="shared" si="366"/>
        <v>-1.5015862530688022</v>
      </c>
      <c r="H1487" s="33">
        <f t="shared" si="367"/>
        <v>0.48335900000000009</v>
      </c>
      <c r="I1487" s="33">
        <f>(C1487-C1486)*'ADF test'!$P$3</f>
        <v>0.39038111500023004</v>
      </c>
      <c r="J1487" s="5">
        <f t="shared" si="368"/>
        <v>1</v>
      </c>
      <c r="K1487" s="5" t="str">
        <f t="shared" si="369"/>
        <v/>
      </c>
      <c r="L1487" s="34">
        <f t="shared" si="370"/>
        <v>1</v>
      </c>
      <c r="M1487" s="5" t="str">
        <f t="shared" si="371"/>
        <v/>
      </c>
      <c r="N1487" s="5">
        <f t="shared" si="372"/>
        <v>0</v>
      </c>
      <c r="O1487" s="34">
        <f t="shared" si="373"/>
        <v>0</v>
      </c>
      <c r="P1487" s="5">
        <f t="shared" si="374"/>
        <v>0.48335900000000009</v>
      </c>
      <c r="Q1487" s="5">
        <f t="shared" si="375"/>
        <v>-0.39038111500023004</v>
      </c>
      <c r="R1487" s="5">
        <f t="shared" si="376"/>
        <v>9.2977884999770055E-2</v>
      </c>
      <c r="S1487" s="3">
        <f t="shared" si="377"/>
        <v>19.404992665015719</v>
      </c>
    </row>
    <row r="1488" spans="1:19" x14ac:dyDescent="0.25">
      <c r="A1488" s="4">
        <v>38335</v>
      </c>
      <c r="B1488" s="11">
        <v>27.842988999999999</v>
      </c>
      <c r="C1488" s="5">
        <v>33.096229999999998</v>
      </c>
      <c r="D1488" s="3">
        <f t="shared" si="363"/>
        <v>0.11020483531503444</v>
      </c>
      <c r="E1488" s="3">
        <f t="shared" si="364"/>
        <v>0.2220698905917351</v>
      </c>
      <c r="F1488" s="3">
        <f t="shared" si="365"/>
        <v>0.32390978139907434</v>
      </c>
      <c r="G1488" s="17">
        <f t="shared" si="366"/>
        <v>-0.34535868226491395</v>
      </c>
      <c r="H1488" s="33">
        <f t="shared" si="367"/>
        <v>8.4398000000000195E-2</v>
      </c>
      <c r="I1488" s="33">
        <f>(C1488-C1487)*'ADF test'!$P$3</f>
        <v>-0.2119286556013022</v>
      </c>
      <c r="J1488" s="5" t="str">
        <f t="shared" si="368"/>
        <v/>
      </c>
      <c r="K1488" s="5" t="str">
        <f t="shared" si="369"/>
        <v/>
      </c>
      <c r="L1488" s="34">
        <f t="shared" si="370"/>
        <v>1</v>
      </c>
      <c r="M1488" s="5" t="str">
        <f t="shared" si="371"/>
        <v/>
      </c>
      <c r="N1488" s="5">
        <f t="shared" si="372"/>
        <v>0</v>
      </c>
      <c r="O1488" s="34">
        <f t="shared" si="373"/>
        <v>0</v>
      </c>
      <c r="P1488" s="5">
        <f t="shared" si="374"/>
        <v>8.4398000000000195E-2</v>
      </c>
      <c r="Q1488" s="5">
        <f t="shared" si="375"/>
        <v>0.2119286556013022</v>
      </c>
      <c r="R1488" s="5">
        <f t="shared" si="376"/>
        <v>0.29632665560130239</v>
      </c>
      <c r="S1488" s="3">
        <f t="shared" si="377"/>
        <v>19.701319320617021</v>
      </c>
    </row>
    <row r="1489" spans="1:19" x14ac:dyDescent="0.25">
      <c r="A1489" s="4">
        <v>38336</v>
      </c>
      <c r="B1489" s="11">
        <v>28.050139999999999</v>
      </c>
      <c r="C1489" s="5">
        <v>32.846836000000003</v>
      </c>
      <c r="D1489" s="3">
        <f t="shared" si="363"/>
        <v>0.47694842213667599</v>
      </c>
      <c r="E1489" s="3">
        <f t="shared" si="364"/>
        <v>0.232527034392642</v>
      </c>
      <c r="F1489" s="3">
        <f t="shared" si="365"/>
        <v>0.32957640883670358</v>
      </c>
      <c r="G1489" s="17">
        <f t="shared" si="366"/>
        <v>0.74162282612023467</v>
      </c>
      <c r="H1489" s="33">
        <f t="shared" si="367"/>
        <v>0.20715099999999964</v>
      </c>
      <c r="I1489" s="33">
        <f>(C1489-C1488)*'ADF test'!$P$3</f>
        <v>-0.14870531456626682</v>
      </c>
      <c r="J1489" s="5" t="str">
        <f t="shared" si="368"/>
        <v/>
      </c>
      <c r="K1489" s="5">
        <f t="shared" si="369"/>
        <v>0</v>
      </c>
      <c r="L1489" s="34">
        <f t="shared" si="370"/>
        <v>0</v>
      </c>
      <c r="M1489" s="5" t="str">
        <f t="shared" si="371"/>
        <v/>
      </c>
      <c r="N1489" s="5" t="str">
        <f t="shared" si="372"/>
        <v/>
      </c>
      <c r="O1489" s="34">
        <f t="shared" si="373"/>
        <v>0</v>
      </c>
      <c r="P1489" s="5">
        <f t="shared" si="374"/>
        <v>0.20715099999999964</v>
      </c>
      <c r="Q1489" s="5">
        <f t="shared" si="375"/>
        <v>0.14870531456626682</v>
      </c>
      <c r="R1489" s="5">
        <f t="shared" si="376"/>
        <v>0.35585631456626643</v>
      </c>
      <c r="S1489" s="3">
        <f t="shared" si="377"/>
        <v>20.057175635183288</v>
      </c>
    </row>
    <row r="1490" spans="1:19" x14ac:dyDescent="0.25">
      <c r="A1490" s="4">
        <v>38337</v>
      </c>
      <c r="B1490" s="11">
        <v>27.766269999999999</v>
      </c>
      <c r="C1490" s="5">
        <v>32.404147999999999</v>
      </c>
      <c r="D1490" s="3">
        <f t="shared" si="363"/>
        <v>0.52957274152122835</v>
      </c>
      <c r="E1490" s="3">
        <f t="shared" si="364"/>
        <v>0.23044227323798872</v>
      </c>
      <c r="F1490" s="3">
        <f t="shared" si="365"/>
        <v>0.32744570495211339</v>
      </c>
      <c r="G1490" s="17">
        <f t="shared" si="366"/>
        <v>0.91352692601964447</v>
      </c>
      <c r="H1490" s="33">
        <f t="shared" si="367"/>
        <v>-0.28387000000000029</v>
      </c>
      <c r="I1490" s="33">
        <f>(C1490-C1489)*'ADF test'!$P$3</f>
        <v>-0.26396007239433739</v>
      </c>
      <c r="J1490" s="5" t="str">
        <f t="shared" si="368"/>
        <v/>
      </c>
      <c r="K1490" s="5">
        <f t="shared" si="369"/>
        <v>0</v>
      </c>
      <c r="L1490" s="34">
        <f t="shared" si="370"/>
        <v>0</v>
      </c>
      <c r="M1490" s="5" t="str">
        <f t="shared" si="371"/>
        <v/>
      </c>
      <c r="N1490" s="5" t="str">
        <f t="shared" si="372"/>
        <v/>
      </c>
      <c r="O1490" s="34">
        <f t="shared" si="373"/>
        <v>0</v>
      </c>
      <c r="P1490" s="5">
        <f t="shared" si="374"/>
        <v>0</v>
      </c>
      <c r="Q1490" s="5">
        <f t="shared" si="375"/>
        <v>0</v>
      </c>
      <c r="R1490" s="5">
        <f t="shared" si="376"/>
        <v>0</v>
      </c>
      <c r="S1490" s="3">
        <f t="shared" si="377"/>
        <v>20.057175635183288</v>
      </c>
    </row>
    <row r="1491" spans="1:19" x14ac:dyDescent="0.25">
      <c r="A1491" s="4">
        <v>38338</v>
      </c>
      <c r="B1491" s="11">
        <v>27.759343999999999</v>
      </c>
      <c r="C1491" s="5">
        <v>32.248260000000002</v>
      </c>
      <c r="D1491" s="3">
        <f t="shared" si="363"/>
        <v>0.62530553307805548</v>
      </c>
      <c r="E1491" s="3">
        <f t="shared" si="364"/>
        <v>0.22375021757663416</v>
      </c>
      <c r="F1491" s="3">
        <f t="shared" si="365"/>
        <v>0.31744510312824498</v>
      </c>
      <c r="G1491" s="17">
        <f t="shared" si="366"/>
        <v>1.2649598672158335</v>
      </c>
      <c r="H1491" s="33">
        <f t="shared" si="367"/>
        <v>-6.9259999999999877E-3</v>
      </c>
      <c r="I1491" s="33">
        <f>(C1491-C1490)*'ADF test'!$P$3</f>
        <v>-9.2950809069609744E-2</v>
      </c>
      <c r="J1491" s="5" t="str">
        <f t="shared" si="368"/>
        <v/>
      </c>
      <c r="K1491" s="5">
        <f t="shared" si="369"/>
        <v>0</v>
      </c>
      <c r="L1491" s="34">
        <f t="shared" si="370"/>
        <v>0</v>
      </c>
      <c r="M1491" s="5">
        <f t="shared" si="371"/>
        <v>-1</v>
      </c>
      <c r="N1491" s="5" t="str">
        <f t="shared" si="372"/>
        <v/>
      </c>
      <c r="O1491" s="34">
        <f t="shared" si="373"/>
        <v>-1</v>
      </c>
      <c r="P1491" s="5">
        <f t="shared" si="374"/>
        <v>0</v>
      </c>
      <c r="Q1491" s="5">
        <f t="shared" si="375"/>
        <v>0</v>
      </c>
      <c r="R1491" s="5">
        <f t="shared" si="376"/>
        <v>0</v>
      </c>
      <c r="S1491" s="3">
        <f t="shared" si="377"/>
        <v>20.057175635183288</v>
      </c>
    </row>
    <row r="1492" spans="1:19" x14ac:dyDescent="0.25">
      <c r="A1492" s="4">
        <v>38341</v>
      </c>
      <c r="B1492" s="11">
        <v>28.098147999999998</v>
      </c>
      <c r="C1492" s="5">
        <v>32.772010999999999</v>
      </c>
      <c r="D1492" s="3">
        <f t="shared" si="363"/>
        <v>0.49906724238418576</v>
      </c>
      <c r="E1492" s="3">
        <f t="shared" si="364"/>
        <v>0.21349873505479056</v>
      </c>
      <c r="F1492" s="3">
        <f t="shared" si="365"/>
        <v>0.3047040739245136</v>
      </c>
      <c r="G1492" s="17">
        <f t="shared" si="366"/>
        <v>0.93719950524895512</v>
      </c>
      <c r="H1492" s="33">
        <f t="shared" si="367"/>
        <v>0.33880399999999966</v>
      </c>
      <c r="I1492" s="33">
        <f>(C1492-C1491)*'ADF test'!$P$3</f>
        <v>0.31229523248112578</v>
      </c>
      <c r="J1492" s="5" t="str">
        <f t="shared" si="368"/>
        <v/>
      </c>
      <c r="K1492" s="5">
        <f t="shared" si="369"/>
        <v>0</v>
      </c>
      <c r="L1492" s="34">
        <f t="shared" si="370"/>
        <v>0</v>
      </c>
      <c r="M1492" s="5" t="str">
        <f t="shared" si="371"/>
        <v/>
      </c>
      <c r="N1492" s="5" t="str">
        <f t="shared" si="372"/>
        <v/>
      </c>
      <c r="O1492" s="34">
        <f t="shared" si="373"/>
        <v>-1</v>
      </c>
      <c r="P1492" s="5">
        <f t="shared" si="374"/>
        <v>-0.33880399999999966</v>
      </c>
      <c r="Q1492" s="5">
        <f t="shared" si="375"/>
        <v>0.31229523248112578</v>
      </c>
      <c r="R1492" s="5">
        <f t="shared" si="376"/>
        <v>-2.6508767518873877E-2</v>
      </c>
      <c r="S1492" s="3">
        <f t="shared" si="377"/>
        <v>20.030666867664415</v>
      </c>
    </row>
    <row r="1493" spans="1:19" x14ac:dyDescent="0.25">
      <c r="A1493" s="4">
        <v>38342</v>
      </c>
      <c r="B1493" s="11">
        <v>28.336850999999999</v>
      </c>
      <c r="C1493" s="5">
        <v>32.909194999999997</v>
      </c>
      <c r="D1493" s="3">
        <f t="shared" si="363"/>
        <v>0.58588167960731141</v>
      </c>
      <c r="E1493" s="3">
        <f t="shared" si="364"/>
        <v>0.21704413079058904</v>
      </c>
      <c r="F1493" s="3">
        <f t="shared" si="365"/>
        <v>0.30892258284778301</v>
      </c>
      <c r="G1493" s="17">
        <f t="shared" si="366"/>
        <v>1.1939481581974911</v>
      </c>
      <c r="H1493" s="33">
        <f t="shared" si="367"/>
        <v>0.238703000000001</v>
      </c>
      <c r="I1493" s="33">
        <f>(C1493-C1492)*'ADF test'!$P$3</f>
        <v>8.1798238423774441E-2</v>
      </c>
      <c r="J1493" s="5" t="str">
        <f t="shared" si="368"/>
        <v/>
      </c>
      <c r="K1493" s="5">
        <f t="shared" si="369"/>
        <v>0</v>
      </c>
      <c r="L1493" s="34">
        <f t="shared" si="370"/>
        <v>0</v>
      </c>
      <c r="M1493" s="5" t="str">
        <f t="shared" si="371"/>
        <v/>
      </c>
      <c r="N1493" s="5" t="str">
        <f t="shared" si="372"/>
        <v/>
      </c>
      <c r="O1493" s="34">
        <f t="shared" si="373"/>
        <v>-1</v>
      </c>
      <c r="P1493" s="5">
        <f t="shared" si="374"/>
        <v>-0.238703000000001</v>
      </c>
      <c r="Q1493" s="5">
        <f t="shared" si="375"/>
        <v>8.1798238423774441E-2</v>
      </c>
      <c r="R1493" s="5">
        <f t="shared" si="376"/>
        <v>-0.15690476157622657</v>
      </c>
      <c r="S1493" s="3">
        <f t="shared" si="377"/>
        <v>19.87376210608819</v>
      </c>
    </row>
    <row r="1494" spans="1:19" x14ac:dyDescent="0.25">
      <c r="A1494" s="4">
        <v>38343</v>
      </c>
      <c r="B1494" s="11">
        <v>27.951848999999999</v>
      </c>
      <c r="C1494" s="5">
        <v>32.609898000000001</v>
      </c>
      <c r="D1494" s="3">
        <f t="shared" si="363"/>
        <v>0.42988721328349655</v>
      </c>
      <c r="E1494" s="3">
        <f t="shared" si="364"/>
        <v>0.21100613162565018</v>
      </c>
      <c r="F1494" s="3">
        <f t="shared" si="365"/>
        <v>0.3033651625281229</v>
      </c>
      <c r="G1494" s="17">
        <f t="shared" si="366"/>
        <v>0.72151027439597781</v>
      </c>
      <c r="H1494" s="33">
        <f t="shared" si="367"/>
        <v>-0.38500200000000007</v>
      </c>
      <c r="I1494" s="33">
        <f>(C1494-C1493)*'ADF test'!$P$3</f>
        <v>-0.17846080713144732</v>
      </c>
      <c r="J1494" s="5" t="str">
        <f t="shared" si="368"/>
        <v/>
      </c>
      <c r="K1494" s="5">
        <f t="shared" si="369"/>
        <v>0</v>
      </c>
      <c r="L1494" s="34">
        <f t="shared" si="370"/>
        <v>0</v>
      </c>
      <c r="M1494" s="5" t="str">
        <f t="shared" si="371"/>
        <v/>
      </c>
      <c r="N1494" s="5" t="str">
        <f t="shared" si="372"/>
        <v/>
      </c>
      <c r="O1494" s="34">
        <f t="shared" si="373"/>
        <v>-1</v>
      </c>
      <c r="P1494" s="5">
        <f t="shared" si="374"/>
        <v>0.38500200000000007</v>
      </c>
      <c r="Q1494" s="5">
        <f t="shared" si="375"/>
        <v>-0.17846080713144732</v>
      </c>
      <c r="R1494" s="5">
        <f t="shared" si="376"/>
        <v>0.20654119286855274</v>
      </c>
      <c r="S1494" s="3">
        <f t="shared" si="377"/>
        <v>20.080303298956743</v>
      </c>
    </row>
    <row r="1495" spans="1:19" x14ac:dyDescent="0.25">
      <c r="A1495" s="4">
        <v>38344</v>
      </c>
      <c r="B1495" s="11">
        <v>28.113554000000001</v>
      </c>
      <c r="C1495" s="5">
        <v>32.840606999999999</v>
      </c>
      <c r="D1495" s="3">
        <f t="shared" si="363"/>
        <v>0.36854018136238764</v>
      </c>
      <c r="E1495" s="3">
        <f t="shared" si="364"/>
        <v>0.21137714811736918</v>
      </c>
      <c r="F1495" s="3">
        <f t="shared" si="365"/>
        <v>0.30356649060021162</v>
      </c>
      <c r="G1495" s="17">
        <f t="shared" si="366"/>
        <v>0.5177219426764651</v>
      </c>
      <c r="H1495" s="33">
        <f t="shared" si="367"/>
        <v>0.16170500000000132</v>
      </c>
      <c r="I1495" s="33">
        <f>(C1495-C1494)*'ADF test'!$P$3</f>
        <v>0.13756407298599452</v>
      </c>
      <c r="J1495" s="5" t="str">
        <f t="shared" si="368"/>
        <v/>
      </c>
      <c r="K1495" s="5">
        <f t="shared" si="369"/>
        <v>0</v>
      </c>
      <c r="L1495" s="34">
        <f t="shared" si="370"/>
        <v>0</v>
      </c>
      <c r="M1495" s="5" t="str">
        <f t="shared" si="371"/>
        <v/>
      </c>
      <c r="N1495" s="5" t="str">
        <f t="shared" si="372"/>
        <v/>
      </c>
      <c r="O1495" s="34">
        <f t="shared" si="373"/>
        <v>-1</v>
      </c>
      <c r="P1495" s="5">
        <f t="shared" si="374"/>
        <v>-0.16170500000000132</v>
      </c>
      <c r="Q1495" s="5">
        <f t="shared" si="375"/>
        <v>0.13756407298599452</v>
      </c>
      <c r="R1495" s="5">
        <f t="shared" si="376"/>
        <v>-2.4140927014006802E-2</v>
      </c>
      <c r="S1495" s="3">
        <f t="shared" si="377"/>
        <v>20.056162371942737</v>
      </c>
    </row>
    <row r="1496" spans="1:19" x14ac:dyDescent="0.25">
      <c r="A1496" s="4">
        <v>38348</v>
      </c>
      <c r="B1496" s="11">
        <v>27.620730999999999</v>
      </c>
      <c r="C1496" s="5">
        <v>32.429085000000001</v>
      </c>
      <c r="D1496" s="3">
        <f t="shared" si="363"/>
        <v>0.191158548642413</v>
      </c>
      <c r="E1496" s="3">
        <f t="shared" si="364"/>
        <v>0.2169070304118077</v>
      </c>
      <c r="F1496" s="3">
        <f t="shared" si="365"/>
        <v>0.30225747912599227</v>
      </c>
      <c r="G1496" s="17">
        <f t="shared" si="366"/>
        <v>-8.5187244477288093E-2</v>
      </c>
      <c r="H1496" s="33">
        <f t="shared" si="367"/>
        <v>-0.49282300000000134</v>
      </c>
      <c r="I1496" s="33">
        <f>(C1496-C1495)*'ADF test'!$P$3</f>
        <v>-0.24537682727307039</v>
      </c>
      <c r="J1496" s="5" t="str">
        <f t="shared" si="368"/>
        <v/>
      </c>
      <c r="K1496" s="5" t="str">
        <f t="shared" si="369"/>
        <v/>
      </c>
      <c r="L1496" s="34">
        <f t="shared" si="370"/>
        <v>0</v>
      </c>
      <c r="M1496" s="5" t="str">
        <f t="shared" si="371"/>
        <v/>
      </c>
      <c r="N1496" s="5">
        <f t="shared" si="372"/>
        <v>0</v>
      </c>
      <c r="O1496" s="34">
        <f t="shared" si="373"/>
        <v>0</v>
      </c>
      <c r="P1496" s="5">
        <f t="shared" si="374"/>
        <v>0.49282300000000134</v>
      </c>
      <c r="Q1496" s="5">
        <f t="shared" si="375"/>
        <v>-0.24537682727307039</v>
      </c>
      <c r="R1496" s="5">
        <f t="shared" si="376"/>
        <v>0.24744617272693095</v>
      </c>
      <c r="S1496" s="3">
        <f t="shared" si="377"/>
        <v>20.303608544669668</v>
      </c>
    </row>
    <row r="1497" spans="1:19" x14ac:dyDescent="0.25">
      <c r="A1497" s="4">
        <v>38349</v>
      </c>
      <c r="B1497" s="11">
        <v>27.813248000000002</v>
      </c>
      <c r="C1497" s="5">
        <v>32.697189000000002</v>
      </c>
      <c r="D1497" s="3">
        <f t="shared" si="363"/>
        <v>0.13948892708729943</v>
      </c>
      <c r="E1497" s="3">
        <f t="shared" si="364"/>
        <v>0.20751842312320878</v>
      </c>
      <c r="F1497" s="3">
        <f t="shared" si="365"/>
        <v>0.30217844608681421</v>
      </c>
      <c r="G1497" s="17">
        <f t="shared" si="366"/>
        <v>-0.22513020672680556</v>
      </c>
      <c r="H1497" s="33">
        <f t="shared" si="367"/>
        <v>0.19251700000000227</v>
      </c>
      <c r="I1497" s="33">
        <f>(C1497-C1496)*'ADF test'!$P$3</f>
        <v>0.15986146281175695</v>
      </c>
      <c r="J1497" s="5" t="str">
        <f t="shared" si="368"/>
        <v/>
      </c>
      <c r="K1497" s="5" t="str">
        <f t="shared" si="369"/>
        <v/>
      </c>
      <c r="L1497" s="34">
        <f t="shared" si="370"/>
        <v>0</v>
      </c>
      <c r="M1497" s="5" t="str">
        <f t="shared" si="371"/>
        <v/>
      </c>
      <c r="N1497" s="5">
        <f t="shared" si="372"/>
        <v>0</v>
      </c>
      <c r="O1497" s="34">
        <f t="shared" si="373"/>
        <v>0</v>
      </c>
      <c r="P1497" s="5">
        <f t="shared" si="374"/>
        <v>0</v>
      </c>
      <c r="Q1497" s="5">
        <f t="shared" si="375"/>
        <v>0</v>
      </c>
      <c r="R1497" s="5">
        <f t="shared" si="376"/>
        <v>0</v>
      </c>
      <c r="S1497" s="3">
        <f t="shared" si="377"/>
        <v>20.303608544669668</v>
      </c>
    </row>
    <row r="1498" spans="1:19" x14ac:dyDescent="0.25">
      <c r="A1498" s="4">
        <v>38350</v>
      </c>
      <c r="B1498" s="11">
        <v>28.021146999999999</v>
      </c>
      <c r="C1498" s="5">
        <v>33.002719999999997</v>
      </c>
      <c r="D1498" s="3">
        <f t="shared" si="363"/>
        <v>6.7940255456022669E-2</v>
      </c>
      <c r="E1498" s="3">
        <f t="shared" si="364"/>
        <v>0.20172999084140009</v>
      </c>
      <c r="F1498" s="3">
        <f t="shared" si="365"/>
        <v>0.30401947546707203</v>
      </c>
      <c r="G1498" s="17">
        <f t="shared" si="366"/>
        <v>-0.44006962113145287</v>
      </c>
      <c r="H1498" s="33">
        <f t="shared" si="367"/>
        <v>0.20789899999999761</v>
      </c>
      <c r="I1498" s="33">
        <f>(C1498-C1497)*'ADF test'!$P$3</f>
        <v>0.18217793316898631</v>
      </c>
      <c r="J1498" s="5" t="str">
        <f t="shared" si="368"/>
        <v/>
      </c>
      <c r="K1498" s="5" t="str">
        <f t="shared" si="369"/>
        <v/>
      </c>
      <c r="L1498" s="34">
        <f t="shared" si="370"/>
        <v>0</v>
      </c>
      <c r="M1498" s="5" t="str">
        <f t="shared" si="371"/>
        <v/>
      </c>
      <c r="N1498" s="5">
        <f t="shared" si="372"/>
        <v>0</v>
      </c>
      <c r="O1498" s="34">
        <f t="shared" si="373"/>
        <v>0</v>
      </c>
      <c r="P1498" s="5">
        <f t="shared" si="374"/>
        <v>0</v>
      </c>
      <c r="Q1498" s="5">
        <f t="shared" si="375"/>
        <v>0</v>
      </c>
      <c r="R1498" s="5">
        <f t="shared" si="376"/>
        <v>0</v>
      </c>
      <c r="S1498" s="3">
        <f t="shared" si="377"/>
        <v>20.303608544669668</v>
      </c>
    </row>
    <row r="1499" spans="1:19" x14ac:dyDescent="0.25">
      <c r="A1499" s="4">
        <v>38351</v>
      </c>
      <c r="B1499" s="11">
        <v>27.897939999999998</v>
      </c>
      <c r="C1499" s="5">
        <v>32.747070000000001</v>
      </c>
      <c r="D1499" s="3">
        <f t="shared" si="363"/>
        <v>0.12164022007213404</v>
      </c>
      <c r="E1499" s="3">
        <f t="shared" si="364"/>
        <v>0.21532906351664893</v>
      </c>
      <c r="F1499" s="3">
        <f t="shared" si="365"/>
        <v>0.29453496349455843</v>
      </c>
      <c r="G1499" s="17">
        <f t="shared" si="366"/>
        <v>-0.31809073643729163</v>
      </c>
      <c r="H1499" s="33">
        <f t="shared" si="367"/>
        <v>-0.12320700000000073</v>
      </c>
      <c r="I1499" s="33">
        <f>(C1499-C1498)*'ADF test'!$P$3</f>
        <v>-0.15243555846919413</v>
      </c>
      <c r="J1499" s="5" t="str">
        <f t="shared" si="368"/>
        <v/>
      </c>
      <c r="K1499" s="5" t="str">
        <f t="shared" si="369"/>
        <v/>
      </c>
      <c r="L1499" s="34">
        <f t="shared" si="370"/>
        <v>0</v>
      </c>
      <c r="M1499" s="5" t="str">
        <f t="shared" si="371"/>
        <v/>
      </c>
      <c r="N1499" s="5">
        <f t="shared" si="372"/>
        <v>0</v>
      </c>
      <c r="O1499" s="34">
        <f t="shared" si="373"/>
        <v>0</v>
      </c>
      <c r="P1499" s="5">
        <f t="shared" si="374"/>
        <v>0</v>
      </c>
      <c r="Q1499" s="5">
        <f t="shared" si="375"/>
        <v>0</v>
      </c>
      <c r="R1499" s="5">
        <f t="shared" si="376"/>
        <v>0</v>
      </c>
      <c r="S1499" s="3">
        <f t="shared" si="377"/>
        <v>20.303608544669668</v>
      </c>
    </row>
    <row r="1500" spans="1:19" x14ac:dyDescent="0.25">
      <c r="A1500" s="4">
        <v>38352</v>
      </c>
      <c r="B1500" s="11">
        <v>27.967236</v>
      </c>
      <c r="C1500" s="5">
        <v>32.740833000000002</v>
      </c>
      <c r="D1500" s="3">
        <f t="shared" si="363"/>
        <v>0.14462536206479371</v>
      </c>
      <c r="E1500" s="3">
        <f t="shared" si="364"/>
        <v>0.23794439924834698</v>
      </c>
      <c r="F1500" s="3">
        <f t="shared" si="365"/>
        <v>0.27214943553805843</v>
      </c>
      <c r="G1500" s="17">
        <f t="shared" si="366"/>
        <v>-0.34289630988598241</v>
      </c>
      <c r="H1500" s="33">
        <f t="shared" si="367"/>
        <v>6.9296000000001357E-2</v>
      </c>
      <c r="I1500" s="33">
        <f>(C1500-C1499)*'ADF test'!$P$3</f>
        <v>-3.7189148373643027E-3</v>
      </c>
      <c r="J1500" s="5" t="str">
        <f t="shared" si="368"/>
        <v/>
      </c>
      <c r="K1500" s="5" t="str">
        <f t="shared" si="369"/>
        <v/>
      </c>
      <c r="L1500" s="34">
        <f t="shared" si="370"/>
        <v>0</v>
      </c>
      <c r="M1500" s="5" t="str">
        <f t="shared" si="371"/>
        <v/>
      </c>
      <c r="N1500" s="5">
        <f t="shared" si="372"/>
        <v>0</v>
      </c>
      <c r="O1500" s="34">
        <f t="shared" si="373"/>
        <v>0</v>
      </c>
      <c r="P1500" s="5">
        <f t="shared" si="374"/>
        <v>0</v>
      </c>
      <c r="Q1500" s="5">
        <f t="shared" si="375"/>
        <v>0</v>
      </c>
      <c r="R1500" s="5">
        <f t="shared" si="376"/>
        <v>0</v>
      </c>
      <c r="S1500" s="3">
        <f t="shared" si="377"/>
        <v>20.303608544669668</v>
      </c>
    </row>
    <row r="1501" spans="1:19" x14ac:dyDescent="0.25">
      <c r="A1501" s="4">
        <v>38355</v>
      </c>
      <c r="B1501" s="11">
        <v>26.935403999999998</v>
      </c>
      <c r="C1501" s="5">
        <v>31.736986000000002</v>
      </c>
      <c r="D1501" s="3">
        <f t="shared" ref="D1501:D1564" si="378">B1501-LINEST(B1486:B1501,C1486:C1501, FALSE)*C1501</f>
        <v>-6.2566512878895253E-2</v>
      </c>
      <c r="E1501" s="3">
        <f t="shared" ref="E1501:E1564" si="379">AVERAGE(D1486:D1501)</f>
        <v>0.23764951654370448</v>
      </c>
      <c r="F1501" s="3">
        <f t="shared" ref="F1501:F1564" si="380">_xlfn.STDEV.S(D1486:D1501)</f>
        <v>0.27249364176465224</v>
      </c>
      <c r="G1501" s="17">
        <f t="shared" si="366"/>
        <v>-1.1017359064909515</v>
      </c>
      <c r="H1501" s="33">
        <f t="shared" si="367"/>
        <v>-1.0318320000000014</v>
      </c>
      <c r="I1501" s="33">
        <f>(C1501-C1500)*'ADF test'!$P$3</f>
        <v>-0.59856044616713378</v>
      </c>
      <c r="J1501" s="5" t="str">
        <f t="shared" si="368"/>
        <v/>
      </c>
      <c r="K1501" s="5" t="str">
        <f t="shared" si="369"/>
        <v/>
      </c>
      <c r="L1501" s="34">
        <f t="shared" si="370"/>
        <v>0</v>
      </c>
      <c r="M1501" s="5" t="str">
        <f t="shared" si="371"/>
        <v/>
      </c>
      <c r="N1501" s="5">
        <f t="shared" si="372"/>
        <v>0</v>
      </c>
      <c r="O1501" s="34">
        <f t="shared" si="373"/>
        <v>0</v>
      </c>
      <c r="P1501" s="5">
        <f t="shared" si="374"/>
        <v>0</v>
      </c>
      <c r="Q1501" s="5">
        <f t="shared" si="375"/>
        <v>0</v>
      </c>
      <c r="R1501" s="5">
        <f t="shared" si="376"/>
        <v>0</v>
      </c>
      <c r="S1501" s="3">
        <f t="shared" si="377"/>
        <v>20.303608544669668</v>
      </c>
    </row>
    <row r="1502" spans="1:19" x14ac:dyDescent="0.25">
      <c r="A1502" s="4">
        <v>38356</v>
      </c>
      <c r="B1502" s="11">
        <v>26.796811999999999</v>
      </c>
      <c r="C1502" s="5">
        <v>31.518751000000002</v>
      </c>
      <c r="D1502" s="3">
        <f t="shared" si="378"/>
        <v>-5.2492897359741164E-2</v>
      </c>
      <c r="E1502" s="3">
        <f t="shared" si="379"/>
        <v>0.24535629480936016</v>
      </c>
      <c r="F1502" s="3">
        <f t="shared" si="380"/>
        <v>0.26154444654206693</v>
      </c>
      <c r="G1502" s="17">
        <f t="shared" si="366"/>
        <v>-1.1388090862070555</v>
      </c>
      <c r="H1502" s="33">
        <f t="shared" si="367"/>
        <v>-0.13859199999999916</v>
      </c>
      <c r="I1502" s="33">
        <f>(C1502-C1501)*'ADF test'!$P$3</f>
        <v>-0.1301262433112659</v>
      </c>
      <c r="J1502" s="5" t="str">
        <f t="shared" si="368"/>
        <v/>
      </c>
      <c r="K1502" s="5" t="str">
        <f t="shared" si="369"/>
        <v/>
      </c>
      <c r="L1502" s="34">
        <f t="shared" si="370"/>
        <v>0</v>
      </c>
      <c r="M1502" s="5" t="str">
        <f t="shared" si="371"/>
        <v/>
      </c>
      <c r="N1502" s="5">
        <f t="shared" si="372"/>
        <v>0</v>
      </c>
      <c r="O1502" s="34">
        <f t="shared" si="373"/>
        <v>0</v>
      </c>
      <c r="P1502" s="5">
        <f t="shared" si="374"/>
        <v>0</v>
      </c>
      <c r="Q1502" s="5">
        <f t="shared" si="375"/>
        <v>0</v>
      </c>
      <c r="R1502" s="5">
        <f t="shared" si="376"/>
        <v>0</v>
      </c>
      <c r="S1502" s="3">
        <f t="shared" si="377"/>
        <v>20.303608544669668</v>
      </c>
    </row>
    <row r="1503" spans="1:19" x14ac:dyDescent="0.25">
      <c r="A1503" s="4">
        <v>38357</v>
      </c>
      <c r="B1503" s="11">
        <v>26.681308999999999</v>
      </c>
      <c r="C1503" s="5">
        <v>31.724516000000001</v>
      </c>
      <c r="D1503" s="3">
        <f t="shared" si="378"/>
        <v>-0.36909298467647744</v>
      </c>
      <c r="E1503" s="3">
        <f t="shared" si="379"/>
        <v>0.23788179794349529</v>
      </c>
      <c r="F1503" s="3">
        <f t="shared" si="380"/>
        <v>0.2778312093664938</v>
      </c>
      <c r="G1503" s="17">
        <f t="shared" si="366"/>
        <v>-2.184688984380073</v>
      </c>
      <c r="H1503" s="33">
        <f t="shared" si="367"/>
        <v>-0.11550300000000036</v>
      </c>
      <c r="I1503" s="33">
        <f>(C1503-C1502)*'ADF test'!$P$3</f>
        <v>0.12269079870296963</v>
      </c>
      <c r="J1503" s="5">
        <f t="shared" si="368"/>
        <v>1</v>
      </c>
      <c r="K1503" s="5" t="str">
        <f t="shared" si="369"/>
        <v/>
      </c>
      <c r="L1503" s="34">
        <f t="shared" si="370"/>
        <v>1</v>
      </c>
      <c r="M1503" s="5" t="str">
        <f t="shared" si="371"/>
        <v/>
      </c>
      <c r="N1503" s="5">
        <f t="shared" si="372"/>
        <v>0</v>
      </c>
      <c r="O1503" s="34">
        <f t="shared" si="373"/>
        <v>0</v>
      </c>
      <c r="P1503" s="5">
        <f t="shared" si="374"/>
        <v>0</v>
      </c>
      <c r="Q1503" s="5">
        <f t="shared" si="375"/>
        <v>0</v>
      </c>
      <c r="R1503" s="5">
        <f t="shared" si="376"/>
        <v>0</v>
      </c>
      <c r="S1503" s="3">
        <f t="shared" si="377"/>
        <v>20.303608544669668</v>
      </c>
    </row>
    <row r="1504" spans="1:19" x14ac:dyDescent="0.25">
      <c r="A1504" s="4">
        <v>38358</v>
      </c>
      <c r="B1504" s="11">
        <v>27.143315999999999</v>
      </c>
      <c r="C1504" s="5">
        <v>32.254500999999998</v>
      </c>
      <c r="D1504" s="3">
        <f t="shared" si="378"/>
        <v>-0.36070527167528255</v>
      </c>
      <c r="E1504" s="3">
        <f t="shared" si="379"/>
        <v>0.20844991625660048</v>
      </c>
      <c r="F1504" s="3">
        <f t="shared" si="380"/>
        <v>0.31474836679961682</v>
      </c>
      <c r="G1504" s="17">
        <f t="shared" si="366"/>
        <v>-1.8082863899155137</v>
      </c>
      <c r="H1504" s="33">
        <f t="shared" si="367"/>
        <v>0.46200699999999983</v>
      </c>
      <c r="I1504" s="33">
        <f>(C1504-C1503)*'ADF test'!$P$3</f>
        <v>0.31601235851866477</v>
      </c>
      <c r="J1504" s="5">
        <f t="shared" si="368"/>
        <v>1</v>
      </c>
      <c r="K1504" s="5" t="str">
        <f t="shared" si="369"/>
        <v/>
      </c>
      <c r="L1504" s="34">
        <f t="shared" si="370"/>
        <v>1</v>
      </c>
      <c r="M1504" s="5" t="str">
        <f t="shared" si="371"/>
        <v/>
      </c>
      <c r="N1504" s="5">
        <f t="shared" si="372"/>
        <v>0</v>
      </c>
      <c r="O1504" s="34">
        <f t="shared" si="373"/>
        <v>0</v>
      </c>
      <c r="P1504" s="5">
        <f t="shared" si="374"/>
        <v>0.46200699999999983</v>
      </c>
      <c r="Q1504" s="5">
        <f t="shared" si="375"/>
        <v>-0.31601235851866477</v>
      </c>
      <c r="R1504" s="5">
        <f t="shared" si="376"/>
        <v>0.14599464148133506</v>
      </c>
      <c r="S1504" s="3">
        <f t="shared" si="377"/>
        <v>20.449603186151002</v>
      </c>
    </row>
    <row r="1505" spans="1:19" x14ac:dyDescent="0.25">
      <c r="A1505" s="4">
        <v>38359</v>
      </c>
      <c r="B1505" s="11">
        <v>26.927713000000001</v>
      </c>
      <c r="C1505" s="5">
        <v>31.892851</v>
      </c>
      <c r="D1505" s="3">
        <f t="shared" si="378"/>
        <v>-0.2491518116076108</v>
      </c>
      <c r="E1505" s="3">
        <f t="shared" si="379"/>
        <v>0.16306865164758255</v>
      </c>
      <c r="F1505" s="3">
        <f t="shared" si="380"/>
        <v>0.3256127109404312</v>
      </c>
      <c r="G1505" s="17">
        <f t="shared" si="366"/>
        <v>-1.265983941672985</v>
      </c>
      <c r="H1505" s="33">
        <f t="shared" si="367"/>
        <v>-0.21560299999999799</v>
      </c>
      <c r="I1505" s="33">
        <f>(C1505-C1504)*'ADF test'!$P$3</f>
        <v>-0.21563981897275408</v>
      </c>
      <c r="J1505" s="5">
        <f t="shared" si="368"/>
        <v>1</v>
      </c>
      <c r="K1505" s="5" t="str">
        <f t="shared" si="369"/>
        <v/>
      </c>
      <c r="L1505" s="34">
        <f t="shared" si="370"/>
        <v>1</v>
      </c>
      <c r="M1505" s="5" t="str">
        <f t="shared" si="371"/>
        <v/>
      </c>
      <c r="N1505" s="5">
        <f t="shared" si="372"/>
        <v>0</v>
      </c>
      <c r="O1505" s="34">
        <f t="shared" si="373"/>
        <v>0</v>
      </c>
      <c r="P1505" s="5">
        <f t="shared" si="374"/>
        <v>-0.21560299999999799</v>
      </c>
      <c r="Q1505" s="5">
        <f t="shared" si="375"/>
        <v>0.21563981897275408</v>
      </c>
      <c r="R1505" s="5">
        <f t="shared" si="376"/>
        <v>3.6818972756091917E-5</v>
      </c>
      <c r="S1505" s="3">
        <f t="shared" si="377"/>
        <v>20.449640005123758</v>
      </c>
    </row>
    <row r="1506" spans="1:19" x14ac:dyDescent="0.25">
      <c r="A1506" s="4">
        <v>38362</v>
      </c>
      <c r="B1506" s="11">
        <v>27.12792</v>
      </c>
      <c r="C1506" s="5">
        <v>32.036273999999999</v>
      </c>
      <c r="D1506" s="3">
        <f t="shared" si="378"/>
        <v>-0.15118641989551307</v>
      </c>
      <c r="E1506" s="3">
        <f t="shared" si="379"/>
        <v>0.12052120405903621</v>
      </c>
      <c r="F1506" s="3">
        <f t="shared" si="380"/>
        <v>0.31893792502045459</v>
      </c>
      <c r="G1506" s="17">
        <f t="shared" si="366"/>
        <v>-0.85191381343916295</v>
      </c>
      <c r="H1506" s="33">
        <f t="shared" si="367"/>
        <v>0.20020699999999891</v>
      </c>
      <c r="I1506" s="33">
        <f>(C1506-C1505)*'ADF test'!$P$3</f>
        <v>8.551834579435702E-2</v>
      </c>
      <c r="J1506" s="5" t="str">
        <f t="shared" si="368"/>
        <v/>
      </c>
      <c r="K1506" s="5" t="str">
        <f t="shared" si="369"/>
        <v/>
      </c>
      <c r="L1506" s="34">
        <f t="shared" si="370"/>
        <v>1</v>
      </c>
      <c r="M1506" s="5" t="str">
        <f t="shared" si="371"/>
        <v/>
      </c>
      <c r="N1506" s="5">
        <f t="shared" si="372"/>
        <v>0</v>
      </c>
      <c r="O1506" s="34">
        <f t="shared" si="373"/>
        <v>0</v>
      </c>
      <c r="P1506" s="5">
        <f t="shared" si="374"/>
        <v>0.20020699999999891</v>
      </c>
      <c r="Q1506" s="5">
        <f t="shared" si="375"/>
        <v>-8.551834579435702E-2</v>
      </c>
      <c r="R1506" s="5">
        <f t="shared" si="376"/>
        <v>0.11468865420564189</v>
      </c>
      <c r="S1506" s="3">
        <f t="shared" si="377"/>
        <v>20.564328659329401</v>
      </c>
    </row>
    <row r="1507" spans="1:19" x14ac:dyDescent="0.25">
      <c r="A1507" s="4">
        <v>38363</v>
      </c>
      <c r="B1507" s="11">
        <v>27.166429999999998</v>
      </c>
      <c r="C1507" s="5">
        <v>32.048740000000002</v>
      </c>
      <c r="D1507" s="3">
        <f t="shared" si="378"/>
        <v>-9.726994146500445E-2</v>
      </c>
      <c r="E1507" s="3">
        <f t="shared" si="379"/>
        <v>7.5360236900094968E-2</v>
      </c>
      <c r="F1507" s="3">
        <f t="shared" si="380"/>
        <v>0.29278143807455798</v>
      </c>
      <c r="G1507" s="17">
        <f t="shared" si="366"/>
        <v>-0.58962132128450861</v>
      </c>
      <c r="H1507" s="33">
        <f t="shared" si="367"/>
        <v>3.8509999999998712E-2</v>
      </c>
      <c r="I1507" s="33">
        <f>(C1507-C1506)*'ADF test'!$P$3</f>
        <v>7.4330595418639822E-3</v>
      </c>
      <c r="J1507" s="5" t="str">
        <f t="shared" si="368"/>
        <v/>
      </c>
      <c r="K1507" s="5" t="str">
        <f t="shared" si="369"/>
        <v/>
      </c>
      <c r="L1507" s="34">
        <f t="shared" si="370"/>
        <v>1</v>
      </c>
      <c r="M1507" s="5" t="str">
        <f t="shared" si="371"/>
        <v/>
      </c>
      <c r="N1507" s="5">
        <f t="shared" si="372"/>
        <v>0</v>
      </c>
      <c r="O1507" s="34">
        <f t="shared" si="373"/>
        <v>0</v>
      </c>
      <c r="P1507" s="5">
        <f t="shared" si="374"/>
        <v>3.8509999999998712E-2</v>
      </c>
      <c r="Q1507" s="5">
        <f t="shared" si="375"/>
        <v>-7.4330595418639822E-3</v>
      </c>
      <c r="R1507" s="5">
        <f t="shared" si="376"/>
        <v>3.1076940458134729E-2</v>
      </c>
      <c r="S1507" s="3">
        <f t="shared" si="377"/>
        <v>20.595405599787536</v>
      </c>
    </row>
    <row r="1508" spans="1:19" x14ac:dyDescent="0.25">
      <c r="A1508" s="4">
        <v>38364</v>
      </c>
      <c r="B1508" s="11">
        <v>27.643839</v>
      </c>
      <c r="C1508" s="5">
        <v>32.728355000000001</v>
      </c>
      <c r="D1508" s="3">
        <f t="shared" si="378"/>
        <v>-0.17133890071206181</v>
      </c>
      <c r="E1508" s="3">
        <f t="shared" si="379"/>
        <v>3.3459852956579494E-2</v>
      </c>
      <c r="F1508" s="3">
        <f t="shared" si="380"/>
        <v>0.27556694533555798</v>
      </c>
      <c r="G1508" s="17">
        <f t="shared" si="366"/>
        <v>-0.7431905645260094</v>
      </c>
      <c r="H1508" s="33">
        <f t="shared" si="367"/>
        <v>0.47740900000000153</v>
      </c>
      <c r="I1508" s="33">
        <f>(C1508-C1507)*'ADF test'!$P$3</f>
        <v>0.40523173115213318</v>
      </c>
      <c r="J1508" s="5" t="str">
        <f t="shared" si="368"/>
        <v/>
      </c>
      <c r="K1508" s="5" t="str">
        <f t="shared" si="369"/>
        <v/>
      </c>
      <c r="L1508" s="34">
        <f t="shared" si="370"/>
        <v>1</v>
      </c>
      <c r="M1508" s="5" t="str">
        <f t="shared" si="371"/>
        <v/>
      </c>
      <c r="N1508" s="5">
        <f t="shared" si="372"/>
        <v>0</v>
      </c>
      <c r="O1508" s="34">
        <f t="shared" si="373"/>
        <v>0</v>
      </c>
      <c r="P1508" s="5">
        <f t="shared" si="374"/>
        <v>0.47740900000000153</v>
      </c>
      <c r="Q1508" s="5">
        <f t="shared" si="375"/>
        <v>-0.40523173115213318</v>
      </c>
      <c r="R1508" s="5">
        <f t="shared" si="376"/>
        <v>7.2177268847868348E-2</v>
      </c>
      <c r="S1508" s="3">
        <f t="shared" si="377"/>
        <v>20.667582868635407</v>
      </c>
    </row>
    <row r="1509" spans="1:19" x14ac:dyDescent="0.25">
      <c r="A1509" s="4">
        <v>38365</v>
      </c>
      <c r="B1509" s="11">
        <v>27.828627000000001</v>
      </c>
      <c r="C1509" s="5">
        <v>32.460251</v>
      </c>
      <c r="D1509" s="3">
        <f t="shared" si="378"/>
        <v>0.24959951433247696</v>
      </c>
      <c r="E1509" s="3">
        <f t="shared" si="379"/>
        <v>1.2442217626902341E-2</v>
      </c>
      <c r="F1509" s="3">
        <f t="shared" si="380"/>
        <v>0.24132077451191963</v>
      </c>
      <c r="G1509" s="17">
        <f t="shared" si="366"/>
        <v>0.9827471223115134</v>
      </c>
      <c r="H1509" s="33">
        <f t="shared" si="367"/>
        <v>0.18478800000000106</v>
      </c>
      <c r="I1509" s="33">
        <f>(C1509-C1508)*'ADF test'!$P$3</f>
        <v>-0.15986146281175695</v>
      </c>
      <c r="J1509" s="5" t="str">
        <f t="shared" si="368"/>
        <v/>
      </c>
      <c r="K1509" s="5">
        <f t="shared" si="369"/>
        <v>0</v>
      </c>
      <c r="L1509" s="34">
        <f t="shared" si="370"/>
        <v>0</v>
      </c>
      <c r="M1509" s="5" t="str">
        <f t="shared" si="371"/>
        <v/>
      </c>
      <c r="N1509" s="5" t="str">
        <f t="shared" si="372"/>
        <v/>
      </c>
      <c r="O1509" s="34">
        <f t="shared" si="373"/>
        <v>0</v>
      </c>
      <c r="P1509" s="5">
        <f t="shared" si="374"/>
        <v>0.18478800000000106</v>
      </c>
      <c r="Q1509" s="5">
        <f t="shared" si="375"/>
        <v>0.15986146281175695</v>
      </c>
      <c r="R1509" s="5">
        <f t="shared" si="376"/>
        <v>0.34464946281175801</v>
      </c>
      <c r="S1509" s="3">
        <f t="shared" si="377"/>
        <v>21.012232331447166</v>
      </c>
    </row>
    <row r="1510" spans="1:19" x14ac:dyDescent="0.25">
      <c r="A1510" s="4">
        <v>38366</v>
      </c>
      <c r="B1510" s="11">
        <v>28.075035</v>
      </c>
      <c r="C1510" s="5">
        <v>32.609898000000001</v>
      </c>
      <c r="D1510" s="3">
        <f t="shared" si="378"/>
        <v>0.36103793188128108</v>
      </c>
      <c r="E1510" s="3">
        <f t="shared" si="379"/>
        <v>8.1391375392638743E-3</v>
      </c>
      <c r="F1510" s="3">
        <f t="shared" si="380"/>
        <v>0.23388004429499437</v>
      </c>
      <c r="G1510" s="17">
        <f t="shared" si="366"/>
        <v>1.5088880088328689</v>
      </c>
      <c r="H1510" s="33">
        <f t="shared" si="367"/>
        <v>0.24640799999999885</v>
      </c>
      <c r="I1510" s="33">
        <f>(C1510-C1509)*'ADF test'!$P$3</f>
        <v>8.9229509165813126E-2</v>
      </c>
      <c r="J1510" s="5" t="str">
        <f t="shared" si="368"/>
        <v/>
      </c>
      <c r="K1510" s="5">
        <f t="shared" si="369"/>
        <v>0</v>
      </c>
      <c r="L1510" s="34">
        <f t="shared" si="370"/>
        <v>0</v>
      </c>
      <c r="M1510" s="5">
        <f t="shared" si="371"/>
        <v>-1</v>
      </c>
      <c r="N1510" s="5" t="str">
        <f t="shared" si="372"/>
        <v/>
      </c>
      <c r="O1510" s="34">
        <f t="shared" si="373"/>
        <v>-1</v>
      </c>
      <c r="P1510" s="5">
        <f t="shared" si="374"/>
        <v>0</v>
      </c>
      <c r="Q1510" s="5">
        <f t="shared" si="375"/>
        <v>0</v>
      </c>
      <c r="R1510" s="5">
        <f t="shared" si="376"/>
        <v>0</v>
      </c>
      <c r="S1510" s="3">
        <f t="shared" si="377"/>
        <v>21.012232331447166</v>
      </c>
    </row>
    <row r="1511" spans="1:19" x14ac:dyDescent="0.25">
      <c r="A1511" s="4">
        <v>38370</v>
      </c>
      <c r="B1511" s="11">
        <v>28.352250999999999</v>
      </c>
      <c r="C1511" s="5">
        <v>33.102482000000002</v>
      </c>
      <c r="D1511" s="3">
        <f t="shared" si="378"/>
        <v>0.21846358330977367</v>
      </c>
      <c r="E1511" s="3">
        <f t="shared" si="379"/>
        <v>-1.2406498390244991E-3</v>
      </c>
      <c r="F1511" s="3">
        <f t="shared" si="380"/>
        <v>0.22112408286014626</v>
      </c>
      <c r="G1511" s="17">
        <f t="shared" si="366"/>
        <v>0.99357894584351492</v>
      </c>
      <c r="H1511" s="33">
        <f t="shared" si="367"/>
        <v>0.27721599999999924</v>
      </c>
      <c r="I1511" s="33">
        <f>(C1511-C1510)*'ADF test'!$P$3</f>
        <v>0.293711391093256</v>
      </c>
      <c r="J1511" s="5" t="str">
        <f t="shared" si="368"/>
        <v/>
      </c>
      <c r="K1511" s="5">
        <f t="shared" si="369"/>
        <v>0</v>
      </c>
      <c r="L1511" s="34">
        <f t="shared" si="370"/>
        <v>0</v>
      </c>
      <c r="M1511" s="5" t="str">
        <f t="shared" si="371"/>
        <v/>
      </c>
      <c r="N1511" s="5" t="str">
        <f t="shared" si="372"/>
        <v/>
      </c>
      <c r="O1511" s="34">
        <f t="shared" si="373"/>
        <v>-1</v>
      </c>
      <c r="P1511" s="5">
        <f t="shared" si="374"/>
        <v>-0.27721599999999924</v>
      </c>
      <c r="Q1511" s="5">
        <f t="shared" si="375"/>
        <v>0.293711391093256</v>
      </c>
      <c r="R1511" s="5">
        <f t="shared" si="376"/>
        <v>1.6495391093256762E-2</v>
      </c>
      <c r="S1511" s="3">
        <f t="shared" si="377"/>
        <v>21.028727722540424</v>
      </c>
    </row>
    <row r="1512" spans="1:19" x14ac:dyDescent="0.25">
      <c r="A1512" s="4">
        <v>38371</v>
      </c>
      <c r="B1512" s="11">
        <v>28.252151000000001</v>
      </c>
      <c r="C1512" s="5">
        <v>32.853076999999999</v>
      </c>
      <c r="D1512" s="3">
        <f t="shared" si="378"/>
        <v>0.31285202621456421</v>
      </c>
      <c r="E1512" s="3">
        <f t="shared" si="379"/>
        <v>6.3651925092349515E-3</v>
      </c>
      <c r="F1512" s="3">
        <f t="shared" si="380"/>
        <v>0.23009404982602111</v>
      </c>
      <c r="G1512" s="17">
        <f t="shared" si="366"/>
        <v>1.3320067769552073</v>
      </c>
      <c r="H1512" s="33">
        <f t="shared" si="367"/>
        <v>-0.10009999999999764</v>
      </c>
      <c r="I1512" s="33">
        <f>(C1512-C1511)*'ADF test'!$P$3</f>
        <v>-0.1487118734989652</v>
      </c>
      <c r="J1512" s="5" t="str">
        <f t="shared" si="368"/>
        <v/>
      </c>
      <c r="K1512" s="5">
        <f t="shared" si="369"/>
        <v>0</v>
      </c>
      <c r="L1512" s="34">
        <f t="shared" si="370"/>
        <v>0</v>
      </c>
      <c r="M1512" s="5">
        <f t="shared" si="371"/>
        <v>-1</v>
      </c>
      <c r="N1512" s="5" t="str">
        <f t="shared" si="372"/>
        <v/>
      </c>
      <c r="O1512" s="34">
        <f t="shared" si="373"/>
        <v>-1</v>
      </c>
      <c r="P1512" s="5">
        <f t="shared" si="374"/>
        <v>0.10009999999999764</v>
      </c>
      <c r="Q1512" s="5">
        <f t="shared" si="375"/>
        <v>-0.1487118734989652</v>
      </c>
      <c r="R1512" s="5">
        <f t="shared" si="376"/>
        <v>-4.8611873498967562E-2</v>
      </c>
      <c r="S1512" s="3">
        <f t="shared" si="377"/>
        <v>20.980115849041457</v>
      </c>
    </row>
    <row r="1513" spans="1:19" x14ac:dyDescent="0.25">
      <c r="A1513" s="4">
        <v>38372</v>
      </c>
      <c r="B1513" s="11">
        <v>27.967236</v>
      </c>
      <c r="C1513" s="5">
        <v>32.397919000000002</v>
      </c>
      <c r="D1513" s="3">
        <f t="shared" si="378"/>
        <v>0.38944565653799756</v>
      </c>
      <c r="E1513" s="3">
        <f t="shared" si="379"/>
        <v>2.1987488099903585E-2</v>
      </c>
      <c r="F1513" s="3">
        <f t="shared" si="380"/>
        <v>0.24755779012589063</v>
      </c>
      <c r="G1513" s="17">
        <f t="shared" si="366"/>
        <v>1.484332883450084</v>
      </c>
      <c r="H1513" s="33">
        <f t="shared" si="367"/>
        <v>-0.28491500000000158</v>
      </c>
      <c r="I1513" s="33">
        <f>(C1513-C1512)*'ADF test'!$P$3</f>
        <v>-0.27139551700262943</v>
      </c>
      <c r="J1513" s="5" t="str">
        <f t="shared" si="368"/>
        <v/>
      </c>
      <c r="K1513" s="5">
        <f t="shared" si="369"/>
        <v>0</v>
      </c>
      <c r="L1513" s="34">
        <f t="shared" si="370"/>
        <v>0</v>
      </c>
      <c r="M1513" s="5">
        <f t="shared" si="371"/>
        <v>-1</v>
      </c>
      <c r="N1513" s="5" t="str">
        <f t="shared" si="372"/>
        <v/>
      </c>
      <c r="O1513" s="34">
        <f t="shared" si="373"/>
        <v>-1</v>
      </c>
      <c r="P1513" s="5">
        <f t="shared" si="374"/>
        <v>0.28491500000000158</v>
      </c>
      <c r="Q1513" s="5">
        <f t="shared" si="375"/>
        <v>-0.27139551700262943</v>
      </c>
      <c r="R1513" s="5">
        <f t="shared" si="376"/>
        <v>1.3519482997372156E-2</v>
      </c>
      <c r="S1513" s="3">
        <f t="shared" si="377"/>
        <v>20.993635332038828</v>
      </c>
    </row>
    <row r="1514" spans="1:19" x14ac:dyDescent="0.25">
      <c r="A1514" s="4">
        <v>38373</v>
      </c>
      <c r="B1514" s="11">
        <v>28.028845</v>
      </c>
      <c r="C1514" s="5">
        <v>32.410384999999998</v>
      </c>
      <c r="D1514" s="3">
        <f t="shared" si="378"/>
        <v>0.40821194366374058</v>
      </c>
      <c r="E1514" s="3">
        <f t="shared" si="379"/>
        <v>4.3254468612885955E-2</v>
      </c>
      <c r="F1514" s="3">
        <f t="shared" si="380"/>
        <v>0.26571839901995009</v>
      </c>
      <c r="G1514" s="17">
        <f t="shared" si="366"/>
        <v>1.3734746122094981</v>
      </c>
      <c r="H1514" s="33">
        <f t="shared" si="367"/>
        <v>6.1609000000000691E-2</v>
      </c>
      <c r="I1514" s="33">
        <f>(C1514-C1513)*'ADF test'!$P$3</f>
        <v>7.4330595418597451E-3</v>
      </c>
      <c r="J1514" s="5" t="str">
        <f t="shared" si="368"/>
        <v/>
      </c>
      <c r="K1514" s="5">
        <f t="shared" si="369"/>
        <v>0</v>
      </c>
      <c r="L1514" s="34">
        <f t="shared" si="370"/>
        <v>0</v>
      </c>
      <c r="M1514" s="5">
        <f t="shared" si="371"/>
        <v>-1</v>
      </c>
      <c r="N1514" s="5" t="str">
        <f t="shared" si="372"/>
        <v/>
      </c>
      <c r="O1514" s="34">
        <f t="shared" si="373"/>
        <v>-1</v>
      </c>
      <c r="P1514" s="5">
        <f t="shared" si="374"/>
        <v>-6.1609000000000691E-2</v>
      </c>
      <c r="Q1514" s="5">
        <f t="shared" si="375"/>
        <v>7.4330595418597451E-3</v>
      </c>
      <c r="R1514" s="5">
        <f t="shared" si="376"/>
        <v>-5.4175940458140948E-2</v>
      </c>
      <c r="S1514" s="3">
        <f t="shared" si="377"/>
        <v>20.939459391580687</v>
      </c>
    </row>
    <row r="1515" spans="1:19" x14ac:dyDescent="0.25">
      <c r="A1515" s="4">
        <v>38376</v>
      </c>
      <c r="B1515" s="11">
        <v>28.275251000000001</v>
      </c>
      <c r="C1515" s="5">
        <v>32.778252000000002</v>
      </c>
      <c r="D1515" s="3">
        <f t="shared" si="378"/>
        <v>0.31858900366753673</v>
      </c>
      <c r="E1515" s="3">
        <f t="shared" si="379"/>
        <v>5.5563767587598623E-2</v>
      </c>
      <c r="F1515" s="3">
        <f t="shared" si="380"/>
        <v>0.27402365985048677</v>
      </c>
      <c r="G1515" s="17">
        <f t="shared" si="366"/>
        <v>0.95986323306334342</v>
      </c>
      <c r="H1515" s="33">
        <f t="shared" si="367"/>
        <v>0.24640600000000035</v>
      </c>
      <c r="I1515" s="33">
        <f>(C1515-C1514)*'ADF test'!$P$3</f>
        <v>0.21934680847795257</v>
      </c>
      <c r="J1515" s="5" t="str">
        <f t="shared" si="368"/>
        <v/>
      </c>
      <c r="K1515" s="5">
        <f t="shared" si="369"/>
        <v>0</v>
      </c>
      <c r="L1515" s="34">
        <f t="shared" si="370"/>
        <v>0</v>
      </c>
      <c r="M1515" s="5" t="str">
        <f t="shared" si="371"/>
        <v/>
      </c>
      <c r="N1515" s="5" t="str">
        <f t="shared" si="372"/>
        <v/>
      </c>
      <c r="O1515" s="34">
        <f t="shared" si="373"/>
        <v>-1</v>
      </c>
      <c r="P1515" s="5">
        <f t="shared" si="374"/>
        <v>-0.24640600000000035</v>
      </c>
      <c r="Q1515" s="5">
        <f t="shared" si="375"/>
        <v>0.21934680847795257</v>
      </c>
      <c r="R1515" s="5">
        <f t="shared" si="376"/>
        <v>-2.7059191522047776E-2</v>
      </c>
      <c r="S1515" s="3">
        <f t="shared" si="377"/>
        <v>20.912400200058638</v>
      </c>
    </row>
    <row r="1516" spans="1:19" x14ac:dyDescent="0.25">
      <c r="A1516" s="4">
        <v>38377</v>
      </c>
      <c r="B1516" s="11">
        <v>28.390743000000001</v>
      </c>
      <c r="C1516" s="5">
        <v>33.071300999999998</v>
      </c>
      <c r="D1516" s="3">
        <f t="shared" si="378"/>
        <v>0.17486153657482717</v>
      </c>
      <c r="E1516" s="3">
        <f t="shared" si="379"/>
        <v>5.7453528494475714E-2</v>
      </c>
      <c r="F1516" s="3">
        <f t="shared" si="380"/>
        <v>0.27478201582366779</v>
      </c>
      <c r="G1516" s="17">
        <f t="shared" si="366"/>
        <v>0.4272769006676701</v>
      </c>
      <c r="H1516" s="33">
        <f t="shared" si="367"/>
        <v>0.11549199999999971</v>
      </c>
      <c r="I1516" s="33">
        <f>(C1516-C1515)*'ADF test'!$P$3</f>
        <v>0.17473533336138886</v>
      </c>
      <c r="J1516" s="5" t="str">
        <f t="shared" si="368"/>
        <v/>
      </c>
      <c r="K1516" s="5">
        <f t="shared" si="369"/>
        <v>0</v>
      </c>
      <c r="L1516" s="34">
        <f t="shared" si="370"/>
        <v>0</v>
      </c>
      <c r="M1516" s="5" t="str">
        <f t="shared" si="371"/>
        <v/>
      </c>
      <c r="N1516" s="5" t="str">
        <f t="shared" si="372"/>
        <v/>
      </c>
      <c r="O1516" s="34">
        <f t="shared" si="373"/>
        <v>-1</v>
      </c>
      <c r="P1516" s="5">
        <f t="shared" si="374"/>
        <v>-0.11549199999999971</v>
      </c>
      <c r="Q1516" s="5">
        <f t="shared" si="375"/>
        <v>0.17473533336138886</v>
      </c>
      <c r="R1516" s="5">
        <f t="shared" si="376"/>
        <v>5.924333336138915E-2</v>
      </c>
      <c r="S1516" s="3">
        <f t="shared" si="377"/>
        <v>20.971643533420028</v>
      </c>
    </row>
    <row r="1517" spans="1:19" x14ac:dyDescent="0.25">
      <c r="A1517" s="4">
        <v>38378</v>
      </c>
      <c r="B1517" s="11">
        <v>28.667967000000001</v>
      </c>
      <c r="C1517" s="5">
        <v>33.383063999999997</v>
      </c>
      <c r="D1517" s="3">
        <f t="shared" si="378"/>
        <v>0.16486265839441216</v>
      </c>
      <c r="E1517" s="3">
        <f t="shared" si="379"/>
        <v>7.1667851699057428E-2</v>
      </c>
      <c r="F1517" s="3">
        <f t="shared" si="380"/>
        <v>0.27404093397516893</v>
      </c>
      <c r="G1517" s="17">
        <f t="shared" si="366"/>
        <v>0.34007622636331836</v>
      </c>
      <c r="H1517" s="33">
        <f t="shared" si="367"/>
        <v>0.27722400000000036</v>
      </c>
      <c r="I1517" s="33">
        <f>(C1517-C1516)*'ADF test'!$P$3</f>
        <v>0.18589386667331129</v>
      </c>
      <c r="J1517" s="5" t="str">
        <f t="shared" si="368"/>
        <v/>
      </c>
      <c r="K1517" s="5">
        <f t="shared" si="369"/>
        <v>0</v>
      </c>
      <c r="L1517" s="34">
        <f t="shared" si="370"/>
        <v>0</v>
      </c>
      <c r="M1517" s="5" t="str">
        <f t="shared" si="371"/>
        <v/>
      </c>
      <c r="N1517" s="5" t="str">
        <f t="shared" si="372"/>
        <v/>
      </c>
      <c r="O1517" s="34">
        <f t="shared" si="373"/>
        <v>-1</v>
      </c>
      <c r="P1517" s="5">
        <f t="shared" si="374"/>
        <v>-0.27722400000000036</v>
      </c>
      <c r="Q1517" s="5">
        <f t="shared" si="375"/>
        <v>0.18589386667331129</v>
      </c>
      <c r="R1517" s="5">
        <f t="shared" si="376"/>
        <v>-9.1330133326689072E-2</v>
      </c>
      <c r="S1517" s="3">
        <f t="shared" si="377"/>
        <v>20.880313400093339</v>
      </c>
    </row>
    <row r="1518" spans="1:19" x14ac:dyDescent="0.25">
      <c r="A1518" s="4">
        <v>38379</v>
      </c>
      <c r="B1518" s="11">
        <v>28.922067999999999</v>
      </c>
      <c r="C1518" s="5">
        <v>33.70731</v>
      </c>
      <c r="D1518" s="3">
        <f t="shared" si="378"/>
        <v>0.12546142318368325</v>
      </c>
      <c r="E1518" s="3">
        <f t="shared" si="379"/>
        <v>8.2789996733021454E-2</v>
      </c>
      <c r="F1518" s="3">
        <f t="shared" si="380"/>
        <v>0.27227132611587634</v>
      </c>
      <c r="G1518" s="17">
        <f t="shared" si="366"/>
        <v>0.15672390868108235</v>
      </c>
      <c r="H1518" s="33">
        <f t="shared" si="367"/>
        <v>0.25410099999999858</v>
      </c>
      <c r="I1518" s="33">
        <f>(C1518-C1517)*'ADF test'!$P$3</f>
        <v>0.19333706274752002</v>
      </c>
      <c r="J1518" s="5" t="str">
        <f t="shared" si="368"/>
        <v/>
      </c>
      <c r="K1518" s="5">
        <f t="shared" si="369"/>
        <v>0</v>
      </c>
      <c r="L1518" s="34">
        <f t="shared" si="370"/>
        <v>0</v>
      </c>
      <c r="M1518" s="5" t="str">
        <f t="shared" si="371"/>
        <v/>
      </c>
      <c r="N1518" s="5" t="str">
        <f t="shared" si="372"/>
        <v/>
      </c>
      <c r="O1518" s="34">
        <f t="shared" si="373"/>
        <v>-1</v>
      </c>
      <c r="P1518" s="5">
        <f t="shared" si="374"/>
        <v>-0.25410099999999858</v>
      </c>
      <c r="Q1518" s="5">
        <f t="shared" si="375"/>
        <v>0.19333706274752002</v>
      </c>
      <c r="R1518" s="5">
        <f t="shared" si="376"/>
        <v>-6.0763937252478556E-2</v>
      </c>
      <c r="S1518" s="3">
        <f t="shared" si="377"/>
        <v>20.819549462840861</v>
      </c>
    </row>
    <row r="1519" spans="1:19" x14ac:dyDescent="0.25">
      <c r="A1519" s="4">
        <v>38380</v>
      </c>
      <c r="B1519" s="11">
        <v>28.575562999999999</v>
      </c>
      <c r="C1519" s="5">
        <v>33.495296000000003</v>
      </c>
      <c r="D1519" s="3">
        <f t="shared" si="378"/>
        <v>-6.3462178577957218E-2</v>
      </c>
      <c r="E1519" s="3">
        <f t="shared" si="379"/>
        <v>0.10189192211417897</v>
      </c>
      <c r="F1519" s="3">
        <f t="shared" si="380"/>
        <v>0.24810326592192042</v>
      </c>
      <c r="G1519" s="17">
        <f t="shared" si="366"/>
        <v>-0.66647289013992306</v>
      </c>
      <c r="H1519" s="33">
        <f t="shared" si="367"/>
        <v>-0.34650500000000051</v>
      </c>
      <c r="I1519" s="33">
        <f>(C1519-C1518)*'ADF test'!$P$3</f>
        <v>-0.12641686873963509</v>
      </c>
      <c r="J1519" s="5" t="str">
        <f t="shared" si="368"/>
        <v/>
      </c>
      <c r="K1519" s="5" t="str">
        <f t="shared" si="369"/>
        <v/>
      </c>
      <c r="L1519" s="34">
        <f t="shared" si="370"/>
        <v>0</v>
      </c>
      <c r="M1519" s="5" t="str">
        <f t="shared" si="371"/>
        <v/>
      </c>
      <c r="N1519" s="5">
        <f t="shared" si="372"/>
        <v>0</v>
      </c>
      <c r="O1519" s="34">
        <f t="shared" si="373"/>
        <v>0</v>
      </c>
      <c r="P1519" s="5">
        <f t="shared" si="374"/>
        <v>0.34650500000000051</v>
      </c>
      <c r="Q1519" s="5">
        <f t="shared" si="375"/>
        <v>-0.12641686873963509</v>
      </c>
      <c r="R1519" s="5">
        <f t="shared" si="376"/>
        <v>0.22008813126036542</v>
      </c>
      <c r="S1519" s="3">
        <f t="shared" si="377"/>
        <v>21.039637594101226</v>
      </c>
    </row>
    <row r="1520" spans="1:19" x14ac:dyDescent="0.25">
      <c r="A1520" s="4">
        <v>38383</v>
      </c>
      <c r="B1520" s="11">
        <v>28.914373000000001</v>
      </c>
      <c r="C1520" s="5">
        <v>33.919285000000002</v>
      </c>
      <c r="D1520" s="3">
        <f t="shared" si="378"/>
        <v>-0.10896412324759552</v>
      </c>
      <c r="E1520" s="3">
        <f t="shared" si="379"/>
        <v>0.11762574389090941</v>
      </c>
      <c r="F1520" s="3">
        <f t="shared" si="380"/>
        <v>0.22358171007744773</v>
      </c>
      <c r="G1520" s="17">
        <f t="shared" si="366"/>
        <v>-1.0134543968735867</v>
      </c>
      <c r="H1520" s="33">
        <f t="shared" si="367"/>
        <v>0.33881000000000228</v>
      </c>
      <c r="I1520" s="33">
        <f>(C1520-C1519)*'ADF test'!$P$3</f>
        <v>0.25281048308154142</v>
      </c>
      <c r="J1520" s="5" t="str">
        <f t="shared" si="368"/>
        <v/>
      </c>
      <c r="K1520" s="5" t="str">
        <f t="shared" si="369"/>
        <v/>
      </c>
      <c r="L1520" s="34">
        <f t="shared" si="370"/>
        <v>0</v>
      </c>
      <c r="M1520" s="5" t="str">
        <f t="shared" si="371"/>
        <v/>
      </c>
      <c r="N1520" s="5">
        <f t="shared" si="372"/>
        <v>0</v>
      </c>
      <c r="O1520" s="34">
        <f t="shared" si="373"/>
        <v>0</v>
      </c>
      <c r="P1520" s="5">
        <f t="shared" si="374"/>
        <v>0</v>
      </c>
      <c r="Q1520" s="5">
        <f t="shared" si="375"/>
        <v>0</v>
      </c>
      <c r="R1520" s="5">
        <f t="shared" si="376"/>
        <v>0</v>
      </c>
      <c r="S1520" s="3">
        <f t="shared" si="377"/>
        <v>21.039637594101226</v>
      </c>
    </row>
    <row r="1521" spans="1:19" x14ac:dyDescent="0.25">
      <c r="A1521" s="4">
        <v>38384</v>
      </c>
      <c r="B1521" s="11">
        <v>29.407184999999998</v>
      </c>
      <c r="C1521" s="5">
        <v>34.386924999999998</v>
      </c>
      <c r="D1521" s="3">
        <f t="shared" si="378"/>
        <v>-3.7993799931445693E-2</v>
      </c>
      <c r="E1521" s="3">
        <f t="shared" si="379"/>
        <v>0.13082311962066973</v>
      </c>
      <c r="F1521" s="3">
        <f t="shared" si="380"/>
        <v>0.2060318182224786</v>
      </c>
      <c r="G1521" s="17">
        <f t="shared" ref="G1521:G1584" si="381">(D1521-E1521)/F1521</f>
        <v>-0.81937305125280435</v>
      </c>
      <c r="H1521" s="33">
        <f t="shared" ref="H1521:H1584" si="382">B1521-B1520</f>
        <v>0.49281199999999714</v>
      </c>
      <c r="I1521" s="33">
        <f>(C1521-C1520)*'ADF test'!$P$3</f>
        <v>0.27883811681022691</v>
      </c>
      <c r="J1521" s="5" t="str">
        <f t="shared" ref="J1521:J1584" si="383">IF(G1521&lt;-$U$1,1,"")</f>
        <v/>
      </c>
      <c r="K1521" s="5" t="str">
        <f t="shared" ref="K1521:K1584" si="384">IF(G1521&gt;$X$1,0,"")</f>
        <v/>
      </c>
      <c r="L1521" s="34">
        <f t="shared" ref="L1521:L1584" si="385">IF(J1521&lt;&gt;"",J1521,IF(K1521&lt;&gt;"",K1521,L1520))</f>
        <v>0</v>
      </c>
      <c r="M1521" s="5" t="str">
        <f t="shared" ref="M1521:M1584" si="386">IF(G1521&gt;$U$1,-1,"")</f>
        <v/>
      </c>
      <c r="N1521" s="5">
        <f t="shared" ref="N1521:N1584" si="387">IF(G1521&lt;$X$1,0,"")</f>
        <v>0</v>
      </c>
      <c r="O1521" s="34">
        <f t="shared" ref="O1521:O1584" si="388">IF(M1521&lt;&gt;"",M1521,IF(N1521&lt;&gt;"",N1521,O1520))</f>
        <v>0</v>
      </c>
      <c r="P1521" s="5">
        <f t="shared" ref="P1521:P1584" si="389">(H1521*L1520)+(O1520*H1521)</f>
        <v>0</v>
      </c>
      <c r="Q1521" s="5">
        <f t="shared" ref="Q1521:Q1584" si="390">(I1521*L1520*-1)+(O1520*-1*I1521)</f>
        <v>0</v>
      </c>
      <c r="R1521" s="5">
        <f t="shared" ref="R1521:R1584" si="391">P1521+Q1521</f>
        <v>0</v>
      </c>
      <c r="S1521" s="3">
        <f t="shared" ref="S1521:S1584" si="392">S1520+R1521</f>
        <v>21.039637594101226</v>
      </c>
    </row>
    <row r="1522" spans="1:19" x14ac:dyDescent="0.25">
      <c r="A1522" s="4">
        <v>38385</v>
      </c>
      <c r="B1522" s="11">
        <v>29.815301999999999</v>
      </c>
      <c r="C1522" s="5">
        <v>34.623856000000004</v>
      </c>
      <c r="D1522" s="3">
        <f t="shared" si="378"/>
        <v>0.13659982472386289</v>
      </c>
      <c r="E1522" s="3">
        <f t="shared" si="379"/>
        <v>0.14880975990938072</v>
      </c>
      <c r="F1522" s="3">
        <f t="shared" si="380"/>
        <v>0.19184443942643026</v>
      </c>
      <c r="G1522" s="17">
        <f t="shared" si="381"/>
        <v>-6.3644978306500108E-2</v>
      </c>
      <c r="H1522" s="33">
        <f t="shared" si="382"/>
        <v>0.40811700000000073</v>
      </c>
      <c r="I1522" s="33">
        <f>(C1522-C1521)*'ADF test'!$P$3</f>
        <v>0.14127404382423661</v>
      </c>
      <c r="J1522" s="5" t="str">
        <f t="shared" si="383"/>
        <v/>
      </c>
      <c r="K1522" s="5" t="str">
        <f t="shared" si="384"/>
        <v/>
      </c>
      <c r="L1522" s="34">
        <f t="shared" si="385"/>
        <v>0</v>
      </c>
      <c r="M1522" s="5" t="str">
        <f t="shared" si="386"/>
        <v/>
      </c>
      <c r="N1522" s="5">
        <f t="shared" si="387"/>
        <v>0</v>
      </c>
      <c r="O1522" s="34">
        <f t="shared" si="388"/>
        <v>0</v>
      </c>
      <c r="P1522" s="5">
        <f t="shared" si="389"/>
        <v>0</v>
      </c>
      <c r="Q1522" s="5">
        <f t="shared" si="390"/>
        <v>0</v>
      </c>
      <c r="R1522" s="5">
        <f t="shared" si="391"/>
        <v>0</v>
      </c>
      <c r="S1522" s="3">
        <f t="shared" si="392"/>
        <v>21.039637594101226</v>
      </c>
    </row>
    <row r="1523" spans="1:19" x14ac:dyDescent="0.25">
      <c r="A1523" s="4">
        <v>38386</v>
      </c>
      <c r="B1523" s="11">
        <v>29.961611000000001</v>
      </c>
      <c r="C1523" s="5">
        <v>35.066555000000001</v>
      </c>
      <c r="D1523" s="3">
        <f t="shared" si="378"/>
        <v>-0.10916887097086914</v>
      </c>
      <c r="E1523" s="3">
        <f t="shared" si="379"/>
        <v>0.14806607681526418</v>
      </c>
      <c r="F1523" s="3">
        <f t="shared" si="380"/>
        <v>0.19288221615142043</v>
      </c>
      <c r="G1523" s="17">
        <f t="shared" si="381"/>
        <v>-1.3336374546017937</v>
      </c>
      <c r="H1523" s="33">
        <f t="shared" si="382"/>
        <v>0.14630900000000224</v>
      </c>
      <c r="I1523" s="33">
        <f>(C1523-C1522)*'ADF test'!$P$3</f>
        <v>0.2639666313270273</v>
      </c>
      <c r="J1523" s="5">
        <f t="shared" si="383"/>
        <v>1</v>
      </c>
      <c r="K1523" s="5" t="str">
        <f t="shared" si="384"/>
        <v/>
      </c>
      <c r="L1523" s="34">
        <f t="shared" si="385"/>
        <v>1</v>
      </c>
      <c r="M1523" s="5" t="str">
        <f t="shared" si="386"/>
        <v/>
      </c>
      <c r="N1523" s="5">
        <f t="shared" si="387"/>
        <v>0</v>
      </c>
      <c r="O1523" s="34">
        <f t="shared" si="388"/>
        <v>0</v>
      </c>
      <c r="P1523" s="5">
        <f t="shared" si="389"/>
        <v>0</v>
      </c>
      <c r="Q1523" s="5">
        <f t="shared" si="390"/>
        <v>0</v>
      </c>
      <c r="R1523" s="5">
        <f t="shared" si="391"/>
        <v>0</v>
      </c>
      <c r="S1523" s="3">
        <f t="shared" si="392"/>
        <v>21.039637594101226</v>
      </c>
    </row>
    <row r="1524" spans="1:19" x14ac:dyDescent="0.25">
      <c r="A1524" s="4">
        <v>38387</v>
      </c>
      <c r="B1524" s="11">
        <v>30.069403000000001</v>
      </c>
      <c r="C1524" s="5">
        <v>35.378318999999998</v>
      </c>
      <c r="D1524" s="3">
        <f t="shared" si="378"/>
        <v>-0.27720125402733586</v>
      </c>
      <c r="E1524" s="3">
        <f t="shared" si="379"/>
        <v>0.14144967973305955</v>
      </c>
      <c r="F1524" s="3">
        <f t="shared" si="380"/>
        <v>0.20594264173298615</v>
      </c>
      <c r="G1524" s="17">
        <f t="shared" si="381"/>
        <v>-2.0328521098762784</v>
      </c>
      <c r="H1524" s="33">
        <f t="shared" si="382"/>
        <v>0.10779199999999989</v>
      </c>
      <c r="I1524" s="33">
        <f>(C1524-C1523)*'ADF test'!$P$3</f>
        <v>0.18589446293991832</v>
      </c>
      <c r="J1524" s="5">
        <f t="shared" si="383"/>
        <v>1</v>
      </c>
      <c r="K1524" s="5" t="str">
        <f t="shared" si="384"/>
        <v/>
      </c>
      <c r="L1524" s="34">
        <f t="shared" si="385"/>
        <v>1</v>
      </c>
      <c r="M1524" s="5" t="str">
        <f t="shared" si="386"/>
        <v/>
      </c>
      <c r="N1524" s="5">
        <f t="shared" si="387"/>
        <v>0</v>
      </c>
      <c r="O1524" s="34">
        <f t="shared" si="388"/>
        <v>0</v>
      </c>
      <c r="P1524" s="5">
        <f t="shared" si="389"/>
        <v>0.10779199999999989</v>
      </c>
      <c r="Q1524" s="5">
        <f t="shared" si="390"/>
        <v>-0.18589446293991832</v>
      </c>
      <c r="R1524" s="5">
        <f t="shared" si="391"/>
        <v>-7.8102462939918432E-2</v>
      </c>
      <c r="S1524" s="3">
        <f t="shared" si="392"/>
        <v>20.961535131161309</v>
      </c>
    </row>
    <row r="1525" spans="1:19" x14ac:dyDescent="0.25">
      <c r="A1525" s="4">
        <v>38390</v>
      </c>
      <c r="B1525" s="11">
        <v>29.869192000000002</v>
      </c>
      <c r="C1525" s="5">
        <v>35.079020999999997</v>
      </c>
      <c r="D1525" s="3">
        <f t="shared" si="378"/>
        <v>-0.20663624936473468</v>
      </c>
      <c r="E1525" s="3">
        <f t="shared" si="379"/>
        <v>0.11293494450198382</v>
      </c>
      <c r="F1525" s="3">
        <f t="shared" si="380"/>
        <v>0.22100430773578991</v>
      </c>
      <c r="G1525" s="17">
        <f t="shared" si="381"/>
        <v>-1.4459953162938572</v>
      </c>
      <c r="H1525" s="33">
        <f t="shared" si="382"/>
        <v>-0.20021099999999947</v>
      </c>
      <c r="I1525" s="33">
        <f>(C1525-C1524)*'ADF test'!$P$3</f>
        <v>-0.17846140339805858</v>
      </c>
      <c r="J1525" s="5">
        <f t="shared" si="383"/>
        <v>1</v>
      </c>
      <c r="K1525" s="5" t="str">
        <f t="shared" si="384"/>
        <v/>
      </c>
      <c r="L1525" s="34">
        <f t="shared" si="385"/>
        <v>1</v>
      </c>
      <c r="M1525" s="5" t="str">
        <f t="shared" si="386"/>
        <v/>
      </c>
      <c r="N1525" s="5">
        <f t="shared" si="387"/>
        <v>0</v>
      </c>
      <c r="O1525" s="34">
        <f t="shared" si="388"/>
        <v>0</v>
      </c>
      <c r="P1525" s="5">
        <f t="shared" si="389"/>
        <v>-0.20021099999999947</v>
      </c>
      <c r="Q1525" s="5">
        <f t="shared" si="390"/>
        <v>0.17846140339805858</v>
      </c>
      <c r="R1525" s="5">
        <f t="shared" si="391"/>
        <v>-2.1749596601940896E-2</v>
      </c>
      <c r="S1525" s="3">
        <f t="shared" si="392"/>
        <v>20.93978553455937</v>
      </c>
    </row>
    <row r="1526" spans="1:19" x14ac:dyDescent="0.25">
      <c r="A1526" s="4">
        <v>38391</v>
      </c>
      <c r="B1526" s="11">
        <v>30.084820000000001</v>
      </c>
      <c r="C1526" s="5">
        <v>35.291007999999998</v>
      </c>
      <c r="D1526" s="3">
        <f t="shared" si="378"/>
        <v>-0.15370228969078781</v>
      </c>
      <c r="E1526" s="3">
        <f t="shared" si="379"/>
        <v>8.0763680653729519E-2</v>
      </c>
      <c r="F1526" s="3">
        <f t="shared" si="380"/>
        <v>0.21994302889560152</v>
      </c>
      <c r="G1526" s="17">
        <f t="shared" si="381"/>
        <v>-1.0660304694440181</v>
      </c>
      <c r="H1526" s="33">
        <f t="shared" si="382"/>
        <v>0.21562799999999882</v>
      </c>
      <c r="I1526" s="33">
        <f>(C1526-C1525)*'ADF test'!$P$3</f>
        <v>0.12640076954120746</v>
      </c>
      <c r="J1526" s="5" t="str">
        <f t="shared" si="383"/>
        <v/>
      </c>
      <c r="K1526" s="5" t="str">
        <f t="shared" si="384"/>
        <v/>
      </c>
      <c r="L1526" s="34">
        <f t="shared" si="385"/>
        <v>1</v>
      </c>
      <c r="M1526" s="5" t="str">
        <f t="shared" si="386"/>
        <v/>
      </c>
      <c r="N1526" s="5">
        <f t="shared" si="387"/>
        <v>0</v>
      </c>
      <c r="O1526" s="34">
        <f t="shared" si="388"/>
        <v>0</v>
      </c>
      <c r="P1526" s="5">
        <f t="shared" si="389"/>
        <v>0.21562799999999882</v>
      </c>
      <c r="Q1526" s="5">
        <f t="shared" si="390"/>
        <v>-0.12640076954120746</v>
      </c>
      <c r="R1526" s="5">
        <f t="shared" si="391"/>
        <v>8.9227230458791357E-2</v>
      </c>
      <c r="S1526" s="3">
        <f t="shared" si="392"/>
        <v>21.029012765018162</v>
      </c>
    </row>
    <row r="1527" spans="1:19" x14ac:dyDescent="0.25">
      <c r="A1527" s="4">
        <v>38392</v>
      </c>
      <c r="B1527" s="11">
        <v>30.030901</v>
      </c>
      <c r="C1527" s="5">
        <v>35.016682000000003</v>
      </c>
      <c r="D1527" s="3">
        <f t="shared" si="378"/>
        <v>2.4910045513514945E-2</v>
      </c>
      <c r="E1527" s="3">
        <f t="shared" si="379"/>
        <v>6.8666584541463349E-2</v>
      </c>
      <c r="F1527" s="3">
        <f t="shared" si="380"/>
        <v>0.2171698212634332</v>
      </c>
      <c r="G1527" s="17">
        <f t="shared" si="381"/>
        <v>-0.20148535728115957</v>
      </c>
      <c r="H1527" s="33">
        <f t="shared" si="382"/>
        <v>-5.3919000000000494E-2</v>
      </c>
      <c r="I1527" s="33">
        <f>(C1527-C1526)*'ADF test'!$P$3</f>
        <v>-0.16357143364999055</v>
      </c>
      <c r="J1527" s="5" t="str">
        <f t="shared" si="383"/>
        <v/>
      </c>
      <c r="K1527" s="5" t="str">
        <f t="shared" si="384"/>
        <v/>
      </c>
      <c r="L1527" s="34">
        <f t="shared" si="385"/>
        <v>1</v>
      </c>
      <c r="M1527" s="5" t="str">
        <f t="shared" si="386"/>
        <v/>
      </c>
      <c r="N1527" s="5">
        <f t="shared" si="387"/>
        <v>0</v>
      </c>
      <c r="O1527" s="34">
        <f t="shared" si="388"/>
        <v>0</v>
      </c>
      <c r="P1527" s="5">
        <f t="shared" si="389"/>
        <v>-5.3919000000000494E-2</v>
      </c>
      <c r="Q1527" s="5">
        <f t="shared" si="390"/>
        <v>0.16357143364999055</v>
      </c>
      <c r="R1527" s="5">
        <f t="shared" si="391"/>
        <v>0.10965243364999006</v>
      </c>
      <c r="S1527" s="3">
        <f t="shared" si="392"/>
        <v>21.138665198668154</v>
      </c>
    </row>
    <row r="1528" spans="1:19" x14ac:dyDescent="0.25">
      <c r="A1528" s="4">
        <v>38393</v>
      </c>
      <c r="B1528" s="11">
        <v>30.854825999999999</v>
      </c>
      <c r="C1528" s="5">
        <v>35.789833000000002</v>
      </c>
      <c r="D1528" s="3">
        <f t="shared" si="378"/>
        <v>0.17983147618670259</v>
      </c>
      <c r="E1528" s="3">
        <f t="shared" si="379"/>
        <v>6.0352800164721998E-2</v>
      </c>
      <c r="F1528" s="3">
        <f t="shared" si="380"/>
        <v>0.20961332146799516</v>
      </c>
      <c r="G1528" s="17">
        <f t="shared" si="381"/>
        <v>0.56999562425340988</v>
      </c>
      <c r="H1528" s="33">
        <f t="shared" si="382"/>
        <v>0.82392499999999913</v>
      </c>
      <c r="I1528" s="33">
        <f>(C1528-C1527)*'ADF test'!$P$3</f>
        <v>0.46100412464704743</v>
      </c>
      <c r="J1528" s="5" t="str">
        <f t="shared" si="383"/>
        <v/>
      </c>
      <c r="K1528" s="5">
        <f t="shared" si="384"/>
        <v>0</v>
      </c>
      <c r="L1528" s="34">
        <f t="shared" si="385"/>
        <v>0</v>
      </c>
      <c r="M1528" s="5" t="str">
        <f t="shared" si="386"/>
        <v/>
      </c>
      <c r="N1528" s="5" t="str">
        <f t="shared" si="387"/>
        <v/>
      </c>
      <c r="O1528" s="34">
        <f t="shared" si="388"/>
        <v>0</v>
      </c>
      <c r="P1528" s="5">
        <f t="shared" si="389"/>
        <v>0.82392499999999913</v>
      </c>
      <c r="Q1528" s="5">
        <f t="shared" si="390"/>
        <v>-0.46100412464704743</v>
      </c>
      <c r="R1528" s="5">
        <f t="shared" si="391"/>
        <v>0.3629208753529517</v>
      </c>
      <c r="S1528" s="3">
        <f t="shared" si="392"/>
        <v>21.501586074021105</v>
      </c>
    </row>
    <row r="1529" spans="1:19" x14ac:dyDescent="0.25">
      <c r="A1529" s="4">
        <v>38394</v>
      </c>
      <c r="B1529" s="11">
        <v>31.124336</v>
      </c>
      <c r="C1529" s="5">
        <v>36.263705999999999</v>
      </c>
      <c r="D1529" s="3">
        <f t="shared" si="378"/>
        <v>5.2580357135127542E-2</v>
      </c>
      <c r="E1529" s="3">
        <f t="shared" si="379"/>
        <v>3.9298718952042622E-2</v>
      </c>
      <c r="F1529" s="3">
        <f t="shared" si="380"/>
        <v>0.19039119052379874</v>
      </c>
      <c r="G1529" s="17">
        <f t="shared" si="381"/>
        <v>6.9759730723595259E-2</v>
      </c>
      <c r="H1529" s="33">
        <f t="shared" si="382"/>
        <v>0.26951000000000036</v>
      </c>
      <c r="I1529" s="33">
        <f>(C1529-C1528)*'ADF test'!$P$3</f>
        <v>0.28255464658115886</v>
      </c>
      <c r="J1529" s="5" t="str">
        <f t="shared" si="383"/>
        <v/>
      </c>
      <c r="K1529" s="5">
        <f t="shared" si="384"/>
        <v>0</v>
      </c>
      <c r="L1529" s="34">
        <f t="shared" si="385"/>
        <v>0</v>
      </c>
      <c r="M1529" s="5" t="str">
        <f t="shared" si="386"/>
        <v/>
      </c>
      <c r="N1529" s="5" t="str">
        <f t="shared" si="387"/>
        <v/>
      </c>
      <c r="O1529" s="34">
        <f t="shared" si="388"/>
        <v>0</v>
      </c>
      <c r="P1529" s="5">
        <f t="shared" si="389"/>
        <v>0</v>
      </c>
      <c r="Q1529" s="5">
        <f t="shared" si="390"/>
        <v>0</v>
      </c>
      <c r="R1529" s="5">
        <f t="shared" si="391"/>
        <v>0</v>
      </c>
      <c r="S1529" s="3">
        <f t="shared" si="392"/>
        <v>21.501586074021105</v>
      </c>
    </row>
    <row r="1530" spans="1:19" x14ac:dyDescent="0.25">
      <c r="A1530" s="4">
        <v>38397</v>
      </c>
      <c r="B1530" s="11">
        <v>31.162835999999999</v>
      </c>
      <c r="C1530" s="5">
        <v>36.483452</v>
      </c>
      <c r="D1530" s="3">
        <f t="shared" si="378"/>
        <v>-7.451171510496124E-2</v>
      </c>
      <c r="E1530" s="3">
        <f t="shared" si="379"/>
        <v>9.1284902789987576E-3</v>
      </c>
      <c r="F1530" s="3">
        <f t="shared" si="380"/>
        <v>0.16452437424247332</v>
      </c>
      <c r="G1530" s="17">
        <f t="shared" si="381"/>
        <v>-0.50837576966372433</v>
      </c>
      <c r="H1530" s="33">
        <f t="shared" si="382"/>
        <v>3.8499999999999091E-2</v>
      </c>
      <c r="I1530" s="33">
        <f>(C1530-C1529)*'ADF test'!$P$3</f>
        <v>0.13102720215674632</v>
      </c>
      <c r="J1530" s="5" t="str">
        <f t="shared" si="383"/>
        <v/>
      </c>
      <c r="K1530" s="5" t="str">
        <f t="shared" si="384"/>
        <v/>
      </c>
      <c r="L1530" s="34">
        <f t="shared" si="385"/>
        <v>0</v>
      </c>
      <c r="M1530" s="5" t="str">
        <f t="shared" si="386"/>
        <v/>
      </c>
      <c r="N1530" s="5">
        <f t="shared" si="387"/>
        <v>0</v>
      </c>
      <c r="O1530" s="34">
        <f t="shared" si="388"/>
        <v>0</v>
      </c>
      <c r="P1530" s="5">
        <f t="shared" si="389"/>
        <v>0</v>
      </c>
      <c r="Q1530" s="5">
        <f t="shared" si="390"/>
        <v>0</v>
      </c>
      <c r="R1530" s="5">
        <f t="shared" si="391"/>
        <v>0</v>
      </c>
      <c r="S1530" s="3">
        <f t="shared" si="392"/>
        <v>21.501586074021105</v>
      </c>
    </row>
    <row r="1531" spans="1:19" x14ac:dyDescent="0.25">
      <c r="A1531" s="4">
        <v>38398</v>
      </c>
      <c r="B1531" s="11">
        <v>31.232144999999999</v>
      </c>
      <c r="C1531" s="5">
        <v>36.521121999999998</v>
      </c>
      <c r="D1531" s="3">
        <f t="shared" si="378"/>
        <v>-2.1936776333305374E-2</v>
      </c>
      <c r="E1531" s="3">
        <f t="shared" si="379"/>
        <v>-1.2154370971053874E-2</v>
      </c>
      <c r="F1531" s="3">
        <f t="shared" si="380"/>
        <v>0.14235540601216695</v>
      </c>
      <c r="G1531" s="17">
        <f t="shared" si="381"/>
        <v>-6.871818665892751E-2</v>
      </c>
      <c r="H1531" s="33">
        <f t="shared" si="382"/>
        <v>6.9309000000000509E-2</v>
      </c>
      <c r="I1531" s="33">
        <f>(C1531-C1530)*'ADF test'!$P$3</f>
        <v>2.2461363143103527E-2</v>
      </c>
      <c r="J1531" s="5" t="str">
        <f t="shared" si="383"/>
        <v/>
      </c>
      <c r="K1531" s="5" t="str">
        <f t="shared" si="384"/>
        <v/>
      </c>
      <c r="L1531" s="34">
        <f t="shared" si="385"/>
        <v>0</v>
      </c>
      <c r="M1531" s="5" t="str">
        <f t="shared" si="386"/>
        <v/>
      </c>
      <c r="N1531" s="5">
        <f t="shared" si="387"/>
        <v>0</v>
      </c>
      <c r="O1531" s="34">
        <f t="shared" si="388"/>
        <v>0</v>
      </c>
      <c r="P1531" s="5">
        <f t="shared" si="389"/>
        <v>0</v>
      </c>
      <c r="Q1531" s="5">
        <f t="shared" si="390"/>
        <v>0</v>
      </c>
      <c r="R1531" s="5">
        <f t="shared" si="391"/>
        <v>0</v>
      </c>
      <c r="S1531" s="3">
        <f t="shared" si="392"/>
        <v>21.501586074021105</v>
      </c>
    </row>
    <row r="1532" spans="1:19" x14ac:dyDescent="0.25">
      <c r="A1532" s="4">
        <v>38399</v>
      </c>
      <c r="B1532" s="11">
        <v>32.109974000000001</v>
      </c>
      <c r="C1532" s="5">
        <v>37.356144</v>
      </c>
      <c r="D1532" s="3">
        <f t="shared" si="378"/>
        <v>0.13687555182736588</v>
      </c>
      <c r="E1532" s="3">
        <f t="shared" si="379"/>
        <v>-1.4528495017770204E-2</v>
      </c>
      <c r="F1532" s="3">
        <f t="shared" si="380"/>
        <v>0.13931276780147128</v>
      </c>
      <c r="G1532" s="17">
        <f t="shared" si="381"/>
        <v>1.0867923251722023</v>
      </c>
      <c r="H1532" s="33">
        <f t="shared" si="382"/>
        <v>0.87782900000000197</v>
      </c>
      <c r="I1532" s="33">
        <f>(C1532-C1531)*'ADF test'!$P$3</f>
        <v>0.49789573598304665</v>
      </c>
      <c r="J1532" s="5" t="str">
        <f t="shared" si="383"/>
        <v/>
      </c>
      <c r="K1532" s="5">
        <f t="shared" si="384"/>
        <v>0</v>
      </c>
      <c r="L1532" s="34">
        <f t="shared" si="385"/>
        <v>0</v>
      </c>
      <c r="M1532" s="5" t="str">
        <f t="shared" si="386"/>
        <v/>
      </c>
      <c r="N1532" s="5" t="str">
        <f t="shared" si="387"/>
        <v/>
      </c>
      <c r="O1532" s="34">
        <f t="shared" si="388"/>
        <v>0</v>
      </c>
      <c r="P1532" s="5">
        <f t="shared" si="389"/>
        <v>0</v>
      </c>
      <c r="Q1532" s="5">
        <f t="shared" si="390"/>
        <v>0</v>
      </c>
      <c r="R1532" s="5">
        <f t="shared" si="391"/>
        <v>0</v>
      </c>
      <c r="S1532" s="3">
        <f t="shared" si="392"/>
        <v>21.501586074021105</v>
      </c>
    </row>
    <row r="1533" spans="1:19" x14ac:dyDescent="0.25">
      <c r="A1533" s="4">
        <v>38400</v>
      </c>
      <c r="B1533" s="11">
        <v>31.678758999999999</v>
      </c>
      <c r="C1533" s="5">
        <v>36.797362999999997</v>
      </c>
      <c r="D1533" s="3">
        <f t="shared" si="378"/>
        <v>0.17732463793240072</v>
      </c>
      <c r="E1533" s="3">
        <f t="shared" si="379"/>
        <v>-1.374962129664592E-2</v>
      </c>
      <c r="F1533" s="3">
        <f t="shared" si="380"/>
        <v>0.14041306716956398</v>
      </c>
      <c r="G1533" s="17">
        <f t="shared" si="381"/>
        <v>1.3608011211542284</v>
      </c>
      <c r="H1533" s="33">
        <f t="shared" si="382"/>
        <v>-0.43121500000000168</v>
      </c>
      <c r="I1533" s="33">
        <f>(C1533-C1532)*'ADF test'!$P$3</f>
        <v>-0.33318245177773009</v>
      </c>
      <c r="J1533" s="5" t="str">
        <f t="shared" si="383"/>
        <v/>
      </c>
      <c r="K1533" s="5">
        <f t="shared" si="384"/>
        <v>0</v>
      </c>
      <c r="L1533" s="34">
        <f t="shared" si="385"/>
        <v>0</v>
      </c>
      <c r="M1533" s="5">
        <f t="shared" si="386"/>
        <v>-1</v>
      </c>
      <c r="N1533" s="5" t="str">
        <f t="shared" si="387"/>
        <v/>
      </c>
      <c r="O1533" s="34">
        <f t="shared" si="388"/>
        <v>-1</v>
      </c>
      <c r="P1533" s="5">
        <f t="shared" si="389"/>
        <v>0</v>
      </c>
      <c r="Q1533" s="5">
        <f t="shared" si="390"/>
        <v>0</v>
      </c>
      <c r="R1533" s="5">
        <f t="shared" si="391"/>
        <v>0</v>
      </c>
      <c r="S1533" s="3">
        <f t="shared" si="392"/>
        <v>21.501586074021105</v>
      </c>
    </row>
    <row r="1534" spans="1:19" x14ac:dyDescent="0.25">
      <c r="A1534" s="4">
        <v>38401</v>
      </c>
      <c r="B1534" s="11">
        <v>32.379471000000002</v>
      </c>
      <c r="C1534" s="5">
        <v>37.500529999999998</v>
      </c>
      <c r="D1534" s="3">
        <f t="shared" si="378"/>
        <v>0.26101860831859369</v>
      </c>
      <c r="E1534" s="3">
        <f t="shared" si="379"/>
        <v>-5.2772972257140172E-3</v>
      </c>
      <c r="F1534" s="3">
        <f t="shared" si="380"/>
        <v>0.1529066866158246</v>
      </c>
      <c r="G1534" s="17">
        <f t="shared" si="381"/>
        <v>1.7415582760835799</v>
      </c>
      <c r="H1534" s="33">
        <f t="shared" si="382"/>
        <v>0.70071200000000289</v>
      </c>
      <c r="I1534" s="33">
        <f>(C1534-C1533)*'ADF test'!$P$3</f>
        <v>0.4192750023160951</v>
      </c>
      <c r="J1534" s="5" t="str">
        <f t="shared" si="383"/>
        <v/>
      </c>
      <c r="K1534" s="5">
        <f t="shared" si="384"/>
        <v>0</v>
      </c>
      <c r="L1534" s="34">
        <f t="shared" si="385"/>
        <v>0</v>
      </c>
      <c r="M1534" s="5">
        <f t="shared" si="386"/>
        <v>-1</v>
      </c>
      <c r="N1534" s="5" t="str">
        <f t="shared" si="387"/>
        <v/>
      </c>
      <c r="O1534" s="34">
        <f t="shared" si="388"/>
        <v>-1</v>
      </c>
      <c r="P1534" s="5">
        <f t="shared" si="389"/>
        <v>-0.70071200000000289</v>
      </c>
      <c r="Q1534" s="5">
        <f t="shared" si="390"/>
        <v>0.4192750023160951</v>
      </c>
      <c r="R1534" s="5">
        <f t="shared" si="391"/>
        <v>-0.28143699768390779</v>
      </c>
      <c r="S1534" s="3">
        <f t="shared" si="392"/>
        <v>21.220149076337197</v>
      </c>
    </row>
    <row r="1535" spans="1:19" x14ac:dyDescent="0.25">
      <c r="A1535" s="4">
        <v>38405</v>
      </c>
      <c r="B1535" s="11">
        <v>32.148468000000001</v>
      </c>
      <c r="C1535" s="5">
        <v>37.255687999999999</v>
      </c>
      <c r="D1535" s="3">
        <f t="shared" si="378"/>
        <v>0.21666232958250831</v>
      </c>
      <c r="E1535" s="3">
        <f t="shared" si="379"/>
        <v>1.2230484534315078E-2</v>
      </c>
      <c r="F1535" s="3">
        <f t="shared" si="380"/>
        <v>0.16159087865197083</v>
      </c>
      <c r="G1535" s="17">
        <f t="shared" si="381"/>
        <v>1.2651199545024561</v>
      </c>
      <c r="H1535" s="33">
        <f t="shared" si="382"/>
        <v>-0.23100300000000118</v>
      </c>
      <c r="I1535" s="33">
        <f>(C1535-C1534)*'ADF test'!$P$3</f>
        <v>-0.14599110896426684</v>
      </c>
      <c r="J1535" s="5" t="str">
        <f t="shared" si="383"/>
        <v/>
      </c>
      <c r="K1535" s="5">
        <f t="shared" si="384"/>
        <v>0</v>
      </c>
      <c r="L1535" s="34">
        <f t="shared" si="385"/>
        <v>0</v>
      </c>
      <c r="M1535" s="5">
        <f t="shared" si="386"/>
        <v>-1</v>
      </c>
      <c r="N1535" s="5" t="str">
        <f t="shared" si="387"/>
        <v/>
      </c>
      <c r="O1535" s="34">
        <f t="shared" si="388"/>
        <v>-1</v>
      </c>
      <c r="P1535" s="5">
        <f t="shared" si="389"/>
        <v>0.23100300000000118</v>
      </c>
      <c r="Q1535" s="5">
        <f t="shared" si="390"/>
        <v>-0.14599110896426684</v>
      </c>
      <c r="R1535" s="5">
        <f t="shared" si="391"/>
        <v>8.5011891035734338E-2</v>
      </c>
      <c r="S1535" s="3">
        <f t="shared" si="392"/>
        <v>21.305160967372931</v>
      </c>
    </row>
    <row r="1536" spans="1:19" x14ac:dyDescent="0.25">
      <c r="A1536" s="4">
        <v>38406</v>
      </c>
      <c r="B1536" s="11">
        <v>32.556583000000003</v>
      </c>
      <c r="C1536" s="5">
        <v>37.770504000000003</v>
      </c>
      <c r="D1536" s="3">
        <f t="shared" si="378"/>
        <v>0.16121723921661157</v>
      </c>
      <c r="E1536" s="3">
        <f t="shared" si="379"/>
        <v>2.9116819688328022E-2</v>
      </c>
      <c r="F1536" s="3">
        <f t="shared" si="380"/>
        <v>0.16219756020136936</v>
      </c>
      <c r="G1536" s="17">
        <f t="shared" si="381"/>
        <v>0.81444147103248654</v>
      </c>
      <c r="H1536" s="33">
        <f t="shared" si="382"/>
        <v>0.40811500000000223</v>
      </c>
      <c r="I1536" s="33">
        <f>(C1536-C1535)*'ADF test'!$P$3</f>
        <v>0.3069675903339662</v>
      </c>
      <c r="J1536" s="5" t="str">
        <f t="shared" si="383"/>
        <v/>
      </c>
      <c r="K1536" s="5">
        <f t="shared" si="384"/>
        <v>0</v>
      </c>
      <c r="L1536" s="34">
        <f t="shared" si="385"/>
        <v>0</v>
      </c>
      <c r="M1536" s="5" t="str">
        <f t="shared" si="386"/>
        <v/>
      </c>
      <c r="N1536" s="5" t="str">
        <f t="shared" si="387"/>
        <v/>
      </c>
      <c r="O1536" s="34">
        <f t="shared" si="388"/>
        <v>-1</v>
      </c>
      <c r="P1536" s="5">
        <f t="shared" si="389"/>
        <v>-0.40811500000000223</v>
      </c>
      <c r="Q1536" s="5">
        <f t="shared" si="390"/>
        <v>0.3069675903339662</v>
      </c>
      <c r="R1536" s="5">
        <f t="shared" si="391"/>
        <v>-0.10114740966603603</v>
      </c>
      <c r="S1536" s="3">
        <f t="shared" si="392"/>
        <v>21.204013557706894</v>
      </c>
    </row>
    <row r="1537" spans="1:19" x14ac:dyDescent="0.25">
      <c r="A1537" s="4">
        <v>38407</v>
      </c>
      <c r="B1537" s="11">
        <v>33.195704999999997</v>
      </c>
      <c r="C1537" s="5">
        <v>38.398342</v>
      </c>
      <c r="D1537" s="3">
        <f t="shared" si="378"/>
        <v>0.23814873322170627</v>
      </c>
      <c r="E1537" s="3">
        <f t="shared" si="379"/>
        <v>4.6375728010400019E-2</v>
      </c>
      <c r="F1537" s="3">
        <f t="shared" si="380"/>
        <v>0.1691242767859015</v>
      </c>
      <c r="G1537" s="17">
        <f t="shared" si="381"/>
        <v>1.1339176660845462</v>
      </c>
      <c r="H1537" s="33">
        <f t="shared" si="382"/>
        <v>0.63912199999999331</v>
      </c>
      <c r="I1537" s="33">
        <f>(C1537-C1536)*'ADF test'!$P$3</f>
        <v>0.37435883496257794</v>
      </c>
      <c r="J1537" s="5" t="str">
        <f t="shared" si="383"/>
        <v/>
      </c>
      <c r="K1537" s="5">
        <f t="shared" si="384"/>
        <v>0</v>
      </c>
      <c r="L1537" s="34">
        <f t="shared" si="385"/>
        <v>0</v>
      </c>
      <c r="M1537" s="5" t="str">
        <f t="shared" si="386"/>
        <v/>
      </c>
      <c r="N1537" s="5" t="str">
        <f t="shared" si="387"/>
        <v/>
      </c>
      <c r="O1537" s="34">
        <f t="shared" si="388"/>
        <v>-1</v>
      </c>
      <c r="P1537" s="5">
        <f t="shared" si="389"/>
        <v>-0.63912199999999331</v>
      </c>
      <c r="Q1537" s="5">
        <f t="shared" si="390"/>
        <v>0.37435883496257794</v>
      </c>
      <c r="R1537" s="5">
        <f t="shared" si="391"/>
        <v>-0.26476316503741537</v>
      </c>
      <c r="S1537" s="3">
        <f t="shared" si="392"/>
        <v>20.939250392669479</v>
      </c>
    </row>
    <row r="1538" spans="1:19" x14ac:dyDescent="0.25">
      <c r="A1538" s="4">
        <v>38408</v>
      </c>
      <c r="B1538" s="11">
        <v>34.011924999999998</v>
      </c>
      <c r="C1538" s="5">
        <v>38.888053999999997</v>
      </c>
      <c r="D1538" s="3">
        <f t="shared" si="378"/>
        <v>0.59537084937481666</v>
      </c>
      <c r="E1538" s="3">
        <f t="shared" si="379"/>
        <v>7.5048917051084629E-2</v>
      </c>
      <c r="F1538" s="3">
        <f t="shared" si="380"/>
        <v>0.21743139029945027</v>
      </c>
      <c r="G1538" s="17">
        <f t="shared" si="381"/>
        <v>2.3930396232445355</v>
      </c>
      <c r="H1538" s="33">
        <f t="shared" si="382"/>
        <v>0.81622000000000128</v>
      </c>
      <c r="I1538" s="33">
        <f>(C1538-C1537)*'ADF test'!$P$3</f>
        <v>0.29199891339357259</v>
      </c>
      <c r="J1538" s="5" t="str">
        <f t="shared" si="383"/>
        <v/>
      </c>
      <c r="K1538" s="5">
        <f t="shared" si="384"/>
        <v>0</v>
      </c>
      <c r="L1538" s="34">
        <f t="shared" si="385"/>
        <v>0</v>
      </c>
      <c r="M1538" s="5">
        <f t="shared" si="386"/>
        <v>-1</v>
      </c>
      <c r="N1538" s="5" t="str">
        <f t="shared" si="387"/>
        <v/>
      </c>
      <c r="O1538" s="34">
        <f t="shared" si="388"/>
        <v>-1</v>
      </c>
      <c r="P1538" s="5">
        <f t="shared" si="389"/>
        <v>-0.81622000000000128</v>
      </c>
      <c r="Q1538" s="5">
        <f t="shared" si="390"/>
        <v>0.29199891339357259</v>
      </c>
      <c r="R1538" s="5">
        <f t="shared" si="391"/>
        <v>-0.52422108660642874</v>
      </c>
      <c r="S1538" s="3">
        <f t="shared" si="392"/>
        <v>20.415029306063051</v>
      </c>
    </row>
    <row r="1539" spans="1:19" x14ac:dyDescent="0.25">
      <c r="A1539" s="4">
        <v>38411</v>
      </c>
      <c r="B1539" s="11">
        <v>33.765510999999996</v>
      </c>
      <c r="C1539" s="5">
        <v>38.975955999999996</v>
      </c>
      <c r="D1539" s="3">
        <f t="shared" si="378"/>
        <v>0.24349067767933263</v>
      </c>
      <c r="E1539" s="3">
        <f t="shared" si="379"/>
        <v>9.709013884172224E-2</v>
      </c>
      <c r="F1539" s="3">
        <f t="shared" si="380"/>
        <v>0.21537711551055982</v>
      </c>
      <c r="G1539" s="17">
        <f t="shared" si="381"/>
        <v>0.67974045659661764</v>
      </c>
      <c r="H1539" s="33">
        <f t="shared" si="382"/>
        <v>-0.24641400000000147</v>
      </c>
      <c r="I1539" s="33">
        <f>(C1539-C1538)*'ADF test'!$P$3</f>
        <v>5.2413027422488878E-2</v>
      </c>
      <c r="J1539" s="5" t="str">
        <f t="shared" si="383"/>
        <v/>
      </c>
      <c r="K1539" s="5">
        <f t="shared" si="384"/>
        <v>0</v>
      </c>
      <c r="L1539" s="34">
        <f t="shared" si="385"/>
        <v>0</v>
      </c>
      <c r="M1539" s="5" t="str">
        <f t="shared" si="386"/>
        <v/>
      </c>
      <c r="N1539" s="5" t="str">
        <f t="shared" si="387"/>
        <v/>
      </c>
      <c r="O1539" s="34">
        <f t="shared" si="388"/>
        <v>-1</v>
      </c>
      <c r="P1539" s="5">
        <f t="shared" si="389"/>
        <v>0.24641400000000147</v>
      </c>
      <c r="Q1539" s="5">
        <f t="shared" si="390"/>
        <v>5.2413027422488878E-2</v>
      </c>
      <c r="R1539" s="5">
        <f t="shared" si="391"/>
        <v>0.29882702742249034</v>
      </c>
      <c r="S1539" s="3">
        <f t="shared" si="392"/>
        <v>20.713856333485541</v>
      </c>
    </row>
    <row r="1540" spans="1:19" x14ac:dyDescent="0.25">
      <c r="A1540" s="4">
        <v>38412</v>
      </c>
      <c r="B1540" s="11">
        <v>33.110999999999997</v>
      </c>
      <c r="C1540" s="5">
        <v>38.260219999999997</v>
      </c>
      <c r="D1540" s="3">
        <f t="shared" si="378"/>
        <v>0.16874200064916067</v>
      </c>
      <c r="E1540" s="3">
        <f t="shared" si="379"/>
        <v>0.12496159225900327</v>
      </c>
      <c r="F1540" s="3">
        <f t="shared" si="380"/>
        <v>0.19121024800985978</v>
      </c>
      <c r="G1540" s="17">
        <f t="shared" si="381"/>
        <v>0.22896475918957993</v>
      </c>
      <c r="H1540" s="33">
        <f t="shared" si="382"/>
        <v>-0.6545109999999994</v>
      </c>
      <c r="I1540" s="33">
        <f>(C1540-C1539)*'ADF test'!$P$3</f>
        <v>-0.42676947731863452</v>
      </c>
      <c r="J1540" s="5" t="str">
        <f t="shared" si="383"/>
        <v/>
      </c>
      <c r="K1540" s="5">
        <f t="shared" si="384"/>
        <v>0</v>
      </c>
      <c r="L1540" s="34">
        <f t="shared" si="385"/>
        <v>0</v>
      </c>
      <c r="M1540" s="5" t="str">
        <f t="shared" si="386"/>
        <v/>
      </c>
      <c r="N1540" s="5" t="str">
        <f t="shared" si="387"/>
        <v/>
      </c>
      <c r="O1540" s="34">
        <f t="shared" si="388"/>
        <v>-1</v>
      </c>
      <c r="P1540" s="5">
        <f t="shared" si="389"/>
        <v>0.6545109999999994</v>
      </c>
      <c r="Q1540" s="5">
        <f t="shared" si="390"/>
        <v>-0.42676947731863452</v>
      </c>
      <c r="R1540" s="5">
        <f t="shared" si="391"/>
        <v>0.22774152268136488</v>
      </c>
      <c r="S1540" s="3">
        <f t="shared" si="392"/>
        <v>20.941597856166908</v>
      </c>
    </row>
    <row r="1541" spans="1:19" x14ac:dyDescent="0.25">
      <c r="A1541" s="4">
        <v>38413</v>
      </c>
      <c r="B1541" s="11">
        <v>33.596111000000001</v>
      </c>
      <c r="C1541" s="5">
        <v>38.655757999999999</v>
      </c>
      <c r="D1541" s="3">
        <f t="shared" si="378"/>
        <v>0.27173955217232049</v>
      </c>
      <c r="E1541" s="3">
        <f t="shared" si="379"/>
        <v>0.15486007985506922</v>
      </c>
      <c r="F1541" s="3">
        <f t="shared" si="380"/>
        <v>0.17237639284197462</v>
      </c>
      <c r="G1541" s="17">
        <f t="shared" si="381"/>
        <v>0.67804802264542141</v>
      </c>
      <c r="H1541" s="33">
        <f t="shared" si="382"/>
        <v>0.4851110000000034</v>
      </c>
      <c r="I1541" s="33">
        <f>(C1541-C1540)*'ADF test'!$P$3</f>
        <v>0.23584610180242291</v>
      </c>
      <c r="J1541" s="5" t="str">
        <f t="shared" si="383"/>
        <v/>
      </c>
      <c r="K1541" s="5">
        <f t="shared" si="384"/>
        <v>0</v>
      </c>
      <c r="L1541" s="34">
        <f t="shared" si="385"/>
        <v>0</v>
      </c>
      <c r="M1541" s="5" t="str">
        <f t="shared" si="386"/>
        <v/>
      </c>
      <c r="N1541" s="5" t="str">
        <f t="shared" si="387"/>
        <v/>
      </c>
      <c r="O1541" s="34">
        <f t="shared" si="388"/>
        <v>-1</v>
      </c>
      <c r="P1541" s="5">
        <f t="shared" si="389"/>
        <v>-0.4851110000000034</v>
      </c>
      <c r="Q1541" s="5">
        <f t="shared" si="390"/>
        <v>0.23584610180242291</v>
      </c>
      <c r="R1541" s="5">
        <f t="shared" si="391"/>
        <v>-0.24926489819758049</v>
      </c>
      <c r="S1541" s="3">
        <f t="shared" si="392"/>
        <v>20.692332957969327</v>
      </c>
    </row>
    <row r="1542" spans="1:19" x14ac:dyDescent="0.25">
      <c r="A1542" s="4">
        <v>38414</v>
      </c>
      <c r="B1542" s="11">
        <v>34.150528000000001</v>
      </c>
      <c r="C1542" s="5">
        <v>38.417178999999997</v>
      </c>
      <c r="D1542" s="3">
        <f t="shared" si="378"/>
        <v>0.94332488782568191</v>
      </c>
      <c r="E1542" s="3">
        <f t="shared" si="379"/>
        <v>0.22342427844984858</v>
      </c>
      <c r="F1542" s="3">
        <f t="shared" si="380"/>
        <v>0.24453405221406055</v>
      </c>
      <c r="G1542" s="17">
        <f t="shared" si="381"/>
        <v>2.9439687555074978</v>
      </c>
      <c r="H1542" s="33">
        <f t="shared" si="382"/>
        <v>0.55441700000000083</v>
      </c>
      <c r="I1542" s="33">
        <f>(C1542-C1541)*'ADF test'!$P$3</f>
        <v>-0.14225669119508191</v>
      </c>
      <c r="J1542" s="5" t="str">
        <f t="shared" si="383"/>
        <v/>
      </c>
      <c r="K1542" s="5">
        <f t="shared" si="384"/>
        <v>0</v>
      </c>
      <c r="L1542" s="34">
        <f t="shared" si="385"/>
        <v>0</v>
      </c>
      <c r="M1542" s="5">
        <f t="shared" si="386"/>
        <v>-1</v>
      </c>
      <c r="N1542" s="5" t="str">
        <f t="shared" si="387"/>
        <v/>
      </c>
      <c r="O1542" s="34">
        <f t="shared" si="388"/>
        <v>-1</v>
      </c>
      <c r="P1542" s="5">
        <f t="shared" si="389"/>
        <v>-0.55441700000000083</v>
      </c>
      <c r="Q1542" s="5">
        <f t="shared" si="390"/>
        <v>-0.14225669119508191</v>
      </c>
      <c r="R1542" s="5">
        <f t="shared" si="391"/>
        <v>-0.69667369119508271</v>
      </c>
      <c r="S1542" s="3">
        <f t="shared" si="392"/>
        <v>19.995659266774243</v>
      </c>
    </row>
    <row r="1543" spans="1:19" x14ac:dyDescent="0.25">
      <c r="A1543" s="4">
        <v>38415</v>
      </c>
      <c r="B1543" s="11">
        <v>34.589455000000001</v>
      </c>
      <c r="C1543" s="5">
        <v>38.743656000000001</v>
      </c>
      <c r="D1543" s="3">
        <f t="shared" si="378"/>
        <v>1.0130386295607252</v>
      </c>
      <c r="E1543" s="3">
        <f t="shared" si="379"/>
        <v>0.28518231495279922</v>
      </c>
      <c r="F1543" s="3">
        <f t="shared" si="380"/>
        <v>0.30768074168117682</v>
      </c>
      <c r="G1543" s="17">
        <f t="shared" si="381"/>
        <v>2.3656219451074421</v>
      </c>
      <c r="H1543" s="33">
        <f t="shared" si="382"/>
        <v>0.43892699999999962</v>
      </c>
      <c r="I1543" s="33">
        <f>(C1543-C1542)*'ADF test'!$P$3</f>
        <v>0.19466733355113849</v>
      </c>
      <c r="J1543" s="5" t="str">
        <f t="shared" si="383"/>
        <v/>
      </c>
      <c r="K1543" s="5">
        <f t="shared" si="384"/>
        <v>0</v>
      </c>
      <c r="L1543" s="34">
        <f t="shared" si="385"/>
        <v>0</v>
      </c>
      <c r="M1543" s="5">
        <f t="shared" si="386"/>
        <v>-1</v>
      </c>
      <c r="N1543" s="5" t="str">
        <f t="shared" si="387"/>
        <v/>
      </c>
      <c r="O1543" s="34">
        <f t="shared" si="388"/>
        <v>-1</v>
      </c>
      <c r="P1543" s="5">
        <f t="shared" si="389"/>
        <v>-0.43892699999999962</v>
      </c>
      <c r="Q1543" s="5">
        <f t="shared" si="390"/>
        <v>0.19466733355113849</v>
      </c>
      <c r="R1543" s="5">
        <f t="shared" si="391"/>
        <v>-0.24425966644886113</v>
      </c>
      <c r="S1543" s="3">
        <f t="shared" si="392"/>
        <v>19.751399600325382</v>
      </c>
    </row>
    <row r="1544" spans="1:19" x14ac:dyDescent="0.25">
      <c r="A1544" s="4">
        <v>38418</v>
      </c>
      <c r="B1544" s="11">
        <v>34.350735</v>
      </c>
      <c r="C1544" s="5">
        <v>38.549030000000002</v>
      </c>
      <c r="D1544" s="3">
        <f t="shared" si="378"/>
        <v>0.87198129436272609</v>
      </c>
      <c r="E1544" s="3">
        <f t="shared" si="379"/>
        <v>0.32844167858880069</v>
      </c>
      <c r="F1544" s="3">
        <f t="shared" si="380"/>
        <v>0.33894973711500148</v>
      </c>
      <c r="G1544" s="17">
        <f t="shared" si="381"/>
        <v>1.60359946108915</v>
      </c>
      <c r="H1544" s="33">
        <f t="shared" si="382"/>
        <v>-0.23872000000000071</v>
      </c>
      <c r="I1544" s="33">
        <f>(C1544-C1543)*'ADF test'!$P$3</f>
        <v>-0.11604898495061922</v>
      </c>
      <c r="J1544" s="5" t="str">
        <f t="shared" si="383"/>
        <v/>
      </c>
      <c r="K1544" s="5">
        <f t="shared" si="384"/>
        <v>0</v>
      </c>
      <c r="L1544" s="34">
        <f t="shared" si="385"/>
        <v>0</v>
      </c>
      <c r="M1544" s="5">
        <f t="shared" si="386"/>
        <v>-1</v>
      </c>
      <c r="N1544" s="5" t="str">
        <f t="shared" si="387"/>
        <v/>
      </c>
      <c r="O1544" s="34">
        <f t="shared" si="388"/>
        <v>-1</v>
      </c>
      <c r="P1544" s="5">
        <f t="shared" si="389"/>
        <v>0.23872000000000071</v>
      </c>
      <c r="Q1544" s="5">
        <f t="shared" si="390"/>
        <v>-0.11604898495061922</v>
      </c>
      <c r="R1544" s="5">
        <f t="shared" si="391"/>
        <v>0.12267101504938149</v>
      </c>
      <c r="S1544" s="3">
        <f t="shared" si="392"/>
        <v>19.874070615374762</v>
      </c>
    </row>
    <row r="1545" spans="1:19" x14ac:dyDescent="0.25">
      <c r="A1545" s="4">
        <v>38419</v>
      </c>
      <c r="B1545" s="11">
        <v>34.312237000000003</v>
      </c>
      <c r="C1545" s="5">
        <v>38.611797000000003</v>
      </c>
      <c r="D1545" s="3">
        <f t="shared" si="378"/>
        <v>0.70614111617753395</v>
      </c>
      <c r="E1545" s="3">
        <f t="shared" si="379"/>
        <v>0.36928922602895109</v>
      </c>
      <c r="F1545" s="3">
        <f t="shared" si="380"/>
        <v>0.34284738166572037</v>
      </c>
      <c r="G1545" s="17">
        <f t="shared" si="381"/>
        <v>0.98251265187440406</v>
      </c>
      <c r="H1545" s="33">
        <f t="shared" si="382"/>
        <v>-3.8497999999997035E-2</v>
      </c>
      <c r="I1545" s="33">
        <f>(C1545-C1544)*'ADF test'!$P$3</f>
        <v>3.7425866217235308E-2</v>
      </c>
      <c r="J1545" s="5" t="str">
        <f t="shared" si="383"/>
        <v/>
      </c>
      <c r="K1545" s="5">
        <f t="shared" si="384"/>
        <v>0</v>
      </c>
      <c r="L1545" s="34">
        <f t="shared" si="385"/>
        <v>0</v>
      </c>
      <c r="M1545" s="5" t="str">
        <f t="shared" si="386"/>
        <v/>
      </c>
      <c r="N1545" s="5" t="str">
        <f t="shared" si="387"/>
        <v/>
      </c>
      <c r="O1545" s="34">
        <f t="shared" si="388"/>
        <v>-1</v>
      </c>
      <c r="P1545" s="5">
        <f t="shared" si="389"/>
        <v>3.8497999999997035E-2</v>
      </c>
      <c r="Q1545" s="5">
        <f t="shared" si="390"/>
        <v>3.7425866217235308E-2</v>
      </c>
      <c r="R1545" s="5">
        <f t="shared" si="391"/>
        <v>7.592386621723235E-2</v>
      </c>
      <c r="S1545" s="3">
        <f t="shared" si="392"/>
        <v>19.949994481591993</v>
      </c>
    </row>
    <row r="1546" spans="1:19" x14ac:dyDescent="0.25">
      <c r="A1546" s="4">
        <v>38420</v>
      </c>
      <c r="B1546" s="11">
        <v>33.365105</v>
      </c>
      <c r="C1546" s="5">
        <v>37.519379000000001</v>
      </c>
      <c r="D1546" s="3">
        <f t="shared" si="378"/>
        <v>0.6316382756233736</v>
      </c>
      <c r="E1546" s="3">
        <f t="shared" si="379"/>
        <v>0.41342360044947202</v>
      </c>
      <c r="F1546" s="3">
        <f t="shared" si="380"/>
        <v>0.3269930852591536</v>
      </c>
      <c r="G1546" s="17">
        <f t="shared" si="381"/>
        <v>0.66733727718113278</v>
      </c>
      <c r="H1546" s="33">
        <f t="shared" si="382"/>
        <v>-0.94713200000000342</v>
      </c>
      <c r="I1546" s="33">
        <f>(C1546-C1545)*'ADF test'!$P$3</f>
        <v>-0.6513723759507265</v>
      </c>
      <c r="J1546" s="5" t="str">
        <f t="shared" si="383"/>
        <v/>
      </c>
      <c r="K1546" s="5">
        <f t="shared" si="384"/>
        <v>0</v>
      </c>
      <c r="L1546" s="34">
        <f t="shared" si="385"/>
        <v>0</v>
      </c>
      <c r="M1546" s="5" t="str">
        <f t="shared" si="386"/>
        <v/>
      </c>
      <c r="N1546" s="5" t="str">
        <f t="shared" si="387"/>
        <v/>
      </c>
      <c r="O1546" s="34">
        <f t="shared" si="388"/>
        <v>-1</v>
      </c>
      <c r="P1546" s="5">
        <f t="shared" si="389"/>
        <v>0.94713200000000342</v>
      </c>
      <c r="Q1546" s="5">
        <f t="shared" si="390"/>
        <v>-0.6513723759507265</v>
      </c>
      <c r="R1546" s="5">
        <f t="shared" si="391"/>
        <v>0.29575962404927691</v>
      </c>
      <c r="S1546" s="3">
        <f t="shared" si="392"/>
        <v>20.245754105641272</v>
      </c>
    </row>
    <row r="1547" spans="1:19" x14ac:dyDescent="0.25">
      <c r="A1547" s="4">
        <v>38421</v>
      </c>
      <c r="B1547" s="11">
        <v>32.687488999999999</v>
      </c>
      <c r="C1547" s="5">
        <v>36.722026999999997</v>
      </c>
      <c r="D1547" s="3">
        <f t="shared" si="378"/>
        <v>0.57528336829872018</v>
      </c>
      <c r="E1547" s="3">
        <f t="shared" si="379"/>
        <v>0.45074985948897361</v>
      </c>
      <c r="F1547" s="3">
        <f t="shared" si="380"/>
        <v>0.30748822200350251</v>
      </c>
      <c r="G1547" s="17">
        <f t="shared" si="381"/>
        <v>0.40500253309971668</v>
      </c>
      <c r="H1547" s="33">
        <f t="shared" si="382"/>
        <v>-0.67761600000000044</v>
      </c>
      <c r="I1547" s="33">
        <f>(C1547-C1546)*'ADF test'!$P$3</f>
        <v>-0.47543437283994316</v>
      </c>
      <c r="J1547" s="5" t="str">
        <f t="shared" si="383"/>
        <v/>
      </c>
      <c r="K1547" s="5">
        <f t="shared" si="384"/>
        <v>0</v>
      </c>
      <c r="L1547" s="34">
        <f t="shared" si="385"/>
        <v>0</v>
      </c>
      <c r="M1547" s="5" t="str">
        <f t="shared" si="386"/>
        <v/>
      </c>
      <c r="N1547" s="5" t="str">
        <f t="shared" si="387"/>
        <v/>
      </c>
      <c r="O1547" s="34">
        <f t="shared" si="388"/>
        <v>-1</v>
      </c>
      <c r="P1547" s="5">
        <f t="shared" si="389"/>
        <v>0.67761600000000044</v>
      </c>
      <c r="Q1547" s="5">
        <f t="shared" si="390"/>
        <v>-0.47543437283994316</v>
      </c>
      <c r="R1547" s="5">
        <f t="shared" si="391"/>
        <v>0.20218162716005728</v>
      </c>
      <c r="S1547" s="3">
        <f t="shared" si="392"/>
        <v>20.44793573280133</v>
      </c>
    </row>
    <row r="1548" spans="1:19" x14ac:dyDescent="0.25">
      <c r="A1548" s="4">
        <v>38422</v>
      </c>
      <c r="B1548" s="11">
        <v>32.956982000000004</v>
      </c>
      <c r="C1548" s="5">
        <v>36.602730000000001</v>
      </c>
      <c r="D1548" s="3">
        <f t="shared" si="378"/>
        <v>0.86105364766575576</v>
      </c>
      <c r="E1548" s="3">
        <f t="shared" si="379"/>
        <v>0.49601099047887298</v>
      </c>
      <c r="F1548" s="3">
        <f t="shared" si="380"/>
        <v>0.31147927678413706</v>
      </c>
      <c r="G1548" s="17">
        <f t="shared" si="381"/>
        <v>1.1719645074168659</v>
      </c>
      <c r="H1548" s="33">
        <f t="shared" si="382"/>
        <v>0.2694930000000042</v>
      </c>
      <c r="I1548" s="33">
        <f>(C1548-C1547)*'ADF test'!$P$3</f>
        <v>-7.1132817597102077E-2</v>
      </c>
      <c r="J1548" s="5" t="str">
        <f t="shared" si="383"/>
        <v/>
      </c>
      <c r="K1548" s="5">
        <f t="shared" si="384"/>
        <v>0</v>
      </c>
      <c r="L1548" s="34">
        <f t="shared" si="385"/>
        <v>0</v>
      </c>
      <c r="M1548" s="5" t="str">
        <f t="shared" si="386"/>
        <v/>
      </c>
      <c r="N1548" s="5" t="str">
        <f t="shared" si="387"/>
        <v/>
      </c>
      <c r="O1548" s="34">
        <f t="shared" si="388"/>
        <v>-1</v>
      </c>
      <c r="P1548" s="5">
        <f t="shared" si="389"/>
        <v>-0.2694930000000042</v>
      </c>
      <c r="Q1548" s="5">
        <f t="shared" si="390"/>
        <v>-7.1132817597102077E-2</v>
      </c>
      <c r="R1548" s="5">
        <f t="shared" si="391"/>
        <v>-0.34062581759710631</v>
      </c>
      <c r="S1548" s="3">
        <f t="shared" si="392"/>
        <v>20.107309915204223</v>
      </c>
    </row>
    <row r="1549" spans="1:19" x14ac:dyDescent="0.25">
      <c r="A1549" s="4">
        <v>38425</v>
      </c>
      <c r="B1549" s="11">
        <v>33.195704999999997</v>
      </c>
      <c r="C1549" s="5">
        <v>37.004550999999999</v>
      </c>
      <c r="D1549" s="3">
        <f t="shared" si="378"/>
        <v>0.66848669154680351</v>
      </c>
      <c r="E1549" s="3">
        <f t="shared" si="379"/>
        <v>0.52670861882977316</v>
      </c>
      <c r="F1549" s="3">
        <f t="shared" si="380"/>
        <v>0.30203746610501991</v>
      </c>
      <c r="G1549" s="17">
        <f t="shared" si="381"/>
        <v>0.46940558251052678</v>
      </c>
      <c r="H1549" s="33">
        <f t="shared" si="382"/>
        <v>0.23872299999999314</v>
      </c>
      <c r="I1549" s="33">
        <f>(C1549-C1548)*'ADF test'!$P$3</f>
        <v>0.23959244490377785</v>
      </c>
      <c r="J1549" s="5" t="str">
        <f t="shared" si="383"/>
        <v/>
      </c>
      <c r="K1549" s="5">
        <f t="shared" si="384"/>
        <v>0</v>
      </c>
      <c r="L1549" s="34">
        <f t="shared" si="385"/>
        <v>0</v>
      </c>
      <c r="M1549" s="5" t="str">
        <f t="shared" si="386"/>
        <v/>
      </c>
      <c r="N1549" s="5" t="str">
        <f t="shared" si="387"/>
        <v/>
      </c>
      <c r="O1549" s="34">
        <f t="shared" si="388"/>
        <v>-1</v>
      </c>
      <c r="P1549" s="5">
        <f t="shared" si="389"/>
        <v>-0.23872299999999314</v>
      </c>
      <c r="Q1549" s="5">
        <f t="shared" si="390"/>
        <v>0.23959244490377785</v>
      </c>
      <c r="R1549" s="5">
        <f t="shared" si="391"/>
        <v>8.6944490378471073E-4</v>
      </c>
      <c r="S1549" s="3">
        <f t="shared" si="392"/>
        <v>20.108179360108007</v>
      </c>
    </row>
    <row r="1550" spans="1:19" x14ac:dyDescent="0.25">
      <c r="A1550" s="4">
        <v>38426</v>
      </c>
      <c r="B1550" s="11">
        <v>32.733696000000002</v>
      </c>
      <c r="C1550" s="5">
        <v>36.521121999999998</v>
      </c>
      <c r="D1550" s="3">
        <f t="shared" si="378"/>
        <v>0.56013786483052286</v>
      </c>
      <c r="E1550" s="3">
        <f t="shared" si="379"/>
        <v>0.54540357236176873</v>
      </c>
      <c r="F1550" s="3">
        <f t="shared" si="380"/>
        <v>0.29363625754424444</v>
      </c>
      <c r="G1550" s="17">
        <f t="shared" si="381"/>
        <v>5.0178723131744041E-2</v>
      </c>
      <c r="H1550" s="33">
        <f t="shared" si="382"/>
        <v>-0.46200899999999478</v>
      </c>
      <c r="I1550" s="33">
        <f>(C1550-C1549)*'ADF test'!$P$3</f>
        <v>-0.28825257029221762</v>
      </c>
      <c r="J1550" s="5" t="str">
        <f t="shared" si="383"/>
        <v/>
      </c>
      <c r="K1550" s="5">
        <f t="shared" si="384"/>
        <v>0</v>
      </c>
      <c r="L1550" s="34">
        <f t="shared" si="385"/>
        <v>0</v>
      </c>
      <c r="M1550" s="5" t="str">
        <f t="shared" si="386"/>
        <v/>
      </c>
      <c r="N1550" s="5" t="str">
        <f t="shared" si="387"/>
        <v/>
      </c>
      <c r="O1550" s="34">
        <f t="shared" si="388"/>
        <v>-1</v>
      </c>
      <c r="P1550" s="5">
        <f t="shared" si="389"/>
        <v>0.46200899999999478</v>
      </c>
      <c r="Q1550" s="5">
        <f t="shared" si="390"/>
        <v>-0.28825257029221762</v>
      </c>
      <c r="R1550" s="5">
        <f t="shared" si="391"/>
        <v>0.17375642970777716</v>
      </c>
      <c r="S1550" s="3">
        <f t="shared" si="392"/>
        <v>20.281935789815783</v>
      </c>
    </row>
    <row r="1551" spans="1:19" x14ac:dyDescent="0.25">
      <c r="A1551" s="4">
        <v>38427</v>
      </c>
      <c r="B1551" s="11">
        <v>32.841492000000002</v>
      </c>
      <c r="C1551" s="5">
        <v>36.797362999999997</v>
      </c>
      <c r="D1551" s="3">
        <f t="shared" si="378"/>
        <v>0.35950777335827411</v>
      </c>
      <c r="E1551" s="3">
        <f t="shared" si="379"/>
        <v>0.55433141259775409</v>
      </c>
      <c r="F1551" s="3">
        <f t="shared" si="380"/>
        <v>0.28501987278684915</v>
      </c>
      <c r="G1551" s="17">
        <f t="shared" si="381"/>
        <v>-0.68354405373402849</v>
      </c>
      <c r="H1551" s="33">
        <f t="shared" si="382"/>
        <v>0.10779600000000045</v>
      </c>
      <c r="I1551" s="33">
        <f>(C1551-C1550)*'ADF test'!$P$3</f>
        <v>0.16471328420531658</v>
      </c>
      <c r="J1551" s="5" t="str">
        <f t="shared" si="383"/>
        <v/>
      </c>
      <c r="K1551" s="5" t="str">
        <f t="shared" si="384"/>
        <v/>
      </c>
      <c r="L1551" s="34">
        <f t="shared" si="385"/>
        <v>0</v>
      </c>
      <c r="M1551" s="5" t="str">
        <f t="shared" si="386"/>
        <v/>
      </c>
      <c r="N1551" s="5">
        <f t="shared" si="387"/>
        <v>0</v>
      </c>
      <c r="O1551" s="34">
        <f t="shared" si="388"/>
        <v>0</v>
      </c>
      <c r="P1551" s="5">
        <f t="shared" si="389"/>
        <v>-0.10779600000000045</v>
      </c>
      <c r="Q1551" s="5">
        <f t="shared" si="390"/>
        <v>0.16471328420531658</v>
      </c>
      <c r="R1551" s="5">
        <f t="shared" si="391"/>
        <v>5.6917284205316138E-2</v>
      </c>
      <c r="S1551" s="3">
        <f t="shared" si="392"/>
        <v>20.338853074021099</v>
      </c>
    </row>
    <row r="1552" spans="1:19" x14ac:dyDescent="0.25">
      <c r="A1552" s="4">
        <v>38428</v>
      </c>
      <c r="B1552" s="11">
        <v>33.411312000000002</v>
      </c>
      <c r="C1552" s="5">
        <v>37.324748999999997</v>
      </c>
      <c r="D1552" s="3">
        <f t="shared" si="378"/>
        <v>0.38749849175429318</v>
      </c>
      <c r="E1552" s="3">
        <f t="shared" si="379"/>
        <v>0.56847399088135919</v>
      </c>
      <c r="F1552" s="3">
        <f t="shared" si="380"/>
        <v>0.26939923138808569</v>
      </c>
      <c r="G1552" s="17">
        <f t="shared" si="381"/>
        <v>-0.67177437067873436</v>
      </c>
      <c r="H1552" s="33">
        <f t="shared" si="382"/>
        <v>0.56981999999999999</v>
      </c>
      <c r="I1552" s="33">
        <f>(C1552-C1551)*'ADF test'!$P$3</f>
        <v>0.31446266160311265</v>
      </c>
      <c r="J1552" s="5" t="str">
        <f t="shared" si="383"/>
        <v/>
      </c>
      <c r="K1552" s="5" t="str">
        <f t="shared" si="384"/>
        <v/>
      </c>
      <c r="L1552" s="34">
        <f t="shared" si="385"/>
        <v>0</v>
      </c>
      <c r="M1552" s="5" t="str">
        <f t="shared" si="386"/>
        <v/>
      </c>
      <c r="N1552" s="5">
        <f t="shared" si="387"/>
        <v>0</v>
      </c>
      <c r="O1552" s="34">
        <f t="shared" si="388"/>
        <v>0</v>
      </c>
      <c r="P1552" s="5">
        <f t="shared" si="389"/>
        <v>0</v>
      </c>
      <c r="Q1552" s="5">
        <f t="shared" si="390"/>
        <v>0</v>
      </c>
      <c r="R1552" s="5">
        <f t="shared" si="391"/>
        <v>0</v>
      </c>
      <c r="S1552" s="3">
        <f t="shared" si="392"/>
        <v>20.338853074021099</v>
      </c>
    </row>
    <row r="1553" spans="1:19" x14ac:dyDescent="0.25">
      <c r="A1553" s="4">
        <v>38429</v>
      </c>
      <c r="B1553" s="11">
        <v>33.823855999999999</v>
      </c>
      <c r="C1553" s="5">
        <v>37.908638000000003</v>
      </c>
      <c r="D1553" s="3">
        <f t="shared" si="378"/>
        <v>0.21627409302497824</v>
      </c>
      <c r="E1553" s="3">
        <f t="shared" si="379"/>
        <v>0.56710682586906369</v>
      </c>
      <c r="F1553" s="3">
        <f t="shared" si="380"/>
        <v>0.27123658480457785</v>
      </c>
      <c r="G1553" s="17">
        <f t="shared" si="381"/>
        <v>-1.2934565338848205</v>
      </c>
      <c r="H1553" s="33">
        <f t="shared" si="382"/>
        <v>0.41254399999999691</v>
      </c>
      <c r="I1553" s="33">
        <f>(C1553-C1552)*'ADF test'!$P$3</f>
        <v>0.348153513784556</v>
      </c>
      <c r="J1553" s="5">
        <f t="shared" si="383"/>
        <v>1</v>
      </c>
      <c r="K1553" s="5" t="str">
        <f t="shared" si="384"/>
        <v/>
      </c>
      <c r="L1553" s="34">
        <f t="shared" si="385"/>
        <v>1</v>
      </c>
      <c r="M1553" s="5" t="str">
        <f t="shared" si="386"/>
        <v/>
      </c>
      <c r="N1553" s="5">
        <f t="shared" si="387"/>
        <v>0</v>
      </c>
      <c r="O1553" s="34">
        <f t="shared" si="388"/>
        <v>0</v>
      </c>
      <c r="P1553" s="5">
        <f t="shared" si="389"/>
        <v>0</v>
      </c>
      <c r="Q1553" s="5">
        <f t="shared" si="390"/>
        <v>0</v>
      </c>
      <c r="R1553" s="5">
        <f t="shared" si="391"/>
        <v>0</v>
      </c>
      <c r="S1553" s="3">
        <f t="shared" si="392"/>
        <v>20.338853074021099</v>
      </c>
    </row>
    <row r="1554" spans="1:19" x14ac:dyDescent="0.25">
      <c r="A1554" s="4">
        <v>38432</v>
      </c>
      <c r="B1554" s="11">
        <v>33.530289000000003</v>
      </c>
      <c r="C1554" s="5">
        <v>37.682613000000003</v>
      </c>
      <c r="D1554" s="3">
        <f t="shared" si="378"/>
        <v>8.5659237712512493E-2</v>
      </c>
      <c r="E1554" s="3">
        <f t="shared" si="379"/>
        <v>0.53524985014016968</v>
      </c>
      <c r="F1554" s="3">
        <f t="shared" si="380"/>
        <v>0.29645621697223468</v>
      </c>
      <c r="G1554" s="17">
        <f t="shared" si="381"/>
        <v>-1.5165497860676158</v>
      </c>
      <c r="H1554" s="33">
        <f t="shared" si="382"/>
        <v>-0.29356699999999591</v>
      </c>
      <c r="I1554" s="33">
        <f>(C1554-C1553)*'ADF test'!$P$3</f>
        <v>-0.13477116019166896</v>
      </c>
      <c r="J1554" s="5">
        <f t="shared" si="383"/>
        <v>1</v>
      </c>
      <c r="K1554" s="5" t="str">
        <f t="shared" si="384"/>
        <v/>
      </c>
      <c r="L1554" s="34">
        <f t="shared" si="385"/>
        <v>1</v>
      </c>
      <c r="M1554" s="5" t="str">
        <f t="shared" si="386"/>
        <v/>
      </c>
      <c r="N1554" s="5">
        <f t="shared" si="387"/>
        <v>0</v>
      </c>
      <c r="O1554" s="34">
        <f t="shared" si="388"/>
        <v>0</v>
      </c>
      <c r="P1554" s="5">
        <f t="shared" si="389"/>
        <v>-0.29356699999999591</v>
      </c>
      <c r="Q1554" s="5">
        <f t="shared" si="390"/>
        <v>0.13477116019166896</v>
      </c>
      <c r="R1554" s="5">
        <f t="shared" si="391"/>
        <v>-0.15879583980832696</v>
      </c>
      <c r="S1554" s="3">
        <f t="shared" si="392"/>
        <v>20.180057234212772</v>
      </c>
    </row>
    <row r="1555" spans="1:19" x14ac:dyDescent="0.25">
      <c r="A1555" s="4">
        <v>38433</v>
      </c>
      <c r="B1555" s="11">
        <v>33.128532</v>
      </c>
      <c r="C1555" s="5">
        <v>37.148955999999998</v>
      </c>
      <c r="D1555" s="3">
        <f t="shared" si="378"/>
        <v>9.5200421825403225E-2</v>
      </c>
      <c r="E1555" s="3">
        <f t="shared" si="379"/>
        <v>0.52598170914929909</v>
      </c>
      <c r="F1555" s="3">
        <f t="shared" si="380"/>
        <v>0.30826828557482444</v>
      </c>
      <c r="G1555" s="17">
        <f t="shared" si="381"/>
        <v>-1.3974233078197544</v>
      </c>
      <c r="H1555" s="33">
        <f t="shared" si="382"/>
        <v>-0.40175700000000347</v>
      </c>
      <c r="I1555" s="33">
        <f>(C1555-C1554)*'ADF test'!$P$3</f>
        <v>-0.31820184950517066</v>
      </c>
      <c r="J1555" s="5">
        <f t="shared" si="383"/>
        <v>1</v>
      </c>
      <c r="K1555" s="5" t="str">
        <f t="shared" si="384"/>
        <v/>
      </c>
      <c r="L1555" s="34">
        <f t="shared" si="385"/>
        <v>1</v>
      </c>
      <c r="M1555" s="5" t="str">
        <f t="shared" si="386"/>
        <v/>
      </c>
      <c r="N1555" s="5">
        <f t="shared" si="387"/>
        <v>0</v>
      </c>
      <c r="O1555" s="34">
        <f t="shared" si="388"/>
        <v>0</v>
      </c>
      <c r="P1555" s="5">
        <f t="shared" si="389"/>
        <v>-0.40175700000000347</v>
      </c>
      <c r="Q1555" s="5">
        <f t="shared" si="390"/>
        <v>0.31820184950517066</v>
      </c>
      <c r="R1555" s="5">
        <f t="shared" si="391"/>
        <v>-8.3555150494832808E-2</v>
      </c>
      <c r="S1555" s="3">
        <f t="shared" si="392"/>
        <v>20.09650208371794</v>
      </c>
    </row>
    <row r="1556" spans="1:19" x14ac:dyDescent="0.25">
      <c r="A1556" s="4">
        <v>38434</v>
      </c>
      <c r="B1556" s="11">
        <v>32.495029000000002</v>
      </c>
      <c r="C1556" s="5">
        <v>36.678069999999998</v>
      </c>
      <c r="D1556" s="3">
        <f t="shared" si="378"/>
        <v>-0.16905207381118714</v>
      </c>
      <c r="E1556" s="3">
        <f t="shared" si="379"/>
        <v>0.50486957949552735</v>
      </c>
      <c r="F1556" s="3">
        <f t="shared" si="380"/>
        <v>0.34387596951996502</v>
      </c>
      <c r="G1556" s="17">
        <f t="shared" si="381"/>
        <v>-1.9597811799628744</v>
      </c>
      <c r="H1556" s="33">
        <f t="shared" si="382"/>
        <v>-0.63350299999999748</v>
      </c>
      <c r="I1556" s="33">
        <f>(C1556-C1555)*'ADF test'!$P$3</f>
        <v>-0.28077359822149883</v>
      </c>
      <c r="J1556" s="5">
        <f t="shared" si="383"/>
        <v>1</v>
      </c>
      <c r="K1556" s="5" t="str">
        <f t="shared" si="384"/>
        <v/>
      </c>
      <c r="L1556" s="34">
        <f t="shared" si="385"/>
        <v>1</v>
      </c>
      <c r="M1556" s="5" t="str">
        <f t="shared" si="386"/>
        <v/>
      </c>
      <c r="N1556" s="5">
        <f t="shared" si="387"/>
        <v>0</v>
      </c>
      <c r="O1556" s="34">
        <f t="shared" si="388"/>
        <v>0</v>
      </c>
      <c r="P1556" s="5">
        <f t="shared" si="389"/>
        <v>-0.63350299999999748</v>
      </c>
      <c r="Q1556" s="5">
        <f t="shared" si="390"/>
        <v>0.28077359822149883</v>
      </c>
      <c r="R1556" s="5">
        <f t="shared" si="391"/>
        <v>-0.35272940177849865</v>
      </c>
      <c r="S1556" s="3">
        <f t="shared" si="392"/>
        <v>19.74377268193944</v>
      </c>
    </row>
    <row r="1557" spans="1:19" x14ac:dyDescent="0.25">
      <c r="A1557" s="4">
        <v>38435</v>
      </c>
      <c r="B1557" s="11">
        <v>32.471851000000001</v>
      </c>
      <c r="C1557" s="5">
        <v>36.546238000000002</v>
      </c>
      <c r="D1557" s="3">
        <f t="shared" si="378"/>
        <v>-0.1226227221250511</v>
      </c>
      <c r="E1557" s="3">
        <f t="shared" si="379"/>
        <v>0.48022193735194163</v>
      </c>
      <c r="F1557" s="3">
        <f t="shared" si="380"/>
        <v>0.37447181602367174</v>
      </c>
      <c r="G1557" s="17">
        <f t="shared" si="381"/>
        <v>-1.6098532217412183</v>
      </c>
      <c r="H1557" s="33">
        <f t="shared" si="382"/>
        <v>-2.3178000000001475E-2</v>
      </c>
      <c r="I1557" s="33">
        <f>(C1557-C1556)*'ADF test'!$P$3</f>
        <v>-7.8607019534952027E-2</v>
      </c>
      <c r="J1557" s="5">
        <f t="shared" si="383"/>
        <v>1</v>
      </c>
      <c r="K1557" s="5" t="str">
        <f t="shared" si="384"/>
        <v/>
      </c>
      <c r="L1557" s="34">
        <f t="shared" si="385"/>
        <v>1</v>
      </c>
      <c r="M1557" s="5" t="str">
        <f t="shared" si="386"/>
        <v/>
      </c>
      <c r="N1557" s="5">
        <f t="shared" si="387"/>
        <v>0</v>
      </c>
      <c r="O1557" s="34">
        <f t="shared" si="388"/>
        <v>0</v>
      </c>
      <c r="P1557" s="5">
        <f t="shared" si="389"/>
        <v>-2.3178000000001475E-2</v>
      </c>
      <c r="Q1557" s="5">
        <f t="shared" si="390"/>
        <v>7.8607019534952027E-2</v>
      </c>
      <c r="R1557" s="5">
        <f t="shared" si="391"/>
        <v>5.5429019534950552E-2</v>
      </c>
      <c r="S1557" s="3">
        <f t="shared" si="392"/>
        <v>19.799201701474392</v>
      </c>
    </row>
    <row r="1558" spans="1:19" x14ac:dyDescent="0.25">
      <c r="A1558" s="4">
        <v>38439</v>
      </c>
      <c r="B1558" s="11">
        <v>32.510471000000003</v>
      </c>
      <c r="C1558" s="5">
        <v>36.596454999999999</v>
      </c>
      <c r="D1558" s="3">
        <f t="shared" si="378"/>
        <v>-0.12815211641914459</v>
      </c>
      <c r="E1558" s="3">
        <f t="shared" si="379"/>
        <v>0.41325462458663997</v>
      </c>
      <c r="F1558" s="3">
        <f t="shared" si="380"/>
        <v>0.3818671519295061</v>
      </c>
      <c r="G1558" s="17">
        <f t="shared" si="381"/>
        <v>-1.4177881974664581</v>
      </c>
      <c r="H1558" s="33">
        <f t="shared" si="382"/>
        <v>3.8620000000001653E-2</v>
      </c>
      <c r="I1558" s="33">
        <f>(C1558-C1557)*'ADF test'!$P$3</f>
        <v>2.9942720280254652E-2</v>
      </c>
      <c r="J1558" s="5">
        <f t="shared" si="383"/>
        <v>1</v>
      </c>
      <c r="K1558" s="5" t="str">
        <f t="shared" si="384"/>
        <v/>
      </c>
      <c r="L1558" s="34">
        <f t="shared" si="385"/>
        <v>1</v>
      </c>
      <c r="M1558" s="5" t="str">
        <f t="shared" si="386"/>
        <v/>
      </c>
      <c r="N1558" s="5">
        <f t="shared" si="387"/>
        <v>0</v>
      </c>
      <c r="O1558" s="34">
        <f t="shared" si="388"/>
        <v>0</v>
      </c>
      <c r="P1558" s="5">
        <f t="shared" si="389"/>
        <v>3.8620000000001653E-2</v>
      </c>
      <c r="Q1558" s="5">
        <f t="shared" si="390"/>
        <v>-2.9942720280254652E-2</v>
      </c>
      <c r="R1558" s="5">
        <f t="shared" si="391"/>
        <v>8.6772797197470011E-3</v>
      </c>
      <c r="S1558" s="3">
        <f t="shared" si="392"/>
        <v>19.80787898119414</v>
      </c>
    </row>
    <row r="1559" spans="1:19" x14ac:dyDescent="0.25">
      <c r="A1559" s="4">
        <v>38440</v>
      </c>
      <c r="B1559" s="11">
        <v>31.985119000000001</v>
      </c>
      <c r="C1559" s="5">
        <v>36.345325000000003</v>
      </c>
      <c r="D1559" s="3">
        <f t="shared" si="378"/>
        <v>-0.40157665443735269</v>
      </c>
      <c r="E1559" s="3">
        <f t="shared" si="379"/>
        <v>0.3248411693367601</v>
      </c>
      <c r="F1559" s="3">
        <f t="shared" si="380"/>
        <v>0.39719650563978626</v>
      </c>
      <c r="G1559" s="17">
        <f t="shared" si="381"/>
        <v>-1.8288625742163358</v>
      </c>
      <c r="H1559" s="33">
        <f t="shared" si="382"/>
        <v>-0.5253520000000016</v>
      </c>
      <c r="I1559" s="33">
        <f>(C1559-C1558)*'ADF test'!$P$3</f>
        <v>-0.14974043339866536</v>
      </c>
      <c r="J1559" s="5">
        <f t="shared" si="383"/>
        <v>1</v>
      </c>
      <c r="K1559" s="5" t="str">
        <f t="shared" si="384"/>
        <v/>
      </c>
      <c r="L1559" s="34">
        <f t="shared" si="385"/>
        <v>1</v>
      </c>
      <c r="M1559" s="5" t="str">
        <f t="shared" si="386"/>
        <v/>
      </c>
      <c r="N1559" s="5">
        <f t="shared" si="387"/>
        <v>0</v>
      </c>
      <c r="O1559" s="34">
        <f t="shared" si="388"/>
        <v>0</v>
      </c>
      <c r="P1559" s="5">
        <f t="shared" si="389"/>
        <v>-0.5253520000000016</v>
      </c>
      <c r="Q1559" s="5">
        <f t="shared" si="390"/>
        <v>0.14974043339866536</v>
      </c>
      <c r="R1559" s="5">
        <f t="shared" si="391"/>
        <v>-0.37561156660133621</v>
      </c>
      <c r="S1559" s="3">
        <f t="shared" si="392"/>
        <v>19.432267414592804</v>
      </c>
    </row>
    <row r="1560" spans="1:19" x14ac:dyDescent="0.25">
      <c r="A1560" s="4">
        <v>38441</v>
      </c>
      <c r="B1560" s="11">
        <v>32.464111000000003</v>
      </c>
      <c r="C1560" s="5">
        <v>36.577624999999998</v>
      </c>
      <c r="D1560" s="3">
        <f t="shared" si="378"/>
        <v>-0.12166305624184304</v>
      </c>
      <c r="E1560" s="3">
        <f t="shared" si="379"/>
        <v>0.26273839742397453</v>
      </c>
      <c r="F1560" s="3">
        <f t="shared" si="380"/>
        <v>0.38338593262011644</v>
      </c>
      <c r="G1560" s="17">
        <f t="shared" si="381"/>
        <v>-1.0026488218771119</v>
      </c>
      <c r="H1560" s="33">
        <f t="shared" si="382"/>
        <v>0.47899200000000164</v>
      </c>
      <c r="I1560" s="33">
        <f>(C1560-C1559)*'ADF test'!$P$3</f>
        <v>0.13851273316015505</v>
      </c>
      <c r="J1560" s="5" t="str">
        <f t="shared" si="383"/>
        <v/>
      </c>
      <c r="K1560" s="5" t="str">
        <f t="shared" si="384"/>
        <v/>
      </c>
      <c r="L1560" s="34">
        <f t="shared" si="385"/>
        <v>1</v>
      </c>
      <c r="M1560" s="5" t="str">
        <f t="shared" si="386"/>
        <v/>
      </c>
      <c r="N1560" s="5">
        <f t="shared" si="387"/>
        <v>0</v>
      </c>
      <c r="O1560" s="34">
        <f t="shared" si="388"/>
        <v>0</v>
      </c>
      <c r="P1560" s="5">
        <f t="shared" si="389"/>
        <v>0.47899200000000164</v>
      </c>
      <c r="Q1560" s="5">
        <f t="shared" si="390"/>
        <v>-0.13851273316015505</v>
      </c>
      <c r="R1560" s="5">
        <f t="shared" si="391"/>
        <v>0.34047926683984658</v>
      </c>
      <c r="S1560" s="3">
        <f t="shared" si="392"/>
        <v>19.77274668143265</v>
      </c>
    </row>
    <row r="1561" spans="1:19" x14ac:dyDescent="0.25">
      <c r="A1561" s="4">
        <v>38442</v>
      </c>
      <c r="B1561" s="11">
        <v>33.120818999999997</v>
      </c>
      <c r="C1561" s="5">
        <v>36.609015999999997</v>
      </c>
      <c r="D1561" s="3">
        <f t="shared" si="378"/>
        <v>0.47035237708041677</v>
      </c>
      <c r="E1561" s="3">
        <f t="shared" si="379"/>
        <v>0.24800160123040471</v>
      </c>
      <c r="F1561" s="3">
        <f t="shared" si="380"/>
        <v>0.36948562650644218</v>
      </c>
      <c r="G1561" s="17">
        <f t="shared" si="381"/>
        <v>0.60178464302490331</v>
      </c>
      <c r="H1561" s="33">
        <f t="shared" si="382"/>
        <v>0.65670799999999474</v>
      </c>
      <c r="I1561" s="33">
        <f>(C1561-C1560)*'ADF test'!$P$3</f>
        <v>1.8717405108180887E-2</v>
      </c>
      <c r="J1561" s="5" t="str">
        <f t="shared" si="383"/>
        <v/>
      </c>
      <c r="K1561" s="5">
        <f t="shared" si="384"/>
        <v>0</v>
      </c>
      <c r="L1561" s="34">
        <f t="shared" si="385"/>
        <v>0</v>
      </c>
      <c r="M1561" s="5" t="str">
        <f t="shared" si="386"/>
        <v/>
      </c>
      <c r="N1561" s="5" t="str">
        <f t="shared" si="387"/>
        <v/>
      </c>
      <c r="O1561" s="34">
        <f t="shared" si="388"/>
        <v>0</v>
      </c>
      <c r="P1561" s="5">
        <f t="shared" si="389"/>
        <v>0.65670799999999474</v>
      </c>
      <c r="Q1561" s="5">
        <f t="shared" si="390"/>
        <v>-1.8717405108180887E-2</v>
      </c>
      <c r="R1561" s="5">
        <f t="shared" si="391"/>
        <v>0.63799059489181387</v>
      </c>
      <c r="S1561" s="3">
        <f t="shared" si="392"/>
        <v>20.410737276324465</v>
      </c>
    </row>
    <row r="1562" spans="1:19" x14ac:dyDescent="0.25">
      <c r="A1562" s="4">
        <v>38443</v>
      </c>
      <c r="B1562" s="11">
        <v>33.939762000000002</v>
      </c>
      <c r="C1562" s="5">
        <v>37.236851000000001</v>
      </c>
      <c r="D1562" s="3">
        <f t="shared" si="378"/>
        <v>0.67667911657304813</v>
      </c>
      <c r="E1562" s="3">
        <f t="shared" si="379"/>
        <v>0.25081665378975937</v>
      </c>
      <c r="F1562" s="3">
        <f t="shared" si="380"/>
        <v>0.37276041857197639</v>
      </c>
      <c r="G1562" s="17">
        <f t="shared" si="381"/>
        <v>1.1424562307734905</v>
      </c>
      <c r="H1562" s="33">
        <f t="shared" si="382"/>
        <v>0.81894300000000442</v>
      </c>
      <c r="I1562" s="33">
        <f>(C1562-C1561)*'ADF test'!$P$3</f>
        <v>0.37435704616275689</v>
      </c>
      <c r="J1562" s="5" t="str">
        <f t="shared" si="383"/>
        <v/>
      </c>
      <c r="K1562" s="5">
        <f t="shared" si="384"/>
        <v>0</v>
      </c>
      <c r="L1562" s="34">
        <f t="shared" si="385"/>
        <v>0</v>
      </c>
      <c r="M1562" s="5" t="str">
        <f t="shared" si="386"/>
        <v/>
      </c>
      <c r="N1562" s="5" t="str">
        <f t="shared" si="387"/>
        <v/>
      </c>
      <c r="O1562" s="34">
        <f t="shared" si="388"/>
        <v>0</v>
      </c>
      <c r="P1562" s="5">
        <f t="shared" si="389"/>
        <v>0</v>
      </c>
      <c r="Q1562" s="5">
        <f t="shared" si="390"/>
        <v>0</v>
      </c>
      <c r="R1562" s="5">
        <f t="shared" si="391"/>
        <v>0</v>
      </c>
      <c r="S1562" s="3">
        <f t="shared" si="392"/>
        <v>20.410737276324465</v>
      </c>
    </row>
    <row r="1563" spans="1:19" x14ac:dyDescent="0.25">
      <c r="A1563" s="4">
        <v>38446</v>
      </c>
      <c r="B1563" s="11">
        <v>33.646160000000002</v>
      </c>
      <c r="C1563" s="5">
        <v>35.773994000000002</v>
      </c>
      <c r="D1563" s="3">
        <f t="shared" si="378"/>
        <v>1.5832230625239418</v>
      </c>
      <c r="E1563" s="3">
        <f t="shared" si="379"/>
        <v>0.31381288467883572</v>
      </c>
      <c r="F1563" s="3">
        <f t="shared" si="380"/>
        <v>0.49603674140271303</v>
      </c>
      <c r="G1563" s="17">
        <f t="shared" si="381"/>
        <v>2.559105146637759</v>
      </c>
      <c r="H1563" s="33">
        <f t="shared" si="382"/>
        <v>-0.29360199999999992</v>
      </c>
      <c r="I1563" s="33">
        <f>(C1563-C1562)*'ADF test'!$P$3</f>
        <v>-0.87225278214579938</v>
      </c>
      <c r="J1563" s="5" t="str">
        <f t="shared" si="383"/>
        <v/>
      </c>
      <c r="K1563" s="5">
        <f t="shared" si="384"/>
        <v>0</v>
      </c>
      <c r="L1563" s="34">
        <f t="shared" si="385"/>
        <v>0</v>
      </c>
      <c r="M1563" s="5">
        <f t="shared" si="386"/>
        <v>-1</v>
      </c>
      <c r="N1563" s="5" t="str">
        <f t="shared" si="387"/>
        <v/>
      </c>
      <c r="O1563" s="34">
        <f t="shared" si="388"/>
        <v>-1</v>
      </c>
      <c r="P1563" s="5">
        <f t="shared" si="389"/>
        <v>0</v>
      </c>
      <c r="Q1563" s="5">
        <f t="shared" si="390"/>
        <v>0</v>
      </c>
      <c r="R1563" s="5">
        <f t="shared" si="391"/>
        <v>0</v>
      </c>
      <c r="S1563" s="3">
        <f t="shared" si="392"/>
        <v>20.410737276324465</v>
      </c>
    </row>
    <row r="1564" spans="1:19" x14ac:dyDescent="0.25">
      <c r="A1564" s="4">
        <v>38447</v>
      </c>
      <c r="B1564" s="11">
        <v>33.221252</v>
      </c>
      <c r="C1564" s="5">
        <v>34.976638999999999</v>
      </c>
      <c r="D1564" s="3">
        <f t="shared" si="378"/>
        <v>1.7758268570646578</v>
      </c>
      <c r="E1564" s="3">
        <f t="shared" si="379"/>
        <v>0.3709862102662671</v>
      </c>
      <c r="F1564" s="3">
        <f t="shared" si="380"/>
        <v>0.60423497132371573</v>
      </c>
      <c r="G1564" s="17">
        <f t="shared" si="381"/>
        <v>2.3249906302522745</v>
      </c>
      <c r="H1564" s="33">
        <f t="shared" si="382"/>
        <v>-0.42490800000000206</v>
      </c>
      <c r="I1564" s="33">
        <f>(C1564-C1563)*'ADF test'!$P$3</f>
        <v>-0.47543616163976843</v>
      </c>
      <c r="J1564" s="5" t="str">
        <f t="shared" si="383"/>
        <v/>
      </c>
      <c r="K1564" s="5">
        <f t="shared" si="384"/>
        <v>0</v>
      </c>
      <c r="L1564" s="34">
        <f t="shared" si="385"/>
        <v>0</v>
      </c>
      <c r="M1564" s="5">
        <f t="shared" si="386"/>
        <v>-1</v>
      </c>
      <c r="N1564" s="5" t="str">
        <f t="shared" si="387"/>
        <v/>
      </c>
      <c r="O1564" s="34">
        <f t="shared" si="388"/>
        <v>-1</v>
      </c>
      <c r="P1564" s="5">
        <f t="shared" si="389"/>
        <v>0.42490800000000206</v>
      </c>
      <c r="Q1564" s="5">
        <f t="shared" si="390"/>
        <v>-0.47543616163976843</v>
      </c>
      <c r="R1564" s="5">
        <f t="shared" si="391"/>
        <v>-5.0528161639766367E-2</v>
      </c>
      <c r="S1564" s="3">
        <f t="shared" si="392"/>
        <v>20.3602091146847</v>
      </c>
    </row>
    <row r="1565" spans="1:19" x14ac:dyDescent="0.25">
      <c r="A1565" s="4">
        <v>38448</v>
      </c>
      <c r="B1565" s="11">
        <v>33.74662</v>
      </c>
      <c r="C1565" s="5">
        <v>35.930942999999999</v>
      </c>
      <c r="D1565" s="3">
        <f t="shared" ref="D1565:D1628" si="393">B1565-LINEST(B1550:B1565,C1550:C1565, FALSE)*C1565</f>
        <v>1.3521420152575914</v>
      </c>
      <c r="E1565" s="3">
        <f t="shared" ref="E1565:E1628" si="394">AVERAGE(D1550:D1565)</f>
        <v>0.41371466799819134</v>
      </c>
      <c r="F1565" s="3">
        <f t="shared" ref="F1565:F1628" si="395">_xlfn.STDEV.S(D1550:D1565)</f>
        <v>0.64917625486777286</v>
      </c>
      <c r="G1565" s="17">
        <f t="shared" si="381"/>
        <v>1.4455663469246007</v>
      </c>
      <c r="H1565" s="33">
        <f t="shared" si="382"/>
        <v>0.52536800000000028</v>
      </c>
      <c r="I1565" s="33">
        <f>(C1565-C1564)*'ADF test'!$P$3</f>
        <v>0.56901960958102227</v>
      </c>
      <c r="J1565" s="5" t="str">
        <f t="shared" si="383"/>
        <v/>
      </c>
      <c r="K1565" s="5">
        <f t="shared" si="384"/>
        <v>0</v>
      </c>
      <c r="L1565" s="34">
        <f t="shared" si="385"/>
        <v>0</v>
      </c>
      <c r="M1565" s="5">
        <f t="shared" si="386"/>
        <v>-1</v>
      </c>
      <c r="N1565" s="5" t="str">
        <f t="shared" si="387"/>
        <v/>
      </c>
      <c r="O1565" s="34">
        <f t="shared" si="388"/>
        <v>-1</v>
      </c>
      <c r="P1565" s="5">
        <f t="shared" si="389"/>
        <v>-0.52536800000000028</v>
      </c>
      <c r="Q1565" s="5">
        <f t="shared" si="390"/>
        <v>0.56901960958102227</v>
      </c>
      <c r="R1565" s="5">
        <f t="shared" si="391"/>
        <v>4.3651609581021988E-2</v>
      </c>
      <c r="S1565" s="3">
        <f t="shared" si="392"/>
        <v>20.403860724265723</v>
      </c>
    </row>
    <row r="1566" spans="1:19" x14ac:dyDescent="0.25">
      <c r="A1566" s="4">
        <v>38449</v>
      </c>
      <c r="B1566" s="11">
        <v>33.615273000000002</v>
      </c>
      <c r="C1566" s="5">
        <v>36.389259000000003</v>
      </c>
      <c r="D1566" s="3">
        <f t="shared" si="393"/>
        <v>0.74595162299743834</v>
      </c>
      <c r="E1566" s="3">
        <f t="shared" si="394"/>
        <v>0.42532802788362356</v>
      </c>
      <c r="F1566" s="3">
        <f t="shared" si="395"/>
        <v>0.65361715950106092</v>
      </c>
      <c r="G1566" s="17">
        <f t="shared" si="381"/>
        <v>0.49053729764157816</v>
      </c>
      <c r="H1566" s="33">
        <f t="shared" si="382"/>
        <v>-0.1313469999999981</v>
      </c>
      <c r="I1566" s="33">
        <f>(C1566-C1565)*'ADF test'!$P$3</f>
        <v>0.27327852695235239</v>
      </c>
      <c r="J1566" s="5" t="str">
        <f t="shared" si="383"/>
        <v/>
      </c>
      <c r="K1566" s="5">
        <f t="shared" si="384"/>
        <v>0</v>
      </c>
      <c r="L1566" s="34">
        <f t="shared" si="385"/>
        <v>0</v>
      </c>
      <c r="M1566" s="5" t="str">
        <f t="shared" si="386"/>
        <v/>
      </c>
      <c r="N1566" s="5" t="str">
        <f t="shared" si="387"/>
        <v/>
      </c>
      <c r="O1566" s="34">
        <f t="shared" si="388"/>
        <v>-1</v>
      </c>
      <c r="P1566" s="5">
        <f t="shared" si="389"/>
        <v>0.1313469999999981</v>
      </c>
      <c r="Q1566" s="5">
        <f t="shared" si="390"/>
        <v>0.27327852695235239</v>
      </c>
      <c r="R1566" s="5">
        <f t="shared" si="391"/>
        <v>0.40462552695235049</v>
      </c>
      <c r="S1566" s="3">
        <f t="shared" si="392"/>
        <v>20.808486251218074</v>
      </c>
    </row>
    <row r="1567" spans="1:19" x14ac:dyDescent="0.25">
      <c r="A1567" s="4">
        <v>38450</v>
      </c>
      <c r="B1567" s="11">
        <v>33.004928999999997</v>
      </c>
      <c r="C1567" s="5">
        <v>35.591907999999997</v>
      </c>
      <c r="D1567" s="3">
        <f t="shared" si="393"/>
        <v>0.78098050959161469</v>
      </c>
      <c r="E1567" s="3">
        <f t="shared" si="394"/>
        <v>0.45167007389820735</v>
      </c>
      <c r="F1567" s="3">
        <f t="shared" si="395"/>
        <v>0.65925638894849037</v>
      </c>
      <c r="G1567" s="17">
        <f t="shared" si="381"/>
        <v>0.49951800424513948</v>
      </c>
      <c r="H1567" s="33">
        <f t="shared" si="382"/>
        <v>-0.61034400000000488</v>
      </c>
      <c r="I1567" s="33">
        <f>(C1567-C1566)*'ADF test'!$P$3</f>
        <v>-0.47543377657333613</v>
      </c>
      <c r="J1567" s="5" t="str">
        <f t="shared" si="383"/>
        <v/>
      </c>
      <c r="K1567" s="5">
        <f t="shared" si="384"/>
        <v>0</v>
      </c>
      <c r="L1567" s="34">
        <f t="shared" si="385"/>
        <v>0</v>
      </c>
      <c r="M1567" s="5" t="str">
        <f t="shared" si="386"/>
        <v/>
      </c>
      <c r="N1567" s="5" t="str">
        <f t="shared" si="387"/>
        <v/>
      </c>
      <c r="O1567" s="34">
        <f t="shared" si="388"/>
        <v>-1</v>
      </c>
      <c r="P1567" s="5">
        <f t="shared" si="389"/>
        <v>0.61034400000000488</v>
      </c>
      <c r="Q1567" s="5">
        <f t="shared" si="390"/>
        <v>-0.47543377657333613</v>
      </c>
      <c r="R1567" s="5">
        <f t="shared" si="391"/>
        <v>0.13491022342666875</v>
      </c>
      <c r="S1567" s="3">
        <f t="shared" si="392"/>
        <v>20.943396474644743</v>
      </c>
    </row>
    <row r="1568" spans="1:19" x14ac:dyDescent="0.25">
      <c r="A1568" s="4">
        <v>38453</v>
      </c>
      <c r="B1568" s="11">
        <v>33.252163000000003</v>
      </c>
      <c r="C1568" s="5">
        <v>35.704940999999998</v>
      </c>
      <c r="D1568" s="3">
        <f t="shared" si="393"/>
        <v>0.84660364395806198</v>
      </c>
      <c r="E1568" s="3">
        <f t="shared" si="394"/>
        <v>0.4803641459109429</v>
      </c>
      <c r="F1568" s="3">
        <f t="shared" si="395"/>
        <v>0.66623147789376569</v>
      </c>
      <c r="G1568" s="17">
        <f t="shared" si="381"/>
        <v>0.54971809378469205</v>
      </c>
      <c r="H1568" s="33">
        <f t="shared" si="382"/>
        <v>0.24723400000000595</v>
      </c>
      <c r="I1568" s="33">
        <f>(C1568-C1567)*'ADF test'!$P$3</f>
        <v>6.7397803561310143E-2</v>
      </c>
      <c r="J1568" s="5" t="str">
        <f t="shared" si="383"/>
        <v/>
      </c>
      <c r="K1568" s="5">
        <f t="shared" si="384"/>
        <v>0</v>
      </c>
      <c r="L1568" s="34">
        <f t="shared" si="385"/>
        <v>0</v>
      </c>
      <c r="M1568" s="5" t="str">
        <f t="shared" si="386"/>
        <v/>
      </c>
      <c r="N1568" s="5" t="str">
        <f t="shared" si="387"/>
        <v/>
      </c>
      <c r="O1568" s="34">
        <f t="shared" si="388"/>
        <v>-1</v>
      </c>
      <c r="P1568" s="5">
        <f t="shared" si="389"/>
        <v>-0.24723400000000595</v>
      </c>
      <c r="Q1568" s="5">
        <f t="shared" si="390"/>
        <v>6.7397803561310143E-2</v>
      </c>
      <c r="R1568" s="5">
        <f t="shared" si="391"/>
        <v>-0.17983619643869581</v>
      </c>
      <c r="S1568" s="3">
        <f t="shared" si="392"/>
        <v>20.763560278206047</v>
      </c>
    </row>
    <row r="1569" spans="1:19" x14ac:dyDescent="0.25">
      <c r="A1569" s="4">
        <v>38454</v>
      </c>
      <c r="B1569" s="11">
        <v>32.726799</v>
      </c>
      <c r="C1569" s="5">
        <v>34.995486999999997</v>
      </c>
      <c r="D1569" s="3">
        <f t="shared" si="393"/>
        <v>0.87249817659043316</v>
      </c>
      <c r="E1569" s="3">
        <f t="shared" si="394"/>
        <v>0.52137815113378383</v>
      </c>
      <c r="F1569" s="3">
        <f t="shared" si="395"/>
        <v>0.66908279986065455</v>
      </c>
      <c r="G1569" s="17">
        <f t="shared" si="381"/>
        <v>0.52477813736920864</v>
      </c>
      <c r="H1569" s="33">
        <f t="shared" si="382"/>
        <v>-0.52536400000000327</v>
      </c>
      <c r="I1569" s="33">
        <f>(C1569-C1568)*'ADF test'!$P$3</f>
        <v>-0.42302373048388658</v>
      </c>
      <c r="J1569" s="5" t="str">
        <f t="shared" si="383"/>
        <v/>
      </c>
      <c r="K1569" s="5">
        <f t="shared" si="384"/>
        <v>0</v>
      </c>
      <c r="L1569" s="34">
        <f t="shared" si="385"/>
        <v>0</v>
      </c>
      <c r="M1569" s="5" t="str">
        <f t="shared" si="386"/>
        <v/>
      </c>
      <c r="N1569" s="5" t="str">
        <f t="shared" si="387"/>
        <v/>
      </c>
      <c r="O1569" s="34">
        <f t="shared" si="388"/>
        <v>-1</v>
      </c>
      <c r="P1569" s="5">
        <f t="shared" si="389"/>
        <v>0.52536400000000327</v>
      </c>
      <c r="Q1569" s="5">
        <f t="shared" si="390"/>
        <v>-0.42302373048388658</v>
      </c>
      <c r="R1569" s="5">
        <f t="shared" si="391"/>
        <v>0.10234026951611669</v>
      </c>
      <c r="S1569" s="3">
        <f t="shared" si="392"/>
        <v>20.865900547722163</v>
      </c>
    </row>
    <row r="1570" spans="1:19" x14ac:dyDescent="0.25">
      <c r="A1570" s="4">
        <v>38455</v>
      </c>
      <c r="B1570" s="11">
        <v>31.923300000000001</v>
      </c>
      <c r="C1570" s="5">
        <v>34.072552000000002</v>
      </c>
      <c r="D1570" s="3">
        <f t="shared" si="393"/>
        <v>0.81097329049116595</v>
      </c>
      <c r="E1570" s="3">
        <f t="shared" si="394"/>
        <v>0.56671027943244967</v>
      </c>
      <c r="F1570" s="3">
        <f t="shared" si="395"/>
        <v>0.66212844874538801</v>
      </c>
      <c r="G1570" s="17">
        <f t="shared" si="381"/>
        <v>0.36890577881308362</v>
      </c>
      <c r="H1570" s="33">
        <f t="shared" si="382"/>
        <v>-0.80349899999999863</v>
      </c>
      <c r="I1570" s="33">
        <f>(C1570-C1569)*'ADF test'!$P$3</f>
        <v>-0.55031532233822544</v>
      </c>
      <c r="J1570" s="5" t="str">
        <f t="shared" si="383"/>
        <v/>
      </c>
      <c r="K1570" s="5">
        <f t="shared" si="384"/>
        <v>0</v>
      </c>
      <c r="L1570" s="34">
        <f t="shared" si="385"/>
        <v>0</v>
      </c>
      <c r="M1570" s="5" t="str">
        <f t="shared" si="386"/>
        <v/>
      </c>
      <c r="N1570" s="5" t="str">
        <f t="shared" si="387"/>
        <v/>
      </c>
      <c r="O1570" s="34">
        <f t="shared" si="388"/>
        <v>-1</v>
      </c>
      <c r="P1570" s="5">
        <f t="shared" si="389"/>
        <v>0.80349899999999863</v>
      </c>
      <c r="Q1570" s="5">
        <f t="shared" si="390"/>
        <v>-0.55031532233822544</v>
      </c>
      <c r="R1570" s="5">
        <f t="shared" si="391"/>
        <v>0.25318367766177319</v>
      </c>
      <c r="S1570" s="3">
        <f t="shared" si="392"/>
        <v>21.119084225383936</v>
      </c>
    </row>
    <row r="1571" spans="1:19" x14ac:dyDescent="0.25">
      <c r="A1571" s="4">
        <v>38456</v>
      </c>
      <c r="B1571" s="11">
        <v>31.907843</v>
      </c>
      <c r="C1571" s="5">
        <v>33.758659000000002</v>
      </c>
      <c r="D1571" s="3">
        <f t="shared" si="393"/>
        <v>0.97395320458340606</v>
      </c>
      <c r="E1571" s="3">
        <f t="shared" si="394"/>
        <v>0.62163232835482485</v>
      </c>
      <c r="F1571" s="3">
        <f t="shared" si="395"/>
        <v>0.65683450937097765</v>
      </c>
      <c r="G1571" s="17">
        <f t="shared" si="381"/>
        <v>0.53639215236419879</v>
      </c>
      <c r="H1571" s="33">
        <f t="shared" si="382"/>
        <v>-1.5457000000001386E-2</v>
      </c>
      <c r="I1571" s="33">
        <f>(C1571-C1570)*'ADF test'!$P$3</f>
        <v>-0.18716391454946835</v>
      </c>
      <c r="J1571" s="5" t="str">
        <f t="shared" si="383"/>
        <v/>
      </c>
      <c r="K1571" s="5">
        <f t="shared" si="384"/>
        <v>0</v>
      </c>
      <c r="L1571" s="34">
        <f t="shared" si="385"/>
        <v>0</v>
      </c>
      <c r="M1571" s="5" t="str">
        <f t="shared" si="386"/>
        <v/>
      </c>
      <c r="N1571" s="5" t="str">
        <f t="shared" si="387"/>
        <v/>
      </c>
      <c r="O1571" s="34">
        <f t="shared" si="388"/>
        <v>-1</v>
      </c>
      <c r="P1571" s="5">
        <f t="shared" si="389"/>
        <v>1.5457000000001386E-2</v>
      </c>
      <c r="Q1571" s="5">
        <f t="shared" si="390"/>
        <v>-0.18716391454946835</v>
      </c>
      <c r="R1571" s="5">
        <f t="shared" si="391"/>
        <v>-0.17170691454946696</v>
      </c>
      <c r="S1571" s="3">
        <f t="shared" si="392"/>
        <v>20.947377310834469</v>
      </c>
    </row>
    <row r="1572" spans="1:19" x14ac:dyDescent="0.25">
      <c r="A1572" s="4">
        <v>38457</v>
      </c>
      <c r="B1572" s="11">
        <v>30.694883000000001</v>
      </c>
      <c r="C1572" s="5">
        <v>32.779228000000003</v>
      </c>
      <c r="D1572" s="3">
        <f t="shared" si="393"/>
        <v>0.5577415919861437</v>
      </c>
      <c r="E1572" s="3">
        <f t="shared" si="394"/>
        <v>0.66705693246715803</v>
      </c>
      <c r="F1572" s="3">
        <f t="shared" si="395"/>
        <v>0.62275514066306492</v>
      </c>
      <c r="G1572" s="17">
        <f t="shared" si="381"/>
        <v>-0.17553502708082538</v>
      </c>
      <c r="H1572" s="33">
        <f t="shared" si="382"/>
        <v>-1.2129599999999989</v>
      </c>
      <c r="I1572" s="33">
        <f>(C1572-C1571)*'ADF test'!$P$3</f>
        <v>-0.58400200065340702</v>
      </c>
      <c r="J1572" s="5" t="str">
        <f t="shared" si="383"/>
        <v/>
      </c>
      <c r="K1572" s="5" t="str">
        <f t="shared" si="384"/>
        <v/>
      </c>
      <c r="L1572" s="34">
        <f t="shared" si="385"/>
        <v>0</v>
      </c>
      <c r="M1572" s="5" t="str">
        <f t="shared" si="386"/>
        <v/>
      </c>
      <c r="N1572" s="5">
        <f t="shared" si="387"/>
        <v>0</v>
      </c>
      <c r="O1572" s="34">
        <f t="shared" si="388"/>
        <v>0</v>
      </c>
      <c r="P1572" s="5">
        <f t="shared" si="389"/>
        <v>1.2129599999999989</v>
      </c>
      <c r="Q1572" s="5">
        <f t="shared" si="390"/>
        <v>-0.58400200065340702</v>
      </c>
      <c r="R1572" s="5">
        <f t="shared" si="391"/>
        <v>0.62895799934659191</v>
      </c>
      <c r="S1572" s="3">
        <f t="shared" si="392"/>
        <v>21.576335310181062</v>
      </c>
    </row>
    <row r="1573" spans="1:19" x14ac:dyDescent="0.25">
      <c r="A1573" s="4">
        <v>38460</v>
      </c>
      <c r="B1573" s="11">
        <v>31.251162999999998</v>
      </c>
      <c r="C1573" s="5">
        <v>33.024067000000002</v>
      </c>
      <c r="D1573" s="3">
        <f t="shared" si="393"/>
        <v>0.77277259080960903</v>
      </c>
      <c r="E1573" s="3">
        <f t="shared" si="394"/>
        <v>0.72301913952557428</v>
      </c>
      <c r="F1573" s="3">
        <f t="shared" si="395"/>
        <v>0.58622140436155068</v>
      </c>
      <c r="G1573" s="17">
        <f t="shared" si="381"/>
        <v>8.4871434092756909E-2</v>
      </c>
      <c r="H1573" s="33">
        <f t="shared" si="382"/>
        <v>0.55627999999999744</v>
      </c>
      <c r="I1573" s="33">
        <f>(C1573-C1572)*'ADF test'!$P$3</f>
        <v>0.14598932016444155</v>
      </c>
      <c r="J1573" s="5" t="str">
        <f t="shared" si="383"/>
        <v/>
      </c>
      <c r="K1573" s="5">
        <f t="shared" si="384"/>
        <v>0</v>
      </c>
      <c r="L1573" s="34">
        <f t="shared" si="385"/>
        <v>0</v>
      </c>
      <c r="M1573" s="5" t="str">
        <f t="shared" si="386"/>
        <v/>
      </c>
      <c r="N1573" s="5" t="str">
        <f t="shared" si="387"/>
        <v/>
      </c>
      <c r="O1573" s="34">
        <f t="shared" si="388"/>
        <v>0</v>
      </c>
      <c r="P1573" s="5">
        <f t="shared" si="389"/>
        <v>0</v>
      </c>
      <c r="Q1573" s="5">
        <f t="shared" si="390"/>
        <v>0</v>
      </c>
      <c r="R1573" s="5">
        <f t="shared" si="391"/>
        <v>0</v>
      </c>
      <c r="S1573" s="3">
        <f t="shared" si="392"/>
        <v>21.576335310181062</v>
      </c>
    </row>
    <row r="1574" spans="1:19" x14ac:dyDescent="0.25">
      <c r="A1574" s="4">
        <v>38461</v>
      </c>
      <c r="B1574" s="11">
        <v>31.985119000000001</v>
      </c>
      <c r="C1574" s="5">
        <v>33.488669999999999</v>
      </c>
      <c r="D1574" s="3">
        <f t="shared" si="393"/>
        <v>0.93899219584205085</v>
      </c>
      <c r="E1574" s="3">
        <f t="shared" si="394"/>
        <v>0.789715659041899</v>
      </c>
      <c r="F1574" s="3">
        <f t="shared" si="395"/>
        <v>0.54196002722421865</v>
      </c>
      <c r="G1574" s="17">
        <f t="shared" si="381"/>
        <v>0.27543827828909873</v>
      </c>
      <c r="H1574" s="33">
        <f t="shared" si="382"/>
        <v>0.73395600000000272</v>
      </c>
      <c r="I1574" s="33">
        <f>(C1574-C1573)*'ADF test'!$P$3</f>
        <v>0.27702725512013965</v>
      </c>
      <c r="J1574" s="5" t="str">
        <f t="shared" si="383"/>
        <v/>
      </c>
      <c r="K1574" s="5">
        <f t="shared" si="384"/>
        <v>0</v>
      </c>
      <c r="L1574" s="34">
        <f t="shared" si="385"/>
        <v>0</v>
      </c>
      <c r="M1574" s="5" t="str">
        <f t="shared" si="386"/>
        <v/>
      </c>
      <c r="N1574" s="5" t="str">
        <f t="shared" si="387"/>
        <v/>
      </c>
      <c r="O1574" s="34">
        <f t="shared" si="388"/>
        <v>0</v>
      </c>
      <c r="P1574" s="5">
        <f t="shared" si="389"/>
        <v>0</v>
      </c>
      <c r="Q1574" s="5">
        <f t="shared" si="390"/>
        <v>0</v>
      </c>
      <c r="R1574" s="5">
        <f t="shared" si="391"/>
        <v>0</v>
      </c>
      <c r="S1574" s="3">
        <f t="shared" si="392"/>
        <v>21.576335310181062</v>
      </c>
    </row>
    <row r="1575" spans="1:19" x14ac:dyDescent="0.25">
      <c r="A1575" s="4">
        <v>38462</v>
      </c>
      <c r="B1575" s="11">
        <v>31.328405</v>
      </c>
      <c r="C1575" s="5">
        <v>32.678772000000002</v>
      </c>
      <c r="D1575" s="3">
        <f t="shared" si="393"/>
        <v>0.87327213325795938</v>
      </c>
      <c r="E1575" s="3">
        <f t="shared" si="394"/>
        <v>0.869393708272856</v>
      </c>
      <c r="F1575" s="3">
        <f t="shared" si="395"/>
        <v>0.43909277003034286</v>
      </c>
      <c r="G1575" s="17">
        <f t="shared" si="381"/>
        <v>8.8328144980282103E-3</v>
      </c>
      <c r="H1575" s="33">
        <f t="shared" si="382"/>
        <v>-0.65671400000000091</v>
      </c>
      <c r="I1575" s="33">
        <f>(C1575-C1574)*'ADF test'!$P$3</f>
        <v>-0.482915133710483</v>
      </c>
      <c r="J1575" s="5" t="str">
        <f t="shared" si="383"/>
        <v/>
      </c>
      <c r="K1575" s="5">
        <f t="shared" si="384"/>
        <v>0</v>
      </c>
      <c r="L1575" s="34">
        <f t="shared" si="385"/>
        <v>0</v>
      </c>
      <c r="M1575" s="5" t="str">
        <f t="shared" si="386"/>
        <v/>
      </c>
      <c r="N1575" s="5" t="str">
        <f t="shared" si="387"/>
        <v/>
      </c>
      <c r="O1575" s="34">
        <f t="shared" si="388"/>
        <v>0</v>
      </c>
      <c r="P1575" s="5">
        <f t="shared" si="389"/>
        <v>0</v>
      </c>
      <c r="Q1575" s="5">
        <f t="shared" si="390"/>
        <v>0</v>
      </c>
      <c r="R1575" s="5">
        <f t="shared" si="391"/>
        <v>0</v>
      </c>
      <c r="S1575" s="3">
        <f t="shared" si="392"/>
        <v>21.576335310181062</v>
      </c>
    </row>
    <row r="1576" spans="1:19" x14ac:dyDescent="0.25">
      <c r="A1576" s="4">
        <v>38463</v>
      </c>
      <c r="B1576" s="11">
        <v>32.410038</v>
      </c>
      <c r="C1576" s="5">
        <v>33.494961000000004</v>
      </c>
      <c r="D1576" s="3">
        <f t="shared" si="393"/>
        <v>1.0224905272328151</v>
      </c>
      <c r="E1576" s="3">
        <f t="shared" si="394"/>
        <v>0.94090330724002214</v>
      </c>
      <c r="F1576" s="3">
        <f t="shared" si="395"/>
        <v>0.35132739450717387</v>
      </c>
      <c r="G1576" s="17">
        <f t="shared" si="381"/>
        <v>0.23222561425145852</v>
      </c>
      <c r="H1576" s="33">
        <f t="shared" si="382"/>
        <v>1.0816330000000001</v>
      </c>
      <c r="I1576" s="33">
        <f>(C1576-C1575)*'ADF test'!$P$3</f>
        <v>0.48666624694471106</v>
      </c>
      <c r="J1576" s="5" t="str">
        <f t="shared" si="383"/>
        <v/>
      </c>
      <c r="K1576" s="5">
        <f t="shared" si="384"/>
        <v>0</v>
      </c>
      <c r="L1576" s="34">
        <f t="shared" si="385"/>
        <v>0</v>
      </c>
      <c r="M1576" s="5" t="str">
        <f t="shared" si="386"/>
        <v/>
      </c>
      <c r="N1576" s="5" t="str">
        <f t="shared" si="387"/>
        <v/>
      </c>
      <c r="O1576" s="34">
        <f t="shared" si="388"/>
        <v>0</v>
      </c>
      <c r="P1576" s="5">
        <f t="shared" si="389"/>
        <v>0</v>
      </c>
      <c r="Q1576" s="5">
        <f t="shared" si="390"/>
        <v>0</v>
      </c>
      <c r="R1576" s="5">
        <f t="shared" si="391"/>
        <v>0</v>
      </c>
      <c r="S1576" s="3">
        <f t="shared" si="392"/>
        <v>21.576335310181062</v>
      </c>
    </row>
    <row r="1577" spans="1:19" x14ac:dyDescent="0.25">
      <c r="A1577" s="4">
        <v>38464</v>
      </c>
      <c r="B1577" s="11">
        <v>32.479579999999999</v>
      </c>
      <c r="C1577" s="5">
        <v>33.821426000000002</v>
      </c>
      <c r="D1577" s="3">
        <f t="shared" si="393"/>
        <v>0.66281377255930352</v>
      </c>
      <c r="E1577" s="3">
        <f t="shared" si="394"/>
        <v>0.95293214445745256</v>
      </c>
      <c r="F1577" s="3">
        <f t="shared" si="395"/>
        <v>0.33715126146345681</v>
      </c>
      <c r="G1577" s="17">
        <f t="shared" si="381"/>
        <v>-0.86049914403062211</v>
      </c>
      <c r="H1577" s="33">
        <f t="shared" si="382"/>
        <v>6.9541999999998438E-2</v>
      </c>
      <c r="I1577" s="33">
        <f>(C1577-C1576)*'ADF test'!$P$3</f>
        <v>0.19466017835183308</v>
      </c>
      <c r="J1577" s="5" t="str">
        <f t="shared" si="383"/>
        <v/>
      </c>
      <c r="K1577" s="5" t="str">
        <f t="shared" si="384"/>
        <v/>
      </c>
      <c r="L1577" s="34">
        <f t="shared" si="385"/>
        <v>0</v>
      </c>
      <c r="M1577" s="5" t="str">
        <f t="shared" si="386"/>
        <v/>
      </c>
      <c r="N1577" s="5">
        <f t="shared" si="387"/>
        <v>0</v>
      </c>
      <c r="O1577" s="34">
        <f t="shared" si="388"/>
        <v>0</v>
      </c>
      <c r="P1577" s="5">
        <f t="shared" si="389"/>
        <v>0</v>
      </c>
      <c r="Q1577" s="5">
        <f t="shared" si="390"/>
        <v>0</v>
      </c>
      <c r="R1577" s="5">
        <f t="shared" si="391"/>
        <v>0</v>
      </c>
      <c r="S1577" s="3">
        <f t="shared" si="392"/>
        <v>21.576335310181062</v>
      </c>
    </row>
    <row r="1578" spans="1:19" x14ac:dyDescent="0.25">
      <c r="A1578" s="4">
        <v>38467</v>
      </c>
      <c r="B1578" s="11">
        <v>32.935397999999999</v>
      </c>
      <c r="C1578" s="5">
        <v>34.135353000000002</v>
      </c>
      <c r="D1578" s="3">
        <f t="shared" si="393"/>
        <v>0.69970982235689405</v>
      </c>
      <c r="E1578" s="3">
        <f t="shared" si="394"/>
        <v>0.95437156356894293</v>
      </c>
      <c r="F1578" s="3">
        <f t="shared" si="395"/>
        <v>0.33594019852275719</v>
      </c>
      <c r="G1578" s="17">
        <f t="shared" si="381"/>
        <v>-0.75805676823399759</v>
      </c>
      <c r="H1578" s="33">
        <f t="shared" si="382"/>
        <v>0.45581800000000072</v>
      </c>
      <c r="I1578" s="33">
        <f>(C1578-C1577)*'ADF test'!$P$3</f>
        <v>0.18718418761415784</v>
      </c>
      <c r="J1578" s="5" t="str">
        <f t="shared" si="383"/>
        <v/>
      </c>
      <c r="K1578" s="5" t="str">
        <f t="shared" si="384"/>
        <v/>
      </c>
      <c r="L1578" s="34">
        <f t="shared" si="385"/>
        <v>0</v>
      </c>
      <c r="M1578" s="5" t="str">
        <f t="shared" si="386"/>
        <v/>
      </c>
      <c r="N1578" s="5">
        <f t="shared" si="387"/>
        <v>0</v>
      </c>
      <c r="O1578" s="34">
        <f t="shared" si="388"/>
        <v>0</v>
      </c>
      <c r="P1578" s="5">
        <f t="shared" si="389"/>
        <v>0</v>
      </c>
      <c r="Q1578" s="5">
        <f t="shared" si="390"/>
        <v>0</v>
      </c>
      <c r="R1578" s="5">
        <f t="shared" si="391"/>
        <v>0</v>
      </c>
      <c r="S1578" s="3">
        <f t="shared" si="392"/>
        <v>21.576335310181062</v>
      </c>
    </row>
    <row r="1579" spans="1:19" x14ac:dyDescent="0.25">
      <c r="A1579" s="4">
        <v>38468</v>
      </c>
      <c r="B1579" s="11">
        <v>32.394584999999999</v>
      </c>
      <c r="C1579" s="5">
        <v>33.664470999999999</v>
      </c>
      <c r="D1579" s="3">
        <f t="shared" si="393"/>
        <v>0.55847284893141591</v>
      </c>
      <c r="E1579" s="3">
        <f t="shared" si="394"/>
        <v>0.89032467521941006</v>
      </c>
      <c r="F1579" s="3">
        <f t="shared" si="395"/>
        <v>0.30424625735854388</v>
      </c>
      <c r="G1579" s="17">
        <f t="shared" si="381"/>
        <v>-1.0907342925731311</v>
      </c>
      <c r="H1579" s="33">
        <f t="shared" si="382"/>
        <v>-0.54081299999999999</v>
      </c>
      <c r="I1579" s="33">
        <f>(C1579-C1578)*'ADF test'!$P$3</f>
        <v>-0.28077121315506648</v>
      </c>
      <c r="J1579" s="5" t="str">
        <f t="shared" si="383"/>
        <v/>
      </c>
      <c r="K1579" s="5" t="str">
        <f t="shared" si="384"/>
        <v/>
      </c>
      <c r="L1579" s="34">
        <f t="shared" si="385"/>
        <v>0</v>
      </c>
      <c r="M1579" s="5" t="str">
        <f t="shared" si="386"/>
        <v/>
      </c>
      <c r="N1579" s="5">
        <f t="shared" si="387"/>
        <v>0</v>
      </c>
      <c r="O1579" s="34">
        <f t="shared" si="388"/>
        <v>0</v>
      </c>
      <c r="P1579" s="5">
        <f t="shared" si="389"/>
        <v>0</v>
      </c>
      <c r="Q1579" s="5">
        <f t="shared" si="390"/>
        <v>0</v>
      </c>
      <c r="R1579" s="5">
        <f t="shared" si="391"/>
        <v>0</v>
      </c>
      <c r="S1579" s="3">
        <f t="shared" si="392"/>
        <v>21.576335310181062</v>
      </c>
    </row>
    <row r="1580" spans="1:19" x14ac:dyDescent="0.25">
      <c r="A1580" s="4">
        <v>38469</v>
      </c>
      <c r="B1580" s="11">
        <v>31.560188</v>
      </c>
      <c r="C1580" s="5">
        <v>32.647381000000003</v>
      </c>
      <c r="D1580" s="3">
        <f t="shared" si="393"/>
        <v>0.65558414153852596</v>
      </c>
      <c r="E1580" s="3">
        <f t="shared" si="394"/>
        <v>0.82030950549902681</v>
      </c>
      <c r="F1580" s="3">
        <f t="shared" si="395"/>
        <v>0.19681493794844046</v>
      </c>
      <c r="G1580" s="17">
        <f t="shared" si="381"/>
        <v>-0.83695559736250258</v>
      </c>
      <c r="H1580" s="33">
        <f t="shared" si="382"/>
        <v>-0.83439699999999917</v>
      </c>
      <c r="I1580" s="33">
        <f>(C1580-C1579)*'ADF test'!$P$3</f>
        <v>-0.60645680486381637</v>
      </c>
      <c r="J1580" s="5" t="str">
        <f t="shared" si="383"/>
        <v/>
      </c>
      <c r="K1580" s="5" t="str">
        <f t="shared" si="384"/>
        <v/>
      </c>
      <c r="L1580" s="34">
        <f t="shared" si="385"/>
        <v>0</v>
      </c>
      <c r="M1580" s="5" t="str">
        <f t="shared" si="386"/>
        <v/>
      </c>
      <c r="N1580" s="5">
        <f t="shared" si="387"/>
        <v>0</v>
      </c>
      <c r="O1580" s="34">
        <f t="shared" si="388"/>
        <v>0</v>
      </c>
      <c r="P1580" s="5">
        <f t="shared" si="389"/>
        <v>0</v>
      </c>
      <c r="Q1580" s="5">
        <f t="shared" si="390"/>
        <v>0</v>
      </c>
      <c r="R1580" s="5">
        <f t="shared" si="391"/>
        <v>0</v>
      </c>
      <c r="S1580" s="3">
        <f t="shared" si="392"/>
        <v>21.576335310181062</v>
      </c>
    </row>
    <row r="1581" spans="1:19" x14ac:dyDescent="0.25">
      <c r="A1581" s="4">
        <v>38470</v>
      </c>
      <c r="B1581" s="11">
        <v>30.926663999999999</v>
      </c>
      <c r="C1581" s="5">
        <v>32.113720000000001</v>
      </c>
      <c r="D1581" s="3">
        <f t="shared" si="393"/>
        <v>0.48100277293887572</v>
      </c>
      <c r="E1581" s="3">
        <f t="shared" si="394"/>
        <v>0.76586330285410709</v>
      </c>
      <c r="F1581" s="3">
        <f t="shared" si="395"/>
        <v>0.15618254567440285</v>
      </c>
      <c r="G1581" s="17">
        <f t="shared" si="381"/>
        <v>-1.8238947808488557</v>
      </c>
      <c r="H1581" s="33">
        <f t="shared" si="382"/>
        <v>-0.63352400000000131</v>
      </c>
      <c r="I1581" s="33">
        <f>(C1581-C1580)*'ADF test'!$P$3</f>
        <v>-0.31820423457160296</v>
      </c>
      <c r="J1581" s="5">
        <f t="shared" si="383"/>
        <v>1</v>
      </c>
      <c r="K1581" s="5" t="str">
        <f t="shared" si="384"/>
        <v/>
      </c>
      <c r="L1581" s="34">
        <f t="shared" si="385"/>
        <v>1</v>
      </c>
      <c r="M1581" s="5" t="str">
        <f t="shared" si="386"/>
        <v/>
      </c>
      <c r="N1581" s="5">
        <f t="shared" si="387"/>
        <v>0</v>
      </c>
      <c r="O1581" s="34">
        <f t="shared" si="388"/>
        <v>0</v>
      </c>
      <c r="P1581" s="5">
        <f t="shared" si="389"/>
        <v>0</v>
      </c>
      <c r="Q1581" s="5">
        <f t="shared" si="390"/>
        <v>0</v>
      </c>
      <c r="R1581" s="5">
        <f t="shared" si="391"/>
        <v>0</v>
      </c>
      <c r="S1581" s="3">
        <f t="shared" si="392"/>
        <v>21.576335310181062</v>
      </c>
    </row>
    <row r="1582" spans="1:19" x14ac:dyDescent="0.25">
      <c r="A1582" s="4">
        <v>38471</v>
      </c>
      <c r="B1582" s="11">
        <v>31.328405</v>
      </c>
      <c r="C1582" s="5">
        <v>32.647381000000003</v>
      </c>
      <c r="D1582" s="3">
        <f t="shared" si="393"/>
        <v>0.29681647284653678</v>
      </c>
      <c r="E1582" s="3">
        <f t="shared" si="394"/>
        <v>0.73779235596967574</v>
      </c>
      <c r="F1582" s="3">
        <f t="shared" si="395"/>
        <v>0.19543039995552897</v>
      </c>
      <c r="G1582" s="17">
        <f t="shared" si="381"/>
        <v>-2.2564344299734582</v>
      </c>
      <c r="H1582" s="33">
        <f t="shared" si="382"/>
        <v>0.40174100000000124</v>
      </c>
      <c r="I1582" s="33">
        <f>(C1582-C1581)*'ADF test'!$P$3</f>
        <v>0.31820423457160296</v>
      </c>
      <c r="J1582" s="5">
        <f t="shared" si="383"/>
        <v>1</v>
      </c>
      <c r="K1582" s="5" t="str">
        <f t="shared" si="384"/>
        <v/>
      </c>
      <c r="L1582" s="34">
        <f t="shared" si="385"/>
        <v>1</v>
      </c>
      <c r="M1582" s="5" t="str">
        <f t="shared" si="386"/>
        <v/>
      </c>
      <c r="N1582" s="5">
        <f t="shared" si="387"/>
        <v>0</v>
      </c>
      <c r="O1582" s="34">
        <f t="shared" si="388"/>
        <v>0</v>
      </c>
      <c r="P1582" s="5">
        <f t="shared" si="389"/>
        <v>0.40174100000000124</v>
      </c>
      <c r="Q1582" s="5">
        <f t="shared" si="390"/>
        <v>-0.31820423457160296</v>
      </c>
      <c r="R1582" s="5">
        <f t="shared" si="391"/>
        <v>8.3536765428398274E-2</v>
      </c>
      <c r="S1582" s="3">
        <f t="shared" si="392"/>
        <v>21.65987207560946</v>
      </c>
    </row>
    <row r="1583" spans="1:19" x14ac:dyDescent="0.25">
      <c r="A1583" s="4">
        <v>38474</v>
      </c>
      <c r="B1583" s="11">
        <v>31.892389000000001</v>
      </c>
      <c r="C1583" s="5">
        <v>33.407063000000001</v>
      </c>
      <c r="D1583" s="3">
        <f t="shared" si="393"/>
        <v>7.5581984139372338E-2</v>
      </c>
      <c r="E1583" s="3">
        <f t="shared" si="394"/>
        <v>0.69370494812891059</v>
      </c>
      <c r="F1583" s="3">
        <f t="shared" si="395"/>
        <v>0.25540213857968402</v>
      </c>
      <c r="G1583" s="17">
        <f t="shared" si="381"/>
        <v>-2.4201949420900695</v>
      </c>
      <c r="H1583" s="33">
        <f t="shared" si="382"/>
        <v>0.56398400000000137</v>
      </c>
      <c r="I1583" s="33">
        <f>(C1583-C1582)*'ADF test'!$P$3</f>
        <v>0.4529730096968354</v>
      </c>
      <c r="J1583" s="5">
        <f t="shared" si="383"/>
        <v>1</v>
      </c>
      <c r="K1583" s="5" t="str">
        <f t="shared" si="384"/>
        <v/>
      </c>
      <c r="L1583" s="34">
        <f t="shared" si="385"/>
        <v>1</v>
      </c>
      <c r="M1583" s="5" t="str">
        <f t="shared" si="386"/>
        <v/>
      </c>
      <c r="N1583" s="5">
        <f t="shared" si="387"/>
        <v>0</v>
      </c>
      <c r="O1583" s="34">
        <f t="shared" si="388"/>
        <v>0</v>
      </c>
      <c r="P1583" s="5">
        <f t="shared" si="389"/>
        <v>0.56398400000000137</v>
      </c>
      <c r="Q1583" s="5">
        <f t="shared" si="390"/>
        <v>-0.4529730096968354</v>
      </c>
      <c r="R1583" s="5">
        <f t="shared" si="391"/>
        <v>0.11101099030316597</v>
      </c>
      <c r="S1583" s="3">
        <f t="shared" si="392"/>
        <v>21.770883065912628</v>
      </c>
    </row>
    <row r="1584" spans="1:19" x14ac:dyDescent="0.25">
      <c r="A1584" s="4">
        <v>38475</v>
      </c>
      <c r="B1584" s="11">
        <v>31.142980999999999</v>
      </c>
      <c r="C1584" s="5">
        <v>33.061756000000003</v>
      </c>
      <c r="D1584" s="3">
        <f t="shared" si="393"/>
        <v>-0.37369384831340469</v>
      </c>
      <c r="E1584" s="3">
        <f t="shared" si="394"/>
        <v>0.61743635486194393</v>
      </c>
      <c r="F1584" s="3">
        <f t="shared" si="395"/>
        <v>0.36527118621864468</v>
      </c>
      <c r="G1584" s="17">
        <f t="shared" si="381"/>
        <v>-2.71340921641182</v>
      </c>
      <c r="H1584" s="33">
        <f t="shared" si="382"/>
        <v>-0.74940800000000252</v>
      </c>
      <c r="I1584" s="33">
        <f>(C1584-C1583)*'ADF test'!$P$3</f>
        <v>-0.20589503378964458</v>
      </c>
      <c r="J1584" s="5">
        <f t="shared" si="383"/>
        <v>1</v>
      </c>
      <c r="K1584" s="5" t="str">
        <f t="shared" si="384"/>
        <v/>
      </c>
      <c r="L1584" s="34">
        <f t="shared" si="385"/>
        <v>1</v>
      </c>
      <c r="M1584" s="5" t="str">
        <f t="shared" si="386"/>
        <v/>
      </c>
      <c r="N1584" s="5">
        <f t="shared" si="387"/>
        <v>0</v>
      </c>
      <c r="O1584" s="34">
        <f t="shared" si="388"/>
        <v>0</v>
      </c>
      <c r="P1584" s="5">
        <f t="shared" si="389"/>
        <v>-0.74940800000000252</v>
      </c>
      <c r="Q1584" s="5">
        <f t="shared" si="390"/>
        <v>0.20589503378964458</v>
      </c>
      <c r="R1584" s="5">
        <f t="shared" si="391"/>
        <v>-0.54351296621035794</v>
      </c>
      <c r="S1584" s="3">
        <f t="shared" si="392"/>
        <v>21.22737009970227</v>
      </c>
    </row>
    <row r="1585" spans="1:19" x14ac:dyDescent="0.25">
      <c r="A1585" s="4">
        <v>38476</v>
      </c>
      <c r="B1585" s="11">
        <v>31.5061</v>
      </c>
      <c r="C1585" s="5">
        <v>33.281483000000001</v>
      </c>
      <c r="D1585" s="3">
        <f t="shared" si="393"/>
        <v>-0.2479336211547043</v>
      </c>
      <c r="E1585" s="3">
        <f t="shared" si="394"/>
        <v>0.54740936750287283</v>
      </c>
      <c r="F1585" s="3">
        <f t="shared" si="395"/>
        <v>0.41686878761978452</v>
      </c>
      <c r="G1585" s="17">
        <f t="shared" ref="G1585:G1648" si="396">(D1585-E1585)/F1585</f>
        <v>-1.9078976701488848</v>
      </c>
      <c r="H1585" s="33">
        <f t="shared" ref="H1585:H1648" si="397">B1585-B1584</f>
        <v>0.36311900000000108</v>
      </c>
      <c r="I1585" s="33">
        <f>(C1585-C1584)*'ADF test'!$P$3</f>
        <v>0.13101587309118332</v>
      </c>
      <c r="J1585" s="5">
        <f t="shared" ref="J1585:J1648" si="398">IF(G1585&lt;-$U$1,1,"")</f>
        <v>1</v>
      </c>
      <c r="K1585" s="5" t="str">
        <f t="shared" ref="K1585:K1648" si="399">IF(G1585&gt;$X$1,0,"")</f>
        <v/>
      </c>
      <c r="L1585" s="34">
        <f t="shared" ref="L1585:L1648" si="400">IF(J1585&lt;&gt;"",J1585,IF(K1585&lt;&gt;"",K1585,L1584))</f>
        <v>1</v>
      </c>
      <c r="M1585" s="5" t="str">
        <f t="shared" ref="M1585:M1648" si="401">IF(G1585&gt;$U$1,-1,"")</f>
        <v/>
      </c>
      <c r="N1585" s="5">
        <f t="shared" ref="N1585:N1648" si="402">IF(G1585&lt;$X$1,0,"")</f>
        <v>0</v>
      </c>
      <c r="O1585" s="34">
        <f t="shared" ref="O1585:O1648" si="403">IF(M1585&lt;&gt;"",M1585,IF(N1585&lt;&gt;"",N1585,O1584))</f>
        <v>0</v>
      </c>
      <c r="P1585" s="5">
        <f t="shared" ref="P1585:P1648" si="404">(H1585*L1584)+(O1584*H1585)</f>
        <v>0.36311900000000108</v>
      </c>
      <c r="Q1585" s="5">
        <f t="shared" ref="Q1585:Q1648" si="405">(I1585*L1584*-1)+(O1584*-1*I1585)</f>
        <v>-0.13101587309118332</v>
      </c>
      <c r="R1585" s="5">
        <f t="shared" ref="R1585:R1648" si="406">P1585+Q1585</f>
        <v>0.23210312690881776</v>
      </c>
      <c r="S1585" s="3">
        <f t="shared" ref="S1585:S1648" si="407">S1584+R1585</f>
        <v>21.459473226611088</v>
      </c>
    </row>
    <row r="1586" spans="1:19" x14ac:dyDescent="0.25">
      <c r="A1586" s="4">
        <v>38477</v>
      </c>
      <c r="B1586" s="11">
        <v>31.846050000000002</v>
      </c>
      <c r="C1586" s="5">
        <v>33.463569999999997</v>
      </c>
      <c r="D1586" s="3">
        <f t="shared" si="393"/>
        <v>-0.11433767084812985</v>
      </c>
      <c r="E1586" s="3">
        <f t="shared" si="394"/>
        <v>0.48957743241916685</v>
      </c>
      <c r="F1586" s="3">
        <f t="shared" si="395"/>
        <v>0.44133316736080186</v>
      </c>
      <c r="G1586" s="17">
        <f t="shared" si="396"/>
        <v>-1.368388210835692</v>
      </c>
      <c r="H1586" s="33">
        <f t="shared" si="397"/>
        <v>0.33995000000000175</v>
      </c>
      <c r="I1586" s="33">
        <f>(C1586-C1585)*'ADF test'!$P$3</f>
        <v>0.10857239794633271</v>
      </c>
      <c r="J1586" s="5">
        <f t="shared" si="398"/>
        <v>1</v>
      </c>
      <c r="K1586" s="5" t="str">
        <f t="shared" si="399"/>
        <v/>
      </c>
      <c r="L1586" s="34">
        <f t="shared" si="400"/>
        <v>1</v>
      </c>
      <c r="M1586" s="5" t="str">
        <f t="shared" si="401"/>
        <v/>
      </c>
      <c r="N1586" s="5">
        <f t="shared" si="402"/>
        <v>0</v>
      </c>
      <c r="O1586" s="34">
        <f t="shared" si="403"/>
        <v>0</v>
      </c>
      <c r="P1586" s="5">
        <f t="shared" si="404"/>
        <v>0.33995000000000175</v>
      </c>
      <c r="Q1586" s="5">
        <f t="shared" si="405"/>
        <v>-0.10857239794633271</v>
      </c>
      <c r="R1586" s="5">
        <f t="shared" si="406"/>
        <v>0.23137760205366903</v>
      </c>
      <c r="S1586" s="3">
        <f t="shared" si="407"/>
        <v>21.690850828664757</v>
      </c>
    </row>
    <row r="1587" spans="1:19" x14ac:dyDescent="0.25">
      <c r="A1587" s="4">
        <v>38478</v>
      </c>
      <c r="B1587" s="11">
        <v>31.753325</v>
      </c>
      <c r="C1587" s="5">
        <v>33.111972999999999</v>
      </c>
      <c r="D1587" s="3">
        <f t="shared" si="393"/>
        <v>9.9508018178539714E-2</v>
      </c>
      <c r="E1587" s="3">
        <f t="shared" si="394"/>
        <v>0.4349246082688627</v>
      </c>
      <c r="F1587" s="3">
        <f t="shared" si="395"/>
        <v>0.43138287938948316</v>
      </c>
      <c r="G1587" s="17">
        <f t="shared" si="396"/>
        <v>-0.77753802043563491</v>
      </c>
      <c r="H1587" s="33">
        <f t="shared" si="397"/>
        <v>-9.2725000000001501E-2</v>
      </c>
      <c r="I1587" s="33">
        <f>(C1587-C1586)*'ADF test'!$P$3</f>
        <v>-0.20964555075726135</v>
      </c>
      <c r="J1587" s="5" t="str">
        <f t="shared" si="398"/>
        <v/>
      </c>
      <c r="K1587" s="5" t="str">
        <f t="shared" si="399"/>
        <v/>
      </c>
      <c r="L1587" s="34">
        <f t="shared" si="400"/>
        <v>1</v>
      </c>
      <c r="M1587" s="5" t="str">
        <f t="shared" si="401"/>
        <v/>
      </c>
      <c r="N1587" s="5">
        <f t="shared" si="402"/>
        <v>0</v>
      </c>
      <c r="O1587" s="34">
        <f t="shared" si="403"/>
        <v>0</v>
      </c>
      <c r="P1587" s="5">
        <f t="shared" si="404"/>
        <v>-9.2725000000001501E-2</v>
      </c>
      <c r="Q1587" s="5">
        <f t="shared" si="405"/>
        <v>0.20964555075726135</v>
      </c>
      <c r="R1587" s="5">
        <f t="shared" si="406"/>
        <v>0.11692055075725985</v>
      </c>
      <c r="S1587" s="3">
        <f t="shared" si="407"/>
        <v>21.807771379422018</v>
      </c>
    </row>
    <row r="1588" spans="1:19" x14ac:dyDescent="0.25">
      <c r="A1588" s="4">
        <v>38481</v>
      </c>
      <c r="B1588" s="11">
        <v>32.178241999999997</v>
      </c>
      <c r="C1588" s="5">
        <v>33.557738999999998</v>
      </c>
      <c r="D1588" s="3">
        <f t="shared" si="393"/>
        <v>5.2121972490127177E-2</v>
      </c>
      <c r="E1588" s="3">
        <f t="shared" si="394"/>
        <v>0.40332338205036167</v>
      </c>
      <c r="F1588" s="3">
        <f t="shared" si="395"/>
        <v>0.44021536213910512</v>
      </c>
      <c r="G1588" s="17">
        <f t="shared" si="396"/>
        <v>-0.79779453368839315</v>
      </c>
      <c r="H1588" s="33">
        <f t="shared" si="397"/>
        <v>0.4249169999999971</v>
      </c>
      <c r="I1588" s="33">
        <f>(C1588-C1587)*'ADF test'!$P$3</f>
        <v>0.2657953810153717</v>
      </c>
      <c r="J1588" s="5" t="str">
        <f t="shared" si="398"/>
        <v/>
      </c>
      <c r="K1588" s="5" t="str">
        <f t="shared" si="399"/>
        <v/>
      </c>
      <c r="L1588" s="34">
        <f t="shared" si="400"/>
        <v>1</v>
      </c>
      <c r="M1588" s="5" t="str">
        <f t="shared" si="401"/>
        <v/>
      </c>
      <c r="N1588" s="5">
        <f t="shared" si="402"/>
        <v>0</v>
      </c>
      <c r="O1588" s="34">
        <f t="shared" si="403"/>
        <v>0</v>
      </c>
      <c r="P1588" s="5">
        <f t="shared" si="404"/>
        <v>0.4249169999999971</v>
      </c>
      <c r="Q1588" s="5">
        <f t="shared" si="405"/>
        <v>-0.2657953810153717</v>
      </c>
      <c r="R1588" s="5">
        <f t="shared" si="406"/>
        <v>0.1591216189846254</v>
      </c>
      <c r="S1588" s="3">
        <f t="shared" si="407"/>
        <v>21.966892998406642</v>
      </c>
    </row>
    <row r="1589" spans="1:19" x14ac:dyDescent="0.25">
      <c r="A1589" s="4">
        <v>38482</v>
      </c>
      <c r="B1589" s="11">
        <v>31.637454999999999</v>
      </c>
      <c r="C1589" s="5">
        <v>33.262656999999997</v>
      </c>
      <c r="D1589" s="3">
        <f t="shared" si="393"/>
        <v>-0.21588707330973733</v>
      </c>
      <c r="E1589" s="3">
        <f t="shared" si="394"/>
        <v>0.34153215304290252</v>
      </c>
      <c r="F1589" s="3">
        <f t="shared" si="395"/>
        <v>0.45406914674656779</v>
      </c>
      <c r="G1589" s="17">
        <f t="shared" si="396"/>
        <v>-1.2276086810711133</v>
      </c>
      <c r="H1589" s="33">
        <f t="shared" si="397"/>
        <v>-0.54078699999999813</v>
      </c>
      <c r="I1589" s="33">
        <f>(C1589-C1588)*'ADF test'!$P$3</f>
        <v>-0.17594754337652105</v>
      </c>
      <c r="J1589" s="5" t="str">
        <f t="shared" si="398"/>
        <v/>
      </c>
      <c r="K1589" s="5" t="str">
        <f t="shared" si="399"/>
        <v/>
      </c>
      <c r="L1589" s="34">
        <f t="shared" si="400"/>
        <v>1</v>
      </c>
      <c r="M1589" s="5" t="str">
        <f t="shared" si="401"/>
        <v/>
      </c>
      <c r="N1589" s="5">
        <f t="shared" si="402"/>
        <v>0</v>
      </c>
      <c r="O1589" s="34">
        <f t="shared" si="403"/>
        <v>0</v>
      </c>
      <c r="P1589" s="5">
        <f t="shared" si="404"/>
        <v>-0.54078699999999813</v>
      </c>
      <c r="Q1589" s="5">
        <f t="shared" si="405"/>
        <v>0.17594754337652105</v>
      </c>
      <c r="R1589" s="5">
        <f t="shared" si="406"/>
        <v>-0.36483945662347705</v>
      </c>
      <c r="S1589" s="3">
        <f t="shared" si="407"/>
        <v>21.602053541783164</v>
      </c>
    </row>
    <row r="1590" spans="1:19" x14ac:dyDescent="0.25">
      <c r="A1590" s="4">
        <v>38483</v>
      </c>
      <c r="B1590" s="11">
        <v>31.830593</v>
      </c>
      <c r="C1590" s="5">
        <v>33.526347999999999</v>
      </c>
      <c r="D1590" s="3">
        <f t="shared" si="393"/>
        <v>-0.26314688907189776</v>
      </c>
      <c r="E1590" s="3">
        <f t="shared" si="394"/>
        <v>0.26639846023578073</v>
      </c>
      <c r="F1590" s="3">
        <f t="shared" si="395"/>
        <v>0.44803563421684039</v>
      </c>
      <c r="G1590" s="17">
        <f t="shared" si="396"/>
        <v>-1.1819268577449555</v>
      </c>
      <c r="H1590" s="33">
        <f t="shared" si="397"/>
        <v>0.19313800000000114</v>
      </c>
      <c r="I1590" s="33">
        <f>(C1590-C1589)*'ADF test'!$P$3</f>
        <v>0.15723013826834017</v>
      </c>
      <c r="J1590" s="5" t="str">
        <f t="shared" si="398"/>
        <v/>
      </c>
      <c r="K1590" s="5" t="str">
        <f t="shared" si="399"/>
        <v/>
      </c>
      <c r="L1590" s="34">
        <f t="shared" si="400"/>
        <v>1</v>
      </c>
      <c r="M1590" s="5" t="str">
        <f t="shared" si="401"/>
        <v/>
      </c>
      <c r="N1590" s="5">
        <f t="shared" si="402"/>
        <v>0</v>
      </c>
      <c r="O1590" s="34">
        <f t="shared" si="403"/>
        <v>0</v>
      </c>
      <c r="P1590" s="5">
        <f t="shared" si="404"/>
        <v>0.19313800000000114</v>
      </c>
      <c r="Q1590" s="5">
        <f t="shared" si="405"/>
        <v>-0.15723013826834017</v>
      </c>
      <c r="R1590" s="5">
        <f t="shared" si="406"/>
        <v>3.5907861731660967E-2</v>
      </c>
      <c r="S1590" s="3">
        <f t="shared" si="407"/>
        <v>21.637961403514826</v>
      </c>
    </row>
    <row r="1591" spans="1:19" x14ac:dyDescent="0.25">
      <c r="A1591" s="4">
        <v>38484</v>
      </c>
      <c r="B1591" s="11">
        <v>30.439938999999999</v>
      </c>
      <c r="C1591" s="5">
        <v>32.678772000000002</v>
      </c>
      <c r="D1591" s="3">
        <f t="shared" si="393"/>
        <v>-0.78879202488615618</v>
      </c>
      <c r="E1591" s="3">
        <f t="shared" si="394"/>
        <v>0.16251945035177351</v>
      </c>
      <c r="F1591" s="3">
        <f t="shared" si="395"/>
        <v>0.48877511316173677</v>
      </c>
      <c r="G1591" s="17">
        <f t="shared" si="396"/>
        <v>-1.946317334129773</v>
      </c>
      <c r="H1591" s="33">
        <f t="shared" si="397"/>
        <v>-1.3906540000000014</v>
      </c>
      <c r="I1591" s="33">
        <f>(C1591-C1590)*'ADF test'!$P$3</f>
        <v>-0.50538126698645536</v>
      </c>
      <c r="J1591" s="5">
        <f t="shared" si="398"/>
        <v>1</v>
      </c>
      <c r="K1591" s="5" t="str">
        <f t="shared" si="399"/>
        <v/>
      </c>
      <c r="L1591" s="34">
        <f t="shared" si="400"/>
        <v>1</v>
      </c>
      <c r="M1591" s="5" t="str">
        <f t="shared" si="401"/>
        <v/>
      </c>
      <c r="N1591" s="5">
        <f t="shared" si="402"/>
        <v>0</v>
      </c>
      <c r="O1591" s="34">
        <f t="shared" si="403"/>
        <v>0</v>
      </c>
      <c r="P1591" s="5">
        <f t="shared" si="404"/>
        <v>-1.3906540000000014</v>
      </c>
      <c r="Q1591" s="5">
        <f t="shared" si="405"/>
        <v>0.50538126698645536</v>
      </c>
      <c r="R1591" s="5">
        <f t="shared" si="406"/>
        <v>-0.88527273301354603</v>
      </c>
      <c r="S1591" s="3">
        <f t="shared" si="407"/>
        <v>20.752688670501279</v>
      </c>
    </row>
    <row r="1592" spans="1:19" x14ac:dyDescent="0.25">
      <c r="A1592" s="4">
        <v>38485</v>
      </c>
      <c r="B1592" s="11">
        <v>29.976393000000002</v>
      </c>
      <c r="C1592" s="5">
        <v>32.195357999999999</v>
      </c>
      <c r="D1592" s="3">
        <f t="shared" si="393"/>
        <v>-0.71923274091993861</v>
      </c>
      <c r="E1592" s="3">
        <f t="shared" si="394"/>
        <v>5.3661746092226403E-2</v>
      </c>
      <c r="F1592" s="3">
        <f t="shared" si="395"/>
        <v>0.47832020976245693</v>
      </c>
      <c r="G1592" s="17">
        <f t="shared" si="396"/>
        <v>-1.615851622485279</v>
      </c>
      <c r="H1592" s="33">
        <f t="shared" si="397"/>
        <v>-0.46354599999999735</v>
      </c>
      <c r="I1592" s="33">
        <f>(C1592-C1591)*'ADF test'!$P$3</f>
        <v>-0.28824362629309114</v>
      </c>
      <c r="J1592" s="5">
        <f t="shared" si="398"/>
        <v>1</v>
      </c>
      <c r="K1592" s="5" t="str">
        <f t="shared" si="399"/>
        <v/>
      </c>
      <c r="L1592" s="34">
        <f t="shared" si="400"/>
        <v>1</v>
      </c>
      <c r="M1592" s="5" t="str">
        <f t="shared" si="401"/>
        <v/>
      </c>
      <c r="N1592" s="5">
        <f t="shared" si="402"/>
        <v>0</v>
      </c>
      <c r="O1592" s="34">
        <f t="shared" si="403"/>
        <v>0</v>
      </c>
      <c r="P1592" s="5">
        <f t="shared" si="404"/>
        <v>-0.46354599999999735</v>
      </c>
      <c r="Q1592" s="5">
        <f t="shared" si="405"/>
        <v>0.28824362629309114</v>
      </c>
      <c r="R1592" s="5">
        <f t="shared" si="406"/>
        <v>-0.17530237370690621</v>
      </c>
      <c r="S1592" s="3">
        <f t="shared" si="407"/>
        <v>20.577386296794373</v>
      </c>
    </row>
    <row r="1593" spans="1:19" x14ac:dyDescent="0.25">
      <c r="A1593" s="4">
        <v>38488</v>
      </c>
      <c r="B1593" s="11">
        <v>29.84506</v>
      </c>
      <c r="C1593" s="5">
        <v>31.711905999999999</v>
      </c>
      <c r="D1593" s="3">
        <f t="shared" si="393"/>
        <v>-0.35284293615947249</v>
      </c>
      <c r="E1593" s="3">
        <f t="shared" si="394"/>
        <v>-9.8167982026970968E-3</v>
      </c>
      <c r="F1593" s="3">
        <f t="shared" si="395"/>
        <v>0.45909772394547826</v>
      </c>
      <c r="G1593" s="17">
        <f t="shared" si="396"/>
        <v>-0.74717455579786896</v>
      </c>
      <c r="H1593" s="33">
        <f t="shared" si="397"/>
        <v>-0.13133300000000148</v>
      </c>
      <c r="I1593" s="33">
        <f>(C1593-C1592)*'ADF test'!$P$3</f>
        <v>-0.28826628442421293</v>
      </c>
      <c r="J1593" s="5" t="str">
        <f t="shared" si="398"/>
        <v/>
      </c>
      <c r="K1593" s="5" t="str">
        <f t="shared" si="399"/>
        <v/>
      </c>
      <c r="L1593" s="34">
        <f t="shared" si="400"/>
        <v>1</v>
      </c>
      <c r="M1593" s="5" t="str">
        <f t="shared" si="401"/>
        <v/>
      </c>
      <c r="N1593" s="5">
        <f t="shared" si="402"/>
        <v>0</v>
      </c>
      <c r="O1593" s="34">
        <f t="shared" si="403"/>
        <v>0</v>
      </c>
      <c r="P1593" s="5">
        <f t="shared" si="404"/>
        <v>-0.13133300000000148</v>
      </c>
      <c r="Q1593" s="5">
        <f t="shared" si="405"/>
        <v>0.28826628442421293</v>
      </c>
      <c r="R1593" s="5">
        <f t="shared" si="406"/>
        <v>0.15693328442421145</v>
      </c>
      <c r="S1593" s="3">
        <f t="shared" si="407"/>
        <v>20.734319581218585</v>
      </c>
    </row>
    <row r="1594" spans="1:19" x14ac:dyDescent="0.25">
      <c r="A1594" s="4">
        <v>38489</v>
      </c>
      <c r="B1594" s="11">
        <v>30.378133999999999</v>
      </c>
      <c r="C1594" s="5">
        <v>32.605110000000003</v>
      </c>
      <c r="D1594" s="3">
        <f t="shared" si="393"/>
        <v>-0.6017234203676054</v>
      </c>
      <c r="E1594" s="3">
        <f t="shared" si="394"/>
        <v>-9.1156375872978312E-2</v>
      </c>
      <c r="F1594" s="3">
        <f t="shared" si="395"/>
        <v>0.43989606315806468</v>
      </c>
      <c r="G1594" s="17">
        <f t="shared" si="396"/>
        <v>-1.1606538163338114</v>
      </c>
      <c r="H1594" s="33">
        <f t="shared" si="397"/>
        <v>0.53307399999999916</v>
      </c>
      <c r="I1594" s="33">
        <f>(C1594-C1593)*'ADF test'!$P$3</f>
        <v>0.53258771980019959</v>
      </c>
      <c r="J1594" s="5" t="str">
        <f t="shared" si="398"/>
        <v/>
      </c>
      <c r="K1594" s="5" t="str">
        <f t="shared" si="399"/>
        <v/>
      </c>
      <c r="L1594" s="34">
        <f t="shared" si="400"/>
        <v>1</v>
      </c>
      <c r="M1594" s="5" t="str">
        <f t="shared" si="401"/>
        <v/>
      </c>
      <c r="N1594" s="5">
        <f t="shared" si="402"/>
        <v>0</v>
      </c>
      <c r="O1594" s="34">
        <f t="shared" si="403"/>
        <v>0</v>
      </c>
      <c r="P1594" s="5">
        <f t="shared" si="404"/>
        <v>0.53307399999999916</v>
      </c>
      <c r="Q1594" s="5">
        <f t="shared" si="405"/>
        <v>-0.53258771980019959</v>
      </c>
      <c r="R1594" s="5">
        <f t="shared" si="406"/>
        <v>4.8628019979957138E-4</v>
      </c>
      <c r="S1594" s="3">
        <f t="shared" si="407"/>
        <v>20.734805861418383</v>
      </c>
    </row>
    <row r="1595" spans="1:19" x14ac:dyDescent="0.25">
      <c r="A1595" s="4">
        <v>38490</v>
      </c>
      <c r="B1595" s="11">
        <v>30.316326</v>
      </c>
      <c r="C1595" s="5">
        <v>32.592438000000001</v>
      </c>
      <c r="D1595" s="3">
        <f t="shared" si="393"/>
        <v>-0.58555464459472262</v>
      </c>
      <c r="E1595" s="3">
        <f t="shared" si="394"/>
        <v>-0.16265809421836197</v>
      </c>
      <c r="F1595" s="3">
        <f t="shared" si="395"/>
        <v>0.41978087795921015</v>
      </c>
      <c r="G1595" s="17">
        <f t="shared" si="396"/>
        <v>-1.0074221399323797</v>
      </c>
      <c r="H1595" s="33">
        <f t="shared" si="397"/>
        <v>-6.1807999999999197E-2</v>
      </c>
      <c r="I1595" s="33">
        <f>(C1595-C1594)*'ADF test'!$P$3</f>
        <v>-7.5558904632191184E-3</v>
      </c>
      <c r="J1595" s="5" t="str">
        <f t="shared" si="398"/>
        <v/>
      </c>
      <c r="K1595" s="5" t="str">
        <f t="shared" si="399"/>
        <v/>
      </c>
      <c r="L1595" s="34">
        <f t="shared" si="400"/>
        <v>1</v>
      </c>
      <c r="M1595" s="5" t="str">
        <f t="shared" si="401"/>
        <v/>
      </c>
      <c r="N1595" s="5">
        <f t="shared" si="402"/>
        <v>0</v>
      </c>
      <c r="O1595" s="34">
        <f t="shared" si="403"/>
        <v>0</v>
      </c>
      <c r="P1595" s="5">
        <f t="shared" si="404"/>
        <v>-6.1807999999999197E-2</v>
      </c>
      <c r="Q1595" s="5">
        <f t="shared" si="405"/>
        <v>7.5558904632191184E-3</v>
      </c>
      <c r="R1595" s="5">
        <f t="shared" si="406"/>
        <v>-5.4252109536780078E-2</v>
      </c>
      <c r="S1595" s="3">
        <f t="shared" si="407"/>
        <v>20.680553751881604</v>
      </c>
    </row>
    <row r="1596" spans="1:19" x14ac:dyDescent="0.25">
      <c r="A1596" s="4">
        <v>38491</v>
      </c>
      <c r="B1596" s="11">
        <v>30.864861999999999</v>
      </c>
      <c r="C1596" s="5">
        <v>33.042217000000001</v>
      </c>
      <c r="D1596" s="3">
        <f t="shared" si="393"/>
        <v>-0.39647206741516072</v>
      </c>
      <c r="E1596" s="3">
        <f t="shared" si="394"/>
        <v>-0.22841160727796739</v>
      </c>
      <c r="F1596" s="3">
        <f t="shared" si="395"/>
        <v>0.36140577458159567</v>
      </c>
      <c r="G1596" s="17">
        <f t="shared" si="396"/>
        <v>-0.46501874612202637</v>
      </c>
      <c r="H1596" s="33">
        <f t="shared" si="397"/>
        <v>0.54853599999999858</v>
      </c>
      <c r="I1596" s="33">
        <f>(C1596-C1595)*'ADF test'!$P$3</f>
        <v>0.26818819891537937</v>
      </c>
      <c r="J1596" s="5" t="str">
        <f t="shared" si="398"/>
        <v/>
      </c>
      <c r="K1596" s="5" t="str">
        <f t="shared" si="399"/>
        <v/>
      </c>
      <c r="L1596" s="34">
        <f t="shared" si="400"/>
        <v>1</v>
      </c>
      <c r="M1596" s="5" t="str">
        <f t="shared" si="401"/>
        <v/>
      </c>
      <c r="N1596" s="5">
        <f t="shared" si="402"/>
        <v>0</v>
      </c>
      <c r="O1596" s="34">
        <f t="shared" si="403"/>
        <v>0</v>
      </c>
      <c r="P1596" s="5">
        <f t="shared" si="404"/>
        <v>0.54853599999999858</v>
      </c>
      <c r="Q1596" s="5">
        <f t="shared" si="405"/>
        <v>-0.26818819891537937</v>
      </c>
      <c r="R1596" s="5">
        <f t="shared" si="406"/>
        <v>0.28034780108461921</v>
      </c>
      <c r="S1596" s="3">
        <f t="shared" si="407"/>
        <v>20.960901552966224</v>
      </c>
    </row>
    <row r="1597" spans="1:19" x14ac:dyDescent="0.25">
      <c r="A1597" s="4">
        <v>38492</v>
      </c>
      <c r="B1597" s="11">
        <v>30.633085000000001</v>
      </c>
      <c r="C1597" s="5">
        <v>32.763480999999999</v>
      </c>
      <c r="D1597" s="3">
        <f t="shared" si="393"/>
        <v>-0.30902495872598124</v>
      </c>
      <c r="E1597" s="3">
        <f t="shared" si="394"/>
        <v>-0.27778834050702095</v>
      </c>
      <c r="F1597" s="3">
        <f t="shared" si="395"/>
        <v>0.30805116128516813</v>
      </c>
      <c r="G1597" s="17">
        <f t="shared" si="396"/>
        <v>-0.10140074813756027</v>
      </c>
      <c r="H1597" s="33">
        <f t="shared" si="397"/>
        <v>-0.23177699999999746</v>
      </c>
      <c r="I1597" s="33">
        <f>(C1597-C1596)*'ADF test'!$P$3</f>
        <v>-0.16620096939358625</v>
      </c>
      <c r="J1597" s="5" t="str">
        <f t="shared" si="398"/>
        <v/>
      </c>
      <c r="K1597" s="5" t="str">
        <f t="shared" si="399"/>
        <v/>
      </c>
      <c r="L1597" s="34">
        <f t="shared" si="400"/>
        <v>1</v>
      </c>
      <c r="M1597" s="5" t="str">
        <f t="shared" si="401"/>
        <v/>
      </c>
      <c r="N1597" s="5">
        <f t="shared" si="402"/>
        <v>0</v>
      </c>
      <c r="O1597" s="34">
        <f t="shared" si="403"/>
        <v>0</v>
      </c>
      <c r="P1597" s="5">
        <f t="shared" si="404"/>
        <v>-0.23177699999999746</v>
      </c>
      <c r="Q1597" s="5">
        <f t="shared" si="405"/>
        <v>0.16620096939358625</v>
      </c>
      <c r="R1597" s="5">
        <f t="shared" si="406"/>
        <v>-6.5576030606411206E-2</v>
      </c>
      <c r="S1597" s="3">
        <f t="shared" si="407"/>
        <v>20.895325522359812</v>
      </c>
    </row>
    <row r="1598" spans="1:19" x14ac:dyDescent="0.25">
      <c r="A1598" s="4">
        <v>38495</v>
      </c>
      <c r="B1598" s="11">
        <v>31.142980999999999</v>
      </c>
      <c r="C1598" s="5">
        <v>33.301945000000003</v>
      </c>
      <c r="D1598" s="3">
        <f t="shared" si="393"/>
        <v>-0.25705914372061045</v>
      </c>
      <c r="E1598" s="3">
        <f t="shared" si="394"/>
        <v>-0.31240556654246765</v>
      </c>
      <c r="F1598" s="3">
        <f t="shared" si="395"/>
        <v>0.26764630144940865</v>
      </c>
      <c r="G1598" s="17">
        <f t="shared" si="396"/>
        <v>0.20678941768346817</v>
      </c>
      <c r="H1598" s="33">
        <f t="shared" si="397"/>
        <v>0.50989599999999768</v>
      </c>
      <c r="I1598" s="33">
        <f>(C1598-C1597)*'ADF test'!$P$3</f>
        <v>0.32106810309234596</v>
      </c>
      <c r="J1598" s="5" t="str">
        <f t="shared" si="398"/>
        <v/>
      </c>
      <c r="K1598" s="5">
        <f t="shared" si="399"/>
        <v>0</v>
      </c>
      <c r="L1598" s="34">
        <f t="shared" si="400"/>
        <v>0</v>
      </c>
      <c r="M1598" s="5" t="str">
        <f t="shared" si="401"/>
        <v/>
      </c>
      <c r="N1598" s="5" t="str">
        <f t="shared" si="402"/>
        <v/>
      </c>
      <c r="O1598" s="34">
        <f t="shared" si="403"/>
        <v>0</v>
      </c>
      <c r="P1598" s="5">
        <f t="shared" si="404"/>
        <v>0.50989599999999768</v>
      </c>
      <c r="Q1598" s="5">
        <f t="shared" si="405"/>
        <v>-0.32106810309234596</v>
      </c>
      <c r="R1598" s="5">
        <f t="shared" si="406"/>
        <v>0.18882789690765173</v>
      </c>
      <c r="S1598" s="3">
        <f t="shared" si="407"/>
        <v>21.084153419267462</v>
      </c>
    </row>
    <row r="1599" spans="1:19" x14ac:dyDescent="0.25">
      <c r="A1599" s="4">
        <v>38496</v>
      </c>
      <c r="B1599" s="11">
        <v>31.274338</v>
      </c>
      <c r="C1599" s="5">
        <v>33.352626999999998</v>
      </c>
      <c r="D1599" s="3">
        <f t="shared" si="393"/>
        <v>-0.13720825394681668</v>
      </c>
      <c r="E1599" s="3">
        <f t="shared" si="394"/>
        <v>-0.32570495642285446</v>
      </c>
      <c r="F1599" s="3">
        <f t="shared" si="395"/>
        <v>0.25190579174376709</v>
      </c>
      <c r="G1599" s="17">
        <f t="shared" si="396"/>
        <v>0.74828252725436495</v>
      </c>
      <c r="H1599" s="33">
        <f t="shared" si="397"/>
        <v>0.13135700000000128</v>
      </c>
      <c r="I1599" s="33">
        <f>(C1599-C1598)*'ADF test'!$P$3</f>
        <v>3.0219984253217414E-2</v>
      </c>
      <c r="J1599" s="5" t="str">
        <f t="shared" si="398"/>
        <v/>
      </c>
      <c r="K1599" s="5">
        <f t="shared" si="399"/>
        <v>0</v>
      </c>
      <c r="L1599" s="34">
        <f t="shared" si="400"/>
        <v>0</v>
      </c>
      <c r="M1599" s="5" t="str">
        <f t="shared" si="401"/>
        <v/>
      </c>
      <c r="N1599" s="5" t="str">
        <f t="shared" si="402"/>
        <v/>
      </c>
      <c r="O1599" s="34">
        <f t="shared" si="403"/>
        <v>0</v>
      </c>
      <c r="P1599" s="5">
        <f t="shared" si="404"/>
        <v>0</v>
      </c>
      <c r="Q1599" s="5">
        <f t="shared" si="405"/>
        <v>0</v>
      </c>
      <c r="R1599" s="5">
        <f t="shared" si="406"/>
        <v>0</v>
      </c>
      <c r="S1599" s="3">
        <f t="shared" si="407"/>
        <v>21.084153419267462</v>
      </c>
    </row>
    <row r="1600" spans="1:19" x14ac:dyDescent="0.25">
      <c r="A1600" s="4">
        <v>38497</v>
      </c>
      <c r="B1600" s="11">
        <v>31.753325</v>
      </c>
      <c r="C1600" s="5">
        <v>33.777039000000002</v>
      </c>
      <c r="D1600" s="3">
        <f t="shared" si="393"/>
        <v>-5.3799630993399461E-2</v>
      </c>
      <c r="E1600" s="3">
        <f t="shared" si="394"/>
        <v>-0.30571156784035414</v>
      </c>
      <c r="F1600" s="3">
        <f t="shared" si="395"/>
        <v>0.26039479277572014</v>
      </c>
      <c r="G1600" s="17">
        <f t="shared" si="396"/>
        <v>0.96742309691241868</v>
      </c>
      <c r="H1600" s="33">
        <f t="shared" si="397"/>
        <v>0.47898700000000005</v>
      </c>
      <c r="I1600" s="33">
        <f>(C1600-C1599)*'ADF test'!$P$3</f>
        <v>0.25306270385695007</v>
      </c>
      <c r="J1600" s="5" t="str">
        <f t="shared" si="398"/>
        <v/>
      </c>
      <c r="K1600" s="5">
        <f t="shared" si="399"/>
        <v>0</v>
      </c>
      <c r="L1600" s="34">
        <f t="shared" si="400"/>
        <v>0</v>
      </c>
      <c r="M1600" s="5" t="str">
        <f t="shared" si="401"/>
        <v/>
      </c>
      <c r="N1600" s="5" t="str">
        <f t="shared" si="402"/>
        <v/>
      </c>
      <c r="O1600" s="34">
        <f t="shared" si="403"/>
        <v>0</v>
      </c>
      <c r="P1600" s="5">
        <f t="shared" si="404"/>
        <v>0</v>
      </c>
      <c r="Q1600" s="5">
        <f t="shared" si="405"/>
        <v>0</v>
      </c>
      <c r="R1600" s="5">
        <f t="shared" si="406"/>
        <v>0</v>
      </c>
      <c r="S1600" s="3">
        <f t="shared" si="407"/>
        <v>21.084153419267462</v>
      </c>
    </row>
    <row r="1601" spans="1:19" x14ac:dyDescent="0.25">
      <c r="A1601" s="4">
        <v>38498</v>
      </c>
      <c r="B1601" s="11">
        <v>31.915571</v>
      </c>
      <c r="C1601" s="5">
        <v>34.030448999999997</v>
      </c>
      <c r="D1601" s="3">
        <f t="shared" si="393"/>
        <v>-0.11084319829942757</v>
      </c>
      <c r="E1601" s="3">
        <f t="shared" si="394"/>
        <v>-0.29714341641189934</v>
      </c>
      <c r="F1601" s="3">
        <f t="shared" si="395"/>
        <v>0.26464347090536333</v>
      </c>
      <c r="G1601" s="17">
        <f t="shared" si="396"/>
        <v>0.70396680286547797</v>
      </c>
      <c r="H1601" s="33">
        <f t="shared" si="397"/>
        <v>0.16224599999999967</v>
      </c>
      <c r="I1601" s="33">
        <f>(C1601-C1600)*'ADF test'!$P$3</f>
        <v>0.15109992126609978</v>
      </c>
      <c r="J1601" s="5" t="str">
        <f t="shared" si="398"/>
        <v/>
      </c>
      <c r="K1601" s="5">
        <f t="shared" si="399"/>
        <v>0</v>
      </c>
      <c r="L1601" s="34">
        <f t="shared" si="400"/>
        <v>0</v>
      </c>
      <c r="M1601" s="5" t="str">
        <f t="shared" si="401"/>
        <v/>
      </c>
      <c r="N1601" s="5" t="str">
        <f t="shared" si="402"/>
        <v/>
      </c>
      <c r="O1601" s="34">
        <f t="shared" si="403"/>
        <v>0</v>
      </c>
      <c r="P1601" s="5">
        <f t="shared" si="404"/>
        <v>0</v>
      </c>
      <c r="Q1601" s="5">
        <f t="shared" si="405"/>
        <v>0</v>
      </c>
      <c r="R1601" s="5">
        <f t="shared" si="406"/>
        <v>0</v>
      </c>
      <c r="S1601" s="3">
        <f t="shared" si="407"/>
        <v>21.084153419267462</v>
      </c>
    </row>
    <row r="1602" spans="1:19" x14ac:dyDescent="0.25">
      <c r="A1602" s="4">
        <v>38499</v>
      </c>
      <c r="B1602" s="11">
        <v>32.448666000000003</v>
      </c>
      <c r="C1602" s="5">
        <v>34.575232999999997</v>
      </c>
      <c r="D1602" s="3">
        <f t="shared" si="393"/>
        <v>-6.1040853622053248E-2</v>
      </c>
      <c r="E1602" s="3">
        <f t="shared" si="394"/>
        <v>-0.29381236533526955</v>
      </c>
      <c r="F1602" s="3">
        <f t="shared" si="395"/>
        <v>0.26741870359880393</v>
      </c>
      <c r="G1602" s="17">
        <f t="shared" si="396"/>
        <v>0.87043841205076211</v>
      </c>
      <c r="H1602" s="33">
        <f t="shared" si="397"/>
        <v>0.53309500000000298</v>
      </c>
      <c r="I1602" s="33">
        <f>(C1602-C1601)*'ADF test'!$P$3</f>
        <v>0.32483650805821568</v>
      </c>
      <c r="J1602" s="5" t="str">
        <f t="shared" si="398"/>
        <v/>
      </c>
      <c r="K1602" s="5">
        <f t="shared" si="399"/>
        <v>0</v>
      </c>
      <c r="L1602" s="34">
        <f t="shared" si="400"/>
        <v>0</v>
      </c>
      <c r="M1602" s="5" t="str">
        <f t="shared" si="401"/>
        <v/>
      </c>
      <c r="N1602" s="5" t="str">
        <f t="shared" si="402"/>
        <v/>
      </c>
      <c r="O1602" s="34">
        <f t="shared" si="403"/>
        <v>0</v>
      </c>
      <c r="P1602" s="5">
        <f t="shared" si="404"/>
        <v>0</v>
      </c>
      <c r="Q1602" s="5">
        <f t="shared" si="405"/>
        <v>0</v>
      </c>
      <c r="R1602" s="5">
        <f t="shared" si="406"/>
        <v>0</v>
      </c>
      <c r="S1602" s="3">
        <f t="shared" si="407"/>
        <v>21.084153419267462</v>
      </c>
    </row>
    <row r="1603" spans="1:19" x14ac:dyDescent="0.25">
      <c r="A1603" s="4">
        <v>38503</v>
      </c>
      <c r="B1603" s="11">
        <v>32.201430999999999</v>
      </c>
      <c r="C1603" s="5">
        <v>34.068438999999998</v>
      </c>
      <c r="D1603" s="3">
        <f t="shared" si="393"/>
        <v>0.19679709109153976</v>
      </c>
      <c r="E1603" s="3">
        <f t="shared" si="394"/>
        <v>-0.28773179827820705</v>
      </c>
      <c r="F1603" s="3">
        <f t="shared" si="395"/>
        <v>0.27786046707333362</v>
      </c>
      <c r="G1603" s="17">
        <f t="shared" si="396"/>
        <v>1.7437849092863893</v>
      </c>
      <c r="H1603" s="33">
        <f t="shared" si="397"/>
        <v>-0.24723500000000342</v>
      </c>
      <c r="I1603" s="33">
        <f>(C1603-C1602)*'ADF test'!$P$3</f>
        <v>-0.30218433960038316</v>
      </c>
      <c r="J1603" s="5" t="str">
        <f t="shared" si="398"/>
        <v/>
      </c>
      <c r="K1603" s="5">
        <f t="shared" si="399"/>
        <v>0</v>
      </c>
      <c r="L1603" s="34">
        <f t="shared" si="400"/>
        <v>0</v>
      </c>
      <c r="M1603" s="5">
        <f t="shared" si="401"/>
        <v>-1</v>
      </c>
      <c r="N1603" s="5" t="str">
        <f t="shared" si="402"/>
        <v/>
      </c>
      <c r="O1603" s="34">
        <f t="shared" si="403"/>
        <v>-1</v>
      </c>
      <c r="P1603" s="5">
        <f t="shared" si="404"/>
        <v>0</v>
      </c>
      <c r="Q1603" s="5">
        <f t="shared" si="405"/>
        <v>0</v>
      </c>
      <c r="R1603" s="5">
        <f t="shared" si="406"/>
        <v>0</v>
      </c>
      <c r="S1603" s="3">
        <f t="shared" si="407"/>
        <v>21.084153419267462</v>
      </c>
    </row>
    <row r="1604" spans="1:19" x14ac:dyDescent="0.25">
      <c r="A1604" s="4">
        <v>38504</v>
      </c>
      <c r="B1604" s="11">
        <v>32.811782999999998</v>
      </c>
      <c r="C1604" s="5">
        <v>34.682921999999998</v>
      </c>
      <c r="D1604" s="3">
        <f t="shared" si="393"/>
        <v>0.25721368148596468</v>
      </c>
      <c r="E1604" s="3">
        <f t="shared" si="394"/>
        <v>-0.27491356646596721</v>
      </c>
      <c r="F1604" s="3">
        <f t="shared" si="395"/>
        <v>0.2985445432733545</v>
      </c>
      <c r="G1604" s="17">
        <f t="shared" si="396"/>
        <v>1.7824048703670443</v>
      </c>
      <c r="H1604" s="33">
        <f t="shared" si="397"/>
        <v>0.6103519999999989</v>
      </c>
      <c r="I1604" s="33">
        <f>(C1604-C1603)*'ADF test'!$P$3</f>
        <v>0.36639569440573977</v>
      </c>
      <c r="J1604" s="5" t="str">
        <f t="shared" si="398"/>
        <v/>
      </c>
      <c r="K1604" s="5">
        <f t="shared" si="399"/>
        <v>0</v>
      </c>
      <c r="L1604" s="34">
        <f t="shared" si="400"/>
        <v>0</v>
      </c>
      <c r="M1604" s="5">
        <f t="shared" si="401"/>
        <v>-1</v>
      </c>
      <c r="N1604" s="5" t="str">
        <f t="shared" si="402"/>
        <v/>
      </c>
      <c r="O1604" s="34">
        <f t="shared" si="403"/>
        <v>-1</v>
      </c>
      <c r="P1604" s="5">
        <f t="shared" si="404"/>
        <v>-0.6103519999999989</v>
      </c>
      <c r="Q1604" s="5">
        <f t="shared" si="405"/>
        <v>0.36639569440573977</v>
      </c>
      <c r="R1604" s="5">
        <f t="shared" si="406"/>
        <v>-0.24395630559425913</v>
      </c>
      <c r="S1604" s="3">
        <f t="shared" si="407"/>
        <v>20.840197113673202</v>
      </c>
    </row>
    <row r="1605" spans="1:19" x14ac:dyDescent="0.25">
      <c r="A1605" s="4">
        <v>38505</v>
      </c>
      <c r="B1605" s="11">
        <v>32.749972999999997</v>
      </c>
      <c r="C1605" s="5">
        <v>34.822280999999997</v>
      </c>
      <c r="D1605" s="3">
        <f t="shared" si="393"/>
        <v>8.7244454385761117E-2</v>
      </c>
      <c r="E1605" s="3">
        <f t="shared" si="394"/>
        <v>-0.25596784598499855</v>
      </c>
      <c r="F1605" s="3">
        <f t="shared" si="395"/>
        <v>0.31186149968158067</v>
      </c>
      <c r="G1605" s="17">
        <f t="shared" si="396"/>
        <v>1.1005279610377974</v>
      </c>
      <c r="H1605" s="33">
        <f t="shared" si="397"/>
        <v>-6.1810000000001253E-2</v>
      </c>
      <c r="I1605" s="33">
        <f>(C1605-C1604)*'ADF test'!$P$3</f>
        <v>8.3095118297315126E-2</v>
      </c>
      <c r="J1605" s="5" t="str">
        <f t="shared" si="398"/>
        <v/>
      </c>
      <c r="K1605" s="5">
        <f t="shared" si="399"/>
        <v>0</v>
      </c>
      <c r="L1605" s="34">
        <f t="shared" si="400"/>
        <v>0</v>
      </c>
      <c r="M1605" s="5" t="str">
        <f t="shared" si="401"/>
        <v/>
      </c>
      <c r="N1605" s="5" t="str">
        <f t="shared" si="402"/>
        <v/>
      </c>
      <c r="O1605" s="34">
        <f t="shared" si="403"/>
        <v>-1</v>
      </c>
      <c r="P1605" s="5">
        <f t="shared" si="404"/>
        <v>6.1810000000001253E-2</v>
      </c>
      <c r="Q1605" s="5">
        <f t="shared" si="405"/>
        <v>8.3095118297315126E-2</v>
      </c>
      <c r="R1605" s="5">
        <f t="shared" si="406"/>
        <v>0.14490511829731639</v>
      </c>
      <c r="S1605" s="3">
        <f t="shared" si="407"/>
        <v>20.985102231970519</v>
      </c>
    </row>
    <row r="1606" spans="1:19" x14ac:dyDescent="0.25">
      <c r="A1606" s="4">
        <v>38506</v>
      </c>
      <c r="B1606" s="11">
        <v>32.935397999999999</v>
      </c>
      <c r="C1606" s="5">
        <v>34.879303</v>
      </c>
      <c r="D1606" s="3">
        <f t="shared" si="393"/>
        <v>0.22933049704506203</v>
      </c>
      <c r="E1606" s="3">
        <f t="shared" si="394"/>
        <v>-0.22518800935268857</v>
      </c>
      <c r="F1606" s="3">
        <f t="shared" si="395"/>
        <v>0.33458118041844087</v>
      </c>
      <c r="G1606" s="17">
        <f t="shared" si="396"/>
        <v>1.3584700305896202</v>
      </c>
      <c r="H1606" s="33">
        <f t="shared" si="397"/>
        <v>0.18542500000000217</v>
      </c>
      <c r="I1606" s="33">
        <f>(C1606-C1605)*'ADF test'!$P$3</f>
        <v>3.4000314551265641E-2</v>
      </c>
      <c r="J1606" s="5" t="str">
        <f t="shared" si="398"/>
        <v/>
      </c>
      <c r="K1606" s="5">
        <f t="shared" si="399"/>
        <v>0</v>
      </c>
      <c r="L1606" s="34">
        <f t="shared" si="400"/>
        <v>0</v>
      </c>
      <c r="M1606" s="5">
        <f t="shared" si="401"/>
        <v>-1</v>
      </c>
      <c r="N1606" s="5" t="str">
        <f t="shared" si="402"/>
        <v/>
      </c>
      <c r="O1606" s="34">
        <f t="shared" si="403"/>
        <v>-1</v>
      </c>
      <c r="P1606" s="5">
        <f t="shared" si="404"/>
        <v>-0.18542500000000217</v>
      </c>
      <c r="Q1606" s="5">
        <f t="shared" si="405"/>
        <v>3.4000314551265641E-2</v>
      </c>
      <c r="R1606" s="5">
        <f t="shared" si="406"/>
        <v>-0.15142468544873652</v>
      </c>
      <c r="S1606" s="3">
        <f t="shared" si="407"/>
        <v>20.83367754652178</v>
      </c>
    </row>
    <row r="1607" spans="1:19" x14ac:dyDescent="0.25">
      <c r="A1607" s="4">
        <v>38509</v>
      </c>
      <c r="B1607" s="11">
        <v>33.035834999999999</v>
      </c>
      <c r="C1607" s="5">
        <v>34.746276999999999</v>
      </c>
      <c r="D1607" s="3">
        <f t="shared" si="393"/>
        <v>0.41134981053846076</v>
      </c>
      <c r="E1607" s="3">
        <f t="shared" si="394"/>
        <v>-0.15017914463865001</v>
      </c>
      <c r="F1607" s="3">
        <f t="shared" si="395"/>
        <v>0.3343329804858487</v>
      </c>
      <c r="G1607" s="17">
        <f t="shared" si="396"/>
        <v>1.6795499934260256</v>
      </c>
      <c r="H1607" s="33">
        <f t="shared" si="397"/>
        <v>0.10043699999999944</v>
      </c>
      <c r="I1607" s="33">
        <f>(C1607-C1606)*'ADF test'!$P$3</f>
        <v>-7.9318961865532986E-2</v>
      </c>
      <c r="J1607" s="5" t="str">
        <f t="shared" si="398"/>
        <v/>
      </c>
      <c r="K1607" s="5">
        <f t="shared" si="399"/>
        <v>0</v>
      </c>
      <c r="L1607" s="34">
        <f t="shared" si="400"/>
        <v>0</v>
      </c>
      <c r="M1607" s="5">
        <f t="shared" si="401"/>
        <v>-1</v>
      </c>
      <c r="N1607" s="5" t="str">
        <f t="shared" si="402"/>
        <v/>
      </c>
      <c r="O1607" s="34">
        <f t="shared" si="403"/>
        <v>-1</v>
      </c>
      <c r="P1607" s="5">
        <f t="shared" si="404"/>
        <v>-0.10043699999999944</v>
      </c>
      <c r="Q1607" s="5">
        <f t="shared" si="405"/>
        <v>-7.9318961865532986E-2</v>
      </c>
      <c r="R1607" s="5">
        <f t="shared" si="406"/>
        <v>-0.17975596186553244</v>
      </c>
      <c r="S1607" s="3">
        <f t="shared" si="407"/>
        <v>20.653921584656249</v>
      </c>
    </row>
    <row r="1608" spans="1:19" x14ac:dyDescent="0.25">
      <c r="A1608" s="4">
        <v>38510</v>
      </c>
      <c r="B1608" s="11">
        <v>32.719051</v>
      </c>
      <c r="C1608" s="5">
        <v>34.701926999999998</v>
      </c>
      <c r="D1608" s="3">
        <f t="shared" si="393"/>
        <v>0.11168965760445104</v>
      </c>
      <c r="E1608" s="3">
        <f t="shared" si="394"/>
        <v>-9.8246494730875655E-2</v>
      </c>
      <c r="F1608" s="3">
        <f t="shared" si="395"/>
        <v>0.30312587041609601</v>
      </c>
      <c r="G1608" s="17">
        <f t="shared" si="396"/>
        <v>0.69257088498302943</v>
      </c>
      <c r="H1608" s="33">
        <f t="shared" si="397"/>
        <v>-0.3167839999999984</v>
      </c>
      <c r="I1608" s="33">
        <f>(C1608-C1607)*'ADF test'!$P$3</f>
        <v>-2.6444424088046523E-2</v>
      </c>
      <c r="J1608" s="5" t="str">
        <f t="shared" si="398"/>
        <v/>
      </c>
      <c r="K1608" s="5">
        <f t="shared" si="399"/>
        <v>0</v>
      </c>
      <c r="L1608" s="34">
        <f t="shared" si="400"/>
        <v>0</v>
      </c>
      <c r="M1608" s="5" t="str">
        <f t="shared" si="401"/>
        <v/>
      </c>
      <c r="N1608" s="5" t="str">
        <f t="shared" si="402"/>
        <v/>
      </c>
      <c r="O1608" s="34">
        <f t="shared" si="403"/>
        <v>-1</v>
      </c>
      <c r="P1608" s="5">
        <f t="shared" si="404"/>
        <v>0.3167839999999984</v>
      </c>
      <c r="Q1608" s="5">
        <f t="shared" si="405"/>
        <v>-2.6444424088046523E-2</v>
      </c>
      <c r="R1608" s="5">
        <f t="shared" si="406"/>
        <v>0.29033957591195186</v>
      </c>
      <c r="S1608" s="3">
        <f t="shared" si="407"/>
        <v>20.9442611605682</v>
      </c>
    </row>
    <row r="1609" spans="1:19" x14ac:dyDescent="0.25">
      <c r="A1609" s="4">
        <v>38511</v>
      </c>
      <c r="B1609" s="11">
        <v>32.811782999999998</v>
      </c>
      <c r="C1609" s="5">
        <v>34.733601</v>
      </c>
      <c r="D1609" s="3">
        <f t="shared" si="393"/>
        <v>0.16604389906636641</v>
      </c>
      <c r="E1609" s="3">
        <f t="shared" si="394"/>
        <v>-6.5816067529260724E-2</v>
      </c>
      <c r="F1609" s="3">
        <f t="shared" si="395"/>
        <v>0.30182574909622556</v>
      </c>
      <c r="G1609" s="17">
        <f t="shared" si="396"/>
        <v>0.76819147236410068</v>
      </c>
      <c r="H1609" s="33">
        <f t="shared" si="397"/>
        <v>9.2731999999998038E-2</v>
      </c>
      <c r="I1609" s="33">
        <f>(C1609-C1608)*'ADF test'!$P$3</f>
        <v>1.8886148558395092E-2</v>
      </c>
      <c r="J1609" s="5" t="str">
        <f t="shared" si="398"/>
        <v/>
      </c>
      <c r="K1609" s="5">
        <f t="shared" si="399"/>
        <v>0</v>
      </c>
      <c r="L1609" s="34">
        <f t="shared" si="400"/>
        <v>0</v>
      </c>
      <c r="M1609" s="5" t="str">
        <f t="shared" si="401"/>
        <v/>
      </c>
      <c r="N1609" s="5" t="str">
        <f t="shared" si="402"/>
        <v/>
      </c>
      <c r="O1609" s="34">
        <f t="shared" si="403"/>
        <v>-1</v>
      </c>
      <c r="P1609" s="5">
        <f t="shared" si="404"/>
        <v>-9.2731999999998038E-2</v>
      </c>
      <c r="Q1609" s="5">
        <f t="shared" si="405"/>
        <v>1.8886148558395092E-2</v>
      </c>
      <c r="R1609" s="5">
        <f t="shared" si="406"/>
        <v>-7.3845851441602939E-2</v>
      </c>
      <c r="S1609" s="3">
        <f t="shared" si="407"/>
        <v>20.870415309126596</v>
      </c>
    </row>
    <row r="1610" spans="1:19" x14ac:dyDescent="0.25">
      <c r="A1610" s="4">
        <v>38512</v>
      </c>
      <c r="B1610" s="11">
        <v>33.762058000000003</v>
      </c>
      <c r="C1610" s="5">
        <v>35.481093999999999</v>
      </c>
      <c r="D1610" s="3">
        <f t="shared" si="393"/>
        <v>0.3691743869275399</v>
      </c>
      <c r="E1610" s="3">
        <f t="shared" si="394"/>
        <v>-5.1349545733141433E-3</v>
      </c>
      <c r="F1610" s="3">
        <f t="shared" si="395"/>
        <v>0.28397025517844177</v>
      </c>
      <c r="G1610" s="17">
        <f t="shared" si="396"/>
        <v>1.3181286936747822</v>
      </c>
      <c r="H1610" s="33">
        <f t="shared" si="397"/>
        <v>0.95027500000000487</v>
      </c>
      <c r="I1610" s="33">
        <f>(C1610-C1609)*'ADF test'!$P$3</f>
        <v>0.44570511600553503</v>
      </c>
      <c r="J1610" s="5" t="str">
        <f t="shared" si="398"/>
        <v/>
      </c>
      <c r="K1610" s="5">
        <f t="shared" si="399"/>
        <v>0</v>
      </c>
      <c r="L1610" s="34">
        <f t="shared" si="400"/>
        <v>0</v>
      </c>
      <c r="M1610" s="5">
        <f t="shared" si="401"/>
        <v>-1</v>
      </c>
      <c r="N1610" s="5" t="str">
        <f t="shared" si="402"/>
        <v/>
      </c>
      <c r="O1610" s="34">
        <f t="shared" si="403"/>
        <v>-1</v>
      </c>
      <c r="P1610" s="5">
        <f t="shared" si="404"/>
        <v>-0.95027500000000487</v>
      </c>
      <c r="Q1610" s="5">
        <f t="shared" si="405"/>
        <v>0.44570511600553503</v>
      </c>
      <c r="R1610" s="5">
        <f t="shared" si="406"/>
        <v>-0.50456988399446989</v>
      </c>
      <c r="S1610" s="3">
        <f t="shared" si="407"/>
        <v>20.365845425132125</v>
      </c>
    </row>
    <row r="1611" spans="1:19" x14ac:dyDescent="0.25">
      <c r="A1611" s="4">
        <v>38513</v>
      </c>
      <c r="B1611" s="11">
        <v>33.723422999999997</v>
      </c>
      <c r="C1611" s="5">
        <v>35.664805999999999</v>
      </c>
      <c r="D1611" s="3">
        <f t="shared" si="393"/>
        <v>0.12488373848448475</v>
      </c>
      <c r="E1611" s="3">
        <f t="shared" si="394"/>
        <v>3.9267444369136317E-2</v>
      </c>
      <c r="F1611" s="3">
        <f t="shared" si="395"/>
        <v>0.23917347440188508</v>
      </c>
      <c r="G1611" s="17">
        <f t="shared" si="396"/>
        <v>0.35796734704571254</v>
      </c>
      <c r="H1611" s="33">
        <f t="shared" si="397"/>
        <v>-3.8635000000006414E-2</v>
      </c>
      <c r="I1611" s="33">
        <f>(C1611-C1610)*'ADF test'!$P$3</f>
        <v>0.10954133118518694</v>
      </c>
      <c r="J1611" s="5" t="str">
        <f t="shared" si="398"/>
        <v/>
      </c>
      <c r="K1611" s="5">
        <f t="shared" si="399"/>
        <v>0</v>
      </c>
      <c r="L1611" s="34">
        <f t="shared" si="400"/>
        <v>0</v>
      </c>
      <c r="M1611" s="5" t="str">
        <f t="shared" si="401"/>
        <v/>
      </c>
      <c r="N1611" s="5" t="str">
        <f t="shared" si="402"/>
        <v/>
      </c>
      <c r="O1611" s="34">
        <f t="shared" si="403"/>
        <v>-1</v>
      </c>
      <c r="P1611" s="5">
        <f t="shared" si="404"/>
        <v>3.8635000000006414E-2</v>
      </c>
      <c r="Q1611" s="5">
        <f t="shared" si="405"/>
        <v>0.10954133118518694</v>
      </c>
      <c r="R1611" s="5">
        <f t="shared" si="406"/>
        <v>0.14817633118519336</v>
      </c>
      <c r="S1611" s="3">
        <f t="shared" si="407"/>
        <v>20.51402175631732</v>
      </c>
    </row>
    <row r="1612" spans="1:19" x14ac:dyDescent="0.25">
      <c r="A1612" s="4">
        <v>38516</v>
      </c>
      <c r="B1612" s="11">
        <v>33.854759000000001</v>
      </c>
      <c r="C1612" s="5">
        <v>35.481093999999999</v>
      </c>
      <c r="D1612" s="3">
        <f t="shared" si="393"/>
        <v>0.38459021513124014</v>
      </c>
      <c r="E1612" s="3">
        <f t="shared" si="394"/>
        <v>8.8083837028286371E-2</v>
      </c>
      <c r="F1612" s="3">
        <f t="shared" si="395"/>
        <v>0.22350384242227236</v>
      </c>
      <c r="G1612" s="17">
        <f t="shared" si="396"/>
        <v>1.3266276538671562</v>
      </c>
      <c r="H1612" s="33">
        <f t="shared" si="397"/>
        <v>0.13133600000000456</v>
      </c>
      <c r="I1612" s="33">
        <f>(C1612-C1611)*'ADF test'!$P$3</f>
        <v>-0.10954133118518694</v>
      </c>
      <c r="J1612" s="5" t="str">
        <f t="shared" si="398"/>
        <v/>
      </c>
      <c r="K1612" s="5">
        <f t="shared" si="399"/>
        <v>0</v>
      </c>
      <c r="L1612" s="34">
        <f t="shared" si="400"/>
        <v>0</v>
      </c>
      <c r="M1612" s="5">
        <f t="shared" si="401"/>
        <v>-1</v>
      </c>
      <c r="N1612" s="5" t="str">
        <f t="shared" si="402"/>
        <v/>
      </c>
      <c r="O1612" s="34">
        <f t="shared" si="403"/>
        <v>-1</v>
      </c>
      <c r="P1612" s="5">
        <f t="shared" si="404"/>
        <v>-0.13133600000000456</v>
      </c>
      <c r="Q1612" s="5">
        <f t="shared" si="405"/>
        <v>-0.10954133118518694</v>
      </c>
      <c r="R1612" s="5">
        <f t="shared" si="406"/>
        <v>-0.2408773311851915</v>
      </c>
      <c r="S1612" s="3">
        <f t="shared" si="407"/>
        <v>20.273144425132127</v>
      </c>
    </row>
    <row r="1613" spans="1:19" x14ac:dyDescent="0.25">
      <c r="A1613" s="4">
        <v>38517</v>
      </c>
      <c r="B1613" s="11">
        <v>34.063366000000002</v>
      </c>
      <c r="C1613" s="5">
        <v>35.557116999999998</v>
      </c>
      <c r="D1613" s="3">
        <f t="shared" si="393"/>
        <v>0.470497563855929</v>
      </c>
      <c r="E1613" s="3">
        <f t="shared" si="394"/>
        <v>0.13680399468965576</v>
      </c>
      <c r="F1613" s="3">
        <f t="shared" si="395"/>
        <v>0.21600554256204055</v>
      </c>
      <c r="G1613" s="17">
        <f t="shared" si="396"/>
        <v>1.5448379944715105</v>
      </c>
      <c r="H1613" s="33">
        <f t="shared" si="397"/>
        <v>0.20860700000000065</v>
      </c>
      <c r="I1613" s="33">
        <f>(C1613-C1612)*'ADF test'!$P$3</f>
        <v>4.5329976379830356E-2</v>
      </c>
      <c r="J1613" s="5" t="str">
        <f t="shared" si="398"/>
        <v/>
      </c>
      <c r="K1613" s="5">
        <f t="shared" si="399"/>
        <v>0</v>
      </c>
      <c r="L1613" s="34">
        <f t="shared" si="400"/>
        <v>0</v>
      </c>
      <c r="M1613" s="5">
        <f t="shared" si="401"/>
        <v>-1</v>
      </c>
      <c r="N1613" s="5" t="str">
        <f t="shared" si="402"/>
        <v/>
      </c>
      <c r="O1613" s="34">
        <f t="shared" si="403"/>
        <v>-1</v>
      </c>
      <c r="P1613" s="5">
        <f t="shared" si="404"/>
        <v>-0.20860700000000065</v>
      </c>
      <c r="Q1613" s="5">
        <f t="shared" si="405"/>
        <v>4.5329976379830356E-2</v>
      </c>
      <c r="R1613" s="5">
        <f t="shared" si="406"/>
        <v>-0.1632770236201703</v>
      </c>
      <c r="S1613" s="3">
        <f t="shared" si="407"/>
        <v>20.109867401511956</v>
      </c>
    </row>
    <row r="1614" spans="1:19" x14ac:dyDescent="0.25">
      <c r="A1614" s="4">
        <v>38518</v>
      </c>
      <c r="B1614" s="11">
        <v>34.472847000000002</v>
      </c>
      <c r="C1614" s="5">
        <v>36.006889000000001</v>
      </c>
      <c r="D1614" s="3">
        <f t="shared" si="393"/>
        <v>0.40482375961509831</v>
      </c>
      <c r="E1614" s="3">
        <f t="shared" si="394"/>
        <v>0.17817167614813756</v>
      </c>
      <c r="F1614" s="3">
        <f t="shared" si="395"/>
        <v>0.19819212526352992</v>
      </c>
      <c r="G1614" s="17">
        <f t="shared" si="396"/>
        <v>1.1435978254211085</v>
      </c>
      <c r="H1614" s="33">
        <f t="shared" si="397"/>
        <v>0.40948099999999954</v>
      </c>
      <c r="I1614" s="33">
        <f>(C1614-C1613)*'ADF test'!$P$3</f>
        <v>0.26818402504912175</v>
      </c>
      <c r="J1614" s="5" t="str">
        <f t="shared" si="398"/>
        <v/>
      </c>
      <c r="K1614" s="5">
        <f t="shared" si="399"/>
        <v>0</v>
      </c>
      <c r="L1614" s="34">
        <f t="shared" si="400"/>
        <v>0</v>
      </c>
      <c r="M1614" s="5" t="str">
        <f t="shared" si="401"/>
        <v/>
      </c>
      <c r="N1614" s="5" t="str">
        <f t="shared" si="402"/>
        <v/>
      </c>
      <c r="O1614" s="34">
        <f t="shared" si="403"/>
        <v>-1</v>
      </c>
      <c r="P1614" s="5">
        <f t="shared" si="404"/>
        <v>-0.40948099999999954</v>
      </c>
      <c r="Q1614" s="5">
        <f t="shared" si="405"/>
        <v>0.26818402504912175</v>
      </c>
      <c r="R1614" s="5">
        <f t="shared" si="406"/>
        <v>-0.14129697495087779</v>
      </c>
      <c r="S1614" s="3">
        <f t="shared" si="407"/>
        <v>19.96857042656108</v>
      </c>
    </row>
    <row r="1615" spans="1:19" x14ac:dyDescent="0.25">
      <c r="A1615" s="4">
        <v>38519</v>
      </c>
      <c r="B1615" s="11">
        <v>34.959575999999998</v>
      </c>
      <c r="C1615" s="5">
        <v>36.691059000000003</v>
      </c>
      <c r="D1615" s="3">
        <f t="shared" si="393"/>
        <v>0.20982347899304443</v>
      </c>
      <c r="E1615" s="3">
        <f t="shared" si="394"/>
        <v>0.19986115945687888</v>
      </c>
      <c r="F1615" s="3">
        <f t="shared" si="395"/>
        <v>0.17948299363905446</v>
      </c>
      <c r="G1615" s="17">
        <f t="shared" si="396"/>
        <v>5.5505646157206788E-2</v>
      </c>
      <c r="H1615" s="33">
        <f t="shared" si="397"/>
        <v>0.48672899999999686</v>
      </c>
      <c r="I1615" s="33">
        <f>(C1615-C1614)*'ADF test'!$P$3</f>
        <v>0.40794772555396269</v>
      </c>
      <c r="J1615" s="5" t="str">
        <f t="shared" si="398"/>
        <v/>
      </c>
      <c r="K1615" s="5">
        <f t="shared" si="399"/>
        <v>0</v>
      </c>
      <c r="L1615" s="34">
        <f t="shared" si="400"/>
        <v>0</v>
      </c>
      <c r="M1615" s="5" t="str">
        <f t="shared" si="401"/>
        <v/>
      </c>
      <c r="N1615" s="5" t="str">
        <f t="shared" si="402"/>
        <v/>
      </c>
      <c r="O1615" s="34">
        <f t="shared" si="403"/>
        <v>-1</v>
      </c>
      <c r="P1615" s="5">
        <f t="shared" si="404"/>
        <v>-0.48672899999999686</v>
      </c>
      <c r="Q1615" s="5">
        <f t="shared" si="405"/>
        <v>0.40794772555396269</v>
      </c>
      <c r="R1615" s="5">
        <f t="shared" si="406"/>
        <v>-7.8781274446034166E-2</v>
      </c>
      <c r="S1615" s="3">
        <f t="shared" si="407"/>
        <v>19.889789152115046</v>
      </c>
    </row>
    <row r="1616" spans="1:19" x14ac:dyDescent="0.25">
      <c r="A1616" s="4">
        <v>38520</v>
      </c>
      <c r="B1616" s="11">
        <v>35.526108000000001</v>
      </c>
      <c r="C1616" s="5">
        <v>37.356194000000002</v>
      </c>
      <c r="D1616" s="3">
        <f t="shared" si="393"/>
        <v>0.12108889525045186</v>
      </c>
      <c r="E1616" s="3">
        <f t="shared" si="394"/>
        <v>0.21079169234711959</v>
      </c>
      <c r="F1616" s="3">
        <f t="shared" si="395"/>
        <v>0.16796067462210029</v>
      </c>
      <c r="G1616" s="17">
        <f t="shared" si="396"/>
        <v>-0.53407023577687285</v>
      </c>
      <c r="H1616" s="33">
        <f t="shared" si="397"/>
        <v>0.56653200000000226</v>
      </c>
      <c r="I1616" s="33">
        <f>(C1616-C1615)*'ADF test'!$P$3</f>
        <v>0.39659779066070422</v>
      </c>
      <c r="J1616" s="5" t="str">
        <f t="shared" si="398"/>
        <v/>
      </c>
      <c r="K1616" s="5" t="str">
        <f t="shared" si="399"/>
        <v/>
      </c>
      <c r="L1616" s="34">
        <f t="shared" si="400"/>
        <v>0</v>
      </c>
      <c r="M1616" s="5" t="str">
        <f t="shared" si="401"/>
        <v/>
      </c>
      <c r="N1616" s="5">
        <f t="shared" si="402"/>
        <v>0</v>
      </c>
      <c r="O1616" s="34">
        <f t="shared" si="403"/>
        <v>0</v>
      </c>
      <c r="P1616" s="5">
        <f t="shared" si="404"/>
        <v>-0.56653200000000226</v>
      </c>
      <c r="Q1616" s="5">
        <f t="shared" si="405"/>
        <v>0.39659779066070422</v>
      </c>
      <c r="R1616" s="5">
        <f t="shared" si="406"/>
        <v>-0.16993420933929804</v>
      </c>
      <c r="S1616" s="3">
        <f t="shared" si="407"/>
        <v>19.719854942775747</v>
      </c>
    </row>
    <row r="1617" spans="1:19" x14ac:dyDescent="0.25">
      <c r="A1617" s="4">
        <v>38523</v>
      </c>
      <c r="B1617" s="11">
        <v>35.56485</v>
      </c>
      <c r="C1617" s="5">
        <v>37.590580000000003</v>
      </c>
      <c r="D1617" s="3">
        <f t="shared" si="393"/>
        <v>-7.9396249229958471E-2</v>
      </c>
      <c r="E1617" s="3">
        <f t="shared" si="394"/>
        <v>0.2127571266639614</v>
      </c>
      <c r="F1617" s="3">
        <f t="shared" si="395"/>
        <v>0.16408535480765896</v>
      </c>
      <c r="G1617" s="17">
        <f t="shared" si="396"/>
        <v>-1.7804963534764111</v>
      </c>
      <c r="H1617" s="33">
        <f t="shared" si="397"/>
        <v>3.8741999999999166E-2</v>
      </c>
      <c r="I1617" s="33">
        <f>(C1617-C1616)*'ADF test'!$P$3</f>
        <v>0.13975654530553974</v>
      </c>
      <c r="J1617" s="5">
        <f t="shared" si="398"/>
        <v>1</v>
      </c>
      <c r="K1617" s="5" t="str">
        <f t="shared" si="399"/>
        <v/>
      </c>
      <c r="L1617" s="34">
        <f t="shared" si="400"/>
        <v>1</v>
      </c>
      <c r="M1617" s="5" t="str">
        <f t="shared" si="401"/>
        <v/>
      </c>
      <c r="N1617" s="5">
        <f t="shared" si="402"/>
        <v>0</v>
      </c>
      <c r="O1617" s="34">
        <f t="shared" si="403"/>
        <v>0</v>
      </c>
      <c r="P1617" s="5">
        <f t="shared" si="404"/>
        <v>0</v>
      </c>
      <c r="Q1617" s="5">
        <f t="shared" si="405"/>
        <v>0</v>
      </c>
      <c r="R1617" s="5">
        <f t="shared" si="406"/>
        <v>0</v>
      </c>
      <c r="S1617" s="3">
        <f t="shared" si="407"/>
        <v>19.719854942775747</v>
      </c>
    </row>
    <row r="1618" spans="1:19" x14ac:dyDescent="0.25">
      <c r="A1618" s="4">
        <v>38524</v>
      </c>
      <c r="B1618" s="11">
        <v>34.813094999999997</v>
      </c>
      <c r="C1618" s="5">
        <v>37.235835999999999</v>
      </c>
      <c r="D1618" s="3">
        <f t="shared" si="393"/>
        <v>-0.48231500745030331</v>
      </c>
      <c r="E1618" s="3">
        <f t="shared" si="394"/>
        <v>0.18642749204969578</v>
      </c>
      <c r="F1618" s="3">
        <f t="shared" si="395"/>
        <v>0.23107401382905518</v>
      </c>
      <c r="G1618" s="17">
        <f t="shared" si="396"/>
        <v>-2.8940618999881309</v>
      </c>
      <c r="H1618" s="33">
        <f t="shared" si="397"/>
        <v>-0.75175500000000284</v>
      </c>
      <c r="I1618" s="33">
        <f>(C1618-C1617)*'ADF test'!$P$3</f>
        <v>-0.21152200177429015</v>
      </c>
      <c r="J1618" s="5">
        <f t="shared" si="398"/>
        <v>1</v>
      </c>
      <c r="K1618" s="5" t="str">
        <f t="shared" si="399"/>
        <v/>
      </c>
      <c r="L1618" s="34">
        <f t="shared" si="400"/>
        <v>1</v>
      </c>
      <c r="M1618" s="5" t="str">
        <f t="shared" si="401"/>
        <v/>
      </c>
      <c r="N1618" s="5">
        <f t="shared" si="402"/>
        <v>0</v>
      </c>
      <c r="O1618" s="34">
        <f t="shared" si="403"/>
        <v>0</v>
      </c>
      <c r="P1618" s="5">
        <f t="shared" si="404"/>
        <v>-0.75175500000000284</v>
      </c>
      <c r="Q1618" s="5">
        <f t="shared" si="405"/>
        <v>0.21152200177429015</v>
      </c>
      <c r="R1618" s="5">
        <f t="shared" si="406"/>
        <v>-0.54023299822571269</v>
      </c>
      <c r="S1618" s="3">
        <f t="shared" si="407"/>
        <v>19.179621944550036</v>
      </c>
    </row>
    <row r="1619" spans="1:19" x14ac:dyDescent="0.25">
      <c r="A1619" s="4">
        <v>38525</v>
      </c>
      <c r="B1619" s="11">
        <v>35.014595</v>
      </c>
      <c r="C1619" s="5">
        <v>36.912765999999998</v>
      </c>
      <c r="D1619" s="3">
        <f t="shared" si="393"/>
        <v>1.8109660970161201E-2</v>
      </c>
      <c r="E1619" s="3">
        <f t="shared" si="394"/>
        <v>0.17525952766710962</v>
      </c>
      <c r="F1619" s="3">
        <f t="shared" si="395"/>
        <v>0.23482699828112816</v>
      </c>
      <c r="G1619" s="17">
        <f t="shared" si="396"/>
        <v>-0.66921549841902372</v>
      </c>
      <c r="H1619" s="33">
        <f t="shared" si="397"/>
        <v>0.2015000000000029</v>
      </c>
      <c r="I1619" s="33">
        <f>(C1619-C1618)*'ADF test'!$P$3</f>
        <v>-0.19263585321589505</v>
      </c>
      <c r="J1619" s="5" t="str">
        <f t="shared" si="398"/>
        <v/>
      </c>
      <c r="K1619" s="5" t="str">
        <f t="shared" si="399"/>
        <v/>
      </c>
      <c r="L1619" s="34">
        <f t="shared" si="400"/>
        <v>1</v>
      </c>
      <c r="M1619" s="5" t="str">
        <f t="shared" si="401"/>
        <v/>
      </c>
      <c r="N1619" s="5">
        <f t="shared" si="402"/>
        <v>0</v>
      </c>
      <c r="O1619" s="34">
        <f t="shared" si="403"/>
        <v>0</v>
      </c>
      <c r="P1619" s="5">
        <f t="shared" si="404"/>
        <v>0.2015000000000029</v>
      </c>
      <c r="Q1619" s="5">
        <f t="shared" si="405"/>
        <v>0.19263585321589505</v>
      </c>
      <c r="R1619" s="5">
        <f t="shared" si="406"/>
        <v>0.39413585321589795</v>
      </c>
      <c r="S1619" s="3">
        <f t="shared" si="407"/>
        <v>19.573757797765932</v>
      </c>
    </row>
    <row r="1620" spans="1:19" x14ac:dyDescent="0.25">
      <c r="A1620" s="4">
        <v>38526</v>
      </c>
      <c r="B1620" s="11">
        <v>35.045600999999998</v>
      </c>
      <c r="C1620" s="5">
        <v>36.317295000000001</v>
      </c>
      <c r="D1620" s="3">
        <f t="shared" si="393"/>
        <v>0.57010752635438422</v>
      </c>
      <c r="E1620" s="3">
        <f t="shared" si="394"/>
        <v>0.19481539297138584</v>
      </c>
      <c r="F1620" s="3">
        <f t="shared" si="395"/>
        <v>0.25432595039702788</v>
      </c>
      <c r="G1620" s="17">
        <f t="shared" si="396"/>
        <v>1.475634447830158</v>
      </c>
      <c r="H1620" s="33">
        <f t="shared" si="397"/>
        <v>3.1005999999997869E-2</v>
      </c>
      <c r="I1620" s="33">
        <f>(C1620-C1619)*'ADF test'!$P$3</f>
        <v>-0.35505947364447665</v>
      </c>
      <c r="J1620" s="5" t="str">
        <f t="shared" si="398"/>
        <v/>
      </c>
      <c r="K1620" s="5">
        <f t="shared" si="399"/>
        <v>0</v>
      </c>
      <c r="L1620" s="34">
        <f t="shared" si="400"/>
        <v>0</v>
      </c>
      <c r="M1620" s="5">
        <f t="shared" si="401"/>
        <v>-1</v>
      </c>
      <c r="N1620" s="5" t="str">
        <f t="shared" si="402"/>
        <v/>
      </c>
      <c r="O1620" s="34">
        <f t="shared" si="403"/>
        <v>-1</v>
      </c>
      <c r="P1620" s="5">
        <f t="shared" si="404"/>
        <v>3.1005999999997869E-2</v>
      </c>
      <c r="Q1620" s="5">
        <f t="shared" si="405"/>
        <v>0.35505947364447665</v>
      </c>
      <c r="R1620" s="5">
        <f t="shared" si="406"/>
        <v>0.38606547364447452</v>
      </c>
      <c r="S1620" s="3">
        <f t="shared" si="407"/>
        <v>19.959823271410407</v>
      </c>
    </row>
    <row r="1621" spans="1:19" x14ac:dyDescent="0.25">
      <c r="A1621" s="4">
        <v>38527</v>
      </c>
      <c r="B1621" s="11">
        <v>34.828598</v>
      </c>
      <c r="C1621" s="5">
        <v>35.911869000000003</v>
      </c>
      <c r="D1621" s="3">
        <f t="shared" si="393"/>
        <v>0.6734789166880617</v>
      </c>
      <c r="E1621" s="3">
        <f t="shared" si="394"/>
        <v>0.23145504686527962</v>
      </c>
      <c r="F1621" s="3">
        <f t="shared" si="395"/>
        <v>0.27884203054651036</v>
      </c>
      <c r="G1621" s="17">
        <f t="shared" si="396"/>
        <v>1.5852124909449521</v>
      </c>
      <c r="H1621" s="33">
        <f t="shared" si="397"/>
        <v>-0.21700299999999828</v>
      </c>
      <c r="I1621" s="33">
        <f>(C1621-C1620)*'ADF test'!$P$3</f>
        <v>-0.24174198602750757</v>
      </c>
      <c r="J1621" s="5" t="str">
        <f t="shared" si="398"/>
        <v/>
      </c>
      <c r="K1621" s="5">
        <f t="shared" si="399"/>
        <v>0</v>
      </c>
      <c r="L1621" s="34">
        <f t="shared" si="400"/>
        <v>0</v>
      </c>
      <c r="M1621" s="5">
        <f t="shared" si="401"/>
        <v>-1</v>
      </c>
      <c r="N1621" s="5" t="str">
        <f t="shared" si="402"/>
        <v/>
      </c>
      <c r="O1621" s="34">
        <f t="shared" si="403"/>
        <v>-1</v>
      </c>
      <c r="P1621" s="5">
        <f t="shared" si="404"/>
        <v>0.21700299999999828</v>
      </c>
      <c r="Q1621" s="5">
        <f t="shared" si="405"/>
        <v>-0.24174198602750757</v>
      </c>
      <c r="R1621" s="5">
        <f t="shared" si="406"/>
        <v>-2.4738986027509291E-2</v>
      </c>
      <c r="S1621" s="3">
        <f t="shared" si="407"/>
        <v>19.935084285382899</v>
      </c>
    </row>
    <row r="1622" spans="1:19" x14ac:dyDescent="0.25">
      <c r="A1622" s="4">
        <v>38530</v>
      </c>
      <c r="B1622" s="11">
        <v>35.363357999999998</v>
      </c>
      <c r="C1622" s="5">
        <v>36.266621000000001</v>
      </c>
      <c r="D1622" s="3">
        <f t="shared" si="393"/>
        <v>0.80130779892002124</v>
      </c>
      <c r="E1622" s="3">
        <f t="shared" si="394"/>
        <v>0.26720362823246457</v>
      </c>
      <c r="F1622" s="3">
        <f t="shared" si="395"/>
        <v>0.31311057026612604</v>
      </c>
      <c r="G1622" s="17">
        <f t="shared" si="396"/>
        <v>1.7058005107703604</v>
      </c>
      <c r="H1622" s="33">
        <f t="shared" si="397"/>
        <v>0.53475999999999857</v>
      </c>
      <c r="I1622" s="33">
        <f>(C1622-C1621)*'ADF test'!$P$3</f>
        <v>0.21152677190715477</v>
      </c>
      <c r="J1622" s="5" t="str">
        <f t="shared" si="398"/>
        <v/>
      </c>
      <c r="K1622" s="5">
        <f t="shared" si="399"/>
        <v>0</v>
      </c>
      <c r="L1622" s="34">
        <f t="shared" si="400"/>
        <v>0</v>
      </c>
      <c r="M1622" s="5">
        <f t="shared" si="401"/>
        <v>-1</v>
      </c>
      <c r="N1622" s="5" t="str">
        <f t="shared" si="402"/>
        <v/>
      </c>
      <c r="O1622" s="34">
        <f t="shared" si="403"/>
        <v>-1</v>
      </c>
      <c r="P1622" s="5">
        <f t="shared" si="404"/>
        <v>-0.53475999999999857</v>
      </c>
      <c r="Q1622" s="5">
        <f t="shared" si="405"/>
        <v>0.21152677190715477</v>
      </c>
      <c r="R1622" s="5">
        <f t="shared" si="406"/>
        <v>-0.32323322809284383</v>
      </c>
      <c r="S1622" s="3">
        <f t="shared" si="407"/>
        <v>19.611851057290057</v>
      </c>
    </row>
    <row r="1623" spans="1:19" x14ac:dyDescent="0.25">
      <c r="A1623" s="4">
        <v>38531</v>
      </c>
      <c r="B1623" s="11">
        <v>34.704600999999997</v>
      </c>
      <c r="C1623" s="5">
        <v>36.108238</v>
      </c>
      <c r="D1623" s="3">
        <f t="shared" si="393"/>
        <v>0.27053084229113011</v>
      </c>
      <c r="E1623" s="3">
        <f t="shared" si="394"/>
        <v>0.25840244271700641</v>
      </c>
      <c r="F1623" s="3">
        <f t="shared" si="395"/>
        <v>0.31075896477302561</v>
      </c>
      <c r="G1623" s="17">
        <f t="shared" si="396"/>
        <v>3.9028317599725991E-2</v>
      </c>
      <c r="H1623" s="33">
        <f t="shared" si="397"/>
        <v>-0.65875700000000137</v>
      </c>
      <c r="I1623" s="33">
        <f>(C1623-C1622)*'ADF test'!$P$3</f>
        <v>-9.443849425787941E-2</v>
      </c>
      <c r="J1623" s="5" t="str">
        <f t="shared" si="398"/>
        <v/>
      </c>
      <c r="K1623" s="5">
        <f t="shared" si="399"/>
        <v>0</v>
      </c>
      <c r="L1623" s="34">
        <f t="shared" si="400"/>
        <v>0</v>
      </c>
      <c r="M1623" s="5" t="str">
        <f t="shared" si="401"/>
        <v/>
      </c>
      <c r="N1623" s="5" t="str">
        <f t="shared" si="402"/>
        <v/>
      </c>
      <c r="O1623" s="34">
        <f t="shared" si="403"/>
        <v>-1</v>
      </c>
      <c r="P1623" s="5">
        <f t="shared" si="404"/>
        <v>0.65875700000000137</v>
      </c>
      <c r="Q1623" s="5">
        <f t="shared" si="405"/>
        <v>-9.443849425787941E-2</v>
      </c>
      <c r="R1623" s="5">
        <f t="shared" si="406"/>
        <v>0.56431850574212195</v>
      </c>
      <c r="S1623" s="3">
        <f t="shared" si="407"/>
        <v>20.176169563032179</v>
      </c>
    </row>
    <row r="1624" spans="1:19" x14ac:dyDescent="0.25">
      <c r="A1624" s="4">
        <v>38532</v>
      </c>
      <c r="B1624" s="11">
        <v>34.673603</v>
      </c>
      <c r="C1624" s="5">
        <v>35.956218999999997</v>
      </c>
      <c r="D1624" s="3">
        <f t="shared" si="393"/>
        <v>0.33857443707479717</v>
      </c>
      <c r="E1624" s="3">
        <f t="shared" si="394"/>
        <v>0.27258274143390304</v>
      </c>
      <c r="F1624" s="3">
        <f t="shared" si="395"/>
        <v>0.30878823663028948</v>
      </c>
      <c r="G1624" s="17">
        <f t="shared" si="396"/>
        <v>0.21371181869180347</v>
      </c>
      <c r="H1624" s="33">
        <f t="shared" si="397"/>
        <v>-3.099799999999675E-2</v>
      </c>
      <c r="I1624" s="33">
        <f>(C1624-C1623)*'ADF test'!$P$3</f>
        <v>-9.0643853561233084E-2</v>
      </c>
      <c r="J1624" s="5" t="str">
        <f t="shared" si="398"/>
        <v/>
      </c>
      <c r="K1624" s="5">
        <f t="shared" si="399"/>
        <v>0</v>
      </c>
      <c r="L1624" s="34">
        <f t="shared" si="400"/>
        <v>0</v>
      </c>
      <c r="M1624" s="5" t="str">
        <f t="shared" si="401"/>
        <v/>
      </c>
      <c r="N1624" s="5" t="str">
        <f t="shared" si="402"/>
        <v/>
      </c>
      <c r="O1624" s="34">
        <f t="shared" si="403"/>
        <v>-1</v>
      </c>
      <c r="P1624" s="5">
        <f t="shared" si="404"/>
        <v>3.099799999999675E-2</v>
      </c>
      <c r="Q1624" s="5">
        <f t="shared" si="405"/>
        <v>-9.0643853561233084E-2</v>
      </c>
      <c r="R1624" s="5">
        <f t="shared" si="406"/>
        <v>-5.9645853561236334E-2</v>
      </c>
      <c r="S1624" s="3">
        <f t="shared" si="407"/>
        <v>20.116523709470943</v>
      </c>
    </row>
    <row r="1625" spans="1:19" x14ac:dyDescent="0.25">
      <c r="A1625" s="4">
        <v>38533</v>
      </c>
      <c r="B1625" s="11">
        <v>34.448836999999997</v>
      </c>
      <c r="C1625" s="5">
        <v>35.424090999999997</v>
      </c>
      <c r="D1625" s="3">
        <f t="shared" si="393"/>
        <v>0.5640177509137132</v>
      </c>
      <c r="E1625" s="3">
        <f t="shared" si="394"/>
        <v>0.29745610717436222</v>
      </c>
      <c r="F1625" s="3">
        <f t="shared" si="395"/>
        <v>0.31558807717909731</v>
      </c>
      <c r="G1625" s="17">
        <f t="shared" si="396"/>
        <v>0.84465055246075194</v>
      </c>
      <c r="H1625" s="33">
        <f t="shared" si="397"/>
        <v>-0.22476600000000246</v>
      </c>
      <c r="I1625" s="33">
        <f>(C1625-C1624)*'ADF test'!$P$3</f>
        <v>-0.31729015786073428</v>
      </c>
      <c r="J1625" s="5" t="str">
        <f t="shared" si="398"/>
        <v/>
      </c>
      <c r="K1625" s="5">
        <f t="shared" si="399"/>
        <v>0</v>
      </c>
      <c r="L1625" s="34">
        <f t="shared" si="400"/>
        <v>0</v>
      </c>
      <c r="M1625" s="5" t="str">
        <f t="shared" si="401"/>
        <v/>
      </c>
      <c r="N1625" s="5" t="str">
        <f t="shared" si="402"/>
        <v/>
      </c>
      <c r="O1625" s="34">
        <f t="shared" si="403"/>
        <v>-1</v>
      </c>
      <c r="P1625" s="5">
        <f t="shared" si="404"/>
        <v>0.22476600000000246</v>
      </c>
      <c r="Q1625" s="5">
        <f t="shared" si="405"/>
        <v>-0.31729015786073428</v>
      </c>
      <c r="R1625" s="5">
        <f t="shared" si="406"/>
        <v>-9.2524157860731815E-2</v>
      </c>
      <c r="S1625" s="3">
        <f t="shared" si="407"/>
        <v>20.02399955161021</v>
      </c>
    </row>
    <row r="1626" spans="1:19" x14ac:dyDescent="0.25">
      <c r="A1626" s="4">
        <v>38534</v>
      </c>
      <c r="B1626" s="11">
        <v>35.216102999999997</v>
      </c>
      <c r="C1626" s="5">
        <v>36.089236999999997</v>
      </c>
      <c r="D1626" s="3">
        <f t="shared" si="393"/>
        <v>0.64131079721844486</v>
      </c>
      <c r="E1626" s="3">
        <f t="shared" si="394"/>
        <v>0.31446463281754378</v>
      </c>
      <c r="F1626" s="3">
        <f t="shared" si="395"/>
        <v>0.32684363376245418</v>
      </c>
      <c r="G1626" s="17">
        <f t="shared" si="396"/>
        <v>1.0000077426579119</v>
      </c>
      <c r="H1626" s="33">
        <f t="shared" si="397"/>
        <v>0.76726599999999934</v>
      </c>
      <c r="I1626" s="33">
        <f>(C1626-C1625)*'ADF test'!$P$3</f>
        <v>0.39660434959339841</v>
      </c>
      <c r="J1626" s="5" t="str">
        <f t="shared" si="398"/>
        <v/>
      </c>
      <c r="K1626" s="5">
        <f t="shared" si="399"/>
        <v>0</v>
      </c>
      <c r="L1626" s="34">
        <f t="shared" si="400"/>
        <v>0</v>
      </c>
      <c r="M1626" s="5" t="str">
        <f t="shared" si="401"/>
        <v/>
      </c>
      <c r="N1626" s="5" t="str">
        <f t="shared" si="402"/>
        <v/>
      </c>
      <c r="O1626" s="34">
        <f t="shared" si="403"/>
        <v>-1</v>
      </c>
      <c r="P1626" s="5">
        <f t="shared" si="404"/>
        <v>-0.76726599999999934</v>
      </c>
      <c r="Q1626" s="5">
        <f t="shared" si="405"/>
        <v>0.39660434959339841</v>
      </c>
      <c r="R1626" s="5">
        <f t="shared" si="406"/>
        <v>-0.37066165040660093</v>
      </c>
      <c r="S1626" s="3">
        <f t="shared" si="407"/>
        <v>19.65333790120361</v>
      </c>
    </row>
    <row r="1627" spans="1:19" x14ac:dyDescent="0.25">
      <c r="A1627" s="4">
        <v>38538</v>
      </c>
      <c r="B1627" s="11">
        <v>36.270099999999999</v>
      </c>
      <c r="C1627" s="5">
        <v>37.096474000000001</v>
      </c>
      <c r="D1627" s="3">
        <f t="shared" si="393"/>
        <v>0.65509472979135808</v>
      </c>
      <c r="E1627" s="3">
        <f t="shared" si="394"/>
        <v>0.34760281977422336</v>
      </c>
      <c r="F1627" s="3">
        <f t="shared" si="395"/>
        <v>0.33315853388214783</v>
      </c>
      <c r="G1627" s="17">
        <f t="shared" si="396"/>
        <v>0.92295972861348807</v>
      </c>
      <c r="H1627" s="33">
        <f t="shared" si="397"/>
        <v>1.0539970000000025</v>
      </c>
      <c r="I1627" s="33">
        <f>(C1627-C1626)*'ADF test'!$P$3</f>
        <v>0.60058178997003242</v>
      </c>
      <c r="J1627" s="5" t="str">
        <f t="shared" si="398"/>
        <v/>
      </c>
      <c r="K1627" s="5">
        <f t="shared" si="399"/>
        <v>0</v>
      </c>
      <c r="L1627" s="34">
        <f t="shared" si="400"/>
        <v>0</v>
      </c>
      <c r="M1627" s="5" t="str">
        <f t="shared" si="401"/>
        <v/>
      </c>
      <c r="N1627" s="5" t="str">
        <f t="shared" si="402"/>
        <v/>
      </c>
      <c r="O1627" s="34">
        <f t="shared" si="403"/>
        <v>-1</v>
      </c>
      <c r="P1627" s="5">
        <f t="shared" si="404"/>
        <v>-1.0539970000000025</v>
      </c>
      <c r="Q1627" s="5">
        <f t="shared" si="405"/>
        <v>0.60058178997003242</v>
      </c>
      <c r="R1627" s="5">
        <f t="shared" si="406"/>
        <v>-0.45341521002997009</v>
      </c>
      <c r="S1627" s="3">
        <f t="shared" si="407"/>
        <v>19.19992269117364</v>
      </c>
    </row>
    <row r="1628" spans="1:19" x14ac:dyDescent="0.25">
      <c r="A1628" s="4">
        <v>38539</v>
      </c>
      <c r="B1628" s="11">
        <v>35.619101999999998</v>
      </c>
      <c r="C1628" s="5">
        <v>36.209598999999997</v>
      </c>
      <c r="D1628" s="3">
        <f t="shared" si="393"/>
        <v>0.79004459185240705</v>
      </c>
      <c r="E1628" s="3">
        <f t="shared" si="394"/>
        <v>0.37294371831929629</v>
      </c>
      <c r="F1628" s="3">
        <f t="shared" si="395"/>
        <v>0.35109649257877568</v>
      </c>
      <c r="G1628" s="17">
        <f t="shared" si="396"/>
        <v>1.1879949881285858</v>
      </c>
      <c r="H1628" s="33">
        <f t="shared" si="397"/>
        <v>-0.6509980000000013</v>
      </c>
      <c r="I1628" s="33">
        <f>(C1628-C1627)*'ADF test'!$P$3</f>
        <v>-0.52881394843484975</v>
      </c>
      <c r="J1628" s="5" t="str">
        <f t="shared" si="398"/>
        <v/>
      </c>
      <c r="K1628" s="5">
        <f t="shared" si="399"/>
        <v>0</v>
      </c>
      <c r="L1628" s="34">
        <f t="shared" si="400"/>
        <v>0</v>
      </c>
      <c r="M1628" s="5" t="str">
        <f t="shared" si="401"/>
        <v/>
      </c>
      <c r="N1628" s="5" t="str">
        <f t="shared" si="402"/>
        <v/>
      </c>
      <c r="O1628" s="34">
        <f t="shared" si="403"/>
        <v>-1</v>
      </c>
      <c r="P1628" s="5">
        <f t="shared" si="404"/>
        <v>0.6509980000000013</v>
      </c>
      <c r="Q1628" s="5">
        <f t="shared" si="405"/>
        <v>-0.52881394843484975</v>
      </c>
      <c r="R1628" s="5">
        <f t="shared" si="406"/>
        <v>0.12218405156515155</v>
      </c>
      <c r="S1628" s="3">
        <f t="shared" si="407"/>
        <v>19.322106742738793</v>
      </c>
    </row>
    <row r="1629" spans="1:19" x14ac:dyDescent="0.25">
      <c r="A1629" s="4">
        <v>38540</v>
      </c>
      <c r="B1629" s="11">
        <v>36.076335999999998</v>
      </c>
      <c r="C1629" s="5">
        <v>36.615028000000002</v>
      </c>
      <c r="D1629" s="3">
        <f t="shared" ref="D1629:D1692" si="408">B1629-LINEST(B1614:B1629,C1614:C1629, FALSE)*C1629</f>
        <v>0.79492427876985516</v>
      </c>
      <c r="E1629" s="3">
        <f t="shared" ref="E1629:E1692" si="409">AVERAGE(D1614:D1629)</f>
        <v>0.39322038800141668</v>
      </c>
      <c r="F1629" s="3">
        <f t="shared" ref="F1629:F1692" si="410">_xlfn.STDEV.S(D1614:D1629)</f>
        <v>0.36615149449388579</v>
      </c>
      <c r="G1629" s="17">
        <f t="shared" si="396"/>
        <v>1.0970975042002631</v>
      </c>
      <c r="H1629" s="33">
        <f t="shared" si="397"/>
        <v>0.4572339999999997</v>
      </c>
      <c r="I1629" s="33">
        <f>(C1629-C1628)*'ADF test'!$P$3</f>
        <v>0.24174377482733708</v>
      </c>
      <c r="J1629" s="5" t="str">
        <f t="shared" si="398"/>
        <v/>
      </c>
      <c r="K1629" s="5">
        <f t="shared" si="399"/>
        <v>0</v>
      </c>
      <c r="L1629" s="34">
        <f t="shared" si="400"/>
        <v>0</v>
      </c>
      <c r="M1629" s="5" t="str">
        <f t="shared" si="401"/>
        <v/>
      </c>
      <c r="N1629" s="5" t="str">
        <f t="shared" si="402"/>
        <v/>
      </c>
      <c r="O1629" s="34">
        <f t="shared" si="403"/>
        <v>-1</v>
      </c>
      <c r="P1629" s="5">
        <f t="shared" si="404"/>
        <v>-0.4572339999999997</v>
      </c>
      <c r="Q1629" s="5">
        <f t="shared" si="405"/>
        <v>0.24174377482733708</v>
      </c>
      <c r="R1629" s="5">
        <f t="shared" si="406"/>
        <v>-0.21549022517266261</v>
      </c>
      <c r="S1629" s="3">
        <f t="shared" si="407"/>
        <v>19.106616517566131</v>
      </c>
    </row>
    <row r="1630" spans="1:19" x14ac:dyDescent="0.25">
      <c r="A1630" s="4">
        <v>38541</v>
      </c>
      <c r="B1630" s="11">
        <v>35.836112999999997</v>
      </c>
      <c r="C1630" s="5">
        <v>36.336300000000001</v>
      </c>
      <c r="D1630" s="3">
        <f t="shared" si="408"/>
        <v>0.75866367101345134</v>
      </c>
      <c r="E1630" s="3">
        <f t="shared" si="409"/>
        <v>0.41533538246381374</v>
      </c>
      <c r="F1630" s="3">
        <f t="shared" si="410"/>
        <v>0.37741160033277987</v>
      </c>
      <c r="G1630" s="17">
        <f t="shared" si="396"/>
        <v>0.909691933811548</v>
      </c>
      <c r="H1630" s="33">
        <f t="shared" si="397"/>
        <v>-0.2402230000000003</v>
      </c>
      <c r="I1630" s="33">
        <f>(C1630-C1629)*'ADF test'!$P$3</f>
        <v>-0.16619619926071741</v>
      </c>
      <c r="J1630" s="5" t="str">
        <f t="shared" si="398"/>
        <v/>
      </c>
      <c r="K1630" s="5">
        <f t="shared" si="399"/>
        <v>0</v>
      </c>
      <c r="L1630" s="34">
        <f t="shared" si="400"/>
        <v>0</v>
      </c>
      <c r="M1630" s="5" t="str">
        <f t="shared" si="401"/>
        <v/>
      </c>
      <c r="N1630" s="5" t="str">
        <f t="shared" si="402"/>
        <v/>
      </c>
      <c r="O1630" s="34">
        <f t="shared" si="403"/>
        <v>-1</v>
      </c>
      <c r="P1630" s="5">
        <f t="shared" si="404"/>
        <v>0.2402230000000003</v>
      </c>
      <c r="Q1630" s="5">
        <f t="shared" si="405"/>
        <v>-0.16619619926071741</v>
      </c>
      <c r="R1630" s="5">
        <f t="shared" si="406"/>
        <v>7.4026800739282889E-2</v>
      </c>
      <c r="S1630" s="3">
        <f t="shared" si="407"/>
        <v>19.180643318305414</v>
      </c>
    </row>
    <row r="1631" spans="1:19" x14ac:dyDescent="0.25">
      <c r="A1631" s="4">
        <v>38544</v>
      </c>
      <c r="B1631" s="11">
        <v>36.099594000000003</v>
      </c>
      <c r="C1631" s="5">
        <v>36.298282999999998</v>
      </c>
      <c r="D1631" s="3">
        <f t="shared" si="408"/>
        <v>0.96456893059097126</v>
      </c>
      <c r="E1631" s="3">
        <f t="shared" si="409"/>
        <v>0.46250697318868417</v>
      </c>
      <c r="F1631" s="3">
        <f t="shared" si="410"/>
        <v>0.39668732820381197</v>
      </c>
      <c r="G1631" s="17">
        <f t="shared" si="396"/>
        <v>1.2656364892612229</v>
      </c>
      <c r="H1631" s="33">
        <f t="shared" si="397"/>
        <v>0.26348100000000585</v>
      </c>
      <c r="I1631" s="33">
        <f>(C1631-C1630)*'ADF test'!$P$3</f>
        <v>-2.2668267656264372E-2</v>
      </c>
      <c r="J1631" s="5" t="str">
        <f t="shared" si="398"/>
        <v/>
      </c>
      <c r="K1631" s="5">
        <f t="shared" si="399"/>
        <v>0</v>
      </c>
      <c r="L1631" s="34">
        <f t="shared" si="400"/>
        <v>0</v>
      </c>
      <c r="M1631" s="5">
        <f t="shared" si="401"/>
        <v>-1</v>
      </c>
      <c r="N1631" s="5" t="str">
        <f t="shared" si="402"/>
        <v/>
      </c>
      <c r="O1631" s="34">
        <f t="shared" si="403"/>
        <v>-1</v>
      </c>
      <c r="P1631" s="5">
        <f t="shared" si="404"/>
        <v>-0.26348100000000585</v>
      </c>
      <c r="Q1631" s="5">
        <f t="shared" si="405"/>
        <v>-2.2668267656264372E-2</v>
      </c>
      <c r="R1631" s="5">
        <f t="shared" si="406"/>
        <v>-0.28614926765627025</v>
      </c>
      <c r="S1631" s="3">
        <f t="shared" si="407"/>
        <v>18.894494050649143</v>
      </c>
    </row>
    <row r="1632" spans="1:19" x14ac:dyDescent="0.25">
      <c r="A1632" s="4">
        <v>38545</v>
      </c>
      <c r="B1632" s="11">
        <v>36.425106</v>
      </c>
      <c r="C1632" s="5">
        <v>36.431308999999999</v>
      </c>
      <c r="D1632" s="3">
        <f t="shared" si="408"/>
        <v>1.0481585278709389</v>
      </c>
      <c r="E1632" s="3">
        <f t="shared" si="409"/>
        <v>0.52044882522746461</v>
      </c>
      <c r="F1632" s="3">
        <f t="shared" si="410"/>
        <v>0.41094345543216726</v>
      </c>
      <c r="G1632" s="17">
        <f t="shared" si="396"/>
        <v>1.2841418829471567</v>
      </c>
      <c r="H1632" s="33">
        <f t="shared" si="397"/>
        <v>0.32551199999999625</v>
      </c>
      <c r="I1632" s="33">
        <f>(C1632-C1631)*'ADF test'!$P$3</f>
        <v>7.9318961865532986E-2</v>
      </c>
      <c r="J1632" s="5" t="str">
        <f t="shared" si="398"/>
        <v/>
      </c>
      <c r="K1632" s="5">
        <f t="shared" si="399"/>
        <v>0</v>
      </c>
      <c r="L1632" s="34">
        <f t="shared" si="400"/>
        <v>0</v>
      </c>
      <c r="M1632" s="5">
        <f t="shared" si="401"/>
        <v>-1</v>
      </c>
      <c r="N1632" s="5" t="str">
        <f t="shared" si="402"/>
        <v/>
      </c>
      <c r="O1632" s="34">
        <f t="shared" si="403"/>
        <v>-1</v>
      </c>
      <c r="P1632" s="5">
        <f t="shared" si="404"/>
        <v>-0.32551199999999625</v>
      </c>
      <c r="Q1632" s="5">
        <f t="shared" si="405"/>
        <v>7.9318961865532986E-2</v>
      </c>
      <c r="R1632" s="5">
        <f t="shared" si="406"/>
        <v>-0.24619303813446325</v>
      </c>
      <c r="S1632" s="3">
        <f t="shared" si="407"/>
        <v>18.648301012514679</v>
      </c>
    </row>
    <row r="1633" spans="1:19" x14ac:dyDescent="0.25">
      <c r="A1633" s="4">
        <v>38546</v>
      </c>
      <c r="B1633" s="11">
        <v>36.215846999999997</v>
      </c>
      <c r="C1633" s="5">
        <v>36.405974999999998</v>
      </c>
      <c r="D1633" s="3">
        <f t="shared" si="408"/>
        <v>0.74868066985753501</v>
      </c>
      <c r="E1633" s="3">
        <f t="shared" si="409"/>
        <v>0.57220363267043295</v>
      </c>
      <c r="F1633" s="3">
        <f t="shared" si="410"/>
        <v>0.38144781674518458</v>
      </c>
      <c r="G1633" s="17">
        <f t="shared" si="396"/>
        <v>0.46265053682295043</v>
      </c>
      <c r="H1633" s="33">
        <f t="shared" si="397"/>
        <v>-0.20925900000000297</v>
      </c>
      <c r="I1633" s="33">
        <f>(C1633-C1632)*'ADF test'!$P$3</f>
        <v>-1.5105818260351102E-2</v>
      </c>
      <c r="J1633" s="5" t="str">
        <f t="shared" si="398"/>
        <v/>
      </c>
      <c r="K1633" s="5">
        <f t="shared" si="399"/>
        <v>0</v>
      </c>
      <c r="L1633" s="34">
        <f t="shared" si="400"/>
        <v>0</v>
      </c>
      <c r="M1633" s="5" t="str">
        <f t="shared" si="401"/>
        <v/>
      </c>
      <c r="N1633" s="5" t="str">
        <f t="shared" si="402"/>
        <v/>
      </c>
      <c r="O1633" s="34">
        <f t="shared" si="403"/>
        <v>-1</v>
      </c>
      <c r="P1633" s="5">
        <f t="shared" si="404"/>
        <v>0.20925900000000297</v>
      </c>
      <c r="Q1633" s="5">
        <f t="shared" si="405"/>
        <v>-1.5105818260351102E-2</v>
      </c>
      <c r="R1633" s="5">
        <f t="shared" si="406"/>
        <v>0.19415318173965188</v>
      </c>
      <c r="S1633" s="3">
        <f t="shared" si="407"/>
        <v>18.84245419425433</v>
      </c>
    </row>
    <row r="1634" spans="1:19" x14ac:dyDescent="0.25">
      <c r="A1634" s="4">
        <v>38547</v>
      </c>
      <c r="B1634" s="11">
        <v>35.347842999999997</v>
      </c>
      <c r="C1634" s="5">
        <v>35.994213000000002</v>
      </c>
      <c r="D1634" s="3">
        <f t="shared" si="408"/>
        <v>0.1713773800623386</v>
      </c>
      <c r="E1634" s="3">
        <f t="shared" si="409"/>
        <v>0.61305940688997307</v>
      </c>
      <c r="F1634" s="3">
        <f t="shared" si="410"/>
        <v>0.28337037804723958</v>
      </c>
      <c r="G1634" s="17">
        <f t="shared" si="396"/>
        <v>-1.5586739512836567</v>
      </c>
      <c r="H1634" s="33">
        <f t="shared" si="397"/>
        <v>-0.86800399999999911</v>
      </c>
      <c r="I1634" s="33">
        <f>(C1634-C1633)*'ADF test'!$P$3</f>
        <v>-0.245519931259115</v>
      </c>
      <c r="J1634" s="5">
        <f t="shared" si="398"/>
        <v>1</v>
      </c>
      <c r="K1634" s="5" t="str">
        <f t="shared" si="399"/>
        <v/>
      </c>
      <c r="L1634" s="34">
        <f t="shared" si="400"/>
        <v>1</v>
      </c>
      <c r="M1634" s="5" t="str">
        <f t="shared" si="401"/>
        <v/>
      </c>
      <c r="N1634" s="5">
        <f t="shared" si="402"/>
        <v>0</v>
      </c>
      <c r="O1634" s="34">
        <f t="shared" si="403"/>
        <v>0</v>
      </c>
      <c r="P1634" s="5">
        <f t="shared" si="404"/>
        <v>0.86800399999999911</v>
      </c>
      <c r="Q1634" s="5">
        <f t="shared" si="405"/>
        <v>-0.245519931259115</v>
      </c>
      <c r="R1634" s="5">
        <f t="shared" si="406"/>
        <v>0.62248406874088413</v>
      </c>
      <c r="S1634" s="3">
        <f t="shared" si="407"/>
        <v>19.464938262995215</v>
      </c>
    </row>
    <row r="1635" spans="1:19" x14ac:dyDescent="0.25">
      <c r="A1635" s="4">
        <v>38548</v>
      </c>
      <c r="B1635" s="11">
        <v>35.161845999999997</v>
      </c>
      <c r="C1635" s="5">
        <v>35.8992</v>
      </c>
      <c r="D1635" s="3">
        <f t="shared" si="408"/>
        <v>6.50756668898822E-3</v>
      </c>
      <c r="E1635" s="3">
        <f t="shared" si="409"/>
        <v>0.61233427599739976</v>
      </c>
      <c r="F1635" s="3">
        <f t="shared" si="410"/>
        <v>0.28500445481473935</v>
      </c>
      <c r="G1635" s="17">
        <f t="shared" si="396"/>
        <v>-2.125674525691942</v>
      </c>
      <c r="H1635" s="33">
        <f t="shared" si="397"/>
        <v>-0.18599700000000041</v>
      </c>
      <c r="I1635" s="33">
        <f>(C1635-C1634)*'ADF test'!$P$3</f>
        <v>-5.6653079275705155E-2</v>
      </c>
      <c r="J1635" s="5">
        <f t="shared" si="398"/>
        <v>1</v>
      </c>
      <c r="K1635" s="5" t="str">
        <f t="shared" si="399"/>
        <v/>
      </c>
      <c r="L1635" s="34">
        <f t="shared" si="400"/>
        <v>1</v>
      </c>
      <c r="M1635" s="5" t="str">
        <f t="shared" si="401"/>
        <v/>
      </c>
      <c r="N1635" s="5">
        <f t="shared" si="402"/>
        <v>0</v>
      </c>
      <c r="O1635" s="34">
        <f t="shared" si="403"/>
        <v>0</v>
      </c>
      <c r="P1635" s="5">
        <f t="shared" si="404"/>
        <v>-0.18599700000000041</v>
      </c>
      <c r="Q1635" s="5">
        <f t="shared" si="405"/>
        <v>5.6653079275705155E-2</v>
      </c>
      <c r="R1635" s="5">
        <f t="shared" si="406"/>
        <v>-0.12934392072429526</v>
      </c>
      <c r="S1635" s="3">
        <f t="shared" si="407"/>
        <v>19.33559434227092</v>
      </c>
    </row>
    <row r="1636" spans="1:19" x14ac:dyDescent="0.25">
      <c r="A1636" s="4">
        <v>38551</v>
      </c>
      <c r="B1636" s="11">
        <v>35.014595</v>
      </c>
      <c r="C1636" s="5">
        <v>35.702807999999997</v>
      </c>
      <c r="D1636" s="3">
        <f t="shared" si="408"/>
        <v>1.6285693872632123E-2</v>
      </c>
      <c r="E1636" s="3">
        <f t="shared" si="409"/>
        <v>0.57772041146729025</v>
      </c>
      <c r="F1636" s="3">
        <f t="shared" si="410"/>
        <v>0.32173840190936626</v>
      </c>
      <c r="G1636" s="17">
        <f t="shared" si="396"/>
        <v>-1.7450037492037223</v>
      </c>
      <c r="H1636" s="33">
        <f t="shared" si="397"/>
        <v>-0.14725099999999713</v>
      </c>
      <c r="I1636" s="33">
        <f>(C1636-C1635)*'ADF test'!$P$3</f>
        <v>-0.11710199178127492</v>
      </c>
      <c r="J1636" s="5">
        <f t="shared" si="398"/>
        <v>1</v>
      </c>
      <c r="K1636" s="5" t="str">
        <f t="shared" si="399"/>
        <v/>
      </c>
      <c r="L1636" s="34">
        <f t="shared" si="400"/>
        <v>1</v>
      </c>
      <c r="M1636" s="5" t="str">
        <f t="shared" si="401"/>
        <v/>
      </c>
      <c r="N1636" s="5">
        <f t="shared" si="402"/>
        <v>0</v>
      </c>
      <c r="O1636" s="34">
        <f t="shared" si="403"/>
        <v>0</v>
      </c>
      <c r="P1636" s="5">
        <f t="shared" si="404"/>
        <v>-0.14725099999999713</v>
      </c>
      <c r="Q1636" s="5">
        <f t="shared" si="405"/>
        <v>0.11710199178127492</v>
      </c>
      <c r="R1636" s="5">
        <f t="shared" si="406"/>
        <v>-3.0149008218722212E-2</v>
      </c>
      <c r="S1636" s="3">
        <f t="shared" si="407"/>
        <v>19.305445334052198</v>
      </c>
    </row>
    <row r="1637" spans="1:19" x14ac:dyDescent="0.25">
      <c r="A1637" s="4">
        <v>38552</v>
      </c>
      <c r="B1637" s="11">
        <v>35.766356999999999</v>
      </c>
      <c r="C1637" s="5">
        <v>36.298282999999998</v>
      </c>
      <c r="D1637" s="3">
        <f t="shared" si="408"/>
        <v>0.14944325613478071</v>
      </c>
      <c r="E1637" s="3">
        <f t="shared" si="409"/>
        <v>0.54496818268271019</v>
      </c>
      <c r="F1637" s="3">
        <f t="shared" si="410"/>
        <v>0.33762131484448316</v>
      </c>
      <c r="G1637" s="17">
        <f t="shared" si="396"/>
        <v>-1.1715046093287036</v>
      </c>
      <c r="H1637" s="33">
        <f t="shared" si="397"/>
        <v>0.75176199999999938</v>
      </c>
      <c r="I1637" s="33">
        <f>(C1637-C1636)*'ADF test'!$P$3</f>
        <v>0.35506185871091323</v>
      </c>
      <c r="J1637" s="5" t="str">
        <f t="shared" si="398"/>
        <v/>
      </c>
      <c r="K1637" s="5" t="str">
        <f t="shared" si="399"/>
        <v/>
      </c>
      <c r="L1637" s="34">
        <f t="shared" si="400"/>
        <v>1</v>
      </c>
      <c r="M1637" s="5" t="str">
        <f t="shared" si="401"/>
        <v/>
      </c>
      <c r="N1637" s="5">
        <f t="shared" si="402"/>
        <v>0</v>
      </c>
      <c r="O1637" s="34">
        <f t="shared" si="403"/>
        <v>0</v>
      </c>
      <c r="P1637" s="5">
        <f t="shared" si="404"/>
        <v>0.75176199999999938</v>
      </c>
      <c r="Q1637" s="5">
        <f t="shared" si="405"/>
        <v>-0.35506185871091323</v>
      </c>
      <c r="R1637" s="5">
        <f t="shared" si="406"/>
        <v>0.39670014128908615</v>
      </c>
      <c r="S1637" s="3">
        <f t="shared" si="407"/>
        <v>19.702145475341283</v>
      </c>
    </row>
    <row r="1638" spans="1:19" x14ac:dyDescent="0.25">
      <c r="A1638" s="4">
        <v>38553</v>
      </c>
      <c r="B1638" s="11">
        <v>35.805098999999998</v>
      </c>
      <c r="C1638" s="5">
        <v>36.488334999999999</v>
      </c>
      <c r="D1638" s="3">
        <f t="shared" si="408"/>
        <v>-1.2440240898463628E-2</v>
      </c>
      <c r="E1638" s="3">
        <f t="shared" si="409"/>
        <v>0.49410893019405489</v>
      </c>
      <c r="F1638" s="3">
        <f t="shared" si="410"/>
        <v>0.3571582112889698</v>
      </c>
      <c r="G1638" s="17">
        <f t="shared" si="396"/>
        <v>-1.4182767050613303</v>
      </c>
      <c r="H1638" s="33">
        <f t="shared" si="397"/>
        <v>3.8741999999999166E-2</v>
      </c>
      <c r="I1638" s="33">
        <f>(C1638-C1637)*'ADF test'!$P$3</f>
        <v>0.11332166148323093</v>
      </c>
      <c r="J1638" s="5">
        <f t="shared" si="398"/>
        <v>1</v>
      </c>
      <c r="K1638" s="5" t="str">
        <f t="shared" si="399"/>
        <v/>
      </c>
      <c r="L1638" s="34">
        <f t="shared" si="400"/>
        <v>1</v>
      </c>
      <c r="M1638" s="5" t="str">
        <f t="shared" si="401"/>
        <v/>
      </c>
      <c r="N1638" s="5">
        <f t="shared" si="402"/>
        <v>0</v>
      </c>
      <c r="O1638" s="34">
        <f t="shared" si="403"/>
        <v>0</v>
      </c>
      <c r="P1638" s="5">
        <f t="shared" si="404"/>
        <v>3.8741999999999166E-2</v>
      </c>
      <c r="Q1638" s="5">
        <f t="shared" si="405"/>
        <v>-0.11332166148323093</v>
      </c>
      <c r="R1638" s="5">
        <f t="shared" si="406"/>
        <v>-7.4579661483231766E-2</v>
      </c>
      <c r="S1638" s="3">
        <f t="shared" si="407"/>
        <v>19.627565813858052</v>
      </c>
    </row>
    <row r="1639" spans="1:19" x14ac:dyDescent="0.25">
      <c r="A1639" s="4">
        <v>38554</v>
      </c>
      <c r="B1639" s="11">
        <v>35.456347999999998</v>
      </c>
      <c r="C1639" s="5">
        <v>36.089236999999997</v>
      </c>
      <c r="D1639" s="3">
        <f t="shared" si="408"/>
        <v>-1.7282711703629161E-2</v>
      </c>
      <c r="E1639" s="3">
        <f t="shared" si="409"/>
        <v>0.47612058306938243</v>
      </c>
      <c r="F1639" s="3">
        <f t="shared" si="410"/>
        <v>0.37592435216526243</v>
      </c>
      <c r="G1639" s="17">
        <f t="shared" si="396"/>
        <v>-1.3125068698824371</v>
      </c>
      <c r="H1639" s="33">
        <f t="shared" si="397"/>
        <v>-0.34875100000000003</v>
      </c>
      <c r="I1639" s="33">
        <f>(C1639-C1638)*'ADF test'!$P$3</f>
        <v>-0.23796881092876898</v>
      </c>
      <c r="J1639" s="5">
        <f t="shared" si="398"/>
        <v>1</v>
      </c>
      <c r="K1639" s="5" t="str">
        <f t="shared" si="399"/>
        <v/>
      </c>
      <c r="L1639" s="34">
        <f t="shared" si="400"/>
        <v>1</v>
      </c>
      <c r="M1639" s="5" t="str">
        <f t="shared" si="401"/>
        <v/>
      </c>
      <c r="N1639" s="5">
        <f t="shared" si="402"/>
        <v>0</v>
      </c>
      <c r="O1639" s="34">
        <f t="shared" si="403"/>
        <v>0</v>
      </c>
      <c r="P1639" s="5">
        <f t="shared" si="404"/>
        <v>-0.34875100000000003</v>
      </c>
      <c r="Q1639" s="5">
        <f t="shared" si="405"/>
        <v>0.23796881092876898</v>
      </c>
      <c r="R1639" s="5">
        <f t="shared" si="406"/>
        <v>-0.11078218907123105</v>
      </c>
      <c r="S1639" s="3">
        <f t="shared" si="407"/>
        <v>19.516783624786822</v>
      </c>
    </row>
    <row r="1640" spans="1:19" x14ac:dyDescent="0.25">
      <c r="A1640" s="4">
        <v>38555</v>
      </c>
      <c r="B1640" s="11">
        <v>36.727352000000003</v>
      </c>
      <c r="C1640" s="5">
        <v>36.608688000000001</v>
      </c>
      <c r="D1640" s="3">
        <f t="shared" si="408"/>
        <v>0.6538660818171067</v>
      </c>
      <c r="E1640" s="3">
        <f t="shared" si="409"/>
        <v>0.49582631086577678</v>
      </c>
      <c r="F1640" s="3">
        <f t="shared" si="410"/>
        <v>0.3764968567360979</v>
      </c>
      <c r="G1640" s="17">
        <f t="shared" si="396"/>
        <v>0.41976385227063528</v>
      </c>
      <c r="H1640" s="33">
        <f t="shared" si="397"/>
        <v>1.2710040000000049</v>
      </c>
      <c r="I1640" s="33">
        <f>(C1640-C1639)*'ADF test'!$P$3</f>
        <v>0.30973128606447581</v>
      </c>
      <c r="J1640" s="5" t="str">
        <f t="shared" si="398"/>
        <v/>
      </c>
      <c r="K1640" s="5">
        <f t="shared" si="399"/>
        <v>0</v>
      </c>
      <c r="L1640" s="34">
        <f t="shared" si="400"/>
        <v>0</v>
      </c>
      <c r="M1640" s="5" t="str">
        <f t="shared" si="401"/>
        <v/>
      </c>
      <c r="N1640" s="5" t="str">
        <f t="shared" si="402"/>
        <v/>
      </c>
      <c r="O1640" s="34">
        <f t="shared" si="403"/>
        <v>0</v>
      </c>
      <c r="P1640" s="5">
        <f t="shared" si="404"/>
        <v>1.2710040000000049</v>
      </c>
      <c r="Q1640" s="5">
        <f t="shared" si="405"/>
        <v>-0.30973128606447581</v>
      </c>
      <c r="R1640" s="5">
        <f t="shared" si="406"/>
        <v>0.96127271393552904</v>
      </c>
      <c r="S1640" s="3">
        <f t="shared" si="407"/>
        <v>20.47805633872235</v>
      </c>
    </row>
    <row r="1641" spans="1:19" x14ac:dyDescent="0.25">
      <c r="A1641" s="4">
        <v>38558</v>
      </c>
      <c r="B1641" s="11">
        <v>37.068339999999999</v>
      </c>
      <c r="C1641" s="5">
        <v>36.976104999999997</v>
      </c>
      <c r="D1641" s="3">
        <f t="shared" si="408"/>
        <v>0.56353861015789164</v>
      </c>
      <c r="E1641" s="3">
        <f t="shared" si="409"/>
        <v>0.49579636456853793</v>
      </c>
      <c r="F1641" s="3">
        <f t="shared" si="410"/>
        <v>0.3764910902543423</v>
      </c>
      <c r="G1641" s="17">
        <f t="shared" si="396"/>
        <v>0.17993054110148998</v>
      </c>
      <c r="H1641" s="33">
        <f t="shared" si="397"/>
        <v>0.34098799999999585</v>
      </c>
      <c r="I1641" s="33">
        <f>(C1641-C1640)*'ADF test'!$P$3</f>
        <v>0.21907848850411205</v>
      </c>
      <c r="J1641" s="5" t="str">
        <f t="shared" si="398"/>
        <v/>
      </c>
      <c r="K1641" s="5">
        <f t="shared" si="399"/>
        <v>0</v>
      </c>
      <c r="L1641" s="34">
        <f t="shared" si="400"/>
        <v>0</v>
      </c>
      <c r="M1641" s="5" t="str">
        <f t="shared" si="401"/>
        <v/>
      </c>
      <c r="N1641" s="5" t="str">
        <f t="shared" si="402"/>
        <v/>
      </c>
      <c r="O1641" s="34">
        <f t="shared" si="403"/>
        <v>0</v>
      </c>
      <c r="P1641" s="5">
        <f t="shared" si="404"/>
        <v>0</v>
      </c>
      <c r="Q1641" s="5">
        <f t="shared" si="405"/>
        <v>0</v>
      </c>
      <c r="R1641" s="5">
        <f t="shared" si="406"/>
        <v>0</v>
      </c>
      <c r="S1641" s="3">
        <f t="shared" si="407"/>
        <v>20.47805633872235</v>
      </c>
    </row>
    <row r="1642" spans="1:19" x14ac:dyDescent="0.25">
      <c r="A1642" s="4">
        <v>38559</v>
      </c>
      <c r="B1642" s="11">
        <v>36.983100999999998</v>
      </c>
      <c r="C1642" s="5">
        <v>36.646693999999997</v>
      </c>
      <c r="D1642" s="3">
        <f t="shared" si="408"/>
        <v>0.72676279651324904</v>
      </c>
      <c r="E1642" s="3">
        <f t="shared" si="409"/>
        <v>0.50113711452446319</v>
      </c>
      <c r="F1642" s="3">
        <f t="shared" si="410"/>
        <v>0.37928861310159123</v>
      </c>
      <c r="G1642" s="17">
        <f t="shared" si="396"/>
        <v>0.59486542489044547</v>
      </c>
      <c r="H1642" s="33">
        <f t="shared" si="397"/>
        <v>-8.5239000000001397E-2</v>
      </c>
      <c r="I1642" s="33">
        <f>(C1642-C1641)*'ADF test'!$P$3</f>
        <v>-0.19641677978054606</v>
      </c>
      <c r="J1642" s="5" t="str">
        <f t="shared" si="398"/>
        <v/>
      </c>
      <c r="K1642" s="5">
        <f t="shared" si="399"/>
        <v>0</v>
      </c>
      <c r="L1642" s="34">
        <f t="shared" si="400"/>
        <v>0</v>
      </c>
      <c r="M1642" s="5" t="str">
        <f t="shared" si="401"/>
        <v/>
      </c>
      <c r="N1642" s="5" t="str">
        <f t="shared" si="402"/>
        <v/>
      </c>
      <c r="O1642" s="34">
        <f t="shared" si="403"/>
        <v>0</v>
      </c>
      <c r="P1642" s="5">
        <f t="shared" si="404"/>
        <v>0</v>
      </c>
      <c r="Q1642" s="5">
        <f t="shared" si="405"/>
        <v>0</v>
      </c>
      <c r="R1642" s="5">
        <f t="shared" si="406"/>
        <v>0</v>
      </c>
      <c r="S1642" s="3">
        <f t="shared" si="407"/>
        <v>20.47805633872235</v>
      </c>
    </row>
    <row r="1643" spans="1:19" x14ac:dyDescent="0.25">
      <c r="A1643" s="4">
        <v>38560</v>
      </c>
      <c r="B1643" s="11">
        <v>37.169102000000002</v>
      </c>
      <c r="C1643" s="5">
        <v>36.950771000000003</v>
      </c>
      <c r="D1643" s="3">
        <f t="shared" si="408"/>
        <v>0.54453321918694542</v>
      </c>
      <c r="E1643" s="3">
        <f t="shared" si="409"/>
        <v>0.4942270201116874</v>
      </c>
      <c r="F1643" s="3">
        <f t="shared" si="410"/>
        <v>0.37729864957373327</v>
      </c>
      <c r="G1643" s="17">
        <f t="shared" si="396"/>
        <v>0.13333257124586387</v>
      </c>
      <c r="H1643" s="33">
        <f t="shared" si="397"/>
        <v>0.18600100000000452</v>
      </c>
      <c r="I1643" s="33">
        <f>(C1643-C1642)*'ADF test'!$P$3</f>
        <v>0.18131096152019921</v>
      </c>
      <c r="J1643" s="5" t="str">
        <f t="shared" si="398"/>
        <v/>
      </c>
      <c r="K1643" s="5">
        <f t="shared" si="399"/>
        <v>0</v>
      </c>
      <c r="L1643" s="34">
        <f t="shared" si="400"/>
        <v>0</v>
      </c>
      <c r="M1643" s="5" t="str">
        <f t="shared" si="401"/>
        <v/>
      </c>
      <c r="N1643" s="5" t="str">
        <f t="shared" si="402"/>
        <v/>
      </c>
      <c r="O1643" s="34">
        <f t="shared" si="403"/>
        <v>0</v>
      </c>
      <c r="P1643" s="5">
        <f t="shared" si="404"/>
        <v>0</v>
      </c>
      <c r="Q1643" s="5">
        <f t="shared" si="405"/>
        <v>0</v>
      </c>
      <c r="R1643" s="5">
        <f t="shared" si="406"/>
        <v>0</v>
      </c>
      <c r="S1643" s="3">
        <f t="shared" si="407"/>
        <v>20.47805633872235</v>
      </c>
    </row>
    <row r="1644" spans="1:19" x14ac:dyDescent="0.25">
      <c r="A1644" s="4">
        <v>38561</v>
      </c>
      <c r="B1644" s="11">
        <v>37.277607000000003</v>
      </c>
      <c r="C1644" s="5">
        <v>37.337195999999999</v>
      </c>
      <c r="D1644" s="3">
        <f t="shared" si="408"/>
        <v>0.23508129657532351</v>
      </c>
      <c r="E1644" s="3">
        <f t="shared" si="409"/>
        <v>0.45954181415686968</v>
      </c>
      <c r="F1644" s="3">
        <f t="shared" si="410"/>
        <v>0.37378367350068487</v>
      </c>
      <c r="G1644" s="17">
        <f t="shared" si="396"/>
        <v>-0.60050915407661565</v>
      </c>
      <c r="H1644" s="33">
        <f t="shared" si="397"/>
        <v>0.10850500000000096</v>
      </c>
      <c r="I1644" s="33">
        <f>(C1644-C1643)*'ADF test'!$P$3</f>
        <v>0.23041232419893862</v>
      </c>
      <c r="J1644" s="5" t="str">
        <f t="shared" si="398"/>
        <v/>
      </c>
      <c r="K1644" s="5" t="str">
        <f t="shared" si="399"/>
        <v/>
      </c>
      <c r="L1644" s="34">
        <f t="shared" si="400"/>
        <v>0</v>
      </c>
      <c r="M1644" s="5" t="str">
        <f t="shared" si="401"/>
        <v/>
      </c>
      <c r="N1644" s="5">
        <f t="shared" si="402"/>
        <v>0</v>
      </c>
      <c r="O1644" s="34">
        <f t="shared" si="403"/>
        <v>0</v>
      </c>
      <c r="P1644" s="5">
        <f t="shared" si="404"/>
        <v>0</v>
      </c>
      <c r="Q1644" s="5">
        <f t="shared" si="405"/>
        <v>0</v>
      </c>
      <c r="R1644" s="5">
        <f t="shared" si="406"/>
        <v>0</v>
      </c>
      <c r="S1644" s="3">
        <f t="shared" si="407"/>
        <v>20.47805633872235</v>
      </c>
    </row>
    <row r="1645" spans="1:19" x14ac:dyDescent="0.25">
      <c r="A1645" s="4">
        <v>38562</v>
      </c>
      <c r="B1645" s="11">
        <v>36.890101999999999</v>
      </c>
      <c r="C1645" s="5">
        <v>36.748061999999997</v>
      </c>
      <c r="D1645" s="3">
        <f t="shared" si="408"/>
        <v>0.38881434230483336</v>
      </c>
      <c r="E1645" s="3">
        <f t="shared" si="409"/>
        <v>0.43415994312780581</v>
      </c>
      <c r="F1645" s="3">
        <f t="shared" si="410"/>
        <v>0.36312777056280737</v>
      </c>
      <c r="G1645" s="17">
        <f t="shared" si="396"/>
        <v>-0.12487505638219806</v>
      </c>
      <c r="H1645" s="33">
        <f t="shared" si="397"/>
        <v>-0.38750500000000443</v>
      </c>
      <c r="I1645" s="33">
        <f>(C1645-C1644)*'ADF test'!$P$3</f>
        <v>-0.35128093214626221</v>
      </c>
      <c r="J1645" s="5" t="str">
        <f t="shared" si="398"/>
        <v/>
      </c>
      <c r="K1645" s="5" t="str">
        <f t="shared" si="399"/>
        <v/>
      </c>
      <c r="L1645" s="34">
        <f t="shared" si="400"/>
        <v>0</v>
      </c>
      <c r="M1645" s="5" t="str">
        <f t="shared" si="401"/>
        <v/>
      </c>
      <c r="N1645" s="5">
        <f t="shared" si="402"/>
        <v>0</v>
      </c>
      <c r="O1645" s="34">
        <f t="shared" si="403"/>
        <v>0</v>
      </c>
      <c r="P1645" s="5">
        <f t="shared" si="404"/>
        <v>0</v>
      </c>
      <c r="Q1645" s="5">
        <f t="shared" si="405"/>
        <v>0</v>
      </c>
      <c r="R1645" s="5">
        <f t="shared" si="406"/>
        <v>0</v>
      </c>
      <c r="S1645" s="3">
        <f t="shared" si="407"/>
        <v>20.47805633872235</v>
      </c>
    </row>
    <row r="1646" spans="1:19" x14ac:dyDescent="0.25">
      <c r="A1646" s="4">
        <v>38565</v>
      </c>
      <c r="B1646" s="11">
        <v>37.277607000000003</v>
      </c>
      <c r="C1646" s="5">
        <v>37.014122</v>
      </c>
      <c r="D1646" s="3">
        <f t="shared" si="408"/>
        <v>0.4629597299260837</v>
      </c>
      <c r="E1646" s="3">
        <f t="shared" si="409"/>
        <v>0.41567844680984534</v>
      </c>
      <c r="F1646" s="3">
        <f t="shared" si="410"/>
        <v>0.35289170891537963</v>
      </c>
      <c r="G1646" s="17">
        <f t="shared" si="396"/>
        <v>0.13398241421301288</v>
      </c>
      <c r="H1646" s="33">
        <f t="shared" si="397"/>
        <v>0.38750500000000443</v>
      </c>
      <c r="I1646" s="33">
        <f>(C1646-C1645)*'ADF test'!$P$3</f>
        <v>0.15864269386393481</v>
      </c>
      <c r="J1646" s="5" t="str">
        <f t="shared" si="398"/>
        <v/>
      </c>
      <c r="K1646" s="5">
        <f t="shared" si="399"/>
        <v>0</v>
      </c>
      <c r="L1646" s="34">
        <f t="shared" si="400"/>
        <v>0</v>
      </c>
      <c r="M1646" s="5" t="str">
        <f t="shared" si="401"/>
        <v/>
      </c>
      <c r="N1646" s="5" t="str">
        <f t="shared" si="402"/>
        <v/>
      </c>
      <c r="O1646" s="34">
        <f t="shared" si="403"/>
        <v>0</v>
      </c>
      <c r="P1646" s="5">
        <f t="shared" si="404"/>
        <v>0</v>
      </c>
      <c r="Q1646" s="5">
        <f t="shared" si="405"/>
        <v>0</v>
      </c>
      <c r="R1646" s="5">
        <f t="shared" si="406"/>
        <v>0</v>
      </c>
      <c r="S1646" s="3">
        <f t="shared" si="407"/>
        <v>20.47805633872235</v>
      </c>
    </row>
    <row r="1647" spans="1:19" x14ac:dyDescent="0.25">
      <c r="A1647" s="4">
        <v>38566</v>
      </c>
      <c r="B1647" s="11">
        <v>37.897606000000003</v>
      </c>
      <c r="C1647" s="5">
        <v>37.729953999999999</v>
      </c>
      <c r="D1647" s="3">
        <f t="shared" si="408"/>
        <v>0.3461292367597224</v>
      </c>
      <c r="E1647" s="3">
        <f t="shared" si="409"/>
        <v>0.37702596594539228</v>
      </c>
      <c r="F1647" s="3">
        <f t="shared" si="410"/>
        <v>0.32121026076592907</v>
      </c>
      <c r="G1647" s="17">
        <f t="shared" si="396"/>
        <v>-9.6188487603093134E-2</v>
      </c>
      <c r="H1647" s="33">
        <f t="shared" si="397"/>
        <v>0.61999899999999997</v>
      </c>
      <c r="I1647" s="33">
        <f>(C1647-C1646)*'ADF test'!$P$3</f>
        <v>0.42682671891305235</v>
      </c>
      <c r="J1647" s="5" t="str">
        <f t="shared" si="398"/>
        <v/>
      </c>
      <c r="K1647" s="5" t="str">
        <f t="shared" si="399"/>
        <v/>
      </c>
      <c r="L1647" s="34">
        <f t="shared" si="400"/>
        <v>0</v>
      </c>
      <c r="M1647" s="5" t="str">
        <f t="shared" si="401"/>
        <v/>
      </c>
      <c r="N1647" s="5">
        <f t="shared" si="402"/>
        <v>0</v>
      </c>
      <c r="O1647" s="34">
        <f t="shared" si="403"/>
        <v>0</v>
      </c>
      <c r="P1647" s="5">
        <f t="shared" si="404"/>
        <v>0</v>
      </c>
      <c r="Q1647" s="5">
        <f t="shared" si="405"/>
        <v>0</v>
      </c>
      <c r="R1647" s="5">
        <f t="shared" si="406"/>
        <v>0</v>
      </c>
      <c r="S1647" s="3">
        <f t="shared" si="407"/>
        <v>20.47805633872235</v>
      </c>
    </row>
    <row r="1648" spans="1:19" x14ac:dyDescent="0.25">
      <c r="A1648" s="4">
        <v>38567</v>
      </c>
      <c r="B1648" s="11">
        <v>37.711596999999998</v>
      </c>
      <c r="C1648" s="5">
        <v>38.230395999999999</v>
      </c>
      <c r="D1648" s="3">
        <f t="shared" si="408"/>
        <v>-0.30429855824075958</v>
      </c>
      <c r="E1648" s="3">
        <f t="shared" si="409"/>
        <v>0.29249739806341113</v>
      </c>
      <c r="F1648" s="3">
        <f t="shared" si="410"/>
        <v>0.31060193230667682</v>
      </c>
      <c r="G1648" s="17">
        <f t="shared" si="396"/>
        <v>-1.9214173970911312</v>
      </c>
      <c r="H1648" s="33">
        <f t="shared" si="397"/>
        <v>-0.18600900000000564</v>
      </c>
      <c r="I1648" s="33">
        <f>(C1648-C1647)*'ADF test'!$P$3</f>
        <v>0.29839685410303801</v>
      </c>
      <c r="J1648" s="5">
        <f t="shared" si="398"/>
        <v>1</v>
      </c>
      <c r="K1648" s="5" t="str">
        <f t="shared" si="399"/>
        <v/>
      </c>
      <c r="L1648" s="34">
        <f t="shared" si="400"/>
        <v>1</v>
      </c>
      <c r="M1648" s="5" t="str">
        <f t="shared" si="401"/>
        <v/>
      </c>
      <c r="N1648" s="5">
        <f t="shared" si="402"/>
        <v>0</v>
      </c>
      <c r="O1648" s="34">
        <f t="shared" si="403"/>
        <v>0</v>
      </c>
      <c r="P1648" s="5">
        <f t="shared" si="404"/>
        <v>0</v>
      </c>
      <c r="Q1648" s="5">
        <f t="shared" si="405"/>
        <v>0</v>
      </c>
      <c r="R1648" s="5">
        <f t="shared" si="406"/>
        <v>0</v>
      </c>
      <c r="S1648" s="3">
        <f t="shared" si="407"/>
        <v>20.47805633872235</v>
      </c>
    </row>
    <row r="1649" spans="1:19" x14ac:dyDescent="0.25">
      <c r="A1649" s="4">
        <v>38568</v>
      </c>
      <c r="B1649" s="11">
        <v>37.789101000000002</v>
      </c>
      <c r="C1649" s="5">
        <v>38.268397999999998</v>
      </c>
      <c r="D1649" s="3">
        <f t="shared" si="408"/>
        <v>-0.24581141215048774</v>
      </c>
      <c r="E1649" s="3">
        <f t="shared" si="409"/>
        <v>0.23034164293790971</v>
      </c>
      <c r="F1649" s="3">
        <f t="shared" si="410"/>
        <v>0.31272599259364348</v>
      </c>
      <c r="G1649" s="17">
        <f t="shared" ref="G1649:G1712" si="411">(D1649-E1649)/F1649</f>
        <v>-1.5225886762380871</v>
      </c>
      <c r="H1649" s="33">
        <f t="shared" ref="H1649:H1712" si="412">B1649-B1648</f>
        <v>7.750400000000468E-2</v>
      </c>
      <c r="I1649" s="33">
        <f>(C1649-C1648)*'ADF test'!$P$3</f>
        <v>2.2659323657133672E-2</v>
      </c>
      <c r="J1649" s="5">
        <f t="shared" ref="J1649:J1712" si="413">IF(G1649&lt;-$U$1,1,"")</f>
        <v>1</v>
      </c>
      <c r="K1649" s="5" t="str">
        <f t="shared" ref="K1649:K1712" si="414">IF(G1649&gt;$X$1,0,"")</f>
        <v/>
      </c>
      <c r="L1649" s="34">
        <f t="shared" ref="L1649:L1712" si="415">IF(J1649&lt;&gt;"",J1649,IF(K1649&lt;&gt;"",K1649,L1648))</f>
        <v>1</v>
      </c>
      <c r="M1649" s="5" t="str">
        <f t="shared" ref="M1649:M1712" si="416">IF(G1649&gt;$U$1,-1,"")</f>
        <v/>
      </c>
      <c r="N1649" s="5">
        <f t="shared" ref="N1649:N1712" si="417">IF(G1649&lt;$X$1,0,"")</f>
        <v>0</v>
      </c>
      <c r="O1649" s="34">
        <f t="shared" ref="O1649:O1712" si="418">IF(M1649&lt;&gt;"",M1649,IF(N1649&lt;&gt;"",N1649,O1648))</f>
        <v>0</v>
      </c>
      <c r="P1649" s="5">
        <f t="shared" ref="P1649:P1712" si="419">(H1649*L1648)+(O1648*H1649)</f>
        <v>7.750400000000468E-2</v>
      </c>
      <c r="Q1649" s="5">
        <f t="shared" ref="Q1649:Q1712" si="420">(I1649*L1648*-1)+(O1648*-1*I1649)</f>
        <v>-2.2659323657133672E-2</v>
      </c>
      <c r="R1649" s="5">
        <f t="shared" ref="R1649:R1712" si="421">P1649+Q1649</f>
        <v>5.4844676342871004E-2</v>
      </c>
      <c r="S1649" s="3">
        <f t="shared" ref="S1649:S1712" si="422">S1648+R1649</f>
        <v>20.532901015065221</v>
      </c>
    </row>
    <row r="1650" spans="1:19" x14ac:dyDescent="0.25">
      <c r="A1650" s="4">
        <v>38569</v>
      </c>
      <c r="B1650" s="11">
        <v>37.502357000000003</v>
      </c>
      <c r="C1650" s="5">
        <v>38.224052</v>
      </c>
      <c r="D1650" s="3">
        <f t="shared" si="408"/>
        <v>-0.48268965288623633</v>
      </c>
      <c r="E1650" s="3">
        <f t="shared" si="409"/>
        <v>0.18946245337862377</v>
      </c>
      <c r="F1650" s="3">
        <f t="shared" si="410"/>
        <v>0.36010760530328623</v>
      </c>
      <c r="G1650" s="17">
        <f t="shared" si="411"/>
        <v>-1.8665312711148294</v>
      </c>
      <c r="H1650" s="33">
        <f t="shared" si="412"/>
        <v>-0.28674399999999878</v>
      </c>
      <c r="I1650" s="33">
        <f>(C1650-C1649)*'ADF test'!$P$3</f>
        <v>-2.6442039021609971E-2</v>
      </c>
      <c r="J1650" s="5">
        <f t="shared" si="413"/>
        <v>1</v>
      </c>
      <c r="K1650" s="5" t="str">
        <f t="shared" si="414"/>
        <v/>
      </c>
      <c r="L1650" s="34">
        <f t="shared" si="415"/>
        <v>1</v>
      </c>
      <c r="M1650" s="5" t="str">
        <f t="shared" si="416"/>
        <v/>
      </c>
      <c r="N1650" s="5">
        <f t="shared" si="417"/>
        <v>0</v>
      </c>
      <c r="O1650" s="34">
        <f t="shared" si="418"/>
        <v>0</v>
      </c>
      <c r="P1650" s="5">
        <f t="shared" si="419"/>
        <v>-0.28674399999999878</v>
      </c>
      <c r="Q1650" s="5">
        <f t="shared" si="420"/>
        <v>2.6442039021609971E-2</v>
      </c>
      <c r="R1650" s="5">
        <f t="shared" si="421"/>
        <v>-0.26030196097838881</v>
      </c>
      <c r="S1650" s="3">
        <f t="shared" si="422"/>
        <v>20.272599054086832</v>
      </c>
    </row>
    <row r="1651" spans="1:19" x14ac:dyDescent="0.25">
      <c r="A1651" s="4">
        <v>38572</v>
      </c>
      <c r="B1651" s="11">
        <v>38.044860999999997</v>
      </c>
      <c r="C1651" s="5">
        <v>38.806862000000002</v>
      </c>
      <c r="D1651" s="3">
        <f t="shared" si="408"/>
        <v>-0.51628845690132152</v>
      </c>
      <c r="E1651" s="3">
        <f t="shared" si="409"/>
        <v>0.15678770190422942</v>
      </c>
      <c r="F1651" s="3">
        <f t="shared" si="410"/>
        <v>0.39939053048478329</v>
      </c>
      <c r="G1651" s="17">
        <f t="shared" si="411"/>
        <v>-1.6852581807299385</v>
      </c>
      <c r="H1651" s="33">
        <f t="shared" si="412"/>
        <v>0.54250399999999388</v>
      </c>
      <c r="I1651" s="33">
        <f>(C1651-C1650)*'ADF test'!$P$3</f>
        <v>0.34751014211395592</v>
      </c>
      <c r="J1651" s="5">
        <f t="shared" si="413"/>
        <v>1</v>
      </c>
      <c r="K1651" s="5" t="str">
        <f t="shared" si="414"/>
        <v/>
      </c>
      <c r="L1651" s="34">
        <f t="shared" si="415"/>
        <v>1</v>
      </c>
      <c r="M1651" s="5" t="str">
        <f t="shared" si="416"/>
        <v/>
      </c>
      <c r="N1651" s="5">
        <f t="shared" si="417"/>
        <v>0</v>
      </c>
      <c r="O1651" s="34">
        <f t="shared" si="418"/>
        <v>0</v>
      </c>
      <c r="P1651" s="5">
        <f t="shared" si="419"/>
        <v>0.54250399999999388</v>
      </c>
      <c r="Q1651" s="5">
        <f t="shared" si="420"/>
        <v>-0.34751014211395592</v>
      </c>
      <c r="R1651" s="5">
        <f t="shared" si="421"/>
        <v>0.19499385788603796</v>
      </c>
      <c r="S1651" s="3">
        <f t="shared" si="422"/>
        <v>20.467592911972872</v>
      </c>
    </row>
    <row r="1652" spans="1:19" x14ac:dyDescent="0.25">
      <c r="A1652" s="4">
        <v>38573</v>
      </c>
      <c r="B1652" s="11">
        <v>37.959609999999998</v>
      </c>
      <c r="C1652" s="5">
        <v>38.781520999999998</v>
      </c>
      <c r="D1652" s="3">
        <f t="shared" si="408"/>
        <v>-0.56618309794866661</v>
      </c>
      <c r="E1652" s="3">
        <f t="shared" si="409"/>
        <v>0.12038340241539824</v>
      </c>
      <c r="F1652" s="3">
        <f t="shared" si="410"/>
        <v>0.43775438565877817</v>
      </c>
      <c r="G1652" s="17">
        <f t="shared" si="411"/>
        <v>-1.568382917125658</v>
      </c>
      <c r="H1652" s="33">
        <f t="shared" si="412"/>
        <v>-8.5250999999999522E-2</v>
      </c>
      <c r="I1652" s="33">
        <f>(C1652-C1651)*'ADF test'!$P$3</f>
        <v>-1.5109992126612943E-2</v>
      </c>
      <c r="J1652" s="5">
        <f t="shared" si="413"/>
        <v>1</v>
      </c>
      <c r="K1652" s="5" t="str">
        <f t="shared" si="414"/>
        <v/>
      </c>
      <c r="L1652" s="34">
        <f t="shared" si="415"/>
        <v>1</v>
      </c>
      <c r="M1652" s="5" t="str">
        <f t="shared" si="416"/>
        <v/>
      </c>
      <c r="N1652" s="5">
        <f t="shared" si="417"/>
        <v>0</v>
      </c>
      <c r="O1652" s="34">
        <f t="shared" si="418"/>
        <v>0</v>
      </c>
      <c r="P1652" s="5">
        <f t="shared" si="419"/>
        <v>-8.5250999999999522E-2</v>
      </c>
      <c r="Q1652" s="5">
        <f t="shared" si="420"/>
        <v>1.5109992126612943E-2</v>
      </c>
      <c r="R1652" s="5">
        <f t="shared" si="421"/>
        <v>-7.0141007873386577E-2</v>
      </c>
      <c r="S1652" s="3">
        <f t="shared" si="422"/>
        <v>20.397451904099487</v>
      </c>
    </row>
    <row r="1653" spans="1:19" x14ac:dyDescent="0.25">
      <c r="A1653" s="4">
        <v>38574</v>
      </c>
      <c r="B1653" s="11">
        <v>38.579594</v>
      </c>
      <c r="C1653" s="5">
        <v>39.579707999999997</v>
      </c>
      <c r="D1653" s="3">
        <f t="shared" si="408"/>
        <v>-0.70641770602068732</v>
      </c>
      <c r="E1653" s="3">
        <f t="shared" si="409"/>
        <v>6.6892092280681492E-2</v>
      </c>
      <c r="F1653" s="3">
        <f t="shared" si="410"/>
        <v>0.48383247831637666</v>
      </c>
      <c r="G1653" s="17">
        <f t="shared" si="411"/>
        <v>-1.5983007196877423</v>
      </c>
      <c r="H1653" s="33">
        <f t="shared" si="412"/>
        <v>0.61998400000000231</v>
      </c>
      <c r="I1653" s="33">
        <f>(C1653-C1652)*'ADF test'!$P$3</f>
        <v>0.47593225545805784</v>
      </c>
      <c r="J1653" s="5">
        <f t="shared" si="413"/>
        <v>1</v>
      </c>
      <c r="K1653" s="5" t="str">
        <f t="shared" si="414"/>
        <v/>
      </c>
      <c r="L1653" s="34">
        <f t="shared" si="415"/>
        <v>1</v>
      </c>
      <c r="M1653" s="5" t="str">
        <f t="shared" si="416"/>
        <v/>
      </c>
      <c r="N1653" s="5">
        <f t="shared" si="417"/>
        <v>0</v>
      </c>
      <c r="O1653" s="34">
        <f t="shared" si="418"/>
        <v>0</v>
      </c>
      <c r="P1653" s="5">
        <f t="shared" si="419"/>
        <v>0.61998400000000231</v>
      </c>
      <c r="Q1653" s="5">
        <f t="shared" si="420"/>
        <v>-0.47593225545805784</v>
      </c>
      <c r="R1653" s="5">
        <f t="shared" si="421"/>
        <v>0.14405174454194447</v>
      </c>
      <c r="S1653" s="3">
        <f t="shared" si="422"/>
        <v>20.541503648641431</v>
      </c>
    </row>
    <row r="1654" spans="1:19" x14ac:dyDescent="0.25">
      <c r="A1654" s="4">
        <v>38575</v>
      </c>
      <c r="B1654" s="11">
        <v>38.951602999999999</v>
      </c>
      <c r="C1654" s="5">
        <v>39.592368999999998</v>
      </c>
      <c r="D1654" s="3">
        <f t="shared" si="408"/>
        <v>-0.34925717275270785</v>
      </c>
      <c r="E1654" s="3">
        <f t="shared" si="409"/>
        <v>4.5841034039791229E-2</v>
      </c>
      <c r="F1654" s="3">
        <f t="shared" si="410"/>
        <v>0.49471906135083094</v>
      </c>
      <c r="G1654" s="17">
        <f t="shared" si="411"/>
        <v>-0.79863146108355521</v>
      </c>
      <c r="H1654" s="33">
        <f t="shared" si="412"/>
        <v>0.37200899999999848</v>
      </c>
      <c r="I1654" s="33">
        <f>(C1654-C1653)*'ADF test'!$P$3</f>
        <v>7.5493315305249654E-3</v>
      </c>
      <c r="J1654" s="5" t="str">
        <f t="shared" si="413"/>
        <v/>
      </c>
      <c r="K1654" s="5" t="str">
        <f t="shared" si="414"/>
        <v/>
      </c>
      <c r="L1654" s="34">
        <f t="shared" si="415"/>
        <v>1</v>
      </c>
      <c r="M1654" s="5" t="str">
        <f t="shared" si="416"/>
        <v/>
      </c>
      <c r="N1654" s="5">
        <f t="shared" si="417"/>
        <v>0</v>
      </c>
      <c r="O1654" s="34">
        <f t="shared" si="418"/>
        <v>0</v>
      </c>
      <c r="P1654" s="5">
        <f t="shared" si="419"/>
        <v>0.37200899999999848</v>
      </c>
      <c r="Q1654" s="5">
        <f t="shared" si="420"/>
        <v>-7.5493315305249654E-3</v>
      </c>
      <c r="R1654" s="5">
        <f t="shared" si="421"/>
        <v>0.36445966846947353</v>
      </c>
      <c r="S1654" s="3">
        <f t="shared" si="422"/>
        <v>20.905963317110903</v>
      </c>
    </row>
    <row r="1655" spans="1:19" x14ac:dyDescent="0.25">
      <c r="A1655" s="4">
        <v>38576</v>
      </c>
      <c r="B1655" s="11">
        <v>38.881850999999997</v>
      </c>
      <c r="C1655" s="5">
        <v>39.452998999999998</v>
      </c>
      <c r="D1655" s="3">
        <f t="shared" si="408"/>
        <v>-0.28439443285925137</v>
      </c>
      <c r="E1655" s="3">
        <f t="shared" si="409"/>
        <v>2.9146551467564841E-2</v>
      </c>
      <c r="F1655" s="3">
        <f t="shared" si="410"/>
        <v>0.50145227817512783</v>
      </c>
      <c r="G1655" s="17">
        <f t="shared" si="411"/>
        <v>-0.62526584876201274</v>
      </c>
      <c r="H1655" s="33">
        <f t="shared" si="412"/>
        <v>-6.9752000000001146E-2</v>
      </c>
      <c r="I1655" s="33">
        <f>(C1655-C1654)*'ADF test'!$P$3</f>
        <v>-8.3101677230009288E-2</v>
      </c>
      <c r="J1655" s="5" t="str">
        <f t="shared" si="413"/>
        <v/>
      </c>
      <c r="K1655" s="5" t="str">
        <f t="shared" si="414"/>
        <v/>
      </c>
      <c r="L1655" s="34">
        <f t="shared" si="415"/>
        <v>1</v>
      </c>
      <c r="M1655" s="5" t="str">
        <f t="shared" si="416"/>
        <v/>
      </c>
      <c r="N1655" s="5">
        <f t="shared" si="417"/>
        <v>0</v>
      </c>
      <c r="O1655" s="34">
        <f t="shared" si="418"/>
        <v>0</v>
      </c>
      <c r="P1655" s="5">
        <f t="shared" si="419"/>
        <v>-6.9752000000001146E-2</v>
      </c>
      <c r="Q1655" s="5">
        <f t="shared" si="420"/>
        <v>8.3101677230009288E-2</v>
      </c>
      <c r="R1655" s="5">
        <f t="shared" si="421"/>
        <v>1.3349677230008142E-2</v>
      </c>
      <c r="S1655" s="3">
        <f t="shared" si="422"/>
        <v>20.91931299434091</v>
      </c>
    </row>
    <row r="1656" spans="1:19" x14ac:dyDescent="0.25">
      <c r="A1656" s="4">
        <v>38579</v>
      </c>
      <c r="B1656" s="11">
        <v>38.502102000000001</v>
      </c>
      <c r="C1656" s="5">
        <v>39.357990000000001</v>
      </c>
      <c r="D1656" s="3">
        <f t="shared" si="408"/>
        <v>-0.50801776844220825</v>
      </c>
      <c r="E1656" s="3">
        <f t="shared" si="409"/>
        <v>-4.3471189173642344E-2</v>
      </c>
      <c r="F1656" s="3">
        <f t="shared" si="410"/>
        <v>0.48892490522206145</v>
      </c>
      <c r="G1656" s="17">
        <f t="shared" si="411"/>
        <v>-0.95013891562258768</v>
      </c>
      <c r="H1656" s="33">
        <f t="shared" si="412"/>
        <v>-0.37974899999999678</v>
      </c>
      <c r="I1656" s="33">
        <f>(C1656-C1655)*'ADF test'!$P$3</f>
        <v>-5.6650694209268611E-2</v>
      </c>
      <c r="J1656" s="5" t="str">
        <f t="shared" si="413"/>
        <v/>
      </c>
      <c r="K1656" s="5" t="str">
        <f t="shared" si="414"/>
        <v/>
      </c>
      <c r="L1656" s="34">
        <f t="shared" si="415"/>
        <v>1</v>
      </c>
      <c r="M1656" s="5" t="str">
        <f t="shared" si="416"/>
        <v/>
      </c>
      <c r="N1656" s="5">
        <f t="shared" si="417"/>
        <v>0</v>
      </c>
      <c r="O1656" s="34">
        <f t="shared" si="418"/>
        <v>0</v>
      </c>
      <c r="P1656" s="5">
        <f t="shared" si="419"/>
        <v>-0.37974899999999678</v>
      </c>
      <c r="Q1656" s="5">
        <f t="shared" si="420"/>
        <v>5.6650694209268611E-2</v>
      </c>
      <c r="R1656" s="5">
        <f t="shared" si="421"/>
        <v>-0.32309830579072818</v>
      </c>
      <c r="S1656" s="3">
        <f t="shared" si="422"/>
        <v>20.59621468855018</v>
      </c>
    </row>
    <row r="1657" spans="1:19" x14ac:dyDescent="0.25">
      <c r="A1657" s="4">
        <v>38580</v>
      </c>
      <c r="B1657" s="11">
        <v>37.657367999999998</v>
      </c>
      <c r="C1657" s="5">
        <v>38.60416</v>
      </c>
      <c r="D1657" s="3">
        <f t="shared" si="408"/>
        <v>-0.54138107171034022</v>
      </c>
      <c r="E1657" s="3">
        <f t="shared" si="409"/>
        <v>-0.11252866929040684</v>
      </c>
      <c r="F1657" s="3">
        <f t="shared" si="410"/>
        <v>0.47531490122359848</v>
      </c>
      <c r="G1657" s="17">
        <f t="shared" si="411"/>
        <v>-0.9022490170536267</v>
      </c>
      <c r="H1657" s="33">
        <f t="shared" si="412"/>
        <v>-0.84473400000000254</v>
      </c>
      <c r="I1657" s="33">
        <f>(C1657-C1656)*'ADF test'!$P$3</f>
        <v>-0.44948365750375374</v>
      </c>
      <c r="J1657" s="5" t="str">
        <f t="shared" si="413"/>
        <v/>
      </c>
      <c r="K1657" s="5" t="str">
        <f t="shared" si="414"/>
        <v/>
      </c>
      <c r="L1657" s="34">
        <f t="shared" si="415"/>
        <v>1</v>
      </c>
      <c r="M1657" s="5" t="str">
        <f t="shared" si="416"/>
        <v/>
      </c>
      <c r="N1657" s="5">
        <f t="shared" si="417"/>
        <v>0</v>
      </c>
      <c r="O1657" s="34">
        <f t="shared" si="418"/>
        <v>0</v>
      </c>
      <c r="P1657" s="5">
        <f t="shared" si="419"/>
        <v>-0.84473400000000254</v>
      </c>
      <c r="Q1657" s="5">
        <f t="shared" si="420"/>
        <v>0.44948365750375374</v>
      </c>
      <c r="R1657" s="5">
        <f t="shared" si="421"/>
        <v>-0.3952503424962488</v>
      </c>
      <c r="S1657" s="3">
        <f t="shared" si="422"/>
        <v>20.200964346053933</v>
      </c>
    </row>
    <row r="1658" spans="1:19" x14ac:dyDescent="0.25">
      <c r="A1658" s="4">
        <v>38581</v>
      </c>
      <c r="B1658" s="11">
        <v>36.789341</v>
      </c>
      <c r="C1658" s="5">
        <v>38.061691000000003</v>
      </c>
      <c r="D1658" s="3">
        <f t="shared" si="408"/>
        <v>-0.77594521166469121</v>
      </c>
      <c r="E1658" s="3">
        <f t="shared" si="409"/>
        <v>-0.2064479198015281</v>
      </c>
      <c r="F1658" s="3">
        <f t="shared" si="410"/>
        <v>0.4459777247156228</v>
      </c>
      <c r="G1658" s="17">
        <f t="shared" si="411"/>
        <v>-1.2769635349530124</v>
      </c>
      <c r="H1658" s="33">
        <f t="shared" si="412"/>
        <v>-0.86802699999999788</v>
      </c>
      <c r="I1658" s="33">
        <f>(C1658-C1657)*'ADF test'!$P$3</f>
        <v>-0.32345615085948054</v>
      </c>
      <c r="J1658" s="5">
        <f t="shared" si="413"/>
        <v>1</v>
      </c>
      <c r="K1658" s="5" t="str">
        <f t="shared" si="414"/>
        <v/>
      </c>
      <c r="L1658" s="34">
        <f t="shared" si="415"/>
        <v>1</v>
      </c>
      <c r="M1658" s="5" t="str">
        <f t="shared" si="416"/>
        <v/>
      </c>
      <c r="N1658" s="5">
        <f t="shared" si="417"/>
        <v>0</v>
      </c>
      <c r="O1658" s="34">
        <f t="shared" si="418"/>
        <v>0</v>
      </c>
      <c r="P1658" s="5">
        <f t="shared" si="419"/>
        <v>-0.86802699999999788</v>
      </c>
      <c r="Q1658" s="5">
        <f t="shared" si="420"/>
        <v>0.32345615085948054</v>
      </c>
      <c r="R1658" s="5">
        <f t="shared" si="421"/>
        <v>-0.54457084914051734</v>
      </c>
      <c r="S1658" s="3">
        <f t="shared" si="422"/>
        <v>19.656393496913417</v>
      </c>
    </row>
    <row r="1659" spans="1:19" x14ac:dyDescent="0.25">
      <c r="A1659" s="4">
        <v>38582</v>
      </c>
      <c r="B1659" s="11">
        <v>36.711852999999998</v>
      </c>
      <c r="C1659" s="5">
        <v>37.959578999999998</v>
      </c>
      <c r="D1659" s="3">
        <f t="shared" si="408"/>
        <v>-0.66491230508953691</v>
      </c>
      <c r="E1659" s="3">
        <f t="shared" si="409"/>
        <v>-0.28203826506880825</v>
      </c>
      <c r="F1659" s="3">
        <f t="shared" si="410"/>
        <v>0.41135843906394809</v>
      </c>
      <c r="G1659" s="17">
        <f t="shared" si="411"/>
        <v>-0.93075528216210646</v>
      </c>
      <c r="H1659" s="33">
        <f t="shared" si="412"/>
        <v>-7.7488000000002444E-2</v>
      </c>
      <c r="I1659" s="33">
        <f>(C1659-C1658)*'ADF test'!$P$3</f>
        <v>-6.0885975929620265E-2</v>
      </c>
      <c r="J1659" s="5" t="str">
        <f t="shared" si="413"/>
        <v/>
      </c>
      <c r="K1659" s="5" t="str">
        <f t="shared" si="414"/>
        <v/>
      </c>
      <c r="L1659" s="34">
        <f t="shared" si="415"/>
        <v>1</v>
      </c>
      <c r="M1659" s="5" t="str">
        <f t="shared" si="416"/>
        <v/>
      </c>
      <c r="N1659" s="5">
        <f t="shared" si="417"/>
        <v>0</v>
      </c>
      <c r="O1659" s="34">
        <f t="shared" si="418"/>
        <v>0</v>
      </c>
      <c r="P1659" s="5">
        <f t="shared" si="419"/>
        <v>-7.7488000000002444E-2</v>
      </c>
      <c r="Q1659" s="5">
        <f t="shared" si="420"/>
        <v>6.0885975929620265E-2</v>
      </c>
      <c r="R1659" s="5">
        <f t="shared" si="421"/>
        <v>-1.6602024070382179E-2</v>
      </c>
      <c r="S1659" s="3">
        <f t="shared" si="422"/>
        <v>19.639791472843033</v>
      </c>
    </row>
    <row r="1660" spans="1:19" x14ac:dyDescent="0.25">
      <c r="A1660" s="4">
        <v>38583</v>
      </c>
      <c r="B1660" s="11">
        <v>37.339599999999997</v>
      </c>
      <c r="C1660" s="5">
        <v>38.240375999999998</v>
      </c>
      <c r="D1660" s="3">
        <f t="shared" si="408"/>
        <v>-0.26318885800765912</v>
      </c>
      <c r="E1660" s="3">
        <f t="shared" si="409"/>
        <v>-0.31318014973024466</v>
      </c>
      <c r="F1660" s="3">
        <f t="shared" si="410"/>
        <v>0.38778534167450573</v>
      </c>
      <c r="G1660" s="17">
        <f t="shared" si="411"/>
        <v>0.12891485662329802</v>
      </c>
      <c r="H1660" s="33">
        <f t="shared" si="412"/>
        <v>0.62774699999999939</v>
      </c>
      <c r="I1660" s="33">
        <f>(C1660-C1659)*'ADF test'!$P$3</f>
        <v>0.1674298748737531</v>
      </c>
      <c r="J1660" s="5" t="str">
        <f t="shared" si="413"/>
        <v/>
      </c>
      <c r="K1660" s="5">
        <f t="shared" si="414"/>
        <v>0</v>
      </c>
      <c r="L1660" s="34">
        <f t="shared" si="415"/>
        <v>0</v>
      </c>
      <c r="M1660" s="5" t="str">
        <f t="shared" si="416"/>
        <v/>
      </c>
      <c r="N1660" s="5" t="str">
        <f t="shared" si="417"/>
        <v/>
      </c>
      <c r="O1660" s="34">
        <f t="shared" si="418"/>
        <v>0</v>
      </c>
      <c r="P1660" s="5">
        <f t="shared" si="419"/>
        <v>0.62774699999999939</v>
      </c>
      <c r="Q1660" s="5">
        <f t="shared" si="420"/>
        <v>-0.1674298748737531</v>
      </c>
      <c r="R1660" s="5">
        <f t="shared" si="421"/>
        <v>0.46031712512624628</v>
      </c>
      <c r="S1660" s="3">
        <f t="shared" si="422"/>
        <v>20.100108597969278</v>
      </c>
    </row>
    <row r="1661" spans="1:19" x14ac:dyDescent="0.25">
      <c r="A1661" s="4">
        <v>38586</v>
      </c>
      <c r="B1661" s="11">
        <v>37.432606</v>
      </c>
      <c r="C1661" s="5">
        <v>38.508414999999999</v>
      </c>
      <c r="D1661" s="3">
        <f t="shared" si="408"/>
        <v>-0.3617165182877784</v>
      </c>
      <c r="E1661" s="3">
        <f t="shared" si="409"/>
        <v>-0.3600883285172829</v>
      </c>
      <c r="F1661" s="3">
        <f t="shared" si="410"/>
        <v>0.33960914246581508</v>
      </c>
      <c r="G1661" s="17">
        <f t="shared" si="411"/>
        <v>-4.7943048843550962E-3</v>
      </c>
      <c r="H1661" s="33">
        <f t="shared" si="412"/>
        <v>9.3006000000002587E-2</v>
      </c>
      <c r="I1661" s="33">
        <f>(C1661-C1660)*'ADF test'!$P$3</f>
        <v>0.15982270548220329</v>
      </c>
      <c r="J1661" s="5" t="str">
        <f t="shared" si="413"/>
        <v/>
      </c>
      <c r="K1661" s="5" t="str">
        <f t="shared" si="414"/>
        <v/>
      </c>
      <c r="L1661" s="34">
        <f t="shared" si="415"/>
        <v>0</v>
      </c>
      <c r="M1661" s="5" t="str">
        <f t="shared" si="416"/>
        <v/>
      </c>
      <c r="N1661" s="5">
        <f t="shared" si="417"/>
        <v>0</v>
      </c>
      <c r="O1661" s="34">
        <f t="shared" si="418"/>
        <v>0</v>
      </c>
      <c r="P1661" s="5">
        <f t="shared" si="419"/>
        <v>0</v>
      </c>
      <c r="Q1661" s="5">
        <f t="shared" si="420"/>
        <v>0</v>
      </c>
      <c r="R1661" s="5">
        <f t="shared" si="421"/>
        <v>0</v>
      </c>
      <c r="S1661" s="3">
        <f t="shared" si="422"/>
        <v>20.100108597969278</v>
      </c>
    </row>
    <row r="1662" spans="1:19" x14ac:dyDescent="0.25">
      <c r="A1662" s="4">
        <v>38587</v>
      </c>
      <c r="B1662" s="11">
        <v>37.362853999999999</v>
      </c>
      <c r="C1662" s="5">
        <v>38.336112999999997</v>
      </c>
      <c r="D1662" s="3">
        <f t="shared" si="408"/>
        <v>-0.18969707251687851</v>
      </c>
      <c r="E1662" s="3">
        <f t="shared" si="409"/>
        <v>-0.40087937866996803</v>
      </c>
      <c r="F1662" s="3">
        <f t="shared" si="410"/>
        <v>0.26520659392865176</v>
      </c>
      <c r="G1662" s="17">
        <f t="shared" si="411"/>
        <v>0.79629357258705147</v>
      </c>
      <c r="H1662" s="33">
        <f t="shared" si="412"/>
        <v>-6.9752000000001146E-2</v>
      </c>
      <c r="I1662" s="33">
        <f>(C1662-C1661)*'ADF test'!$P$3</f>
        <v>-0.10273792918192773</v>
      </c>
      <c r="J1662" s="5" t="str">
        <f t="shared" si="413"/>
        <v/>
      </c>
      <c r="K1662" s="5">
        <f t="shared" si="414"/>
        <v>0</v>
      </c>
      <c r="L1662" s="34">
        <f t="shared" si="415"/>
        <v>0</v>
      </c>
      <c r="M1662" s="5" t="str">
        <f t="shared" si="416"/>
        <v/>
      </c>
      <c r="N1662" s="5" t="str">
        <f t="shared" si="417"/>
        <v/>
      </c>
      <c r="O1662" s="34">
        <f t="shared" si="418"/>
        <v>0</v>
      </c>
      <c r="P1662" s="5">
        <f t="shared" si="419"/>
        <v>0</v>
      </c>
      <c r="Q1662" s="5">
        <f t="shared" si="420"/>
        <v>0</v>
      </c>
      <c r="R1662" s="5">
        <f t="shared" si="421"/>
        <v>0</v>
      </c>
      <c r="S1662" s="3">
        <f t="shared" si="422"/>
        <v>20.100108597969278</v>
      </c>
    </row>
    <row r="1663" spans="1:19" x14ac:dyDescent="0.25">
      <c r="A1663" s="4">
        <v>38588</v>
      </c>
      <c r="B1663" s="11">
        <v>37.719352999999998</v>
      </c>
      <c r="C1663" s="5">
        <v>38.182949000000001</v>
      </c>
      <c r="D1663" s="3">
        <f t="shared" si="408"/>
        <v>0.35411460337164158</v>
      </c>
      <c r="E1663" s="3">
        <f t="shared" si="409"/>
        <v>-0.40038029325672309</v>
      </c>
      <c r="F1663" s="3">
        <f t="shared" si="410"/>
        <v>0.26670934466336449</v>
      </c>
      <c r="G1663" s="17">
        <f t="shared" si="411"/>
        <v>2.8289031176641894</v>
      </c>
      <c r="H1663" s="33">
        <f t="shared" si="412"/>
        <v>0.35649899999999946</v>
      </c>
      <c r="I1663" s="33">
        <f>(C1663-C1662)*'ADF test'!$P$3</f>
        <v>-9.1326578827989613E-2</v>
      </c>
      <c r="J1663" s="5" t="str">
        <f t="shared" si="413"/>
        <v/>
      </c>
      <c r="K1663" s="5">
        <f t="shared" si="414"/>
        <v>0</v>
      </c>
      <c r="L1663" s="34">
        <f t="shared" si="415"/>
        <v>0</v>
      </c>
      <c r="M1663" s="5">
        <f t="shared" si="416"/>
        <v>-1</v>
      </c>
      <c r="N1663" s="5" t="str">
        <f t="shared" si="417"/>
        <v/>
      </c>
      <c r="O1663" s="34">
        <f t="shared" si="418"/>
        <v>-1</v>
      </c>
      <c r="P1663" s="5">
        <f t="shared" si="419"/>
        <v>0</v>
      </c>
      <c r="Q1663" s="5">
        <f t="shared" si="420"/>
        <v>0</v>
      </c>
      <c r="R1663" s="5">
        <f t="shared" si="421"/>
        <v>0</v>
      </c>
      <c r="S1663" s="3">
        <f t="shared" si="422"/>
        <v>20.100108597969278</v>
      </c>
    </row>
    <row r="1664" spans="1:19" x14ac:dyDescent="0.25">
      <c r="A1664" s="4">
        <v>38589</v>
      </c>
      <c r="B1664" s="11">
        <v>37.618614000000001</v>
      </c>
      <c r="C1664" s="5">
        <v>38.189331000000003</v>
      </c>
      <c r="D1664" s="3">
        <f t="shared" si="408"/>
        <v>0.2503736101822156</v>
      </c>
      <c r="E1664" s="3">
        <f t="shared" si="409"/>
        <v>-0.36571328273028714</v>
      </c>
      <c r="F1664" s="3">
        <f t="shared" si="410"/>
        <v>0.31219953396263717</v>
      </c>
      <c r="G1664" s="17">
        <f t="shared" si="411"/>
        <v>1.9733754406764541</v>
      </c>
      <c r="H1664" s="33">
        <f t="shared" si="412"/>
        <v>-0.10073899999999725</v>
      </c>
      <c r="I1664" s="33">
        <f>(C1664-C1663)*'ADF test'!$P$3</f>
        <v>3.805373495602326E-3</v>
      </c>
      <c r="J1664" s="5" t="str">
        <f t="shared" si="413"/>
        <v/>
      </c>
      <c r="K1664" s="5">
        <f t="shared" si="414"/>
        <v>0</v>
      </c>
      <c r="L1664" s="34">
        <f t="shared" si="415"/>
        <v>0</v>
      </c>
      <c r="M1664" s="5">
        <f t="shared" si="416"/>
        <v>-1</v>
      </c>
      <c r="N1664" s="5" t="str">
        <f t="shared" si="417"/>
        <v/>
      </c>
      <c r="O1664" s="34">
        <f t="shared" si="418"/>
        <v>-1</v>
      </c>
      <c r="P1664" s="5">
        <f t="shared" si="419"/>
        <v>0.10073899999999725</v>
      </c>
      <c r="Q1664" s="5">
        <f t="shared" si="420"/>
        <v>3.805373495602326E-3</v>
      </c>
      <c r="R1664" s="5">
        <f t="shared" si="421"/>
        <v>0.10454437349559957</v>
      </c>
      <c r="S1664" s="3">
        <f t="shared" si="422"/>
        <v>20.204652971464878</v>
      </c>
    </row>
    <row r="1665" spans="1:19" x14ac:dyDescent="0.25">
      <c r="A1665" s="4">
        <v>38590</v>
      </c>
      <c r="B1665" s="11">
        <v>37.192352</v>
      </c>
      <c r="C1665" s="5">
        <v>37.895760000000003</v>
      </c>
      <c r="D1665" s="3">
        <f t="shared" si="408"/>
        <v>0.12554620961979168</v>
      </c>
      <c r="E1665" s="3">
        <f t="shared" si="409"/>
        <v>-0.34250343136964467</v>
      </c>
      <c r="F1665" s="3">
        <f t="shared" si="410"/>
        <v>0.33470071309055693</v>
      </c>
      <c r="G1665" s="17">
        <f t="shared" si="411"/>
        <v>1.3984124403786389</v>
      </c>
      <c r="H1665" s="33">
        <f t="shared" si="412"/>
        <v>-0.42626200000000125</v>
      </c>
      <c r="I1665" s="33">
        <f>(C1665-C1664)*'ADF test'!$P$3</f>
        <v>-0.17504658453104066</v>
      </c>
      <c r="J1665" s="5" t="str">
        <f t="shared" si="413"/>
        <v/>
      </c>
      <c r="K1665" s="5">
        <f t="shared" si="414"/>
        <v>0</v>
      </c>
      <c r="L1665" s="34">
        <f t="shared" si="415"/>
        <v>0</v>
      </c>
      <c r="M1665" s="5">
        <f t="shared" si="416"/>
        <v>-1</v>
      </c>
      <c r="N1665" s="5" t="str">
        <f t="shared" si="417"/>
        <v/>
      </c>
      <c r="O1665" s="34">
        <f t="shared" si="418"/>
        <v>-1</v>
      </c>
      <c r="P1665" s="5">
        <f t="shared" si="419"/>
        <v>0.42626200000000125</v>
      </c>
      <c r="Q1665" s="5">
        <f t="shared" si="420"/>
        <v>-0.17504658453104066</v>
      </c>
      <c r="R1665" s="5">
        <f t="shared" si="421"/>
        <v>0.25121541546896059</v>
      </c>
      <c r="S1665" s="3">
        <f t="shared" si="422"/>
        <v>20.455868386933837</v>
      </c>
    </row>
    <row r="1666" spans="1:19" x14ac:dyDescent="0.25">
      <c r="A1666" s="4">
        <v>38593</v>
      </c>
      <c r="B1666" s="11">
        <v>37.494613999999999</v>
      </c>
      <c r="C1666" s="5">
        <v>37.978721999999998</v>
      </c>
      <c r="D1666" s="3">
        <f t="shared" si="408"/>
        <v>0.33265532588065128</v>
      </c>
      <c r="E1666" s="3">
        <f t="shared" si="409"/>
        <v>-0.2915443701967142</v>
      </c>
      <c r="F1666" s="3">
        <f t="shared" si="410"/>
        <v>0.37193247292920895</v>
      </c>
      <c r="G1666" s="17">
        <f t="shared" si="411"/>
        <v>1.6782608175118157</v>
      </c>
      <c r="H1666" s="33">
        <f t="shared" si="412"/>
        <v>0.30226199999999892</v>
      </c>
      <c r="I1666" s="33">
        <f>(C1666-C1665)*'ADF test'!$P$3</f>
        <v>4.9467470376376742E-2</v>
      </c>
      <c r="J1666" s="5" t="str">
        <f t="shared" si="413"/>
        <v/>
      </c>
      <c r="K1666" s="5">
        <f t="shared" si="414"/>
        <v>0</v>
      </c>
      <c r="L1666" s="34">
        <f t="shared" si="415"/>
        <v>0</v>
      </c>
      <c r="M1666" s="5">
        <f t="shared" si="416"/>
        <v>-1</v>
      </c>
      <c r="N1666" s="5" t="str">
        <f t="shared" si="417"/>
        <v/>
      </c>
      <c r="O1666" s="34">
        <f t="shared" si="418"/>
        <v>-1</v>
      </c>
      <c r="P1666" s="5">
        <f t="shared" si="419"/>
        <v>-0.30226199999999892</v>
      </c>
      <c r="Q1666" s="5">
        <f t="shared" si="420"/>
        <v>4.9467470376376742E-2</v>
      </c>
      <c r="R1666" s="5">
        <f t="shared" si="421"/>
        <v>-0.2527945296236222</v>
      </c>
      <c r="S1666" s="3">
        <f t="shared" si="422"/>
        <v>20.203073857310216</v>
      </c>
    </row>
    <row r="1667" spans="1:19" x14ac:dyDescent="0.25">
      <c r="A1667" s="4">
        <v>38594</v>
      </c>
      <c r="B1667" s="11">
        <v>38.192104</v>
      </c>
      <c r="C1667" s="5">
        <v>38.636066</v>
      </c>
      <c r="D1667" s="3">
        <f t="shared" si="408"/>
        <v>0.3672625626463315</v>
      </c>
      <c r="E1667" s="3">
        <f t="shared" si="409"/>
        <v>-0.23632243147498588</v>
      </c>
      <c r="F1667" s="3">
        <f t="shared" si="410"/>
        <v>0.40081015757944916</v>
      </c>
      <c r="G1667" s="17">
        <f t="shared" si="411"/>
        <v>1.5059124194018809</v>
      </c>
      <c r="H1667" s="33">
        <f t="shared" si="412"/>
        <v>0.69749000000000194</v>
      </c>
      <c r="I1667" s="33">
        <f>(C1667-C1666)*'ADF test'!$P$3</f>
        <v>0.39195227751369421</v>
      </c>
      <c r="J1667" s="5" t="str">
        <f t="shared" si="413"/>
        <v/>
      </c>
      <c r="K1667" s="5">
        <f t="shared" si="414"/>
        <v>0</v>
      </c>
      <c r="L1667" s="34">
        <f t="shared" si="415"/>
        <v>0</v>
      </c>
      <c r="M1667" s="5">
        <f t="shared" si="416"/>
        <v>-1</v>
      </c>
      <c r="N1667" s="5" t="str">
        <f t="shared" si="417"/>
        <v/>
      </c>
      <c r="O1667" s="34">
        <f t="shared" si="418"/>
        <v>-1</v>
      </c>
      <c r="P1667" s="5">
        <f t="shared" si="419"/>
        <v>-0.69749000000000194</v>
      </c>
      <c r="Q1667" s="5">
        <f t="shared" si="420"/>
        <v>0.39195227751369421</v>
      </c>
      <c r="R1667" s="5">
        <f t="shared" si="421"/>
        <v>-0.30553772248630773</v>
      </c>
      <c r="S1667" s="3">
        <f t="shared" si="422"/>
        <v>19.897536134823909</v>
      </c>
    </row>
    <row r="1668" spans="1:19" x14ac:dyDescent="0.25">
      <c r="A1668" s="4">
        <v>38595</v>
      </c>
      <c r="B1668" s="11">
        <v>39.246119999999998</v>
      </c>
      <c r="C1668" s="5">
        <v>39.184897999999997</v>
      </c>
      <c r="D1668" s="3">
        <f t="shared" si="408"/>
        <v>0.82659218199199103</v>
      </c>
      <c r="E1668" s="3">
        <f t="shared" si="409"/>
        <v>-0.14927397647869478</v>
      </c>
      <c r="F1668" s="3">
        <f t="shared" si="410"/>
        <v>0.46971425471537298</v>
      </c>
      <c r="G1668" s="17">
        <f t="shared" si="411"/>
        <v>2.0775740754600251</v>
      </c>
      <c r="H1668" s="33">
        <f t="shared" si="412"/>
        <v>1.0540159999999972</v>
      </c>
      <c r="I1668" s="33">
        <f>(C1668-C1667)*'ADF test'!$P$3</f>
        <v>0.32725019528951982</v>
      </c>
      <c r="J1668" s="5" t="str">
        <f t="shared" si="413"/>
        <v/>
      </c>
      <c r="K1668" s="5">
        <f t="shared" si="414"/>
        <v>0</v>
      </c>
      <c r="L1668" s="34">
        <f t="shared" si="415"/>
        <v>0</v>
      </c>
      <c r="M1668" s="5">
        <f t="shared" si="416"/>
        <v>-1</v>
      </c>
      <c r="N1668" s="5" t="str">
        <f t="shared" si="417"/>
        <v/>
      </c>
      <c r="O1668" s="34">
        <f t="shared" si="418"/>
        <v>-1</v>
      </c>
      <c r="P1668" s="5">
        <f t="shared" si="419"/>
        <v>-1.0540159999999972</v>
      </c>
      <c r="Q1668" s="5">
        <f t="shared" si="420"/>
        <v>0.32725019528951982</v>
      </c>
      <c r="R1668" s="5">
        <f t="shared" si="421"/>
        <v>-0.72676580471047736</v>
      </c>
      <c r="S1668" s="3">
        <f t="shared" si="422"/>
        <v>19.170770330113431</v>
      </c>
    </row>
    <row r="1669" spans="1:19" x14ac:dyDescent="0.25">
      <c r="A1669" s="4">
        <v>38596</v>
      </c>
      <c r="B1669" s="11">
        <v>40.269103999999999</v>
      </c>
      <c r="C1669" s="5">
        <v>40.020938999999998</v>
      </c>
      <c r="D1669" s="3">
        <f t="shared" si="408"/>
        <v>0.94577495647745735</v>
      </c>
      <c r="E1669" s="3">
        <f t="shared" si="409"/>
        <v>-4.6011935072560739E-2</v>
      </c>
      <c r="F1669" s="3">
        <f t="shared" si="410"/>
        <v>0.51817541813025225</v>
      </c>
      <c r="G1669" s="17">
        <f t="shared" si="411"/>
        <v>1.9139983427402099</v>
      </c>
      <c r="H1669" s="33">
        <f t="shared" si="412"/>
        <v>1.022984000000001</v>
      </c>
      <c r="I1669" s="33">
        <f>(C1669-C1668)*'ADF test'!$P$3</f>
        <v>0.49850333165713245</v>
      </c>
      <c r="J1669" s="5" t="str">
        <f t="shared" si="413"/>
        <v/>
      </c>
      <c r="K1669" s="5">
        <f t="shared" si="414"/>
        <v>0</v>
      </c>
      <c r="L1669" s="34">
        <f t="shared" si="415"/>
        <v>0</v>
      </c>
      <c r="M1669" s="5">
        <f t="shared" si="416"/>
        <v>-1</v>
      </c>
      <c r="N1669" s="5" t="str">
        <f t="shared" si="417"/>
        <v/>
      </c>
      <c r="O1669" s="34">
        <f t="shared" si="418"/>
        <v>-1</v>
      </c>
      <c r="P1669" s="5">
        <f t="shared" si="419"/>
        <v>-1.022984000000001</v>
      </c>
      <c r="Q1669" s="5">
        <f t="shared" si="420"/>
        <v>0.49850333165713245</v>
      </c>
      <c r="R1669" s="5">
        <f t="shared" si="421"/>
        <v>-0.52448066834286855</v>
      </c>
      <c r="S1669" s="3">
        <f t="shared" si="422"/>
        <v>18.646289661770563</v>
      </c>
    </row>
    <row r="1670" spans="1:19" x14ac:dyDescent="0.25">
      <c r="A1670" s="4">
        <v>38597</v>
      </c>
      <c r="B1670" s="11">
        <v>39.486373999999998</v>
      </c>
      <c r="C1670" s="5">
        <v>39.759273999999998</v>
      </c>
      <c r="D1670" s="3">
        <f t="shared" si="408"/>
        <v>0.39561725859037722</v>
      </c>
      <c r="E1670" s="3">
        <f t="shared" si="409"/>
        <v>5.4271688638207749E-4</v>
      </c>
      <c r="F1670" s="3">
        <f t="shared" si="410"/>
        <v>0.52255703101398876</v>
      </c>
      <c r="G1670" s="17">
        <f t="shared" si="411"/>
        <v>0.75604100271577646</v>
      </c>
      <c r="H1670" s="33">
        <f t="shared" si="412"/>
        <v>-0.78273000000000081</v>
      </c>
      <c r="I1670" s="33">
        <f>(C1670-C1669)*'ADF test'!$P$3</f>
        <v>-0.15602210211946982</v>
      </c>
      <c r="J1670" s="5" t="str">
        <f t="shared" si="413"/>
        <v/>
      </c>
      <c r="K1670" s="5">
        <f t="shared" si="414"/>
        <v>0</v>
      </c>
      <c r="L1670" s="34">
        <f t="shared" si="415"/>
        <v>0</v>
      </c>
      <c r="M1670" s="5" t="str">
        <f t="shared" si="416"/>
        <v/>
      </c>
      <c r="N1670" s="5" t="str">
        <f t="shared" si="417"/>
        <v/>
      </c>
      <c r="O1670" s="34">
        <f t="shared" si="418"/>
        <v>-1</v>
      </c>
      <c r="P1670" s="5">
        <f t="shared" si="419"/>
        <v>0.78273000000000081</v>
      </c>
      <c r="Q1670" s="5">
        <f t="shared" si="420"/>
        <v>-0.15602210211946982</v>
      </c>
      <c r="R1670" s="5">
        <f t="shared" si="421"/>
        <v>0.62670789788053094</v>
      </c>
      <c r="S1670" s="3">
        <f t="shared" si="422"/>
        <v>19.272997559651095</v>
      </c>
    </row>
    <row r="1671" spans="1:19" x14ac:dyDescent="0.25">
      <c r="A1671" s="4">
        <v>38601</v>
      </c>
      <c r="B1671" s="11">
        <v>39.765349999999998</v>
      </c>
      <c r="C1671" s="5">
        <v>39.784804999999999</v>
      </c>
      <c r="D1671" s="3">
        <f t="shared" si="408"/>
        <v>0.6125837158256644</v>
      </c>
      <c r="E1671" s="3">
        <f t="shared" si="409"/>
        <v>5.6603851179189313E-2</v>
      </c>
      <c r="F1671" s="3">
        <f t="shared" si="410"/>
        <v>0.53784180775630863</v>
      </c>
      <c r="G1671" s="17">
        <f t="shared" si="411"/>
        <v>1.0337237764498677</v>
      </c>
      <c r="H1671" s="33">
        <f t="shared" si="412"/>
        <v>0.27897600000000011</v>
      </c>
      <c r="I1671" s="33">
        <f>(C1671-C1670)*'ADF test'!$P$3</f>
        <v>1.522328278223036E-2</v>
      </c>
      <c r="J1671" s="5" t="str">
        <f t="shared" si="413"/>
        <v/>
      </c>
      <c r="K1671" s="5">
        <f t="shared" si="414"/>
        <v>0</v>
      </c>
      <c r="L1671" s="34">
        <f t="shared" si="415"/>
        <v>0</v>
      </c>
      <c r="M1671" s="5" t="str">
        <f t="shared" si="416"/>
        <v/>
      </c>
      <c r="N1671" s="5" t="str">
        <f t="shared" si="417"/>
        <v/>
      </c>
      <c r="O1671" s="34">
        <f t="shared" si="418"/>
        <v>-1</v>
      </c>
      <c r="P1671" s="5">
        <f t="shared" si="419"/>
        <v>-0.27897600000000011</v>
      </c>
      <c r="Q1671" s="5">
        <f t="shared" si="420"/>
        <v>1.522328278223036E-2</v>
      </c>
      <c r="R1671" s="5">
        <f t="shared" si="421"/>
        <v>-0.26375271721776977</v>
      </c>
      <c r="S1671" s="3">
        <f t="shared" si="422"/>
        <v>19.009244842433326</v>
      </c>
    </row>
    <row r="1672" spans="1:19" x14ac:dyDescent="0.25">
      <c r="A1672" s="4">
        <v>38602</v>
      </c>
      <c r="B1672" s="11">
        <v>39.827357999999997</v>
      </c>
      <c r="C1672" s="5">
        <v>39.803955000000002</v>
      </c>
      <c r="D1672" s="3">
        <f t="shared" si="408"/>
        <v>0.59732345848540547</v>
      </c>
      <c r="E1672" s="3">
        <f t="shared" si="409"/>
        <v>0.12568767786216517</v>
      </c>
      <c r="F1672" s="3">
        <f t="shared" si="410"/>
        <v>0.53143366291529415</v>
      </c>
      <c r="G1672" s="17">
        <f t="shared" si="411"/>
        <v>0.88747818125780809</v>
      </c>
      <c r="H1672" s="33">
        <f t="shared" si="412"/>
        <v>6.2007999999998731E-2</v>
      </c>
      <c r="I1672" s="33">
        <f>(C1672-C1671)*'ADF test'!$P$3</f>
        <v>1.1418505553239288E-2</v>
      </c>
      <c r="J1672" s="5" t="str">
        <f t="shared" si="413"/>
        <v/>
      </c>
      <c r="K1672" s="5">
        <f t="shared" si="414"/>
        <v>0</v>
      </c>
      <c r="L1672" s="34">
        <f t="shared" si="415"/>
        <v>0</v>
      </c>
      <c r="M1672" s="5" t="str">
        <f t="shared" si="416"/>
        <v/>
      </c>
      <c r="N1672" s="5" t="str">
        <f t="shared" si="417"/>
        <v/>
      </c>
      <c r="O1672" s="34">
        <f t="shared" si="418"/>
        <v>-1</v>
      </c>
      <c r="P1672" s="5">
        <f t="shared" si="419"/>
        <v>-6.2007999999998731E-2</v>
      </c>
      <c r="Q1672" s="5">
        <f t="shared" si="420"/>
        <v>1.1418505553239288E-2</v>
      </c>
      <c r="R1672" s="5">
        <f t="shared" si="421"/>
        <v>-5.0589494446759441E-2</v>
      </c>
      <c r="S1672" s="3">
        <f t="shared" si="422"/>
        <v>18.958655347986568</v>
      </c>
    </row>
    <row r="1673" spans="1:19" x14ac:dyDescent="0.25">
      <c r="A1673" s="4">
        <v>38603</v>
      </c>
      <c r="B1673" s="11">
        <v>39.881602999999998</v>
      </c>
      <c r="C1673" s="5">
        <v>39.606121000000002</v>
      </c>
      <c r="D1673" s="3">
        <f t="shared" si="408"/>
        <v>0.76651565358246643</v>
      </c>
      <c r="E1673" s="3">
        <f t="shared" si="409"/>
        <v>0.20743122319296559</v>
      </c>
      <c r="F1673" s="3">
        <f t="shared" si="410"/>
        <v>0.52249999896338573</v>
      </c>
      <c r="G1673" s="17">
        <f t="shared" si="411"/>
        <v>1.0700180507152093</v>
      </c>
      <c r="H1673" s="33">
        <f t="shared" si="412"/>
        <v>5.4245000000001653E-2</v>
      </c>
      <c r="I1673" s="33">
        <f>(C1673-C1672)*'ADF test'!$P$3</f>
        <v>-0.11796180823076512</v>
      </c>
      <c r="J1673" s="5" t="str">
        <f t="shared" si="413"/>
        <v/>
      </c>
      <c r="K1673" s="5">
        <f t="shared" si="414"/>
        <v>0</v>
      </c>
      <c r="L1673" s="34">
        <f t="shared" si="415"/>
        <v>0</v>
      </c>
      <c r="M1673" s="5" t="str">
        <f t="shared" si="416"/>
        <v/>
      </c>
      <c r="N1673" s="5" t="str">
        <f t="shared" si="417"/>
        <v/>
      </c>
      <c r="O1673" s="34">
        <f t="shared" si="418"/>
        <v>-1</v>
      </c>
      <c r="P1673" s="5">
        <f t="shared" si="419"/>
        <v>-5.4245000000001653E-2</v>
      </c>
      <c r="Q1673" s="5">
        <f t="shared" si="420"/>
        <v>-0.11796180823076512</v>
      </c>
      <c r="R1673" s="5">
        <f t="shared" si="421"/>
        <v>-0.17220680823076678</v>
      </c>
      <c r="S1673" s="3">
        <f t="shared" si="422"/>
        <v>18.786448539755803</v>
      </c>
    </row>
    <row r="1674" spans="1:19" x14ac:dyDescent="0.25">
      <c r="A1674" s="4">
        <v>38604</v>
      </c>
      <c r="B1674" s="11">
        <v>40.920127999999998</v>
      </c>
      <c r="C1674" s="5">
        <v>40.722938999999997</v>
      </c>
      <c r="D1674" s="3">
        <f t="shared" si="408"/>
        <v>0.60291665764849256</v>
      </c>
      <c r="E1674" s="3">
        <f t="shared" si="409"/>
        <v>0.29361009002503957</v>
      </c>
      <c r="F1674" s="3">
        <f t="shared" si="410"/>
        <v>0.45939412973820398</v>
      </c>
      <c r="G1674" s="17">
        <f t="shared" si="411"/>
        <v>0.67329238142358994</v>
      </c>
      <c r="H1674" s="33">
        <f t="shared" si="412"/>
        <v>1.0385249999999999</v>
      </c>
      <c r="I1674" s="33">
        <f>(C1674-C1673)*'ADF test'!$P$3</f>
        <v>0.6659212811987113</v>
      </c>
      <c r="J1674" s="5" t="str">
        <f t="shared" si="413"/>
        <v/>
      </c>
      <c r="K1674" s="5">
        <f t="shared" si="414"/>
        <v>0</v>
      </c>
      <c r="L1674" s="34">
        <f t="shared" si="415"/>
        <v>0</v>
      </c>
      <c r="M1674" s="5" t="str">
        <f t="shared" si="416"/>
        <v/>
      </c>
      <c r="N1674" s="5" t="str">
        <f t="shared" si="417"/>
        <v/>
      </c>
      <c r="O1674" s="34">
        <f t="shared" si="418"/>
        <v>-1</v>
      </c>
      <c r="P1674" s="5">
        <f t="shared" si="419"/>
        <v>-1.0385249999999999</v>
      </c>
      <c r="Q1674" s="5">
        <f t="shared" si="420"/>
        <v>0.6659212811987113</v>
      </c>
      <c r="R1674" s="5">
        <f t="shared" si="421"/>
        <v>-0.37260371880128862</v>
      </c>
      <c r="S1674" s="3">
        <f t="shared" si="422"/>
        <v>18.413844820954512</v>
      </c>
    </row>
    <row r="1675" spans="1:19" x14ac:dyDescent="0.25">
      <c r="A1675" s="4">
        <v>38607</v>
      </c>
      <c r="B1675" s="11">
        <v>40.083114999999999</v>
      </c>
      <c r="C1675" s="5">
        <v>40.397469000000001</v>
      </c>
      <c r="D1675" s="3">
        <f t="shared" si="408"/>
        <v>2.7704208826513366E-2</v>
      </c>
      <c r="E1675" s="3">
        <f t="shared" si="409"/>
        <v>0.33689862214479271</v>
      </c>
      <c r="F1675" s="3">
        <f t="shared" si="410"/>
        <v>0.39052126703328904</v>
      </c>
      <c r="G1675" s="17">
        <f t="shared" si="411"/>
        <v>-0.79174795182645663</v>
      </c>
      <c r="H1675" s="33">
        <f t="shared" si="412"/>
        <v>-0.8370129999999989</v>
      </c>
      <c r="I1675" s="33">
        <f>(C1675-C1674)*'ADF test'!$P$3</f>
        <v>-0.19406689307634967</v>
      </c>
      <c r="J1675" s="5" t="str">
        <f t="shared" si="413"/>
        <v/>
      </c>
      <c r="K1675" s="5" t="str">
        <f t="shared" si="414"/>
        <v/>
      </c>
      <c r="L1675" s="34">
        <f t="shared" si="415"/>
        <v>0</v>
      </c>
      <c r="M1675" s="5" t="str">
        <f t="shared" si="416"/>
        <v/>
      </c>
      <c r="N1675" s="5">
        <f t="shared" si="417"/>
        <v>0</v>
      </c>
      <c r="O1675" s="34">
        <f t="shared" si="418"/>
        <v>0</v>
      </c>
      <c r="P1675" s="5">
        <f t="shared" si="419"/>
        <v>0.8370129999999989</v>
      </c>
      <c r="Q1675" s="5">
        <f t="shared" si="420"/>
        <v>-0.19406689307634967</v>
      </c>
      <c r="R1675" s="5">
        <f t="shared" si="421"/>
        <v>0.64294610692364929</v>
      </c>
      <c r="S1675" s="3">
        <f t="shared" si="422"/>
        <v>19.056790927878161</v>
      </c>
    </row>
    <row r="1676" spans="1:19" x14ac:dyDescent="0.25">
      <c r="A1676" s="4">
        <v>38608</v>
      </c>
      <c r="B1676" s="11">
        <v>39.742106999999997</v>
      </c>
      <c r="C1676" s="5">
        <v>39.803955000000002</v>
      </c>
      <c r="D1676" s="3">
        <f t="shared" si="408"/>
        <v>0.22169256465556941</v>
      </c>
      <c r="E1676" s="3">
        <f t="shared" si="409"/>
        <v>0.3672037110612445</v>
      </c>
      <c r="F1676" s="3">
        <f t="shared" si="410"/>
        <v>0.35833652500575752</v>
      </c>
      <c r="G1676" s="17">
        <f t="shared" si="411"/>
        <v>-0.40607400097809482</v>
      </c>
      <c r="H1676" s="33">
        <f t="shared" si="412"/>
        <v>-0.3410080000000022</v>
      </c>
      <c r="I1676" s="33">
        <f>(C1676-C1675)*'ADF test'!$P$3</f>
        <v>-0.3538925798915965</v>
      </c>
      <c r="J1676" s="5" t="str">
        <f t="shared" si="413"/>
        <v/>
      </c>
      <c r="K1676" s="5" t="str">
        <f t="shared" si="414"/>
        <v/>
      </c>
      <c r="L1676" s="34">
        <f t="shared" si="415"/>
        <v>0</v>
      </c>
      <c r="M1676" s="5" t="str">
        <f t="shared" si="416"/>
        <v/>
      </c>
      <c r="N1676" s="5">
        <f t="shared" si="417"/>
        <v>0</v>
      </c>
      <c r="O1676" s="34">
        <f t="shared" si="418"/>
        <v>0</v>
      </c>
      <c r="P1676" s="5">
        <f t="shared" si="419"/>
        <v>0</v>
      </c>
      <c r="Q1676" s="5">
        <f t="shared" si="420"/>
        <v>0</v>
      </c>
      <c r="R1676" s="5">
        <f t="shared" si="421"/>
        <v>0</v>
      </c>
      <c r="S1676" s="3">
        <f t="shared" si="422"/>
        <v>19.056790927878161</v>
      </c>
    </row>
    <row r="1677" spans="1:19" x14ac:dyDescent="0.25">
      <c r="A1677" s="4">
        <v>38609</v>
      </c>
      <c r="B1677" s="11">
        <v>40.238106000000002</v>
      </c>
      <c r="C1677" s="5">
        <v>39.918830999999997</v>
      </c>
      <c r="D1677" s="3">
        <f t="shared" si="408"/>
        <v>0.51473430474266735</v>
      </c>
      <c r="E1677" s="3">
        <f t="shared" si="409"/>
        <v>0.42198188750064736</v>
      </c>
      <c r="F1677" s="3">
        <f t="shared" si="410"/>
        <v>0.30204924265108019</v>
      </c>
      <c r="G1677" s="17">
        <f t="shared" si="411"/>
        <v>0.30707713890600707</v>
      </c>
      <c r="H1677" s="33">
        <f t="shared" si="412"/>
        <v>0.49599900000000474</v>
      </c>
      <c r="I1677" s="33">
        <f>(C1677-C1676)*'ADF test'!$P$3</f>
        <v>6.8496722920816447E-2</v>
      </c>
      <c r="J1677" s="5" t="str">
        <f t="shared" si="413"/>
        <v/>
      </c>
      <c r="K1677" s="5">
        <f t="shared" si="414"/>
        <v>0</v>
      </c>
      <c r="L1677" s="34">
        <f t="shared" si="415"/>
        <v>0</v>
      </c>
      <c r="M1677" s="5" t="str">
        <f t="shared" si="416"/>
        <v/>
      </c>
      <c r="N1677" s="5" t="str">
        <f t="shared" si="417"/>
        <v/>
      </c>
      <c r="O1677" s="34">
        <f t="shared" si="418"/>
        <v>0</v>
      </c>
      <c r="P1677" s="5">
        <f t="shared" si="419"/>
        <v>0</v>
      </c>
      <c r="Q1677" s="5">
        <f t="shared" si="420"/>
        <v>0</v>
      </c>
      <c r="R1677" s="5">
        <f t="shared" si="421"/>
        <v>0</v>
      </c>
      <c r="S1677" s="3">
        <f t="shared" si="422"/>
        <v>19.056790927878161</v>
      </c>
    </row>
    <row r="1678" spans="1:19" x14ac:dyDescent="0.25">
      <c r="A1678" s="4">
        <v>38610</v>
      </c>
      <c r="B1678" s="11">
        <v>40.238106000000002</v>
      </c>
      <c r="C1678" s="5">
        <v>39.854996</v>
      </c>
      <c r="D1678" s="3">
        <f t="shared" si="408"/>
        <v>0.49281641119221575</v>
      </c>
      <c r="E1678" s="3">
        <f t="shared" si="409"/>
        <v>0.46463898023246575</v>
      </c>
      <c r="F1678" s="3">
        <f t="shared" si="410"/>
        <v>0.25433029881692043</v>
      </c>
      <c r="G1678" s="17">
        <f t="shared" si="411"/>
        <v>0.11079069655021134</v>
      </c>
      <c r="H1678" s="33">
        <f t="shared" si="412"/>
        <v>0</v>
      </c>
      <c r="I1678" s="33">
        <f>(C1678-C1677)*'ADF test'!$P$3</f>
        <v>-3.8062678955137014E-2</v>
      </c>
      <c r="J1678" s="5" t="str">
        <f t="shared" si="413"/>
        <v/>
      </c>
      <c r="K1678" s="5">
        <f t="shared" si="414"/>
        <v>0</v>
      </c>
      <c r="L1678" s="34">
        <f t="shared" si="415"/>
        <v>0</v>
      </c>
      <c r="M1678" s="5" t="str">
        <f t="shared" si="416"/>
        <v/>
      </c>
      <c r="N1678" s="5" t="str">
        <f t="shared" si="417"/>
        <v/>
      </c>
      <c r="O1678" s="34">
        <f t="shared" si="418"/>
        <v>0</v>
      </c>
      <c r="P1678" s="5">
        <f t="shared" si="419"/>
        <v>0</v>
      </c>
      <c r="Q1678" s="5">
        <f t="shared" si="420"/>
        <v>0</v>
      </c>
      <c r="R1678" s="5">
        <f t="shared" si="421"/>
        <v>0</v>
      </c>
      <c r="S1678" s="3">
        <f t="shared" si="422"/>
        <v>19.056790927878161</v>
      </c>
    </row>
    <row r="1679" spans="1:19" x14ac:dyDescent="0.25">
      <c r="A1679" s="4">
        <v>38611</v>
      </c>
      <c r="B1679" s="11">
        <v>40.632935000000003</v>
      </c>
      <c r="C1679" s="5">
        <v>40.448517000000002</v>
      </c>
      <c r="D1679" s="3">
        <f t="shared" si="408"/>
        <v>0.25421620145479551</v>
      </c>
      <c r="E1679" s="3">
        <f t="shared" si="409"/>
        <v>0.45839533011266287</v>
      </c>
      <c r="F1679" s="3">
        <f t="shared" si="410"/>
        <v>0.25841786454287652</v>
      </c>
      <c r="G1679" s="17">
        <f t="shared" si="411"/>
        <v>-0.79011228197805228</v>
      </c>
      <c r="H1679" s="33">
        <f t="shared" si="412"/>
        <v>0.39482900000000143</v>
      </c>
      <c r="I1679" s="33">
        <f>(C1679-C1678)*'ADF test'!$P$3</f>
        <v>0.35389675375785834</v>
      </c>
      <c r="J1679" s="5" t="str">
        <f t="shared" si="413"/>
        <v/>
      </c>
      <c r="K1679" s="5" t="str">
        <f t="shared" si="414"/>
        <v/>
      </c>
      <c r="L1679" s="34">
        <f t="shared" si="415"/>
        <v>0</v>
      </c>
      <c r="M1679" s="5" t="str">
        <f t="shared" si="416"/>
        <v/>
      </c>
      <c r="N1679" s="5">
        <f t="shared" si="417"/>
        <v>0</v>
      </c>
      <c r="O1679" s="34">
        <f t="shared" si="418"/>
        <v>0</v>
      </c>
      <c r="P1679" s="5">
        <f t="shared" si="419"/>
        <v>0</v>
      </c>
      <c r="Q1679" s="5">
        <f t="shared" si="420"/>
        <v>0</v>
      </c>
      <c r="R1679" s="5">
        <f t="shared" si="421"/>
        <v>0</v>
      </c>
      <c r="S1679" s="3">
        <f t="shared" si="422"/>
        <v>19.056790927878161</v>
      </c>
    </row>
    <row r="1680" spans="1:19" x14ac:dyDescent="0.25">
      <c r="A1680" s="4">
        <v>38614</v>
      </c>
      <c r="B1680" s="11">
        <v>41.705502000000003</v>
      </c>
      <c r="C1680" s="5">
        <v>41.042042000000002</v>
      </c>
      <c r="D1680" s="3">
        <f t="shared" si="408"/>
        <v>0.65380914450540217</v>
      </c>
      <c r="E1680" s="3">
        <f t="shared" si="409"/>
        <v>0.48361005100786203</v>
      </c>
      <c r="F1680" s="3">
        <f t="shared" si="410"/>
        <v>0.25644205313209206</v>
      </c>
      <c r="G1680" s="17">
        <f t="shared" si="411"/>
        <v>0.66369416177568741</v>
      </c>
      <c r="H1680" s="33">
        <f t="shared" si="412"/>
        <v>1.0725669999999994</v>
      </c>
      <c r="I1680" s="33">
        <f>(C1680-C1679)*'ADF test'!$P$3</f>
        <v>0.35389913882429064</v>
      </c>
      <c r="J1680" s="5" t="str">
        <f t="shared" si="413"/>
        <v/>
      </c>
      <c r="K1680" s="5">
        <f t="shared" si="414"/>
        <v>0</v>
      </c>
      <c r="L1680" s="34">
        <f t="shared" si="415"/>
        <v>0</v>
      </c>
      <c r="M1680" s="5" t="str">
        <f t="shared" si="416"/>
        <v/>
      </c>
      <c r="N1680" s="5" t="str">
        <f t="shared" si="417"/>
        <v/>
      </c>
      <c r="O1680" s="34">
        <f t="shared" si="418"/>
        <v>0</v>
      </c>
      <c r="P1680" s="5">
        <f t="shared" si="419"/>
        <v>0</v>
      </c>
      <c r="Q1680" s="5">
        <f t="shared" si="420"/>
        <v>0</v>
      </c>
      <c r="R1680" s="5">
        <f t="shared" si="421"/>
        <v>0</v>
      </c>
      <c r="S1680" s="3">
        <f t="shared" si="422"/>
        <v>19.056790927878161</v>
      </c>
    </row>
    <row r="1681" spans="1:19" x14ac:dyDescent="0.25">
      <c r="A1681" s="4">
        <v>38615</v>
      </c>
      <c r="B1681" s="11">
        <v>41.30912</v>
      </c>
      <c r="C1681" s="5">
        <v>40.869728000000002</v>
      </c>
      <c r="D1681" s="3">
        <f t="shared" si="408"/>
        <v>0.35818685110360349</v>
      </c>
      <c r="E1681" s="3">
        <f t="shared" si="409"/>
        <v>0.49815009110060027</v>
      </c>
      <c r="F1681" s="3">
        <f t="shared" si="410"/>
        <v>0.24091167946356165</v>
      </c>
      <c r="G1681" s="17">
        <f t="shared" si="411"/>
        <v>-0.58097324425554253</v>
      </c>
      <c r="H1681" s="33">
        <f t="shared" si="412"/>
        <v>-0.39638200000000268</v>
      </c>
      <c r="I1681" s="33">
        <f>(C1681-C1680)*'ADF test'!$P$3</f>
        <v>-0.10274508438122891</v>
      </c>
      <c r="J1681" s="5" t="str">
        <f t="shared" si="413"/>
        <v/>
      </c>
      <c r="K1681" s="5" t="str">
        <f t="shared" si="414"/>
        <v/>
      </c>
      <c r="L1681" s="34">
        <f t="shared" si="415"/>
        <v>0</v>
      </c>
      <c r="M1681" s="5" t="str">
        <f t="shared" si="416"/>
        <v/>
      </c>
      <c r="N1681" s="5">
        <f t="shared" si="417"/>
        <v>0</v>
      </c>
      <c r="O1681" s="34">
        <f t="shared" si="418"/>
        <v>0</v>
      </c>
      <c r="P1681" s="5">
        <f t="shared" si="419"/>
        <v>0</v>
      </c>
      <c r="Q1681" s="5">
        <f t="shared" si="420"/>
        <v>0</v>
      </c>
      <c r="R1681" s="5">
        <f t="shared" si="421"/>
        <v>0</v>
      </c>
      <c r="S1681" s="3">
        <f t="shared" si="422"/>
        <v>19.056790927878161</v>
      </c>
    </row>
    <row r="1682" spans="1:19" x14ac:dyDescent="0.25">
      <c r="A1682" s="4">
        <v>38616</v>
      </c>
      <c r="B1682" s="11">
        <v>41.892043999999999</v>
      </c>
      <c r="C1682" s="5">
        <v>41.016514000000001</v>
      </c>
      <c r="D1682" s="3">
        <f t="shared" si="408"/>
        <v>0.70805843401370794</v>
      </c>
      <c r="E1682" s="3">
        <f t="shared" si="409"/>
        <v>0.52161278535891631</v>
      </c>
      <c r="F1682" s="3">
        <f t="shared" si="410"/>
        <v>0.24199746366286309</v>
      </c>
      <c r="G1682" s="17">
        <f t="shared" si="411"/>
        <v>0.77044463951298658</v>
      </c>
      <c r="H1682" s="33">
        <f t="shared" si="412"/>
        <v>0.58292399999999844</v>
      </c>
      <c r="I1682" s="33">
        <f>(C1682-C1681)*'ADF test'!$P$3</f>
        <v>8.7523590398823833E-2</v>
      </c>
      <c r="J1682" s="5" t="str">
        <f t="shared" si="413"/>
        <v/>
      </c>
      <c r="K1682" s="5">
        <f t="shared" si="414"/>
        <v>0</v>
      </c>
      <c r="L1682" s="34">
        <f t="shared" si="415"/>
        <v>0</v>
      </c>
      <c r="M1682" s="5" t="str">
        <f t="shared" si="416"/>
        <v/>
      </c>
      <c r="N1682" s="5" t="str">
        <f t="shared" si="417"/>
        <v/>
      </c>
      <c r="O1682" s="34">
        <f t="shared" si="418"/>
        <v>0</v>
      </c>
      <c r="P1682" s="5">
        <f t="shared" si="419"/>
        <v>0</v>
      </c>
      <c r="Q1682" s="5">
        <f t="shared" si="420"/>
        <v>0</v>
      </c>
      <c r="R1682" s="5">
        <f t="shared" si="421"/>
        <v>0</v>
      </c>
      <c r="S1682" s="3">
        <f t="shared" si="422"/>
        <v>19.056790927878161</v>
      </c>
    </row>
    <row r="1683" spans="1:19" x14ac:dyDescent="0.25">
      <c r="A1683" s="4">
        <v>38617</v>
      </c>
      <c r="B1683" s="11">
        <v>41.581142</v>
      </c>
      <c r="C1683" s="5">
        <v>40.697411000000002</v>
      </c>
      <c r="D1683" s="3">
        <f t="shared" si="408"/>
        <v>0.63495309689515977</v>
      </c>
      <c r="E1683" s="3">
        <f t="shared" si="409"/>
        <v>0.53834344374946808</v>
      </c>
      <c r="F1683" s="3">
        <f t="shared" si="410"/>
        <v>0.23985898390147037</v>
      </c>
      <c r="G1683" s="17">
        <f t="shared" si="411"/>
        <v>0.40277687987445637</v>
      </c>
      <c r="H1683" s="33">
        <f t="shared" si="412"/>
        <v>-0.31090199999999868</v>
      </c>
      <c r="I1683" s="33">
        <f>(C1683-C1682)*'ADF test'!$P$3</f>
        <v>-0.19027046357987804</v>
      </c>
      <c r="J1683" s="5" t="str">
        <f t="shared" si="413"/>
        <v/>
      </c>
      <c r="K1683" s="5">
        <f t="shared" si="414"/>
        <v>0</v>
      </c>
      <c r="L1683" s="34">
        <f t="shared" si="415"/>
        <v>0</v>
      </c>
      <c r="M1683" s="5" t="str">
        <f t="shared" si="416"/>
        <v/>
      </c>
      <c r="N1683" s="5" t="str">
        <f t="shared" si="417"/>
        <v/>
      </c>
      <c r="O1683" s="34">
        <f t="shared" si="418"/>
        <v>0</v>
      </c>
      <c r="P1683" s="5">
        <f t="shared" si="419"/>
        <v>0</v>
      </c>
      <c r="Q1683" s="5">
        <f t="shared" si="420"/>
        <v>0</v>
      </c>
      <c r="R1683" s="5">
        <f t="shared" si="421"/>
        <v>0</v>
      </c>
      <c r="S1683" s="3">
        <f t="shared" si="422"/>
        <v>19.056790927878161</v>
      </c>
    </row>
    <row r="1684" spans="1:19" x14ac:dyDescent="0.25">
      <c r="A1684" s="4">
        <v>38618</v>
      </c>
      <c r="B1684" s="11">
        <v>40.850558999999997</v>
      </c>
      <c r="C1684" s="5">
        <v>40.378318999999998</v>
      </c>
      <c r="D1684" s="3">
        <f t="shared" si="408"/>
        <v>0.20036368656845838</v>
      </c>
      <c r="E1684" s="3">
        <f t="shared" si="409"/>
        <v>0.49920416278549729</v>
      </c>
      <c r="F1684" s="3">
        <f t="shared" si="410"/>
        <v>0.24077899001773245</v>
      </c>
      <c r="G1684" s="17">
        <f t="shared" si="411"/>
        <v>-1.241140168396879</v>
      </c>
      <c r="H1684" s="33">
        <f t="shared" si="412"/>
        <v>-0.73058300000000287</v>
      </c>
      <c r="I1684" s="33">
        <f>(C1684-C1683)*'ADF test'!$P$3</f>
        <v>-0.19026390464718812</v>
      </c>
      <c r="J1684" s="5" t="str">
        <f t="shared" si="413"/>
        <v/>
      </c>
      <c r="K1684" s="5" t="str">
        <f t="shared" si="414"/>
        <v/>
      </c>
      <c r="L1684" s="34">
        <f t="shared" si="415"/>
        <v>0</v>
      </c>
      <c r="M1684" s="5" t="str">
        <f t="shared" si="416"/>
        <v/>
      </c>
      <c r="N1684" s="5">
        <f t="shared" si="417"/>
        <v>0</v>
      </c>
      <c r="O1684" s="34">
        <f t="shared" si="418"/>
        <v>0</v>
      </c>
      <c r="P1684" s="5">
        <f t="shared" si="419"/>
        <v>0</v>
      </c>
      <c r="Q1684" s="5">
        <f t="shared" si="420"/>
        <v>0</v>
      </c>
      <c r="R1684" s="5">
        <f t="shared" si="421"/>
        <v>0</v>
      </c>
      <c r="S1684" s="3">
        <f t="shared" si="422"/>
        <v>19.056790927878161</v>
      </c>
    </row>
    <row r="1685" spans="1:19" x14ac:dyDescent="0.25">
      <c r="A1685" s="4">
        <v>38621</v>
      </c>
      <c r="B1685" s="11">
        <v>41.596687000000003</v>
      </c>
      <c r="C1685" s="5">
        <v>40.997352999999997</v>
      </c>
      <c r="D1685" s="3">
        <f t="shared" si="408"/>
        <v>0.30105781027153711</v>
      </c>
      <c r="E1685" s="3">
        <f t="shared" si="409"/>
        <v>0.45890934114762727</v>
      </c>
      <c r="F1685" s="3">
        <f t="shared" si="410"/>
        <v>0.21345968726859038</v>
      </c>
      <c r="G1685" s="17">
        <f t="shared" si="411"/>
        <v>-0.73949106220449945</v>
      </c>
      <c r="H1685" s="33">
        <f t="shared" si="412"/>
        <v>0.7461280000000059</v>
      </c>
      <c r="I1685" s="33">
        <f>(C1685-C1684)*'ADF test'!$P$3</f>
        <v>0.36910930374113271</v>
      </c>
      <c r="J1685" s="5" t="str">
        <f t="shared" si="413"/>
        <v/>
      </c>
      <c r="K1685" s="5" t="str">
        <f t="shared" si="414"/>
        <v/>
      </c>
      <c r="L1685" s="34">
        <f t="shared" si="415"/>
        <v>0</v>
      </c>
      <c r="M1685" s="5" t="str">
        <f t="shared" si="416"/>
        <v/>
      </c>
      <c r="N1685" s="5">
        <f t="shared" si="417"/>
        <v>0</v>
      </c>
      <c r="O1685" s="34">
        <f t="shared" si="418"/>
        <v>0</v>
      </c>
      <c r="P1685" s="5">
        <f t="shared" si="419"/>
        <v>0</v>
      </c>
      <c r="Q1685" s="5">
        <f t="shared" si="420"/>
        <v>0</v>
      </c>
      <c r="R1685" s="5">
        <f t="shared" si="421"/>
        <v>0</v>
      </c>
      <c r="S1685" s="3">
        <f t="shared" si="422"/>
        <v>19.056790927878161</v>
      </c>
    </row>
    <row r="1686" spans="1:19" x14ac:dyDescent="0.25">
      <c r="A1686" s="4">
        <v>38622</v>
      </c>
      <c r="B1686" s="11">
        <v>41.627789</v>
      </c>
      <c r="C1686" s="5">
        <v>40.959071999999999</v>
      </c>
      <c r="D1686" s="3">
        <f t="shared" si="408"/>
        <v>0.31183830208540542</v>
      </c>
      <c r="E1686" s="3">
        <f t="shared" si="409"/>
        <v>0.45367315636606653</v>
      </c>
      <c r="F1686" s="3">
        <f t="shared" si="410"/>
        <v>0.21612664374565307</v>
      </c>
      <c r="G1686" s="17">
        <f t="shared" si="411"/>
        <v>-0.65625807083544196</v>
      </c>
      <c r="H1686" s="33">
        <f t="shared" si="412"/>
        <v>3.1101999999997076E-2</v>
      </c>
      <c r="I1686" s="33">
        <f>(C1686-C1685)*'ADF test'!$P$3</f>
        <v>-2.282568204091133E-2</v>
      </c>
      <c r="J1686" s="5" t="str">
        <f t="shared" si="413"/>
        <v/>
      </c>
      <c r="K1686" s="5" t="str">
        <f t="shared" si="414"/>
        <v/>
      </c>
      <c r="L1686" s="34">
        <f t="shared" si="415"/>
        <v>0</v>
      </c>
      <c r="M1686" s="5" t="str">
        <f t="shared" si="416"/>
        <v/>
      </c>
      <c r="N1686" s="5">
        <f t="shared" si="417"/>
        <v>0</v>
      </c>
      <c r="O1686" s="34">
        <f t="shared" si="418"/>
        <v>0</v>
      </c>
      <c r="P1686" s="5">
        <f t="shared" si="419"/>
        <v>0</v>
      </c>
      <c r="Q1686" s="5">
        <f t="shared" si="420"/>
        <v>0</v>
      </c>
      <c r="R1686" s="5">
        <f t="shared" si="421"/>
        <v>0</v>
      </c>
      <c r="S1686" s="3">
        <f t="shared" si="422"/>
        <v>19.056790927878161</v>
      </c>
    </row>
    <row r="1687" spans="1:19" x14ac:dyDescent="0.25">
      <c r="A1687" s="4">
        <v>38623</v>
      </c>
      <c r="B1687" s="11">
        <v>41.969757000000001</v>
      </c>
      <c r="C1687" s="5">
        <v>41.469631</v>
      </c>
      <c r="D1687" s="3">
        <f t="shared" si="408"/>
        <v>0.10669251863559737</v>
      </c>
      <c r="E1687" s="3">
        <f t="shared" si="409"/>
        <v>0.42205495654168734</v>
      </c>
      <c r="F1687" s="3">
        <f t="shared" si="410"/>
        <v>0.22800709347756956</v>
      </c>
      <c r="G1687" s="17">
        <f t="shared" si="411"/>
        <v>-1.3831255558595772</v>
      </c>
      <c r="H1687" s="33">
        <f t="shared" si="412"/>
        <v>0.34196800000000138</v>
      </c>
      <c r="I1687" s="33">
        <f>(C1687-C1686)*'ADF test'!$P$3</f>
        <v>0.30442928338147734</v>
      </c>
      <c r="J1687" s="5">
        <f t="shared" si="413"/>
        <v>1</v>
      </c>
      <c r="K1687" s="5" t="str">
        <f t="shared" si="414"/>
        <v/>
      </c>
      <c r="L1687" s="34">
        <f t="shared" si="415"/>
        <v>1</v>
      </c>
      <c r="M1687" s="5" t="str">
        <f t="shared" si="416"/>
        <v/>
      </c>
      <c r="N1687" s="5">
        <f t="shared" si="417"/>
        <v>0</v>
      </c>
      <c r="O1687" s="34">
        <f t="shared" si="418"/>
        <v>0</v>
      </c>
      <c r="P1687" s="5">
        <f t="shared" si="419"/>
        <v>0</v>
      </c>
      <c r="Q1687" s="5">
        <f t="shared" si="420"/>
        <v>0</v>
      </c>
      <c r="R1687" s="5">
        <f t="shared" si="421"/>
        <v>0</v>
      </c>
      <c r="S1687" s="3">
        <f t="shared" si="422"/>
        <v>19.056790927878161</v>
      </c>
    </row>
    <row r="1688" spans="1:19" x14ac:dyDescent="0.25">
      <c r="A1688" s="4">
        <v>38624</v>
      </c>
      <c r="B1688" s="11">
        <v>42.373900999999996</v>
      </c>
      <c r="C1688" s="5">
        <v>41.973807999999998</v>
      </c>
      <c r="D1688" s="3">
        <f t="shared" si="408"/>
        <v>-2.0644828864185172E-2</v>
      </c>
      <c r="E1688" s="3">
        <f t="shared" si="409"/>
        <v>0.38343193858233793</v>
      </c>
      <c r="F1688" s="3">
        <f t="shared" si="410"/>
        <v>0.24781777876839758</v>
      </c>
      <c r="G1688" s="17">
        <f t="shared" si="411"/>
        <v>-1.6305398646323921</v>
      </c>
      <c r="H1688" s="33">
        <f t="shared" si="412"/>
        <v>0.40414399999999517</v>
      </c>
      <c r="I1688" s="33">
        <f>(C1688-C1687)*'ADF test'!$P$3</f>
        <v>0.30062390988587506</v>
      </c>
      <c r="J1688" s="5">
        <f t="shared" si="413"/>
        <v>1</v>
      </c>
      <c r="K1688" s="5" t="str">
        <f t="shared" si="414"/>
        <v/>
      </c>
      <c r="L1688" s="34">
        <f t="shared" si="415"/>
        <v>1</v>
      </c>
      <c r="M1688" s="5" t="str">
        <f t="shared" si="416"/>
        <v/>
      </c>
      <c r="N1688" s="5">
        <f t="shared" si="417"/>
        <v>0</v>
      </c>
      <c r="O1688" s="34">
        <f t="shared" si="418"/>
        <v>0</v>
      </c>
      <c r="P1688" s="5">
        <f t="shared" si="419"/>
        <v>0.40414399999999517</v>
      </c>
      <c r="Q1688" s="5">
        <f t="shared" si="420"/>
        <v>-0.30062390988587506</v>
      </c>
      <c r="R1688" s="5">
        <f t="shared" si="421"/>
        <v>0.10352009011412011</v>
      </c>
      <c r="S1688" s="3">
        <f t="shared" si="422"/>
        <v>19.160311017992282</v>
      </c>
    </row>
    <row r="1689" spans="1:19" x14ac:dyDescent="0.25">
      <c r="A1689" s="4">
        <v>38625</v>
      </c>
      <c r="B1689" s="11">
        <v>41.713267999999999</v>
      </c>
      <c r="C1689" s="5">
        <v>41.310062000000002</v>
      </c>
      <c r="D1689" s="3">
        <f t="shared" si="408"/>
        <v>-1.7664782435289794E-2</v>
      </c>
      <c r="E1689" s="3">
        <f t="shared" si="409"/>
        <v>0.33442066133122816</v>
      </c>
      <c r="F1689" s="3">
        <f t="shared" si="410"/>
        <v>0.24452628137601992</v>
      </c>
      <c r="G1689" s="17">
        <f t="shared" si="411"/>
        <v>-1.4398674931186604</v>
      </c>
      <c r="H1689" s="33">
        <f t="shared" si="412"/>
        <v>-0.66063299999999714</v>
      </c>
      <c r="I1689" s="33">
        <f>(C1689-C1688)*'ADF test'!$P$3</f>
        <v>-0.39576957634146231</v>
      </c>
      <c r="J1689" s="5">
        <f t="shared" si="413"/>
        <v>1</v>
      </c>
      <c r="K1689" s="5" t="str">
        <f t="shared" si="414"/>
        <v/>
      </c>
      <c r="L1689" s="34">
        <f t="shared" si="415"/>
        <v>1</v>
      </c>
      <c r="M1689" s="5" t="str">
        <f t="shared" si="416"/>
        <v/>
      </c>
      <c r="N1689" s="5">
        <f t="shared" si="417"/>
        <v>0</v>
      </c>
      <c r="O1689" s="34">
        <f t="shared" si="418"/>
        <v>0</v>
      </c>
      <c r="P1689" s="5">
        <f t="shared" si="419"/>
        <v>-0.66063299999999714</v>
      </c>
      <c r="Q1689" s="5">
        <f t="shared" si="420"/>
        <v>0.39576957634146231</v>
      </c>
      <c r="R1689" s="5">
        <f t="shared" si="421"/>
        <v>-0.26486342365853482</v>
      </c>
      <c r="S1689" s="3">
        <f t="shared" si="422"/>
        <v>18.895447594333746</v>
      </c>
    </row>
    <row r="1690" spans="1:19" x14ac:dyDescent="0.25">
      <c r="A1690" s="4">
        <v>38628</v>
      </c>
      <c r="B1690" s="11">
        <v>41.604453999999997</v>
      </c>
      <c r="C1690" s="5">
        <v>41.131382000000002</v>
      </c>
      <c r="D1690" s="3">
        <f t="shared" si="408"/>
        <v>3.6874999047206813E-2</v>
      </c>
      <c r="E1690" s="3">
        <f t="shared" si="409"/>
        <v>0.2990430576686478</v>
      </c>
      <c r="F1690" s="3">
        <f t="shared" si="410"/>
        <v>0.24403751868717477</v>
      </c>
      <c r="G1690" s="17">
        <f t="shared" si="411"/>
        <v>-1.0742940676982839</v>
      </c>
      <c r="H1690" s="33">
        <f t="shared" si="412"/>
        <v>-0.10881400000000241</v>
      </c>
      <c r="I1690" s="33">
        <f>(C1690-C1689)*'ADF test'!$P$3</f>
        <v>-0.10654091761109351</v>
      </c>
      <c r="J1690" s="5" t="str">
        <f t="shared" si="413"/>
        <v/>
      </c>
      <c r="K1690" s="5" t="str">
        <f t="shared" si="414"/>
        <v/>
      </c>
      <c r="L1690" s="34">
        <f t="shared" si="415"/>
        <v>1</v>
      </c>
      <c r="M1690" s="5" t="str">
        <f t="shared" si="416"/>
        <v/>
      </c>
      <c r="N1690" s="5">
        <f t="shared" si="417"/>
        <v>0</v>
      </c>
      <c r="O1690" s="34">
        <f t="shared" si="418"/>
        <v>0</v>
      </c>
      <c r="P1690" s="5">
        <f t="shared" si="419"/>
        <v>-0.10881400000000241</v>
      </c>
      <c r="Q1690" s="5">
        <f t="shared" si="420"/>
        <v>0.10654091761109351</v>
      </c>
      <c r="R1690" s="5">
        <f t="shared" si="421"/>
        <v>-2.2730823889089008E-3</v>
      </c>
      <c r="S1690" s="3">
        <f t="shared" si="422"/>
        <v>18.893174511944835</v>
      </c>
    </row>
    <row r="1691" spans="1:19" x14ac:dyDescent="0.25">
      <c r="A1691" s="4">
        <v>38629</v>
      </c>
      <c r="B1691" s="11">
        <v>40.104427000000001</v>
      </c>
      <c r="C1691" s="5">
        <v>40.103897000000003</v>
      </c>
      <c r="D1691" s="3">
        <f t="shared" si="408"/>
        <v>-0.44434648723791526</v>
      </c>
      <c r="E1691" s="3">
        <f t="shared" si="409"/>
        <v>0.26953988916462102</v>
      </c>
      <c r="F1691" s="3">
        <f t="shared" si="410"/>
        <v>0.30093087924658912</v>
      </c>
      <c r="G1691" s="17">
        <f t="shared" si="411"/>
        <v>-2.3722602950877723</v>
      </c>
      <c r="H1691" s="33">
        <f t="shared" si="412"/>
        <v>-1.5000269999999958</v>
      </c>
      <c r="I1691" s="33">
        <f>(C1691-C1690)*'ADF test'!$P$3</f>
        <v>-0.61265499625942632</v>
      </c>
      <c r="J1691" s="5">
        <f t="shared" si="413"/>
        <v>1</v>
      </c>
      <c r="K1691" s="5" t="str">
        <f t="shared" si="414"/>
        <v/>
      </c>
      <c r="L1691" s="34">
        <f t="shared" si="415"/>
        <v>1</v>
      </c>
      <c r="M1691" s="5" t="str">
        <f t="shared" si="416"/>
        <v/>
      </c>
      <c r="N1691" s="5">
        <f t="shared" si="417"/>
        <v>0</v>
      </c>
      <c r="O1691" s="34">
        <f t="shared" si="418"/>
        <v>0</v>
      </c>
      <c r="P1691" s="5">
        <f t="shared" si="419"/>
        <v>-1.5000269999999958</v>
      </c>
      <c r="Q1691" s="5">
        <f t="shared" si="420"/>
        <v>0.61265499625942632</v>
      </c>
      <c r="R1691" s="5">
        <f t="shared" si="421"/>
        <v>-0.88737200374056946</v>
      </c>
      <c r="S1691" s="3">
        <f t="shared" si="422"/>
        <v>18.005802508204265</v>
      </c>
    </row>
    <row r="1692" spans="1:19" x14ac:dyDescent="0.25">
      <c r="A1692" s="4">
        <v>38630</v>
      </c>
      <c r="B1692" s="11">
        <v>38.565539999999999</v>
      </c>
      <c r="C1692" s="5">
        <v>39.593330000000002</v>
      </c>
      <c r="D1692" s="3">
        <f t="shared" si="408"/>
        <v>-1.410278181476663</v>
      </c>
      <c r="E1692" s="3">
        <f t="shared" si="409"/>
        <v>0.16754171753135649</v>
      </c>
      <c r="F1692" s="3">
        <f t="shared" si="410"/>
        <v>0.51713520237218091</v>
      </c>
      <c r="G1692" s="17">
        <f t="shared" si="411"/>
        <v>-3.0510781160716003</v>
      </c>
      <c r="H1692" s="33">
        <f t="shared" si="412"/>
        <v>-1.5388870000000026</v>
      </c>
      <c r="I1692" s="33">
        <f>(C1692-C1691)*'ADF test'!$P$3</f>
        <v>-0.30443405351434621</v>
      </c>
      <c r="J1692" s="5">
        <f t="shared" si="413"/>
        <v>1</v>
      </c>
      <c r="K1692" s="5" t="str">
        <f t="shared" si="414"/>
        <v/>
      </c>
      <c r="L1692" s="34">
        <f t="shared" si="415"/>
        <v>1</v>
      </c>
      <c r="M1692" s="5" t="str">
        <f t="shared" si="416"/>
        <v/>
      </c>
      <c r="N1692" s="5">
        <f t="shared" si="417"/>
        <v>0</v>
      </c>
      <c r="O1692" s="34">
        <f t="shared" si="418"/>
        <v>0</v>
      </c>
      <c r="P1692" s="5">
        <f t="shared" si="419"/>
        <v>-1.5388870000000026</v>
      </c>
      <c r="Q1692" s="5">
        <f t="shared" si="420"/>
        <v>0.30443405351434621</v>
      </c>
      <c r="R1692" s="5">
        <f t="shared" si="421"/>
        <v>-1.2344529464856564</v>
      </c>
      <c r="S1692" s="3">
        <f t="shared" si="422"/>
        <v>16.771349561718608</v>
      </c>
    </row>
    <row r="1693" spans="1:19" x14ac:dyDescent="0.25">
      <c r="A1693" s="4">
        <v>38631</v>
      </c>
      <c r="B1693" s="11">
        <v>37.648415</v>
      </c>
      <c r="C1693" s="5">
        <v>38.291438999999997</v>
      </c>
      <c r="D1693" s="3">
        <f t="shared" ref="D1693:D1756" si="423">B1693-LINEST(B1678:B1693,C1678:C1693, FALSE)*C1693</f>
        <v>-0.96057694929973536</v>
      </c>
      <c r="E1693" s="3">
        <f t="shared" ref="E1693:E1756" si="424">AVERAGE(D1678:D1693)</f>
        <v>7.5334764153706324E-2</v>
      </c>
      <c r="F1693" s="3">
        <f t="shared" ref="F1693:F1756" si="425">_xlfn.STDEV.S(D1678:D1693)</f>
        <v>0.57893622796798683</v>
      </c>
      <c r="G1693" s="17">
        <f t="shared" si="411"/>
        <v>-1.7893364819980206</v>
      </c>
      <c r="H1693" s="33">
        <f t="shared" si="412"/>
        <v>-0.91712499999999864</v>
      </c>
      <c r="I1693" s="33">
        <f>(C1693-C1692)*'ADF test'!$P$3</f>
        <v>-0.77627413123810551</v>
      </c>
      <c r="J1693" s="5">
        <f t="shared" si="413"/>
        <v>1</v>
      </c>
      <c r="K1693" s="5" t="str">
        <f t="shared" si="414"/>
        <v/>
      </c>
      <c r="L1693" s="34">
        <f t="shared" si="415"/>
        <v>1</v>
      </c>
      <c r="M1693" s="5" t="str">
        <f t="shared" si="416"/>
        <v/>
      </c>
      <c r="N1693" s="5">
        <f t="shared" si="417"/>
        <v>0</v>
      </c>
      <c r="O1693" s="34">
        <f t="shared" si="418"/>
        <v>0</v>
      </c>
      <c r="P1693" s="5">
        <f t="shared" si="419"/>
        <v>-0.91712499999999864</v>
      </c>
      <c r="Q1693" s="5">
        <f t="shared" si="420"/>
        <v>0.77627413123810551</v>
      </c>
      <c r="R1693" s="5">
        <f t="shared" si="421"/>
        <v>-0.14085086876189312</v>
      </c>
      <c r="S1693" s="3">
        <f t="shared" si="422"/>
        <v>16.630498692956714</v>
      </c>
    </row>
    <row r="1694" spans="1:19" x14ac:dyDescent="0.25">
      <c r="A1694" s="4">
        <v>38632</v>
      </c>
      <c r="B1694" s="11">
        <v>38.49559</v>
      </c>
      <c r="C1694" s="5">
        <v>38.929625999999999</v>
      </c>
      <c r="D1694" s="3">
        <f t="shared" si="423"/>
        <v>-0.71026334337641117</v>
      </c>
      <c r="E1694" s="3">
        <f t="shared" si="424"/>
        <v>1.4227949316714117E-4</v>
      </c>
      <c r="F1694" s="3">
        <f t="shared" si="425"/>
        <v>0.59888330781865018</v>
      </c>
      <c r="G1694" s="17">
        <f t="shared" si="411"/>
        <v>-1.1862171037244849</v>
      </c>
      <c r="H1694" s="33">
        <f t="shared" si="412"/>
        <v>0.84717500000000001</v>
      </c>
      <c r="I1694" s="33">
        <f>(C1694-C1693)*'ADF test'!$P$3</f>
        <v>0.38052959809419729</v>
      </c>
      <c r="J1694" s="5" t="str">
        <f t="shared" si="413"/>
        <v/>
      </c>
      <c r="K1694" s="5" t="str">
        <f t="shared" si="414"/>
        <v/>
      </c>
      <c r="L1694" s="34">
        <f t="shared" si="415"/>
        <v>1</v>
      </c>
      <c r="M1694" s="5" t="str">
        <f t="shared" si="416"/>
        <v/>
      </c>
      <c r="N1694" s="5">
        <f t="shared" si="417"/>
        <v>0</v>
      </c>
      <c r="O1694" s="34">
        <f t="shared" si="418"/>
        <v>0</v>
      </c>
      <c r="P1694" s="5">
        <f t="shared" si="419"/>
        <v>0.84717500000000001</v>
      </c>
      <c r="Q1694" s="5">
        <f t="shared" si="420"/>
        <v>-0.38052959809419729</v>
      </c>
      <c r="R1694" s="5">
        <f t="shared" si="421"/>
        <v>0.46664540190580273</v>
      </c>
      <c r="S1694" s="3">
        <f t="shared" si="422"/>
        <v>17.097144094862518</v>
      </c>
    </row>
    <row r="1695" spans="1:19" x14ac:dyDescent="0.25">
      <c r="A1695" s="4">
        <v>38635</v>
      </c>
      <c r="B1695" s="11">
        <v>37.912669999999999</v>
      </c>
      <c r="C1695" s="5">
        <v>38.502021999999997</v>
      </c>
      <c r="D1695" s="3">
        <f t="shared" si="423"/>
        <v>-0.81984356284026205</v>
      </c>
      <c r="E1695" s="3">
        <f t="shared" si="424"/>
        <v>-6.6986455775273956E-2</v>
      </c>
      <c r="F1695" s="3">
        <f t="shared" si="425"/>
        <v>0.62799369402266947</v>
      </c>
      <c r="G1695" s="17">
        <f t="shared" si="411"/>
        <v>-1.1988290873471912</v>
      </c>
      <c r="H1695" s="33">
        <f t="shared" si="412"/>
        <v>-0.58292000000000144</v>
      </c>
      <c r="I1695" s="33">
        <f>(C1695-C1694)*'ADF test'!$P$3</f>
        <v>-0.25496598687135824</v>
      </c>
      <c r="J1695" s="5" t="str">
        <f t="shared" si="413"/>
        <v/>
      </c>
      <c r="K1695" s="5" t="str">
        <f t="shared" si="414"/>
        <v/>
      </c>
      <c r="L1695" s="34">
        <f t="shared" si="415"/>
        <v>1</v>
      </c>
      <c r="M1695" s="5" t="str">
        <f t="shared" si="416"/>
        <v/>
      </c>
      <c r="N1695" s="5">
        <f t="shared" si="417"/>
        <v>0</v>
      </c>
      <c r="O1695" s="34">
        <f t="shared" si="418"/>
        <v>0</v>
      </c>
      <c r="P1695" s="5">
        <f t="shared" si="419"/>
        <v>-0.58292000000000144</v>
      </c>
      <c r="Q1695" s="5">
        <f t="shared" si="420"/>
        <v>0.25496598687135824</v>
      </c>
      <c r="R1695" s="5">
        <f t="shared" si="421"/>
        <v>-0.3279540131286432</v>
      </c>
      <c r="S1695" s="3">
        <f t="shared" si="422"/>
        <v>16.769190081733875</v>
      </c>
    </row>
    <row r="1696" spans="1:19" x14ac:dyDescent="0.25">
      <c r="A1696" s="4">
        <v>38636</v>
      </c>
      <c r="B1696" s="11">
        <v>38.822014000000003</v>
      </c>
      <c r="C1696" s="5">
        <v>39.663544000000002</v>
      </c>
      <c r="D1696" s="3">
        <f t="shared" si="423"/>
        <v>-0.98785128860252769</v>
      </c>
      <c r="E1696" s="3">
        <f t="shared" si="424"/>
        <v>-0.16959023284451957</v>
      </c>
      <c r="F1696" s="3">
        <f t="shared" si="425"/>
        <v>0.63642995832668303</v>
      </c>
      <c r="G1696" s="17">
        <f t="shared" si="411"/>
        <v>-1.2857048054579325</v>
      </c>
      <c r="H1696" s="33">
        <f t="shared" si="412"/>
        <v>0.90934400000000437</v>
      </c>
      <c r="I1696" s="33">
        <f>(C1696-C1695)*'ADF test'!$P$3</f>
        <v>0.69257678366618047</v>
      </c>
      <c r="J1696" s="5">
        <f t="shared" si="413"/>
        <v>1</v>
      </c>
      <c r="K1696" s="5" t="str">
        <f t="shared" si="414"/>
        <v/>
      </c>
      <c r="L1696" s="34">
        <f t="shared" si="415"/>
        <v>1</v>
      </c>
      <c r="M1696" s="5" t="str">
        <f t="shared" si="416"/>
        <v/>
      </c>
      <c r="N1696" s="5">
        <f t="shared" si="417"/>
        <v>0</v>
      </c>
      <c r="O1696" s="34">
        <f t="shared" si="418"/>
        <v>0</v>
      </c>
      <c r="P1696" s="5">
        <f t="shared" si="419"/>
        <v>0.90934400000000437</v>
      </c>
      <c r="Q1696" s="5">
        <f t="shared" si="420"/>
        <v>-0.69257678366618047</v>
      </c>
      <c r="R1696" s="5">
        <f t="shared" si="421"/>
        <v>0.2167672163338239</v>
      </c>
      <c r="S1696" s="3">
        <f t="shared" si="422"/>
        <v>16.985957298067699</v>
      </c>
    </row>
    <row r="1697" spans="1:19" x14ac:dyDescent="0.25">
      <c r="A1697" s="4">
        <v>38637</v>
      </c>
      <c r="B1697" s="11">
        <v>38.075901000000002</v>
      </c>
      <c r="C1697" s="5">
        <v>38.904094999999998</v>
      </c>
      <c r="D1697" s="3">
        <f t="shared" si="423"/>
        <v>-0.8973088885992837</v>
      </c>
      <c r="E1697" s="3">
        <f t="shared" si="424"/>
        <v>-0.24805871657595002</v>
      </c>
      <c r="F1697" s="3">
        <f t="shared" si="425"/>
        <v>0.64436818266177265</v>
      </c>
      <c r="G1697" s="17">
        <f t="shared" si="411"/>
        <v>-1.0075763973034708</v>
      </c>
      <c r="H1697" s="33">
        <f t="shared" si="412"/>
        <v>-0.74611300000000114</v>
      </c>
      <c r="I1697" s="33">
        <f>(C1697-C1696)*'ADF test'!$P$3</f>
        <v>-0.45283407957705263</v>
      </c>
      <c r="J1697" s="5" t="str">
        <f t="shared" si="413"/>
        <v/>
      </c>
      <c r="K1697" s="5" t="str">
        <f t="shared" si="414"/>
        <v/>
      </c>
      <c r="L1697" s="34">
        <f t="shared" si="415"/>
        <v>1</v>
      </c>
      <c r="M1697" s="5" t="str">
        <f t="shared" si="416"/>
        <v/>
      </c>
      <c r="N1697" s="5">
        <f t="shared" si="417"/>
        <v>0</v>
      </c>
      <c r="O1697" s="34">
        <f t="shared" si="418"/>
        <v>0</v>
      </c>
      <c r="P1697" s="5">
        <f t="shared" si="419"/>
        <v>-0.74611300000000114</v>
      </c>
      <c r="Q1697" s="5">
        <f t="shared" si="420"/>
        <v>0.45283407957705263</v>
      </c>
      <c r="R1697" s="5">
        <f t="shared" si="421"/>
        <v>-0.29327892042294851</v>
      </c>
      <c r="S1697" s="3">
        <f t="shared" si="422"/>
        <v>16.69267837764475</v>
      </c>
    </row>
    <row r="1698" spans="1:19" x14ac:dyDescent="0.25">
      <c r="A1698" s="4">
        <v>38638</v>
      </c>
      <c r="B1698" s="11">
        <v>37.042191000000003</v>
      </c>
      <c r="C1698" s="5">
        <v>37.997875000000001</v>
      </c>
      <c r="D1698" s="3">
        <f t="shared" si="423"/>
        <v>-0.91701132600547908</v>
      </c>
      <c r="E1698" s="3">
        <f t="shared" si="424"/>
        <v>-0.34962557657714921</v>
      </c>
      <c r="F1698" s="3">
        <f t="shared" si="425"/>
        <v>0.61081583026885011</v>
      </c>
      <c r="G1698" s="17">
        <f t="shared" si="411"/>
        <v>-0.9288982395538038</v>
      </c>
      <c r="H1698" s="33">
        <f t="shared" si="412"/>
        <v>-1.0337099999999992</v>
      </c>
      <c r="I1698" s="33">
        <f>(C1698-C1697)*'ADF test'!$P$3</f>
        <v>-0.54034872597674577</v>
      </c>
      <c r="J1698" s="5" t="str">
        <f t="shared" si="413"/>
        <v/>
      </c>
      <c r="K1698" s="5" t="str">
        <f t="shared" si="414"/>
        <v/>
      </c>
      <c r="L1698" s="34">
        <f t="shared" si="415"/>
        <v>1</v>
      </c>
      <c r="M1698" s="5" t="str">
        <f t="shared" si="416"/>
        <v/>
      </c>
      <c r="N1698" s="5">
        <f t="shared" si="417"/>
        <v>0</v>
      </c>
      <c r="O1698" s="34">
        <f t="shared" si="418"/>
        <v>0</v>
      </c>
      <c r="P1698" s="5">
        <f t="shared" si="419"/>
        <v>-1.0337099999999992</v>
      </c>
      <c r="Q1698" s="5">
        <f t="shared" si="420"/>
        <v>0.54034872597674577</v>
      </c>
      <c r="R1698" s="5">
        <f t="shared" si="421"/>
        <v>-0.49336127402325347</v>
      </c>
      <c r="S1698" s="3">
        <f t="shared" si="422"/>
        <v>16.199317103621496</v>
      </c>
    </row>
    <row r="1699" spans="1:19" x14ac:dyDescent="0.25">
      <c r="A1699" s="4">
        <v>38639</v>
      </c>
      <c r="B1699" s="11">
        <v>37.570698</v>
      </c>
      <c r="C1699" s="5">
        <v>37.959578999999998</v>
      </c>
      <c r="D1699" s="3">
        <f t="shared" si="423"/>
        <v>-0.27434910521230904</v>
      </c>
      <c r="E1699" s="3">
        <f t="shared" si="424"/>
        <v>-0.40645696420886601</v>
      </c>
      <c r="F1699" s="3">
        <f t="shared" si="425"/>
        <v>0.55263213530447042</v>
      </c>
      <c r="G1699" s="17">
        <f t="shared" si="411"/>
        <v>0.23905207561585734</v>
      </c>
      <c r="H1699" s="33">
        <f t="shared" si="412"/>
        <v>0.52850699999999762</v>
      </c>
      <c r="I1699" s="33">
        <f>(C1699-C1698)*'ADF test'!$P$3</f>
        <v>-2.2834626040042029E-2</v>
      </c>
      <c r="J1699" s="5" t="str">
        <f t="shared" si="413"/>
        <v/>
      </c>
      <c r="K1699" s="5">
        <f t="shared" si="414"/>
        <v>0</v>
      </c>
      <c r="L1699" s="34">
        <f t="shared" si="415"/>
        <v>0</v>
      </c>
      <c r="M1699" s="5" t="str">
        <f t="shared" si="416"/>
        <v/>
      </c>
      <c r="N1699" s="5" t="str">
        <f t="shared" si="417"/>
        <v/>
      </c>
      <c r="O1699" s="34">
        <f t="shared" si="418"/>
        <v>0</v>
      </c>
      <c r="P1699" s="5">
        <f t="shared" si="419"/>
        <v>0.52850699999999762</v>
      </c>
      <c r="Q1699" s="5">
        <f t="shared" si="420"/>
        <v>2.2834626040042029E-2</v>
      </c>
      <c r="R1699" s="5">
        <f t="shared" si="421"/>
        <v>0.55134162604003967</v>
      </c>
      <c r="S1699" s="3">
        <f t="shared" si="422"/>
        <v>16.750658729661534</v>
      </c>
    </row>
    <row r="1700" spans="1:19" x14ac:dyDescent="0.25">
      <c r="A1700" s="4">
        <v>38642</v>
      </c>
      <c r="B1700" s="11">
        <v>38.037036999999998</v>
      </c>
      <c r="C1700" s="5">
        <v>38.259520999999999</v>
      </c>
      <c r="D1700" s="3">
        <f t="shared" si="423"/>
        <v>-6.4601812293517469E-2</v>
      </c>
      <c r="E1700" s="3">
        <f t="shared" si="424"/>
        <v>-0.4230173078877395</v>
      </c>
      <c r="F1700" s="3">
        <f t="shared" si="425"/>
        <v>0.53698416348620748</v>
      </c>
      <c r="G1700" s="17">
        <f t="shared" si="411"/>
        <v>0.6674600853539473</v>
      </c>
      <c r="H1700" s="33">
        <f t="shared" si="412"/>
        <v>0.46633899999999784</v>
      </c>
      <c r="I1700" s="33">
        <f>(C1700-C1699)*'ADF test'!$P$3</f>
        <v>0.17884539909394884</v>
      </c>
      <c r="J1700" s="5" t="str">
        <f t="shared" si="413"/>
        <v/>
      </c>
      <c r="K1700" s="5">
        <f t="shared" si="414"/>
        <v>0</v>
      </c>
      <c r="L1700" s="34">
        <f t="shared" si="415"/>
        <v>0</v>
      </c>
      <c r="M1700" s="5" t="str">
        <f t="shared" si="416"/>
        <v/>
      </c>
      <c r="N1700" s="5" t="str">
        <f t="shared" si="417"/>
        <v/>
      </c>
      <c r="O1700" s="34">
        <f t="shared" si="418"/>
        <v>0</v>
      </c>
      <c r="P1700" s="5">
        <f t="shared" si="419"/>
        <v>0</v>
      </c>
      <c r="Q1700" s="5">
        <f t="shared" si="420"/>
        <v>0</v>
      </c>
      <c r="R1700" s="5">
        <f t="shared" si="421"/>
        <v>0</v>
      </c>
      <c r="S1700" s="3">
        <f t="shared" si="422"/>
        <v>16.750658729661534</v>
      </c>
    </row>
    <row r="1701" spans="1:19" x14ac:dyDescent="0.25">
      <c r="A1701" s="4">
        <v>38643</v>
      </c>
      <c r="B1701" s="11">
        <v>36.272739000000001</v>
      </c>
      <c r="C1701" s="5">
        <v>36.561954</v>
      </c>
      <c r="D1701" s="3">
        <f t="shared" si="423"/>
        <v>-8.4797586928893054E-2</v>
      </c>
      <c r="E1701" s="3">
        <f t="shared" si="424"/>
        <v>-0.44713327021276639</v>
      </c>
      <c r="F1701" s="3">
        <f t="shared" si="425"/>
        <v>0.51029941578195348</v>
      </c>
      <c r="G1701" s="17">
        <f t="shared" si="411"/>
        <v>0.71004526377646537</v>
      </c>
      <c r="H1701" s="33">
        <f t="shared" si="412"/>
        <v>-1.7642979999999966</v>
      </c>
      <c r="I1701" s="33">
        <f>(C1701-C1700)*'ADF test'!$P$3</f>
        <v>-1.0122025178325003</v>
      </c>
      <c r="J1701" s="5" t="str">
        <f t="shared" si="413"/>
        <v/>
      </c>
      <c r="K1701" s="5">
        <f t="shared" si="414"/>
        <v>0</v>
      </c>
      <c r="L1701" s="34">
        <f t="shared" si="415"/>
        <v>0</v>
      </c>
      <c r="M1701" s="5" t="str">
        <f t="shared" si="416"/>
        <v/>
      </c>
      <c r="N1701" s="5" t="str">
        <f t="shared" si="417"/>
        <v/>
      </c>
      <c r="O1701" s="34">
        <f t="shared" si="418"/>
        <v>0</v>
      </c>
      <c r="P1701" s="5">
        <f t="shared" si="419"/>
        <v>0</v>
      </c>
      <c r="Q1701" s="5">
        <f t="shared" si="420"/>
        <v>0</v>
      </c>
      <c r="R1701" s="5">
        <f t="shared" si="421"/>
        <v>0</v>
      </c>
      <c r="S1701" s="3">
        <f t="shared" si="422"/>
        <v>16.750658729661534</v>
      </c>
    </row>
    <row r="1702" spans="1:19" x14ac:dyDescent="0.25">
      <c r="A1702" s="4">
        <v>38644</v>
      </c>
      <c r="B1702" s="11">
        <v>37.088833000000001</v>
      </c>
      <c r="C1702" s="5">
        <v>37.232044000000002</v>
      </c>
      <c r="D1702" s="3">
        <f t="shared" si="423"/>
        <v>0.11677880529580165</v>
      </c>
      <c r="E1702" s="3">
        <f t="shared" si="424"/>
        <v>-0.45932448876211662</v>
      </c>
      <c r="F1702" s="3">
        <f t="shared" si="425"/>
        <v>0.49299515715019476</v>
      </c>
      <c r="G1702" s="17">
        <f t="shared" si="411"/>
        <v>1.1685779985915845</v>
      </c>
      <c r="H1702" s="33">
        <f t="shared" si="412"/>
        <v>0.81609399999999965</v>
      </c>
      <c r="I1702" s="33">
        <f>(C1702-C1701)*'ADF test'!$P$3</f>
        <v>0.39955229170594286</v>
      </c>
      <c r="J1702" s="5" t="str">
        <f t="shared" si="413"/>
        <v/>
      </c>
      <c r="K1702" s="5">
        <f t="shared" si="414"/>
        <v>0</v>
      </c>
      <c r="L1702" s="34">
        <f t="shared" si="415"/>
        <v>0</v>
      </c>
      <c r="M1702" s="5" t="str">
        <f t="shared" si="416"/>
        <v/>
      </c>
      <c r="N1702" s="5" t="str">
        <f t="shared" si="417"/>
        <v/>
      </c>
      <c r="O1702" s="34">
        <f t="shared" si="418"/>
        <v>0</v>
      </c>
      <c r="P1702" s="5">
        <f t="shared" si="419"/>
        <v>0</v>
      </c>
      <c r="Q1702" s="5">
        <f t="shared" si="420"/>
        <v>0</v>
      </c>
      <c r="R1702" s="5">
        <f t="shared" si="421"/>
        <v>0</v>
      </c>
      <c r="S1702" s="3">
        <f t="shared" si="422"/>
        <v>16.750658729661534</v>
      </c>
    </row>
    <row r="1703" spans="1:19" x14ac:dyDescent="0.25">
      <c r="A1703" s="4">
        <v>38645</v>
      </c>
      <c r="B1703" s="11">
        <v>35.402259999999998</v>
      </c>
      <c r="C1703" s="5">
        <v>35.579127999999997</v>
      </c>
      <c r="D1703" s="3">
        <f t="shared" si="423"/>
        <v>0.11593836519038092</v>
      </c>
      <c r="E1703" s="3">
        <f t="shared" si="424"/>
        <v>-0.45874662335244265</v>
      </c>
      <c r="F1703" s="3">
        <f t="shared" si="425"/>
        <v>0.49370774959972563</v>
      </c>
      <c r="G1703" s="17">
        <f t="shared" si="411"/>
        <v>1.164018569707991</v>
      </c>
      <c r="H1703" s="33">
        <f t="shared" si="412"/>
        <v>-1.6865730000000028</v>
      </c>
      <c r="I1703" s="33">
        <f>(C1703-C1702)*'ADF test'!$P$3</f>
        <v>-0.98557861749529208</v>
      </c>
      <c r="J1703" s="5" t="str">
        <f t="shared" si="413"/>
        <v/>
      </c>
      <c r="K1703" s="5">
        <f t="shared" si="414"/>
        <v>0</v>
      </c>
      <c r="L1703" s="34">
        <f t="shared" si="415"/>
        <v>0</v>
      </c>
      <c r="M1703" s="5" t="str">
        <f t="shared" si="416"/>
        <v/>
      </c>
      <c r="N1703" s="5" t="str">
        <f t="shared" si="417"/>
        <v/>
      </c>
      <c r="O1703" s="34">
        <f t="shared" si="418"/>
        <v>0</v>
      </c>
      <c r="P1703" s="5">
        <f t="shared" si="419"/>
        <v>0</v>
      </c>
      <c r="Q1703" s="5">
        <f t="shared" si="420"/>
        <v>0</v>
      </c>
      <c r="R1703" s="5">
        <f t="shared" si="421"/>
        <v>0</v>
      </c>
      <c r="S1703" s="3">
        <f t="shared" si="422"/>
        <v>16.750658729661534</v>
      </c>
    </row>
    <row r="1704" spans="1:19" x14ac:dyDescent="0.25">
      <c r="A1704" s="4">
        <v>38646</v>
      </c>
      <c r="B1704" s="11">
        <v>35.767555000000002</v>
      </c>
      <c r="C1704" s="5">
        <v>35.930129999999998</v>
      </c>
      <c r="D1704" s="3">
        <f t="shared" si="423"/>
        <v>0.17321889971091764</v>
      </c>
      <c r="E1704" s="3">
        <f t="shared" si="424"/>
        <v>-0.44663014031649872</v>
      </c>
      <c r="F1704" s="3">
        <f t="shared" si="425"/>
        <v>0.50736629921262555</v>
      </c>
      <c r="G1704" s="17">
        <f t="shared" si="411"/>
        <v>1.2216992752363551</v>
      </c>
      <c r="H1704" s="33">
        <f t="shared" si="412"/>
        <v>0.36529500000000326</v>
      </c>
      <c r="I1704" s="33">
        <f>(C1704-C1703)*'ADF test'!$P$3</f>
        <v>0.20929077212519129</v>
      </c>
      <c r="J1704" s="5" t="str">
        <f t="shared" si="413"/>
        <v/>
      </c>
      <c r="K1704" s="5">
        <f t="shared" si="414"/>
        <v>0</v>
      </c>
      <c r="L1704" s="34">
        <f t="shared" si="415"/>
        <v>0</v>
      </c>
      <c r="M1704" s="5" t="str">
        <f t="shared" si="416"/>
        <v/>
      </c>
      <c r="N1704" s="5" t="str">
        <f t="shared" si="417"/>
        <v/>
      </c>
      <c r="O1704" s="34">
        <f t="shared" si="418"/>
        <v>0</v>
      </c>
      <c r="P1704" s="5">
        <f t="shared" si="419"/>
        <v>0</v>
      </c>
      <c r="Q1704" s="5">
        <f t="shared" si="420"/>
        <v>0</v>
      </c>
      <c r="R1704" s="5">
        <f t="shared" si="421"/>
        <v>0</v>
      </c>
      <c r="S1704" s="3">
        <f t="shared" si="422"/>
        <v>16.750658729661534</v>
      </c>
    </row>
    <row r="1705" spans="1:19" x14ac:dyDescent="0.25">
      <c r="A1705" s="4">
        <v>38649</v>
      </c>
      <c r="B1705" s="11">
        <v>37.042191000000003</v>
      </c>
      <c r="C1705" s="5">
        <v>36.906570000000002</v>
      </c>
      <c r="D1705" s="3">
        <f t="shared" si="423"/>
        <v>0.50398446088060922</v>
      </c>
      <c r="E1705" s="3">
        <f t="shared" si="424"/>
        <v>-0.41402706260925504</v>
      </c>
      <c r="F1705" s="3">
        <f t="shared" si="425"/>
        <v>0.55160117806146614</v>
      </c>
      <c r="G1705" s="17">
        <f t="shared" si="411"/>
        <v>1.6642667927507004</v>
      </c>
      <c r="H1705" s="33">
        <f t="shared" si="412"/>
        <v>1.274636000000001</v>
      </c>
      <c r="I1705" s="33">
        <f>(C1705-C1704)*'ADF test'!$P$3</f>
        <v>0.58221856722731458</v>
      </c>
      <c r="J1705" s="5" t="str">
        <f t="shared" si="413"/>
        <v/>
      </c>
      <c r="K1705" s="5">
        <f t="shared" si="414"/>
        <v>0</v>
      </c>
      <c r="L1705" s="34">
        <f t="shared" si="415"/>
        <v>0</v>
      </c>
      <c r="M1705" s="5">
        <f t="shared" si="416"/>
        <v>-1</v>
      </c>
      <c r="N1705" s="5" t="str">
        <f t="shared" si="417"/>
        <v/>
      </c>
      <c r="O1705" s="34">
        <f t="shared" si="418"/>
        <v>-1</v>
      </c>
      <c r="P1705" s="5">
        <f t="shared" si="419"/>
        <v>0</v>
      </c>
      <c r="Q1705" s="5">
        <f t="shared" si="420"/>
        <v>0</v>
      </c>
      <c r="R1705" s="5">
        <f t="shared" si="421"/>
        <v>0</v>
      </c>
      <c r="S1705" s="3">
        <f t="shared" si="422"/>
        <v>16.750658729661534</v>
      </c>
    </row>
    <row r="1706" spans="1:19" x14ac:dyDescent="0.25">
      <c r="A1706" s="4">
        <v>38650</v>
      </c>
      <c r="B1706" s="11">
        <v>37.811641999999999</v>
      </c>
      <c r="C1706" s="5">
        <v>37.442638000000002</v>
      </c>
      <c r="D1706" s="3">
        <f t="shared" si="423"/>
        <v>0.75653991545891586</v>
      </c>
      <c r="E1706" s="3">
        <f t="shared" si="424"/>
        <v>-0.36904800533352322</v>
      </c>
      <c r="F1706" s="3">
        <f t="shared" si="425"/>
        <v>0.61636041545105436</v>
      </c>
      <c r="G1706" s="17">
        <f t="shared" si="411"/>
        <v>1.8261846357682308</v>
      </c>
      <c r="H1706" s="33">
        <f t="shared" si="412"/>
        <v>0.76945099999999655</v>
      </c>
      <c r="I1706" s="33">
        <f>(C1706-C1705)*'ADF test'!$P$3</f>
        <v>0.31963944829831942</v>
      </c>
      <c r="J1706" s="5" t="str">
        <f t="shared" si="413"/>
        <v/>
      </c>
      <c r="K1706" s="5">
        <f t="shared" si="414"/>
        <v>0</v>
      </c>
      <c r="L1706" s="34">
        <f t="shared" si="415"/>
        <v>0</v>
      </c>
      <c r="M1706" s="5">
        <f t="shared" si="416"/>
        <v>-1</v>
      </c>
      <c r="N1706" s="5" t="str">
        <f t="shared" si="417"/>
        <v/>
      </c>
      <c r="O1706" s="34">
        <f t="shared" si="418"/>
        <v>-1</v>
      </c>
      <c r="P1706" s="5">
        <f t="shared" si="419"/>
        <v>-0.76945099999999655</v>
      </c>
      <c r="Q1706" s="5">
        <f t="shared" si="420"/>
        <v>0.31963944829831942</v>
      </c>
      <c r="R1706" s="5">
        <f t="shared" si="421"/>
        <v>-0.44981155170167714</v>
      </c>
      <c r="S1706" s="3">
        <f t="shared" si="422"/>
        <v>16.300847177959856</v>
      </c>
    </row>
    <row r="1707" spans="1:19" x14ac:dyDescent="0.25">
      <c r="A1707" s="4">
        <v>38651</v>
      </c>
      <c r="B1707" s="11">
        <v>37.586246000000003</v>
      </c>
      <c r="C1707" s="5">
        <v>36.798057999999997</v>
      </c>
      <c r="D1707" s="3">
        <f t="shared" si="423"/>
        <v>1.126643830126838</v>
      </c>
      <c r="E1707" s="3">
        <f t="shared" si="424"/>
        <v>-0.27086111049822614</v>
      </c>
      <c r="F1707" s="3">
        <f t="shared" si="425"/>
        <v>0.71998499846558195</v>
      </c>
      <c r="G1707" s="17">
        <f t="shared" si="411"/>
        <v>1.9410195262448517</v>
      </c>
      <c r="H1707" s="33">
        <f t="shared" si="412"/>
        <v>-0.22539599999999638</v>
      </c>
      <c r="I1707" s="33">
        <f>(C1707-C1706)*'ADF test'!$P$3</f>
        <v>-0.38434153052249376</v>
      </c>
      <c r="J1707" s="5" t="str">
        <f t="shared" si="413"/>
        <v/>
      </c>
      <c r="K1707" s="5">
        <f t="shared" si="414"/>
        <v>0</v>
      </c>
      <c r="L1707" s="34">
        <f t="shared" si="415"/>
        <v>0</v>
      </c>
      <c r="M1707" s="5">
        <f t="shared" si="416"/>
        <v>-1</v>
      </c>
      <c r="N1707" s="5" t="str">
        <f t="shared" si="417"/>
        <v/>
      </c>
      <c r="O1707" s="34">
        <f t="shared" si="418"/>
        <v>-1</v>
      </c>
      <c r="P1707" s="5">
        <f t="shared" si="419"/>
        <v>0.22539599999999638</v>
      </c>
      <c r="Q1707" s="5">
        <f t="shared" si="420"/>
        <v>-0.38434153052249376</v>
      </c>
      <c r="R1707" s="5">
        <f t="shared" si="421"/>
        <v>-0.15894553052249738</v>
      </c>
      <c r="S1707" s="3">
        <f t="shared" si="422"/>
        <v>16.141901647437358</v>
      </c>
    </row>
    <row r="1708" spans="1:19" x14ac:dyDescent="0.25">
      <c r="A1708" s="4">
        <v>38652</v>
      </c>
      <c r="B1708" s="11">
        <v>36.521445999999997</v>
      </c>
      <c r="C1708" s="5">
        <v>36.057758</v>
      </c>
      <c r="D1708" s="3">
        <f t="shared" si="423"/>
        <v>0.70764915101374015</v>
      </c>
      <c r="E1708" s="3">
        <f t="shared" si="424"/>
        <v>-0.13849065221757595</v>
      </c>
      <c r="F1708" s="3">
        <f t="shared" si="425"/>
        <v>0.69062947272144548</v>
      </c>
      <c r="G1708" s="17">
        <f t="shared" si="411"/>
        <v>1.2251718709557495</v>
      </c>
      <c r="H1708" s="33">
        <f t="shared" si="412"/>
        <v>-1.0648000000000053</v>
      </c>
      <c r="I1708" s="33">
        <f>(C1708-C1707)*'ADF test'!$P$3</f>
        <v>-0.44141617029042035</v>
      </c>
      <c r="J1708" s="5" t="str">
        <f t="shared" si="413"/>
        <v/>
      </c>
      <c r="K1708" s="5">
        <f t="shared" si="414"/>
        <v>0</v>
      </c>
      <c r="L1708" s="34">
        <f t="shared" si="415"/>
        <v>0</v>
      </c>
      <c r="M1708" s="5" t="str">
        <f t="shared" si="416"/>
        <v/>
      </c>
      <c r="N1708" s="5" t="str">
        <f t="shared" si="417"/>
        <v/>
      </c>
      <c r="O1708" s="34">
        <f t="shared" si="418"/>
        <v>-1</v>
      </c>
      <c r="P1708" s="5">
        <f t="shared" si="419"/>
        <v>1.0648000000000053</v>
      </c>
      <c r="Q1708" s="5">
        <f t="shared" si="420"/>
        <v>-0.44141617029042035</v>
      </c>
      <c r="R1708" s="5">
        <f t="shared" si="421"/>
        <v>0.62338382970958495</v>
      </c>
      <c r="S1708" s="3">
        <f t="shared" si="422"/>
        <v>16.765285477146943</v>
      </c>
    </row>
    <row r="1709" spans="1:19" x14ac:dyDescent="0.25">
      <c r="A1709" s="4">
        <v>38653</v>
      </c>
      <c r="B1709" s="11">
        <v>37.516303999999998</v>
      </c>
      <c r="C1709" s="5">
        <v>36.619380999999997</v>
      </c>
      <c r="D1709" s="3">
        <f t="shared" si="423"/>
        <v>1.0524205598850287</v>
      </c>
      <c r="E1709" s="3">
        <f t="shared" si="424"/>
        <v>-1.2678307893528196E-2</v>
      </c>
      <c r="F1709" s="3">
        <f t="shared" si="425"/>
        <v>0.71384964469113799</v>
      </c>
      <c r="G1709" s="17">
        <f t="shared" si="411"/>
        <v>1.4920493071610259</v>
      </c>
      <c r="H1709" s="33">
        <f t="shared" si="412"/>
        <v>0.99485800000000069</v>
      </c>
      <c r="I1709" s="33">
        <f>(C1709-C1708)*'ADF test'!$P$3</f>
        <v>0.33487704147915215</v>
      </c>
      <c r="J1709" s="5" t="str">
        <f t="shared" si="413"/>
        <v/>
      </c>
      <c r="K1709" s="5">
        <f t="shared" si="414"/>
        <v>0</v>
      </c>
      <c r="L1709" s="34">
        <f t="shared" si="415"/>
        <v>0</v>
      </c>
      <c r="M1709" s="5">
        <f t="shared" si="416"/>
        <v>-1</v>
      </c>
      <c r="N1709" s="5" t="str">
        <f t="shared" si="417"/>
        <v/>
      </c>
      <c r="O1709" s="34">
        <f t="shared" si="418"/>
        <v>-1</v>
      </c>
      <c r="P1709" s="5">
        <f t="shared" si="419"/>
        <v>-0.99485800000000069</v>
      </c>
      <c r="Q1709" s="5">
        <f t="shared" si="420"/>
        <v>0.33487704147915215</v>
      </c>
      <c r="R1709" s="5">
        <f t="shared" si="421"/>
        <v>-0.65998095852084848</v>
      </c>
      <c r="S1709" s="3">
        <f t="shared" si="422"/>
        <v>16.105304518626095</v>
      </c>
    </row>
    <row r="1710" spans="1:19" x14ac:dyDescent="0.25">
      <c r="A1710" s="4">
        <v>38656</v>
      </c>
      <c r="B1710" s="11">
        <v>37.943770999999998</v>
      </c>
      <c r="C1710" s="5">
        <v>36.421534999999999</v>
      </c>
      <c r="D1710" s="3">
        <f t="shared" si="423"/>
        <v>1.5599689269919708</v>
      </c>
      <c r="E1710" s="3">
        <f t="shared" si="424"/>
        <v>0.12921120900449568</v>
      </c>
      <c r="F1710" s="3">
        <f t="shared" si="425"/>
        <v>0.78774750658483783</v>
      </c>
      <c r="G1710" s="17">
        <f t="shared" si="411"/>
        <v>1.8162643563168006</v>
      </c>
      <c r="H1710" s="33">
        <f t="shared" si="412"/>
        <v>0.42746700000000004</v>
      </c>
      <c r="I1710" s="33">
        <f>(C1710-C1709)*'ADF test'!$P$3</f>
        <v>-0.11796896343006628</v>
      </c>
      <c r="J1710" s="5" t="str">
        <f t="shared" si="413"/>
        <v/>
      </c>
      <c r="K1710" s="5">
        <f t="shared" si="414"/>
        <v>0</v>
      </c>
      <c r="L1710" s="34">
        <f t="shared" si="415"/>
        <v>0</v>
      </c>
      <c r="M1710" s="5">
        <f t="shared" si="416"/>
        <v>-1</v>
      </c>
      <c r="N1710" s="5" t="str">
        <f t="shared" si="417"/>
        <v/>
      </c>
      <c r="O1710" s="34">
        <f t="shared" si="418"/>
        <v>-1</v>
      </c>
      <c r="P1710" s="5">
        <f t="shared" si="419"/>
        <v>-0.42746700000000004</v>
      </c>
      <c r="Q1710" s="5">
        <f t="shared" si="420"/>
        <v>-0.11796896343006628</v>
      </c>
      <c r="R1710" s="5">
        <f t="shared" si="421"/>
        <v>-0.54543596343006628</v>
      </c>
      <c r="S1710" s="3">
        <f t="shared" si="422"/>
        <v>15.559868555196029</v>
      </c>
    </row>
    <row r="1711" spans="1:19" x14ac:dyDescent="0.25">
      <c r="A1711" s="4">
        <v>38657</v>
      </c>
      <c r="B1711" s="11">
        <v>38.176926000000002</v>
      </c>
      <c r="C1711" s="5">
        <v>36.785305000000001</v>
      </c>
      <c r="D1711" s="3">
        <f t="shared" si="423"/>
        <v>1.3072766183263127</v>
      </c>
      <c r="E1711" s="3">
        <f t="shared" si="424"/>
        <v>0.2621562203274066</v>
      </c>
      <c r="F1711" s="3">
        <f t="shared" si="425"/>
        <v>0.79634729208088306</v>
      </c>
      <c r="G1711" s="17">
        <f t="shared" si="411"/>
        <v>1.3123927316535104</v>
      </c>
      <c r="H1711" s="33">
        <f t="shared" si="412"/>
        <v>0.23315500000000355</v>
      </c>
      <c r="I1711" s="33">
        <f>(C1711-C1710)*'ADF test'!$P$3</f>
        <v>0.21690390418282823</v>
      </c>
      <c r="J1711" s="5" t="str">
        <f t="shared" si="413"/>
        <v/>
      </c>
      <c r="K1711" s="5">
        <f t="shared" si="414"/>
        <v>0</v>
      </c>
      <c r="L1711" s="34">
        <f t="shared" si="415"/>
        <v>0</v>
      </c>
      <c r="M1711" s="5">
        <f t="shared" si="416"/>
        <v>-1</v>
      </c>
      <c r="N1711" s="5" t="str">
        <f t="shared" si="417"/>
        <v/>
      </c>
      <c r="O1711" s="34">
        <f t="shared" si="418"/>
        <v>-1</v>
      </c>
      <c r="P1711" s="5">
        <f t="shared" si="419"/>
        <v>-0.23315500000000355</v>
      </c>
      <c r="Q1711" s="5">
        <f t="shared" si="420"/>
        <v>0.21690390418282823</v>
      </c>
      <c r="R1711" s="5">
        <f t="shared" si="421"/>
        <v>-1.6251095817175321E-2</v>
      </c>
      <c r="S1711" s="3">
        <f t="shared" si="422"/>
        <v>15.543617459378854</v>
      </c>
    </row>
    <row r="1712" spans="1:19" x14ac:dyDescent="0.25">
      <c r="A1712" s="4">
        <v>38658</v>
      </c>
      <c r="B1712" s="11">
        <v>38.923050000000003</v>
      </c>
      <c r="C1712" s="5">
        <v>37.346905</v>
      </c>
      <c r="D1712" s="3">
        <f t="shared" si="423"/>
        <v>1.3330554770366732</v>
      </c>
      <c r="E1712" s="3">
        <f t="shared" si="424"/>
        <v>0.40721289317985665</v>
      </c>
      <c r="F1712" s="3">
        <f t="shared" si="425"/>
        <v>0.76420671620023539</v>
      </c>
      <c r="G1712" s="17">
        <f t="shared" si="411"/>
        <v>1.2115080438709855</v>
      </c>
      <c r="H1712" s="33">
        <f t="shared" si="412"/>
        <v>0.74612400000000179</v>
      </c>
      <c r="I1712" s="33">
        <f>(C1712-C1711)*'ADF test'!$P$3</f>
        <v>0.33486332734715679</v>
      </c>
      <c r="J1712" s="5" t="str">
        <f t="shared" si="413"/>
        <v/>
      </c>
      <c r="K1712" s="5">
        <f t="shared" si="414"/>
        <v>0</v>
      </c>
      <c r="L1712" s="34">
        <f t="shared" si="415"/>
        <v>0</v>
      </c>
      <c r="M1712" s="5" t="str">
        <f t="shared" si="416"/>
        <v/>
      </c>
      <c r="N1712" s="5" t="str">
        <f t="shared" si="417"/>
        <v/>
      </c>
      <c r="O1712" s="34">
        <f t="shared" si="418"/>
        <v>-1</v>
      </c>
      <c r="P1712" s="5">
        <f t="shared" si="419"/>
        <v>-0.74612400000000179</v>
      </c>
      <c r="Q1712" s="5">
        <f t="shared" si="420"/>
        <v>0.33486332734715679</v>
      </c>
      <c r="R1712" s="5">
        <f t="shared" si="421"/>
        <v>-0.41126067265284499</v>
      </c>
      <c r="S1712" s="3">
        <f t="shared" si="422"/>
        <v>15.132356786726008</v>
      </c>
    </row>
    <row r="1713" spans="1:19" x14ac:dyDescent="0.25">
      <c r="A1713" s="4">
        <v>38659</v>
      </c>
      <c r="B1713" s="11">
        <v>39.661406999999997</v>
      </c>
      <c r="C1713" s="5">
        <v>37.959578999999998</v>
      </c>
      <c r="D1713" s="3">
        <f t="shared" si="423"/>
        <v>1.2861345362349894</v>
      </c>
      <c r="E1713" s="3">
        <f t="shared" si="424"/>
        <v>0.54367810723199872</v>
      </c>
      <c r="F1713" s="3">
        <f t="shared" si="425"/>
        <v>0.70865791829518454</v>
      </c>
      <c r="G1713" s="17">
        <f t="shared" ref="G1713:G1776" si="426">(D1713-E1713)/F1713</f>
        <v>1.047693689487186</v>
      </c>
      <c r="H1713" s="33">
        <f t="shared" ref="H1713:H1776" si="427">B1713-B1712</f>
        <v>0.73835699999999349</v>
      </c>
      <c r="I1713" s="33">
        <f>(C1713-C1712)*'ADF test'!$P$3</f>
        <v>0.3653170481109187</v>
      </c>
      <c r="J1713" s="5" t="str">
        <f t="shared" ref="J1713:J1776" si="428">IF(G1713&lt;-$U$1,1,"")</f>
        <v/>
      </c>
      <c r="K1713" s="5">
        <f t="shared" ref="K1713:K1776" si="429">IF(G1713&gt;$X$1,0,"")</f>
        <v>0</v>
      </c>
      <c r="L1713" s="34">
        <f t="shared" ref="L1713:L1776" si="430">IF(J1713&lt;&gt;"",J1713,IF(K1713&lt;&gt;"",K1713,L1712))</f>
        <v>0</v>
      </c>
      <c r="M1713" s="5" t="str">
        <f t="shared" ref="M1713:M1776" si="431">IF(G1713&gt;$U$1,-1,"")</f>
        <v/>
      </c>
      <c r="N1713" s="5" t="str">
        <f t="shared" ref="N1713:N1776" si="432">IF(G1713&lt;$X$1,0,"")</f>
        <v/>
      </c>
      <c r="O1713" s="34">
        <f t="shared" ref="O1713:O1776" si="433">IF(M1713&lt;&gt;"",M1713,IF(N1713&lt;&gt;"",N1713,O1712))</f>
        <v>-1</v>
      </c>
      <c r="P1713" s="5">
        <f t="shared" ref="P1713:P1776" si="434">(H1713*L1712)+(O1712*H1713)</f>
        <v>-0.73835699999999349</v>
      </c>
      <c r="Q1713" s="5">
        <f t="shared" ref="Q1713:Q1776" si="435">(I1713*L1712*-1)+(O1712*-1*I1713)</f>
        <v>0.3653170481109187</v>
      </c>
      <c r="R1713" s="5">
        <f t="shared" ref="R1713:R1776" si="436">P1713+Q1713</f>
        <v>-0.37303995188907479</v>
      </c>
      <c r="S1713" s="3">
        <f t="shared" ref="S1713:S1776" si="437">S1712+R1713</f>
        <v>14.759316834836934</v>
      </c>
    </row>
    <row r="1714" spans="1:19" x14ac:dyDescent="0.25">
      <c r="A1714" s="4">
        <v>38660</v>
      </c>
      <c r="B1714" s="11">
        <v>38.472293999999998</v>
      </c>
      <c r="C1714" s="5">
        <v>37.021439000000001</v>
      </c>
      <c r="D1714" s="3">
        <f t="shared" si="423"/>
        <v>0.89139755152123712</v>
      </c>
      <c r="E1714" s="3">
        <f t="shared" si="424"/>
        <v>0.65670366207741848</v>
      </c>
      <c r="F1714" s="3">
        <f t="shared" si="425"/>
        <v>0.59530605306471396</v>
      </c>
      <c r="G1714" s="17">
        <f t="shared" si="426"/>
        <v>0.39424072413774996</v>
      </c>
      <c r="H1714" s="33">
        <f t="shared" si="427"/>
        <v>-1.189112999999999</v>
      </c>
      <c r="I1714" s="33">
        <f>(C1714-C1713)*'ADF test'!$P$3</f>
        <v>-0.55938155612083607</v>
      </c>
      <c r="J1714" s="5" t="str">
        <f t="shared" si="428"/>
        <v/>
      </c>
      <c r="K1714" s="5">
        <f t="shared" si="429"/>
        <v>0</v>
      </c>
      <c r="L1714" s="34">
        <f t="shared" si="430"/>
        <v>0</v>
      </c>
      <c r="M1714" s="5" t="str">
        <f t="shared" si="431"/>
        <v/>
      </c>
      <c r="N1714" s="5" t="str">
        <f t="shared" si="432"/>
        <v/>
      </c>
      <c r="O1714" s="34">
        <f t="shared" si="433"/>
        <v>-1</v>
      </c>
      <c r="P1714" s="5">
        <f t="shared" si="434"/>
        <v>1.189112999999999</v>
      </c>
      <c r="Q1714" s="5">
        <f t="shared" si="435"/>
        <v>-0.55938155612083607</v>
      </c>
      <c r="R1714" s="5">
        <f t="shared" si="436"/>
        <v>0.62973144387916291</v>
      </c>
      <c r="S1714" s="3">
        <f t="shared" si="437"/>
        <v>15.389048278716096</v>
      </c>
    </row>
    <row r="1715" spans="1:19" x14ac:dyDescent="0.25">
      <c r="A1715" s="4">
        <v>38663</v>
      </c>
      <c r="B1715" s="11">
        <v>37.803866999999997</v>
      </c>
      <c r="C1715" s="5">
        <v>36.632140999999997</v>
      </c>
      <c r="D1715" s="3">
        <f t="shared" si="423"/>
        <v>0.51838899184764387</v>
      </c>
      <c r="E1715" s="3">
        <f t="shared" si="424"/>
        <v>0.70624979314366554</v>
      </c>
      <c r="F1715" s="3">
        <f t="shared" si="425"/>
        <v>0.54337427488469925</v>
      </c>
      <c r="G1715" s="17">
        <f t="shared" si="426"/>
        <v>-0.34573002436650979</v>
      </c>
      <c r="H1715" s="33">
        <f t="shared" si="427"/>
        <v>-0.66842700000000121</v>
      </c>
      <c r="I1715" s="33">
        <f>(C1715-C1714)*'ADF test'!$P$3</f>
        <v>-0.23212539816523331</v>
      </c>
      <c r="J1715" s="5" t="str">
        <f t="shared" si="428"/>
        <v/>
      </c>
      <c r="K1715" s="5" t="str">
        <f t="shared" si="429"/>
        <v/>
      </c>
      <c r="L1715" s="34">
        <f t="shared" si="430"/>
        <v>0</v>
      </c>
      <c r="M1715" s="5" t="str">
        <f t="shared" si="431"/>
        <v/>
      </c>
      <c r="N1715" s="5">
        <f t="shared" si="432"/>
        <v>0</v>
      </c>
      <c r="O1715" s="34">
        <f t="shared" si="433"/>
        <v>0</v>
      </c>
      <c r="P1715" s="5">
        <f t="shared" si="434"/>
        <v>0.66842700000000121</v>
      </c>
      <c r="Q1715" s="5">
        <f t="shared" si="435"/>
        <v>-0.23212539816523331</v>
      </c>
      <c r="R1715" s="5">
        <f t="shared" si="436"/>
        <v>0.4363016018347679</v>
      </c>
      <c r="S1715" s="3">
        <f t="shared" si="437"/>
        <v>15.825349880550863</v>
      </c>
    </row>
    <row r="1716" spans="1:19" x14ac:dyDescent="0.25">
      <c r="A1716" s="4">
        <v>38664</v>
      </c>
      <c r="B1716" s="11">
        <v>38.122532</v>
      </c>
      <c r="C1716" s="5">
        <v>36.925708999999998</v>
      </c>
      <c r="D1716" s="3">
        <f t="shared" si="423"/>
        <v>0.44522260254515089</v>
      </c>
      <c r="E1716" s="3">
        <f t="shared" si="424"/>
        <v>0.73811381907108231</v>
      </c>
      <c r="F1716" s="3">
        <f t="shared" si="425"/>
        <v>0.50901944804698862</v>
      </c>
      <c r="G1716" s="17">
        <f t="shared" si="426"/>
        <v>-0.5754028016998165</v>
      </c>
      <c r="H1716" s="33">
        <f t="shared" si="427"/>
        <v>0.31866500000000286</v>
      </c>
      <c r="I1716" s="33">
        <f>(C1716-C1715)*'ADF test'!$P$3</f>
        <v>0.17504479573121537</v>
      </c>
      <c r="J1716" s="5" t="str">
        <f t="shared" si="428"/>
        <v/>
      </c>
      <c r="K1716" s="5" t="str">
        <f t="shared" si="429"/>
        <v/>
      </c>
      <c r="L1716" s="34">
        <f t="shared" si="430"/>
        <v>0</v>
      </c>
      <c r="M1716" s="5" t="str">
        <f t="shared" si="431"/>
        <v/>
      </c>
      <c r="N1716" s="5">
        <f t="shared" si="432"/>
        <v>0</v>
      </c>
      <c r="O1716" s="34">
        <f t="shared" si="433"/>
        <v>0</v>
      </c>
      <c r="P1716" s="5">
        <f t="shared" si="434"/>
        <v>0</v>
      </c>
      <c r="Q1716" s="5">
        <f t="shared" si="435"/>
        <v>0</v>
      </c>
      <c r="R1716" s="5">
        <f t="shared" si="436"/>
        <v>0</v>
      </c>
      <c r="S1716" s="3">
        <f t="shared" si="437"/>
        <v>15.825349880550863</v>
      </c>
    </row>
    <row r="1717" spans="1:19" x14ac:dyDescent="0.25">
      <c r="A1717" s="4">
        <v>38665</v>
      </c>
      <c r="B1717" s="11">
        <v>37.772784999999999</v>
      </c>
      <c r="C1717" s="5">
        <v>36.230075999999997</v>
      </c>
      <c r="D1717" s="3">
        <f t="shared" si="423"/>
        <v>0.69299037918892736</v>
      </c>
      <c r="E1717" s="3">
        <f t="shared" si="424"/>
        <v>0.78672556695344609</v>
      </c>
      <c r="F1717" s="3">
        <f t="shared" si="425"/>
        <v>0.45996777333040767</v>
      </c>
      <c r="G1717" s="17">
        <f t="shared" si="426"/>
        <v>-0.20378642417886553</v>
      </c>
      <c r="H1717" s="33">
        <f t="shared" si="427"/>
        <v>-0.3497470000000007</v>
      </c>
      <c r="I1717" s="33">
        <f>(C1717-C1716)*'ADF test'!$P$3</f>
        <v>-0.41478272968747437</v>
      </c>
      <c r="J1717" s="5" t="str">
        <f t="shared" si="428"/>
        <v/>
      </c>
      <c r="K1717" s="5" t="str">
        <f t="shared" si="429"/>
        <v/>
      </c>
      <c r="L1717" s="34">
        <f t="shared" si="430"/>
        <v>0</v>
      </c>
      <c r="M1717" s="5" t="str">
        <f t="shared" si="431"/>
        <v/>
      </c>
      <c r="N1717" s="5">
        <f t="shared" si="432"/>
        <v>0</v>
      </c>
      <c r="O1717" s="34">
        <f t="shared" si="433"/>
        <v>0</v>
      </c>
      <c r="P1717" s="5">
        <f t="shared" si="434"/>
        <v>0</v>
      </c>
      <c r="Q1717" s="5">
        <f t="shared" si="435"/>
        <v>0</v>
      </c>
      <c r="R1717" s="5">
        <f t="shared" si="436"/>
        <v>0</v>
      </c>
      <c r="S1717" s="3">
        <f t="shared" si="437"/>
        <v>15.825349880550863</v>
      </c>
    </row>
    <row r="1718" spans="1:19" x14ac:dyDescent="0.25">
      <c r="A1718" s="4">
        <v>38666</v>
      </c>
      <c r="B1718" s="11">
        <v>36.599178000000002</v>
      </c>
      <c r="C1718" s="5">
        <v>35.885455999999998</v>
      </c>
      <c r="D1718" s="3">
        <f t="shared" si="423"/>
        <v>-0.18339671860391604</v>
      </c>
      <c r="E1718" s="3">
        <f t="shared" si="424"/>
        <v>0.76796459670971373</v>
      </c>
      <c r="F1718" s="3">
        <f t="shared" si="425"/>
        <v>0.49397923633459845</v>
      </c>
      <c r="G1718" s="17">
        <f t="shared" si="426"/>
        <v>-1.925913571535671</v>
      </c>
      <c r="H1718" s="33">
        <f t="shared" si="427"/>
        <v>-1.173606999999997</v>
      </c>
      <c r="I1718" s="33">
        <f>(C1718-C1717)*'ADF test'!$P$3</f>
        <v>-0.20548539862958895</v>
      </c>
      <c r="J1718" s="5">
        <f t="shared" si="428"/>
        <v>1</v>
      </c>
      <c r="K1718" s="5" t="str">
        <f t="shared" si="429"/>
        <v/>
      </c>
      <c r="L1718" s="34">
        <f t="shared" si="430"/>
        <v>1</v>
      </c>
      <c r="M1718" s="5" t="str">
        <f t="shared" si="431"/>
        <v/>
      </c>
      <c r="N1718" s="5">
        <f t="shared" si="432"/>
        <v>0</v>
      </c>
      <c r="O1718" s="34">
        <f t="shared" si="433"/>
        <v>0</v>
      </c>
      <c r="P1718" s="5">
        <f t="shared" si="434"/>
        <v>0</v>
      </c>
      <c r="Q1718" s="5">
        <f t="shared" si="435"/>
        <v>0</v>
      </c>
      <c r="R1718" s="5">
        <f t="shared" si="436"/>
        <v>0</v>
      </c>
      <c r="S1718" s="3">
        <f t="shared" si="437"/>
        <v>15.825349880550863</v>
      </c>
    </row>
    <row r="1719" spans="1:19" x14ac:dyDescent="0.25">
      <c r="A1719" s="4">
        <v>38667</v>
      </c>
      <c r="B1719" s="11">
        <v>36.894505000000002</v>
      </c>
      <c r="C1719" s="5">
        <v>36.140732</v>
      </c>
      <c r="D1719" s="3">
        <f t="shared" si="423"/>
        <v>-0.2042831981583646</v>
      </c>
      <c r="E1719" s="3">
        <f t="shared" si="424"/>
        <v>0.74795074900041714</v>
      </c>
      <c r="F1719" s="3">
        <f t="shared" si="425"/>
        <v>0.52750677666295664</v>
      </c>
      <c r="G1719" s="17">
        <f t="shared" si="426"/>
        <v>-1.8051596477730159</v>
      </c>
      <c r="H1719" s="33">
        <f t="shared" si="427"/>
        <v>0.29532700000000034</v>
      </c>
      <c r="I1719" s="33">
        <f>(C1719-C1718)*'ADF test'!$P$3</f>
        <v>0.15221255475760989</v>
      </c>
      <c r="J1719" s="5">
        <f t="shared" si="428"/>
        <v>1</v>
      </c>
      <c r="K1719" s="5" t="str">
        <f t="shared" si="429"/>
        <v/>
      </c>
      <c r="L1719" s="34">
        <f t="shared" si="430"/>
        <v>1</v>
      </c>
      <c r="M1719" s="5" t="str">
        <f t="shared" si="431"/>
        <v/>
      </c>
      <c r="N1719" s="5">
        <f t="shared" si="432"/>
        <v>0</v>
      </c>
      <c r="O1719" s="34">
        <f t="shared" si="433"/>
        <v>0</v>
      </c>
      <c r="P1719" s="5">
        <f t="shared" si="434"/>
        <v>0.29532700000000034</v>
      </c>
      <c r="Q1719" s="5">
        <f t="shared" si="435"/>
        <v>-0.15221255475760989</v>
      </c>
      <c r="R1719" s="5">
        <f t="shared" si="436"/>
        <v>0.14311444524239045</v>
      </c>
      <c r="S1719" s="3">
        <f t="shared" si="437"/>
        <v>15.968464325793255</v>
      </c>
    </row>
    <row r="1720" spans="1:19" x14ac:dyDescent="0.25">
      <c r="A1720" s="4">
        <v>38670</v>
      </c>
      <c r="B1720" s="11">
        <v>37.088833000000001</v>
      </c>
      <c r="C1720" s="5">
        <v>36.121586000000001</v>
      </c>
      <c r="D1720" s="3">
        <f t="shared" si="423"/>
        <v>-5.8005153326796233E-2</v>
      </c>
      <c r="E1720" s="3">
        <f t="shared" si="424"/>
        <v>0.73349924568556002</v>
      </c>
      <c r="F1720" s="3">
        <f t="shared" si="425"/>
        <v>0.54710496702305889</v>
      </c>
      <c r="G1720" s="17">
        <f t="shared" si="426"/>
        <v>-1.4467139702992253</v>
      </c>
      <c r="H1720" s="33">
        <f t="shared" si="427"/>
        <v>0.19432799999999872</v>
      </c>
      <c r="I1720" s="33">
        <f>(C1720-C1719)*'ADF test'!$P$3</f>
        <v>-1.1416120486802741E-2</v>
      </c>
      <c r="J1720" s="5">
        <f t="shared" si="428"/>
        <v>1</v>
      </c>
      <c r="K1720" s="5" t="str">
        <f t="shared" si="429"/>
        <v/>
      </c>
      <c r="L1720" s="34">
        <f t="shared" si="430"/>
        <v>1</v>
      </c>
      <c r="M1720" s="5" t="str">
        <f t="shared" si="431"/>
        <v/>
      </c>
      <c r="N1720" s="5">
        <f t="shared" si="432"/>
        <v>0</v>
      </c>
      <c r="O1720" s="34">
        <f t="shared" si="433"/>
        <v>0</v>
      </c>
      <c r="P1720" s="5">
        <f t="shared" si="434"/>
        <v>0.19432799999999872</v>
      </c>
      <c r="Q1720" s="5">
        <f t="shared" si="435"/>
        <v>1.1416120486802741E-2</v>
      </c>
      <c r="R1720" s="5">
        <f t="shared" si="436"/>
        <v>0.20574412048680146</v>
      </c>
      <c r="S1720" s="3">
        <f t="shared" si="437"/>
        <v>16.174208446280055</v>
      </c>
    </row>
    <row r="1721" spans="1:19" x14ac:dyDescent="0.25">
      <c r="A1721" s="4">
        <v>38671</v>
      </c>
      <c r="B1721" s="11">
        <v>37.151009000000002</v>
      </c>
      <c r="C1721" s="5">
        <v>36.179023999999998</v>
      </c>
      <c r="D1721" s="3">
        <f t="shared" si="423"/>
        <v>-0.10816707692487881</v>
      </c>
      <c r="E1721" s="3">
        <f t="shared" si="424"/>
        <v>0.69523977457271702</v>
      </c>
      <c r="F1721" s="3">
        <f t="shared" si="425"/>
        <v>0.58436074715394204</v>
      </c>
      <c r="G1721" s="17">
        <f t="shared" si="426"/>
        <v>-1.3748473959116714</v>
      </c>
      <c r="H1721" s="33">
        <f t="shared" si="427"/>
        <v>6.2176000000000897E-2</v>
      </c>
      <c r="I1721" s="33">
        <f>(C1721-C1720)*'ADF test'!$P$3</f>
        <v>3.4248361460408223E-2</v>
      </c>
      <c r="J1721" s="5">
        <f t="shared" si="428"/>
        <v>1</v>
      </c>
      <c r="K1721" s="5" t="str">
        <f t="shared" si="429"/>
        <v/>
      </c>
      <c r="L1721" s="34">
        <f t="shared" si="430"/>
        <v>1</v>
      </c>
      <c r="M1721" s="5" t="str">
        <f t="shared" si="431"/>
        <v/>
      </c>
      <c r="N1721" s="5">
        <f t="shared" si="432"/>
        <v>0</v>
      </c>
      <c r="O1721" s="34">
        <f t="shared" si="433"/>
        <v>0</v>
      </c>
      <c r="P1721" s="5">
        <f t="shared" si="434"/>
        <v>6.2176000000000897E-2</v>
      </c>
      <c r="Q1721" s="5">
        <f t="shared" si="435"/>
        <v>-3.4248361460408223E-2</v>
      </c>
      <c r="R1721" s="5">
        <f t="shared" si="436"/>
        <v>2.7927638539592674E-2</v>
      </c>
      <c r="S1721" s="3">
        <f t="shared" si="437"/>
        <v>16.202136084819646</v>
      </c>
    </row>
    <row r="1722" spans="1:19" x14ac:dyDescent="0.25">
      <c r="A1722" s="4">
        <v>38672</v>
      </c>
      <c r="B1722" s="11">
        <v>38.114750000000001</v>
      </c>
      <c r="C1722" s="5">
        <v>36.764420000000001</v>
      </c>
      <c r="D1722" s="3">
        <f t="shared" si="423"/>
        <v>0.18874338792046075</v>
      </c>
      <c r="E1722" s="3">
        <f t="shared" si="424"/>
        <v>0.65975249160156357</v>
      </c>
      <c r="F1722" s="3">
        <f t="shared" si="425"/>
        <v>0.59748325324319229</v>
      </c>
      <c r="G1722" s="17">
        <f t="shared" si="426"/>
        <v>-0.78832185023500401</v>
      </c>
      <c r="H1722" s="33">
        <f t="shared" si="427"/>
        <v>0.96374099999999885</v>
      </c>
      <c r="I1722" s="33">
        <f>(C1722-C1721)*'ADF test'!$P$3</f>
        <v>0.34905208756359984</v>
      </c>
      <c r="J1722" s="5" t="str">
        <f t="shared" si="428"/>
        <v/>
      </c>
      <c r="K1722" s="5" t="str">
        <f t="shared" si="429"/>
        <v/>
      </c>
      <c r="L1722" s="34">
        <f t="shared" si="430"/>
        <v>1</v>
      </c>
      <c r="M1722" s="5" t="str">
        <f t="shared" si="431"/>
        <v/>
      </c>
      <c r="N1722" s="5">
        <f t="shared" si="432"/>
        <v>0</v>
      </c>
      <c r="O1722" s="34">
        <f t="shared" si="433"/>
        <v>0</v>
      </c>
      <c r="P1722" s="5">
        <f t="shared" si="434"/>
        <v>0.96374099999999885</v>
      </c>
      <c r="Q1722" s="5">
        <f t="shared" si="435"/>
        <v>-0.34905208756359984</v>
      </c>
      <c r="R1722" s="5">
        <f t="shared" si="436"/>
        <v>0.614688912436399</v>
      </c>
      <c r="S1722" s="3">
        <f t="shared" si="437"/>
        <v>16.816824997256045</v>
      </c>
    </row>
    <row r="1723" spans="1:19" x14ac:dyDescent="0.25">
      <c r="A1723" s="4">
        <v>38673</v>
      </c>
      <c r="B1723" s="11">
        <v>38.099204999999998</v>
      </c>
      <c r="C1723" s="5">
        <v>36.963839999999998</v>
      </c>
      <c r="D1723" s="3">
        <f t="shared" si="423"/>
        <v>-5.4175347122189521E-2</v>
      </c>
      <c r="E1723" s="3">
        <f t="shared" si="424"/>
        <v>0.58595129302349935</v>
      </c>
      <c r="F1723" s="3">
        <f t="shared" si="425"/>
        <v>0.60878858590487916</v>
      </c>
      <c r="G1723" s="17">
        <f t="shared" si="426"/>
        <v>-1.0514760870462609</v>
      </c>
      <c r="H1723" s="33">
        <f t="shared" si="427"/>
        <v>-1.5545000000003029E-2</v>
      </c>
      <c r="I1723" s="33">
        <f>(C1723-C1722)*'ADF test'!$P$3</f>
        <v>0.11890748707188206</v>
      </c>
      <c r="J1723" s="5" t="str">
        <f t="shared" si="428"/>
        <v/>
      </c>
      <c r="K1723" s="5" t="str">
        <f t="shared" si="429"/>
        <v/>
      </c>
      <c r="L1723" s="34">
        <f t="shared" si="430"/>
        <v>1</v>
      </c>
      <c r="M1723" s="5" t="str">
        <f t="shared" si="431"/>
        <v/>
      </c>
      <c r="N1723" s="5">
        <f t="shared" si="432"/>
        <v>0</v>
      </c>
      <c r="O1723" s="34">
        <f t="shared" si="433"/>
        <v>0</v>
      </c>
      <c r="P1723" s="5">
        <f t="shared" si="434"/>
        <v>-1.5545000000003029E-2</v>
      </c>
      <c r="Q1723" s="5">
        <f t="shared" si="435"/>
        <v>-0.11890748707188206</v>
      </c>
      <c r="R1723" s="5">
        <f t="shared" si="436"/>
        <v>-0.13445248707188509</v>
      </c>
      <c r="S1723" s="3">
        <f t="shared" si="437"/>
        <v>16.682372510184159</v>
      </c>
    </row>
    <row r="1724" spans="1:19" x14ac:dyDescent="0.25">
      <c r="A1724" s="4">
        <v>38674</v>
      </c>
      <c r="B1724" s="11">
        <v>38.114750000000001</v>
      </c>
      <c r="C1724" s="5">
        <v>37.381999999999998</v>
      </c>
      <c r="D1724" s="3">
        <f t="shared" si="423"/>
        <v>-0.48331989377240347</v>
      </c>
      <c r="E1724" s="3">
        <f t="shared" si="424"/>
        <v>0.51151572772436538</v>
      </c>
      <c r="F1724" s="3">
        <f t="shared" si="425"/>
        <v>0.66328642295220708</v>
      </c>
      <c r="G1724" s="17">
        <f t="shared" si="426"/>
        <v>-1.4998582619389023</v>
      </c>
      <c r="H1724" s="33">
        <f t="shared" si="427"/>
        <v>1.5545000000003029E-2</v>
      </c>
      <c r="I1724" s="33">
        <f>(C1724-C1723)*'ADF test'!$P$3</f>
        <v>0.24933484502045505</v>
      </c>
      <c r="J1724" s="5">
        <f t="shared" si="428"/>
        <v>1</v>
      </c>
      <c r="K1724" s="5" t="str">
        <f t="shared" si="429"/>
        <v/>
      </c>
      <c r="L1724" s="34">
        <f t="shared" si="430"/>
        <v>1</v>
      </c>
      <c r="M1724" s="5" t="str">
        <f t="shared" si="431"/>
        <v/>
      </c>
      <c r="N1724" s="5">
        <f t="shared" si="432"/>
        <v>0</v>
      </c>
      <c r="O1724" s="34">
        <f t="shared" si="433"/>
        <v>0</v>
      </c>
      <c r="P1724" s="5">
        <f t="shared" si="434"/>
        <v>1.5545000000003029E-2</v>
      </c>
      <c r="Q1724" s="5">
        <f t="shared" si="435"/>
        <v>-0.24933484502045505</v>
      </c>
      <c r="R1724" s="5">
        <f t="shared" si="436"/>
        <v>-0.23378984502045203</v>
      </c>
      <c r="S1724" s="3">
        <f t="shared" si="437"/>
        <v>16.448582665163705</v>
      </c>
    </row>
    <row r="1725" spans="1:19" x14ac:dyDescent="0.25">
      <c r="A1725" s="4">
        <v>38677</v>
      </c>
      <c r="B1725" s="11">
        <v>39.062964999999998</v>
      </c>
      <c r="C1725" s="5">
        <v>37.858032000000001</v>
      </c>
      <c r="D1725" s="3">
        <f t="shared" si="423"/>
        <v>-4.3699821445400744E-2</v>
      </c>
      <c r="E1725" s="3">
        <f t="shared" si="424"/>
        <v>0.44300820389121354</v>
      </c>
      <c r="F1725" s="3">
        <f t="shared" si="425"/>
        <v>0.66029422525255843</v>
      </c>
      <c r="G1725" s="17">
        <f t="shared" si="426"/>
        <v>-0.73710780243527274</v>
      </c>
      <c r="H1725" s="33">
        <f t="shared" si="427"/>
        <v>0.94821499999999759</v>
      </c>
      <c r="I1725" s="33">
        <f>(C1725-C1724)*'ADF test'!$P$3</f>
        <v>0.28384198618896611</v>
      </c>
      <c r="J1725" s="5" t="str">
        <f t="shared" si="428"/>
        <v/>
      </c>
      <c r="K1725" s="5" t="str">
        <f t="shared" si="429"/>
        <v/>
      </c>
      <c r="L1725" s="34">
        <f t="shared" si="430"/>
        <v>1</v>
      </c>
      <c r="M1725" s="5" t="str">
        <f t="shared" si="431"/>
        <v/>
      </c>
      <c r="N1725" s="5">
        <f t="shared" si="432"/>
        <v>0</v>
      </c>
      <c r="O1725" s="34">
        <f t="shared" si="433"/>
        <v>0</v>
      </c>
      <c r="P1725" s="5">
        <f t="shared" si="434"/>
        <v>0.94821499999999759</v>
      </c>
      <c r="Q1725" s="5">
        <f t="shared" si="435"/>
        <v>-0.28384198618896611</v>
      </c>
      <c r="R1725" s="5">
        <f t="shared" si="436"/>
        <v>0.66437301381103153</v>
      </c>
      <c r="S1725" s="3">
        <f t="shared" si="437"/>
        <v>17.112955678974735</v>
      </c>
    </row>
    <row r="1726" spans="1:19" x14ac:dyDescent="0.25">
      <c r="A1726" s="4">
        <v>38678</v>
      </c>
      <c r="B1726" s="11">
        <v>39.684738000000003</v>
      </c>
      <c r="C1726" s="5">
        <v>38.031711999999999</v>
      </c>
      <c r="D1726" s="3">
        <f t="shared" si="423"/>
        <v>0.39260346837200899</v>
      </c>
      <c r="E1726" s="3">
        <f t="shared" si="424"/>
        <v>0.37004786272746593</v>
      </c>
      <c r="F1726" s="3">
        <f t="shared" si="425"/>
        <v>0.58932701486907646</v>
      </c>
      <c r="G1726" s="17">
        <f t="shared" si="426"/>
        <v>3.8273496845472058E-2</v>
      </c>
      <c r="H1726" s="33">
        <f t="shared" si="427"/>
        <v>0.62177300000000457</v>
      </c>
      <c r="I1726" s="33">
        <f>(C1726-C1725)*'ADF test'!$P$3</f>
        <v>0.10355958456847128</v>
      </c>
      <c r="J1726" s="5" t="str">
        <f t="shared" si="428"/>
        <v/>
      </c>
      <c r="K1726" s="5">
        <f t="shared" si="429"/>
        <v>0</v>
      </c>
      <c r="L1726" s="34">
        <f t="shared" si="430"/>
        <v>0</v>
      </c>
      <c r="M1726" s="5" t="str">
        <f t="shared" si="431"/>
        <v/>
      </c>
      <c r="N1726" s="5" t="str">
        <f t="shared" si="432"/>
        <v/>
      </c>
      <c r="O1726" s="34">
        <f t="shared" si="433"/>
        <v>0</v>
      </c>
      <c r="P1726" s="5">
        <f t="shared" si="434"/>
        <v>0.62177300000000457</v>
      </c>
      <c r="Q1726" s="5">
        <f t="shared" si="435"/>
        <v>-0.10355958456847128</v>
      </c>
      <c r="R1726" s="5">
        <f t="shared" si="436"/>
        <v>0.51821341543153332</v>
      </c>
      <c r="S1726" s="3">
        <f t="shared" si="437"/>
        <v>17.631169094406268</v>
      </c>
    </row>
    <row r="1727" spans="1:19" x14ac:dyDescent="0.25">
      <c r="A1727" s="4">
        <v>38679</v>
      </c>
      <c r="B1727" s="11">
        <v>39.537067</v>
      </c>
      <c r="C1727" s="5">
        <v>37.767963000000002</v>
      </c>
      <c r="D1727" s="3">
        <f t="shared" si="423"/>
        <v>0.49461604145768234</v>
      </c>
      <c r="E1727" s="3">
        <f t="shared" si="424"/>
        <v>0.31925657667317653</v>
      </c>
      <c r="F1727" s="3">
        <f t="shared" si="425"/>
        <v>0.53575108472893607</v>
      </c>
      <c r="G1727" s="17">
        <f t="shared" si="426"/>
        <v>0.32731518382875352</v>
      </c>
      <c r="H1727" s="33">
        <f t="shared" si="427"/>
        <v>-0.14767100000000255</v>
      </c>
      <c r="I1727" s="33">
        <f>(C1727-C1726)*'ADF test'!$P$3</f>
        <v>-0.157264721731632</v>
      </c>
      <c r="J1727" s="5" t="str">
        <f t="shared" si="428"/>
        <v/>
      </c>
      <c r="K1727" s="5">
        <f t="shared" si="429"/>
        <v>0</v>
      </c>
      <c r="L1727" s="34">
        <f t="shared" si="430"/>
        <v>0</v>
      </c>
      <c r="M1727" s="5" t="str">
        <f t="shared" si="431"/>
        <v/>
      </c>
      <c r="N1727" s="5" t="str">
        <f t="shared" si="432"/>
        <v/>
      </c>
      <c r="O1727" s="34">
        <f t="shared" si="433"/>
        <v>0</v>
      </c>
      <c r="P1727" s="5">
        <f t="shared" si="434"/>
        <v>0</v>
      </c>
      <c r="Q1727" s="5">
        <f t="shared" si="435"/>
        <v>0</v>
      </c>
      <c r="R1727" s="5">
        <f t="shared" si="436"/>
        <v>0</v>
      </c>
      <c r="S1727" s="3">
        <f t="shared" si="437"/>
        <v>17.631169094406268</v>
      </c>
    </row>
    <row r="1728" spans="1:19" x14ac:dyDescent="0.25">
      <c r="A1728" s="4">
        <v>38681</v>
      </c>
      <c r="B1728" s="11">
        <v>39.638095999999997</v>
      </c>
      <c r="C1728" s="5">
        <v>37.658603999999997</v>
      </c>
      <c r="D1728" s="3">
        <f t="shared" si="423"/>
        <v>0.68305961523108039</v>
      </c>
      <c r="E1728" s="3">
        <f t="shared" si="424"/>
        <v>0.27863183531032698</v>
      </c>
      <c r="F1728" s="3">
        <f t="shared" si="425"/>
        <v>0.47494539324968221</v>
      </c>
      <c r="G1728" s="17">
        <f t="shared" si="426"/>
        <v>0.85152479773215273</v>
      </c>
      <c r="H1728" s="33">
        <f t="shared" si="427"/>
        <v>0.10102899999999693</v>
      </c>
      <c r="I1728" s="33">
        <f>(C1728-C1727)*'ADF test'!$P$3</f>
        <v>-6.5207120041594457E-2</v>
      </c>
      <c r="J1728" s="5" t="str">
        <f t="shared" si="428"/>
        <v/>
      </c>
      <c r="K1728" s="5">
        <f t="shared" si="429"/>
        <v>0</v>
      </c>
      <c r="L1728" s="34">
        <f t="shared" si="430"/>
        <v>0</v>
      </c>
      <c r="M1728" s="5" t="str">
        <f t="shared" si="431"/>
        <v/>
      </c>
      <c r="N1728" s="5" t="str">
        <f t="shared" si="432"/>
        <v/>
      </c>
      <c r="O1728" s="34">
        <f t="shared" si="433"/>
        <v>0</v>
      </c>
      <c r="P1728" s="5">
        <f t="shared" si="434"/>
        <v>0</v>
      </c>
      <c r="Q1728" s="5">
        <f t="shared" si="435"/>
        <v>0</v>
      </c>
      <c r="R1728" s="5">
        <f t="shared" si="436"/>
        <v>0</v>
      </c>
      <c r="S1728" s="3">
        <f t="shared" si="437"/>
        <v>17.631169094406268</v>
      </c>
    </row>
    <row r="1729" spans="1:19" x14ac:dyDescent="0.25">
      <c r="A1729" s="4">
        <v>38684</v>
      </c>
      <c r="B1729" s="11">
        <v>38.301296000000001</v>
      </c>
      <c r="C1729" s="5">
        <v>36.783721999999997</v>
      </c>
      <c r="D1729" s="3">
        <f t="shared" si="423"/>
        <v>0.26097246888247838</v>
      </c>
      <c r="E1729" s="3">
        <f t="shared" si="424"/>
        <v>0.21455920610079504</v>
      </c>
      <c r="F1729" s="3">
        <f t="shared" si="425"/>
        <v>0.39184709861266187</v>
      </c>
      <c r="G1729" s="17">
        <f t="shared" si="426"/>
        <v>0.11844738150674053</v>
      </c>
      <c r="H1729" s="33">
        <f t="shared" si="427"/>
        <v>-1.3367999999999967</v>
      </c>
      <c r="I1729" s="33">
        <f>(C1729-C1728)*'ADF test'!$P$3</f>
        <v>-0.52166292299881734</v>
      </c>
      <c r="J1729" s="5" t="str">
        <f t="shared" si="428"/>
        <v/>
      </c>
      <c r="K1729" s="5">
        <f t="shared" si="429"/>
        <v>0</v>
      </c>
      <c r="L1729" s="34">
        <f t="shared" si="430"/>
        <v>0</v>
      </c>
      <c r="M1729" s="5" t="str">
        <f t="shared" si="431"/>
        <v/>
      </c>
      <c r="N1729" s="5" t="str">
        <f t="shared" si="432"/>
        <v/>
      </c>
      <c r="O1729" s="34">
        <f t="shared" si="433"/>
        <v>0</v>
      </c>
      <c r="P1729" s="5">
        <f t="shared" si="434"/>
        <v>0</v>
      </c>
      <c r="Q1729" s="5">
        <f t="shared" si="435"/>
        <v>0</v>
      </c>
      <c r="R1729" s="5">
        <f t="shared" si="436"/>
        <v>0</v>
      </c>
      <c r="S1729" s="3">
        <f t="shared" si="437"/>
        <v>17.631169094406268</v>
      </c>
    </row>
    <row r="1730" spans="1:19" x14ac:dyDescent="0.25">
      <c r="A1730" s="4">
        <v>38685</v>
      </c>
      <c r="B1730" s="11">
        <v>38.363464</v>
      </c>
      <c r="C1730" s="5">
        <v>36.905945000000003</v>
      </c>
      <c r="D1730" s="3">
        <f t="shared" si="423"/>
        <v>0.19611505387810979</v>
      </c>
      <c r="E1730" s="3">
        <f t="shared" si="424"/>
        <v>0.17110404999809958</v>
      </c>
      <c r="F1730" s="3">
        <f t="shared" si="425"/>
        <v>0.34786766275089875</v>
      </c>
      <c r="G1730" s="17">
        <f t="shared" si="426"/>
        <v>7.189804215265648E-2</v>
      </c>
      <c r="H1730" s="33">
        <f t="shared" si="427"/>
        <v>6.2167999999999779E-2</v>
      </c>
      <c r="I1730" s="33">
        <f>(C1730-C1729)*'ADF test'!$P$3</f>
        <v>7.2877493693649265E-2</v>
      </c>
      <c r="J1730" s="5" t="str">
        <f t="shared" si="428"/>
        <v/>
      </c>
      <c r="K1730" s="5">
        <f t="shared" si="429"/>
        <v>0</v>
      </c>
      <c r="L1730" s="34">
        <f t="shared" si="430"/>
        <v>0</v>
      </c>
      <c r="M1730" s="5" t="str">
        <f t="shared" si="431"/>
        <v/>
      </c>
      <c r="N1730" s="5" t="str">
        <f t="shared" si="432"/>
        <v/>
      </c>
      <c r="O1730" s="34">
        <f t="shared" si="433"/>
        <v>0</v>
      </c>
      <c r="P1730" s="5">
        <f t="shared" si="434"/>
        <v>0</v>
      </c>
      <c r="Q1730" s="5">
        <f t="shared" si="435"/>
        <v>0</v>
      </c>
      <c r="R1730" s="5">
        <f t="shared" si="436"/>
        <v>0</v>
      </c>
      <c r="S1730" s="3">
        <f t="shared" si="437"/>
        <v>17.631169094406268</v>
      </c>
    </row>
    <row r="1731" spans="1:19" x14ac:dyDescent="0.25">
      <c r="A1731" s="4">
        <v>38686</v>
      </c>
      <c r="B1731" s="11">
        <v>38.511135000000003</v>
      </c>
      <c r="C1731" s="5">
        <v>36.867344000000003</v>
      </c>
      <c r="D1731" s="3">
        <f t="shared" si="423"/>
        <v>0.35480378052714201</v>
      </c>
      <c r="E1731" s="3">
        <f t="shared" si="424"/>
        <v>0.16087997429056822</v>
      </c>
      <c r="F1731" s="3">
        <f t="shared" si="425"/>
        <v>0.3392781468935111</v>
      </c>
      <c r="G1731" s="17">
        <f t="shared" si="426"/>
        <v>0.57157765099866709</v>
      </c>
      <c r="H1731" s="33">
        <f t="shared" si="427"/>
        <v>0.14767100000000255</v>
      </c>
      <c r="I1731" s="33">
        <f>(C1731-C1730)*'ADF test'!$P$3</f>
        <v>-2.3016487355640304E-2</v>
      </c>
      <c r="J1731" s="5" t="str">
        <f t="shared" si="428"/>
        <v/>
      </c>
      <c r="K1731" s="5">
        <f t="shared" si="429"/>
        <v>0</v>
      </c>
      <c r="L1731" s="34">
        <f t="shared" si="430"/>
        <v>0</v>
      </c>
      <c r="M1731" s="5" t="str">
        <f t="shared" si="431"/>
        <v/>
      </c>
      <c r="N1731" s="5" t="str">
        <f t="shared" si="432"/>
        <v/>
      </c>
      <c r="O1731" s="34">
        <f t="shared" si="433"/>
        <v>0</v>
      </c>
      <c r="P1731" s="5">
        <f t="shared" si="434"/>
        <v>0</v>
      </c>
      <c r="Q1731" s="5">
        <f t="shared" si="435"/>
        <v>0</v>
      </c>
      <c r="R1731" s="5">
        <f t="shared" si="436"/>
        <v>0</v>
      </c>
      <c r="S1731" s="3">
        <f t="shared" si="437"/>
        <v>17.631169094406268</v>
      </c>
    </row>
    <row r="1732" spans="1:19" x14ac:dyDescent="0.25">
      <c r="A1732" s="4">
        <v>38687</v>
      </c>
      <c r="B1732" s="11">
        <v>39.731364999999997</v>
      </c>
      <c r="C1732" s="5">
        <v>37.767963000000002</v>
      </c>
      <c r="D1732" s="3">
        <f t="shared" si="423"/>
        <v>0.59496518413757116</v>
      </c>
      <c r="E1732" s="3">
        <f t="shared" si="424"/>
        <v>0.17023888564009448</v>
      </c>
      <c r="F1732" s="3">
        <f t="shared" si="425"/>
        <v>0.34955426150182017</v>
      </c>
      <c r="G1732" s="17">
        <f t="shared" si="426"/>
        <v>1.2150511244597288</v>
      </c>
      <c r="H1732" s="33">
        <f t="shared" si="427"/>
        <v>1.2202299999999937</v>
      </c>
      <c r="I1732" s="33">
        <f>(C1732-C1731)*'ADF test'!$P$3</f>
        <v>0.53700903670240285</v>
      </c>
      <c r="J1732" s="5" t="str">
        <f t="shared" si="428"/>
        <v/>
      </c>
      <c r="K1732" s="5">
        <f t="shared" si="429"/>
        <v>0</v>
      </c>
      <c r="L1732" s="34">
        <f t="shared" si="430"/>
        <v>0</v>
      </c>
      <c r="M1732" s="5" t="str">
        <f t="shared" si="431"/>
        <v/>
      </c>
      <c r="N1732" s="5" t="str">
        <f t="shared" si="432"/>
        <v/>
      </c>
      <c r="O1732" s="34">
        <f t="shared" si="433"/>
        <v>0</v>
      </c>
      <c r="P1732" s="5">
        <f t="shared" si="434"/>
        <v>0</v>
      </c>
      <c r="Q1732" s="5">
        <f t="shared" si="435"/>
        <v>0</v>
      </c>
      <c r="R1732" s="5">
        <f t="shared" si="436"/>
        <v>0</v>
      </c>
      <c r="S1732" s="3">
        <f t="shared" si="437"/>
        <v>17.631169094406268</v>
      </c>
    </row>
    <row r="1733" spans="1:19" x14ac:dyDescent="0.25">
      <c r="A1733" s="4">
        <v>38688</v>
      </c>
      <c r="B1733" s="11">
        <v>39.770209999999999</v>
      </c>
      <c r="C1733" s="5">
        <v>38.070323999999999</v>
      </c>
      <c r="D1733" s="3">
        <f t="shared" si="423"/>
        <v>0.31379848706990998</v>
      </c>
      <c r="E1733" s="3">
        <f t="shared" si="424"/>
        <v>0.1465393923826559</v>
      </c>
      <c r="F1733" s="3">
        <f t="shared" si="425"/>
        <v>0.32364345664901528</v>
      </c>
      <c r="G1733" s="17">
        <f t="shared" si="426"/>
        <v>0.5168004829111783</v>
      </c>
      <c r="H1733" s="33">
        <f t="shared" si="427"/>
        <v>3.8845000000002017E-2</v>
      </c>
      <c r="I1733" s="33">
        <f>(C1733-C1732)*'ADF test'!$P$3</f>
        <v>0.18028776801996646</v>
      </c>
      <c r="J1733" s="5" t="str">
        <f t="shared" si="428"/>
        <v/>
      </c>
      <c r="K1733" s="5">
        <f t="shared" si="429"/>
        <v>0</v>
      </c>
      <c r="L1733" s="34">
        <f t="shared" si="430"/>
        <v>0</v>
      </c>
      <c r="M1733" s="5" t="str">
        <f t="shared" si="431"/>
        <v/>
      </c>
      <c r="N1733" s="5" t="str">
        <f t="shared" si="432"/>
        <v/>
      </c>
      <c r="O1733" s="34">
        <f t="shared" si="433"/>
        <v>0</v>
      </c>
      <c r="P1733" s="5">
        <f t="shared" si="434"/>
        <v>0</v>
      </c>
      <c r="Q1733" s="5">
        <f t="shared" si="435"/>
        <v>0</v>
      </c>
      <c r="R1733" s="5">
        <f t="shared" si="436"/>
        <v>0</v>
      </c>
      <c r="S1733" s="3">
        <f t="shared" si="437"/>
        <v>17.631169094406268</v>
      </c>
    </row>
    <row r="1734" spans="1:19" x14ac:dyDescent="0.25">
      <c r="A1734" s="4">
        <v>38691</v>
      </c>
      <c r="B1734" s="11">
        <v>40.05003</v>
      </c>
      <c r="C1734" s="5">
        <v>38.366225999999997</v>
      </c>
      <c r="D1734" s="3">
        <f t="shared" si="423"/>
        <v>0.2311056843409105</v>
      </c>
      <c r="E1734" s="3">
        <f t="shared" si="424"/>
        <v>0.17244579256670756</v>
      </c>
      <c r="F1734" s="3">
        <f t="shared" si="425"/>
        <v>0.31184736231587518</v>
      </c>
      <c r="G1734" s="17">
        <f t="shared" si="426"/>
        <v>0.18810449874764501</v>
      </c>
      <c r="H1734" s="33">
        <f t="shared" si="427"/>
        <v>0.27982000000000085</v>
      </c>
      <c r="I1734" s="33">
        <f>(C1734-C1733)*'ADF test'!$P$3</f>
        <v>0.17643648199550929</v>
      </c>
      <c r="J1734" s="5" t="str">
        <f t="shared" si="428"/>
        <v/>
      </c>
      <c r="K1734" s="5">
        <f t="shared" si="429"/>
        <v>0</v>
      </c>
      <c r="L1734" s="34">
        <f t="shared" si="430"/>
        <v>0</v>
      </c>
      <c r="M1734" s="5" t="str">
        <f t="shared" si="431"/>
        <v/>
      </c>
      <c r="N1734" s="5" t="str">
        <f t="shared" si="432"/>
        <v/>
      </c>
      <c r="O1734" s="34">
        <f t="shared" si="433"/>
        <v>0</v>
      </c>
      <c r="P1734" s="5">
        <f t="shared" si="434"/>
        <v>0</v>
      </c>
      <c r="Q1734" s="5">
        <f t="shared" si="435"/>
        <v>0</v>
      </c>
      <c r="R1734" s="5">
        <f t="shared" si="436"/>
        <v>0</v>
      </c>
      <c r="S1734" s="3">
        <f t="shared" si="437"/>
        <v>17.631169094406268</v>
      </c>
    </row>
    <row r="1735" spans="1:19" x14ac:dyDescent="0.25">
      <c r="A1735" s="4">
        <v>38692</v>
      </c>
      <c r="B1735" s="11">
        <v>40.221024</v>
      </c>
      <c r="C1735" s="5">
        <v>38.584946000000002</v>
      </c>
      <c r="D1735" s="3">
        <f t="shared" si="423"/>
        <v>0.12511527791073007</v>
      </c>
      <c r="E1735" s="3">
        <f t="shared" si="424"/>
        <v>0.19303319732102597</v>
      </c>
      <c r="F1735" s="3">
        <f t="shared" si="425"/>
        <v>0.29577757929037479</v>
      </c>
      <c r="G1735" s="17">
        <f t="shared" si="426"/>
        <v>-0.22962497554156597</v>
      </c>
      <c r="H1735" s="33">
        <f t="shared" si="427"/>
        <v>0.17099400000000031</v>
      </c>
      <c r="I1735" s="33">
        <f>(C1735-C1734)*'ADF test'!$P$3</f>
        <v>0.13041543261640295</v>
      </c>
      <c r="J1735" s="5" t="str">
        <f t="shared" si="428"/>
        <v/>
      </c>
      <c r="K1735" s="5" t="str">
        <f t="shared" si="429"/>
        <v/>
      </c>
      <c r="L1735" s="34">
        <f t="shared" si="430"/>
        <v>0</v>
      </c>
      <c r="M1735" s="5" t="str">
        <f t="shared" si="431"/>
        <v/>
      </c>
      <c r="N1735" s="5">
        <f t="shared" si="432"/>
        <v>0</v>
      </c>
      <c r="O1735" s="34">
        <f t="shared" si="433"/>
        <v>0</v>
      </c>
      <c r="P1735" s="5">
        <f t="shared" si="434"/>
        <v>0</v>
      </c>
      <c r="Q1735" s="5">
        <f t="shared" si="435"/>
        <v>0</v>
      </c>
      <c r="R1735" s="5">
        <f t="shared" si="436"/>
        <v>0</v>
      </c>
      <c r="S1735" s="3">
        <f t="shared" si="437"/>
        <v>17.631169094406268</v>
      </c>
    </row>
    <row r="1736" spans="1:19" x14ac:dyDescent="0.25">
      <c r="A1736" s="4">
        <v>38693</v>
      </c>
      <c r="B1736" s="11">
        <v>40.073326000000002</v>
      </c>
      <c r="C1736" s="5">
        <v>38.147511000000002</v>
      </c>
      <c r="D1736" s="3">
        <f t="shared" si="423"/>
        <v>0.37668779623903248</v>
      </c>
      <c r="E1736" s="3">
        <f t="shared" si="424"/>
        <v>0.22020150666889027</v>
      </c>
      <c r="F1736" s="3">
        <f t="shared" si="425"/>
        <v>0.29110874621530741</v>
      </c>
      <c r="G1736" s="17">
        <f t="shared" si="426"/>
        <v>0.53755268986113913</v>
      </c>
      <c r="H1736" s="33">
        <f t="shared" si="427"/>
        <v>-0.14769799999999833</v>
      </c>
      <c r="I1736" s="33">
        <f>(C1736-C1735)*'ADF test'!$P$3</f>
        <v>-0.26082788389975808</v>
      </c>
      <c r="J1736" s="5" t="str">
        <f t="shared" si="428"/>
        <v/>
      </c>
      <c r="K1736" s="5">
        <f t="shared" si="429"/>
        <v>0</v>
      </c>
      <c r="L1736" s="34">
        <f t="shared" si="430"/>
        <v>0</v>
      </c>
      <c r="M1736" s="5" t="str">
        <f t="shared" si="431"/>
        <v/>
      </c>
      <c r="N1736" s="5" t="str">
        <f t="shared" si="432"/>
        <v/>
      </c>
      <c r="O1736" s="34">
        <f t="shared" si="433"/>
        <v>0</v>
      </c>
      <c r="P1736" s="5">
        <f t="shared" si="434"/>
        <v>0</v>
      </c>
      <c r="Q1736" s="5">
        <f t="shared" si="435"/>
        <v>0</v>
      </c>
      <c r="R1736" s="5">
        <f t="shared" si="436"/>
        <v>0</v>
      </c>
      <c r="S1736" s="3">
        <f t="shared" si="437"/>
        <v>17.631169094406268</v>
      </c>
    </row>
    <row r="1737" spans="1:19" x14ac:dyDescent="0.25">
      <c r="A1737" s="4">
        <v>38694</v>
      </c>
      <c r="B1737" s="11">
        <v>40.780605000000001</v>
      </c>
      <c r="C1737" s="5">
        <v>38.353366999999999</v>
      </c>
      <c r="D1737" s="3">
        <f t="shared" si="423"/>
        <v>0.78290844863360576</v>
      </c>
      <c r="E1737" s="3">
        <f t="shared" si="424"/>
        <v>0.27589372701629555</v>
      </c>
      <c r="F1737" s="3">
        <f t="shared" si="425"/>
        <v>0.30879893492627686</v>
      </c>
      <c r="G1737" s="17">
        <f t="shared" si="426"/>
        <v>1.6418927148772573</v>
      </c>
      <c r="H1737" s="33">
        <f t="shared" si="427"/>
        <v>0.70727899999999977</v>
      </c>
      <c r="I1737" s="33">
        <f>(C1737-C1736)*'ADF test'!$P$3</f>
        <v>0.1227450589643439</v>
      </c>
      <c r="J1737" s="5" t="str">
        <f t="shared" si="428"/>
        <v/>
      </c>
      <c r="K1737" s="5">
        <f t="shared" si="429"/>
        <v>0</v>
      </c>
      <c r="L1737" s="34">
        <f t="shared" si="430"/>
        <v>0</v>
      </c>
      <c r="M1737" s="5">
        <f t="shared" si="431"/>
        <v>-1</v>
      </c>
      <c r="N1737" s="5" t="str">
        <f t="shared" si="432"/>
        <v/>
      </c>
      <c r="O1737" s="34">
        <f t="shared" si="433"/>
        <v>-1</v>
      </c>
      <c r="P1737" s="5">
        <f t="shared" si="434"/>
        <v>0</v>
      </c>
      <c r="Q1737" s="5">
        <f t="shared" si="435"/>
        <v>0</v>
      </c>
      <c r="R1737" s="5">
        <f t="shared" si="436"/>
        <v>0</v>
      </c>
      <c r="S1737" s="3">
        <f t="shared" si="437"/>
        <v>17.631169094406268</v>
      </c>
    </row>
    <row r="1738" spans="1:19" x14ac:dyDescent="0.25">
      <c r="A1738" s="4">
        <v>38695</v>
      </c>
      <c r="B1738" s="11">
        <v>40.275416999999997</v>
      </c>
      <c r="C1738" s="5">
        <v>37.838726000000001</v>
      </c>
      <c r="D1738" s="3">
        <f t="shared" si="423"/>
        <v>0.74937739434485451</v>
      </c>
      <c r="E1738" s="3">
        <f t="shared" si="424"/>
        <v>0.31093335241782016</v>
      </c>
      <c r="F1738" s="3">
        <f t="shared" si="425"/>
        <v>0.32937303362843379</v>
      </c>
      <c r="G1738" s="17">
        <f t="shared" si="426"/>
        <v>1.3311473531911653</v>
      </c>
      <c r="H1738" s="33">
        <f t="shared" si="427"/>
        <v>-0.50518800000000397</v>
      </c>
      <c r="I1738" s="33">
        <f>(C1738-C1737)*'ADF test'!$P$3</f>
        <v>-0.30686324367747103</v>
      </c>
      <c r="J1738" s="5" t="str">
        <f t="shared" si="428"/>
        <v/>
      </c>
      <c r="K1738" s="5">
        <f t="shared" si="429"/>
        <v>0</v>
      </c>
      <c r="L1738" s="34">
        <f t="shared" si="430"/>
        <v>0</v>
      </c>
      <c r="M1738" s="5">
        <f t="shared" si="431"/>
        <v>-1</v>
      </c>
      <c r="N1738" s="5" t="str">
        <f t="shared" si="432"/>
        <v/>
      </c>
      <c r="O1738" s="34">
        <f t="shared" si="433"/>
        <v>-1</v>
      </c>
      <c r="P1738" s="5">
        <f t="shared" si="434"/>
        <v>0.50518800000000397</v>
      </c>
      <c r="Q1738" s="5">
        <f t="shared" si="435"/>
        <v>-0.30686324367747103</v>
      </c>
      <c r="R1738" s="5">
        <f t="shared" si="436"/>
        <v>0.19832475632253294</v>
      </c>
      <c r="S1738" s="3">
        <f t="shared" si="437"/>
        <v>17.829493850728799</v>
      </c>
    </row>
    <row r="1739" spans="1:19" x14ac:dyDescent="0.25">
      <c r="A1739" s="4">
        <v>38698</v>
      </c>
      <c r="B1739" s="11">
        <v>40.796162000000002</v>
      </c>
      <c r="C1739" s="5">
        <v>38.327643999999999</v>
      </c>
      <c r="D1739" s="3">
        <f t="shared" si="423"/>
        <v>0.67881161052782346</v>
      </c>
      <c r="E1739" s="3">
        <f t="shared" si="424"/>
        <v>0.35674503727094597</v>
      </c>
      <c r="F1739" s="3">
        <f t="shared" si="425"/>
        <v>0.32616454048316368</v>
      </c>
      <c r="G1739" s="17">
        <f t="shared" si="426"/>
        <v>0.98743588981127239</v>
      </c>
      <c r="H1739" s="33">
        <f t="shared" si="427"/>
        <v>0.52074500000000512</v>
      </c>
      <c r="I1739" s="33">
        <f>(C1739-C1738)*'ADF test'!$P$3</f>
        <v>0.29152547770640497</v>
      </c>
      <c r="J1739" s="5" t="str">
        <f t="shared" si="428"/>
        <v/>
      </c>
      <c r="K1739" s="5">
        <f t="shared" si="429"/>
        <v>0</v>
      </c>
      <c r="L1739" s="34">
        <f t="shared" si="430"/>
        <v>0</v>
      </c>
      <c r="M1739" s="5" t="str">
        <f t="shared" si="431"/>
        <v/>
      </c>
      <c r="N1739" s="5" t="str">
        <f t="shared" si="432"/>
        <v/>
      </c>
      <c r="O1739" s="34">
        <f t="shared" si="433"/>
        <v>-1</v>
      </c>
      <c r="P1739" s="5">
        <f t="shared" si="434"/>
        <v>-0.52074500000000512</v>
      </c>
      <c r="Q1739" s="5">
        <f t="shared" si="435"/>
        <v>0.29152547770640497</v>
      </c>
      <c r="R1739" s="5">
        <f t="shared" si="436"/>
        <v>-0.22921952229360015</v>
      </c>
      <c r="S1739" s="3">
        <f t="shared" si="437"/>
        <v>17.600274328435198</v>
      </c>
    </row>
    <row r="1740" spans="1:19" x14ac:dyDescent="0.25">
      <c r="A1740" s="4">
        <v>38699</v>
      </c>
      <c r="B1740" s="11">
        <v>40.625168000000002</v>
      </c>
      <c r="C1740" s="5">
        <v>37.864455999999997</v>
      </c>
      <c r="D1740" s="3">
        <f t="shared" si="423"/>
        <v>0.86786334534330933</v>
      </c>
      <c r="E1740" s="3">
        <f t="shared" si="424"/>
        <v>0.44119398971567803</v>
      </c>
      <c r="F1740" s="3">
        <f t="shared" si="425"/>
        <v>0.26295455113036625</v>
      </c>
      <c r="G1740" s="17">
        <f t="shared" si="426"/>
        <v>1.6225973416071409</v>
      </c>
      <c r="H1740" s="33">
        <f t="shared" si="427"/>
        <v>-0.17099400000000031</v>
      </c>
      <c r="I1740" s="33">
        <f>(C1740-C1739)*'ADF test'!$P$3</f>
        <v>-0.27618353786908129</v>
      </c>
      <c r="J1740" s="5" t="str">
        <f t="shared" si="428"/>
        <v/>
      </c>
      <c r="K1740" s="5">
        <f t="shared" si="429"/>
        <v>0</v>
      </c>
      <c r="L1740" s="34">
        <f t="shared" si="430"/>
        <v>0</v>
      </c>
      <c r="M1740" s="5">
        <f t="shared" si="431"/>
        <v>-1</v>
      </c>
      <c r="N1740" s="5" t="str">
        <f t="shared" si="432"/>
        <v/>
      </c>
      <c r="O1740" s="34">
        <f t="shared" si="433"/>
        <v>-1</v>
      </c>
      <c r="P1740" s="5">
        <f t="shared" si="434"/>
        <v>0.17099400000000031</v>
      </c>
      <c r="Q1740" s="5">
        <f t="shared" si="435"/>
        <v>-0.27618353786908129</v>
      </c>
      <c r="R1740" s="5">
        <f t="shared" si="436"/>
        <v>-0.10518953786908097</v>
      </c>
      <c r="S1740" s="3">
        <f t="shared" si="437"/>
        <v>17.495084790566118</v>
      </c>
    </row>
    <row r="1741" spans="1:19" x14ac:dyDescent="0.25">
      <c r="A1741" s="4">
        <v>38700</v>
      </c>
      <c r="B1741" s="11">
        <v>41.114806999999999</v>
      </c>
      <c r="C1741" s="5">
        <v>38.134647000000001</v>
      </c>
      <c r="D1741" s="3">
        <f t="shared" si="423"/>
        <v>0.96234626932740497</v>
      </c>
      <c r="E1741" s="3">
        <f t="shared" si="424"/>
        <v>0.50407187038897838</v>
      </c>
      <c r="F1741" s="3">
        <f t="shared" si="425"/>
        <v>0.25953754818873725</v>
      </c>
      <c r="G1741" s="17">
        <f t="shared" si="426"/>
        <v>1.7657344848043595</v>
      </c>
      <c r="H1741" s="33">
        <f t="shared" si="427"/>
        <v>0.48963899999999683</v>
      </c>
      <c r="I1741" s="33">
        <f>(C1741-C1740)*'ADF test'!$P$3</f>
        <v>0.16110587122374864</v>
      </c>
      <c r="J1741" s="5" t="str">
        <f t="shared" si="428"/>
        <v/>
      </c>
      <c r="K1741" s="5">
        <f t="shared" si="429"/>
        <v>0</v>
      </c>
      <c r="L1741" s="34">
        <f t="shared" si="430"/>
        <v>0</v>
      </c>
      <c r="M1741" s="5">
        <f t="shared" si="431"/>
        <v>-1</v>
      </c>
      <c r="N1741" s="5" t="str">
        <f t="shared" si="432"/>
        <v/>
      </c>
      <c r="O1741" s="34">
        <f t="shared" si="433"/>
        <v>-1</v>
      </c>
      <c r="P1741" s="5">
        <f t="shared" si="434"/>
        <v>-0.48963899999999683</v>
      </c>
      <c r="Q1741" s="5">
        <f t="shared" si="435"/>
        <v>0.16110587122374864</v>
      </c>
      <c r="R1741" s="5">
        <f t="shared" si="436"/>
        <v>-0.32853312877624818</v>
      </c>
      <c r="S1741" s="3">
        <f t="shared" si="437"/>
        <v>17.166551661789871</v>
      </c>
    </row>
    <row r="1742" spans="1:19" x14ac:dyDescent="0.25">
      <c r="A1742" s="4">
        <v>38701</v>
      </c>
      <c r="B1742" s="11">
        <v>40.788387</v>
      </c>
      <c r="C1742" s="5">
        <v>37.967384000000003</v>
      </c>
      <c r="D1742" s="3">
        <f t="shared" si="423"/>
        <v>0.73830287280264884</v>
      </c>
      <c r="E1742" s="3">
        <f t="shared" si="424"/>
        <v>0.52567808316589337</v>
      </c>
      <c r="F1742" s="3">
        <f t="shared" si="425"/>
        <v>0.26399062947408203</v>
      </c>
      <c r="G1742" s="17">
        <f t="shared" si="426"/>
        <v>0.80542551855095468</v>
      </c>
      <c r="H1742" s="33">
        <f t="shared" si="427"/>
        <v>-0.32641999999999882</v>
      </c>
      <c r="I1742" s="33">
        <f>(C1742-C1741)*'ADF test'!$P$3</f>
        <v>-9.9733341741572459E-2</v>
      </c>
      <c r="J1742" s="5" t="str">
        <f t="shared" si="428"/>
        <v/>
      </c>
      <c r="K1742" s="5">
        <f t="shared" si="429"/>
        <v>0</v>
      </c>
      <c r="L1742" s="34">
        <f t="shared" si="430"/>
        <v>0</v>
      </c>
      <c r="M1742" s="5" t="str">
        <f t="shared" si="431"/>
        <v/>
      </c>
      <c r="N1742" s="5" t="str">
        <f t="shared" si="432"/>
        <v/>
      </c>
      <c r="O1742" s="34">
        <f t="shared" si="433"/>
        <v>-1</v>
      </c>
      <c r="P1742" s="5">
        <f t="shared" si="434"/>
        <v>0.32641999999999882</v>
      </c>
      <c r="Q1742" s="5">
        <f t="shared" si="435"/>
        <v>-9.9733341741572459E-2</v>
      </c>
      <c r="R1742" s="5">
        <f t="shared" si="436"/>
        <v>0.22668665825842638</v>
      </c>
      <c r="S1742" s="3">
        <f t="shared" si="437"/>
        <v>17.393238320048297</v>
      </c>
    </row>
    <row r="1743" spans="1:19" x14ac:dyDescent="0.25">
      <c r="A1743" s="4">
        <v>38702</v>
      </c>
      <c r="B1743" s="11">
        <v>39.796402</v>
      </c>
      <c r="C1743" s="5">
        <v>36.995995000000001</v>
      </c>
      <c r="D1743" s="3">
        <f t="shared" si="423"/>
        <v>0.70631489044122731</v>
      </c>
      <c r="E1743" s="3">
        <f t="shared" si="424"/>
        <v>0.53890926122736493</v>
      </c>
      <c r="F1743" s="3">
        <f t="shared" si="425"/>
        <v>0.26761035945232825</v>
      </c>
      <c r="G1743" s="17">
        <f t="shared" si="426"/>
        <v>0.62555735718326622</v>
      </c>
      <c r="H1743" s="33">
        <f t="shared" si="427"/>
        <v>-0.99198499999999967</v>
      </c>
      <c r="I1743" s="33">
        <f>(C1743-C1742)*'ADF test'!$P$3</f>
        <v>-0.57920682458765815</v>
      </c>
      <c r="J1743" s="5" t="str">
        <f t="shared" si="428"/>
        <v/>
      </c>
      <c r="K1743" s="5">
        <f t="shared" si="429"/>
        <v>0</v>
      </c>
      <c r="L1743" s="34">
        <f t="shared" si="430"/>
        <v>0</v>
      </c>
      <c r="M1743" s="5" t="str">
        <f t="shared" si="431"/>
        <v/>
      </c>
      <c r="N1743" s="5" t="str">
        <f t="shared" si="432"/>
        <v/>
      </c>
      <c r="O1743" s="34">
        <f t="shared" si="433"/>
        <v>-1</v>
      </c>
      <c r="P1743" s="5">
        <f t="shared" si="434"/>
        <v>0.99198499999999967</v>
      </c>
      <c r="Q1743" s="5">
        <f t="shared" si="435"/>
        <v>-0.57920682458765815</v>
      </c>
      <c r="R1743" s="5">
        <f t="shared" si="436"/>
        <v>0.41277817541234152</v>
      </c>
      <c r="S1743" s="3">
        <f t="shared" si="437"/>
        <v>17.806016495460639</v>
      </c>
    </row>
    <row r="1744" spans="1:19" x14ac:dyDescent="0.25">
      <c r="A1744" s="4">
        <v>38705</v>
      </c>
      <c r="B1744" s="11">
        <v>39.469096999999998</v>
      </c>
      <c r="C1744" s="5">
        <v>36.507114000000001</v>
      </c>
      <c r="D1744" s="3">
        <f t="shared" si="423"/>
        <v>0.83395704247589464</v>
      </c>
      <c r="E1744" s="3">
        <f t="shared" si="424"/>
        <v>0.54834035043016582</v>
      </c>
      <c r="F1744" s="3">
        <f t="shared" si="425"/>
        <v>0.27556975025771963</v>
      </c>
      <c r="G1744" s="17">
        <f t="shared" si="426"/>
        <v>1.0364587977403654</v>
      </c>
      <c r="H1744" s="33">
        <f t="shared" si="427"/>
        <v>-0.32730500000000262</v>
      </c>
      <c r="I1744" s="33">
        <f>(C1744-C1743)*'ADF test'!$P$3</f>
        <v>-0.29150341584189021</v>
      </c>
      <c r="J1744" s="5" t="str">
        <f t="shared" si="428"/>
        <v/>
      </c>
      <c r="K1744" s="5">
        <f t="shared" si="429"/>
        <v>0</v>
      </c>
      <c r="L1744" s="34">
        <f t="shared" si="430"/>
        <v>0</v>
      </c>
      <c r="M1744" s="5" t="str">
        <f t="shared" si="431"/>
        <v/>
      </c>
      <c r="N1744" s="5" t="str">
        <f t="shared" si="432"/>
        <v/>
      </c>
      <c r="O1744" s="34">
        <f t="shared" si="433"/>
        <v>-1</v>
      </c>
      <c r="P1744" s="5">
        <f t="shared" si="434"/>
        <v>0.32730500000000262</v>
      </c>
      <c r="Q1744" s="5">
        <f t="shared" si="435"/>
        <v>-0.29150341584189021</v>
      </c>
      <c r="R1744" s="5">
        <f t="shared" si="436"/>
        <v>3.5801584158112409E-2</v>
      </c>
      <c r="S1744" s="3">
        <f t="shared" si="437"/>
        <v>17.841818079618751</v>
      </c>
    </row>
    <row r="1745" spans="1:19" x14ac:dyDescent="0.25">
      <c r="A1745" s="4">
        <v>38706</v>
      </c>
      <c r="B1745" s="11">
        <v>40.006774999999998</v>
      </c>
      <c r="C1745" s="5">
        <v>36.584293000000002</v>
      </c>
      <c r="D1745" s="3">
        <f t="shared" si="423"/>
        <v>1.1770248869431299</v>
      </c>
      <c r="E1745" s="3">
        <f t="shared" si="424"/>
        <v>0.60559362655895654</v>
      </c>
      <c r="F1745" s="3">
        <f t="shared" si="425"/>
        <v>0.30542836082265085</v>
      </c>
      <c r="G1745" s="17">
        <f t="shared" si="426"/>
        <v>1.8709174840380294</v>
      </c>
      <c r="H1745" s="33">
        <f t="shared" si="427"/>
        <v>0.53767799999999966</v>
      </c>
      <c r="I1745" s="33">
        <f>(C1745-C1744)*'ADF test'!$P$3</f>
        <v>4.6019260579285286E-2</v>
      </c>
      <c r="J1745" s="5" t="str">
        <f t="shared" si="428"/>
        <v/>
      </c>
      <c r="K1745" s="5">
        <f t="shared" si="429"/>
        <v>0</v>
      </c>
      <c r="L1745" s="34">
        <f t="shared" si="430"/>
        <v>0</v>
      </c>
      <c r="M1745" s="5">
        <f t="shared" si="431"/>
        <v>-1</v>
      </c>
      <c r="N1745" s="5" t="str">
        <f t="shared" si="432"/>
        <v/>
      </c>
      <c r="O1745" s="34">
        <f t="shared" si="433"/>
        <v>-1</v>
      </c>
      <c r="P1745" s="5">
        <f t="shared" si="434"/>
        <v>-0.53767799999999966</v>
      </c>
      <c r="Q1745" s="5">
        <f t="shared" si="435"/>
        <v>4.6019260579285286E-2</v>
      </c>
      <c r="R1745" s="5">
        <f t="shared" si="436"/>
        <v>-0.49165873942071436</v>
      </c>
      <c r="S1745" s="3">
        <f t="shared" si="437"/>
        <v>17.350159340198037</v>
      </c>
    </row>
    <row r="1746" spans="1:19" x14ac:dyDescent="0.25">
      <c r="A1746" s="4">
        <v>38707</v>
      </c>
      <c r="B1746" s="11">
        <v>40.092498999999997</v>
      </c>
      <c r="C1746" s="5">
        <v>36.680798000000003</v>
      </c>
      <c r="D1746" s="3">
        <f t="shared" si="423"/>
        <v>1.0435721544188041</v>
      </c>
      <c r="E1746" s="3">
        <f t="shared" si="424"/>
        <v>0.65855969534274994</v>
      </c>
      <c r="F1746" s="3">
        <f t="shared" si="425"/>
        <v>0.30315708493839233</v>
      </c>
      <c r="G1746" s="17">
        <f t="shared" si="426"/>
        <v>1.2700097678874849</v>
      </c>
      <c r="H1746" s="33">
        <f t="shared" si="427"/>
        <v>8.5723999999999023E-2</v>
      </c>
      <c r="I1746" s="33">
        <f>(C1746-C1745)*'ADF test'!$P$3</f>
        <v>5.7542709055622546E-2</v>
      </c>
      <c r="J1746" s="5" t="str">
        <f t="shared" si="428"/>
        <v/>
      </c>
      <c r="K1746" s="5">
        <f t="shared" si="429"/>
        <v>0</v>
      </c>
      <c r="L1746" s="34">
        <f t="shared" si="430"/>
        <v>0</v>
      </c>
      <c r="M1746" s="5">
        <f t="shared" si="431"/>
        <v>-1</v>
      </c>
      <c r="N1746" s="5" t="str">
        <f t="shared" si="432"/>
        <v/>
      </c>
      <c r="O1746" s="34">
        <f t="shared" si="433"/>
        <v>-1</v>
      </c>
      <c r="P1746" s="5">
        <f t="shared" si="434"/>
        <v>-8.5723999999999023E-2</v>
      </c>
      <c r="Q1746" s="5">
        <f t="shared" si="435"/>
        <v>5.7542709055622546E-2</v>
      </c>
      <c r="R1746" s="5">
        <f t="shared" si="436"/>
        <v>-2.8181290944376478E-2</v>
      </c>
      <c r="S1746" s="3">
        <f t="shared" si="437"/>
        <v>17.321978049253659</v>
      </c>
    </row>
    <row r="1747" spans="1:19" x14ac:dyDescent="0.25">
      <c r="A1747" s="4">
        <v>38708</v>
      </c>
      <c r="B1747" s="11">
        <v>40.045746000000001</v>
      </c>
      <c r="C1747" s="5">
        <v>36.738686000000001</v>
      </c>
      <c r="D1747" s="3">
        <f t="shared" si="423"/>
        <v>0.83577260913230589</v>
      </c>
      <c r="E1747" s="3">
        <f t="shared" si="424"/>
        <v>0.68862024713057268</v>
      </c>
      <c r="F1747" s="3">
        <f t="shared" si="425"/>
        <v>0.29475886697127635</v>
      </c>
      <c r="G1747" s="17">
        <f t="shared" si="426"/>
        <v>0.49922963646102259</v>
      </c>
      <c r="H1747" s="33">
        <f t="shared" si="427"/>
        <v>-4.6752999999995382E-2</v>
      </c>
      <c r="I1747" s="33">
        <f>(C1747-C1746)*'ADF test'!$P$3</f>
        <v>3.4516681434244523E-2</v>
      </c>
      <c r="J1747" s="5" t="str">
        <f t="shared" si="428"/>
        <v/>
      </c>
      <c r="K1747" s="5">
        <f t="shared" si="429"/>
        <v>0</v>
      </c>
      <c r="L1747" s="34">
        <f t="shared" si="430"/>
        <v>0</v>
      </c>
      <c r="M1747" s="5" t="str">
        <f t="shared" si="431"/>
        <v/>
      </c>
      <c r="N1747" s="5" t="str">
        <f t="shared" si="432"/>
        <v/>
      </c>
      <c r="O1747" s="34">
        <f t="shared" si="433"/>
        <v>-1</v>
      </c>
      <c r="P1747" s="5">
        <f t="shared" si="434"/>
        <v>4.6752999999995382E-2</v>
      </c>
      <c r="Q1747" s="5">
        <f t="shared" si="435"/>
        <v>3.4516681434244523E-2</v>
      </c>
      <c r="R1747" s="5">
        <f t="shared" si="436"/>
        <v>8.1269681434239904E-2</v>
      </c>
      <c r="S1747" s="3">
        <f t="shared" si="437"/>
        <v>17.403247730687898</v>
      </c>
    </row>
    <row r="1748" spans="1:19" x14ac:dyDescent="0.25">
      <c r="A1748" s="4">
        <v>38709</v>
      </c>
      <c r="B1748" s="11">
        <v>39.936653</v>
      </c>
      <c r="C1748" s="5">
        <v>36.751564000000002</v>
      </c>
      <c r="D1748" s="3">
        <f t="shared" si="423"/>
        <v>0.63506232632318671</v>
      </c>
      <c r="E1748" s="3">
        <f t="shared" si="424"/>
        <v>0.69112631851717365</v>
      </c>
      <c r="F1748" s="3">
        <f t="shared" si="425"/>
        <v>0.29407918872633948</v>
      </c>
      <c r="G1748" s="17">
        <f t="shared" si="426"/>
        <v>-0.19064250155477092</v>
      </c>
      <c r="H1748" s="33">
        <f t="shared" si="427"/>
        <v>-0.10909300000000144</v>
      </c>
      <c r="I1748" s="33">
        <f>(C1748-C1747)*'ADF test'!$P$3</f>
        <v>7.6787213845742538E-3</v>
      </c>
      <c r="J1748" s="5" t="str">
        <f t="shared" si="428"/>
        <v/>
      </c>
      <c r="K1748" s="5" t="str">
        <f t="shared" si="429"/>
        <v/>
      </c>
      <c r="L1748" s="34">
        <f t="shared" si="430"/>
        <v>0</v>
      </c>
      <c r="M1748" s="5" t="str">
        <f t="shared" si="431"/>
        <v/>
      </c>
      <c r="N1748" s="5">
        <f t="shared" si="432"/>
        <v>0</v>
      </c>
      <c r="O1748" s="34">
        <f t="shared" si="433"/>
        <v>0</v>
      </c>
      <c r="P1748" s="5">
        <f t="shared" si="434"/>
        <v>0.10909300000000144</v>
      </c>
      <c r="Q1748" s="5">
        <f t="shared" si="435"/>
        <v>7.6787213845742538E-3</v>
      </c>
      <c r="R1748" s="5">
        <f t="shared" si="436"/>
        <v>0.1167717213845757</v>
      </c>
      <c r="S1748" s="3">
        <f t="shared" si="437"/>
        <v>17.520019452072475</v>
      </c>
    </row>
    <row r="1749" spans="1:19" x14ac:dyDescent="0.25">
      <c r="A1749" s="4">
        <v>38713</v>
      </c>
      <c r="B1749" s="11">
        <v>38.759987000000002</v>
      </c>
      <c r="C1749" s="5">
        <v>35.953873000000002</v>
      </c>
      <c r="D1749" s="3">
        <f t="shared" si="423"/>
        <v>0.23624403743274058</v>
      </c>
      <c r="E1749" s="3">
        <f t="shared" si="424"/>
        <v>0.68627916541485057</v>
      </c>
      <c r="F1749" s="3">
        <f t="shared" si="425"/>
        <v>0.30126447047932869</v>
      </c>
      <c r="G1749" s="17">
        <f t="shared" si="426"/>
        <v>-1.4938207856574617</v>
      </c>
      <c r="H1749" s="33">
        <f t="shared" si="427"/>
        <v>-1.1766659999999973</v>
      </c>
      <c r="I1749" s="33">
        <f>(C1749-C1748)*'ADF test'!$P$3</f>
        <v>-0.47563650722023088</v>
      </c>
      <c r="J1749" s="5">
        <f t="shared" si="428"/>
        <v>1</v>
      </c>
      <c r="K1749" s="5" t="str">
        <f t="shared" si="429"/>
        <v/>
      </c>
      <c r="L1749" s="34">
        <f t="shared" si="430"/>
        <v>1</v>
      </c>
      <c r="M1749" s="5" t="str">
        <f t="shared" si="431"/>
        <v/>
      </c>
      <c r="N1749" s="5">
        <f t="shared" si="432"/>
        <v>0</v>
      </c>
      <c r="O1749" s="34">
        <f t="shared" si="433"/>
        <v>0</v>
      </c>
      <c r="P1749" s="5">
        <f t="shared" si="434"/>
        <v>0</v>
      </c>
      <c r="Q1749" s="5">
        <f t="shared" si="435"/>
        <v>0</v>
      </c>
      <c r="R1749" s="5">
        <f t="shared" si="436"/>
        <v>0</v>
      </c>
      <c r="S1749" s="3">
        <f t="shared" si="437"/>
        <v>17.520019452072475</v>
      </c>
    </row>
    <row r="1750" spans="1:19" x14ac:dyDescent="0.25">
      <c r="A1750" s="4">
        <v>38714</v>
      </c>
      <c r="B1750" s="11">
        <v>39.344428999999998</v>
      </c>
      <c r="C1750" s="5">
        <v>36.474949000000002</v>
      </c>
      <c r="D1750" s="3">
        <f t="shared" si="423"/>
        <v>0.18048693896941614</v>
      </c>
      <c r="E1750" s="3">
        <f t="shared" si="424"/>
        <v>0.68311549382913217</v>
      </c>
      <c r="F1750" s="3">
        <f t="shared" si="425"/>
        <v>0.30658190368111859</v>
      </c>
      <c r="G1750" s="17">
        <f t="shared" si="426"/>
        <v>-1.6394593054080226</v>
      </c>
      <c r="H1750" s="33">
        <f t="shared" si="427"/>
        <v>0.58444199999999569</v>
      </c>
      <c r="I1750" s="33">
        <f>(C1750-C1749)*'ADF test'!$P$3</f>
        <v>0.31070021930332581</v>
      </c>
      <c r="J1750" s="5">
        <f t="shared" si="428"/>
        <v>1</v>
      </c>
      <c r="K1750" s="5" t="str">
        <f t="shared" si="429"/>
        <v/>
      </c>
      <c r="L1750" s="34">
        <f t="shared" si="430"/>
        <v>1</v>
      </c>
      <c r="M1750" s="5" t="str">
        <f t="shared" si="431"/>
        <v/>
      </c>
      <c r="N1750" s="5">
        <f t="shared" si="432"/>
        <v>0</v>
      </c>
      <c r="O1750" s="34">
        <f t="shared" si="433"/>
        <v>0</v>
      </c>
      <c r="P1750" s="5">
        <f t="shared" si="434"/>
        <v>0.58444199999999569</v>
      </c>
      <c r="Q1750" s="5">
        <f t="shared" si="435"/>
        <v>-0.31070021930332581</v>
      </c>
      <c r="R1750" s="5">
        <f t="shared" si="436"/>
        <v>0.27374178069666988</v>
      </c>
      <c r="S1750" s="3">
        <f t="shared" si="437"/>
        <v>17.793761232769146</v>
      </c>
    </row>
    <row r="1751" spans="1:19" x14ac:dyDescent="0.25">
      <c r="A1751" s="4">
        <v>38715</v>
      </c>
      <c r="B1751" s="11">
        <v>39.040508000000003</v>
      </c>
      <c r="C1751" s="5">
        <v>36.326981000000004</v>
      </c>
      <c r="D1751" s="3">
        <f t="shared" si="423"/>
        <v>-4.301825252360203E-2</v>
      </c>
      <c r="E1751" s="3">
        <f t="shared" si="424"/>
        <v>0.67260714817698641</v>
      </c>
      <c r="F1751" s="3">
        <f t="shared" si="425"/>
        <v>0.32904165150173437</v>
      </c>
      <c r="G1751" s="17">
        <f t="shared" si="426"/>
        <v>-2.1748778534100457</v>
      </c>
      <c r="H1751" s="33">
        <f t="shared" si="427"/>
        <v>-0.30392099999999544</v>
      </c>
      <c r="I1751" s="33">
        <f>(C1751-C1750)*'ADF test'!$P$3</f>
        <v>-8.8228377530099378E-2</v>
      </c>
      <c r="J1751" s="5">
        <f t="shared" si="428"/>
        <v>1</v>
      </c>
      <c r="K1751" s="5" t="str">
        <f t="shared" si="429"/>
        <v/>
      </c>
      <c r="L1751" s="34">
        <f t="shared" si="430"/>
        <v>1</v>
      </c>
      <c r="M1751" s="5" t="str">
        <f t="shared" si="431"/>
        <v/>
      </c>
      <c r="N1751" s="5">
        <f t="shared" si="432"/>
        <v>0</v>
      </c>
      <c r="O1751" s="34">
        <f t="shared" si="433"/>
        <v>0</v>
      </c>
      <c r="P1751" s="5">
        <f t="shared" si="434"/>
        <v>-0.30392099999999544</v>
      </c>
      <c r="Q1751" s="5">
        <f t="shared" si="435"/>
        <v>8.8228377530099378E-2</v>
      </c>
      <c r="R1751" s="5">
        <f t="shared" si="436"/>
        <v>-0.21569262246989607</v>
      </c>
      <c r="S1751" s="3">
        <f t="shared" si="437"/>
        <v>17.578068610299251</v>
      </c>
    </row>
    <row r="1752" spans="1:19" x14ac:dyDescent="0.25">
      <c r="A1752" s="4">
        <v>38716</v>
      </c>
      <c r="B1752" s="11">
        <v>39.204163000000001</v>
      </c>
      <c r="C1752" s="5">
        <v>36.519965999999997</v>
      </c>
      <c r="D1752" s="3">
        <f t="shared" si="423"/>
        <v>-0.14291095648719931</v>
      </c>
      <c r="E1752" s="3">
        <f t="shared" si="424"/>
        <v>0.64013222613159693</v>
      </c>
      <c r="F1752" s="3">
        <f t="shared" si="425"/>
        <v>0.38163278279334228</v>
      </c>
      <c r="G1752" s="17">
        <f t="shared" si="426"/>
        <v>-2.0518236847666764</v>
      </c>
      <c r="H1752" s="33">
        <f t="shared" si="427"/>
        <v>0.16365499999999855</v>
      </c>
      <c r="I1752" s="33">
        <f>(C1752-C1751)*'ADF test'!$P$3</f>
        <v>0.11507051144602726</v>
      </c>
      <c r="J1752" s="5">
        <f t="shared" si="428"/>
        <v>1</v>
      </c>
      <c r="K1752" s="5" t="str">
        <f t="shared" si="429"/>
        <v/>
      </c>
      <c r="L1752" s="34">
        <f t="shared" si="430"/>
        <v>1</v>
      </c>
      <c r="M1752" s="5" t="str">
        <f t="shared" si="431"/>
        <v/>
      </c>
      <c r="N1752" s="5">
        <f t="shared" si="432"/>
        <v>0</v>
      </c>
      <c r="O1752" s="34">
        <f t="shared" si="433"/>
        <v>0</v>
      </c>
      <c r="P1752" s="5">
        <f t="shared" si="434"/>
        <v>0.16365499999999855</v>
      </c>
      <c r="Q1752" s="5">
        <f t="shared" si="435"/>
        <v>-0.11507051144602726</v>
      </c>
      <c r="R1752" s="5">
        <f t="shared" si="436"/>
        <v>4.8584488553971295E-2</v>
      </c>
      <c r="S1752" s="3">
        <f t="shared" si="437"/>
        <v>17.626653098853222</v>
      </c>
    </row>
    <row r="1753" spans="1:19" x14ac:dyDescent="0.25">
      <c r="A1753" s="4">
        <v>38720</v>
      </c>
      <c r="B1753" s="11">
        <v>41.066569999999999</v>
      </c>
      <c r="C1753" s="5">
        <v>38.005977999999999</v>
      </c>
      <c r="D1753" s="3">
        <f t="shared" si="423"/>
        <v>7.4846181969014935E-2</v>
      </c>
      <c r="E1753" s="3">
        <f t="shared" si="424"/>
        <v>0.59587833446506</v>
      </c>
      <c r="F1753" s="3">
        <f t="shared" si="425"/>
        <v>0.4043498868315043</v>
      </c>
      <c r="G1753" s="17">
        <f t="shared" si="426"/>
        <v>-1.288567573442065</v>
      </c>
      <c r="H1753" s="33">
        <f t="shared" si="427"/>
        <v>1.8624069999999975</v>
      </c>
      <c r="I1753" s="33">
        <f>(C1753-C1752)*'ADF test'!$P$3</f>
        <v>0.88605933546617743</v>
      </c>
      <c r="J1753" s="5">
        <f t="shared" si="428"/>
        <v>1</v>
      </c>
      <c r="K1753" s="5" t="str">
        <f t="shared" si="429"/>
        <v/>
      </c>
      <c r="L1753" s="34">
        <f t="shared" si="430"/>
        <v>1</v>
      </c>
      <c r="M1753" s="5" t="str">
        <f t="shared" si="431"/>
        <v/>
      </c>
      <c r="N1753" s="5">
        <f t="shared" si="432"/>
        <v>0</v>
      </c>
      <c r="O1753" s="34">
        <f t="shared" si="433"/>
        <v>0</v>
      </c>
      <c r="P1753" s="5">
        <f t="shared" si="434"/>
        <v>1.8624069999999975</v>
      </c>
      <c r="Q1753" s="5">
        <f t="shared" si="435"/>
        <v>-0.88605933546617743</v>
      </c>
      <c r="R1753" s="5">
        <f t="shared" si="436"/>
        <v>0.97634766453382005</v>
      </c>
      <c r="S1753" s="3">
        <f t="shared" si="437"/>
        <v>18.60300076338704</v>
      </c>
    </row>
    <row r="1754" spans="1:19" x14ac:dyDescent="0.25">
      <c r="A1754" s="4">
        <v>38721</v>
      </c>
      <c r="B1754" s="11">
        <v>41.183453</v>
      </c>
      <c r="C1754" s="5">
        <v>37.896633000000001</v>
      </c>
      <c r="D1754" s="3">
        <f t="shared" si="423"/>
        <v>0.25462195296810819</v>
      </c>
      <c r="E1754" s="3">
        <f t="shared" si="424"/>
        <v>0.56495611937901336</v>
      </c>
      <c r="F1754" s="3">
        <f t="shared" si="425"/>
        <v>0.41069676462202004</v>
      </c>
      <c r="G1754" s="17">
        <f t="shared" si="426"/>
        <v>-0.75562846641004733</v>
      </c>
      <c r="H1754" s="33">
        <f t="shared" si="427"/>
        <v>0.1168830000000014</v>
      </c>
      <c r="I1754" s="33">
        <f>(C1754-C1753)*'ADF test'!$P$3</f>
        <v>-6.5198772309070771E-2</v>
      </c>
      <c r="J1754" s="5" t="str">
        <f t="shared" si="428"/>
        <v/>
      </c>
      <c r="K1754" s="5" t="str">
        <f t="shared" si="429"/>
        <v/>
      </c>
      <c r="L1754" s="34">
        <f t="shared" si="430"/>
        <v>1</v>
      </c>
      <c r="M1754" s="5" t="str">
        <f t="shared" si="431"/>
        <v/>
      </c>
      <c r="N1754" s="5">
        <f t="shared" si="432"/>
        <v>0</v>
      </c>
      <c r="O1754" s="34">
        <f t="shared" si="433"/>
        <v>0</v>
      </c>
      <c r="P1754" s="5">
        <f t="shared" si="434"/>
        <v>0.1168830000000014</v>
      </c>
      <c r="Q1754" s="5">
        <f t="shared" si="435"/>
        <v>6.5198772309070771E-2</v>
      </c>
      <c r="R1754" s="5">
        <f t="shared" si="436"/>
        <v>0.18208177230907219</v>
      </c>
      <c r="S1754" s="3">
        <f t="shared" si="437"/>
        <v>18.785082535696112</v>
      </c>
    </row>
    <row r="1755" spans="1:19" x14ac:dyDescent="0.25">
      <c r="A1755" s="4">
        <v>38722</v>
      </c>
      <c r="B1755" s="11">
        <v>40.661358</v>
      </c>
      <c r="C1755" s="5">
        <v>37.433453</v>
      </c>
      <c r="D1755" s="3">
        <f t="shared" si="423"/>
        <v>0.17886698375194499</v>
      </c>
      <c r="E1755" s="3">
        <f t="shared" si="424"/>
        <v>0.53370958020552095</v>
      </c>
      <c r="F1755" s="3">
        <f t="shared" si="425"/>
        <v>0.42036156623271465</v>
      </c>
      <c r="G1755" s="17">
        <f t="shared" si="426"/>
        <v>-0.84413663131403649</v>
      </c>
      <c r="H1755" s="33">
        <f t="shared" si="427"/>
        <v>-0.5220950000000002</v>
      </c>
      <c r="I1755" s="33">
        <f>(C1755-C1754)*'ADF test'!$P$3</f>
        <v>-0.27617876773621247</v>
      </c>
      <c r="J1755" s="5" t="str">
        <f t="shared" si="428"/>
        <v/>
      </c>
      <c r="K1755" s="5" t="str">
        <f t="shared" si="429"/>
        <v/>
      </c>
      <c r="L1755" s="34">
        <f t="shared" si="430"/>
        <v>1</v>
      </c>
      <c r="M1755" s="5" t="str">
        <f t="shared" si="431"/>
        <v/>
      </c>
      <c r="N1755" s="5">
        <f t="shared" si="432"/>
        <v>0</v>
      </c>
      <c r="O1755" s="34">
        <f t="shared" si="433"/>
        <v>0</v>
      </c>
      <c r="P1755" s="5">
        <f t="shared" si="434"/>
        <v>-0.5220950000000002</v>
      </c>
      <c r="Q1755" s="5">
        <f t="shared" si="435"/>
        <v>0.27617876773621247</v>
      </c>
      <c r="R1755" s="5">
        <f t="shared" si="436"/>
        <v>-0.24591623226378773</v>
      </c>
      <c r="S1755" s="3">
        <f t="shared" si="437"/>
        <v>18.539166303432324</v>
      </c>
    </row>
    <row r="1756" spans="1:19" x14ac:dyDescent="0.25">
      <c r="A1756" s="4">
        <v>38723</v>
      </c>
      <c r="B1756" s="11">
        <v>41.658802000000001</v>
      </c>
      <c r="C1756" s="5">
        <v>38.115352999999999</v>
      </c>
      <c r="D1756" s="3">
        <f t="shared" si="423"/>
        <v>0.38865365795586371</v>
      </c>
      <c r="E1756" s="3">
        <f t="shared" si="424"/>
        <v>0.5037589747438056</v>
      </c>
      <c r="F1756" s="3">
        <f t="shared" si="425"/>
        <v>0.41195368324023024</v>
      </c>
      <c r="G1756" s="17">
        <f t="shared" si="426"/>
        <v>-0.27941324831126313</v>
      </c>
      <c r="H1756" s="33">
        <f t="shared" si="427"/>
        <v>0.99744400000000155</v>
      </c>
      <c r="I1756" s="33">
        <f>(C1756-C1755)*'ADF test'!$P$3</f>
        <v>0.40659420035261118</v>
      </c>
      <c r="J1756" s="5" t="str">
        <f t="shared" si="428"/>
        <v/>
      </c>
      <c r="K1756" s="5" t="str">
        <f t="shared" si="429"/>
        <v/>
      </c>
      <c r="L1756" s="34">
        <f t="shared" si="430"/>
        <v>1</v>
      </c>
      <c r="M1756" s="5" t="str">
        <f t="shared" si="431"/>
        <v/>
      </c>
      <c r="N1756" s="5">
        <f t="shared" si="432"/>
        <v>0</v>
      </c>
      <c r="O1756" s="34">
        <f t="shared" si="433"/>
        <v>0</v>
      </c>
      <c r="P1756" s="5">
        <f t="shared" si="434"/>
        <v>0.99744400000000155</v>
      </c>
      <c r="Q1756" s="5">
        <f t="shared" si="435"/>
        <v>-0.40659420035261118</v>
      </c>
      <c r="R1756" s="5">
        <f t="shared" si="436"/>
        <v>0.59084979964739037</v>
      </c>
      <c r="S1756" s="3">
        <f t="shared" si="437"/>
        <v>19.130016103079715</v>
      </c>
    </row>
    <row r="1757" spans="1:19" x14ac:dyDescent="0.25">
      <c r="A1757" s="4">
        <v>38726</v>
      </c>
      <c r="B1757" s="11">
        <v>41.612053000000003</v>
      </c>
      <c r="C1757" s="5">
        <v>37.922359</v>
      </c>
      <c r="D1757" s="3">
        <f t="shared" ref="D1757:D1820" si="438">B1757-LINEST(B1742:B1757,C1742:C1757, FALSE)*C1757</f>
        <v>0.50322764754877625</v>
      </c>
      <c r="E1757" s="3">
        <f t="shared" ref="E1757:E1820" si="439">AVERAGE(D1742:D1757)</f>
        <v>0.4750640608826413</v>
      </c>
      <c r="F1757" s="3">
        <f t="shared" ref="F1757:F1820" si="440">_xlfn.STDEV.S(D1742:D1757)</f>
        <v>0.39345572925713579</v>
      </c>
      <c r="G1757" s="17">
        <f t="shared" si="426"/>
        <v>7.1580064977854588E-2</v>
      </c>
      <c r="H1757" s="33">
        <f t="shared" si="427"/>
        <v>-4.6748999999998375E-2</v>
      </c>
      <c r="I1757" s="33">
        <f>(C1757-C1756)*'ADF test'!$P$3</f>
        <v>-0.11507587784550737</v>
      </c>
      <c r="J1757" s="5" t="str">
        <f t="shared" si="428"/>
        <v/>
      </c>
      <c r="K1757" s="5">
        <f t="shared" si="429"/>
        <v>0</v>
      </c>
      <c r="L1757" s="34">
        <f t="shared" si="430"/>
        <v>0</v>
      </c>
      <c r="M1757" s="5" t="str">
        <f t="shared" si="431"/>
        <v/>
      </c>
      <c r="N1757" s="5" t="str">
        <f t="shared" si="432"/>
        <v/>
      </c>
      <c r="O1757" s="34">
        <f t="shared" si="433"/>
        <v>0</v>
      </c>
      <c r="P1757" s="5">
        <f t="shared" si="434"/>
        <v>-4.6748999999998375E-2</v>
      </c>
      <c r="Q1757" s="5">
        <f t="shared" si="435"/>
        <v>0.11507587784550737</v>
      </c>
      <c r="R1757" s="5">
        <f t="shared" si="436"/>
        <v>6.832687784550899E-2</v>
      </c>
      <c r="S1757" s="3">
        <f t="shared" si="437"/>
        <v>19.198342980925222</v>
      </c>
    </row>
    <row r="1758" spans="1:19" x14ac:dyDescent="0.25">
      <c r="A1758" s="4">
        <v>38727</v>
      </c>
      <c r="B1758" s="11">
        <v>42.064022000000001</v>
      </c>
      <c r="C1758" s="5">
        <v>38.108910000000002</v>
      </c>
      <c r="D1758" s="3">
        <f t="shared" si="438"/>
        <v>0.67893714785643056</v>
      </c>
      <c r="E1758" s="3">
        <f t="shared" si="439"/>
        <v>0.47135370307350266</v>
      </c>
      <c r="F1758" s="3">
        <f t="shared" si="440"/>
        <v>0.39108059345774954</v>
      </c>
      <c r="G1758" s="17">
        <f t="shared" si="426"/>
        <v>0.53079454275031479</v>
      </c>
      <c r="H1758" s="33">
        <f t="shared" si="427"/>
        <v>0.45196899999999829</v>
      </c>
      <c r="I1758" s="33">
        <f>(C1758-C1757)*'ADF test'!$P$3</f>
        <v>0.11123413208678792</v>
      </c>
      <c r="J1758" s="5" t="str">
        <f t="shared" si="428"/>
        <v/>
      </c>
      <c r="K1758" s="5">
        <f t="shared" si="429"/>
        <v>0</v>
      </c>
      <c r="L1758" s="34">
        <f t="shared" si="430"/>
        <v>0</v>
      </c>
      <c r="M1758" s="5" t="str">
        <f t="shared" si="431"/>
        <v/>
      </c>
      <c r="N1758" s="5" t="str">
        <f t="shared" si="432"/>
        <v/>
      </c>
      <c r="O1758" s="34">
        <f t="shared" si="433"/>
        <v>0</v>
      </c>
      <c r="P1758" s="5">
        <f t="shared" si="434"/>
        <v>0</v>
      </c>
      <c r="Q1758" s="5">
        <f t="shared" si="435"/>
        <v>0</v>
      </c>
      <c r="R1758" s="5">
        <f t="shared" si="436"/>
        <v>0</v>
      </c>
      <c r="S1758" s="3">
        <f t="shared" si="437"/>
        <v>19.198342980925222</v>
      </c>
    </row>
    <row r="1759" spans="1:19" x14ac:dyDescent="0.25">
      <c r="A1759" s="4">
        <v>38728</v>
      </c>
      <c r="B1759" s="11">
        <v>42.24324</v>
      </c>
      <c r="C1759" s="5">
        <v>38.494892</v>
      </c>
      <c r="D1759" s="3">
        <f t="shared" si="438"/>
        <v>0.38506277239918063</v>
      </c>
      <c r="E1759" s="3">
        <f t="shared" si="439"/>
        <v>0.45127544569587474</v>
      </c>
      <c r="F1759" s="3">
        <f t="shared" si="440"/>
        <v>0.38643236934183944</v>
      </c>
      <c r="G1759" s="17">
        <f t="shared" si="426"/>
        <v>-0.17134349642982974</v>
      </c>
      <c r="H1759" s="33">
        <f t="shared" si="427"/>
        <v>0.17921799999999877</v>
      </c>
      <c r="I1759" s="33">
        <f>(C1759-C1758)*'ADF test'!$P$3</f>
        <v>0.23014817809136415</v>
      </c>
      <c r="J1759" s="5" t="str">
        <f t="shared" si="428"/>
        <v/>
      </c>
      <c r="K1759" s="5" t="str">
        <f t="shared" si="429"/>
        <v/>
      </c>
      <c r="L1759" s="34">
        <f t="shared" si="430"/>
        <v>0</v>
      </c>
      <c r="M1759" s="5" t="str">
        <f t="shared" si="431"/>
        <v/>
      </c>
      <c r="N1759" s="5">
        <f t="shared" si="432"/>
        <v>0</v>
      </c>
      <c r="O1759" s="34">
        <f t="shared" si="433"/>
        <v>0</v>
      </c>
      <c r="P1759" s="5">
        <f t="shared" si="434"/>
        <v>0</v>
      </c>
      <c r="Q1759" s="5">
        <f t="shared" si="435"/>
        <v>0</v>
      </c>
      <c r="R1759" s="5">
        <f t="shared" si="436"/>
        <v>0</v>
      </c>
      <c r="S1759" s="3">
        <f t="shared" si="437"/>
        <v>19.198342980925222</v>
      </c>
    </row>
    <row r="1760" spans="1:19" x14ac:dyDescent="0.25">
      <c r="A1760" s="4">
        <v>38729</v>
      </c>
      <c r="B1760" s="11">
        <v>41.939338999999997</v>
      </c>
      <c r="C1760" s="5">
        <v>38.527045999999999</v>
      </c>
      <c r="D1760" s="3">
        <f t="shared" si="438"/>
        <v>2.872863301482198E-2</v>
      </c>
      <c r="E1760" s="3">
        <f t="shared" si="439"/>
        <v>0.4009486701045577</v>
      </c>
      <c r="F1760" s="3">
        <f t="shared" si="440"/>
        <v>0.38570504240566406</v>
      </c>
      <c r="G1760" s="17">
        <f t="shared" si="426"/>
        <v>-0.96503803727371151</v>
      </c>
      <c r="H1760" s="33">
        <f t="shared" si="427"/>
        <v>-0.30390100000000331</v>
      </c>
      <c r="I1760" s="33">
        <f>(C1760-C1759)*'ADF test'!$P$3</f>
        <v>1.9172356530484318E-2</v>
      </c>
      <c r="J1760" s="5" t="str">
        <f t="shared" si="428"/>
        <v/>
      </c>
      <c r="K1760" s="5" t="str">
        <f t="shared" si="429"/>
        <v/>
      </c>
      <c r="L1760" s="34">
        <f t="shared" si="430"/>
        <v>0</v>
      </c>
      <c r="M1760" s="5" t="str">
        <f t="shared" si="431"/>
        <v/>
      </c>
      <c r="N1760" s="5">
        <f t="shared" si="432"/>
        <v>0</v>
      </c>
      <c r="O1760" s="34">
        <f t="shared" si="433"/>
        <v>0</v>
      </c>
      <c r="P1760" s="5">
        <f t="shared" si="434"/>
        <v>0</v>
      </c>
      <c r="Q1760" s="5">
        <f t="shared" si="435"/>
        <v>0</v>
      </c>
      <c r="R1760" s="5">
        <f t="shared" si="436"/>
        <v>0</v>
      </c>
      <c r="S1760" s="3">
        <f t="shared" si="437"/>
        <v>19.198342980925222</v>
      </c>
    </row>
    <row r="1761" spans="1:19" x14ac:dyDescent="0.25">
      <c r="A1761" s="4">
        <v>38730</v>
      </c>
      <c r="B1761" s="11">
        <v>42.438046</v>
      </c>
      <c r="C1761" s="5">
        <v>38.829394999999998</v>
      </c>
      <c r="D1761" s="3">
        <f t="shared" si="438"/>
        <v>0.19845859789295162</v>
      </c>
      <c r="E1761" s="3">
        <f t="shared" si="439"/>
        <v>0.33978827703892156</v>
      </c>
      <c r="F1761" s="3">
        <f t="shared" si="440"/>
        <v>0.32765674439165032</v>
      </c>
      <c r="G1761" s="17">
        <f t="shared" si="426"/>
        <v>-0.43133456449484103</v>
      </c>
      <c r="H1761" s="33">
        <f t="shared" si="427"/>
        <v>0.49870700000000312</v>
      </c>
      <c r="I1761" s="33">
        <f>(C1761-C1760)*'ADF test'!$P$3</f>
        <v>0.18028061282066526</v>
      </c>
      <c r="J1761" s="5" t="str">
        <f t="shared" si="428"/>
        <v/>
      </c>
      <c r="K1761" s="5" t="str">
        <f t="shared" si="429"/>
        <v/>
      </c>
      <c r="L1761" s="34">
        <f t="shared" si="430"/>
        <v>0</v>
      </c>
      <c r="M1761" s="5" t="str">
        <f t="shared" si="431"/>
        <v/>
      </c>
      <c r="N1761" s="5">
        <f t="shared" si="432"/>
        <v>0</v>
      </c>
      <c r="O1761" s="34">
        <f t="shared" si="433"/>
        <v>0</v>
      </c>
      <c r="P1761" s="5">
        <f t="shared" si="434"/>
        <v>0</v>
      </c>
      <c r="Q1761" s="5">
        <f t="shared" si="435"/>
        <v>0</v>
      </c>
      <c r="R1761" s="5">
        <f t="shared" si="436"/>
        <v>0</v>
      </c>
      <c r="S1761" s="3">
        <f t="shared" si="437"/>
        <v>19.198342980925222</v>
      </c>
    </row>
    <row r="1762" spans="1:19" x14ac:dyDescent="0.25">
      <c r="A1762" s="4">
        <v>38734</v>
      </c>
      <c r="B1762" s="11">
        <v>43.373157999999997</v>
      </c>
      <c r="C1762" s="5">
        <v>39.794353000000001</v>
      </c>
      <c r="D1762" s="3">
        <f t="shared" si="438"/>
        <v>9.025710313589741E-2</v>
      </c>
      <c r="E1762" s="3">
        <f t="shared" si="439"/>
        <v>0.28020608633373989</v>
      </c>
      <c r="F1762" s="3">
        <f t="shared" si="440"/>
        <v>0.27331759227218072</v>
      </c>
      <c r="G1762" s="17">
        <f t="shared" si="426"/>
        <v>-0.6949753274889221</v>
      </c>
      <c r="H1762" s="33">
        <f t="shared" si="427"/>
        <v>0.93511199999999661</v>
      </c>
      <c r="I1762" s="33">
        <f>(C1762-C1761)*'ADF test'!$P$3</f>
        <v>0.57537223402823989</v>
      </c>
      <c r="J1762" s="5" t="str">
        <f t="shared" si="428"/>
        <v/>
      </c>
      <c r="K1762" s="5" t="str">
        <f t="shared" si="429"/>
        <v/>
      </c>
      <c r="L1762" s="34">
        <f t="shared" si="430"/>
        <v>0</v>
      </c>
      <c r="M1762" s="5" t="str">
        <f t="shared" si="431"/>
        <v/>
      </c>
      <c r="N1762" s="5">
        <f t="shared" si="432"/>
        <v>0</v>
      </c>
      <c r="O1762" s="34">
        <f t="shared" si="433"/>
        <v>0</v>
      </c>
      <c r="P1762" s="5">
        <f t="shared" si="434"/>
        <v>0</v>
      </c>
      <c r="Q1762" s="5">
        <f t="shared" si="435"/>
        <v>0</v>
      </c>
      <c r="R1762" s="5">
        <f t="shared" si="436"/>
        <v>0</v>
      </c>
      <c r="S1762" s="3">
        <f t="shared" si="437"/>
        <v>19.198342980925222</v>
      </c>
    </row>
    <row r="1763" spans="1:19" x14ac:dyDescent="0.25">
      <c r="A1763" s="4">
        <v>38735</v>
      </c>
      <c r="B1763" s="11">
        <v>43.014687000000002</v>
      </c>
      <c r="C1763" s="5">
        <v>39.176788000000002</v>
      </c>
      <c r="D1763" s="3">
        <f t="shared" si="438"/>
        <v>0.38182355031136694</v>
      </c>
      <c r="E1763" s="3">
        <f t="shared" si="439"/>
        <v>0.25183427015743121</v>
      </c>
      <c r="F1763" s="3">
        <f t="shared" si="440"/>
        <v>0.23228289966653573</v>
      </c>
      <c r="G1763" s="17">
        <f t="shared" si="426"/>
        <v>0.55961622805874967</v>
      </c>
      <c r="H1763" s="33">
        <f t="shared" si="427"/>
        <v>-0.35847099999999443</v>
      </c>
      <c r="I1763" s="33">
        <f>(C1763-C1762)*'ADF test'!$P$3</f>
        <v>-0.36823338809321066</v>
      </c>
      <c r="J1763" s="5" t="str">
        <f t="shared" si="428"/>
        <v/>
      </c>
      <c r="K1763" s="5">
        <f t="shared" si="429"/>
        <v>0</v>
      </c>
      <c r="L1763" s="34">
        <f t="shared" si="430"/>
        <v>0</v>
      </c>
      <c r="M1763" s="5" t="str">
        <f t="shared" si="431"/>
        <v/>
      </c>
      <c r="N1763" s="5" t="str">
        <f t="shared" si="432"/>
        <v/>
      </c>
      <c r="O1763" s="34">
        <f t="shared" si="433"/>
        <v>0</v>
      </c>
      <c r="P1763" s="5">
        <f t="shared" si="434"/>
        <v>0</v>
      </c>
      <c r="Q1763" s="5">
        <f t="shared" si="435"/>
        <v>0</v>
      </c>
      <c r="R1763" s="5">
        <f t="shared" si="436"/>
        <v>0</v>
      </c>
      <c r="S1763" s="3">
        <f t="shared" si="437"/>
        <v>19.198342980925222</v>
      </c>
    </row>
    <row r="1764" spans="1:19" x14ac:dyDescent="0.25">
      <c r="A1764" s="4">
        <v>38736</v>
      </c>
      <c r="B1764" s="11">
        <v>43.762782999999999</v>
      </c>
      <c r="C1764" s="5">
        <v>39.627090000000003</v>
      </c>
      <c r="D1764" s="3">
        <f t="shared" si="438"/>
        <v>0.59272468977683701</v>
      </c>
      <c r="E1764" s="3">
        <f t="shared" si="439"/>
        <v>0.24918816787328435</v>
      </c>
      <c r="F1764" s="3">
        <f t="shared" si="440"/>
        <v>0.22782459445830242</v>
      </c>
      <c r="G1764" s="17">
        <f t="shared" si="426"/>
        <v>1.5078991920094404</v>
      </c>
      <c r="H1764" s="33">
        <f t="shared" si="427"/>
        <v>0.74809599999999676</v>
      </c>
      <c r="I1764" s="33">
        <f>(C1764-C1763)*'ADF test'!$P$3</f>
        <v>0.26850004635163821</v>
      </c>
      <c r="J1764" s="5" t="str">
        <f t="shared" si="428"/>
        <v/>
      </c>
      <c r="K1764" s="5">
        <f t="shared" si="429"/>
        <v>0</v>
      </c>
      <c r="L1764" s="34">
        <f t="shared" si="430"/>
        <v>0</v>
      </c>
      <c r="M1764" s="5">
        <f t="shared" si="431"/>
        <v>-1</v>
      </c>
      <c r="N1764" s="5" t="str">
        <f t="shared" si="432"/>
        <v/>
      </c>
      <c r="O1764" s="34">
        <f t="shared" si="433"/>
        <v>-1</v>
      </c>
      <c r="P1764" s="5">
        <f t="shared" si="434"/>
        <v>0</v>
      </c>
      <c r="Q1764" s="5">
        <f t="shared" si="435"/>
        <v>0</v>
      </c>
      <c r="R1764" s="5">
        <f t="shared" si="436"/>
        <v>0</v>
      </c>
      <c r="S1764" s="3">
        <f t="shared" si="437"/>
        <v>19.198342980925222</v>
      </c>
    </row>
    <row r="1765" spans="1:19" x14ac:dyDescent="0.25">
      <c r="A1765" s="4">
        <v>38737</v>
      </c>
      <c r="B1765" s="11">
        <v>43.957596000000002</v>
      </c>
      <c r="C1765" s="5">
        <v>39.318309999999997</v>
      </c>
      <c r="D1765" s="3">
        <f t="shared" si="438"/>
        <v>1.0246472131924094</v>
      </c>
      <c r="E1765" s="3">
        <f t="shared" si="439"/>
        <v>0.29846336635826365</v>
      </c>
      <c r="F1765" s="3">
        <f t="shared" si="440"/>
        <v>0.29898507711745859</v>
      </c>
      <c r="G1765" s="17">
        <f t="shared" si="426"/>
        <v>2.4288297390470053</v>
      </c>
      <c r="H1765" s="33">
        <f t="shared" si="427"/>
        <v>0.19481300000000346</v>
      </c>
      <c r="I1765" s="33">
        <f>(C1765-C1764)*'ADF test'!$P$3</f>
        <v>-0.18411520338008777</v>
      </c>
      <c r="J1765" s="5" t="str">
        <f t="shared" si="428"/>
        <v/>
      </c>
      <c r="K1765" s="5">
        <f t="shared" si="429"/>
        <v>0</v>
      </c>
      <c r="L1765" s="34">
        <f t="shared" si="430"/>
        <v>0</v>
      </c>
      <c r="M1765" s="5">
        <f t="shared" si="431"/>
        <v>-1</v>
      </c>
      <c r="N1765" s="5" t="str">
        <f t="shared" si="432"/>
        <v/>
      </c>
      <c r="O1765" s="34">
        <f t="shared" si="433"/>
        <v>-1</v>
      </c>
      <c r="P1765" s="5">
        <f t="shared" si="434"/>
        <v>-0.19481300000000346</v>
      </c>
      <c r="Q1765" s="5">
        <f t="shared" si="435"/>
        <v>-0.18411520338008777</v>
      </c>
      <c r="R1765" s="5">
        <f t="shared" si="436"/>
        <v>-0.37892820338009126</v>
      </c>
      <c r="S1765" s="3">
        <f t="shared" si="437"/>
        <v>18.819414777545131</v>
      </c>
    </row>
    <row r="1766" spans="1:19" x14ac:dyDescent="0.25">
      <c r="A1766" s="4">
        <v>38740</v>
      </c>
      <c r="B1766" s="11">
        <v>44.440731</v>
      </c>
      <c r="C1766" s="5">
        <v>40.019500999999998</v>
      </c>
      <c r="D1766" s="3">
        <f t="shared" si="438"/>
        <v>0.66180525418567271</v>
      </c>
      <c r="E1766" s="3">
        <f t="shared" si="439"/>
        <v>0.32854576105927968</v>
      </c>
      <c r="F1766" s="3">
        <f t="shared" si="440"/>
        <v>0.31032250187822091</v>
      </c>
      <c r="G1766" s="17">
        <f t="shared" si="426"/>
        <v>1.0739134001219584</v>
      </c>
      <c r="H1766" s="33">
        <f t="shared" si="427"/>
        <v>0.48313499999999721</v>
      </c>
      <c r="I1766" s="33">
        <f>(C1766-C1765)*'ADF test'!$P$3</f>
        <v>0.41809677949765195</v>
      </c>
      <c r="J1766" s="5" t="str">
        <f t="shared" si="428"/>
        <v/>
      </c>
      <c r="K1766" s="5">
        <f t="shared" si="429"/>
        <v>0</v>
      </c>
      <c r="L1766" s="34">
        <f t="shared" si="430"/>
        <v>0</v>
      </c>
      <c r="M1766" s="5" t="str">
        <f t="shared" si="431"/>
        <v/>
      </c>
      <c r="N1766" s="5" t="str">
        <f t="shared" si="432"/>
        <v/>
      </c>
      <c r="O1766" s="34">
        <f t="shared" si="433"/>
        <v>-1</v>
      </c>
      <c r="P1766" s="5">
        <f t="shared" si="434"/>
        <v>-0.48313499999999721</v>
      </c>
      <c r="Q1766" s="5">
        <f t="shared" si="435"/>
        <v>0.41809677949765195</v>
      </c>
      <c r="R1766" s="5">
        <f t="shared" si="436"/>
        <v>-6.5038220502345256E-2</v>
      </c>
      <c r="S1766" s="3">
        <f t="shared" si="437"/>
        <v>18.754376557042786</v>
      </c>
    </row>
    <row r="1767" spans="1:19" x14ac:dyDescent="0.25">
      <c r="A1767" s="4">
        <v>38741</v>
      </c>
      <c r="B1767" s="11">
        <v>44.175789000000002</v>
      </c>
      <c r="C1767" s="5">
        <v>39.916587999999997</v>
      </c>
      <c r="D1767" s="3">
        <f t="shared" si="438"/>
        <v>0.43294919958479738</v>
      </c>
      <c r="E1767" s="3">
        <f t="shared" si="439"/>
        <v>0.35829372681605465</v>
      </c>
      <c r="F1767" s="3">
        <f t="shared" si="440"/>
        <v>0.29475210215805048</v>
      </c>
      <c r="G1767" s="17">
        <f t="shared" si="426"/>
        <v>0.2532822403034512</v>
      </c>
      <c r="H1767" s="33">
        <f t="shared" si="427"/>
        <v>-0.26494199999999779</v>
      </c>
      <c r="I1767" s="33">
        <f>(C1767-C1766)*'ADF test'!$P$3</f>
        <v>-6.1363585483045484E-2</v>
      </c>
      <c r="J1767" s="5" t="str">
        <f t="shared" si="428"/>
        <v/>
      </c>
      <c r="K1767" s="5">
        <f t="shared" si="429"/>
        <v>0</v>
      </c>
      <c r="L1767" s="34">
        <f t="shared" si="430"/>
        <v>0</v>
      </c>
      <c r="M1767" s="5" t="str">
        <f t="shared" si="431"/>
        <v/>
      </c>
      <c r="N1767" s="5" t="str">
        <f t="shared" si="432"/>
        <v/>
      </c>
      <c r="O1767" s="34">
        <f t="shared" si="433"/>
        <v>-1</v>
      </c>
      <c r="P1767" s="5">
        <f t="shared" si="434"/>
        <v>0.26494199999999779</v>
      </c>
      <c r="Q1767" s="5">
        <f t="shared" si="435"/>
        <v>-6.1363585483045484E-2</v>
      </c>
      <c r="R1767" s="5">
        <f t="shared" si="436"/>
        <v>0.2035784145169523</v>
      </c>
      <c r="S1767" s="3">
        <f t="shared" si="437"/>
        <v>18.957954971559737</v>
      </c>
    </row>
    <row r="1768" spans="1:19" x14ac:dyDescent="0.25">
      <c r="A1768" s="4">
        <v>38742</v>
      </c>
      <c r="B1768" s="11">
        <v>43.248477999999999</v>
      </c>
      <c r="C1768" s="5">
        <v>39.408371000000002</v>
      </c>
      <c r="D1768" s="3">
        <f t="shared" si="438"/>
        <v>9.7408959004212647E-3</v>
      </c>
      <c r="E1768" s="3">
        <f t="shared" si="439"/>
        <v>0.36783446759028093</v>
      </c>
      <c r="F1768" s="3">
        <f t="shared" si="440"/>
        <v>0.27952442415892736</v>
      </c>
      <c r="G1768" s="17">
        <f t="shared" si="426"/>
        <v>-1.281081511096364</v>
      </c>
      <c r="H1768" s="33">
        <f t="shared" si="427"/>
        <v>-0.92731100000000311</v>
      </c>
      <c r="I1768" s="33">
        <f>(C1768-C1767)*'ADF test'!$P$3</f>
        <v>-0.30303282698431033</v>
      </c>
      <c r="J1768" s="5">
        <f t="shared" si="428"/>
        <v>1</v>
      </c>
      <c r="K1768" s="5" t="str">
        <f t="shared" si="429"/>
        <v/>
      </c>
      <c r="L1768" s="34">
        <f t="shared" si="430"/>
        <v>1</v>
      </c>
      <c r="M1768" s="5" t="str">
        <f t="shared" si="431"/>
        <v/>
      </c>
      <c r="N1768" s="5">
        <f t="shared" si="432"/>
        <v>0</v>
      </c>
      <c r="O1768" s="34">
        <f t="shared" si="433"/>
        <v>0</v>
      </c>
      <c r="P1768" s="5">
        <f t="shared" si="434"/>
        <v>0.92731100000000311</v>
      </c>
      <c r="Q1768" s="5">
        <f t="shared" si="435"/>
        <v>-0.30303282698431033</v>
      </c>
      <c r="R1768" s="5">
        <f t="shared" si="436"/>
        <v>0.62427817301569277</v>
      </c>
      <c r="S1768" s="3">
        <f t="shared" si="437"/>
        <v>19.582233144575429</v>
      </c>
    </row>
    <row r="1769" spans="1:19" x14ac:dyDescent="0.25">
      <c r="A1769" s="4">
        <v>38743</v>
      </c>
      <c r="B1769" s="11">
        <v>43.388741000000003</v>
      </c>
      <c r="C1769" s="5">
        <v>38.739345999999998</v>
      </c>
      <c r="D1769" s="3">
        <f t="shared" si="438"/>
        <v>0.79045156534412087</v>
      </c>
      <c r="E1769" s="3">
        <f t="shared" si="439"/>
        <v>0.41255980405122505</v>
      </c>
      <c r="F1769" s="3">
        <f t="shared" si="440"/>
        <v>0.28667820981936926</v>
      </c>
      <c r="G1769" s="17">
        <f t="shared" si="426"/>
        <v>1.3181739956134042</v>
      </c>
      <c r="H1769" s="33">
        <f t="shared" si="427"/>
        <v>0.14026300000000447</v>
      </c>
      <c r="I1769" s="33">
        <f>(C1769-C1768)*'ADF test'!$P$3</f>
        <v>-0.39891726776786646</v>
      </c>
      <c r="J1769" s="5" t="str">
        <f t="shared" si="428"/>
        <v/>
      </c>
      <c r="K1769" s="5">
        <f t="shared" si="429"/>
        <v>0</v>
      </c>
      <c r="L1769" s="34">
        <f t="shared" si="430"/>
        <v>0</v>
      </c>
      <c r="M1769" s="5">
        <f t="shared" si="431"/>
        <v>-1</v>
      </c>
      <c r="N1769" s="5" t="str">
        <f t="shared" si="432"/>
        <v/>
      </c>
      <c r="O1769" s="34">
        <f t="shared" si="433"/>
        <v>-1</v>
      </c>
      <c r="P1769" s="5">
        <f t="shared" si="434"/>
        <v>0.14026300000000447</v>
      </c>
      <c r="Q1769" s="5">
        <f t="shared" si="435"/>
        <v>0.39891726776786646</v>
      </c>
      <c r="R1769" s="5">
        <f t="shared" si="436"/>
        <v>0.53918026776787098</v>
      </c>
      <c r="S1769" s="3">
        <f t="shared" si="437"/>
        <v>20.121413412343301</v>
      </c>
    </row>
    <row r="1770" spans="1:19" x14ac:dyDescent="0.25">
      <c r="A1770" s="4">
        <v>38744</v>
      </c>
      <c r="B1770" s="11">
        <v>44.144599999999997</v>
      </c>
      <c r="C1770" s="5">
        <v>38.842261999999998</v>
      </c>
      <c r="D1770" s="3">
        <f t="shared" si="438"/>
        <v>1.3141521632250459</v>
      </c>
      <c r="E1770" s="3">
        <f t="shared" si="439"/>
        <v>0.47878044219228366</v>
      </c>
      <c r="F1770" s="3">
        <f t="shared" si="440"/>
        <v>0.36060390000123344</v>
      </c>
      <c r="G1770" s="17">
        <f t="shared" si="426"/>
        <v>2.3165909215898797</v>
      </c>
      <c r="H1770" s="33">
        <f t="shared" si="427"/>
        <v>0.75585899999999384</v>
      </c>
      <c r="I1770" s="33">
        <f>(C1770-C1769)*'ADF test'!$P$3</f>
        <v>6.1365374282870783E-2</v>
      </c>
      <c r="J1770" s="5" t="str">
        <f t="shared" si="428"/>
        <v/>
      </c>
      <c r="K1770" s="5">
        <f t="shared" si="429"/>
        <v>0</v>
      </c>
      <c r="L1770" s="34">
        <f t="shared" si="430"/>
        <v>0</v>
      </c>
      <c r="M1770" s="5">
        <f t="shared" si="431"/>
        <v>-1</v>
      </c>
      <c r="N1770" s="5" t="str">
        <f t="shared" si="432"/>
        <v/>
      </c>
      <c r="O1770" s="34">
        <f t="shared" si="433"/>
        <v>-1</v>
      </c>
      <c r="P1770" s="5">
        <f t="shared" si="434"/>
        <v>-0.75585899999999384</v>
      </c>
      <c r="Q1770" s="5">
        <f t="shared" si="435"/>
        <v>6.1365374282870783E-2</v>
      </c>
      <c r="R1770" s="5">
        <f t="shared" si="436"/>
        <v>-0.69449362571712303</v>
      </c>
      <c r="S1770" s="3">
        <f t="shared" si="437"/>
        <v>19.426919786626179</v>
      </c>
    </row>
    <row r="1771" spans="1:19" x14ac:dyDescent="0.25">
      <c r="A1771" s="4">
        <v>38747</v>
      </c>
      <c r="B1771" s="11">
        <v>45.157649999999997</v>
      </c>
      <c r="C1771" s="5">
        <v>39.080295999999997</v>
      </c>
      <c r="D1771" s="3">
        <f t="shared" si="438"/>
        <v>1.8981455048358242</v>
      </c>
      <c r="E1771" s="3">
        <f t="shared" si="439"/>
        <v>0.58623534976002611</v>
      </c>
      <c r="F1771" s="3">
        <f t="shared" si="440"/>
        <v>0.49601288789537701</v>
      </c>
      <c r="G1771" s="17">
        <f t="shared" si="426"/>
        <v>2.6449114268831591</v>
      </c>
      <c r="H1771" s="33">
        <f t="shared" si="427"/>
        <v>1.0130499999999998</v>
      </c>
      <c r="I1771" s="33">
        <f>(C1771-C1770)*'ADF test'!$P$3</f>
        <v>0.14193172589343481</v>
      </c>
      <c r="J1771" s="5" t="str">
        <f t="shared" si="428"/>
        <v/>
      </c>
      <c r="K1771" s="5">
        <f t="shared" si="429"/>
        <v>0</v>
      </c>
      <c r="L1771" s="34">
        <f t="shared" si="430"/>
        <v>0</v>
      </c>
      <c r="M1771" s="5">
        <f t="shared" si="431"/>
        <v>-1</v>
      </c>
      <c r="N1771" s="5" t="str">
        <f t="shared" si="432"/>
        <v/>
      </c>
      <c r="O1771" s="34">
        <f t="shared" si="433"/>
        <v>-1</v>
      </c>
      <c r="P1771" s="5">
        <f t="shared" si="434"/>
        <v>-1.0130499999999998</v>
      </c>
      <c r="Q1771" s="5">
        <f t="shared" si="435"/>
        <v>0.14193172589343481</v>
      </c>
      <c r="R1771" s="5">
        <f t="shared" si="436"/>
        <v>-0.87111827410656495</v>
      </c>
      <c r="S1771" s="3">
        <f t="shared" si="437"/>
        <v>18.555801512519615</v>
      </c>
    </row>
    <row r="1772" spans="1:19" x14ac:dyDescent="0.25">
      <c r="A1772" s="4">
        <v>38748</v>
      </c>
      <c r="B1772" s="11">
        <v>44.931666999999997</v>
      </c>
      <c r="C1772" s="5">
        <v>38.198996999999999</v>
      </c>
      <c r="D1772" s="3">
        <f t="shared" si="438"/>
        <v>2.4571432696468918</v>
      </c>
      <c r="E1772" s="3">
        <f t="shared" si="439"/>
        <v>0.71551595049071537</v>
      </c>
      <c r="F1772" s="3">
        <f t="shared" si="440"/>
        <v>0.67745967233133886</v>
      </c>
      <c r="G1772" s="17">
        <f t="shared" si="426"/>
        <v>2.5708206558815854</v>
      </c>
      <c r="H1772" s="33">
        <f t="shared" si="427"/>
        <v>-0.22598299999999938</v>
      </c>
      <c r="I1772" s="33">
        <f>(C1772-C1771)*'ADF test'!$P$3</f>
        <v>-0.52548916582571614</v>
      </c>
      <c r="J1772" s="5" t="str">
        <f t="shared" si="428"/>
        <v/>
      </c>
      <c r="K1772" s="5">
        <f t="shared" si="429"/>
        <v>0</v>
      </c>
      <c r="L1772" s="34">
        <f t="shared" si="430"/>
        <v>0</v>
      </c>
      <c r="M1772" s="5">
        <f t="shared" si="431"/>
        <v>-1</v>
      </c>
      <c r="N1772" s="5" t="str">
        <f t="shared" si="432"/>
        <v/>
      </c>
      <c r="O1772" s="34">
        <f t="shared" si="433"/>
        <v>-1</v>
      </c>
      <c r="P1772" s="5">
        <f t="shared" si="434"/>
        <v>0.22598299999999938</v>
      </c>
      <c r="Q1772" s="5">
        <f t="shared" si="435"/>
        <v>-0.52548916582571614</v>
      </c>
      <c r="R1772" s="5">
        <f t="shared" si="436"/>
        <v>-0.29950616582571676</v>
      </c>
      <c r="S1772" s="3">
        <f t="shared" si="437"/>
        <v>18.256295346693896</v>
      </c>
    </row>
    <row r="1773" spans="1:19" x14ac:dyDescent="0.25">
      <c r="A1773" s="4">
        <v>38749</v>
      </c>
      <c r="B1773" s="11">
        <v>43.864100999999998</v>
      </c>
      <c r="C1773" s="5">
        <v>37.761536</v>
      </c>
      <c r="D1773" s="3">
        <f t="shared" si="438"/>
        <v>1.7333986077897663</v>
      </c>
      <c r="E1773" s="3">
        <f t="shared" si="439"/>
        <v>0.79240163550577725</v>
      </c>
      <c r="F1773" s="3">
        <f t="shared" si="440"/>
        <v>0.72021803911638305</v>
      </c>
      <c r="G1773" s="17">
        <f t="shared" si="426"/>
        <v>1.3065445756377805</v>
      </c>
      <c r="H1773" s="33">
        <f t="shared" si="427"/>
        <v>-1.0675659999999993</v>
      </c>
      <c r="I1773" s="33">
        <f>(C1773-C1772)*'ADF test'!$P$3</f>
        <v>-0.26084338683157871</v>
      </c>
      <c r="J1773" s="5" t="str">
        <f t="shared" si="428"/>
        <v/>
      </c>
      <c r="K1773" s="5">
        <f t="shared" si="429"/>
        <v>0</v>
      </c>
      <c r="L1773" s="34">
        <f t="shared" si="430"/>
        <v>0</v>
      </c>
      <c r="M1773" s="5">
        <f t="shared" si="431"/>
        <v>-1</v>
      </c>
      <c r="N1773" s="5" t="str">
        <f t="shared" si="432"/>
        <v/>
      </c>
      <c r="O1773" s="34">
        <f t="shared" si="433"/>
        <v>-1</v>
      </c>
      <c r="P1773" s="5">
        <f t="shared" si="434"/>
        <v>1.0675659999999993</v>
      </c>
      <c r="Q1773" s="5">
        <f t="shared" si="435"/>
        <v>-0.26084338683157871</v>
      </c>
      <c r="R1773" s="5">
        <f t="shared" si="436"/>
        <v>0.80672261316842064</v>
      </c>
      <c r="S1773" s="3">
        <f t="shared" si="437"/>
        <v>19.063017959862318</v>
      </c>
    </row>
    <row r="1774" spans="1:19" x14ac:dyDescent="0.25">
      <c r="A1774" s="4">
        <v>38750</v>
      </c>
      <c r="B1774" s="11">
        <v>43.427714999999999</v>
      </c>
      <c r="C1774" s="5">
        <v>37.639308999999997</v>
      </c>
      <c r="D1774" s="3">
        <f t="shared" si="438"/>
        <v>1.3229778187958772</v>
      </c>
      <c r="E1774" s="3">
        <f t="shared" si="439"/>
        <v>0.83265417743949266</v>
      </c>
      <c r="F1774" s="3">
        <f t="shared" si="440"/>
        <v>0.73136506981729588</v>
      </c>
      <c r="G1774" s="17">
        <f t="shared" si="426"/>
        <v>0.67042255857102051</v>
      </c>
      <c r="H1774" s="33">
        <f t="shared" si="427"/>
        <v>-0.43638599999999883</v>
      </c>
      <c r="I1774" s="33">
        <f>(C1774-C1773)*'ADF test'!$P$3</f>
        <v>-7.2879878760081576E-2</v>
      </c>
      <c r="J1774" s="5" t="str">
        <f t="shared" si="428"/>
        <v/>
      </c>
      <c r="K1774" s="5">
        <f t="shared" si="429"/>
        <v>0</v>
      </c>
      <c r="L1774" s="34">
        <f t="shared" si="430"/>
        <v>0</v>
      </c>
      <c r="M1774" s="5" t="str">
        <f t="shared" si="431"/>
        <v/>
      </c>
      <c r="N1774" s="5" t="str">
        <f t="shared" si="432"/>
        <v/>
      </c>
      <c r="O1774" s="34">
        <f t="shared" si="433"/>
        <v>-1</v>
      </c>
      <c r="P1774" s="5">
        <f t="shared" si="434"/>
        <v>0.43638599999999883</v>
      </c>
      <c r="Q1774" s="5">
        <f t="shared" si="435"/>
        <v>-7.2879878760081576E-2</v>
      </c>
      <c r="R1774" s="5">
        <f t="shared" si="436"/>
        <v>0.36350612123991727</v>
      </c>
      <c r="S1774" s="3">
        <f t="shared" si="437"/>
        <v>19.426524081102237</v>
      </c>
    </row>
    <row r="1775" spans="1:19" x14ac:dyDescent="0.25">
      <c r="A1775" s="4">
        <v>38751</v>
      </c>
      <c r="B1775" s="11">
        <v>43.030293</v>
      </c>
      <c r="C1775" s="5">
        <v>36.989570999999998</v>
      </c>
      <c r="D1775" s="3">
        <f t="shared" si="438"/>
        <v>1.5106804702669336</v>
      </c>
      <c r="E1775" s="3">
        <f t="shared" si="439"/>
        <v>0.90300528355622722</v>
      </c>
      <c r="F1775" s="3">
        <f t="shared" si="440"/>
        <v>0.73953210964873672</v>
      </c>
      <c r="G1775" s="17">
        <f t="shared" si="426"/>
        <v>0.82170223413198407</v>
      </c>
      <c r="H1775" s="33">
        <f t="shared" si="427"/>
        <v>-0.39742199999999883</v>
      </c>
      <c r="I1775" s="33">
        <f>(C1775-C1774)*'ADF test'!$P$3</f>
        <v>-0.38741707368925798</v>
      </c>
      <c r="J1775" s="5" t="str">
        <f t="shared" si="428"/>
        <v/>
      </c>
      <c r="K1775" s="5">
        <f t="shared" si="429"/>
        <v>0</v>
      </c>
      <c r="L1775" s="34">
        <f t="shared" si="430"/>
        <v>0</v>
      </c>
      <c r="M1775" s="5" t="str">
        <f t="shared" si="431"/>
        <v/>
      </c>
      <c r="N1775" s="5" t="str">
        <f t="shared" si="432"/>
        <v/>
      </c>
      <c r="O1775" s="34">
        <f t="shared" si="433"/>
        <v>-1</v>
      </c>
      <c r="P1775" s="5">
        <f t="shared" si="434"/>
        <v>0.39742199999999883</v>
      </c>
      <c r="Q1775" s="5">
        <f t="shared" si="435"/>
        <v>-0.38741707368925798</v>
      </c>
      <c r="R1775" s="5">
        <f t="shared" si="436"/>
        <v>1.0004926310740847E-2</v>
      </c>
      <c r="S1775" s="3">
        <f t="shared" si="437"/>
        <v>19.436529007412979</v>
      </c>
    </row>
    <row r="1776" spans="1:19" x14ac:dyDescent="0.25">
      <c r="A1776" s="4">
        <v>38754</v>
      </c>
      <c r="B1776" s="11">
        <v>43.871879999999997</v>
      </c>
      <c r="C1776" s="5">
        <v>37.851601000000002</v>
      </c>
      <c r="D1776" s="3">
        <f t="shared" si="438"/>
        <v>1.2235176860209904</v>
      </c>
      <c r="E1776" s="3">
        <f t="shared" si="439"/>
        <v>0.97767959936911275</v>
      </c>
      <c r="F1776" s="3">
        <f t="shared" si="440"/>
        <v>0.70487656609274696</v>
      </c>
      <c r="G1776" s="17">
        <f t="shared" si="426"/>
        <v>0.34876756935558351</v>
      </c>
      <c r="H1776" s="33">
        <f t="shared" si="427"/>
        <v>0.84158699999999698</v>
      </c>
      <c r="I1776" s="33">
        <f>(C1776-C1775)*'ADF test'!$P$3</f>
        <v>0.51399970454606791</v>
      </c>
      <c r="J1776" s="5" t="str">
        <f t="shared" si="428"/>
        <v/>
      </c>
      <c r="K1776" s="5">
        <f t="shared" si="429"/>
        <v>0</v>
      </c>
      <c r="L1776" s="34">
        <f t="shared" si="430"/>
        <v>0</v>
      </c>
      <c r="M1776" s="5" t="str">
        <f t="shared" si="431"/>
        <v/>
      </c>
      <c r="N1776" s="5" t="str">
        <f t="shared" si="432"/>
        <v/>
      </c>
      <c r="O1776" s="34">
        <f t="shared" si="433"/>
        <v>-1</v>
      </c>
      <c r="P1776" s="5">
        <f t="shared" si="434"/>
        <v>-0.84158699999999698</v>
      </c>
      <c r="Q1776" s="5">
        <f t="shared" si="435"/>
        <v>0.51399970454606791</v>
      </c>
      <c r="R1776" s="5">
        <f t="shared" si="436"/>
        <v>-0.32758729545392906</v>
      </c>
      <c r="S1776" s="3">
        <f t="shared" si="437"/>
        <v>19.108941711959051</v>
      </c>
    </row>
    <row r="1777" spans="1:19" x14ac:dyDescent="0.25">
      <c r="A1777" s="4">
        <v>38755</v>
      </c>
      <c r="B1777" s="11">
        <v>42.040619</v>
      </c>
      <c r="C1777" s="5">
        <v>37.143962999999999</v>
      </c>
      <c r="D1777" s="3">
        <f t="shared" si="438"/>
        <v>9.9833435979867602E-2</v>
      </c>
      <c r="E1777" s="3">
        <f t="shared" si="439"/>
        <v>0.971515526749545</v>
      </c>
      <c r="F1777" s="3">
        <f t="shared" si="440"/>
        <v>0.7125346862282611</v>
      </c>
      <c r="G1777" s="17">
        <f t="shared" ref="G1777:G1840" si="441">(D1777-E1777)/F1777</f>
        <v>-1.2233539048938782</v>
      </c>
      <c r="H1777" s="33">
        <f t="shared" ref="H1777:H1840" si="442">B1777-B1776</f>
        <v>-1.8312609999999978</v>
      </c>
      <c r="I1777" s="33">
        <f>(C1777-C1776)*'ADF test'!$P$3</f>
        <v>-0.42194091032280789</v>
      </c>
      <c r="J1777" s="5" t="str">
        <f t="shared" ref="J1777:J1840" si="443">IF(G1777&lt;-$U$1,1,"")</f>
        <v/>
      </c>
      <c r="K1777" s="5" t="str">
        <f t="shared" ref="K1777:K1840" si="444">IF(G1777&gt;$X$1,0,"")</f>
        <v/>
      </c>
      <c r="L1777" s="34">
        <f t="shared" ref="L1777:L1840" si="445">IF(J1777&lt;&gt;"",J1777,IF(K1777&lt;&gt;"",K1777,L1776))</f>
        <v>0</v>
      </c>
      <c r="M1777" s="5" t="str">
        <f t="shared" ref="M1777:M1840" si="446">IF(G1777&gt;$U$1,-1,"")</f>
        <v/>
      </c>
      <c r="N1777" s="5">
        <f t="shared" ref="N1777:N1840" si="447">IF(G1777&lt;$X$1,0,"")</f>
        <v>0</v>
      </c>
      <c r="O1777" s="34">
        <f t="shared" ref="O1777:O1840" si="448">IF(M1777&lt;&gt;"",M1777,IF(N1777&lt;&gt;"",N1777,O1776))</f>
        <v>0</v>
      </c>
      <c r="P1777" s="5">
        <f t="shared" ref="P1777:P1840" si="449">(H1777*L1776)+(O1776*H1777)</f>
        <v>1.8312609999999978</v>
      </c>
      <c r="Q1777" s="5">
        <f t="shared" ref="Q1777:Q1840" si="450">(I1777*L1776*-1)+(O1776*-1*I1777)</f>
        <v>-0.42194091032280789</v>
      </c>
      <c r="R1777" s="5">
        <f t="shared" ref="R1777:R1840" si="451">P1777+Q1777</f>
        <v>1.4093200896771898</v>
      </c>
      <c r="S1777" s="3">
        <f t="shared" ref="S1777:S1840" si="452">S1776+R1777</f>
        <v>20.518261801636243</v>
      </c>
    </row>
    <row r="1778" spans="1:19" x14ac:dyDescent="0.25">
      <c r="A1778" s="4">
        <v>38756</v>
      </c>
      <c r="B1778" s="11">
        <v>42.048416000000003</v>
      </c>
      <c r="C1778" s="5">
        <v>37.240467000000002</v>
      </c>
      <c r="D1778" s="3">
        <f t="shared" si="438"/>
        <v>-9.8393034839332927E-2</v>
      </c>
      <c r="E1778" s="3">
        <f t="shared" si="439"/>
        <v>0.9597248931260931</v>
      </c>
      <c r="F1778" s="3">
        <f t="shared" si="440"/>
        <v>0.72944950944701625</v>
      </c>
      <c r="G1778" s="17">
        <f t="shared" si="441"/>
        <v>-1.450570483990822</v>
      </c>
      <c r="H1778" s="33">
        <f t="shared" si="442"/>
        <v>7.7970000000036066E-3</v>
      </c>
      <c r="I1778" s="33">
        <f>(C1778-C1777)*'ADF test'!$P$3</f>
        <v>5.7542112789015526E-2</v>
      </c>
      <c r="J1778" s="5">
        <f t="shared" si="443"/>
        <v>1</v>
      </c>
      <c r="K1778" s="5" t="str">
        <f t="shared" si="444"/>
        <v/>
      </c>
      <c r="L1778" s="34">
        <f t="shared" si="445"/>
        <v>1</v>
      </c>
      <c r="M1778" s="5" t="str">
        <f t="shared" si="446"/>
        <v/>
      </c>
      <c r="N1778" s="5">
        <f t="shared" si="447"/>
        <v>0</v>
      </c>
      <c r="O1778" s="34">
        <f t="shared" si="448"/>
        <v>0</v>
      </c>
      <c r="P1778" s="5">
        <f t="shared" si="449"/>
        <v>0</v>
      </c>
      <c r="Q1778" s="5">
        <f t="shared" si="450"/>
        <v>0</v>
      </c>
      <c r="R1778" s="5">
        <f t="shared" si="451"/>
        <v>0</v>
      </c>
      <c r="S1778" s="3">
        <f t="shared" si="452"/>
        <v>20.518261801636243</v>
      </c>
    </row>
    <row r="1779" spans="1:19" x14ac:dyDescent="0.25">
      <c r="A1779" s="4">
        <v>38757</v>
      </c>
      <c r="B1779" s="11">
        <v>41.089947000000002</v>
      </c>
      <c r="C1779" s="5">
        <v>36.603606999999997</v>
      </c>
      <c r="D1779" s="3">
        <f t="shared" si="438"/>
        <v>-0.39741332366934046</v>
      </c>
      <c r="E1779" s="3">
        <f t="shared" si="439"/>
        <v>0.91102258850229889</v>
      </c>
      <c r="F1779" s="3">
        <f t="shared" si="440"/>
        <v>0.79378218457946903</v>
      </c>
      <c r="G1779" s="17">
        <f t="shared" si="441"/>
        <v>-1.6483563597044248</v>
      </c>
      <c r="H1779" s="33">
        <f t="shared" si="442"/>
        <v>-0.9584690000000009</v>
      </c>
      <c r="I1779" s="33">
        <f>(C1779-C1778)*'ADF test'!$P$3</f>
        <v>-0.37973835230468794</v>
      </c>
      <c r="J1779" s="5">
        <f t="shared" si="443"/>
        <v>1</v>
      </c>
      <c r="K1779" s="5" t="str">
        <f t="shared" si="444"/>
        <v/>
      </c>
      <c r="L1779" s="34">
        <f t="shared" si="445"/>
        <v>1</v>
      </c>
      <c r="M1779" s="5" t="str">
        <f t="shared" si="446"/>
        <v/>
      </c>
      <c r="N1779" s="5">
        <f t="shared" si="447"/>
        <v>0</v>
      </c>
      <c r="O1779" s="34">
        <f t="shared" si="448"/>
        <v>0</v>
      </c>
      <c r="P1779" s="5">
        <f t="shared" si="449"/>
        <v>-0.9584690000000009</v>
      </c>
      <c r="Q1779" s="5">
        <f t="shared" si="450"/>
        <v>0.37973835230468794</v>
      </c>
      <c r="R1779" s="5">
        <f t="shared" si="451"/>
        <v>-0.57873064769531291</v>
      </c>
      <c r="S1779" s="3">
        <f t="shared" si="452"/>
        <v>19.93953115394093</v>
      </c>
    </row>
    <row r="1780" spans="1:19" x14ac:dyDescent="0.25">
      <c r="A1780" s="4">
        <v>38758</v>
      </c>
      <c r="B1780" s="11">
        <v>40.941901999999999</v>
      </c>
      <c r="C1780" s="5">
        <v>36.417053000000003</v>
      </c>
      <c r="D1780" s="3">
        <f t="shared" si="438"/>
        <v>-0.38617125163914068</v>
      </c>
      <c r="E1780" s="3">
        <f t="shared" si="439"/>
        <v>0.84984159216380029</v>
      </c>
      <c r="F1780" s="3">
        <f t="shared" si="440"/>
        <v>0.85529179527210186</v>
      </c>
      <c r="G1780" s="17">
        <f t="shared" si="441"/>
        <v>-1.4451358596392436</v>
      </c>
      <c r="H1780" s="33">
        <f t="shared" si="442"/>
        <v>-0.14804500000000331</v>
      </c>
      <c r="I1780" s="33">
        <f>(C1780-C1779)*'ADF test'!$P$3</f>
        <v>-0.11123592088660898</v>
      </c>
      <c r="J1780" s="5">
        <f t="shared" si="443"/>
        <v>1</v>
      </c>
      <c r="K1780" s="5" t="str">
        <f t="shared" si="444"/>
        <v/>
      </c>
      <c r="L1780" s="34">
        <f t="shared" si="445"/>
        <v>1</v>
      </c>
      <c r="M1780" s="5" t="str">
        <f t="shared" si="446"/>
        <v/>
      </c>
      <c r="N1780" s="5">
        <f t="shared" si="447"/>
        <v>0</v>
      </c>
      <c r="O1780" s="34">
        <f t="shared" si="448"/>
        <v>0</v>
      </c>
      <c r="P1780" s="5">
        <f t="shared" si="449"/>
        <v>-0.14804500000000331</v>
      </c>
      <c r="Q1780" s="5">
        <f t="shared" si="450"/>
        <v>0.11123592088660898</v>
      </c>
      <c r="R1780" s="5">
        <f t="shared" si="451"/>
        <v>-3.680907911339433E-2</v>
      </c>
      <c r="S1780" s="3">
        <f t="shared" si="452"/>
        <v>19.902722074827537</v>
      </c>
    </row>
    <row r="1781" spans="1:19" x14ac:dyDescent="0.25">
      <c r="A1781" s="4">
        <v>38761</v>
      </c>
      <c r="B1781" s="11">
        <v>40.778247999999998</v>
      </c>
      <c r="C1781" s="5">
        <v>36.423470000000002</v>
      </c>
      <c r="D1781" s="3">
        <f t="shared" si="438"/>
        <v>-0.56619605116598137</v>
      </c>
      <c r="E1781" s="3">
        <f t="shared" si="439"/>
        <v>0.75041388814140086</v>
      </c>
      <c r="F1781" s="3">
        <f t="shared" si="440"/>
        <v>0.92337397749939276</v>
      </c>
      <c r="G1781" s="17">
        <f t="shared" si="441"/>
        <v>-1.4258685769691275</v>
      </c>
      <c r="H1781" s="33">
        <f t="shared" si="442"/>
        <v>-0.16365400000000108</v>
      </c>
      <c r="I1781" s="33">
        <f>(C1781-C1780)*'ADF test'!$P$3</f>
        <v>3.8262428268988216E-3</v>
      </c>
      <c r="J1781" s="5">
        <f t="shared" si="443"/>
        <v>1</v>
      </c>
      <c r="K1781" s="5" t="str">
        <f t="shared" si="444"/>
        <v/>
      </c>
      <c r="L1781" s="34">
        <f t="shared" si="445"/>
        <v>1</v>
      </c>
      <c r="M1781" s="5" t="str">
        <f t="shared" si="446"/>
        <v/>
      </c>
      <c r="N1781" s="5">
        <f t="shared" si="447"/>
        <v>0</v>
      </c>
      <c r="O1781" s="34">
        <f t="shared" si="448"/>
        <v>0</v>
      </c>
      <c r="P1781" s="5">
        <f t="shared" si="449"/>
        <v>-0.16365400000000108</v>
      </c>
      <c r="Q1781" s="5">
        <f t="shared" si="450"/>
        <v>-3.8262428268988216E-3</v>
      </c>
      <c r="R1781" s="5">
        <f t="shared" si="451"/>
        <v>-0.16748024282689991</v>
      </c>
      <c r="S1781" s="3">
        <f t="shared" si="452"/>
        <v>19.735241832000636</v>
      </c>
    </row>
    <row r="1782" spans="1:19" x14ac:dyDescent="0.25">
      <c r="A1782" s="4">
        <v>38762</v>
      </c>
      <c r="B1782" s="11">
        <v>40.318480999999998</v>
      </c>
      <c r="C1782" s="5">
        <v>36.131672000000002</v>
      </c>
      <c r="D1782" s="3">
        <f t="shared" si="438"/>
        <v>-0.71741706773001113</v>
      </c>
      <c r="E1782" s="3">
        <f t="shared" si="439"/>
        <v>0.66421249302167062</v>
      </c>
      <c r="F1782" s="3">
        <f t="shared" si="440"/>
        <v>0.99388389233079644</v>
      </c>
      <c r="G1782" s="17">
        <f t="shared" si="441"/>
        <v>-1.390131756247269</v>
      </c>
      <c r="H1782" s="33">
        <f t="shared" si="442"/>
        <v>-0.45976699999999937</v>
      </c>
      <c r="I1782" s="33">
        <f>(C1782-C1781)*'ADF test'!$P$3</f>
        <v>-0.17398940383412734</v>
      </c>
      <c r="J1782" s="5">
        <f t="shared" si="443"/>
        <v>1</v>
      </c>
      <c r="K1782" s="5" t="str">
        <f t="shared" si="444"/>
        <v/>
      </c>
      <c r="L1782" s="34">
        <f t="shared" si="445"/>
        <v>1</v>
      </c>
      <c r="M1782" s="5" t="str">
        <f t="shared" si="446"/>
        <v/>
      </c>
      <c r="N1782" s="5">
        <f t="shared" si="447"/>
        <v>0</v>
      </c>
      <c r="O1782" s="34">
        <f t="shared" si="448"/>
        <v>0</v>
      </c>
      <c r="P1782" s="5">
        <f t="shared" si="449"/>
        <v>-0.45976699999999937</v>
      </c>
      <c r="Q1782" s="5">
        <f t="shared" si="450"/>
        <v>0.17398940383412734</v>
      </c>
      <c r="R1782" s="5">
        <f t="shared" si="451"/>
        <v>-0.28577759616587206</v>
      </c>
      <c r="S1782" s="3">
        <f t="shared" si="452"/>
        <v>19.449464235834764</v>
      </c>
    </row>
    <row r="1783" spans="1:19" x14ac:dyDescent="0.25">
      <c r="A1783" s="4">
        <v>38763</v>
      </c>
      <c r="B1783" s="11">
        <v>40.100299999999997</v>
      </c>
      <c r="C1783" s="5">
        <v>36.287300000000002</v>
      </c>
      <c r="D1783" s="3">
        <f t="shared" si="438"/>
        <v>-1.1218171212876058</v>
      </c>
      <c r="E1783" s="3">
        <f t="shared" si="439"/>
        <v>0.56703959796714543</v>
      </c>
      <c r="F1783" s="3">
        <f t="shared" si="440"/>
        <v>1.0894162289741922</v>
      </c>
      <c r="G1783" s="17">
        <f t="shared" si="441"/>
        <v>-1.550240095876853</v>
      </c>
      <c r="H1783" s="33">
        <f t="shared" si="442"/>
        <v>-0.21818100000000129</v>
      </c>
      <c r="I1783" s="33">
        <f>(C1783-C1782)*'ADF test'!$P$3</f>
        <v>9.2795779751395094E-2</v>
      </c>
      <c r="J1783" s="5">
        <f t="shared" si="443"/>
        <v>1</v>
      </c>
      <c r="K1783" s="5" t="str">
        <f t="shared" si="444"/>
        <v/>
      </c>
      <c r="L1783" s="34">
        <f t="shared" si="445"/>
        <v>1</v>
      </c>
      <c r="M1783" s="5" t="str">
        <f t="shared" si="446"/>
        <v/>
      </c>
      <c r="N1783" s="5">
        <f t="shared" si="447"/>
        <v>0</v>
      </c>
      <c r="O1783" s="34">
        <f t="shared" si="448"/>
        <v>0</v>
      </c>
      <c r="P1783" s="5">
        <f t="shared" si="449"/>
        <v>-0.21818100000000129</v>
      </c>
      <c r="Q1783" s="5">
        <f t="shared" si="450"/>
        <v>-9.2795779751395094E-2</v>
      </c>
      <c r="R1783" s="5">
        <f t="shared" si="451"/>
        <v>-0.31097677975139637</v>
      </c>
      <c r="S1783" s="3">
        <f t="shared" si="452"/>
        <v>19.138487456083368</v>
      </c>
    </row>
    <row r="1784" spans="1:19" x14ac:dyDescent="0.25">
      <c r="A1784" s="4">
        <v>38764</v>
      </c>
      <c r="B1784" s="11">
        <v>41.019824999999997</v>
      </c>
      <c r="C1784" s="5">
        <v>36.507773999999998</v>
      </c>
      <c r="D1784" s="3">
        <f t="shared" si="438"/>
        <v>-0.52352856001541426</v>
      </c>
      <c r="E1784" s="3">
        <f t="shared" si="439"/>
        <v>0.53371025697240571</v>
      </c>
      <c r="F1784" s="3">
        <f t="shared" si="440"/>
        <v>1.1154490678235729</v>
      </c>
      <c r="G1784" s="17">
        <f t="shared" si="441"/>
        <v>-0.94781451478611134</v>
      </c>
      <c r="H1784" s="33">
        <f t="shared" si="442"/>
        <v>0.91952500000000015</v>
      </c>
      <c r="I1784" s="33">
        <f>(C1784-C1783)*'ADF test'!$P$3</f>
        <v>0.13146128424774903</v>
      </c>
      <c r="J1784" s="5" t="str">
        <f t="shared" si="443"/>
        <v/>
      </c>
      <c r="K1784" s="5" t="str">
        <f t="shared" si="444"/>
        <v/>
      </c>
      <c r="L1784" s="34">
        <f t="shared" si="445"/>
        <v>1</v>
      </c>
      <c r="M1784" s="5" t="str">
        <f t="shared" si="446"/>
        <v/>
      </c>
      <c r="N1784" s="5">
        <f t="shared" si="447"/>
        <v>0</v>
      </c>
      <c r="O1784" s="34">
        <f t="shared" si="448"/>
        <v>0</v>
      </c>
      <c r="P1784" s="5">
        <f t="shared" si="449"/>
        <v>0.91952500000000015</v>
      </c>
      <c r="Q1784" s="5">
        <f t="shared" si="450"/>
        <v>-0.13146128424774903</v>
      </c>
      <c r="R1784" s="5">
        <f t="shared" si="451"/>
        <v>0.78806371575225109</v>
      </c>
      <c r="S1784" s="3">
        <f t="shared" si="452"/>
        <v>19.926551171835619</v>
      </c>
    </row>
    <row r="1785" spans="1:19" x14ac:dyDescent="0.25">
      <c r="A1785" s="4">
        <v>38765</v>
      </c>
      <c r="B1785" s="11">
        <v>41.308143999999999</v>
      </c>
      <c r="C1785" s="5">
        <v>37.071922000000001</v>
      </c>
      <c r="D1785" s="3">
        <f t="shared" si="438"/>
        <v>-0.86777522533521534</v>
      </c>
      <c r="E1785" s="3">
        <f t="shared" si="439"/>
        <v>0.43007108255494719</v>
      </c>
      <c r="F1785" s="3">
        <f t="shared" si="440"/>
        <v>1.1658984388513105</v>
      </c>
      <c r="G1785" s="17">
        <f t="shared" si="441"/>
        <v>-1.1131726955298544</v>
      </c>
      <c r="H1785" s="33">
        <f t="shared" si="442"/>
        <v>0.28831900000000132</v>
      </c>
      <c r="I1785" s="33">
        <f>(C1785-C1784)*'ADF test'!$P$3</f>
        <v>0.33638261466567898</v>
      </c>
      <c r="J1785" s="5" t="str">
        <f t="shared" si="443"/>
        <v/>
      </c>
      <c r="K1785" s="5" t="str">
        <f t="shared" si="444"/>
        <v/>
      </c>
      <c r="L1785" s="34">
        <f t="shared" si="445"/>
        <v>1</v>
      </c>
      <c r="M1785" s="5" t="str">
        <f t="shared" si="446"/>
        <v/>
      </c>
      <c r="N1785" s="5">
        <f t="shared" si="447"/>
        <v>0</v>
      </c>
      <c r="O1785" s="34">
        <f t="shared" si="448"/>
        <v>0</v>
      </c>
      <c r="P1785" s="5">
        <f t="shared" si="449"/>
        <v>0.28831900000000132</v>
      </c>
      <c r="Q1785" s="5">
        <f t="shared" si="450"/>
        <v>-0.33638261466567898</v>
      </c>
      <c r="R1785" s="5">
        <f t="shared" si="451"/>
        <v>-4.8063614665677656E-2</v>
      </c>
      <c r="S1785" s="3">
        <f t="shared" si="452"/>
        <v>19.87848755716994</v>
      </c>
    </row>
    <row r="1786" spans="1:19" x14ac:dyDescent="0.25">
      <c r="A1786" s="4">
        <v>38769</v>
      </c>
      <c r="B1786" s="11">
        <v>42.118557000000003</v>
      </c>
      <c r="C1786" s="5">
        <v>37.545296</v>
      </c>
      <c r="D1786" s="3">
        <f t="shared" si="438"/>
        <v>-0.56093990352560752</v>
      </c>
      <c r="E1786" s="3">
        <f t="shared" si="439"/>
        <v>0.31287782838303135</v>
      </c>
      <c r="F1786" s="3">
        <f t="shared" si="440"/>
        <v>1.1653480974054615</v>
      </c>
      <c r="G1786" s="17">
        <f t="shared" si="441"/>
        <v>-0.74983409150803293</v>
      </c>
      <c r="H1786" s="33">
        <f t="shared" si="442"/>
        <v>0.81041300000000405</v>
      </c>
      <c r="I1786" s="33">
        <f>(C1786-C1785)*'ADF test'!$P$3</f>
        <v>0.28225710954350663</v>
      </c>
      <c r="J1786" s="5" t="str">
        <f t="shared" si="443"/>
        <v/>
      </c>
      <c r="K1786" s="5" t="str">
        <f t="shared" si="444"/>
        <v/>
      </c>
      <c r="L1786" s="34">
        <f t="shared" si="445"/>
        <v>1</v>
      </c>
      <c r="M1786" s="5" t="str">
        <f t="shared" si="446"/>
        <v/>
      </c>
      <c r="N1786" s="5">
        <f t="shared" si="447"/>
        <v>0</v>
      </c>
      <c r="O1786" s="34">
        <f t="shared" si="448"/>
        <v>0</v>
      </c>
      <c r="P1786" s="5">
        <f t="shared" si="449"/>
        <v>0.81041300000000405</v>
      </c>
      <c r="Q1786" s="5">
        <f t="shared" si="450"/>
        <v>-0.28225710954350663</v>
      </c>
      <c r="R1786" s="5">
        <f t="shared" si="451"/>
        <v>0.52815589045649736</v>
      </c>
      <c r="S1786" s="3">
        <f t="shared" si="452"/>
        <v>20.406643447626436</v>
      </c>
    </row>
    <row r="1787" spans="1:19" x14ac:dyDescent="0.25">
      <c r="A1787" s="4">
        <v>38770</v>
      </c>
      <c r="B1787" s="11">
        <v>41.331516000000001</v>
      </c>
      <c r="C1787" s="5">
        <v>37.117313000000003</v>
      </c>
      <c r="D1787" s="3">
        <f t="shared" si="438"/>
        <v>-0.7590800324915179</v>
      </c>
      <c r="E1787" s="3">
        <f t="shared" si="439"/>
        <v>0.14680123230007247</v>
      </c>
      <c r="F1787" s="3">
        <f t="shared" si="440"/>
        <v>1.1125124688175736</v>
      </c>
      <c r="G1787" s="17">
        <f t="shared" si="441"/>
        <v>-0.81426616795980744</v>
      </c>
      <c r="H1787" s="33">
        <f t="shared" si="442"/>
        <v>-0.7870410000000021</v>
      </c>
      <c r="I1787" s="33">
        <f>(C1787-C1786)*'ADF test'!$P$3</f>
        <v>-0.25519197191598603</v>
      </c>
      <c r="J1787" s="5" t="str">
        <f t="shared" si="443"/>
        <v/>
      </c>
      <c r="K1787" s="5" t="str">
        <f t="shared" si="444"/>
        <v/>
      </c>
      <c r="L1787" s="34">
        <f t="shared" si="445"/>
        <v>1</v>
      </c>
      <c r="M1787" s="5" t="str">
        <f t="shared" si="446"/>
        <v/>
      </c>
      <c r="N1787" s="5">
        <f t="shared" si="447"/>
        <v>0</v>
      </c>
      <c r="O1787" s="34">
        <f t="shared" si="448"/>
        <v>0</v>
      </c>
      <c r="P1787" s="5">
        <f t="shared" si="449"/>
        <v>-0.7870410000000021</v>
      </c>
      <c r="Q1787" s="5">
        <f t="shared" si="450"/>
        <v>0.25519197191598603</v>
      </c>
      <c r="R1787" s="5">
        <f t="shared" si="451"/>
        <v>-0.53184902808401602</v>
      </c>
      <c r="S1787" s="3">
        <f t="shared" si="452"/>
        <v>19.874794419542422</v>
      </c>
    </row>
    <row r="1788" spans="1:19" x14ac:dyDescent="0.25">
      <c r="A1788" s="4">
        <v>38771</v>
      </c>
      <c r="B1788" s="11">
        <v>41.284759999999999</v>
      </c>
      <c r="C1788" s="5">
        <v>37.052483000000002</v>
      </c>
      <c r="D1788" s="3">
        <f t="shared" si="438"/>
        <v>-0.58201970873185616</v>
      </c>
      <c r="E1788" s="3">
        <f t="shared" si="439"/>
        <v>-4.3146453848599275E-2</v>
      </c>
      <c r="F1788" s="3">
        <f t="shared" si="440"/>
        <v>0.93742475460172858</v>
      </c>
      <c r="G1788" s="17">
        <f t="shared" si="441"/>
        <v>-0.57484427655444292</v>
      </c>
      <c r="H1788" s="33">
        <f t="shared" si="442"/>
        <v>-4.6756000000002018E-2</v>
      </c>
      <c r="I1788" s="33">
        <f>(C1788-C1787)*'ADF test'!$P$3</f>
        <v>-3.8655964230620433E-2</v>
      </c>
      <c r="J1788" s="5" t="str">
        <f t="shared" si="443"/>
        <v/>
      </c>
      <c r="K1788" s="5" t="str">
        <f t="shared" si="444"/>
        <v/>
      </c>
      <c r="L1788" s="34">
        <f t="shared" si="445"/>
        <v>1</v>
      </c>
      <c r="M1788" s="5" t="str">
        <f t="shared" si="446"/>
        <v/>
      </c>
      <c r="N1788" s="5">
        <f t="shared" si="447"/>
        <v>0</v>
      </c>
      <c r="O1788" s="34">
        <f t="shared" si="448"/>
        <v>0</v>
      </c>
      <c r="P1788" s="5">
        <f t="shared" si="449"/>
        <v>-4.6756000000002018E-2</v>
      </c>
      <c r="Q1788" s="5">
        <f t="shared" si="450"/>
        <v>3.8655964230620433E-2</v>
      </c>
      <c r="R1788" s="5">
        <f t="shared" si="451"/>
        <v>-8.1000357693815847E-3</v>
      </c>
      <c r="S1788" s="3">
        <f t="shared" si="452"/>
        <v>19.866694383773041</v>
      </c>
    </row>
    <row r="1789" spans="1:19" x14ac:dyDescent="0.25">
      <c r="A1789" s="4">
        <v>38772</v>
      </c>
      <c r="B1789" s="11">
        <v>41.791274999999999</v>
      </c>
      <c r="C1789" s="5">
        <v>37.383186000000002</v>
      </c>
      <c r="D1789" s="3">
        <f t="shared" si="438"/>
        <v>-0.34323774596317236</v>
      </c>
      <c r="E1789" s="3">
        <f t="shared" si="439"/>
        <v>-0.17293622595815794</v>
      </c>
      <c r="F1789" s="3">
        <f t="shared" si="440"/>
        <v>0.8101807957308037</v>
      </c>
      <c r="G1789" s="17">
        <f t="shared" si="441"/>
        <v>-0.21020187210361868</v>
      </c>
      <c r="H1789" s="33">
        <f t="shared" si="442"/>
        <v>0.50651500000000027</v>
      </c>
      <c r="I1789" s="33">
        <f>(C1789-C1788)*'ADF test'!$P$3</f>
        <v>0.1971871562387589</v>
      </c>
      <c r="J1789" s="5" t="str">
        <f t="shared" si="443"/>
        <v/>
      </c>
      <c r="K1789" s="5" t="str">
        <f t="shared" si="444"/>
        <v/>
      </c>
      <c r="L1789" s="34">
        <f t="shared" si="445"/>
        <v>1</v>
      </c>
      <c r="M1789" s="5" t="str">
        <f t="shared" si="446"/>
        <v/>
      </c>
      <c r="N1789" s="5">
        <f t="shared" si="447"/>
        <v>0</v>
      </c>
      <c r="O1789" s="34">
        <f t="shared" si="448"/>
        <v>0</v>
      </c>
      <c r="P1789" s="5">
        <f t="shared" si="449"/>
        <v>0.50651500000000027</v>
      </c>
      <c r="Q1789" s="5">
        <f t="shared" si="450"/>
        <v>-0.1971871562387589</v>
      </c>
      <c r="R1789" s="5">
        <f t="shared" si="451"/>
        <v>0.30932784376124134</v>
      </c>
      <c r="S1789" s="3">
        <f t="shared" si="452"/>
        <v>20.176022227534283</v>
      </c>
    </row>
    <row r="1790" spans="1:19" x14ac:dyDescent="0.25">
      <c r="A1790" s="4">
        <v>38775</v>
      </c>
      <c r="B1790" s="11">
        <v>41.066569999999999</v>
      </c>
      <c r="C1790" s="5">
        <v>37.026539</v>
      </c>
      <c r="D1790" s="3">
        <f t="shared" si="438"/>
        <v>-0.55995571099023067</v>
      </c>
      <c r="E1790" s="3">
        <f t="shared" si="439"/>
        <v>-0.29061957156978968</v>
      </c>
      <c r="F1790" s="3">
        <f t="shared" si="440"/>
        <v>0.70881728542305078</v>
      </c>
      <c r="G1790" s="17">
        <f t="shared" si="441"/>
        <v>-0.37997964349823987</v>
      </c>
      <c r="H1790" s="33">
        <f t="shared" si="442"/>
        <v>-0.72470500000000015</v>
      </c>
      <c r="I1790" s="33">
        <f>(C1790-C1789)*'ADF test'!$P$3</f>
        <v>-0.2126566971303108</v>
      </c>
      <c r="J1790" s="5" t="str">
        <f t="shared" si="443"/>
        <v/>
      </c>
      <c r="K1790" s="5" t="str">
        <f t="shared" si="444"/>
        <v/>
      </c>
      <c r="L1790" s="34">
        <f t="shared" si="445"/>
        <v>1</v>
      </c>
      <c r="M1790" s="5" t="str">
        <f t="shared" si="446"/>
        <v/>
      </c>
      <c r="N1790" s="5">
        <f t="shared" si="447"/>
        <v>0</v>
      </c>
      <c r="O1790" s="34">
        <f t="shared" si="448"/>
        <v>0</v>
      </c>
      <c r="P1790" s="5">
        <f t="shared" si="449"/>
        <v>-0.72470500000000015</v>
      </c>
      <c r="Q1790" s="5">
        <f t="shared" si="450"/>
        <v>0.2126566971303108</v>
      </c>
      <c r="R1790" s="5">
        <f t="shared" si="451"/>
        <v>-0.51204830286968939</v>
      </c>
      <c r="S1790" s="3">
        <f t="shared" si="452"/>
        <v>19.663973924664592</v>
      </c>
    </row>
    <row r="1791" spans="1:19" x14ac:dyDescent="0.25">
      <c r="A1791" s="4">
        <v>38776</v>
      </c>
      <c r="B1791" s="11">
        <v>40.786040999999997</v>
      </c>
      <c r="C1791" s="5">
        <v>36.624499999999998</v>
      </c>
      <c r="D1791" s="3">
        <f t="shared" si="438"/>
        <v>-0.27473191673232833</v>
      </c>
      <c r="E1791" s="3">
        <f t="shared" si="439"/>
        <v>-0.40220784575724355</v>
      </c>
      <c r="F1791" s="3">
        <f t="shared" si="440"/>
        <v>0.522345265866339</v>
      </c>
      <c r="G1791" s="17">
        <f t="shared" si="441"/>
        <v>0.24404534195115032</v>
      </c>
      <c r="H1791" s="33">
        <f t="shared" si="442"/>
        <v>-0.28052900000000136</v>
      </c>
      <c r="I1791" s="33">
        <f>(C1791-C1790)*'ADF test'!$P$3</f>
        <v>-0.23972243102443841</v>
      </c>
      <c r="J1791" s="5" t="str">
        <f t="shared" si="443"/>
        <v/>
      </c>
      <c r="K1791" s="5">
        <f t="shared" si="444"/>
        <v>0</v>
      </c>
      <c r="L1791" s="34">
        <f t="shared" si="445"/>
        <v>0</v>
      </c>
      <c r="M1791" s="5" t="str">
        <f t="shared" si="446"/>
        <v/>
      </c>
      <c r="N1791" s="5" t="str">
        <f t="shared" si="447"/>
        <v/>
      </c>
      <c r="O1791" s="34">
        <f t="shared" si="448"/>
        <v>0</v>
      </c>
      <c r="P1791" s="5">
        <f t="shared" si="449"/>
        <v>-0.28052900000000136</v>
      </c>
      <c r="Q1791" s="5">
        <f t="shared" si="450"/>
        <v>0.23972243102443841</v>
      </c>
      <c r="R1791" s="5">
        <f t="shared" si="451"/>
        <v>-4.0806568975562951E-2</v>
      </c>
      <c r="S1791" s="3">
        <f t="shared" si="452"/>
        <v>19.623167355689031</v>
      </c>
    </row>
    <row r="1792" spans="1:19" x14ac:dyDescent="0.25">
      <c r="A1792" s="4">
        <v>38777</v>
      </c>
      <c r="B1792" s="11">
        <v>41.479584000000003</v>
      </c>
      <c r="C1792" s="5">
        <v>37.117313000000003</v>
      </c>
      <c r="D1792" s="3">
        <f t="shared" si="438"/>
        <v>-3.2445421231741989E-2</v>
      </c>
      <c r="E1792" s="3">
        <f t="shared" si="439"/>
        <v>-0.48070553996053933</v>
      </c>
      <c r="F1792" s="3">
        <f t="shared" si="440"/>
        <v>0.31494117859120446</v>
      </c>
      <c r="G1792" s="17">
        <f t="shared" si="441"/>
        <v>1.4233137779376943</v>
      </c>
      <c r="H1792" s="33">
        <f t="shared" si="442"/>
        <v>0.69354300000000535</v>
      </c>
      <c r="I1792" s="33">
        <f>(C1792-C1791)*'ADF test'!$P$3</f>
        <v>0.2938479361466107</v>
      </c>
      <c r="J1792" s="5" t="str">
        <f t="shared" si="443"/>
        <v/>
      </c>
      <c r="K1792" s="5">
        <f t="shared" si="444"/>
        <v>0</v>
      </c>
      <c r="L1792" s="34">
        <f t="shared" si="445"/>
        <v>0</v>
      </c>
      <c r="M1792" s="5">
        <f t="shared" si="446"/>
        <v>-1</v>
      </c>
      <c r="N1792" s="5" t="str">
        <f t="shared" si="447"/>
        <v/>
      </c>
      <c r="O1792" s="34">
        <f t="shared" si="448"/>
        <v>-1</v>
      </c>
      <c r="P1792" s="5">
        <f t="shared" si="449"/>
        <v>0</v>
      </c>
      <c r="Q1792" s="5">
        <f t="shared" si="450"/>
        <v>0</v>
      </c>
      <c r="R1792" s="5">
        <f t="shared" si="451"/>
        <v>0</v>
      </c>
      <c r="S1792" s="3">
        <f t="shared" si="452"/>
        <v>19.623167355689031</v>
      </c>
    </row>
    <row r="1793" spans="1:19" x14ac:dyDescent="0.25">
      <c r="A1793" s="4">
        <v>38778</v>
      </c>
      <c r="B1793" s="11">
        <v>42.173102999999998</v>
      </c>
      <c r="C1793" s="5">
        <v>36.968170000000001</v>
      </c>
      <c r="D1793" s="3">
        <f t="shared" si="438"/>
        <v>0.80732086825177873</v>
      </c>
      <c r="E1793" s="3">
        <f t="shared" si="439"/>
        <v>-0.43648757544354488</v>
      </c>
      <c r="F1793" s="3">
        <f t="shared" si="440"/>
        <v>0.43038913098700377</v>
      </c>
      <c r="G1793" s="17">
        <f t="shared" si="441"/>
        <v>2.8899624877675691</v>
      </c>
      <c r="H1793" s="33">
        <f t="shared" si="442"/>
        <v>0.69351899999999489</v>
      </c>
      <c r="I1793" s="33">
        <f>(C1793-C1792)*'ADF test'!$P$3</f>
        <v>-8.8928990795117319E-2</v>
      </c>
      <c r="J1793" s="5" t="str">
        <f t="shared" si="443"/>
        <v/>
      </c>
      <c r="K1793" s="5">
        <f t="shared" si="444"/>
        <v>0</v>
      </c>
      <c r="L1793" s="34">
        <f t="shared" si="445"/>
        <v>0</v>
      </c>
      <c r="M1793" s="5">
        <f t="shared" si="446"/>
        <v>-1</v>
      </c>
      <c r="N1793" s="5" t="str">
        <f t="shared" si="447"/>
        <v/>
      </c>
      <c r="O1793" s="34">
        <f t="shared" si="448"/>
        <v>-1</v>
      </c>
      <c r="P1793" s="5">
        <f t="shared" si="449"/>
        <v>-0.69351899999999489</v>
      </c>
      <c r="Q1793" s="5">
        <f t="shared" si="450"/>
        <v>-8.8928990795117319E-2</v>
      </c>
      <c r="R1793" s="5">
        <f t="shared" si="451"/>
        <v>-0.78244799079511218</v>
      </c>
      <c r="S1793" s="3">
        <f t="shared" si="452"/>
        <v>18.840719364893918</v>
      </c>
    </row>
    <row r="1794" spans="1:19" x14ac:dyDescent="0.25">
      <c r="A1794" s="4">
        <v>38779</v>
      </c>
      <c r="B1794" s="11">
        <v>42.180897000000002</v>
      </c>
      <c r="C1794" s="5">
        <v>36.942242</v>
      </c>
      <c r="D1794" s="3">
        <f t="shared" si="438"/>
        <v>0.81500218182306128</v>
      </c>
      <c r="E1794" s="3">
        <f t="shared" si="439"/>
        <v>-0.37940037440214525</v>
      </c>
      <c r="F1794" s="3">
        <f t="shared" si="440"/>
        <v>0.52778136754210514</v>
      </c>
      <c r="G1794" s="17">
        <f t="shared" si="441"/>
        <v>2.2630631350014832</v>
      </c>
      <c r="H1794" s="33">
        <f t="shared" si="442"/>
        <v>7.7940000000040754E-3</v>
      </c>
      <c r="I1794" s="33">
        <f>(C1794-C1793)*'ADF test'!$P$3</f>
        <v>-1.5460000625814168E-2</v>
      </c>
      <c r="J1794" s="5" t="str">
        <f t="shared" si="443"/>
        <v/>
      </c>
      <c r="K1794" s="5">
        <f t="shared" si="444"/>
        <v>0</v>
      </c>
      <c r="L1794" s="34">
        <f t="shared" si="445"/>
        <v>0</v>
      </c>
      <c r="M1794" s="5">
        <f t="shared" si="446"/>
        <v>-1</v>
      </c>
      <c r="N1794" s="5" t="str">
        <f t="shared" si="447"/>
        <v/>
      </c>
      <c r="O1794" s="34">
        <f t="shared" si="448"/>
        <v>-1</v>
      </c>
      <c r="P1794" s="5">
        <f t="shared" si="449"/>
        <v>-7.7940000000040754E-3</v>
      </c>
      <c r="Q1794" s="5">
        <f t="shared" si="450"/>
        <v>-1.5460000625814168E-2</v>
      </c>
      <c r="R1794" s="5">
        <f t="shared" si="451"/>
        <v>-2.3254000625818241E-2</v>
      </c>
      <c r="S1794" s="3">
        <f t="shared" si="452"/>
        <v>18.817465364268099</v>
      </c>
    </row>
    <row r="1795" spans="1:19" x14ac:dyDescent="0.25">
      <c r="A1795" s="4">
        <v>38782</v>
      </c>
      <c r="B1795" s="11">
        <v>40.715916</v>
      </c>
      <c r="C1795" s="5">
        <v>36.215964999999997</v>
      </c>
      <c r="D1795" s="3">
        <f t="shared" si="438"/>
        <v>0.15970035310925113</v>
      </c>
      <c r="E1795" s="3">
        <f t="shared" si="439"/>
        <v>-0.34458076960348327</v>
      </c>
      <c r="F1795" s="3">
        <f t="shared" si="440"/>
        <v>0.54462245203308046</v>
      </c>
      <c r="G1795" s="17">
        <f t="shared" si="441"/>
        <v>0.92592789891464899</v>
      </c>
      <c r="H1795" s="33">
        <f t="shared" si="442"/>
        <v>-1.4649810000000016</v>
      </c>
      <c r="I1795" s="33">
        <f>(C1795-C1794)*'ADF test'!$P$3</f>
        <v>-0.43305472363908953</v>
      </c>
      <c r="J1795" s="5" t="str">
        <f t="shared" si="443"/>
        <v/>
      </c>
      <c r="K1795" s="5">
        <f t="shared" si="444"/>
        <v>0</v>
      </c>
      <c r="L1795" s="34">
        <f t="shared" si="445"/>
        <v>0</v>
      </c>
      <c r="M1795" s="5" t="str">
        <f t="shared" si="446"/>
        <v/>
      </c>
      <c r="N1795" s="5" t="str">
        <f t="shared" si="447"/>
        <v/>
      </c>
      <c r="O1795" s="34">
        <f t="shared" si="448"/>
        <v>-1</v>
      </c>
      <c r="P1795" s="5">
        <f t="shared" si="449"/>
        <v>1.4649810000000016</v>
      </c>
      <c r="Q1795" s="5">
        <f t="shared" si="450"/>
        <v>-0.43305472363908953</v>
      </c>
      <c r="R1795" s="5">
        <f t="shared" si="451"/>
        <v>1.0319262763609121</v>
      </c>
      <c r="S1795" s="3">
        <f t="shared" si="452"/>
        <v>19.849391640629012</v>
      </c>
    </row>
    <row r="1796" spans="1:19" x14ac:dyDescent="0.25">
      <c r="A1796" s="4">
        <v>38783</v>
      </c>
      <c r="B1796" s="11">
        <v>40.115882999999997</v>
      </c>
      <c r="C1796" s="5">
        <v>35.872295000000001</v>
      </c>
      <c r="D1796" s="3">
        <f t="shared" si="438"/>
        <v>-4.248428064604326E-2</v>
      </c>
      <c r="E1796" s="3">
        <f t="shared" si="439"/>
        <v>-0.32310033391641468</v>
      </c>
      <c r="F1796" s="3">
        <f t="shared" si="440"/>
        <v>0.54962740127262144</v>
      </c>
      <c r="G1796" s="17">
        <f t="shared" si="441"/>
        <v>0.51055688384644904</v>
      </c>
      <c r="H1796" s="33">
        <f t="shared" si="442"/>
        <v>-0.60003300000000337</v>
      </c>
      <c r="I1796" s="33">
        <f>(C1796-C1795)*'ADF test'!$P$3</f>
        <v>-0.20491894535148916</v>
      </c>
      <c r="J1796" s="5" t="str">
        <f t="shared" si="443"/>
        <v/>
      </c>
      <c r="K1796" s="5">
        <f t="shared" si="444"/>
        <v>0</v>
      </c>
      <c r="L1796" s="34">
        <f t="shared" si="445"/>
        <v>0</v>
      </c>
      <c r="M1796" s="5" t="str">
        <f t="shared" si="446"/>
        <v/>
      </c>
      <c r="N1796" s="5" t="str">
        <f t="shared" si="447"/>
        <v/>
      </c>
      <c r="O1796" s="34">
        <f t="shared" si="448"/>
        <v>-1</v>
      </c>
      <c r="P1796" s="5">
        <f t="shared" si="449"/>
        <v>0.60003300000000337</v>
      </c>
      <c r="Q1796" s="5">
        <f t="shared" si="450"/>
        <v>-0.20491894535148916</v>
      </c>
      <c r="R1796" s="5">
        <f t="shared" si="451"/>
        <v>0.39511405464851423</v>
      </c>
      <c r="S1796" s="3">
        <f t="shared" si="452"/>
        <v>20.244505695277525</v>
      </c>
    </row>
    <row r="1797" spans="1:19" x14ac:dyDescent="0.25">
      <c r="A1797" s="4">
        <v>38784</v>
      </c>
      <c r="B1797" s="11">
        <v>40.115882999999997</v>
      </c>
      <c r="C1797" s="5">
        <v>35.742607</v>
      </c>
      <c r="D1797" s="3">
        <f t="shared" si="438"/>
        <v>9.6792446048283409E-2</v>
      </c>
      <c r="E1797" s="3">
        <f t="shared" si="439"/>
        <v>-0.28166355284052313</v>
      </c>
      <c r="F1797" s="3">
        <f t="shared" si="440"/>
        <v>0.55504333243161763</v>
      </c>
      <c r="G1797" s="17">
        <f t="shared" si="441"/>
        <v>0.68184946431264992</v>
      </c>
      <c r="H1797" s="33">
        <f t="shared" si="442"/>
        <v>0</v>
      </c>
      <c r="I1797" s="33">
        <f>(C1797-C1796)*'ADF test'!$P$3</f>
        <v>-7.732862392627976E-2</v>
      </c>
      <c r="J1797" s="5" t="str">
        <f t="shared" si="443"/>
        <v/>
      </c>
      <c r="K1797" s="5">
        <f t="shared" si="444"/>
        <v>0</v>
      </c>
      <c r="L1797" s="34">
        <f t="shared" si="445"/>
        <v>0</v>
      </c>
      <c r="M1797" s="5" t="str">
        <f t="shared" si="446"/>
        <v/>
      </c>
      <c r="N1797" s="5" t="str">
        <f t="shared" si="447"/>
        <v/>
      </c>
      <c r="O1797" s="34">
        <f t="shared" si="448"/>
        <v>-1</v>
      </c>
      <c r="P1797" s="5">
        <f t="shared" si="449"/>
        <v>0</v>
      </c>
      <c r="Q1797" s="5">
        <f t="shared" si="450"/>
        <v>-7.732862392627976E-2</v>
      </c>
      <c r="R1797" s="5">
        <f t="shared" si="451"/>
        <v>-7.732862392627976E-2</v>
      </c>
      <c r="S1797" s="3">
        <f t="shared" si="452"/>
        <v>20.167177071351244</v>
      </c>
    </row>
    <row r="1798" spans="1:19" x14ac:dyDescent="0.25">
      <c r="A1798" s="4">
        <v>38785</v>
      </c>
      <c r="B1798" s="11">
        <v>39.827567999999999</v>
      </c>
      <c r="C1798" s="5">
        <v>35.308140000000002</v>
      </c>
      <c r="D1798" s="3">
        <f t="shared" si="438"/>
        <v>0.26977266249081566</v>
      </c>
      <c r="E1798" s="3">
        <f t="shared" si="439"/>
        <v>-0.21996419470172146</v>
      </c>
      <c r="F1798" s="3">
        <f t="shared" si="440"/>
        <v>0.55823461700116106</v>
      </c>
      <c r="G1798" s="17">
        <f t="shared" si="441"/>
        <v>0.87729575034849283</v>
      </c>
      <c r="H1798" s="33">
        <f t="shared" si="442"/>
        <v>-0.28831499999999721</v>
      </c>
      <c r="I1798" s="33">
        <f>(C1798-C1797)*'ADF test'!$P$3</f>
        <v>-0.25905816460565678</v>
      </c>
      <c r="J1798" s="5" t="str">
        <f t="shared" si="443"/>
        <v/>
      </c>
      <c r="K1798" s="5">
        <f t="shared" si="444"/>
        <v>0</v>
      </c>
      <c r="L1798" s="34">
        <f t="shared" si="445"/>
        <v>0</v>
      </c>
      <c r="M1798" s="5" t="str">
        <f t="shared" si="446"/>
        <v/>
      </c>
      <c r="N1798" s="5" t="str">
        <f t="shared" si="447"/>
        <v/>
      </c>
      <c r="O1798" s="34">
        <f t="shared" si="448"/>
        <v>-1</v>
      </c>
      <c r="P1798" s="5">
        <f t="shared" si="449"/>
        <v>0.28831499999999721</v>
      </c>
      <c r="Q1798" s="5">
        <f t="shared" si="450"/>
        <v>-0.25905816460565678</v>
      </c>
      <c r="R1798" s="5">
        <f t="shared" si="451"/>
        <v>2.925683539434043E-2</v>
      </c>
      <c r="S1798" s="3">
        <f t="shared" si="452"/>
        <v>20.196433906745582</v>
      </c>
    </row>
    <row r="1799" spans="1:19" x14ac:dyDescent="0.25">
      <c r="A1799" s="4">
        <v>38786</v>
      </c>
      <c r="B1799" s="11">
        <v>40.045746000000001</v>
      </c>
      <c r="C1799" s="5">
        <v>35.068221999999999</v>
      </c>
      <c r="D1799" s="3">
        <f t="shared" si="438"/>
        <v>0.68042229042773528</v>
      </c>
      <c r="E1799" s="3">
        <f t="shared" si="439"/>
        <v>-0.10732423146951264</v>
      </c>
      <c r="F1799" s="3">
        <f t="shared" si="440"/>
        <v>0.54581689570877723</v>
      </c>
      <c r="G1799" s="17">
        <f t="shared" si="441"/>
        <v>1.4432431976557083</v>
      </c>
      <c r="H1799" s="33">
        <f t="shared" si="442"/>
        <v>0.21817800000000176</v>
      </c>
      <c r="I1799" s="33">
        <f>(C1799-C1798)*'ADF test'!$P$3</f>
        <v>-0.14305509218389667</v>
      </c>
      <c r="J1799" s="5" t="str">
        <f t="shared" si="443"/>
        <v/>
      </c>
      <c r="K1799" s="5">
        <f t="shared" si="444"/>
        <v>0</v>
      </c>
      <c r="L1799" s="34">
        <f t="shared" si="445"/>
        <v>0</v>
      </c>
      <c r="M1799" s="5">
        <f t="shared" si="446"/>
        <v>-1</v>
      </c>
      <c r="N1799" s="5" t="str">
        <f t="shared" si="447"/>
        <v/>
      </c>
      <c r="O1799" s="34">
        <f t="shared" si="448"/>
        <v>-1</v>
      </c>
      <c r="P1799" s="5">
        <f t="shared" si="449"/>
        <v>-0.21817800000000176</v>
      </c>
      <c r="Q1799" s="5">
        <f t="shared" si="450"/>
        <v>-0.14305509218389667</v>
      </c>
      <c r="R1799" s="5">
        <f t="shared" si="451"/>
        <v>-0.36123309218389843</v>
      </c>
      <c r="S1799" s="3">
        <f t="shared" si="452"/>
        <v>19.835200814561684</v>
      </c>
    </row>
    <row r="1800" spans="1:19" x14ac:dyDescent="0.25">
      <c r="A1800" s="4">
        <v>38789</v>
      </c>
      <c r="B1800" s="11">
        <v>40.832797999999997</v>
      </c>
      <c r="C1800" s="5">
        <v>35.781512999999997</v>
      </c>
      <c r="D1800" s="3">
        <f t="shared" si="438"/>
        <v>0.62921688098828099</v>
      </c>
      <c r="E1800" s="3">
        <f t="shared" si="439"/>
        <v>-3.527764140678169E-2</v>
      </c>
      <c r="F1800" s="3">
        <f t="shared" si="440"/>
        <v>0.56302496354501819</v>
      </c>
      <c r="G1800" s="17">
        <f t="shared" si="441"/>
        <v>1.1802221312020584</v>
      </c>
      <c r="H1800" s="33">
        <f t="shared" si="442"/>
        <v>0.78705199999999564</v>
      </c>
      <c r="I1800" s="33">
        <f>(C1800-C1799)*'ADF test'!$P$3</f>
        <v>0.42531160546079205</v>
      </c>
      <c r="J1800" s="5" t="str">
        <f t="shared" si="443"/>
        <v/>
      </c>
      <c r="K1800" s="5">
        <f t="shared" si="444"/>
        <v>0</v>
      </c>
      <c r="L1800" s="34">
        <f t="shared" si="445"/>
        <v>0</v>
      </c>
      <c r="M1800" s="5" t="str">
        <f t="shared" si="446"/>
        <v/>
      </c>
      <c r="N1800" s="5" t="str">
        <f t="shared" si="447"/>
        <v/>
      </c>
      <c r="O1800" s="34">
        <f t="shared" si="448"/>
        <v>-1</v>
      </c>
      <c r="P1800" s="5">
        <f t="shared" si="449"/>
        <v>-0.78705199999999564</v>
      </c>
      <c r="Q1800" s="5">
        <f t="shared" si="450"/>
        <v>0.42531160546079205</v>
      </c>
      <c r="R1800" s="5">
        <f t="shared" si="451"/>
        <v>-0.36174039453920359</v>
      </c>
      <c r="S1800" s="3">
        <f t="shared" si="452"/>
        <v>19.47346042002248</v>
      </c>
    </row>
    <row r="1801" spans="1:19" x14ac:dyDescent="0.25">
      <c r="A1801" s="4">
        <v>38790</v>
      </c>
      <c r="B1801" s="11">
        <v>41.588664999999999</v>
      </c>
      <c r="C1801" s="5">
        <v>36.540191999999998</v>
      </c>
      <c r="D1801" s="3">
        <f t="shared" si="438"/>
        <v>0.47741521414328503</v>
      </c>
      <c r="E1801" s="3">
        <f t="shared" si="439"/>
        <v>4.8796761060624583E-2</v>
      </c>
      <c r="F1801" s="3">
        <f t="shared" si="440"/>
        <v>0.52988440865937403</v>
      </c>
      <c r="G1801" s="17">
        <f t="shared" si="441"/>
        <v>0.80889047890101173</v>
      </c>
      <c r="H1801" s="33">
        <f t="shared" si="442"/>
        <v>0.75586700000000207</v>
      </c>
      <c r="I1801" s="33">
        <f>(C1801-C1800)*'ADF test'!$P$3</f>
        <v>0.45237495428848734</v>
      </c>
      <c r="J1801" s="5" t="str">
        <f t="shared" si="443"/>
        <v/>
      </c>
      <c r="K1801" s="5">
        <f t="shared" si="444"/>
        <v>0</v>
      </c>
      <c r="L1801" s="34">
        <f t="shared" si="445"/>
        <v>0</v>
      </c>
      <c r="M1801" s="5" t="str">
        <f t="shared" si="446"/>
        <v/>
      </c>
      <c r="N1801" s="5" t="str">
        <f t="shared" si="447"/>
        <v/>
      </c>
      <c r="O1801" s="34">
        <f t="shared" si="448"/>
        <v>-1</v>
      </c>
      <c r="P1801" s="5">
        <f t="shared" si="449"/>
        <v>-0.75586700000000207</v>
      </c>
      <c r="Q1801" s="5">
        <f t="shared" si="450"/>
        <v>0.45237495428848734</v>
      </c>
      <c r="R1801" s="5">
        <f t="shared" si="451"/>
        <v>-0.30349204571151472</v>
      </c>
      <c r="S1801" s="3">
        <f t="shared" si="452"/>
        <v>19.169968374310965</v>
      </c>
    </row>
    <row r="1802" spans="1:19" x14ac:dyDescent="0.25">
      <c r="A1802" s="4">
        <v>38791</v>
      </c>
      <c r="B1802" s="11">
        <v>41.806873000000003</v>
      </c>
      <c r="C1802" s="5">
        <v>36.637466000000003</v>
      </c>
      <c r="D1802" s="3">
        <f t="shared" si="438"/>
        <v>0.54121940639416266</v>
      </c>
      <c r="E1802" s="3">
        <f t="shared" si="439"/>
        <v>0.11768171793061022</v>
      </c>
      <c r="F1802" s="3">
        <f t="shared" si="440"/>
        <v>0.51681340043728718</v>
      </c>
      <c r="G1802" s="17">
        <f t="shared" si="441"/>
        <v>0.81951762107017323</v>
      </c>
      <c r="H1802" s="33">
        <f t="shared" si="442"/>
        <v>0.21820800000000418</v>
      </c>
      <c r="I1802" s="33">
        <f>(C1802-C1801)*'ADF test'!$P$3</f>
        <v>5.80012380775808E-2</v>
      </c>
      <c r="J1802" s="5" t="str">
        <f t="shared" si="443"/>
        <v/>
      </c>
      <c r="K1802" s="5">
        <f t="shared" si="444"/>
        <v>0</v>
      </c>
      <c r="L1802" s="34">
        <f t="shared" si="445"/>
        <v>0</v>
      </c>
      <c r="M1802" s="5" t="str">
        <f t="shared" si="446"/>
        <v/>
      </c>
      <c r="N1802" s="5" t="str">
        <f t="shared" si="447"/>
        <v/>
      </c>
      <c r="O1802" s="34">
        <f t="shared" si="448"/>
        <v>-1</v>
      </c>
      <c r="P1802" s="5">
        <f t="shared" si="449"/>
        <v>-0.21820800000000418</v>
      </c>
      <c r="Q1802" s="5">
        <f t="shared" si="450"/>
        <v>5.80012380775808E-2</v>
      </c>
      <c r="R1802" s="5">
        <f t="shared" si="451"/>
        <v>-0.16020676192242339</v>
      </c>
      <c r="S1802" s="3">
        <f t="shared" si="452"/>
        <v>19.009761612388541</v>
      </c>
    </row>
    <row r="1803" spans="1:19" x14ac:dyDescent="0.25">
      <c r="A1803" s="4">
        <v>38792</v>
      </c>
      <c r="B1803" s="11">
        <v>42.469223</v>
      </c>
      <c r="C1803" s="5">
        <v>37.441550999999997</v>
      </c>
      <c r="D1803" s="3">
        <f t="shared" si="438"/>
        <v>0.24734577559769377</v>
      </c>
      <c r="E1803" s="3">
        <f t="shared" si="439"/>
        <v>0.18058333093618595</v>
      </c>
      <c r="F1803" s="3">
        <f t="shared" si="440"/>
        <v>0.46124737811153238</v>
      </c>
      <c r="G1803" s="17">
        <f t="shared" si="441"/>
        <v>0.14474325021607876</v>
      </c>
      <c r="H1803" s="33">
        <f t="shared" si="442"/>
        <v>0.66234999999999644</v>
      </c>
      <c r="I1803" s="33">
        <f>(C1803-C1802)*'ADF test'!$P$3</f>
        <v>0.47944903591513016</v>
      </c>
      <c r="J1803" s="5" t="str">
        <f t="shared" si="443"/>
        <v/>
      </c>
      <c r="K1803" s="5">
        <f t="shared" si="444"/>
        <v>0</v>
      </c>
      <c r="L1803" s="34">
        <f t="shared" si="445"/>
        <v>0</v>
      </c>
      <c r="M1803" s="5" t="str">
        <f t="shared" si="446"/>
        <v/>
      </c>
      <c r="N1803" s="5" t="str">
        <f t="shared" si="447"/>
        <v/>
      </c>
      <c r="O1803" s="34">
        <f t="shared" si="448"/>
        <v>-1</v>
      </c>
      <c r="P1803" s="5">
        <f t="shared" si="449"/>
        <v>-0.66234999999999644</v>
      </c>
      <c r="Q1803" s="5">
        <f t="shared" si="450"/>
        <v>0.47944903591513016</v>
      </c>
      <c r="R1803" s="5">
        <f t="shared" si="451"/>
        <v>-0.18290096408486628</v>
      </c>
      <c r="S1803" s="3">
        <f t="shared" si="452"/>
        <v>18.826860648303676</v>
      </c>
    </row>
    <row r="1804" spans="1:19" x14ac:dyDescent="0.25">
      <c r="A1804" s="4">
        <v>38793</v>
      </c>
      <c r="B1804" s="11">
        <v>41.930732999999996</v>
      </c>
      <c r="C1804" s="5">
        <v>37.078411000000003</v>
      </c>
      <c r="D1804" s="3">
        <f t="shared" si="438"/>
        <v>7.8585576141094293E-2</v>
      </c>
      <c r="E1804" s="3">
        <f t="shared" si="439"/>
        <v>0.22187116124074535</v>
      </c>
      <c r="F1804" s="3">
        <f t="shared" si="440"/>
        <v>0.41575652684342523</v>
      </c>
      <c r="G1804" s="17">
        <f t="shared" si="441"/>
        <v>-0.3446382097414738</v>
      </c>
      <c r="H1804" s="33">
        <f t="shared" si="442"/>
        <v>-0.53849000000000302</v>
      </c>
      <c r="I1804" s="33">
        <f>(C1804-C1803)*'ADF test'!$P$3</f>
        <v>-0.21652825621945318</v>
      </c>
      <c r="J1804" s="5" t="str">
        <f t="shared" si="443"/>
        <v/>
      </c>
      <c r="K1804" s="5" t="str">
        <f t="shared" si="444"/>
        <v/>
      </c>
      <c r="L1804" s="34">
        <f t="shared" si="445"/>
        <v>0</v>
      </c>
      <c r="M1804" s="5" t="str">
        <f t="shared" si="446"/>
        <v/>
      </c>
      <c r="N1804" s="5">
        <f t="shared" si="447"/>
        <v>0</v>
      </c>
      <c r="O1804" s="34">
        <f t="shared" si="448"/>
        <v>0</v>
      </c>
      <c r="P1804" s="5">
        <f t="shared" si="449"/>
        <v>0.53849000000000302</v>
      </c>
      <c r="Q1804" s="5">
        <f t="shared" si="450"/>
        <v>-0.21652825621945318</v>
      </c>
      <c r="R1804" s="5">
        <f t="shared" si="451"/>
        <v>0.32196174378054987</v>
      </c>
      <c r="S1804" s="3">
        <f t="shared" si="452"/>
        <v>19.148822392084224</v>
      </c>
    </row>
    <row r="1805" spans="1:19" x14ac:dyDescent="0.25">
      <c r="A1805" s="4">
        <v>38796</v>
      </c>
      <c r="B1805" s="11">
        <v>41.000686999999999</v>
      </c>
      <c r="C1805" s="5">
        <v>36.799579999999999</v>
      </c>
      <c r="D1805" s="3">
        <f t="shared" si="438"/>
        <v>-0.52874252923393072</v>
      </c>
      <c r="E1805" s="3">
        <f t="shared" si="439"/>
        <v>0.21027711228632295</v>
      </c>
      <c r="F1805" s="3">
        <f t="shared" si="440"/>
        <v>0.43472017267677698</v>
      </c>
      <c r="G1805" s="17">
        <f t="shared" si="441"/>
        <v>-1.6999892987936618</v>
      </c>
      <c r="H1805" s="33">
        <f t="shared" si="442"/>
        <v>-0.93004599999999726</v>
      </c>
      <c r="I1805" s="33">
        <f>(C1805-C1804)*'ADF test'!$P$3</f>
        <v>-0.16625761472139708</v>
      </c>
      <c r="J1805" s="5">
        <f t="shared" si="443"/>
        <v>1</v>
      </c>
      <c r="K1805" s="5" t="str">
        <f t="shared" si="444"/>
        <v/>
      </c>
      <c r="L1805" s="34">
        <f t="shared" si="445"/>
        <v>1</v>
      </c>
      <c r="M1805" s="5" t="str">
        <f t="shared" si="446"/>
        <v/>
      </c>
      <c r="N1805" s="5">
        <f t="shared" si="447"/>
        <v>0</v>
      </c>
      <c r="O1805" s="34">
        <f t="shared" si="448"/>
        <v>0</v>
      </c>
      <c r="P1805" s="5">
        <f t="shared" si="449"/>
        <v>0</v>
      </c>
      <c r="Q1805" s="5">
        <f t="shared" si="450"/>
        <v>0</v>
      </c>
      <c r="R1805" s="5">
        <f t="shared" si="451"/>
        <v>0</v>
      </c>
      <c r="S1805" s="3">
        <f t="shared" si="452"/>
        <v>19.148822392084224</v>
      </c>
    </row>
    <row r="1806" spans="1:19" x14ac:dyDescent="0.25">
      <c r="A1806" s="4">
        <v>38797</v>
      </c>
      <c r="B1806" s="11">
        <v>40.930325000000003</v>
      </c>
      <c r="C1806" s="5">
        <v>36.682858000000003</v>
      </c>
      <c r="D1806" s="3">
        <f t="shared" si="438"/>
        <v>-0.48374958954643432</v>
      </c>
      <c r="E1806" s="3">
        <f t="shared" si="439"/>
        <v>0.21503999487656023</v>
      </c>
      <c r="F1806" s="3">
        <f t="shared" si="440"/>
        <v>0.42604975671683326</v>
      </c>
      <c r="G1806" s="17">
        <f t="shared" si="441"/>
        <v>-1.6401595668259781</v>
      </c>
      <c r="H1806" s="33">
        <f t="shared" si="442"/>
        <v>-7.0361999999995817E-2</v>
      </c>
      <c r="I1806" s="33">
        <f>(C1806-C1805)*'ADF test'!$P$3</f>
        <v>-6.9597431080152289E-2</v>
      </c>
      <c r="J1806" s="5">
        <f t="shared" si="443"/>
        <v>1</v>
      </c>
      <c r="K1806" s="5" t="str">
        <f t="shared" si="444"/>
        <v/>
      </c>
      <c r="L1806" s="34">
        <f t="shared" si="445"/>
        <v>1</v>
      </c>
      <c r="M1806" s="5" t="str">
        <f t="shared" si="446"/>
        <v/>
      </c>
      <c r="N1806" s="5">
        <f t="shared" si="447"/>
        <v>0</v>
      </c>
      <c r="O1806" s="34">
        <f t="shared" si="448"/>
        <v>0</v>
      </c>
      <c r="P1806" s="5">
        <f t="shared" si="449"/>
        <v>-7.0361999999995817E-2</v>
      </c>
      <c r="Q1806" s="5">
        <f t="shared" si="450"/>
        <v>6.9597431080152289E-2</v>
      </c>
      <c r="R1806" s="5">
        <f t="shared" si="451"/>
        <v>-7.6456891984352793E-4</v>
      </c>
      <c r="S1806" s="3">
        <f t="shared" si="452"/>
        <v>19.148057823164379</v>
      </c>
    </row>
    <row r="1807" spans="1:19" x14ac:dyDescent="0.25">
      <c r="A1807" s="4">
        <v>38798</v>
      </c>
      <c r="B1807" s="11">
        <v>41.203876000000001</v>
      </c>
      <c r="C1807" s="5">
        <v>36.630977999999999</v>
      </c>
      <c r="D1807" s="3">
        <f t="shared" si="438"/>
        <v>-0.17755845944356707</v>
      </c>
      <c r="E1807" s="3">
        <f t="shared" si="439"/>
        <v>0.2211133359571078</v>
      </c>
      <c r="F1807" s="3">
        <f t="shared" si="440"/>
        <v>0.41924080441996814</v>
      </c>
      <c r="G1807" s="17">
        <f t="shared" si="441"/>
        <v>-0.95093748317807214</v>
      </c>
      <c r="H1807" s="33">
        <f t="shared" si="442"/>
        <v>0.27355099999999766</v>
      </c>
      <c r="I1807" s="33">
        <f>(C1807-C1806)*'ADF test'!$P$3</f>
        <v>-3.0934311650234914E-2</v>
      </c>
      <c r="J1807" s="5" t="str">
        <f t="shared" si="443"/>
        <v/>
      </c>
      <c r="K1807" s="5" t="str">
        <f t="shared" si="444"/>
        <v/>
      </c>
      <c r="L1807" s="34">
        <f t="shared" si="445"/>
        <v>1</v>
      </c>
      <c r="M1807" s="5" t="str">
        <f t="shared" si="446"/>
        <v/>
      </c>
      <c r="N1807" s="5">
        <f t="shared" si="447"/>
        <v>0</v>
      </c>
      <c r="O1807" s="34">
        <f t="shared" si="448"/>
        <v>0</v>
      </c>
      <c r="P1807" s="5">
        <f t="shared" si="449"/>
        <v>0.27355099999999766</v>
      </c>
      <c r="Q1807" s="5">
        <f t="shared" si="450"/>
        <v>3.0934311650234914E-2</v>
      </c>
      <c r="R1807" s="5">
        <f t="shared" si="451"/>
        <v>0.30448531165023257</v>
      </c>
      <c r="S1807" s="3">
        <f t="shared" si="452"/>
        <v>19.452543134814611</v>
      </c>
    </row>
    <row r="1808" spans="1:19" x14ac:dyDescent="0.25">
      <c r="A1808" s="4">
        <v>38799</v>
      </c>
      <c r="B1808" s="11">
        <v>41.813496000000001</v>
      </c>
      <c r="C1808" s="5">
        <v>36.721764</v>
      </c>
      <c r="D1808" s="3">
        <f t="shared" si="438"/>
        <v>0.27955032447829353</v>
      </c>
      <c r="E1808" s="3">
        <f t="shared" si="439"/>
        <v>0.24061307006398502</v>
      </c>
      <c r="F1808" s="3">
        <f t="shared" si="440"/>
        <v>0.41388257477670953</v>
      </c>
      <c r="G1808" s="17">
        <f t="shared" si="441"/>
        <v>9.4078023060804705E-2</v>
      </c>
      <c r="H1808" s="33">
        <f t="shared" si="442"/>
        <v>0.60961999999999961</v>
      </c>
      <c r="I1808" s="33">
        <f>(C1808-C1807)*'ADF test'!$P$3</f>
        <v>5.4132660321473493E-2</v>
      </c>
      <c r="J1808" s="5" t="str">
        <f t="shared" si="443"/>
        <v/>
      </c>
      <c r="K1808" s="5">
        <f t="shared" si="444"/>
        <v>0</v>
      </c>
      <c r="L1808" s="34">
        <f t="shared" si="445"/>
        <v>0</v>
      </c>
      <c r="M1808" s="5" t="str">
        <f t="shared" si="446"/>
        <v/>
      </c>
      <c r="N1808" s="5" t="str">
        <f t="shared" si="447"/>
        <v/>
      </c>
      <c r="O1808" s="34">
        <f t="shared" si="448"/>
        <v>0</v>
      </c>
      <c r="P1808" s="5">
        <f t="shared" si="449"/>
        <v>0.60961999999999961</v>
      </c>
      <c r="Q1808" s="5">
        <f t="shared" si="450"/>
        <v>-5.4132660321473493E-2</v>
      </c>
      <c r="R1808" s="5">
        <f t="shared" si="451"/>
        <v>0.55548733967852615</v>
      </c>
      <c r="S1808" s="3">
        <f t="shared" si="452"/>
        <v>20.008030474493136</v>
      </c>
    </row>
    <row r="1809" spans="1:19" x14ac:dyDescent="0.25">
      <c r="A1809" s="4">
        <v>38800</v>
      </c>
      <c r="B1809" s="11">
        <v>42.094852000000003</v>
      </c>
      <c r="C1809" s="5">
        <v>37.331322</v>
      </c>
      <c r="D1809" s="3">
        <f t="shared" si="438"/>
        <v>-9.6669599713401055E-2</v>
      </c>
      <c r="E1809" s="3">
        <f t="shared" si="439"/>
        <v>0.18411366581616129</v>
      </c>
      <c r="F1809" s="3">
        <f t="shared" si="440"/>
        <v>0.39251401108551004</v>
      </c>
      <c r="G1809" s="17">
        <f t="shared" si="441"/>
        <v>-0.7153458414211693</v>
      </c>
      <c r="H1809" s="33">
        <f t="shared" si="442"/>
        <v>0.28135600000000238</v>
      </c>
      <c r="I1809" s="33">
        <f>(C1809-C1808)*'ADF test'!$P$3</f>
        <v>0.36345908135875832</v>
      </c>
      <c r="J1809" s="5" t="str">
        <f t="shared" si="443"/>
        <v/>
      </c>
      <c r="K1809" s="5" t="str">
        <f t="shared" si="444"/>
        <v/>
      </c>
      <c r="L1809" s="34">
        <f t="shared" si="445"/>
        <v>0</v>
      </c>
      <c r="M1809" s="5" t="str">
        <f t="shared" si="446"/>
        <v/>
      </c>
      <c r="N1809" s="5">
        <f t="shared" si="447"/>
        <v>0</v>
      </c>
      <c r="O1809" s="34">
        <f t="shared" si="448"/>
        <v>0</v>
      </c>
      <c r="P1809" s="5">
        <f t="shared" si="449"/>
        <v>0</v>
      </c>
      <c r="Q1809" s="5">
        <f t="shared" si="450"/>
        <v>0</v>
      </c>
      <c r="R1809" s="5">
        <f t="shared" si="451"/>
        <v>0</v>
      </c>
      <c r="S1809" s="3">
        <f t="shared" si="452"/>
        <v>20.008030474493136</v>
      </c>
    </row>
    <row r="1810" spans="1:19" x14ac:dyDescent="0.25">
      <c r="A1810" s="4">
        <v>38803</v>
      </c>
      <c r="B1810" s="11">
        <v>42.313698000000002</v>
      </c>
      <c r="C1810" s="5">
        <v>37.746304000000002</v>
      </c>
      <c r="D1810" s="3">
        <f t="shared" si="438"/>
        <v>-0.29552920898797908</v>
      </c>
      <c r="E1810" s="3">
        <f t="shared" si="439"/>
        <v>0.11470545389047127</v>
      </c>
      <c r="F1810" s="3">
        <f t="shared" si="440"/>
        <v>0.37112133712789819</v>
      </c>
      <c r="G1810" s="17">
        <f t="shared" si="441"/>
        <v>-1.1053922850495461</v>
      </c>
      <c r="H1810" s="33">
        <f t="shared" si="442"/>
        <v>0.21884599999999921</v>
      </c>
      <c r="I1810" s="33">
        <f>(C1810-C1809)*'ADF test'!$P$3</f>
        <v>0.2474399097385663</v>
      </c>
      <c r="J1810" s="5" t="str">
        <f t="shared" si="443"/>
        <v/>
      </c>
      <c r="K1810" s="5" t="str">
        <f t="shared" si="444"/>
        <v/>
      </c>
      <c r="L1810" s="34">
        <f t="shared" si="445"/>
        <v>0</v>
      </c>
      <c r="M1810" s="5" t="str">
        <f t="shared" si="446"/>
        <v/>
      </c>
      <c r="N1810" s="5">
        <f t="shared" si="447"/>
        <v>0</v>
      </c>
      <c r="O1810" s="34">
        <f t="shared" si="448"/>
        <v>0</v>
      </c>
      <c r="P1810" s="5">
        <f t="shared" si="449"/>
        <v>0</v>
      </c>
      <c r="Q1810" s="5">
        <f t="shared" si="450"/>
        <v>0</v>
      </c>
      <c r="R1810" s="5">
        <f t="shared" si="451"/>
        <v>0</v>
      </c>
      <c r="S1810" s="3">
        <f t="shared" si="452"/>
        <v>20.008030474493136</v>
      </c>
    </row>
    <row r="1811" spans="1:19" x14ac:dyDescent="0.25">
      <c r="A1811" s="4">
        <v>38804</v>
      </c>
      <c r="B1811" s="11">
        <v>42.641941000000003</v>
      </c>
      <c r="C1811" s="5">
        <v>37.519367000000003</v>
      </c>
      <c r="D1811" s="3">
        <f t="shared" si="438"/>
        <v>0.25934412730963174</v>
      </c>
      <c r="E1811" s="3">
        <f t="shared" si="439"/>
        <v>0.12093318977799505</v>
      </c>
      <c r="F1811" s="3">
        <f t="shared" si="440"/>
        <v>0.37275916736843878</v>
      </c>
      <c r="G1811" s="17">
        <f t="shared" si="441"/>
        <v>0.37131464400667569</v>
      </c>
      <c r="H1811" s="33">
        <f t="shared" si="442"/>
        <v>0.32824300000000051</v>
      </c>
      <c r="I1811" s="33">
        <f>(C1811-C1810)*'ADF test'!$P$3</f>
        <v>-0.13531495533864271</v>
      </c>
      <c r="J1811" s="5" t="str">
        <f t="shared" si="443"/>
        <v/>
      </c>
      <c r="K1811" s="5">
        <f t="shared" si="444"/>
        <v>0</v>
      </c>
      <c r="L1811" s="34">
        <f t="shared" si="445"/>
        <v>0</v>
      </c>
      <c r="M1811" s="5" t="str">
        <f t="shared" si="446"/>
        <v/>
      </c>
      <c r="N1811" s="5" t="str">
        <f t="shared" si="447"/>
        <v/>
      </c>
      <c r="O1811" s="34">
        <f t="shared" si="448"/>
        <v>0</v>
      </c>
      <c r="P1811" s="5">
        <f t="shared" si="449"/>
        <v>0</v>
      </c>
      <c r="Q1811" s="5">
        <f t="shared" si="450"/>
        <v>0</v>
      </c>
      <c r="R1811" s="5">
        <f t="shared" si="451"/>
        <v>0</v>
      </c>
      <c r="S1811" s="3">
        <f t="shared" si="452"/>
        <v>20.008030474493136</v>
      </c>
    </row>
    <row r="1812" spans="1:19" x14ac:dyDescent="0.25">
      <c r="A1812" s="4">
        <v>38805</v>
      </c>
      <c r="B1812" s="11">
        <v>43.142161999999999</v>
      </c>
      <c r="C1812" s="5">
        <v>38.018664999999999</v>
      </c>
      <c r="D1812" s="3">
        <f t="shared" si="438"/>
        <v>0.15672915816648469</v>
      </c>
      <c r="E1812" s="3">
        <f t="shared" si="439"/>
        <v>0.13338402970377805</v>
      </c>
      <c r="F1812" s="3">
        <f t="shared" si="440"/>
        <v>0.37025546675536836</v>
      </c>
      <c r="G1812" s="17">
        <f t="shared" si="441"/>
        <v>6.3051407902995293E-2</v>
      </c>
      <c r="H1812" s="33">
        <f t="shared" si="442"/>
        <v>0.50022099999999625</v>
      </c>
      <c r="I1812" s="33">
        <f>(C1812-C1811)*'ADF test'!$P$3</f>
        <v>0.29771472510288427</v>
      </c>
      <c r="J1812" s="5" t="str">
        <f t="shared" si="443"/>
        <v/>
      </c>
      <c r="K1812" s="5">
        <f t="shared" si="444"/>
        <v>0</v>
      </c>
      <c r="L1812" s="34">
        <f t="shared" si="445"/>
        <v>0</v>
      </c>
      <c r="M1812" s="5" t="str">
        <f t="shared" si="446"/>
        <v/>
      </c>
      <c r="N1812" s="5" t="str">
        <f t="shared" si="447"/>
        <v/>
      </c>
      <c r="O1812" s="34">
        <f t="shared" si="448"/>
        <v>0</v>
      </c>
      <c r="P1812" s="5">
        <f t="shared" si="449"/>
        <v>0</v>
      </c>
      <c r="Q1812" s="5">
        <f t="shared" si="450"/>
        <v>0</v>
      </c>
      <c r="R1812" s="5">
        <f t="shared" si="451"/>
        <v>0</v>
      </c>
      <c r="S1812" s="3">
        <f t="shared" si="452"/>
        <v>20.008030474493136</v>
      </c>
    </row>
    <row r="1813" spans="1:19" x14ac:dyDescent="0.25">
      <c r="A1813" s="4">
        <v>38806</v>
      </c>
      <c r="B1813" s="11">
        <v>43.118706000000003</v>
      </c>
      <c r="C1813" s="5">
        <v>37.940860999999998</v>
      </c>
      <c r="D1813" s="3">
        <f t="shared" si="438"/>
        <v>0.1880763566242365</v>
      </c>
      <c r="E1813" s="3">
        <f t="shared" si="439"/>
        <v>0.13908927411477512</v>
      </c>
      <c r="F1813" s="3">
        <f t="shared" si="440"/>
        <v>0.37035732021409318</v>
      </c>
      <c r="G1813" s="17">
        <f t="shared" si="441"/>
        <v>0.13226978335717332</v>
      </c>
      <c r="H1813" s="33">
        <f t="shared" si="442"/>
        <v>-2.3455999999995925E-2</v>
      </c>
      <c r="I1813" s="33">
        <f>(C1813-C1812)*'ADF test'!$P$3</f>
        <v>-4.6391927209612535E-2</v>
      </c>
      <c r="J1813" s="5" t="str">
        <f t="shared" si="443"/>
        <v/>
      </c>
      <c r="K1813" s="5">
        <f t="shared" si="444"/>
        <v>0</v>
      </c>
      <c r="L1813" s="34">
        <f t="shared" si="445"/>
        <v>0</v>
      </c>
      <c r="M1813" s="5" t="str">
        <f t="shared" si="446"/>
        <v/>
      </c>
      <c r="N1813" s="5" t="str">
        <f t="shared" si="447"/>
        <v/>
      </c>
      <c r="O1813" s="34">
        <f t="shared" si="448"/>
        <v>0</v>
      </c>
      <c r="P1813" s="5">
        <f t="shared" si="449"/>
        <v>0</v>
      </c>
      <c r="Q1813" s="5">
        <f t="shared" si="450"/>
        <v>0</v>
      </c>
      <c r="R1813" s="5">
        <f t="shared" si="451"/>
        <v>0</v>
      </c>
      <c r="S1813" s="3">
        <f t="shared" si="452"/>
        <v>20.008030474493136</v>
      </c>
    </row>
    <row r="1814" spans="1:19" x14ac:dyDescent="0.25">
      <c r="A1814" s="4">
        <v>38807</v>
      </c>
      <c r="B1814" s="11">
        <v>42.516902999999999</v>
      </c>
      <c r="C1814" s="5">
        <v>37.590702</v>
      </c>
      <c r="D1814" s="3">
        <f t="shared" si="438"/>
        <v>-2.3913864741601287E-2</v>
      </c>
      <c r="E1814" s="3">
        <f t="shared" si="439"/>
        <v>0.12073386616274906</v>
      </c>
      <c r="F1814" s="3">
        <f t="shared" si="440"/>
        <v>0.37072625199776804</v>
      </c>
      <c r="G1814" s="17">
        <f t="shared" si="441"/>
        <v>-0.39017396293052697</v>
      </c>
      <c r="H1814" s="33">
        <f t="shared" si="442"/>
        <v>-0.60180300000000386</v>
      </c>
      <c r="I1814" s="33">
        <f>(C1814-C1813)*'ADF test'!$P$3</f>
        <v>-0.2087881193742035</v>
      </c>
      <c r="J1814" s="5" t="str">
        <f t="shared" si="443"/>
        <v/>
      </c>
      <c r="K1814" s="5" t="str">
        <f t="shared" si="444"/>
        <v/>
      </c>
      <c r="L1814" s="34">
        <f t="shared" si="445"/>
        <v>0</v>
      </c>
      <c r="M1814" s="5" t="str">
        <f t="shared" si="446"/>
        <v/>
      </c>
      <c r="N1814" s="5">
        <f t="shared" si="447"/>
        <v>0</v>
      </c>
      <c r="O1814" s="34">
        <f t="shared" si="448"/>
        <v>0</v>
      </c>
      <c r="P1814" s="5">
        <f t="shared" si="449"/>
        <v>0</v>
      </c>
      <c r="Q1814" s="5">
        <f t="shared" si="450"/>
        <v>0</v>
      </c>
      <c r="R1814" s="5">
        <f t="shared" si="451"/>
        <v>0</v>
      </c>
      <c r="S1814" s="3">
        <f t="shared" si="452"/>
        <v>20.008030474493136</v>
      </c>
    </row>
    <row r="1815" spans="1:19" x14ac:dyDescent="0.25">
      <c r="A1815" s="4">
        <v>38810</v>
      </c>
      <c r="B1815" s="11">
        <v>42.751373000000001</v>
      </c>
      <c r="C1815" s="5">
        <v>37.830620000000003</v>
      </c>
      <c r="D1815" s="3">
        <f t="shared" si="438"/>
        <v>-3.5399293633211926E-2</v>
      </c>
      <c r="E1815" s="3">
        <f t="shared" si="439"/>
        <v>7.5995017158939859E-2</v>
      </c>
      <c r="F1815" s="3">
        <f t="shared" si="440"/>
        <v>0.34065336305139338</v>
      </c>
      <c r="G1815" s="17">
        <f t="shared" si="441"/>
        <v>-0.32700194060713278</v>
      </c>
      <c r="H1815" s="33">
        <f t="shared" si="442"/>
        <v>0.23447000000000173</v>
      </c>
      <c r="I1815" s="33">
        <f>(C1815-C1814)*'ADF test'!$P$3</f>
        <v>0.14305509218389667</v>
      </c>
      <c r="J1815" s="5" t="str">
        <f t="shared" si="443"/>
        <v/>
      </c>
      <c r="K1815" s="5" t="str">
        <f t="shared" si="444"/>
        <v/>
      </c>
      <c r="L1815" s="34">
        <f t="shared" si="445"/>
        <v>0</v>
      </c>
      <c r="M1815" s="5" t="str">
        <f t="shared" si="446"/>
        <v/>
      </c>
      <c r="N1815" s="5">
        <f t="shared" si="447"/>
        <v>0</v>
      </c>
      <c r="O1815" s="34">
        <f t="shared" si="448"/>
        <v>0</v>
      </c>
      <c r="P1815" s="5">
        <f t="shared" si="449"/>
        <v>0</v>
      </c>
      <c r="Q1815" s="5">
        <f t="shared" si="450"/>
        <v>0</v>
      </c>
      <c r="R1815" s="5">
        <f t="shared" si="451"/>
        <v>0</v>
      </c>
      <c r="S1815" s="3">
        <f t="shared" si="452"/>
        <v>20.008030474493136</v>
      </c>
    </row>
    <row r="1816" spans="1:19" x14ac:dyDescent="0.25">
      <c r="A1816" s="4">
        <v>38811</v>
      </c>
      <c r="B1816" s="11">
        <v>43.314082999999997</v>
      </c>
      <c r="C1816" s="5">
        <v>38.200229999999998</v>
      </c>
      <c r="D1816" s="3">
        <f t="shared" si="438"/>
        <v>0.12444115820478885</v>
      </c>
      <c r="E1816" s="3">
        <f t="shared" si="439"/>
        <v>4.44465344849716E-2</v>
      </c>
      <c r="F1816" s="3">
        <f t="shared" si="440"/>
        <v>0.30779196396184183</v>
      </c>
      <c r="G1816" s="17">
        <f t="shared" si="441"/>
        <v>0.25989835046419368</v>
      </c>
      <c r="H1816" s="33">
        <f t="shared" si="442"/>
        <v>0.5627099999999956</v>
      </c>
      <c r="I1816" s="33">
        <f>(C1816-C1815)*'ADF test'!$P$3</f>
        <v>0.22038610117660451</v>
      </c>
      <c r="J1816" s="5" t="str">
        <f t="shared" si="443"/>
        <v/>
      </c>
      <c r="K1816" s="5">
        <f t="shared" si="444"/>
        <v>0</v>
      </c>
      <c r="L1816" s="34">
        <f t="shared" si="445"/>
        <v>0</v>
      </c>
      <c r="M1816" s="5" t="str">
        <f t="shared" si="446"/>
        <v/>
      </c>
      <c r="N1816" s="5" t="str">
        <f t="shared" si="447"/>
        <v/>
      </c>
      <c r="O1816" s="34">
        <f t="shared" si="448"/>
        <v>0</v>
      </c>
      <c r="P1816" s="5">
        <f t="shared" si="449"/>
        <v>0</v>
      </c>
      <c r="Q1816" s="5">
        <f t="shared" si="450"/>
        <v>0</v>
      </c>
      <c r="R1816" s="5">
        <f t="shared" si="451"/>
        <v>0</v>
      </c>
      <c r="S1816" s="3">
        <f t="shared" si="452"/>
        <v>20.008030474493136</v>
      </c>
    </row>
    <row r="1817" spans="1:19" x14ac:dyDescent="0.25">
      <c r="A1817" s="4">
        <v>38812</v>
      </c>
      <c r="B1817" s="11">
        <v>44.025311000000002</v>
      </c>
      <c r="C1817" s="5">
        <v>38.582821000000003</v>
      </c>
      <c r="D1817" s="3">
        <f t="shared" si="438"/>
        <v>0.39368670135334582</v>
      </c>
      <c r="E1817" s="3">
        <f t="shared" si="439"/>
        <v>3.92135024356004E-2</v>
      </c>
      <c r="F1817" s="3">
        <f t="shared" si="440"/>
        <v>0.30056691532176621</v>
      </c>
      <c r="G1817" s="17">
        <f t="shared" si="441"/>
        <v>1.1793486935788353</v>
      </c>
      <c r="H1817" s="33">
        <f t="shared" si="442"/>
        <v>0.71122800000000552</v>
      </c>
      <c r="I1817" s="33">
        <f>(C1817-C1816)*'ADF test'!$P$3</f>
        <v>0.22812623802186269</v>
      </c>
      <c r="J1817" s="5" t="str">
        <f t="shared" si="443"/>
        <v/>
      </c>
      <c r="K1817" s="5">
        <f t="shared" si="444"/>
        <v>0</v>
      </c>
      <c r="L1817" s="34">
        <f t="shared" si="445"/>
        <v>0</v>
      </c>
      <c r="M1817" s="5" t="str">
        <f t="shared" si="446"/>
        <v/>
      </c>
      <c r="N1817" s="5" t="str">
        <f t="shared" si="447"/>
        <v/>
      </c>
      <c r="O1817" s="34">
        <f t="shared" si="448"/>
        <v>0</v>
      </c>
      <c r="P1817" s="5">
        <f t="shared" si="449"/>
        <v>0</v>
      </c>
      <c r="Q1817" s="5">
        <f t="shared" si="450"/>
        <v>0</v>
      </c>
      <c r="R1817" s="5">
        <f t="shared" si="451"/>
        <v>0</v>
      </c>
      <c r="S1817" s="3">
        <f t="shared" si="452"/>
        <v>20.008030474493136</v>
      </c>
    </row>
    <row r="1818" spans="1:19" x14ac:dyDescent="0.25">
      <c r="A1818" s="4">
        <v>38813</v>
      </c>
      <c r="B1818" s="11">
        <v>44.119114000000003</v>
      </c>
      <c r="C1818" s="5">
        <v>38.524456000000001</v>
      </c>
      <c r="D1818" s="3">
        <f t="shared" si="438"/>
        <v>0.54054845023102871</v>
      </c>
      <c r="E1818" s="3">
        <f t="shared" si="439"/>
        <v>3.9171567675404528E-2</v>
      </c>
      <c r="F1818" s="3">
        <f t="shared" si="440"/>
        <v>0.300492244262203</v>
      </c>
      <c r="G1818" s="17">
        <f t="shared" si="441"/>
        <v>1.6685185462495118</v>
      </c>
      <c r="H1818" s="33">
        <f t="shared" si="442"/>
        <v>9.3803000000001191E-2</v>
      </c>
      <c r="I1818" s="33">
        <f>(C1818-C1817)*'ADF test'!$P$3</f>
        <v>-3.4801100606512689E-2</v>
      </c>
      <c r="J1818" s="5" t="str">
        <f t="shared" si="443"/>
        <v/>
      </c>
      <c r="K1818" s="5">
        <f t="shared" si="444"/>
        <v>0</v>
      </c>
      <c r="L1818" s="34">
        <f t="shared" si="445"/>
        <v>0</v>
      </c>
      <c r="M1818" s="5">
        <f t="shared" si="446"/>
        <v>-1</v>
      </c>
      <c r="N1818" s="5" t="str">
        <f t="shared" si="447"/>
        <v/>
      </c>
      <c r="O1818" s="34">
        <f t="shared" si="448"/>
        <v>-1</v>
      </c>
      <c r="P1818" s="5">
        <f t="shared" si="449"/>
        <v>0</v>
      </c>
      <c r="Q1818" s="5">
        <f t="shared" si="450"/>
        <v>0</v>
      </c>
      <c r="R1818" s="5">
        <f t="shared" si="451"/>
        <v>0</v>
      </c>
      <c r="S1818" s="3">
        <f t="shared" si="452"/>
        <v>20.008030474493136</v>
      </c>
    </row>
    <row r="1819" spans="1:19" x14ac:dyDescent="0.25">
      <c r="A1819" s="4">
        <v>38814</v>
      </c>
      <c r="B1819" s="11">
        <v>43.259391999999998</v>
      </c>
      <c r="C1819" s="5">
        <v>38.031627999999998</v>
      </c>
      <c r="D1819" s="3">
        <f t="shared" si="438"/>
        <v>0.23034291467480728</v>
      </c>
      <c r="E1819" s="3">
        <f t="shared" si="439"/>
        <v>3.8108888867724122E-2</v>
      </c>
      <c r="F1819" s="3">
        <f t="shared" si="440"/>
        <v>0.29973607806597158</v>
      </c>
      <c r="G1819" s="17">
        <f t="shared" si="441"/>
        <v>0.64134430211892157</v>
      </c>
      <c r="H1819" s="33">
        <f t="shared" si="442"/>
        <v>-0.85972200000000498</v>
      </c>
      <c r="I1819" s="33">
        <f>(C1819-C1818)*'ADF test'!$P$3</f>
        <v>-0.29385688014573719</v>
      </c>
      <c r="J1819" s="5" t="str">
        <f t="shared" si="443"/>
        <v/>
      </c>
      <c r="K1819" s="5">
        <f t="shared" si="444"/>
        <v>0</v>
      </c>
      <c r="L1819" s="34">
        <f t="shared" si="445"/>
        <v>0</v>
      </c>
      <c r="M1819" s="5" t="str">
        <f t="shared" si="446"/>
        <v/>
      </c>
      <c r="N1819" s="5" t="str">
        <f t="shared" si="447"/>
        <v/>
      </c>
      <c r="O1819" s="34">
        <f t="shared" si="448"/>
        <v>-1</v>
      </c>
      <c r="P1819" s="5">
        <f t="shared" si="449"/>
        <v>0.85972200000000498</v>
      </c>
      <c r="Q1819" s="5">
        <f t="shared" si="450"/>
        <v>-0.29385688014573719</v>
      </c>
      <c r="R1819" s="5">
        <f t="shared" si="451"/>
        <v>0.5658651198542678</v>
      </c>
      <c r="S1819" s="3">
        <f t="shared" si="452"/>
        <v>20.573895594347405</v>
      </c>
    </row>
    <row r="1820" spans="1:19" x14ac:dyDescent="0.25">
      <c r="A1820" s="4">
        <v>38817</v>
      </c>
      <c r="B1820" s="11">
        <v>44.080013000000001</v>
      </c>
      <c r="C1820" s="5">
        <v>38.725490999999998</v>
      </c>
      <c r="D1820" s="3">
        <f t="shared" si="438"/>
        <v>0.24712206047465202</v>
      </c>
      <c r="E1820" s="3">
        <f t="shared" si="439"/>
        <v>4.864241913857148E-2</v>
      </c>
      <c r="F1820" s="3">
        <f t="shared" si="440"/>
        <v>0.30418181043017067</v>
      </c>
      <c r="G1820" s="17">
        <f t="shared" si="441"/>
        <v>0.652503320482552</v>
      </c>
      <c r="H1820" s="33">
        <f t="shared" si="442"/>
        <v>0.82062100000000271</v>
      </c>
      <c r="I1820" s="33">
        <f>(C1820-C1819)*'ADF test'!$P$3</f>
        <v>0.41372733779038634</v>
      </c>
      <c r="J1820" s="5" t="str">
        <f t="shared" si="443"/>
        <v/>
      </c>
      <c r="K1820" s="5">
        <f t="shared" si="444"/>
        <v>0</v>
      </c>
      <c r="L1820" s="34">
        <f t="shared" si="445"/>
        <v>0</v>
      </c>
      <c r="M1820" s="5" t="str">
        <f t="shared" si="446"/>
        <v/>
      </c>
      <c r="N1820" s="5" t="str">
        <f t="shared" si="447"/>
        <v/>
      </c>
      <c r="O1820" s="34">
        <f t="shared" si="448"/>
        <v>-1</v>
      </c>
      <c r="P1820" s="5">
        <f t="shared" si="449"/>
        <v>-0.82062100000000271</v>
      </c>
      <c r="Q1820" s="5">
        <f t="shared" si="450"/>
        <v>0.41372733779038634</v>
      </c>
      <c r="R1820" s="5">
        <f t="shared" si="451"/>
        <v>-0.40689366220961637</v>
      </c>
      <c r="S1820" s="3">
        <f t="shared" si="452"/>
        <v>20.16700193213779</v>
      </c>
    </row>
    <row r="1821" spans="1:19" x14ac:dyDescent="0.25">
      <c r="A1821" s="4">
        <v>38818</v>
      </c>
      <c r="B1821" s="11">
        <v>43.767395</v>
      </c>
      <c r="C1821" s="5">
        <v>38.556880999999997</v>
      </c>
      <c r="D1821" s="3">
        <f t="shared" ref="D1821:D1884" si="453">B1821-LINEST(B1806:B1821,C1806:C1821, FALSE)*C1821</f>
        <v>7.6704657130626686E-2</v>
      </c>
      <c r="E1821" s="3">
        <f t="shared" ref="E1821:E1884" si="454">AVERAGE(D1806:D1821)</f>
        <v>8.6482868286356318E-2</v>
      </c>
      <c r="F1821" s="3">
        <f t="shared" ref="F1821:F1884" si="455">_xlfn.STDEV.S(D1806:D1821)</f>
        <v>0.26234866419523373</v>
      </c>
      <c r="G1821" s="17">
        <f t="shared" si="441"/>
        <v>-3.7271816060984085E-2</v>
      </c>
      <c r="H1821" s="33">
        <f t="shared" si="442"/>
        <v>-0.31261800000000051</v>
      </c>
      <c r="I1821" s="33">
        <f>(C1821-C1820)*'ADF test'!$P$3</f>
        <v>-0.10053651286325606</v>
      </c>
      <c r="J1821" s="5" t="str">
        <f t="shared" si="443"/>
        <v/>
      </c>
      <c r="K1821" s="5" t="str">
        <f t="shared" si="444"/>
        <v/>
      </c>
      <c r="L1821" s="34">
        <f t="shared" si="445"/>
        <v>0</v>
      </c>
      <c r="M1821" s="5" t="str">
        <f t="shared" si="446"/>
        <v/>
      </c>
      <c r="N1821" s="5">
        <f t="shared" si="447"/>
        <v>0</v>
      </c>
      <c r="O1821" s="34">
        <f t="shared" si="448"/>
        <v>0</v>
      </c>
      <c r="P1821" s="5">
        <f t="shared" si="449"/>
        <v>0.31261800000000051</v>
      </c>
      <c r="Q1821" s="5">
        <f t="shared" si="450"/>
        <v>-0.10053651286325606</v>
      </c>
      <c r="R1821" s="5">
        <f t="shared" si="451"/>
        <v>0.21208148713674446</v>
      </c>
      <c r="S1821" s="3">
        <f t="shared" si="452"/>
        <v>20.379083419274533</v>
      </c>
    </row>
    <row r="1822" spans="1:19" x14ac:dyDescent="0.25">
      <c r="A1822" s="4">
        <v>38819</v>
      </c>
      <c r="B1822" s="11">
        <v>43.478206999999998</v>
      </c>
      <c r="C1822" s="5">
        <v>38.044598000000001</v>
      </c>
      <c r="D1822" s="3">
        <f t="shared" si="453"/>
        <v>0.30609627491830338</v>
      </c>
      <c r="E1822" s="3">
        <f t="shared" si="454"/>
        <v>0.13584823481540242</v>
      </c>
      <c r="F1822" s="3">
        <f t="shared" si="455"/>
        <v>0.21855224941739723</v>
      </c>
      <c r="G1822" s="17">
        <f t="shared" si="441"/>
        <v>0.77898095561467529</v>
      </c>
      <c r="H1822" s="33">
        <f t="shared" si="442"/>
        <v>-0.28918800000000289</v>
      </c>
      <c r="I1822" s="33">
        <f>(C1822-C1821)*'ADF test'!$P$3</f>
        <v>-0.3054572470145705</v>
      </c>
      <c r="J1822" s="5" t="str">
        <f t="shared" si="443"/>
        <v/>
      </c>
      <c r="K1822" s="5">
        <f t="shared" si="444"/>
        <v>0</v>
      </c>
      <c r="L1822" s="34">
        <f t="shared" si="445"/>
        <v>0</v>
      </c>
      <c r="M1822" s="5" t="str">
        <f t="shared" si="446"/>
        <v/>
      </c>
      <c r="N1822" s="5" t="str">
        <f t="shared" si="447"/>
        <v/>
      </c>
      <c r="O1822" s="34">
        <f t="shared" si="448"/>
        <v>0</v>
      </c>
      <c r="P1822" s="5">
        <f t="shared" si="449"/>
        <v>0</v>
      </c>
      <c r="Q1822" s="5">
        <f t="shared" si="450"/>
        <v>0</v>
      </c>
      <c r="R1822" s="5">
        <f t="shared" si="451"/>
        <v>0</v>
      </c>
      <c r="S1822" s="3">
        <f t="shared" si="452"/>
        <v>20.379083419274533</v>
      </c>
    </row>
    <row r="1823" spans="1:19" x14ac:dyDescent="0.25">
      <c r="A1823" s="4">
        <v>38820</v>
      </c>
      <c r="B1823" s="11">
        <v>43.618907999999998</v>
      </c>
      <c r="C1823" s="5">
        <v>38.115924999999997</v>
      </c>
      <c r="D1823" s="3">
        <f t="shared" si="453"/>
        <v>0.32077953261282488</v>
      </c>
      <c r="E1823" s="3">
        <f t="shared" si="454"/>
        <v>0.16699435931892692</v>
      </c>
      <c r="F1823" s="3">
        <f t="shared" si="455"/>
        <v>0.20606322939563029</v>
      </c>
      <c r="G1823" s="17">
        <f t="shared" si="441"/>
        <v>0.74630089873355676</v>
      </c>
      <c r="H1823" s="33">
        <f t="shared" si="442"/>
        <v>0.14070099999999996</v>
      </c>
      <c r="I1823" s="33">
        <f>(C1823-C1822)*'ADF test'!$P$3</f>
        <v>4.2529908386199383E-2</v>
      </c>
      <c r="J1823" s="5" t="str">
        <f t="shared" si="443"/>
        <v/>
      </c>
      <c r="K1823" s="5">
        <f t="shared" si="444"/>
        <v>0</v>
      </c>
      <c r="L1823" s="34">
        <f t="shared" si="445"/>
        <v>0</v>
      </c>
      <c r="M1823" s="5" t="str">
        <f t="shared" si="446"/>
        <v/>
      </c>
      <c r="N1823" s="5" t="str">
        <f t="shared" si="447"/>
        <v/>
      </c>
      <c r="O1823" s="34">
        <f t="shared" si="448"/>
        <v>0</v>
      </c>
      <c r="P1823" s="5">
        <f t="shared" si="449"/>
        <v>0</v>
      </c>
      <c r="Q1823" s="5">
        <f t="shared" si="450"/>
        <v>0</v>
      </c>
      <c r="R1823" s="5">
        <f t="shared" si="451"/>
        <v>0</v>
      </c>
      <c r="S1823" s="3">
        <f t="shared" si="452"/>
        <v>20.379083419274533</v>
      </c>
    </row>
    <row r="1824" spans="1:19" x14ac:dyDescent="0.25">
      <c r="A1824" s="4">
        <v>38824</v>
      </c>
      <c r="B1824" s="11">
        <v>44.423915999999998</v>
      </c>
      <c r="C1824" s="5">
        <v>38.466099</v>
      </c>
      <c r="D1824" s="3">
        <f t="shared" si="453"/>
        <v>0.68760593659147418</v>
      </c>
      <c r="E1824" s="3">
        <f t="shared" si="454"/>
        <v>0.19249783507600071</v>
      </c>
      <c r="F1824" s="3">
        <f t="shared" si="455"/>
        <v>0.24288427289836736</v>
      </c>
      <c r="G1824" s="17">
        <f t="shared" si="441"/>
        <v>2.0384526985106475</v>
      </c>
      <c r="H1824" s="33">
        <f t="shared" si="442"/>
        <v>0.80500800000000083</v>
      </c>
      <c r="I1824" s="33">
        <f>(C1824-C1823)*'ADF test'!$P$3</f>
        <v>0.20879706337333417</v>
      </c>
      <c r="J1824" s="5" t="str">
        <f t="shared" si="443"/>
        <v/>
      </c>
      <c r="K1824" s="5">
        <f t="shared" si="444"/>
        <v>0</v>
      </c>
      <c r="L1824" s="34">
        <f t="shared" si="445"/>
        <v>0</v>
      </c>
      <c r="M1824" s="5">
        <f t="shared" si="446"/>
        <v>-1</v>
      </c>
      <c r="N1824" s="5" t="str">
        <f t="shared" si="447"/>
        <v/>
      </c>
      <c r="O1824" s="34">
        <f t="shared" si="448"/>
        <v>-1</v>
      </c>
      <c r="P1824" s="5">
        <f t="shared" si="449"/>
        <v>0</v>
      </c>
      <c r="Q1824" s="5">
        <f t="shared" si="450"/>
        <v>0</v>
      </c>
      <c r="R1824" s="5">
        <f t="shared" si="451"/>
        <v>0</v>
      </c>
      <c r="S1824" s="3">
        <f t="shared" si="452"/>
        <v>20.379083419274533</v>
      </c>
    </row>
    <row r="1825" spans="1:19" x14ac:dyDescent="0.25">
      <c r="A1825" s="4">
        <v>38825</v>
      </c>
      <c r="B1825" s="11">
        <v>45.510261999999997</v>
      </c>
      <c r="C1825" s="5">
        <v>39.471203000000003</v>
      </c>
      <c r="D1825" s="3">
        <f t="shared" si="453"/>
        <v>0.56690406784809255</v>
      </c>
      <c r="E1825" s="3">
        <f t="shared" si="454"/>
        <v>0.23397118929859406</v>
      </c>
      <c r="F1825" s="3">
        <f t="shared" si="455"/>
        <v>0.24683775323734042</v>
      </c>
      <c r="G1825" s="17">
        <f t="shared" si="441"/>
        <v>1.348792371438317</v>
      </c>
      <c r="H1825" s="33">
        <f t="shared" si="442"/>
        <v>1.0863459999999989</v>
      </c>
      <c r="I1825" s="33">
        <f>(C1825-C1824)*'ADF test'!$P$3</f>
        <v>0.59930995329405012</v>
      </c>
      <c r="J1825" s="5" t="str">
        <f t="shared" si="443"/>
        <v/>
      </c>
      <c r="K1825" s="5">
        <f t="shared" si="444"/>
        <v>0</v>
      </c>
      <c r="L1825" s="34">
        <f t="shared" si="445"/>
        <v>0</v>
      </c>
      <c r="M1825" s="5">
        <f t="shared" si="446"/>
        <v>-1</v>
      </c>
      <c r="N1825" s="5" t="str">
        <f t="shared" si="447"/>
        <v/>
      </c>
      <c r="O1825" s="34">
        <f t="shared" si="448"/>
        <v>-1</v>
      </c>
      <c r="P1825" s="5">
        <f t="shared" si="449"/>
        <v>-1.0863459999999989</v>
      </c>
      <c r="Q1825" s="5">
        <f t="shared" si="450"/>
        <v>0.59930995329405012</v>
      </c>
      <c r="R1825" s="5">
        <f t="shared" si="451"/>
        <v>-0.4870360467059488</v>
      </c>
      <c r="S1825" s="3">
        <f t="shared" si="452"/>
        <v>19.892047372568584</v>
      </c>
    </row>
    <row r="1826" spans="1:19" x14ac:dyDescent="0.25">
      <c r="A1826" s="4">
        <v>38826</v>
      </c>
      <c r="B1826" s="11">
        <v>46.213687999999998</v>
      </c>
      <c r="C1826" s="5">
        <v>39.561985</v>
      </c>
      <c r="D1826" s="3">
        <f t="shared" si="453"/>
        <v>1.0469658472686731</v>
      </c>
      <c r="E1826" s="3">
        <f t="shared" si="454"/>
        <v>0.31787713031463483</v>
      </c>
      <c r="F1826" s="3">
        <f t="shared" si="455"/>
        <v>0.2806990651268747</v>
      </c>
      <c r="G1826" s="17">
        <f t="shared" si="441"/>
        <v>2.5974034385347653</v>
      </c>
      <c r="H1826" s="33">
        <f t="shared" si="442"/>
        <v>0.70342600000000033</v>
      </c>
      <c r="I1826" s="33">
        <f>(C1826-C1825)*'ADF test'!$P$3</f>
        <v>5.4130275255036941E-2</v>
      </c>
      <c r="J1826" s="5" t="str">
        <f t="shared" si="443"/>
        <v/>
      </c>
      <c r="K1826" s="5">
        <f t="shared" si="444"/>
        <v>0</v>
      </c>
      <c r="L1826" s="34">
        <f t="shared" si="445"/>
        <v>0</v>
      </c>
      <c r="M1826" s="5">
        <f t="shared" si="446"/>
        <v>-1</v>
      </c>
      <c r="N1826" s="5" t="str">
        <f t="shared" si="447"/>
        <v/>
      </c>
      <c r="O1826" s="34">
        <f t="shared" si="448"/>
        <v>-1</v>
      </c>
      <c r="P1826" s="5">
        <f t="shared" si="449"/>
        <v>-0.70342600000000033</v>
      </c>
      <c r="Q1826" s="5">
        <f t="shared" si="450"/>
        <v>5.4130275255036941E-2</v>
      </c>
      <c r="R1826" s="5">
        <f t="shared" si="451"/>
        <v>-0.64929572474496333</v>
      </c>
      <c r="S1826" s="3">
        <f t="shared" si="452"/>
        <v>19.242751647823621</v>
      </c>
    </row>
    <row r="1827" spans="1:19" x14ac:dyDescent="0.25">
      <c r="A1827" s="4">
        <v>38827</v>
      </c>
      <c r="B1827" s="11">
        <v>45.736935000000003</v>
      </c>
      <c r="C1827" s="5">
        <v>38.926506000000003</v>
      </c>
      <c r="D1827" s="3">
        <f t="shared" si="453"/>
        <v>1.2006445897880482</v>
      </c>
      <c r="E1827" s="3">
        <f t="shared" si="454"/>
        <v>0.37670840921953586</v>
      </c>
      <c r="F1827" s="3">
        <f t="shared" si="455"/>
        <v>0.35612299771001427</v>
      </c>
      <c r="G1827" s="17">
        <f t="shared" si="441"/>
        <v>2.3136281168772803</v>
      </c>
      <c r="H1827" s="33">
        <f t="shared" si="442"/>
        <v>-0.4767529999999951</v>
      </c>
      <c r="I1827" s="33">
        <f>(C1827-C1826)*'ADF test'!$P$3</f>
        <v>-0.37891490811831063</v>
      </c>
      <c r="J1827" s="5" t="str">
        <f t="shared" si="443"/>
        <v/>
      </c>
      <c r="K1827" s="5">
        <f t="shared" si="444"/>
        <v>0</v>
      </c>
      <c r="L1827" s="34">
        <f t="shared" si="445"/>
        <v>0</v>
      </c>
      <c r="M1827" s="5">
        <f t="shared" si="446"/>
        <v>-1</v>
      </c>
      <c r="N1827" s="5" t="str">
        <f t="shared" si="447"/>
        <v/>
      </c>
      <c r="O1827" s="34">
        <f t="shared" si="448"/>
        <v>-1</v>
      </c>
      <c r="P1827" s="5">
        <f t="shared" si="449"/>
        <v>0.4767529999999951</v>
      </c>
      <c r="Q1827" s="5">
        <f t="shared" si="450"/>
        <v>-0.37891490811831063</v>
      </c>
      <c r="R1827" s="5">
        <f t="shared" si="451"/>
        <v>9.7838091881684464E-2</v>
      </c>
      <c r="S1827" s="3">
        <f t="shared" si="452"/>
        <v>19.340589739705305</v>
      </c>
    </row>
    <row r="1828" spans="1:19" x14ac:dyDescent="0.25">
      <c r="A1828" s="4">
        <v>38828</v>
      </c>
      <c r="B1828" s="11">
        <v>46.690437000000003</v>
      </c>
      <c r="C1828" s="5">
        <v>39.866753000000003</v>
      </c>
      <c r="D1828" s="3">
        <f t="shared" si="453"/>
        <v>0.98357138498743524</v>
      </c>
      <c r="E1828" s="3">
        <f t="shared" si="454"/>
        <v>0.42838604839584526</v>
      </c>
      <c r="F1828" s="3">
        <f t="shared" si="455"/>
        <v>0.3811838041925113</v>
      </c>
      <c r="G1828" s="17">
        <f t="shared" si="441"/>
        <v>1.4564767193288248</v>
      </c>
      <c r="H1828" s="33">
        <f t="shared" si="442"/>
        <v>0.95350200000000029</v>
      </c>
      <c r="I1828" s="33">
        <f>(C1828-C1827)*'ADF test'!$P$3</f>
        <v>0.56063788986499774</v>
      </c>
      <c r="J1828" s="5" t="str">
        <f t="shared" si="443"/>
        <v/>
      </c>
      <c r="K1828" s="5">
        <f t="shared" si="444"/>
        <v>0</v>
      </c>
      <c r="L1828" s="34">
        <f t="shared" si="445"/>
        <v>0</v>
      </c>
      <c r="M1828" s="5">
        <f t="shared" si="446"/>
        <v>-1</v>
      </c>
      <c r="N1828" s="5" t="str">
        <f t="shared" si="447"/>
        <v/>
      </c>
      <c r="O1828" s="34">
        <f t="shared" si="448"/>
        <v>-1</v>
      </c>
      <c r="P1828" s="5">
        <f t="shared" si="449"/>
        <v>-0.95350200000000029</v>
      </c>
      <c r="Q1828" s="5">
        <f t="shared" si="450"/>
        <v>0.56063788986499774</v>
      </c>
      <c r="R1828" s="5">
        <f t="shared" si="451"/>
        <v>-0.39286411013500255</v>
      </c>
      <c r="S1828" s="3">
        <f t="shared" si="452"/>
        <v>18.947725629570304</v>
      </c>
    </row>
    <row r="1829" spans="1:19" x14ac:dyDescent="0.25">
      <c r="A1829" s="4">
        <v>38831</v>
      </c>
      <c r="B1829" s="11">
        <v>45.979225</v>
      </c>
      <c r="C1829" s="5">
        <v>39.549007000000003</v>
      </c>
      <c r="D1829" s="3">
        <f t="shared" si="453"/>
        <v>0.57106721896106194</v>
      </c>
      <c r="E1829" s="3">
        <f t="shared" si="454"/>
        <v>0.45232297729189685</v>
      </c>
      <c r="F1829" s="3">
        <f t="shared" si="455"/>
        <v>0.3770904340795917</v>
      </c>
      <c r="G1829" s="17">
        <f t="shared" si="441"/>
        <v>0.31489592664687427</v>
      </c>
      <c r="H1829" s="33">
        <f t="shared" si="442"/>
        <v>-0.71121200000000329</v>
      </c>
      <c r="I1829" s="33">
        <f>(C1829-C1828)*'ADF test'!$P$3</f>
        <v>-0.18946132979211153</v>
      </c>
      <c r="J1829" s="5" t="str">
        <f t="shared" si="443"/>
        <v/>
      </c>
      <c r="K1829" s="5">
        <f t="shared" si="444"/>
        <v>0</v>
      </c>
      <c r="L1829" s="34">
        <f t="shared" si="445"/>
        <v>0</v>
      </c>
      <c r="M1829" s="5" t="str">
        <f t="shared" si="446"/>
        <v/>
      </c>
      <c r="N1829" s="5" t="str">
        <f t="shared" si="447"/>
        <v/>
      </c>
      <c r="O1829" s="34">
        <f t="shared" si="448"/>
        <v>-1</v>
      </c>
      <c r="P1829" s="5">
        <f t="shared" si="449"/>
        <v>0.71121200000000329</v>
      </c>
      <c r="Q1829" s="5">
        <f t="shared" si="450"/>
        <v>-0.18946132979211153</v>
      </c>
      <c r="R1829" s="5">
        <f t="shared" si="451"/>
        <v>0.52175067020789179</v>
      </c>
      <c r="S1829" s="3">
        <f t="shared" si="452"/>
        <v>19.469476299778194</v>
      </c>
    </row>
    <row r="1830" spans="1:19" x14ac:dyDescent="0.25">
      <c r="A1830" s="4">
        <v>38832</v>
      </c>
      <c r="B1830" s="11">
        <v>45.385216</v>
      </c>
      <c r="C1830" s="5">
        <v>39.172913000000001</v>
      </c>
      <c r="D1830" s="3">
        <f t="shared" si="453"/>
        <v>0.34329241158235391</v>
      </c>
      <c r="E1830" s="3">
        <f t="shared" si="454"/>
        <v>0.47527336956214405</v>
      </c>
      <c r="F1830" s="3">
        <f t="shared" si="455"/>
        <v>0.35680214298480095</v>
      </c>
      <c r="G1830" s="17">
        <f t="shared" si="441"/>
        <v>-0.36989956639753779</v>
      </c>
      <c r="H1830" s="33">
        <f t="shared" si="442"/>
        <v>-0.59400899999999979</v>
      </c>
      <c r="I1830" s="33">
        <f>(C1830-C1829)*'ADF test'!$P$3</f>
        <v>-0.22425229386627948</v>
      </c>
      <c r="J1830" s="5" t="str">
        <f t="shared" si="443"/>
        <v/>
      </c>
      <c r="K1830" s="5" t="str">
        <f t="shared" si="444"/>
        <v/>
      </c>
      <c r="L1830" s="34">
        <f t="shared" si="445"/>
        <v>0</v>
      </c>
      <c r="M1830" s="5" t="str">
        <f t="shared" si="446"/>
        <v/>
      </c>
      <c r="N1830" s="5">
        <f t="shared" si="447"/>
        <v>0</v>
      </c>
      <c r="O1830" s="34">
        <f t="shared" si="448"/>
        <v>0</v>
      </c>
      <c r="P1830" s="5">
        <f t="shared" si="449"/>
        <v>0.59400899999999979</v>
      </c>
      <c r="Q1830" s="5">
        <f t="shared" si="450"/>
        <v>-0.22425229386627948</v>
      </c>
      <c r="R1830" s="5">
        <f t="shared" si="451"/>
        <v>0.3697567061337203</v>
      </c>
      <c r="S1830" s="3">
        <f t="shared" si="452"/>
        <v>19.839233005911915</v>
      </c>
    </row>
    <row r="1831" spans="1:19" x14ac:dyDescent="0.25">
      <c r="A1831" s="4">
        <v>38833</v>
      </c>
      <c r="B1831" s="11">
        <v>44.666195000000002</v>
      </c>
      <c r="C1831" s="5">
        <v>39.049702000000003</v>
      </c>
      <c r="D1831" s="3">
        <f t="shared" si="453"/>
        <v>-0.26505214638787322</v>
      </c>
      <c r="E1831" s="3">
        <f t="shared" si="454"/>
        <v>0.46092006626497772</v>
      </c>
      <c r="F1831" s="3">
        <f t="shared" si="455"/>
        <v>0.38241474537131981</v>
      </c>
      <c r="G1831" s="17">
        <f t="shared" si="441"/>
        <v>-1.898389697154437</v>
      </c>
      <c r="H1831" s="33">
        <f t="shared" si="442"/>
        <v>-0.71902099999999791</v>
      </c>
      <c r="I1831" s="33">
        <f>(C1831-C1830)*'ADF test'!$P$3</f>
        <v>-7.3466605102866608E-2</v>
      </c>
      <c r="J1831" s="5">
        <f t="shared" si="443"/>
        <v>1</v>
      </c>
      <c r="K1831" s="5" t="str">
        <f t="shared" si="444"/>
        <v/>
      </c>
      <c r="L1831" s="34">
        <f t="shared" si="445"/>
        <v>1</v>
      </c>
      <c r="M1831" s="5" t="str">
        <f t="shared" si="446"/>
        <v/>
      </c>
      <c r="N1831" s="5">
        <f t="shared" si="447"/>
        <v>0</v>
      </c>
      <c r="O1831" s="34">
        <f t="shared" si="448"/>
        <v>0</v>
      </c>
      <c r="P1831" s="5">
        <f t="shared" si="449"/>
        <v>0</v>
      </c>
      <c r="Q1831" s="5">
        <f t="shared" si="450"/>
        <v>0</v>
      </c>
      <c r="R1831" s="5">
        <f t="shared" si="451"/>
        <v>0</v>
      </c>
      <c r="S1831" s="3">
        <f t="shared" si="452"/>
        <v>19.839233005911915</v>
      </c>
    </row>
    <row r="1832" spans="1:19" x14ac:dyDescent="0.25">
      <c r="A1832" s="4">
        <v>38834</v>
      </c>
      <c r="B1832" s="11">
        <v>44.158183999999999</v>
      </c>
      <c r="C1832" s="5">
        <v>38.894089000000001</v>
      </c>
      <c r="D1832" s="3">
        <f t="shared" si="453"/>
        <v>-0.59616219059912368</v>
      </c>
      <c r="E1832" s="3">
        <f t="shared" si="454"/>
        <v>0.41588235696473319</v>
      </c>
      <c r="F1832" s="3">
        <f t="shared" si="455"/>
        <v>0.45937392758873336</v>
      </c>
      <c r="G1832" s="17">
        <f t="shared" si="441"/>
        <v>-2.2030953146951702</v>
      </c>
      <c r="H1832" s="33">
        <f t="shared" si="442"/>
        <v>-0.50801100000000332</v>
      </c>
      <c r="I1832" s="33">
        <f>(C1832-C1831)*'ADF test'!$P$3</f>
        <v>-9.2786835752268634E-2</v>
      </c>
      <c r="J1832" s="5">
        <f t="shared" si="443"/>
        <v>1</v>
      </c>
      <c r="K1832" s="5" t="str">
        <f t="shared" si="444"/>
        <v/>
      </c>
      <c r="L1832" s="34">
        <f t="shared" si="445"/>
        <v>1</v>
      </c>
      <c r="M1832" s="5" t="str">
        <f t="shared" si="446"/>
        <v/>
      </c>
      <c r="N1832" s="5">
        <f t="shared" si="447"/>
        <v>0</v>
      </c>
      <c r="O1832" s="34">
        <f t="shared" si="448"/>
        <v>0</v>
      </c>
      <c r="P1832" s="5">
        <f t="shared" si="449"/>
        <v>-0.50801100000000332</v>
      </c>
      <c r="Q1832" s="5">
        <f t="shared" si="450"/>
        <v>9.2786835752268634E-2</v>
      </c>
      <c r="R1832" s="5">
        <f t="shared" si="451"/>
        <v>-0.41522416424773467</v>
      </c>
      <c r="S1832" s="3">
        <f t="shared" si="452"/>
        <v>19.424008841664179</v>
      </c>
    </row>
    <row r="1833" spans="1:19" x14ac:dyDescent="0.25">
      <c r="A1833" s="4">
        <v>38835</v>
      </c>
      <c r="B1833" s="11">
        <v>44.658374999999999</v>
      </c>
      <c r="C1833" s="5">
        <v>39.568458999999997</v>
      </c>
      <c r="D1833" s="3">
        <f t="shared" si="453"/>
        <v>-0.83896983573758632</v>
      </c>
      <c r="E1833" s="3">
        <f t="shared" si="454"/>
        <v>0.33884132339654993</v>
      </c>
      <c r="F1833" s="3">
        <f t="shared" si="455"/>
        <v>0.55645079596637703</v>
      </c>
      <c r="G1833" s="17">
        <f t="shared" si="441"/>
        <v>-2.116649248544348</v>
      </c>
      <c r="H1833" s="33">
        <f t="shared" si="442"/>
        <v>0.50019100000000094</v>
      </c>
      <c r="I1833" s="33">
        <f>(C1833-C1832)*'ADF test'!$P$3</f>
        <v>0.40210431279042275</v>
      </c>
      <c r="J1833" s="5">
        <f t="shared" si="443"/>
        <v>1</v>
      </c>
      <c r="K1833" s="5" t="str">
        <f t="shared" si="444"/>
        <v/>
      </c>
      <c r="L1833" s="34">
        <f t="shared" si="445"/>
        <v>1</v>
      </c>
      <c r="M1833" s="5" t="str">
        <f t="shared" si="446"/>
        <v/>
      </c>
      <c r="N1833" s="5">
        <f t="shared" si="447"/>
        <v>0</v>
      </c>
      <c r="O1833" s="34">
        <f t="shared" si="448"/>
        <v>0</v>
      </c>
      <c r="P1833" s="5">
        <f t="shared" si="449"/>
        <v>0.50019100000000094</v>
      </c>
      <c r="Q1833" s="5">
        <f t="shared" si="450"/>
        <v>-0.40210431279042275</v>
      </c>
      <c r="R1833" s="5">
        <f t="shared" si="451"/>
        <v>9.8086687209578194E-2</v>
      </c>
      <c r="S1833" s="3">
        <f t="shared" si="452"/>
        <v>19.522095528873756</v>
      </c>
    </row>
    <row r="1834" spans="1:19" x14ac:dyDescent="0.25">
      <c r="A1834" s="4">
        <v>38838</v>
      </c>
      <c r="B1834" s="11">
        <v>45.393044000000003</v>
      </c>
      <c r="C1834" s="5">
        <v>39.665722000000002</v>
      </c>
      <c r="D1834" s="3">
        <f t="shared" si="453"/>
        <v>-0.21332563853076891</v>
      </c>
      <c r="E1834" s="3">
        <f t="shared" si="454"/>
        <v>0.29172419284893758</v>
      </c>
      <c r="F1834" s="3">
        <f t="shared" si="455"/>
        <v>0.5699850600349563</v>
      </c>
      <c r="G1834" s="17">
        <f t="shared" si="441"/>
        <v>-0.88607556020631939</v>
      </c>
      <c r="H1834" s="33">
        <f t="shared" si="442"/>
        <v>0.73466900000000379</v>
      </c>
      <c r="I1834" s="33">
        <f>(C1834-C1833)*'ADF test'!$P$3</f>
        <v>5.7994679144886645E-2</v>
      </c>
      <c r="J1834" s="5" t="str">
        <f t="shared" si="443"/>
        <v/>
      </c>
      <c r="K1834" s="5" t="str">
        <f t="shared" si="444"/>
        <v/>
      </c>
      <c r="L1834" s="34">
        <f t="shared" si="445"/>
        <v>1</v>
      </c>
      <c r="M1834" s="5" t="str">
        <f t="shared" si="446"/>
        <v/>
      </c>
      <c r="N1834" s="5">
        <f t="shared" si="447"/>
        <v>0</v>
      </c>
      <c r="O1834" s="34">
        <f t="shared" si="448"/>
        <v>0</v>
      </c>
      <c r="P1834" s="5">
        <f t="shared" si="449"/>
        <v>0.73466900000000379</v>
      </c>
      <c r="Q1834" s="5">
        <f t="shared" si="450"/>
        <v>-5.7994679144886645E-2</v>
      </c>
      <c r="R1834" s="5">
        <f t="shared" si="451"/>
        <v>0.67667432085511714</v>
      </c>
      <c r="S1834" s="3">
        <f t="shared" si="452"/>
        <v>20.198769849728873</v>
      </c>
    </row>
    <row r="1835" spans="1:19" x14ac:dyDescent="0.25">
      <c r="A1835" s="4">
        <v>38839</v>
      </c>
      <c r="B1835" s="11">
        <v>46.401263999999998</v>
      </c>
      <c r="C1835" s="5">
        <v>40.722709999999999</v>
      </c>
      <c r="D1835" s="3">
        <f t="shared" si="453"/>
        <v>-0.42153334036844115</v>
      </c>
      <c r="E1835" s="3">
        <f t="shared" si="454"/>
        <v>0.25098192690873455</v>
      </c>
      <c r="F1835" s="3">
        <f t="shared" si="455"/>
        <v>0.59730808698045523</v>
      </c>
      <c r="G1835" s="17">
        <f t="shared" si="441"/>
        <v>-1.125910199336011</v>
      </c>
      <c r="H1835" s="33">
        <f t="shared" si="442"/>
        <v>1.0082199999999943</v>
      </c>
      <c r="I1835" s="33">
        <f>(C1835-C1834)*'ADF test'!$P$3</f>
        <v>0.63024665001071312</v>
      </c>
      <c r="J1835" s="5" t="str">
        <f t="shared" si="443"/>
        <v/>
      </c>
      <c r="K1835" s="5" t="str">
        <f t="shared" si="444"/>
        <v/>
      </c>
      <c r="L1835" s="34">
        <f t="shared" si="445"/>
        <v>1</v>
      </c>
      <c r="M1835" s="5" t="str">
        <f t="shared" si="446"/>
        <v/>
      </c>
      <c r="N1835" s="5">
        <f t="shared" si="447"/>
        <v>0</v>
      </c>
      <c r="O1835" s="34">
        <f t="shared" si="448"/>
        <v>0</v>
      </c>
      <c r="P1835" s="5">
        <f t="shared" si="449"/>
        <v>1.0082199999999943</v>
      </c>
      <c r="Q1835" s="5">
        <f t="shared" si="450"/>
        <v>-0.63024665001071312</v>
      </c>
      <c r="R1835" s="5">
        <f t="shared" si="451"/>
        <v>0.37797334998928123</v>
      </c>
      <c r="S1835" s="3">
        <f t="shared" si="452"/>
        <v>20.576743199718155</v>
      </c>
    </row>
    <row r="1836" spans="1:19" x14ac:dyDescent="0.25">
      <c r="A1836" s="4">
        <v>38840</v>
      </c>
      <c r="B1836" s="11">
        <v>45.682220000000001</v>
      </c>
      <c r="C1836" s="5">
        <v>40.139099000000002</v>
      </c>
      <c r="D1836" s="3">
        <f t="shared" si="453"/>
        <v>-0.46700192492503589</v>
      </c>
      <c r="E1836" s="3">
        <f t="shared" si="454"/>
        <v>0.20634917782125406</v>
      </c>
      <c r="F1836" s="3">
        <f t="shared" si="455"/>
        <v>0.62371290713229266</v>
      </c>
      <c r="G1836" s="17">
        <f t="shared" si="441"/>
        <v>-1.0795850062526744</v>
      </c>
      <c r="H1836" s="33">
        <f t="shared" si="442"/>
        <v>-0.71904399999999669</v>
      </c>
      <c r="I1836" s="33">
        <f>(C1836-C1835)*'ADF test'!$P$3</f>
        <v>-0.34798775166738116</v>
      </c>
      <c r="J1836" s="5" t="str">
        <f t="shared" si="443"/>
        <v/>
      </c>
      <c r="K1836" s="5" t="str">
        <f t="shared" si="444"/>
        <v/>
      </c>
      <c r="L1836" s="34">
        <f t="shared" si="445"/>
        <v>1</v>
      </c>
      <c r="M1836" s="5" t="str">
        <f t="shared" si="446"/>
        <v/>
      </c>
      <c r="N1836" s="5">
        <f t="shared" si="447"/>
        <v>0</v>
      </c>
      <c r="O1836" s="34">
        <f t="shared" si="448"/>
        <v>0</v>
      </c>
      <c r="P1836" s="5">
        <f t="shared" si="449"/>
        <v>-0.71904399999999669</v>
      </c>
      <c r="Q1836" s="5">
        <f t="shared" si="450"/>
        <v>0.34798775166738116</v>
      </c>
      <c r="R1836" s="5">
        <f t="shared" si="451"/>
        <v>-0.37105624833261552</v>
      </c>
      <c r="S1836" s="3">
        <f t="shared" si="452"/>
        <v>20.205686951385541</v>
      </c>
    </row>
    <row r="1837" spans="1:19" x14ac:dyDescent="0.25">
      <c r="A1837" s="4">
        <v>38841</v>
      </c>
      <c r="B1837" s="11">
        <v>45.471207</v>
      </c>
      <c r="C1837" s="5">
        <v>40.203941</v>
      </c>
      <c r="D1837" s="3">
        <f t="shared" si="453"/>
        <v>-0.73867124878617574</v>
      </c>
      <c r="E1837" s="3">
        <f t="shared" si="454"/>
        <v>0.15538818370145391</v>
      </c>
      <c r="F1837" s="3">
        <f t="shared" si="455"/>
        <v>0.66683183267670387</v>
      </c>
      <c r="G1837" s="17">
        <f t="shared" si="441"/>
        <v>-1.340756977510837</v>
      </c>
      <c r="H1837" s="33">
        <f t="shared" si="442"/>
        <v>-0.21101300000000123</v>
      </c>
      <c r="I1837" s="33">
        <f>(C1837-C1836)*'ADF test'!$P$3</f>
        <v>3.8663119429921608E-2</v>
      </c>
      <c r="J1837" s="5">
        <f t="shared" si="443"/>
        <v>1</v>
      </c>
      <c r="K1837" s="5" t="str">
        <f t="shared" si="444"/>
        <v/>
      </c>
      <c r="L1837" s="34">
        <f t="shared" si="445"/>
        <v>1</v>
      </c>
      <c r="M1837" s="5" t="str">
        <f t="shared" si="446"/>
        <v/>
      </c>
      <c r="N1837" s="5">
        <f t="shared" si="447"/>
        <v>0</v>
      </c>
      <c r="O1837" s="34">
        <f t="shared" si="448"/>
        <v>0</v>
      </c>
      <c r="P1837" s="5">
        <f t="shared" si="449"/>
        <v>-0.21101300000000123</v>
      </c>
      <c r="Q1837" s="5">
        <f t="shared" si="450"/>
        <v>-3.8663119429921608E-2</v>
      </c>
      <c r="R1837" s="5">
        <f t="shared" si="451"/>
        <v>-0.24967611942992285</v>
      </c>
      <c r="S1837" s="3">
        <f t="shared" si="452"/>
        <v>19.956010831955616</v>
      </c>
    </row>
    <row r="1838" spans="1:19" x14ac:dyDescent="0.25">
      <c r="A1838" s="4">
        <v>38842</v>
      </c>
      <c r="B1838" s="11">
        <v>46.002662999999998</v>
      </c>
      <c r="C1838" s="5">
        <v>40.430900999999999</v>
      </c>
      <c r="D1838" s="3">
        <f t="shared" si="453"/>
        <v>-0.45281364080963016</v>
      </c>
      <c r="E1838" s="3">
        <f t="shared" si="454"/>
        <v>0.10795631396845806</v>
      </c>
      <c r="F1838" s="3">
        <f t="shared" si="455"/>
        <v>0.68221064246477769</v>
      </c>
      <c r="G1838" s="17">
        <f t="shared" si="441"/>
        <v>-0.8219894558549643</v>
      </c>
      <c r="H1838" s="33">
        <f t="shared" si="442"/>
        <v>0.5314559999999986</v>
      </c>
      <c r="I1838" s="33">
        <f>(C1838-C1837)*'ADF test'!$P$3</f>
        <v>0.13532866947063804</v>
      </c>
      <c r="J1838" s="5" t="str">
        <f t="shared" si="443"/>
        <v/>
      </c>
      <c r="K1838" s="5" t="str">
        <f t="shared" si="444"/>
        <v/>
      </c>
      <c r="L1838" s="34">
        <f t="shared" si="445"/>
        <v>1</v>
      </c>
      <c r="M1838" s="5" t="str">
        <f t="shared" si="446"/>
        <v/>
      </c>
      <c r="N1838" s="5">
        <f t="shared" si="447"/>
        <v>0</v>
      </c>
      <c r="O1838" s="34">
        <f t="shared" si="448"/>
        <v>0</v>
      </c>
      <c r="P1838" s="5">
        <f t="shared" si="449"/>
        <v>0.5314559999999986</v>
      </c>
      <c r="Q1838" s="5">
        <f t="shared" si="450"/>
        <v>-0.13532866947063804</v>
      </c>
      <c r="R1838" s="5">
        <f t="shared" si="451"/>
        <v>0.39612733052936056</v>
      </c>
      <c r="S1838" s="3">
        <f t="shared" si="452"/>
        <v>20.352138162484977</v>
      </c>
    </row>
    <row r="1839" spans="1:19" x14ac:dyDescent="0.25">
      <c r="A1839" s="4">
        <v>38845</v>
      </c>
      <c r="B1839" s="11">
        <v>45.799461000000001</v>
      </c>
      <c r="C1839" s="5">
        <v>40.210433999999999</v>
      </c>
      <c r="D1839" s="3">
        <f t="shared" si="453"/>
        <v>-0.38755441585225725</v>
      </c>
      <c r="E1839" s="3">
        <f t="shared" si="454"/>
        <v>6.3685442189390429E-2</v>
      </c>
      <c r="F1839" s="3">
        <f t="shared" si="455"/>
        <v>0.69041287212542246</v>
      </c>
      <c r="G1839" s="17">
        <f t="shared" si="441"/>
        <v>-0.6535797292604274</v>
      </c>
      <c r="H1839" s="33">
        <f t="shared" si="442"/>
        <v>-0.20320199999999744</v>
      </c>
      <c r="I1839" s="33">
        <f>(C1839-C1838)*'ADF test'!$P$3</f>
        <v>-0.13145711038149141</v>
      </c>
      <c r="J1839" s="5" t="str">
        <f t="shared" si="443"/>
        <v/>
      </c>
      <c r="K1839" s="5" t="str">
        <f t="shared" si="444"/>
        <v/>
      </c>
      <c r="L1839" s="34">
        <f t="shared" si="445"/>
        <v>1</v>
      </c>
      <c r="M1839" s="5" t="str">
        <f t="shared" si="446"/>
        <v/>
      </c>
      <c r="N1839" s="5">
        <f t="shared" si="447"/>
        <v>0</v>
      </c>
      <c r="O1839" s="34">
        <f t="shared" si="448"/>
        <v>0</v>
      </c>
      <c r="P1839" s="5">
        <f t="shared" si="449"/>
        <v>-0.20320199999999744</v>
      </c>
      <c r="Q1839" s="5">
        <f t="shared" si="450"/>
        <v>0.13145711038149141</v>
      </c>
      <c r="R1839" s="5">
        <f t="shared" si="451"/>
        <v>-7.174488961850603E-2</v>
      </c>
      <c r="S1839" s="3">
        <f t="shared" si="452"/>
        <v>20.280393272866469</v>
      </c>
    </row>
    <row r="1840" spans="1:19" x14ac:dyDescent="0.25">
      <c r="A1840" s="4">
        <v>38846</v>
      </c>
      <c r="B1840" s="11">
        <v>46.073008999999999</v>
      </c>
      <c r="C1840" s="5">
        <v>40.761608000000003</v>
      </c>
      <c r="D1840" s="3">
        <f t="shared" si="453"/>
        <v>-0.68313905597874935</v>
      </c>
      <c r="E1840" s="3">
        <f t="shared" si="454"/>
        <v>-2.1986119846248542E-2</v>
      </c>
      <c r="F1840" s="3">
        <f t="shared" si="455"/>
        <v>0.69287253243340774</v>
      </c>
      <c r="G1840" s="17">
        <f t="shared" si="441"/>
        <v>-0.95422015621039857</v>
      </c>
      <c r="H1840" s="33">
        <f t="shared" si="442"/>
        <v>0.27354799999999813</v>
      </c>
      <c r="I1840" s="33">
        <f>(C1840-C1839)*'ADF test'!$P$3</f>
        <v>0.32864665168668689</v>
      </c>
      <c r="J1840" s="5" t="str">
        <f t="shared" si="443"/>
        <v/>
      </c>
      <c r="K1840" s="5" t="str">
        <f t="shared" si="444"/>
        <v/>
      </c>
      <c r="L1840" s="34">
        <f t="shared" si="445"/>
        <v>1</v>
      </c>
      <c r="M1840" s="5" t="str">
        <f t="shared" si="446"/>
        <v/>
      </c>
      <c r="N1840" s="5">
        <f t="shared" si="447"/>
        <v>0</v>
      </c>
      <c r="O1840" s="34">
        <f t="shared" si="448"/>
        <v>0</v>
      </c>
      <c r="P1840" s="5">
        <f t="shared" si="449"/>
        <v>0.27354799999999813</v>
      </c>
      <c r="Q1840" s="5">
        <f t="shared" si="450"/>
        <v>-0.32864665168668689</v>
      </c>
      <c r="R1840" s="5">
        <f t="shared" si="451"/>
        <v>-5.509865168668876E-2</v>
      </c>
      <c r="S1840" s="3">
        <f t="shared" si="452"/>
        <v>20.225294621179781</v>
      </c>
    </row>
    <row r="1841" spans="1:19" x14ac:dyDescent="0.25">
      <c r="A1841" s="4">
        <v>38847</v>
      </c>
      <c r="B1841" s="11">
        <v>46.502856999999999</v>
      </c>
      <c r="C1841" s="5">
        <v>40.774582000000002</v>
      </c>
      <c r="D1841" s="3">
        <f t="shared" si="453"/>
        <v>-0.23578267842309231</v>
      </c>
      <c r="E1841" s="3">
        <f t="shared" si="454"/>
        <v>-7.2154041488197596E-2</v>
      </c>
      <c r="F1841" s="3">
        <f t="shared" si="455"/>
        <v>0.67625110634620111</v>
      </c>
      <c r="G1841" s="17">
        <f t="shared" ref="G1841:G1904" si="456">(D1841-E1841)/F1841</f>
        <v>-0.24196431680383293</v>
      </c>
      <c r="H1841" s="33">
        <f t="shared" ref="H1841:H1904" si="457">B1841-B1840</f>
        <v>0.42984799999999979</v>
      </c>
      <c r="I1841" s="33">
        <f>(C1841-C1840)*'ADF test'!$P$3</f>
        <v>7.7359629789920991E-3</v>
      </c>
      <c r="J1841" s="5" t="str">
        <f t="shared" ref="J1841:J1904" si="458">IF(G1841&lt;-$U$1,1,"")</f>
        <v/>
      </c>
      <c r="K1841" s="5" t="str">
        <f t="shared" ref="K1841:K1904" si="459">IF(G1841&gt;$X$1,0,"")</f>
        <v/>
      </c>
      <c r="L1841" s="34">
        <f t="shared" ref="L1841:L1904" si="460">IF(J1841&lt;&gt;"",J1841,IF(K1841&lt;&gt;"",K1841,L1840))</f>
        <v>1</v>
      </c>
      <c r="M1841" s="5" t="str">
        <f t="shared" ref="M1841:M1904" si="461">IF(G1841&gt;$U$1,-1,"")</f>
        <v/>
      </c>
      <c r="N1841" s="5">
        <f t="shared" ref="N1841:N1904" si="462">IF(G1841&lt;$X$1,0,"")</f>
        <v>0</v>
      </c>
      <c r="O1841" s="34">
        <f t="shared" ref="O1841:O1904" si="463">IF(M1841&lt;&gt;"",M1841,IF(N1841&lt;&gt;"",N1841,O1840))</f>
        <v>0</v>
      </c>
      <c r="P1841" s="5">
        <f t="shared" ref="P1841:P1904" si="464">(H1841*L1840)+(O1840*H1841)</f>
        <v>0.42984799999999979</v>
      </c>
      <c r="Q1841" s="5">
        <f t="shared" ref="Q1841:Q1904" si="465">(I1841*L1840*-1)+(O1840*-1*I1841)</f>
        <v>-7.7359629789920991E-3</v>
      </c>
      <c r="R1841" s="5">
        <f t="shared" ref="R1841:R1904" si="466">P1841+Q1841</f>
        <v>0.42211203702100769</v>
      </c>
      <c r="S1841" s="3">
        <f t="shared" ref="S1841:S1904" si="467">S1840+R1841</f>
        <v>20.64740665820079</v>
      </c>
    </row>
    <row r="1842" spans="1:19" x14ac:dyDescent="0.25">
      <c r="A1842" s="4">
        <v>38848</v>
      </c>
      <c r="B1842" s="11">
        <v>45.901062000000003</v>
      </c>
      <c r="C1842" s="5">
        <v>40.664341</v>
      </c>
      <c r="D1842" s="3">
        <f t="shared" si="453"/>
        <v>-0.61049991603017162</v>
      </c>
      <c r="E1842" s="3">
        <f t="shared" si="454"/>
        <v>-0.17574565169437539</v>
      </c>
      <c r="F1842" s="3">
        <f t="shared" si="455"/>
        <v>0.61781447001832457</v>
      </c>
      <c r="G1842" s="17">
        <f t="shared" si="456"/>
        <v>-0.70369712176359556</v>
      </c>
      <c r="H1842" s="33">
        <f t="shared" si="457"/>
        <v>-0.60179499999999564</v>
      </c>
      <c r="I1842" s="33">
        <f>(C1842-C1841)*'ADF test'!$P$3</f>
        <v>-6.5733027190311058E-2</v>
      </c>
      <c r="J1842" s="5" t="str">
        <f t="shared" si="458"/>
        <v/>
      </c>
      <c r="K1842" s="5" t="str">
        <f t="shared" si="459"/>
        <v/>
      </c>
      <c r="L1842" s="34">
        <f t="shared" si="460"/>
        <v>1</v>
      </c>
      <c r="M1842" s="5" t="str">
        <f t="shared" si="461"/>
        <v/>
      </c>
      <c r="N1842" s="5">
        <f t="shared" si="462"/>
        <v>0</v>
      </c>
      <c r="O1842" s="34">
        <f t="shared" si="463"/>
        <v>0</v>
      </c>
      <c r="P1842" s="5">
        <f t="shared" si="464"/>
        <v>-0.60179499999999564</v>
      </c>
      <c r="Q1842" s="5">
        <f t="shared" si="465"/>
        <v>6.5733027190311058E-2</v>
      </c>
      <c r="R1842" s="5">
        <f t="shared" si="466"/>
        <v>-0.53606197280968459</v>
      </c>
      <c r="S1842" s="3">
        <f t="shared" si="467"/>
        <v>20.111344685391106</v>
      </c>
    </row>
    <row r="1843" spans="1:19" x14ac:dyDescent="0.25">
      <c r="A1843" s="4">
        <v>38849</v>
      </c>
      <c r="B1843" s="11">
        <v>44.345745000000001</v>
      </c>
      <c r="C1843" s="5">
        <v>39.801918000000001</v>
      </c>
      <c r="D1843" s="3">
        <f t="shared" si="453"/>
        <v>-1.0327757501531352</v>
      </c>
      <c r="E1843" s="3">
        <f t="shared" si="454"/>
        <v>-0.31533442294069935</v>
      </c>
      <c r="F1843" s="3">
        <f t="shared" si="455"/>
        <v>0.53252298118469954</v>
      </c>
      <c r="G1843" s="17">
        <f t="shared" si="456"/>
        <v>-1.3472495132817552</v>
      </c>
      <c r="H1843" s="33">
        <f t="shared" si="457"/>
        <v>-1.5553170000000023</v>
      </c>
      <c r="I1843" s="33">
        <f>(C1843-C1842)*'ADF test'!$P$3</f>
        <v>-0.51423403732321527</v>
      </c>
      <c r="J1843" s="5">
        <f t="shared" si="458"/>
        <v>1</v>
      </c>
      <c r="K1843" s="5" t="str">
        <f t="shared" si="459"/>
        <v/>
      </c>
      <c r="L1843" s="34">
        <f t="shared" si="460"/>
        <v>1</v>
      </c>
      <c r="M1843" s="5" t="str">
        <f t="shared" si="461"/>
        <v/>
      </c>
      <c r="N1843" s="5">
        <f t="shared" si="462"/>
        <v>0</v>
      </c>
      <c r="O1843" s="34">
        <f t="shared" si="463"/>
        <v>0</v>
      </c>
      <c r="P1843" s="5">
        <f t="shared" si="464"/>
        <v>-1.5553170000000023</v>
      </c>
      <c r="Q1843" s="5">
        <f t="shared" si="465"/>
        <v>0.51423403732321527</v>
      </c>
      <c r="R1843" s="5">
        <f t="shared" si="466"/>
        <v>-1.041082962676787</v>
      </c>
      <c r="S1843" s="3">
        <f t="shared" si="467"/>
        <v>19.070261722714321</v>
      </c>
    </row>
    <row r="1844" spans="1:19" x14ac:dyDescent="0.25">
      <c r="A1844" s="4">
        <v>38852</v>
      </c>
      <c r="B1844" s="11">
        <v>43.415691000000002</v>
      </c>
      <c r="C1844" s="5">
        <v>39.270180000000003</v>
      </c>
      <c r="D1844" s="3">
        <f t="shared" si="453"/>
        <v>-1.1986452880528589</v>
      </c>
      <c r="E1844" s="3">
        <f t="shared" si="454"/>
        <v>-0.45172296500571774</v>
      </c>
      <c r="F1844" s="3">
        <f t="shared" si="455"/>
        <v>0.45086312175629017</v>
      </c>
      <c r="G1844" s="17">
        <f t="shared" si="456"/>
        <v>-1.6566498500422551</v>
      </c>
      <c r="H1844" s="33">
        <f t="shared" si="457"/>
        <v>-0.93005399999999838</v>
      </c>
      <c r="I1844" s="33">
        <f>(C1844-C1843)*'ADF test'!$P$3</f>
        <v>-0.31705761388340808</v>
      </c>
      <c r="J1844" s="5">
        <f t="shared" si="458"/>
        <v>1</v>
      </c>
      <c r="K1844" s="5" t="str">
        <f t="shared" si="459"/>
        <v/>
      </c>
      <c r="L1844" s="34">
        <f t="shared" si="460"/>
        <v>1</v>
      </c>
      <c r="M1844" s="5" t="str">
        <f t="shared" si="461"/>
        <v/>
      </c>
      <c r="N1844" s="5">
        <f t="shared" si="462"/>
        <v>0</v>
      </c>
      <c r="O1844" s="34">
        <f t="shared" si="463"/>
        <v>0</v>
      </c>
      <c r="P1844" s="5">
        <f t="shared" si="464"/>
        <v>-0.93005399999999838</v>
      </c>
      <c r="Q1844" s="5">
        <f t="shared" si="465"/>
        <v>0.31705761388340808</v>
      </c>
      <c r="R1844" s="5">
        <f t="shared" si="466"/>
        <v>-0.61299638611659035</v>
      </c>
      <c r="S1844" s="3">
        <f t="shared" si="467"/>
        <v>18.457265336597729</v>
      </c>
    </row>
    <row r="1845" spans="1:19" x14ac:dyDescent="0.25">
      <c r="A1845" s="4">
        <v>38853</v>
      </c>
      <c r="B1845" s="11">
        <v>43.572009999999999</v>
      </c>
      <c r="C1845" s="5">
        <v>39.568458999999997</v>
      </c>
      <c r="D1845" s="3">
        <f t="shared" si="453"/>
        <v>-1.2321789300229042</v>
      </c>
      <c r="E1845" s="3">
        <f t="shared" si="454"/>
        <v>-0.56442584931721562</v>
      </c>
      <c r="F1845" s="3">
        <f t="shared" si="455"/>
        <v>0.40074464265043924</v>
      </c>
      <c r="G1845" s="17">
        <f t="shared" si="456"/>
        <v>-1.6662807424930568</v>
      </c>
      <c r="H1845" s="33">
        <f t="shared" si="457"/>
        <v>0.15631899999999632</v>
      </c>
      <c r="I1845" s="33">
        <f>(C1845-C1844)*'ADF test'!$P$3</f>
        <v>0.17785380772396855</v>
      </c>
      <c r="J1845" s="5">
        <f t="shared" si="458"/>
        <v>1</v>
      </c>
      <c r="K1845" s="5" t="str">
        <f t="shared" si="459"/>
        <v/>
      </c>
      <c r="L1845" s="34">
        <f t="shared" si="460"/>
        <v>1</v>
      </c>
      <c r="M1845" s="5" t="str">
        <f t="shared" si="461"/>
        <v/>
      </c>
      <c r="N1845" s="5">
        <f t="shared" si="462"/>
        <v>0</v>
      </c>
      <c r="O1845" s="34">
        <f t="shared" si="463"/>
        <v>0</v>
      </c>
      <c r="P1845" s="5">
        <f t="shared" si="464"/>
        <v>0.15631899999999632</v>
      </c>
      <c r="Q1845" s="5">
        <f t="shared" si="465"/>
        <v>-0.17785380772396855</v>
      </c>
      <c r="R1845" s="5">
        <f t="shared" si="466"/>
        <v>-2.1534807723972232E-2</v>
      </c>
      <c r="S1845" s="3">
        <f t="shared" si="467"/>
        <v>18.435730528873755</v>
      </c>
    </row>
    <row r="1846" spans="1:19" x14ac:dyDescent="0.25">
      <c r="A1846" s="4">
        <v>38854</v>
      </c>
      <c r="B1846" s="11">
        <v>42.462200000000003</v>
      </c>
      <c r="C1846" s="5">
        <v>38.548183000000002</v>
      </c>
      <c r="D1846" s="3">
        <f t="shared" si="453"/>
        <v>-1.0564716169531323</v>
      </c>
      <c r="E1846" s="3">
        <f t="shared" si="454"/>
        <v>-0.65191110110068351</v>
      </c>
      <c r="F1846" s="3">
        <f t="shared" si="455"/>
        <v>0.3371094695594134</v>
      </c>
      <c r="G1846" s="17">
        <f t="shared" si="456"/>
        <v>-1.2000864774910975</v>
      </c>
      <c r="H1846" s="33">
        <f t="shared" si="457"/>
        <v>-1.109809999999996</v>
      </c>
      <c r="I1846" s="33">
        <f>(C1846-C1845)*'ADF test'!$P$3</f>
        <v>-0.60835651027857396</v>
      </c>
      <c r="J1846" s="5" t="str">
        <f t="shared" si="458"/>
        <v/>
      </c>
      <c r="K1846" s="5" t="str">
        <f t="shared" si="459"/>
        <v/>
      </c>
      <c r="L1846" s="34">
        <f t="shared" si="460"/>
        <v>1</v>
      </c>
      <c r="M1846" s="5" t="str">
        <f t="shared" si="461"/>
        <v/>
      </c>
      <c r="N1846" s="5">
        <f t="shared" si="462"/>
        <v>0</v>
      </c>
      <c r="O1846" s="34">
        <f t="shared" si="463"/>
        <v>0</v>
      </c>
      <c r="P1846" s="5">
        <f t="shared" si="464"/>
        <v>-1.109809999999996</v>
      </c>
      <c r="Q1846" s="5">
        <f t="shared" si="465"/>
        <v>0.60835651027857396</v>
      </c>
      <c r="R1846" s="5">
        <f t="shared" si="466"/>
        <v>-0.50145348972142201</v>
      </c>
      <c r="S1846" s="3">
        <f t="shared" si="467"/>
        <v>17.934277039152335</v>
      </c>
    </row>
    <row r="1847" spans="1:19" x14ac:dyDescent="0.25">
      <c r="A1847" s="4">
        <v>38855</v>
      </c>
      <c r="B1847" s="11">
        <v>41.946357999999996</v>
      </c>
      <c r="C1847" s="5">
        <v>38.391224000000001</v>
      </c>
      <c r="D1847" s="3">
        <f t="shared" si="453"/>
        <v>-1.2799344034280153</v>
      </c>
      <c r="E1847" s="3">
        <f t="shared" si="454"/>
        <v>-0.71534124216569239</v>
      </c>
      <c r="F1847" s="3">
        <f t="shared" si="455"/>
        <v>0.35449694024966744</v>
      </c>
      <c r="G1847" s="17">
        <f t="shared" si="456"/>
        <v>-1.5926601816779788</v>
      </c>
      <c r="H1847" s="33">
        <f t="shared" si="457"/>
        <v>-0.51584200000000635</v>
      </c>
      <c r="I1847" s="33">
        <f>(C1847-C1846)*'ADF test'!$P$3</f>
        <v>-9.3589410607340981E-2</v>
      </c>
      <c r="J1847" s="5">
        <f t="shared" si="458"/>
        <v>1</v>
      </c>
      <c r="K1847" s="5" t="str">
        <f t="shared" si="459"/>
        <v/>
      </c>
      <c r="L1847" s="34">
        <f t="shared" si="460"/>
        <v>1</v>
      </c>
      <c r="M1847" s="5" t="str">
        <f t="shared" si="461"/>
        <v/>
      </c>
      <c r="N1847" s="5">
        <f t="shared" si="462"/>
        <v>0</v>
      </c>
      <c r="O1847" s="34">
        <f t="shared" si="463"/>
        <v>0</v>
      </c>
      <c r="P1847" s="5">
        <f t="shared" si="464"/>
        <v>-0.51584200000000635</v>
      </c>
      <c r="Q1847" s="5">
        <f t="shared" si="465"/>
        <v>9.3589410607340981E-2</v>
      </c>
      <c r="R1847" s="5">
        <f t="shared" si="466"/>
        <v>-0.42225258939266536</v>
      </c>
      <c r="S1847" s="3">
        <f t="shared" si="467"/>
        <v>17.512024449759668</v>
      </c>
    </row>
    <row r="1848" spans="1:19" x14ac:dyDescent="0.25">
      <c r="A1848" s="4">
        <v>38856</v>
      </c>
      <c r="B1848" s="11">
        <v>42.219898000000001</v>
      </c>
      <c r="C1848" s="5">
        <v>38.240788000000002</v>
      </c>
      <c r="D1848" s="3">
        <f t="shared" si="453"/>
        <v>-0.76732186508075984</v>
      </c>
      <c r="E1848" s="3">
        <f t="shared" si="454"/>
        <v>-0.72603872182079465</v>
      </c>
      <c r="F1848" s="3">
        <f t="shared" si="455"/>
        <v>0.35324104814195795</v>
      </c>
      <c r="G1848" s="17">
        <f t="shared" si="456"/>
        <v>-0.11686960922892124</v>
      </c>
      <c r="H1848" s="33">
        <f t="shared" si="457"/>
        <v>0.27354000000000411</v>
      </c>
      <c r="I1848" s="33">
        <f>(C1848-C1847)*'ADF test'!$P$3</f>
        <v>-8.969996351993717E-2</v>
      </c>
      <c r="J1848" s="5" t="str">
        <f t="shared" si="458"/>
        <v/>
      </c>
      <c r="K1848" s="5" t="str">
        <f t="shared" si="459"/>
        <v/>
      </c>
      <c r="L1848" s="34">
        <f t="shared" si="460"/>
        <v>1</v>
      </c>
      <c r="M1848" s="5" t="str">
        <f t="shared" si="461"/>
        <v/>
      </c>
      <c r="N1848" s="5">
        <f t="shared" si="462"/>
        <v>0</v>
      </c>
      <c r="O1848" s="34">
        <f t="shared" si="463"/>
        <v>0</v>
      </c>
      <c r="P1848" s="5">
        <f t="shared" si="464"/>
        <v>0.27354000000000411</v>
      </c>
      <c r="Q1848" s="5">
        <f t="shared" si="465"/>
        <v>8.969996351993717E-2</v>
      </c>
      <c r="R1848" s="5">
        <f t="shared" si="466"/>
        <v>0.36323996351994126</v>
      </c>
      <c r="S1848" s="3">
        <f t="shared" si="467"/>
        <v>17.875264413279609</v>
      </c>
    </row>
    <row r="1849" spans="1:19" x14ac:dyDescent="0.25">
      <c r="A1849" s="4">
        <v>38859</v>
      </c>
      <c r="B1849" s="11">
        <v>41.977634000000002</v>
      </c>
      <c r="C1849" s="5">
        <v>38.077292999999997</v>
      </c>
      <c r="D1849" s="3">
        <f t="shared" si="453"/>
        <v>-0.76772291831090911</v>
      </c>
      <c r="E1849" s="3">
        <f t="shared" si="454"/>
        <v>-0.72158578948162733</v>
      </c>
      <c r="F1849" s="3">
        <f t="shared" si="455"/>
        <v>0.35216998257757076</v>
      </c>
      <c r="G1849" s="17">
        <f t="shared" si="456"/>
        <v>-0.1310081242347774</v>
      </c>
      <c r="H1849" s="33">
        <f t="shared" si="457"/>
        <v>-0.2422639999999987</v>
      </c>
      <c r="I1849" s="33">
        <f>(C1849-C1848)*'ADF test'!$P$3</f>
        <v>-9.7486609160657212E-2</v>
      </c>
      <c r="J1849" s="5" t="str">
        <f t="shared" si="458"/>
        <v/>
      </c>
      <c r="K1849" s="5" t="str">
        <f t="shared" si="459"/>
        <v/>
      </c>
      <c r="L1849" s="34">
        <f t="shared" si="460"/>
        <v>1</v>
      </c>
      <c r="M1849" s="5" t="str">
        <f t="shared" si="461"/>
        <v/>
      </c>
      <c r="N1849" s="5">
        <f t="shared" si="462"/>
        <v>0</v>
      </c>
      <c r="O1849" s="34">
        <f t="shared" si="463"/>
        <v>0</v>
      </c>
      <c r="P1849" s="5">
        <f t="shared" si="464"/>
        <v>-0.2422639999999987</v>
      </c>
      <c r="Q1849" s="5">
        <f t="shared" si="465"/>
        <v>9.7486609160657212E-2</v>
      </c>
      <c r="R1849" s="5">
        <f t="shared" si="466"/>
        <v>-0.14477739083934149</v>
      </c>
      <c r="S1849" s="3">
        <f t="shared" si="467"/>
        <v>17.730487022440268</v>
      </c>
    </row>
    <row r="1850" spans="1:19" x14ac:dyDescent="0.25">
      <c r="A1850" s="4">
        <v>38860</v>
      </c>
      <c r="B1850" s="11">
        <v>41.985432000000003</v>
      </c>
      <c r="C1850" s="5">
        <v>37.998806000000002</v>
      </c>
      <c r="D1850" s="3">
        <f t="shared" si="453"/>
        <v>-0.58133726524415863</v>
      </c>
      <c r="E1850" s="3">
        <f t="shared" si="454"/>
        <v>-0.74458651615121418</v>
      </c>
      <c r="F1850" s="3">
        <f t="shared" si="455"/>
        <v>0.32794635558266066</v>
      </c>
      <c r="G1850" s="17">
        <f t="shared" si="456"/>
        <v>0.49779254481121288</v>
      </c>
      <c r="H1850" s="33">
        <f t="shared" si="457"/>
        <v>7.7980000000010818E-3</v>
      </c>
      <c r="I1850" s="33">
        <f>(C1850-C1849)*'ADF test'!$P$3</f>
        <v>-4.6799177303231604E-2</v>
      </c>
      <c r="J1850" s="5" t="str">
        <f t="shared" si="458"/>
        <v/>
      </c>
      <c r="K1850" s="5">
        <f t="shared" si="459"/>
        <v>0</v>
      </c>
      <c r="L1850" s="34">
        <f t="shared" si="460"/>
        <v>0</v>
      </c>
      <c r="M1850" s="5" t="str">
        <f t="shared" si="461"/>
        <v/>
      </c>
      <c r="N1850" s="5" t="str">
        <f t="shared" si="462"/>
        <v/>
      </c>
      <c r="O1850" s="34">
        <f t="shared" si="463"/>
        <v>0</v>
      </c>
      <c r="P1850" s="5">
        <f t="shared" si="464"/>
        <v>7.7980000000010818E-3</v>
      </c>
      <c r="Q1850" s="5">
        <f t="shared" si="465"/>
        <v>4.6799177303231604E-2</v>
      </c>
      <c r="R1850" s="5">
        <f t="shared" si="466"/>
        <v>5.4597177303232686E-2</v>
      </c>
      <c r="S1850" s="3">
        <f t="shared" si="467"/>
        <v>17.785084199743501</v>
      </c>
    </row>
    <row r="1851" spans="1:19" x14ac:dyDescent="0.25">
      <c r="A1851" s="4">
        <v>38861</v>
      </c>
      <c r="B1851" s="11">
        <v>41.469603999999997</v>
      </c>
      <c r="C1851" s="5">
        <v>37.671795000000003</v>
      </c>
      <c r="D1851" s="3">
        <f t="shared" si="453"/>
        <v>-0.64088122623201826</v>
      </c>
      <c r="E1851" s="3">
        <f t="shared" si="454"/>
        <v>-0.75829575901768775</v>
      </c>
      <c r="F1851" s="3">
        <f t="shared" si="455"/>
        <v>0.31797447711344895</v>
      </c>
      <c r="G1851" s="17">
        <f t="shared" si="456"/>
        <v>0.36925772738601781</v>
      </c>
      <c r="H1851" s="33">
        <f t="shared" si="457"/>
        <v>-0.51582800000000617</v>
      </c>
      <c r="I1851" s="33">
        <f>(C1851-C1850)*'ADF test'!$P$3</f>
        <v>-0.19498573992008722</v>
      </c>
      <c r="J1851" s="5" t="str">
        <f t="shared" si="458"/>
        <v/>
      </c>
      <c r="K1851" s="5">
        <f t="shared" si="459"/>
        <v>0</v>
      </c>
      <c r="L1851" s="34">
        <f t="shared" si="460"/>
        <v>0</v>
      </c>
      <c r="M1851" s="5" t="str">
        <f t="shared" si="461"/>
        <v/>
      </c>
      <c r="N1851" s="5" t="str">
        <f t="shared" si="462"/>
        <v/>
      </c>
      <c r="O1851" s="34">
        <f t="shared" si="463"/>
        <v>0</v>
      </c>
      <c r="P1851" s="5">
        <f t="shared" si="464"/>
        <v>0</v>
      </c>
      <c r="Q1851" s="5">
        <f t="shared" si="465"/>
        <v>0</v>
      </c>
      <c r="R1851" s="5">
        <f t="shared" si="466"/>
        <v>0</v>
      </c>
      <c r="S1851" s="3">
        <f t="shared" si="467"/>
        <v>17.785084199743501</v>
      </c>
    </row>
    <row r="1852" spans="1:19" x14ac:dyDescent="0.25">
      <c r="A1852" s="4">
        <v>38862</v>
      </c>
      <c r="B1852" s="11">
        <v>42.923321000000001</v>
      </c>
      <c r="C1852" s="5">
        <v>38.907898000000003</v>
      </c>
      <c r="D1852" s="3">
        <f t="shared" si="453"/>
        <v>-0.48289534741808637</v>
      </c>
      <c r="E1852" s="3">
        <f t="shared" si="454"/>
        <v>-0.75928909792350341</v>
      </c>
      <c r="F1852" s="3">
        <f t="shared" si="455"/>
        <v>0.31702723571826796</v>
      </c>
      <c r="G1852" s="17">
        <f t="shared" si="456"/>
        <v>0.87182967065655959</v>
      </c>
      <c r="H1852" s="33">
        <f t="shared" si="457"/>
        <v>1.4537170000000046</v>
      </c>
      <c r="I1852" s="33">
        <f>(C1852-C1851)*'ADF test'!$P$3</f>
        <v>0.73704694359651646</v>
      </c>
      <c r="J1852" s="5" t="str">
        <f t="shared" si="458"/>
        <v/>
      </c>
      <c r="K1852" s="5">
        <f t="shared" si="459"/>
        <v>0</v>
      </c>
      <c r="L1852" s="34">
        <f t="shared" si="460"/>
        <v>0</v>
      </c>
      <c r="M1852" s="5" t="str">
        <f t="shared" si="461"/>
        <v/>
      </c>
      <c r="N1852" s="5" t="str">
        <f t="shared" si="462"/>
        <v/>
      </c>
      <c r="O1852" s="34">
        <f t="shared" si="463"/>
        <v>0</v>
      </c>
      <c r="P1852" s="5">
        <f t="shared" si="464"/>
        <v>0</v>
      </c>
      <c r="Q1852" s="5">
        <f t="shared" si="465"/>
        <v>0</v>
      </c>
      <c r="R1852" s="5">
        <f t="shared" si="466"/>
        <v>0</v>
      </c>
      <c r="S1852" s="3">
        <f t="shared" si="467"/>
        <v>17.785084199743501</v>
      </c>
    </row>
    <row r="1853" spans="1:19" x14ac:dyDescent="0.25">
      <c r="A1853" s="4">
        <v>38863</v>
      </c>
      <c r="B1853" s="11">
        <v>43.064003</v>
      </c>
      <c r="C1853" s="5">
        <v>39.130271999999998</v>
      </c>
      <c r="D1853" s="3">
        <f t="shared" si="453"/>
        <v>-0.51427601950958035</v>
      </c>
      <c r="E1853" s="3">
        <f t="shared" si="454"/>
        <v>-0.7452643960937162</v>
      </c>
      <c r="F1853" s="3">
        <f t="shared" si="455"/>
        <v>0.32290899228891945</v>
      </c>
      <c r="G1853" s="17">
        <f t="shared" si="456"/>
        <v>0.7153358441546942</v>
      </c>
      <c r="H1853" s="33">
        <f t="shared" si="457"/>
        <v>0.1406819999999982</v>
      </c>
      <c r="I1853" s="33">
        <f>(C1853-C1852)*'ADF test'!$P$3</f>
        <v>0.13259419080394436</v>
      </c>
      <c r="J1853" s="5" t="str">
        <f t="shared" si="458"/>
        <v/>
      </c>
      <c r="K1853" s="5">
        <f t="shared" si="459"/>
        <v>0</v>
      </c>
      <c r="L1853" s="34">
        <f t="shared" si="460"/>
        <v>0</v>
      </c>
      <c r="M1853" s="5" t="str">
        <f t="shared" si="461"/>
        <v/>
      </c>
      <c r="N1853" s="5" t="str">
        <f t="shared" si="462"/>
        <v/>
      </c>
      <c r="O1853" s="34">
        <f t="shared" si="463"/>
        <v>0</v>
      </c>
      <c r="P1853" s="5">
        <f t="shared" si="464"/>
        <v>0</v>
      </c>
      <c r="Q1853" s="5">
        <f t="shared" si="465"/>
        <v>0</v>
      </c>
      <c r="R1853" s="5">
        <f t="shared" si="466"/>
        <v>0</v>
      </c>
      <c r="S1853" s="3">
        <f t="shared" si="467"/>
        <v>17.785084199743501</v>
      </c>
    </row>
    <row r="1854" spans="1:19" x14ac:dyDescent="0.25">
      <c r="A1854" s="4">
        <v>38867</v>
      </c>
      <c r="B1854" s="11">
        <v>42.384022000000002</v>
      </c>
      <c r="C1854" s="5">
        <v>38.227707000000002</v>
      </c>
      <c r="D1854" s="3">
        <f t="shared" si="453"/>
        <v>-0.11633494716817694</v>
      </c>
      <c r="E1854" s="3">
        <f t="shared" si="454"/>
        <v>-0.72423447774112537</v>
      </c>
      <c r="F1854" s="3">
        <f t="shared" si="455"/>
        <v>0.35279852111562326</v>
      </c>
      <c r="G1854" s="17">
        <f t="shared" si="456"/>
        <v>1.7230784546676727</v>
      </c>
      <c r="H1854" s="33">
        <f t="shared" si="457"/>
        <v>-0.67998099999999795</v>
      </c>
      <c r="I1854" s="33">
        <f>(C1854-C1853)*'ADF test'!$P$3</f>
        <v>-0.53816937152258881</v>
      </c>
      <c r="J1854" s="5" t="str">
        <f t="shared" si="458"/>
        <v/>
      </c>
      <c r="K1854" s="5">
        <f t="shared" si="459"/>
        <v>0</v>
      </c>
      <c r="L1854" s="34">
        <f t="shared" si="460"/>
        <v>0</v>
      </c>
      <c r="M1854" s="5">
        <f t="shared" si="461"/>
        <v>-1</v>
      </c>
      <c r="N1854" s="5" t="str">
        <f t="shared" si="462"/>
        <v/>
      </c>
      <c r="O1854" s="34">
        <f t="shared" si="463"/>
        <v>-1</v>
      </c>
      <c r="P1854" s="5">
        <f t="shared" si="464"/>
        <v>0</v>
      </c>
      <c r="Q1854" s="5">
        <f t="shared" si="465"/>
        <v>0</v>
      </c>
      <c r="R1854" s="5">
        <f t="shared" si="466"/>
        <v>0</v>
      </c>
      <c r="S1854" s="3">
        <f t="shared" si="467"/>
        <v>17.785084199743501</v>
      </c>
    </row>
    <row r="1855" spans="1:19" x14ac:dyDescent="0.25">
      <c r="A1855" s="4">
        <v>38868</v>
      </c>
      <c r="B1855" s="11">
        <v>43.415691000000002</v>
      </c>
      <c r="C1855" s="5">
        <v>39.104103000000002</v>
      </c>
      <c r="D1855" s="3">
        <f t="shared" si="453"/>
        <v>1.5110220867690316E-2</v>
      </c>
      <c r="E1855" s="3">
        <f t="shared" si="454"/>
        <v>-0.69906793794612865</v>
      </c>
      <c r="F1855" s="3">
        <f t="shared" si="455"/>
        <v>0.39073822364032773</v>
      </c>
      <c r="G1855" s="17">
        <f t="shared" si="456"/>
        <v>1.8277663038956122</v>
      </c>
      <c r="H1855" s="33">
        <f t="shared" si="457"/>
        <v>1.0316690000000008</v>
      </c>
      <c r="I1855" s="33">
        <f>(C1855-C1854)*'ADF test'!$P$3</f>
        <v>0.52256567064412307</v>
      </c>
      <c r="J1855" s="5" t="str">
        <f t="shared" si="458"/>
        <v/>
      </c>
      <c r="K1855" s="5">
        <f t="shared" si="459"/>
        <v>0</v>
      </c>
      <c r="L1855" s="34">
        <f t="shared" si="460"/>
        <v>0</v>
      </c>
      <c r="M1855" s="5">
        <f t="shared" si="461"/>
        <v>-1</v>
      </c>
      <c r="N1855" s="5" t="str">
        <f t="shared" si="462"/>
        <v/>
      </c>
      <c r="O1855" s="34">
        <f t="shared" si="463"/>
        <v>-1</v>
      </c>
      <c r="P1855" s="5">
        <f t="shared" si="464"/>
        <v>-1.0316690000000008</v>
      </c>
      <c r="Q1855" s="5">
        <f t="shared" si="465"/>
        <v>0.52256567064412307</v>
      </c>
      <c r="R1855" s="5">
        <f t="shared" si="466"/>
        <v>-0.50910332935587777</v>
      </c>
      <c r="S1855" s="3">
        <f t="shared" si="467"/>
        <v>17.275980870387624</v>
      </c>
    </row>
    <row r="1856" spans="1:19" x14ac:dyDescent="0.25">
      <c r="A1856" s="4">
        <v>38869</v>
      </c>
      <c r="B1856" s="11">
        <v>43.532921000000002</v>
      </c>
      <c r="C1856" s="5">
        <v>39.228382000000003</v>
      </c>
      <c r="D1856" s="3">
        <f t="shared" si="453"/>
        <v>4.9521746515480913E-2</v>
      </c>
      <c r="E1856" s="3">
        <f t="shared" si="454"/>
        <v>-0.65327663779023926</v>
      </c>
      <c r="F1856" s="3">
        <f t="shared" si="455"/>
        <v>0.43333810409318319</v>
      </c>
      <c r="G1856" s="17">
        <f t="shared" si="456"/>
        <v>1.6218245699311811</v>
      </c>
      <c r="H1856" s="33">
        <f t="shared" si="457"/>
        <v>0.11722999999999928</v>
      </c>
      <c r="I1856" s="33">
        <f>(C1856-C1855)*'ADF test'!$P$3</f>
        <v>7.4103417840772554E-2</v>
      </c>
      <c r="J1856" s="5" t="str">
        <f t="shared" si="458"/>
        <v/>
      </c>
      <c r="K1856" s="5">
        <f t="shared" si="459"/>
        <v>0</v>
      </c>
      <c r="L1856" s="34">
        <f t="shared" si="460"/>
        <v>0</v>
      </c>
      <c r="M1856" s="5">
        <f t="shared" si="461"/>
        <v>-1</v>
      </c>
      <c r="N1856" s="5" t="str">
        <f t="shared" si="462"/>
        <v/>
      </c>
      <c r="O1856" s="34">
        <f t="shared" si="463"/>
        <v>-1</v>
      </c>
      <c r="P1856" s="5">
        <f t="shared" si="464"/>
        <v>-0.11722999999999928</v>
      </c>
      <c r="Q1856" s="5">
        <f t="shared" si="465"/>
        <v>7.4103417840772554E-2</v>
      </c>
      <c r="R1856" s="5">
        <f t="shared" si="466"/>
        <v>-4.3126582159226726E-2</v>
      </c>
      <c r="S1856" s="3">
        <f t="shared" si="467"/>
        <v>17.232854288228395</v>
      </c>
    </row>
    <row r="1857" spans="1:19" x14ac:dyDescent="0.25">
      <c r="A1857" s="4">
        <v>38870</v>
      </c>
      <c r="B1857" s="11">
        <v>44.181621999999997</v>
      </c>
      <c r="C1857" s="5">
        <v>39.731976000000003</v>
      </c>
      <c r="D1857" s="3">
        <f t="shared" si="453"/>
        <v>0.21816206823621087</v>
      </c>
      <c r="E1857" s="3">
        <f t="shared" si="454"/>
        <v>-0.62490509112403281</v>
      </c>
      <c r="F1857" s="3">
        <f t="shared" si="455"/>
        <v>0.47532120960990787</v>
      </c>
      <c r="G1857" s="17">
        <f t="shared" si="456"/>
        <v>1.7736788140637398</v>
      </c>
      <c r="H1857" s="33">
        <f t="shared" si="457"/>
        <v>0.64870099999999553</v>
      </c>
      <c r="I1857" s="33">
        <f>(C1857-C1856)*'ADF test'!$P$3</f>
        <v>0.30027628645310611</v>
      </c>
      <c r="J1857" s="5" t="str">
        <f t="shared" si="458"/>
        <v/>
      </c>
      <c r="K1857" s="5">
        <f t="shared" si="459"/>
        <v>0</v>
      </c>
      <c r="L1857" s="34">
        <f t="shared" si="460"/>
        <v>0</v>
      </c>
      <c r="M1857" s="5">
        <f t="shared" si="461"/>
        <v>-1</v>
      </c>
      <c r="N1857" s="5" t="str">
        <f t="shared" si="462"/>
        <v/>
      </c>
      <c r="O1857" s="34">
        <f t="shared" si="463"/>
        <v>-1</v>
      </c>
      <c r="P1857" s="5">
        <f t="shared" si="464"/>
        <v>-0.64870099999999553</v>
      </c>
      <c r="Q1857" s="5">
        <f t="shared" si="465"/>
        <v>0.30027628645310611</v>
      </c>
      <c r="R1857" s="5">
        <f t="shared" si="466"/>
        <v>-0.34842471354688942</v>
      </c>
      <c r="S1857" s="3">
        <f t="shared" si="467"/>
        <v>16.884429574681505</v>
      </c>
    </row>
    <row r="1858" spans="1:19" x14ac:dyDescent="0.25">
      <c r="A1858" s="4">
        <v>38873</v>
      </c>
      <c r="B1858" s="11">
        <v>42.790443000000003</v>
      </c>
      <c r="C1858" s="5">
        <v>38.816338000000002</v>
      </c>
      <c r="D1858" s="3">
        <f t="shared" si="453"/>
        <v>-9.0495601181501684E-2</v>
      </c>
      <c r="E1858" s="3">
        <f t="shared" si="454"/>
        <v>-0.59240482144599094</v>
      </c>
      <c r="F1858" s="3">
        <f t="shared" si="455"/>
        <v>0.49379074501791514</v>
      </c>
      <c r="G1858" s="17">
        <f t="shared" si="456"/>
        <v>1.0164411247648628</v>
      </c>
      <c r="H1858" s="33">
        <f t="shared" si="457"/>
        <v>-1.3911789999999939</v>
      </c>
      <c r="I1858" s="33">
        <f>(C1858-C1857)*'ADF test'!$P$3</f>
        <v>-0.54596436489582834</v>
      </c>
      <c r="J1858" s="5" t="str">
        <f t="shared" si="458"/>
        <v/>
      </c>
      <c r="K1858" s="5">
        <f t="shared" si="459"/>
        <v>0</v>
      </c>
      <c r="L1858" s="34">
        <f t="shared" si="460"/>
        <v>0</v>
      </c>
      <c r="M1858" s="5" t="str">
        <f t="shared" si="461"/>
        <v/>
      </c>
      <c r="N1858" s="5" t="str">
        <f t="shared" si="462"/>
        <v/>
      </c>
      <c r="O1858" s="34">
        <f t="shared" si="463"/>
        <v>-1</v>
      </c>
      <c r="P1858" s="5">
        <f t="shared" si="464"/>
        <v>1.3911789999999939</v>
      </c>
      <c r="Q1858" s="5">
        <f t="shared" si="465"/>
        <v>-0.54596436489582834</v>
      </c>
      <c r="R1858" s="5">
        <f t="shared" si="466"/>
        <v>0.84521463510416561</v>
      </c>
      <c r="S1858" s="3">
        <f t="shared" si="467"/>
        <v>17.729644209785672</v>
      </c>
    </row>
    <row r="1859" spans="1:19" x14ac:dyDescent="0.25">
      <c r="A1859" s="4">
        <v>38874</v>
      </c>
      <c r="B1859" s="11">
        <v>42.751373000000001</v>
      </c>
      <c r="C1859" s="5">
        <v>38.541637000000001</v>
      </c>
      <c r="D1859" s="3">
        <f t="shared" si="453"/>
        <v>0.18717811988368283</v>
      </c>
      <c r="E1859" s="3">
        <f t="shared" si="454"/>
        <v>-0.51615770456868981</v>
      </c>
      <c r="F1859" s="3">
        <f t="shared" si="455"/>
        <v>0.5149915559326147</v>
      </c>
      <c r="G1859" s="17">
        <f t="shared" si="456"/>
        <v>1.3657230227370996</v>
      </c>
      <c r="H1859" s="33">
        <f t="shared" si="457"/>
        <v>-3.9070000000002381E-2</v>
      </c>
      <c r="I1859" s="33">
        <f>(C1859-C1858)*'ADF test'!$P$3</f>
        <v>-0.16379503362819028</v>
      </c>
      <c r="J1859" s="5" t="str">
        <f t="shared" si="458"/>
        <v/>
      </c>
      <c r="K1859" s="5">
        <f t="shared" si="459"/>
        <v>0</v>
      </c>
      <c r="L1859" s="34">
        <f t="shared" si="460"/>
        <v>0</v>
      </c>
      <c r="M1859" s="5">
        <f t="shared" si="461"/>
        <v>-1</v>
      </c>
      <c r="N1859" s="5" t="str">
        <f t="shared" si="462"/>
        <v/>
      </c>
      <c r="O1859" s="34">
        <f t="shared" si="463"/>
        <v>-1</v>
      </c>
      <c r="P1859" s="5">
        <f t="shared" si="464"/>
        <v>3.9070000000002381E-2</v>
      </c>
      <c r="Q1859" s="5">
        <f t="shared" si="465"/>
        <v>-0.16379503362819028</v>
      </c>
      <c r="R1859" s="5">
        <f t="shared" si="466"/>
        <v>-0.1247250336281879</v>
      </c>
      <c r="S1859" s="3">
        <f t="shared" si="467"/>
        <v>17.604919176157484</v>
      </c>
    </row>
    <row r="1860" spans="1:19" x14ac:dyDescent="0.25">
      <c r="A1860" s="4">
        <v>38875</v>
      </c>
      <c r="B1860" s="11">
        <v>41.110084999999998</v>
      </c>
      <c r="C1860" s="5">
        <v>37.390560000000001</v>
      </c>
      <c r="D1860" s="3">
        <f t="shared" si="453"/>
        <v>-0.16928305462176496</v>
      </c>
      <c r="E1860" s="3">
        <f t="shared" si="454"/>
        <v>-0.45182256497924644</v>
      </c>
      <c r="F1860" s="3">
        <f t="shared" si="455"/>
        <v>0.48761686451682418</v>
      </c>
      <c r="G1860" s="17">
        <f t="shared" si="456"/>
        <v>0.57942932436811379</v>
      </c>
      <c r="H1860" s="33">
        <f t="shared" si="457"/>
        <v>-1.641288000000003</v>
      </c>
      <c r="I1860" s="33">
        <f>(C1860-C1859)*'ADF test'!$P$3</f>
        <v>-0.68634877894014334</v>
      </c>
      <c r="J1860" s="5" t="str">
        <f t="shared" si="458"/>
        <v/>
      </c>
      <c r="K1860" s="5">
        <f t="shared" si="459"/>
        <v>0</v>
      </c>
      <c r="L1860" s="34">
        <f t="shared" si="460"/>
        <v>0</v>
      </c>
      <c r="M1860" s="5" t="str">
        <f t="shared" si="461"/>
        <v/>
      </c>
      <c r="N1860" s="5" t="str">
        <f t="shared" si="462"/>
        <v/>
      </c>
      <c r="O1860" s="34">
        <f t="shared" si="463"/>
        <v>-1</v>
      </c>
      <c r="P1860" s="5">
        <f t="shared" si="464"/>
        <v>1.641288000000003</v>
      </c>
      <c r="Q1860" s="5">
        <f t="shared" si="465"/>
        <v>-0.68634877894014334</v>
      </c>
      <c r="R1860" s="5">
        <f t="shared" si="466"/>
        <v>0.95493922105985962</v>
      </c>
      <c r="S1860" s="3">
        <f t="shared" si="467"/>
        <v>18.559858397217344</v>
      </c>
    </row>
    <row r="1861" spans="1:19" x14ac:dyDescent="0.25">
      <c r="A1861" s="4">
        <v>38876</v>
      </c>
      <c r="B1861" s="11">
        <v>41.688457</v>
      </c>
      <c r="C1861" s="5">
        <v>37.841850000000001</v>
      </c>
      <c r="D1861" s="3">
        <f t="shared" si="453"/>
        <v>-9.0812388927446364E-2</v>
      </c>
      <c r="E1861" s="3">
        <f t="shared" si="454"/>
        <v>-0.38048715616078033</v>
      </c>
      <c r="F1861" s="3">
        <f t="shared" si="455"/>
        <v>0.44769822725777542</v>
      </c>
      <c r="G1861" s="17">
        <f t="shared" si="456"/>
        <v>0.64703130277651333</v>
      </c>
      <c r="H1861" s="33">
        <f t="shared" si="457"/>
        <v>0.57837200000000166</v>
      </c>
      <c r="I1861" s="33">
        <f>(C1861-C1860)*'ADF test'!$P$3</f>
        <v>0.26908915776085979</v>
      </c>
      <c r="J1861" s="5" t="str">
        <f t="shared" si="458"/>
        <v/>
      </c>
      <c r="K1861" s="5">
        <f t="shared" si="459"/>
        <v>0</v>
      </c>
      <c r="L1861" s="34">
        <f t="shared" si="460"/>
        <v>0</v>
      </c>
      <c r="M1861" s="5" t="str">
        <f t="shared" si="461"/>
        <v/>
      </c>
      <c r="N1861" s="5" t="str">
        <f t="shared" si="462"/>
        <v/>
      </c>
      <c r="O1861" s="34">
        <f t="shared" si="463"/>
        <v>-1</v>
      </c>
      <c r="P1861" s="5">
        <f t="shared" si="464"/>
        <v>-0.57837200000000166</v>
      </c>
      <c r="Q1861" s="5">
        <f t="shared" si="465"/>
        <v>0.26908915776085979</v>
      </c>
      <c r="R1861" s="5">
        <f t="shared" si="466"/>
        <v>-0.30928284223914188</v>
      </c>
      <c r="S1861" s="3">
        <f t="shared" si="467"/>
        <v>18.250575554978202</v>
      </c>
    </row>
    <row r="1862" spans="1:19" x14ac:dyDescent="0.25">
      <c r="A1862" s="4">
        <v>38877</v>
      </c>
      <c r="B1862" s="11">
        <v>41.266415000000002</v>
      </c>
      <c r="C1862" s="5">
        <v>37.626015000000002</v>
      </c>
      <c r="D1862" s="3">
        <f t="shared" si="453"/>
        <v>-0.26406437741119504</v>
      </c>
      <c r="E1862" s="3">
        <f t="shared" si="454"/>
        <v>-0.33096170368940925</v>
      </c>
      <c r="F1862" s="3">
        <f t="shared" si="455"/>
        <v>0.4101918644931471</v>
      </c>
      <c r="G1862" s="17">
        <f t="shared" si="456"/>
        <v>0.16308789146970473</v>
      </c>
      <c r="H1862" s="33">
        <f t="shared" si="457"/>
        <v>-0.42204199999999759</v>
      </c>
      <c r="I1862" s="33">
        <f>(C1862-C1861)*'ADF test'!$P$3</f>
        <v>-0.12869520345080707</v>
      </c>
      <c r="J1862" s="5" t="str">
        <f t="shared" si="458"/>
        <v/>
      </c>
      <c r="K1862" s="5">
        <f t="shared" si="459"/>
        <v>0</v>
      </c>
      <c r="L1862" s="34">
        <f t="shared" si="460"/>
        <v>0</v>
      </c>
      <c r="M1862" s="5" t="str">
        <f t="shared" si="461"/>
        <v/>
      </c>
      <c r="N1862" s="5" t="str">
        <f t="shared" si="462"/>
        <v/>
      </c>
      <c r="O1862" s="34">
        <f t="shared" si="463"/>
        <v>-1</v>
      </c>
      <c r="P1862" s="5">
        <f t="shared" si="464"/>
        <v>0.42204199999999759</v>
      </c>
      <c r="Q1862" s="5">
        <f t="shared" si="465"/>
        <v>-0.12869520345080707</v>
      </c>
      <c r="R1862" s="5">
        <f t="shared" si="466"/>
        <v>0.29334679654919049</v>
      </c>
      <c r="S1862" s="3">
        <f t="shared" si="467"/>
        <v>18.543922351527392</v>
      </c>
    </row>
    <row r="1863" spans="1:19" x14ac:dyDescent="0.25">
      <c r="A1863" s="4">
        <v>38880</v>
      </c>
      <c r="B1863" s="11">
        <v>40.422317999999997</v>
      </c>
      <c r="C1863" s="5">
        <v>37.665249000000003</v>
      </c>
      <c r="D1863" s="3">
        <f t="shared" si="453"/>
        <v>-1.10849036436219</v>
      </c>
      <c r="E1863" s="3">
        <f t="shared" si="454"/>
        <v>-0.32024645124779516</v>
      </c>
      <c r="F1863" s="3">
        <f t="shared" si="455"/>
        <v>0.38522937345653291</v>
      </c>
      <c r="G1863" s="17">
        <f t="shared" si="456"/>
        <v>-2.0461677312966784</v>
      </c>
      <c r="H1863" s="33">
        <f t="shared" si="457"/>
        <v>-0.84409700000000498</v>
      </c>
      <c r="I1863" s="33">
        <f>(C1863-C1862)*'ADF test'!$P$3</f>
        <v>2.3393924118836413E-2</v>
      </c>
      <c r="J1863" s="5">
        <f t="shared" si="458"/>
        <v>1</v>
      </c>
      <c r="K1863" s="5" t="str">
        <f t="shared" si="459"/>
        <v/>
      </c>
      <c r="L1863" s="34">
        <f t="shared" si="460"/>
        <v>1</v>
      </c>
      <c r="M1863" s="5" t="str">
        <f t="shared" si="461"/>
        <v/>
      </c>
      <c r="N1863" s="5">
        <f t="shared" si="462"/>
        <v>0</v>
      </c>
      <c r="O1863" s="34">
        <f t="shared" si="463"/>
        <v>0</v>
      </c>
      <c r="P1863" s="5">
        <f t="shared" si="464"/>
        <v>0.84409700000000498</v>
      </c>
      <c r="Q1863" s="5">
        <f t="shared" si="465"/>
        <v>2.3393924118836413E-2</v>
      </c>
      <c r="R1863" s="5">
        <f t="shared" si="466"/>
        <v>0.86749092411884143</v>
      </c>
      <c r="S1863" s="3">
        <f t="shared" si="467"/>
        <v>19.411413275646233</v>
      </c>
    </row>
    <row r="1864" spans="1:19" x14ac:dyDescent="0.25">
      <c r="A1864" s="4">
        <v>38881</v>
      </c>
      <c r="B1864" s="11">
        <v>39.226528000000002</v>
      </c>
      <c r="C1864" s="5">
        <v>37.135483000000001</v>
      </c>
      <c r="D1864" s="3">
        <f t="shared" si="453"/>
        <v>-1.6159167307413256</v>
      </c>
      <c r="E1864" s="3">
        <f t="shared" si="454"/>
        <v>-0.37328363035158052</v>
      </c>
      <c r="F1864" s="3">
        <f t="shared" si="455"/>
        <v>0.49395701717443857</v>
      </c>
      <c r="G1864" s="17">
        <f t="shared" si="456"/>
        <v>-2.5156705081302957</v>
      </c>
      <c r="H1864" s="33">
        <f t="shared" si="457"/>
        <v>-1.1957899999999952</v>
      </c>
      <c r="I1864" s="33">
        <f>(C1864-C1863)*'ADF test'!$P$3</f>
        <v>-0.31588177613140145</v>
      </c>
      <c r="J1864" s="5">
        <f t="shared" si="458"/>
        <v>1</v>
      </c>
      <c r="K1864" s="5" t="str">
        <f t="shared" si="459"/>
        <v/>
      </c>
      <c r="L1864" s="34">
        <f t="shared" si="460"/>
        <v>1</v>
      </c>
      <c r="M1864" s="5" t="str">
        <f t="shared" si="461"/>
        <v/>
      </c>
      <c r="N1864" s="5">
        <f t="shared" si="462"/>
        <v>0</v>
      </c>
      <c r="O1864" s="34">
        <f t="shared" si="463"/>
        <v>0</v>
      </c>
      <c r="P1864" s="5">
        <f t="shared" si="464"/>
        <v>-1.1957899999999952</v>
      </c>
      <c r="Q1864" s="5">
        <f t="shared" si="465"/>
        <v>0.31588177613140145</v>
      </c>
      <c r="R1864" s="5">
        <f t="shared" si="466"/>
        <v>-0.8799082238685938</v>
      </c>
      <c r="S1864" s="3">
        <f t="shared" si="467"/>
        <v>18.531505051777639</v>
      </c>
    </row>
    <row r="1865" spans="1:19" x14ac:dyDescent="0.25">
      <c r="A1865" s="4">
        <v>38882</v>
      </c>
      <c r="B1865" s="11">
        <v>40.234744999999997</v>
      </c>
      <c r="C1865" s="5">
        <v>37.822226999999998</v>
      </c>
      <c r="D1865" s="3">
        <f t="shared" si="453"/>
        <v>-1.2738694996663185</v>
      </c>
      <c r="E1865" s="3">
        <f t="shared" si="454"/>
        <v>-0.4049177916862936</v>
      </c>
      <c r="F1865" s="3">
        <f t="shared" si="455"/>
        <v>0.53537301984989483</v>
      </c>
      <c r="G1865" s="17">
        <f t="shared" si="456"/>
        <v>-1.6230771364303287</v>
      </c>
      <c r="H1865" s="33">
        <f t="shared" si="457"/>
        <v>1.0082169999999948</v>
      </c>
      <c r="I1865" s="33">
        <f>(C1865-C1864)*'ADF test'!$P$3</f>
        <v>0.40948251580430123</v>
      </c>
      <c r="J1865" s="5">
        <f t="shared" si="458"/>
        <v>1</v>
      </c>
      <c r="K1865" s="5" t="str">
        <f t="shared" si="459"/>
        <v/>
      </c>
      <c r="L1865" s="34">
        <f t="shared" si="460"/>
        <v>1</v>
      </c>
      <c r="M1865" s="5" t="str">
        <f t="shared" si="461"/>
        <v/>
      </c>
      <c r="N1865" s="5">
        <f t="shared" si="462"/>
        <v>0</v>
      </c>
      <c r="O1865" s="34">
        <f t="shared" si="463"/>
        <v>0</v>
      </c>
      <c r="P1865" s="5">
        <f t="shared" si="464"/>
        <v>1.0082169999999948</v>
      </c>
      <c r="Q1865" s="5">
        <f t="shared" si="465"/>
        <v>-0.40948251580430123</v>
      </c>
      <c r="R1865" s="5">
        <f t="shared" si="466"/>
        <v>0.59873448419569364</v>
      </c>
      <c r="S1865" s="3">
        <f t="shared" si="467"/>
        <v>19.130239535973331</v>
      </c>
    </row>
    <row r="1866" spans="1:19" x14ac:dyDescent="0.25">
      <c r="A1866" s="4">
        <v>38883</v>
      </c>
      <c r="B1866" s="11">
        <v>41.766613</v>
      </c>
      <c r="C1866" s="5">
        <v>38.868659999999998</v>
      </c>
      <c r="D1866" s="3">
        <f t="shared" si="453"/>
        <v>-0.81555069424782545</v>
      </c>
      <c r="E1866" s="3">
        <f t="shared" si="454"/>
        <v>-0.41955613099902278</v>
      </c>
      <c r="F1866" s="3">
        <f t="shared" si="455"/>
        <v>0.54365620938961412</v>
      </c>
      <c r="G1866" s="17">
        <f t="shared" si="456"/>
        <v>-0.72839150258837759</v>
      </c>
      <c r="H1866" s="33">
        <f t="shared" si="457"/>
        <v>1.5318680000000029</v>
      </c>
      <c r="I1866" s="33">
        <f>(C1866-C1865)*'ADF test'!$P$3</f>
        <v>0.62395305595774286</v>
      </c>
      <c r="J1866" s="5" t="str">
        <f t="shared" si="458"/>
        <v/>
      </c>
      <c r="K1866" s="5" t="str">
        <f t="shared" si="459"/>
        <v/>
      </c>
      <c r="L1866" s="34">
        <f t="shared" si="460"/>
        <v>1</v>
      </c>
      <c r="M1866" s="5" t="str">
        <f t="shared" si="461"/>
        <v/>
      </c>
      <c r="N1866" s="5">
        <f t="shared" si="462"/>
        <v>0</v>
      </c>
      <c r="O1866" s="34">
        <f t="shared" si="463"/>
        <v>0</v>
      </c>
      <c r="P1866" s="5">
        <f t="shared" si="464"/>
        <v>1.5318680000000029</v>
      </c>
      <c r="Q1866" s="5">
        <f t="shared" si="465"/>
        <v>-0.62395305595774286</v>
      </c>
      <c r="R1866" s="5">
        <f t="shared" si="466"/>
        <v>0.90791494404226003</v>
      </c>
      <c r="S1866" s="3">
        <f t="shared" si="467"/>
        <v>20.038154480015592</v>
      </c>
    </row>
    <row r="1867" spans="1:19" x14ac:dyDescent="0.25">
      <c r="A1867" s="4">
        <v>38884</v>
      </c>
      <c r="B1867" s="11">
        <v>41.654434000000002</v>
      </c>
      <c r="C1867" s="5">
        <v>38.397765999999997</v>
      </c>
      <c r="D1867" s="3">
        <f t="shared" si="453"/>
        <v>-0.37394773446867902</v>
      </c>
      <c r="E1867" s="3">
        <f t="shared" si="454"/>
        <v>-0.40287278776381408</v>
      </c>
      <c r="F1867" s="3">
        <f t="shared" si="455"/>
        <v>0.5404981094699205</v>
      </c>
      <c r="G1867" s="17">
        <f t="shared" si="456"/>
        <v>5.3515549431805705E-2</v>
      </c>
      <c r="H1867" s="33">
        <f t="shared" si="457"/>
        <v>-0.11217899999999759</v>
      </c>
      <c r="I1867" s="33">
        <f>(C1867-C1866)*'ADF test'!$P$3</f>
        <v>-0.28077836835436765</v>
      </c>
      <c r="J1867" s="5" t="str">
        <f t="shared" si="458"/>
        <v/>
      </c>
      <c r="K1867" s="5">
        <f t="shared" si="459"/>
        <v>0</v>
      </c>
      <c r="L1867" s="34">
        <f t="shared" si="460"/>
        <v>0</v>
      </c>
      <c r="M1867" s="5" t="str">
        <f t="shared" si="461"/>
        <v/>
      </c>
      <c r="N1867" s="5" t="str">
        <f t="shared" si="462"/>
        <v/>
      </c>
      <c r="O1867" s="34">
        <f t="shared" si="463"/>
        <v>0</v>
      </c>
      <c r="P1867" s="5">
        <f t="shared" si="464"/>
        <v>-0.11217899999999759</v>
      </c>
      <c r="Q1867" s="5">
        <f t="shared" si="465"/>
        <v>0.28077836835436765</v>
      </c>
      <c r="R1867" s="5">
        <f t="shared" si="466"/>
        <v>0.16859936835437006</v>
      </c>
      <c r="S1867" s="3">
        <f t="shared" si="467"/>
        <v>20.206753848369964</v>
      </c>
    </row>
    <row r="1868" spans="1:19" x14ac:dyDescent="0.25">
      <c r="A1868" s="4">
        <v>38887</v>
      </c>
      <c r="B1868" s="11">
        <v>40.085514000000003</v>
      </c>
      <c r="C1868" s="5">
        <v>37.612926000000002</v>
      </c>
      <c r="D1868" s="3">
        <f t="shared" si="453"/>
        <v>-0.99763098758955238</v>
      </c>
      <c r="E1868" s="3">
        <f t="shared" si="454"/>
        <v>-0.4350437652745307</v>
      </c>
      <c r="F1868" s="3">
        <f t="shared" si="455"/>
        <v>0.56052637479490541</v>
      </c>
      <c r="G1868" s="17">
        <f t="shared" si="456"/>
        <v>-1.0036766289915802</v>
      </c>
      <c r="H1868" s="33">
        <f t="shared" si="457"/>
        <v>-1.5689199999999985</v>
      </c>
      <c r="I1868" s="33">
        <f>(C1868-C1867)*'ADF test'!$P$3</f>
        <v>-0.46797388503408427</v>
      </c>
      <c r="J1868" s="5" t="str">
        <f t="shared" si="458"/>
        <v/>
      </c>
      <c r="K1868" s="5" t="str">
        <f t="shared" si="459"/>
        <v/>
      </c>
      <c r="L1868" s="34">
        <f t="shared" si="460"/>
        <v>0</v>
      </c>
      <c r="M1868" s="5" t="str">
        <f t="shared" si="461"/>
        <v/>
      </c>
      <c r="N1868" s="5">
        <f t="shared" si="462"/>
        <v>0</v>
      </c>
      <c r="O1868" s="34">
        <f t="shared" si="463"/>
        <v>0</v>
      </c>
      <c r="P1868" s="5">
        <f t="shared" si="464"/>
        <v>0</v>
      </c>
      <c r="Q1868" s="5">
        <f t="shared" si="465"/>
        <v>0</v>
      </c>
      <c r="R1868" s="5">
        <f t="shared" si="466"/>
        <v>0</v>
      </c>
      <c r="S1868" s="3">
        <f t="shared" si="467"/>
        <v>20.206753848369964</v>
      </c>
    </row>
    <row r="1869" spans="1:19" x14ac:dyDescent="0.25">
      <c r="A1869" s="4">
        <v>38888</v>
      </c>
      <c r="B1869" s="11">
        <v>39.897255000000001</v>
      </c>
      <c r="C1869" s="5">
        <v>37.612926000000002</v>
      </c>
      <c r="D1869" s="3">
        <f t="shared" si="453"/>
        <v>-1.0937999558878246</v>
      </c>
      <c r="E1869" s="3">
        <f t="shared" si="454"/>
        <v>-0.47126401129817097</v>
      </c>
      <c r="F1869" s="3">
        <f t="shared" si="455"/>
        <v>0.58421107610284972</v>
      </c>
      <c r="G1869" s="17">
        <f t="shared" si="456"/>
        <v>-1.0656010645030236</v>
      </c>
      <c r="H1869" s="33">
        <f t="shared" si="457"/>
        <v>-0.18825900000000217</v>
      </c>
      <c r="I1869" s="33">
        <f>(C1869-C1868)*'ADF test'!$P$3</f>
        <v>0</v>
      </c>
      <c r="J1869" s="5" t="str">
        <f t="shared" si="458"/>
        <v/>
      </c>
      <c r="K1869" s="5" t="str">
        <f t="shared" si="459"/>
        <v/>
      </c>
      <c r="L1869" s="34">
        <f t="shared" si="460"/>
        <v>0</v>
      </c>
      <c r="M1869" s="5" t="str">
        <f t="shared" si="461"/>
        <v/>
      </c>
      <c r="N1869" s="5">
        <f t="shared" si="462"/>
        <v>0</v>
      </c>
      <c r="O1869" s="34">
        <f t="shared" si="463"/>
        <v>0</v>
      </c>
      <c r="P1869" s="5">
        <f t="shared" si="464"/>
        <v>0</v>
      </c>
      <c r="Q1869" s="5">
        <f t="shared" si="465"/>
        <v>0</v>
      </c>
      <c r="R1869" s="5">
        <f t="shared" si="466"/>
        <v>0</v>
      </c>
      <c r="S1869" s="3">
        <f t="shared" si="467"/>
        <v>20.206753848369964</v>
      </c>
    </row>
    <row r="1870" spans="1:19" x14ac:dyDescent="0.25">
      <c r="A1870" s="4">
        <v>38889</v>
      </c>
      <c r="B1870" s="11">
        <v>40.791527000000002</v>
      </c>
      <c r="C1870" s="5">
        <v>38.116523999999998</v>
      </c>
      <c r="D1870" s="3">
        <f t="shared" si="453"/>
        <v>-0.65679522491640796</v>
      </c>
      <c r="E1870" s="3">
        <f t="shared" si="454"/>
        <v>-0.50504277865743541</v>
      </c>
      <c r="F1870" s="3">
        <f t="shared" si="455"/>
        <v>0.57791174818145752</v>
      </c>
      <c r="G1870" s="17">
        <f t="shared" si="456"/>
        <v>-0.26258757801082816</v>
      </c>
      <c r="H1870" s="33">
        <f t="shared" si="457"/>
        <v>0.89427200000000084</v>
      </c>
      <c r="I1870" s="33">
        <f>(C1870-C1869)*'ADF test'!$P$3</f>
        <v>0.30027867151953846</v>
      </c>
      <c r="J1870" s="5" t="str">
        <f t="shared" si="458"/>
        <v/>
      </c>
      <c r="K1870" s="5" t="str">
        <f t="shared" si="459"/>
        <v/>
      </c>
      <c r="L1870" s="34">
        <f t="shared" si="460"/>
        <v>0</v>
      </c>
      <c r="M1870" s="5" t="str">
        <f t="shared" si="461"/>
        <v/>
      </c>
      <c r="N1870" s="5">
        <f t="shared" si="462"/>
        <v>0</v>
      </c>
      <c r="O1870" s="34">
        <f t="shared" si="463"/>
        <v>0</v>
      </c>
      <c r="P1870" s="5">
        <f t="shared" si="464"/>
        <v>0</v>
      </c>
      <c r="Q1870" s="5">
        <f t="shared" si="465"/>
        <v>0</v>
      </c>
      <c r="R1870" s="5">
        <f t="shared" si="466"/>
        <v>0</v>
      </c>
      <c r="S1870" s="3">
        <f t="shared" si="467"/>
        <v>20.206753848369964</v>
      </c>
    </row>
    <row r="1871" spans="1:19" x14ac:dyDescent="0.25">
      <c r="A1871" s="4">
        <v>38890</v>
      </c>
      <c r="B1871" s="11">
        <v>40.964100000000002</v>
      </c>
      <c r="C1871" s="5">
        <v>38.365070000000003</v>
      </c>
      <c r="D1871" s="3">
        <f t="shared" si="453"/>
        <v>-0.64940778200557503</v>
      </c>
      <c r="E1871" s="3">
        <f t="shared" si="454"/>
        <v>-0.54657515383701449</v>
      </c>
      <c r="F1871" s="3">
        <f t="shared" si="455"/>
        <v>0.56168869969999291</v>
      </c>
      <c r="G1871" s="17">
        <f t="shared" si="456"/>
        <v>-0.18307761616618801</v>
      </c>
      <c r="H1871" s="33">
        <f t="shared" si="457"/>
        <v>0.17257299999999987</v>
      </c>
      <c r="I1871" s="33">
        <f>(C1871-C1870)*'ADF test'!$P$3</f>
        <v>0.14819968048224394</v>
      </c>
      <c r="J1871" s="5" t="str">
        <f t="shared" si="458"/>
        <v/>
      </c>
      <c r="K1871" s="5" t="str">
        <f t="shared" si="459"/>
        <v/>
      </c>
      <c r="L1871" s="34">
        <f t="shared" si="460"/>
        <v>0</v>
      </c>
      <c r="M1871" s="5" t="str">
        <f t="shared" si="461"/>
        <v/>
      </c>
      <c r="N1871" s="5">
        <f t="shared" si="462"/>
        <v>0</v>
      </c>
      <c r="O1871" s="34">
        <f t="shared" si="463"/>
        <v>0</v>
      </c>
      <c r="P1871" s="5">
        <f t="shared" si="464"/>
        <v>0</v>
      </c>
      <c r="Q1871" s="5">
        <f t="shared" si="465"/>
        <v>0</v>
      </c>
      <c r="R1871" s="5">
        <f t="shared" si="466"/>
        <v>0</v>
      </c>
      <c r="S1871" s="3">
        <f t="shared" si="467"/>
        <v>20.206753848369964</v>
      </c>
    </row>
    <row r="1872" spans="1:19" x14ac:dyDescent="0.25">
      <c r="A1872" s="4">
        <v>38891</v>
      </c>
      <c r="B1872" s="11">
        <v>41.874062000000002</v>
      </c>
      <c r="C1872" s="5">
        <v>38.397765999999997</v>
      </c>
      <c r="D1872" s="3">
        <f t="shared" si="453"/>
        <v>0.27448277832687751</v>
      </c>
      <c r="E1872" s="3">
        <f t="shared" si="454"/>
        <v>-0.53251508934880221</v>
      </c>
      <c r="F1872" s="3">
        <f t="shared" si="455"/>
        <v>0.58011806713833824</v>
      </c>
      <c r="G1872" s="17">
        <f t="shared" si="456"/>
        <v>1.3910924575345771</v>
      </c>
      <c r="H1872" s="33">
        <f t="shared" si="457"/>
        <v>0.90996200000000016</v>
      </c>
      <c r="I1872" s="33">
        <f>(C1872-C1871)*'ADF test'!$P$3</f>
        <v>1.949553303230191E-2</v>
      </c>
      <c r="J1872" s="5" t="str">
        <f t="shared" si="458"/>
        <v/>
      </c>
      <c r="K1872" s="5">
        <f t="shared" si="459"/>
        <v>0</v>
      </c>
      <c r="L1872" s="34">
        <f t="shared" si="460"/>
        <v>0</v>
      </c>
      <c r="M1872" s="5">
        <f t="shared" si="461"/>
        <v>-1</v>
      </c>
      <c r="N1872" s="5" t="str">
        <f t="shared" si="462"/>
        <v/>
      </c>
      <c r="O1872" s="34">
        <f t="shared" si="463"/>
        <v>-1</v>
      </c>
      <c r="P1872" s="5">
        <f t="shared" si="464"/>
        <v>0</v>
      </c>
      <c r="Q1872" s="5">
        <f t="shared" si="465"/>
        <v>0</v>
      </c>
      <c r="R1872" s="5">
        <f t="shared" si="466"/>
        <v>0</v>
      </c>
      <c r="S1872" s="3">
        <f t="shared" si="467"/>
        <v>20.206753848369964</v>
      </c>
    </row>
    <row r="1873" spans="1:19" x14ac:dyDescent="0.25">
      <c r="A1873" s="4">
        <v>38894</v>
      </c>
      <c r="B1873" s="11">
        <v>42.336899000000003</v>
      </c>
      <c r="C1873" s="5">
        <v>39.032145999999997</v>
      </c>
      <c r="D1873" s="3">
        <f t="shared" si="453"/>
        <v>0.12272040348192093</v>
      </c>
      <c r="E1873" s="3">
        <f t="shared" si="454"/>
        <v>-0.53848019339594533</v>
      </c>
      <c r="F1873" s="3">
        <f t="shared" si="455"/>
        <v>0.57232290501017802</v>
      </c>
      <c r="G1873" s="17">
        <f t="shared" si="456"/>
        <v>1.1552929143489508</v>
      </c>
      <c r="H1873" s="33">
        <f t="shared" si="457"/>
        <v>0.46283700000000039</v>
      </c>
      <c r="I1873" s="33">
        <f>(C1873-C1872)*'ADF test'!$P$3</f>
        <v>0.37825961111554474</v>
      </c>
      <c r="J1873" s="5" t="str">
        <f t="shared" si="458"/>
        <v/>
      </c>
      <c r="K1873" s="5">
        <f t="shared" si="459"/>
        <v>0</v>
      </c>
      <c r="L1873" s="34">
        <f t="shared" si="460"/>
        <v>0</v>
      </c>
      <c r="M1873" s="5" t="str">
        <f t="shared" si="461"/>
        <v/>
      </c>
      <c r="N1873" s="5" t="str">
        <f t="shared" si="462"/>
        <v/>
      </c>
      <c r="O1873" s="34">
        <f t="shared" si="463"/>
        <v>-1</v>
      </c>
      <c r="P1873" s="5">
        <f t="shared" si="464"/>
        <v>-0.46283700000000039</v>
      </c>
      <c r="Q1873" s="5">
        <f t="shared" si="465"/>
        <v>0.37825961111554474</v>
      </c>
      <c r="R1873" s="5">
        <f t="shared" si="466"/>
        <v>-8.4577388884455651E-2</v>
      </c>
      <c r="S1873" s="3">
        <f t="shared" si="467"/>
        <v>20.122176459485509</v>
      </c>
    </row>
    <row r="1874" spans="1:19" x14ac:dyDescent="0.25">
      <c r="A1874" s="4">
        <v>38895</v>
      </c>
      <c r="B1874" s="11">
        <v>42.415343999999997</v>
      </c>
      <c r="C1874" s="5">
        <v>39.306857999999998</v>
      </c>
      <c r="D1874" s="3">
        <f t="shared" si="453"/>
        <v>-3.6412181257404086E-2</v>
      </c>
      <c r="E1874" s="3">
        <f t="shared" si="454"/>
        <v>-0.53509997965068923</v>
      </c>
      <c r="F1874" s="3">
        <f t="shared" si="455"/>
        <v>0.57529713449782482</v>
      </c>
      <c r="G1874" s="17">
        <f t="shared" si="456"/>
        <v>0.86683518566208095</v>
      </c>
      <c r="H1874" s="33">
        <f t="shared" si="457"/>
        <v>7.8444999999994991E-2</v>
      </c>
      <c r="I1874" s="33">
        <f>(C1874-C1873)*'ADF test'!$P$3</f>
        <v>0.16380159256088445</v>
      </c>
      <c r="J1874" s="5" t="str">
        <f t="shared" si="458"/>
        <v/>
      </c>
      <c r="K1874" s="5">
        <f t="shared" si="459"/>
        <v>0</v>
      </c>
      <c r="L1874" s="34">
        <f t="shared" si="460"/>
        <v>0</v>
      </c>
      <c r="M1874" s="5" t="str">
        <f t="shared" si="461"/>
        <v/>
      </c>
      <c r="N1874" s="5" t="str">
        <f t="shared" si="462"/>
        <v/>
      </c>
      <c r="O1874" s="34">
        <f t="shared" si="463"/>
        <v>-1</v>
      </c>
      <c r="P1874" s="5">
        <f t="shared" si="464"/>
        <v>-7.8444999999994991E-2</v>
      </c>
      <c r="Q1874" s="5">
        <f t="shared" si="465"/>
        <v>0.16380159256088445</v>
      </c>
      <c r="R1874" s="5">
        <f t="shared" si="466"/>
        <v>8.5356592560889455E-2</v>
      </c>
      <c r="S1874" s="3">
        <f t="shared" si="467"/>
        <v>20.207533052046397</v>
      </c>
    </row>
    <row r="1875" spans="1:19" x14ac:dyDescent="0.25">
      <c r="A1875" s="4">
        <v>38896</v>
      </c>
      <c r="B1875" s="11">
        <v>43.144877999999999</v>
      </c>
      <c r="C1875" s="5">
        <v>40.130920000000003</v>
      </c>
      <c r="D1875" s="3">
        <f t="shared" si="453"/>
        <v>-0.10876650740317473</v>
      </c>
      <c r="E1875" s="3">
        <f t="shared" si="454"/>
        <v>-0.55359651885611783</v>
      </c>
      <c r="F1875" s="3">
        <f t="shared" si="455"/>
        <v>0.55492356948271215</v>
      </c>
      <c r="G1875" s="17">
        <f t="shared" si="456"/>
        <v>0.80160590740019222</v>
      </c>
      <c r="H1875" s="33">
        <f t="shared" si="457"/>
        <v>0.72953400000000101</v>
      </c>
      <c r="I1875" s="33">
        <f>(C1875-C1874)*'ADF test'!$P$3</f>
        <v>0.49136065395362377</v>
      </c>
      <c r="J1875" s="5" t="str">
        <f t="shared" si="458"/>
        <v/>
      </c>
      <c r="K1875" s="5">
        <f t="shared" si="459"/>
        <v>0</v>
      </c>
      <c r="L1875" s="34">
        <f t="shared" si="460"/>
        <v>0</v>
      </c>
      <c r="M1875" s="5" t="str">
        <f t="shared" si="461"/>
        <v/>
      </c>
      <c r="N1875" s="5" t="str">
        <f t="shared" si="462"/>
        <v/>
      </c>
      <c r="O1875" s="34">
        <f t="shared" si="463"/>
        <v>-1</v>
      </c>
      <c r="P1875" s="5">
        <f t="shared" si="464"/>
        <v>-0.72953400000000101</v>
      </c>
      <c r="Q1875" s="5">
        <f t="shared" si="465"/>
        <v>0.49136065395362377</v>
      </c>
      <c r="R1875" s="5">
        <f t="shared" si="466"/>
        <v>-0.23817334604637724</v>
      </c>
      <c r="S1875" s="3">
        <f t="shared" si="467"/>
        <v>19.96935970600002</v>
      </c>
    </row>
    <row r="1876" spans="1:19" x14ac:dyDescent="0.25">
      <c r="A1876" s="4">
        <v>38897</v>
      </c>
      <c r="B1876" s="11">
        <v>44.368633000000003</v>
      </c>
      <c r="C1876" s="5">
        <v>40.843811000000002</v>
      </c>
      <c r="D1876" s="3">
        <f t="shared" si="453"/>
        <v>0.37449750176036645</v>
      </c>
      <c r="E1876" s="3">
        <f t="shared" si="454"/>
        <v>-0.51961023408223461</v>
      </c>
      <c r="F1876" s="3">
        <f t="shared" si="455"/>
        <v>0.59521890152447698</v>
      </c>
      <c r="G1876" s="17">
        <f t="shared" si="456"/>
        <v>1.5021494336833203</v>
      </c>
      <c r="H1876" s="33">
        <f t="shared" si="457"/>
        <v>1.2237550000000041</v>
      </c>
      <c r="I1876" s="33">
        <f>(C1876-C1875)*'ADF test'!$P$3</f>
        <v>0.42507309881738292</v>
      </c>
      <c r="J1876" s="5" t="str">
        <f t="shared" si="458"/>
        <v/>
      </c>
      <c r="K1876" s="5">
        <f t="shared" si="459"/>
        <v>0</v>
      </c>
      <c r="L1876" s="34">
        <f t="shared" si="460"/>
        <v>0</v>
      </c>
      <c r="M1876" s="5">
        <f t="shared" si="461"/>
        <v>-1</v>
      </c>
      <c r="N1876" s="5" t="str">
        <f t="shared" si="462"/>
        <v/>
      </c>
      <c r="O1876" s="34">
        <f t="shared" si="463"/>
        <v>-1</v>
      </c>
      <c r="P1876" s="5">
        <f t="shared" si="464"/>
        <v>-1.2237550000000041</v>
      </c>
      <c r="Q1876" s="5">
        <f t="shared" si="465"/>
        <v>0.42507309881738292</v>
      </c>
      <c r="R1876" s="5">
        <f t="shared" si="466"/>
        <v>-0.79868190118262117</v>
      </c>
      <c r="S1876" s="3">
        <f t="shared" si="467"/>
        <v>19.170677804817398</v>
      </c>
    </row>
    <row r="1877" spans="1:19" x14ac:dyDescent="0.25">
      <c r="A1877" s="4">
        <v>38898</v>
      </c>
      <c r="B1877" s="11">
        <v>44.517681000000003</v>
      </c>
      <c r="C1877" s="5">
        <v>40.588749</v>
      </c>
      <c r="D1877" s="3">
        <f t="shared" si="453"/>
        <v>0.80289129200377829</v>
      </c>
      <c r="E1877" s="3">
        <f t="shared" si="454"/>
        <v>-0.46375375402403307</v>
      </c>
      <c r="F1877" s="3">
        <f t="shared" si="455"/>
        <v>0.6747595454994143</v>
      </c>
      <c r="G1877" s="17">
        <f t="shared" si="456"/>
        <v>1.8771798850067707</v>
      </c>
      <c r="H1877" s="33">
        <f t="shared" si="457"/>
        <v>0.14904800000000051</v>
      </c>
      <c r="I1877" s="33">
        <f>(C1877-C1876)*'ADF test'!$P$3</f>
        <v>-0.1520849537033859</v>
      </c>
      <c r="J1877" s="5" t="str">
        <f t="shared" si="458"/>
        <v/>
      </c>
      <c r="K1877" s="5">
        <f t="shared" si="459"/>
        <v>0</v>
      </c>
      <c r="L1877" s="34">
        <f t="shared" si="460"/>
        <v>0</v>
      </c>
      <c r="M1877" s="5">
        <f t="shared" si="461"/>
        <v>-1</v>
      </c>
      <c r="N1877" s="5" t="str">
        <f t="shared" si="462"/>
        <v/>
      </c>
      <c r="O1877" s="34">
        <f t="shared" si="463"/>
        <v>-1</v>
      </c>
      <c r="P1877" s="5">
        <f t="shared" si="464"/>
        <v>-0.14904800000000051</v>
      </c>
      <c r="Q1877" s="5">
        <f t="shared" si="465"/>
        <v>-0.1520849537033859</v>
      </c>
      <c r="R1877" s="5">
        <f t="shared" si="466"/>
        <v>-0.30113295370338644</v>
      </c>
      <c r="S1877" s="3">
        <f t="shared" si="467"/>
        <v>18.869544851114011</v>
      </c>
    </row>
    <row r="1878" spans="1:19" x14ac:dyDescent="0.25">
      <c r="A1878" s="4">
        <v>38901</v>
      </c>
      <c r="B1878" s="11">
        <v>44.996208000000003</v>
      </c>
      <c r="C1878" s="5">
        <v>41.040011999999997</v>
      </c>
      <c r="D1878" s="3">
        <f t="shared" si="453"/>
        <v>0.78739606987453925</v>
      </c>
      <c r="E1878" s="3">
        <f t="shared" si="454"/>
        <v>-0.39803747606867468</v>
      </c>
      <c r="F1878" s="3">
        <f t="shared" si="455"/>
        <v>0.7432320692459905</v>
      </c>
      <c r="G1878" s="17">
        <f t="shared" si="456"/>
        <v>1.5949709316846852</v>
      </c>
      <c r="H1878" s="33">
        <f t="shared" si="457"/>
        <v>0.4785269999999997</v>
      </c>
      <c r="I1878" s="33">
        <f>(C1878-C1877)*'ADF test'!$P$3</f>
        <v>0.26907305856242791</v>
      </c>
      <c r="J1878" s="5" t="str">
        <f t="shared" si="458"/>
        <v/>
      </c>
      <c r="K1878" s="5">
        <f t="shared" si="459"/>
        <v>0</v>
      </c>
      <c r="L1878" s="34">
        <f t="shared" si="460"/>
        <v>0</v>
      </c>
      <c r="M1878" s="5">
        <f t="shared" si="461"/>
        <v>-1</v>
      </c>
      <c r="N1878" s="5" t="str">
        <f t="shared" si="462"/>
        <v/>
      </c>
      <c r="O1878" s="34">
        <f t="shared" si="463"/>
        <v>-1</v>
      </c>
      <c r="P1878" s="5">
        <f t="shared" si="464"/>
        <v>-0.4785269999999997</v>
      </c>
      <c r="Q1878" s="5">
        <f t="shared" si="465"/>
        <v>0.26907305856242791</v>
      </c>
      <c r="R1878" s="5">
        <f t="shared" si="466"/>
        <v>-0.20945394143757179</v>
      </c>
      <c r="S1878" s="3">
        <f t="shared" si="467"/>
        <v>18.660090909676438</v>
      </c>
    </row>
    <row r="1879" spans="1:19" x14ac:dyDescent="0.25">
      <c r="A1879" s="4">
        <v>38903</v>
      </c>
      <c r="B1879" s="11">
        <v>45.200150000000001</v>
      </c>
      <c r="C1879" s="5">
        <v>41.779068000000002</v>
      </c>
      <c r="D1879" s="3">
        <f t="shared" si="453"/>
        <v>0.17155038910123466</v>
      </c>
      <c r="E1879" s="3">
        <f t="shared" si="454"/>
        <v>-0.31803492897721064</v>
      </c>
      <c r="F1879" s="3">
        <f t="shared" si="455"/>
        <v>0.73044229251148096</v>
      </c>
      <c r="G1879" s="17">
        <f t="shared" si="456"/>
        <v>0.67025872282819665</v>
      </c>
      <c r="H1879" s="33">
        <f t="shared" si="457"/>
        <v>0.20394199999999785</v>
      </c>
      <c r="I1879" s="33">
        <f>(C1879-C1878)*'ADF test'!$P$3</f>
        <v>0.4406744146294207</v>
      </c>
      <c r="J1879" s="5" t="str">
        <f t="shared" si="458"/>
        <v/>
      </c>
      <c r="K1879" s="5">
        <f t="shared" si="459"/>
        <v>0</v>
      </c>
      <c r="L1879" s="34">
        <f t="shared" si="460"/>
        <v>0</v>
      </c>
      <c r="M1879" s="5" t="str">
        <f t="shared" si="461"/>
        <v/>
      </c>
      <c r="N1879" s="5" t="str">
        <f t="shared" si="462"/>
        <v/>
      </c>
      <c r="O1879" s="34">
        <f t="shared" si="463"/>
        <v>-1</v>
      </c>
      <c r="P1879" s="5">
        <f t="shared" si="464"/>
        <v>-0.20394199999999785</v>
      </c>
      <c r="Q1879" s="5">
        <f t="shared" si="465"/>
        <v>0.4406744146294207</v>
      </c>
      <c r="R1879" s="5">
        <f t="shared" si="466"/>
        <v>0.23673241462942285</v>
      </c>
      <c r="S1879" s="3">
        <f t="shared" si="467"/>
        <v>18.89682332430586</v>
      </c>
    </row>
    <row r="1880" spans="1:19" x14ac:dyDescent="0.25">
      <c r="A1880" s="4">
        <v>38904</v>
      </c>
      <c r="B1880" s="11">
        <v>45.082484999999998</v>
      </c>
      <c r="C1880" s="5">
        <v>41.844475000000003</v>
      </c>
      <c r="D1880" s="3">
        <f t="shared" si="453"/>
        <v>-6.5355471674791943E-2</v>
      </c>
      <c r="E1880" s="3">
        <f t="shared" si="454"/>
        <v>-0.22112485028555229</v>
      </c>
      <c r="F1880" s="3">
        <f t="shared" si="455"/>
        <v>0.64458120065156621</v>
      </c>
      <c r="G1880" s="17">
        <f t="shared" si="456"/>
        <v>0.24165982261552613</v>
      </c>
      <c r="H1880" s="33">
        <f t="shared" si="457"/>
        <v>-0.11766500000000235</v>
      </c>
      <c r="I1880" s="33">
        <f>(C1880-C1879)*'ADF test'!$P$3</f>
        <v>3.9000010063738759E-2</v>
      </c>
      <c r="J1880" s="5" t="str">
        <f t="shared" si="458"/>
        <v/>
      </c>
      <c r="K1880" s="5">
        <f t="shared" si="459"/>
        <v>0</v>
      </c>
      <c r="L1880" s="34">
        <f t="shared" si="460"/>
        <v>0</v>
      </c>
      <c r="M1880" s="5" t="str">
        <f t="shared" si="461"/>
        <v/>
      </c>
      <c r="N1880" s="5" t="str">
        <f t="shared" si="462"/>
        <v/>
      </c>
      <c r="O1880" s="34">
        <f t="shared" si="463"/>
        <v>-1</v>
      </c>
      <c r="P1880" s="5">
        <f t="shared" si="464"/>
        <v>0.11766500000000235</v>
      </c>
      <c r="Q1880" s="5">
        <f t="shared" si="465"/>
        <v>3.9000010063738759E-2</v>
      </c>
      <c r="R1880" s="5">
        <f t="shared" si="466"/>
        <v>0.15666501006374112</v>
      </c>
      <c r="S1880" s="3">
        <f t="shared" si="467"/>
        <v>19.0534883343696</v>
      </c>
    </row>
    <row r="1881" spans="1:19" x14ac:dyDescent="0.25">
      <c r="A1881" s="4">
        <v>38905</v>
      </c>
      <c r="B1881" s="11">
        <v>44.470612000000003</v>
      </c>
      <c r="C1881" s="5">
        <v>41.648251000000002</v>
      </c>
      <c r="D1881" s="3">
        <f t="shared" si="453"/>
        <v>-0.46932031254539197</v>
      </c>
      <c r="E1881" s="3">
        <f t="shared" si="454"/>
        <v>-0.17084052609049438</v>
      </c>
      <c r="F1881" s="3">
        <f t="shared" si="455"/>
        <v>0.58567040458103548</v>
      </c>
      <c r="G1881" s="17">
        <f t="shared" si="456"/>
        <v>-0.50963781697048149</v>
      </c>
      <c r="H1881" s="33">
        <f t="shared" si="457"/>
        <v>-0.61187299999999567</v>
      </c>
      <c r="I1881" s="33">
        <f>(C1881-C1880)*'ADF test'!$P$3</f>
        <v>-0.11700181899104158</v>
      </c>
      <c r="J1881" s="5" t="str">
        <f t="shared" si="458"/>
        <v/>
      </c>
      <c r="K1881" s="5" t="str">
        <f t="shared" si="459"/>
        <v/>
      </c>
      <c r="L1881" s="34">
        <f t="shared" si="460"/>
        <v>0</v>
      </c>
      <c r="M1881" s="5" t="str">
        <f t="shared" si="461"/>
        <v/>
      </c>
      <c r="N1881" s="5">
        <f t="shared" si="462"/>
        <v>0</v>
      </c>
      <c r="O1881" s="34">
        <f t="shared" si="463"/>
        <v>0</v>
      </c>
      <c r="P1881" s="5">
        <f t="shared" si="464"/>
        <v>0.61187299999999567</v>
      </c>
      <c r="Q1881" s="5">
        <f t="shared" si="465"/>
        <v>-0.11700181899104158</v>
      </c>
      <c r="R1881" s="5">
        <f t="shared" si="466"/>
        <v>0.49487118100895411</v>
      </c>
      <c r="S1881" s="3">
        <f t="shared" si="467"/>
        <v>19.548359515378554</v>
      </c>
    </row>
    <row r="1882" spans="1:19" x14ac:dyDescent="0.25">
      <c r="A1882" s="4">
        <v>38908</v>
      </c>
      <c r="B1882" s="11">
        <v>44.603962000000003</v>
      </c>
      <c r="C1882" s="5">
        <v>42.034134000000002</v>
      </c>
      <c r="D1882" s="3">
        <f t="shared" si="453"/>
        <v>-0.71117912041369635</v>
      </c>
      <c r="E1882" s="3">
        <f t="shared" si="454"/>
        <v>-0.16431730272586131</v>
      </c>
      <c r="F1882" s="3">
        <f t="shared" si="455"/>
        <v>0.57854882240149719</v>
      </c>
      <c r="G1882" s="17">
        <f t="shared" si="456"/>
        <v>-0.9452301975447247</v>
      </c>
      <c r="H1882" s="33">
        <f t="shared" si="457"/>
        <v>0.13335000000000008</v>
      </c>
      <c r="I1882" s="33">
        <f>(C1882-C1881)*'ADF test'!$P$3</f>
        <v>0.23008914769712102</v>
      </c>
      <c r="J1882" s="5" t="str">
        <f t="shared" si="458"/>
        <v/>
      </c>
      <c r="K1882" s="5" t="str">
        <f t="shared" si="459"/>
        <v/>
      </c>
      <c r="L1882" s="34">
        <f t="shared" si="460"/>
        <v>0</v>
      </c>
      <c r="M1882" s="5" t="str">
        <f t="shared" si="461"/>
        <v/>
      </c>
      <c r="N1882" s="5">
        <f t="shared" si="462"/>
        <v>0</v>
      </c>
      <c r="O1882" s="34">
        <f t="shared" si="463"/>
        <v>0</v>
      </c>
      <c r="P1882" s="5">
        <f t="shared" si="464"/>
        <v>0</v>
      </c>
      <c r="Q1882" s="5">
        <f t="shared" si="465"/>
        <v>0</v>
      </c>
      <c r="R1882" s="5">
        <f t="shared" si="466"/>
        <v>0</v>
      </c>
      <c r="S1882" s="3">
        <f t="shared" si="467"/>
        <v>19.548359515378554</v>
      </c>
    </row>
    <row r="1883" spans="1:19" x14ac:dyDescent="0.25">
      <c r="A1883" s="4">
        <v>38909</v>
      </c>
      <c r="B1883" s="11">
        <v>45.419800000000002</v>
      </c>
      <c r="C1883" s="5">
        <v>42.707782999999999</v>
      </c>
      <c r="D1883" s="3">
        <f t="shared" si="453"/>
        <v>-0.56096971380722493</v>
      </c>
      <c r="E1883" s="3">
        <f t="shared" si="454"/>
        <v>-0.17600617643452043</v>
      </c>
      <c r="F1883" s="3">
        <f t="shared" si="455"/>
        <v>0.5849206920337795</v>
      </c>
      <c r="G1883" s="17">
        <f t="shared" si="456"/>
        <v>-0.65814655322618099</v>
      </c>
      <c r="H1883" s="33">
        <f t="shared" si="457"/>
        <v>0.8158379999999994</v>
      </c>
      <c r="I1883" s="33">
        <f>(C1883-C1882)*'ADF test'!$P$3</f>
        <v>0.40167440456567766</v>
      </c>
      <c r="J1883" s="5" t="str">
        <f t="shared" si="458"/>
        <v/>
      </c>
      <c r="K1883" s="5" t="str">
        <f t="shared" si="459"/>
        <v/>
      </c>
      <c r="L1883" s="34">
        <f t="shared" si="460"/>
        <v>0</v>
      </c>
      <c r="M1883" s="5" t="str">
        <f t="shared" si="461"/>
        <v/>
      </c>
      <c r="N1883" s="5">
        <f t="shared" si="462"/>
        <v>0</v>
      </c>
      <c r="O1883" s="34">
        <f t="shared" si="463"/>
        <v>0</v>
      </c>
      <c r="P1883" s="5">
        <f t="shared" si="464"/>
        <v>0</v>
      </c>
      <c r="Q1883" s="5">
        <f t="shared" si="465"/>
        <v>0</v>
      </c>
      <c r="R1883" s="5">
        <f t="shared" si="466"/>
        <v>0</v>
      </c>
      <c r="S1883" s="3">
        <f t="shared" si="467"/>
        <v>19.548359515378554</v>
      </c>
    </row>
    <row r="1884" spans="1:19" x14ac:dyDescent="0.25">
      <c r="A1884" s="4">
        <v>38910</v>
      </c>
      <c r="B1884" s="11">
        <v>45.262909000000001</v>
      </c>
      <c r="C1884" s="5">
        <v>42.426563000000002</v>
      </c>
      <c r="D1884" s="3">
        <f t="shared" si="453"/>
        <v>-0.41152847094991785</v>
      </c>
      <c r="E1884" s="3">
        <f t="shared" si="454"/>
        <v>-0.13937476914454328</v>
      </c>
      <c r="F1884" s="3">
        <f t="shared" si="455"/>
        <v>0.54716949844612039</v>
      </c>
      <c r="G1884" s="17">
        <f t="shared" si="456"/>
        <v>-0.49738463598254362</v>
      </c>
      <c r="H1884" s="33">
        <f t="shared" si="457"/>
        <v>-0.15689100000000167</v>
      </c>
      <c r="I1884" s="33">
        <f>(C1884-C1883)*'ADF test'!$P$3</f>
        <v>-0.16768209564915754</v>
      </c>
      <c r="J1884" s="5" t="str">
        <f t="shared" si="458"/>
        <v/>
      </c>
      <c r="K1884" s="5" t="str">
        <f t="shared" si="459"/>
        <v/>
      </c>
      <c r="L1884" s="34">
        <f t="shared" si="460"/>
        <v>0</v>
      </c>
      <c r="M1884" s="5" t="str">
        <f t="shared" si="461"/>
        <v/>
      </c>
      <c r="N1884" s="5">
        <f t="shared" si="462"/>
        <v>0</v>
      </c>
      <c r="O1884" s="34">
        <f t="shared" si="463"/>
        <v>0</v>
      </c>
      <c r="P1884" s="5">
        <f t="shared" si="464"/>
        <v>0</v>
      </c>
      <c r="Q1884" s="5">
        <f t="shared" si="465"/>
        <v>0</v>
      </c>
      <c r="R1884" s="5">
        <f t="shared" si="466"/>
        <v>0</v>
      </c>
      <c r="S1884" s="3">
        <f t="shared" si="467"/>
        <v>19.548359515378554</v>
      </c>
    </row>
    <row r="1885" spans="1:19" x14ac:dyDescent="0.25">
      <c r="A1885" s="4">
        <v>38911</v>
      </c>
      <c r="B1885" s="11">
        <v>44.831462999999999</v>
      </c>
      <c r="C1885" s="5">
        <v>42.472332000000002</v>
      </c>
      <c r="D1885" s="3">
        <f t="shared" ref="D1885:D1948" si="468">B1885-LINEST(B1870:B1885,C1870:C1885, FALSE)*C1885</f>
        <v>-0.86738557739175803</v>
      </c>
      <c r="E1885" s="3">
        <f t="shared" ref="E1885:E1948" si="469">AVERAGE(D1870:D1885)</f>
        <v>-0.12522387048853911</v>
      </c>
      <c r="F1885" s="3">
        <f t="shared" ref="F1885:F1948" si="470">_xlfn.STDEV.S(D1870:D1885)</f>
        <v>0.52324533655237604</v>
      </c>
      <c r="G1885" s="17">
        <f t="shared" si="456"/>
        <v>-1.4183818852419523</v>
      </c>
      <c r="H1885" s="33">
        <f t="shared" si="457"/>
        <v>-0.43144600000000111</v>
      </c>
      <c r="I1885" s="33">
        <f>(C1885-C1884)*'ADF test'!$P$3</f>
        <v>2.7290526405541384E-2</v>
      </c>
      <c r="J1885" s="5">
        <f t="shared" si="458"/>
        <v>1</v>
      </c>
      <c r="K1885" s="5" t="str">
        <f t="shared" si="459"/>
        <v/>
      </c>
      <c r="L1885" s="34">
        <f t="shared" si="460"/>
        <v>1</v>
      </c>
      <c r="M1885" s="5" t="str">
        <f t="shared" si="461"/>
        <v/>
      </c>
      <c r="N1885" s="5">
        <f t="shared" si="462"/>
        <v>0</v>
      </c>
      <c r="O1885" s="34">
        <f t="shared" si="463"/>
        <v>0</v>
      </c>
      <c r="P1885" s="5">
        <f t="shared" si="464"/>
        <v>0</v>
      </c>
      <c r="Q1885" s="5">
        <f t="shared" si="465"/>
        <v>0</v>
      </c>
      <c r="R1885" s="5">
        <f t="shared" si="466"/>
        <v>0</v>
      </c>
      <c r="S1885" s="3">
        <f t="shared" si="467"/>
        <v>19.548359515378554</v>
      </c>
    </row>
    <row r="1886" spans="1:19" x14ac:dyDescent="0.25">
      <c r="A1886" s="4">
        <v>38912</v>
      </c>
      <c r="B1886" s="11">
        <v>45.357047999999999</v>
      </c>
      <c r="C1886" s="5">
        <v>43.414127000000001</v>
      </c>
      <c r="D1886" s="3">
        <f t="shared" si="468"/>
        <v>-1.2738710224722922</v>
      </c>
      <c r="E1886" s="3">
        <f t="shared" si="469"/>
        <v>-0.16379110783578188</v>
      </c>
      <c r="F1886" s="3">
        <f t="shared" si="470"/>
        <v>0.58422646861890071</v>
      </c>
      <c r="G1886" s="17">
        <f t="shared" si="456"/>
        <v>-1.9000849401101534</v>
      </c>
      <c r="H1886" s="33">
        <f t="shared" si="457"/>
        <v>0.52558499999999952</v>
      </c>
      <c r="I1886" s="33">
        <f>(C1886-C1885)*'ADF test'!$P$3</f>
        <v>0.56156091057499291</v>
      </c>
      <c r="J1886" s="5">
        <f t="shared" si="458"/>
        <v>1</v>
      </c>
      <c r="K1886" s="5" t="str">
        <f t="shared" si="459"/>
        <v/>
      </c>
      <c r="L1886" s="34">
        <f t="shared" si="460"/>
        <v>1</v>
      </c>
      <c r="M1886" s="5" t="str">
        <f t="shared" si="461"/>
        <v/>
      </c>
      <c r="N1886" s="5">
        <f t="shared" si="462"/>
        <v>0</v>
      </c>
      <c r="O1886" s="34">
        <f t="shared" si="463"/>
        <v>0</v>
      </c>
      <c r="P1886" s="5">
        <f t="shared" si="464"/>
        <v>0.52558499999999952</v>
      </c>
      <c r="Q1886" s="5">
        <f t="shared" si="465"/>
        <v>-0.56156091057499291</v>
      </c>
      <c r="R1886" s="5">
        <f t="shared" si="466"/>
        <v>-3.5975910574993386E-2</v>
      </c>
      <c r="S1886" s="3">
        <f t="shared" si="467"/>
        <v>19.51238360480356</v>
      </c>
    </row>
    <row r="1887" spans="1:19" x14ac:dyDescent="0.25">
      <c r="A1887" s="4">
        <v>38915</v>
      </c>
      <c r="B1887" s="11">
        <v>43.890106000000003</v>
      </c>
      <c r="C1887" s="5">
        <v>42.426563000000002</v>
      </c>
      <c r="D1887" s="3">
        <f t="shared" si="468"/>
        <v>-1.5836996494837337</v>
      </c>
      <c r="E1887" s="3">
        <f t="shared" si="469"/>
        <v>-0.22218434955316679</v>
      </c>
      <c r="F1887" s="3">
        <f t="shared" si="470"/>
        <v>0.67555255808779791</v>
      </c>
      <c r="G1887" s="17">
        <f t="shared" si="456"/>
        <v>-2.0154098798536682</v>
      </c>
      <c r="H1887" s="33">
        <f t="shared" si="457"/>
        <v>-1.466941999999996</v>
      </c>
      <c r="I1887" s="33">
        <f>(C1887-C1886)*'ADF test'!$P$3</f>
        <v>-0.58885143698053433</v>
      </c>
      <c r="J1887" s="5">
        <f t="shared" si="458"/>
        <v>1</v>
      </c>
      <c r="K1887" s="5" t="str">
        <f t="shared" si="459"/>
        <v/>
      </c>
      <c r="L1887" s="34">
        <f t="shared" si="460"/>
        <v>1</v>
      </c>
      <c r="M1887" s="5" t="str">
        <f t="shared" si="461"/>
        <v/>
      </c>
      <c r="N1887" s="5">
        <f t="shared" si="462"/>
        <v>0</v>
      </c>
      <c r="O1887" s="34">
        <f t="shared" si="463"/>
        <v>0</v>
      </c>
      <c r="P1887" s="5">
        <f t="shared" si="464"/>
        <v>-1.466941999999996</v>
      </c>
      <c r="Q1887" s="5">
        <f t="shared" si="465"/>
        <v>0.58885143698053433</v>
      </c>
      <c r="R1887" s="5">
        <f t="shared" si="466"/>
        <v>-0.87809056301946165</v>
      </c>
      <c r="S1887" s="3">
        <f t="shared" si="467"/>
        <v>18.634293041784098</v>
      </c>
    </row>
    <row r="1888" spans="1:19" x14ac:dyDescent="0.25">
      <c r="A1888" s="4">
        <v>38916</v>
      </c>
      <c r="B1888" s="11">
        <v>43.945022999999999</v>
      </c>
      <c r="C1888" s="5">
        <v>42.871296000000001</v>
      </c>
      <c r="D1888" s="3">
        <f t="shared" si="468"/>
        <v>-1.8292365362421208</v>
      </c>
      <c r="E1888" s="3">
        <f t="shared" si="469"/>
        <v>-0.35366680671372919</v>
      </c>
      <c r="F1888" s="3">
        <f t="shared" si="470"/>
        <v>0.77049357303198762</v>
      </c>
      <c r="G1888" s="17">
        <f t="shared" si="456"/>
        <v>-1.9150967395118457</v>
      </c>
      <c r="H1888" s="33">
        <f t="shared" si="457"/>
        <v>5.4916999999996108E-2</v>
      </c>
      <c r="I1888" s="33">
        <f>(C1888-C1887)*'ADF test'!$P$3</f>
        <v>0.2651794376087665</v>
      </c>
      <c r="J1888" s="5">
        <f t="shared" si="458"/>
        <v>1</v>
      </c>
      <c r="K1888" s="5" t="str">
        <f t="shared" si="459"/>
        <v/>
      </c>
      <c r="L1888" s="34">
        <f t="shared" si="460"/>
        <v>1</v>
      </c>
      <c r="M1888" s="5" t="str">
        <f t="shared" si="461"/>
        <v/>
      </c>
      <c r="N1888" s="5">
        <f t="shared" si="462"/>
        <v>0</v>
      </c>
      <c r="O1888" s="34">
        <f t="shared" si="463"/>
        <v>0</v>
      </c>
      <c r="P1888" s="5">
        <f t="shared" si="464"/>
        <v>5.4916999999996108E-2</v>
      </c>
      <c r="Q1888" s="5">
        <f t="shared" si="465"/>
        <v>-0.2651794376087665</v>
      </c>
      <c r="R1888" s="5">
        <f t="shared" si="466"/>
        <v>-0.21026243760877039</v>
      </c>
      <c r="S1888" s="3">
        <f t="shared" si="467"/>
        <v>18.424030604175329</v>
      </c>
    </row>
    <row r="1889" spans="1:19" x14ac:dyDescent="0.25">
      <c r="A1889" s="4">
        <v>38917</v>
      </c>
      <c r="B1889" s="11">
        <v>44.400013000000001</v>
      </c>
      <c r="C1889" s="5">
        <v>43.159041999999999</v>
      </c>
      <c r="D1889" s="3">
        <f t="shared" si="468"/>
        <v>-1.529622106310832</v>
      </c>
      <c r="E1889" s="3">
        <f t="shared" si="469"/>
        <v>-0.45693821357577624</v>
      </c>
      <c r="F1889" s="3">
        <f t="shared" si="470"/>
        <v>0.81200129508362384</v>
      </c>
      <c r="G1889" s="17">
        <f t="shared" si="456"/>
        <v>-1.3210371698047421</v>
      </c>
      <c r="H1889" s="33">
        <f t="shared" si="457"/>
        <v>0.45499000000000223</v>
      </c>
      <c r="I1889" s="33">
        <f>(C1889-C1888)*'ADF test'!$P$3</f>
        <v>0.17157333153638663</v>
      </c>
      <c r="J1889" s="5">
        <f t="shared" si="458"/>
        <v>1</v>
      </c>
      <c r="K1889" s="5" t="str">
        <f t="shared" si="459"/>
        <v/>
      </c>
      <c r="L1889" s="34">
        <f t="shared" si="460"/>
        <v>1</v>
      </c>
      <c r="M1889" s="5" t="str">
        <f t="shared" si="461"/>
        <v/>
      </c>
      <c r="N1889" s="5">
        <f t="shared" si="462"/>
        <v>0</v>
      </c>
      <c r="O1889" s="34">
        <f t="shared" si="463"/>
        <v>0</v>
      </c>
      <c r="P1889" s="5">
        <f t="shared" si="464"/>
        <v>0.45499000000000223</v>
      </c>
      <c r="Q1889" s="5">
        <f t="shared" si="465"/>
        <v>-0.17157333153638663</v>
      </c>
      <c r="R1889" s="5">
        <f t="shared" si="466"/>
        <v>0.28341666846361557</v>
      </c>
      <c r="S1889" s="3">
        <f t="shared" si="467"/>
        <v>18.707447272638944</v>
      </c>
    </row>
    <row r="1890" spans="1:19" x14ac:dyDescent="0.25">
      <c r="A1890" s="4">
        <v>38918</v>
      </c>
      <c r="B1890" s="11">
        <v>43.325302000000001</v>
      </c>
      <c r="C1890" s="5">
        <v>42.720852000000001</v>
      </c>
      <c r="D1890" s="3">
        <f t="shared" si="468"/>
        <v>-1.9650844013468145</v>
      </c>
      <c r="E1890" s="3">
        <f t="shared" si="469"/>
        <v>-0.57748022733136439</v>
      </c>
      <c r="F1890" s="3">
        <f t="shared" si="470"/>
        <v>0.88526336174832121</v>
      </c>
      <c r="G1890" s="17">
        <f t="shared" si="456"/>
        <v>-1.5674478736757476</v>
      </c>
      <c r="H1890" s="33">
        <f t="shared" si="457"/>
        <v>-1.0747110000000006</v>
      </c>
      <c r="I1890" s="33">
        <f>(C1890-C1889)*'ADF test'!$P$3</f>
        <v>-0.26127806518919267</v>
      </c>
      <c r="J1890" s="5">
        <f t="shared" si="458"/>
        <v>1</v>
      </c>
      <c r="K1890" s="5" t="str">
        <f t="shared" si="459"/>
        <v/>
      </c>
      <c r="L1890" s="34">
        <f t="shared" si="460"/>
        <v>1</v>
      </c>
      <c r="M1890" s="5" t="str">
        <f t="shared" si="461"/>
        <v/>
      </c>
      <c r="N1890" s="5">
        <f t="shared" si="462"/>
        <v>0</v>
      </c>
      <c r="O1890" s="34">
        <f t="shared" si="463"/>
        <v>0</v>
      </c>
      <c r="P1890" s="5">
        <f t="shared" si="464"/>
        <v>-1.0747110000000006</v>
      </c>
      <c r="Q1890" s="5">
        <f t="shared" si="465"/>
        <v>0.26127806518919267</v>
      </c>
      <c r="R1890" s="5">
        <f t="shared" si="466"/>
        <v>-0.81343293481080803</v>
      </c>
      <c r="S1890" s="3">
        <f t="shared" si="467"/>
        <v>17.894014337828136</v>
      </c>
    </row>
    <row r="1891" spans="1:19" x14ac:dyDescent="0.25">
      <c r="A1891" s="4">
        <v>38919</v>
      </c>
      <c r="B1891" s="11">
        <v>42.736977000000003</v>
      </c>
      <c r="C1891" s="5">
        <v>42.151851999999998</v>
      </c>
      <c r="D1891" s="3">
        <f t="shared" si="468"/>
        <v>-1.7924993924588648</v>
      </c>
      <c r="E1891" s="3">
        <f t="shared" si="469"/>
        <v>-0.68271353264734502</v>
      </c>
      <c r="F1891" s="3">
        <f t="shared" si="470"/>
        <v>0.92501396524318014</v>
      </c>
      <c r="G1891" s="17">
        <f t="shared" si="456"/>
        <v>-1.1997503837898971</v>
      </c>
      <c r="H1891" s="33">
        <f t="shared" si="457"/>
        <v>-0.58832499999999754</v>
      </c>
      <c r="I1891" s="33">
        <f>(C1891-C1890)*'ADF test'!$P$3</f>
        <v>-0.3392757002502379</v>
      </c>
      <c r="J1891" s="5" t="str">
        <f t="shared" si="458"/>
        <v/>
      </c>
      <c r="K1891" s="5" t="str">
        <f t="shared" si="459"/>
        <v/>
      </c>
      <c r="L1891" s="34">
        <f t="shared" si="460"/>
        <v>1</v>
      </c>
      <c r="M1891" s="5" t="str">
        <f t="shared" si="461"/>
        <v/>
      </c>
      <c r="N1891" s="5">
        <f t="shared" si="462"/>
        <v>0</v>
      </c>
      <c r="O1891" s="34">
        <f t="shared" si="463"/>
        <v>0</v>
      </c>
      <c r="P1891" s="5">
        <f t="shared" si="464"/>
        <v>-0.58832499999999754</v>
      </c>
      <c r="Q1891" s="5">
        <f t="shared" si="465"/>
        <v>0.3392757002502379</v>
      </c>
      <c r="R1891" s="5">
        <f t="shared" si="466"/>
        <v>-0.24904929974975965</v>
      </c>
      <c r="S1891" s="3">
        <f t="shared" si="467"/>
        <v>17.644965038078375</v>
      </c>
    </row>
    <row r="1892" spans="1:19" x14ac:dyDescent="0.25">
      <c r="A1892" s="4">
        <v>38922</v>
      </c>
      <c r="B1892" s="11">
        <v>44.023471999999998</v>
      </c>
      <c r="C1892" s="5">
        <v>43.342177999999997</v>
      </c>
      <c r="D1892" s="3">
        <f t="shared" si="468"/>
        <v>-1.5722221964975205</v>
      </c>
      <c r="E1892" s="3">
        <f t="shared" si="469"/>
        <v>-0.80438351378846296</v>
      </c>
      <c r="F1892" s="3">
        <f t="shared" si="470"/>
        <v>0.90448643554379105</v>
      </c>
      <c r="G1892" s="17">
        <f t="shared" si="456"/>
        <v>-0.84892227515542695</v>
      </c>
      <c r="H1892" s="33">
        <f t="shared" si="457"/>
        <v>1.2864949999999951</v>
      </c>
      <c r="I1892" s="33">
        <f>(C1892-C1891)*'ADF test'!$P$3</f>
        <v>0.70975164705810623</v>
      </c>
      <c r="J1892" s="5" t="str">
        <f t="shared" si="458"/>
        <v/>
      </c>
      <c r="K1892" s="5" t="str">
        <f t="shared" si="459"/>
        <v/>
      </c>
      <c r="L1892" s="34">
        <f t="shared" si="460"/>
        <v>1</v>
      </c>
      <c r="M1892" s="5" t="str">
        <f t="shared" si="461"/>
        <v/>
      </c>
      <c r="N1892" s="5">
        <f t="shared" si="462"/>
        <v>0</v>
      </c>
      <c r="O1892" s="34">
        <f t="shared" si="463"/>
        <v>0</v>
      </c>
      <c r="P1892" s="5">
        <f t="shared" si="464"/>
        <v>1.2864949999999951</v>
      </c>
      <c r="Q1892" s="5">
        <f t="shared" si="465"/>
        <v>-0.70975164705810623</v>
      </c>
      <c r="R1892" s="5">
        <f t="shared" si="466"/>
        <v>0.57674335294188883</v>
      </c>
      <c r="S1892" s="3">
        <f t="shared" si="467"/>
        <v>18.221708391020265</v>
      </c>
    </row>
    <row r="1893" spans="1:19" x14ac:dyDescent="0.25">
      <c r="A1893" s="4">
        <v>38923</v>
      </c>
      <c r="B1893" s="11">
        <v>44.792236000000003</v>
      </c>
      <c r="C1893" s="5">
        <v>43.786911000000003</v>
      </c>
      <c r="D1893" s="3">
        <f t="shared" si="468"/>
        <v>-1.0750896778533203</v>
      </c>
      <c r="E1893" s="3">
        <f t="shared" si="469"/>
        <v>-0.92175732440453162</v>
      </c>
      <c r="F1893" s="3">
        <f t="shared" si="470"/>
        <v>0.79753618202028176</v>
      </c>
      <c r="G1893" s="17">
        <f t="shared" si="456"/>
        <v>-0.19225755132560166</v>
      </c>
      <c r="H1893" s="33">
        <f t="shared" si="457"/>
        <v>0.76876400000000444</v>
      </c>
      <c r="I1893" s="33">
        <f>(C1893-C1892)*'ADF test'!$P$3</f>
        <v>0.26517943760877072</v>
      </c>
      <c r="J1893" s="5" t="str">
        <f t="shared" si="458"/>
        <v/>
      </c>
      <c r="K1893" s="5" t="str">
        <f t="shared" si="459"/>
        <v/>
      </c>
      <c r="L1893" s="34">
        <f t="shared" si="460"/>
        <v>1</v>
      </c>
      <c r="M1893" s="5" t="str">
        <f t="shared" si="461"/>
        <v/>
      </c>
      <c r="N1893" s="5">
        <f t="shared" si="462"/>
        <v>0</v>
      </c>
      <c r="O1893" s="34">
        <f t="shared" si="463"/>
        <v>0</v>
      </c>
      <c r="P1893" s="5">
        <f t="shared" si="464"/>
        <v>0.76876400000000444</v>
      </c>
      <c r="Q1893" s="5">
        <f t="shared" si="465"/>
        <v>-0.26517943760877072</v>
      </c>
      <c r="R1893" s="5">
        <f t="shared" si="466"/>
        <v>0.50358456239123373</v>
      </c>
      <c r="S1893" s="3">
        <f t="shared" si="467"/>
        <v>18.725292953411497</v>
      </c>
    </row>
    <row r="1894" spans="1:19" x14ac:dyDescent="0.25">
      <c r="A1894" s="4">
        <v>38924</v>
      </c>
      <c r="B1894" s="11">
        <v>45.694369999999999</v>
      </c>
      <c r="C1894" s="5">
        <v>44.146641000000002</v>
      </c>
      <c r="D1894" s="3">
        <f t="shared" si="468"/>
        <v>-0.3883649082960261</v>
      </c>
      <c r="E1894" s="3">
        <f t="shared" si="469"/>
        <v>-0.99524238554019195</v>
      </c>
      <c r="F1894" s="3">
        <f t="shared" si="470"/>
        <v>0.67418398584248651</v>
      </c>
      <c r="G1894" s="17">
        <f t="shared" si="456"/>
        <v>0.90016596357712086</v>
      </c>
      <c r="H1894" s="33">
        <f t="shared" si="457"/>
        <v>0.90213399999999666</v>
      </c>
      <c r="I1894" s="33">
        <f>(C1894-C1893)*'ADF test'!$P$3</f>
        <v>0.21449498708438869</v>
      </c>
      <c r="J1894" s="5" t="str">
        <f t="shared" si="458"/>
        <v/>
      </c>
      <c r="K1894" s="5">
        <f t="shared" si="459"/>
        <v>0</v>
      </c>
      <c r="L1894" s="34">
        <f t="shared" si="460"/>
        <v>0</v>
      </c>
      <c r="M1894" s="5" t="str">
        <f t="shared" si="461"/>
        <v/>
      </c>
      <c r="N1894" s="5" t="str">
        <f t="shared" si="462"/>
        <v/>
      </c>
      <c r="O1894" s="34">
        <f t="shared" si="463"/>
        <v>0</v>
      </c>
      <c r="P1894" s="5">
        <f t="shared" si="464"/>
        <v>0.90213399999999666</v>
      </c>
      <c r="Q1894" s="5">
        <f t="shared" si="465"/>
        <v>-0.21449498708438869</v>
      </c>
      <c r="R1894" s="5">
        <f t="shared" si="466"/>
        <v>0.68763901291560803</v>
      </c>
      <c r="S1894" s="3">
        <f t="shared" si="467"/>
        <v>19.412931966327104</v>
      </c>
    </row>
    <row r="1895" spans="1:19" x14ac:dyDescent="0.25">
      <c r="A1895" s="4">
        <v>38925</v>
      </c>
      <c r="B1895" s="11">
        <v>45.302132</v>
      </c>
      <c r="C1895" s="5">
        <v>44.297058</v>
      </c>
      <c r="D1895" s="3">
        <f t="shared" si="468"/>
        <v>-0.77488287408157674</v>
      </c>
      <c r="E1895" s="3">
        <f t="shared" si="469"/>
        <v>-1.0543944644891177</v>
      </c>
      <c r="F1895" s="3">
        <f t="shared" si="470"/>
        <v>0.60271774166288339</v>
      </c>
      <c r="G1895" s="17">
        <f t="shared" si="456"/>
        <v>0.4637520535505979</v>
      </c>
      <c r="H1895" s="33">
        <f t="shared" si="457"/>
        <v>-0.39223799999999898</v>
      </c>
      <c r="I1895" s="33">
        <f>(C1895-C1894)*'ADF test'!$P$3</f>
        <v>8.9688634454374166E-2</v>
      </c>
      <c r="J1895" s="5" t="str">
        <f t="shared" si="458"/>
        <v/>
      </c>
      <c r="K1895" s="5">
        <f t="shared" si="459"/>
        <v>0</v>
      </c>
      <c r="L1895" s="34">
        <f t="shared" si="460"/>
        <v>0</v>
      </c>
      <c r="M1895" s="5" t="str">
        <f t="shared" si="461"/>
        <v/>
      </c>
      <c r="N1895" s="5" t="str">
        <f t="shared" si="462"/>
        <v/>
      </c>
      <c r="O1895" s="34">
        <f t="shared" si="463"/>
        <v>0</v>
      </c>
      <c r="P1895" s="5">
        <f t="shared" si="464"/>
        <v>0</v>
      </c>
      <c r="Q1895" s="5">
        <f t="shared" si="465"/>
        <v>0</v>
      </c>
      <c r="R1895" s="5">
        <f t="shared" si="466"/>
        <v>0</v>
      </c>
      <c r="S1895" s="3">
        <f t="shared" si="467"/>
        <v>19.412931966327104</v>
      </c>
    </row>
    <row r="1896" spans="1:19" x14ac:dyDescent="0.25">
      <c r="A1896" s="4">
        <v>38926</v>
      </c>
      <c r="B1896" s="11">
        <v>45.317829000000003</v>
      </c>
      <c r="C1896" s="5">
        <v>43.198298999999999</v>
      </c>
      <c r="D1896" s="3">
        <f t="shared" si="468"/>
        <v>0.45485599950909972</v>
      </c>
      <c r="E1896" s="3">
        <f t="shared" si="469"/>
        <v>-1.0218812475401244</v>
      </c>
      <c r="F1896" s="3">
        <f t="shared" si="470"/>
        <v>0.66991318975310998</v>
      </c>
      <c r="G1896" s="17">
        <f t="shared" si="456"/>
        <v>2.2043710582761649</v>
      </c>
      <c r="H1896" s="33">
        <f t="shared" si="457"/>
        <v>1.5697000000002959E-2</v>
      </c>
      <c r="I1896" s="33">
        <f>(C1896-C1895)*'ADF test'!$P$3</f>
        <v>-0.65515330251537751</v>
      </c>
      <c r="J1896" s="5" t="str">
        <f t="shared" si="458"/>
        <v/>
      </c>
      <c r="K1896" s="5">
        <f t="shared" si="459"/>
        <v>0</v>
      </c>
      <c r="L1896" s="34">
        <f t="shared" si="460"/>
        <v>0</v>
      </c>
      <c r="M1896" s="5">
        <f t="shared" si="461"/>
        <v>-1</v>
      </c>
      <c r="N1896" s="5" t="str">
        <f t="shared" si="462"/>
        <v/>
      </c>
      <c r="O1896" s="34">
        <f t="shared" si="463"/>
        <v>-1</v>
      </c>
      <c r="P1896" s="5">
        <f t="shared" si="464"/>
        <v>0</v>
      </c>
      <c r="Q1896" s="5">
        <f t="shared" si="465"/>
        <v>0</v>
      </c>
      <c r="R1896" s="5">
        <f t="shared" si="466"/>
        <v>0</v>
      </c>
      <c r="S1896" s="3">
        <f t="shared" si="467"/>
        <v>19.412931966327104</v>
      </c>
    </row>
    <row r="1897" spans="1:19" x14ac:dyDescent="0.25">
      <c r="A1897" s="4">
        <v>38929</v>
      </c>
      <c r="B1897" s="11">
        <v>46.008136999999998</v>
      </c>
      <c r="C1897" s="5">
        <v>43.021729000000001</v>
      </c>
      <c r="D1897" s="3">
        <f t="shared" si="468"/>
        <v>1.3191616360043525</v>
      </c>
      <c r="E1897" s="3">
        <f t="shared" si="469"/>
        <v>-0.91010112575576541</v>
      </c>
      <c r="F1897" s="3">
        <f t="shared" si="470"/>
        <v>0.88344012031647301</v>
      </c>
      <c r="G1897" s="17">
        <f t="shared" si="456"/>
        <v>2.5233886377738126</v>
      </c>
      <c r="H1897" s="33">
        <f t="shared" si="457"/>
        <v>0.69030799999999459</v>
      </c>
      <c r="I1897" s="33">
        <f>(C1897-C1896)*'ADF test'!$P$3</f>
        <v>-0.10528279506710649</v>
      </c>
      <c r="J1897" s="5" t="str">
        <f t="shared" si="458"/>
        <v/>
      </c>
      <c r="K1897" s="5">
        <f t="shared" si="459"/>
        <v>0</v>
      </c>
      <c r="L1897" s="34">
        <f t="shared" si="460"/>
        <v>0</v>
      </c>
      <c r="M1897" s="5">
        <f t="shared" si="461"/>
        <v>-1</v>
      </c>
      <c r="N1897" s="5" t="str">
        <f t="shared" si="462"/>
        <v/>
      </c>
      <c r="O1897" s="34">
        <f t="shared" si="463"/>
        <v>-1</v>
      </c>
      <c r="P1897" s="5">
        <f t="shared" si="464"/>
        <v>-0.69030799999999459</v>
      </c>
      <c r="Q1897" s="5">
        <f t="shared" si="465"/>
        <v>-0.10528279506710649</v>
      </c>
      <c r="R1897" s="5">
        <f t="shared" si="466"/>
        <v>-0.79559079506710106</v>
      </c>
      <c r="S1897" s="3">
        <f t="shared" si="467"/>
        <v>18.617341171260001</v>
      </c>
    </row>
    <row r="1898" spans="1:19" x14ac:dyDescent="0.25">
      <c r="A1898" s="4">
        <v>38930</v>
      </c>
      <c r="B1898" s="11">
        <v>46.063048999999999</v>
      </c>
      <c r="C1898" s="5">
        <v>43.329098000000002</v>
      </c>
      <c r="D1898" s="3">
        <f t="shared" si="468"/>
        <v>1.0458181707786096</v>
      </c>
      <c r="E1898" s="3">
        <f t="shared" si="469"/>
        <v>-0.80028879505624628</v>
      </c>
      <c r="F1898" s="3">
        <f t="shared" si="470"/>
        <v>1.0099540271893372</v>
      </c>
      <c r="G1898" s="17">
        <f t="shared" si="456"/>
        <v>1.8279118812689918</v>
      </c>
      <c r="H1898" s="33">
        <f t="shared" si="457"/>
        <v>5.4912000000001626E-2</v>
      </c>
      <c r="I1898" s="33">
        <f>(C1898-C1897)*'ADF test'!$P$3</f>
        <v>0.18327387119545754</v>
      </c>
      <c r="J1898" s="5" t="str">
        <f t="shared" si="458"/>
        <v/>
      </c>
      <c r="K1898" s="5">
        <f t="shared" si="459"/>
        <v>0</v>
      </c>
      <c r="L1898" s="34">
        <f t="shared" si="460"/>
        <v>0</v>
      </c>
      <c r="M1898" s="5">
        <f t="shared" si="461"/>
        <v>-1</v>
      </c>
      <c r="N1898" s="5" t="str">
        <f t="shared" si="462"/>
        <v/>
      </c>
      <c r="O1898" s="34">
        <f t="shared" si="463"/>
        <v>-1</v>
      </c>
      <c r="P1898" s="5">
        <f t="shared" si="464"/>
        <v>-5.4912000000001626E-2</v>
      </c>
      <c r="Q1898" s="5">
        <f t="shared" si="465"/>
        <v>0.18327387119545754</v>
      </c>
      <c r="R1898" s="5">
        <f t="shared" si="466"/>
        <v>0.12836187119545592</v>
      </c>
      <c r="S1898" s="3">
        <f t="shared" si="467"/>
        <v>18.745703042455457</v>
      </c>
    </row>
    <row r="1899" spans="1:19" x14ac:dyDescent="0.25">
      <c r="A1899" s="4">
        <v>38931</v>
      </c>
      <c r="B1899" s="11">
        <v>46.157187999999998</v>
      </c>
      <c r="C1899" s="5">
        <v>43.145985000000003</v>
      </c>
      <c r="D1899" s="3">
        <f t="shared" si="468"/>
        <v>1.3118879071629408</v>
      </c>
      <c r="E1899" s="3">
        <f t="shared" si="469"/>
        <v>-0.68323519374561092</v>
      </c>
      <c r="F1899" s="3">
        <f t="shared" si="470"/>
        <v>1.1397338614785011</v>
      </c>
      <c r="G1899" s="17">
        <f t="shared" si="456"/>
        <v>1.750516649843509</v>
      </c>
      <c r="H1899" s="33">
        <f t="shared" si="457"/>
        <v>9.4138999999998418E-2</v>
      </c>
      <c r="I1899" s="33">
        <f>(C1899-C1898)*'ADF test'!$P$3</f>
        <v>-0.10918416748668031</v>
      </c>
      <c r="J1899" s="5" t="str">
        <f t="shared" si="458"/>
        <v/>
      </c>
      <c r="K1899" s="5">
        <f t="shared" si="459"/>
        <v>0</v>
      </c>
      <c r="L1899" s="34">
        <f t="shared" si="460"/>
        <v>0</v>
      </c>
      <c r="M1899" s="5">
        <f t="shared" si="461"/>
        <v>-1</v>
      </c>
      <c r="N1899" s="5" t="str">
        <f t="shared" si="462"/>
        <v/>
      </c>
      <c r="O1899" s="34">
        <f t="shared" si="463"/>
        <v>-1</v>
      </c>
      <c r="P1899" s="5">
        <f t="shared" si="464"/>
        <v>-9.4138999999998418E-2</v>
      </c>
      <c r="Q1899" s="5">
        <f t="shared" si="465"/>
        <v>-0.10918416748668031</v>
      </c>
      <c r="R1899" s="5">
        <f t="shared" si="466"/>
        <v>-0.20332316748667872</v>
      </c>
      <c r="S1899" s="3">
        <f t="shared" si="467"/>
        <v>18.542379874968777</v>
      </c>
    </row>
    <row r="1900" spans="1:19" x14ac:dyDescent="0.25">
      <c r="A1900" s="4">
        <v>38932</v>
      </c>
      <c r="B1900" s="11">
        <v>45.757122000000003</v>
      </c>
      <c r="C1900" s="5">
        <v>42.838596000000003</v>
      </c>
      <c r="D1900" s="3">
        <f t="shared" si="468"/>
        <v>1.2265640693912943</v>
      </c>
      <c r="E1900" s="3">
        <f t="shared" si="469"/>
        <v>-0.58085440997428517</v>
      </c>
      <c r="F1900" s="3">
        <f t="shared" si="470"/>
        <v>1.235332576248362</v>
      </c>
      <c r="G1900" s="17">
        <f t="shared" si="456"/>
        <v>1.4631027418176012</v>
      </c>
      <c r="H1900" s="33">
        <f t="shared" si="457"/>
        <v>-0.40006599999999537</v>
      </c>
      <c r="I1900" s="33">
        <f>(C1900-C1899)*'ADF test'!$P$3</f>
        <v>-0.18328579652762758</v>
      </c>
      <c r="J1900" s="5" t="str">
        <f t="shared" si="458"/>
        <v/>
      </c>
      <c r="K1900" s="5">
        <f t="shared" si="459"/>
        <v>0</v>
      </c>
      <c r="L1900" s="34">
        <f t="shared" si="460"/>
        <v>0</v>
      </c>
      <c r="M1900" s="5">
        <f t="shared" si="461"/>
        <v>-1</v>
      </c>
      <c r="N1900" s="5" t="str">
        <f t="shared" si="462"/>
        <v/>
      </c>
      <c r="O1900" s="34">
        <f t="shared" si="463"/>
        <v>-1</v>
      </c>
      <c r="P1900" s="5">
        <f t="shared" si="464"/>
        <v>0.40006599999999537</v>
      </c>
      <c r="Q1900" s="5">
        <f t="shared" si="465"/>
        <v>-0.18328579652762758</v>
      </c>
      <c r="R1900" s="5">
        <f t="shared" si="466"/>
        <v>0.21678020347236779</v>
      </c>
      <c r="S1900" s="3">
        <f t="shared" si="467"/>
        <v>18.759160078441145</v>
      </c>
    </row>
    <row r="1901" spans="1:19" x14ac:dyDescent="0.25">
      <c r="A1901" s="4">
        <v>38933</v>
      </c>
      <c r="B1901" s="11">
        <v>45.372726</v>
      </c>
      <c r="C1901" s="5">
        <v>42.943237000000003</v>
      </c>
      <c r="D1901" s="3">
        <f t="shared" si="468"/>
        <v>0.72973219901772524</v>
      </c>
      <c r="E1901" s="3">
        <f t="shared" si="469"/>
        <v>-0.48103454894869246</v>
      </c>
      <c r="F1901" s="3">
        <f t="shared" si="470"/>
        <v>1.2745407456384983</v>
      </c>
      <c r="G1901" s="17">
        <f t="shared" si="456"/>
        <v>0.94996315504991391</v>
      </c>
      <c r="H1901" s="33">
        <f t="shared" si="457"/>
        <v>-0.3843960000000024</v>
      </c>
      <c r="I1901" s="33">
        <f>(C1901-C1900)*'ADF test'!$P$3</f>
        <v>6.2393934182575175E-2</v>
      </c>
      <c r="J1901" s="5" t="str">
        <f t="shared" si="458"/>
        <v/>
      </c>
      <c r="K1901" s="5">
        <f t="shared" si="459"/>
        <v>0</v>
      </c>
      <c r="L1901" s="34">
        <f t="shared" si="460"/>
        <v>0</v>
      </c>
      <c r="M1901" s="5" t="str">
        <f t="shared" si="461"/>
        <v/>
      </c>
      <c r="N1901" s="5" t="str">
        <f t="shared" si="462"/>
        <v/>
      </c>
      <c r="O1901" s="34">
        <f t="shared" si="463"/>
        <v>-1</v>
      </c>
      <c r="P1901" s="5">
        <f t="shared" si="464"/>
        <v>0.3843960000000024</v>
      </c>
      <c r="Q1901" s="5">
        <f t="shared" si="465"/>
        <v>6.2393934182575175E-2</v>
      </c>
      <c r="R1901" s="5">
        <f t="shared" si="466"/>
        <v>0.44678993418257756</v>
      </c>
      <c r="S1901" s="3">
        <f t="shared" si="467"/>
        <v>19.205950012623724</v>
      </c>
    </row>
    <row r="1902" spans="1:19" x14ac:dyDescent="0.25">
      <c r="A1902" s="4">
        <v>38936</v>
      </c>
      <c r="B1902" s="11">
        <v>45.85125</v>
      </c>
      <c r="C1902" s="5">
        <v>43.708438999999998</v>
      </c>
      <c r="D1902" s="3">
        <f t="shared" si="468"/>
        <v>0.40062412925373536</v>
      </c>
      <c r="E1902" s="3">
        <f t="shared" si="469"/>
        <v>-0.37637860196581574</v>
      </c>
      <c r="F1902" s="3">
        <f t="shared" si="470"/>
        <v>1.2738471430976133</v>
      </c>
      <c r="G1902" s="17">
        <f t="shared" si="456"/>
        <v>0.60996543849846385</v>
      </c>
      <c r="H1902" s="33">
        <f t="shared" si="457"/>
        <v>0.47852400000000017</v>
      </c>
      <c r="I1902" s="33">
        <f>(C1902-C1901)*'ADF test'!$P$3</f>
        <v>0.45626440137588692</v>
      </c>
      <c r="J1902" s="5" t="str">
        <f t="shared" si="458"/>
        <v/>
      </c>
      <c r="K1902" s="5">
        <f t="shared" si="459"/>
        <v>0</v>
      </c>
      <c r="L1902" s="34">
        <f t="shared" si="460"/>
        <v>0</v>
      </c>
      <c r="M1902" s="5" t="str">
        <f t="shared" si="461"/>
        <v/>
      </c>
      <c r="N1902" s="5" t="str">
        <f t="shared" si="462"/>
        <v/>
      </c>
      <c r="O1902" s="34">
        <f t="shared" si="463"/>
        <v>-1</v>
      </c>
      <c r="P1902" s="5">
        <f t="shared" si="464"/>
        <v>-0.47852400000000017</v>
      </c>
      <c r="Q1902" s="5">
        <f t="shared" si="465"/>
        <v>0.45626440137588692</v>
      </c>
      <c r="R1902" s="5">
        <f t="shared" si="466"/>
        <v>-2.2259598624113253E-2</v>
      </c>
      <c r="S1902" s="3">
        <f t="shared" si="467"/>
        <v>19.18369041399961</v>
      </c>
    </row>
    <row r="1903" spans="1:19" x14ac:dyDescent="0.25">
      <c r="A1903" s="4">
        <v>38937</v>
      </c>
      <c r="B1903" s="11">
        <v>45.584549000000003</v>
      </c>
      <c r="C1903" s="5">
        <v>43.950423999999998</v>
      </c>
      <c r="D1903" s="3">
        <f t="shared" si="468"/>
        <v>-0.12427462023530467</v>
      </c>
      <c r="E1903" s="3">
        <f t="shared" si="469"/>
        <v>-0.28516453763778893</v>
      </c>
      <c r="F1903" s="3">
        <f t="shared" si="470"/>
        <v>1.2332372136506988</v>
      </c>
      <c r="G1903" s="17">
        <f t="shared" si="456"/>
        <v>0.13046145187770389</v>
      </c>
      <c r="H1903" s="33">
        <f t="shared" si="457"/>
        <v>-0.26670099999999763</v>
      </c>
      <c r="I1903" s="33">
        <f>(C1903-C1902)*'ADF test'!$P$3</f>
        <v>0.14428757526371411</v>
      </c>
      <c r="J1903" s="5" t="str">
        <f t="shared" si="458"/>
        <v/>
      </c>
      <c r="K1903" s="5">
        <f t="shared" si="459"/>
        <v>0</v>
      </c>
      <c r="L1903" s="34">
        <f t="shared" si="460"/>
        <v>0</v>
      </c>
      <c r="M1903" s="5" t="str">
        <f t="shared" si="461"/>
        <v/>
      </c>
      <c r="N1903" s="5" t="str">
        <f t="shared" si="462"/>
        <v/>
      </c>
      <c r="O1903" s="34">
        <f t="shared" si="463"/>
        <v>-1</v>
      </c>
      <c r="P1903" s="5">
        <f t="shared" si="464"/>
        <v>0.26670099999999763</v>
      </c>
      <c r="Q1903" s="5">
        <f t="shared" si="465"/>
        <v>0.14428757526371411</v>
      </c>
      <c r="R1903" s="5">
        <f t="shared" si="466"/>
        <v>0.41098857526371174</v>
      </c>
      <c r="S1903" s="3">
        <f t="shared" si="467"/>
        <v>19.594678989263322</v>
      </c>
    </row>
    <row r="1904" spans="1:19" x14ac:dyDescent="0.25">
      <c r="A1904" s="4">
        <v>38938</v>
      </c>
      <c r="B1904" s="11">
        <v>45.968918000000002</v>
      </c>
      <c r="C1904" s="5">
        <v>44.133552999999999</v>
      </c>
      <c r="D1904" s="3">
        <f t="shared" si="468"/>
        <v>2.4803173719845972E-2</v>
      </c>
      <c r="E1904" s="3">
        <f t="shared" si="469"/>
        <v>-0.16928705576516601</v>
      </c>
      <c r="F1904" s="3">
        <f t="shared" si="470"/>
        <v>1.1636205157273043</v>
      </c>
      <c r="G1904" s="17">
        <f t="shared" si="456"/>
        <v>0.16679856264282059</v>
      </c>
      <c r="H1904" s="33">
        <f t="shared" si="457"/>
        <v>0.38436899999999952</v>
      </c>
      <c r="I1904" s="33">
        <f>(C1904-C1903)*'ADF test'!$P$3</f>
        <v>0.10919370775241803</v>
      </c>
      <c r="J1904" s="5" t="str">
        <f t="shared" si="458"/>
        <v/>
      </c>
      <c r="K1904" s="5">
        <f t="shared" si="459"/>
        <v>0</v>
      </c>
      <c r="L1904" s="34">
        <f t="shared" si="460"/>
        <v>0</v>
      </c>
      <c r="M1904" s="5" t="str">
        <f t="shared" si="461"/>
        <v/>
      </c>
      <c r="N1904" s="5" t="str">
        <f t="shared" si="462"/>
        <v/>
      </c>
      <c r="O1904" s="34">
        <f t="shared" si="463"/>
        <v>-1</v>
      </c>
      <c r="P1904" s="5">
        <f t="shared" si="464"/>
        <v>-0.38436899999999952</v>
      </c>
      <c r="Q1904" s="5">
        <f t="shared" si="465"/>
        <v>0.10919370775241803</v>
      </c>
      <c r="R1904" s="5">
        <f t="shared" si="466"/>
        <v>-0.27517529224758147</v>
      </c>
      <c r="S1904" s="3">
        <f t="shared" si="467"/>
        <v>19.31950369701574</v>
      </c>
    </row>
    <row r="1905" spans="1:19" x14ac:dyDescent="0.25">
      <c r="A1905" s="4">
        <v>38939</v>
      </c>
      <c r="B1905" s="11">
        <v>45.592368999999998</v>
      </c>
      <c r="C1905" s="5">
        <v>44.048530999999997</v>
      </c>
      <c r="D1905" s="3">
        <f t="shared" si="468"/>
        <v>-0.2796767727111984</v>
      </c>
      <c r="E1905" s="3">
        <f t="shared" si="469"/>
        <v>-9.1165472415188908E-2</v>
      </c>
      <c r="F1905" s="3">
        <f t="shared" si="470"/>
        <v>1.1067736083055344</v>
      </c>
      <c r="G1905" s="17">
        <f t="shared" ref="G1905:G1968" si="471">(D1905-E1905)/F1905</f>
        <v>-0.17032507721666718</v>
      </c>
      <c r="H1905" s="33">
        <f t="shared" ref="H1905:H1968" si="472">B1905-B1904</f>
        <v>-0.37654900000000424</v>
      </c>
      <c r="I1905" s="33">
        <f>(C1905-C1904)*'ADF test'!$P$3</f>
        <v>-5.0695779589940815E-2</v>
      </c>
      <c r="J1905" s="5" t="str">
        <f t="shared" ref="J1905:J1968" si="473">IF(G1905&lt;-$U$1,1,"")</f>
        <v/>
      </c>
      <c r="K1905" s="5" t="str">
        <f t="shared" ref="K1905:K1968" si="474">IF(G1905&gt;$X$1,0,"")</f>
        <v/>
      </c>
      <c r="L1905" s="34">
        <f t="shared" ref="L1905:L1968" si="475">IF(J1905&lt;&gt;"",J1905,IF(K1905&lt;&gt;"",K1905,L1904))</f>
        <v>0</v>
      </c>
      <c r="M1905" s="5" t="str">
        <f t="shared" ref="M1905:M1968" si="476">IF(G1905&gt;$U$1,-1,"")</f>
        <v/>
      </c>
      <c r="N1905" s="5">
        <f t="shared" ref="N1905:N1968" si="477">IF(G1905&lt;$X$1,0,"")</f>
        <v>0</v>
      </c>
      <c r="O1905" s="34">
        <f t="shared" ref="O1905:O1968" si="478">IF(M1905&lt;&gt;"",M1905,IF(N1905&lt;&gt;"",N1905,O1904))</f>
        <v>0</v>
      </c>
      <c r="P1905" s="5">
        <f t="shared" ref="P1905:P1968" si="479">(H1905*L1904)+(O1904*H1905)</f>
        <v>0.37654900000000424</v>
      </c>
      <c r="Q1905" s="5">
        <f t="shared" ref="Q1905:Q1968" si="480">(I1905*L1904*-1)+(O1904*-1*I1905)</f>
        <v>-5.0695779589940815E-2</v>
      </c>
      <c r="R1905" s="5">
        <f t="shared" ref="R1905:R1968" si="481">P1905+Q1905</f>
        <v>0.32585322041006343</v>
      </c>
      <c r="S1905" s="3">
        <f t="shared" ref="S1905:S1968" si="482">S1904+R1905</f>
        <v>19.645356917425804</v>
      </c>
    </row>
    <row r="1906" spans="1:19" x14ac:dyDescent="0.25">
      <c r="A1906" s="4">
        <v>38940</v>
      </c>
      <c r="B1906" s="11">
        <v>45.61591</v>
      </c>
      <c r="C1906" s="5">
        <v>44.375537999999999</v>
      </c>
      <c r="D1906" s="3">
        <f t="shared" si="468"/>
        <v>-0.63071515625135532</v>
      </c>
      <c r="E1906" s="3">
        <f t="shared" si="469"/>
        <v>-7.7673945967227098E-3</v>
      </c>
      <c r="F1906" s="3">
        <f t="shared" si="470"/>
        <v>1.0014148384362067</v>
      </c>
      <c r="G1906" s="17">
        <f t="shared" si="471"/>
        <v>-0.62206763645265917</v>
      </c>
      <c r="H1906" s="33">
        <f t="shared" si="472"/>
        <v>2.3541000000001588E-2</v>
      </c>
      <c r="I1906" s="33">
        <f>(C1906-C1905)*'ADF test'!$P$3</f>
        <v>0.19498335485365492</v>
      </c>
      <c r="J1906" s="5" t="str">
        <f t="shared" si="473"/>
        <v/>
      </c>
      <c r="K1906" s="5" t="str">
        <f t="shared" si="474"/>
        <v/>
      </c>
      <c r="L1906" s="34">
        <f t="shared" si="475"/>
        <v>0</v>
      </c>
      <c r="M1906" s="5" t="str">
        <f t="shared" si="476"/>
        <v/>
      </c>
      <c r="N1906" s="5">
        <f t="shared" si="477"/>
        <v>0</v>
      </c>
      <c r="O1906" s="34">
        <f t="shared" si="478"/>
        <v>0</v>
      </c>
      <c r="P1906" s="5">
        <f t="shared" si="479"/>
        <v>0</v>
      </c>
      <c r="Q1906" s="5">
        <f t="shared" si="480"/>
        <v>0</v>
      </c>
      <c r="R1906" s="5">
        <f t="shared" si="481"/>
        <v>0</v>
      </c>
      <c r="S1906" s="3">
        <f t="shared" si="482"/>
        <v>19.645356917425804</v>
      </c>
    </row>
    <row r="1907" spans="1:19" x14ac:dyDescent="0.25">
      <c r="A1907" s="4">
        <v>38943</v>
      </c>
      <c r="B1907" s="11">
        <v>44.674568000000001</v>
      </c>
      <c r="C1907" s="5">
        <v>43.852328999999997</v>
      </c>
      <c r="D1907" s="3">
        <f t="shared" si="468"/>
        <v>-1.0343103970081202</v>
      </c>
      <c r="E1907" s="3">
        <f t="shared" si="469"/>
        <v>3.9619417618948827E-2</v>
      </c>
      <c r="F1907" s="3">
        <f t="shared" si="470"/>
        <v>0.92646529892412799</v>
      </c>
      <c r="G1907" s="17">
        <f t="shared" si="471"/>
        <v>-1.1591689574063773</v>
      </c>
      <c r="H1907" s="33">
        <f t="shared" si="472"/>
        <v>-0.94134199999999879</v>
      </c>
      <c r="I1907" s="33">
        <f>(C1907-C1906)*'ADF test'!$P$3</f>
        <v>-0.31197205597930816</v>
      </c>
      <c r="J1907" s="5" t="str">
        <f t="shared" si="473"/>
        <v/>
      </c>
      <c r="K1907" s="5" t="str">
        <f t="shared" si="474"/>
        <v/>
      </c>
      <c r="L1907" s="34">
        <f t="shared" si="475"/>
        <v>0</v>
      </c>
      <c r="M1907" s="5" t="str">
        <f t="shared" si="476"/>
        <v/>
      </c>
      <c r="N1907" s="5">
        <f t="shared" si="477"/>
        <v>0</v>
      </c>
      <c r="O1907" s="34">
        <f t="shared" si="478"/>
        <v>0</v>
      </c>
      <c r="P1907" s="5">
        <f t="shared" si="479"/>
        <v>0</v>
      </c>
      <c r="Q1907" s="5">
        <f t="shared" si="480"/>
        <v>0</v>
      </c>
      <c r="R1907" s="5">
        <f t="shared" si="481"/>
        <v>0</v>
      </c>
      <c r="S1907" s="3">
        <f t="shared" si="482"/>
        <v>19.645356917425804</v>
      </c>
    </row>
    <row r="1908" spans="1:19" x14ac:dyDescent="0.25">
      <c r="A1908" s="4">
        <v>38944</v>
      </c>
      <c r="B1908" s="11">
        <v>44.902061000000003</v>
      </c>
      <c r="C1908" s="5">
        <v>43.728057999999997</v>
      </c>
      <c r="D1908" s="3">
        <f t="shared" si="468"/>
        <v>-0.70651405832262526</v>
      </c>
      <c r="E1908" s="3">
        <f t="shared" si="469"/>
        <v>9.3726176254879778E-2</v>
      </c>
      <c r="F1908" s="3">
        <f t="shared" si="470"/>
        <v>0.84801377210908901</v>
      </c>
      <c r="G1908" s="17">
        <f t="shared" si="471"/>
        <v>-0.94366419614534469</v>
      </c>
      <c r="H1908" s="33">
        <f t="shared" si="472"/>
        <v>0.22749300000000261</v>
      </c>
      <c r="I1908" s="33">
        <f>(C1908-C1907)*'ADF test'!$P$3</f>
        <v>-7.4098647707903684E-2</v>
      </c>
      <c r="J1908" s="5" t="str">
        <f t="shared" si="473"/>
        <v/>
      </c>
      <c r="K1908" s="5" t="str">
        <f t="shared" si="474"/>
        <v/>
      </c>
      <c r="L1908" s="34">
        <f t="shared" si="475"/>
        <v>0</v>
      </c>
      <c r="M1908" s="5" t="str">
        <f t="shared" si="476"/>
        <v/>
      </c>
      <c r="N1908" s="5">
        <f t="shared" si="477"/>
        <v>0</v>
      </c>
      <c r="O1908" s="34">
        <f t="shared" si="478"/>
        <v>0</v>
      </c>
      <c r="P1908" s="5">
        <f t="shared" si="479"/>
        <v>0</v>
      </c>
      <c r="Q1908" s="5">
        <f t="shared" si="480"/>
        <v>0</v>
      </c>
      <c r="R1908" s="5">
        <f t="shared" si="481"/>
        <v>0</v>
      </c>
      <c r="S1908" s="3">
        <f t="shared" si="482"/>
        <v>19.645356917425804</v>
      </c>
    </row>
    <row r="1909" spans="1:19" x14ac:dyDescent="0.25">
      <c r="A1909" s="4">
        <v>38945</v>
      </c>
      <c r="B1909" s="11">
        <v>44.713787000000004</v>
      </c>
      <c r="C1909" s="5">
        <v>43.115054999999998</v>
      </c>
      <c r="D1909" s="3">
        <f t="shared" si="468"/>
        <v>-0.29426113070437765</v>
      </c>
      <c r="E1909" s="3">
        <f t="shared" si="469"/>
        <v>0.1425279604516887</v>
      </c>
      <c r="F1909" s="3">
        <f t="shared" si="470"/>
        <v>0.79721215029185444</v>
      </c>
      <c r="G1909" s="17">
        <f t="shared" si="471"/>
        <v>-0.5478956774506768</v>
      </c>
      <c r="H1909" s="33">
        <f t="shared" si="472"/>
        <v>-0.18827399999999983</v>
      </c>
      <c r="I1909" s="33">
        <f>(C1909-C1908)*'ADF test'!$P$3</f>
        <v>-0.36551321982512353</v>
      </c>
      <c r="J1909" s="5" t="str">
        <f t="shared" si="473"/>
        <v/>
      </c>
      <c r="K1909" s="5" t="str">
        <f t="shared" si="474"/>
        <v/>
      </c>
      <c r="L1909" s="34">
        <f t="shared" si="475"/>
        <v>0</v>
      </c>
      <c r="M1909" s="5" t="str">
        <f t="shared" si="476"/>
        <v/>
      </c>
      <c r="N1909" s="5">
        <f t="shared" si="477"/>
        <v>0</v>
      </c>
      <c r="O1909" s="34">
        <f t="shared" si="478"/>
        <v>0</v>
      </c>
      <c r="P1909" s="5">
        <f t="shared" si="479"/>
        <v>0</v>
      </c>
      <c r="Q1909" s="5">
        <f t="shared" si="480"/>
        <v>0</v>
      </c>
      <c r="R1909" s="5">
        <f t="shared" si="481"/>
        <v>0</v>
      </c>
      <c r="S1909" s="3">
        <f t="shared" si="482"/>
        <v>19.645356917425804</v>
      </c>
    </row>
    <row r="1910" spans="1:19" x14ac:dyDescent="0.25">
      <c r="A1910" s="4">
        <v>38946</v>
      </c>
      <c r="B1910" s="11">
        <v>44.400013000000001</v>
      </c>
      <c r="C1910" s="5">
        <v>43.602825000000003</v>
      </c>
      <c r="D1910" s="3">
        <f t="shared" si="468"/>
        <v>-1.0720684050788307</v>
      </c>
      <c r="E1910" s="3">
        <f t="shared" si="469"/>
        <v>9.9796491902763407E-2</v>
      </c>
      <c r="F1910" s="3">
        <f t="shared" si="470"/>
        <v>0.84448760114038546</v>
      </c>
      <c r="G1910" s="17">
        <f t="shared" si="471"/>
        <v>-1.387663827626507</v>
      </c>
      <c r="H1910" s="33">
        <f t="shared" si="472"/>
        <v>-0.31377400000000222</v>
      </c>
      <c r="I1910" s="33">
        <f>(C1910-C1909)*'ADF test'!$P$3</f>
        <v>0.29084096363982315</v>
      </c>
      <c r="J1910" s="5">
        <f t="shared" si="473"/>
        <v>1</v>
      </c>
      <c r="K1910" s="5" t="str">
        <f t="shared" si="474"/>
        <v/>
      </c>
      <c r="L1910" s="34">
        <f t="shared" si="475"/>
        <v>1</v>
      </c>
      <c r="M1910" s="5" t="str">
        <f t="shared" si="476"/>
        <v/>
      </c>
      <c r="N1910" s="5">
        <f t="shared" si="477"/>
        <v>0</v>
      </c>
      <c r="O1910" s="34">
        <f t="shared" si="478"/>
        <v>0</v>
      </c>
      <c r="P1910" s="5">
        <f t="shared" si="479"/>
        <v>0</v>
      </c>
      <c r="Q1910" s="5">
        <f t="shared" si="480"/>
        <v>0</v>
      </c>
      <c r="R1910" s="5">
        <f t="shared" si="481"/>
        <v>0</v>
      </c>
      <c r="S1910" s="3">
        <f t="shared" si="482"/>
        <v>19.645356917425804</v>
      </c>
    </row>
    <row r="1911" spans="1:19" x14ac:dyDescent="0.25">
      <c r="A1911" s="4">
        <v>38947</v>
      </c>
      <c r="B1911" s="11">
        <v>45.090328</v>
      </c>
      <c r="C1911" s="5">
        <v>44.334473000000003</v>
      </c>
      <c r="D1911" s="3">
        <f t="shared" si="468"/>
        <v>-1.1284987045702053</v>
      </c>
      <c r="E1911" s="3">
        <f t="shared" si="469"/>
        <v>7.7695502497224123E-2</v>
      </c>
      <c r="F1911" s="3">
        <f t="shared" si="470"/>
        <v>0.8730490426802755</v>
      </c>
      <c r="G1911" s="17">
        <f t="shared" si="471"/>
        <v>-1.3815881446526677</v>
      </c>
      <c r="H1911" s="33">
        <f t="shared" si="472"/>
        <v>0.69031499999999824</v>
      </c>
      <c r="I1911" s="33">
        <f>(C1911-C1910)*'ADF test'!$P$3</f>
        <v>0.43625727159347072</v>
      </c>
      <c r="J1911" s="5">
        <f t="shared" si="473"/>
        <v>1</v>
      </c>
      <c r="K1911" s="5" t="str">
        <f t="shared" si="474"/>
        <v/>
      </c>
      <c r="L1911" s="34">
        <f t="shared" si="475"/>
        <v>1</v>
      </c>
      <c r="M1911" s="5" t="str">
        <f t="shared" si="476"/>
        <v/>
      </c>
      <c r="N1911" s="5">
        <f t="shared" si="477"/>
        <v>0</v>
      </c>
      <c r="O1911" s="34">
        <f t="shared" si="478"/>
        <v>0</v>
      </c>
      <c r="P1911" s="5">
        <f t="shared" si="479"/>
        <v>0.69031499999999824</v>
      </c>
      <c r="Q1911" s="5">
        <f t="shared" si="480"/>
        <v>-0.43625727159347072</v>
      </c>
      <c r="R1911" s="5">
        <f t="shared" si="481"/>
        <v>0.25405772840652752</v>
      </c>
      <c r="S1911" s="3">
        <f t="shared" si="482"/>
        <v>19.89941464583233</v>
      </c>
    </row>
    <row r="1912" spans="1:19" x14ac:dyDescent="0.25">
      <c r="A1912" s="4">
        <v>38950</v>
      </c>
      <c r="B1912" s="11">
        <v>45.388415999999999</v>
      </c>
      <c r="C1912" s="5">
        <v>44.090591000000003</v>
      </c>
      <c r="D1912" s="3">
        <f t="shared" si="468"/>
        <v>-0.52169049356474062</v>
      </c>
      <c r="E1912" s="3">
        <f t="shared" si="469"/>
        <v>1.6661346680109101E-2</v>
      </c>
      <c r="F1912" s="3">
        <f t="shared" si="470"/>
        <v>0.87903850142536233</v>
      </c>
      <c r="G1912" s="17">
        <f t="shared" si="471"/>
        <v>-0.61243260604843974</v>
      </c>
      <c r="H1912" s="33">
        <f t="shared" si="472"/>
        <v>0.29808799999999991</v>
      </c>
      <c r="I1912" s="33">
        <f>(C1912-C1911)*'ADF test'!$P$3</f>
        <v>-0.14541869302008414</v>
      </c>
      <c r="J1912" s="5" t="str">
        <f t="shared" si="473"/>
        <v/>
      </c>
      <c r="K1912" s="5" t="str">
        <f t="shared" si="474"/>
        <v/>
      </c>
      <c r="L1912" s="34">
        <f t="shared" si="475"/>
        <v>1</v>
      </c>
      <c r="M1912" s="5" t="str">
        <f t="shared" si="476"/>
        <v/>
      </c>
      <c r="N1912" s="5">
        <f t="shared" si="477"/>
        <v>0</v>
      </c>
      <c r="O1912" s="34">
        <f t="shared" si="478"/>
        <v>0</v>
      </c>
      <c r="P1912" s="5">
        <f t="shared" si="479"/>
        <v>0.29808799999999991</v>
      </c>
      <c r="Q1912" s="5">
        <f t="shared" si="480"/>
        <v>0.14541869302008414</v>
      </c>
      <c r="R1912" s="5">
        <f t="shared" si="481"/>
        <v>0.44350669302008405</v>
      </c>
      <c r="S1912" s="3">
        <f t="shared" si="482"/>
        <v>20.342921338852413</v>
      </c>
    </row>
    <row r="1913" spans="1:19" x14ac:dyDescent="0.25">
      <c r="A1913" s="4">
        <v>38951</v>
      </c>
      <c r="B1913" s="11">
        <v>45.694369999999999</v>
      </c>
      <c r="C1913" s="5">
        <v>43.866478000000001</v>
      </c>
      <c r="D1913" s="3">
        <f t="shared" si="468"/>
        <v>9.1332160971809628E-2</v>
      </c>
      <c r="E1913" s="3">
        <f t="shared" si="469"/>
        <v>-6.0077995509424831E-2</v>
      </c>
      <c r="F1913" s="3">
        <f t="shared" si="470"/>
        <v>0.80851618022995397</v>
      </c>
      <c r="G1913" s="17">
        <f t="shared" si="471"/>
        <v>0.18726917306487442</v>
      </c>
      <c r="H1913" s="33">
        <f t="shared" si="472"/>
        <v>0.30595399999999984</v>
      </c>
      <c r="I1913" s="33">
        <f>(C1913-C1912)*'ADF test'!$P$3</f>
        <v>-0.13363109843617244</v>
      </c>
      <c r="J1913" s="5" t="str">
        <f t="shared" si="473"/>
        <v/>
      </c>
      <c r="K1913" s="5">
        <f t="shared" si="474"/>
        <v>0</v>
      </c>
      <c r="L1913" s="34">
        <f t="shared" si="475"/>
        <v>0</v>
      </c>
      <c r="M1913" s="5" t="str">
        <f t="shared" si="476"/>
        <v/>
      </c>
      <c r="N1913" s="5" t="str">
        <f t="shared" si="477"/>
        <v/>
      </c>
      <c r="O1913" s="34">
        <f t="shared" si="478"/>
        <v>0</v>
      </c>
      <c r="P1913" s="5">
        <f t="shared" si="479"/>
        <v>0.30595399999999984</v>
      </c>
      <c r="Q1913" s="5">
        <f t="shared" si="480"/>
        <v>0.13363109843617244</v>
      </c>
      <c r="R1913" s="5">
        <f t="shared" si="481"/>
        <v>0.43958509843617227</v>
      </c>
      <c r="S1913" s="3">
        <f t="shared" si="482"/>
        <v>20.782506437288585</v>
      </c>
    </row>
    <row r="1914" spans="1:19" x14ac:dyDescent="0.25">
      <c r="A1914" s="4">
        <v>38952</v>
      </c>
      <c r="B1914" s="11">
        <v>44.737316</v>
      </c>
      <c r="C1914" s="5">
        <v>43.293018000000004</v>
      </c>
      <c r="D1914" s="3">
        <f t="shared" si="468"/>
        <v>-0.1904567540128923</v>
      </c>
      <c r="E1914" s="3">
        <f t="shared" si="469"/>
        <v>-0.1373451783088937</v>
      </c>
      <c r="F1914" s="3">
        <f t="shared" si="470"/>
        <v>0.75294732063886116</v>
      </c>
      <c r="G1914" s="17">
        <f t="shared" si="471"/>
        <v>-7.0538235874104002E-2</v>
      </c>
      <c r="H1914" s="33">
        <f t="shared" si="472"/>
        <v>-0.95705399999999941</v>
      </c>
      <c r="I1914" s="33">
        <f>(C1914-C1913)*'ADF test'!$P$3</f>
        <v>-0.34193504932425234</v>
      </c>
      <c r="J1914" s="5" t="str">
        <f t="shared" si="473"/>
        <v/>
      </c>
      <c r="K1914" s="5" t="str">
        <f t="shared" si="474"/>
        <v/>
      </c>
      <c r="L1914" s="34">
        <f t="shared" si="475"/>
        <v>0</v>
      </c>
      <c r="M1914" s="5" t="str">
        <f t="shared" si="476"/>
        <v/>
      </c>
      <c r="N1914" s="5">
        <f t="shared" si="477"/>
        <v>0</v>
      </c>
      <c r="O1914" s="34">
        <f t="shared" si="478"/>
        <v>0</v>
      </c>
      <c r="P1914" s="5">
        <f t="shared" si="479"/>
        <v>0</v>
      </c>
      <c r="Q1914" s="5">
        <f t="shared" si="480"/>
        <v>0</v>
      </c>
      <c r="R1914" s="5">
        <f t="shared" si="481"/>
        <v>0</v>
      </c>
      <c r="S1914" s="3">
        <f t="shared" si="482"/>
        <v>20.782506437288585</v>
      </c>
    </row>
    <row r="1915" spans="1:19" x14ac:dyDescent="0.25">
      <c r="A1915" s="4">
        <v>38953</v>
      </c>
      <c r="B1915" s="11">
        <v>45.317829000000003</v>
      </c>
      <c r="C1915" s="5">
        <v>43.985134000000002</v>
      </c>
      <c r="D1915" s="3">
        <f t="shared" si="468"/>
        <v>-0.22179156441301728</v>
      </c>
      <c r="E1915" s="3">
        <f t="shared" si="469"/>
        <v>-0.23320014528239108</v>
      </c>
      <c r="F1915" s="3">
        <f t="shared" si="470"/>
        <v>0.64620888655101771</v>
      </c>
      <c r="G1915" s="17">
        <f t="shared" si="471"/>
        <v>1.7654633210422582E-2</v>
      </c>
      <c r="H1915" s="33">
        <f t="shared" si="472"/>
        <v>0.58051300000000339</v>
      </c>
      <c r="I1915" s="33">
        <f>(C1915-C1914)*'ADF test'!$P$3</f>
        <v>0.41268566002529367</v>
      </c>
      <c r="J1915" s="5" t="str">
        <f t="shared" si="473"/>
        <v/>
      </c>
      <c r="K1915" s="5">
        <f t="shared" si="474"/>
        <v>0</v>
      </c>
      <c r="L1915" s="34">
        <f t="shared" si="475"/>
        <v>0</v>
      </c>
      <c r="M1915" s="5" t="str">
        <f t="shared" si="476"/>
        <v/>
      </c>
      <c r="N1915" s="5" t="str">
        <f t="shared" si="477"/>
        <v/>
      </c>
      <c r="O1915" s="34">
        <f t="shared" si="478"/>
        <v>0</v>
      </c>
      <c r="P1915" s="5">
        <f t="shared" si="479"/>
        <v>0</v>
      </c>
      <c r="Q1915" s="5">
        <f t="shared" si="480"/>
        <v>0</v>
      </c>
      <c r="R1915" s="5">
        <f t="shared" si="481"/>
        <v>0</v>
      </c>
      <c r="S1915" s="3">
        <f t="shared" si="482"/>
        <v>20.782506437288585</v>
      </c>
    </row>
    <row r="1916" spans="1:19" x14ac:dyDescent="0.25">
      <c r="A1916" s="4">
        <v>38954</v>
      </c>
      <c r="B1916" s="11">
        <v>45.670817999999997</v>
      </c>
      <c r="C1916" s="5">
        <v>44.011482000000001</v>
      </c>
      <c r="D1916" s="3">
        <f t="shared" si="468"/>
        <v>0.18357231002339347</v>
      </c>
      <c r="E1916" s="3">
        <f t="shared" si="469"/>
        <v>-0.29838713024288488</v>
      </c>
      <c r="F1916" s="3">
        <f t="shared" si="470"/>
        <v>0.53157546374216635</v>
      </c>
      <c r="G1916" s="17">
        <f t="shared" si="471"/>
        <v>0.90666231445935663</v>
      </c>
      <c r="H1916" s="33">
        <f t="shared" si="472"/>
        <v>0.35298899999999378</v>
      </c>
      <c r="I1916" s="33">
        <f>(C1916-C1915)*'ADF test'!$P$3</f>
        <v>1.57104326013933E-2</v>
      </c>
      <c r="J1916" s="5" t="str">
        <f t="shared" si="473"/>
        <v/>
      </c>
      <c r="K1916" s="5">
        <f t="shared" si="474"/>
        <v>0</v>
      </c>
      <c r="L1916" s="34">
        <f t="shared" si="475"/>
        <v>0</v>
      </c>
      <c r="M1916" s="5" t="str">
        <f t="shared" si="476"/>
        <v/>
      </c>
      <c r="N1916" s="5" t="str">
        <f t="shared" si="477"/>
        <v/>
      </c>
      <c r="O1916" s="34">
        <f t="shared" si="478"/>
        <v>0</v>
      </c>
      <c r="P1916" s="5">
        <f t="shared" si="479"/>
        <v>0</v>
      </c>
      <c r="Q1916" s="5">
        <f t="shared" si="480"/>
        <v>0</v>
      </c>
      <c r="R1916" s="5">
        <f t="shared" si="481"/>
        <v>0</v>
      </c>
      <c r="S1916" s="3">
        <f t="shared" si="482"/>
        <v>20.782506437288585</v>
      </c>
    </row>
    <row r="1917" spans="1:19" x14ac:dyDescent="0.25">
      <c r="A1917" s="4">
        <v>38957</v>
      </c>
      <c r="B1917" s="11">
        <v>45.011882999999997</v>
      </c>
      <c r="C1917" s="5">
        <v>43.609406</v>
      </c>
      <c r="D1917" s="3">
        <f t="shared" si="468"/>
        <v>4.1048473142026864E-3</v>
      </c>
      <c r="E1917" s="3">
        <f t="shared" si="469"/>
        <v>-0.34373883972435504</v>
      </c>
      <c r="F1917" s="3">
        <f t="shared" si="470"/>
        <v>0.46476881028681566</v>
      </c>
      <c r="G1917" s="17">
        <f t="shared" si="471"/>
        <v>0.74842304246685198</v>
      </c>
      <c r="H1917" s="33">
        <f t="shared" si="472"/>
        <v>-0.6589349999999996</v>
      </c>
      <c r="I1917" s="33">
        <f>(C1917-C1916)*'ADF test'!$P$3</f>
        <v>-0.23974449288895316</v>
      </c>
      <c r="J1917" s="5" t="str">
        <f t="shared" si="473"/>
        <v/>
      </c>
      <c r="K1917" s="5">
        <f t="shared" si="474"/>
        <v>0</v>
      </c>
      <c r="L1917" s="34">
        <f t="shared" si="475"/>
        <v>0</v>
      </c>
      <c r="M1917" s="5" t="str">
        <f t="shared" si="476"/>
        <v/>
      </c>
      <c r="N1917" s="5" t="str">
        <f t="shared" si="477"/>
        <v/>
      </c>
      <c r="O1917" s="34">
        <f t="shared" si="478"/>
        <v>0</v>
      </c>
      <c r="P1917" s="5">
        <f t="shared" si="479"/>
        <v>0</v>
      </c>
      <c r="Q1917" s="5">
        <f t="shared" si="480"/>
        <v>0</v>
      </c>
      <c r="R1917" s="5">
        <f t="shared" si="481"/>
        <v>0</v>
      </c>
      <c r="S1917" s="3">
        <f t="shared" si="482"/>
        <v>20.782506437288585</v>
      </c>
    </row>
    <row r="1918" spans="1:19" x14ac:dyDescent="0.25">
      <c r="A1918" s="4">
        <v>38958</v>
      </c>
      <c r="B1918" s="11">
        <v>44.729477000000003</v>
      </c>
      <c r="C1918" s="5">
        <v>43.332560999999998</v>
      </c>
      <c r="D1918" s="3">
        <f t="shared" si="468"/>
        <v>5.263457793709847E-2</v>
      </c>
      <c r="E1918" s="3">
        <f t="shared" si="469"/>
        <v>-0.36548818668164484</v>
      </c>
      <c r="F1918" s="3">
        <f t="shared" si="470"/>
        <v>0.43478867022842088</v>
      </c>
      <c r="G1918" s="17">
        <f t="shared" si="471"/>
        <v>0.96166895149102671</v>
      </c>
      <c r="H1918" s="33">
        <f t="shared" si="472"/>
        <v>-0.28240599999999461</v>
      </c>
      <c r="I1918" s="33">
        <f>(C1918-C1917)*'ADF test'!$P$3</f>
        <v>-0.1650734292368668</v>
      </c>
      <c r="J1918" s="5" t="str">
        <f t="shared" si="473"/>
        <v/>
      </c>
      <c r="K1918" s="5">
        <f t="shared" si="474"/>
        <v>0</v>
      </c>
      <c r="L1918" s="34">
        <f t="shared" si="475"/>
        <v>0</v>
      </c>
      <c r="M1918" s="5" t="str">
        <f t="shared" si="476"/>
        <v/>
      </c>
      <c r="N1918" s="5" t="str">
        <f t="shared" si="477"/>
        <v/>
      </c>
      <c r="O1918" s="34">
        <f t="shared" si="478"/>
        <v>0</v>
      </c>
      <c r="P1918" s="5">
        <f t="shared" si="479"/>
        <v>0</v>
      </c>
      <c r="Q1918" s="5">
        <f t="shared" si="480"/>
        <v>0</v>
      </c>
      <c r="R1918" s="5">
        <f t="shared" si="481"/>
        <v>0</v>
      </c>
      <c r="S1918" s="3">
        <f t="shared" si="482"/>
        <v>20.782506437288585</v>
      </c>
    </row>
    <row r="1919" spans="1:19" x14ac:dyDescent="0.25">
      <c r="A1919" s="4">
        <v>38959</v>
      </c>
      <c r="B1919" s="11">
        <v>43.976398000000003</v>
      </c>
      <c r="C1919" s="5">
        <v>42.970024000000002</v>
      </c>
      <c r="D1919" s="3">
        <f t="shared" si="468"/>
        <v>-0.29031347983573141</v>
      </c>
      <c r="E1919" s="3">
        <f t="shared" si="469"/>
        <v>-0.37586561540667152</v>
      </c>
      <c r="F1919" s="3">
        <f t="shared" si="470"/>
        <v>0.43060902698894554</v>
      </c>
      <c r="G1919" s="17">
        <f t="shared" si="471"/>
        <v>0.19867706018419434</v>
      </c>
      <c r="H1919" s="33">
        <f t="shared" si="472"/>
        <v>-0.75307899999999961</v>
      </c>
      <c r="I1919" s="33">
        <f>(C1919-C1918)*'ADF test'!$P$3</f>
        <v>-0.21616870745451425</v>
      </c>
      <c r="J1919" s="5" t="str">
        <f t="shared" si="473"/>
        <v/>
      </c>
      <c r="K1919" s="5">
        <f t="shared" si="474"/>
        <v>0</v>
      </c>
      <c r="L1919" s="34">
        <f t="shared" si="475"/>
        <v>0</v>
      </c>
      <c r="M1919" s="5" t="str">
        <f t="shared" si="476"/>
        <v/>
      </c>
      <c r="N1919" s="5" t="str">
        <f t="shared" si="477"/>
        <v/>
      </c>
      <c r="O1919" s="34">
        <f t="shared" si="478"/>
        <v>0</v>
      </c>
      <c r="P1919" s="5">
        <f t="shared" si="479"/>
        <v>0</v>
      </c>
      <c r="Q1919" s="5">
        <f t="shared" si="480"/>
        <v>0</v>
      </c>
      <c r="R1919" s="5">
        <f t="shared" si="481"/>
        <v>0</v>
      </c>
      <c r="S1919" s="3">
        <f t="shared" si="482"/>
        <v>20.782506437288585</v>
      </c>
    </row>
    <row r="1920" spans="1:19" x14ac:dyDescent="0.25">
      <c r="A1920" s="4">
        <v>38960</v>
      </c>
      <c r="B1920" s="11">
        <v>43.670464000000003</v>
      </c>
      <c r="C1920" s="5">
        <v>42.449309999999997</v>
      </c>
      <c r="D1920" s="3">
        <f t="shared" si="468"/>
        <v>-2.536876720526493E-2</v>
      </c>
      <c r="E1920" s="3">
        <f t="shared" si="469"/>
        <v>-0.37900136171449095</v>
      </c>
      <c r="F1920" s="3">
        <f t="shared" si="470"/>
        <v>0.42766943990314094</v>
      </c>
      <c r="G1920" s="17">
        <f t="shared" si="471"/>
        <v>0.82688301177029888</v>
      </c>
      <c r="H1920" s="33">
        <f t="shared" si="472"/>
        <v>-0.30593400000000059</v>
      </c>
      <c r="I1920" s="33">
        <f>(C1920-C1919)*'ADF test'!$P$3</f>
        <v>-0.31048437079104274</v>
      </c>
      <c r="J1920" s="5" t="str">
        <f t="shared" si="473"/>
        <v/>
      </c>
      <c r="K1920" s="5">
        <f t="shared" si="474"/>
        <v>0</v>
      </c>
      <c r="L1920" s="34">
        <f t="shared" si="475"/>
        <v>0</v>
      </c>
      <c r="M1920" s="5" t="str">
        <f t="shared" si="476"/>
        <v/>
      </c>
      <c r="N1920" s="5" t="str">
        <f t="shared" si="477"/>
        <v/>
      </c>
      <c r="O1920" s="34">
        <f t="shared" si="478"/>
        <v>0</v>
      </c>
      <c r="P1920" s="5">
        <f t="shared" si="479"/>
        <v>0</v>
      </c>
      <c r="Q1920" s="5">
        <f t="shared" si="480"/>
        <v>0</v>
      </c>
      <c r="R1920" s="5">
        <f t="shared" si="481"/>
        <v>0</v>
      </c>
      <c r="S1920" s="3">
        <f t="shared" si="482"/>
        <v>20.782506437288585</v>
      </c>
    </row>
    <row r="1921" spans="1:19" x14ac:dyDescent="0.25">
      <c r="A1921" s="4">
        <v>38961</v>
      </c>
      <c r="B1921" s="11">
        <v>44.321570999999999</v>
      </c>
      <c r="C1921" s="5">
        <v>42.732737999999998</v>
      </c>
      <c r="D1921" s="3">
        <f t="shared" si="468"/>
        <v>0.3294264245842129</v>
      </c>
      <c r="E1921" s="3">
        <f t="shared" si="469"/>
        <v>-0.34093241188352774</v>
      </c>
      <c r="F1921" s="3">
        <f t="shared" si="470"/>
        <v>0.46276948061035633</v>
      </c>
      <c r="G1921" s="17">
        <f t="shared" si="471"/>
        <v>1.448580480250319</v>
      </c>
      <c r="H1921" s="33">
        <f t="shared" si="472"/>
        <v>0.65110699999999611</v>
      </c>
      <c r="I1921" s="33">
        <f>(C1921-C1920)*'ADF test'!$P$3</f>
        <v>0.16899865232078068</v>
      </c>
      <c r="J1921" s="5" t="str">
        <f t="shared" si="473"/>
        <v/>
      </c>
      <c r="K1921" s="5">
        <f t="shared" si="474"/>
        <v>0</v>
      </c>
      <c r="L1921" s="34">
        <f t="shared" si="475"/>
        <v>0</v>
      </c>
      <c r="M1921" s="5">
        <f t="shared" si="476"/>
        <v>-1</v>
      </c>
      <c r="N1921" s="5" t="str">
        <f t="shared" si="477"/>
        <v/>
      </c>
      <c r="O1921" s="34">
        <f t="shared" si="478"/>
        <v>-1</v>
      </c>
      <c r="P1921" s="5">
        <f t="shared" si="479"/>
        <v>0</v>
      </c>
      <c r="Q1921" s="5">
        <f t="shared" si="480"/>
        <v>0</v>
      </c>
      <c r="R1921" s="5">
        <f t="shared" si="481"/>
        <v>0</v>
      </c>
      <c r="S1921" s="3">
        <f t="shared" si="482"/>
        <v>20.782506437288585</v>
      </c>
    </row>
    <row r="1922" spans="1:19" x14ac:dyDescent="0.25">
      <c r="A1922" s="4">
        <v>38965</v>
      </c>
      <c r="B1922" s="11">
        <v>44.902061000000003</v>
      </c>
      <c r="C1922" s="5">
        <v>43.728054</v>
      </c>
      <c r="D1922" s="3">
        <f t="shared" si="468"/>
        <v>-0.11181636242340431</v>
      </c>
      <c r="E1922" s="3">
        <f t="shared" si="469"/>
        <v>-0.3085012372692808</v>
      </c>
      <c r="F1922" s="3">
        <f t="shared" si="470"/>
        <v>0.4592766421640877</v>
      </c>
      <c r="G1922" s="17">
        <f t="shared" si="471"/>
        <v>0.4282492441137602</v>
      </c>
      <c r="H1922" s="33">
        <f t="shared" si="472"/>
        <v>0.58049000000000461</v>
      </c>
      <c r="I1922" s="33">
        <f>(C1922-C1921)*'ADF test'!$P$3</f>
        <v>0.59347369572981556</v>
      </c>
      <c r="J1922" s="5" t="str">
        <f t="shared" si="473"/>
        <v/>
      </c>
      <c r="K1922" s="5">
        <f t="shared" si="474"/>
        <v>0</v>
      </c>
      <c r="L1922" s="34">
        <f t="shared" si="475"/>
        <v>0</v>
      </c>
      <c r="M1922" s="5" t="str">
        <f t="shared" si="476"/>
        <v/>
      </c>
      <c r="N1922" s="5" t="str">
        <f t="shared" si="477"/>
        <v/>
      </c>
      <c r="O1922" s="34">
        <f t="shared" si="478"/>
        <v>-1</v>
      </c>
      <c r="P1922" s="5">
        <f t="shared" si="479"/>
        <v>-0.58049000000000461</v>
      </c>
      <c r="Q1922" s="5">
        <f t="shared" si="480"/>
        <v>0.59347369572981556</v>
      </c>
      <c r="R1922" s="5">
        <f t="shared" si="481"/>
        <v>1.2983695729810951E-2</v>
      </c>
      <c r="S1922" s="3">
        <f t="shared" si="482"/>
        <v>20.795490133018397</v>
      </c>
    </row>
    <row r="1923" spans="1:19" x14ac:dyDescent="0.25">
      <c r="A1923" s="4">
        <v>38966</v>
      </c>
      <c r="B1923" s="11">
        <v>43.380222000000003</v>
      </c>
      <c r="C1923" s="5">
        <v>42.989803000000002</v>
      </c>
      <c r="D1923" s="3">
        <f t="shared" si="468"/>
        <v>-0.84944934080659351</v>
      </c>
      <c r="E1923" s="3">
        <f t="shared" si="469"/>
        <v>-0.29694742125668538</v>
      </c>
      <c r="F1923" s="3">
        <f t="shared" si="470"/>
        <v>0.44179298125489797</v>
      </c>
      <c r="G1923" s="17">
        <f t="shared" si="471"/>
        <v>-1.2505900794995548</v>
      </c>
      <c r="H1923" s="33">
        <f t="shared" si="472"/>
        <v>-1.5218389999999999</v>
      </c>
      <c r="I1923" s="33">
        <f>(C1923-C1922)*'ADF test'!$P$3</f>
        <v>-0.44019442000955467</v>
      </c>
      <c r="J1923" s="5">
        <f t="shared" si="473"/>
        <v>1</v>
      </c>
      <c r="K1923" s="5" t="str">
        <f t="shared" si="474"/>
        <v/>
      </c>
      <c r="L1923" s="34">
        <f t="shared" si="475"/>
        <v>1</v>
      </c>
      <c r="M1923" s="5" t="str">
        <f t="shared" si="476"/>
        <v/>
      </c>
      <c r="N1923" s="5">
        <f t="shared" si="477"/>
        <v>0</v>
      </c>
      <c r="O1923" s="34">
        <f t="shared" si="478"/>
        <v>0</v>
      </c>
      <c r="P1923" s="5">
        <f t="shared" si="479"/>
        <v>1.5218389999999999</v>
      </c>
      <c r="Q1923" s="5">
        <f t="shared" si="480"/>
        <v>-0.44019442000955467</v>
      </c>
      <c r="R1923" s="5">
        <f t="shared" si="481"/>
        <v>1.0816445799904453</v>
      </c>
      <c r="S1923" s="3">
        <f t="shared" si="482"/>
        <v>21.877134713008843</v>
      </c>
    </row>
    <row r="1924" spans="1:19" x14ac:dyDescent="0.25">
      <c r="A1924" s="4">
        <v>38967</v>
      </c>
      <c r="B1924" s="11">
        <v>43.419452999999997</v>
      </c>
      <c r="C1924" s="5">
        <v>43.108459000000003</v>
      </c>
      <c r="D1924" s="3">
        <f t="shared" si="468"/>
        <v>-0.8803898328519395</v>
      </c>
      <c r="E1924" s="3">
        <f t="shared" si="469"/>
        <v>-0.30781465716476752</v>
      </c>
      <c r="F1924" s="3">
        <f t="shared" si="470"/>
        <v>0.45449504894123482</v>
      </c>
      <c r="G1924" s="17">
        <f t="shared" si="471"/>
        <v>-1.2598050892325665</v>
      </c>
      <c r="H1924" s="33">
        <f t="shared" si="472"/>
        <v>3.9230999999993799E-2</v>
      </c>
      <c r="I1924" s="33">
        <f>(C1924-C1923)*'ADF test'!$P$3</f>
        <v>7.0750610701041342E-2</v>
      </c>
      <c r="J1924" s="5">
        <f t="shared" si="473"/>
        <v>1</v>
      </c>
      <c r="K1924" s="5" t="str">
        <f t="shared" si="474"/>
        <v/>
      </c>
      <c r="L1924" s="34">
        <f t="shared" si="475"/>
        <v>1</v>
      </c>
      <c r="M1924" s="5" t="str">
        <f t="shared" si="476"/>
        <v/>
      </c>
      <c r="N1924" s="5">
        <f t="shared" si="477"/>
        <v>0</v>
      </c>
      <c r="O1924" s="34">
        <f t="shared" si="478"/>
        <v>0</v>
      </c>
      <c r="P1924" s="5">
        <f t="shared" si="479"/>
        <v>3.9230999999993799E-2</v>
      </c>
      <c r="Q1924" s="5">
        <f t="shared" si="480"/>
        <v>-7.0750610701041342E-2</v>
      </c>
      <c r="R1924" s="5">
        <f t="shared" si="481"/>
        <v>-3.1519610701047543E-2</v>
      </c>
      <c r="S1924" s="3">
        <f t="shared" si="482"/>
        <v>21.845615102307796</v>
      </c>
    </row>
    <row r="1925" spans="1:19" x14ac:dyDescent="0.25">
      <c r="A1925" s="4">
        <v>38968</v>
      </c>
      <c r="B1925" s="11">
        <v>42.321209000000003</v>
      </c>
      <c r="C1925" s="5">
        <v>42.330649999999999</v>
      </c>
      <c r="D1925" s="3">
        <f t="shared" si="468"/>
        <v>-1.0845767870586513</v>
      </c>
      <c r="E1925" s="3">
        <f t="shared" si="469"/>
        <v>-0.35720938568690963</v>
      </c>
      <c r="F1925" s="3">
        <f t="shared" si="470"/>
        <v>0.49414063610452602</v>
      </c>
      <c r="G1925" s="17">
        <f t="shared" si="471"/>
        <v>-1.4719845894598336</v>
      </c>
      <c r="H1925" s="33">
        <f t="shared" si="472"/>
        <v>-1.098243999999994</v>
      </c>
      <c r="I1925" s="33">
        <f>(C1925-C1924)*'ADF test'!$P$3</f>
        <v>-0.46378153450955661</v>
      </c>
      <c r="J1925" s="5">
        <f t="shared" si="473"/>
        <v>1</v>
      </c>
      <c r="K1925" s="5" t="str">
        <f t="shared" si="474"/>
        <v/>
      </c>
      <c r="L1925" s="34">
        <f t="shared" si="475"/>
        <v>1</v>
      </c>
      <c r="M1925" s="5" t="str">
        <f t="shared" si="476"/>
        <v/>
      </c>
      <c r="N1925" s="5">
        <f t="shared" si="477"/>
        <v>0</v>
      </c>
      <c r="O1925" s="34">
        <f t="shared" si="478"/>
        <v>0</v>
      </c>
      <c r="P1925" s="5">
        <f t="shared" si="479"/>
        <v>-1.098243999999994</v>
      </c>
      <c r="Q1925" s="5">
        <f t="shared" si="480"/>
        <v>0.46378153450955661</v>
      </c>
      <c r="R1925" s="5">
        <f t="shared" si="481"/>
        <v>-0.63446246549043739</v>
      </c>
      <c r="S1925" s="3">
        <f t="shared" si="482"/>
        <v>21.21115263681736</v>
      </c>
    </row>
    <row r="1926" spans="1:19" x14ac:dyDescent="0.25">
      <c r="A1926" s="4">
        <v>38971</v>
      </c>
      <c r="B1926" s="11">
        <v>41.011181000000001</v>
      </c>
      <c r="C1926" s="5">
        <v>40.867344000000003</v>
      </c>
      <c r="D1926" s="3">
        <f t="shared" si="468"/>
        <v>-0.86269434807820033</v>
      </c>
      <c r="E1926" s="3">
        <f t="shared" si="469"/>
        <v>-0.34412350712437023</v>
      </c>
      <c r="F1926" s="3">
        <f t="shared" si="470"/>
        <v>0.47640153301323968</v>
      </c>
      <c r="G1926" s="17">
        <f t="shared" si="471"/>
        <v>-1.0885163145338126</v>
      </c>
      <c r="H1926" s="33">
        <f t="shared" si="472"/>
        <v>-1.3100280000000026</v>
      </c>
      <c r="I1926" s="33">
        <f>(C1926-C1925)*'ADF test'!$P$3</f>
        <v>-0.87252050585302432</v>
      </c>
      <c r="J1926" s="5" t="str">
        <f t="shared" si="473"/>
        <v/>
      </c>
      <c r="K1926" s="5" t="str">
        <f t="shared" si="474"/>
        <v/>
      </c>
      <c r="L1926" s="34">
        <f t="shared" si="475"/>
        <v>1</v>
      </c>
      <c r="M1926" s="5" t="str">
        <f t="shared" si="476"/>
        <v/>
      </c>
      <c r="N1926" s="5">
        <f t="shared" si="477"/>
        <v>0</v>
      </c>
      <c r="O1926" s="34">
        <f t="shared" si="478"/>
        <v>0</v>
      </c>
      <c r="P1926" s="5">
        <f t="shared" si="479"/>
        <v>-1.3100280000000026</v>
      </c>
      <c r="Q1926" s="5">
        <f t="shared" si="480"/>
        <v>0.87252050585302432</v>
      </c>
      <c r="R1926" s="5">
        <f t="shared" si="481"/>
        <v>-0.43750749414697832</v>
      </c>
      <c r="S1926" s="3">
        <f t="shared" si="482"/>
        <v>20.773645142670382</v>
      </c>
    </row>
    <row r="1927" spans="1:19" x14ac:dyDescent="0.25">
      <c r="A1927" s="4">
        <v>38972</v>
      </c>
      <c r="B1927" s="11">
        <v>40.752304000000002</v>
      </c>
      <c r="C1927" s="5">
        <v>40.465263</v>
      </c>
      <c r="D1927" s="3">
        <f t="shared" si="468"/>
        <v>-0.69069365508330094</v>
      </c>
      <c r="E1927" s="3">
        <f t="shared" si="469"/>
        <v>-0.31676069153143871</v>
      </c>
      <c r="F1927" s="3">
        <f t="shared" si="470"/>
        <v>0.43948933609465363</v>
      </c>
      <c r="G1927" s="17">
        <f t="shared" si="471"/>
        <v>-0.85083512349734824</v>
      </c>
      <c r="H1927" s="33">
        <f t="shared" si="472"/>
        <v>-0.25887699999999825</v>
      </c>
      <c r="I1927" s="33">
        <f>(C1927-C1926)*'ADF test'!$P$3</f>
        <v>-0.23974747422199674</v>
      </c>
      <c r="J1927" s="5" t="str">
        <f t="shared" si="473"/>
        <v/>
      </c>
      <c r="K1927" s="5" t="str">
        <f t="shared" si="474"/>
        <v/>
      </c>
      <c r="L1927" s="34">
        <f t="shared" si="475"/>
        <v>1</v>
      </c>
      <c r="M1927" s="5" t="str">
        <f t="shared" si="476"/>
        <v/>
      </c>
      <c r="N1927" s="5">
        <f t="shared" si="477"/>
        <v>0</v>
      </c>
      <c r="O1927" s="34">
        <f t="shared" si="478"/>
        <v>0</v>
      </c>
      <c r="P1927" s="5">
        <f t="shared" si="479"/>
        <v>-0.25887699999999825</v>
      </c>
      <c r="Q1927" s="5">
        <f t="shared" si="480"/>
        <v>0.23974747422199674</v>
      </c>
      <c r="R1927" s="5">
        <f t="shared" si="481"/>
        <v>-1.9129525778001505E-2</v>
      </c>
      <c r="S1927" s="3">
        <f t="shared" si="482"/>
        <v>20.75451561689238</v>
      </c>
    </row>
    <row r="1928" spans="1:19" x14ac:dyDescent="0.25">
      <c r="A1928" s="4">
        <v>38973</v>
      </c>
      <c r="B1928" s="11">
        <v>41.599522</v>
      </c>
      <c r="C1928" s="5">
        <v>41.124405000000003</v>
      </c>
      <c r="D1928" s="3">
        <f t="shared" si="468"/>
        <v>-0.47427627099585834</v>
      </c>
      <c r="E1928" s="3">
        <f t="shared" si="469"/>
        <v>-0.31379730262088357</v>
      </c>
      <c r="F1928" s="3">
        <f t="shared" si="470"/>
        <v>0.43817329717400105</v>
      </c>
      <c r="G1928" s="17">
        <f t="shared" si="471"/>
        <v>-0.36624543168190299</v>
      </c>
      <c r="H1928" s="33">
        <f t="shared" si="472"/>
        <v>0.84721799999999803</v>
      </c>
      <c r="I1928" s="33">
        <f>(C1928-C1927)*'ADF test'!$P$3</f>
        <v>0.3930243648758211</v>
      </c>
      <c r="J1928" s="5" t="str">
        <f t="shared" si="473"/>
        <v/>
      </c>
      <c r="K1928" s="5" t="str">
        <f t="shared" si="474"/>
        <v/>
      </c>
      <c r="L1928" s="34">
        <f t="shared" si="475"/>
        <v>1</v>
      </c>
      <c r="M1928" s="5" t="str">
        <f t="shared" si="476"/>
        <v/>
      </c>
      <c r="N1928" s="5">
        <f t="shared" si="477"/>
        <v>0</v>
      </c>
      <c r="O1928" s="34">
        <f t="shared" si="478"/>
        <v>0</v>
      </c>
      <c r="P1928" s="5">
        <f t="shared" si="479"/>
        <v>0.84721799999999803</v>
      </c>
      <c r="Q1928" s="5">
        <f t="shared" si="480"/>
        <v>-0.3930243648758211</v>
      </c>
      <c r="R1928" s="5">
        <f t="shared" si="481"/>
        <v>0.45419363512417693</v>
      </c>
      <c r="S1928" s="3">
        <f t="shared" si="482"/>
        <v>21.208709252016558</v>
      </c>
    </row>
    <row r="1929" spans="1:19" x14ac:dyDescent="0.25">
      <c r="A1929" s="4">
        <v>38974</v>
      </c>
      <c r="B1929" s="11">
        <v>40.673859</v>
      </c>
      <c r="C1929" s="5">
        <v>40.900295</v>
      </c>
      <c r="D1929" s="3">
        <f t="shared" si="468"/>
        <v>-1.0530263340578259</v>
      </c>
      <c r="E1929" s="3">
        <f t="shared" si="469"/>
        <v>-0.38531970856023579</v>
      </c>
      <c r="F1929" s="3">
        <f t="shared" si="470"/>
        <v>0.4604649810189459</v>
      </c>
      <c r="G1929" s="17">
        <f t="shared" si="471"/>
        <v>-1.4500703702158779</v>
      </c>
      <c r="H1929" s="33">
        <f t="shared" si="472"/>
        <v>-0.92566300000000012</v>
      </c>
      <c r="I1929" s="33">
        <f>(C1929-C1928)*'ADF test'!$P$3</f>
        <v>-0.13362930963634714</v>
      </c>
      <c r="J1929" s="5">
        <f t="shared" si="473"/>
        <v>1</v>
      </c>
      <c r="K1929" s="5" t="str">
        <f t="shared" si="474"/>
        <v/>
      </c>
      <c r="L1929" s="34">
        <f t="shared" si="475"/>
        <v>1</v>
      </c>
      <c r="M1929" s="5" t="str">
        <f t="shared" si="476"/>
        <v/>
      </c>
      <c r="N1929" s="5">
        <f t="shared" si="477"/>
        <v>0</v>
      </c>
      <c r="O1929" s="34">
        <f t="shared" si="478"/>
        <v>0</v>
      </c>
      <c r="P1929" s="5">
        <f t="shared" si="479"/>
        <v>-0.92566300000000012</v>
      </c>
      <c r="Q1929" s="5">
        <f t="shared" si="480"/>
        <v>0.13362930963634714</v>
      </c>
      <c r="R1929" s="5">
        <f t="shared" si="481"/>
        <v>-0.79203369036365301</v>
      </c>
      <c r="S1929" s="3">
        <f t="shared" si="482"/>
        <v>20.416675561652905</v>
      </c>
    </row>
    <row r="1930" spans="1:19" x14ac:dyDescent="0.25">
      <c r="A1930" s="4">
        <v>38975</v>
      </c>
      <c r="B1930" s="11">
        <v>40.813194000000003</v>
      </c>
      <c r="C1930" s="5">
        <v>40.728920000000002</v>
      </c>
      <c r="D1930" s="3">
        <f t="shared" si="468"/>
        <v>-0.66161600234753593</v>
      </c>
      <c r="E1930" s="3">
        <f t="shared" si="469"/>
        <v>-0.41476716158115101</v>
      </c>
      <c r="F1930" s="3">
        <f t="shared" si="470"/>
        <v>0.46223468874924323</v>
      </c>
      <c r="G1930" s="17">
        <f t="shared" si="471"/>
        <v>-0.53403356947167036</v>
      </c>
      <c r="H1930" s="33">
        <f t="shared" si="472"/>
        <v>0.13933500000000265</v>
      </c>
      <c r="I1930" s="33">
        <f>(C1930-C1929)*'ADF test'!$P$3</f>
        <v>-0.10218519003582327</v>
      </c>
      <c r="J1930" s="5" t="str">
        <f t="shared" si="473"/>
        <v/>
      </c>
      <c r="K1930" s="5" t="str">
        <f t="shared" si="474"/>
        <v/>
      </c>
      <c r="L1930" s="34">
        <f t="shared" si="475"/>
        <v>1</v>
      </c>
      <c r="M1930" s="5" t="str">
        <f t="shared" si="476"/>
        <v/>
      </c>
      <c r="N1930" s="5">
        <f t="shared" si="477"/>
        <v>0</v>
      </c>
      <c r="O1930" s="34">
        <f t="shared" si="478"/>
        <v>0</v>
      </c>
      <c r="P1930" s="5">
        <f t="shared" si="479"/>
        <v>0.13933500000000265</v>
      </c>
      <c r="Q1930" s="5">
        <f t="shared" si="480"/>
        <v>0.10218519003582327</v>
      </c>
      <c r="R1930" s="5">
        <f t="shared" si="481"/>
        <v>0.24152019003582592</v>
      </c>
      <c r="S1930" s="3">
        <f t="shared" si="482"/>
        <v>20.65819575168873</v>
      </c>
    </row>
    <row r="1931" spans="1:19" x14ac:dyDescent="0.25">
      <c r="A1931" s="4">
        <v>38978</v>
      </c>
      <c r="B1931" s="11">
        <v>41.7971</v>
      </c>
      <c r="C1931" s="5">
        <v>41.427616</v>
      </c>
      <c r="D1931" s="3">
        <f t="shared" si="468"/>
        <v>-0.33235399961588286</v>
      </c>
      <c r="E1931" s="3">
        <f t="shared" si="469"/>
        <v>-0.42167731378133011</v>
      </c>
      <c r="F1931" s="3">
        <f t="shared" si="470"/>
        <v>0.45997840218532637</v>
      </c>
      <c r="G1931" s="17">
        <f t="shared" si="471"/>
        <v>0.19419023532643753</v>
      </c>
      <c r="H1931" s="33">
        <f t="shared" si="472"/>
        <v>0.9839059999999975</v>
      </c>
      <c r="I1931" s="33">
        <f>(C1931-C1930)*'ADF test'!$P$3</f>
        <v>0.41660909430938226</v>
      </c>
      <c r="J1931" s="5" t="str">
        <f t="shared" si="473"/>
        <v/>
      </c>
      <c r="K1931" s="5">
        <f t="shared" si="474"/>
        <v>0</v>
      </c>
      <c r="L1931" s="34">
        <f t="shared" si="475"/>
        <v>0</v>
      </c>
      <c r="M1931" s="5" t="str">
        <f t="shared" si="476"/>
        <v/>
      </c>
      <c r="N1931" s="5" t="str">
        <f t="shared" si="477"/>
        <v/>
      </c>
      <c r="O1931" s="34">
        <f t="shared" si="478"/>
        <v>0</v>
      </c>
      <c r="P1931" s="5">
        <f t="shared" si="479"/>
        <v>0.9839059999999975</v>
      </c>
      <c r="Q1931" s="5">
        <f t="shared" si="480"/>
        <v>-0.41660909430938226</v>
      </c>
      <c r="R1931" s="5">
        <f t="shared" si="481"/>
        <v>0.56729690569061519</v>
      </c>
      <c r="S1931" s="3">
        <f t="shared" si="482"/>
        <v>21.225492657379345</v>
      </c>
    </row>
    <row r="1932" spans="1:19" x14ac:dyDescent="0.25">
      <c r="A1932" s="4">
        <v>38979</v>
      </c>
      <c r="B1932" s="11">
        <v>41.167400000000001</v>
      </c>
      <c r="C1932" s="5">
        <v>40.794834000000002</v>
      </c>
      <c r="D1932" s="3">
        <f t="shared" si="468"/>
        <v>-0.24205320715034873</v>
      </c>
      <c r="E1932" s="3">
        <f t="shared" si="469"/>
        <v>-0.448278908604689</v>
      </c>
      <c r="F1932" s="3">
        <f t="shared" si="470"/>
        <v>0.43422861506871147</v>
      </c>
      <c r="G1932" s="17">
        <f t="shared" si="471"/>
        <v>0.4749242548690798</v>
      </c>
      <c r="H1932" s="33">
        <f t="shared" si="472"/>
        <v>-0.6296999999999997</v>
      </c>
      <c r="I1932" s="33">
        <f>(C1932-C1931)*'ADF test'!$P$3</f>
        <v>-0.37730677707512239</v>
      </c>
      <c r="J1932" s="5" t="str">
        <f t="shared" si="473"/>
        <v/>
      </c>
      <c r="K1932" s="5">
        <f t="shared" si="474"/>
        <v>0</v>
      </c>
      <c r="L1932" s="34">
        <f t="shared" si="475"/>
        <v>0</v>
      </c>
      <c r="M1932" s="5" t="str">
        <f t="shared" si="476"/>
        <v/>
      </c>
      <c r="N1932" s="5" t="str">
        <f t="shared" si="477"/>
        <v/>
      </c>
      <c r="O1932" s="34">
        <f t="shared" si="478"/>
        <v>0</v>
      </c>
      <c r="P1932" s="5">
        <f t="shared" si="479"/>
        <v>0</v>
      </c>
      <c r="Q1932" s="5">
        <f t="shared" si="480"/>
        <v>0</v>
      </c>
      <c r="R1932" s="5">
        <f t="shared" si="481"/>
        <v>0</v>
      </c>
      <c r="S1932" s="3">
        <f t="shared" si="482"/>
        <v>21.225492657379345</v>
      </c>
    </row>
    <row r="1933" spans="1:19" x14ac:dyDescent="0.25">
      <c r="A1933" s="4">
        <v>38980</v>
      </c>
      <c r="B1933" s="11">
        <v>40.065418000000001</v>
      </c>
      <c r="C1933" s="5">
        <v>40.129097000000002</v>
      </c>
      <c r="D1933" s="3">
        <f t="shared" si="468"/>
        <v>-0.58349764208562505</v>
      </c>
      <c r="E1933" s="3">
        <f t="shared" si="469"/>
        <v>-0.48500406419217823</v>
      </c>
      <c r="F1933" s="3">
        <f t="shared" si="470"/>
        <v>0.41796097127088072</v>
      </c>
      <c r="G1933" s="17">
        <f t="shared" si="471"/>
        <v>-0.23565257204269696</v>
      </c>
      <c r="H1933" s="33">
        <f t="shared" si="472"/>
        <v>-1.1019819999999996</v>
      </c>
      <c r="I1933" s="33">
        <f>(C1933-C1932)*'ADF test'!$P$3</f>
        <v>-0.39695674315903617</v>
      </c>
      <c r="J1933" s="5" t="str">
        <f t="shared" si="473"/>
        <v/>
      </c>
      <c r="K1933" s="5" t="str">
        <f t="shared" si="474"/>
        <v/>
      </c>
      <c r="L1933" s="34">
        <f t="shared" si="475"/>
        <v>0</v>
      </c>
      <c r="M1933" s="5" t="str">
        <f t="shared" si="476"/>
        <v/>
      </c>
      <c r="N1933" s="5">
        <f t="shared" si="477"/>
        <v>0</v>
      </c>
      <c r="O1933" s="34">
        <f t="shared" si="478"/>
        <v>0</v>
      </c>
      <c r="P1933" s="5">
        <f t="shared" si="479"/>
        <v>0</v>
      </c>
      <c r="Q1933" s="5">
        <f t="shared" si="480"/>
        <v>0</v>
      </c>
      <c r="R1933" s="5">
        <f t="shared" si="481"/>
        <v>0</v>
      </c>
      <c r="S1933" s="3">
        <f t="shared" si="482"/>
        <v>21.225492657379345</v>
      </c>
    </row>
    <row r="1934" spans="1:19" x14ac:dyDescent="0.25">
      <c r="A1934" s="4">
        <v>38981</v>
      </c>
      <c r="B1934" s="11">
        <v>40.577041999999999</v>
      </c>
      <c r="C1934" s="5">
        <v>40.900295</v>
      </c>
      <c r="D1934" s="3">
        <f t="shared" si="468"/>
        <v>-0.74875459954264301</v>
      </c>
      <c r="E1934" s="3">
        <f t="shared" si="469"/>
        <v>-0.53509088778466207</v>
      </c>
      <c r="F1934" s="3">
        <f t="shared" si="470"/>
        <v>0.39671489339416532</v>
      </c>
      <c r="G1934" s="17">
        <f t="shared" si="471"/>
        <v>-0.53858253197893025</v>
      </c>
      <c r="H1934" s="33">
        <f t="shared" si="472"/>
        <v>0.51162399999999764</v>
      </c>
      <c r="I1934" s="33">
        <f>(C1934-C1933)*'ADF test'!$P$3</f>
        <v>0.45983961596059958</v>
      </c>
      <c r="J1934" s="5" t="str">
        <f t="shared" si="473"/>
        <v/>
      </c>
      <c r="K1934" s="5" t="str">
        <f t="shared" si="474"/>
        <v/>
      </c>
      <c r="L1934" s="34">
        <f t="shared" si="475"/>
        <v>0</v>
      </c>
      <c r="M1934" s="5" t="str">
        <f t="shared" si="476"/>
        <v/>
      </c>
      <c r="N1934" s="5">
        <f t="shared" si="477"/>
        <v>0</v>
      </c>
      <c r="O1934" s="34">
        <f t="shared" si="478"/>
        <v>0</v>
      </c>
      <c r="P1934" s="5">
        <f t="shared" si="479"/>
        <v>0</v>
      </c>
      <c r="Q1934" s="5">
        <f t="shared" si="480"/>
        <v>0</v>
      </c>
      <c r="R1934" s="5">
        <f t="shared" si="481"/>
        <v>0</v>
      </c>
      <c r="S1934" s="3">
        <f t="shared" si="482"/>
        <v>21.225492657379345</v>
      </c>
    </row>
    <row r="1935" spans="1:19" x14ac:dyDescent="0.25">
      <c r="A1935" s="4">
        <v>38982</v>
      </c>
      <c r="B1935" s="11">
        <v>40.403877000000001</v>
      </c>
      <c r="C1935" s="5">
        <v>40.827793</v>
      </c>
      <c r="D1935" s="3">
        <f t="shared" si="468"/>
        <v>-0.76216607953703885</v>
      </c>
      <c r="E1935" s="3">
        <f t="shared" si="469"/>
        <v>-0.56458167526599379</v>
      </c>
      <c r="F1935" s="3">
        <f t="shared" si="470"/>
        <v>0.39483941530180228</v>
      </c>
      <c r="G1935" s="17">
        <f t="shared" si="471"/>
        <v>-0.50041712304739905</v>
      </c>
      <c r="H1935" s="33">
        <f t="shared" si="472"/>
        <v>-0.17316499999999735</v>
      </c>
      <c r="I1935" s="33">
        <f>(C1935-C1934)*'ADF test'!$P$3</f>
        <v>-4.3230521651217324E-2</v>
      </c>
      <c r="J1935" s="5" t="str">
        <f t="shared" si="473"/>
        <v/>
      </c>
      <c r="K1935" s="5" t="str">
        <f t="shared" si="474"/>
        <v/>
      </c>
      <c r="L1935" s="34">
        <f t="shared" si="475"/>
        <v>0</v>
      </c>
      <c r="M1935" s="5" t="str">
        <f t="shared" si="476"/>
        <v/>
      </c>
      <c r="N1935" s="5">
        <f t="shared" si="477"/>
        <v>0</v>
      </c>
      <c r="O1935" s="34">
        <f t="shared" si="478"/>
        <v>0</v>
      </c>
      <c r="P1935" s="5">
        <f t="shared" si="479"/>
        <v>0</v>
      </c>
      <c r="Q1935" s="5">
        <f t="shared" si="480"/>
        <v>0</v>
      </c>
      <c r="R1935" s="5">
        <f t="shared" si="481"/>
        <v>0</v>
      </c>
      <c r="S1935" s="3">
        <f t="shared" si="482"/>
        <v>21.225492657379345</v>
      </c>
    </row>
    <row r="1936" spans="1:19" x14ac:dyDescent="0.25">
      <c r="A1936" s="4">
        <v>38985</v>
      </c>
      <c r="B1936" s="11">
        <v>40.458964999999999</v>
      </c>
      <c r="C1936" s="5">
        <v>40.985988999999996</v>
      </c>
      <c r="D1936" s="3">
        <f t="shared" si="468"/>
        <v>-0.75894384399327919</v>
      </c>
      <c r="E1936" s="3">
        <f t="shared" si="469"/>
        <v>-0.61043011756524468</v>
      </c>
      <c r="F1936" s="3">
        <f t="shared" si="470"/>
        <v>0.36985269824357714</v>
      </c>
      <c r="G1936" s="17">
        <f t="shared" si="471"/>
        <v>-0.40154831135022984</v>
      </c>
      <c r="H1936" s="33">
        <f t="shared" si="472"/>
        <v>5.5087999999997805E-2</v>
      </c>
      <c r="I1936" s="33">
        <f>(C1936-C1935)*'ADF test'!$P$3</f>
        <v>9.4326992402083046E-2</v>
      </c>
      <c r="J1936" s="5" t="str">
        <f t="shared" si="473"/>
        <v/>
      </c>
      <c r="K1936" s="5" t="str">
        <f t="shared" si="474"/>
        <v/>
      </c>
      <c r="L1936" s="34">
        <f t="shared" si="475"/>
        <v>0</v>
      </c>
      <c r="M1936" s="5" t="str">
        <f t="shared" si="476"/>
        <v/>
      </c>
      <c r="N1936" s="5">
        <f t="shared" si="477"/>
        <v>0</v>
      </c>
      <c r="O1936" s="34">
        <f t="shared" si="478"/>
        <v>0</v>
      </c>
      <c r="P1936" s="5">
        <f t="shared" si="479"/>
        <v>0</v>
      </c>
      <c r="Q1936" s="5">
        <f t="shared" si="480"/>
        <v>0</v>
      </c>
      <c r="R1936" s="5">
        <f t="shared" si="481"/>
        <v>0</v>
      </c>
      <c r="S1936" s="3">
        <f t="shared" si="482"/>
        <v>21.225492657379345</v>
      </c>
    </row>
    <row r="1937" spans="1:19" x14ac:dyDescent="0.25">
      <c r="A1937" s="4">
        <v>38986</v>
      </c>
      <c r="B1937" s="11">
        <v>41.348441999999999</v>
      </c>
      <c r="C1937" s="5">
        <v>41.915390000000002</v>
      </c>
      <c r="D1937" s="3">
        <f t="shared" si="468"/>
        <v>-0.6650590647774095</v>
      </c>
      <c r="E1937" s="3">
        <f t="shared" si="469"/>
        <v>-0.67258546065034608</v>
      </c>
      <c r="F1937" s="3">
        <f t="shared" si="470"/>
        <v>0.27199346698511784</v>
      </c>
      <c r="G1937" s="17">
        <f t="shared" si="471"/>
        <v>2.7671237682147649E-2</v>
      </c>
      <c r="H1937" s="33">
        <f t="shared" si="472"/>
        <v>0.88947699999999941</v>
      </c>
      <c r="I1937" s="33">
        <f>(C1937-C1936)*'ADF test'!$P$3</f>
        <v>0.55417078222894867</v>
      </c>
      <c r="J1937" s="5" t="str">
        <f t="shared" si="473"/>
        <v/>
      </c>
      <c r="K1937" s="5">
        <f t="shared" si="474"/>
        <v>0</v>
      </c>
      <c r="L1937" s="34">
        <f t="shared" si="475"/>
        <v>0</v>
      </c>
      <c r="M1937" s="5" t="str">
        <f t="shared" si="476"/>
        <v/>
      </c>
      <c r="N1937" s="5" t="str">
        <f t="shared" si="477"/>
        <v/>
      </c>
      <c r="O1937" s="34">
        <f t="shared" si="478"/>
        <v>0</v>
      </c>
      <c r="P1937" s="5">
        <f t="shared" si="479"/>
        <v>0</v>
      </c>
      <c r="Q1937" s="5">
        <f t="shared" si="480"/>
        <v>0</v>
      </c>
      <c r="R1937" s="5">
        <f t="shared" si="481"/>
        <v>0</v>
      </c>
      <c r="S1937" s="3">
        <f t="shared" si="482"/>
        <v>21.225492657379345</v>
      </c>
    </row>
    <row r="1938" spans="1:19" x14ac:dyDescent="0.25">
      <c r="A1938" s="4">
        <v>38987</v>
      </c>
      <c r="B1938" s="11">
        <v>42.033264000000003</v>
      </c>
      <c r="C1938" s="5">
        <v>42.317478000000001</v>
      </c>
      <c r="D1938" s="3">
        <f t="shared" si="468"/>
        <v>-0.28579648636640087</v>
      </c>
      <c r="E1938" s="3">
        <f t="shared" si="469"/>
        <v>-0.68345921839678336</v>
      </c>
      <c r="F1938" s="3">
        <f t="shared" si="470"/>
        <v>0.25072675733019051</v>
      </c>
      <c r="G1938" s="17">
        <f t="shared" si="471"/>
        <v>1.5860402625743173</v>
      </c>
      <c r="H1938" s="33">
        <f t="shared" si="472"/>
        <v>0.68482200000000404</v>
      </c>
      <c r="I1938" s="33">
        <f>(C1938-C1937)*'ADF test'!$P$3</f>
        <v>0.23975164808825433</v>
      </c>
      <c r="J1938" s="5" t="str">
        <f t="shared" si="473"/>
        <v/>
      </c>
      <c r="K1938" s="5">
        <f t="shared" si="474"/>
        <v>0</v>
      </c>
      <c r="L1938" s="34">
        <f t="shared" si="475"/>
        <v>0</v>
      </c>
      <c r="M1938" s="5">
        <f t="shared" si="476"/>
        <v>-1</v>
      </c>
      <c r="N1938" s="5" t="str">
        <f t="shared" si="477"/>
        <v/>
      </c>
      <c r="O1938" s="34">
        <f t="shared" si="478"/>
        <v>-1</v>
      </c>
      <c r="P1938" s="5">
        <f t="shared" si="479"/>
        <v>0</v>
      </c>
      <c r="Q1938" s="5">
        <f t="shared" si="480"/>
        <v>0</v>
      </c>
      <c r="R1938" s="5">
        <f t="shared" si="481"/>
        <v>0</v>
      </c>
      <c r="S1938" s="3">
        <f t="shared" si="482"/>
        <v>21.225492657379345</v>
      </c>
    </row>
    <row r="1939" spans="1:19" x14ac:dyDescent="0.25">
      <c r="A1939" s="4">
        <v>38988</v>
      </c>
      <c r="B1939" s="11">
        <v>41.899441000000003</v>
      </c>
      <c r="C1939" s="5">
        <v>42.534999999999997</v>
      </c>
      <c r="D1939" s="3">
        <f t="shared" si="468"/>
        <v>-0.569001405118577</v>
      </c>
      <c r="E1939" s="3">
        <f t="shared" si="469"/>
        <v>-0.66593122241628233</v>
      </c>
      <c r="F1939" s="3">
        <f t="shared" si="470"/>
        <v>0.24813850737212717</v>
      </c>
      <c r="G1939" s="17">
        <f t="shared" si="471"/>
        <v>0.39062787281275169</v>
      </c>
      <c r="H1939" s="33">
        <f t="shared" si="472"/>
        <v>-0.13382299999999958</v>
      </c>
      <c r="I1939" s="33">
        <f>(C1939-C1938)*'ADF test'!$P$3</f>
        <v>0.12970110521938544</v>
      </c>
      <c r="J1939" s="5" t="str">
        <f t="shared" si="473"/>
        <v/>
      </c>
      <c r="K1939" s="5">
        <f t="shared" si="474"/>
        <v>0</v>
      </c>
      <c r="L1939" s="34">
        <f t="shared" si="475"/>
        <v>0</v>
      </c>
      <c r="M1939" s="5" t="str">
        <f t="shared" si="476"/>
        <v/>
      </c>
      <c r="N1939" s="5" t="str">
        <f t="shared" si="477"/>
        <v/>
      </c>
      <c r="O1939" s="34">
        <f t="shared" si="478"/>
        <v>-1</v>
      </c>
      <c r="P1939" s="5">
        <f t="shared" si="479"/>
        <v>0.13382299999999958</v>
      </c>
      <c r="Q1939" s="5">
        <f t="shared" si="480"/>
        <v>0.12970110521938544</v>
      </c>
      <c r="R1939" s="5">
        <f t="shared" si="481"/>
        <v>0.26352410521938502</v>
      </c>
      <c r="S1939" s="3">
        <f t="shared" si="482"/>
        <v>21.48901676259873</v>
      </c>
    </row>
    <row r="1940" spans="1:19" x14ac:dyDescent="0.25">
      <c r="A1940" s="4">
        <v>38989</v>
      </c>
      <c r="B1940" s="11">
        <v>42.072605000000003</v>
      </c>
      <c r="C1940" s="5">
        <v>42.752518000000002</v>
      </c>
      <c r="D1940" s="3">
        <f t="shared" si="468"/>
        <v>-0.54646651886396569</v>
      </c>
      <c r="E1940" s="3">
        <f t="shared" si="469"/>
        <v>-0.64506101529203397</v>
      </c>
      <c r="F1940" s="3">
        <f t="shared" si="470"/>
        <v>0.24288557713339187</v>
      </c>
      <c r="G1940" s="17">
        <f t="shared" si="471"/>
        <v>0.40592981103163872</v>
      </c>
      <c r="H1940" s="33">
        <f t="shared" si="472"/>
        <v>0.17316399999999987</v>
      </c>
      <c r="I1940" s="33">
        <f>(C1940-C1939)*'ADF test'!$P$3</f>
        <v>0.12969872015295736</v>
      </c>
      <c r="J1940" s="5" t="str">
        <f t="shared" si="473"/>
        <v/>
      </c>
      <c r="K1940" s="5">
        <f t="shared" si="474"/>
        <v>0</v>
      </c>
      <c r="L1940" s="34">
        <f t="shared" si="475"/>
        <v>0</v>
      </c>
      <c r="M1940" s="5" t="str">
        <f t="shared" si="476"/>
        <v/>
      </c>
      <c r="N1940" s="5" t="str">
        <f t="shared" si="477"/>
        <v/>
      </c>
      <c r="O1940" s="34">
        <f t="shared" si="478"/>
        <v>-1</v>
      </c>
      <c r="P1940" s="5">
        <f t="shared" si="479"/>
        <v>-0.17316399999999987</v>
      </c>
      <c r="Q1940" s="5">
        <f t="shared" si="480"/>
        <v>0.12969872015295736</v>
      </c>
      <c r="R1940" s="5">
        <f t="shared" si="481"/>
        <v>-4.3465279847042515E-2</v>
      </c>
      <c r="S1940" s="3">
        <f t="shared" si="482"/>
        <v>21.445551482751689</v>
      </c>
    </row>
    <row r="1941" spans="1:19" x14ac:dyDescent="0.25">
      <c r="A1941" s="4">
        <v>38992</v>
      </c>
      <c r="B1941" s="11">
        <v>41.592438000000001</v>
      </c>
      <c r="C1941" s="5">
        <v>42.521808999999998</v>
      </c>
      <c r="D1941" s="3">
        <f t="shared" si="468"/>
        <v>-0.73586780504428617</v>
      </c>
      <c r="E1941" s="3">
        <f t="shared" si="469"/>
        <v>-0.62326670391613614</v>
      </c>
      <c r="F1941" s="3">
        <f t="shared" si="470"/>
        <v>0.21484458584307287</v>
      </c>
      <c r="G1941" s="17">
        <f t="shared" si="471"/>
        <v>-0.52410490441865876</v>
      </c>
      <c r="H1941" s="33">
        <f t="shared" si="472"/>
        <v>-0.48016700000000156</v>
      </c>
      <c r="I1941" s="33">
        <f>(C1941-C1940)*'ADF test'!$P$3</f>
        <v>-0.13756407298599876</v>
      </c>
      <c r="J1941" s="5" t="str">
        <f t="shared" si="473"/>
        <v/>
      </c>
      <c r="K1941" s="5" t="str">
        <f t="shared" si="474"/>
        <v/>
      </c>
      <c r="L1941" s="34">
        <f t="shared" si="475"/>
        <v>0</v>
      </c>
      <c r="M1941" s="5" t="str">
        <f t="shared" si="476"/>
        <v/>
      </c>
      <c r="N1941" s="5">
        <f t="shared" si="477"/>
        <v>0</v>
      </c>
      <c r="O1941" s="34">
        <f t="shared" si="478"/>
        <v>0</v>
      </c>
      <c r="P1941" s="5">
        <f t="shared" si="479"/>
        <v>0.48016700000000156</v>
      </c>
      <c r="Q1941" s="5">
        <f t="shared" si="480"/>
        <v>-0.13756407298599876</v>
      </c>
      <c r="R1941" s="5">
        <f t="shared" si="481"/>
        <v>0.3426029270140028</v>
      </c>
      <c r="S1941" s="3">
        <f t="shared" si="482"/>
        <v>21.788154409765692</v>
      </c>
    </row>
    <row r="1942" spans="1:19" x14ac:dyDescent="0.25">
      <c r="A1942" s="4">
        <v>38993</v>
      </c>
      <c r="B1942" s="11">
        <v>40.065418000000001</v>
      </c>
      <c r="C1942" s="5">
        <v>41.486938000000002</v>
      </c>
      <c r="D1942" s="3">
        <f t="shared" si="468"/>
        <v>-1.1348280622822529</v>
      </c>
      <c r="E1942" s="3">
        <f t="shared" si="469"/>
        <v>-0.64027506105388943</v>
      </c>
      <c r="F1942" s="3">
        <f t="shared" si="470"/>
        <v>0.24387343987885846</v>
      </c>
      <c r="G1942" s="17">
        <f t="shared" si="471"/>
        <v>-2.0279084162425698</v>
      </c>
      <c r="H1942" s="33">
        <f t="shared" si="472"/>
        <v>-1.5270200000000003</v>
      </c>
      <c r="I1942" s="33">
        <f>(C1942-C1941)*'ADF test'!$P$3</f>
        <v>-0.6170590214299837</v>
      </c>
      <c r="J1942" s="5">
        <f t="shared" si="473"/>
        <v>1</v>
      </c>
      <c r="K1942" s="5" t="str">
        <f t="shared" si="474"/>
        <v/>
      </c>
      <c r="L1942" s="34">
        <f t="shared" si="475"/>
        <v>1</v>
      </c>
      <c r="M1942" s="5" t="str">
        <f t="shared" si="476"/>
        <v/>
      </c>
      <c r="N1942" s="5">
        <f t="shared" si="477"/>
        <v>0</v>
      </c>
      <c r="O1942" s="34">
        <f t="shared" si="478"/>
        <v>0</v>
      </c>
      <c r="P1942" s="5">
        <f t="shared" si="479"/>
        <v>0</v>
      </c>
      <c r="Q1942" s="5">
        <f t="shared" si="480"/>
        <v>0</v>
      </c>
      <c r="R1942" s="5">
        <f t="shared" si="481"/>
        <v>0</v>
      </c>
      <c r="S1942" s="3">
        <f t="shared" si="482"/>
        <v>21.788154409765692</v>
      </c>
    </row>
    <row r="1943" spans="1:19" x14ac:dyDescent="0.25">
      <c r="A1943" s="4">
        <v>38994</v>
      </c>
      <c r="B1943" s="11">
        <v>40.655762000000003</v>
      </c>
      <c r="C1943" s="5">
        <v>41.987907</v>
      </c>
      <c r="D1943" s="3">
        <f t="shared" si="468"/>
        <v>-0.94021735996670941</v>
      </c>
      <c r="E1943" s="3">
        <f t="shared" si="469"/>
        <v>-0.65587029260910246</v>
      </c>
      <c r="F1943" s="3">
        <f t="shared" si="470"/>
        <v>0.25503539470332887</v>
      </c>
      <c r="G1943" s="17">
        <f t="shared" si="471"/>
        <v>-1.1149317830506429</v>
      </c>
      <c r="H1943" s="33">
        <f t="shared" si="472"/>
        <v>0.59034400000000176</v>
      </c>
      <c r="I1943" s="33">
        <f>(C1943-C1942)*'ADF test'!$P$3</f>
        <v>0.29871108660572915</v>
      </c>
      <c r="J1943" s="5" t="str">
        <f t="shared" si="473"/>
        <v/>
      </c>
      <c r="K1943" s="5" t="str">
        <f t="shared" si="474"/>
        <v/>
      </c>
      <c r="L1943" s="34">
        <f t="shared" si="475"/>
        <v>1</v>
      </c>
      <c r="M1943" s="5" t="str">
        <f t="shared" si="476"/>
        <v/>
      </c>
      <c r="N1943" s="5">
        <f t="shared" si="477"/>
        <v>0</v>
      </c>
      <c r="O1943" s="34">
        <f t="shared" si="478"/>
        <v>0</v>
      </c>
      <c r="P1943" s="5">
        <f t="shared" si="479"/>
        <v>0.59034400000000176</v>
      </c>
      <c r="Q1943" s="5">
        <f t="shared" si="480"/>
        <v>-0.29871108660572915</v>
      </c>
      <c r="R1943" s="5">
        <f t="shared" si="481"/>
        <v>0.29163291339427261</v>
      </c>
      <c r="S1943" s="3">
        <f t="shared" si="482"/>
        <v>22.079787323159966</v>
      </c>
    </row>
    <row r="1944" spans="1:19" x14ac:dyDescent="0.25">
      <c r="A1944" s="4">
        <v>38995</v>
      </c>
      <c r="B1944" s="11">
        <v>41.435012999999998</v>
      </c>
      <c r="C1944" s="5">
        <v>42.106547999999997</v>
      </c>
      <c r="D1944" s="3">
        <f t="shared" si="468"/>
        <v>-0.20669669396432511</v>
      </c>
      <c r="E1944" s="3">
        <f t="shared" si="469"/>
        <v>-0.63914656904463163</v>
      </c>
      <c r="F1944" s="3">
        <f t="shared" si="470"/>
        <v>0.27567509794784345</v>
      </c>
      <c r="G1944" s="17">
        <f t="shared" si="471"/>
        <v>1.5686940108102336</v>
      </c>
      <c r="H1944" s="33">
        <f t="shared" si="472"/>
        <v>0.77925099999999503</v>
      </c>
      <c r="I1944" s="33">
        <f>(C1944-C1943)*'ADF test'!$P$3</f>
        <v>7.0741666701910635E-2</v>
      </c>
      <c r="J1944" s="5" t="str">
        <f t="shared" si="473"/>
        <v/>
      </c>
      <c r="K1944" s="5">
        <f t="shared" si="474"/>
        <v>0</v>
      </c>
      <c r="L1944" s="34">
        <f t="shared" si="475"/>
        <v>0</v>
      </c>
      <c r="M1944" s="5">
        <f t="shared" si="476"/>
        <v>-1</v>
      </c>
      <c r="N1944" s="5" t="str">
        <f t="shared" si="477"/>
        <v/>
      </c>
      <c r="O1944" s="34">
        <f t="shared" si="478"/>
        <v>-1</v>
      </c>
      <c r="P1944" s="5">
        <f t="shared" si="479"/>
        <v>0.77925099999999503</v>
      </c>
      <c r="Q1944" s="5">
        <f t="shared" si="480"/>
        <v>-7.0741666701910635E-2</v>
      </c>
      <c r="R1944" s="5">
        <f t="shared" si="481"/>
        <v>0.70850933329808441</v>
      </c>
      <c r="S1944" s="3">
        <f t="shared" si="482"/>
        <v>22.788296656458051</v>
      </c>
    </row>
    <row r="1945" spans="1:19" x14ac:dyDescent="0.25">
      <c r="A1945" s="4">
        <v>38996</v>
      </c>
      <c r="B1945" s="11">
        <v>41.474376999999997</v>
      </c>
      <c r="C1945" s="5">
        <v>41.961528999999999</v>
      </c>
      <c r="D1945" s="3">
        <f t="shared" si="468"/>
        <v>-8.4373804763444582E-3</v>
      </c>
      <c r="E1945" s="3">
        <f t="shared" si="469"/>
        <v>-0.57385975944578904</v>
      </c>
      <c r="F1945" s="3">
        <f t="shared" si="470"/>
        <v>0.2941939422630202</v>
      </c>
      <c r="G1945" s="17">
        <f t="shared" si="471"/>
        <v>1.9219375308004683</v>
      </c>
      <c r="H1945" s="33">
        <f t="shared" si="472"/>
        <v>3.9363999999999066E-2</v>
      </c>
      <c r="I1945" s="33">
        <f>(C1945-C1944)*'ADF test'!$P$3</f>
        <v>-8.6469987301561108E-2</v>
      </c>
      <c r="J1945" s="5" t="str">
        <f t="shared" si="473"/>
        <v/>
      </c>
      <c r="K1945" s="5">
        <f t="shared" si="474"/>
        <v>0</v>
      </c>
      <c r="L1945" s="34">
        <f t="shared" si="475"/>
        <v>0</v>
      </c>
      <c r="M1945" s="5">
        <f t="shared" si="476"/>
        <v>-1</v>
      </c>
      <c r="N1945" s="5" t="str">
        <f t="shared" si="477"/>
        <v/>
      </c>
      <c r="O1945" s="34">
        <f t="shared" si="478"/>
        <v>-1</v>
      </c>
      <c r="P1945" s="5">
        <f t="shared" si="479"/>
        <v>-3.9363999999999066E-2</v>
      </c>
      <c r="Q1945" s="5">
        <f t="shared" si="480"/>
        <v>-8.6469987301561108E-2</v>
      </c>
      <c r="R1945" s="5">
        <f t="shared" si="481"/>
        <v>-0.12583398730156017</v>
      </c>
      <c r="S1945" s="3">
        <f t="shared" si="482"/>
        <v>22.66246266915649</v>
      </c>
    </row>
    <row r="1946" spans="1:19" x14ac:dyDescent="0.25">
      <c r="A1946" s="4">
        <v>38999</v>
      </c>
      <c r="B1946" s="11">
        <v>40.852542999999997</v>
      </c>
      <c r="C1946" s="5">
        <v>41.684696000000002</v>
      </c>
      <c r="D1946" s="3">
        <f t="shared" si="468"/>
        <v>-0.30070130554644692</v>
      </c>
      <c r="E1946" s="3">
        <f t="shared" si="469"/>
        <v>-0.55130259089572098</v>
      </c>
      <c r="F1946" s="3">
        <f t="shared" si="470"/>
        <v>0.30077946562050734</v>
      </c>
      <c r="G1946" s="17">
        <f t="shared" si="471"/>
        <v>0.83317285251599271</v>
      </c>
      <c r="H1946" s="33">
        <f t="shared" si="472"/>
        <v>-0.62183399999999978</v>
      </c>
      <c r="I1946" s="33">
        <f>(C1946-C1945)*'ADF test'!$P$3</f>
        <v>-0.16506627403756138</v>
      </c>
      <c r="J1946" s="5" t="str">
        <f t="shared" si="473"/>
        <v/>
      </c>
      <c r="K1946" s="5">
        <f t="shared" si="474"/>
        <v>0</v>
      </c>
      <c r="L1946" s="34">
        <f t="shared" si="475"/>
        <v>0</v>
      </c>
      <c r="M1946" s="5" t="str">
        <f t="shared" si="476"/>
        <v/>
      </c>
      <c r="N1946" s="5" t="str">
        <f t="shared" si="477"/>
        <v/>
      </c>
      <c r="O1946" s="34">
        <f t="shared" si="478"/>
        <v>-1</v>
      </c>
      <c r="P1946" s="5">
        <f t="shared" si="479"/>
        <v>0.62183399999999978</v>
      </c>
      <c r="Q1946" s="5">
        <f t="shared" si="480"/>
        <v>-0.16506627403756138</v>
      </c>
      <c r="R1946" s="5">
        <f t="shared" si="481"/>
        <v>0.45676772596243842</v>
      </c>
      <c r="S1946" s="3">
        <f t="shared" si="482"/>
        <v>23.11923039511893</v>
      </c>
    </row>
    <row r="1947" spans="1:19" x14ac:dyDescent="0.25">
      <c r="A1947" s="4">
        <v>39000</v>
      </c>
      <c r="B1947" s="11">
        <v>41.616061999999999</v>
      </c>
      <c r="C1947" s="5">
        <v>42.11974</v>
      </c>
      <c r="D1947" s="3">
        <f t="shared" si="468"/>
        <v>8.7504934546750235E-2</v>
      </c>
      <c r="E1947" s="3">
        <f t="shared" si="469"/>
        <v>-0.52506140751055641</v>
      </c>
      <c r="F1947" s="3">
        <f t="shared" si="470"/>
        <v>0.3372578912084554</v>
      </c>
      <c r="G1947" s="17">
        <f t="shared" si="471"/>
        <v>1.8163143340023025</v>
      </c>
      <c r="H1947" s="33">
        <f t="shared" si="472"/>
        <v>0.76351900000000228</v>
      </c>
      <c r="I1947" s="33">
        <f>(C1947-C1946)*'ADF test'!$P$3</f>
        <v>0.25940221043877515</v>
      </c>
      <c r="J1947" s="5" t="str">
        <f t="shared" si="473"/>
        <v/>
      </c>
      <c r="K1947" s="5">
        <f t="shared" si="474"/>
        <v>0</v>
      </c>
      <c r="L1947" s="34">
        <f t="shared" si="475"/>
        <v>0</v>
      </c>
      <c r="M1947" s="5">
        <f t="shared" si="476"/>
        <v>-1</v>
      </c>
      <c r="N1947" s="5" t="str">
        <f t="shared" si="477"/>
        <v/>
      </c>
      <c r="O1947" s="34">
        <f t="shared" si="478"/>
        <v>-1</v>
      </c>
      <c r="P1947" s="5">
        <f t="shared" si="479"/>
        <v>-0.76351900000000228</v>
      </c>
      <c r="Q1947" s="5">
        <f t="shared" si="480"/>
        <v>0.25940221043877515</v>
      </c>
      <c r="R1947" s="5">
        <f t="shared" si="481"/>
        <v>-0.50411678956122707</v>
      </c>
      <c r="S1947" s="3">
        <f t="shared" si="482"/>
        <v>22.615113605557703</v>
      </c>
    </row>
    <row r="1948" spans="1:19" x14ac:dyDescent="0.25">
      <c r="A1948" s="4">
        <v>39001</v>
      </c>
      <c r="B1948" s="11">
        <v>40.954864999999998</v>
      </c>
      <c r="C1948" s="5">
        <v>41.592419</v>
      </c>
      <c r="D1948" s="3">
        <f t="shared" si="468"/>
        <v>7.08057185064348E-3</v>
      </c>
      <c r="E1948" s="3">
        <f t="shared" si="469"/>
        <v>-0.5094905463229944</v>
      </c>
      <c r="F1948" s="3">
        <f t="shared" si="470"/>
        <v>0.35640290823476634</v>
      </c>
      <c r="G1948" s="17">
        <f t="shared" si="471"/>
        <v>1.4494020846579823</v>
      </c>
      <c r="H1948" s="33">
        <f t="shared" si="472"/>
        <v>-0.66119700000000137</v>
      </c>
      <c r="I1948" s="33">
        <f>(C1948-C1947)*'ADF test'!$P$3</f>
        <v>-0.31442390427355899</v>
      </c>
      <c r="J1948" s="5" t="str">
        <f t="shared" si="473"/>
        <v/>
      </c>
      <c r="K1948" s="5">
        <f t="shared" si="474"/>
        <v>0</v>
      </c>
      <c r="L1948" s="34">
        <f t="shared" si="475"/>
        <v>0</v>
      </c>
      <c r="M1948" s="5">
        <f t="shared" si="476"/>
        <v>-1</v>
      </c>
      <c r="N1948" s="5" t="str">
        <f t="shared" si="477"/>
        <v/>
      </c>
      <c r="O1948" s="34">
        <f t="shared" si="478"/>
        <v>-1</v>
      </c>
      <c r="P1948" s="5">
        <f t="shared" si="479"/>
        <v>0.66119700000000137</v>
      </c>
      <c r="Q1948" s="5">
        <f t="shared" si="480"/>
        <v>-0.31442390427355899</v>
      </c>
      <c r="R1948" s="5">
        <f t="shared" si="481"/>
        <v>0.34677309572644238</v>
      </c>
      <c r="S1948" s="3">
        <f t="shared" si="482"/>
        <v>22.961886701284143</v>
      </c>
    </row>
    <row r="1949" spans="1:19" x14ac:dyDescent="0.25">
      <c r="A1949" s="4">
        <v>39002</v>
      </c>
      <c r="B1949" s="11">
        <v>41.915173000000003</v>
      </c>
      <c r="C1949" s="5">
        <v>42.198825999999997</v>
      </c>
      <c r="D1949" s="3">
        <f t="shared" ref="D1949:D2012" si="483">B1949-LINEST(B1934:B1949,C1934:C1949, FALSE)*C1949</f>
        <v>0.38056937550224035</v>
      </c>
      <c r="E1949" s="3">
        <f t="shared" ref="E1949:E2012" si="484">AVERAGE(D1934:D1949)</f>
        <v>-0.44923635772375281</v>
      </c>
      <c r="F1949" s="3">
        <f t="shared" ref="F1949:F2012" si="485">_xlfn.STDEV.S(D1934:D1949)</f>
        <v>0.41904542580244336</v>
      </c>
      <c r="G1949" s="17">
        <f t="shared" si="471"/>
        <v>1.9802285912964492</v>
      </c>
      <c r="H1949" s="33">
        <f t="shared" si="472"/>
        <v>0.96030800000000482</v>
      </c>
      <c r="I1949" s="33">
        <f>(C1949-C1948)*'ADF test'!$P$3</f>
        <v>0.36158024527529725</v>
      </c>
      <c r="J1949" s="5" t="str">
        <f t="shared" si="473"/>
        <v/>
      </c>
      <c r="K1949" s="5">
        <f t="shared" si="474"/>
        <v>0</v>
      </c>
      <c r="L1949" s="34">
        <f t="shared" si="475"/>
        <v>0</v>
      </c>
      <c r="M1949" s="5">
        <f t="shared" si="476"/>
        <v>-1</v>
      </c>
      <c r="N1949" s="5" t="str">
        <f t="shared" si="477"/>
        <v/>
      </c>
      <c r="O1949" s="34">
        <f t="shared" si="478"/>
        <v>-1</v>
      </c>
      <c r="P1949" s="5">
        <f t="shared" si="479"/>
        <v>-0.96030800000000482</v>
      </c>
      <c r="Q1949" s="5">
        <f t="shared" si="480"/>
        <v>0.36158024527529725</v>
      </c>
      <c r="R1949" s="5">
        <f t="shared" si="481"/>
        <v>-0.59872775472470763</v>
      </c>
      <c r="S1949" s="3">
        <f t="shared" si="482"/>
        <v>22.363158946559437</v>
      </c>
    </row>
    <row r="1950" spans="1:19" x14ac:dyDescent="0.25">
      <c r="A1950" s="4">
        <v>39003</v>
      </c>
      <c r="B1950" s="11">
        <v>42.489798999999998</v>
      </c>
      <c r="C1950" s="5">
        <v>42.317478000000001</v>
      </c>
      <c r="D1950" s="3">
        <f t="shared" si="483"/>
        <v>0.80480753534096294</v>
      </c>
      <c r="E1950" s="3">
        <f t="shared" si="484"/>
        <v>-0.35213872429352744</v>
      </c>
      <c r="F1950" s="3">
        <f t="shared" si="485"/>
        <v>0.51420188870104888</v>
      </c>
      <c r="G1950" s="17">
        <f t="shared" si="471"/>
        <v>2.2499844614672853</v>
      </c>
      <c r="H1950" s="33">
        <f t="shared" si="472"/>
        <v>0.57462599999999497</v>
      </c>
      <c r="I1950" s="33">
        <f>(C1950-C1949)*'ADF test'!$P$3</f>
        <v>7.074822563460903E-2</v>
      </c>
      <c r="J1950" s="5" t="str">
        <f t="shared" si="473"/>
        <v/>
      </c>
      <c r="K1950" s="5">
        <f t="shared" si="474"/>
        <v>0</v>
      </c>
      <c r="L1950" s="34">
        <f t="shared" si="475"/>
        <v>0</v>
      </c>
      <c r="M1950" s="5">
        <f t="shared" si="476"/>
        <v>-1</v>
      </c>
      <c r="N1950" s="5" t="str">
        <f t="shared" si="477"/>
        <v/>
      </c>
      <c r="O1950" s="34">
        <f t="shared" si="478"/>
        <v>-1</v>
      </c>
      <c r="P1950" s="5">
        <f t="shared" si="479"/>
        <v>-0.57462599999999497</v>
      </c>
      <c r="Q1950" s="5">
        <f t="shared" si="480"/>
        <v>7.074822563460903E-2</v>
      </c>
      <c r="R1950" s="5">
        <f t="shared" si="481"/>
        <v>-0.50387777436538594</v>
      </c>
      <c r="S1950" s="3">
        <f t="shared" si="482"/>
        <v>21.859281172194052</v>
      </c>
    </row>
    <row r="1951" spans="1:19" x14ac:dyDescent="0.25">
      <c r="A1951" s="4">
        <v>39006</v>
      </c>
      <c r="B1951" s="11">
        <v>43.489440999999999</v>
      </c>
      <c r="C1951" s="5">
        <v>42.877758</v>
      </c>
      <c r="D1951" s="3">
        <f t="shared" si="483"/>
        <v>1.1828009092371445</v>
      </c>
      <c r="E1951" s="3">
        <f t="shared" si="484"/>
        <v>-0.23057828749514098</v>
      </c>
      <c r="F1951" s="3">
        <f t="shared" si="485"/>
        <v>0.62809446980409678</v>
      </c>
      <c r="G1951" s="17">
        <f t="shared" si="471"/>
        <v>2.2502653098874119</v>
      </c>
      <c r="H1951" s="33">
        <f t="shared" si="472"/>
        <v>0.99964200000000147</v>
      </c>
      <c r="I1951" s="33">
        <f>(C1951-C1950)*'ADF test'!$P$3</f>
        <v>0.33407625542390507</v>
      </c>
      <c r="J1951" s="5" t="str">
        <f t="shared" si="473"/>
        <v/>
      </c>
      <c r="K1951" s="5">
        <f t="shared" si="474"/>
        <v>0</v>
      </c>
      <c r="L1951" s="34">
        <f t="shared" si="475"/>
        <v>0</v>
      </c>
      <c r="M1951" s="5">
        <f t="shared" si="476"/>
        <v>-1</v>
      </c>
      <c r="N1951" s="5" t="str">
        <f t="shared" si="477"/>
        <v/>
      </c>
      <c r="O1951" s="34">
        <f t="shared" si="478"/>
        <v>-1</v>
      </c>
      <c r="P1951" s="5">
        <f t="shared" si="479"/>
        <v>-0.99964200000000147</v>
      </c>
      <c r="Q1951" s="5">
        <f t="shared" si="480"/>
        <v>0.33407625542390507</v>
      </c>
      <c r="R1951" s="5">
        <f t="shared" si="481"/>
        <v>-0.66556574457609641</v>
      </c>
      <c r="S1951" s="3">
        <f t="shared" si="482"/>
        <v>21.193715427617956</v>
      </c>
    </row>
    <row r="1952" spans="1:19" x14ac:dyDescent="0.25">
      <c r="A1952" s="4">
        <v>39007</v>
      </c>
      <c r="B1952" s="11">
        <v>43.017173999999997</v>
      </c>
      <c r="C1952" s="5">
        <v>42.798659999999998</v>
      </c>
      <c r="D1952" s="3">
        <f t="shared" si="483"/>
        <v>0.7390482123987212</v>
      </c>
      <c r="E1952" s="3">
        <f t="shared" si="484"/>
        <v>-0.13695378397064095</v>
      </c>
      <c r="F1952" s="3">
        <f t="shared" si="485"/>
        <v>0.65514866355745704</v>
      </c>
      <c r="G1952" s="17">
        <f t="shared" si="471"/>
        <v>1.3371041491753515</v>
      </c>
      <c r="H1952" s="33">
        <f t="shared" si="472"/>
        <v>-0.47226700000000221</v>
      </c>
      <c r="I1952" s="33">
        <f>(C1952-C1951)*'ADF test'!$P$3</f>
        <v>-4.7163496201043646E-2</v>
      </c>
      <c r="J1952" s="5" t="str">
        <f t="shared" si="473"/>
        <v/>
      </c>
      <c r="K1952" s="5">
        <f t="shared" si="474"/>
        <v>0</v>
      </c>
      <c r="L1952" s="34">
        <f t="shared" si="475"/>
        <v>0</v>
      </c>
      <c r="M1952" s="5">
        <f t="shared" si="476"/>
        <v>-1</v>
      </c>
      <c r="N1952" s="5" t="str">
        <f t="shared" si="477"/>
        <v/>
      </c>
      <c r="O1952" s="34">
        <f t="shared" si="478"/>
        <v>-1</v>
      </c>
      <c r="P1952" s="5">
        <f t="shared" si="479"/>
        <v>0.47226700000000221</v>
      </c>
      <c r="Q1952" s="5">
        <f t="shared" si="480"/>
        <v>-4.7163496201043646E-2</v>
      </c>
      <c r="R1952" s="5">
        <f t="shared" si="481"/>
        <v>0.42510350379895856</v>
      </c>
      <c r="S1952" s="3">
        <f t="shared" si="482"/>
        <v>21.618818931416914</v>
      </c>
    </row>
    <row r="1953" spans="1:19" x14ac:dyDescent="0.25">
      <c r="A1953" s="4">
        <v>39008</v>
      </c>
      <c r="B1953" s="11">
        <v>42.741669000000002</v>
      </c>
      <c r="C1953" s="5">
        <v>42.581127000000002</v>
      </c>
      <c r="D1953" s="3">
        <f t="shared" si="483"/>
        <v>0.63177204359445227</v>
      </c>
      <c r="E1953" s="3">
        <f t="shared" si="484"/>
        <v>-5.5901839697399591E-2</v>
      </c>
      <c r="F1953" s="3">
        <f t="shared" si="485"/>
        <v>0.66559397523509833</v>
      </c>
      <c r="G1953" s="17">
        <f t="shared" si="471"/>
        <v>1.0331732390590744</v>
      </c>
      <c r="H1953" s="33">
        <f t="shared" si="472"/>
        <v>-0.27550499999999545</v>
      </c>
      <c r="I1953" s="33">
        <f>(C1953-C1952)*'ADF test'!$P$3</f>
        <v>-0.1297076641520796</v>
      </c>
      <c r="J1953" s="5" t="str">
        <f t="shared" si="473"/>
        <v/>
      </c>
      <c r="K1953" s="5">
        <f t="shared" si="474"/>
        <v>0</v>
      </c>
      <c r="L1953" s="34">
        <f t="shared" si="475"/>
        <v>0</v>
      </c>
      <c r="M1953" s="5" t="str">
        <f t="shared" si="476"/>
        <v/>
      </c>
      <c r="N1953" s="5" t="str">
        <f t="shared" si="477"/>
        <v/>
      </c>
      <c r="O1953" s="34">
        <f t="shared" si="478"/>
        <v>-1</v>
      </c>
      <c r="P1953" s="5">
        <f t="shared" si="479"/>
        <v>0.27550499999999545</v>
      </c>
      <c r="Q1953" s="5">
        <f t="shared" si="480"/>
        <v>-0.1297076641520796</v>
      </c>
      <c r="R1953" s="5">
        <f t="shared" si="481"/>
        <v>0.14579733584791585</v>
      </c>
      <c r="S1953" s="3">
        <f t="shared" si="482"/>
        <v>21.764616267264831</v>
      </c>
    </row>
    <row r="1954" spans="1:19" x14ac:dyDescent="0.25">
      <c r="A1954" s="4">
        <v>39009</v>
      </c>
      <c r="B1954" s="11">
        <v>43.623275999999997</v>
      </c>
      <c r="C1954" s="5">
        <v>43.266655</v>
      </c>
      <c r="D1954" s="3">
        <f t="shared" si="483"/>
        <v>0.79258718658656591</v>
      </c>
      <c r="E1954" s="3">
        <f t="shared" si="484"/>
        <v>1.1497139862160832E-2</v>
      </c>
      <c r="F1954" s="3">
        <f t="shared" si="485"/>
        <v>0.69472441625272952</v>
      </c>
      <c r="G1954" s="17">
        <f t="shared" si="471"/>
        <v>1.1243163885581029</v>
      </c>
      <c r="H1954" s="33">
        <f t="shared" si="472"/>
        <v>0.88160699999999537</v>
      </c>
      <c r="I1954" s="33">
        <f>(C1954-C1953)*'ADF test'!$P$3</f>
        <v>0.40875745560833621</v>
      </c>
      <c r="J1954" s="5" t="str">
        <f t="shared" si="473"/>
        <v/>
      </c>
      <c r="K1954" s="5">
        <f t="shared" si="474"/>
        <v>0</v>
      </c>
      <c r="L1954" s="34">
        <f t="shared" si="475"/>
        <v>0</v>
      </c>
      <c r="M1954" s="5" t="str">
        <f t="shared" si="476"/>
        <v/>
      </c>
      <c r="N1954" s="5" t="str">
        <f t="shared" si="477"/>
        <v/>
      </c>
      <c r="O1954" s="34">
        <f t="shared" si="478"/>
        <v>-1</v>
      </c>
      <c r="P1954" s="5">
        <f t="shared" si="479"/>
        <v>-0.88160699999999537</v>
      </c>
      <c r="Q1954" s="5">
        <f t="shared" si="480"/>
        <v>0.40875745560833621</v>
      </c>
      <c r="R1954" s="5">
        <f t="shared" si="481"/>
        <v>-0.47284954439165916</v>
      </c>
      <c r="S1954" s="3">
        <f t="shared" si="482"/>
        <v>21.29176672287317</v>
      </c>
    </row>
    <row r="1955" spans="1:19" x14ac:dyDescent="0.25">
      <c r="A1955" s="4">
        <v>39010</v>
      </c>
      <c r="B1955" s="11">
        <v>43.056522000000001</v>
      </c>
      <c r="C1955" s="5">
        <v>43.029353999999998</v>
      </c>
      <c r="D1955" s="3">
        <f t="shared" si="483"/>
        <v>0.41778134104929165</v>
      </c>
      <c r="E1955" s="3">
        <f t="shared" si="484"/>
        <v>7.3171061497652623E-2</v>
      </c>
      <c r="F1955" s="3">
        <f t="shared" si="485"/>
        <v>0.68346469051524705</v>
      </c>
      <c r="G1955" s="17">
        <f t="shared" si="471"/>
        <v>0.50421080171946542</v>
      </c>
      <c r="H1955" s="33">
        <f t="shared" si="472"/>
        <v>-0.56675399999999598</v>
      </c>
      <c r="I1955" s="33">
        <f>(C1955-C1954)*'ADF test'!$P$3</f>
        <v>-0.14149466246938852</v>
      </c>
      <c r="J1955" s="5" t="str">
        <f t="shared" si="473"/>
        <v/>
      </c>
      <c r="K1955" s="5">
        <f t="shared" si="474"/>
        <v>0</v>
      </c>
      <c r="L1955" s="34">
        <f t="shared" si="475"/>
        <v>0</v>
      </c>
      <c r="M1955" s="5" t="str">
        <f t="shared" si="476"/>
        <v/>
      </c>
      <c r="N1955" s="5" t="str">
        <f t="shared" si="477"/>
        <v/>
      </c>
      <c r="O1955" s="34">
        <f t="shared" si="478"/>
        <v>-1</v>
      </c>
      <c r="P1955" s="5">
        <f t="shared" si="479"/>
        <v>0.56675399999999598</v>
      </c>
      <c r="Q1955" s="5">
        <f t="shared" si="480"/>
        <v>-0.14149466246938852</v>
      </c>
      <c r="R1955" s="5">
        <f t="shared" si="481"/>
        <v>0.42525933753060746</v>
      </c>
      <c r="S1955" s="3">
        <f t="shared" si="482"/>
        <v>21.717026060403779</v>
      </c>
    </row>
    <row r="1956" spans="1:19" x14ac:dyDescent="0.25">
      <c r="A1956" s="4">
        <v>39013</v>
      </c>
      <c r="B1956" s="11">
        <v>43.135249999999999</v>
      </c>
      <c r="C1956" s="5">
        <v>43.266655</v>
      </c>
      <c r="D1956" s="3">
        <f t="shared" si="483"/>
        <v>0.22552946222666037</v>
      </c>
      <c r="E1956" s="3">
        <f t="shared" si="484"/>
        <v>0.12142081031581675</v>
      </c>
      <c r="F1956" s="3">
        <f t="shared" si="485"/>
        <v>0.66377071778421504</v>
      </c>
      <c r="G1956" s="17">
        <f t="shared" si="471"/>
        <v>0.15684429746822345</v>
      </c>
      <c r="H1956" s="33">
        <f t="shared" si="472"/>
        <v>7.8727999999998133E-2</v>
      </c>
      <c r="I1956" s="33">
        <f>(C1956-C1955)*'ADF test'!$P$3</f>
        <v>0.14149466246938852</v>
      </c>
      <c r="J1956" s="5" t="str">
        <f t="shared" si="473"/>
        <v/>
      </c>
      <c r="K1956" s="5">
        <f t="shared" si="474"/>
        <v>0</v>
      </c>
      <c r="L1956" s="34">
        <f t="shared" si="475"/>
        <v>0</v>
      </c>
      <c r="M1956" s="5" t="str">
        <f t="shared" si="476"/>
        <v/>
      </c>
      <c r="N1956" s="5" t="str">
        <f t="shared" si="477"/>
        <v/>
      </c>
      <c r="O1956" s="34">
        <f t="shared" si="478"/>
        <v>-1</v>
      </c>
      <c r="P1956" s="5">
        <f t="shared" si="479"/>
        <v>-7.8727999999998133E-2</v>
      </c>
      <c r="Q1956" s="5">
        <f t="shared" si="480"/>
        <v>0.14149466246938852</v>
      </c>
      <c r="R1956" s="5">
        <f t="shared" si="481"/>
        <v>6.2766662469390389E-2</v>
      </c>
      <c r="S1956" s="3">
        <f t="shared" si="482"/>
        <v>21.779792722873168</v>
      </c>
    </row>
    <row r="1957" spans="1:19" x14ac:dyDescent="0.25">
      <c r="A1957" s="4">
        <v>39014</v>
      </c>
      <c r="B1957" s="11">
        <v>43.922375000000002</v>
      </c>
      <c r="C1957" s="5">
        <v>44.090591000000003</v>
      </c>
      <c r="D1957" s="3">
        <f t="shared" si="483"/>
        <v>0.14474921138999264</v>
      </c>
      <c r="E1957" s="3">
        <f t="shared" si="484"/>
        <v>0.17645937384295918</v>
      </c>
      <c r="F1957" s="3">
        <f t="shared" si="485"/>
        <v>0.62321778084845625</v>
      </c>
      <c r="G1957" s="17">
        <f t="shared" si="471"/>
        <v>-5.0881350672947648E-2</v>
      </c>
      <c r="H1957" s="33">
        <f t="shared" si="472"/>
        <v>0.78712500000000318</v>
      </c>
      <c r="I1957" s="33">
        <f>(C1957-C1956)*'ADF test'!$P$3</f>
        <v>0.49128552436094874</v>
      </c>
      <c r="J1957" s="5" t="str">
        <f t="shared" si="473"/>
        <v/>
      </c>
      <c r="K1957" s="5" t="str">
        <f t="shared" si="474"/>
        <v/>
      </c>
      <c r="L1957" s="34">
        <f t="shared" si="475"/>
        <v>0</v>
      </c>
      <c r="M1957" s="5" t="str">
        <f t="shared" si="476"/>
        <v/>
      </c>
      <c r="N1957" s="5">
        <f t="shared" si="477"/>
        <v>0</v>
      </c>
      <c r="O1957" s="34">
        <f t="shared" si="478"/>
        <v>0</v>
      </c>
      <c r="P1957" s="5">
        <f t="shared" si="479"/>
        <v>-0.78712500000000318</v>
      </c>
      <c r="Q1957" s="5">
        <f t="shared" si="480"/>
        <v>0.49128552436094874</v>
      </c>
      <c r="R1957" s="5">
        <f t="shared" si="481"/>
        <v>-0.29583947563905444</v>
      </c>
      <c r="S1957" s="3">
        <f t="shared" si="482"/>
        <v>21.483953247234112</v>
      </c>
    </row>
    <row r="1958" spans="1:19" x14ac:dyDescent="0.25">
      <c r="A1958" s="4">
        <v>39015</v>
      </c>
      <c r="B1958" s="11">
        <v>44.678027999999998</v>
      </c>
      <c r="C1958" s="5">
        <v>44.545417999999998</v>
      </c>
      <c r="D1958" s="3">
        <f t="shared" si="483"/>
        <v>0.34668538971646967</v>
      </c>
      <c r="E1958" s="3">
        <f t="shared" si="484"/>
        <v>0.26905396459287934</v>
      </c>
      <c r="F1958" s="3">
        <f t="shared" si="485"/>
        <v>0.51628984495450037</v>
      </c>
      <c r="G1958" s="17">
        <f t="shared" si="471"/>
        <v>0.15036403656250849</v>
      </c>
      <c r="H1958" s="33">
        <f t="shared" si="472"/>
        <v>0.75565299999999525</v>
      </c>
      <c r="I1958" s="33">
        <f>(C1958-C1957)*'ADF test'!$P$3</f>
        <v>0.27119815275520631</v>
      </c>
      <c r="J1958" s="5" t="str">
        <f t="shared" si="473"/>
        <v/>
      </c>
      <c r="K1958" s="5">
        <f t="shared" si="474"/>
        <v>0</v>
      </c>
      <c r="L1958" s="34">
        <f t="shared" si="475"/>
        <v>0</v>
      </c>
      <c r="M1958" s="5" t="str">
        <f t="shared" si="476"/>
        <v/>
      </c>
      <c r="N1958" s="5" t="str">
        <f t="shared" si="477"/>
        <v/>
      </c>
      <c r="O1958" s="34">
        <f t="shared" si="478"/>
        <v>0</v>
      </c>
      <c r="P1958" s="5">
        <f t="shared" si="479"/>
        <v>0</v>
      </c>
      <c r="Q1958" s="5">
        <f t="shared" si="480"/>
        <v>0</v>
      </c>
      <c r="R1958" s="5">
        <f t="shared" si="481"/>
        <v>0</v>
      </c>
      <c r="S1958" s="3">
        <f t="shared" si="482"/>
        <v>21.483953247234112</v>
      </c>
    </row>
    <row r="1959" spans="1:19" x14ac:dyDescent="0.25">
      <c r="A1959" s="4">
        <v>39016</v>
      </c>
      <c r="B1959" s="11">
        <v>44.575713999999998</v>
      </c>
      <c r="C1959" s="5">
        <v>44.49268</v>
      </c>
      <c r="D1959" s="3">
        <f t="shared" si="483"/>
        <v>0.20483383483435347</v>
      </c>
      <c r="E1959" s="3">
        <f t="shared" si="484"/>
        <v>0.34061966426794577</v>
      </c>
      <c r="F1959" s="3">
        <f t="shared" si="485"/>
        <v>0.40481837563624501</v>
      </c>
      <c r="G1959" s="17">
        <f t="shared" si="471"/>
        <v>-0.33542407559978077</v>
      </c>
      <c r="H1959" s="33">
        <f t="shared" si="472"/>
        <v>-0.10231399999999979</v>
      </c>
      <c r="I1959" s="33">
        <f>(C1959-C1958)*'ADF test'!$P$3</f>
        <v>-3.1445908400344932E-2</v>
      </c>
      <c r="J1959" s="5" t="str">
        <f t="shared" si="473"/>
        <v/>
      </c>
      <c r="K1959" s="5" t="str">
        <f t="shared" si="474"/>
        <v/>
      </c>
      <c r="L1959" s="34">
        <f t="shared" si="475"/>
        <v>0</v>
      </c>
      <c r="M1959" s="5" t="str">
        <f t="shared" si="476"/>
        <v/>
      </c>
      <c r="N1959" s="5">
        <f t="shared" si="477"/>
        <v>0</v>
      </c>
      <c r="O1959" s="34">
        <f t="shared" si="478"/>
        <v>0</v>
      </c>
      <c r="P1959" s="5">
        <f t="shared" si="479"/>
        <v>0</v>
      </c>
      <c r="Q1959" s="5">
        <f t="shared" si="480"/>
        <v>0</v>
      </c>
      <c r="R1959" s="5">
        <f t="shared" si="481"/>
        <v>0</v>
      </c>
      <c r="S1959" s="3">
        <f t="shared" si="482"/>
        <v>21.483953247234112</v>
      </c>
    </row>
    <row r="1960" spans="1:19" x14ac:dyDescent="0.25">
      <c r="A1960" s="4">
        <v>39017</v>
      </c>
      <c r="B1960" s="11">
        <v>44.213630999999999</v>
      </c>
      <c r="C1960" s="5">
        <v>44.611324000000003</v>
      </c>
      <c r="D1960" s="3">
        <f t="shared" si="483"/>
        <v>-0.29236926113137685</v>
      </c>
      <c r="E1960" s="3">
        <f t="shared" si="484"/>
        <v>0.33526512882000503</v>
      </c>
      <c r="F1960" s="3">
        <f t="shared" si="485"/>
        <v>0.41302379315508864</v>
      </c>
      <c r="G1960" s="17">
        <f t="shared" si="471"/>
        <v>-1.5196083139832768</v>
      </c>
      <c r="H1960" s="33">
        <f t="shared" si="472"/>
        <v>-0.36208299999999838</v>
      </c>
      <c r="I1960" s="33">
        <f>(C1960-C1959)*'ADF test'!$P$3</f>
        <v>7.0743455501740174E-2</v>
      </c>
      <c r="J1960" s="5">
        <f t="shared" si="473"/>
        <v>1</v>
      </c>
      <c r="K1960" s="5" t="str">
        <f t="shared" si="474"/>
        <v/>
      </c>
      <c r="L1960" s="34">
        <f t="shared" si="475"/>
        <v>1</v>
      </c>
      <c r="M1960" s="5" t="str">
        <f t="shared" si="476"/>
        <v/>
      </c>
      <c r="N1960" s="5">
        <f t="shared" si="477"/>
        <v>0</v>
      </c>
      <c r="O1960" s="34">
        <f t="shared" si="478"/>
        <v>0</v>
      </c>
      <c r="P1960" s="5">
        <f t="shared" si="479"/>
        <v>0</v>
      </c>
      <c r="Q1960" s="5">
        <f t="shared" si="480"/>
        <v>0</v>
      </c>
      <c r="R1960" s="5">
        <f t="shared" si="481"/>
        <v>0</v>
      </c>
      <c r="S1960" s="3">
        <f t="shared" si="482"/>
        <v>21.483953247234112</v>
      </c>
    </row>
    <row r="1961" spans="1:19" x14ac:dyDescent="0.25">
      <c r="A1961" s="4">
        <v>39020</v>
      </c>
      <c r="B1961" s="11">
        <v>43.418613000000001</v>
      </c>
      <c r="C1961" s="5">
        <v>43.761021</v>
      </c>
      <c r="D1961" s="3">
        <f t="shared" si="483"/>
        <v>-0.24766819092489811</v>
      </c>
      <c r="E1961" s="3">
        <f t="shared" si="484"/>
        <v>0.32031320316697043</v>
      </c>
      <c r="F1961" s="3">
        <f t="shared" si="485"/>
        <v>0.43026601730896097</v>
      </c>
      <c r="G1961" s="17">
        <f t="shared" si="471"/>
        <v>-1.3200703082344947</v>
      </c>
      <c r="H1961" s="33">
        <f t="shared" si="472"/>
        <v>-0.79501799999999889</v>
      </c>
      <c r="I1961" s="33">
        <f>(C1961-C1960)*'ADF test'!$P$3</f>
        <v>-0.50700728602790501</v>
      </c>
      <c r="J1961" s="5">
        <f t="shared" si="473"/>
        <v>1</v>
      </c>
      <c r="K1961" s="5" t="str">
        <f t="shared" si="474"/>
        <v/>
      </c>
      <c r="L1961" s="34">
        <f t="shared" si="475"/>
        <v>1</v>
      </c>
      <c r="M1961" s="5" t="str">
        <f t="shared" si="476"/>
        <v/>
      </c>
      <c r="N1961" s="5">
        <f t="shared" si="477"/>
        <v>0</v>
      </c>
      <c r="O1961" s="34">
        <f t="shared" si="478"/>
        <v>0</v>
      </c>
      <c r="P1961" s="5">
        <f t="shared" si="479"/>
        <v>-0.79501799999999889</v>
      </c>
      <c r="Q1961" s="5">
        <f t="shared" si="480"/>
        <v>0.50700728602790501</v>
      </c>
      <c r="R1961" s="5">
        <f t="shared" si="481"/>
        <v>-0.28801071397209388</v>
      </c>
      <c r="S1961" s="3">
        <f t="shared" si="482"/>
        <v>21.195942533262016</v>
      </c>
    </row>
    <row r="1962" spans="1:19" x14ac:dyDescent="0.25">
      <c r="A1962" s="4">
        <v>39021</v>
      </c>
      <c r="B1962" s="11">
        <v>43.867268000000003</v>
      </c>
      <c r="C1962" s="5">
        <v>44.294922</v>
      </c>
      <c r="D1962" s="3">
        <f t="shared" si="483"/>
        <v>-0.35577980069397341</v>
      </c>
      <c r="E1962" s="3">
        <f t="shared" si="484"/>
        <v>0.31687079722025002</v>
      </c>
      <c r="F1962" s="3">
        <f t="shared" si="485"/>
        <v>0.43575113784985431</v>
      </c>
      <c r="G1962" s="17">
        <f t="shared" si="471"/>
        <v>-1.5436576969903335</v>
      </c>
      <c r="H1962" s="33">
        <f t="shared" si="472"/>
        <v>0.44865500000000225</v>
      </c>
      <c r="I1962" s="33">
        <f>(C1962-C1961)*'ADF test'!$P$3</f>
        <v>0.31834733855764757</v>
      </c>
      <c r="J1962" s="5">
        <f t="shared" si="473"/>
        <v>1</v>
      </c>
      <c r="K1962" s="5" t="str">
        <f t="shared" si="474"/>
        <v/>
      </c>
      <c r="L1962" s="34">
        <f t="shared" si="475"/>
        <v>1</v>
      </c>
      <c r="M1962" s="5" t="str">
        <f t="shared" si="476"/>
        <v/>
      </c>
      <c r="N1962" s="5">
        <f t="shared" si="477"/>
        <v>0</v>
      </c>
      <c r="O1962" s="34">
        <f t="shared" si="478"/>
        <v>0</v>
      </c>
      <c r="P1962" s="5">
        <f t="shared" si="479"/>
        <v>0.44865500000000225</v>
      </c>
      <c r="Q1962" s="5">
        <f t="shared" si="480"/>
        <v>-0.31834733855764757</v>
      </c>
      <c r="R1962" s="5">
        <f t="shared" si="481"/>
        <v>0.13030766144235467</v>
      </c>
      <c r="S1962" s="3">
        <f t="shared" si="482"/>
        <v>21.326250194704372</v>
      </c>
    </row>
    <row r="1963" spans="1:19" x14ac:dyDescent="0.25">
      <c r="A1963" s="4">
        <v>39022</v>
      </c>
      <c r="B1963" s="11">
        <v>43.418613000000001</v>
      </c>
      <c r="C1963" s="5">
        <v>44.149920999999999</v>
      </c>
      <c r="D1963" s="3">
        <f t="shared" si="483"/>
        <v>-0.64384766453993336</v>
      </c>
      <c r="E1963" s="3">
        <f t="shared" si="484"/>
        <v>0.2711612597773323</v>
      </c>
      <c r="F1963" s="3">
        <f t="shared" si="485"/>
        <v>0.49565628459357514</v>
      </c>
      <c r="G1963" s="17">
        <f t="shared" si="471"/>
        <v>-1.8460553265607202</v>
      </c>
      <c r="H1963" s="33">
        <f t="shared" si="472"/>
        <v>-0.44865500000000225</v>
      </c>
      <c r="I1963" s="33">
        <f>(C1963-C1962)*'ADF test'!$P$3</f>
        <v>-8.6459254502609356E-2</v>
      </c>
      <c r="J1963" s="5">
        <f t="shared" si="473"/>
        <v>1</v>
      </c>
      <c r="K1963" s="5" t="str">
        <f t="shared" si="474"/>
        <v/>
      </c>
      <c r="L1963" s="34">
        <f t="shared" si="475"/>
        <v>1</v>
      </c>
      <c r="M1963" s="5" t="str">
        <f t="shared" si="476"/>
        <v/>
      </c>
      <c r="N1963" s="5">
        <f t="shared" si="477"/>
        <v>0</v>
      </c>
      <c r="O1963" s="34">
        <f t="shared" si="478"/>
        <v>0</v>
      </c>
      <c r="P1963" s="5">
        <f t="shared" si="479"/>
        <v>-0.44865500000000225</v>
      </c>
      <c r="Q1963" s="5">
        <f t="shared" si="480"/>
        <v>8.6459254502609356E-2</v>
      </c>
      <c r="R1963" s="5">
        <f t="shared" si="481"/>
        <v>-0.36219574549739286</v>
      </c>
      <c r="S1963" s="3">
        <f t="shared" si="482"/>
        <v>20.96405444920698</v>
      </c>
    </row>
    <row r="1964" spans="1:19" x14ac:dyDescent="0.25">
      <c r="A1964" s="4">
        <v>39023</v>
      </c>
      <c r="B1964" s="11">
        <v>43.591782000000002</v>
      </c>
      <c r="C1964" s="5">
        <v>44.683826000000003</v>
      </c>
      <c r="D1964" s="3">
        <f t="shared" si="483"/>
        <v>-0.97152500769148986</v>
      </c>
      <c r="E1964" s="3">
        <f t="shared" si="484"/>
        <v>0.20999841105594896</v>
      </c>
      <c r="F1964" s="3">
        <f t="shared" si="485"/>
        <v>0.58308395801730695</v>
      </c>
      <c r="G1964" s="17">
        <f t="shared" si="471"/>
        <v>-2.0263349771532715</v>
      </c>
      <c r="H1964" s="33">
        <f t="shared" si="472"/>
        <v>0.17316900000000146</v>
      </c>
      <c r="I1964" s="33">
        <f>(C1964-C1963)*'ADF test'!$P$3</f>
        <v>0.31834972362408415</v>
      </c>
      <c r="J1964" s="5">
        <f t="shared" si="473"/>
        <v>1</v>
      </c>
      <c r="K1964" s="5" t="str">
        <f t="shared" si="474"/>
        <v/>
      </c>
      <c r="L1964" s="34">
        <f t="shared" si="475"/>
        <v>1</v>
      </c>
      <c r="M1964" s="5" t="str">
        <f t="shared" si="476"/>
        <v/>
      </c>
      <c r="N1964" s="5">
        <f t="shared" si="477"/>
        <v>0</v>
      </c>
      <c r="O1964" s="34">
        <f t="shared" si="478"/>
        <v>0</v>
      </c>
      <c r="P1964" s="5">
        <f t="shared" si="479"/>
        <v>0.17316900000000146</v>
      </c>
      <c r="Q1964" s="5">
        <f t="shared" si="480"/>
        <v>-0.31834972362408415</v>
      </c>
      <c r="R1964" s="5">
        <f t="shared" si="481"/>
        <v>-0.14518072362408269</v>
      </c>
      <c r="S1964" s="3">
        <f t="shared" si="482"/>
        <v>20.818873725582897</v>
      </c>
    </row>
    <row r="1965" spans="1:19" x14ac:dyDescent="0.25">
      <c r="A1965" s="4">
        <v>39024</v>
      </c>
      <c r="B1965" s="11">
        <v>44.552093999999997</v>
      </c>
      <c r="C1965" s="5">
        <v>45.422077000000002</v>
      </c>
      <c r="D1965" s="3">
        <f t="shared" si="483"/>
        <v>-0.707783665685362</v>
      </c>
      <c r="E1965" s="3">
        <f t="shared" si="484"/>
        <v>0.14197634598172382</v>
      </c>
      <c r="F1965" s="3">
        <f t="shared" si="485"/>
        <v>0.6239124402532239</v>
      </c>
      <c r="G1965" s="17">
        <f t="shared" si="471"/>
        <v>-1.3619860045140284</v>
      </c>
      <c r="H1965" s="33">
        <f t="shared" si="472"/>
        <v>0.96031199999999473</v>
      </c>
      <c r="I1965" s="33">
        <f>(C1965-C1964)*'ADF test'!$P$3</f>
        <v>0.44019442000955467</v>
      </c>
      <c r="J1965" s="5">
        <f t="shared" si="473"/>
        <v>1</v>
      </c>
      <c r="K1965" s="5" t="str">
        <f t="shared" si="474"/>
        <v/>
      </c>
      <c r="L1965" s="34">
        <f t="shared" si="475"/>
        <v>1</v>
      </c>
      <c r="M1965" s="5" t="str">
        <f t="shared" si="476"/>
        <v/>
      </c>
      <c r="N1965" s="5">
        <f t="shared" si="477"/>
        <v>0</v>
      </c>
      <c r="O1965" s="34">
        <f t="shared" si="478"/>
        <v>0</v>
      </c>
      <c r="P1965" s="5">
        <f t="shared" si="479"/>
        <v>0.96031199999999473</v>
      </c>
      <c r="Q1965" s="5">
        <f t="shared" si="480"/>
        <v>-0.44019442000955467</v>
      </c>
      <c r="R1965" s="5">
        <f t="shared" si="481"/>
        <v>0.52011757999044006</v>
      </c>
      <c r="S1965" s="3">
        <f t="shared" si="482"/>
        <v>21.338991305573337</v>
      </c>
    </row>
    <row r="1966" spans="1:19" x14ac:dyDescent="0.25">
      <c r="A1966" s="4">
        <v>39027</v>
      </c>
      <c r="B1966" s="11">
        <v>44.874831999999998</v>
      </c>
      <c r="C1966" s="5">
        <v>45.988945000000001</v>
      </c>
      <c r="D1966" s="3">
        <f t="shared" si="483"/>
        <v>-0.86471787295229063</v>
      </c>
      <c r="E1966" s="3">
        <f t="shared" si="484"/>
        <v>3.7631007963395469E-2</v>
      </c>
      <c r="F1966" s="3">
        <f t="shared" si="485"/>
        <v>0.64492283095629477</v>
      </c>
      <c r="G1966" s="17">
        <f t="shared" si="471"/>
        <v>-1.3991579109979386</v>
      </c>
      <c r="H1966" s="33">
        <f t="shared" si="472"/>
        <v>0.32273800000000108</v>
      </c>
      <c r="I1966" s="33">
        <f>(C1966-C1965)*'ADF test'!$P$3</f>
        <v>0.33800445984086253</v>
      </c>
      <c r="J1966" s="5">
        <f t="shared" si="473"/>
        <v>1</v>
      </c>
      <c r="K1966" s="5" t="str">
        <f t="shared" si="474"/>
        <v/>
      </c>
      <c r="L1966" s="34">
        <f t="shared" si="475"/>
        <v>1</v>
      </c>
      <c r="M1966" s="5" t="str">
        <f t="shared" si="476"/>
        <v/>
      </c>
      <c r="N1966" s="5">
        <f t="shared" si="477"/>
        <v>0</v>
      </c>
      <c r="O1966" s="34">
        <f t="shared" si="478"/>
        <v>0</v>
      </c>
      <c r="P1966" s="5">
        <f t="shared" si="479"/>
        <v>0.32273800000000108</v>
      </c>
      <c r="Q1966" s="5">
        <f t="shared" si="480"/>
        <v>-0.33800445984086253</v>
      </c>
      <c r="R1966" s="5">
        <f t="shared" si="481"/>
        <v>-1.5266459840861446E-2</v>
      </c>
      <c r="S1966" s="3">
        <f t="shared" si="482"/>
        <v>21.323724845732475</v>
      </c>
    </row>
    <row r="1967" spans="1:19" x14ac:dyDescent="0.25">
      <c r="A1967" s="4">
        <v>39028</v>
      </c>
      <c r="B1967" s="11">
        <v>44.528488000000003</v>
      </c>
      <c r="C1967" s="5">
        <v>45.422077000000002</v>
      </c>
      <c r="D1967" s="3">
        <f t="shared" si="483"/>
        <v>-0.5517763885463296</v>
      </c>
      <c r="E1967" s="3">
        <f t="shared" si="484"/>
        <v>-7.0780073148071665E-2</v>
      </c>
      <c r="F1967" s="3">
        <f t="shared" si="485"/>
        <v>0.58234133429820212</v>
      </c>
      <c r="G1967" s="17">
        <f t="shared" si="471"/>
        <v>-0.82596973127095941</v>
      </c>
      <c r="H1967" s="33">
        <f t="shared" si="472"/>
        <v>-0.34634399999999488</v>
      </c>
      <c r="I1967" s="33">
        <f>(C1967-C1966)*'ADF test'!$P$3</f>
        <v>-0.33800445984086253</v>
      </c>
      <c r="J1967" s="5" t="str">
        <f t="shared" si="473"/>
        <v/>
      </c>
      <c r="K1967" s="5" t="str">
        <f t="shared" si="474"/>
        <v/>
      </c>
      <c r="L1967" s="34">
        <f t="shared" si="475"/>
        <v>1</v>
      </c>
      <c r="M1967" s="5" t="str">
        <f t="shared" si="476"/>
        <v/>
      </c>
      <c r="N1967" s="5">
        <f t="shared" si="477"/>
        <v>0</v>
      </c>
      <c r="O1967" s="34">
        <f t="shared" si="478"/>
        <v>0</v>
      </c>
      <c r="P1967" s="5">
        <f t="shared" si="479"/>
        <v>-0.34634399999999488</v>
      </c>
      <c r="Q1967" s="5">
        <f t="shared" si="480"/>
        <v>0.33800445984086253</v>
      </c>
      <c r="R1967" s="5">
        <f t="shared" si="481"/>
        <v>-8.3395401591323526E-3</v>
      </c>
      <c r="S1967" s="3">
        <f t="shared" si="482"/>
        <v>21.315385305573344</v>
      </c>
    </row>
    <row r="1968" spans="1:19" x14ac:dyDescent="0.25">
      <c r="A1968" s="4">
        <v>39029</v>
      </c>
      <c r="B1968" s="11">
        <v>45.276260000000001</v>
      </c>
      <c r="C1968" s="5">
        <v>45.817570000000003</v>
      </c>
      <c r="D1968" s="3">
        <f t="shared" si="483"/>
        <v>-0.14972787531124254</v>
      </c>
      <c r="E1968" s="3">
        <f t="shared" si="484"/>
        <v>-0.1263285786299444</v>
      </c>
      <c r="F1968" s="3">
        <f t="shared" si="485"/>
        <v>0.54085501227208632</v>
      </c>
      <c r="G1968" s="17">
        <f t="shared" si="471"/>
        <v>-4.3263529319992194E-2</v>
      </c>
      <c r="H1968" s="33">
        <f t="shared" si="472"/>
        <v>0.74777199999999766</v>
      </c>
      <c r="I1968" s="33">
        <f>(C1968-C1967)*'ADF test'!$P$3</f>
        <v>0.23581926980503928</v>
      </c>
      <c r="J1968" s="5" t="str">
        <f t="shared" si="473"/>
        <v/>
      </c>
      <c r="K1968" s="5" t="str">
        <f t="shared" si="474"/>
        <v/>
      </c>
      <c r="L1968" s="34">
        <f t="shared" si="475"/>
        <v>1</v>
      </c>
      <c r="M1968" s="5" t="str">
        <f t="shared" si="476"/>
        <v/>
      </c>
      <c r="N1968" s="5">
        <f t="shared" si="477"/>
        <v>0</v>
      </c>
      <c r="O1968" s="34">
        <f t="shared" si="478"/>
        <v>0</v>
      </c>
      <c r="P1968" s="5">
        <f t="shared" si="479"/>
        <v>0.74777199999999766</v>
      </c>
      <c r="Q1968" s="5">
        <f t="shared" si="480"/>
        <v>-0.23581926980503928</v>
      </c>
      <c r="R1968" s="5">
        <f t="shared" si="481"/>
        <v>0.51195273019495835</v>
      </c>
      <c r="S1968" s="3">
        <f t="shared" si="482"/>
        <v>21.827338035768303</v>
      </c>
    </row>
    <row r="1969" spans="1:19" x14ac:dyDescent="0.25">
      <c r="A1969" s="4">
        <v>39030</v>
      </c>
      <c r="B1969" s="11">
        <v>45.654086999999997</v>
      </c>
      <c r="C1969" s="5">
        <v>46.272385</v>
      </c>
      <c r="D1969" s="3">
        <f t="shared" si="483"/>
        <v>-0.17532693783479658</v>
      </c>
      <c r="E1969" s="3">
        <f t="shared" si="484"/>
        <v>-0.17677226496927245</v>
      </c>
      <c r="F1969" s="3">
        <f t="shared" si="485"/>
        <v>0.50165282831996605</v>
      </c>
      <c r="G1969" s="17">
        <f t="shared" ref="G1969:G2032" si="486">(D1969-E1969)/F1969</f>
        <v>2.8811302416379627E-3</v>
      </c>
      <c r="H1969" s="33">
        <f t="shared" ref="H1969:H2032" si="487">B1969-B1968</f>
        <v>0.37782699999999636</v>
      </c>
      <c r="I1969" s="33">
        <f>(C1969-C1968)*'ADF test'!$P$3</f>
        <v>0.27119099755590514</v>
      </c>
      <c r="J1969" s="5" t="str">
        <f t="shared" ref="J1969:J2032" si="488">IF(G1969&lt;-$U$1,1,"")</f>
        <v/>
      </c>
      <c r="K1969" s="5">
        <f t="shared" ref="K1969:K2032" si="489">IF(G1969&gt;$X$1,0,"")</f>
        <v>0</v>
      </c>
      <c r="L1969" s="34">
        <f t="shared" ref="L1969:L2032" si="490">IF(J1969&lt;&gt;"",J1969,IF(K1969&lt;&gt;"",K1969,L1968))</f>
        <v>0</v>
      </c>
      <c r="M1969" s="5" t="str">
        <f t="shared" ref="M1969:M2032" si="491">IF(G1969&gt;$U$1,-1,"")</f>
        <v/>
      </c>
      <c r="N1969" s="5" t="str">
        <f t="shared" ref="N1969:N2032" si="492">IF(G1969&lt;$X$1,0,"")</f>
        <v/>
      </c>
      <c r="O1969" s="34">
        <f t="shared" ref="O1969:O2032" si="493">IF(M1969&lt;&gt;"",M1969,IF(N1969&lt;&gt;"",N1969,O1968))</f>
        <v>0</v>
      </c>
      <c r="P1969" s="5">
        <f t="shared" ref="P1969:P2032" si="494">(H1969*L1968)+(O1968*H1969)</f>
        <v>0.37782699999999636</v>
      </c>
      <c r="Q1969" s="5">
        <f t="shared" ref="Q1969:Q2032" si="495">(I1969*L1968*-1)+(O1968*-1*I1969)</f>
        <v>-0.27119099755590514</v>
      </c>
      <c r="R1969" s="5">
        <f t="shared" ref="R1969:R2032" si="496">P1969+Q1969</f>
        <v>0.10663600244409122</v>
      </c>
      <c r="S1969" s="3">
        <f t="shared" ref="S1969:S2032" si="497">S1968+R1969</f>
        <v>21.933974038212394</v>
      </c>
    </row>
    <row r="1970" spans="1:19" x14ac:dyDescent="0.25">
      <c r="A1970" s="4">
        <v>39031</v>
      </c>
      <c r="B1970" s="11">
        <v>45.221148999999997</v>
      </c>
      <c r="C1970" s="5">
        <v>45.837333999999998</v>
      </c>
      <c r="D1970" s="3">
        <f t="shared" si="483"/>
        <v>-0.11801082567392029</v>
      </c>
      <c r="E1970" s="3">
        <f t="shared" si="484"/>
        <v>-0.23368464073555284</v>
      </c>
      <c r="F1970" s="3">
        <f t="shared" si="485"/>
        <v>0.43103010464103708</v>
      </c>
      <c r="G1970" s="17">
        <f t="shared" si="486"/>
        <v>0.26836597679868784</v>
      </c>
      <c r="H1970" s="33">
        <f t="shared" si="487"/>
        <v>-0.43293800000000005</v>
      </c>
      <c r="I1970" s="33">
        <f>(C1970-C1969)*'ADF test'!$P$3</f>
        <v>-0.25940638430503699</v>
      </c>
      <c r="J1970" s="5" t="str">
        <f t="shared" si="488"/>
        <v/>
      </c>
      <c r="K1970" s="5">
        <f t="shared" si="489"/>
        <v>0</v>
      </c>
      <c r="L1970" s="34">
        <f t="shared" si="490"/>
        <v>0</v>
      </c>
      <c r="M1970" s="5" t="str">
        <f t="shared" si="491"/>
        <v/>
      </c>
      <c r="N1970" s="5" t="str">
        <f t="shared" si="492"/>
        <v/>
      </c>
      <c r="O1970" s="34">
        <f t="shared" si="493"/>
        <v>0</v>
      </c>
      <c r="P1970" s="5">
        <f t="shared" si="494"/>
        <v>0</v>
      </c>
      <c r="Q1970" s="5">
        <f t="shared" si="495"/>
        <v>0</v>
      </c>
      <c r="R1970" s="5">
        <f t="shared" si="496"/>
        <v>0</v>
      </c>
      <c r="S1970" s="3">
        <f t="shared" si="497"/>
        <v>21.933974038212394</v>
      </c>
    </row>
    <row r="1971" spans="1:19" x14ac:dyDescent="0.25">
      <c r="A1971" s="4">
        <v>39034</v>
      </c>
      <c r="B1971" s="11">
        <v>45.142456000000003</v>
      </c>
      <c r="C1971" s="5">
        <v>46.371262000000002</v>
      </c>
      <c r="D1971" s="3">
        <f t="shared" si="483"/>
        <v>-0.64607101147128532</v>
      </c>
      <c r="E1971" s="3">
        <f t="shared" si="484"/>
        <v>-0.3001754127680889</v>
      </c>
      <c r="F1971" s="3">
        <f t="shared" si="485"/>
        <v>0.40511088981503363</v>
      </c>
      <c r="G1971" s="17">
        <f t="shared" si="486"/>
        <v>-0.85382942645932369</v>
      </c>
      <c r="H1971" s="33">
        <f t="shared" si="487"/>
        <v>-7.8692999999994129E-2</v>
      </c>
      <c r="I1971" s="33">
        <f>(C1971-C1970)*'ADF test'!$P$3</f>
        <v>0.31836343775607945</v>
      </c>
      <c r="J1971" s="5" t="str">
        <f t="shared" si="488"/>
        <v/>
      </c>
      <c r="K1971" s="5" t="str">
        <f t="shared" si="489"/>
        <v/>
      </c>
      <c r="L1971" s="34">
        <f t="shared" si="490"/>
        <v>0</v>
      </c>
      <c r="M1971" s="5" t="str">
        <f t="shared" si="491"/>
        <v/>
      </c>
      <c r="N1971" s="5">
        <f t="shared" si="492"/>
        <v>0</v>
      </c>
      <c r="O1971" s="34">
        <f t="shared" si="493"/>
        <v>0</v>
      </c>
      <c r="P1971" s="5">
        <f t="shared" si="494"/>
        <v>0</v>
      </c>
      <c r="Q1971" s="5">
        <f t="shared" si="495"/>
        <v>0</v>
      </c>
      <c r="R1971" s="5">
        <f t="shared" si="496"/>
        <v>0</v>
      </c>
      <c r="S1971" s="3">
        <f t="shared" si="497"/>
        <v>21.933974038212394</v>
      </c>
    </row>
    <row r="1972" spans="1:19" x14ac:dyDescent="0.25">
      <c r="A1972" s="4">
        <v>39035</v>
      </c>
      <c r="B1972" s="11">
        <v>45.410083999999998</v>
      </c>
      <c r="C1972" s="5">
        <v>46.391036999999997</v>
      </c>
      <c r="D1972" s="3">
        <f t="shared" si="483"/>
        <v>-0.34632052438099237</v>
      </c>
      <c r="E1972" s="3">
        <f t="shared" si="484"/>
        <v>-0.3359160369310672</v>
      </c>
      <c r="F1972" s="3">
        <f t="shared" si="485"/>
        <v>0.3800919166012785</v>
      </c>
      <c r="G1972" s="17">
        <f t="shared" si="486"/>
        <v>-2.7373608844303881E-2</v>
      </c>
      <c r="H1972" s="33">
        <f t="shared" si="487"/>
        <v>0.26762799999999487</v>
      </c>
      <c r="I1972" s="33">
        <f>(C1972-C1971)*'ADF test'!$P$3</f>
        <v>1.1791172183562302E-2</v>
      </c>
      <c r="J1972" s="5" t="str">
        <f t="shared" si="488"/>
        <v/>
      </c>
      <c r="K1972" s="5" t="str">
        <f t="shared" si="489"/>
        <v/>
      </c>
      <c r="L1972" s="34">
        <f t="shared" si="490"/>
        <v>0</v>
      </c>
      <c r="M1972" s="5" t="str">
        <f t="shared" si="491"/>
        <v/>
      </c>
      <c r="N1972" s="5">
        <f t="shared" si="492"/>
        <v>0</v>
      </c>
      <c r="O1972" s="34">
        <f t="shared" si="493"/>
        <v>0</v>
      </c>
      <c r="P1972" s="5">
        <f t="shared" si="494"/>
        <v>0</v>
      </c>
      <c r="Q1972" s="5">
        <f t="shared" si="495"/>
        <v>0</v>
      </c>
      <c r="R1972" s="5">
        <f t="shared" si="496"/>
        <v>0</v>
      </c>
      <c r="S1972" s="3">
        <f t="shared" si="497"/>
        <v>21.933974038212394</v>
      </c>
    </row>
    <row r="1973" spans="1:19" x14ac:dyDescent="0.25">
      <c r="A1973" s="4">
        <v>39036</v>
      </c>
      <c r="B1973" s="11">
        <v>45.835140000000003</v>
      </c>
      <c r="C1973" s="5">
        <v>46.450794000000002</v>
      </c>
      <c r="D1973" s="3">
        <f t="shared" si="483"/>
        <v>4.5636273962578855E-2</v>
      </c>
      <c r="E1973" s="3">
        <f t="shared" si="484"/>
        <v>-0.34211059552028056</v>
      </c>
      <c r="F1973" s="3">
        <f t="shared" si="485"/>
        <v>0.37246718871970375</v>
      </c>
      <c r="G1973" s="17">
        <f t="shared" si="486"/>
        <v>1.0410228906757588</v>
      </c>
      <c r="H1973" s="33">
        <f t="shared" si="487"/>
        <v>0.42505600000000499</v>
      </c>
      <c r="I1973" s="33">
        <f>(C1973-C1972)*'ADF test'!$P$3</f>
        <v>3.563110372557992E-2</v>
      </c>
      <c r="J1973" s="5" t="str">
        <f t="shared" si="488"/>
        <v/>
      </c>
      <c r="K1973" s="5">
        <f t="shared" si="489"/>
        <v>0</v>
      </c>
      <c r="L1973" s="34">
        <f t="shared" si="490"/>
        <v>0</v>
      </c>
      <c r="M1973" s="5" t="str">
        <f t="shared" si="491"/>
        <v/>
      </c>
      <c r="N1973" s="5" t="str">
        <f t="shared" si="492"/>
        <v/>
      </c>
      <c r="O1973" s="34">
        <f t="shared" si="493"/>
        <v>0</v>
      </c>
      <c r="P1973" s="5">
        <f t="shared" si="494"/>
        <v>0</v>
      </c>
      <c r="Q1973" s="5">
        <f t="shared" si="495"/>
        <v>0</v>
      </c>
      <c r="R1973" s="5">
        <f t="shared" si="496"/>
        <v>0</v>
      </c>
      <c r="S1973" s="3">
        <f t="shared" si="497"/>
        <v>21.933974038212394</v>
      </c>
    </row>
    <row r="1974" spans="1:19" x14ac:dyDescent="0.25">
      <c r="A1974" s="4">
        <v>39037</v>
      </c>
      <c r="B1974" s="11">
        <v>44.575713999999998</v>
      </c>
      <c r="C1974" s="5">
        <v>45.521121999999998</v>
      </c>
      <c r="D1974" s="3">
        <f t="shared" si="483"/>
        <v>-0.23138053678287207</v>
      </c>
      <c r="E1974" s="3">
        <f t="shared" si="484"/>
        <v>-0.37823971592648942</v>
      </c>
      <c r="F1974" s="3">
        <f t="shared" si="485"/>
        <v>0.32638559233519016</v>
      </c>
      <c r="G1974" s="17">
        <f t="shared" si="486"/>
        <v>0.44995607218101863</v>
      </c>
      <c r="H1974" s="33">
        <f t="shared" si="487"/>
        <v>-1.2594260000000048</v>
      </c>
      <c r="I1974" s="33">
        <f>(C1974-C1973)*'ADF test'!$P$3</f>
        <v>-0.55433237047985751</v>
      </c>
      <c r="J1974" s="5" t="str">
        <f t="shared" si="488"/>
        <v/>
      </c>
      <c r="K1974" s="5">
        <f t="shared" si="489"/>
        <v>0</v>
      </c>
      <c r="L1974" s="34">
        <f t="shared" si="490"/>
        <v>0</v>
      </c>
      <c r="M1974" s="5" t="str">
        <f t="shared" si="491"/>
        <v/>
      </c>
      <c r="N1974" s="5" t="str">
        <f t="shared" si="492"/>
        <v/>
      </c>
      <c r="O1974" s="34">
        <f t="shared" si="493"/>
        <v>0</v>
      </c>
      <c r="P1974" s="5">
        <f t="shared" si="494"/>
        <v>0</v>
      </c>
      <c r="Q1974" s="5">
        <f t="shared" si="495"/>
        <v>0</v>
      </c>
      <c r="R1974" s="5">
        <f t="shared" si="496"/>
        <v>0</v>
      </c>
      <c r="S1974" s="3">
        <f t="shared" si="497"/>
        <v>21.933974038212394</v>
      </c>
    </row>
    <row r="1975" spans="1:19" x14ac:dyDescent="0.25">
      <c r="A1975" s="4">
        <v>39038</v>
      </c>
      <c r="B1975" s="11">
        <v>44.945667</v>
      </c>
      <c r="C1975" s="5">
        <v>45.886330000000001</v>
      </c>
      <c r="D1975" s="3">
        <f t="shared" si="483"/>
        <v>-0.15856208914556191</v>
      </c>
      <c r="E1975" s="3">
        <f t="shared" si="484"/>
        <v>-0.40095196117523413</v>
      </c>
      <c r="F1975" s="3">
        <f t="shared" si="485"/>
        <v>0.29415905901663836</v>
      </c>
      <c r="G1975" s="17">
        <f t="shared" si="486"/>
        <v>0.82400954381609592</v>
      </c>
      <c r="H1975" s="33">
        <f t="shared" si="487"/>
        <v>0.36995300000000242</v>
      </c>
      <c r="I1975" s="33">
        <f>(C1975-C1974)*'ADF test'!$P$3</f>
        <v>0.21776133556588612</v>
      </c>
      <c r="J1975" s="5" t="str">
        <f t="shared" si="488"/>
        <v/>
      </c>
      <c r="K1975" s="5">
        <f t="shared" si="489"/>
        <v>0</v>
      </c>
      <c r="L1975" s="34">
        <f t="shared" si="490"/>
        <v>0</v>
      </c>
      <c r="M1975" s="5" t="str">
        <f t="shared" si="491"/>
        <v/>
      </c>
      <c r="N1975" s="5" t="str">
        <f t="shared" si="492"/>
        <v/>
      </c>
      <c r="O1975" s="34">
        <f t="shared" si="493"/>
        <v>0</v>
      </c>
      <c r="P1975" s="5">
        <f t="shared" si="494"/>
        <v>0</v>
      </c>
      <c r="Q1975" s="5">
        <f t="shared" si="495"/>
        <v>0</v>
      </c>
      <c r="R1975" s="5">
        <f t="shared" si="496"/>
        <v>0</v>
      </c>
      <c r="S1975" s="3">
        <f t="shared" si="497"/>
        <v>21.933974038212394</v>
      </c>
    </row>
    <row r="1976" spans="1:19" x14ac:dyDescent="0.25">
      <c r="A1976" s="4">
        <v>39041</v>
      </c>
      <c r="B1976" s="11">
        <v>44.827598999999999</v>
      </c>
      <c r="C1976" s="5">
        <v>45.979312999999998</v>
      </c>
      <c r="D1976" s="3">
        <f t="shared" si="483"/>
        <v>-0.32212722538523764</v>
      </c>
      <c r="E1976" s="3">
        <f t="shared" si="484"/>
        <v>-0.40281183394110043</v>
      </c>
      <c r="F1976" s="3">
        <f t="shared" si="485"/>
        <v>0.29352013789171572</v>
      </c>
      <c r="G1976" s="17">
        <f t="shared" si="486"/>
        <v>0.27488610878763159</v>
      </c>
      <c r="H1976" s="33">
        <f t="shared" si="487"/>
        <v>-0.11806800000000095</v>
      </c>
      <c r="I1976" s="33">
        <f>(C1976-C1975)*'ADF test'!$P$3</f>
        <v>5.5442658060398255E-2</v>
      </c>
      <c r="J1976" s="5" t="str">
        <f t="shared" si="488"/>
        <v/>
      </c>
      <c r="K1976" s="5">
        <f t="shared" si="489"/>
        <v>0</v>
      </c>
      <c r="L1976" s="34">
        <f t="shared" si="490"/>
        <v>0</v>
      </c>
      <c r="M1976" s="5" t="str">
        <f t="shared" si="491"/>
        <v/>
      </c>
      <c r="N1976" s="5" t="str">
        <f t="shared" si="492"/>
        <v/>
      </c>
      <c r="O1976" s="34">
        <f t="shared" si="493"/>
        <v>0</v>
      </c>
      <c r="P1976" s="5">
        <f t="shared" si="494"/>
        <v>0</v>
      </c>
      <c r="Q1976" s="5">
        <f t="shared" si="495"/>
        <v>0</v>
      </c>
      <c r="R1976" s="5">
        <f t="shared" si="496"/>
        <v>0</v>
      </c>
      <c r="S1976" s="3">
        <f t="shared" si="497"/>
        <v>21.933974038212394</v>
      </c>
    </row>
    <row r="1977" spans="1:19" x14ac:dyDescent="0.25">
      <c r="A1977" s="4">
        <v>39042</v>
      </c>
      <c r="B1977" s="11">
        <v>45.654086999999997</v>
      </c>
      <c r="C1977" s="5">
        <v>46.630085000000001</v>
      </c>
      <c r="D1977" s="3">
        <f t="shared" si="483"/>
        <v>-9.8601778974327203E-2</v>
      </c>
      <c r="E1977" s="3">
        <f t="shared" si="484"/>
        <v>-0.39349518319418975</v>
      </c>
      <c r="F1977" s="3">
        <f t="shared" si="485"/>
        <v>0.30104224267211915</v>
      </c>
      <c r="G1977" s="17">
        <f t="shared" si="486"/>
        <v>0.97957483176554183</v>
      </c>
      <c r="H1977" s="33">
        <f t="shared" si="487"/>
        <v>0.82648799999999767</v>
      </c>
      <c r="I1977" s="33">
        <f>(C1977-C1976)*'ADF test'!$P$3</f>
        <v>0.38803361336247444</v>
      </c>
      <c r="J1977" s="5" t="str">
        <f t="shared" si="488"/>
        <v/>
      </c>
      <c r="K1977" s="5">
        <f t="shared" si="489"/>
        <v>0</v>
      </c>
      <c r="L1977" s="34">
        <f t="shared" si="490"/>
        <v>0</v>
      </c>
      <c r="M1977" s="5" t="str">
        <f t="shared" si="491"/>
        <v/>
      </c>
      <c r="N1977" s="5" t="str">
        <f t="shared" si="492"/>
        <v/>
      </c>
      <c r="O1977" s="34">
        <f t="shared" si="493"/>
        <v>0</v>
      </c>
      <c r="P1977" s="5">
        <f t="shared" si="494"/>
        <v>0</v>
      </c>
      <c r="Q1977" s="5">
        <f t="shared" si="495"/>
        <v>0</v>
      </c>
      <c r="R1977" s="5">
        <f t="shared" si="496"/>
        <v>0</v>
      </c>
      <c r="S1977" s="3">
        <f t="shared" si="497"/>
        <v>21.933974038212394</v>
      </c>
    </row>
    <row r="1978" spans="1:19" x14ac:dyDescent="0.25">
      <c r="A1978" s="4">
        <v>39043</v>
      </c>
      <c r="B1978" s="11">
        <v>45.386451999999998</v>
      </c>
      <c r="C1978" s="5">
        <v>46.218364999999999</v>
      </c>
      <c r="D1978" s="3">
        <f t="shared" si="483"/>
        <v>6.0068609673287199E-2</v>
      </c>
      <c r="E1978" s="3">
        <f t="shared" si="484"/>
        <v>-0.36750465754623596</v>
      </c>
      <c r="F1978" s="3">
        <f t="shared" si="485"/>
        <v>0.32175415288112641</v>
      </c>
      <c r="G1978" s="17">
        <f t="shared" si="486"/>
        <v>1.3288818913162315</v>
      </c>
      <c r="H1978" s="33">
        <f t="shared" si="487"/>
        <v>-0.26763499999999851</v>
      </c>
      <c r="I1978" s="33">
        <f>(C1978-C1977)*'ADF test'!$P$3</f>
        <v>-0.24549488806156089</v>
      </c>
      <c r="J1978" s="5" t="str">
        <f t="shared" si="488"/>
        <v/>
      </c>
      <c r="K1978" s="5">
        <f t="shared" si="489"/>
        <v>0</v>
      </c>
      <c r="L1978" s="34">
        <f t="shared" si="490"/>
        <v>0</v>
      </c>
      <c r="M1978" s="5">
        <f t="shared" si="491"/>
        <v>-1</v>
      </c>
      <c r="N1978" s="5" t="str">
        <f t="shared" si="492"/>
        <v/>
      </c>
      <c r="O1978" s="34">
        <f t="shared" si="493"/>
        <v>-1</v>
      </c>
      <c r="P1978" s="5">
        <f t="shared" si="494"/>
        <v>0</v>
      </c>
      <c r="Q1978" s="5">
        <f t="shared" si="495"/>
        <v>0</v>
      </c>
      <c r="R1978" s="5">
        <f t="shared" si="496"/>
        <v>0</v>
      </c>
      <c r="S1978" s="3">
        <f t="shared" si="497"/>
        <v>21.933974038212394</v>
      </c>
    </row>
    <row r="1979" spans="1:19" x14ac:dyDescent="0.25">
      <c r="A1979" s="4">
        <v>39045</v>
      </c>
      <c r="B1979" s="11">
        <v>45.292003999999999</v>
      </c>
      <c r="C1979" s="5">
        <v>45.713684000000001</v>
      </c>
      <c r="D1979" s="3">
        <f t="shared" si="483"/>
        <v>0.43925393466094675</v>
      </c>
      <c r="E1979" s="3">
        <f t="shared" si="484"/>
        <v>-0.29981080759618095</v>
      </c>
      <c r="F1979" s="3">
        <f t="shared" si="485"/>
        <v>0.37005050780423626</v>
      </c>
      <c r="G1979" s="17">
        <f t="shared" si="486"/>
        <v>1.9971996434824701</v>
      </c>
      <c r="H1979" s="33">
        <f t="shared" si="487"/>
        <v>-9.4447999999999865E-2</v>
      </c>
      <c r="I1979" s="33">
        <f>(C1979-C1978)*'ADF test'!$P$3</f>
        <v>-0.30092442825657084</v>
      </c>
      <c r="J1979" s="5" t="str">
        <f t="shared" si="488"/>
        <v/>
      </c>
      <c r="K1979" s="5">
        <f t="shared" si="489"/>
        <v>0</v>
      </c>
      <c r="L1979" s="34">
        <f t="shared" si="490"/>
        <v>0</v>
      </c>
      <c r="M1979" s="5">
        <f t="shared" si="491"/>
        <v>-1</v>
      </c>
      <c r="N1979" s="5" t="str">
        <f t="shared" si="492"/>
        <v/>
      </c>
      <c r="O1979" s="34">
        <f t="shared" si="493"/>
        <v>-1</v>
      </c>
      <c r="P1979" s="5">
        <f t="shared" si="494"/>
        <v>9.4447999999999865E-2</v>
      </c>
      <c r="Q1979" s="5">
        <f t="shared" si="495"/>
        <v>-0.30092442825657084</v>
      </c>
      <c r="R1979" s="5">
        <f t="shared" si="496"/>
        <v>-0.20647642825657098</v>
      </c>
      <c r="S1979" s="3">
        <f t="shared" si="497"/>
        <v>21.727497609955822</v>
      </c>
    </row>
    <row r="1980" spans="1:19" x14ac:dyDescent="0.25">
      <c r="A1980" s="4">
        <v>39048</v>
      </c>
      <c r="B1980" s="11">
        <v>45.087356999999997</v>
      </c>
      <c r="C1980" s="5">
        <v>45.653922999999999</v>
      </c>
      <c r="D1980" s="3">
        <f t="shared" si="483"/>
        <v>0.26005926121637657</v>
      </c>
      <c r="E1980" s="3">
        <f t="shared" si="484"/>
        <v>-0.2228367907894393</v>
      </c>
      <c r="F1980" s="3">
        <f t="shared" si="485"/>
        <v>0.34847431412001867</v>
      </c>
      <c r="G1980" s="17">
        <f t="shared" si="486"/>
        <v>1.3857436041598772</v>
      </c>
      <c r="H1980" s="33">
        <f t="shared" si="487"/>
        <v>-0.20464700000000136</v>
      </c>
      <c r="I1980" s="33">
        <f>(C1980-C1979)*'ADF test'!$P$3</f>
        <v>-3.5633488792012231E-2</v>
      </c>
      <c r="J1980" s="5" t="str">
        <f t="shared" si="488"/>
        <v/>
      </c>
      <c r="K1980" s="5">
        <f t="shared" si="489"/>
        <v>0</v>
      </c>
      <c r="L1980" s="34">
        <f t="shared" si="490"/>
        <v>0</v>
      </c>
      <c r="M1980" s="5">
        <f t="shared" si="491"/>
        <v>-1</v>
      </c>
      <c r="N1980" s="5" t="str">
        <f t="shared" si="492"/>
        <v/>
      </c>
      <c r="O1980" s="34">
        <f t="shared" si="493"/>
        <v>-1</v>
      </c>
      <c r="P1980" s="5">
        <f t="shared" si="494"/>
        <v>0.20464700000000136</v>
      </c>
      <c r="Q1980" s="5">
        <f t="shared" si="495"/>
        <v>-3.5633488792012231E-2</v>
      </c>
      <c r="R1980" s="5">
        <f t="shared" si="496"/>
        <v>0.16901351120798913</v>
      </c>
      <c r="S1980" s="3">
        <f t="shared" si="497"/>
        <v>21.896511121163812</v>
      </c>
    </row>
    <row r="1981" spans="1:19" x14ac:dyDescent="0.25">
      <c r="A1981" s="4">
        <v>39049</v>
      </c>
      <c r="B1981" s="11">
        <v>45.811520000000002</v>
      </c>
      <c r="C1981" s="5">
        <v>46.404300999999997</v>
      </c>
      <c r="D1981" s="3">
        <f t="shared" si="483"/>
        <v>0.2287621609547088</v>
      </c>
      <c r="E1981" s="3">
        <f t="shared" si="484"/>
        <v>-0.16430267662443487</v>
      </c>
      <c r="F1981" s="3">
        <f t="shared" si="485"/>
        <v>0.34014344772257915</v>
      </c>
      <c r="G1981" s="17">
        <f t="shared" si="486"/>
        <v>1.1555855043244201</v>
      </c>
      <c r="H1981" s="33">
        <f t="shared" si="487"/>
        <v>0.72416300000000433</v>
      </c>
      <c r="I1981" s="33">
        <f>(C1981-C1980)*'ADF test'!$P$3</f>
        <v>0.44742534517112664</v>
      </c>
      <c r="J1981" s="5" t="str">
        <f t="shared" si="488"/>
        <v/>
      </c>
      <c r="K1981" s="5">
        <f t="shared" si="489"/>
        <v>0</v>
      </c>
      <c r="L1981" s="34">
        <f t="shared" si="490"/>
        <v>0</v>
      </c>
      <c r="M1981" s="5" t="str">
        <f t="shared" si="491"/>
        <v/>
      </c>
      <c r="N1981" s="5" t="str">
        <f t="shared" si="492"/>
        <v/>
      </c>
      <c r="O1981" s="34">
        <f t="shared" si="493"/>
        <v>-1</v>
      </c>
      <c r="P1981" s="5">
        <f t="shared" si="494"/>
        <v>-0.72416300000000433</v>
      </c>
      <c r="Q1981" s="5">
        <f t="shared" si="495"/>
        <v>0.44742534517112664</v>
      </c>
      <c r="R1981" s="5">
        <f t="shared" si="496"/>
        <v>-0.27673765482887769</v>
      </c>
      <c r="S1981" s="3">
        <f t="shared" si="497"/>
        <v>21.619773466334934</v>
      </c>
    </row>
    <row r="1982" spans="1:19" x14ac:dyDescent="0.25">
      <c r="A1982" s="4">
        <v>39050</v>
      </c>
      <c r="B1982" s="11">
        <v>47.267738000000001</v>
      </c>
      <c r="C1982" s="5">
        <v>47.181255</v>
      </c>
      <c r="D1982" s="3">
        <f t="shared" si="483"/>
        <v>0.84233721588112331</v>
      </c>
      <c r="E1982" s="3">
        <f t="shared" si="484"/>
        <v>-5.7611733572346502E-2</v>
      </c>
      <c r="F1982" s="3">
        <f t="shared" si="485"/>
        <v>0.37202854586677031</v>
      </c>
      <c r="G1982" s="17">
        <f t="shared" si="486"/>
        <v>2.4190319787335799</v>
      </c>
      <c r="H1982" s="33">
        <f t="shared" si="487"/>
        <v>1.4562179999999998</v>
      </c>
      <c r="I1982" s="33">
        <f>(C1982-C1981)*'ADF test'!$P$3</f>
        <v>0.46327172655926763</v>
      </c>
      <c r="J1982" s="5" t="str">
        <f t="shared" si="488"/>
        <v/>
      </c>
      <c r="K1982" s="5">
        <f t="shared" si="489"/>
        <v>0</v>
      </c>
      <c r="L1982" s="34">
        <f t="shared" si="490"/>
        <v>0</v>
      </c>
      <c r="M1982" s="5">
        <f t="shared" si="491"/>
        <v>-1</v>
      </c>
      <c r="N1982" s="5" t="str">
        <f t="shared" si="492"/>
        <v/>
      </c>
      <c r="O1982" s="34">
        <f t="shared" si="493"/>
        <v>-1</v>
      </c>
      <c r="P1982" s="5">
        <f t="shared" si="494"/>
        <v>-1.4562179999999998</v>
      </c>
      <c r="Q1982" s="5">
        <f t="shared" si="495"/>
        <v>0.46327172655926763</v>
      </c>
      <c r="R1982" s="5">
        <f t="shared" si="496"/>
        <v>-0.99294627344073216</v>
      </c>
      <c r="S1982" s="3">
        <f t="shared" si="497"/>
        <v>20.626827192894201</v>
      </c>
    </row>
    <row r="1983" spans="1:19" x14ac:dyDescent="0.25">
      <c r="A1983" s="4">
        <v>39051</v>
      </c>
      <c r="B1983" s="11">
        <v>47.629809999999999</v>
      </c>
      <c r="C1983" s="5">
        <v>48.024600999999997</v>
      </c>
      <c r="D1983" s="3">
        <f t="shared" si="483"/>
        <v>0.33879741712774347</v>
      </c>
      <c r="E1983" s="3">
        <f t="shared" si="484"/>
        <v>-1.9508707177169349E-3</v>
      </c>
      <c r="F1983" s="3">
        <f t="shared" si="485"/>
        <v>0.35957845561803936</v>
      </c>
      <c r="G1983" s="17">
        <f t="shared" si="486"/>
        <v>0.94763265852451062</v>
      </c>
      <c r="H1983" s="33">
        <f t="shared" si="487"/>
        <v>0.36207199999999773</v>
      </c>
      <c r="I1983" s="33">
        <f>(C1983-C1982)*'ADF test'!$P$3</f>
        <v>0.50285905923239849</v>
      </c>
      <c r="J1983" s="5" t="str">
        <f t="shared" si="488"/>
        <v/>
      </c>
      <c r="K1983" s="5">
        <f t="shared" si="489"/>
        <v>0</v>
      </c>
      <c r="L1983" s="34">
        <f t="shared" si="490"/>
        <v>0</v>
      </c>
      <c r="M1983" s="5" t="str">
        <f t="shared" si="491"/>
        <v/>
      </c>
      <c r="N1983" s="5" t="str">
        <f t="shared" si="492"/>
        <v/>
      </c>
      <c r="O1983" s="34">
        <f t="shared" si="493"/>
        <v>-1</v>
      </c>
      <c r="P1983" s="5">
        <f t="shared" si="494"/>
        <v>-0.36207199999999773</v>
      </c>
      <c r="Q1983" s="5">
        <f t="shared" si="495"/>
        <v>0.50285905923239849</v>
      </c>
      <c r="R1983" s="5">
        <f t="shared" si="496"/>
        <v>0.14078705923240076</v>
      </c>
      <c r="S1983" s="3">
        <f t="shared" si="497"/>
        <v>20.767614252126602</v>
      </c>
    </row>
    <row r="1984" spans="1:19" x14ac:dyDescent="0.25">
      <c r="A1984" s="4">
        <v>39052</v>
      </c>
      <c r="B1984" s="11">
        <v>47.795116</v>
      </c>
      <c r="C1984" s="5">
        <v>48.549225</v>
      </c>
      <c r="D1984" s="3">
        <f t="shared" si="483"/>
        <v>-1.4356408689479849E-3</v>
      </c>
      <c r="E1984" s="3">
        <f t="shared" si="484"/>
        <v>7.3173939349264749E-3</v>
      </c>
      <c r="F1984" s="3">
        <f t="shared" si="485"/>
        <v>0.35742018193999009</v>
      </c>
      <c r="G1984" s="17">
        <f t="shared" si="486"/>
        <v>-2.4489481137760911E-2</v>
      </c>
      <c r="H1984" s="33">
        <f t="shared" si="487"/>
        <v>0.16530600000000106</v>
      </c>
      <c r="I1984" s="33">
        <f>(C1984-C1983)*'ADF test'!$P$3</f>
        <v>0.31281577323037074</v>
      </c>
      <c r="J1984" s="5" t="str">
        <f t="shared" si="488"/>
        <v/>
      </c>
      <c r="K1984" s="5" t="str">
        <f t="shared" si="489"/>
        <v/>
      </c>
      <c r="L1984" s="34">
        <f t="shared" si="490"/>
        <v>0</v>
      </c>
      <c r="M1984" s="5" t="str">
        <f t="shared" si="491"/>
        <v/>
      </c>
      <c r="N1984" s="5">
        <f t="shared" si="492"/>
        <v>0</v>
      </c>
      <c r="O1984" s="34">
        <f t="shared" si="493"/>
        <v>0</v>
      </c>
      <c r="P1984" s="5">
        <f t="shared" si="494"/>
        <v>-0.16530600000000106</v>
      </c>
      <c r="Q1984" s="5">
        <f t="shared" si="495"/>
        <v>0.31281577323037074</v>
      </c>
      <c r="R1984" s="5">
        <f t="shared" si="496"/>
        <v>0.14750977323036968</v>
      </c>
      <c r="S1984" s="3">
        <f t="shared" si="497"/>
        <v>20.91512402535697</v>
      </c>
    </row>
    <row r="1985" spans="1:19" x14ac:dyDescent="0.25">
      <c r="A1985" s="4">
        <v>39055</v>
      </c>
      <c r="B1985" s="11">
        <v>47.724262000000003</v>
      </c>
      <c r="C1985" s="5">
        <v>48.808185999999999</v>
      </c>
      <c r="D1985" s="3">
        <f t="shared" si="483"/>
        <v>-0.29837391769769539</v>
      </c>
      <c r="E1985" s="3">
        <f t="shared" si="484"/>
        <v>-3.730423065047006E-4</v>
      </c>
      <c r="F1985" s="3">
        <f t="shared" si="485"/>
        <v>0.36289389982904202</v>
      </c>
      <c r="G1985" s="17">
        <f t="shared" si="486"/>
        <v>-0.82117907060873108</v>
      </c>
      <c r="H1985" s="33">
        <f t="shared" si="487"/>
        <v>-7.0853999999997086E-2</v>
      </c>
      <c r="I1985" s="33">
        <f>(C1985-C1984)*'ADF test'!$P$3</f>
        <v>0.15440979721001971</v>
      </c>
      <c r="J1985" s="5" t="str">
        <f t="shared" si="488"/>
        <v/>
      </c>
      <c r="K1985" s="5" t="str">
        <f t="shared" si="489"/>
        <v/>
      </c>
      <c r="L1985" s="34">
        <f t="shared" si="490"/>
        <v>0</v>
      </c>
      <c r="M1985" s="5" t="str">
        <f t="shared" si="491"/>
        <v/>
      </c>
      <c r="N1985" s="5">
        <f t="shared" si="492"/>
        <v>0</v>
      </c>
      <c r="O1985" s="34">
        <f t="shared" si="493"/>
        <v>0</v>
      </c>
      <c r="P1985" s="5">
        <f t="shared" si="494"/>
        <v>0</v>
      </c>
      <c r="Q1985" s="5">
        <f t="shared" si="495"/>
        <v>0</v>
      </c>
      <c r="R1985" s="5">
        <f t="shared" si="496"/>
        <v>0</v>
      </c>
      <c r="S1985" s="3">
        <f t="shared" si="497"/>
        <v>20.91512402535697</v>
      </c>
    </row>
    <row r="1986" spans="1:19" x14ac:dyDescent="0.25">
      <c r="A1986" s="4">
        <v>39056</v>
      </c>
      <c r="B1986" s="11">
        <v>47.913181000000002</v>
      </c>
      <c r="C1986" s="5">
        <v>49.107025</v>
      </c>
      <c r="D1986" s="3">
        <f t="shared" si="483"/>
        <v>-0.36794109461367697</v>
      </c>
      <c r="E1986" s="3">
        <f t="shared" si="484"/>
        <v>-1.5993684115239493E-2</v>
      </c>
      <c r="F1986" s="3">
        <f t="shared" si="485"/>
        <v>0.37351870027170725</v>
      </c>
      <c r="G1986" s="17">
        <f t="shared" si="486"/>
        <v>-0.94224843426158245</v>
      </c>
      <c r="H1986" s="33">
        <f t="shared" si="487"/>
        <v>0.1889189999999985</v>
      </c>
      <c r="I1986" s="33">
        <f>(C1986-C1985)*'ADF test'!$P$3</f>
        <v>0.17818771702474639</v>
      </c>
      <c r="J1986" s="5" t="str">
        <f t="shared" si="488"/>
        <v/>
      </c>
      <c r="K1986" s="5" t="str">
        <f t="shared" si="489"/>
        <v/>
      </c>
      <c r="L1986" s="34">
        <f t="shared" si="490"/>
        <v>0</v>
      </c>
      <c r="M1986" s="5" t="str">
        <f t="shared" si="491"/>
        <v/>
      </c>
      <c r="N1986" s="5">
        <f t="shared" si="492"/>
        <v>0</v>
      </c>
      <c r="O1986" s="34">
        <f t="shared" si="493"/>
        <v>0</v>
      </c>
      <c r="P1986" s="5">
        <f t="shared" si="494"/>
        <v>0</v>
      </c>
      <c r="Q1986" s="5">
        <f t="shared" si="495"/>
        <v>0</v>
      </c>
      <c r="R1986" s="5">
        <f t="shared" si="496"/>
        <v>0</v>
      </c>
      <c r="S1986" s="3">
        <f t="shared" si="497"/>
        <v>20.91512402535697</v>
      </c>
    </row>
    <row r="1987" spans="1:19" x14ac:dyDescent="0.25">
      <c r="A1987" s="4">
        <v>39057</v>
      </c>
      <c r="B1987" s="11">
        <v>47.779366000000003</v>
      </c>
      <c r="C1987" s="5">
        <v>48.848030000000001</v>
      </c>
      <c r="D1987" s="3">
        <f t="shared" si="483"/>
        <v>-0.25921601178135489</v>
      </c>
      <c r="E1987" s="3">
        <f t="shared" si="484"/>
        <v>8.1847533653811588E-3</v>
      </c>
      <c r="F1987" s="3">
        <f t="shared" si="485"/>
        <v>0.34113041539300859</v>
      </c>
      <c r="G1987" s="17">
        <f t="shared" si="486"/>
        <v>-0.78386667702634993</v>
      </c>
      <c r="H1987" s="33">
        <f t="shared" si="487"/>
        <v>-0.13381499999999846</v>
      </c>
      <c r="I1987" s="33">
        <f>(C1987-C1986)*'ADF test'!$P$3</f>
        <v>-0.1544300702747092</v>
      </c>
      <c r="J1987" s="5" t="str">
        <f t="shared" si="488"/>
        <v/>
      </c>
      <c r="K1987" s="5" t="str">
        <f t="shared" si="489"/>
        <v/>
      </c>
      <c r="L1987" s="34">
        <f t="shared" si="490"/>
        <v>0</v>
      </c>
      <c r="M1987" s="5" t="str">
        <f t="shared" si="491"/>
        <v/>
      </c>
      <c r="N1987" s="5">
        <f t="shared" si="492"/>
        <v>0</v>
      </c>
      <c r="O1987" s="34">
        <f t="shared" si="493"/>
        <v>0</v>
      </c>
      <c r="P1987" s="5">
        <f t="shared" si="494"/>
        <v>0</v>
      </c>
      <c r="Q1987" s="5">
        <f t="shared" si="495"/>
        <v>0</v>
      </c>
      <c r="R1987" s="5">
        <f t="shared" si="496"/>
        <v>0</v>
      </c>
      <c r="S1987" s="3">
        <f t="shared" si="497"/>
        <v>20.91512402535697</v>
      </c>
    </row>
    <row r="1988" spans="1:19" x14ac:dyDescent="0.25">
      <c r="A1988" s="4">
        <v>39058</v>
      </c>
      <c r="B1988" s="11">
        <v>47.495998</v>
      </c>
      <c r="C1988" s="5">
        <v>48.688679</v>
      </c>
      <c r="D1988" s="3">
        <f t="shared" si="483"/>
        <v>-0.37361810880615565</v>
      </c>
      <c r="E1988" s="3">
        <f t="shared" si="484"/>
        <v>6.4786543388084539E-3</v>
      </c>
      <c r="F1988" s="3">
        <f t="shared" si="485"/>
        <v>0.34308427204048353</v>
      </c>
      <c r="G1988" s="17">
        <f t="shared" si="486"/>
        <v>-1.1078816317762101</v>
      </c>
      <c r="H1988" s="33">
        <f t="shared" si="487"/>
        <v>-0.28336800000000295</v>
      </c>
      <c r="I1988" s="33">
        <f>(C1988-C1987)*'ADF test'!$P$3</f>
        <v>-9.5015680334930963E-2</v>
      </c>
      <c r="J1988" s="5" t="str">
        <f t="shared" si="488"/>
        <v/>
      </c>
      <c r="K1988" s="5" t="str">
        <f t="shared" si="489"/>
        <v/>
      </c>
      <c r="L1988" s="34">
        <f t="shared" si="490"/>
        <v>0</v>
      </c>
      <c r="M1988" s="5" t="str">
        <f t="shared" si="491"/>
        <v/>
      </c>
      <c r="N1988" s="5">
        <f t="shared" si="492"/>
        <v>0</v>
      </c>
      <c r="O1988" s="34">
        <f t="shared" si="493"/>
        <v>0</v>
      </c>
      <c r="P1988" s="5">
        <f t="shared" si="494"/>
        <v>0</v>
      </c>
      <c r="Q1988" s="5">
        <f t="shared" si="495"/>
        <v>0</v>
      </c>
      <c r="R1988" s="5">
        <f t="shared" si="496"/>
        <v>0</v>
      </c>
      <c r="S1988" s="3">
        <f t="shared" si="497"/>
        <v>20.91512402535697</v>
      </c>
    </row>
    <row r="1989" spans="1:19" x14ac:dyDescent="0.25">
      <c r="A1989" s="4">
        <v>39059</v>
      </c>
      <c r="B1989" s="11">
        <v>47.440894999999998</v>
      </c>
      <c r="C1989" s="5">
        <v>48.363289000000002</v>
      </c>
      <c r="D1989" s="3">
        <f t="shared" si="483"/>
        <v>-9.124947480572132E-2</v>
      </c>
      <c r="E1989" s="3">
        <f t="shared" si="484"/>
        <v>-2.0767049592103071E-3</v>
      </c>
      <c r="F1989" s="3">
        <f t="shared" si="485"/>
        <v>0.34374880626325832</v>
      </c>
      <c r="G1989" s="17">
        <f t="shared" si="486"/>
        <v>-0.25941259495812907</v>
      </c>
      <c r="H1989" s="33">
        <f t="shared" si="487"/>
        <v>-5.5103000000002567E-2</v>
      </c>
      <c r="I1989" s="33">
        <f>(C1989-C1988)*'ADF test'!$P$3</f>
        <v>-0.19401919174766954</v>
      </c>
      <c r="J1989" s="5" t="str">
        <f t="shared" si="488"/>
        <v/>
      </c>
      <c r="K1989" s="5" t="str">
        <f t="shared" si="489"/>
        <v/>
      </c>
      <c r="L1989" s="34">
        <f t="shared" si="490"/>
        <v>0</v>
      </c>
      <c r="M1989" s="5" t="str">
        <f t="shared" si="491"/>
        <v/>
      </c>
      <c r="N1989" s="5">
        <f t="shared" si="492"/>
        <v>0</v>
      </c>
      <c r="O1989" s="34">
        <f t="shared" si="493"/>
        <v>0</v>
      </c>
      <c r="P1989" s="5">
        <f t="shared" si="494"/>
        <v>0</v>
      </c>
      <c r="Q1989" s="5">
        <f t="shared" si="495"/>
        <v>0</v>
      </c>
      <c r="R1989" s="5">
        <f t="shared" si="496"/>
        <v>0</v>
      </c>
      <c r="S1989" s="3">
        <f t="shared" si="497"/>
        <v>20.91512402535697</v>
      </c>
    </row>
    <row r="1990" spans="1:19" x14ac:dyDescent="0.25">
      <c r="A1990" s="4">
        <v>39062</v>
      </c>
      <c r="B1990" s="11">
        <v>47.322825999999999</v>
      </c>
      <c r="C1990" s="5">
        <v>48.941009999999999</v>
      </c>
      <c r="D1990" s="3">
        <f t="shared" si="483"/>
        <v>-0.73553724881618621</v>
      </c>
      <c r="E1990" s="3">
        <f t="shared" si="484"/>
        <v>-3.3586499461292441E-2</v>
      </c>
      <c r="F1990" s="3">
        <f t="shared" si="485"/>
        <v>0.38660461066608853</v>
      </c>
      <c r="G1990" s="17">
        <f t="shared" si="486"/>
        <v>-1.8156812670844491</v>
      </c>
      <c r="H1990" s="33">
        <f t="shared" si="487"/>
        <v>-0.11806899999999843</v>
      </c>
      <c r="I1990" s="33">
        <f>(C1990-C1989)*'ADF test'!$P$3</f>
        <v>0.34447574134317344</v>
      </c>
      <c r="J1990" s="5">
        <f t="shared" si="488"/>
        <v>1</v>
      </c>
      <c r="K1990" s="5" t="str">
        <f t="shared" si="489"/>
        <v/>
      </c>
      <c r="L1990" s="34">
        <f t="shared" si="490"/>
        <v>1</v>
      </c>
      <c r="M1990" s="5" t="str">
        <f t="shared" si="491"/>
        <v/>
      </c>
      <c r="N1990" s="5">
        <f t="shared" si="492"/>
        <v>0</v>
      </c>
      <c r="O1990" s="34">
        <f t="shared" si="493"/>
        <v>0</v>
      </c>
      <c r="P1990" s="5">
        <f t="shared" si="494"/>
        <v>0</v>
      </c>
      <c r="Q1990" s="5">
        <f t="shared" si="495"/>
        <v>0</v>
      </c>
      <c r="R1990" s="5">
        <f t="shared" si="496"/>
        <v>0</v>
      </c>
      <c r="S1990" s="3">
        <f t="shared" si="497"/>
        <v>20.91512402535697</v>
      </c>
    </row>
    <row r="1991" spans="1:19" x14ac:dyDescent="0.25">
      <c r="A1991" s="4">
        <v>39063</v>
      </c>
      <c r="B1991" s="11">
        <v>47.433025000000001</v>
      </c>
      <c r="C1991" s="5">
        <v>49.040607000000001</v>
      </c>
      <c r="D1991" s="3">
        <f t="shared" si="483"/>
        <v>-0.68227565684505009</v>
      </c>
      <c r="E1991" s="3">
        <f t="shared" si="484"/>
        <v>-6.6318597442510452E-2</v>
      </c>
      <c r="F1991" s="3">
        <f t="shared" si="485"/>
        <v>0.4187269082908695</v>
      </c>
      <c r="G1991" s="17">
        <f t="shared" si="486"/>
        <v>-1.4710233500796748</v>
      </c>
      <c r="H1991" s="33">
        <f t="shared" si="487"/>
        <v>0.11019900000000149</v>
      </c>
      <c r="I1991" s="33">
        <f>(C1991-C1990)*'ADF test'!$P$3</f>
        <v>5.9386365409180568E-2</v>
      </c>
      <c r="J1991" s="5">
        <f t="shared" si="488"/>
        <v>1</v>
      </c>
      <c r="K1991" s="5" t="str">
        <f t="shared" si="489"/>
        <v/>
      </c>
      <c r="L1991" s="34">
        <f t="shared" si="490"/>
        <v>1</v>
      </c>
      <c r="M1991" s="5" t="str">
        <f t="shared" si="491"/>
        <v/>
      </c>
      <c r="N1991" s="5">
        <f t="shared" si="492"/>
        <v>0</v>
      </c>
      <c r="O1991" s="34">
        <f t="shared" si="493"/>
        <v>0</v>
      </c>
      <c r="P1991" s="5">
        <f t="shared" si="494"/>
        <v>0.11019900000000149</v>
      </c>
      <c r="Q1991" s="5">
        <f t="shared" si="495"/>
        <v>-5.9386365409180568E-2</v>
      </c>
      <c r="R1991" s="5">
        <f t="shared" si="496"/>
        <v>5.0812634590820922E-2</v>
      </c>
      <c r="S1991" s="3">
        <f t="shared" si="497"/>
        <v>20.96593665994779</v>
      </c>
    </row>
    <row r="1992" spans="1:19" x14ac:dyDescent="0.25">
      <c r="A1992" s="4">
        <v>39064</v>
      </c>
      <c r="B1992" s="11">
        <v>47.913181000000002</v>
      </c>
      <c r="C1992" s="5">
        <v>49.405838000000003</v>
      </c>
      <c r="D1992" s="3">
        <f t="shared" si="483"/>
        <v>-0.54074976833098276</v>
      </c>
      <c r="E1992" s="3">
        <f t="shared" si="484"/>
        <v>-7.9982506376619522E-2</v>
      </c>
      <c r="F1992" s="3">
        <f t="shared" si="485"/>
        <v>0.43101763298542406</v>
      </c>
      <c r="G1992" s="17">
        <f t="shared" si="486"/>
        <v>-1.0690218373732874</v>
      </c>
      <c r="H1992" s="33">
        <f t="shared" si="487"/>
        <v>0.48015600000000092</v>
      </c>
      <c r="I1992" s="33">
        <f>(C1992-C1991)*'ADF test'!$P$3</f>
        <v>0.21777504969788145</v>
      </c>
      <c r="J1992" s="5" t="str">
        <f t="shared" si="488"/>
        <v/>
      </c>
      <c r="K1992" s="5" t="str">
        <f t="shared" si="489"/>
        <v/>
      </c>
      <c r="L1992" s="34">
        <f t="shared" si="490"/>
        <v>1</v>
      </c>
      <c r="M1992" s="5" t="str">
        <f t="shared" si="491"/>
        <v/>
      </c>
      <c r="N1992" s="5">
        <f t="shared" si="492"/>
        <v>0</v>
      </c>
      <c r="O1992" s="34">
        <f t="shared" si="493"/>
        <v>0</v>
      </c>
      <c r="P1992" s="5">
        <f t="shared" si="494"/>
        <v>0.48015600000000092</v>
      </c>
      <c r="Q1992" s="5">
        <f t="shared" si="495"/>
        <v>-0.21777504969788145</v>
      </c>
      <c r="R1992" s="5">
        <f t="shared" si="496"/>
        <v>0.2623809503021195</v>
      </c>
      <c r="S1992" s="3">
        <f t="shared" si="497"/>
        <v>21.22831761024991</v>
      </c>
    </row>
    <row r="1993" spans="1:19" x14ac:dyDescent="0.25">
      <c r="A1993" s="4">
        <v>39065</v>
      </c>
      <c r="B1993" s="11">
        <v>48.605857999999998</v>
      </c>
      <c r="C1993" s="5">
        <v>50.448417999999997</v>
      </c>
      <c r="D1993" s="3">
        <f t="shared" si="483"/>
        <v>-0.81565787099839326</v>
      </c>
      <c r="E1993" s="3">
        <f t="shared" si="484"/>
        <v>-0.12479851212812365</v>
      </c>
      <c r="F1993" s="3">
        <f t="shared" si="485"/>
        <v>0.4687130589191626</v>
      </c>
      <c r="G1993" s="17">
        <f t="shared" si="486"/>
        <v>-1.4739494574001615</v>
      </c>
      <c r="H1993" s="33">
        <f t="shared" si="487"/>
        <v>0.69267699999999621</v>
      </c>
      <c r="I1993" s="33">
        <f>(C1993-C1992)*'ADF test'!$P$3</f>
        <v>0.62165564071509538</v>
      </c>
      <c r="J1993" s="5">
        <f t="shared" si="488"/>
        <v>1</v>
      </c>
      <c r="K1993" s="5" t="str">
        <f t="shared" si="489"/>
        <v/>
      </c>
      <c r="L1993" s="34">
        <f t="shared" si="490"/>
        <v>1</v>
      </c>
      <c r="M1993" s="5" t="str">
        <f t="shared" si="491"/>
        <v/>
      </c>
      <c r="N1993" s="5">
        <f t="shared" si="492"/>
        <v>0</v>
      </c>
      <c r="O1993" s="34">
        <f t="shared" si="493"/>
        <v>0</v>
      </c>
      <c r="P1993" s="5">
        <f t="shared" si="494"/>
        <v>0.69267699999999621</v>
      </c>
      <c r="Q1993" s="5">
        <f t="shared" si="495"/>
        <v>-0.62165564071509538</v>
      </c>
      <c r="R1993" s="5">
        <f t="shared" si="496"/>
        <v>7.1021359284900831E-2</v>
      </c>
      <c r="S1993" s="3">
        <f t="shared" si="497"/>
        <v>21.299338969534812</v>
      </c>
    </row>
    <row r="1994" spans="1:19" x14ac:dyDescent="0.25">
      <c r="A1994" s="4">
        <v>39066</v>
      </c>
      <c r="B1994" s="11">
        <v>48.166907999999999</v>
      </c>
      <c r="C1994" s="5">
        <v>50.056621999999997</v>
      </c>
      <c r="D1994" s="3">
        <f t="shared" si="483"/>
        <v>-0.80570875592573543</v>
      </c>
      <c r="E1994" s="3">
        <f t="shared" si="484"/>
        <v>-0.17890959747806257</v>
      </c>
      <c r="F1994" s="3">
        <f t="shared" si="485"/>
        <v>0.49517631395169326</v>
      </c>
      <c r="G1994" s="17">
        <f t="shared" si="486"/>
        <v>-1.2658100575239146</v>
      </c>
      <c r="H1994" s="33">
        <f t="shared" si="487"/>
        <v>-0.4389499999999984</v>
      </c>
      <c r="I1994" s="33">
        <f>(C1994-C1993)*'ADF test'!$P$3</f>
        <v>-0.23361487215332402</v>
      </c>
      <c r="J1994" s="5">
        <f t="shared" si="488"/>
        <v>1</v>
      </c>
      <c r="K1994" s="5" t="str">
        <f t="shared" si="489"/>
        <v/>
      </c>
      <c r="L1994" s="34">
        <f t="shared" si="490"/>
        <v>1</v>
      </c>
      <c r="M1994" s="5" t="str">
        <f t="shared" si="491"/>
        <v/>
      </c>
      <c r="N1994" s="5">
        <f t="shared" si="492"/>
        <v>0</v>
      </c>
      <c r="O1994" s="34">
        <f t="shared" si="493"/>
        <v>0</v>
      </c>
      <c r="P1994" s="5">
        <f t="shared" si="494"/>
        <v>-0.4389499999999984</v>
      </c>
      <c r="Q1994" s="5">
        <f t="shared" si="495"/>
        <v>0.23361487215332402</v>
      </c>
      <c r="R1994" s="5">
        <f t="shared" si="496"/>
        <v>-0.20533512784667438</v>
      </c>
      <c r="S1994" s="3">
        <f t="shared" si="497"/>
        <v>21.094003841688139</v>
      </c>
    </row>
    <row r="1995" spans="1:19" x14ac:dyDescent="0.25">
      <c r="A1995" s="4">
        <v>39069</v>
      </c>
      <c r="B1995" s="11">
        <v>46.777405000000002</v>
      </c>
      <c r="C1995" s="5">
        <v>48.695312999999999</v>
      </c>
      <c r="D1995" s="3">
        <f t="shared" si="483"/>
        <v>-0.77547610502566044</v>
      </c>
      <c r="E1995" s="3">
        <f t="shared" si="484"/>
        <v>-0.25483022495847552</v>
      </c>
      <c r="F1995" s="3">
        <f t="shared" si="485"/>
        <v>0.48713694906124266</v>
      </c>
      <c r="G1995" s="17">
        <f t="shared" si="486"/>
        <v>-1.0687874961456261</v>
      </c>
      <c r="H1995" s="33">
        <f t="shared" si="487"/>
        <v>-1.3895029999999977</v>
      </c>
      <c r="I1995" s="33">
        <f>(C1995-C1994)*'ADF test'!$P$3</f>
        <v>-0.81170310058338924</v>
      </c>
      <c r="J1995" s="5" t="str">
        <f t="shared" si="488"/>
        <v/>
      </c>
      <c r="K1995" s="5" t="str">
        <f t="shared" si="489"/>
        <v/>
      </c>
      <c r="L1995" s="34">
        <f t="shared" si="490"/>
        <v>1</v>
      </c>
      <c r="M1995" s="5" t="str">
        <f t="shared" si="491"/>
        <v/>
      </c>
      <c r="N1995" s="5">
        <f t="shared" si="492"/>
        <v>0</v>
      </c>
      <c r="O1995" s="34">
        <f t="shared" si="493"/>
        <v>0</v>
      </c>
      <c r="P1995" s="5">
        <f t="shared" si="494"/>
        <v>-1.3895029999999977</v>
      </c>
      <c r="Q1995" s="5">
        <f t="shared" si="495"/>
        <v>0.81170310058338924</v>
      </c>
      <c r="R1995" s="5">
        <f t="shared" si="496"/>
        <v>-0.57779989941660848</v>
      </c>
      <c r="S1995" s="3">
        <f t="shared" si="497"/>
        <v>20.516203942271531</v>
      </c>
    </row>
    <row r="1996" spans="1:19" x14ac:dyDescent="0.25">
      <c r="A1996" s="4">
        <v>39070</v>
      </c>
      <c r="B1996" s="11">
        <v>47.574790999999998</v>
      </c>
      <c r="C1996" s="5">
        <v>49.465603000000002</v>
      </c>
      <c r="D1996" s="3">
        <f t="shared" si="483"/>
        <v>-0.65338623423388498</v>
      </c>
      <c r="E1996" s="3">
        <f t="shared" si="484"/>
        <v>-0.31192056842411686</v>
      </c>
      <c r="F1996" s="3">
        <f t="shared" si="485"/>
        <v>0.47617384077625646</v>
      </c>
      <c r="G1996" s="17">
        <f t="shared" si="486"/>
        <v>-0.71710294974018796</v>
      </c>
      <c r="H1996" s="33">
        <f t="shared" si="487"/>
        <v>0.79738599999999593</v>
      </c>
      <c r="I1996" s="33">
        <f>(C1996-C1995)*'ADF test'!$P$3</f>
        <v>0.45929820588006237</v>
      </c>
      <c r="J1996" s="5" t="str">
        <f t="shared" si="488"/>
        <v/>
      </c>
      <c r="K1996" s="5" t="str">
        <f t="shared" si="489"/>
        <v/>
      </c>
      <c r="L1996" s="34">
        <f t="shared" si="490"/>
        <v>1</v>
      </c>
      <c r="M1996" s="5" t="str">
        <f t="shared" si="491"/>
        <v/>
      </c>
      <c r="N1996" s="5">
        <f t="shared" si="492"/>
        <v>0</v>
      </c>
      <c r="O1996" s="34">
        <f t="shared" si="493"/>
        <v>0</v>
      </c>
      <c r="P1996" s="5">
        <f t="shared" si="494"/>
        <v>0.79738599999999593</v>
      </c>
      <c r="Q1996" s="5">
        <f t="shared" si="495"/>
        <v>-0.45929820588006237</v>
      </c>
      <c r="R1996" s="5">
        <f t="shared" si="496"/>
        <v>0.33808779411993356</v>
      </c>
      <c r="S1996" s="3">
        <f t="shared" si="497"/>
        <v>20.854291736391463</v>
      </c>
    </row>
    <row r="1997" spans="1:19" x14ac:dyDescent="0.25">
      <c r="A1997" s="4">
        <v>39071</v>
      </c>
      <c r="B1997" s="11">
        <v>46.927413999999999</v>
      </c>
      <c r="C1997" s="5">
        <v>48.907798999999997</v>
      </c>
      <c r="D1997" s="3">
        <f t="shared" si="483"/>
        <v>-0.67593911985640887</v>
      </c>
      <c r="E1997" s="3">
        <f t="shared" si="484"/>
        <v>-0.36846439847481172</v>
      </c>
      <c r="F1997" s="3">
        <f t="shared" si="485"/>
        <v>0.46116803272152856</v>
      </c>
      <c r="G1997" s="17">
        <f t="shared" si="486"/>
        <v>-0.66673034461445968</v>
      </c>
      <c r="H1997" s="33">
        <f t="shared" si="487"/>
        <v>-0.64737699999999876</v>
      </c>
      <c r="I1997" s="33">
        <f>(C1997-C1996)*'ADF test'!$P$3</f>
        <v>-0.33259989930120265</v>
      </c>
      <c r="J1997" s="5" t="str">
        <f t="shared" si="488"/>
        <v/>
      </c>
      <c r="K1997" s="5" t="str">
        <f t="shared" si="489"/>
        <v/>
      </c>
      <c r="L1997" s="34">
        <f t="shared" si="490"/>
        <v>1</v>
      </c>
      <c r="M1997" s="5" t="str">
        <f t="shared" si="491"/>
        <v/>
      </c>
      <c r="N1997" s="5">
        <f t="shared" si="492"/>
        <v>0</v>
      </c>
      <c r="O1997" s="34">
        <f t="shared" si="493"/>
        <v>0</v>
      </c>
      <c r="P1997" s="5">
        <f t="shared" si="494"/>
        <v>-0.64737699999999876</v>
      </c>
      <c r="Q1997" s="5">
        <f t="shared" si="495"/>
        <v>0.33259989930120265</v>
      </c>
      <c r="R1997" s="5">
        <f t="shared" si="496"/>
        <v>-0.31477710069879611</v>
      </c>
      <c r="S1997" s="3">
        <f t="shared" si="497"/>
        <v>20.539514635692669</v>
      </c>
    </row>
    <row r="1998" spans="1:19" x14ac:dyDescent="0.25">
      <c r="A1998" s="4">
        <v>39072</v>
      </c>
      <c r="B1998" s="11">
        <v>46.706344999999999</v>
      </c>
      <c r="C1998" s="5">
        <v>48.628909999999998</v>
      </c>
      <c r="D1998" s="3">
        <f t="shared" si="483"/>
        <v>-0.50673889695146102</v>
      </c>
      <c r="E1998" s="3">
        <f t="shared" si="484"/>
        <v>-0.45278165552684824</v>
      </c>
      <c r="F1998" s="3">
        <f t="shared" si="485"/>
        <v>0.32959249650411598</v>
      </c>
      <c r="G1998" s="17">
        <f t="shared" si="486"/>
        <v>-0.16370894967852812</v>
      </c>
      <c r="H1998" s="33">
        <f t="shared" si="487"/>
        <v>-0.22106899999999996</v>
      </c>
      <c r="I1998" s="33">
        <f>(C1998-C1997)*'ADF test'!$P$3</f>
        <v>-0.16629219818468891</v>
      </c>
      <c r="J1998" s="5" t="str">
        <f t="shared" si="488"/>
        <v/>
      </c>
      <c r="K1998" s="5" t="str">
        <f t="shared" si="489"/>
        <v/>
      </c>
      <c r="L1998" s="34">
        <f t="shared" si="490"/>
        <v>1</v>
      </c>
      <c r="M1998" s="5" t="str">
        <f t="shared" si="491"/>
        <v/>
      </c>
      <c r="N1998" s="5">
        <f t="shared" si="492"/>
        <v>0</v>
      </c>
      <c r="O1998" s="34">
        <f t="shared" si="493"/>
        <v>0</v>
      </c>
      <c r="P1998" s="5">
        <f t="shared" si="494"/>
        <v>-0.22106899999999996</v>
      </c>
      <c r="Q1998" s="5">
        <f t="shared" si="495"/>
        <v>0.16629219818468891</v>
      </c>
      <c r="R1998" s="5">
        <f t="shared" si="496"/>
        <v>-5.4776801815311055E-2</v>
      </c>
      <c r="S1998" s="3">
        <f t="shared" si="497"/>
        <v>20.484737833877357</v>
      </c>
    </row>
    <row r="1999" spans="1:19" x14ac:dyDescent="0.25">
      <c r="A1999" s="4">
        <v>39073</v>
      </c>
      <c r="B1999" s="11">
        <v>46.256335999999997</v>
      </c>
      <c r="C1999" s="5">
        <v>48.296886000000001</v>
      </c>
      <c r="D1999" s="3">
        <f t="shared" si="483"/>
        <v>-0.53536310287103106</v>
      </c>
      <c r="E1999" s="3">
        <f t="shared" si="484"/>
        <v>-0.50741668802677165</v>
      </c>
      <c r="F1999" s="3">
        <f t="shared" si="485"/>
        <v>0.25323647512917119</v>
      </c>
      <c r="G1999" s="17">
        <f t="shared" si="486"/>
        <v>-0.11035698877898403</v>
      </c>
      <c r="H1999" s="33">
        <f t="shared" si="487"/>
        <v>-0.45000900000000144</v>
      </c>
      <c r="I1999" s="33">
        <f>(C1999-C1998)*'ADF test'!$P$3</f>
        <v>-0.19797482442861764</v>
      </c>
      <c r="J1999" s="5" t="str">
        <f t="shared" si="488"/>
        <v/>
      </c>
      <c r="K1999" s="5" t="str">
        <f t="shared" si="489"/>
        <v/>
      </c>
      <c r="L1999" s="34">
        <f t="shared" si="490"/>
        <v>1</v>
      </c>
      <c r="M1999" s="5" t="str">
        <f t="shared" si="491"/>
        <v/>
      </c>
      <c r="N1999" s="5">
        <f t="shared" si="492"/>
        <v>0</v>
      </c>
      <c r="O1999" s="34">
        <f t="shared" si="493"/>
        <v>0</v>
      </c>
      <c r="P1999" s="5">
        <f t="shared" si="494"/>
        <v>-0.45000900000000144</v>
      </c>
      <c r="Q1999" s="5">
        <f t="shared" si="495"/>
        <v>0.19797482442861764</v>
      </c>
      <c r="R1999" s="5">
        <f t="shared" si="496"/>
        <v>-0.2520341755713838</v>
      </c>
      <c r="S1999" s="3">
        <f t="shared" si="497"/>
        <v>20.232703658305972</v>
      </c>
    </row>
    <row r="2000" spans="1:19" x14ac:dyDescent="0.25">
      <c r="A2000" s="4">
        <v>39077</v>
      </c>
      <c r="B2000" s="11">
        <v>46.311599999999999</v>
      </c>
      <c r="C2000" s="5">
        <v>48.535915000000003</v>
      </c>
      <c r="D2000" s="3">
        <f t="shared" si="483"/>
        <v>-0.62155170808596694</v>
      </c>
      <c r="E2000" s="3">
        <f t="shared" si="484"/>
        <v>-0.54617394222783533</v>
      </c>
      <c r="F2000" s="3">
        <f t="shared" si="485"/>
        <v>0.21523733748390422</v>
      </c>
      <c r="G2000" s="17">
        <f t="shared" si="486"/>
        <v>-0.35020766721651381</v>
      </c>
      <c r="H2000" s="33">
        <f t="shared" si="487"/>
        <v>5.526400000000109E-2</v>
      </c>
      <c r="I2000" s="33">
        <f>(C2000-C1999)*'ADF test'!$P$3</f>
        <v>0.14252501116891822</v>
      </c>
      <c r="J2000" s="5" t="str">
        <f t="shared" si="488"/>
        <v/>
      </c>
      <c r="K2000" s="5" t="str">
        <f t="shared" si="489"/>
        <v/>
      </c>
      <c r="L2000" s="34">
        <f t="shared" si="490"/>
        <v>1</v>
      </c>
      <c r="M2000" s="5" t="str">
        <f t="shared" si="491"/>
        <v/>
      </c>
      <c r="N2000" s="5">
        <f t="shared" si="492"/>
        <v>0</v>
      </c>
      <c r="O2000" s="34">
        <f t="shared" si="493"/>
        <v>0</v>
      </c>
      <c r="P2000" s="5">
        <f t="shared" si="494"/>
        <v>5.526400000000109E-2</v>
      </c>
      <c r="Q2000" s="5">
        <f t="shared" si="495"/>
        <v>-0.14252501116891822</v>
      </c>
      <c r="R2000" s="5">
        <f t="shared" si="496"/>
        <v>-8.726101116891713E-2</v>
      </c>
      <c r="S2000" s="3">
        <f t="shared" si="497"/>
        <v>20.145442647137056</v>
      </c>
    </row>
    <row r="2001" spans="1:19" x14ac:dyDescent="0.25">
      <c r="A2001" s="4">
        <v>39078</v>
      </c>
      <c r="B2001" s="11">
        <v>46.856346000000002</v>
      </c>
      <c r="C2001" s="5">
        <v>49.166778999999998</v>
      </c>
      <c r="D2001" s="3">
        <f t="shared" si="483"/>
        <v>-0.61077096315025159</v>
      </c>
      <c r="E2001" s="3">
        <f t="shared" si="484"/>
        <v>-0.56569875756862009</v>
      </c>
      <c r="F2001" s="3">
        <f t="shared" si="485"/>
        <v>0.20519504543025174</v>
      </c>
      <c r="G2001" s="17">
        <f t="shared" si="486"/>
        <v>-0.21965542826399326</v>
      </c>
      <c r="H2001" s="33">
        <f t="shared" si="487"/>
        <v>0.54474600000000351</v>
      </c>
      <c r="I2001" s="33">
        <f>(C2001-C2000)*'ADF test'!$P$3</f>
        <v>0.37616313771997106</v>
      </c>
      <c r="J2001" s="5" t="str">
        <f t="shared" si="488"/>
        <v/>
      </c>
      <c r="K2001" s="5" t="str">
        <f t="shared" si="489"/>
        <v/>
      </c>
      <c r="L2001" s="34">
        <f t="shared" si="490"/>
        <v>1</v>
      </c>
      <c r="M2001" s="5" t="str">
        <f t="shared" si="491"/>
        <v/>
      </c>
      <c r="N2001" s="5">
        <f t="shared" si="492"/>
        <v>0</v>
      </c>
      <c r="O2001" s="34">
        <f t="shared" si="493"/>
        <v>0</v>
      </c>
      <c r="P2001" s="5">
        <f t="shared" si="494"/>
        <v>0.54474600000000351</v>
      </c>
      <c r="Q2001" s="5">
        <f t="shared" si="495"/>
        <v>-0.37616313771997106</v>
      </c>
      <c r="R2001" s="5">
        <f t="shared" si="496"/>
        <v>0.16858286228003244</v>
      </c>
      <c r="S2001" s="3">
        <f t="shared" si="497"/>
        <v>20.314025509417089</v>
      </c>
    </row>
    <row r="2002" spans="1:19" x14ac:dyDescent="0.25">
      <c r="A2002" s="4">
        <v>39079</v>
      </c>
      <c r="B2002" s="11">
        <v>46.753712</v>
      </c>
      <c r="C2002" s="5">
        <v>49.326157000000002</v>
      </c>
      <c r="D2002" s="3">
        <f t="shared" si="483"/>
        <v>-0.78077322705478736</v>
      </c>
      <c r="E2002" s="3">
        <f t="shared" si="484"/>
        <v>-0.59150076584618949</v>
      </c>
      <c r="F2002" s="3">
        <f t="shared" si="485"/>
        <v>0.20462520797883291</v>
      </c>
      <c r="G2002" s="17">
        <f t="shared" si="486"/>
        <v>-0.92497138098536136</v>
      </c>
      <c r="H2002" s="33">
        <f t="shared" si="487"/>
        <v>-0.10263400000000189</v>
      </c>
      <c r="I2002" s="33">
        <f>(C2002-C2001)*'ADF test'!$P$3</f>
        <v>9.5031779533362837E-2</v>
      </c>
      <c r="J2002" s="5" t="str">
        <f t="shared" si="488"/>
        <v/>
      </c>
      <c r="K2002" s="5" t="str">
        <f t="shared" si="489"/>
        <v/>
      </c>
      <c r="L2002" s="34">
        <f t="shared" si="490"/>
        <v>1</v>
      </c>
      <c r="M2002" s="5" t="str">
        <f t="shared" si="491"/>
        <v/>
      </c>
      <c r="N2002" s="5">
        <f t="shared" si="492"/>
        <v>0</v>
      </c>
      <c r="O2002" s="34">
        <f t="shared" si="493"/>
        <v>0</v>
      </c>
      <c r="P2002" s="5">
        <f t="shared" si="494"/>
        <v>-0.10263400000000189</v>
      </c>
      <c r="Q2002" s="5">
        <f t="shared" si="495"/>
        <v>-9.5031779533362837E-2</v>
      </c>
      <c r="R2002" s="5">
        <f t="shared" si="496"/>
        <v>-0.19766577953336473</v>
      </c>
      <c r="S2002" s="3">
        <f t="shared" si="497"/>
        <v>20.116359729883726</v>
      </c>
    </row>
    <row r="2003" spans="1:19" x14ac:dyDescent="0.25">
      <c r="A2003" s="4">
        <v>39080</v>
      </c>
      <c r="B2003" s="11">
        <v>46.287906999999997</v>
      </c>
      <c r="C2003" s="5">
        <v>48.828116999999999</v>
      </c>
      <c r="D2003" s="3">
        <f t="shared" si="483"/>
        <v>-0.67543578948134098</v>
      </c>
      <c r="E2003" s="3">
        <f t="shared" si="484"/>
        <v>-0.61751450195243862</v>
      </c>
      <c r="F2003" s="3">
        <f t="shared" si="485"/>
        <v>0.18509036262595746</v>
      </c>
      <c r="G2003" s="17">
        <f t="shared" si="486"/>
        <v>-0.31293518855951147</v>
      </c>
      <c r="H2003" s="33">
        <f t="shared" si="487"/>
        <v>-0.46580500000000313</v>
      </c>
      <c r="I2003" s="33">
        <f>(C2003-C2002)*'ADF test'!$P$3</f>
        <v>-0.29696462170936516</v>
      </c>
      <c r="J2003" s="5" t="str">
        <f t="shared" si="488"/>
        <v/>
      </c>
      <c r="K2003" s="5" t="str">
        <f t="shared" si="489"/>
        <v/>
      </c>
      <c r="L2003" s="34">
        <f t="shared" si="490"/>
        <v>1</v>
      </c>
      <c r="M2003" s="5" t="str">
        <f t="shared" si="491"/>
        <v/>
      </c>
      <c r="N2003" s="5">
        <f t="shared" si="492"/>
        <v>0</v>
      </c>
      <c r="O2003" s="34">
        <f t="shared" si="493"/>
        <v>0</v>
      </c>
      <c r="P2003" s="5">
        <f t="shared" si="494"/>
        <v>-0.46580500000000313</v>
      </c>
      <c r="Q2003" s="5">
        <f t="shared" si="495"/>
        <v>0.29696462170936516</v>
      </c>
      <c r="R2003" s="5">
        <f t="shared" si="496"/>
        <v>-0.16884037829063797</v>
      </c>
      <c r="S2003" s="3">
        <f t="shared" si="497"/>
        <v>19.947519351593087</v>
      </c>
    </row>
    <row r="2004" spans="1:19" x14ac:dyDescent="0.25">
      <c r="A2004" s="4">
        <v>39085</v>
      </c>
      <c r="B2004" s="11">
        <v>44.669455999999997</v>
      </c>
      <c r="C2004" s="5">
        <v>47.128135999999998</v>
      </c>
      <c r="D2004" s="3">
        <f t="shared" si="483"/>
        <v>-0.58077705885582276</v>
      </c>
      <c r="E2004" s="3">
        <f t="shared" si="484"/>
        <v>-0.63046193633054282</v>
      </c>
      <c r="F2004" s="3">
        <f t="shared" si="485"/>
        <v>0.17379272084469524</v>
      </c>
      <c r="G2004" s="17">
        <f t="shared" si="486"/>
        <v>0.2858858370663262</v>
      </c>
      <c r="H2004" s="33">
        <f t="shared" si="487"/>
        <v>-1.6184510000000003</v>
      </c>
      <c r="I2004" s="33">
        <f>(C2004-C2003)*'ADF test'!$P$3</f>
        <v>-1.0136419054254786</v>
      </c>
      <c r="J2004" s="5" t="str">
        <f t="shared" si="488"/>
        <v/>
      </c>
      <c r="K2004" s="5">
        <f t="shared" si="489"/>
        <v>0</v>
      </c>
      <c r="L2004" s="34">
        <f t="shared" si="490"/>
        <v>0</v>
      </c>
      <c r="M2004" s="5" t="str">
        <f t="shared" si="491"/>
        <v/>
      </c>
      <c r="N2004" s="5" t="str">
        <f t="shared" si="492"/>
        <v/>
      </c>
      <c r="O2004" s="34">
        <f t="shared" si="493"/>
        <v>0</v>
      </c>
      <c r="P2004" s="5">
        <f t="shared" si="494"/>
        <v>-1.6184510000000003</v>
      </c>
      <c r="Q2004" s="5">
        <f t="shared" si="495"/>
        <v>1.0136419054254786</v>
      </c>
      <c r="R2004" s="5">
        <f t="shared" si="496"/>
        <v>-0.6048090945745217</v>
      </c>
      <c r="S2004" s="3">
        <f t="shared" si="497"/>
        <v>19.342710257018567</v>
      </c>
    </row>
    <row r="2005" spans="1:19" x14ac:dyDescent="0.25">
      <c r="A2005" s="4">
        <v>39086</v>
      </c>
      <c r="B2005" s="11">
        <v>43.856276999999999</v>
      </c>
      <c r="C2005" s="5">
        <v>46.669933</v>
      </c>
      <c r="D2005" s="3">
        <f t="shared" si="483"/>
        <v>-0.84021590467695262</v>
      </c>
      <c r="E2005" s="3">
        <f t="shared" si="484"/>
        <v>-0.67727233819749477</v>
      </c>
      <c r="F2005" s="3">
        <f t="shared" si="485"/>
        <v>0.10684751636025161</v>
      </c>
      <c r="G2005" s="17">
        <f t="shared" si="486"/>
        <v>-1.5250103327630977</v>
      </c>
      <c r="H2005" s="33">
        <f t="shared" si="487"/>
        <v>-0.8131789999999981</v>
      </c>
      <c r="I2005" s="33">
        <f>(C2005-C2004)*'ADF test'!$P$3</f>
        <v>-0.27321114882558556</v>
      </c>
      <c r="J2005" s="5">
        <f t="shared" si="488"/>
        <v>1</v>
      </c>
      <c r="K2005" s="5" t="str">
        <f t="shared" si="489"/>
        <v/>
      </c>
      <c r="L2005" s="34">
        <f t="shared" si="490"/>
        <v>1</v>
      </c>
      <c r="M2005" s="5" t="str">
        <f t="shared" si="491"/>
        <v/>
      </c>
      <c r="N2005" s="5">
        <f t="shared" si="492"/>
        <v>0</v>
      </c>
      <c r="O2005" s="34">
        <f t="shared" si="493"/>
        <v>0</v>
      </c>
      <c r="P2005" s="5">
        <f t="shared" si="494"/>
        <v>0</v>
      </c>
      <c r="Q2005" s="5">
        <f t="shared" si="495"/>
        <v>0</v>
      </c>
      <c r="R2005" s="5">
        <f t="shared" si="496"/>
        <v>0</v>
      </c>
      <c r="S2005" s="3">
        <f t="shared" si="497"/>
        <v>19.342710257018567</v>
      </c>
    </row>
    <row r="2006" spans="1:19" x14ac:dyDescent="0.25">
      <c r="A2006" s="4">
        <v>39087</v>
      </c>
      <c r="B2006" s="11">
        <v>44.148392000000001</v>
      </c>
      <c r="C2006" s="5">
        <v>46.849232000000001</v>
      </c>
      <c r="D2006" s="3">
        <f t="shared" si="483"/>
        <v>-0.65099116310209126</v>
      </c>
      <c r="E2006" s="3">
        <f t="shared" si="484"/>
        <v>-0.67198820784036384</v>
      </c>
      <c r="F2006" s="3">
        <f t="shared" si="485"/>
        <v>0.10585997799049036</v>
      </c>
      <c r="G2006" s="17">
        <f t="shared" si="486"/>
        <v>0.19834733708483093</v>
      </c>
      <c r="H2006" s="33">
        <f t="shared" si="487"/>
        <v>0.29211500000000257</v>
      </c>
      <c r="I2006" s="33">
        <f>(C2006-C2005)*'ADF test'!$P$3</f>
        <v>0.10691000664177018</v>
      </c>
      <c r="J2006" s="5" t="str">
        <f t="shared" si="488"/>
        <v/>
      </c>
      <c r="K2006" s="5">
        <f t="shared" si="489"/>
        <v>0</v>
      </c>
      <c r="L2006" s="34">
        <f t="shared" si="490"/>
        <v>0</v>
      </c>
      <c r="M2006" s="5" t="str">
        <f t="shared" si="491"/>
        <v/>
      </c>
      <c r="N2006" s="5" t="str">
        <f t="shared" si="492"/>
        <v/>
      </c>
      <c r="O2006" s="34">
        <f t="shared" si="493"/>
        <v>0</v>
      </c>
      <c r="P2006" s="5">
        <f t="shared" si="494"/>
        <v>0.29211500000000257</v>
      </c>
      <c r="Q2006" s="5">
        <f t="shared" si="495"/>
        <v>-0.10691000664177018</v>
      </c>
      <c r="R2006" s="5">
        <f t="shared" si="496"/>
        <v>0.18520499335823237</v>
      </c>
      <c r="S2006" s="3">
        <f t="shared" si="497"/>
        <v>19.5279152503768</v>
      </c>
    </row>
    <row r="2007" spans="1:19" x14ac:dyDescent="0.25">
      <c r="A2007" s="4">
        <v>39090</v>
      </c>
      <c r="B2007" s="11">
        <v>44.148392000000001</v>
      </c>
      <c r="C2007" s="5">
        <v>47.446883999999997</v>
      </c>
      <c r="D2007" s="3">
        <f t="shared" si="483"/>
        <v>-1.1166574631980097</v>
      </c>
      <c r="E2007" s="3">
        <f t="shared" si="484"/>
        <v>-0.69913707073742382</v>
      </c>
      <c r="F2007" s="3">
        <f t="shared" si="485"/>
        <v>0.15360706733954904</v>
      </c>
      <c r="G2007" s="17">
        <f t="shared" si="486"/>
        <v>-2.7181066580592637</v>
      </c>
      <c r="H2007" s="33">
        <f t="shared" si="487"/>
        <v>0</v>
      </c>
      <c r="I2007" s="33">
        <f>(C2007-C2006)*'ADF test'!$P$3</f>
        <v>0.35635993111766795</v>
      </c>
      <c r="J2007" s="5">
        <f t="shared" si="488"/>
        <v>1</v>
      </c>
      <c r="K2007" s="5" t="str">
        <f t="shared" si="489"/>
        <v/>
      </c>
      <c r="L2007" s="34">
        <f t="shared" si="490"/>
        <v>1</v>
      </c>
      <c r="M2007" s="5" t="str">
        <f t="shared" si="491"/>
        <v/>
      </c>
      <c r="N2007" s="5">
        <f t="shared" si="492"/>
        <v>0</v>
      </c>
      <c r="O2007" s="34">
        <f t="shared" si="493"/>
        <v>0</v>
      </c>
      <c r="P2007" s="5">
        <f t="shared" si="494"/>
        <v>0</v>
      </c>
      <c r="Q2007" s="5">
        <f t="shared" si="495"/>
        <v>0</v>
      </c>
      <c r="R2007" s="5">
        <f t="shared" si="496"/>
        <v>0</v>
      </c>
      <c r="S2007" s="3">
        <f t="shared" si="497"/>
        <v>19.5279152503768</v>
      </c>
    </row>
    <row r="2008" spans="1:19" x14ac:dyDescent="0.25">
      <c r="A2008" s="4">
        <v>39091</v>
      </c>
      <c r="B2008" s="11">
        <v>43.769444</v>
      </c>
      <c r="C2008" s="5">
        <v>46.902358999999997</v>
      </c>
      <c r="D2008" s="3">
        <f t="shared" si="483"/>
        <v>-0.87096815729221078</v>
      </c>
      <c r="E2008" s="3">
        <f t="shared" si="484"/>
        <v>-0.71977572004750057</v>
      </c>
      <c r="F2008" s="3">
        <f t="shared" si="485"/>
        <v>0.15309062463507284</v>
      </c>
      <c r="G2008" s="17">
        <f t="shared" si="486"/>
        <v>-0.98760089068231716</v>
      </c>
      <c r="H2008" s="33">
        <f t="shared" si="487"/>
        <v>-0.37894800000000117</v>
      </c>
      <c r="I2008" s="33">
        <f>(C2008-C2007)*'ADF test'!$P$3</f>
        <v>-0.32468207500660806</v>
      </c>
      <c r="J2008" s="5" t="str">
        <f t="shared" si="488"/>
        <v/>
      </c>
      <c r="K2008" s="5" t="str">
        <f t="shared" si="489"/>
        <v/>
      </c>
      <c r="L2008" s="34">
        <f t="shared" si="490"/>
        <v>1</v>
      </c>
      <c r="M2008" s="5" t="str">
        <f t="shared" si="491"/>
        <v/>
      </c>
      <c r="N2008" s="5">
        <f t="shared" si="492"/>
        <v>0</v>
      </c>
      <c r="O2008" s="34">
        <f t="shared" si="493"/>
        <v>0</v>
      </c>
      <c r="P2008" s="5">
        <f t="shared" si="494"/>
        <v>-0.37894800000000117</v>
      </c>
      <c r="Q2008" s="5">
        <f t="shared" si="495"/>
        <v>0.32468207500660806</v>
      </c>
      <c r="R2008" s="5">
        <f t="shared" si="496"/>
        <v>-5.4265924993393111E-2</v>
      </c>
      <c r="S2008" s="3">
        <f t="shared" si="497"/>
        <v>19.473649325383406</v>
      </c>
    </row>
    <row r="2009" spans="1:19" x14ac:dyDescent="0.25">
      <c r="A2009" s="4">
        <v>39092</v>
      </c>
      <c r="B2009" s="11">
        <v>42.924686000000001</v>
      </c>
      <c r="C2009" s="5">
        <v>46.092201000000003</v>
      </c>
      <c r="D2009" s="3">
        <f t="shared" si="483"/>
        <v>-0.85372048349346841</v>
      </c>
      <c r="E2009" s="3">
        <f t="shared" si="484"/>
        <v>-0.72215463332844276</v>
      </c>
      <c r="F2009" s="3">
        <f t="shared" si="485"/>
        <v>0.15496415830692517</v>
      </c>
      <c r="G2009" s="17">
        <f t="shared" si="486"/>
        <v>-0.8490082584415658</v>
      </c>
      <c r="H2009" s="33">
        <f t="shared" si="487"/>
        <v>-0.84475799999999879</v>
      </c>
      <c r="I2009" s="33">
        <f>(C2009-C2008)*'ADF test'!$P$3</f>
        <v>-0.48307016302869765</v>
      </c>
      <c r="J2009" s="5" t="str">
        <f t="shared" si="488"/>
        <v/>
      </c>
      <c r="K2009" s="5" t="str">
        <f t="shared" si="489"/>
        <v/>
      </c>
      <c r="L2009" s="34">
        <f t="shared" si="490"/>
        <v>1</v>
      </c>
      <c r="M2009" s="5" t="str">
        <f t="shared" si="491"/>
        <v/>
      </c>
      <c r="N2009" s="5">
        <f t="shared" si="492"/>
        <v>0</v>
      </c>
      <c r="O2009" s="34">
        <f t="shared" si="493"/>
        <v>0</v>
      </c>
      <c r="P2009" s="5">
        <f t="shared" si="494"/>
        <v>-0.84475799999999879</v>
      </c>
      <c r="Q2009" s="5">
        <f t="shared" si="495"/>
        <v>0.48307016302869765</v>
      </c>
      <c r="R2009" s="5">
        <f t="shared" si="496"/>
        <v>-0.36168783697130114</v>
      </c>
      <c r="S2009" s="3">
        <f t="shared" si="497"/>
        <v>19.111961488412103</v>
      </c>
    </row>
    <row r="2010" spans="1:19" x14ac:dyDescent="0.25">
      <c r="A2010" s="4">
        <v>39093</v>
      </c>
      <c r="B2010" s="11">
        <v>42.679935</v>
      </c>
      <c r="C2010" s="5">
        <v>45.614100999999998</v>
      </c>
      <c r="D2010" s="3">
        <f t="shared" si="483"/>
        <v>-0.56917279737350412</v>
      </c>
      <c r="E2010" s="3">
        <f t="shared" si="484"/>
        <v>-0.70737113591892831</v>
      </c>
      <c r="F2010" s="3">
        <f t="shared" si="485"/>
        <v>0.15771993689136293</v>
      </c>
      <c r="G2010" s="17">
        <f t="shared" si="486"/>
        <v>0.87622618464915325</v>
      </c>
      <c r="H2010" s="33">
        <f t="shared" si="487"/>
        <v>-0.24475100000000083</v>
      </c>
      <c r="I2010" s="33">
        <f>(C2010-C2009)*'ADF test'!$P$3</f>
        <v>-0.2850750655353948</v>
      </c>
      <c r="J2010" s="5" t="str">
        <f t="shared" si="488"/>
        <v/>
      </c>
      <c r="K2010" s="5">
        <f t="shared" si="489"/>
        <v>0</v>
      </c>
      <c r="L2010" s="34">
        <f t="shared" si="490"/>
        <v>0</v>
      </c>
      <c r="M2010" s="5" t="str">
        <f t="shared" si="491"/>
        <v/>
      </c>
      <c r="N2010" s="5" t="str">
        <f t="shared" si="492"/>
        <v/>
      </c>
      <c r="O2010" s="34">
        <f t="shared" si="493"/>
        <v>0</v>
      </c>
      <c r="P2010" s="5">
        <f t="shared" si="494"/>
        <v>-0.24475100000000083</v>
      </c>
      <c r="Q2010" s="5">
        <f t="shared" si="495"/>
        <v>0.2850750655353948</v>
      </c>
      <c r="R2010" s="5">
        <f t="shared" si="496"/>
        <v>4.0324065535393971E-2</v>
      </c>
      <c r="S2010" s="3">
        <f t="shared" si="497"/>
        <v>19.152285553947497</v>
      </c>
    </row>
    <row r="2011" spans="1:19" x14ac:dyDescent="0.25">
      <c r="A2011" s="4">
        <v>39094</v>
      </c>
      <c r="B2011" s="11">
        <v>43.769444</v>
      </c>
      <c r="C2011" s="5">
        <v>46.716414999999998</v>
      </c>
      <c r="D2011" s="3">
        <f t="shared" si="483"/>
        <v>-0.45573514745353805</v>
      </c>
      <c r="E2011" s="3">
        <f t="shared" si="484"/>
        <v>-0.68738732607067066</v>
      </c>
      <c r="F2011" s="3">
        <f t="shared" si="485"/>
        <v>0.16840950463524632</v>
      </c>
      <c r="G2011" s="17">
        <f t="shared" si="486"/>
        <v>1.3755291253831661</v>
      </c>
      <c r="H2011" s="33">
        <f t="shared" si="487"/>
        <v>1.0895089999999996</v>
      </c>
      <c r="I2011" s="33">
        <f>(C2011-C2010)*'ADF test'!$P$3</f>
        <v>0.65727303030868001</v>
      </c>
      <c r="J2011" s="5" t="str">
        <f t="shared" si="488"/>
        <v/>
      </c>
      <c r="K2011" s="5">
        <f t="shared" si="489"/>
        <v>0</v>
      </c>
      <c r="L2011" s="34">
        <f t="shared" si="490"/>
        <v>0</v>
      </c>
      <c r="M2011" s="5">
        <f t="shared" si="491"/>
        <v>-1</v>
      </c>
      <c r="N2011" s="5" t="str">
        <f t="shared" si="492"/>
        <v/>
      </c>
      <c r="O2011" s="34">
        <f t="shared" si="493"/>
        <v>-1</v>
      </c>
      <c r="P2011" s="5">
        <f t="shared" si="494"/>
        <v>0</v>
      </c>
      <c r="Q2011" s="5">
        <f t="shared" si="495"/>
        <v>0</v>
      </c>
      <c r="R2011" s="5">
        <f t="shared" si="496"/>
        <v>0</v>
      </c>
      <c r="S2011" s="3">
        <f t="shared" si="497"/>
        <v>19.152285553947497</v>
      </c>
    </row>
    <row r="2012" spans="1:19" x14ac:dyDescent="0.25">
      <c r="A2012" s="4">
        <v>39098</v>
      </c>
      <c r="B2012" s="11">
        <v>43.319431000000002</v>
      </c>
      <c r="C2012" s="5">
        <v>46.264854</v>
      </c>
      <c r="D2012" s="3">
        <f t="shared" si="483"/>
        <v>-0.40287195951950849</v>
      </c>
      <c r="E2012" s="3">
        <f t="shared" si="484"/>
        <v>-0.67173018390102213</v>
      </c>
      <c r="F2012" s="3">
        <f t="shared" si="485"/>
        <v>0.18281083131938228</v>
      </c>
      <c r="G2012" s="17">
        <f t="shared" si="486"/>
        <v>1.4706908909122622</v>
      </c>
      <c r="H2012" s="33">
        <f t="shared" si="487"/>
        <v>-0.45001299999999844</v>
      </c>
      <c r="I2012" s="33">
        <f>(C2012-C2011)*'ADF test'!$P$3</f>
        <v>-0.26925074601176857</v>
      </c>
      <c r="J2012" s="5" t="str">
        <f t="shared" si="488"/>
        <v/>
      </c>
      <c r="K2012" s="5">
        <f t="shared" si="489"/>
        <v>0</v>
      </c>
      <c r="L2012" s="34">
        <f t="shared" si="490"/>
        <v>0</v>
      </c>
      <c r="M2012" s="5">
        <f t="shared" si="491"/>
        <v>-1</v>
      </c>
      <c r="N2012" s="5" t="str">
        <f t="shared" si="492"/>
        <v/>
      </c>
      <c r="O2012" s="34">
        <f t="shared" si="493"/>
        <v>-1</v>
      </c>
      <c r="P2012" s="5">
        <f t="shared" si="494"/>
        <v>0.45001299999999844</v>
      </c>
      <c r="Q2012" s="5">
        <f t="shared" si="495"/>
        <v>-0.26925074601176857</v>
      </c>
      <c r="R2012" s="5">
        <f t="shared" si="496"/>
        <v>0.18076225398822987</v>
      </c>
      <c r="S2012" s="3">
        <f t="shared" si="497"/>
        <v>19.333047807935728</v>
      </c>
    </row>
    <row r="2013" spans="1:19" x14ac:dyDescent="0.25">
      <c r="A2013" s="4">
        <v>39099</v>
      </c>
      <c r="B2013" s="11">
        <v>43.801025000000003</v>
      </c>
      <c r="C2013" s="5">
        <v>47.028519000000003</v>
      </c>
      <c r="D2013" s="3">
        <f t="shared" ref="D2013:D2076" si="498">B2013-LINEST(B1998:B2013,C1998:C2013, FALSE)*C2013</f>
        <v>-0.55844617418995313</v>
      </c>
      <c r="E2013" s="3">
        <f t="shared" ref="E2013:E2076" si="499">AVERAGE(D1998:D2013)</f>
        <v>-0.66438687479686864</v>
      </c>
      <c r="F2013" s="3">
        <f t="shared" ref="F2013:F2076" si="500">_xlfn.STDEV.S(D1998:D2013)</f>
        <v>0.18497743383306867</v>
      </c>
      <c r="G2013" s="17">
        <f t="shared" si="486"/>
        <v>0.57272229596676538</v>
      </c>
      <c r="H2013" s="33">
        <f t="shared" si="487"/>
        <v>0.48159400000000119</v>
      </c>
      <c r="I2013" s="33">
        <f>(C2013-C2012)*'ADF test'!$P$3</f>
        <v>0.4553479395985901</v>
      </c>
      <c r="J2013" s="5" t="str">
        <f t="shared" si="488"/>
        <v/>
      </c>
      <c r="K2013" s="5">
        <f t="shared" si="489"/>
        <v>0</v>
      </c>
      <c r="L2013" s="34">
        <f t="shared" si="490"/>
        <v>0</v>
      </c>
      <c r="M2013" s="5" t="str">
        <f t="shared" si="491"/>
        <v/>
      </c>
      <c r="N2013" s="5" t="str">
        <f t="shared" si="492"/>
        <v/>
      </c>
      <c r="O2013" s="34">
        <f t="shared" si="493"/>
        <v>-1</v>
      </c>
      <c r="P2013" s="5">
        <f t="shared" si="494"/>
        <v>-0.48159400000000119</v>
      </c>
      <c r="Q2013" s="5">
        <f t="shared" si="495"/>
        <v>0.4553479395985901</v>
      </c>
      <c r="R2013" s="5">
        <f t="shared" si="496"/>
        <v>-2.6246060401411087E-2</v>
      </c>
      <c r="S2013" s="3">
        <f t="shared" si="497"/>
        <v>19.306801747534315</v>
      </c>
    </row>
    <row r="2014" spans="1:19" x14ac:dyDescent="0.25">
      <c r="A2014" s="4">
        <v>39100</v>
      </c>
      <c r="B2014" s="11">
        <v>43.477317999999997</v>
      </c>
      <c r="C2014" s="5">
        <v>47.094912999999998</v>
      </c>
      <c r="D2014" s="3">
        <f t="shared" si="498"/>
        <v>-0.83307476876536413</v>
      </c>
      <c r="E2014" s="3">
        <f t="shared" si="499"/>
        <v>-0.68478286678523759</v>
      </c>
      <c r="F2014" s="3">
        <f t="shared" si="500"/>
        <v>0.1844264157214211</v>
      </c>
      <c r="G2014" s="17">
        <f t="shared" si="486"/>
        <v>-0.8040708344303763</v>
      </c>
      <c r="H2014" s="33">
        <f t="shared" si="487"/>
        <v>-0.32370700000000596</v>
      </c>
      <c r="I2014" s="33">
        <f>(C2014-C2013)*'ADF test'!$P$3</f>
        <v>3.9588525206349083E-2</v>
      </c>
      <c r="J2014" s="5" t="str">
        <f t="shared" si="488"/>
        <v/>
      </c>
      <c r="K2014" s="5" t="str">
        <f t="shared" si="489"/>
        <v/>
      </c>
      <c r="L2014" s="34">
        <f t="shared" si="490"/>
        <v>0</v>
      </c>
      <c r="M2014" s="5" t="str">
        <f t="shared" si="491"/>
        <v/>
      </c>
      <c r="N2014" s="5">
        <f t="shared" si="492"/>
        <v>0</v>
      </c>
      <c r="O2014" s="34">
        <f t="shared" si="493"/>
        <v>0</v>
      </c>
      <c r="P2014" s="5">
        <f t="shared" si="494"/>
        <v>0.32370700000000596</v>
      </c>
      <c r="Q2014" s="5">
        <f t="shared" si="495"/>
        <v>3.9588525206349083E-2</v>
      </c>
      <c r="R2014" s="5">
        <f t="shared" si="496"/>
        <v>0.36329552520635505</v>
      </c>
      <c r="S2014" s="3">
        <f t="shared" si="497"/>
        <v>19.670097272740669</v>
      </c>
    </row>
    <row r="2015" spans="1:19" x14ac:dyDescent="0.25">
      <c r="A2015" s="4">
        <v>39101</v>
      </c>
      <c r="B2015" s="11">
        <v>44.669455999999997</v>
      </c>
      <c r="C2015" s="5">
        <v>48.024600999999997</v>
      </c>
      <c r="D2015" s="3">
        <f t="shared" si="498"/>
        <v>-0.42986870933864907</v>
      </c>
      <c r="E2015" s="3">
        <f t="shared" si="499"/>
        <v>-0.67818946718946371</v>
      </c>
      <c r="F2015" s="3">
        <f t="shared" si="500"/>
        <v>0.1918603550093331</v>
      </c>
      <c r="G2015" s="17">
        <f t="shared" si="486"/>
        <v>1.2942786321787794</v>
      </c>
      <c r="H2015" s="33">
        <f t="shared" si="487"/>
        <v>1.1921379999999999</v>
      </c>
      <c r="I2015" s="33">
        <f>(C2015-C2014)*'ADF test'!$P$3</f>
        <v>0.55434191074559103</v>
      </c>
      <c r="J2015" s="5" t="str">
        <f t="shared" si="488"/>
        <v/>
      </c>
      <c r="K2015" s="5">
        <f t="shared" si="489"/>
        <v>0</v>
      </c>
      <c r="L2015" s="34">
        <f t="shared" si="490"/>
        <v>0</v>
      </c>
      <c r="M2015" s="5">
        <f t="shared" si="491"/>
        <v>-1</v>
      </c>
      <c r="N2015" s="5" t="str">
        <f t="shared" si="492"/>
        <v/>
      </c>
      <c r="O2015" s="34">
        <f t="shared" si="493"/>
        <v>-1</v>
      </c>
      <c r="P2015" s="5">
        <f t="shared" si="494"/>
        <v>0</v>
      </c>
      <c r="Q2015" s="5">
        <f t="shared" si="495"/>
        <v>0</v>
      </c>
      <c r="R2015" s="5">
        <f t="shared" si="496"/>
        <v>0</v>
      </c>
      <c r="S2015" s="3">
        <f t="shared" si="497"/>
        <v>19.670097272740669</v>
      </c>
    </row>
    <row r="2016" spans="1:19" x14ac:dyDescent="0.25">
      <c r="A2016" s="4">
        <v>39104</v>
      </c>
      <c r="B2016" s="11">
        <v>44.361548999999997</v>
      </c>
      <c r="C2016" s="5">
        <v>47.294159000000001</v>
      </c>
      <c r="D2016" s="3">
        <f t="shared" si="498"/>
        <v>-1.6188023365302229E-3</v>
      </c>
      <c r="E2016" s="3">
        <f t="shared" si="499"/>
        <v>-0.63944366058012392</v>
      </c>
      <c r="F2016" s="3">
        <f t="shared" si="500"/>
        <v>0.25595262135415497</v>
      </c>
      <c r="G2016" s="17">
        <f t="shared" si="486"/>
        <v>2.4919645474583834</v>
      </c>
      <c r="H2016" s="33">
        <f t="shared" si="487"/>
        <v>-0.30790700000000015</v>
      </c>
      <c r="I2016" s="33">
        <f>(C2016-C2015)*'ADF test'!$P$3</f>
        <v>-0.43553817406358863</v>
      </c>
      <c r="J2016" s="5" t="str">
        <f t="shared" si="488"/>
        <v/>
      </c>
      <c r="K2016" s="5">
        <f t="shared" si="489"/>
        <v>0</v>
      </c>
      <c r="L2016" s="34">
        <f t="shared" si="490"/>
        <v>0</v>
      </c>
      <c r="M2016" s="5">
        <f t="shared" si="491"/>
        <v>-1</v>
      </c>
      <c r="N2016" s="5" t="str">
        <f t="shared" si="492"/>
        <v/>
      </c>
      <c r="O2016" s="34">
        <f t="shared" si="493"/>
        <v>-1</v>
      </c>
      <c r="P2016" s="5">
        <f t="shared" si="494"/>
        <v>0.30790700000000015</v>
      </c>
      <c r="Q2016" s="5">
        <f t="shared" si="495"/>
        <v>-0.43553817406358863</v>
      </c>
      <c r="R2016" s="5">
        <f t="shared" si="496"/>
        <v>-0.12763117406358848</v>
      </c>
      <c r="S2016" s="3">
        <f t="shared" si="497"/>
        <v>19.542466098677082</v>
      </c>
    </row>
    <row r="2017" spans="1:19" x14ac:dyDescent="0.25">
      <c r="A2017" s="4">
        <v>39105</v>
      </c>
      <c r="B2017" s="11">
        <v>45.514214000000003</v>
      </c>
      <c r="C2017" s="5">
        <v>48.183990000000001</v>
      </c>
      <c r="D2017" s="3">
        <f t="shared" si="498"/>
        <v>0.34468083309109687</v>
      </c>
      <c r="E2017" s="3">
        <f t="shared" si="499"/>
        <v>-0.57972792331503964</v>
      </c>
      <c r="F2017" s="3">
        <f t="shared" si="500"/>
        <v>0.355274499760667</v>
      </c>
      <c r="G2017" s="17">
        <f t="shared" si="486"/>
        <v>2.6019563943623045</v>
      </c>
      <c r="H2017" s="33">
        <f t="shared" si="487"/>
        <v>1.152665000000006</v>
      </c>
      <c r="I2017" s="33">
        <f>(C2017-C2016)*'ADF test'!$P$3</f>
        <v>0.53057651252964555</v>
      </c>
      <c r="J2017" s="5" t="str">
        <f t="shared" si="488"/>
        <v/>
      </c>
      <c r="K2017" s="5">
        <f t="shared" si="489"/>
        <v>0</v>
      </c>
      <c r="L2017" s="34">
        <f t="shared" si="490"/>
        <v>0</v>
      </c>
      <c r="M2017" s="5">
        <f t="shared" si="491"/>
        <v>-1</v>
      </c>
      <c r="N2017" s="5" t="str">
        <f t="shared" si="492"/>
        <v/>
      </c>
      <c r="O2017" s="34">
        <f t="shared" si="493"/>
        <v>-1</v>
      </c>
      <c r="P2017" s="5">
        <f t="shared" si="494"/>
        <v>-1.152665000000006</v>
      </c>
      <c r="Q2017" s="5">
        <f t="shared" si="495"/>
        <v>0.53057651252964555</v>
      </c>
      <c r="R2017" s="5">
        <f t="shared" si="496"/>
        <v>-0.6220884874703605</v>
      </c>
      <c r="S2017" s="3">
        <f t="shared" si="497"/>
        <v>18.920377611206721</v>
      </c>
    </row>
    <row r="2018" spans="1:19" x14ac:dyDescent="0.25">
      <c r="A2018" s="4">
        <v>39106</v>
      </c>
      <c r="B2018" s="11">
        <v>45.711593999999998</v>
      </c>
      <c r="C2018" s="5">
        <v>48.369926</v>
      </c>
      <c r="D2018" s="3">
        <f t="shared" si="498"/>
        <v>0.37800301493875565</v>
      </c>
      <c r="E2018" s="3">
        <f t="shared" si="499"/>
        <v>-0.5073044081904432</v>
      </c>
      <c r="F2018" s="3">
        <f t="shared" si="500"/>
        <v>0.42317894087076419</v>
      </c>
      <c r="G2018" s="17">
        <f t="shared" si="486"/>
        <v>2.0920403584061273</v>
      </c>
      <c r="H2018" s="33">
        <f t="shared" si="487"/>
        <v>0.19737999999999545</v>
      </c>
      <c r="I2018" s="33">
        <f>(C2018-C2017)*'ADF test'!$P$3</f>
        <v>0.11086742812254358</v>
      </c>
      <c r="J2018" s="5" t="str">
        <f t="shared" si="488"/>
        <v/>
      </c>
      <c r="K2018" s="5">
        <f t="shared" si="489"/>
        <v>0</v>
      </c>
      <c r="L2018" s="34">
        <f t="shared" si="490"/>
        <v>0</v>
      </c>
      <c r="M2018" s="5">
        <f t="shared" si="491"/>
        <v>-1</v>
      </c>
      <c r="N2018" s="5" t="str">
        <f t="shared" si="492"/>
        <v/>
      </c>
      <c r="O2018" s="34">
        <f t="shared" si="493"/>
        <v>-1</v>
      </c>
      <c r="P2018" s="5">
        <f t="shared" si="494"/>
        <v>-0.19737999999999545</v>
      </c>
      <c r="Q2018" s="5">
        <f t="shared" si="495"/>
        <v>0.11086742812254358</v>
      </c>
      <c r="R2018" s="5">
        <f t="shared" si="496"/>
        <v>-8.6512571877451871E-2</v>
      </c>
      <c r="S2018" s="3">
        <f t="shared" si="497"/>
        <v>18.833865039329268</v>
      </c>
    </row>
    <row r="2019" spans="1:19" x14ac:dyDescent="0.25">
      <c r="A2019" s="4">
        <v>39107</v>
      </c>
      <c r="B2019" s="11">
        <v>44.772091000000003</v>
      </c>
      <c r="C2019" s="5">
        <v>47.493366000000002</v>
      </c>
      <c r="D2019" s="3">
        <f t="shared" si="498"/>
        <v>0.2778197996731393</v>
      </c>
      <c r="E2019" s="3">
        <f t="shared" si="499"/>
        <v>-0.44772593386828818</v>
      </c>
      <c r="F2019" s="3">
        <f t="shared" si="500"/>
        <v>0.46314609550373109</v>
      </c>
      <c r="G2019" s="17">
        <f t="shared" si="486"/>
        <v>1.5665591064787083</v>
      </c>
      <c r="H2019" s="33">
        <f t="shared" si="487"/>
        <v>-0.93950299999999487</v>
      </c>
      <c r="I2019" s="33">
        <f>(C2019-C2018)*'ADF test'!$P$3</f>
        <v>-0.52266345836791983</v>
      </c>
      <c r="J2019" s="5" t="str">
        <f t="shared" si="488"/>
        <v/>
      </c>
      <c r="K2019" s="5">
        <f t="shared" si="489"/>
        <v>0</v>
      </c>
      <c r="L2019" s="34">
        <f t="shared" si="490"/>
        <v>0</v>
      </c>
      <c r="M2019" s="5">
        <f t="shared" si="491"/>
        <v>-1</v>
      </c>
      <c r="N2019" s="5" t="str">
        <f t="shared" si="492"/>
        <v/>
      </c>
      <c r="O2019" s="34">
        <f t="shared" si="493"/>
        <v>-1</v>
      </c>
      <c r="P2019" s="5">
        <f t="shared" si="494"/>
        <v>0.93950299999999487</v>
      </c>
      <c r="Q2019" s="5">
        <f t="shared" si="495"/>
        <v>-0.52266345836791983</v>
      </c>
      <c r="R2019" s="5">
        <f t="shared" si="496"/>
        <v>0.41683954163207504</v>
      </c>
      <c r="S2019" s="3">
        <f t="shared" si="497"/>
        <v>19.250704580961344</v>
      </c>
    </row>
    <row r="2020" spans="1:19" x14ac:dyDescent="0.25">
      <c r="A2020" s="4">
        <v>39108</v>
      </c>
      <c r="B2020" s="11">
        <v>44.882621999999998</v>
      </c>
      <c r="C2020" s="5">
        <v>47.480086999999997</v>
      </c>
      <c r="D2020" s="3">
        <f t="shared" si="498"/>
        <v>0.40795046257301237</v>
      </c>
      <c r="E2020" s="3">
        <f t="shared" si="499"/>
        <v>-0.38593046377898599</v>
      </c>
      <c r="F2020" s="3">
        <f t="shared" si="500"/>
        <v>0.50799902875856395</v>
      </c>
      <c r="G2020" s="17">
        <f t="shared" si="486"/>
        <v>1.5627607168700024</v>
      </c>
      <c r="H2020" s="33">
        <f t="shared" si="487"/>
        <v>0.11053099999999461</v>
      </c>
      <c r="I2020" s="33">
        <f>(C2020-C2019)*'ADF test'!$P$3</f>
        <v>-7.9178242945946095E-3</v>
      </c>
      <c r="J2020" s="5" t="str">
        <f t="shared" si="488"/>
        <v/>
      </c>
      <c r="K2020" s="5">
        <f t="shared" si="489"/>
        <v>0</v>
      </c>
      <c r="L2020" s="34">
        <f t="shared" si="490"/>
        <v>0</v>
      </c>
      <c r="M2020" s="5">
        <f t="shared" si="491"/>
        <v>-1</v>
      </c>
      <c r="N2020" s="5" t="str">
        <f t="shared" si="492"/>
        <v/>
      </c>
      <c r="O2020" s="34">
        <f t="shared" si="493"/>
        <v>-1</v>
      </c>
      <c r="P2020" s="5">
        <f t="shared" si="494"/>
        <v>-0.11053099999999461</v>
      </c>
      <c r="Q2020" s="5">
        <f t="shared" si="495"/>
        <v>-7.9178242945946095E-3</v>
      </c>
      <c r="R2020" s="5">
        <f t="shared" si="496"/>
        <v>-0.11844882429458922</v>
      </c>
      <c r="S2020" s="3">
        <f t="shared" si="497"/>
        <v>19.132255756666755</v>
      </c>
    </row>
    <row r="2021" spans="1:19" x14ac:dyDescent="0.25">
      <c r="A2021" s="4">
        <v>39111</v>
      </c>
      <c r="B2021" s="11">
        <v>44.661560000000001</v>
      </c>
      <c r="C2021" s="5">
        <v>47.5</v>
      </c>
      <c r="D2021" s="3">
        <f t="shared" si="498"/>
        <v>0.16631971240001775</v>
      </c>
      <c r="E2021" s="3">
        <f t="shared" si="499"/>
        <v>-0.32302198771167534</v>
      </c>
      <c r="F2021" s="3">
        <f t="shared" si="500"/>
        <v>0.5103090940331988</v>
      </c>
      <c r="G2021" s="17">
        <f t="shared" si="486"/>
        <v>0.9589123647478216</v>
      </c>
      <c r="H2021" s="33">
        <f t="shared" si="487"/>
        <v>-0.22106199999999632</v>
      </c>
      <c r="I2021" s="33">
        <f>(C2021-C2020)*'ADF test'!$P$3</f>
        <v>1.1873456975542721E-2</v>
      </c>
      <c r="J2021" s="5" t="str">
        <f t="shared" si="488"/>
        <v/>
      </c>
      <c r="K2021" s="5">
        <f t="shared" si="489"/>
        <v>0</v>
      </c>
      <c r="L2021" s="34">
        <f t="shared" si="490"/>
        <v>0</v>
      </c>
      <c r="M2021" s="5" t="str">
        <f t="shared" si="491"/>
        <v/>
      </c>
      <c r="N2021" s="5" t="str">
        <f t="shared" si="492"/>
        <v/>
      </c>
      <c r="O2021" s="34">
        <f t="shared" si="493"/>
        <v>-1</v>
      </c>
      <c r="P2021" s="5">
        <f t="shared" si="494"/>
        <v>0.22106199999999632</v>
      </c>
      <c r="Q2021" s="5">
        <f t="shared" si="495"/>
        <v>1.1873456975542721E-2</v>
      </c>
      <c r="R2021" s="5">
        <f t="shared" si="496"/>
        <v>0.23293545697553902</v>
      </c>
      <c r="S2021" s="3">
        <f t="shared" si="497"/>
        <v>19.365191213642294</v>
      </c>
    </row>
    <row r="2022" spans="1:19" x14ac:dyDescent="0.25">
      <c r="A2022" s="4">
        <v>39112</v>
      </c>
      <c r="B2022" s="11">
        <v>45.569465999999998</v>
      </c>
      <c r="C2022" s="5">
        <v>48.522652000000001</v>
      </c>
      <c r="D2022" s="3">
        <f t="shared" si="498"/>
        <v>0.12531960216557536</v>
      </c>
      <c r="E2022" s="3">
        <f t="shared" si="499"/>
        <v>-0.27450256488244618</v>
      </c>
      <c r="F2022" s="3">
        <f t="shared" si="500"/>
        <v>0.51393973853849506</v>
      </c>
      <c r="G2022" s="17">
        <f t="shared" si="486"/>
        <v>0.77795534586410287</v>
      </c>
      <c r="H2022" s="33">
        <f t="shared" si="487"/>
        <v>0.90790599999999699</v>
      </c>
      <c r="I2022" s="33">
        <f>(C2022-C2021)*'ADF test'!$P$3</f>
        <v>0.60977323974043052</v>
      </c>
      <c r="J2022" s="5" t="str">
        <f t="shared" si="488"/>
        <v/>
      </c>
      <c r="K2022" s="5">
        <f t="shared" si="489"/>
        <v>0</v>
      </c>
      <c r="L2022" s="34">
        <f t="shared" si="490"/>
        <v>0</v>
      </c>
      <c r="M2022" s="5" t="str">
        <f t="shared" si="491"/>
        <v/>
      </c>
      <c r="N2022" s="5" t="str">
        <f t="shared" si="492"/>
        <v/>
      </c>
      <c r="O2022" s="34">
        <f t="shared" si="493"/>
        <v>-1</v>
      </c>
      <c r="P2022" s="5">
        <f t="shared" si="494"/>
        <v>-0.90790599999999699</v>
      </c>
      <c r="Q2022" s="5">
        <f t="shared" si="495"/>
        <v>0.60977323974043052</v>
      </c>
      <c r="R2022" s="5">
        <f t="shared" si="496"/>
        <v>-0.29813276025956648</v>
      </c>
      <c r="S2022" s="3">
        <f t="shared" si="497"/>
        <v>19.067058453382728</v>
      </c>
    </row>
    <row r="2023" spans="1:19" x14ac:dyDescent="0.25">
      <c r="A2023" s="4">
        <v>39113</v>
      </c>
      <c r="B2023" s="11">
        <v>45.861584000000001</v>
      </c>
      <c r="C2023" s="5">
        <v>48.396469000000003</v>
      </c>
      <c r="D2023" s="3">
        <f t="shared" si="498"/>
        <v>0.4821213345220059</v>
      </c>
      <c r="E2023" s="3">
        <f t="shared" si="499"/>
        <v>-0.1745788900249452</v>
      </c>
      <c r="F2023" s="3">
        <f t="shared" si="500"/>
        <v>0.49433523189403294</v>
      </c>
      <c r="G2023" s="17">
        <f t="shared" si="486"/>
        <v>1.3284511848990022</v>
      </c>
      <c r="H2023" s="33">
        <f t="shared" si="487"/>
        <v>0.2921180000000021</v>
      </c>
      <c r="I2023" s="33">
        <f>(C2023-C2022)*'ADF test'!$P$3</f>
        <v>-7.5238709463400208E-2</v>
      </c>
      <c r="J2023" s="5" t="str">
        <f t="shared" si="488"/>
        <v/>
      </c>
      <c r="K2023" s="5">
        <f t="shared" si="489"/>
        <v>0</v>
      </c>
      <c r="L2023" s="34">
        <f t="shared" si="490"/>
        <v>0</v>
      </c>
      <c r="M2023" s="5">
        <f t="shared" si="491"/>
        <v>-1</v>
      </c>
      <c r="N2023" s="5" t="str">
        <f t="shared" si="492"/>
        <v/>
      </c>
      <c r="O2023" s="34">
        <f t="shared" si="493"/>
        <v>-1</v>
      </c>
      <c r="P2023" s="5">
        <f t="shared" si="494"/>
        <v>-0.2921180000000021</v>
      </c>
      <c r="Q2023" s="5">
        <f t="shared" si="495"/>
        <v>-7.5238709463400208E-2</v>
      </c>
      <c r="R2023" s="5">
        <f t="shared" si="496"/>
        <v>-0.36735670946340232</v>
      </c>
      <c r="S2023" s="3">
        <f t="shared" si="497"/>
        <v>18.699701743919327</v>
      </c>
    </row>
    <row r="2024" spans="1:19" x14ac:dyDescent="0.25">
      <c r="A2024" s="4">
        <v>39114</v>
      </c>
      <c r="B2024" s="11">
        <v>46.027389999999997</v>
      </c>
      <c r="C2024" s="5">
        <v>49.452339000000002</v>
      </c>
      <c r="D2024" s="3">
        <f t="shared" si="498"/>
        <v>-0.33236756645987953</v>
      </c>
      <c r="E2024" s="3">
        <f t="shared" si="499"/>
        <v>-0.1409163530979245</v>
      </c>
      <c r="F2024" s="3">
        <f t="shared" si="500"/>
        <v>0.46096409223453627</v>
      </c>
      <c r="G2024" s="17">
        <f t="shared" si="486"/>
        <v>-0.41532782398275309</v>
      </c>
      <c r="H2024" s="33">
        <f t="shared" si="487"/>
        <v>0.16580599999999635</v>
      </c>
      <c r="I2024" s="33">
        <f>(C2024-C2023)*'ADF test'!$P$3</f>
        <v>0.62958002394238421</v>
      </c>
      <c r="J2024" s="5" t="str">
        <f t="shared" si="488"/>
        <v/>
      </c>
      <c r="K2024" s="5" t="str">
        <f t="shared" si="489"/>
        <v/>
      </c>
      <c r="L2024" s="34">
        <f t="shared" si="490"/>
        <v>0</v>
      </c>
      <c r="M2024" s="5" t="str">
        <f t="shared" si="491"/>
        <v/>
      </c>
      <c r="N2024" s="5">
        <f t="shared" si="492"/>
        <v>0</v>
      </c>
      <c r="O2024" s="34">
        <f t="shared" si="493"/>
        <v>0</v>
      </c>
      <c r="P2024" s="5">
        <f t="shared" si="494"/>
        <v>-0.16580599999999635</v>
      </c>
      <c r="Q2024" s="5">
        <f t="shared" si="495"/>
        <v>0.62958002394238421</v>
      </c>
      <c r="R2024" s="5">
        <f t="shared" si="496"/>
        <v>0.46377402394238787</v>
      </c>
      <c r="S2024" s="3">
        <f t="shared" si="497"/>
        <v>19.163475767861716</v>
      </c>
    </row>
    <row r="2025" spans="1:19" x14ac:dyDescent="0.25">
      <c r="A2025" s="4">
        <v>39115</v>
      </c>
      <c r="B2025" s="11">
        <v>46.287906999999997</v>
      </c>
      <c r="C2025" s="5">
        <v>49.166778999999998</v>
      </c>
      <c r="D2025" s="3">
        <f t="shared" si="498"/>
        <v>0.16506604350394838</v>
      </c>
      <c r="E2025" s="3">
        <f t="shared" si="499"/>
        <v>-7.7242195160585947E-2</v>
      </c>
      <c r="F2025" s="3">
        <f t="shared" si="500"/>
        <v>0.42489085182283093</v>
      </c>
      <c r="G2025" s="17">
        <f t="shared" si="486"/>
        <v>0.57028349192505312</v>
      </c>
      <c r="H2025" s="33">
        <f t="shared" si="487"/>
        <v>0.26051700000000011</v>
      </c>
      <c r="I2025" s="33">
        <f>(C2025-C2024)*'ADF test'!$P$3</f>
        <v>-0.17026989273015602</v>
      </c>
      <c r="J2025" s="5" t="str">
        <f t="shared" si="488"/>
        <v/>
      </c>
      <c r="K2025" s="5">
        <f t="shared" si="489"/>
        <v>0</v>
      </c>
      <c r="L2025" s="34">
        <f t="shared" si="490"/>
        <v>0</v>
      </c>
      <c r="M2025" s="5" t="str">
        <f t="shared" si="491"/>
        <v/>
      </c>
      <c r="N2025" s="5" t="str">
        <f t="shared" si="492"/>
        <v/>
      </c>
      <c r="O2025" s="34">
        <f t="shared" si="493"/>
        <v>0</v>
      </c>
      <c r="P2025" s="5">
        <f t="shared" si="494"/>
        <v>0</v>
      </c>
      <c r="Q2025" s="5">
        <f t="shared" si="495"/>
        <v>0</v>
      </c>
      <c r="R2025" s="5">
        <f t="shared" si="496"/>
        <v>0</v>
      </c>
      <c r="S2025" s="3">
        <f t="shared" si="497"/>
        <v>19.163475767861716</v>
      </c>
    </row>
    <row r="2026" spans="1:19" x14ac:dyDescent="0.25">
      <c r="A2026" s="4">
        <v>39118</v>
      </c>
      <c r="B2026" s="11">
        <v>46.240546999999999</v>
      </c>
      <c r="C2026" s="5">
        <v>48.994132999999998</v>
      </c>
      <c r="D2026" s="3">
        <f t="shared" si="498"/>
        <v>0.25465101335736051</v>
      </c>
      <c r="E2026" s="3">
        <f t="shared" si="499"/>
        <v>-2.5753206989906907E-2</v>
      </c>
      <c r="F2026" s="3">
        <f t="shared" si="500"/>
        <v>0.4109925440898971</v>
      </c>
      <c r="G2026" s="17">
        <f t="shared" si="486"/>
        <v>0.68226108813773056</v>
      </c>
      <c r="H2026" s="33">
        <f t="shared" si="487"/>
        <v>-4.7359999999997626E-2</v>
      </c>
      <c r="I2026" s="33">
        <f>(C2026-C2025)*'ADF test'!$P$3</f>
        <v>-0.10294304489525904</v>
      </c>
      <c r="J2026" s="5" t="str">
        <f t="shared" si="488"/>
        <v/>
      </c>
      <c r="K2026" s="5">
        <f t="shared" si="489"/>
        <v>0</v>
      </c>
      <c r="L2026" s="34">
        <f t="shared" si="490"/>
        <v>0</v>
      </c>
      <c r="M2026" s="5" t="str">
        <f t="shared" si="491"/>
        <v/>
      </c>
      <c r="N2026" s="5" t="str">
        <f t="shared" si="492"/>
        <v/>
      </c>
      <c r="O2026" s="34">
        <f t="shared" si="493"/>
        <v>0</v>
      </c>
      <c r="P2026" s="5">
        <f t="shared" si="494"/>
        <v>0</v>
      </c>
      <c r="Q2026" s="5">
        <f t="shared" si="495"/>
        <v>0</v>
      </c>
      <c r="R2026" s="5">
        <f t="shared" si="496"/>
        <v>0</v>
      </c>
      <c r="S2026" s="3">
        <f t="shared" si="497"/>
        <v>19.163475767861716</v>
      </c>
    </row>
    <row r="2027" spans="1:19" x14ac:dyDescent="0.25">
      <c r="A2027" s="4">
        <v>39119</v>
      </c>
      <c r="B2027" s="11">
        <v>46.098441999999999</v>
      </c>
      <c r="C2027" s="5">
        <v>48.721862999999999</v>
      </c>
      <c r="D2027" s="3">
        <f t="shared" si="498"/>
        <v>0.33955131841928932</v>
      </c>
      <c r="E2027" s="3">
        <f t="shared" si="499"/>
        <v>2.3952197127144803E-2</v>
      </c>
      <c r="F2027" s="3">
        <f t="shared" si="500"/>
        <v>0.40354726790029022</v>
      </c>
      <c r="G2027" s="17">
        <f t="shared" si="486"/>
        <v>0.78206234162914412</v>
      </c>
      <c r="H2027" s="33">
        <f t="shared" si="487"/>
        <v>-0.14210500000000081</v>
      </c>
      <c r="I2027" s="33">
        <f>(C2027-C2026)*'ADF test'!$P$3</f>
        <v>-0.16234550950286725</v>
      </c>
      <c r="J2027" s="5" t="str">
        <f t="shared" si="488"/>
        <v/>
      </c>
      <c r="K2027" s="5">
        <f t="shared" si="489"/>
        <v>0</v>
      </c>
      <c r="L2027" s="34">
        <f t="shared" si="490"/>
        <v>0</v>
      </c>
      <c r="M2027" s="5" t="str">
        <f t="shared" si="491"/>
        <v/>
      </c>
      <c r="N2027" s="5" t="str">
        <f t="shared" si="492"/>
        <v/>
      </c>
      <c r="O2027" s="34">
        <f t="shared" si="493"/>
        <v>0</v>
      </c>
      <c r="P2027" s="5">
        <f t="shared" si="494"/>
        <v>0</v>
      </c>
      <c r="Q2027" s="5">
        <f t="shared" si="495"/>
        <v>0</v>
      </c>
      <c r="R2027" s="5">
        <f t="shared" si="496"/>
        <v>0</v>
      </c>
      <c r="S2027" s="3">
        <f t="shared" si="497"/>
        <v>19.163475767861716</v>
      </c>
    </row>
    <row r="2028" spans="1:19" x14ac:dyDescent="0.25">
      <c r="A2028" s="4">
        <v>39120</v>
      </c>
      <c r="B2028" s="11">
        <v>45.822105000000001</v>
      </c>
      <c r="C2028" s="5">
        <v>48.237110000000001</v>
      </c>
      <c r="D2028" s="3">
        <f t="shared" si="498"/>
        <v>0.47799417717805426</v>
      </c>
      <c r="E2028" s="3">
        <f t="shared" si="499"/>
        <v>7.9006330670742475E-2</v>
      </c>
      <c r="F2028" s="3">
        <f t="shared" si="500"/>
        <v>0.40151678242006872</v>
      </c>
      <c r="G2028" s="17">
        <f t="shared" si="486"/>
        <v>0.99370154368762809</v>
      </c>
      <c r="H2028" s="33">
        <f t="shared" si="487"/>
        <v>-0.27633699999999806</v>
      </c>
      <c r="I2028" s="33">
        <f>(C2028-C2027)*'ADF test'!$P$3</f>
        <v>-0.28904202728190165</v>
      </c>
      <c r="J2028" s="5" t="str">
        <f t="shared" si="488"/>
        <v/>
      </c>
      <c r="K2028" s="5">
        <f t="shared" si="489"/>
        <v>0</v>
      </c>
      <c r="L2028" s="34">
        <f t="shared" si="490"/>
        <v>0</v>
      </c>
      <c r="M2028" s="5" t="str">
        <f t="shared" si="491"/>
        <v/>
      </c>
      <c r="N2028" s="5" t="str">
        <f t="shared" si="492"/>
        <v/>
      </c>
      <c r="O2028" s="34">
        <f t="shared" si="493"/>
        <v>0</v>
      </c>
      <c r="P2028" s="5">
        <f t="shared" si="494"/>
        <v>0</v>
      </c>
      <c r="Q2028" s="5">
        <f t="shared" si="495"/>
        <v>0</v>
      </c>
      <c r="R2028" s="5">
        <f t="shared" si="496"/>
        <v>0</v>
      </c>
      <c r="S2028" s="3">
        <f t="shared" si="497"/>
        <v>19.163475767861716</v>
      </c>
    </row>
    <row r="2029" spans="1:19" x14ac:dyDescent="0.25">
      <c r="A2029" s="4">
        <v>39121</v>
      </c>
      <c r="B2029" s="11">
        <v>46.287906999999997</v>
      </c>
      <c r="C2029" s="5">
        <v>48.974220000000003</v>
      </c>
      <c r="D2029" s="3">
        <f t="shared" si="498"/>
        <v>0.20957304392187126</v>
      </c>
      <c r="E2029" s="3">
        <f t="shared" si="499"/>
        <v>0.1270075318027315</v>
      </c>
      <c r="F2029" s="3">
        <f t="shared" si="500"/>
        <v>0.36442393117253613</v>
      </c>
      <c r="G2029" s="17">
        <f t="shared" si="486"/>
        <v>0.22656446258478344</v>
      </c>
      <c r="H2029" s="33">
        <f t="shared" si="487"/>
        <v>0.4658019999999965</v>
      </c>
      <c r="I2029" s="33">
        <f>(C2029-C2028)*'ADF test'!$P$3</f>
        <v>0.43951407980923046</v>
      </c>
      <c r="J2029" s="5" t="str">
        <f t="shared" si="488"/>
        <v/>
      </c>
      <c r="K2029" s="5">
        <f t="shared" si="489"/>
        <v>0</v>
      </c>
      <c r="L2029" s="34">
        <f t="shared" si="490"/>
        <v>0</v>
      </c>
      <c r="M2029" s="5" t="str">
        <f t="shared" si="491"/>
        <v/>
      </c>
      <c r="N2029" s="5" t="str">
        <f t="shared" si="492"/>
        <v/>
      </c>
      <c r="O2029" s="34">
        <f t="shared" si="493"/>
        <v>0</v>
      </c>
      <c r="P2029" s="5">
        <f t="shared" si="494"/>
        <v>0</v>
      </c>
      <c r="Q2029" s="5">
        <f t="shared" si="495"/>
        <v>0</v>
      </c>
      <c r="R2029" s="5">
        <f t="shared" si="496"/>
        <v>0</v>
      </c>
      <c r="S2029" s="3">
        <f t="shared" si="497"/>
        <v>19.163475767861716</v>
      </c>
    </row>
    <row r="2030" spans="1:19" x14ac:dyDescent="0.25">
      <c r="A2030" s="4">
        <v>39122</v>
      </c>
      <c r="B2030" s="11">
        <v>46.098441999999999</v>
      </c>
      <c r="C2030" s="5">
        <v>48.688679</v>
      </c>
      <c r="D2030" s="3">
        <f t="shared" si="498"/>
        <v>0.21940125450220194</v>
      </c>
      <c r="E2030" s="3">
        <f t="shared" si="499"/>
        <v>0.19278728325695438</v>
      </c>
      <c r="F2030" s="3">
        <f t="shared" si="500"/>
        <v>0.2594377239437563</v>
      </c>
      <c r="G2030" s="17">
        <f t="shared" si="486"/>
        <v>0.10258327447791371</v>
      </c>
      <c r="H2030" s="33">
        <f t="shared" si="487"/>
        <v>-0.18946499999999844</v>
      </c>
      <c r="I2030" s="33">
        <f>(C2030-C2029)*'ADF test'!$P$3</f>
        <v>-0.17025856366459299</v>
      </c>
      <c r="J2030" s="5" t="str">
        <f t="shared" si="488"/>
        <v/>
      </c>
      <c r="K2030" s="5">
        <f t="shared" si="489"/>
        <v>0</v>
      </c>
      <c r="L2030" s="34">
        <f t="shared" si="490"/>
        <v>0</v>
      </c>
      <c r="M2030" s="5" t="str">
        <f t="shared" si="491"/>
        <v/>
      </c>
      <c r="N2030" s="5" t="str">
        <f t="shared" si="492"/>
        <v/>
      </c>
      <c r="O2030" s="34">
        <f t="shared" si="493"/>
        <v>0</v>
      </c>
      <c r="P2030" s="5">
        <f t="shared" si="494"/>
        <v>0</v>
      </c>
      <c r="Q2030" s="5">
        <f t="shared" si="495"/>
        <v>0</v>
      </c>
      <c r="R2030" s="5">
        <f t="shared" si="496"/>
        <v>0</v>
      </c>
      <c r="S2030" s="3">
        <f t="shared" si="497"/>
        <v>19.163475767861716</v>
      </c>
    </row>
    <row r="2031" spans="1:19" x14ac:dyDescent="0.25">
      <c r="A2031" s="4">
        <v>39125</v>
      </c>
      <c r="B2031" s="11">
        <v>45.458950000000002</v>
      </c>
      <c r="C2031" s="5">
        <v>48.024600999999997</v>
      </c>
      <c r="D2031" s="3">
        <f t="shared" si="498"/>
        <v>0.15698025182060604</v>
      </c>
      <c r="E2031" s="3">
        <f t="shared" si="499"/>
        <v>0.22946534332940782</v>
      </c>
      <c r="F2031" s="3">
        <f t="shared" si="500"/>
        <v>0.20027916616745431</v>
      </c>
      <c r="G2031" s="17">
        <f t="shared" si="486"/>
        <v>-0.36192027805925991</v>
      </c>
      <c r="H2031" s="33">
        <f t="shared" si="487"/>
        <v>-0.63949199999999706</v>
      </c>
      <c r="I2031" s="33">
        <f>(C2031-C2030)*'ADF test'!$P$3</f>
        <v>-0.39596753685549668</v>
      </c>
      <c r="J2031" s="5" t="str">
        <f t="shared" si="488"/>
        <v/>
      </c>
      <c r="K2031" s="5" t="str">
        <f t="shared" si="489"/>
        <v/>
      </c>
      <c r="L2031" s="34">
        <f t="shared" si="490"/>
        <v>0</v>
      </c>
      <c r="M2031" s="5" t="str">
        <f t="shared" si="491"/>
        <v/>
      </c>
      <c r="N2031" s="5">
        <f t="shared" si="492"/>
        <v>0</v>
      </c>
      <c r="O2031" s="34">
        <f t="shared" si="493"/>
        <v>0</v>
      </c>
      <c r="P2031" s="5">
        <f t="shared" si="494"/>
        <v>0</v>
      </c>
      <c r="Q2031" s="5">
        <f t="shared" si="495"/>
        <v>0</v>
      </c>
      <c r="R2031" s="5">
        <f t="shared" si="496"/>
        <v>0</v>
      </c>
      <c r="S2031" s="3">
        <f t="shared" si="497"/>
        <v>19.163475767861716</v>
      </c>
    </row>
    <row r="2032" spans="1:19" x14ac:dyDescent="0.25">
      <c r="A2032" s="4">
        <v>39126</v>
      </c>
      <c r="B2032" s="11">
        <v>46.122112000000001</v>
      </c>
      <c r="C2032" s="5">
        <v>48.363289000000002</v>
      </c>
      <c r="D2032" s="3">
        <f t="shared" si="498"/>
        <v>0.4540975225048669</v>
      </c>
      <c r="E2032" s="3">
        <f t="shared" si="499"/>
        <v>0.25794761363199514</v>
      </c>
      <c r="F2032" s="3">
        <f t="shared" si="500"/>
        <v>0.19761175133891312</v>
      </c>
      <c r="G2032" s="17">
        <f t="shared" si="486"/>
        <v>0.9926024517462313</v>
      </c>
      <c r="H2032" s="33">
        <f t="shared" si="487"/>
        <v>0.66316199999999981</v>
      </c>
      <c r="I2032" s="33">
        <f>(C2032-C2031)*'ADF test'!$P$3</f>
        <v>0.20194834510782717</v>
      </c>
      <c r="J2032" s="5" t="str">
        <f t="shared" si="488"/>
        <v/>
      </c>
      <c r="K2032" s="5">
        <f t="shared" si="489"/>
        <v>0</v>
      </c>
      <c r="L2032" s="34">
        <f t="shared" si="490"/>
        <v>0</v>
      </c>
      <c r="M2032" s="5" t="str">
        <f t="shared" si="491"/>
        <v/>
      </c>
      <c r="N2032" s="5" t="str">
        <f t="shared" si="492"/>
        <v/>
      </c>
      <c r="O2032" s="34">
        <f t="shared" si="493"/>
        <v>0</v>
      </c>
      <c r="P2032" s="5">
        <f t="shared" si="494"/>
        <v>0</v>
      </c>
      <c r="Q2032" s="5">
        <f t="shared" si="495"/>
        <v>0</v>
      </c>
      <c r="R2032" s="5">
        <f t="shared" si="496"/>
        <v>0</v>
      </c>
      <c r="S2032" s="3">
        <f t="shared" si="497"/>
        <v>19.163475767861716</v>
      </c>
    </row>
    <row r="2033" spans="1:19" x14ac:dyDescent="0.25">
      <c r="A2033" s="4">
        <v>39127</v>
      </c>
      <c r="B2033" s="11">
        <v>46.130020000000002</v>
      </c>
      <c r="C2033" s="5">
        <v>48.283031000000001</v>
      </c>
      <c r="D2033" s="3">
        <f t="shared" si="498"/>
        <v>0.50533064013049511</v>
      </c>
      <c r="E2033" s="3">
        <f t="shared" si="499"/>
        <v>0.26798822657195753</v>
      </c>
      <c r="F2033" s="3">
        <f t="shared" si="500"/>
        <v>0.20620681397065763</v>
      </c>
      <c r="G2033" s="17">
        <f t="shared" ref="G2033:G2096" si="501">(D2033-E2033)/F2033</f>
        <v>1.1509920986040278</v>
      </c>
      <c r="H2033" s="33">
        <f t="shared" ref="H2033:H2096" si="502">B2033-B2032</f>
        <v>7.9080000000004702E-3</v>
      </c>
      <c r="I2033" s="33">
        <f>(C2033-C2032)*'ADF test'!$P$3</f>
        <v>-4.7855165466930881E-2</v>
      </c>
      <c r="J2033" s="5" t="str">
        <f t="shared" ref="J2033:J2096" si="503">IF(G2033&lt;-$U$1,1,"")</f>
        <v/>
      </c>
      <c r="K2033" s="5">
        <f t="shared" ref="K2033:K2096" si="504">IF(G2033&gt;$X$1,0,"")</f>
        <v>0</v>
      </c>
      <c r="L2033" s="34">
        <f t="shared" ref="L2033:L2096" si="505">IF(J2033&lt;&gt;"",J2033,IF(K2033&lt;&gt;"",K2033,L2032))</f>
        <v>0</v>
      </c>
      <c r="M2033" s="5" t="str">
        <f t="shared" ref="M2033:M2096" si="506">IF(G2033&gt;$U$1,-1,"")</f>
        <v/>
      </c>
      <c r="N2033" s="5" t="str">
        <f t="shared" ref="N2033:N2096" si="507">IF(G2033&lt;$X$1,0,"")</f>
        <v/>
      </c>
      <c r="O2033" s="34">
        <f t="shared" ref="O2033:O2096" si="508">IF(M2033&lt;&gt;"",M2033,IF(N2033&lt;&gt;"",N2033,O2032))</f>
        <v>0</v>
      </c>
      <c r="P2033" s="5">
        <f t="shared" ref="P2033:P2096" si="509">(H2033*L2032)+(O2032*H2033)</f>
        <v>0</v>
      </c>
      <c r="Q2033" s="5">
        <f t="shared" ref="Q2033:Q2096" si="510">(I2033*L2032*-1)+(O2032*-1*I2033)</f>
        <v>0</v>
      </c>
      <c r="R2033" s="5">
        <f t="shared" ref="R2033:R2096" si="511">P2033+Q2033</f>
        <v>0</v>
      </c>
      <c r="S2033" s="3">
        <f t="shared" ref="S2033:S2096" si="512">S2032+R2033</f>
        <v>19.163475767861716</v>
      </c>
    </row>
    <row r="2034" spans="1:19" x14ac:dyDescent="0.25">
      <c r="A2034" s="4">
        <v>39128</v>
      </c>
      <c r="B2034" s="11">
        <v>45.782639000000003</v>
      </c>
      <c r="C2034" s="5">
        <v>47.727898000000003</v>
      </c>
      <c r="D2034" s="3">
        <f t="shared" si="498"/>
        <v>0.64129928254843804</v>
      </c>
      <c r="E2034" s="3">
        <f t="shared" si="499"/>
        <v>0.28444424329756268</v>
      </c>
      <c r="F2034" s="3">
        <f t="shared" si="500"/>
        <v>0.22520269906467966</v>
      </c>
      <c r="G2034" s="17">
        <f t="shared" si="501"/>
        <v>1.5845948593555013</v>
      </c>
      <c r="H2034" s="33">
        <f t="shared" si="502"/>
        <v>-0.34738099999999861</v>
      </c>
      <c r="I2034" s="33">
        <f>(C2034-C2033)*'ADF test'!$P$3</f>
        <v>-0.33100727118983081</v>
      </c>
      <c r="J2034" s="5" t="str">
        <f t="shared" si="503"/>
        <v/>
      </c>
      <c r="K2034" s="5">
        <f t="shared" si="504"/>
        <v>0</v>
      </c>
      <c r="L2034" s="34">
        <f t="shared" si="505"/>
        <v>0</v>
      </c>
      <c r="M2034" s="5">
        <f t="shared" si="506"/>
        <v>-1</v>
      </c>
      <c r="N2034" s="5" t="str">
        <f t="shared" si="507"/>
        <v/>
      </c>
      <c r="O2034" s="34">
        <f t="shared" si="508"/>
        <v>-1</v>
      </c>
      <c r="P2034" s="5">
        <f t="shared" si="509"/>
        <v>0</v>
      </c>
      <c r="Q2034" s="5">
        <f t="shared" si="510"/>
        <v>0</v>
      </c>
      <c r="R2034" s="5">
        <f t="shared" si="511"/>
        <v>0</v>
      </c>
      <c r="S2034" s="3">
        <f t="shared" si="512"/>
        <v>19.163475767861716</v>
      </c>
    </row>
    <row r="2035" spans="1:19" x14ac:dyDescent="0.25">
      <c r="A2035" s="4">
        <v>39129</v>
      </c>
      <c r="B2035" s="11">
        <v>45.790534999999998</v>
      </c>
      <c r="C2035" s="5">
        <v>47.360042999999997</v>
      </c>
      <c r="D2035" s="3">
        <f t="shared" si="498"/>
        <v>0.92851824921751103</v>
      </c>
      <c r="E2035" s="3">
        <f t="shared" si="499"/>
        <v>0.32511289639408592</v>
      </c>
      <c r="F2035" s="3">
        <f t="shared" si="500"/>
        <v>0.27677526952670717</v>
      </c>
      <c r="G2035" s="17">
        <f t="shared" si="501"/>
        <v>2.1801274147623948</v>
      </c>
      <c r="H2035" s="33">
        <f t="shared" si="502"/>
        <v>7.8959999999952402E-3</v>
      </c>
      <c r="I2035" s="33">
        <f>(C2035-C2034)*'ADF test'!$P$3</f>
        <v>-0.2193396532786514</v>
      </c>
      <c r="J2035" s="5" t="str">
        <f t="shared" si="503"/>
        <v/>
      </c>
      <c r="K2035" s="5">
        <f t="shared" si="504"/>
        <v>0</v>
      </c>
      <c r="L2035" s="34">
        <f t="shared" si="505"/>
        <v>0</v>
      </c>
      <c r="M2035" s="5">
        <f t="shared" si="506"/>
        <v>-1</v>
      </c>
      <c r="N2035" s="5" t="str">
        <f t="shared" si="507"/>
        <v/>
      </c>
      <c r="O2035" s="34">
        <f t="shared" si="508"/>
        <v>-1</v>
      </c>
      <c r="P2035" s="5">
        <f t="shared" si="509"/>
        <v>-7.8959999999952402E-3</v>
      </c>
      <c r="Q2035" s="5">
        <f t="shared" si="510"/>
        <v>-0.2193396532786514</v>
      </c>
      <c r="R2035" s="5">
        <f t="shared" si="511"/>
        <v>-0.22723565327864664</v>
      </c>
      <c r="S2035" s="3">
        <f t="shared" si="512"/>
        <v>18.936240114583068</v>
      </c>
    </row>
    <row r="2036" spans="1:19" x14ac:dyDescent="0.25">
      <c r="A2036" s="4">
        <v>39133</v>
      </c>
      <c r="B2036" s="11">
        <v>45.277358999999997</v>
      </c>
      <c r="C2036" s="5">
        <v>46.898529000000003</v>
      </c>
      <c r="D2036" s="3">
        <f t="shared" si="498"/>
        <v>0.79680883758558707</v>
      </c>
      <c r="E2036" s="3">
        <f t="shared" si="499"/>
        <v>0.34941654483237183</v>
      </c>
      <c r="F2036" s="3">
        <f t="shared" si="500"/>
        <v>0.30058305215599684</v>
      </c>
      <c r="G2036" s="17">
        <f t="shared" si="501"/>
        <v>1.4884148974607763</v>
      </c>
      <c r="H2036" s="33">
        <f t="shared" si="502"/>
        <v>-0.51317600000000141</v>
      </c>
      <c r="I2036" s="33">
        <f>(C2036-C2035)*'ADF test'!$P$3</f>
        <v>-0.27518538756640687</v>
      </c>
      <c r="J2036" s="5" t="str">
        <f t="shared" si="503"/>
        <v/>
      </c>
      <c r="K2036" s="5">
        <f t="shared" si="504"/>
        <v>0</v>
      </c>
      <c r="L2036" s="34">
        <f t="shared" si="505"/>
        <v>0</v>
      </c>
      <c r="M2036" s="5">
        <f t="shared" si="506"/>
        <v>-1</v>
      </c>
      <c r="N2036" s="5" t="str">
        <f t="shared" si="507"/>
        <v/>
      </c>
      <c r="O2036" s="34">
        <f t="shared" si="508"/>
        <v>-1</v>
      </c>
      <c r="P2036" s="5">
        <f t="shared" si="509"/>
        <v>0.51317600000000141</v>
      </c>
      <c r="Q2036" s="5">
        <f t="shared" si="510"/>
        <v>-0.27518538756640687</v>
      </c>
      <c r="R2036" s="5">
        <f t="shared" si="511"/>
        <v>0.23799061243359454</v>
      </c>
      <c r="S2036" s="3">
        <f t="shared" si="512"/>
        <v>19.174230727016663</v>
      </c>
    </row>
    <row r="2037" spans="1:19" x14ac:dyDescent="0.25">
      <c r="A2037" s="4">
        <v>39134</v>
      </c>
      <c r="B2037" s="11">
        <v>45.774746</v>
      </c>
      <c r="C2037" s="5">
        <v>46.778151999999999</v>
      </c>
      <c r="D2037" s="3">
        <f t="shared" si="498"/>
        <v>1.3025876968262793</v>
      </c>
      <c r="E2037" s="3">
        <f t="shared" si="499"/>
        <v>0.42043329385901318</v>
      </c>
      <c r="F2037" s="3">
        <f t="shared" si="500"/>
        <v>0.37855596726867607</v>
      </c>
      <c r="G2037" s="17">
        <f t="shared" si="501"/>
        <v>2.3303143504304251</v>
      </c>
      <c r="H2037" s="33">
        <f t="shared" si="502"/>
        <v>0.49738700000000335</v>
      </c>
      <c r="I2037" s="33">
        <f>(C2037-C2036)*'ADF test'!$P$3</f>
        <v>-7.1776785534313423E-2</v>
      </c>
      <c r="J2037" s="5" t="str">
        <f t="shared" si="503"/>
        <v/>
      </c>
      <c r="K2037" s="5">
        <f t="shared" si="504"/>
        <v>0</v>
      </c>
      <c r="L2037" s="34">
        <f t="shared" si="505"/>
        <v>0</v>
      </c>
      <c r="M2037" s="5">
        <f t="shared" si="506"/>
        <v>-1</v>
      </c>
      <c r="N2037" s="5" t="str">
        <f t="shared" si="507"/>
        <v/>
      </c>
      <c r="O2037" s="34">
        <f t="shared" si="508"/>
        <v>-1</v>
      </c>
      <c r="P2037" s="5">
        <f t="shared" si="509"/>
        <v>-0.49738700000000335</v>
      </c>
      <c r="Q2037" s="5">
        <f t="shared" si="510"/>
        <v>-7.1776785534313423E-2</v>
      </c>
      <c r="R2037" s="5">
        <f t="shared" si="511"/>
        <v>-0.56916378553431679</v>
      </c>
      <c r="S2037" s="3">
        <f t="shared" si="512"/>
        <v>18.605066941482345</v>
      </c>
    </row>
    <row r="2038" spans="1:19" x14ac:dyDescent="0.25">
      <c r="A2038" s="4">
        <v>39135</v>
      </c>
      <c r="B2038" s="11">
        <v>46.185279999999999</v>
      </c>
      <c r="C2038" s="5">
        <v>47.266379999999998</v>
      </c>
      <c r="D2038" s="3">
        <f t="shared" si="498"/>
        <v>1.1393377073025874</v>
      </c>
      <c r="E2038" s="3">
        <f t="shared" si="499"/>
        <v>0.48380942543007643</v>
      </c>
      <c r="F2038" s="3">
        <f t="shared" si="500"/>
        <v>0.40947415263302117</v>
      </c>
      <c r="G2038" s="17">
        <f t="shared" si="501"/>
        <v>1.6009027130462332</v>
      </c>
      <c r="H2038" s="33">
        <f t="shared" si="502"/>
        <v>0.4105339999999984</v>
      </c>
      <c r="I2038" s="33">
        <f>(C2038-C2037)*'ADF test'!$P$3</f>
        <v>0.29111405374652405</v>
      </c>
      <c r="J2038" s="5" t="str">
        <f t="shared" si="503"/>
        <v/>
      </c>
      <c r="K2038" s="5">
        <f t="shared" si="504"/>
        <v>0</v>
      </c>
      <c r="L2038" s="34">
        <f t="shared" si="505"/>
        <v>0</v>
      </c>
      <c r="M2038" s="5">
        <f t="shared" si="506"/>
        <v>-1</v>
      </c>
      <c r="N2038" s="5" t="str">
        <f t="shared" si="507"/>
        <v/>
      </c>
      <c r="O2038" s="34">
        <f t="shared" si="508"/>
        <v>-1</v>
      </c>
      <c r="P2038" s="5">
        <f t="shared" si="509"/>
        <v>-0.4105339999999984</v>
      </c>
      <c r="Q2038" s="5">
        <f t="shared" si="510"/>
        <v>0.29111405374652405</v>
      </c>
      <c r="R2038" s="5">
        <f t="shared" si="511"/>
        <v>-0.11941994625347435</v>
      </c>
      <c r="S2038" s="3">
        <f t="shared" si="512"/>
        <v>18.485646995228873</v>
      </c>
    </row>
    <row r="2039" spans="1:19" x14ac:dyDescent="0.25">
      <c r="A2039" s="4">
        <v>39136</v>
      </c>
      <c r="B2039" s="11">
        <v>46.303696000000002</v>
      </c>
      <c r="C2039" s="5">
        <v>47.533935999999997</v>
      </c>
      <c r="D2039" s="3">
        <f t="shared" si="498"/>
        <v>0.92551436656090402</v>
      </c>
      <c r="E2039" s="3">
        <f t="shared" si="499"/>
        <v>0.51152148993250757</v>
      </c>
      <c r="F2039" s="3">
        <f t="shared" si="500"/>
        <v>0.42409505964132183</v>
      </c>
      <c r="G2039" s="17">
        <f t="shared" si="501"/>
        <v>0.97617943717271949</v>
      </c>
      <c r="H2039" s="33">
        <f t="shared" si="502"/>
        <v>0.11841600000000341</v>
      </c>
      <c r="I2039" s="33">
        <f>(C2039-C2038)*'ADF test'!$P$3</f>
        <v>0.15953470871028452</v>
      </c>
      <c r="J2039" s="5" t="str">
        <f t="shared" si="503"/>
        <v/>
      </c>
      <c r="K2039" s="5">
        <f t="shared" si="504"/>
        <v>0</v>
      </c>
      <c r="L2039" s="34">
        <f t="shared" si="505"/>
        <v>0</v>
      </c>
      <c r="M2039" s="5" t="str">
        <f t="shared" si="506"/>
        <v/>
      </c>
      <c r="N2039" s="5" t="str">
        <f t="shared" si="507"/>
        <v/>
      </c>
      <c r="O2039" s="34">
        <f t="shared" si="508"/>
        <v>-1</v>
      </c>
      <c r="P2039" s="5">
        <f t="shared" si="509"/>
        <v>-0.11841600000000341</v>
      </c>
      <c r="Q2039" s="5">
        <f t="shared" si="510"/>
        <v>0.15953470871028452</v>
      </c>
      <c r="R2039" s="5">
        <f t="shared" si="511"/>
        <v>4.1118708710281116E-2</v>
      </c>
      <c r="S2039" s="3">
        <f t="shared" si="512"/>
        <v>18.526765703939155</v>
      </c>
    </row>
    <row r="2040" spans="1:19" x14ac:dyDescent="0.25">
      <c r="A2040" s="4">
        <v>39139</v>
      </c>
      <c r="B2040" s="11">
        <v>46.580032000000003</v>
      </c>
      <c r="C2040" s="5">
        <v>47.761325999999997</v>
      </c>
      <c r="D2040" s="3">
        <f t="shared" si="498"/>
        <v>0.84839981455063906</v>
      </c>
      <c r="E2040" s="3">
        <f t="shared" si="499"/>
        <v>0.58531945124566498</v>
      </c>
      <c r="F2040" s="3">
        <f t="shared" si="500"/>
        <v>0.36624666867906369</v>
      </c>
      <c r="G2040" s="17">
        <f t="shared" si="501"/>
        <v>0.71831469281023641</v>
      </c>
      <c r="H2040" s="33">
        <f t="shared" si="502"/>
        <v>0.27633600000000058</v>
      </c>
      <c r="I2040" s="33">
        <f>(C2040-C2039)*'ADF test'!$P$3</f>
        <v>0.13558506411230431</v>
      </c>
      <c r="J2040" s="5" t="str">
        <f t="shared" si="503"/>
        <v/>
      </c>
      <c r="K2040" s="5">
        <f t="shared" si="504"/>
        <v>0</v>
      </c>
      <c r="L2040" s="34">
        <f t="shared" si="505"/>
        <v>0</v>
      </c>
      <c r="M2040" s="5" t="str">
        <f t="shared" si="506"/>
        <v/>
      </c>
      <c r="N2040" s="5" t="str">
        <f t="shared" si="507"/>
        <v/>
      </c>
      <c r="O2040" s="34">
        <f t="shared" si="508"/>
        <v>-1</v>
      </c>
      <c r="P2040" s="5">
        <f t="shared" si="509"/>
        <v>-0.27633600000000058</v>
      </c>
      <c r="Q2040" s="5">
        <f t="shared" si="510"/>
        <v>0.13558506411230431</v>
      </c>
      <c r="R2040" s="5">
        <f t="shared" si="511"/>
        <v>-0.14075093588769627</v>
      </c>
      <c r="S2040" s="3">
        <f t="shared" si="512"/>
        <v>18.38601476805146</v>
      </c>
    </row>
    <row r="2041" spans="1:19" x14ac:dyDescent="0.25">
      <c r="A2041" s="4">
        <v>39140</v>
      </c>
      <c r="B2041" s="11">
        <v>44.724724000000002</v>
      </c>
      <c r="C2041" s="5">
        <v>45.86853</v>
      </c>
      <c r="D2041" s="3">
        <f t="shared" si="498"/>
        <v>0.71059367389615602</v>
      </c>
      <c r="E2041" s="3">
        <f t="shared" si="499"/>
        <v>0.61941492814517796</v>
      </c>
      <c r="F2041" s="3">
        <f t="shared" si="500"/>
        <v>0.34952634752378381</v>
      </c>
      <c r="G2041" s="17">
        <f t="shared" si="501"/>
        <v>0.26086372714656003</v>
      </c>
      <c r="H2041" s="33">
        <f t="shared" si="502"/>
        <v>-1.8553080000000008</v>
      </c>
      <c r="I2041" s="33">
        <f>(C2041-C2040)*'ADF test'!$P$3</f>
        <v>-1.1286110515480585</v>
      </c>
      <c r="J2041" s="5" t="str">
        <f t="shared" si="503"/>
        <v/>
      </c>
      <c r="K2041" s="5">
        <f t="shared" si="504"/>
        <v>0</v>
      </c>
      <c r="L2041" s="34">
        <f t="shared" si="505"/>
        <v>0</v>
      </c>
      <c r="M2041" s="5" t="str">
        <f t="shared" si="506"/>
        <v/>
      </c>
      <c r="N2041" s="5" t="str">
        <f t="shared" si="507"/>
        <v/>
      </c>
      <c r="O2041" s="34">
        <f t="shared" si="508"/>
        <v>-1</v>
      </c>
      <c r="P2041" s="5">
        <f t="shared" si="509"/>
        <v>1.8553080000000008</v>
      </c>
      <c r="Q2041" s="5">
        <f t="shared" si="510"/>
        <v>-1.1286110515480585</v>
      </c>
      <c r="R2041" s="5">
        <f t="shared" si="511"/>
        <v>0.72669694845194233</v>
      </c>
      <c r="S2041" s="3">
        <f t="shared" si="512"/>
        <v>19.112711716503402</v>
      </c>
    </row>
    <row r="2042" spans="1:19" x14ac:dyDescent="0.25">
      <c r="A2042" s="4">
        <v>39141</v>
      </c>
      <c r="B2042" s="11">
        <v>44.922089</v>
      </c>
      <c r="C2042" s="5">
        <v>45.828406999999999</v>
      </c>
      <c r="D2042" s="3">
        <f t="shared" si="498"/>
        <v>0.84399214708587067</v>
      </c>
      <c r="E2042" s="3">
        <f t="shared" si="499"/>
        <v>0.65624874900320984</v>
      </c>
      <c r="F2042" s="3">
        <f t="shared" si="500"/>
        <v>0.33943134231549976</v>
      </c>
      <c r="G2042" s="17">
        <f t="shared" si="501"/>
        <v>0.55311155652843125</v>
      </c>
      <c r="H2042" s="33">
        <f t="shared" si="502"/>
        <v>0.19736499999999779</v>
      </c>
      <c r="I2042" s="33">
        <f>(C2042-C2041)*'ADF test'!$P$3</f>
        <v>-2.3924005133814857E-2</v>
      </c>
      <c r="J2042" s="5" t="str">
        <f t="shared" si="503"/>
        <v/>
      </c>
      <c r="K2042" s="5">
        <f t="shared" si="504"/>
        <v>0</v>
      </c>
      <c r="L2042" s="34">
        <f t="shared" si="505"/>
        <v>0</v>
      </c>
      <c r="M2042" s="5" t="str">
        <f t="shared" si="506"/>
        <v/>
      </c>
      <c r="N2042" s="5" t="str">
        <f t="shared" si="507"/>
        <v/>
      </c>
      <c r="O2042" s="34">
        <f t="shared" si="508"/>
        <v>-1</v>
      </c>
      <c r="P2042" s="5">
        <f t="shared" si="509"/>
        <v>-0.19736499999999779</v>
      </c>
      <c r="Q2042" s="5">
        <f t="shared" si="510"/>
        <v>-2.3924005133814857E-2</v>
      </c>
      <c r="R2042" s="5">
        <f t="shared" si="511"/>
        <v>-0.22128900513381264</v>
      </c>
      <c r="S2042" s="3">
        <f t="shared" si="512"/>
        <v>18.891422711369589</v>
      </c>
    </row>
    <row r="2043" spans="1:19" x14ac:dyDescent="0.25">
      <c r="A2043" s="4">
        <v>39142</v>
      </c>
      <c r="B2043" s="11">
        <v>44.779986999999998</v>
      </c>
      <c r="C2043" s="5">
        <v>45.213070000000002</v>
      </c>
      <c r="D2043" s="3">
        <f t="shared" si="498"/>
        <v>1.1736128372302943</v>
      </c>
      <c r="E2043" s="3">
        <f t="shared" si="499"/>
        <v>0.70837759392889765</v>
      </c>
      <c r="F2043" s="3">
        <f t="shared" si="500"/>
        <v>0.35138717638027456</v>
      </c>
      <c r="G2043" s="17">
        <f t="shared" si="501"/>
        <v>1.3239960777564479</v>
      </c>
      <c r="H2043" s="33">
        <f t="shared" si="502"/>
        <v>-0.14210200000000128</v>
      </c>
      <c r="I2043" s="33">
        <f>(C2043-C2042)*'ADF test'!$P$3</f>
        <v>-0.36690490608941745</v>
      </c>
      <c r="J2043" s="5" t="str">
        <f t="shared" si="503"/>
        <v/>
      </c>
      <c r="K2043" s="5">
        <f t="shared" si="504"/>
        <v>0</v>
      </c>
      <c r="L2043" s="34">
        <f t="shared" si="505"/>
        <v>0</v>
      </c>
      <c r="M2043" s="5">
        <f t="shared" si="506"/>
        <v>-1</v>
      </c>
      <c r="N2043" s="5" t="str">
        <f t="shared" si="507"/>
        <v/>
      </c>
      <c r="O2043" s="34">
        <f t="shared" si="508"/>
        <v>-1</v>
      </c>
      <c r="P2043" s="5">
        <f t="shared" si="509"/>
        <v>0.14210200000000128</v>
      </c>
      <c r="Q2043" s="5">
        <f t="shared" si="510"/>
        <v>-0.36690490608941745</v>
      </c>
      <c r="R2043" s="5">
        <f t="shared" si="511"/>
        <v>-0.22480290608941617</v>
      </c>
      <c r="S2043" s="3">
        <f t="shared" si="512"/>
        <v>18.666619805280174</v>
      </c>
    </row>
    <row r="2044" spans="1:19" x14ac:dyDescent="0.25">
      <c r="A2044" s="4">
        <v>39143</v>
      </c>
      <c r="B2044" s="11">
        <v>44.251021999999999</v>
      </c>
      <c r="C2044" s="5">
        <v>44.671326000000001</v>
      </c>
      <c r="D2044" s="3">
        <f t="shared" si="498"/>
        <v>1.0595165569977212</v>
      </c>
      <c r="E2044" s="3">
        <f t="shared" si="499"/>
        <v>0.74472274266762684</v>
      </c>
      <c r="F2044" s="3">
        <f t="shared" si="500"/>
        <v>0.35601317870263771</v>
      </c>
      <c r="G2044" s="17">
        <f t="shared" si="501"/>
        <v>0.88421955467280022</v>
      </c>
      <c r="H2044" s="33">
        <f t="shared" si="502"/>
        <v>-0.52896499999999946</v>
      </c>
      <c r="I2044" s="33">
        <f>(C2044-C2043)*'ADF test'!$P$3</f>
        <v>-0.3230238575683031</v>
      </c>
      <c r="J2044" s="5" t="str">
        <f t="shared" si="503"/>
        <v/>
      </c>
      <c r="K2044" s="5">
        <f t="shared" si="504"/>
        <v>0</v>
      </c>
      <c r="L2044" s="34">
        <f t="shared" si="505"/>
        <v>0</v>
      </c>
      <c r="M2044" s="5" t="str">
        <f t="shared" si="506"/>
        <v/>
      </c>
      <c r="N2044" s="5" t="str">
        <f t="shared" si="507"/>
        <v/>
      </c>
      <c r="O2044" s="34">
        <f t="shared" si="508"/>
        <v>-1</v>
      </c>
      <c r="P2044" s="5">
        <f t="shared" si="509"/>
        <v>0.52896499999999946</v>
      </c>
      <c r="Q2044" s="5">
        <f t="shared" si="510"/>
        <v>-0.3230238575683031</v>
      </c>
      <c r="R2044" s="5">
        <f t="shared" si="511"/>
        <v>0.20594114243169637</v>
      </c>
      <c r="S2044" s="3">
        <f t="shared" si="512"/>
        <v>18.872560947711872</v>
      </c>
    </row>
    <row r="2045" spans="1:19" x14ac:dyDescent="0.25">
      <c r="A2045" s="4">
        <v>39146</v>
      </c>
      <c r="B2045" s="11">
        <v>43.737858000000003</v>
      </c>
      <c r="C2045" s="5">
        <v>44.430537999999999</v>
      </c>
      <c r="D2045" s="3">
        <f t="shared" si="498"/>
        <v>0.66984787389723266</v>
      </c>
      <c r="E2045" s="3">
        <f t="shared" si="499"/>
        <v>0.77348991954108692</v>
      </c>
      <c r="F2045" s="3">
        <f t="shared" si="500"/>
        <v>0.32732868186892833</v>
      </c>
      <c r="G2045" s="17">
        <f t="shared" si="501"/>
        <v>-0.31662989339063013</v>
      </c>
      <c r="H2045" s="33">
        <f t="shared" si="502"/>
        <v>-0.51316399999999618</v>
      </c>
      <c r="I2045" s="33">
        <f>(C2045-C2044)*'ADF test'!$P$3</f>
        <v>-0.14357384413331209</v>
      </c>
      <c r="J2045" s="5" t="str">
        <f t="shared" si="503"/>
        <v/>
      </c>
      <c r="K2045" s="5" t="str">
        <f t="shared" si="504"/>
        <v/>
      </c>
      <c r="L2045" s="34">
        <f t="shared" si="505"/>
        <v>0</v>
      </c>
      <c r="M2045" s="5" t="str">
        <f t="shared" si="506"/>
        <v/>
      </c>
      <c r="N2045" s="5">
        <f t="shared" si="507"/>
        <v>0</v>
      </c>
      <c r="O2045" s="34">
        <f t="shared" si="508"/>
        <v>0</v>
      </c>
      <c r="P2045" s="5">
        <f t="shared" si="509"/>
        <v>0.51316399999999618</v>
      </c>
      <c r="Q2045" s="5">
        <f t="shared" si="510"/>
        <v>-0.14357384413331209</v>
      </c>
      <c r="R2045" s="5">
        <f t="shared" si="511"/>
        <v>0.36959015586668409</v>
      </c>
      <c r="S2045" s="3">
        <f t="shared" si="512"/>
        <v>19.242151103578557</v>
      </c>
    </row>
    <row r="2046" spans="1:19" x14ac:dyDescent="0.25">
      <c r="A2046" s="4">
        <v>39147</v>
      </c>
      <c r="B2046" s="11">
        <v>44.566817999999998</v>
      </c>
      <c r="C2046" s="5">
        <v>45.259892000000001</v>
      </c>
      <c r="D2046" s="3">
        <f t="shared" si="498"/>
        <v>0.58490951017245152</v>
      </c>
      <c r="E2046" s="3">
        <f t="shared" si="499"/>
        <v>0.79633418552047752</v>
      </c>
      <c r="F2046" s="3">
        <f t="shared" si="500"/>
        <v>0.29747375725976533</v>
      </c>
      <c r="G2046" s="17">
        <f t="shared" si="501"/>
        <v>-0.71073387210893357</v>
      </c>
      <c r="H2046" s="33">
        <f t="shared" si="502"/>
        <v>0.82895999999999503</v>
      </c>
      <c r="I2046" s="33">
        <f>(C2046-C2045)*'ADF test'!$P$3</f>
        <v>0.49451609684593184</v>
      </c>
      <c r="J2046" s="5" t="str">
        <f t="shared" si="503"/>
        <v/>
      </c>
      <c r="K2046" s="5" t="str">
        <f t="shared" si="504"/>
        <v/>
      </c>
      <c r="L2046" s="34">
        <f t="shared" si="505"/>
        <v>0</v>
      </c>
      <c r="M2046" s="5" t="str">
        <f t="shared" si="506"/>
        <v/>
      </c>
      <c r="N2046" s="5">
        <f t="shared" si="507"/>
        <v>0</v>
      </c>
      <c r="O2046" s="34">
        <f t="shared" si="508"/>
        <v>0</v>
      </c>
      <c r="P2046" s="5">
        <f t="shared" si="509"/>
        <v>0</v>
      </c>
      <c r="Q2046" s="5">
        <f t="shared" si="510"/>
        <v>0</v>
      </c>
      <c r="R2046" s="5">
        <f t="shared" si="511"/>
        <v>0</v>
      </c>
      <c r="S2046" s="3">
        <f t="shared" si="512"/>
        <v>19.242151103578557</v>
      </c>
    </row>
    <row r="2047" spans="1:19" x14ac:dyDescent="0.25">
      <c r="A2047" s="4">
        <v>39148</v>
      </c>
      <c r="B2047" s="11">
        <v>45.119469000000002</v>
      </c>
      <c r="C2047" s="5">
        <v>45.701317000000003</v>
      </c>
      <c r="D2047" s="3">
        <f t="shared" si="498"/>
        <v>0.58947076676336252</v>
      </c>
      <c r="E2047" s="3">
        <f t="shared" si="499"/>
        <v>0.8233648427043998</v>
      </c>
      <c r="F2047" s="3">
        <f t="shared" si="500"/>
        <v>0.25161982732040994</v>
      </c>
      <c r="G2047" s="17">
        <f t="shared" si="501"/>
        <v>-0.929553439535586</v>
      </c>
      <c r="H2047" s="33">
        <f t="shared" si="502"/>
        <v>0.55265100000000444</v>
      </c>
      <c r="I2047" s="33">
        <f>(C2047-C2046)*'ADF test'!$P$3</f>
        <v>0.26320698766777045</v>
      </c>
      <c r="J2047" s="5" t="str">
        <f t="shared" si="503"/>
        <v/>
      </c>
      <c r="K2047" s="5" t="str">
        <f t="shared" si="504"/>
        <v/>
      </c>
      <c r="L2047" s="34">
        <f t="shared" si="505"/>
        <v>0</v>
      </c>
      <c r="M2047" s="5" t="str">
        <f t="shared" si="506"/>
        <v/>
      </c>
      <c r="N2047" s="5">
        <f t="shared" si="507"/>
        <v>0</v>
      </c>
      <c r="O2047" s="34">
        <f t="shared" si="508"/>
        <v>0</v>
      </c>
      <c r="P2047" s="5">
        <f t="shared" si="509"/>
        <v>0</v>
      </c>
      <c r="Q2047" s="5">
        <f t="shared" si="510"/>
        <v>0</v>
      </c>
      <c r="R2047" s="5">
        <f t="shared" si="511"/>
        <v>0</v>
      </c>
      <c r="S2047" s="3">
        <f t="shared" si="512"/>
        <v>19.242151103578557</v>
      </c>
    </row>
    <row r="2048" spans="1:19" x14ac:dyDescent="0.25">
      <c r="A2048" s="4">
        <v>39149</v>
      </c>
      <c r="B2048" s="11">
        <v>45.514214000000003</v>
      </c>
      <c r="C2048" s="5">
        <v>45.788269</v>
      </c>
      <c r="D2048" s="3">
        <f t="shared" si="498"/>
        <v>0.7804211554125402</v>
      </c>
      <c r="E2048" s="3">
        <f t="shared" si="499"/>
        <v>0.84376006976112938</v>
      </c>
      <c r="F2048" s="3">
        <f t="shared" si="500"/>
        <v>0.23216638063179909</v>
      </c>
      <c r="G2048" s="17">
        <f t="shared" si="501"/>
        <v>-0.27281690904696754</v>
      </c>
      <c r="H2048" s="33">
        <f t="shared" si="502"/>
        <v>0.39474500000000035</v>
      </c>
      <c r="I2048" s="33">
        <f>(C2048-C2047)*'ADF test'!$P$3</f>
        <v>5.1846574144389083E-2</v>
      </c>
      <c r="J2048" s="5" t="str">
        <f t="shared" si="503"/>
        <v/>
      </c>
      <c r="K2048" s="5" t="str">
        <f t="shared" si="504"/>
        <v/>
      </c>
      <c r="L2048" s="34">
        <f t="shared" si="505"/>
        <v>0</v>
      </c>
      <c r="M2048" s="5" t="str">
        <f t="shared" si="506"/>
        <v/>
      </c>
      <c r="N2048" s="5">
        <f t="shared" si="507"/>
        <v>0</v>
      </c>
      <c r="O2048" s="34">
        <f t="shared" si="508"/>
        <v>0</v>
      </c>
      <c r="P2048" s="5">
        <f t="shared" si="509"/>
        <v>0</v>
      </c>
      <c r="Q2048" s="5">
        <f t="shared" si="510"/>
        <v>0</v>
      </c>
      <c r="R2048" s="5">
        <f t="shared" si="511"/>
        <v>0</v>
      </c>
      <c r="S2048" s="3">
        <f t="shared" si="512"/>
        <v>19.242151103578557</v>
      </c>
    </row>
    <row r="2049" spans="1:19" x14ac:dyDescent="0.25">
      <c r="A2049" s="4">
        <v>39150</v>
      </c>
      <c r="B2049" s="11">
        <v>45.316848999999998</v>
      </c>
      <c r="C2049" s="5">
        <v>45.794952000000002</v>
      </c>
      <c r="D2049" s="3">
        <f t="shared" si="498"/>
        <v>0.47396152477945463</v>
      </c>
      <c r="E2049" s="3">
        <f t="shared" si="499"/>
        <v>0.84179950005168935</v>
      </c>
      <c r="F2049" s="3">
        <f t="shared" si="500"/>
        <v>0.2353257895100774</v>
      </c>
      <c r="G2049" s="17">
        <f t="shared" si="501"/>
        <v>-1.5631009930447199</v>
      </c>
      <c r="H2049" s="33">
        <f t="shared" si="502"/>
        <v>-0.1973650000000049</v>
      </c>
      <c r="I2049" s="33">
        <f>(C2049-C2048)*'ADF test'!$P$3</f>
        <v>3.9848497447682882E-3</v>
      </c>
      <c r="J2049" s="5">
        <f t="shared" si="503"/>
        <v>1</v>
      </c>
      <c r="K2049" s="5" t="str">
        <f t="shared" si="504"/>
        <v/>
      </c>
      <c r="L2049" s="34">
        <f t="shared" si="505"/>
        <v>1</v>
      </c>
      <c r="M2049" s="5" t="str">
        <f t="shared" si="506"/>
        <v/>
      </c>
      <c r="N2049" s="5">
        <f t="shared" si="507"/>
        <v>0</v>
      </c>
      <c r="O2049" s="34">
        <f t="shared" si="508"/>
        <v>0</v>
      </c>
      <c r="P2049" s="5">
        <f t="shared" si="509"/>
        <v>0</v>
      </c>
      <c r="Q2049" s="5">
        <f t="shared" si="510"/>
        <v>0</v>
      </c>
      <c r="R2049" s="5">
        <f t="shared" si="511"/>
        <v>0</v>
      </c>
      <c r="S2049" s="3">
        <f t="shared" si="512"/>
        <v>19.242151103578557</v>
      </c>
    </row>
    <row r="2050" spans="1:19" x14ac:dyDescent="0.25">
      <c r="A2050" s="4">
        <v>39153</v>
      </c>
      <c r="B2050" s="11">
        <v>45.253689000000001</v>
      </c>
      <c r="C2050" s="5">
        <v>46.035739999999997</v>
      </c>
      <c r="D2050" s="3">
        <f t="shared" si="498"/>
        <v>0.10267991238249152</v>
      </c>
      <c r="E2050" s="3">
        <f t="shared" si="499"/>
        <v>0.8081357894163177</v>
      </c>
      <c r="F2050" s="3">
        <f t="shared" si="500"/>
        <v>0.29649495882905885</v>
      </c>
      <c r="G2050" s="17">
        <f t="shared" si="501"/>
        <v>-2.3793182852749601</v>
      </c>
      <c r="H2050" s="33">
        <f t="shared" si="502"/>
        <v>-6.315999999999633E-2</v>
      </c>
      <c r="I2050" s="33">
        <f>(C2050-C2049)*'ADF test'!$P$3</f>
        <v>0.14357384413330784</v>
      </c>
      <c r="J2050" s="5">
        <f t="shared" si="503"/>
        <v>1</v>
      </c>
      <c r="K2050" s="5" t="str">
        <f t="shared" si="504"/>
        <v/>
      </c>
      <c r="L2050" s="34">
        <f t="shared" si="505"/>
        <v>1</v>
      </c>
      <c r="M2050" s="5" t="str">
        <f t="shared" si="506"/>
        <v/>
      </c>
      <c r="N2050" s="5">
        <f t="shared" si="507"/>
        <v>0</v>
      </c>
      <c r="O2050" s="34">
        <f t="shared" si="508"/>
        <v>0</v>
      </c>
      <c r="P2050" s="5">
        <f t="shared" si="509"/>
        <v>-6.315999999999633E-2</v>
      </c>
      <c r="Q2050" s="5">
        <f t="shared" si="510"/>
        <v>-0.14357384413330784</v>
      </c>
      <c r="R2050" s="5">
        <f t="shared" si="511"/>
        <v>-0.20673384413330417</v>
      </c>
      <c r="S2050" s="3">
        <f t="shared" si="512"/>
        <v>19.035417259445254</v>
      </c>
    </row>
    <row r="2051" spans="1:19" x14ac:dyDescent="0.25">
      <c r="A2051" s="4">
        <v>39154</v>
      </c>
      <c r="B2051" s="11">
        <v>44.645778999999997</v>
      </c>
      <c r="C2051" s="5">
        <v>45.373607999999997</v>
      </c>
      <c r="D2051" s="3">
        <f t="shared" si="498"/>
        <v>9.3610659959082909E-2</v>
      </c>
      <c r="E2051" s="3">
        <f t="shared" si="499"/>
        <v>0.75595406508766594</v>
      </c>
      <c r="F2051" s="3">
        <f t="shared" si="500"/>
        <v>0.34362054803723935</v>
      </c>
      <c r="G2051" s="17">
        <f t="shared" si="501"/>
        <v>-1.9275430672347411</v>
      </c>
      <c r="H2051" s="33">
        <f t="shared" si="502"/>
        <v>-0.60791000000000395</v>
      </c>
      <c r="I2051" s="33">
        <f>(C2051-C2050)*'ADF test'!$P$3</f>
        <v>-0.39480720203530645</v>
      </c>
      <c r="J2051" s="5">
        <f t="shared" si="503"/>
        <v>1</v>
      </c>
      <c r="K2051" s="5" t="str">
        <f t="shared" si="504"/>
        <v/>
      </c>
      <c r="L2051" s="34">
        <f t="shared" si="505"/>
        <v>1</v>
      </c>
      <c r="M2051" s="5" t="str">
        <f t="shared" si="506"/>
        <v/>
      </c>
      <c r="N2051" s="5">
        <f t="shared" si="507"/>
        <v>0</v>
      </c>
      <c r="O2051" s="34">
        <f t="shared" si="508"/>
        <v>0</v>
      </c>
      <c r="P2051" s="5">
        <f t="shared" si="509"/>
        <v>-0.60791000000000395</v>
      </c>
      <c r="Q2051" s="5">
        <f t="shared" si="510"/>
        <v>0.39480720203530645</v>
      </c>
      <c r="R2051" s="5">
        <f t="shared" si="511"/>
        <v>-0.2131027979646975</v>
      </c>
      <c r="S2051" s="3">
        <f t="shared" si="512"/>
        <v>18.822314461480556</v>
      </c>
    </row>
    <row r="2052" spans="1:19" x14ac:dyDescent="0.25">
      <c r="A2052" s="4">
        <v>39155</v>
      </c>
      <c r="B2052" s="11">
        <v>45.158946999999998</v>
      </c>
      <c r="C2052" s="5">
        <v>45.694645000000001</v>
      </c>
      <c r="D2052" s="3">
        <f t="shared" si="498"/>
        <v>0.22454414036712222</v>
      </c>
      <c r="E2052" s="3">
        <f t="shared" si="499"/>
        <v>0.72018752151151189</v>
      </c>
      <c r="F2052" s="3">
        <f t="shared" si="500"/>
        <v>0.36800232616354189</v>
      </c>
      <c r="G2052" s="17">
        <f t="shared" si="501"/>
        <v>-1.3468485004198683</v>
      </c>
      <c r="H2052" s="33">
        <f t="shared" si="502"/>
        <v>0.51316800000000029</v>
      </c>
      <c r="I2052" s="33">
        <f>(C2052-C2051)*'ADF test'!$P$3</f>
        <v>0.1914236432007671</v>
      </c>
      <c r="J2052" s="5">
        <f t="shared" si="503"/>
        <v>1</v>
      </c>
      <c r="K2052" s="5" t="str">
        <f t="shared" si="504"/>
        <v/>
      </c>
      <c r="L2052" s="34">
        <f t="shared" si="505"/>
        <v>1</v>
      </c>
      <c r="M2052" s="5" t="str">
        <f t="shared" si="506"/>
        <v/>
      </c>
      <c r="N2052" s="5">
        <f t="shared" si="507"/>
        <v>0</v>
      </c>
      <c r="O2052" s="34">
        <f t="shared" si="508"/>
        <v>0</v>
      </c>
      <c r="P2052" s="5">
        <f t="shared" si="509"/>
        <v>0.51316800000000029</v>
      </c>
      <c r="Q2052" s="5">
        <f t="shared" si="510"/>
        <v>-0.1914236432007671</v>
      </c>
      <c r="R2052" s="5">
        <f t="shared" si="511"/>
        <v>0.32174435679923319</v>
      </c>
      <c r="S2052" s="3">
        <f t="shared" si="512"/>
        <v>19.144058818279788</v>
      </c>
    </row>
    <row r="2053" spans="1:19" x14ac:dyDescent="0.25">
      <c r="A2053" s="4">
        <v>39156</v>
      </c>
      <c r="B2053" s="11">
        <v>45.151043000000001</v>
      </c>
      <c r="C2053" s="5">
        <v>46.062491999999999</v>
      </c>
      <c r="D2053" s="3">
        <f t="shared" si="498"/>
        <v>-0.15034525030957013</v>
      </c>
      <c r="E2053" s="3">
        <f t="shared" si="499"/>
        <v>0.6293792123155213</v>
      </c>
      <c r="F2053" s="3">
        <f t="shared" si="500"/>
        <v>0.39311445655007698</v>
      </c>
      <c r="G2053" s="17">
        <f t="shared" si="501"/>
        <v>-1.9834540542412387</v>
      </c>
      <c r="H2053" s="33">
        <f t="shared" si="502"/>
        <v>-7.9039999999963584E-3</v>
      </c>
      <c r="I2053" s="33">
        <f>(C2053-C2052)*'ADF test'!$P$3</f>
        <v>0.21933488314577831</v>
      </c>
      <c r="J2053" s="5">
        <f t="shared" si="503"/>
        <v>1</v>
      </c>
      <c r="K2053" s="5" t="str">
        <f t="shared" si="504"/>
        <v/>
      </c>
      <c r="L2053" s="34">
        <f t="shared" si="505"/>
        <v>1</v>
      </c>
      <c r="M2053" s="5" t="str">
        <f t="shared" si="506"/>
        <v/>
      </c>
      <c r="N2053" s="5">
        <f t="shared" si="507"/>
        <v>0</v>
      </c>
      <c r="O2053" s="34">
        <f t="shared" si="508"/>
        <v>0</v>
      </c>
      <c r="P2053" s="5">
        <f t="shared" si="509"/>
        <v>-7.9039999999963584E-3</v>
      </c>
      <c r="Q2053" s="5">
        <f t="shared" si="510"/>
        <v>-0.21933488314577831</v>
      </c>
      <c r="R2053" s="5">
        <f t="shared" si="511"/>
        <v>-0.22723888314577467</v>
      </c>
      <c r="S2053" s="3">
        <f t="shared" si="512"/>
        <v>18.916819935134015</v>
      </c>
    </row>
    <row r="2054" spans="1:19" x14ac:dyDescent="0.25">
      <c r="A2054" s="4">
        <v>39157</v>
      </c>
      <c r="B2054" s="11">
        <v>44.665512</v>
      </c>
      <c r="C2054" s="5">
        <v>45.534126000000001</v>
      </c>
      <c r="D2054" s="3">
        <f t="shared" si="498"/>
        <v>-0.12830851376435959</v>
      </c>
      <c r="E2054" s="3">
        <f t="shared" si="499"/>
        <v>0.55015132349883711</v>
      </c>
      <c r="F2054" s="3">
        <f t="shared" si="500"/>
        <v>0.41082719230117348</v>
      </c>
      <c r="G2054" s="17">
        <f t="shared" si="501"/>
        <v>-1.6514482244053219</v>
      </c>
      <c r="H2054" s="33">
        <f t="shared" si="502"/>
        <v>-0.48553100000000171</v>
      </c>
      <c r="I2054" s="33">
        <f>(C2054-C2053)*'ADF test'!$P$3</f>
        <v>-0.31504700287946535</v>
      </c>
      <c r="J2054" s="5">
        <f t="shared" si="503"/>
        <v>1</v>
      </c>
      <c r="K2054" s="5" t="str">
        <f t="shared" si="504"/>
        <v/>
      </c>
      <c r="L2054" s="34">
        <f t="shared" si="505"/>
        <v>1</v>
      </c>
      <c r="M2054" s="5" t="str">
        <f t="shared" si="506"/>
        <v/>
      </c>
      <c r="N2054" s="5">
        <f t="shared" si="507"/>
        <v>0</v>
      </c>
      <c r="O2054" s="34">
        <f t="shared" si="508"/>
        <v>0</v>
      </c>
      <c r="P2054" s="5">
        <f t="shared" si="509"/>
        <v>-0.48553100000000171</v>
      </c>
      <c r="Q2054" s="5">
        <f t="shared" si="510"/>
        <v>0.31504700287946535</v>
      </c>
      <c r="R2054" s="5">
        <f t="shared" si="511"/>
        <v>-0.17048399712053636</v>
      </c>
      <c r="S2054" s="3">
        <f t="shared" si="512"/>
        <v>18.746335938013477</v>
      </c>
    </row>
    <row r="2055" spans="1:19" x14ac:dyDescent="0.25">
      <c r="A2055" s="4">
        <v>39160</v>
      </c>
      <c r="B2055" s="11">
        <v>45.378376000000003</v>
      </c>
      <c r="C2055" s="5">
        <v>46.403590999999999</v>
      </c>
      <c r="D2055" s="3">
        <f t="shared" si="498"/>
        <v>-0.28350808613794953</v>
      </c>
      <c r="E2055" s="3">
        <f t="shared" si="499"/>
        <v>0.47458742020515876</v>
      </c>
      <c r="F2055" s="3">
        <f t="shared" si="500"/>
        <v>0.44679725980169122</v>
      </c>
      <c r="G2055" s="17">
        <f t="shared" si="501"/>
        <v>-1.696732667249538</v>
      </c>
      <c r="H2055" s="33">
        <f t="shared" si="502"/>
        <v>0.71286400000000327</v>
      </c>
      <c r="I2055" s="33">
        <f>(C2055-C2054)*'ADF test'!$P$3</f>
        <v>0.51843294678044127</v>
      </c>
      <c r="J2055" s="5">
        <f t="shared" si="503"/>
        <v>1</v>
      </c>
      <c r="K2055" s="5" t="str">
        <f t="shared" si="504"/>
        <v/>
      </c>
      <c r="L2055" s="34">
        <f t="shared" si="505"/>
        <v>1</v>
      </c>
      <c r="M2055" s="5" t="str">
        <f t="shared" si="506"/>
        <v/>
      </c>
      <c r="N2055" s="5">
        <f t="shared" si="507"/>
        <v>0</v>
      </c>
      <c r="O2055" s="34">
        <f t="shared" si="508"/>
        <v>0</v>
      </c>
      <c r="P2055" s="5">
        <f t="shared" si="509"/>
        <v>0.71286400000000327</v>
      </c>
      <c r="Q2055" s="5">
        <f t="shared" si="510"/>
        <v>-0.51843294678044127</v>
      </c>
      <c r="R2055" s="5">
        <f t="shared" si="511"/>
        <v>0.194431053219562</v>
      </c>
      <c r="S2055" s="3">
        <f t="shared" si="512"/>
        <v>18.940766991233041</v>
      </c>
    </row>
    <row r="2056" spans="1:19" x14ac:dyDescent="0.25">
      <c r="A2056" s="4">
        <v>39161</v>
      </c>
      <c r="B2056" s="11">
        <v>45.703136000000001</v>
      </c>
      <c r="C2056" s="5">
        <v>46.851706999999998</v>
      </c>
      <c r="D2056" s="3">
        <f t="shared" si="498"/>
        <v>-0.40143190183422206</v>
      </c>
      <c r="E2056" s="3">
        <f t="shared" si="499"/>
        <v>0.39647293793110494</v>
      </c>
      <c r="F2056" s="3">
        <f t="shared" si="500"/>
        <v>0.48473092601012086</v>
      </c>
      <c r="G2056" s="17">
        <f t="shared" si="501"/>
        <v>-1.6460778484529111</v>
      </c>
      <c r="H2056" s="33">
        <f t="shared" si="502"/>
        <v>0.32475999999999772</v>
      </c>
      <c r="I2056" s="33">
        <f>(C2056-C2055)*'ADF test'!$P$3</f>
        <v>0.26719660754540336</v>
      </c>
      <c r="J2056" s="5">
        <f t="shared" si="503"/>
        <v>1</v>
      </c>
      <c r="K2056" s="5" t="str">
        <f t="shared" si="504"/>
        <v/>
      </c>
      <c r="L2056" s="34">
        <f t="shared" si="505"/>
        <v>1</v>
      </c>
      <c r="M2056" s="5" t="str">
        <f t="shared" si="506"/>
        <v/>
      </c>
      <c r="N2056" s="5">
        <f t="shared" si="507"/>
        <v>0</v>
      </c>
      <c r="O2056" s="34">
        <f t="shared" si="508"/>
        <v>0</v>
      </c>
      <c r="P2056" s="5">
        <f t="shared" si="509"/>
        <v>0.32475999999999772</v>
      </c>
      <c r="Q2056" s="5">
        <f t="shared" si="510"/>
        <v>-0.26719660754540336</v>
      </c>
      <c r="R2056" s="5">
        <f t="shared" si="511"/>
        <v>5.7563392454594353E-2</v>
      </c>
      <c r="S2056" s="3">
        <f t="shared" si="512"/>
        <v>18.998330383687634</v>
      </c>
    </row>
    <row r="2057" spans="1:19" x14ac:dyDescent="0.25">
      <c r="A2057" s="4">
        <v>39162</v>
      </c>
      <c r="B2057" s="11">
        <v>46.526885999999998</v>
      </c>
      <c r="C2057" s="5">
        <v>47.714508000000002</v>
      </c>
      <c r="D2057" s="3">
        <f t="shared" si="498"/>
        <v>-0.42466449739504242</v>
      </c>
      <c r="E2057" s="3">
        <f t="shared" si="499"/>
        <v>0.32551930222540504</v>
      </c>
      <c r="F2057" s="3">
        <f t="shared" si="500"/>
        <v>0.51765530459772824</v>
      </c>
      <c r="G2057" s="17">
        <f t="shared" si="501"/>
        <v>-1.4491956190875277</v>
      </c>
      <c r="H2057" s="33">
        <f t="shared" si="502"/>
        <v>0.82374999999999687</v>
      </c>
      <c r="I2057" s="33">
        <f>(C2057-C2056)*'ADF test'!$P$3</f>
        <v>0.51445942610124029</v>
      </c>
      <c r="J2057" s="5">
        <f t="shared" si="503"/>
        <v>1</v>
      </c>
      <c r="K2057" s="5" t="str">
        <f t="shared" si="504"/>
        <v/>
      </c>
      <c r="L2057" s="34">
        <f t="shared" si="505"/>
        <v>1</v>
      </c>
      <c r="M2057" s="5" t="str">
        <f t="shared" si="506"/>
        <v/>
      </c>
      <c r="N2057" s="5">
        <f t="shared" si="507"/>
        <v>0</v>
      </c>
      <c r="O2057" s="34">
        <f t="shared" si="508"/>
        <v>0</v>
      </c>
      <c r="P2057" s="5">
        <f t="shared" si="509"/>
        <v>0.82374999999999687</v>
      </c>
      <c r="Q2057" s="5">
        <f t="shared" si="510"/>
        <v>-0.51445942610124029</v>
      </c>
      <c r="R2057" s="5">
        <f t="shared" si="511"/>
        <v>0.30929057389875658</v>
      </c>
      <c r="S2057" s="3">
        <f t="shared" si="512"/>
        <v>19.307620957586391</v>
      </c>
    </row>
    <row r="2058" spans="1:19" x14ac:dyDescent="0.25">
      <c r="A2058" s="4">
        <v>39163</v>
      </c>
      <c r="B2058" s="11">
        <v>47.461539999999999</v>
      </c>
      <c r="C2058" s="5">
        <v>48.777954000000001</v>
      </c>
      <c r="D2058" s="3">
        <f t="shared" si="498"/>
        <v>-0.51017324721605917</v>
      </c>
      <c r="E2058" s="3">
        <f t="shared" si="499"/>
        <v>0.24088396508153442</v>
      </c>
      <c r="F2058" s="3">
        <f t="shared" si="500"/>
        <v>0.53755389914633778</v>
      </c>
      <c r="G2058" s="17">
        <f t="shared" si="501"/>
        <v>-1.397175638555147</v>
      </c>
      <c r="H2058" s="33">
        <f t="shared" si="502"/>
        <v>0.93465400000000187</v>
      </c>
      <c r="I2058" s="33">
        <f>(C2058-C2057)*'ADF test'!$P$3</f>
        <v>0.6340973397685632</v>
      </c>
      <c r="J2058" s="5">
        <f t="shared" si="503"/>
        <v>1</v>
      </c>
      <c r="K2058" s="5" t="str">
        <f t="shared" si="504"/>
        <v/>
      </c>
      <c r="L2058" s="34">
        <f t="shared" si="505"/>
        <v>1</v>
      </c>
      <c r="M2058" s="5" t="str">
        <f t="shared" si="506"/>
        <v/>
      </c>
      <c r="N2058" s="5">
        <f t="shared" si="507"/>
        <v>0</v>
      </c>
      <c r="O2058" s="34">
        <f t="shared" si="508"/>
        <v>0</v>
      </c>
      <c r="P2058" s="5">
        <f t="shared" si="509"/>
        <v>0.93465400000000187</v>
      </c>
      <c r="Q2058" s="5">
        <f t="shared" si="510"/>
        <v>-0.6340973397685632</v>
      </c>
      <c r="R2058" s="5">
        <f t="shared" si="511"/>
        <v>0.30055666023143868</v>
      </c>
      <c r="S2058" s="3">
        <f t="shared" si="512"/>
        <v>19.60817761781783</v>
      </c>
    </row>
    <row r="2059" spans="1:19" x14ac:dyDescent="0.25">
      <c r="A2059" s="4">
        <v>39164</v>
      </c>
      <c r="B2059" s="11">
        <v>47.699184000000002</v>
      </c>
      <c r="C2059" s="5">
        <v>49.292952999999997</v>
      </c>
      <c r="D2059" s="3">
        <f t="shared" si="498"/>
        <v>-0.70318246862112233</v>
      </c>
      <c r="E2059" s="3">
        <f t="shared" si="499"/>
        <v>0.12358425846582088</v>
      </c>
      <c r="F2059" s="3">
        <f t="shared" si="500"/>
        <v>0.52507736959179019</v>
      </c>
      <c r="G2059" s="17">
        <f t="shared" si="501"/>
        <v>-1.5745617216938805</v>
      </c>
      <c r="H2059" s="33">
        <f t="shared" si="502"/>
        <v>0.23764400000000308</v>
      </c>
      <c r="I2059" s="33">
        <f>(C2059-C2058)*'ADF test'!$P$3</f>
        <v>0.3070767071233218</v>
      </c>
      <c r="J2059" s="5">
        <f t="shared" si="503"/>
        <v>1</v>
      </c>
      <c r="K2059" s="5" t="str">
        <f t="shared" si="504"/>
        <v/>
      </c>
      <c r="L2059" s="34">
        <f t="shared" si="505"/>
        <v>1</v>
      </c>
      <c r="M2059" s="5" t="str">
        <f t="shared" si="506"/>
        <v/>
      </c>
      <c r="N2059" s="5">
        <f t="shared" si="507"/>
        <v>0</v>
      </c>
      <c r="O2059" s="34">
        <f t="shared" si="508"/>
        <v>0</v>
      </c>
      <c r="P2059" s="5">
        <f t="shared" si="509"/>
        <v>0.23764400000000308</v>
      </c>
      <c r="Q2059" s="5">
        <f t="shared" si="510"/>
        <v>-0.3070767071233218</v>
      </c>
      <c r="R2059" s="5">
        <f t="shared" si="511"/>
        <v>-6.9432707123318727E-2</v>
      </c>
      <c r="S2059" s="3">
        <f t="shared" si="512"/>
        <v>19.538744910694511</v>
      </c>
    </row>
    <row r="2060" spans="1:19" x14ac:dyDescent="0.25">
      <c r="A2060" s="4">
        <v>39167</v>
      </c>
      <c r="B2060" s="11">
        <v>48.031844999999997</v>
      </c>
      <c r="C2060" s="5">
        <v>49.761127000000002</v>
      </c>
      <c r="D2060" s="3">
        <f t="shared" si="498"/>
        <v>-0.7461569522000957</v>
      </c>
      <c r="E2060" s="3">
        <f t="shared" si="499"/>
        <v>1.0729664140957329E-2</v>
      </c>
      <c r="F2060" s="3">
        <f t="shared" si="500"/>
        <v>0.50413593508055865</v>
      </c>
      <c r="G2060" s="17">
        <f t="shared" si="501"/>
        <v>-1.5013542254632295</v>
      </c>
      <c r="H2060" s="33">
        <f t="shared" si="502"/>
        <v>0.33266099999999454</v>
      </c>
      <c r="I2060" s="33">
        <f>(C2060-C2059)*'ADF test'!$P$3</f>
        <v>0.2791565231791841</v>
      </c>
      <c r="J2060" s="5">
        <f t="shared" si="503"/>
        <v>1</v>
      </c>
      <c r="K2060" s="5" t="str">
        <f t="shared" si="504"/>
        <v/>
      </c>
      <c r="L2060" s="34">
        <f t="shared" si="505"/>
        <v>1</v>
      </c>
      <c r="M2060" s="5" t="str">
        <f t="shared" si="506"/>
        <v/>
      </c>
      <c r="N2060" s="5">
        <f t="shared" si="507"/>
        <v>0</v>
      </c>
      <c r="O2060" s="34">
        <f t="shared" si="508"/>
        <v>0</v>
      </c>
      <c r="P2060" s="5">
        <f t="shared" si="509"/>
        <v>0.33266099999999454</v>
      </c>
      <c r="Q2060" s="5">
        <f t="shared" si="510"/>
        <v>-0.2791565231791841</v>
      </c>
      <c r="R2060" s="5">
        <f t="shared" si="511"/>
        <v>5.3504476820810443E-2</v>
      </c>
      <c r="S2060" s="3">
        <f t="shared" si="512"/>
        <v>19.59224938751532</v>
      </c>
    </row>
    <row r="2061" spans="1:19" x14ac:dyDescent="0.25">
      <c r="A2061" s="4">
        <v>39168</v>
      </c>
      <c r="B2061" s="11">
        <v>48.118972999999997</v>
      </c>
      <c r="C2061" s="5">
        <v>49.607318999999997</v>
      </c>
      <c r="D2061" s="3">
        <f t="shared" si="498"/>
        <v>-0.46108510404965841</v>
      </c>
      <c r="E2061" s="3">
        <f t="shared" si="499"/>
        <v>-5.9953646980723363E-2</v>
      </c>
      <c r="F2061" s="3">
        <f t="shared" si="500"/>
        <v>0.48446051707754917</v>
      </c>
      <c r="G2061" s="17">
        <f t="shared" si="501"/>
        <v>-0.82799617910807921</v>
      </c>
      <c r="H2061" s="33">
        <f t="shared" si="502"/>
        <v>8.7127999999999872E-2</v>
      </c>
      <c r="I2061" s="33">
        <f>(C2061-C2060)*'ADF test'!$P$3</f>
        <v>-9.171057452388412E-2</v>
      </c>
      <c r="J2061" s="5" t="str">
        <f t="shared" si="503"/>
        <v/>
      </c>
      <c r="K2061" s="5" t="str">
        <f t="shared" si="504"/>
        <v/>
      </c>
      <c r="L2061" s="34">
        <f t="shared" si="505"/>
        <v>1</v>
      </c>
      <c r="M2061" s="5" t="str">
        <f t="shared" si="506"/>
        <v/>
      </c>
      <c r="N2061" s="5">
        <f t="shared" si="507"/>
        <v>0</v>
      </c>
      <c r="O2061" s="34">
        <f t="shared" si="508"/>
        <v>0</v>
      </c>
      <c r="P2061" s="5">
        <f t="shared" si="509"/>
        <v>8.7127999999999872E-2</v>
      </c>
      <c r="Q2061" s="5">
        <f t="shared" si="510"/>
        <v>9.171057452388412E-2</v>
      </c>
      <c r="R2061" s="5">
        <f t="shared" si="511"/>
        <v>0.17883857452388399</v>
      </c>
      <c r="S2061" s="3">
        <f t="shared" si="512"/>
        <v>19.771087962039203</v>
      </c>
    </row>
    <row r="2062" spans="1:19" x14ac:dyDescent="0.25">
      <c r="A2062" s="4">
        <v>39169</v>
      </c>
      <c r="B2062" s="11">
        <v>48.111057000000002</v>
      </c>
      <c r="C2062" s="5">
        <v>49.547114999999998</v>
      </c>
      <c r="D2062" s="3">
        <f t="shared" si="498"/>
        <v>-0.36635051416021724</v>
      </c>
      <c r="E2062" s="3">
        <f t="shared" si="499"/>
        <v>-0.11940739850151516</v>
      </c>
      <c r="F2062" s="3">
        <f t="shared" si="500"/>
        <v>0.45767561006686869</v>
      </c>
      <c r="G2062" s="17">
        <f t="shared" si="501"/>
        <v>-0.53955926474347726</v>
      </c>
      <c r="H2062" s="33">
        <f t="shared" si="502"/>
        <v>-7.915999999994483E-3</v>
      </c>
      <c r="I2062" s="33">
        <f>(C2062-C2061)*'ADF test'!$P$3</f>
        <v>-3.5897634899586688E-2</v>
      </c>
      <c r="J2062" s="5" t="str">
        <f t="shared" si="503"/>
        <v/>
      </c>
      <c r="K2062" s="5" t="str">
        <f t="shared" si="504"/>
        <v/>
      </c>
      <c r="L2062" s="34">
        <f t="shared" si="505"/>
        <v>1</v>
      </c>
      <c r="M2062" s="5" t="str">
        <f t="shared" si="506"/>
        <v/>
      </c>
      <c r="N2062" s="5">
        <f t="shared" si="507"/>
        <v>0</v>
      </c>
      <c r="O2062" s="34">
        <f t="shared" si="508"/>
        <v>0</v>
      </c>
      <c r="P2062" s="5">
        <f t="shared" si="509"/>
        <v>-7.915999999994483E-3</v>
      </c>
      <c r="Q2062" s="5">
        <f t="shared" si="510"/>
        <v>3.5897634899586688E-2</v>
      </c>
      <c r="R2062" s="5">
        <f t="shared" si="511"/>
        <v>2.7981634899592205E-2</v>
      </c>
      <c r="S2062" s="3">
        <f t="shared" si="512"/>
        <v>19.799069596938796</v>
      </c>
    </row>
    <row r="2063" spans="1:19" x14ac:dyDescent="0.25">
      <c r="A2063" s="4">
        <v>39170</v>
      </c>
      <c r="B2063" s="11">
        <v>48.412036999999998</v>
      </c>
      <c r="C2063" s="5">
        <v>50.128998000000003</v>
      </c>
      <c r="D2063" s="3">
        <f t="shared" si="498"/>
        <v>-0.56461305864625189</v>
      </c>
      <c r="E2063" s="3">
        <f t="shared" si="499"/>
        <v>-0.19153763758961606</v>
      </c>
      <c r="F2063" s="3">
        <f t="shared" si="500"/>
        <v>0.42852148488590486</v>
      </c>
      <c r="G2063" s="17">
        <f t="shared" si="501"/>
        <v>-0.87061077265698428</v>
      </c>
      <c r="H2063" s="33">
        <f t="shared" si="502"/>
        <v>0.30097999999999558</v>
      </c>
      <c r="I2063" s="33">
        <f>(C2063-C2062)*'ADF test'!$P$3</f>
        <v>0.34695740296785571</v>
      </c>
      <c r="J2063" s="5" t="str">
        <f t="shared" si="503"/>
        <v/>
      </c>
      <c r="K2063" s="5" t="str">
        <f t="shared" si="504"/>
        <v/>
      </c>
      <c r="L2063" s="34">
        <f t="shared" si="505"/>
        <v>1</v>
      </c>
      <c r="M2063" s="5" t="str">
        <f t="shared" si="506"/>
        <v/>
      </c>
      <c r="N2063" s="5">
        <f t="shared" si="507"/>
        <v>0</v>
      </c>
      <c r="O2063" s="34">
        <f t="shared" si="508"/>
        <v>0</v>
      </c>
      <c r="P2063" s="5">
        <f t="shared" si="509"/>
        <v>0.30097999999999558</v>
      </c>
      <c r="Q2063" s="5">
        <f t="shared" si="510"/>
        <v>-0.34695740296785571</v>
      </c>
      <c r="R2063" s="5">
        <f t="shared" si="511"/>
        <v>-4.5977402967860126E-2</v>
      </c>
      <c r="S2063" s="3">
        <f t="shared" si="512"/>
        <v>19.753092193970936</v>
      </c>
    </row>
    <row r="2064" spans="1:19" x14ac:dyDescent="0.25">
      <c r="A2064" s="4">
        <v>39171</v>
      </c>
      <c r="B2064" s="11">
        <v>47.746707999999998</v>
      </c>
      <c r="C2064" s="5">
        <v>49.466853999999998</v>
      </c>
      <c r="D2064" s="3">
        <f t="shared" si="498"/>
        <v>-0.49524881020018086</v>
      </c>
      <c r="E2064" s="3">
        <f t="shared" si="499"/>
        <v>-0.27126701044041113</v>
      </c>
      <c r="F2064" s="3">
        <f t="shared" si="500"/>
        <v>0.34643788860185704</v>
      </c>
      <c r="G2064" s="17">
        <f t="shared" si="501"/>
        <v>-0.64652801304068763</v>
      </c>
      <c r="H2064" s="33">
        <f t="shared" si="502"/>
        <v>-0.66532899999999984</v>
      </c>
      <c r="I2064" s="33">
        <f>(C2064-C2063)*'ADF test'!$P$3</f>
        <v>-0.39481435723461189</v>
      </c>
      <c r="J2064" s="5" t="str">
        <f t="shared" si="503"/>
        <v/>
      </c>
      <c r="K2064" s="5" t="str">
        <f t="shared" si="504"/>
        <v/>
      </c>
      <c r="L2064" s="34">
        <f t="shared" si="505"/>
        <v>1</v>
      </c>
      <c r="M2064" s="5" t="str">
        <f t="shared" si="506"/>
        <v/>
      </c>
      <c r="N2064" s="5">
        <f t="shared" si="507"/>
        <v>0</v>
      </c>
      <c r="O2064" s="34">
        <f t="shared" si="508"/>
        <v>0</v>
      </c>
      <c r="P2064" s="5">
        <f t="shared" si="509"/>
        <v>-0.66532899999999984</v>
      </c>
      <c r="Q2064" s="5">
        <f t="shared" si="510"/>
        <v>0.39481435723461189</v>
      </c>
      <c r="R2064" s="5">
        <f t="shared" si="511"/>
        <v>-0.27051464276538795</v>
      </c>
      <c r="S2064" s="3">
        <f t="shared" si="512"/>
        <v>19.482577551205548</v>
      </c>
    </row>
    <row r="2065" spans="1:19" x14ac:dyDescent="0.25">
      <c r="A2065" s="4">
        <v>39174</v>
      </c>
      <c r="B2065" s="11">
        <v>48.214030999999999</v>
      </c>
      <c r="C2065" s="5">
        <v>50.048721</v>
      </c>
      <c r="D2065" s="3">
        <f t="shared" si="498"/>
        <v>-0.51390327575713712</v>
      </c>
      <c r="E2065" s="3">
        <f t="shared" si="499"/>
        <v>-0.33300856047394811</v>
      </c>
      <c r="F2065" s="3">
        <f t="shared" si="500"/>
        <v>0.28784285567138801</v>
      </c>
      <c r="G2065" s="17">
        <f t="shared" si="501"/>
        <v>-0.62844955752421061</v>
      </c>
      <c r="H2065" s="33">
        <f t="shared" si="502"/>
        <v>0.46732300000000038</v>
      </c>
      <c r="I2065" s="33">
        <f>(C2065-C2064)*'ADF test'!$P$3</f>
        <v>0.34694786270211797</v>
      </c>
      <c r="J2065" s="5" t="str">
        <f t="shared" si="503"/>
        <v/>
      </c>
      <c r="K2065" s="5" t="str">
        <f t="shared" si="504"/>
        <v/>
      </c>
      <c r="L2065" s="34">
        <f t="shared" si="505"/>
        <v>1</v>
      </c>
      <c r="M2065" s="5" t="str">
        <f t="shared" si="506"/>
        <v/>
      </c>
      <c r="N2065" s="5">
        <f t="shared" si="507"/>
        <v>0</v>
      </c>
      <c r="O2065" s="34">
        <f t="shared" si="508"/>
        <v>0</v>
      </c>
      <c r="P2065" s="5">
        <f t="shared" si="509"/>
        <v>0.46732300000000038</v>
      </c>
      <c r="Q2065" s="5">
        <f t="shared" si="510"/>
        <v>-0.34694786270211797</v>
      </c>
      <c r="R2065" s="5">
        <f t="shared" si="511"/>
        <v>0.12037513729788241</v>
      </c>
      <c r="S2065" s="3">
        <f t="shared" si="512"/>
        <v>19.602952688503429</v>
      </c>
    </row>
    <row r="2066" spans="1:19" x14ac:dyDescent="0.25">
      <c r="A2066" s="4">
        <v>39175</v>
      </c>
      <c r="B2066" s="11">
        <v>48.515025999999999</v>
      </c>
      <c r="C2066" s="5">
        <v>50.389834999999998</v>
      </c>
      <c r="D2066" s="3">
        <f t="shared" si="498"/>
        <v>-0.48077983392016677</v>
      </c>
      <c r="E2066" s="3">
        <f t="shared" si="499"/>
        <v>-0.36947479461786426</v>
      </c>
      <c r="F2066" s="3">
        <f t="shared" si="500"/>
        <v>0.26502049827256896</v>
      </c>
      <c r="G2066" s="17">
        <f t="shared" si="501"/>
        <v>-0.41998652944885501</v>
      </c>
      <c r="H2066" s="33">
        <f t="shared" si="502"/>
        <v>0.30099500000000035</v>
      </c>
      <c r="I2066" s="33">
        <f>(C2066-C2065)*'ADF test'!$P$3</f>
        <v>0.20339488790010238</v>
      </c>
      <c r="J2066" s="5" t="str">
        <f t="shared" si="503"/>
        <v/>
      </c>
      <c r="K2066" s="5" t="str">
        <f t="shared" si="504"/>
        <v/>
      </c>
      <c r="L2066" s="34">
        <f t="shared" si="505"/>
        <v>1</v>
      </c>
      <c r="M2066" s="5" t="str">
        <f t="shared" si="506"/>
        <v/>
      </c>
      <c r="N2066" s="5">
        <f t="shared" si="507"/>
        <v>0</v>
      </c>
      <c r="O2066" s="34">
        <f t="shared" si="508"/>
        <v>0</v>
      </c>
      <c r="P2066" s="5">
        <f t="shared" si="509"/>
        <v>0.30099500000000035</v>
      </c>
      <c r="Q2066" s="5">
        <f t="shared" si="510"/>
        <v>-0.20339488790010238</v>
      </c>
      <c r="R2066" s="5">
        <f t="shared" si="511"/>
        <v>9.7600112099897968E-2</v>
      </c>
      <c r="S2066" s="3">
        <f t="shared" si="512"/>
        <v>19.700552800603326</v>
      </c>
    </row>
    <row r="2067" spans="1:19" x14ac:dyDescent="0.25">
      <c r="A2067" s="4">
        <v>39176</v>
      </c>
      <c r="B2067" s="11">
        <v>48.594226999999997</v>
      </c>
      <c r="C2067" s="5">
        <v>50.530304000000001</v>
      </c>
      <c r="D2067" s="3">
        <f t="shared" si="498"/>
        <v>-0.46957686263247211</v>
      </c>
      <c r="E2067" s="3">
        <f t="shared" si="499"/>
        <v>-0.40467401477983644</v>
      </c>
      <c r="F2067" s="3">
        <f t="shared" si="500"/>
        <v>0.23512925406387272</v>
      </c>
      <c r="G2067" s="17">
        <f t="shared" si="501"/>
        <v>-0.2760305097340412</v>
      </c>
      <c r="H2067" s="33">
        <f t="shared" si="502"/>
        <v>7.9200999999997634E-2</v>
      </c>
      <c r="I2067" s="33">
        <f>(C2067-C2066)*'ADF test'!$P$3</f>
        <v>8.3756974232779405E-2</v>
      </c>
      <c r="J2067" s="5" t="str">
        <f t="shared" si="503"/>
        <v/>
      </c>
      <c r="K2067" s="5" t="str">
        <f t="shared" si="504"/>
        <v/>
      </c>
      <c r="L2067" s="34">
        <f t="shared" si="505"/>
        <v>1</v>
      </c>
      <c r="M2067" s="5" t="str">
        <f t="shared" si="506"/>
        <v/>
      </c>
      <c r="N2067" s="5">
        <f t="shared" si="507"/>
        <v>0</v>
      </c>
      <c r="O2067" s="34">
        <f t="shared" si="508"/>
        <v>0</v>
      </c>
      <c r="P2067" s="5">
        <f t="shared" si="509"/>
        <v>7.9200999999997634E-2</v>
      </c>
      <c r="Q2067" s="5">
        <f t="shared" si="510"/>
        <v>-8.3756974232779405E-2</v>
      </c>
      <c r="R2067" s="5">
        <f t="shared" si="511"/>
        <v>-4.5559742327817704E-3</v>
      </c>
      <c r="S2067" s="3">
        <f t="shared" si="512"/>
        <v>19.695996826370543</v>
      </c>
    </row>
    <row r="2068" spans="1:19" x14ac:dyDescent="0.25">
      <c r="A2068" s="4">
        <v>39177</v>
      </c>
      <c r="B2068" s="11">
        <v>48.911068</v>
      </c>
      <c r="C2068" s="5">
        <v>50.570427000000002</v>
      </c>
      <c r="D2068" s="3">
        <f t="shared" si="498"/>
        <v>-0.13094234401988558</v>
      </c>
      <c r="E2068" s="3">
        <f t="shared" si="499"/>
        <v>-0.42689192005402443</v>
      </c>
      <c r="F2068" s="3">
        <f t="shared" si="500"/>
        <v>0.1826475417342785</v>
      </c>
      <c r="G2068" s="17">
        <f t="shared" si="501"/>
        <v>1.6203315589360396</v>
      </c>
      <c r="H2068" s="33">
        <f t="shared" si="502"/>
        <v>0.3168410000000037</v>
      </c>
      <c r="I2068" s="33">
        <f>(C2068-C2067)*'ADF test'!$P$3</f>
        <v>2.3924005133814857E-2</v>
      </c>
      <c r="J2068" s="5" t="str">
        <f t="shared" si="503"/>
        <v/>
      </c>
      <c r="K2068" s="5">
        <f t="shared" si="504"/>
        <v>0</v>
      </c>
      <c r="L2068" s="34">
        <f t="shared" si="505"/>
        <v>0</v>
      </c>
      <c r="M2068" s="5">
        <f t="shared" si="506"/>
        <v>-1</v>
      </c>
      <c r="N2068" s="5" t="str">
        <f t="shared" si="507"/>
        <v/>
      </c>
      <c r="O2068" s="34">
        <f t="shared" si="508"/>
        <v>-1</v>
      </c>
      <c r="P2068" s="5">
        <f t="shared" si="509"/>
        <v>0.3168410000000037</v>
      </c>
      <c r="Q2068" s="5">
        <f t="shared" si="510"/>
        <v>-2.3924005133814857E-2</v>
      </c>
      <c r="R2068" s="5">
        <f t="shared" si="511"/>
        <v>0.29291699486618883</v>
      </c>
      <c r="S2068" s="3">
        <f t="shared" si="512"/>
        <v>19.988913821236732</v>
      </c>
    </row>
    <row r="2069" spans="1:19" x14ac:dyDescent="0.25">
      <c r="A2069" s="4">
        <v>39181</v>
      </c>
      <c r="B2069" s="11">
        <v>48.728873999999998</v>
      </c>
      <c r="C2069" s="5">
        <v>50.490158000000001</v>
      </c>
      <c r="D2069" s="3">
        <f t="shared" si="498"/>
        <v>-0.19074738878467201</v>
      </c>
      <c r="E2069" s="3">
        <f t="shared" si="499"/>
        <v>-0.4294170537087183</v>
      </c>
      <c r="F2069" s="3">
        <f t="shared" si="500"/>
        <v>0.17880828202774693</v>
      </c>
      <c r="G2069" s="17">
        <f t="shared" si="501"/>
        <v>1.3347796993374739</v>
      </c>
      <c r="H2069" s="33">
        <f t="shared" si="502"/>
        <v>-0.18219400000000263</v>
      </c>
      <c r="I2069" s="33">
        <f>(C2069-C2068)*'ADF test'!$P$3</f>
        <v>-4.7861724399625036E-2</v>
      </c>
      <c r="J2069" s="5" t="str">
        <f t="shared" si="503"/>
        <v/>
      </c>
      <c r="K2069" s="5">
        <f t="shared" si="504"/>
        <v>0</v>
      </c>
      <c r="L2069" s="34">
        <f t="shared" si="505"/>
        <v>0</v>
      </c>
      <c r="M2069" s="5">
        <f t="shared" si="506"/>
        <v>-1</v>
      </c>
      <c r="N2069" s="5" t="str">
        <f t="shared" si="507"/>
        <v/>
      </c>
      <c r="O2069" s="34">
        <f t="shared" si="508"/>
        <v>-1</v>
      </c>
      <c r="P2069" s="5">
        <f t="shared" si="509"/>
        <v>0.18219400000000263</v>
      </c>
      <c r="Q2069" s="5">
        <f t="shared" si="510"/>
        <v>-4.7861724399625036E-2</v>
      </c>
      <c r="R2069" s="5">
        <f t="shared" si="511"/>
        <v>0.13433227560037758</v>
      </c>
      <c r="S2069" s="3">
        <f t="shared" si="512"/>
        <v>20.123246096837111</v>
      </c>
    </row>
    <row r="2070" spans="1:19" x14ac:dyDescent="0.25">
      <c r="A2070" s="4">
        <v>39182</v>
      </c>
      <c r="B2070" s="11">
        <v>49.465504000000003</v>
      </c>
      <c r="C2070" s="5">
        <v>51.52684</v>
      </c>
      <c r="D2070" s="3">
        <f t="shared" si="498"/>
        <v>-0.39461999027000161</v>
      </c>
      <c r="E2070" s="3">
        <f t="shared" si="499"/>
        <v>-0.44606152099032093</v>
      </c>
      <c r="F2070" s="3">
        <f t="shared" si="500"/>
        <v>0.1603533381764233</v>
      </c>
      <c r="G2070" s="17">
        <f t="shared" si="501"/>
        <v>0.32080112148162782</v>
      </c>
      <c r="H2070" s="33">
        <f t="shared" si="502"/>
        <v>0.73663000000000523</v>
      </c>
      <c r="I2070" s="33">
        <f>(C2070-C2069)*'ADF test'!$P$3</f>
        <v>0.61813886025802312</v>
      </c>
      <c r="J2070" s="5" t="str">
        <f t="shared" si="503"/>
        <v/>
      </c>
      <c r="K2070" s="5">
        <f t="shared" si="504"/>
        <v>0</v>
      </c>
      <c r="L2070" s="34">
        <f t="shared" si="505"/>
        <v>0</v>
      </c>
      <c r="M2070" s="5" t="str">
        <f t="shared" si="506"/>
        <v/>
      </c>
      <c r="N2070" s="5" t="str">
        <f t="shared" si="507"/>
        <v/>
      </c>
      <c r="O2070" s="34">
        <f t="shared" si="508"/>
        <v>-1</v>
      </c>
      <c r="P2070" s="5">
        <f t="shared" si="509"/>
        <v>-0.73663000000000523</v>
      </c>
      <c r="Q2070" s="5">
        <f t="shared" si="510"/>
        <v>0.61813886025802312</v>
      </c>
      <c r="R2070" s="5">
        <f t="shared" si="511"/>
        <v>-0.11849113974198211</v>
      </c>
      <c r="S2070" s="3">
        <f t="shared" si="512"/>
        <v>20.00475495709513</v>
      </c>
    </row>
    <row r="2071" spans="1:19" x14ac:dyDescent="0.25">
      <c r="A2071" s="4">
        <v>39183</v>
      </c>
      <c r="B2071" s="11">
        <v>49.164524</v>
      </c>
      <c r="C2071" s="5">
        <v>51.205807</v>
      </c>
      <c r="D2071" s="3">
        <f t="shared" si="498"/>
        <v>-0.33093271165603255</v>
      </c>
      <c r="E2071" s="3">
        <f t="shared" si="499"/>
        <v>-0.44902556008520111</v>
      </c>
      <c r="F2071" s="3">
        <f t="shared" si="500"/>
        <v>0.15756233709808676</v>
      </c>
      <c r="G2071" s="17">
        <f t="shared" si="501"/>
        <v>0.74949921792320595</v>
      </c>
      <c r="H2071" s="33">
        <f t="shared" si="502"/>
        <v>-0.30098000000000269</v>
      </c>
      <c r="I2071" s="33">
        <f>(C2071-C2070)*'ADF test'!$P$3</f>
        <v>-0.19142125813433056</v>
      </c>
      <c r="J2071" s="5" t="str">
        <f t="shared" si="503"/>
        <v/>
      </c>
      <c r="K2071" s="5">
        <f t="shared" si="504"/>
        <v>0</v>
      </c>
      <c r="L2071" s="34">
        <f t="shared" si="505"/>
        <v>0</v>
      </c>
      <c r="M2071" s="5" t="str">
        <f t="shared" si="506"/>
        <v/>
      </c>
      <c r="N2071" s="5" t="str">
        <f t="shared" si="507"/>
        <v/>
      </c>
      <c r="O2071" s="34">
        <f t="shared" si="508"/>
        <v>-1</v>
      </c>
      <c r="P2071" s="5">
        <f t="shared" si="509"/>
        <v>0.30098000000000269</v>
      </c>
      <c r="Q2071" s="5">
        <f t="shared" si="510"/>
        <v>-0.19142125813433056</v>
      </c>
      <c r="R2071" s="5">
        <f t="shared" si="511"/>
        <v>0.10955874186567213</v>
      </c>
      <c r="S2071" s="3">
        <f t="shared" si="512"/>
        <v>20.114313698960803</v>
      </c>
    </row>
    <row r="2072" spans="1:19" x14ac:dyDescent="0.25">
      <c r="A2072" s="4">
        <v>39184</v>
      </c>
      <c r="B2072" s="11">
        <v>49.917003999999999</v>
      </c>
      <c r="C2072" s="5">
        <v>51.613796000000001</v>
      </c>
      <c r="D2072" s="3">
        <f t="shared" si="498"/>
        <v>5.0497165511927733E-2</v>
      </c>
      <c r="E2072" s="3">
        <f t="shared" si="499"/>
        <v>-0.42077999337606675</v>
      </c>
      <c r="F2072" s="3">
        <f t="shared" si="500"/>
        <v>0.20114358976278901</v>
      </c>
      <c r="G2072" s="17">
        <f t="shared" si="501"/>
        <v>2.3429887049533975</v>
      </c>
      <c r="H2072" s="33">
        <f t="shared" si="502"/>
        <v>0.75247999999999848</v>
      </c>
      <c r="I2072" s="33">
        <f>(C2072-C2071)*'ADF test'!$P$3</f>
        <v>0.24327021734515619</v>
      </c>
      <c r="J2072" s="5" t="str">
        <f t="shared" si="503"/>
        <v/>
      </c>
      <c r="K2072" s="5">
        <f t="shared" si="504"/>
        <v>0</v>
      </c>
      <c r="L2072" s="34">
        <f t="shared" si="505"/>
        <v>0</v>
      </c>
      <c r="M2072" s="5">
        <f t="shared" si="506"/>
        <v>-1</v>
      </c>
      <c r="N2072" s="5" t="str">
        <f t="shared" si="507"/>
        <v/>
      </c>
      <c r="O2072" s="34">
        <f t="shared" si="508"/>
        <v>-1</v>
      </c>
      <c r="P2072" s="5">
        <f t="shared" si="509"/>
        <v>-0.75247999999999848</v>
      </c>
      <c r="Q2072" s="5">
        <f t="shared" si="510"/>
        <v>0.24327021734515619</v>
      </c>
      <c r="R2072" s="5">
        <f t="shared" si="511"/>
        <v>-0.50920978265484229</v>
      </c>
      <c r="S2072" s="3">
        <f t="shared" si="512"/>
        <v>19.605103916305961</v>
      </c>
    </row>
    <row r="2073" spans="1:19" x14ac:dyDescent="0.25">
      <c r="A2073" s="4">
        <v>39185</v>
      </c>
      <c r="B2073" s="11">
        <v>49.940761999999999</v>
      </c>
      <c r="C2073" s="5">
        <v>51.506785999999998</v>
      </c>
      <c r="D2073" s="3">
        <f t="shared" si="498"/>
        <v>0.19197214085917835</v>
      </c>
      <c r="E2073" s="3">
        <f t="shared" si="499"/>
        <v>-0.38224020348517795</v>
      </c>
      <c r="F2073" s="3">
        <f t="shared" si="500"/>
        <v>0.2527932221798348</v>
      </c>
      <c r="G2073" s="17">
        <f t="shared" si="501"/>
        <v>2.271470490359377</v>
      </c>
      <c r="H2073" s="33">
        <f t="shared" si="502"/>
        <v>2.3758000000000834E-2</v>
      </c>
      <c r="I2073" s="33">
        <f>(C2073-C2072)*'ADF test'!$P$3</f>
        <v>-6.3806489778169828E-2</v>
      </c>
      <c r="J2073" s="5" t="str">
        <f t="shared" si="503"/>
        <v/>
      </c>
      <c r="K2073" s="5">
        <f t="shared" si="504"/>
        <v>0</v>
      </c>
      <c r="L2073" s="34">
        <f t="shared" si="505"/>
        <v>0</v>
      </c>
      <c r="M2073" s="5">
        <f t="shared" si="506"/>
        <v>-1</v>
      </c>
      <c r="N2073" s="5" t="str">
        <f t="shared" si="507"/>
        <v/>
      </c>
      <c r="O2073" s="34">
        <f t="shared" si="508"/>
        <v>-1</v>
      </c>
      <c r="P2073" s="5">
        <f t="shared" si="509"/>
        <v>-2.3758000000000834E-2</v>
      </c>
      <c r="Q2073" s="5">
        <f t="shared" si="510"/>
        <v>-6.3806489778169828E-2</v>
      </c>
      <c r="R2073" s="5">
        <f t="shared" si="511"/>
        <v>-8.7564489778170662E-2</v>
      </c>
      <c r="S2073" s="3">
        <f t="shared" si="512"/>
        <v>19.51753942652779</v>
      </c>
    </row>
    <row r="2074" spans="1:19" x14ac:dyDescent="0.25">
      <c r="A2074" s="4">
        <v>39188</v>
      </c>
      <c r="B2074" s="11">
        <v>50.233837000000001</v>
      </c>
      <c r="C2074" s="5">
        <v>52.081989</v>
      </c>
      <c r="D2074" s="3">
        <f t="shared" si="498"/>
        <v>-4.4133471651697675E-2</v>
      </c>
      <c r="E2074" s="3">
        <f t="shared" si="499"/>
        <v>-0.35311271751240536</v>
      </c>
      <c r="F2074" s="3">
        <f t="shared" si="500"/>
        <v>0.26368427195016314</v>
      </c>
      <c r="G2074" s="17">
        <f t="shared" si="501"/>
        <v>1.1717773061531156</v>
      </c>
      <c r="H2074" s="33">
        <f t="shared" si="502"/>
        <v>0.29307500000000175</v>
      </c>
      <c r="I2074" s="33">
        <f>(C2074-C2073)*'ADF test'!$P$3</f>
        <v>0.34297434202291271</v>
      </c>
      <c r="J2074" s="5" t="str">
        <f t="shared" si="503"/>
        <v/>
      </c>
      <c r="K2074" s="5">
        <f t="shared" si="504"/>
        <v>0</v>
      </c>
      <c r="L2074" s="34">
        <f t="shared" si="505"/>
        <v>0</v>
      </c>
      <c r="M2074" s="5" t="str">
        <f t="shared" si="506"/>
        <v/>
      </c>
      <c r="N2074" s="5" t="str">
        <f t="shared" si="507"/>
        <v/>
      </c>
      <c r="O2074" s="34">
        <f t="shared" si="508"/>
        <v>-1</v>
      </c>
      <c r="P2074" s="5">
        <f t="shared" si="509"/>
        <v>-0.29307500000000175</v>
      </c>
      <c r="Q2074" s="5">
        <f t="shared" si="510"/>
        <v>0.34297434202291271</v>
      </c>
      <c r="R2074" s="5">
        <f t="shared" si="511"/>
        <v>4.9899342022910964E-2</v>
      </c>
      <c r="S2074" s="3">
        <f t="shared" si="512"/>
        <v>19.567438768550701</v>
      </c>
    </row>
    <row r="2075" spans="1:19" x14ac:dyDescent="0.25">
      <c r="A2075" s="4">
        <v>39189</v>
      </c>
      <c r="B2075" s="11">
        <v>49.948677000000004</v>
      </c>
      <c r="C2075" s="5">
        <v>52.142192999999999</v>
      </c>
      <c r="D2075" s="3">
        <f t="shared" si="498"/>
        <v>-0.35466256580492228</v>
      </c>
      <c r="E2075" s="3">
        <f t="shared" si="499"/>
        <v>-0.33133022358639286</v>
      </c>
      <c r="F2075" s="3">
        <f t="shared" si="500"/>
        <v>0.24668507154271777</v>
      </c>
      <c r="G2075" s="17">
        <f t="shared" si="501"/>
        <v>-9.4583519272624594E-2</v>
      </c>
      <c r="H2075" s="33">
        <f t="shared" si="502"/>
        <v>-0.28515999999999764</v>
      </c>
      <c r="I2075" s="33">
        <f>(C2075-C2074)*'ADF test'!$P$3</f>
        <v>3.5897634899586688E-2</v>
      </c>
      <c r="J2075" s="5" t="str">
        <f t="shared" si="503"/>
        <v/>
      </c>
      <c r="K2075" s="5" t="str">
        <f t="shared" si="504"/>
        <v/>
      </c>
      <c r="L2075" s="34">
        <f t="shared" si="505"/>
        <v>0</v>
      </c>
      <c r="M2075" s="5" t="str">
        <f t="shared" si="506"/>
        <v/>
      </c>
      <c r="N2075" s="5">
        <f t="shared" si="507"/>
        <v>0</v>
      </c>
      <c r="O2075" s="34">
        <f t="shared" si="508"/>
        <v>0</v>
      </c>
      <c r="P2075" s="5">
        <f t="shared" si="509"/>
        <v>0.28515999999999764</v>
      </c>
      <c r="Q2075" s="5">
        <f t="shared" si="510"/>
        <v>3.5897634899586688E-2</v>
      </c>
      <c r="R2075" s="5">
        <f t="shared" si="511"/>
        <v>0.32105763489958433</v>
      </c>
      <c r="S2075" s="3">
        <f t="shared" si="512"/>
        <v>19.888496403450286</v>
      </c>
    </row>
    <row r="2076" spans="1:19" x14ac:dyDescent="0.25">
      <c r="A2076" s="4">
        <v>39190</v>
      </c>
      <c r="B2076" s="11">
        <v>49.774433000000002</v>
      </c>
      <c r="C2076" s="5">
        <v>52.01511</v>
      </c>
      <c r="D2076" s="3">
        <f t="shared" si="498"/>
        <v>-0.37809092397959887</v>
      </c>
      <c r="E2076" s="3">
        <f t="shared" si="499"/>
        <v>-0.30832609682261181</v>
      </c>
      <c r="F2076" s="3">
        <f t="shared" si="500"/>
        <v>0.22127527028399532</v>
      </c>
      <c r="G2076" s="17">
        <f t="shared" si="501"/>
        <v>-0.31528524207629499</v>
      </c>
      <c r="H2076" s="33">
        <f t="shared" si="502"/>
        <v>-0.17424400000000162</v>
      </c>
      <c r="I2076" s="33">
        <f>(C2076-C2075)*'ADF test'!$P$3</f>
        <v>-7.5775349411072807E-2</v>
      </c>
      <c r="J2076" s="5" t="str">
        <f t="shared" si="503"/>
        <v/>
      </c>
      <c r="K2076" s="5" t="str">
        <f t="shared" si="504"/>
        <v/>
      </c>
      <c r="L2076" s="34">
        <f t="shared" si="505"/>
        <v>0</v>
      </c>
      <c r="M2076" s="5" t="str">
        <f t="shared" si="506"/>
        <v/>
      </c>
      <c r="N2076" s="5">
        <f t="shared" si="507"/>
        <v>0</v>
      </c>
      <c r="O2076" s="34">
        <f t="shared" si="508"/>
        <v>0</v>
      </c>
      <c r="P2076" s="5">
        <f t="shared" si="509"/>
        <v>0</v>
      </c>
      <c r="Q2076" s="5">
        <f t="shared" si="510"/>
        <v>0</v>
      </c>
      <c r="R2076" s="5">
        <f t="shared" si="511"/>
        <v>0</v>
      </c>
      <c r="S2076" s="3">
        <f t="shared" si="512"/>
        <v>19.888496403450286</v>
      </c>
    </row>
    <row r="2077" spans="1:19" x14ac:dyDescent="0.25">
      <c r="A2077" s="4">
        <v>39191</v>
      </c>
      <c r="B2077" s="11">
        <v>49.077393000000001</v>
      </c>
      <c r="C2077" s="5">
        <v>51.373009000000003</v>
      </c>
      <c r="D2077" s="3">
        <f t="shared" ref="D2077:D2140" si="513">B2077-LINEST(B2062:B2077,C2062:C2077, FALSE)*C2077</f>
        <v>-0.409322297294473</v>
      </c>
      <c r="E2077" s="3">
        <f t="shared" ref="E2077:E2140" si="514">AVERAGE(D2062:D2077)</f>
        <v>-0.30509092140041272</v>
      </c>
      <c r="F2077" s="3">
        <f t="shared" ref="F2077:F2140" si="515">_xlfn.STDEV.S(D2062:D2077)</f>
        <v>0.21926219237089778</v>
      </c>
      <c r="G2077" s="17">
        <f t="shared" si="501"/>
        <v>-0.47537322676107063</v>
      </c>
      <c r="H2077" s="33">
        <f t="shared" si="502"/>
        <v>-0.69704000000000121</v>
      </c>
      <c r="I2077" s="33">
        <f>(C2077-C2076)*'ADF test'!$P$3</f>
        <v>-0.38286338559995758</v>
      </c>
      <c r="J2077" s="5" t="str">
        <f t="shared" si="503"/>
        <v/>
      </c>
      <c r="K2077" s="5" t="str">
        <f t="shared" si="504"/>
        <v/>
      </c>
      <c r="L2077" s="34">
        <f t="shared" si="505"/>
        <v>0</v>
      </c>
      <c r="M2077" s="5" t="str">
        <f t="shared" si="506"/>
        <v/>
      </c>
      <c r="N2077" s="5">
        <f t="shared" si="507"/>
        <v>0</v>
      </c>
      <c r="O2077" s="34">
        <f t="shared" si="508"/>
        <v>0</v>
      </c>
      <c r="P2077" s="5">
        <f t="shared" si="509"/>
        <v>0</v>
      </c>
      <c r="Q2077" s="5">
        <f t="shared" si="510"/>
        <v>0</v>
      </c>
      <c r="R2077" s="5">
        <f t="shared" si="511"/>
        <v>0</v>
      </c>
      <c r="S2077" s="3">
        <f t="shared" si="512"/>
        <v>19.888496403450286</v>
      </c>
    </row>
    <row r="2078" spans="1:19" x14ac:dyDescent="0.25">
      <c r="A2078" s="4">
        <v>39192</v>
      </c>
      <c r="B2078" s="11">
        <v>49.980365999999997</v>
      </c>
      <c r="C2078" s="5">
        <v>52.469917000000002</v>
      </c>
      <c r="D2078" s="3">
        <f t="shared" si="513"/>
        <v>-0.5020500843953144</v>
      </c>
      <c r="E2078" s="3">
        <f t="shared" si="514"/>
        <v>-0.31357214454010629</v>
      </c>
      <c r="F2078" s="3">
        <f t="shared" si="515"/>
        <v>0.22435506247862555</v>
      </c>
      <c r="G2078" s="17">
        <f t="shared" si="501"/>
        <v>-0.84008775096467692</v>
      </c>
      <c r="H2078" s="33">
        <f t="shared" si="502"/>
        <v>0.90297299999999581</v>
      </c>
      <c r="I2078" s="33">
        <f>(C2078-C2077)*'ADF test'!$P$3</f>
        <v>0.65404961302299813</v>
      </c>
      <c r="J2078" s="5" t="str">
        <f t="shared" si="503"/>
        <v/>
      </c>
      <c r="K2078" s="5" t="str">
        <f t="shared" si="504"/>
        <v/>
      </c>
      <c r="L2078" s="34">
        <f t="shared" si="505"/>
        <v>0</v>
      </c>
      <c r="M2078" s="5" t="str">
        <f t="shared" si="506"/>
        <v/>
      </c>
      <c r="N2078" s="5">
        <f t="shared" si="507"/>
        <v>0</v>
      </c>
      <c r="O2078" s="34">
        <f t="shared" si="508"/>
        <v>0</v>
      </c>
      <c r="P2078" s="5">
        <f t="shared" si="509"/>
        <v>0</v>
      </c>
      <c r="Q2078" s="5">
        <f t="shared" si="510"/>
        <v>0</v>
      </c>
      <c r="R2078" s="5">
        <f t="shared" si="511"/>
        <v>0</v>
      </c>
      <c r="S2078" s="3">
        <f t="shared" si="512"/>
        <v>19.888496403450286</v>
      </c>
    </row>
    <row r="2079" spans="1:19" x14ac:dyDescent="0.25">
      <c r="A2079" s="4">
        <v>39195</v>
      </c>
      <c r="B2079" s="11">
        <v>50.035812</v>
      </c>
      <c r="C2079" s="5">
        <v>51.874640999999997</v>
      </c>
      <c r="D2079" s="3">
        <f t="shared" si="513"/>
        <v>0.12930569757389065</v>
      </c>
      <c r="E2079" s="3">
        <f t="shared" si="514"/>
        <v>-0.27020222227634738</v>
      </c>
      <c r="F2079" s="3">
        <f t="shared" si="515"/>
        <v>0.23917245533470741</v>
      </c>
      <c r="G2079" s="17">
        <f t="shared" si="501"/>
        <v>1.6703759606897493</v>
      </c>
      <c r="H2079" s="33">
        <f t="shared" si="502"/>
        <v>5.5446000000003437E-2</v>
      </c>
      <c r="I2079" s="33">
        <f>(C2079-C2078)*'ADF test'!$P$3</f>
        <v>-0.35494320165581988</v>
      </c>
      <c r="J2079" s="5" t="str">
        <f t="shared" si="503"/>
        <v/>
      </c>
      <c r="K2079" s="5">
        <f t="shared" si="504"/>
        <v>0</v>
      </c>
      <c r="L2079" s="34">
        <f t="shared" si="505"/>
        <v>0</v>
      </c>
      <c r="M2079" s="5">
        <f t="shared" si="506"/>
        <v>-1</v>
      </c>
      <c r="N2079" s="5" t="str">
        <f t="shared" si="507"/>
        <v/>
      </c>
      <c r="O2079" s="34">
        <f t="shared" si="508"/>
        <v>-1</v>
      </c>
      <c r="P2079" s="5">
        <f t="shared" si="509"/>
        <v>0</v>
      </c>
      <c r="Q2079" s="5">
        <f t="shared" si="510"/>
        <v>0</v>
      </c>
      <c r="R2079" s="5">
        <f t="shared" si="511"/>
        <v>0</v>
      </c>
      <c r="S2079" s="3">
        <f t="shared" si="512"/>
        <v>19.888496403450286</v>
      </c>
    </row>
    <row r="2080" spans="1:19" x14ac:dyDescent="0.25">
      <c r="A2080" s="4">
        <v>39196</v>
      </c>
      <c r="B2080" s="11">
        <v>49.885323</v>
      </c>
      <c r="C2080" s="5">
        <v>51.566974999999999</v>
      </c>
      <c r="D2080" s="3">
        <f t="shared" si="513"/>
        <v>0.26695712988723841</v>
      </c>
      <c r="E2080" s="3">
        <f t="shared" si="514"/>
        <v>-0.22256435102088368</v>
      </c>
      <c r="F2080" s="3">
        <f t="shared" si="515"/>
        <v>0.26578641616896054</v>
      </c>
      <c r="G2080" s="17">
        <f t="shared" si="501"/>
        <v>1.8417851745927192</v>
      </c>
      <c r="H2080" s="33">
        <f t="shared" si="502"/>
        <v>-0.15048900000000032</v>
      </c>
      <c r="I2080" s="33">
        <f>(C2080-C2079)*'ADF test'!$P$3</f>
        <v>-0.18345096237818695</v>
      </c>
      <c r="J2080" s="5" t="str">
        <f t="shared" si="503"/>
        <v/>
      </c>
      <c r="K2080" s="5">
        <f t="shared" si="504"/>
        <v>0</v>
      </c>
      <c r="L2080" s="34">
        <f t="shared" si="505"/>
        <v>0</v>
      </c>
      <c r="M2080" s="5">
        <f t="shared" si="506"/>
        <v>-1</v>
      </c>
      <c r="N2080" s="5" t="str">
        <f t="shared" si="507"/>
        <v/>
      </c>
      <c r="O2080" s="34">
        <f t="shared" si="508"/>
        <v>-1</v>
      </c>
      <c r="P2080" s="5">
        <f t="shared" si="509"/>
        <v>0.15048900000000032</v>
      </c>
      <c r="Q2080" s="5">
        <f t="shared" si="510"/>
        <v>-0.18345096237818695</v>
      </c>
      <c r="R2080" s="5">
        <f t="shared" si="511"/>
        <v>-3.2961962378186632E-2</v>
      </c>
      <c r="S2080" s="3">
        <f t="shared" si="512"/>
        <v>19.855534441072098</v>
      </c>
    </row>
    <row r="2081" spans="1:19" x14ac:dyDescent="0.25">
      <c r="A2081" s="4">
        <v>39197</v>
      </c>
      <c r="B2081" s="11">
        <v>50.819983999999998</v>
      </c>
      <c r="C2081" s="5">
        <v>52.382961000000002</v>
      </c>
      <c r="D2081" s="3">
        <f t="shared" si="513"/>
        <v>0.3930198574847239</v>
      </c>
      <c r="E2081" s="3">
        <f t="shared" si="514"/>
        <v>-0.16588165519326736</v>
      </c>
      <c r="F2081" s="3">
        <f t="shared" si="515"/>
        <v>0.2946517702750735</v>
      </c>
      <c r="G2081" s="17">
        <f t="shared" si="501"/>
        <v>1.8968204811945513</v>
      </c>
      <c r="H2081" s="33">
        <f t="shared" si="502"/>
        <v>0.93466099999999841</v>
      </c>
      <c r="I2081" s="33">
        <f>(C2081-C2080)*'ADF test'!$P$3</f>
        <v>0.4865452048231812</v>
      </c>
      <c r="J2081" s="5" t="str">
        <f t="shared" si="503"/>
        <v/>
      </c>
      <c r="K2081" s="5">
        <f t="shared" si="504"/>
        <v>0</v>
      </c>
      <c r="L2081" s="34">
        <f t="shared" si="505"/>
        <v>0</v>
      </c>
      <c r="M2081" s="5">
        <f t="shared" si="506"/>
        <v>-1</v>
      </c>
      <c r="N2081" s="5" t="str">
        <f t="shared" si="507"/>
        <v/>
      </c>
      <c r="O2081" s="34">
        <f t="shared" si="508"/>
        <v>-1</v>
      </c>
      <c r="P2081" s="5">
        <f t="shared" si="509"/>
        <v>-0.93466099999999841</v>
      </c>
      <c r="Q2081" s="5">
        <f t="shared" si="510"/>
        <v>0.4865452048231812</v>
      </c>
      <c r="R2081" s="5">
        <f t="shared" si="511"/>
        <v>-0.44811579517681721</v>
      </c>
      <c r="S2081" s="3">
        <f t="shared" si="512"/>
        <v>19.40741864589528</v>
      </c>
    </row>
    <row r="2082" spans="1:19" x14ac:dyDescent="0.25">
      <c r="A2082" s="4">
        <v>39198</v>
      </c>
      <c r="B2082" s="11">
        <v>50.804141999999999</v>
      </c>
      <c r="C2082" s="5">
        <v>52.289313999999997</v>
      </c>
      <c r="D2082" s="3">
        <f t="shared" si="513"/>
        <v>0.43776004613779662</v>
      </c>
      <c r="E2082" s="3">
        <f t="shared" si="514"/>
        <v>-0.10847291268964465</v>
      </c>
      <c r="F2082" s="3">
        <f t="shared" si="515"/>
        <v>0.31778244204280254</v>
      </c>
      <c r="G2082" s="17">
        <f t="shared" si="501"/>
        <v>1.7188896759559436</v>
      </c>
      <c r="H2082" s="33">
        <f t="shared" si="502"/>
        <v>-1.5841999999999246E-2</v>
      </c>
      <c r="I2082" s="33">
        <f>(C2082-C2081)*'ADF test'!$P$3</f>
        <v>-5.5838579088462785E-2</v>
      </c>
      <c r="J2082" s="5" t="str">
        <f t="shared" si="503"/>
        <v/>
      </c>
      <c r="K2082" s="5">
        <f t="shared" si="504"/>
        <v>0</v>
      </c>
      <c r="L2082" s="34">
        <f t="shared" si="505"/>
        <v>0</v>
      </c>
      <c r="M2082" s="5">
        <f t="shared" si="506"/>
        <v>-1</v>
      </c>
      <c r="N2082" s="5" t="str">
        <f t="shared" si="507"/>
        <v/>
      </c>
      <c r="O2082" s="34">
        <f t="shared" si="508"/>
        <v>-1</v>
      </c>
      <c r="P2082" s="5">
        <f t="shared" si="509"/>
        <v>1.5841999999999246E-2</v>
      </c>
      <c r="Q2082" s="5">
        <f t="shared" si="510"/>
        <v>-5.5838579088462785E-2</v>
      </c>
      <c r="R2082" s="5">
        <f t="shared" si="511"/>
        <v>-3.9996579088463539E-2</v>
      </c>
      <c r="S2082" s="3">
        <f t="shared" si="512"/>
        <v>19.367422066806817</v>
      </c>
    </row>
    <row r="2083" spans="1:19" x14ac:dyDescent="0.25">
      <c r="A2083" s="4">
        <v>39199</v>
      </c>
      <c r="B2083" s="11">
        <v>50.796211</v>
      </c>
      <c r="C2083" s="5">
        <v>52.222445999999998</v>
      </c>
      <c r="D2083" s="3">
        <f t="shared" si="513"/>
        <v>0.45793429214689496</v>
      </c>
      <c r="E2083" s="3">
        <f t="shared" si="514"/>
        <v>-5.0503465515934209E-2</v>
      </c>
      <c r="F2083" s="3">
        <f t="shared" si="515"/>
        <v>0.3318070681582625</v>
      </c>
      <c r="G2083" s="17">
        <f t="shared" si="501"/>
        <v>1.5323294964298919</v>
      </c>
      <c r="H2083" s="33">
        <f t="shared" si="502"/>
        <v>-7.9309999999992442E-3</v>
      </c>
      <c r="I2083" s="33">
        <f>(C2083-C2082)*'ADF test'!$P$3</f>
        <v>-3.9871155578791964E-2</v>
      </c>
      <c r="J2083" s="5" t="str">
        <f t="shared" si="503"/>
        <v/>
      </c>
      <c r="K2083" s="5">
        <f t="shared" si="504"/>
        <v>0</v>
      </c>
      <c r="L2083" s="34">
        <f t="shared" si="505"/>
        <v>0</v>
      </c>
      <c r="M2083" s="5">
        <f t="shared" si="506"/>
        <v>-1</v>
      </c>
      <c r="N2083" s="5" t="str">
        <f t="shared" si="507"/>
        <v/>
      </c>
      <c r="O2083" s="34">
        <f t="shared" si="508"/>
        <v>-1</v>
      </c>
      <c r="P2083" s="5">
        <f t="shared" si="509"/>
        <v>7.9309999999992442E-3</v>
      </c>
      <c r="Q2083" s="5">
        <f t="shared" si="510"/>
        <v>-3.9871155578791964E-2</v>
      </c>
      <c r="R2083" s="5">
        <f t="shared" si="511"/>
        <v>-3.194015557879272E-2</v>
      </c>
      <c r="S2083" s="3">
        <f t="shared" si="512"/>
        <v>19.335481911228026</v>
      </c>
    </row>
    <row r="2084" spans="1:19" x14ac:dyDescent="0.25">
      <c r="A2084" s="4">
        <v>39202</v>
      </c>
      <c r="B2084" s="11">
        <v>50.194225000000003</v>
      </c>
      <c r="C2084" s="5">
        <v>52.028483999999999</v>
      </c>
      <c r="D2084" s="3">
        <f t="shared" si="513"/>
        <v>5.0330701931287081E-2</v>
      </c>
      <c r="E2084" s="3">
        <f t="shared" si="514"/>
        <v>-3.9173900143985918E-2</v>
      </c>
      <c r="F2084" s="3">
        <f t="shared" si="515"/>
        <v>0.33197212016696548</v>
      </c>
      <c r="G2084" s="17">
        <f t="shared" si="501"/>
        <v>0.26961481593772585</v>
      </c>
      <c r="H2084" s="33">
        <f t="shared" si="502"/>
        <v>-0.60198599999999658</v>
      </c>
      <c r="I2084" s="33">
        <f>(C2084-C2083)*'ADF test'!$P$3</f>
        <v>-0.11565306392255892</v>
      </c>
      <c r="J2084" s="5" t="str">
        <f t="shared" si="503"/>
        <v/>
      </c>
      <c r="K2084" s="5">
        <f t="shared" si="504"/>
        <v>0</v>
      </c>
      <c r="L2084" s="34">
        <f t="shared" si="505"/>
        <v>0</v>
      </c>
      <c r="M2084" s="5" t="str">
        <f t="shared" si="506"/>
        <v/>
      </c>
      <c r="N2084" s="5" t="str">
        <f t="shared" si="507"/>
        <v/>
      </c>
      <c r="O2084" s="34">
        <f t="shared" si="508"/>
        <v>-1</v>
      </c>
      <c r="P2084" s="5">
        <f t="shared" si="509"/>
        <v>0.60198599999999658</v>
      </c>
      <c r="Q2084" s="5">
        <f t="shared" si="510"/>
        <v>-0.11565306392255892</v>
      </c>
      <c r="R2084" s="5">
        <f t="shared" si="511"/>
        <v>0.48633293607743766</v>
      </c>
      <c r="S2084" s="3">
        <f t="shared" si="512"/>
        <v>19.821814847305465</v>
      </c>
    </row>
    <row r="2085" spans="1:19" x14ac:dyDescent="0.25">
      <c r="A2085" s="4">
        <v>39203</v>
      </c>
      <c r="B2085" s="11">
        <v>50.416018999999999</v>
      </c>
      <c r="C2085" s="5">
        <v>52.403022999999997</v>
      </c>
      <c r="D2085" s="3">
        <f t="shared" si="513"/>
        <v>-7.9045132954817632E-2</v>
      </c>
      <c r="E2085" s="3">
        <f t="shared" si="514"/>
        <v>-3.2192509154620019E-2</v>
      </c>
      <c r="F2085" s="3">
        <f t="shared" si="515"/>
        <v>0.32973905684617316</v>
      </c>
      <c r="G2085" s="17">
        <f t="shared" si="501"/>
        <v>-0.14209000367843858</v>
      </c>
      <c r="H2085" s="33">
        <f t="shared" si="502"/>
        <v>0.22179399999999561</v>
      </c>
      <c r="I2085" s="33">
        <f>(C2085-C2084)*'ADF test'!$P$3</f>
        <v>0.22332509929002248</v>
      </c>
      <c r="J2085" s="5" t="str">
        <f t="shared" si="503"/>
        <v/>
      </c>
      <c r="K2085" s="5" t="str">
        <f t="shared" si="504"/>
        <v/>
      </c>
      <c r="L2085" s="34">
        <f t="shared" si="505"/>
        <v>0</v>
      </c>
      <c r="M2085" s="5" t="str">
        <f t="shared" si="506"/>
        <v/>
      </c>
      <c r="N2085" s="5">
        <f t="shared" si="507"/>
        <v>0</v>
      </c>
      <c r="O2085" s="34">
        <f t="shared" si="508"/>
        <v>0</v>
      </c>
      <c r="P2085" s="5">
        <f t="shared" si="509"/>
        <v>-0.22179399999999561</v>
      </c>
      <c r="Q2085" s="5">
        <f t="shared" si="510"/>
        <v>0.22332509929002248</v>
      </c>
      <c r="R2085" s="5">
        <f t="shared" si="511"/>
        <v>1.5310992900268716E-3</v>
      </c>
      <c r="S2085" s="3">
        <f t="shared" si="512"/>
        <v>19.823345946595492</v>
      </c>
    </row>
    <row r="2086" spans="1:19" x14ac:dyDescent="0.25">
      <c r="A2086" s="4">
        <v>39204</v>
      </c>
      <c r="B2086" s="11">
        <v>50.835819000000001</v>
      </c>
      <c r="C2086" s="5">
        <v>52.596995999999997</v>
      </c>
      <c r="D2086" s="3">
        <f t="shared" si="513"/>
        <v>0.13239035147611844</v>
      </c>
      <c r="E2086" s="3">
        <f t="shared" si="514"/>
        <v>7.4563720451248372E-4</v>
      </c>
      <c r="F2086" s="3">
        <f t="shared" si="515"/>
        <v>0.31720579853081748</v>
      </c>
      <c r="G2086" s="17">
        <f t="shared" si="501"/>
        <v>0.41501358071427652</v>
      </c>
      <c r="H2086" s="33">
        <f t="shared" si="502"/>
        <v>0.41980000000000217</v>
      </c>
      <c r="I2086" s="33">
        <f>(C2086-C2085)*'ADF test'!$P$3</f>
        <v>0.11565962285525307</v>
      </c>
      <c r="J2086" s="5" t="str">
        <f t="shared" si="503"/>
        <v/>
      </c>
      <c r="K2086" s="5">
        <f t="shared" si="504"/>
        <v>0</v>
      </c>
      <c r="L2086" s="34">
        <f t="shared" si="505"/>
        <v>0</v>
      </c>
      <c r="M2086" s="5" t="str">
        <f t="shared" si="506"/>
        <v/>
      </c>
      <c r="N2086" s="5" t="str">
        <f t="shared" si="507"/>
        <v/>
      </c>
      <c r="O2086" s="34">
        <f t="shared" si="508"/>
        <v>0</v>
      </c>
      <c r="P2086" s="5">
        <f t="shared" si="509"/>
        <v>0</v>
      </c>
      <c r="Q2086" s="5">
        <f t="shared" si="510"/>
        <v>0</v>
      </c>
      <c r="R2086" s="5">
        <f t="shared" si="511"/>
        <v>0</v>
      </c>
      <c r="S2086" s="3">
        <f t="shared" si="512"/>
        <v>19.823345946595492</v>
      </c>
    </row>
    <row r="2087" spans="1:19" x14ac:dyDescent="0.25">
      <c r="A2087" s="4">
        <v>39205</v>
      </c>
      <c r="B2087" s="11">
        <v>51.247692000000001</v>
      </c>
      <c r="C2087" s="5">
        <v>53.212314999999997</v>
      </c>
      <c r="D2087" s="3">
        <f t="shared" si="513"/>
        <v>-5.8119998175953924E-2</v>
      </c>
      <c r="E2087" s="3">
        <f t="shared" si="514"/>
        <v>1.7796431797017398E-2</v>
      </c>
      <c r="F2087" s="3">
        <f t="shared" si="515"/>
        <v>0.30529720401708232</v>
      </c>
      <c r="G2087" s="17">
        <f t="shared" si="501"/>
        <v>-0.2486640197619483</v>
      </c>
      <c r="H2087" s="33">
        <f t="shared" si="502"/>
        <v>0.41187299999999993</v>
      </c>
      <c r="I2087" s="33">
        <f>(C2087-C2086)*'ADF test'!$P$3</f>
        <v>0.3668941732904657</v>
      </c>
      <c r="J2087" s="5" t="str">
        <f t="shared" si="503"/>
        <v/>
      </c>
      <c r="K2087" s="5" t="str">
        <f t="shared" si="504"/>
        <v/>
      </c>
      <c r="L2087" s="34">
        <f t="shared" si="505"/>
        <v>0</v>
      </c>
      <c r="M2087" s="5" t="str">
        <f t="shared" si="506"/>
        <v/>
      </c>
      <c r="N2087" s="5">
        <f t="shared" si="507"/>
        <v>0</v>
      </c>
      <c r="O2087" s="34">
        <f t="shared" si="508"/>
        <v>0</v>
      </c>
      <c r="P2087" s="5">
        <f t="shared" si="509"/>
        <v>0</v>
      </c>
      <c r="Q2087" s="5">
        <f t="shared" si="510"/>
        <v>0</v>
      </c>
      <c r="R2087" s="5">
        <f t="shared" si="511"/>
        <v>0</v>
      </c>
      <c r="S2087" s="3">
        <f t="shared" si="512"/>
        <v>19.823345946595492</v>
      </c>
    </row>
    <row r="2088" spans="1:19" x14ac:dyDescent="0.25">
      <c r="A2088" s="4">
        <v>39206</v>
      </c>
      <c r="B2088" s="11">
        <v>51.208092000000001</v>
      </c>
      <c r="C2088" s="5">
        <v>53.038421999999997</v>
      </c>
      <c r="D2088" s="3">
        <f t="shared" si="513"/>
        <v>7.5001001843070014E-2</v>
      </c>
      <c r="E2088" s="3">
        <f t="shared" si="514"/>
        <v>1.9327921567713791E-2</v>
      </c>
      <c r="F2088" s="3">
        <f t="shared" si="515"/>
        <v>0.30553354853258435</v>
      </c>
      <c r="G2088" s="17">
        <f t="shared" si="501"/>
        <v>0.18221593190909061</v>
      </c>
      <c r="H2088" s="33">
        <f t="shared" si="502"/>
        <v>-3.960000000000008E-2</v>
      </c>
      <c r="I2088" s="33">
        <f>(C2088-C2087)*'ADF test'!$P$3</f>
        <v>-0.10368658935608825</v>
      </c>
      <c r="J2088" s="5" t="str">
        <f t="shared" si="503"/>
        <v/>
      </c>
      <c r="K2088" s="5">
        <f t="shared" si="504"/>
        <v>0</v>
      </c>
      <c r="L2088" s="34">
        <f t="shared" si="505"/>
        <v>0</v>
      </c>
      <c r="M2088" s="5" t="str">
        <f t="shared" si="506"/>
        <v/>
      </c>
      <c r="N2088" s="5" t="str">
        <f t="shared" si="507"/>
        <v/>
      </c>
      <c r="O2088" s="34">
        <f t="shared" si="508"/>
        <v>0</v>
      </c>
      <c r="P2088" s="5">
        <f t="shared" si="509"/>
        <v>0</v>
      </c>
      <c r="Q2088" s="5">
        <f t="shared" si="510"/>
        <v>0</v>
      </c>
      <c r="R2088" s="5">
        <f t="shared" si="511"/>
        <v>0</v>
      </c>
      <c r="S2088" s="3">
        <f t="shared" si="512"/>
        <v>19.823345946595492</v>
      </c>
    </row>
    <row r="2089" spans="1:19" x14ac:dyDescent="0.25">
      <c r="A2089" s="4">
        <v>39209</v>
      </c>
      <c r="B2089" s="11">
        <v>51.342753999999999</v>
      </c>
      <c r="C2089" s="5">
        <v>53.225684999999999</v>
      </c>
      <c r="D2089" s="3">
        <f t="shared" si="513"/>
        <v>4.5043540032750684E-2</v>
      </c>
      <c r="E2089" s="3">
        <f t="shared" si="514"/>
        <v>1.0144884016062061E-2</v>
      </c>
      <c r="F2089" s="3">
        <f t="shared" si="515"/>
        <v>0.3021883799776971</v>
      </c>
      <c r="G2089" s="17">
        <f t="shared" si="501"/>
        <v>0.11548642611361928</v>
      </c>
      <c r="H2089" s="33">
        <f t="shared" si="502"/>
        <v>0.13466199999999873</v>
      </c>
      <c r="I2089" s="33">
        <f>(C2089-C2088)*'ADF test'!$P$3</f>
        <v>0.11165867391205715</v>
      </c>
      <c r="J2089" s="5" t="str">
        <f t="shared" si="503"/>
        <v/>
      </c>
      <c r="K2089" s="5">
        <f t="shared" si="504"/>
        <v>0</v>
      </c>
      <c r="L2089" s="34">
        <f t="shared" si="505"/>
        <v>0</v>
      </c>
      <c r="M2089" s="5" t="str">
        <f t="shared" si="506"/>
        <v/>
      </c>
      <c r="N2089" s="5" t="str">
        <f t="shared" si="507"/>
        <v/>
      </c>
      <c r="O2089" s="34">
        <f t="shared" si="508"/>
        <v>0</v>
      </c>
      <c r="P2089" s="5">
        <f t="shared" si="509"/>
        <v>0</v>
      </c>
      <c r="Q2089" s="5">
        <f t="shared" si="510"/>
        <v>0</v>
      </c>
      <c r="R2089" s="5">
        <f t="shared" si="511"/>
        <v>0</v>
      </c>
      <c r="S2089" s="3">
        <f t="shared" si="512"/>
        <v>19.823345946595492</v>
      </c>
    </row>
    <row r="2090" spans="1:19" x14ac:dyDescent="0.25">
      <c r="A2090" s="4">
        <v>39210</v>
      </c>
      <c r="B2090" s="11">
        <v>51.350676999999997</v>
      </c>
      <c r="C2090" s="5">
        <v>53.540035000000003</v>
      </c>
      <c r="D2090" s="3">
        <f t="shared" si="513"/>
        <v>-0.23124931559370054</v>
      </c>
      <c r="E2090" s="3">
        <f t="shared" si="514"/>
        <v>-1.549856230313118E-3</v>
      </c>
      <c r="F2090" s="3">
        <f t="shared" si="515"/>
        <v>0.30799393970482974</v>
      </c>
      <c r="G2090" s="17">
        <f t="shared" si="501"/>
        <v>-0.74579213988276227</v>
      </c>
      <c r="H2090" s="33">
        <f t="shared" si="502"/>
        <v>7.922999999998126E-3</v>
      </c>
      <c r="I2090" s="33">
        <f>(C2090-C2089)*'ADF test'!$P$3</f>
        <v>0.18743640838956649</v>
      </c>
      <c r="J2090" s="5" t="str">
        <f t="shared" si="503"/>
        <v/>
      </c>
      <c r="K2090" s="5" t="str">
        <f t="shared" si="504"/>
        <v/>
      </c>
      <c r="L2090" s="34">
        <f t="shared" si="505"/>
        <v>0</v>
      </c>
      <c r="M2090" s="5" t="str">
        <f t="shared" si="506"/>
        <v/>
      </c>
      <c r="N2090" s="5">
        <f t="shared" si="507"/>
        <v>0</v>
      </c>
      <c r="O2090" s="34">
        <f t="shared" si="508"/>
        <v>0</v>
      </c>
      <c r="P2090" s="5">
        <f t="shared" si="509"/>
        <v>0</v>
      </c>
      <c r="Q2090" s="5">
        <f t="shared" si="510"/>
        <v>0</v>
      </c>
      <c r="R2090" s="5">
        <f t="shared" si="511"/>
        <v>0</v>
      </c>
      <c r="S2090" s="3">
        <f t="shared" si="512"/>
        <v>19.823345946595492</v>
      </c>
    </row>
    <row r="2091" spans="1:19" x14ac:dyDescent="0.25">
      <c r="A2091" s="4">
        <v>39211</v>
      </c>
      <c r="B2091" s="11">
        <v>51.326920000000001</v>
      </c>
      <c r="C2091" s="5">
        <v>53.339393999999999</v>
      </c>
      <c r="D2091" s="3">
        <f t="shared" si="513"/>
        <v>-7.5805167020966735E-2</v>
      </c>
      <c r="E2091" s="3">
        <f t="shared" si="514"/>
        <v>1.5878731193684104E-2</v>
      </c>
      <c r="F2091" s="3">
        <f t="shared" si="515"/>
        <v>0.29426396068694222</v>
      </c>
      <c r="G2091" s="17">
        <f t="shared" si="501"/>
        <v>-0.31157025821517548</v>
      </c>
      <c r="H2091" s="33">
        <f t="shared" si="502"/>
        <v>-2.3756999999996253E-2</v>
      </c>
      <c r="I2091" s="33">
        <f>(C2091-C2090)*'ADF test'!$P$3</f>
        <v>-0.11963552860089489</v>
      </c>
      <c r="J2091" s="5" t="str">
        <f t="shared" si="503"/>
        <v/>
      </c>
      <c r="K2091" s="5" t="str">
        <f t="shared" si="504"/>
        <v/>
      </c>
      <c r="L2091" s="34">
        <f t="shared" si="505"/>
        <v>0</v>
      </c>
      <c r="M2091" s="5" t="str">
        <f t="shared" si="506"/>
        <v/>
      </c>
      <c r="N2091" s="5">
        <f t="shared" si="507"/>
        <v>0</v>
      </c>
      <c r="O2091" s="34">
        <f t="shared" si="508"/>
        <v>0</v>
      </c>
      <c r="P2091" s="5">
        <f t="shared" si="509"/>
        <v>0</v>
      </c>
      <c r="Q2091" s="5">
        <f t="shared" si="510"/>
        <v>0</v>
      </c>
      <c r="R2091" s="5">
        <f t="shared" si="511"/>
        <v>0</v>
      </c>
      <c r="S2091" s="3">
        <f t="shared" si="512"/>
        <v>19.823345946595492</v>
      </c>
    </row>
    <row r="2092" spans="1:19" x14ac:dyDescent="0.25">
      <c r="A2092" s="4">
        <v>39212</v>
      </c>
      <c r="B2092" s="11">
        <v>50.495215999999999</v>
      </c>
      <c r="C2092" s="5">
        <v>52.296016999999999</v>
      </c>
      <c r="D2092" s="3">
        <f t="shared" si="513"/>
        <v>7.0184743908512814E-2</v>
      </c>
      <c r="E2092" s="3">
        <f t="shared" si="514"/>
        <v>4.3895960436691084E-2</v>
      </c>
      <c r="F2092" s="3">
        <f t="shared" si="515"/>
        <v>0.27496021409843263</v>
      </c>
      <c r="G2092" s="17">
        <f t="shared" si="501"/>
        <v>9.5609408648520494E-2</v>
      </c>
      <c r="H2092" s="33">
        <f t="shared" si="502"/>
        <v>-0.831704000000002</v>
      </c>
      <c r="I2092" s="33">
        <f>(C2092-C2091)*'ADF test'!$P$3</f>
        <v>-0.6221308652020926</v>
      </c>
      <c r="J2092" s="5" t="str">
        <f t="shared" si="503"/>
        <v/>
      </c>
      <c r="K2092" s="5">
        <f t="shared" si="504"/>
        <v>0</v>
      </c>
      <c r="L2092" s="34">
        <f t="shared" si="505"/>
        <v>0</v>
      </c>
      <c r="M2092" s="5" t="str">
        <f t="shared" si="506"/>
        <v/>
      </c>
      <c r="N2092" s="5" t="str">
        <f t="shared" si="507"/>
        <v/>
      </c>
      <c r="O2092" s="34">
        <f t="shared" si="508"/>
        <v>0</v>
      </c>
      <c r="P2092" s="5">
        <f t="shared" si="509"/>
        <v>0</v>
      </c>
      <c r="Q2092" s="5">
        <f t="shared" si="510"/>
        <v>0</v>
      </c>
      <c r="R2092" s="5">
        <f t="shared" si="511"/>
        <v>0</v>
      </c>
      <c r="S2092" s="3">
        <f t="shared" si="512"/>
        <v>19.823345946595492</v>
      </c>
    </row>
    <row r="2093" spans="1:19" x14ac:dyDescent="0.25">
      <c r="A2093" s="4">
        <v>39213</v>
      </c>
      <c r="B2093" s="11">
        <v>51.651665000000001</v>
      </c>
      <c r="C2093" s="5">
        <v>53.533344</v>
      </c>
      <c r="D2093" s="3">
        <f t="shared" si="513"/>
        <v>3.0034782695835816E-3</v>
      </c>
      <c r="E2093" s="3">
        <f t="shared" si="514"/>
        <v>6.966632140944462E-2</v>
      </c>
      <c r="F2093" s="3">
        <f t="shared" si="515"/>
        <v>0.2476134638151565</v>
      </c>
      <c r="G2093" s="17">
        <f t="shared" si="501"/>
        <v>-0.26922139900124681</v>
      </c>
      <c r="H2093" s="33">
        <f t="shared" si="502"/>
        <v>1.1564490000000021</v>
      </c>
      <c r="I2093" s="33">
        <f>(C2093-C2092)*'ADF test'!$P$3</f>
        <v>0.73777677392535035</v>
      </c>
      <c r="J2093" s="5" t="str">
        <f t="shared" si="503"/>
        <v/>
      </c>
      <c r="K2093" s="5" t="str">
        <f t="shared" si="504"/>
        <v/>
      </c>
      <c r="L2093" s="34">
        <f t="shared" si="505"/>
        <v>0</v>
      </c>
      <c r="M2093" s="5" t="str">
        <f t="shared" si="506"/>
        <v/>
      </c>
      <c r="N2093" s="5">
        <f t="shared" si="507"/>
        <v>0</v>
      </c>
      <c r="O2093" s="34">
        <f t="shared" si="508"/>
        <v>0</v>
      </c>
      <c r="P2093" s="5">
        <f t="shared" si="509"/>
        <v>0</v>
      </c>
      <c r="Q2093" s="5">
        <f t="shared" si="510"/>
        <v>0</v>
      </c>
      <c r="R2093" s="5">
        <f t="shared" si="511"/>
        <v>0</v>
      </c>
      <c r="S2093" s="3">
        <f t="shared" si="512"/>
        <v>19.823345946595492</v>
      </c>
    </row>
    <row r="2094" spans="1:19" x14ac:dyDescent="0.25">
      <c r="A2094" s="4">
        <v>39216</v>
      </c>
      <c r="B2094" s="11">
        <v>51.667510999999998</v>
      </c>
      <c r="C2094" s="5">
        <v>54.088473999999998</v>
      </c>
      <c r="D2094" s="3">
        <f t="shared" si="513"/>
        <v>-0.5237300139165626</v>
      </c>
      <c r="E2094" s="3">
        <f t="shared" si="514"/>
        <v>6.8311325814366608E-2</v>
      </c>
      <c r="F2094" s="3">
        <f t="shared" si="515"/>
        <v>0.25098693164400915</v>
      </c>
      <c r="G2094" s="17">
        <f t="shared" si="501"/>
        <v>-2.358853251254768</v>
      </c>
      <c r="H2094" s="33">
        <f t="shared" si="502"/>
        <v>1.5845999999996252E-2</v>
      </c>
      <c r="I2094" s="33">
        <f>(C2094-C2093)*'ADF test'!$P$3</f>
        <v>0.33100548239000549</v>
      </c>
      <c r="J2094" s="5">
        <f t="shared" si="503"/>
        <v>1</v>
      </c>
      <c r="K2094" s="5" t="str">
        <f t="shared" si="504"/>
        <v/>
      </c>
      <c r="L2094" s="34">
        <f t="shared" si="505"/>
        <v>1</v>
      </c>
      <c r="M2094" s="5" t="str">
        <f t="shared" si="506"/>
        <v/>
      </c>
      <c r="N2094" s="5">
        <f t="shared" si="507"/>
        <v>0</v>
      </c>
      <c r="O2094" s="34">
        <f t="shared" si="508"/>
        <v>0</v>
      </c>
      <c r="P2094" s="5">
        <f t="shared" si="509"/>
        <v>0</v>
      </c>
      <c r="Q2094" s="5">
        <f t="shared" si="510"/>
        <v>0</v>
      </c>
      <c r="R2094" s="5">
        <f t="shared" si="511"/>
        <v>0</v>
      </c>
      <c r="S2094" s="3">
        <f t="shared" si="512"/>
        <v>19.823345946595492</v>
      </c>
    </row>
    <row r="2095" spans="1:19" x14ac:dyDescent="0.25">
      <c r="A2095" s="4">
        <v>39217</v>
      </c>
      <c r="B2095" s="11">
        <v>51.841766</v>
      </c>
      <c r="C2095" s="5">
        <v>53.994864999999997</v>
      </c>
      <c r="D2095" s="3">
        <f t="shared" si="513"/>
        <v>-0.24345853844383214</v>
      </c>
      <c r="E2095" s="3">
        <f t="shared" si="514"/>
        <v>4.5013561063258933E-2</v>
      </c>
      <c r="F2095" s="3">
        <f t="shared" si="515"/>
        <v>0.26200663595107498</v>
      </c>
      <c r="G2095" s="17">
        <f t="shared" si="501"/>
        <v>-1.1010106612756099</v>
      </c>
      <c r="H2095" s="33">
        <f t="shared" si="502"/>
        <v>0.17425500000000227</v>
      </c>
      <c r="I2095" s="33">
        <f>(C2095-C2094)*'ADF test'!$P$3</f>
        <v>-5.5815920957336757E-2</v>
      </c>
      <c r="J2095" s="5" t="str">
        <f t="shared" si="503"/>
        <v/>
      </c>
      <c r="K2095" s="5" t="str">
        <f t="shared" si="504"/>
        <v/>
      </c>
      <c r="L2095" s="34">
        <f t="shared" si="505"/>
        <v>1</v>
      </c>
      <c r="M2095" s="5" t="str">
        <f t="shared" si="506"/>
        <v/>
      </c>
      <c r="N2095" s="5">
        <f t="shared" si="507"/>
        <v>0</v>
      </c>
      <c r="O2095" s="34">
        <f t="shared" si="508"/>
        <v>0</v>
      </c>
      <c r="P2095" s="5">
        <f t="shared" si="509"/>
        <v>0.17425500000000227</v>
      </c>
      <c r="Q2095" s="5">
        <f t="shared" si="510"/>
        <v>5.5815920957336757E-2</v>
      </c>
      <c r="R2095" s="5">
        <f t="shared" si="511"/>
        <v>0.23007092095733903</v>
      </c>
      <c r="S2095" s="3">
        <f t="shared" si="512"/>
        <v>20.05341686755283</v>
      </c>
    </row>
    <row r="2096" spans="1:19" x14ac:dyDescent="0.25">
      <c r="A2096" s="4">
        <v>39218</v>
      </c>
      <c r="B2096" s="11">
        <v>52.039783</v>
      </c>
      <c r="C2096" s="5">
        <v>54.385586000000004</v>
      </c>
      <c r="D2096" s="3">
        <f t="shared" si="513"/>
        <v>-0.38573746604900805</v>
      </c>
      <c r="E2096" s="3">
        <f t="shared" si="514"/>
        <v>4.2201488172435297E-3</v>
      </c>
      <c r="F2096" s="3">
        <f t="shared" si="515"/>
        <v>0.275605275606154</v>
      </c>
      <c r="G2096" s="17">
        <f t="shared" si="501"/>
        <v>-1.4149134627724238</v>
      </c>
      <c r="H2096" s="33">
        <f t="shared" si="502"/>
        <v>0.19801700000000011</v>
      </c>
      <c r="I2096" s="33">
        <f>(C2096-C2095)*'ADF test'!$P$3</f>
        <v>0.23297388554916471</v>
      </c>
      <c r="J2096" s="5">
        <f t="shared" si="503"/>
        <v>1</v>
      </c>
      <c r="K2096" s="5" t="str">
        <f t="shared" si="504"/>
        <v/>
      </c>
      <c r="L2096" s="34">
        <f t="shared" si="505"/>
        <v>1</v>
      </c>
      <c r="M2096" s="5" t="str">
        <f t="shared" si="506"/>
        <v/>
      </c>
      <c r="N2096" s="5">
        <f t="shared" si="507"/>
        <v>0</v>
      </c>
      <c r="O2096" s="34">
        <f t="shared" si="508"/>
        <v>0</v>
      </c>
      <c r="P2096" s="5">
        <f t="shared" si="509"/>
        <v>0.19801700000000011</v>
      </c>
      <c r="Q2096" s="5">
        <f t="shared" si="510"/>
        <v>-0.23297388554916471</v>
      </c>
      <c r="R2096" s="5">
        <f t="shared" si="511"/>
        <v>-3.4956885549164596E-2</v>
      </c>
      <c r="S2096" s="3">
        <f t="shared" si="512"/>
        <v>20.018459982003666</v>
      </c>
    </row>
    <row r="2097" spans="1:19" x14ac:dyDescent="0.25">
      <c r="A2097" s="4">
        <v>39219</v>
      </c>
      <c r="B2097" s="11">
        <v>52.871464000000003</v>
      </c>
      <c r="C2097" s="5">
        <v>54.877364999999998</v>
      </c>
      <c r="D2097" s="3">
        <f t="shared" si="513"/>
        <v>-5.6151168035185606E-3</v>
      </c>
      <c r="E2097" s="3">
        <f t="shared" si="514"/>
        <v>-2.0694537075771624E-2</v>
      </c>
      <c r="F2097" s="3">
        <f t="shared" si="515"/>
        <v>0.25539168257778921</v>
      </c>
      <c r="G2097" s="17">
        <f t="shared" ref="G2097:G2160" si="516">(D2097-E2097)/F2097</f>
        <v>5.9044288835287555E-2</v>
      </c>
      <c r="H2097" s="33">
        <f t="shared" ref="H2097:H2160" si="517">B2097-B2096</f>
        <v>0.83168100000000322</v>
      </c>
      <c r="I2097" s="33">
        <f>(C2097-C2096)*'ADF test'!$P$3</f>
        <v>0.29323139647339003</v>
      </c>
      <c r="J2097" s="5" t="str">
        <f t="shared" ref="J2097:J2160" si="518">IF(G2097&lt;-$U$1,1,"")</f>
        <v/>
      </c>
      <c r="K2097" s="5">
        <f t="shared" ref="K2097:K2160" si="519">IF(G2097&gt;$X$1,0,"")</f>
        <v>0</v>
      </c>
      <c r="L2097" s="34">
        <f t="shared" ref="L2097:L2160" si="520">IF(J2097&lt;&gt;"",J2097,IF(K2097&lt;&gt;"",K2097,L2096))</f>
        <v>0</v>
      </c>
      <c r="M2097" s="5" t="str">
        <f t="shared" ref="M2097:M2160" si="521">IF(G2097&gt;$U$1,-1,"")</f>
        <v/>
      </c>
      <c r="N2097" s="5" t="str">
        <f t="shared" ref="N2097:N2160" si="522">IF(G2097&lt;$X$1,0,"")</f>
        <v/>
      </c>
      <c r="O2097" s="34">
        <f t="shared" ref="O2097:O2160" si="523">IF(M2097&lt;&gt;"",M2097,IF(N2097&lt;&gt;"",N2097,O2096))</f>
        <v>0</v>
      </c>
      <c r="P2097" s="5">
        <f t="shared" ref="P2097:P2160" si="524">(H2097*L2096)+(O2096*H2097)</f>
        <v>0.83168100000000322</v>
      </c>
      <c r="Q2097" s="5">
        <f t="shared" ref="Q2097:Q2160" si="525">(I2097*L2096*-1)+(O2096*-1*I2097)</f>
        <v>-0.29323139647339003</v>
      </c>
      <c r="R2097" s="5">
        <f t="shared" ref="R2097:R2160" si="526">P2097+Q2097</f>
        <v>0.5384496035266132</v>
      </c>
      <c r="S2097" s="3">
        <f t="shared" ref="S2097:S2160" si="527">S2096+R2097</f>
        <v>20.556909585530278</v>
      </c>
    </row>
    <row r="2098" spans="1:19" x14ac:dyDescent="0.25">
      <c r="A2098" s="4">
        <v>39220</v>
      </c>
      <c r="B2098" s="11">
        <v>53.726909999999997</v>
      </c>
      <c r="C2098" s="5">
        <v>55.813763000000002</v>
      </c>
      <c r="D2098" s="3">
        <f t="shared" si="513"/>
        <v>-2.1964214120437475E-2</v>
      </c>
      <c r="E2098" s="3">
        <f t="shared" si="514"/>
        <v>-4.9427303341911255E-2</v>
      </c>
      <c r="F2098" s="3">
        <f t="shared" si="515"/>
        <v>0.22434876575577747</v>
      </c>
      <c r="G2098" s="17">
        <f t="shared" si="516"/>
        <v>0.12241248187373434</v>
      </c>
      <c r="H2098" s="33">
        <f t="shared" si="517"/>
        <v>0.85544599999999349</v>
      </c>
      <c r="I2098" s="33">
        <f>(C2098-C2097)*'ADF test'!$P$3</f>
        <v>0.55834285968879116</v>
      </c>
      <c r="J2098" s="5" t="str">
        <f t="shared" si="518"/>
        <v/>
      </c>
      <c r="K2098" s="5">
        <f t="shared" si="519"/>
        <v>0</v>
      </c>
      <c r="L2098" s="34">
        <f t="shared" si="520"/>
        <v>0</v>
      </c>
      <c r="M2098" s="5" t="str">
        <f t="shared" si="521"/>
        <v/>
      </c>
      <c r="N2098" s="5" t="str">
        <f t="shared" si="522"/>
        <v/>
      </c>
      <c r="O2098" s="34">
        <f t="shared" si="523"/>
        <v>0</v>
      </c>
      <c r="P2098" s="5">
        <f t="shared" si="524"/>
        <v>0</v>
      </c>
      <c r="Q2098" s="5">
        <f t="shared" si="525"/>
        <v>0</v>
      </c>
      <c r="R2098" s="5">
        <f t="shared" si="526"/>
        <v>0</v>
      </c>
      <c r="S2098" s="3">
        <f t="shared" si="527"/>
        <v>20.556909585530278</v>
      </c>
    </row>
    <row r="2099" spans="1:19" x14ac:dyDescent="0.25">
      <c r="A2099" s="4">
        <v>39223</v>
      </c>
      <c r="B2099" s="11">
        <v>54.178390999999998</v>
      </c>
      <c r="C2099" s="5">
        <v>55.800300999999997</v>
      </c>
      <c r="D2099" s="3">
        <f t="shared" si="513"/>
        <v>0.4445686164414937</v>
      </c>
      <c r="E2099" s="3">
        <f t="shared" si="514"/>
        <v>-5.0262658073498834E-2</v>
      </c>
      <c r="F2099" s="3">
        <f t="shared" si="515"/>
        <v>0.22234965640440804</v>
      </c>
      <c r="G2099" s="17">
        <f t="shared" si="516"/>
        <v>2.2254645341794315</v>
      </c>
      <c r="H2099" s="33">
        <f t="shared" si="517"/>
        <v>0.45148100000000113</v>
      </c>
      <c r="I2099" s="33">
        <f>(C2099-C2098)*'ADF test'!$P$3</f>
        <v>-8.0269410839544225E-3</v>
      </c>
      <c r="J2099" s="5" t="str">
        <f t="shared" si="518"/>
        <v/>
      </c>
      <c r="K2099" s="5">
        <f t="shared" si="519"/>
        <v>0</v>
      </c>
      <c r="L2099" s="34">
        <f t="shared" si="520"/>
        <v>0</v>
      </c>
      <c r="M2099" s="5">
        <f t="shared" si="521"/>
        <v>-1</v>
      </c>
      <c r="N2099" s="5" t="str">
        <f t="shared" si="522"/>
        <v/>
      </c>
      <c r="O2099" s="34">
        <f t="shared" si="523"/>
        <v>-1</v>
      </c>
      <c r="P2099" s="5">
        <f t="shared" si="524"/>
        <v>0</v>
      </c>
      <c r="Q2099" s="5">
        <f t="shared" si="525"/>
        <v>0</v>
      </c>
      <c r="R2099" s="5">
        <f t="shared" si="526"/>
        <v>0</v>
      </c>
      <c r="S2099" s="3">
        <f t="shared" si="527"/>
        <v>20.556909585530278</v>
      </c>
    </row>
    <row r="2100" spans="1:19" x14ac:dyDescent="0.25">
      <c r="A2100" s="4">
        <v>39224</v>
      </c>
      <c r="B2100" s="11">
        <v>53.671463000000003</v>
      </c>
      <c r="C2100" s="5">
        <v>55.362392</v>
      </c>
      <c r="D2100" s="3">
        <f t="shared" si="513"/>
        <v>0.34134332756845254</v>
      </c>
      <c r="E2100" s="3">
        <f t="shared" si="514"/>
        <v>-3.2074368971175993E-2</v>
      </c>
      <c r="F2100" s="3">
        <f t="shared" si="515"/>
        <v>0.24214785396439253</v>
      </c>
      <c r="G2100" s="17">
        <f t="shared" si="516"/>
        <v>1.5421061571519812</v>
      </c>
      <c r="H2100" s="33">
        <f t="shared" si="517"/>
        <v>-0.50692799999999494</v>
      </c>
      <c r="I2100" s="33">
        <f>(C2100-C2099)*'ADF test'!$P$3</f>
        <v>-0.26111051427219673</v>
      </c>
      <c r="J2100" s="5" t="str">
        <f t="shared" si="518"/>
        <v/>
      </c>
      <c r="K2100" s="5">
        <f t="shared" si="519"/>
        <v>0</v>
      </c>
      <c r="L2100" s="34">
        <f t="shared" si="520"/>
        <v>0</v>
      </c>
      <c r="M2100" s="5">
        <f t="shared" si="521"/>
        <v>-1</v>
      </c>
      <c r="N2100" s="5" t="str">
        <f t="shared" si="522"/>
        <v/>
      </c>
      <c r="O2100" s="34">
        <f t="shared" si="523"/>
        <v>-1</v>
      </c>
      <c r="P2100" s="5">
        <f t="shared" si="524"/>
        <v>0.50692799999999494</v>
      </c>
      <c r="Q2100" s="5">
        <f t="shared" si="525"/>
        <v>-0.26111051427219673</v>
      </c>
      <c r="R2100" s="5">
        <f t="shared" si="526"/>
        <v>0.24581748572779821</v>
      </c>
      <c r="S2100" s="3">
        <f t="shared" si="527"/>
        <v>20.802727071258076</v>
      </c>
    </row>
    <row r="2101" spans="1:19" x14ac:dyDescent="0.25">
      <c r="A2101" s="4">
        <v>39225</v>
      </c>
      <c r="B2101" s="11">
        <v>53.782359999999997</v>
      </c>
      <c r="C2101" s="5">
        <v>54.836956000000001</v>
      </c>
      <c r="D2101" s="3">
        <f t="shared" si="513"/>
        <v>0.89273145111847185</v>
      </c>
      <c r="E2101" s="3">
        <f t="shared" si="514"/>
        <v>2.86616675334046E-2</v>
      </c>
      <c r="F2101" s="3">
        <f t="shared" si="515"/>
        <v>0.33402309718653878</v>
      </c>
      <c r="G2101" s="17">
        <f t="shared" si="516"/>
        <v>2.5868563906600692</v>
      </c>
      <c r="H2101" s="33">
        <f t="shared" si="517"/>
        <v>0.11089699999999425</v>
      </c>
      <c r="I2101" s="33">
        <f>(C2101-C2100)*'ADF test'!$P$3</f>
        <v>-0.31329994171649012</v>
      </c>
      <c r="J2101" s="5" t="str">
        <f t="shared" si="518"/>
        <v/>
      </c>
      <c r="K2101" s="5">
        <f t="shared" si="519"/>
        <v>0</v>
      </c>
      <c r="L2101" s="34">
        <f t="shared" si="520"/>
        <v>0</v>
      </c>
      <c r="M2101" s="5">
        <f t="shared" si="521"/>
        <v>-1</v>
      </c>
      <c r="N2101" s="5" t="str">
        <f t="shared" si="522"/>
        <v/>
      </c>
      <c r="O2101" s="34">
        <f t="shared" si="523"/>
        <v>-1</v>
      </c>
      <c r="P2101" s="5">
        <f t="shared" si="524"/>
        <v>-0.11089699999999425</v>
      </c>
      <c r="Q2101" s="5">
        <f t="shared" si="525"/>
        <v>-0.31329994171649012</v>
      </c>
      <c r="R2101" s="5">
        <f t="shared" si="526"/>
        <v>-0.42419694171648437</v>
      </c>
      <c r="S2101" s="3">
        <f t="shared" si="527"/>
        <v>20.378530129541591</v>
      </c>
    </row>
    <row r="2102" spans="1:19" x14ac:dyDescent="0.25">
      <c r="A2102" s="4">
        <v>39226</v>
      </c>
      <c r="B2102" s="11">
        <v>52.800190000000001</v>
      </c>
      <c r="C2102" s="5">
        <v>53.873589000000003</v>
      </c>
      <c r="D2102" s="3">
        <f t="shared" si="513"/>
        <v>0.7941000315644331</v>
      </c>
      <c r="E2102" s="3">
        <f t="shared" si="514"/>
        <v>7.0018522538924266E-2</v>
      </c>
      <c r="F2102" s="3">
        <f t="shared" si="515"/>
        <v>0.38482389563488795</v>
      </c>
      <c r="G2102" s="17">
        <f t="shared" si="516"/>
        <v>1.8815918586108298</v>
      </c>
      <c r="H2102" s="33">
        <f t="shared" si="517"/>
        <v>-0.98216999999999643</v>
      </c>
      <c r="I2102" s="33">
        <f>(C2102-C2101)*'ADF test'!$P$3</f>
        <v>-0.57442357385407516</v>
      </c>
      <c r="J2102" s="5" t="str">
        <f t="shared" si="518"/>
        <v/>
      </c>
      <c r="K2102" s="5">
        <f t="shared" si="519"/>
        <v>0</v>
      </c>
      <c r="L2102" s="34">
        <f t="shared" si="520"/>
        <v>0</v>
      </c>
      <c r="M2102" s="5">
        <f t="shared" si="521"/>
        <v>-1</v>
      </c>
      <c r="N2102" s="5" t="str">
        <f t="shared" si="522"/>
        <v/>
      </c>
      <c r="O2102" s="34">
        <f t="shared" si="523"/>
        <v>-1</v>
      </c>
      <c r="P2102" s="5">
        <f t="shared" si="524"/>
        <v>0.98216999999999643</v>
      </c>
      <c r="Q2102" s="5">
        <f t="shared" si="525"/>
        <v>-0.57442357385407516</v>
      </c>
      <c r="R2102" s="5">
        <f t="shared" si="526"/>
        <v>0.40774642614592127</v>
      </c>
      <c r="S2102" s="3">
        <f t="shared" si="527"/>
        <v>20.786276555687511</v>
      </c>
    </row>
    <row r="2103" spans="1:19" x14ac:dyDescent="0.25">
      <c r="A2103" s="4">
        <v>39227</v>
      </c>
      <c r="B2103" s="11">
        <v>53.623942999999997</v>
      </c>
      <c r="C2103" s="5">
        <v>54.655045000000001</v>
      </c>
      <c r="D2103" s="3">
        <f t="shared" si="513"/>
        <v>0.80112273884046203</v>
      </c>
      <c r="E2103" s="3">
        <f t="shared" si="514"/>
        <v>0.12372119360245026</v>
      </c>
      <c r="F2103" s="3">
        <f t="shared" si="515"/>
        <v>0.42373668901865141</v>
      </c>
      <c r="G2103" s="17">
        <f t="shared" si="516"/>
        <v>1.5986379343427468</v>
      </c>
      <c r="H2103" s="33">
        <f t="shared" si="517"/>
        <v>0.8237529999999964</v>
      </c>
      <c r="I2103" s="33">
        <f>(C2103-C2102)*'ADF test'!$P$3</f>
        <v>0.46595611883084043</v>
      </c>
      <c r="J2103" s="5" t="str">
        <f t="shared" si="518"/>
        <v/>
      </c>
      <c r="K2103" s="5">
        <f t="shared" si="519"/>
        <v>0</v>
      </c>
      <c r="L2103" s="34">
        <f t="shared" si="520"/>
        <v>0</v>
      </c>
      <c r="M2103" s="5">
        <f t="shared" si="521"/>
        <v>-1</v>
      </c>
      <c r="N2103" s="5" t="str">
        <f t="shared" si="522"/>
        <v/>
      </c>
      <c r="O2103" s="34">
        <f t="shared" si="523"/>
        <v>-1</v>
      </c>
      <c r="P2103" s="5">
        <f t="shared" si="524"/>
        <v>-0.8237529999999964</v>
      </c>
      <c r="Q2103" s="5">
        <f t="shared" si="525"/>
        <v>0.46595611883084043</v>
      </c>
      <c r="R2103" s="5">
        <f t="shared" si="526"/>
        <v>-0.35779688116915598</v>
      </c>
      <c r="S2103" s="3">
        <f t="shared" si="527"/>
        <v>20.428479674518353</v>
      </c>
    </row>
    <row r="2104" spans="1:19" x14ac:dyDescent="0.25">
      <c r="A2104" s="4">
        <v>39231</v>
      </c>
      <c r="B2104" s="11">
        <v>53.267502</v>
      </c>
      <c r="C2104" s="5">
        <v>54.372086000000003</v>
      </c>
      <c r="D2104" s="3">
        <f t="shared" si="513"/>
        <v>0.66987886036691435</v>
      </c>
      <c r="E2104" s="3">
        <f t="shared" si="514"/>
        <v>0.16090105976019053</v>
      </c>
      <c r="F2104" s="3">
        <f t="shared" si="515"/>
        <v>0.44475377345431283</v>
      </c>
      <c r="G2104" s="17">
        <f t="shared" si="516"/>
        <v>1.1444035576215486</v>
      </c>
      <c r="H2104" s="33">
        <f t="shared" si="517"/>
        <v>-0.35644099999999668</v>
      </c>
      <c r="I2104" s="33">
        <f>(C2104-C2103)*'ADF test'!$P$3</f>
        <v>-0.16871900328138137</v>
      </c>
      <c r="J2104" s="5" t="str">
        <f t="shared" si="518"/>
        <v/>
      </c>
      <c r="K2104" s="5">
        <f t="shared" si="519"/>
        <v>0</v>
      </c>
      <c r="L2104" s="34">
        <f t="shared" si="520"/>
        <v>0</v>
      </c>
      <c r="M2104" s="5" t="str">
        <f t="shared" si="521"/>
        <v/>
      </c>
      <c r="N2104" s="5" t="str">
        <f t="shared" si="522"/>
        <v/>
      </c>
      <c r="O2104" s="34">
        <f t="shared" si="523"/>
        <v>-1</v>
      </c>
      <c r="P2104" s="5">
        <f t="shared" si="524"/>
        <v>0.35644099999999668</v>
      </c>
      <c r="Q2104" s="5">
        <f t="shared" si="525"/>
        <v>-0.16871900328138137</v>
      </c>
      <c r="R2104" s="5">
        <f t="shared" si="526"/>
        <v>0.18772199671861531</v>
      </c>
      <c r="S2104" s="3">
        <f t="shared" si="527"/>
        <v>20.616201671236968</v>
      </c>
    </row>
    <row r="2105" spans="1:19" x14ac:dyDescent="0.25">
      <c r="A2105" s="4">
        <v>39232</v>
      </c>
      <c r="B2105" s="11">
        <v>54.384349999999998</v>
      </c>
      <c r="C2105" s="5">
        <v>55.409550000000003</v>
      </c>
      <c r="D2105" s="3">
        <f t="shared" si="513"/>
        <v>0.72324340543308097</v>
      </c>
      <c r="E2105" s="3">
        <f t="shared" si="514"/>
        <v>0.20328855134771118</v>
      </c>
      <c r="F2105" s="3">
        <f t="shared" si="515"/>
        <v>0.46484029822423478</v>
      </c>
      <c r="G2105" s="17">
        <f t="shared" si="516"/>
        <v>1.1185666476673419</v>
      </c>
      <c r="H2105" s="33">
        <f t="shared" si="517"/>
        <v>1.1168479999999974</v>
      </c>
      <c r="I2105" s="33">
        <f>(C2105-C2104)*'ADF test'!$P$3</f>
        <v>0.61860514074588957</v>
      </c>
      <c r="J2105" s="5" t="str">
        <f t="shared" si="518"/>
        <v/>
      </c>
      <c r="K2105" s="5">
        <f t="shared" si="519"/>
        <v>0</v>
      </c>
      <c r="L2105" s="34">
        <f t="shared" si="520"/>
        <v>0</v>
      </c>
      <c r="M2105" s="5" t="str">
        <f t="shared" si="521"/>
        <v/>
      </c>
      <c r="N2105" s="5" t="str">
        <f t="shared" si="522"/>
        <v/>
      </c>
      <c r="O2105" s="34">
        <f t="shared" si="523"/>
        <v>-1</v>
      </c>
      <c r="P2105" s="5">
        <f t="shared" si="524"/>
        <v>-1.1168479999999974</v>
      </c>
      <c r="Q2105" s="5">
        <f t="shared" si="525"/>
        <v>0.61860514074588957</v>
      </c>
      <c r="R2105" s="5">
        <f t="shared" si="526"/>
        <v>-0.49824285925410783</v>
      </c>
      <c r="S2105" s="3">
        <f t="shared" si="527"/>
        <v>20.117958811982859</v>
      </c>
    </row>
    <row r="2106" spans="1:19" x14ac:dyDescent="0.25">
      <c r="A2106" s="4">
        <v>39233</v>
      </c>
      <c r="B2106" s="11">
        <v>54.099209000000002</v>
      </c>
      <c r="C2106" s="5">
        <v>54.897559999999999</v>
      </c>
      <c r="D2106" s="3">
        <f t="shared" si="513"/>
        <v>0.84372262529737441</v>
      </c>
      <c r="E2106" s="3">
        <f t="shared" si="514"/>
        <v>0.27047429765340336</v>
      </c>
      <c r="F2106" s="3">
        <f t="shared" si="515"/>
        <v>0.47541262050007738</v>
      </c>
      <c r="G2106" s="17">
        <f t="shared" si="516"/>
        <v>1.2057911442085449</v>
      </c>
      <c r="H2106" s="33">
        <f t="shared" si="517"/>
        <v>-0.28514099999999587</v>
      </c>
      <c r="I2106" s="33">
        <f>(C2106-C2105)*'ADF test'!$P$3</f>
        <v>-0.30528254089827767</v>
      </c>
      <c r="J2106" s="5" t="str">
        <f t="shared" si="518"/>
        <v/>
      </c>
      <c r="K2106" s="5">
        <f t="shared" si="519"/>
        <v>0</v>
      </c>
      <c r="L2106" s="34">
        <f t="shared" si="520"/>
        <v>0</v>
      </c>
      <c r="M2106" s="5" t="str">
        <f t="shared" si="521"/>
        <v/>
      </c>
      <c r="N2106" s="5" t="str">
        <f t="shared" si="522"/>
        <v/>
      </c>
      <c r="O2106" s="34">
        <f t="shared" si="523"/>
        <v>-1</v>
      </c>
      <c r="P2106" s="5">
        <f t="shared" si="524"/>
        <v>0.28514099999999587</v>
      </c>
      <c r="Q2106" s="5">
        <f t="shared" si="525"/>
        <v>-0.30528254089827767</v>
      </c>
      <c r="R2106" s="5">
        <f t="shared" si="526"/>
        <v>-2.0141540898281796E-2</v>
      </c>
      <c r="S2106" s="3">
        <f t="shared" si="527"/>
        <v>20.097817271084576</v>
      </c>
    </row>
    <row r="2107" spans="1:19" x14ac:dyDescent="0.25">
      <c r="A2107" s="4">
        <v>39234</v>
      </c>
      <c r="B2107" s="11">
        <v>54.590290000000003</v>
      </c>
      <c r="C2107" s="5">
        <v>55.396087999999999</v>
      </c>
      <c r="D2107" s="3">
        <f t="shared" si="513"/>
        <v>0.7706132497318734</v>
      </c>
      <c r="E2107" s="3">
        <f t="shared" si="514"/>
        <v>0.32337544870045587</v>
      </c>
      <c r="F2107" s="3">
        <f t="shared" si="515"/>
        <v>0.48136683109513556</v>
      </c>
      <c r="G2107" s="17">
        <f t="shared" si="516"/>
        <v>0.92909974709708887</v>
      </c>
      <c r="H2107" s="33">
        <f t="shared" si="517"/>
        <v>0.49108100000000121</v>
      </c>
      <c r="I2107" s="33">
        <f>(C2107-C2106)*'ADF test'!$P$3</f>
        <v>0.2972555998143232</v>
      </c>
      <c r="J2107" s="5" t="str">
        <f t="shared" si="518"/>
        <v/>
      </c>
      <c r="K2107" s="5">
        <f t="shared" si="519"/>
        <v>0</v>
      </c>
      <c r="L2107" s="34">
        <f t="shared" si="520"/>
        <v>0</v>
      </c>
      <c r="M2107" s="5" t="str">
        <f t="shared" si="521"/>
        <v/>
      </c>
      <c r="N2107" s="5" t="str">
        <f t="shared" si="522"/>
        <v/>
      </c>
      <c r="O2107" s="34">
        <f t="shared" si="523"/>
        <v>-1</v>
      </c>
      <c r="P2107" s="5">
        <f t="shared" si="524"/>
        <v>-0.49108100000000121</v>
      </c>
      <c r="Q2107" s="5">
        <f t="shared" si="525"/>
        <v>0.2972555998143232</v>
      </c>
      <c r="R2107" s="5">
        <f t="shared" si="526"/>
        <v>-0.19382540018567801</v>
      </c>
      <c r="S2107" s="3">
        <f t="shared" si="527"/>
        <v>19.903991870898899</v>
      </c>
    </row>
    <row r="2108" spans="1:19" x14ac:dyDescent="0.25">
      <c r="A2108" s="4">
        <v>39237</v>
      </c>
      <c r="B2108" s="11">
        <v>55.445735999999997</v>
      </c>
      <c r="C2108" s="5">
        <v>56.002398999999997</v>
      </c>
      <c r="D2108" s="3">
        <f t="shared" si="513"/>
        <v>0.95037372567017542</v>
      </c>
      <c r="E2108" s="3">
        <f t="shared" si="514"/>
        <v>0.37838726006055978</v>
      </c>
      <c r="F2108" s="3">
        <f t="shared" si="515"/>
        <v>0.5004205502896294</v>
      </c>
      <c r="G2108" s="17">
        <f t="shared" si="516"/>
        <v>1.1430115435478536</v>
      </c>
      <c r="H2108" s="33">
        <f t="shared" si="517"/>
        <v>0.85544599999999349</v>
      </c>
      <c r="I2108" s="33">
        <f>(C2108-C2107)*'ADF test'!$P$3</f>
        <v>0.36152300368087936</v>
      </c>
      <c r="J2108" s="5" t="str">
        <f t="shared" si="518"/>
        <v/>
      </c>
      <c r="K2108" s="5">
        <f t="shared" si="519"/>
        <v>0</v>
      </c>
      <c r="L2108" s="34">
        <f t="shared" si="520"/>
        <v>0</v>
      </c>
      <c r="M2108" s="5" t="str">
        <f t="shared" si="521"/>
        <v/>
      </c>
      <c r="N2108" s="5" t="str">
        <f t="shared" si="522"/>
        <v/>
      </c>
      <c r="O2108" s="34">
        <f t="shared" si="523"/>
        <v>-1</v>
      </c>
      <c r="P2108" s="5">
        <f t="shared" si="524"/>
        <v>-0.85544599999999349</v>
      </c>
      <c r="Q2108" s="5">
        <f t="shared" si="525"/>
        <v>0.36152300368087936</v>
      </c>
      <c r="R2108" s="5">
        <f t="shared" si="526"/>
        <v>-0.49392299631911413</v>
      </c>
      <c r="S2108" s="3">
        <f t="shared" si="527"/>
        <v>19.410068874579785</v>
      </c>
    </row>
    <row r="2109" spans="1:19" x14ac:dyDescent="0.25">
      <c r="A2109" s="4">
        <v>39238</v>
      </c>
      <c r="B2109" s="11">
        <v>55.247706999999998</v>
      </c>
      <c r="C2109" s="5">
        <v>55.732922000000002</v>
      </c>
      <c r="D2109" s="3">
        <f t="shared" si="513"/>
        <v>0.92217672469442391</v>
      </c>
      <c r="E2109" s="3">
        <f t="shared" si="514"/>
        <v>0.4358355879621123</v>
      </c>
      <c r="F2109" s="3">
        <f t="shared" si="515"/>
        <v>0.50716860703575195</v>
      </c>
      <c r="G2109" s="17">
        <f t="shared" si="516"/>
        <v>0.95893383380889707</v>
      </c>
      <c r="H2109" s="33">
        <f t="shared" si="517"/>
        <v>-0.19802899999999823</v>
      </c>
      <c r="I2109" s="33">
        <f>(C2109-C2108)*'ADF test'!$P$3</f>
        <v>-0.16068013686525692</v>
      </c>
      <c r="J2109" s="5" t="str">
        <f t="shared" si="518"/>
        <v/>
      </c>
      <c r="K2109" s="5">
        <f t="shared" si="519"/>
        <v>0</v>
      </c>
      <c r="L2109" s="34">
        <f t="shared" si="520"/>
        <v>0</v>
      </c>
      <c r="M2109" s="5" t="str">
        <f t="shared" si="521"/>
        <v/>
      </c>
      <c r="N2109" s="5" t="str">
        <f t="shared" si="522"/>
        <v/>
      </c>
      <c r="O2109" s="34">
        <f t="shared" si="523"/>
        <v>-1</v>
      </c>
      <c r="P2109" s="5">
        <f t="shared" si="524"/>
        <v>0.19802899999999823</v>
      </c>
      <c r="Q2109" s="5">
        <f t="shared" si="525"/>
        <v>-0.16068013686525692</v>
      </c>
      <c r="R2109" s="5">
        <f t="shared" si="526"/>
        <v>3.7348863134741311E-2</v>
      </c>
      <c r="S2109" s="3">
        <f t="shared" si="527"/>
        <v>19.447417737714527</v>
      </c>
    </row>
    <row r="2110" spans="1:19" x14ac:dyDescent="0.25">
      <c r="A2110" s="4">
        <v>39239</v>
      </c>
      <c r="B2110" s="11">
        <v>54.542766999999998</v>
      </c>
      <c r="C2110" s="5">
        <v>55.099663</v>
      </c>
      <c r="D2110" s="3">
        <f t="shared" si="513"/>
        <v>0.71734211321599872</v>
      </c>
      <c r="E2110" s="3">
        <f t="shared" si="514"/>
        <v>0.51340259590789739</v>
      </c>
      <c r="F2110" s="3">
        <f t="shared" si="515"/>
        <v>0.44124924682420502</v>
      </c>
      <c r="G2110" s="17">
        <f t="shared" si="516"/>
        <v>0.46218666383208906</v>
      </c>
      <c r="H2110" s="33">
        <f t="shared" si="517"/>
        <v>-0.70494000000000057</v>
      </c>
      <c r="I2110" s="33">
        <f>(C2110-C2109)*'ADF test'!$P$3</f>
        <v>-0.37759119624739057</v>
      </c>
      <c r="J2110" s="5" t="str">
        <f t="shared" si="518"/>
        <v/>
      </c>
      <c r="K2110" s="5">
        <f t="shared" si="519"/>
        <v>0</v>
      </c>
      <c r="L2110" s="34">
        <f t="shared" si="520"/>
        <v>0</v>
      </c>
      <c r="M2110" s="5" t="str">
        <f t="shared" si="521"/>
        <v/>
      </c>
      <c r="N2110" s="5" t="str">
        <f t="shared" si="522"/>
        <v/>
      </c>
      <c r="O2110" s="34">
        <f t="shared" si="523"/>
        <v>-1</v>
      </c>
      <c r="P2110" s="5">
        <f t="shared" si="524"/>
        <v>0.70494000000000057</v>
      </c>
      <c r="Q2110" s="5">
        <f t="shared" si="525"/>
        <v>-0.37759119624739057</v>
      </c>
      <c r="R2110" s="5">
        <f t="shared" si="526"/>
        <v>0.32734880375261</v>
      </c>
      <c r="S2110" s="3">
        <f t="shared" si="527"/>
        <v>19.774766541467137</v>
      </c>
    </row>
    <row r="2111" spans="1:19" x14ac:dyDescent="0.25">
      <c r="A2111" s="4">
        <v>39240</v>
      </c>
      <c r="B2111" s="11">
        <v>53.576430999999999</v>
      </c>
      <c r="C2111" s="5">
        <v>54.028530000000003</v>
      </c>
      <c r="D2111" s="3">
        <f t="shared" si="513"/>
        <v>0.69490532869963317</v>
      </c>
      <c r="E2111" s="3">
        <f t="shared" si="514"/>
        <v>0.57205033760436397</v>
      </c>
      <c r="F2111" s="3">
        <f t="shared" si="515"/>
        <v>0.3937499215631734</v>
      </c>
      <c r="G2111" s="17">
        <f t="shared" si="516"/>
        <v>0.31201273795189394</v>
      </c>
      <c r="H2111" s="33">
        <f t="shared" si="517"/>
        <v>-0.96633599999999831</v>
      </c>
      <c r="I2111" s="33">
        <f>(C2111-C2110)*'ADF test'!$P$3</f>
        <v>-0.63868084118828661</v>
      </c>
      <c r="J2111" s="5" t="str">
        <f t="shared" si="518"/>
        <v/>
      </c>
      <c r="K2111" s="5">
        <f t="shared" si="519"/>
        <v>0</v>
      </c>
      <c r="L2111" s="34">
        <f t="shared" si="520"/>
        <v>0</v>
      </c>
      <c r="M2111" s="5" t="str">
        <f t="shared" si="521"/>
        <v/>
      </c>
      <c r="N2111" s="5" t="str">
        <f t="shared" si="522"/>
        <v/>
      </c>
      <c r="O2111" s="34">
        <f t="shared" si="523"/>
        <v>-1</v>
      </c>
      <c r="P2111" s="5">
        <f t="shared" si="524"/>
        <v>0.96633599999999831</v>
      </c>
      <c r="Q2111" s="5">
        <f t="shared" si="525"/>
        <v>-0.63868084118828661</v>
      </c>
      <c r="R2111" s="5">
        <f t="shared" si="526"/>
        <v>0.3276551588117117</v>
      </c>
      <c r="S2111" s="3">
        <f t="shared" si="527"/>
        <v>20.10242170027885</v>
      </c>
    </row>
    <row r="2112" spans="1:19" x14ac:dyDescent="0.25">
      <c r="A2112" s="4">
        <v>39241</v>
      </c>
      <c r="B2112" s="11">
        <v>53.798203000000001</v>
      </c>
      <c r="C2112" s="5">
        <v>54.358620000000002</v>
      </c>
      <c r="D2112" s="3">
        <f t="shared" si="513"/>
        <v>0.48473709192513326</v>
      </c>
      <c r="E2112" s="3">
        <f t="shared" si="514"/>
        <v>0.6264549974777478</v>
      </c>
      <c r="F2112" s="3">
        <f t="shared" si="515"/>
        <v>0.30204781793108543</v>
      </c>
      <c r="G2112" s="17">
        <f t="shared" si="516"/>
        <v>-0.46919029749438079</v>
      </c>
      <c r="H2112" s="33">
        <f t="shared" si="517"/>
        <v>0.22177200000000141</v>
      </c>
      <c r="I2112" s="33">
        <f>(C2112-C2111)*'ADF test'!$P$3</f>
        <v>0.19682164480773282</v>
      </c>
      <c r="J2112" s="5" t="str">
        <f t="shared" si="518"/>
        <v/>
      </c>
      <c r="K2112" s="5" t="str">
        <f t="shared" si="519"/>
        <v/>
      </c>
      <c r="L2112" s="34">
        <f t="shared" si="520"/>
        <v>0</v>
      </c>
      <c r="M2112" s="5" t="str">
        <f t="shared" si="521"/>
        <v/>
      </c>
      <c r="N2112" s="5">
        <f t="shared" si="522"/>
        <v>0</v>
      </c>
      <c r="O2112" s="34">
        <f t="shared" si="523"/>
        <v>0</v>
      </c>
      <c r="P2112" s="5">
        <f t="shared" si="524"/>
        <v>-0.22177200000000141</v>
      </c>
      <c r="Q2112" s="5">
        <f t="shared" si="525"/>
        <v>0.19682164480773282</v>
      </c>
      <c r="R2112" s="5">
        <f t="shared" si="526"/>
        <v>-2.4950355192268597E-2</v>
      </c>
      <c r="S2112" s="3">
        <f t="shared" si="527"/>
        <v>20.077471345086582</v>
      </c>
    </row>
    <row r="2113" spans="1:19" x14ac:dyDescent="0.25">
      <c r="A2113" s="4">
        <v>39244</v>
      </c>
      <c r="B2113" s="11">
        <v>54.210087000000001</v>
      </c>
      <c r="C2113" s="5">
        <v>54.810001</v>
      </c>
      <c r="D2113" s="3">
        <f t="shared" si="513"/>
        <v>0.36675933264869798</v>
      </c>
      <c r="E2113" s="3">
        <f t="shared" si="514"/>
        <v>0.64972840056851133</v>
      </c>
      <c r="F2113" s="3">
        <f t="shared" si="515"/>
        <v>0.2617576554823971</v>
      </c>
      <c r="G2113" s="17">
        <f t="shared" si="516"/>
        <v>-1.0810345447139853</v>
      </c>
      <c r="H2113" s="33">
        <f t="shared" si="517"/>
        <v>0.41188400000000058</v>
      </c>
      <c r="I2113" s="33">
        <f>(C2113-C2112)*'ADF test'!$P$3</f>
        <v>0.26914341802223407</v>
      </c>
      <c r="J2113" s="5" t="str">
        <f t="shared" si="518"/>
        <v/>
      </c>
      <c r="K2113" s="5" t="str">
        <f t="shared" si="519"/>
        <v/>
      </c>
      <c r="L2113" s="34">
        <f t="shared" si="520"/>
        <v>0</v>
      </c>
      <c r="M2113" s="5" t="str">
        <f t="shared" si="521"/>
        <v/>
      </c>
      <c r="N2113" s="5">
        <f t="shared" si="522"/>
        <v>0</v>
      </c>
      <c r="O2113" s="34">
        <f t="shared" si="523"/>
        <v>0</v>
      </c>
      <c r="P2113" s="5">
        <f t="shared" si="524"/>
        <v>0</v>
      </c>
      <c r="Q2113" s="5">
        <f t="shared" si="525"/>
        <v>0</v>
      </c>
      <c r="R2113" s="5">
        <f t="shared" si="526"/>
        <v>0</v>
      </c>
      <c r="S2113" s="3">
        <f t="shared" si="527"/>
        <v>20.077471345086582</v>
      </c>
    </row>
    <row r="2114" spans="1:19" x14ac:dyDescent="0.25">
      <c r="A2114" s="4">
        <v>39245</v>
      </c>
      <c r="B2114" s="11">
        <v>53.544750000000001</v>
      </c>
      <c r="C2114" s="5">
        <v>54.271045999999998</v>
      </c>
      <c r="D2114" s="3">
        <f t="shared" si="513"/>
        <v>0.14762898880145769</v>
      </c>
      <c r="E2114" s="3">
        <f t="shared" si="514"/>
        <v>0.66032797575112978</v>
      </c>
      <c r="F2114" s="3">
        <f t="shared" si="515"/>
        <v>0.23478945004960394</v>
      </c>
      <c r="G2114" s="17">
        <f t="shared" si="516"/>
        <v>-2.1836542776575105</v>
      </c>
      <c r="H2114" s="33">
        <f t="shared" si="517"/>
        <v>-0.66533700000000096</v>
      </c>
      <c r="I2114" s="33">
        <f>(C2114-C2113)*'ADF test'!$P$3</f>
        <v>-0.32136086999712932</v>
      </c>
      <c r="J2114" s="5">
        <f t="shared" si="518"/>
        <v>1</v>
      </c>
      <c r="K2114" s="5" t="str">
        <f t="shared" si="519"/>
        <v/>
      </c>
      <c r="L2114" s="34">
        <f t="shared" si="520"/>
        <v>1</v>
      </c>
      <c r="M2114" s="5" t="str">
        <f t="shared" si="521"/>
        <v/>
      </c>
      <c r="N2114" s="5">
        <f t="shared" si="522"/>
        <v>0</v>
      </c>
      <c r="O2114" s="34">
        <f t="shared" si="523"/>
        <v>0</v>
      </c>
      <c r="P2114" s="5">
        <f t="shared" si="524"/>
        <v>0</v>
      </c>
      <c r="Q2114" s="5">
        <f t="shared" si="525"/>
        <v>0</v>
      </c>
      <c r="R2114" s="5">
        <f t="shared" si="526"/>
        <v>0</v>
      </c>
      <c r="S2114" s="3">
        <f t="shared" si="527"/>
        <v>20.077471345086582</v>
      </c>
    </row>
    <row r="2115" spans="1:19" x14ac:dyDescent="0.25">
      <c r="A2115" s="4">
        <v>39246</v>
      </c>
      <c r="B2115" s="11">
        <v>54.614047999999997</v>
      </c>
      <c r="C2115" s="5">
        <v>54.668517999999999</v>
      </c>
      <c r="D2115" s="3">
        <f t="shared" si="513"/>
        <v>0.72878932674396424</v>
      </c>
      <c r="E2115" s="3">
        <f t="shared" si="514"/>
        <v>0.67809177014503419</v>
      </c>
      <c r="F2115" s="3">
        <f t="shared" si="515"/>
        <v>0.22803176752500795</v>
      </c>
      <c r="G2115" s="17">
        <f t="shared" si="516"/>
        <v>0.22232672732043843</v>
      </c>
      <c r="H2115" s="33">
        <f t="shared" si="517"/>
        <v>1.0692979999999963</v>
      </c>
      <c r="I2115" s="33">
        <f>(C2115-C2114)*'ADF test'!$P$3</f>
        <v>0.23699928142330773</v>
      </c>
      <c r="J2115" s="5" t="str">
        <f t="shared" si="518"/>
        <v/>
      </c>
      <c r="K2115" s="5">
        <f t="shared" si="519"/>
        <v>0</v>
      </c>
      <c r="L2115" s="34">
        <f t="shared" si="520"/>
        <v>0</v>
      </c>
      <c r="M2115" s="5" t="str">
        <f t="shared" si="521"/>
        <v/>
      </c>
      <c r="N2115" s="5" t="str">
        <f t="shared" si="522"/>
        <v/>
      </c>
      <c r="O2115" s="34">
        <f t="shared" si="523"/>
        <v>0</v>
      </c>
      <c r="P2115" s="5">
        <f t="shared" si="524"/>
        <v>1.0692979999999963</v>
      </c>
      <c r="Q2115" s="5">
        <f t="shared" si="525"/>
        <v>-0.23699928142330773</v>
      </c>
      <c r="R2115" s="5">
        <f t="shared" si="526"/>
        <v>0.83229871857668858</v>
      </c>
      <c r="S2115" s="3">
        <f t="shared" si="527"/>
        <v>20.90977006366327</v>
      </c>
    </row>
    <row r="2116" spans="1:19" x14ac:dyDescent="0.25">
      <c r="A2116" s="4">
        <v>39247</v>
      </c>
      <c r="B2116" s="11">
        <v>55.532863999999996</v>
      </c>
      <c r="C2116" s="5">
        <v>55.463478000000002</v>
      </c>
      <c r="D2116" s="3">
        <f t="shared" si="513"/>
        <v>0.75163649217181216</v>
      </c>
      <c r="E2116" s="3">
        <f t="shared" si="514"/>
        <v>0.70373509293274417</v>
      </c>
      <c r="F2116" s="3">
        <f t="shared" si="515"/>
        <v>0.20999449794560787</v>
      </c>
      <c r="G2116" s="17">
        <f t="shared" si="516"/>
        <v>0.22810787762389503</v>
      </c>
      <c r="H2116" s="33">
        <f t="shared" si="517"/>
        <v>0.91881599999999963</v>
      </c>
      <c r="I2116" s="33">
        <f>(C2116-C2115)*'ADF test'!$P$3</f>
        <v>0.4740081031123532</v>
      </c>
      <c r="J2116" s="5" t="str">
        <f t="shared" si="518"/>
        <v/>
      </c>
      <c r="K2116" s="5">
        <f t="shared" si="519"/>
        <v>0</v>
      </c>
      <c r="L2116" s="34">
        <f t="shared" si="520"/>
        <v>0</v>
      </c>
      <c r="M2116" s="5" t="str">
        <f t="shared" si="521"/>
        <v/>
      </c>
      <c r="N2116" s="5" t="str">
        <f t="shared" si="522"/>
        <v/>
      </c>
      <c r="O2116" s="34">
        <f t="shared" si="523"/>
        <v>0</v>
      </c>
      <c r="P2116" s="5">
        <f t="shared" si="524"/>
        <v>0</v>
      </c>
      <c r="Q2116" s="5">
        <f t="shared" si="525"/>
        <v>0</v>
      </c>
      <c r="R2116" s="5">
        <f t="shared" si="526"/>
        <v>0</v>
      </c>
      <c r="S2116" s="3">
        <f t="shared" si="527"/>
        <v>20.90977006366327</v>
      </c>
    </row>
    <row r="2117" spans="1:19" x14ac:dyDescent="0.25">
      <c r="A2117" s="4">
        <v>39248</v>
      </c>
      <c r="B2117" s="11">
        <v>56.385235000000002</v>
      </c>
      <c r="C2117" s="5">
        <v>56.029339</v>
      </c>
      <c r="D2117" s="3">
        <f t="shared" si="513"/>
        <v>0.9530122944558741</v>
      </c>
      <c r="E2117" s="3">
        <f t="shared" si="514"/>
        <v>0.70750264564133181</v>
      </c>
      <c r="F2117" s="3">
        <f t="shared" si="515"/>
        <v>0.21411176614851718</v>
      </c>
      <c r="G2117" s="17">
        <f t="shared" si="516"/>
        <v>1.1466424906525043</v>
      </c>
      <c r="H2117" s="33">
        <f t="shared" si="517"/>
        <v>0.8523710000000051</v>
      </c>
      <c r="I2117" s="33">
        <f>(C2117-C2116)*'ADF test'!$P$3</f>
        <v>0.33740401936607795</v>
      </c>
      <c r="J2117" s="5" t="str">
        <f t="shared" si="518"/>
        <v/>
      </c>
      <c r="K2117" s="5">
        <f t="shared" si="519"/>
        <v>0</v>
      </c>
      <c r="L2117" s="34">
        <f t="shared" si="520"/>
        <v>0</v>
      </c>
      <c r="M2117" s="5" t="str">
        <f t="shared" si="521"/>
        <v/>
      </c>
      <c r="N2117" s="5" t="str">
        <f t="shared" si="522"/>
        <v/>
      </c>
      <c r="O2117" s="34">
        <f t="shared" si="523"/>
        <v>0</v>
      </c>
      <c r="P2117" s="5">
        <f t="shared" si="524"/>
        <v>0</v>
      </c>
      <c r="Q2117" s="5">
        <f t="shared" si="525"/>
        <v>0</v>
      </c>
      <c r="R2117" s="5">
        <f t="shared" si="526"/>
        <v>0</v>
      </c>
      <c r="S2117" s="3">
        <f t="shared" si="527"/>
        <v>20.90977006366327</v>
      </c>
    </row>
    <row r="2118" spans="1:19" x14ac:dyDescent="0.25">
      <c r="A2118" s="4">
        <v>39251</v>
      </c>
      <c r="B2118" s="11">
        <v>56.448794999999997</v>
      </c>
      <c r="C2118" s="5">
        <v>56.17754</v>
      </c>
      <c r="D2118" s="3">
        <f t="shared" si="513"/>
        <v>0.78229304557522283</v>
      </c>
      <c r="E2118" s="3">
        <f t="shared" si="514"/>
        <v>0.70676470901700617</v>
      </c>
      <c r="F2118" s="3">
        <f t="shared" si="515"/>
        <v>0.21381354960412455</v>
      </c>
      <c r="G2118" s="17">
        <f t="shared" si="516"/>
        <v>0.3532439206872402</v>
      </c>
      <c r="H2118" s="33">
        <f t="shared" si="517"/>
        <v>6.3559999999995398E-2</v>
      </c>
      <c r="I2118" s="33">
        <f>(C2118-C2117)*'ADF test'!$P$3</f>
        <v>8.8367307649886387E-2</v>
      </c>
      <c r="J2118" s="5" t="str">
        <f t="shared" si="518"/>
        <v/>
      </c>
      <c r="K2118" s="5">
        <f t="shared" si="519"/>
        <v>0</v>
      </c>
      <c r="L2118" s="34">
        <f t="shared" si="520"/>
        <v>0</v>
      </c>
      <c r="M2118" s="5" t="str">
        <f t="shared" si="521"/>
        <v/>
      </c>
      <c r="N2118" s="5" t="str">
        <f t="shared" si="522"/>
        <v/>
      </c>
      <c r="O2118" s="34">
        <f t="shared" si="523"/>
        <v>0</v>
      </c>
      <c r="P2118" s="5">
        <f t="shared" si="524"/>
        <v>0</v>
      </c>
      <c r="Q2118" s="5">
        <f t="shared" si="525"/>
        <v>0</v>
      </c>
      <c r="R2118" s="5">
        <f t="shared" si="526"/>
        <v>0</v>
      </c>
      <c r="S2118" s="3">
        <f t="shared" si="527"/>
        <v>20.90977006366327</v>
      </c>
    </row>
    <row r="2119" spans="1:19" x14ac:dyDescent="0.25">
      <c r="A2119" s="4">
        <v>39252</v>
      </c>
      <c r="B2119" s="11">
        <v>56.512340999999999</v>
      </c>
      <c r="C2119" s="5">
        <v>56.110171999999999</v>
      </c>
      <c r="D2119" s="3">
        <f t="shared" si="513"/>
        <v>0.82001223235566556</v>
      </c>
      <c r="E2119" s="3">
        <f t="shared" si="514"/>
        <v>0.70794530236170639</v>
      </c>
      <c r="F2119" s="3">
        <f t="shared" si="515"/>
        <v>0.21442057936907979</v>
      </c>
      <c r="G2119" s="17">
        <f t="shared" si="516"/>
        <v>0.52265006616300391</v>
      </c>
      <c r="H2119" s="33">
        <f t="shared" si="517"/>
        <v>6.3546000000002323E-2</v>
      </c>
      <c r="I2119" s="33">
        <f>(C2119-C2118)*'ADF test'!$P$3</f>
        <v>-4.016928888305546E-2</v>
      </c>
      <c r="J2119" s="5" t="str">
        <f t="shared" si="518"/>
        <v/>
      </c>
      <c r="K2119" s="5">
        <f t="shared" si="519"/>
        <v>0</v>
      </c>
      <c r="L2119" s="34">
        <f t="shared" si="520"/>
        <v>0</v>
      </c>
      <c r="M2119" s="5" t="str">
        <f t="shared" si="521"/>
        <v/>
      </c>
      <c r="N2119" s="5" t="str">
        <f t="shared" si="522"/>
        <v/>
      </c>
      <c r="O2119" s="34">
        <f t="shared" si="523"/>
        <v>0</v>
      </c>
      <c r="P2119" s="5">
        <f t="shared" si="524"/>
        <v>0</v>
      </c>
      <c r="Q2119" s="5">
        <f t="shared" si="525"/>
        <v>0</v>
      </c>
      <c r="R2119" s="5">
        <f t="shared" si="526"/>
        <v>0</v>
      </c>
      <c r="S2119" s="3">
        <f t="shared" si="527"/>
        <v>20.90977006366327</v>
      </c>
    </row>
    <row r="2120" spans="1:19" x14ac:dyDescent="0.25">
      <c r="A2120" s="4">
        <v>39253</v>
      </c>
      <c r="B2120" s="11">
        <v>54.867972999999999</v>
      </c>
      <c r="C2120" s="5">
        <v>54.547241</v>
      </c>
      <c r="D2120" s="3">
        <f t="shared" si="513"/>
        <v>0.63998044869441628</v>
      </c>
      <c r="E2120" s="3">
        <f t="shared" si="514"/>
        <v>0.70607665163217526</v>
      </c>
      <c r="F2120" s="3">
        <f t="shared" si="515"/>
        <v>0.21490417562154968</v>
      </c>
      <c r="G2120" s="17">
        <f t="shared" si="516"/>
        <v>-0.30756127816778972</v>
      </c>
      <c r="H2120" s="33">
        <f t="shared" si="517"/>
        <v>-1.6443680000000001</v>
      </c>
      <c r="I2120" s="33">
        <f>(C2120-C2119)*'ADF test'!$P$3</f>
        <v>-0.93192356672724386</v>
      </c>
      <c r="J2120" s="5" t="str">
        <f t="shared" si="518"/>
        <v/>
      </c>
      <c r="K2120" s="5" t="str">
        <f t="shared" si="519"/>
        <v/>
      </c>
      <c r="L2120" s="34">
        <f t="shared" si="520"/>
        <v>0</v>
      </c>
      <c r="M2120" s="5" t="str">
        <f t="shared" si="521"/>
        <v/>
      </c>
      <c r="N2120" s="5">
        <f t="shared" si="522"/>
        <v>0</v>
      </c>
      <c r="O2120" s="34">
        <f t="shared" si="523"/>
        <v>0</v>
      </c>
      <c r="P2120" s="5">
        <f t="shared" si="524"/>
        <v>0</v>
      </c>
      <c r="Q2120" s="5">
        <f t="shared" si="525"/>
        <v>0</v>
      </c>
      <c r="R2120" s="5">
        <f t="shared" si="526"/>
        <v>0</v>
      </c>
      <c r="S2120" s="3">
        <f t="shared" si="527"/>
        <v>20.90977006366327</v>
      </c>
    </row>
    <row r="2121" spans="1:19" x14ac:dyDescent="0.25">
      <c r="A2121" s="4">
        <v>39254</v>
      </c>
      <c r="B2121" s="11">
        <v>55.964221999999999</v>
      </c>
      <c r="C2121" s="5">
        <v>55.813763000000002</v>
      </c>
      <c r="D2121" s="3">
        <f t="shared" si="513"/>
        <v>0.40221848385716186</v>
      </c>
      <c r="E2121" s="3">
        <f t="shared" si="514"/>
        <v>0.68601259403368031</v>
      </c>
      <c r="F2121" s="3">
        <f t="shared" si="515"/>
        <v>0.22779392685263336</v>
      </c>
      <c r="G2121" s="17">
        <f t="shared" si="516"/>
        <v>-1.2458370339263403</v>
      </c>
      <c r="H2121" s="33">
        <f t="shared" si="517"/>
        <v>1.0962490000000003</v>
      </c>
      <c r="I2121" s="33">
        <f>(C2121-C2120)*'ADF test'!$P$3</f>
        <v>0.75518477756121349</v>
      </c>
      <c r="J2121" s="5" t="str">
        <f t="shared" si="518"/>
        <v/>
      </c>
      <c r="K2121" s="5" t="str">
        <f t="shared" si="519"/>
        <v/>
      </c>
      <c r="L2121" s="34">
        <f t="shared" si="520"/>
        <v>0</v>
      </c>
      <c r="M2121" s="5" t="str">
        <f t="shared" si="521"/>
        <v/>
      </c>
      <c r="N2121" s="5">
        <f t="shared" si="522"/>
        <v>0</v>
      </c>
      <c r="O2121" s="34">
        <f t="shared" si="523"/>
        <v>0</v>
      </c>
      <c r="P2121" s="5">
        <f t="shared" si="524"/>
        <v>0</v>
      </c>
      <c r="Q2121" s="5">
        <f t="shared" si="525"/>
        <v>0</v>
      </c>
      <c r="R2121" s="5">
        <f t="shared" si="526"/>
        <v>0</v>
      </c>
      <c r="S2121" s="3">
        <f t="shared" si="527"/>
        <v>20.90977006366327</v>
      </c>
    </row>
    <row r="2122" spans="1:19" x14ac:dyDescent="0.25">
      <c r="A2122" s="4">
        <v>39255</v>
      </c>
      <c r="B2122" s="11">
        <v>55.408141999999998</v>
      </c>
      <c r="C2122" s="5">
        <v>54.938011000000003</v>
      </c>
      <c r="D2122" s="3">
        <f t="shared" si="513"/>
        <v>0.63948111864799273</v>
      </c>
      <c r="E2122" s="3">
        <f t="shared" si="514"/>
        <v>0.67324749986809396</v>
      </c>
      <c r="F2122" s="3">
        <f t="shared" si="515"/>
        <v>0.22405901883798618</v>
      </c>
      <c r="G2122" s="17">
        <f t="shared" si="516"/>
        <v>-0.15070306651890325</v>
      </c>
      <c r="H2122" s="33">
        <f t="shared" si="517"/>
        <v>-0.55608000000000146</v>
      </c>
      <c r="I2122" s="33">
        <f>(C2122-C2121)*'ADF test'!$P$3</f>
        <v>-0.52218167494823275</v>
      </c>
      <c r="J2122" s="5" t="str">
        <f t="shared" si="518"/>
        <v/>
      </c>
      <c r="K2122" s="5" t="str">
        <f t="shared" si="519"/>
        <v/>
      </c>
      <c r="L2122" s="34">
        <f t="shared" si="520"/>
        <v>0</v>
      </c>
      <c r="M2122" s="5" t="str">
        <f t="shared" si="521"/>
        <v/>
      </c>
      <c r="N2122" s="5">
        <f t="shared" si="522"/>
        <v>0</v>
      </c>
      <c r="O2122" s="34">
        <f t="shared" si="523"/>
        <v>0</v>
      </c>
      <c r="P2122" s="5">
        <f t="shared" si="524"/>
        <v>0</v>
      </c>
      <c r="Q2122" s="5">
        <f t="shared" si="525"/>
        <v>0</v>
      </c>
      <c r="R2122" s="5">
        <f t="shared" si="526"/>
        <v>0</v>
      </c>
      <c r="S2122" s="3">
        <f t="shared" si="527"/>
        <v>20.90977006366327</v>
      </c>
    </row>
    <row r="2123" spans="1:19" x14ac:dyDescent="0.25">
      <c r="A2123" s="4">
        <v>39258</v>
      </c>
      <c r="B2123" s="11">
        <v>54.963295000000002</v>
      </c>
      <c r="C2123" s="5">
        <v>55.881123000000002</v>
      </c>
      <c r="D2123" s="3">
        <f t="shared" si="513"/>
        <v>-0.73815120636956522</v>
      </c>
      <c r="E2123" s="3">
        <f t="shared" si="514"/>
        <v>0.57894972136175404</v>
      </c>
      <c r="F2123" s="3">
        <f t="shared" si="515"/>
        <v>0.41579880880563119</v>
      </c>
      <c r="G2123" s="17">
        <f t="shared" si="516"/>
        <v>-3.1676399735599281</v>
      </c>
      <c r="H2123" s="33">
        <f t="shared" si="517"/>
        <v>-0.44484699999999577</v>
      </c>
      <c r="I2123" s="33">
        <f>(C2123-C2122)*'ADF test'!$P$3</f>
        <v>0.56234619369841943</v>
      </c>
      <c r="J2123" s="5">
        <f t="shared" si="518"/>
        <v>1</v>
      </c>
      <c r="K2123" s="5" t="str">
        <f t="shared" si="519"/>
        <v/>
      </c>
      <c r="L2123" s="34">
        <f t="shared" si="520"/>
        <v>1</v>
      </c>
      <c r="M2123" s="5" t="str">
        <f t="shared" si="521"/>
        <v/>
      </c>
      <c r="N2123" s="5">
        <f t="shared" si="522"/>
        <v>0</v>
      </c>
      <c r="O2123" s="34">
        <f t="shared" si="523"/>
        <v>0</v>
      </c>
      <c r="P2123" s="5">
        <f t="shared" si="524"/>
        <v>0</v>
      </c>
      <c r="Q2123" s="5">
        <f t="shared" si="525"/>
        <v>0</v>
      </c>
      <c r="R2123" s="5">
        <f t="shared" si="526"/>
        <v>0</v>
      </c>
      <c r="S2123" s="3">
        <f t="shared" si="527"/>
        <v>20.90977006366327</v>
      </c>
    </row>
    <row r="2124" spans="1:19" x14ac:dyDescent="0.25">
      <c r="A2124" s="4">
        <v>39259</v>
      </c>
      <c r="B2124" s="11">
        <v>53.779662999999999</v>
      </c>
      <c r="C2124" s="5">
        <v>55.712710999999999</v>
      </c>
      <c r="D2124" s="3">
        <f t="shared" si="513"/>
        <v>-1.6664502574061189</v>
      </c>
      <c r="E2124" s="3">
        <f t="shared" si="514"/>
        <v>0.41539822241948565</v>
      </c>
      <c r="F2124" s="3">
        <f t="shared" si="515"/>
        <v>0.68649882397747208</v>
      </c>
      <c r="G2124" s="17">
        <f t="shared" si="516"/>
        <v>-3.032559426342035</v>
      </c>
      <c r="H2124" s="33">
        <f t="shared" si="517"/>
        <v>-1.1836320000000029</v>
      </c>
      <c r="I2124" s="33">
        <f>(C2124-C2123)*'ADF test'!$P$3</f>
        <v>-0.10041845207476978</v>
      </c>
      <c r="J2124" s="5">
        <f t="shared" si="518"/>
        <v>1</v>
      </c>
      <c r="K2124" s="5" t="str">
        <f t="shared" si="519"/>
        <v/>
      </c>
      <c r="L2124" s="34">
        <f t="shared" si="520"/>
        <v>1</v>
      </c>
      <c r="M2124" s="5" t="str">
        <f t="shared" si="521"/>
        <v/>
      </c>
      <c r="N2124" s="5">
        <f t="shared" si="522"/>
        <v>0</v>
      </c>
      <c r="O2124" s="34">
        <f t="shared" si="523"/>
        <v>0</v>
      </c>
      <c r="P2124" s="5">
        <f t="shared" si="524"/>
        <v>-1.1836320000000029</v>
      </c>
      <c r="Q2124" s="5">
        <f t="shared" si="525"/>
        <v>0.10041845207476978</v>
      </c>
      <c r="R2124" s="5">
        <f t="shared" si="526"/>
        <v>-1.0832135479252332</v>
      </c>
      <c r="S2124" s="3">
        <f t="shared" si="527"/>
        <v>19.826556515738037</v>
      </c>
    </row>
    <row r="2125" spans="1:19" x14ac:dyDescent="0.25">
      <c r="A2125" s="4">
        <v>39260</v>
      </c>
      <c r="B2125" s="11">
        <v>54.613773000000002</v>
      </c>
      <c r="C2125" s="5">
        <v>56.514392999999998</v>
      </c>
      <c r="D2125" s="3">
        <f t="shared" si="513"/>
        <v>-1.5377809252858015</v>
      </c>
      <c r="E2125" s="3">
        <f t="shared" si="514"/>
        <v>0.26165086929572157</v>
      </c>
      <c r="F2125" s="3">
        <f t="shared" si="515"/>
        <v>0.82660276171078662</v>
      </c>
      <c r="G2125" s="17">
        <f t="shared" si="516"/>
        <v>-2.176900293506534</v>
      </c>
      <c r="H2125" s="33">
        <f t="shared" si="517"/>
        <v>0.83411000000000257</v>
      </c>
      <c r="I2125" s="33">
        <f>(C2125-C2124)*'ADF test'!$P$3</f>
        <v>0.47801620725485028</v>
      </c>
      <c r="J2125" s="5">
        <f t="shared" si="518"/>
        <v>1</v>
      </c>
      <c r="K2125" s="5" t="str">
        <f t="shared" si="519"/>
        <v/>
      </c>
      <c r="L2125" s="34">
        <f t="shared" si="520"/>
        <v>1</v>
      </c>
      <c r="M2125" s="5" t="str">
        <f t="shared" si="521"/>
        <v/>
      </c>
      <c r="N2125" s="5">
        <f t="shared" si="522"/>
        <v>0</v>
      </c>
      <c r="O2125" s="34">
        <f t="shared" si="523"/>
        <v>0</v>
      </c>
      <c r="P2125" s="5">
        <f t="shared" si="524"/>
        <v>0.83411000000000257</v>
      </c>
      <c r="Q2125" s="5">
        <f t="shared" si="525"/>
        <v>-0.47801620725485028</v>
      </c>
      <c r="R2125" s="5">
        <f t="shared" si="526"/>
        <v>0.35609379274515229</v>
      </c>
      <c r="S2125" s="3">
        <f t="shared" si="527"/>
        <v>20.18265030848319</v>
      </c>
    </row>
    <row r="2126" spans="1:19" x14ac:dyDescent="0.25">
      <c r="A2126" s="4">
        <v>39261</v>
      </c>
      <c r="B2126" s="11">
        <v>54.613773000000002</v>
      </c>
      <c r="C2126" s="5">
        <v>56.709766000000002</v>
      </c>
      <c r="D2126" s="3">
        <f t="shared" si="513"/>
        <v>-1.6313427101896423</v>
      </c>
      <c r="E2126" s="3">
        <f t="shared" si="514"/>
        <v>0.114858067832869</v>
      </c>
      <c r="F2126" s="3">
        <f t="shared" si="515"/>
        <v>0.94092444054503099</v>
      </c>
      <c r="G2126" s="17">
        <f t="shared" si="516"/>
        <v>-1.8558352857866287</v>
      </c>
      <c r="H2126" s="33">
        <f t="shared" si="517"/>
        <v>0</v>
      </c>
      <c r="I2126" s="33">
        <f>(C2126-C2125)*'ADF test'!$P$3</f>
        <v>0.11649439610718916</v>
      </c>
      <c r="J2126" s="5">
        <f t="shared" si="518"/>
        <v>1</v>
      </c>
      <c r="K2126" s="5" t="str">
        <f t="shared" si="519"/>
        <v/>
      </c>
      <c r="L2126" s="34">
        <f t="shared" si="520"/>
        <v>1</v>
      </c>
      <c r="M2126" s="5" t="str">
        <f t="shared" si="521"/>
        <v/>
      </c>
      <c r="N2126" s="5">
        <f t="shared" si="522"/>
        <v>0</v>
      </c>
      <c r="O2126" s="34">
        <f t="shared" si="523"/>
        <v>0</v>
      </c>
      <c r="P2126" s="5">
        <f t="shared" si="524"/>
        <v>0</v>
      </c>
      <c r="Q2126" s="5">
        <f t="shared" si="525"/>
        <v>-0.11649439610718916</v>
      </c>
      <c r="R2126" s="5">
        <f t="shared" si="526"/>
        <v>-0.11649439610718916</v>
      </c>
      <c r="S2126" s="3">
        <f t="shared" si="527"/>
        <v>20.066155912376001</v>
      </c>
    </row>
    <row r="2127" spans="1:19" x14ac:dyDescent="0.25">
      <c r="A2127" s="4">
        <v>39262</v>
      </c>
      <c r="B2127" s="11">
        <v>54.804431999999998</v>
      </c>
      <c r="C2127" s="5">
        <v>56.750160000000001</v>
      </c>
      <c r="D2127" s="3">
        <f t="shared" si="513"/>
        <v>-1.3847538852448409</v>
      </c>
      <c r="E2127" s="3">
        <f t="shared" si="514"/>
        <v>-1.5120633038660625E-2</v>
      </c>
      <c r="F2127" s="3">
        <f t="shared" si="515"/>
        <v>0.99740168519058203</v>
      </c>
      <c r="G2127" s="17">
        <f t="shared" si="516"/>
        <v>-1.3732012613799351</v>
      </c>
      <c r="H2127" s="33">
        <f t="shared" si="517"/>
        <v>0.19065899999999658</v>
      </c>
      <c r="I2127" s="33">
        <f>(C2127-C2126)*'ADF test'!$P$3</f>
        <v>2.4085593384723651E-2</v>
      </c>
      <c r="J2127" s="5">
        <f t="shared" si="518"/>
        <v>1</v>
      </c>
      <c r="K2127" s="5" t="str">
        <f t="shared" si="519"/>
        <v/>
      </c>
      <c r="L2127" s="34">
        <f t="shared" si="520"/>
        <v>1</v>
      </c>
      <c r="M2127" s="5" t="str">
        <f t="shared" si="521"/>
        <v/>
      </c>
      <c r="N2127" s="5">
        <f t="shared" si="522"/>
        <v>0</v>
      </c>
      <c r="O2127" s="34">
        <f t="shared" si="523"/>
        <v>0</v>
      </c>
      <c r="P2127" s="5">
        <f t="shared" si="524"/>
        <v>0.19065899999999658</v>
      </c>
      <c r="Q2127" s="5">
        <f t="shared" si="525"/>
        <v>-2.4085593384723651E-2</v>
      </c>
      <c r="R2127" s="5">
        <f t="shared" si="526"/>
        <v>0.16657340661527292</v>
      </c>
      <c r="S2127" s="3">
        <f t="shared" si="527"/>
        <v>20.232729318991275</v>
      </c>
    </row>
    <row r="2128" spans="1:19" x14ac:dyDescent="0.25">
      <c r="A2128" s="4">
        <v>39265</v>
      </c>
      <c r="B2128" s="11">
        <v>55.773563000000003</v>
      </c>
      <c r="C2128" s="5">
        <v>57.363235000000003</v>
      </c>
      <c r="D2128" s="3">
        <f t="shared" si="513"/>
        <v>-0.95639802440221189</v>
      </c>
      <c r="E2128" s="3">
        <f t="shared" si="514"/>
        <v>-0.1051915778091197</v>
      </c>
      <c r="F2128" s="3">
        <f t="shared" si="515"/>
        <v>1.0141825215456994</v>
      </c>
      <c r="G2128" s="17">
        <f t="shared" si="516"/>
        <v>-0.83930301352046766</v>
      </c>
      <c r="H2128" s="33">
        <f t="shared" si="517"/>
        <v>0.96913100000000441</v>
      </c>
      <c r="I2128" s="33">
        <f>(C2128-C2127)*'ADF test'!$P$3</f>
        <v>0.36555615102093902</v>
      </c>
      <c r="J2128" s="5" t="str">
        <f t="shared" si="518"/>
        <v/>
      </c>
      <c r="K2128" s="5" t="str">
        <f t="shared" si="519"/>
        <v/>
      </c>
      <c r="L2128" s="34">
        <f t="shared" si="520"/>
        <v>1</v>
      </c>
      <c r="M2128" s="5" t="str">
        <f t="shared" si="521"/>
        <v/>
      </c>
      <c r="N2128" s="5">
        <f t="shared" si="522"/>
        <v>0</v>
      </c>
      <c r="O2128" s="34">
        <f t="shared" si="523"/>
        <v>0</v>
      </c>
      <c r="P2128" s="5">
        <f t="shared" si="524"/>
        <v>0.96913100000000441</v>
      </c>
      <c r="Q2128" s="5">
        <f t="shared" si="525"/>
        <v>-0.36555615102093902</v>
      </c>
      <c r="R2128" s="5">
        <f t="shared" si="526"/>
        <v>0.60357484897906533</v>
      </c>
      <c r="S2128" s="3">
        <f t="shared" si="527"/>
        <v>20.83630416797034</v>
      </c>
    </row>
    <row r="2129" spans="1:19" x14ac:dyDescent="0.25">
      <c r="A2129" s="4">
        <v>39266</v>
      </c>
      <c r="B2129" s="11">
        <v>56.202522000000002</v>
      </c>
      <c r="C2129" s="5">
        <v>58.158138000000001</v>
      </c>
      <c r="D2129" s="3">
        <f t="shared" si="513"/>
        <v>-1.2245420482069278</v>
      </c>
      <c r="E2129" s="3">
        <f t="shared" si="514"/>
        <v>-0.20464791411259631</v>
      </c>
      <c r="F2129" s="3">
        <f t="shared" si="515"/>
        <v>1.0424469806992636</v>
      </c>
      <c r="G2129" s="17">
        <f t="shared" si="516"/>
        <v>-0.97836547371473626</v>
      </c>
      <c r="H2129" s="33">
        <f t="shared" si="517"/>
        <v>0.42895899999999898</v>
      </c>
      <c r="I2129" s="33">
        <f>(C2129-C2128)*'ADF test'!$P$3</f>
        <v>0.47397411591566413</v>
      </c>
      <c r="J2129" s="5" t="str">
        <f t="shared" si="518"/>
        <v/>
      </c>
      <c r="K2129" s="5" t="str">
        <f t="shared" si="519"/>
        <v/>
      </c>
      <c r="L2129" s="34">
        <f t="shared" si="520"/>
        <v>1</v>
      </c>
      <c r="M2129" s="5" t="str">
        <f t="shared" si="521"/>
        <v/>
      </c>
      <c r="N2129" s="5">
        <f t="shared" si="522"/>
        <v>0</v>
      </c>
      <c r="O2129" s="34">
        <f t="shared" si="523"/>
        <v>0</v>
      </c>
      <c r="P2129" s="5">
        <f t="shared" si="524"/>
        <v>0.42895899999999898</v>
      </c>
      <c r="Q2129" s="5">
        <f t="shared" si="525"/>
        <v>-0.47397411591566413</v>
      </c>
      <c r="R2129" s="5">
        <f t="shared" si="526"/>
        <v>-4.5015115915665149E-2</v>
      </c>
      <c r="S2129" s="3">
        <f t="shared" si="527"/>
        <v>20.791289052054676</v>
      </c>
    </row>
    <row r="2130" spans="1:19" x14ac:dyDescent="0.25">
      <c r="A2130" s="4">
        <v>39268</v>
      </c>
      <c r="B2130" s="11">
        <v>56.067489999999999</v>
      </c>
      <c r="C2130" s="5">
        <v>58.319805000000002</v>
      </c>
      <c r="D2130" s="3">
        <f t="shared" si="513"/>
        <v>-1.4197475452080752</v>
      </c>
      <c r="E2130" s="3">
        <f t="shared" si="514"/>
        <v>-0.30260894748819211</v>
      </c>
      <c r="F2130" s="3">
        <f t="shared" si="515"/>
        <v>1.0801006707937484</v>
      </c>
      <c r="G2130" s="17">
        <f t="shared" si="516"/>
        <v>-1.0342911803757293</v>
      </c>
      <c r="H2130" s="33">
        <f t="shared" si="517"/>
        <v>-0.13503200000000248</v>
      </c>
      <c r="I2130" s="33">
        <f>(C2130-C2129)*'ADF test'!$P$3</f>
        <v>9.6396633800273121E-2</v>
      </c>
      <c r="J2130" s="5" t="str">
        <f t="shared" si="518"/>
        <v/>
      </c>
      <c r="K2130" s="5" t="str">
        <f t="shared" si="519"/>
        <v/>
      </c>
      <c r="L2130" s="34">
        <f t="shared" si="520"/>
        <v>1</v>
      </c>
      <c r="M2130" s="5" t="str">
        <f t="shared" si="521"/>
        <v/>
      </c>
      <c r="N2130" s="5">
        <f t="shared" si="522"/>
        <v>0</v>
      </c>
      <c r="O2130" s="34">
        <f t="shared" si="523"/>
        <v>0</v>
      </c>
      <c r="P2130" s="5">
        <f t="shared" si="524"/>
        <v>-0.13503200000000248</v>
      </c>
      <c r="Q2130" s="5">
        <f t="shared" si="525"/>
        <v>-9.6396633800273121E-2</v>
      </c>
      <c r="R2130" s="5">
        <f t="shared" si="526"/>
        <v>-0.23142863380027562</v>
      </c>
      <c r="S2130" s="3">
        <f t="shared" si="527"/>
        <v>20.559860418254399</v>
      </c>
    </row>
    <row r="2131" spans="1:19" x14ac:dyDescent="0.25">
      <c r="A2131" s="4">
        <v>39269</v>
      </c>
      <c r="B2131" s="11">
        <v>56.830115999999997</v>
      </c>
      <c r="C2131" s="5">
        <v>59.067604000000003</v>
      </c>
      <c r="D2131" s="3">
        <f t="shared" si="513"/>
        <v>-1.2530315637460276</v>
      </c>
      <c r="E2131" s="3">
        <f t="shared" si="514"/>
        <v>-0.42647275314381661</v>
      </c>
      <c r="F2131" s="3">
        <f t="shared" si="515"/>
        <v>1.067498844886744</v>
      </c>
      <c r="G2131" s="17">
        <f t="shared" si="516"/>
        <v>-0.7742948056209884</v>
      </c>
      <c r="H2131" s="33">
        <f t="shared" si="517"/>
        <v>0.76262599999999736</v>
      </c>
      <c r="I2131" s="33">
        <f>(C2131-C2130)*'ADF test'!$P$3</f>
        <v>0.44588757358774456</v>
      </c>
      <c r="J2131" s="5" t="str">
        <f t="shared" si="518"/>
        <v/>
      </c>
      <c r="K2131" s="5" t="str">
        <f t="shared" si="519"/>
        <v/>
      </c>
      <c r="L2131" s="34">
        <f t="shared" si="520"/>
        <v>1</v>
      </c>
      <c r="M2131" s="5" t="str">
        <f t="shared" si="521"/>
        <v/>
      </c>
      <c r="N2131" s="5">
        <f t="shared" si="522"/>
        <v>0</v>
      </c>
      <c r="O2131" s="34">
        <f t="shared" si="523"/>
        <v>0</v>
      </c>
      <c r="P2131" s="5">
        <f t="shared" si="524"/>
        <v>0.76262599999999736</v>
      </c>
      <c r="Q2131" s="5">
        <f t="shared" si="525"/>
        <v>-0.44588757358774456</v>
      </c>
      <c r="R2131" s="5">
        <f t="shared" si="526"/>
        <v>0.3167384264122528</v>
      </c>
      <c r="S2131" s="3">
        <f t="shared" si="527"/>
        <v>20.876598844666653</v>
      </c>
    </row>
    <row r="2132" spans="1:19" x14ac:dyDescent="0.25">
      <c r="A2132" s="4">
        <v>39272</v>
      </c>
      <c r="B2132" s="11">
        <v>57.362319999999997</v>
      </c>
      <c r="C2132" s="5">
        <v>60.293671000000003</v>
      </c>
      <c r="D2132" s="3">
        <f t="shared" si="513"/>
        <v>-1.7263627406598161</v>
      </c>
      <c r="E2132" s="3">
        <f t="shared" si="514"/>
        <v>-0.58134770519579337</v>
      </c>
      <c r="F2132" s="3">
        <f t="shared" si="515"/>
        <v>1.0649350318491906</v>
      </c>
      <c r="G2132" s="17">
        <f t="shared" si="516"/>
        <v>-1.0751970789014034</v>
      </c>
      <c r="H2132" s="33">
        <f t="shared" si="517"/>
        <v>0.53220400000000012</v>
      </c>
      <c r="I2132" s="33">
        <f>(C2132-C2131)*'ADF test'!$P$3</f>
        <v>0.73106281191336842</v>
      </c>
      <c r="J2132" s="5" t="str">
        <f t="shared" si="518"/>
        <v/>
      </c>
      <c r="K2132" s="5" t="str">
        <f t="shared" si="519"/>
        <v/>
      </c>
      <c r="L2132" s="34">
        <f t="shared" si="520"/>
        <v>1</v>
      </c>
      <c r="M2132" s="5" t="str">
        <f t="shared" si="521"/>
        <v/>
      </c>
      <c r="N2132" s="5">
        <f t="shared" si="522"/>
        <v>0</v>
      </c>
      <c r="O2132" s="34">
        <f t="shared" si="523"/>
        <v>0</v>
      </c>
      <c r="P2132" s="5">
        <f t="shared" si="524"/>
        <v>0.53220400000000012</v>
      </c>
      <c r="Q2132" s="5">
        <f t="shared" si="525"/>
        <v>-0.73106281191336842</v>
      </c>
      <c r="R2132" s="5">
        <f t="shared" si="526"/>
        <v>-0.19885881191336829</v>
      </c>
      <c r="S2132" s="3">
        <f t="shared" si="527"/>
        <v>20.677740032753285</v>
      </c>
    </row>
    <row r="2133" spans="1:19" x14ac:dyDescent="0.25">
      <c r="A2133" s="4">
        <v>39273</v>
      </c>
      <c r="B2133" s="11">
        <v>56.853943000000001</v>
      </c>
      <c r="C2133" s="5">
        <v>59.956848000000001</v>
      </c>
      <c r="D2133" s="3">
        <f t="shared" si="513"/>
        <v>-1.6779220333628615</v>
      </c>
      <c r="E2133" s="3">
        <f t="shared" si="514"/>
        <v>-0.74578110068446435</v>
      </c>
      <c r="F2133" s="3">
        <f t="shared" si="515"/>
        <v>1.014130186078283</v>
      </c>
      <c r="G2133" s="17">
        <f t="shared" si="516"/>
        <v>-0.91915312794608317</v>
      </c>
      <c r="H2133" s="33">
        <f t="shared" si="517"/>
        <v>-0.50837699999999586</v>
      </c>
      <c r="I2133" s="33">
        <f>(C2133-C2132)*'ADF test'!$P$3</f>
        <v>-0.20083630788292831</v>
      </c>
      <c r="J2133" s="5" t="str">
        <f t="shared" si="518"/>
        <v/>
      </c>
      <c r="K2133" s="5" t="str">
        <f t="shared" si="519"/>
        <v/>
      </c>
      <c r="L2133" s="34">
        <f t="shared" si="520"/>
        <v>1</v>
      </c>
      <c r="M2133" s="5" t="str">
        <f t="shared" si="521"/>
        <v/>
      </c>
      <c r="N2133" s="5">
        <f t="shared" si="522"/>
        <v>0</v>
      </c>
      <c r="O2133" s="34">
        <f t="shared" si="523"/>
        <v>0</v>
      </c>
      <c r="P2133" s="5">
        <f t="shared" si="524"/>
        <v>-0.50837699999999586</v>
      </c>
      <c r="Q2133" s="5">
        <f t="shared" si="525"/>
        <v>0.20083630788292831</v>
      </c>
      <c r="R2133" s="5">
        <f t="shared" si="526"/>
        <v>-0.30754069211706758</v>
      </c>
      <c r="S2133" s="3">
        <f t="shared" si="527"/>
        <v>20.370199340636216</v>
      </c>
    </row>
    <row r="2134" spans="1:19" x14ac:dyDescent="0.25">
      <c r="A2134" s="4">
        <v>39274</v>
      </c>
      <c r="B2134" s="11">
        <v>57.068413</v>
      </c>
      <c r="C2134" s="5">
        <v>61.135776999999997</v>
      </c>
      <c r="D2134" s="3">
        <f t="shared" si="513"/>
        <v>-2.3239530394082593</v>
      </c>
      <c r="E2134" s="3">
        <f t="shared" si="514"/>
        <v>-0.93992148099593198</v>
      </c>
      <c r="F2134" s="3">
        <f t="shared" si="515"/>
        <v>0.99931539199446751</v>
      </c>
      <c r="G2134" s="17">
        <f t="shared" si="516"/>
        <v>-1.384979726620672</v>
      </c>
      <c r="H2134" s="33">
        <f t="shared" si="517"/>
        <v>0.21446999999999861</v>
      </c>
      <c r="I2134" s="33">
        <f>(C2134-C2133)*'ADF test'!$P$3</f>
        <v>0.70295599652075513</v>
      </c>
      <c r="J2134" s="5">
        <f t="shared" si="518"/>
        <v>1</v>
      </c>
      <c r="K2134" s="5" t="str">
        <f t="shared" si="519"/>
        <v/>
      </c>
      <c r="L2134" s="34">
        <f t="shared" si="520"/>
        <v>1</v>
      </c>
      <c r="M2134" s="5" t="str">
        <f t="shared" si="521"/>
        <v/>
      </c>
      <c r="N2134" s="5">
        <f t="shared" si="522"/>
        <v>0</v>
      </c>
      <c r="O2134" s="34">
        <f t="shared" si="523"/>
        <v>0</v>
      </c>
      <c r="P2134" s="5">
        <f t="shared" si="524"/>
        <v>0.21446999999999861</v>
      </c>
      <c r="Q2134" s="5">
        <f t="shared" si="525"/>
        <v>-0.70295599652075513</v>
      </c>
      <c r="R2134" s="5">
        <f t="shared" si="526"/>
        <v>-0.48848599652075653</v>
      </c>
      <c r="S2134" s="3">
        <f t="shared" si="527"/>
        <v>19.881713344115457</v>
      </c>
    </row>
    <row r="2135" spans="1:19" x14ac:dyDescent="0.25">
      <c r="A2135" s="4">
        <v>39275</v>
      </c>
      <c r="B2135" s="11">
        <v>58.172611000000003</v>
      </c>
      <c r="C2135" s="5">
        <v>62.853656999999998</v>
      </c>
      <c r="D2135" s="3">
        <f t="shared" si="513"/>
        <v>-2.543010331135676</v>
      </c>
      <c r="E2135" s="3">
        <f t="shared" si="514"/>
        <v>-1.1501103912141408</v>
      </c>
      <c r="F2135" s="3">
        <f t="shared" si="515"/>
        <v>0.95725739932883869</v>
      </c>
      <c r="G2135" s="17">
        <f t="shared" si="516"/>
        <v>-1.4550944614250443</v>
      </c>
      <c r="H2135" s="33">
        <f t="shared" si="517"/>
        <v>1.1041980000000038</v>
      </c>
      <c r="I2135" s="33">
        <f>(C2135-C2134)*'ADF test'!$P$3</f>
        <v>1.0243144814514522</v>
      </c>
      <c r="J2135" s="5">
        <f t="shared" si="518"/>
        <v>1</v>
      </c>
      <c r="K2135" s="5" t="str">
        <f t="shared" si="519"/>
        <v/>
      </c>
      <c r="L2135" s="34">
        <f t="shared" si="520"/>
        <v>1</v>
      </c>
      <c r="M2135" s="5" t="str">
        <f t="shared" si="521"/>
        <v/>
      </c>
      <c r="N2135" s="5">
        <f t="shared" si="522"/>
        <v>0</v>
      </c>
      <c r="O2135" s="34">
        <f t="shared" si="523"/>
        <v>0</v>
      </c>
      <c r="P2135" s="5">
        <f t="shared" si="524"/>
        <v>1.1041980000000038</v>
      </c>
      <c r="Q2135" s="5">
        <f t="shared" si="525"/>
        <v>-1.0243144814514522</v>
      </c>
      <c r="R2135" s="5">
        <f t="shared" si="526"/>
        <v>7.988351854855158E-2</v>
      </c>
      <c r="S2135" s="3">
        <f t="shared" si="527"/>
        <v>19.96159686266401</v>
      </c>
    </row>
    <row r="2136" spans="1:19" x14ac:dyDescent="0.25">
      <c r="A2136" s="4">
        <v>39276</v>
      </c>
      <c r="B2136" s="11">
        <v>58.74456</v>
      </c>
      <c r="C2136" s="5">
        <v>62.873871000000001</v>
      </c>
      <c r="D2136" s="3">
        <f t="shared" si="513"/>
        <v>-1.7088680347316227</v>
      </c>
      <c r="E2136" s="3">
        <f t="shared" si="514"/>
        <v>-1.2969134214282683</v>
      </c>
      <c r="F2136" s="3">
        <f t="shared" si="515"/>
        <v>0.83698238702022343</v>
      </c>
      <c r="G2136" s="17">
        <f t="shared" si="516"/>
        <v>-0.49219030136341529</v>
      </c>
      <c r="H2136" s="33">
        <f t="shared" si="517"/>
        <v>0.57194899999999649</v>
      </c>
      <c r="I2136" s="33">
        <f>(C2136-C2135)*'ADF test'!$P$3</f>
        <v>1.2052933224708682E-2</v>
      </c>
      <c r="J2136" s="5" t="str">
        <f t="shared" si="518"/>
        <v/>
      </c>
      <c r="K2136" s="5" t="str">
        <f t="shared" si="519"/>
        <v/>
      </c>
      <c r="L2136" s="34">
        <f t="shared" si="520"/>
        <v>1</v>
      </c>
      <c r="M2136" s="5" t="str">
        <f t="shared" si="521"/>
        <v/>
      </c>
      <c r="N2136" s="5">
        <f t="shared" si="522"/>
        <v>0</v>
      </c>
      <c r="O2136" s="34">
        <f t="shared" si="523"/>
        <v>0</v>
      </c>
      <c r="P2136" s="5">
        <f t="shared" si="524"/>
        <v>0.57194899999999649</v>
      </c>
      <c r="Q2136" s="5">
        <f t="shared" si="525"/>
        <v>-1.2052933224708682E-2</v>
      </c>
      <c r="R2136" s="5">
        <f t="shared" si="526"/>
        <v>0.5598960667752878</v>
      </c>
      <c r="S2136" s="3">
        <f t="shared" si="527"/>
        <v>20.521492929439297</v>
      </c>
    </row>
    <row r="2137" spans="1:19" x14ac:dyDescent="0.25">
      <c r="A2137" s="4">
        <v>39279</v>
      </c>
      <c r="B2137" s="11">
        <v>57.989876000000002</v>
      </c>
      <c r="C2137" s="5">
        <v>62.058689000000001</v>
      </c>
      <c r="D2137" s="3">
        <f t="shared" si="513"/>
        <v>-1.418105541977468</v>
      </c>
      <c r="E2137" s="3">
        <f t="shared" si="514"/>
        <v>-1.4106836730429326</v>
      </c>
      <c r="F2137" s="3">
        <f t="shared" si="515"/>
        <v>0.70373443470369579</v>
      </c>
      <c r="G2137" s="17">
        <f t="shared" si="516"/>
        <v>-1.0546405815228128E-2</v>
      </c>
      <c r="H2137" s="33">
        <f t="shared" si="517"/>
        <v>-0.75468399999999747</v>
      </c>
      <c r="I2137" s="33">
        <f>(C2137-C2136)*'ADF test'!$P$3</f>
        <v>-0.48606580646992648</v>
      </c>
      <c r="J2137" s="5" t="str">
        <f t="shared" si="518"/>
        <v/>
      </c>
      <c r="K2137" s="5" t="str">
        <f t="shared" si="519"/>
        <v/>
      </c>
      <c r="L2137" s="34">
        <f t="shared" si="520"/>
        <v>1</v>
      </c>
      <c r="M2137" s="5" t="str">
        <f t="shared" si="521"/>
        <v/>
      </c>
      <c r="N2137" s="5">
        <f t="shared" si="522"/>
        <v>0</v>
      </c>
      <c r="O2137" s="34">
        <f t="shared" si="523"/>
        <v>0</v>
      </c>
      <c r="P2137" s="5">
        <f t="shared" si="524"/>
        <v>-0.75468399999999747</v>
      </c>
      <c r="Q2137" s="5">
        <f t="shared" si="525"/>
        <v>0.48606580646992648</v>
      </c>
      <c r="R2137" s="5">
        <f t="shared" si="526"/>
        <v>-0.26861819353007099</v>
      </c>
      <c r="S2137" s="3">
        <f t="shared" si="527"/>
        <v>20.252874735909227</v>
      </c>
    </row>
    <row r="2138" spans="1:19" x14ac:dyDescent="0.25">
      <c r="A2138" s="4">
        <v>39280</v>
      </c>
      <c r="B2138" s="11">
        <v>57.235244999999999</v>
      </c>
      <c r="C2138" s="5">
        <v>61.371563000000002</v>
      </c>
      <c r="D2138" s="3">
        <f t="shared" si="513"/>
        <v>-1.2430391009387094</v>
      </c>
      <c r="E2138" s="3">
        <f t="shared" si="514"/>
        <v>-1.5283411867671015</v>
      </c>
      <c r="F2138" s="3">
        <f t="shared" si="515"/>
        <v>0.44959750145441718</v>
      </c>
      <c r="G2138" s="17">
        <f t="shared" si="516"/>
        <v>0.63457222272245595</v>
      </c>
      <c r="H2138" s="33">
        <f t="shared" si="517"/>
        <v>-0.75463100000000338</v>
      </c>
      <c r="I2138" s="33">
        <f>(C2138-C2137)*'ADF test'!$P$3</f>
        <v>-0.40971028964875855</v>
      </c>
      <c r="J2138" s="5" t="str">
        <f t="shared" si="518"/>
        <v/>
      </c>
      <c r="K2138" s="5">
        <f t="shared" si="519"/>
        <v>0</v>
      </c>
      <c r="L2138" s="34">
        <f t="shared" si="520"/>
        <v>0</v>
      </c>
      <c r="M2138" s="5" t="str">
        <f t="shared" si="521"/>
        <v/>
      </c>
      <c r="N2138" s="5" t="str">
        <f t="shared" si="522"/>
        <v/>
      </c>
      <c r="O2138" s="34">
        <f t="shared" si="523"/>
        <v>0</v>
      </c>
      <c r="P2138" s="5">
        <f t="shared" si="524"/>
        <v>-0.75463100000000338</v>
      </c>
      <c r="Q2138" s="5">
        <f t="shared" si="525"/>
        <v>0.40971028964875855</v>
      </c>
      <c r="R2138" s="5">
        <f t="shared" si="526"/>
        <v>-0.34492071035124483</v>
      </c>
      <c r="S2138" s="3">
        <f t="shared" si="527"/>
        <v>19.907954025557981</v>
      </c>
    </row>
    <row r="2139" spans="1:19" x14ac:dyDescent="0.25">
      <c r="A2139" s="4">
        <v>39281</v>
      </c>
      <c r="B2139" s="11">
        <v>58.530082999999998</v>
      </c>
      <c r="C2139" s="5">
        <v>62.705432999999999</v>
      </c>
      <c r="D2139" s="3">
        <f t="shared" si="513"/>
        <v>-1.0286169517841515</v>
      </c>
      <c r="E2139" s="3">
        <f t="shared" si="514"/>
        <v>-1.5464952958555132</v>
      </c>
      <c r="F2139" s="3">
        <f t="shared" si="515"/>
        <v>0.42048540670600726</v>
      </c>
      <c r="G2139" s="17">
        <f t="shared" si="516"/>
        <v>1.2316202555715545</v>
      </c>
      <c r="H2139" s="33">
        <f t="shared" si="517"/>
        <v>1.2948379999999986</v>
      </c>
      <c r="I2139" s="33">
        <f>(C2139-C2138)*'ADF test'!$P$3</f>
        <v>0.79534214111209467</v>
      </c>
      <c r="J2139" s="5" t="str">
        <f t="shared" si="518"/>
        <v/>
      </c>
      <c r="K2139" s="5">
        <f t="shared" si="519"/>
        <v>0</v>
      </c>
      <c r="L2139" s="34">
        <f t="shared" si="520"/>
        <v>0</v>
      </c>
      <c r="M2139" s="5" t="str">
        <f t="shared" si="521"/>
        <v/>
      </c>
      <c r="N2139" s="5" t="str">
        <f t="shared" si="522"/>
        <v/>
      </c>
      <c r="O2139" s="34">
        <f t="shared" si="523"/>
        <v>0</v>
      </c>
      <c r="P2139" s="5">
        <f t="shared" si="524"/>
        <v>0</v>
      </c>
      <c r="Q2139" s="5">
        <f t="shared" si="525"/>
        <v>0</v>
      </c>
      <c r="R2139" s="5">
        <f t="shared" si="526"/>
        <v>0</v>
      </c>
      <c r="S2139" s="3">
        <f t="shared" si="527"/>
        <v>19.907954025557981</v>
      </c>
    </row>
    <row r="2140" spans="1:19" x14ac:dyDescent="0.25">
      <c r="A2140" s="4">
        <v>39282</v>
      </c>
      <c r="B2140" s="11">
        <v>59.062297999999998</v>
      </c>
      <c r="C2140" s="5">
        <v>62.651542999999997</v>
      </c>
      <c r="D2140" s="3">
        <f t="shared" si="513"/>
        <v>-0.36250745486358937</v>
      </c>
      <c r="E2140" s="3">
        <f t="shared" si="514"/>
        <v>-1.4649988706966051</v>
      </c>
      <c r="F2140" s="3">
        <f t="shared" si="515"/>
        <v>0.51207362729643713</v>
      </c>
      <c r="G2140" s="17">
        <f t="shared" si="516"/>
        <v>2.1529939388868162</v>
      </c>
      <c r="H2140" s="33">
        <f t="shared" si="517"/>
        <v>0.53221500000000077</v>
      </c>
      <c r="I2140" s="33">
        <f>(C2140-C2139)*'ADF test'!$P$3</f>
        <v>-3.2132807533367551E-2</v>
      </c>
      <c r="J2140" s="5" t="str">
        <f t="shared" si="518"/>
        <v/>
      </c>
      <c r="K2140" s="5">
        <f t="shared" si="519"/>
        <v>0</v>
      </c>
      <c r="L2140" s="34">
        <f t="shared" si="520"/>
        <v>0</v>
      </c>
      <c r="M2140" s="5">
        <f t="shared" si="521"/>
        <v>-1</v>
      </c>
      <c r="N2140" s="5" t="str">
        <f t="shared" si="522"/>
        <v/>
      </c>
      <c r="O2140" s="34">
        <f t="shared" si="523"/>
        <v>-1</v>
      </c>
      <c r="P2140" s="5">
        <f t="shared" si="524"/>
        <v>0</v>
      </c>
      <c r="Q2140" s="5">
        <f t="shared" si="525"/>
        <v>0</v>
      </c>
      <c r="R2140" s="5">
        <f t="shared" si="526"/>
        <v>0</v>
      </c>
      <c r="S2140" s="3">
        <f t="shared" si="527"/>
        <v>19.907954025557981</v>
      </c>
    </row>
    <row r="2141" spans="1:19" x14ac:dyDescent="0.25">
      <c r="A2141" s="4">
        <v>39283</v>
      </c>
      <c r="B2141" s="11">
        <v>58.784278999999998</v>
      </c>
      <c r="C2141" s="5">
        <v>62.058689000000001</v>
      </c>
      <c r="D2141" s="3">
        <f t="shared" ref="D2141:D2204" si="528">B2141-LINEST(B2126:B2141,C2126:C2141, FALSE)*C2141</f>
        <v>-1.2161849958381765E-2</v>
      </c>
      <c r="E2141" s="3">
        <f t="shared" ref="E2141:E2204" si="529">AVERAGE(D2126:D2141)</f>
        <v>-1.3696476784886413</v>
      </c>
      <c r="F2141" s="3">
        <f t="shared" ref="F2141:F2204" si="530">_xlfn.STDEV.S(D2126:D2141)</f>
        <v>0.62680457242841725</v>
      </c>
      <c r="G2141" s="17">
        <f t="shared" si="516"/>
        <v>2.1657241957744144</v>
      </c>
      <c r="H2141" s="33">
        <f t="shared" si="517"/>
        <v>-0.27801900000000046</v>
      </c>
      <c r="I2141" s="33">
        <f>(C2141-C2140)*'ADF test'!$P$3</f>
        <v>-0.3534990439299685</v>
      </c>
      <c r="J2141" s="5" t="str">
        <f t="shared" si="518"/>
        <v/>
      </c>
      <c r="K2141" s="5">
        <f t="shared" si="519"/>
        <v>0</v>
      </c>
      <c r="L2141" s="34">
        <f t="shared" si="520"/>
        <v>0</v>
      </c>
      <c r="M2141" s="5">
        <f t="shared" si="521"/>
        <v>-1</v>
      </c>
      <c r="N2141" s="5" t="str">
        <f t="shared" si="522"/>
        <v/>
      </c>
      <c r="O2141" s="34">
        <f t="shared" si="523"/>
        <v>-1</v>
      </c>
      <c r="P2141" s="5">
        <f t="shared" si="524"/>
        <v>0.27801900000000046</v>
      </c>
      <c r="Q2141" s="5">
        <f t="shared" si="525"/>
        <v>-0.3534990439299685</v>
      </c>
      <c r="R2141" s="5">
        <f t="shared" si="526"/>
        <v>-7.5480043929968044E-2</v>
      </c>
      <c r="S2141" s="3">
        <f t="shared" si="527"/>
        <v>19.832473981628013</v>
      </c>
    </row>
    <row r="2142" spans="1:19" x14ac:dyDescent="0.25">
      <c r="A2142" s="4">
        <v>39286</v>
      </c>
      <c r="B2142" s="11">
        <v>59.02261</v>
      </c>
      <c r="C2142" s="5">
        <v>62.361843</v>
      </c>
      <c r="D2142" s="3">
        <f t="shared" si="528"/>
        <v>-3.8466047471246156E-3</v>
      </c>
      <c r="E2142" s="3">
        <f t="shared" si="529"/>
        <v>-1.267929171898484</v>
      </c>
      <c r="F2142" s="3">
        <f t="shared" si="530"/>
        <v>0.70826743491175448</v>
      </c>
      <c r="G2142" s="17">
        <f t="shared" si="516"/>
        <v>1.7847531946867723</v>
      </c>
      <c r="H2142" s="33">
        <f t="shared" si="517"/>
        <v>0.23833100000000229</v>
      </c>
      <c r="I2142" s="33">
        <f>(C2142-C2141)*'ADF test'!$P$3</f>
        <v>0.18076060744052705</v>
      </c>
      <c r="J2142" s="5" t="str">
        <f t="shared" si="518"/>
        <v/>
      </c>
      <c r="K2142" s="5">
        <f t="shared" si="519"/>
        <v>0</v>
      </c>
      <c r="L2142" s="34">
        <f t="shared" si="520"/>
        <v>0</v>
      </c>
      <c r="M2142" s="5">
        <f t="shared" si="521"/>
        <v>-1</v>
      </c>
      <c r="N2142" s="5" t="str">
        <f t="shared" si="522"/>
        <v/>
      </c>
      <c r="O2142" s="34">
        <f t="shared" si="523"/>
        <v>-1</v>
      </c>
      <c r="P2142" s="5">
        <f t="shared" si="524"/>
        <v>-0.23833100000000229</v>
      </c>
      <c r="Q2142" s="5">
        <f t="shared" si="525"/>
        <v>0.18076060744052705</v>
      </c>
      <c r="R2142" s="5">
        <f t="shared" si="526"/>
        <v>-5.7570392559475242E-2</v>
      </c>
      <c r="S2142" s="3">
        <f t="shared" si="527"/>
        <v>19.774903589068536</v>
      </c>
    </row>
    <row r="2143" spans="1:19" x14ac:dyDescent="0.25">
      <c r="A2143" s="4">
        <v>39287</v>
      </c>
      <c r="B2143" s="11">
        <v>57.314673999999997</v>
      </c>
      <c r="C2143" s="5">
        <v>60.529491</v>
      </c>
      <c r="D2143" s="3">
        <f t="shared" si="528"/>
        <v>8.4271152295244178E-2</v>
      </c>
      <c r="E2143" s="3">
        <f t="shared" si="529"/>
        <v>-1.1761151070522287</v>
      </c>
      <c r="F2143" s="3">
        <f t="shared" si="530"/>
        <v>0.78335015301336075</v>
      </c>
      <c r="G2143" s="17">
        <f t="shared" si="516"/>
        <v>1.6089691876602925</v>
      </c>
      <c r="H2143" s="33">
        <f t="shared" si="517"/>
        <v>-1.7079360000000037</v>
      </c>
      <c r="I2143" s="33">
        <f>(C2143-C2142)*'ADF test'!$P$3</f>
        <v>-1.0925703126624271</v>
      </c>
      <c r="J2143" s="5" t="str">
        <f t="shared" si="518"/>
        <v/>
      </c>
      <c r="K2143" s="5">
        <f t="shared" si="519"/>
        <v>0</v>
      </c>
      <c r="L2143" s="34">
        <f t="shared" si="520"/>
        <v>0</v>
      </c>
      <c r="M2143" s="5">
        <f t="shared" si="521"/>
        <v>-1</v>
      </c>
      <c r="N2143" s="5" t="str">
        <f t="shared" si="522"/>
        <v/>
      </c>
      <c r="O2143" s="34">
        <f t="shared" si="523"/>
        <v>-1</v>
      </c>
      <c r="P2143" s="5">
        <f t="shared" si="524"/>
        <v>1.7079360000000037</v>
      </c>
      <c r="Q2143" s="5">
        <f t="shared" si="525"/>
        <v>-1.0925703126624271</v>
      </c>
      <c r="R2143" s="5">
        <f t="shared" si="526"/>
        <v>0.61536568733757657</v>
      </c>
      <c r="S2143" s="3">
        <f t="shared" si="527"/>
        <v>20.390269276406112</v>
      </c>
    </row>
    <row r="2144" spans="1:19" x14ac:dyDescent="0.25">
      <c r="A2144" s="4">
        <v>39288</v>
      </c>
      <c r="B2144" s="11">
        <v>58.228209999999997</v>
      </c>
      <c r="C2144" s="5">
        <v>61.337879000000001</v>
      </c>
      <c r="D2144" s="3">
        <f t="shared" si="528"/>
        <v>0.309233961993165</v>
      </c>
      <c r="E2144" s="3">
        <f t="shared" si="529"/>
        <v>-1.0970131079025176</v>
      </c>
      <c r="F2144" s="3">
        <f t="shared" si="530"/>
        <v>0.86650386317988304</v>
      </c>
      <c r="G2144" s="17">
        <f t="shared" si="516"/>
        <v>1.6228976345645569</v>
      </c>
      <c r="H2144" s="33">
        <f t="shared" si="517"/>
        <v>0.91353600000000057</v>
      </c>
      <c r="I2144" s="33">
        <f>(C2144-C2143)*'ADF test'!$P$3</f>
        <v>0.48201477113161389</v>
      </c>
      <c r="J2144" s="5" t="str">
        <f t="shared" si="518"/>
        <v/>
      </c>
      <c r="K2144" s="5">
        <f t="shared" si="519"/>
        <v>0</v>
      </c>
      <c r="L2144" s="34">
        <f t="shared" si="520"/>
        <v>0</v>
      </c>
      <c r="M2144" s="5">
        <f t="shared" si="521"/>
        <v>-1</v>
      </c>
      <c r="N2144" s="5" t="str">
        <f t="shared" si="522"/>
        <v/>
      </c>
      <c r="O2144" s="34">
        <f t="shared" si="523"/>
        <v>-1</v>
      </c>
      <c r="P2144" s="5">
        <f t="shared" si="524"/>
        <v>-0.91353600000000057</v>
      </c>
      <c r="Q2144" s="5">
        <f t="shared" si="525"/>
        <v>0.48201477113161389</v>
      </c>
      <c r="R2144" s="5">
        <f t="shared" si="526"/>
        <v>-0.43152122886838667</v>
      </c>
      <c r="S2144" s="3">
        <f t="shared" si="527"/>
        <v>19.958748047537725</v>
      </c>
    </row>
    <row r="2145" spans="1:19" x14ac:dyDescent="0.25">
      <c r="A2145" s="4">
        <v>39289</v>
      </c>
      <c r="B2145" s="11">
        <v>56.035705999999998</v>
      </c>
      <c r="C2145" s="5">
        <v>58.919387999999998</v>
      </c>
      <c r="D2145" s="3">
        <f t="shared" si="528"/>
        <v>0.45080234423930676</v>
      </c>
      <c r="E2145" s="3">
        <f t="shared" si="529"/>
        <v>-0.99230408337462794</v>
      </c>
      <c r="F2145" s="3">
        <f t="shared" si="530"/>
        <v>0.94750477711293313</v>
      </c>
      <c r="G2145" s="17">
        <f t="shared" si="516"/>
        <v>1.5230597908024381</v>
      </c>
      <c r="H2145" s="33">
        <f t="shared" si="517"/>
        <v>-2.1925039999999996</v>
      </c>
      <c r="I2145" s="33">
        <f>(C2145-C2144)*'ADF test'!$P$3</f>
        <v>-1.4420654263161605</v>
      </c>
      <c r="J2145" s="5" t="str">
        <f t="shared" si="518"/>
        <v/>
      </c>
      <c r="K2145" s="5">
        <f t="shared" si="519"/>
        <v>0</v>
      </c>
      <c r="L2145" s="34">
        <f t="shared" si="520"/>
        <v>0</v>
      </c>
      <c r="M2145" s="5">
        <f t="shared" si="521"/>
        <v>-1</v>
      </c>
      <c r="N2145" s="5" t="str">
        <f t="shared" si="522"/>
        <v/>
      </c>
      <c r="O2145" s="34">
        <f t="shared" si="523"/>
        <v>-1</v>
      </c>
      <c r="P2145" s="5">
        <f t="shared" si="524"/>
        <v>2.1925039999999996</v>
      </c>
      <c r="Q2145" s="5">
        <f t="shared" si="525"/>
        <v>-1.4420654263161605</v>
      </c>
      <c r="R2145" s="5">
        <f t="shared" si="526"/>
        <v>0.75043857368383904</v>
      </c>
      <c r="S2145" s="3">
        <f t="shared" si="527"/>
        <v>20.709186621221562</v>
      </c>
    </row>
    <row r="2146" spans="1:19" x14ac:dyDescent="0.25">
      <c r="A2146" s="4">
        <v>39290</v>
      </c>
      <c r="B2146" s="11">
        <v>54.415157000000001</v>
      </c>
      <c r="C2146" s="5">
        <v>57.396889000000002</v>
      </c>
      <c r="D2146" s="3">
        <f t="shared" si="528"/>
        <v>0.3106016499684543</v>
      </c>
      <c r="E2146" s="3">
        <f t="shared" si="529"/>
        <v>-0.88415725867609485</v>
      </c>
      <c r="F2146" s="3">
        <f t="shared" si="530"/>
        <v>0.99311641498243786</v>
      </c>
      <c r="G2146" s="17">
        <f t="shared" si="516"/>
        <v>1.2030401377120297</v>
      </c>
      <c r="H2146" s="33">
        <f t="shared" si="517"/>
        <v>-1.6205489999999969</v>
      </c>
      <c r="I2146" s="33">
        <f>(C2146-C2145)*'ADF test'!$P$3</f>
        <v>-0.90781531521139414</v>
      </c>
      <c r="J2146" s="5" t="str">
        <f t="shared" si="518"/>
        <v/>
      </c>
      <c r="K2146" s="5">
        <f t="shared" si="519"/>
        <v>0</v>
      </c>
      <c r="L2146" s="34">
        <f t="shared" si="520"/>
        <v>0</v>
      </c>
      <c r="M2146" s="5" t="str">
        <f t="shared" si="521"/>
        <v/>
      </c>
      <c r="N2146" s="5" t="str">
        <f t="shared" si="522"/>
        <v/>
      </c>
      <c r="O2146" s="34">
        <f t="shared" si="523"/>
        <v>-1</v>
      </c>
      <c r="P2146" s="5">
        <f t="shared" si="524"/>
        <v>1.6205489999999969</v>
      </c>
      <c r="Q2146" s="5">
        <f t="shared" si="525"/>
        <v>-0.90781531521139414</v>
      </c>
      <c r="R2146" s="5">
        <f t="shared" si="526"/>
        <v>0.71273368478860277</v>
      </c>
      <c r="S2146" s="3">
        <f t="shared" si="527"/>
        <v>21.421920306010165</v>
      </c>
    </row>
    <row r="2147" spans="1:19" x14ac:dyDescent="0.25">
      <c r="A2147" s="4">
        <v>39293</v>
      </c>
      <c r="B2147" s="11">
        <v>55.352530999999999</v>
      </c>
      <c r="C2147" s="5">
        <v>58.225506000000003</v>
      </c>
      <c r="D2147" s="3">
        <f t="shared" si="528"/>
        <v>0.50668528918360778</v>
      </c>
      <c r="E2147" s="3">
        <f t="shared" si="529"/>
        <v>-0.77417495536799263</v>
      </c>
      <c r="F2147" s="3">
        <f t="shared" si="530"/>
        <v>1.0455952127203052</v>
      </c>
      <c r="G2147" s="17">
        <f t="shared" si="516"/>
        <v>1.2250058425757426</v>
      </c>
      <c r="H2147" s="33">
        <f t="shared" si="517"/>
        <v>0.93737399999999838</v>
      </c>
      <c r="I2147" s="33">
        <f>(C2147-C2146)*'ADF test'!$P$3</f>
        <v>0.49407664835544901</v>
      </c>
      <c r="J2147" s="5" t="str">
        <f t="shared" si="518"/>
        <v/>
      </c>
      <c r="K2147" s="5">
        <f t="shared" si="519"/>
        <v>0</v>
      </c>
      <c r="L2147" s="34">
        <f t="shared" si="520"/>
        <v>0</v>
      </c>
      <c r="M2147" s="5" t="str">
        <f t="shared" si="521"/>
        <v/>
      </c>
      <c r="N2147" s="5" t="str">
        <f t="shared" si="522"/>
        <v/>
      </c>
      <c r="O2147" s="34">
        <f t="shared" si="523"/>
        <v>-1</v>
      </c>
      <c r="P2147" s="5">
        <f t="shared" si="524"/>
        <v>-0.93737399999999838</v>
      </c>
      <c r="Q2147" s="5">
        <f t="shared" si="525"/>
        <v>0.49407664835544901</v>
      </c>
      <c r="R2147" s="5">
        <f t="shared" si="526"/>
        <v>-0.44329735164454936</v>
      </c>
      <c r="S2147" s="3">
        <f t="shared" si="527"/>
        <v>20.978622954365616</v>
      </c>
    </row>
    <row r="2148" spans="1:19" x14ac:dyDescent="0.25">
      <c r="A2148" s="4">
        <v>39294</v>
      </c>
      <c r="B2148" s="11">
        <v>54.812365999999997</v>
      </c>
      <c r="C2148" s="5">
        <v>57.437325000000001</v>
      </c>
      <c r="D2148" s="3">
        <f t="shared" si="528"/>
        <v>0.70270584242769019</v>
      </c>
      <c r="E2148" s="3">
        <f t="shared" si="529"/>
        <v>-0.62235816892502349</v>
      </c>
      <c r="F2148" s="3">
        <f t="shared" si="530"/>
        <v>1.0740820005647937</v>
      </c>
      <c r="G2148" s="17">
        <f t="shared" si="516"/>
        <v>1.2336711821406037</v>
      </c>
      <c r="H2148" s="33">
        <f t="shared" si="517"/>
        <v>-0.54016500000000178</v>
      </c>
      <c r="I2148" s="33">
        <f>(C2148-C2147)*'ADF test'!$P$3</f>
        <v>-0.46996601177316705</v>
      </c>
      <c r="J2148" s="5" t="str">
        <f t="shared" si="518"/>
        <v/>
      </c>
      <c r="K2148" s="5">
        <f t="shared" si="519"/>
        <v>0</v>
      </c>
      <c r="L2148" s="34">
        <f t="shared" si="520"/>
        <v>0</v>
      </c>
      <c r="M2148" s="5" t="str">
        <f t="shared" si="521"/>
        <v/>
      </c>
      <c r="N2148" s="5" t="str">
        <f t="shared" si="522"/>
        <v/>
      </c>
      <c r="O2148" s="34">
        <f t="shared" si="523"/>
        <v>-1</v>
      </c>
      <c r="P2148" s="5">
        <f t="shared" si="524"/>
        <v>0.54016500000000178</v>
      </c>
      <c r="Q2148" s="5">
        <f t="shared" si="525"/>
        <v>-0.46996601177316705</v>
      </c>
      <c r="R2148" s="5">
        <f t="shared" si="526"/>
        <v>7.0198988226834735E-2</v>
      </c>
      <c r="S2148" s="3">
        <f t="shared" si="527"/>
        <v>21.048821942592451</v>
      </c>
    </row>
    <row r="2149" spans="1:19" x14ac:dyDescent="0.25">
      <c r="A2149" s="4">
        <v>39295</v>
      </c>
      <c r="B2149" s="11">
        <v>54.669379999999997</v>
      </c>
      <c r="C2149" s="5">
        <v>57.376685999999999</v>
      </c>
      <c r="D2149" s="3">
        <f t="shared" si="528"/>
        <v>0.60404961713639693</v>
      </c>
      <c r="E2149" s="3">
        <f t="shared" si="529"/>
        <v>-0.47973494076881984</v>
      </c>
      <c r="F2149" s="3">
        <f t="shared" si="530"/>
        <v>1.0760787140201542</v>
      </c>
      <c r="G2149" s="17">
        <f t="shared" si="516"/>
        <v>1.0071610410880392</v>
      </c>
      <c r="H2149" s="33">
        <f t="shared" si="517"/>
        <v>-0.1429860000000005</v>
      </c>
      <c r="I2149" s="33">
        <f>(C2149-C2148)*'ADF test'!$P$3</f>
        <v>-3.615701087429652E-2</v>
      </c>
      <c r="J2149" s="5" t="str">
        <f t="shared" si="518"/>
        <v/>
      </c>
      <c r="K2149" s="5">
        <f t="shared" si="519"/>
        <v>0</v>
      </c>
      <c r="L2149" s="34">
        <f t="shared" si="520"/>
        <v>0</v>
      </c>
      <c r="M2149" s="5" t="str">
        <f t="shared" si="521"/>
        <v/>
      </c>
      <c r="N2149" s="5" t="str">
        <f t="shared" si="522"/>
        <v/>
      </c>
      <c r="O2149" s="34">
        <f t="shared" si="523"/>
        <v>-1</v>
      </c>
      <c r="P2149" s="5">
        <f t="shared" si="524"/>
        <v>0.1429860000000005</v>
      </c>
      <c r="Q2149" s="5">
        <f t="shared" si="525"/>
        <v>-3.615701087429652E-2</v>
      </c>
      <c r="R2149" s="5">
        <f t="shared" si="526"/>
        <v>0.10682898912570399</v>
      </c>
      <c r="S2149" s="3">
        <f t="shared" si="527"/>
        <v>21.155650931718153</v>
      </c>
    </row>
    <row r="2150" spans="1:19" x14ac:dyDescent="0.25">
      <c r="A2150" s="4">
        <v>39296</v>
      </c>
      <c r="B2150" s="11">
        <v>54.296016999999999</v>
      </c>
      <c r="C2150" s="5">
        <v>56.514392999999998</v>
      </c>
      <c r="D2150" s="3">
        <f t="shared" si="528"/>
        <v>0.95440062761414879</v>
      </c>
      <c r="E2150" s="3">
        <f t="shared" si="529"/>
        <v>-0.27483783657991934</v>
      </c>
      <c r="F2150" s="3">
        <f t="shared" si="530"/>
        <v>1.0117002270692954</v>
      </c>
      <c r="G2150" s="17">
        <f t="shared" si="516"/>
        <v>1.2150224259165583</v>
      </c>
      <c r="H2150" s="33">
        <f t="shared" si="517"/>
        <v>-0.37336299999999767</v>
      </c>
      <c r="I2150" s="33">
        <f>(C2150-C2149)*'ADF test'!$P$3</f>
        <v>-0.51415652266410794</v>
      </c>
      <c r="J2150" s="5" t="str">
        <f t="shared" si="518"/>
        <v/>
      </c>
      <c r="K2150" s="5">
        <f t="shared" si="519"/>
        <v>0</v>
      </c>
      <c r="L2150" s="34">
        <f t="shared" si="520"/>
        <v>0</v>
      </c>
      <c r="M2150" s="5" t="str">
        <f t="shared" si="521"/>
        <v/>
      </c>
      <c r="N2150" s="5" t="str">
        <f t="shared" si="522"/>
        <v/>
      </c>
      <c r="O2150" s="34">
        <f t="shared" si="523"/>
        <v>-1</v>
      </c>
      <c r="P2150" s="5">
        <f t="shared" si="524"/>
        <v>0.37336299999999767</v>
      </c>
      <c r="Q2150" s="5">
        <f t="shared" si="525"/>
        <v>-0.51415652266410794</v>
      </c>
      <c r="R2150" s="5">
        <f t="shared" si="526"/>
        <v>-0.14079352266411027</v>
      </c>
      <c r="S2150" s="3">
        <f t="shared" si="527"/>
        <v>21.014857409054041</v>
      </c>
    </row>
    <row r="2151" spans="1:19" x14ac:dyDescent="0.25">
      <c r="A2151" s="4">
        <v>39297</v>
      </c>
      <c r="B2151" s="11">
        <v>52.524551000000002</v>
      </c>
      <c r="C2151" s="5">
        <v>54.580947999999999</v>
      </c>
      <c r="D2151" s="3">
        <f t="shared" si="528"/>
        <v>0.88689491607080129</v>
      </c>
      <c r="E2151" s="3">
        <f t="shared" si="529"/>
        <v>-6.0468758629514507E-2</v>
      </c>
      <c r="F2151" s="3">
        <f t="shared" si="530"/>
        <v>0.84942377095700139</v>
      </c>
      <c r="G2151" s="17">
        <f t="shared" si="516"/>
        <v>1.1153015810152931</v>
      </c>
      <c r="H2151" s="33">
        <f t="shared" si="517"/>
        <v>-1.7714659999999967</v>
      </c>
      <c r="I2151" s="33">
        <f>(C2151-C2150)*'ADF test'!$P$3</f>
        <v>-1.1528486929179576</v>
      </c>
      <c r="J2151" s="5" t="str">
        <f t="shared" si="518"/>
        <v/>
      </c>
      <c r="K2151" s="5">
        <f t="shared" si="519"/>
        <v>0</v>
      </c>
      <c r="L2151" s="34">
        <f t="shared" si="520"/>
        <v>0</v>
      </c>
      <c r="M2151" s="5" t="str">
        <f t="shared" si="521"/>
        <v/>
      </c>
      <c r="N2151" s="5" t="str">
        <f t="shared" si="522"/>
        <v/>
      </c>
      <c r="O2151" s="34">
        <f t="shared" si="523"/>
        <v>-1</v>
      </c>
      <c r="P2151" s="5">
        <f t="shared" si="524"/>
        <v>1.7714659999999967</v>
      </c>
      <c r="Q2151" s="5">
        <f t="shared" si="525"/>
        <v>-1.1528486929179576</v>
      </c>
      <c r="R2151" s="5">
        <f t="shared" si="526"/>
        <v>0.6186173070820391</v>
      </c>
      <c r="S2151" s="3">
        <f t="shared" si="527"/>
        <v>21.633474716136082</v>
      </c>
    </row>
    <row r="2152" spans="1:19" x14ac:dyDescent="0.25">
      <c r="A2152" s="4">
        <v>39300</v>
      </c>
      <c r="B2152" s="11">
        <v>52.826400999999997</v>
      </c>
      <c r="C2152" s="5">
        <v>55.254631000000003</v>
      </c>
      <c r="D2152" s="3">
        <f t="shared" si="528"/>
        <v>0.47631880801309023</v>
      </c>
      <c r="E2152" s="3">
        <f t="shared" si="529"/>
        <v>7.6105419042030054E-2</v>
      </c>
      <c r="F2152" s="3">
        <f t="shared" si="530"/>
        <v>0.73463332178458407</v>
      </c>
      <c r="G2152" s="17">
        <f t="shared" si="516"/>
        <v>0.54477979299775681</v>
      </c>
      <c r="H2152" s="33">
        <f t="shared" si="517"/>
        <v>0.30184999999999462</v>
      </c>
      <c r="I2152" s="33">
        <f>(C2152-C2151)*'ADF test'!$P$3</f>
        <v>0.40169467763037137</v>
      </c>
      <c r="J2152" s="5" t="str">
        <f t="shared" si="518"/>
        <v/>
      </c>
      <c r="K2152" s="5">
        <f t="shared" si="519"/>
        <v>0</v>
      </c>
      <c r="L2152" s="34">
        <f t="shared" si="520"/>
        <v>0</v>
      </c>
      <c r="M2152" s="5" t="str">
        <f t="shared" si="521"/>
        <v/>
      </c>
      <c r="N2152" s="5" t="str">
        <f t="shared" si="522"/>
        <v/>
      </c>
      <c r="O2152" s="34">
        <f t="shared" si="523"/>
        <v>-1</v>
      </c>
      <c r="P2152" s="5">
        <f t="shared" si="524"/>
        <v>-0.30184999999999462</v>
      </c>
      <c r="Q2152" s="5">
        <f t="shared" si="525"/>
        <v>0.40169467763037137</v>
      </c>
      <c r="R2152" s="5">
        <f t="shared" si="526"/>
        <v>9.9844677630376744E-2</v>
      </c>
      <c r="S2152" s="3">
        <f t="shared" si="527"/>
        <v>21.733319393766457</v>
      </c>
    </row>
    <row r="2153" spans="1:19" x14ac:dyDescent="0.25">
      <c r="A2153" s="4">
        <v>39301</v>
      </c>
      <c r="B2153" s="11">
        <v>54.065635999999998</v>
      </c>
      <c r="C2153" s="5">
        <v>56.036082999999998</v>
      </c>
      <c r="D2153" s="3">
        <f t="shared" si="528"/>
        <v>0.87022991170992015</v>
      </c>
      <c r="E2153" s="3">
        <f t="shared" si="529"/>
        <v>0.21912638489749181</v>
      </c>
      <c r="F2153" s="3">
        <f t="shared" si="530"/>
        <v>0.64114372435413347</v>
      </c>
      <c r="G2153" s="17">
        <f t="shared" si="516"/>
        <v>1.0155344302376632</v>
      </c>
      <c r="H2153" s="33">
        <f t="shared" si="517"/>
        <v>1.2392350000000008</v>
      </c>
      <c r="I2153" s="33">
        <f>(C2153-C2152)*'ADF test'!$P$3</f>
        <v>0.46595373376440385</v>
      </c>
      <c r="J2153" s="5" t="str">
        <f t="shared" si="518"/>
        <v/>
      </c>
      <c r="K2153" s="5">
        <f t="shared" si="519"/>
        <v>0</v>
      </c>
      <c r="L2153" s="34">
        <f t="shared" si="520"/>
        <v>0</v>
      </c>
      <c r="M2153" s="5" t="str">
        <f t="shared" si="521"/>
        <v/>
      </c>
      <c r="N2153" s="5" t="str">
        <f t="shared" si="522"/>
        <v/>
      </c>
      <c r="O2153" s="34">
        <f t="shared" si="523"/>
        <v>-1</v>
      </c>
      <c r="P2153" s="5">
        <f t="shared" si="524"/>
        <v>-1.2392350000000008</v>
      </c>
      <c r="Q2153" s="5">
        <f t="shared" si="525"/>
        <v>0.46595373376440385</v>
      </c>
      <c r="R2153" s="5">
        <f t="shared" si="526"/>
        <v>-0.7732812662355969</v>
      </c>
      <c r="S2153" s="3">
        <f t="shared" si="527"/>
        <v>20.960038127530861</v>
      </c>
    </row>
    <row r="2154" spans="1:19" x14ac:dyDescent="0.25">
      <c r="A2154" s="4">
        <v>39302</v>
      </c>
      <c r="B2154" s="11">
        <v>55.090404999999997</v>
      </c>
      <c r="C2154" s="5">
        <v>56.810817999999998</v>
      </c>
      <c r="D2154" s="3">
        <f t="shared" si="528"/>
        <v>1.0273830690264489</v>
      </c>
      <c r="E2154" s="3">
        <f t="shared" si="529"/>
        <v>0.36102777052031421</v>
      </c>
      <c r="F2154" s="3">
        <f t="shared" si="530"/>
        <v>0.53908280358290228</v>
      </c>
      <c r="G2154" s="17">
        <f t="shared" si="516"/>
        <v>1.2360908084571465</v>
      </c>
      <c r="H2154" s="33">
        <f t="shared" si="517"/>
        <v>1.0247689999999992</v>
      </c>
      <c r="I2154" s="33">
        <f>(C2154-C2153)*'ADF test'!$P$3</f>
        <v>0.46194861095495032</v>
      </c>
      <c r="J2154" s="5" t="str">
        <f t="shared" si="518"/>
        <v/>
      </c>
      <c r="K2154" s="5">
        <f t="shared" si="519"/>
        <v>0</v>
      </c>
      <c r="L2154" s="34">
        <f t="shared" si="520"/>
        <v>0</v>
      </c>
      <c r="M2154" s="5" t="str">
        <f t="shared" si="521"/>
        <v/>
      </c>
      <c r="N2154" s="5" t="str">
        <f t="shared" si="522"/>
        <v/>
      </c>
      <c r="O2154" s="34">
        <f t="shared" si="523"/>
        <v>-1</v>
      </c>
      <c r="P2154" s="5">
        <f t="shared" si="524"/>
        <v>-1.0247689999999992</v>
      </c>
      <c r="Q2154" s="5">
        <f t="shared" si="525"/>
        <v>0.46194861095495032</v>
      </c>
      <c r="R2154" s="5">
        <f t="shared" si="526"/>
        <v>-0.56282038904504883</v>
      </c>
      <c r="S2154" s="3">
        <f t="shared" si="527"/>
        <v>20.397217738485814</v>
      </c>
    </row>
    <row r="2155" spans="1:19" x14ac:dyDescent="0.25">
      <c r="A2155" s="4">
        <v>39303</v>
      </c>
      <c r="B2155" s="11">
        <v>53.509574999999998</v>
      </c>
      <c r="C2155" s="5">
        <v>54.641567000000002</v>
      </c>
      <c r="D2155" s="3">
        <f t="shared" si="528"/>
        <v>1.3560551624036066</v>
      </c>
      <c r="E2155" s="3">
        <f t="shared" si="529"/>
        <v>0.51006977765704908</v>
      </c>
      <c r="F2155" s="3">
        <f t="shared" si="530"/>
        <v>0.45186316327622122</v>
      </c>
      <c r="G2155" s="17">
        <f t="shared" si="516"/>
        <v>1.8722158686553783</v>
      </c>
      <c r="H2155" s="33">
        <f t="shared" si="517"/>
        <v>-1.5808299999999988</v>
      </c>
      <c r="I2155" s="33">
        <f>(C2155-C2154)*'ADF test'!$P$3</f>
        <v>-1.2934519368075992</v>
      </c>
      <c r="J2155" s="5" t="str">
        <f t="shared" si="518"/>
        <v/>
      </c>
      <c r="K2155" s="5">
        <f t="shared" si="519"/>
        <v>0</v>
      </c>
      <c r="L2155" s="34">
        <f t="shared" si="520"/>
        <v>0</v>
      </c>
      <c r="M2155" s="5">
        <f t="shared" si="521"/>
        <v>-1</v>
      </c>
      <c r="N2155" s="5" t="str">
        <f t="shared" si="522"/>
        <v/>
      </c>
      <c r="O2155" s="34">
        <f t="shared" si="523"/>
        <v>-1</v>
      </c>
      <c r="P2155" s="5">
        <f t="shared" si="524"/>
        <v>1.5808299999999988</v>
      </c>
      <c r="Q2155" s="5">
        <f t="shared" si="525"/>
        <v>-1.2934519368075992</v>
      </c>
      <c r="R2155" s="5">
        <f t="shared" si="526"/>
        <v>0.28737806319239967</v>
      </c>
      <c r="S2155" s="3">
        <f t="shared" si="527"/>
        <v>20.684595801678213</v>
      </c>
    </row>
    <row r="2156" spans="1:19" x14ac:dyDescent="0.25">
      <c r="A2156" s="4">
        <v>39304</v>
      </c>
      <c r="B2156" s="11">
        <v>53.795546999999999</v>
      </c>
      <c r="C2156" s="5">
        <v>56.197749999999999</v>
      </c>
      <c r="D2156" s="3">
        <f t="shared" si="528"/>
        <v>9.9147686641444466E-2</v>
      </c>
      <c r="E2156" s="3">
        <f t="shared" si="529"/>
        <v>0.5389232240011137</v>
      </c>
      <c r="F2156" s="3">
        <f t="shared" si="530"/>
        <v>0.40470980312698779</v>
      </c>
      <c r="G2156" s="17">
        <f t="shared" si="516"/>
        <v>-1.0866441434374612</v>
      </c>
      <c r="H2156" s="33">
        <f t="shared" si="517"/>
        <v>0.285972000000001</v>
      </c>
      <c r="I2156" s="33">
        <f>(C2156-C2155)*'ADF test'!$P$3</f>
        <v>0.92789995965292194</v>
      </c>
      <c r="J2156" s="5" t="str">
        <f t="shared" si="518"/>
        <v/>
      </c>
      <c r="K2156" s="5" t="str">
        <f t="shared" si="519"/>
        <v/>
      </c>
      <c r="L2156" s="34">
        <f t="shared" si="520"/>
        <v>0</v>
      </c>
      <c r="M2156" s="5" t="str">
        <f t="shared" si="521"/>
        <v/>
      </c>
      <c r="N2156" s="5">
        <f t="shared" si="522"/>
        <v>0</v>
      </c>
      <c r="O2156" s="34">
        <f t="shared" si="523"/>
        <v>0</v>
      </c>
      <c r="P2156" s="5">
        <f t="shared" si="524"/>
        <v>-0.285972000000001</v>
      </c>
      <c r="Q2156" s="5">
        <f t="shared" si="525"/>
        <v>0.92789995965292194</v>
      </c>
      <c r="R2156" s="5">
        <f t="shared" si="526"/>
        <v>0.64192795965292093</v>
      </c>
      <c r="S2156" s="3">
        <f t="shared" si="527"/>
        <v>21.326523761331135</v>
      </c>
    </row>
    <row r="2157" spans="1:19" x14ac:dyDescent="0.25">
      <c r="A2157" s="4">
        <v>39307</v>
      </c>
      <c r="B2157" s="11">
        <v>53.859104000000002</v>
      </c>
      <c r="C2157" s="5">
        <v>55.544285000000002</v>
      </c>
      <c r="D2157" s="3">
        <f t="shared" si="528"/>
        <v>0.70778354619080375</v>
      </c>
      <c r="E2157" s="3">
        <f t="shared" si="529"/>
        <v>0.58391981126043779</v>
      </c>
      <c r="F2157" s="3">
        <f t="shared" si="530"/>
        <v>0.37852999309042568</v>
      </c>
      <c r="G2157" s="17">
        <f t="shared" si="516"/>
        <v>0.32722303963051241</v>
      </c>
      <c r="H2157" s="33">
        <f t="shared" si="517"/>
        <v>6.3557000000002972E-2</v>
      </c>
      <c r="I2157" s="33">
        <f>(C2157-C2156)*'ADF test'!$P$3</f>
        <v>-0.38963935933922617</v>
      </c>
      <c r="J2157" s="5" t="str">
        <f t="shared" si="518"/>
        <v/>
      </c>
      <c r="K2157" s="5">
        <f t="shared" si="519"/>
        <v>0</v>
      </c>
      <c r="L2157" s="34">
        <f t="shared" si="520"/>
        <v>0</v>
      </c>
      <c r="M2157" s="5" t="str">
        <f t="shared" si="521"/>
        <v/>
      </c>
      <c r="N2157" s="5" t="str">
        <f t="shared" si="522"/>
        <v/>
      </c>
      <c r="O2157" s="34">
        <f t="shared" si="523"/>
        <v>0</v>
      </c>
      <c r="P2157" s="5">
        <f t="shared" si="524"/>
        <v>0</v>
      </c>
      <c r="Q2157" s="5">
        <f t="shared" si="525"/>
        <v>0</v>
      </c>
      <c r="R2157" s="5">
        <f t="shared" si="526"/>
        <v>0</v>
      </c>
      <c r="S2157" s="3">
        <f t="shared" si="527"/>
        <v>21.326523761331135</v>
      </c>
    </row>
    <row r="2158" spans="1:19" x14ac:dyDescent="0.25">
      <c r="A2158" s="4">
        <v>39308</v>
      </c>
      <c r="B2158" s="11">
        <v>53.501629000000001</v>
      </c>
      <c r="C2158" s="5">
        <v>55.544285000000002</v>
      </c>
      <c r="D2158" s="3">
        <f t="shared" si="528"/>
        <v>0.28615665245853705</v>
      </c>
      <c r="E2158" s="3">
        <f t="shared" si="529"/>
        <v>0.60204501483579165</v>
      </c>
      <c r="F2158" s="3">
        <f t="shared" si="530"/>
        <v>0.35470283392482316</v>
      </c>
      <c r="G2158" s="17">
        <f t="shared" si="516"/>
        <v>-0.89057185949691331</v>
      </c>
      <c r="H2158" s="33">
        <f t="shared" si="517"/>
        <v>-0.35747500000000088</v>
      </c>
      <c r="I2158" s="33">
        <f>(C2158-C2157)*'ADF test'!$P$3</f>
        <v>0</v>
      </c>
      <c r="J2158" s="5" t="str">
        <f t="shared" si="518"/>
        <v/>
      </c>
      <c r="K2158" s="5" t="str">
        <f t="shared" si="519"/>
        <v/>
      </c>
      <c r="L2158" s="34">
        <f t="shared" si="520"/>
        <v>0</v>
      </c>
      <c r="M2158" s="5" t="str">
        <f t="shared" si="521"/>
        <v/>
      </c>
      <c r="N2158" s="5">
        <f t="shared" si="522"/>
        <v>0</v>
      </c>
      <c r="O2158" s="34">
        <f t="shared" si="523"/>
        <v>0</v>
      </c>
      <c r="P2158" s="5">
        <f t="shared" si="524"/>
        <v>0</v>
      </c>
      <c r="Q2158" s="5">
        <f t="shared" si="525"/>
        <v>0</v>
      </c>
      <c r="R2158" s="5">
        <f t="shared" si="526"/>
        <v>0</v>
      </c>
      <c r="S2158" s="3">
        <f t="shared" si="527"/>
        <v>21.326523761331135</v>
      </c>
    </row>
    <row r="2159" spans="1:19" x14ac:dyDescent="0.25">
      <c r="A2159" s="4">
        <v>39309</v>
      </c>
      <c r="B2159" s="11">
        <v>52.032017000000003</v>
      </c>
      <c r="C2159" s="5">
        <v>54.791218000000001</v>
      </c>
      <c r="D2159" s="3">
        <f t="shared" si="528"/>
        <v>-0.47865591939421392</v>
      </c>
      <c r="E2159" s="3">
        <f t="shared" si="529"/>
        <v>0.56686207285520052</v>
      </c>
      <c r="F2159" s="3">
        <f t="shared" si="530"/>
        <v>0.42951374148971494</v>
      </c>
      <c r="G2159" s="17">
        <f t="shared" si="516"/>
        <v>-2.4341898553074586</v>
      </c>
      <c r="H2159" s="33">
        <f t="shared" si="517"/>
        <v>-1.4696119999999979</v>
      </c>
      <c r="I2159" s="33">
        <f>(C2159-C2158)*'ADF test'!$P$3</f>
        <v>-0.44902870608145029</v>
      </c>
      <c r="J2159" s="5">
        <f t="shared" si="518"/>
        <v>1</v>
      </c>
      <c r="K2159" s="5" t="str">
        <f t="shared" si="519"/>
        <v/>
      </c>
      <c r="L2159" s="34">
        <f t="shared" si="520"/>
        <v>1</v>
      </c>
      <c r="M2159" s="5" t="str">
        <f t="shared" si="521"/>
        <v/>
      </c>
      <c r="N2159" s="5">
        <f t="shared" si="522"/>
        <v>0</v>
      </c>
      <c r="O2159" s="34">
        <f t="shared" si="523"/>
        <v>0</v>
      </c>
      <c r="P2159" s="5">
        <f t="shared" si="524"/>
        <v>0</v>
      </c>
      <c r="Q2159" s="5">
        <f t="shared" si="525"/>
        <v>0</v>
      </c>
      <c r="R2159" s="5">
        <f t="shared" si="526"/>
        <v>0</v>
      </c>
      <c r="S2159" s="3">
        <f t="shared" si="527"/>
        <v>21.326523761331135</v>
      </c>
    </row>
    <row r="2160" spans="1:19" x14ac:dyDescent="0.25">
      <c r="A2160" s="4">
        <v>39310</v>
      </c>
      <c r="B2160" s="11">
        <v>51.714255999999999</v>
      </c>
      <c r="C2160" s="5">
        <v>55.218631999999999</v>
      </c>
      <c r="D2160" s="3">
        <f t="shared" si="528"/>
        <v>-1.1706997599607689</v>
      </c>
      <c r="E2160" s="3">
        <f t="shared" si="529"/>
        <v>0.47436621523307965</v>
      </c>
      <c r="F2160" s="3">
        <f t="shared" si="530"/>
        <v>0.61008698573475728</v>
      </c>
      <c r="G2160" s="17">
        <f t="shared" si="516"/>
        <v>-2.6964449556527024</v>
      </c>
      <c r="H2160" s="33">
        <f t="shared" si="517"/>
        <v>-0.3177610000000044</v>
      </c>
      <c r="I2160" s="33">
        <f>(C2160-C2159)*'ADF test'!$P$3</f>
        <v>0.25485269621573658</v>
      </c>
      <c r="J2160" s="5">
        <f t="shared" si="518"/>
        <v>1</v>
      </c>
      <c r="K2160" s="5" t="str">
        <f t="shared" si="519"/>
        <v/>
      </c>
      <c r="L2160" s="34">
        <f t="shared" si="520"/>
        <v>1</v>
      </c>
      <c r="M2160" s="5" t="str">
        <f t="shared" si="521"/>
        <v/>
      </c>
      <c r="N2160" s="5">
        <f t="shared" si="522"/>
        <v>0</v>
      </c>
      <c r="O2160" s="34">
        <f t="shared" si="523"/>
        <v>0</v>
      </c>
      <c r="P2160" s="5">
        <f t="shared" si="524"/>
        <v>-0.3177610000000044</v>
      </c>
      <c r="Q2160" s="5">
        <f t="shared" si="525"/>
        <v>-0.25485269621573658</v>
      </c>
      <c r="R2160" s="5">
        <f t="shared" si="526"/>
        <v>-0.57261369621574099</v>
      </c>
      <c r="S2160" s="3">
        <f t="shared" si="527"/>
        <v>20.753910065115395</v>
      </c>
    </row>
    <row r="2161" spans="1:19" x14ac:dyDescent="0.25">
      <c r="A2161" s="4">
        <v>39311</v>
      </c>
      <c r="B2161" s="11">
        <v>53.620795999999999</v>
      </c>
      <c r="C2161" s="5">
        <v>57.233612000000001</v>
      </c>
      <c r="D2161" s="3">
        <f t="shared" si="528"/>
        <v>-1.1428275654844811</v>
      </c>
      <c r="E2161" s="3">
        <f t="shared" si="529"/>
        <v>0.37476434587534291</v>
      </c>
      <c r="F2161" s="3">
        <f t="shared" si="530"/>
        <v>0.73208031903365556</v>
      </c>
      <c r="G2161" s="17">
        <f t="shared" ref="G2161:G2224" si="531">(D2161-E2161)/F2161</f>
        <v>-2.072985534378307</v>
      </c>
      <c r="H2161" s="33">
        <f t="shared" ref="H2161:H2224" si="532">B2161-B2160</f>
        <v>1.9065399999999997</v>
      </c>
      <c r="I2161" s="33">
        <f>(C2161-C2160)*'ADF test'!$P$3</f>
        <v>1.2014652908439747</v>
      </c>
      <c r="J2161" s="5">
        <f t="shared" ref="J2161:J2224" si="533">IF(G2161&lt;-$U$1,1,"")</f>
        <v>1</v>
      </c>
      <c r="K2161" s="5" t="str">
        <f t="shared" ref="K2161:K2224" si="534">IF(G2161&gt;$X$1,0,"")</f>
        <v/>
      </c>
      <c r="L2161" s="34">
        <f t="shared" ref="L2161:L2224" si="535">IF(J2161&lt;&gt;"",J2161,IF(K2161&lt;&gt;"",K2161,L2160))</f>
        <v>1</v>
      </c>
      <c r="M2161" s="5" t="str">
        <f t="shared" ref="M2161:M2224" si="536">IF(G2161&gt;$U$1,-1,"")</f>
        <v/>
      </c>
      <c r="N2161" s="5">
        <f t="shared" ref="N2161:N2224" si="537">IF(G2161&lt;$X$1,0,"")</f>
        <v>0</v>
      </c>
      <c r="O2161" s="34">
        <f t="shared" ref="O2161:O2224" si="538">IF(M2161&lt;&gt;"",M2161,IF(N2161&lt;&gt;"",N2161,O2160))</f>
        <v>0</v>
      </c>
      <c r="P2161" s="5">
        <f t="shared" ref="P2161:P2224" si="539">(H2161*L2160)+(O2160*H2161)</f>
        <v>1.9065399999999997</v>
      </c>
      <c r="Q2161" s="5">
        <f t="shared" ref="Q2161:Q2224" si="540">(I2161*L2160*-1)+(O2160*-1*I2161)</f>
        <v>-1.2014652908439747</v>
      </c>
      <c r="R2161" s="5">
        <f t="shared" ref="R2161:R2224" si="541">P2161+Q2161</f>
        <v>0.70507470915602499</v>
      </c>
      <c r="S2161" s="3">
        <f t="shared" ref="S2161:S2224" si="542">S2160+R2161</f>
        <v>21.458984774271421</v>
      </c>
    </row>
    <row r="2162" spans="1:19" x14ac:dyDescent="0.25">
      <c r="A2162" s="4">
        <v>39314</v>
      </c>
      <c r="B2162" s="11">
        <v>53.501629000000001</v>
      </c>
      <c r="C2162" s="5">
        <v>57.593201000000001</v>
      </c>
      <c r="D2162" s="3">
        <f t="shared" si="528"/>
        <v>-1.5336584622426841</v>
      </c>
      <c r="E2162" s="3">
        <f t="shared" si="529"/>
        <v>0.25949808886214676</v>
      </c>
      <c r="F2162" s="3">
        <f t="shared" si="530"/>
        <v>0.87424267056891503</v>
      </c>
      <c r="G2162" s="17">
        <f t="shared" si="531"/>
        <v>-2.0510970368649826</v>
      </c>
      <c r="H2162" s="33">
        <f t="shared" si="532"/>
        <v>-0.11916699999999736</v>
      </c>
      <c r="I2162" s="33">
        <f>(C2162-C2161)*'ADF test'!$P$3</f>
        <v>0.21441091349258723</v>
      </c>
      <c r="J2162" s="5">
        <f t="shared" si="533"/>
        <v>1</v>
      </c>
      <c r="K2162" s="5" t="str">
        <f t="shared" si="534"/>
        <v/>
      </c>
      <c r="L2162" s="34">
        <f t="shared" si="535"/>
        <v>1</v>
      </c>
      <c r="M2162" s="5" t="str">
        <f t="shared" si="536"/>
        <v/>
      </c>
      <c r="N2162" s="5">
        <f t="shared" si="537"/>
        <v>0</v>
      </c>
      <c r="O2162" s="34">
        <f t="shared" si="538"/>
        <v>0</v>
      </c>
      <c r="P2162" s="5">
        <f t="shared" si="539"/>
        <v>-0.11916699999999736</v>
      </c>
      <c r="Q2162" s="5">
        <f t="shared" si="540"/>
        <v>-0.21441091349258723</v>
      </c>
      <c r="R2162" s="5">
        <f t="shared" si="541"/>
        <v>-0.33357791349258459</v>
      </c>
      <c r="S2162" s="3">
        <f t="shared" si="542"/>
        <v>21.125406860778838</v>
      </c>
    </row>
    <row r="2163" spans="1:19" x14ac:dyDescent="0.25">
      <c r="A2163" s="4">
        <v>39315</v>
      </c>
      <c r="B2163" s="11">
        <v>52.746974999999999</v>
      </c>
      <c r="C2163" s="5">
        <v>57.192917000000001</v>
      </c>
      <c r="D2163" s="3">
        <f t="shared" si="528"/>
        <v>-1.8011071556541083</v>
      </c>
      <c r="E2163" s="3">
        <f t="shared" si="529"/>
        <v>0.1152610610597895</v>
      </c>
      <c r="F2163" s="3">
        <f t="shared" si="530"/>
        <v>1.0104991190611048</v>
      </c>
      <c r="G2163" s="17">
        <f t="shared" si="531"/>
        <v>-1.896457087953201</v>
      </c>
      <c r="H2163" s="33">
        <f t="shared" si="532"/>
        <v>-0.75465400000000216</v>
      </c>
      <c r="I2163" s="33">
        <f>(C2163-C2162)*'ADF test'!$P$3</f>
        <v>-0.23867598312647684</v>
      </c>
      <c r="J2163" s="5">
        <f t="shared" si="533"/>
        <v>1</v>
      </c>
      <c r="K2163" s="5" t="str">
        <f t="shared" si="534"/>
        <v/>
      </c>
      <c r="L2163" s="34">
        <f t="shared" si="535"/>
        <v>1</v>
      </c>
      <c r="M2163" s="5" t="str">
        <f t="shared" si="536"/>
        <v/>
      </c>
      <c r="N2163" s="5">
        <f t="shared" si="537"/>
        <v>0</v>
      </c>
      <c r="O2163" s="34">
        <f t="shared" si="538"/>
        <v>0</v>
      </c>
      <c r="P2163" s="5">
        <f t="shared" si="539"/>
        <v>-0.75465400000000216</v>
      </c>
      <c r="Q2163" s="5">
        <f t="shared" si="540"/>
        <v>0.23867598312647684</v>
      </c>
      <c r="R2163" s="5">
        <f t="shared" si="541"/>
        <v>-0.51597801687352529</v>
      </c>
      <c r="S2163" s="3">
        <f t="shared" si="542"/>
        <v>20.609428843905313</v>
      </c>
    </row>
    <row r="2164" spans="1:19" x14ac:dyDescent="0.25">
      <c r="A2164" s="4">
        <v>39316</v>
      </c>
      <c r="B2164" s="11">
        <v>53.382488000000002</v>
      </c>
      <c r="C2164" s="5">
        <v>57.932411000000002</v>
      </c>
      <c r="D2164" s="3">
        <f t="shared" si="528"/>
        <v>-1.7444266691685471</v>
      </c>
      <c r="E2164" s="3">
        <f t="shared" si="529"/>
        <v>-3.7684720914975323E-2</v>
      </c>
      <c r="F2164" s="3">
        <f t="shared" si="530"/>
        <v>1.0971385671090812</v>
      </c>
      <c r="G2164" s="17">
        <f t="shared" si="531"/>
        <v>-1.5556302543905394</v>
      </c>
      <c r="H2164" s="33">
        <f t="shared" si="532"/>
        <v>0.6355130000000031</v>
      </c>
      <c r="I2164" s="33">
        <f>(C2164-C2163)*'ADF test'!$P$3</f>
        <v>0.44093557940395156</v>
      </c>
      <c r="J2164" s="5">
        <f t="shared" si="533"/>
        <v>1</v>
      </c>
      <c r="K2164" s="5" t="str">
        <f t="shared" si="534"/>
        <v/>
      </c>
      <c r="L2164" s="34">
        <f t="shared" si="535"/>
        <v>1</v>
      </c>
      <c r="M2164" s="5" t="str">
        <f t="shared" si="536"/>
        <v/>
      </c>
      <c r="N2164" s="5">
        <f t="shared" si="537"/>
        <v>0</v>
      </c>
      <c r="O2164" s="34">
        <f t="shared" si="538"/>
        <v>0</v>
      </c>
      <c r="P2164" s="5">
        <f t="shared" si="539"/>
        <v>0.6355130000000031</v>
      </c>
      <c r="Q2164" s="5">
        <f t="shared" si="540"/>
        <v>-0.44093557940395156</v>
      </c>
      <c r="R2164" s="5">
        <f t="shared" si="541"/>
        <v>0.19457742059605154</v>
      </c>
      <c r="S2164" s="3">
        <f t="shared" si="542"/>
        <v>20.804006264501364</v>
      </c>
    </row>
    <row r="2165" spans="1:19" x14ac:dyDescent="0.25">
      <c r="A2165" s="4">
        <v>39317</v>
      </c>
      <c r="B2165" s="11">
        <v>53.859104000000002</v>
      </c>
      <c r="C2165" s="5">
        <v>57.993484000000002</v>
      </c>
      <c r="D2165" s="3">
        <f t="shared" si="528"/>
        <v>-1.233001670505935</v>
      </c>
      <c r="E2165" s="3">
        <f t="shared" si="529"/>
        <v>-0.15250042639262107</v>
      </c>
      <c r="F2165" s="3">
        <f t="shared" si="530"/>
        <v>1.1213602704254164</v>
      </c>
      <c r="G2165" s="17">
        <f t="shared" si="531"/>
        <v>-0.96356298025736054</v>
      </c>
      <c r="H2165" s="33">
        <f t="shared" si="532"/>
        <v>0.47661599999999993</v>
      </c>
      <c r="I2165" s="33">
        <f>(C2165-C2164)*'ADF test'!$P$3</f>
        <v>3.6415790582395094E-2</v>
      </c>
      <c r="J2165" s="5" t="str">
        <f t="shared" si="533"/>
        <v/>
      </c>
      <c r="K2165" s="5" t="str">
        <f t="shared" si="534"/>
        <v/>
      </c>
      <c r="L2165" s="34">
        <f t="shared" si="535"/>
        <v>1</v>
      </c>
      <c r="M2165" s="5" t="str">
        <f t="shared" si="536"/>
        <v/>
      </c>
      <c r="N2165" s="5">
        <f t="shared" si="537"/>
        <v>0</v>
      </c>
      <c r="O2165" s="34">
        <f t="shared" si="538"/>
        <v>0</v>
      </c>
      <c r="P2165" s="5">
        <f t="shared" si="539"/>
        <v>0.47661599999999993</v>
      </c>
      <c r="Q2165" s="5">
        <f t="shared" si="540"/>
        <v>-3.6415790582395094E-2</v>
      </c>
      <c r="R2165" s="5">
        <f t="shared" si="541"/>
        <v>0.44020020941760485</v>
      </c>
      <c r="S2165" s="3">
        <f t="shared" si="542"/>
        <v>21.244206473918968</v>
      </c>
    </row>
    <row r="2166" spans="1:19" x14ac:dyDescent="0.25">
      <c r="A2166" s="4">
        <v>39318</v>
      </c>
      <c r="B2166" s="11">
        <v>55.010970999999998</v>
      </c>
      <c r="C2166" s="5">
        <v>59.173980999999998</v>
      </c>
      <c r="D2166" s="3">
        <f t="shared" si="528"/>
        <v>-1.0797101196939209</v>
      </c>
      <c r="E2166" s="3">
        <f t="shared" si="529"/>
        <v>-0.27963234809937543</v>
      </c>
      <c r="F2166" s="3">
        <f t="shared" si="530"/>
        <v>1.1026519639804575</v>
      </c>
      <c r="G2166" s="17">
        <f t="shared" si="531"/>
        <v>-0.72559411104329696</v>
      </c>
      <c r="H2166" s="33">
        <f t="shared" si="532"/>
        <v>1.1518669999999958</v>
      </c>
      <c r="I2166" s="33">
        <f>(C2166-C2165)*'ADF test'!$P$3</f>
        <v>0.7038909425629204</v>
      </c>
      <c r="J2166" s="5" t="str">
        <f t="shared" si="533"/>
        <v/>
      </c>
      <c r="K2166" s="5" t="str">
        <f t="shared" si="534"/>
        <v/>
      </c>
      <c r="L2166" s="34">
        <f t="shared" si="535"/>
        <v>1</v>
      </c>
      <c r="M2166" s="5" t="str">
        <f t="shared" si="536"/>
        <v/>
      </c>
      <c r="N2166" s="5">
        <f t="shared" si="537"/>
        <v>0</v>
      </c>
      <c r="O2166" s="34">
        <f t="shared" si="538"/>
        <v>0</v>
      </c>
      <c r="P2166" s="5">
        <f t="shared" si="539"/>
        <v>1.1518669999999958</v>
      </c>
      <c r="Q2166" s="5">
        <f t="shared" si="540"/>
        <v>-0.7038909425629204</v>
      </c>
      <c r="R2166" s="5">
        <f t="shared" si="541"/>
        <v>0.44797605743707536</v>
      </c>
      <c r="S2166" s="3">
        <f t="shared" si="542"/>
        <v>21.692182531356043</v>
      </c>
    </row>
    <row r="2167" spans="1:19" x14ac:dyDescent="0.25">
      <c r="A2167" s="4">
        <v>39321</v>
      </c>
      <c r="B2167" s="11">
        <v>54.335720000000002</v>
      </c>
      <c r="C2167" s="5">
        <v>59.024700000000003</v>
      </c>
      <c r="D2167" s="3">
        <f t="shared" si="528"/>
        <v>-1.454593574260862</v>
      </c>
      <c r="E2167" s="3">
        <f t="shared" si="529"/>
        <v>-0.42597537874510438</v>
      </c>
      <c r="F2167" s="3">
        <f t="shared" si="530"/>
        <v>1.0928466744572094</v>
      </c>
      <c r="G2167" s="17">
        <f t="shared" si="531"/>
        <v>-0.94122827982859303</v>
      </c>
      <c r="H2167" s="33">
        <f t="shared" si="532"/>
        <v>-0.67525099999999583</v>
      </c>
      <c r="I2167" s="33">
        <f>(C2167-C2166)*'ADF test'!$P$3</f>
        <v>-8.9011275587089267E-2</v>
      </c>
      <c r="J2167" s="5" t="str">
        <f t="shared" si="533"/>
        <v/>
      </c>
      <c r="K2167" s="5" t="str">
        <f t="shared" si="534"/>
        <v/>
      </c>
      <c r="L2167" s="34">
        <f t="shared" si="535"/>
        <v>1</v>
      </c>
      <c r="M2167" s="5" t="str">
        <f t="shared" si="536"/>
        <v/>
      </c>
      <c r="N2167" s="5">
        <f t="shared" si="537"/>
        <v>0</v>
      </c>
      <c r="O2167" s="34">
        <f t="shared" si="538"/>
        <v>0</v>
      </c>
      <c r="P2167" s="5">
        <f t="shared" si="539"/>
        <v>-0.67525099999999583</v>
      </c>
      <c r="Q2167" s="5">
        <f t="shared" si="540"/>
        <v>8.9011275587089267E-2</v>
      </c>
      <c r="R2167" s="5">
        <f t="shared" si="541"/>
        <v>-0.5862397244129065</v>
      </c>
      <c r="S2167" s="3">
        <f t="shared" si="542"/>
        <v>21.105942806943137</v>
      </c>
    </row>
    <row r="2168" spans="1:19" x14ac:dyDescent="0.25">
      <c r="A2168" s="4">
        <v>39322</v>
      </c>
      <c r="B2168" s="11">
        <v>53.024994</v>
      </c>
      <c r="C2168" s="5">
        <v>57.192917000000001</v>
      </c>
      <c r="D2168" s="3">
        <f t="shared" si="528"/>
        <v>-0.93159702356870611</v>
      </c>
      <c r="E2168" s="3">
        <f t="shared" si="529"/>
        <v>-0.51397011821896665</v>
      </c>
      <c r="F2168" s="3">
        <f t="shared" si="530"/>
        <v>1.0718313632762089</v>
      </c>
      <c r="G2168" s="17">
        <f t="shared" si="531"/>
        <v>-0.38963863127983295</v>
      </c>
      <c r="H2168" s="33">
        <f t="shared" si="532"/>
        <v>-1.3107260000000025</v>
      </c>
      <c r="I2168" s="33">
        <f>(C2168-C2167)*'ADF test'!$P$3</f>
        <v>-1.0922310369621777</v>
      </c>
      <c r="J2168" s="5" t="str">
        <f t="shared" si="533"/>
        <v/>
      </c>
      <c r="K2168" s="5" t="str">
        <f t="shared" si="534"/>
        <v/>
      </c>
      <c r="L2168" s="34">
        <f t="shared" si="535"/>
        <v>1</v>
      </c>
      <c r="M2168" s="5" t="str">
        <f t="shared" si="536"/>
        <v/>
      </c>
      <c r="N2168" s="5">
        <f t="shared" si="537"/>
        <v>0</v>
      </c>
      <c r="O2168" s="34">
        <f t="shared" si="538"/>
        <v>0</v>
      </c>
      <c r="P2168" s="5">
        <f t="shared" si="539"/>
        <v>-1.3107260000000025</v>
      </c>
      <c r="Q2168" s="5">
        <f t="shared" si="540"/>
        <v>1.0922310369621777</v>
      </c>
      <c r="R2168" s="5">
        <f t="shared" si="541"/>
        <v>-0.21849496303782479</v>
      </c>
      <c r="S2168" s="3">
        <f t="shared" si="542"/>
        <v>20.887447843905314</v>
      </c>
    </row>
    <row r="2169" spans="1:19" x14ac:dyDescent="0.25">
      <c r="A2169" s="4">
        <v>39323</v>
      </c>
      <c r="B2169" s="11">
        <v>54.780594000000001</v>
      </c>
      <c r="C2169" s="5">
        <v>58.821174999999997</v>
      </c>
      <c r="D2169" s="3">
        <f t="shared" si="528"/>
        <v>-0.58838934159378908</v>
      </c>
      <c r="E2169" s="3">
        <f t="shared" si="529"/>
        <v>-0.60513382155044848</v>
      </c>
      <c r="F2169" s="3">
        <f t="shared" si="530"/>
        <v>1.0062767159056818</v>
      </c>
      <c r="G2169" s="17">
        <f t="shared" si="531"/>
        <v>1.6640035183154187E-2</v>
      </c>
      <c r="H2169" s="33">
        <f t="shared" si="532"/>
        <v>1.7556000000000012</v>
      </c>
      <c r="I2169" s="33">
        <f>(C2169-C2168)*'ADF test'!$P$3</f>
        <v>0.97087587546229825</v>
      </c>
      <c r="J2169" s="5" t="str">
        <f t="shared" si="533"/>
        <v/>
      </c>
      <c r="K2169" s="5">
        <f t="shared" si="534"/>
        <v>0</v>
      </c>
      <c r="L2169" s="34">
        <f t="shared" si="535"/>
        <v>0</v>
      </c>
      <c r="M2169" s="5" t="str">
        <f t="shared" si="536"/>
        <v/>
      </c>
      <c r="N2169" s="5" t="str">
        <f t="shared" si="537"/>
        <v/>
      </c>
      <c r="O2169" s="34">
        <f t="shared" si="538"/>
        <v>0</v>
      </c>
      <c r="P2169" s="5">
        <f t="shared" si="539"/>
        <v>1.7556000000000012</v>
      </c>
      <c r="Q2169" s="5">
        <f t="shared" si="540"/>
        <v>-0.97087587546229825</v>
      </c>
      <c r="R2169" s="5">
        <f t="shared" si="541"/>
        <v>0.78472412453770291</v>
      </c>
      <c r="S2169" s="3">
        <f t="shared" si="542"/>
        <v>21.672171968443017</v>
      </c>
    </row>
    <row r="2170" spans="1:19" x14ac:dyDescent="0.25">
      <c r="A2170" s="4">
        <v>39324</v>
      </c>
      <c r="B2170" s="11">
        <v>54.748809999999999</v>
      </c>
      <c r="C2170" s="5">
        <v>59.153618000000002</v>
      </c>
      <c r="D2170" s="3">
        <f t="shared" si="528"/>
        <v>-0.76654772395177417</v>
      </c>
      <c r="E2170" s="3">
        <f t="shared" si="529"/>
        <v>-0.71725449611158743</v>
      </c>
      <c r="F2170" s="3">
        <f t="shared" si="530"/>
        <v>0.90732936885689275</v>
      </c>
      <c r="G2170" s="17">
        <f t="shared" si="531"/>
        <v>-5.4327821331617732E-2</v>
      </c>
      <c r="H2170" s="33">
        <f t="shared" si="532"/>
        <v>-3.1784000000001811E-2</v>
      </c>
      <c r="I2170" s="33">
        <f>(C2170-C2169)*'ADF test'!$P$3</f>
        <v>0.19822466013759399</v>
      </c>
      <c r="J2170" s="5" t="str">
        <f t="shared" si="533"/>
        <v/>
      </c>
      <c r="K2170" s="5" t="str">
        <f t="shared" si="534"/>
        <v/>
      </c>
      <c r="L2170" s="34">
        <f t="shared" si="535"/>
        <v>0</v>
      </c>
      <c r="M2170" s="5" t="str">
        <f t="shared" si="536"/>
        <v/>
      </c>
      <c r="N2170" s="5">
        <f t="shared" si="537"/>
        <v>0</v>
      </c>
      <c r="O2170" s="34">
        <f t="shared" si="538"/>
        <v>0</v>
      </c>
      <c r="P2170" s="5">
        <f t="shared" si="539"/>
        <v>0</v>
      </c>
      <c r="Q2170" s="5">
        <f t="shared" si="540"/>
        <v>0</v>
      </c>
      <c r="R2170" s="5">
        <f t="shared" si="541"/>
        <v>0</v>
      </c>
      <c r="S2170" s="3">
        <f t="shared" si="542"/>
        <v>21.672171968443017</v>
      </c>
    </row>
    <row r="2171" spans="1:19" x14ac:dyDescent="0.25">
      <c r="A2171" s="4">
        <v>39325</v>
      </c>
      <c r="B2171" s="11">
        <v>55.471694999999997</v>
      </c>
      <c r="C2171" s="5">
        <v>59.540356000000003</v>
      </c>
      <c r="D2171" s="3">
        <f t="shared" si="528"/>
        <v>-0.24174554450859631</v>
      </c>
      <c r="E2171" s="3">
        <f t="shared" si="529"/>
        <v>-0.81711704029360011</v>
      </c>
      <c r="F2171" s="3">
        <f t="shared" si="530"/>
        <v>0.7356010754536193</v>
      </c>
      <c r="G2171" s="17">
        <f t="shared" si="531"/>
        <v>0.78217870389897459</v>
      </c>
      <c r="H2171" s="33">
        <f t="shared" si="532"/>
        <v>0.722884999999998</v>
      </c>
      <c r="I2171" s="33">
        <f>(C2171-C2170)*'ADF test'!$P$3</f>
        <v>0.23059895564740998</v>
      </c>
      <c r="J2171" s="5" t="str">
        <f t="shared" si="533"/>
        <v/>
      </c>
      <c r="K2171" s="5">
        <f t="shared" si="534"/>
        <v>0</v>
      </c>
      <c r="L2171" s="34">
        <f t="shared" si="535"/>
        <v>0</v>
      </c>
      <c r="M2171" s="5" t="str">
        <f t="shared" si="536"/>
        <v/>
      </c>
      <c r="N2171" s="5" t="str">
        <f t="shared" si="537"/>
        <v/>
      </c>
      <c r="O2171" s="34">
        <f t="shared" si="538"/>
        <v>0</v>
      </c>
      <c r="P2171" s="5">
        <f t="shared" si="539"/>
        <v>0</v>
      </c>
      <c r="Q2171" s="5">
        <f t="shared" si="540"/>
        <v>0</v>
      </c>
      <c r="R2171" s="5">
        <f t="shared" si="541"/>
        <v>0</v>
      </c>
      <c r="S2171" s="3">
        <f t="shared" si="542"/>
        <v>21.672171968443017</v>
      </c>
    </row>
    <row r="2172" spans="1:19" x14ac:dyDescent="0.25">
      <c r="A2172" s="4">
        <v>39329</v>
      </c>
      <c r="B2172" s="11">
        <v>56.480559999999997</v>
      </c>
      <c r="C2172" s="5">
        <v>60.198410000000003</v>
      </c>
      <c r="D2172" s="3">
        <f t="shared" si="528"/>
        <v>0.21800089501677178</v>
      </c>
      <c r="E2172" s="3">
        <f t="shared" si="529"/>
        <v>-0.80968871477014215</v>
      </c>
      <c r="F2172" s="3">
        <f t="shared" si="530"/>
        <v>0.74599728967257228</v>
      </c>
      <c r="G2172" s="17">
        <f t="shared" si="531"/>
        <v>1.3776050181602939</v>
      </c>
      <c r="H2172" s="33">
        <f t="shared" si="532"/>
        <v>1.0088650000000001</v>
      </c>
      <c r="I2172" s="33">
        <f>(C2172-C2171)*'ADF test'!$P$3</f>
        <v>0.39237562680574511</v>
      </c>
      <c r="J2172" s="5" t="str">
        <f t="shared" si="533"/>
        <v/>
      </c>
      <c r="K2172" s="5">
        <f t="shared" si="534"/>
        <v>0</v>
      </c>
      <c r="L2172" s="34">
        <f t="shared" si="535"/>
        <v>0</v>
      </c>
      <c r="M2172" s="5">
        <f t="shared" si="536"/>
        <v>-1</v>
      </c>
      <c r="N2172" s="5" t="str">
        <f t="shared" si="537"/>
        <v/>
      </c>
      <c r="O2172" s="34">
        <f t="shared" si="538"/>
        <v>-1</v>
      </c>
      <c r="P2172" s="5">
        <f t="shared" si="539"/>
        <v>0</v>
      </c>
      <c r="Q2172" s="5">
        <f t="shared" si="540"/>
        <v>0</v>
      </c>
      <c r="R2172" s="5">
        <f t="shared" si="541"/>
        <v>0</v>
      </c>
      <c r="S2172" s="3">
        <f t="shared" si="542"/>
        <v>21.672171968443017</v>
      </c>
    </row>
    <row r="2173" spans="1:19" x14ac:dyDescent="0.25">
      <c r="A2173" s="4">
        <v>39330</v>
      </c>
      <c r="B2173" s="11">
        <v>56.178699000000002</v>
      </c>
      <c r="C2173" s="5">
        <v>59.947392000000001</v>
      </c>
      <c r="D2173" s="3">
        <f t="shared" si="528"/>
        <v>0.26135026653923887</v>
      </c>
      <c r="E2173" s="3">
        <f t="shared" si="529"/>
        <v>-0.83759079474836495</v>
      </c>
      <c r="F2173" s="3">
        <f t="shared" si="530"/>
        <v>0.6918393533476247</v>
      </c>
      <c r="G2173" s="17">
        <f t="shared" si="531"/>
        <v>1.5884338697562135</v>
      </c>
      <c r="H2173" s="33">
        <f t="shared" si="532"/>
        <v>-0.30186099999999527</v>
      </c>
      <c r="I2173" s="33">
        <f>(C2173-C2172)*'ADF test'!$P$3</f>
        <v>-0.14967365153851403</v>
      </c>
      <c r="J2173" s="5" t="str">
        <f t="shared" si="533"/>
        <v/>
      </c>
      <c r="K2173" s="5">
        <f t="shared" si="534"/>
        <v>0</v>
      </c>
      <c r="L2173" s="34">
        <f t="shared" si="535"/>
        <v>0</v>
      </c>
      <c r="M2173" s="5">
        <f t="shared" si="536"/>
        <v>-1</v>
      </c>
      <c r="N2173" s="5" t="str">
        <f t="shared" si="537"/>
        <v/>
      </c>
      <c r="O2173" s="34">
        <f t="shared" si="538"/>
        <v>-1</v>
      </c>
      <c r="P2173" s="5">
        <f t="shared" si="539"/>
        <v>0.30186099999999527</v>
      </c>
      <c r="Q2173" s="5">
        <f t="shared" si="540"/>
        <v>-0.14967365153851403</v>
      </c>
      <c r="R2173" s="5">
        <f t="shared" si="541"/>
        <v>0.15218734846148124</v>
      </c>
      <c r="S2173" s="3">
        <f t="shared" si="542"/>
        <v>21.824359316904498</v>
      </c>
    </row>
    <row r="2174" spans="1:19" x14ac:dyDescent="0.25">
      <c r="A2174" s="4">
        <v>39331</v>
      </c>
      <c r="B2174" s="11">
        <v>57.036636000000001</v>
      </c>
      <c r="C2174" s="5">
        <v>60.334110000000003</v>
      </c>
      <c r="D2174" s="3">
        <f t="shared" si="528"/>
        <v>0.81214671725084031</v>
      </c>
      <c r="E2174" s="3">
        <f t="shared" si="529"/>
        <v>-0.804716415698846</v>
      </c>
      <c r="F2174" s="3">
        <f t="shared" si="530"/>
        <v>0.7581186933998274</v>
      </c>
      <c r="G2174" s="17">
        <f t="shared" si="531"/>
        <v>2.1327308599907613</v>
      </c>
      <c r="H2174" s="33">
        <f t="shared" si="532"/>
        <v>0.85793699999999973</v>
      </c>
      <c r="I2174" s="33">
        <f>(C2174-C2173)*'ADF test'!$P$3</f>
        <v>0.23058703031523994</v>
      </c>
      <c r="J2174" s="5" t="str">
        <f t="shared" si="533"/>
        <v/>
      </c>
      <c r="K2174" s="5">
        <f t="shared" si="534"/>
        <v>0</v>
      </c>
      <c r="L2174" s="34">
        <f t="shared" si="535"/>
        <v>0</v>
      </c>
      <c r="M2174" s="5">
        <f t="shared" si="536"/>
        <v>-1</v>
      </c>
      <c r="N2174" s="5" t="str">
        <f t="shared" si="537"/>
        <v/>
      </c>
      <c r="O2174" s="34">
        <f t="shared" si="538"/>
        <v>-1</v>
      </c>
      <c r="P2174" s="5">
        <f t="shared" si="539"/>
        <v>-0.85793699999999973</v>
      </c>
      <c r="Q2174" s="5">
        <f t="shared" si="540"/>
        <v>0.23058703031523994</v>
      </c>
      <c r="R2174" s="5">
        <f t="shared" si="541"/>
        <v>-0.62734996968475976</v>
      </c>
      <c r="S2174" s="3">
        <f t="shared" si="542"/>
        <v>21.197009347219741</v>
      </c>
    </row>
    <row r="2175" spans="1:19" x14ac:dyDescent="0.25">
      <c r="A2175" s="4">
        <v>39332</v>
      </c>
      <c r="B2175" s="11">
        <v>55.813277999999997</v>
      </c>
      <c r="C2175" s="5">
        <v>59.465702</v>
      </c>
      <c r="D2175" s="3">
        <f t="shared" si="528"/>
        <v>0.43021114168109165</v>
      </c>
      <c r="E2175" s="3">
        <f t="shared" si="529"/>
        <v>-0.7479122243816394</v>
      </c>
      <c r="F2175" s="3">
        <f t="shared" si="530"/>
        <v>0.81601725739678854</v>
      </c>
      <c r="G2175" s="17">
        <f t="shared" si="531"/>
        <v>1.4437481013834348</v>
      </c>
      <c r="H2175" s="33">
        <f t="shared" si="532"/>
        <v>-1.2233580000000046</v>
      </c>
      <c r="I2175" s="33">
        <f>(C2175-C2174)*'ADF test'!$P$3</f>
        <v>-0.51780269297523374</v>
      </c>
      <c r="J2175" s="5" t="str">
        <f t="shared" si="533"/>
        <v/>
      </c>
      <c r="K2175" s="5">
        <f t="shared" si="534"/>
        <v>0</v>
      </c>
      <c r="L2175" s="34">
        <f t="shared" si="535"/>
        <v>0</v>
      </c>
      <c r="M2175" s="5">
        <f t="shared" si="536"/>
        <v>-1</v>
      </c>
      <c r="N2175" s="5" t="str">
        <f t="shared" si="537"/>
        <v/>
      </c>
      <c r="O2175" s="34">
        <f t="shared" si="538"/>
        <v>-1</v>
      </c>
      <c r="P2175" s="5">
        <f t="shared" si="539"/>
        <v>1.2233580000000046</v>
      </c>
      <c r="Q2175" s="5">
        <f t="shared" si="540"/>
        <v>-0.51780269297523374</v>
      </c>
      <c r="R2175" s="5">
        <f t="shared" si="541"/>
        <v>0.70555530702477087</v>
      </c>
      <c r="S2175" s="3">
        <f t="shared" si="542"/>
        <v>21.902564654244511</v>
      </c>
    </row>
    <row r="2176" spans="1:19" x14ac:dyDescent="0.25">
      <c r="A2176" s="4">
        <v>39335</v>
      </c>
      <c r="B2176" s="11">
        <v>55.725883000000003</v>
      </c>
      <c r="C2176" s="5">
        <v>59.058627999999999</v>
      </c>
      <c r="D2176" s="3">
        <f t="shared" si="528"/>
        <v>0.69327464467649236</v>
      </c>
      <c r="E2176" s="3">
        <f t="shared" si="529"/>
        <v>-0.63141382409181057</v>
      </c>
      <c r="F2176" s="3">
        <f t="shared" si="530"/>
        <v>0.88201975490060058</v>
      </c>
      <c r="G2176" s="17">
        <f t="shared" si="531"/>
        <v>1.5018807247889692</v>
      </c>
      <c r="H2176" s="33">
        <f t="shared" si="532"/>
        <v>-8.7394999999993672E-2</v>
      </c>
      <c r="I2176" s="33">
        <f>(C2176-C2175)*'ADF test'!$P$3</f>
        <v>-0.24272463339835712</v>
      </c>
      <c r="J2176" s="5" t="str">
        <f t="shared" si="533"/>
        <v/>
      </c>
      <c r="K2176" s="5">
        <f t="shared" si="534"/>
        <v>0</v>
      </c>
      <c r="L2176" s="34">
        <f t="shared" si="535"/>
        <v>0</v>
      </c>
      <c r="M2176" s="5">
        <f t="shared" si="536"/>
        <v>-1</v>
      </c>
      <c r="N2176" s="5" t="str">
        <f t="shared" si="537"/>
        <v/>
      </c>
      <c r="O2176" s="34">
        <f t="shared" si="538"/>
        <v>-1</v>
      </c>
      <c r="P2176" s="5">
        <f t="shared" si="539"/>
        <v>8.7394999999993672E-2</v>
      </c>
      <c r="Q2176" s="5">
        <f t="shared" si="540"/>
        <v>-0.24272463339835712</v>
      </c>
      <c r="R2176" s="5">
        <f t="shared" si="541"/>
        <v>-0.15532963339836345</v>
      </c>
      <c r="S2176" s="3">
        <f t="shared" si="542"/>
        <v>21.747235020846148</v>
      </c>
    </row>
    <row r="2177" spans="1:19" x14ac:dyDescent="0.25">
      <c r="A2177" s="4">
        <v>39336</v>
      </c>
      <c r="B2177" s="11">
        <v>56.679156999999996</v>
      </c>
      <c r="C2177" s="5">
        <v>60.103462</v>
      </c>
      <c r="D2177" s="3">
        <f t="shared" si="528"/>
        <v>0.64706862971029722</v>
      </c>
      <c r="E2177" s="3">
        <f t="shared" si="529"/>
        <v>-0.51954531189213693</v>
      </c>
      <c r="F2177" s="3">
        <f t="shared" si="530"/>
        <v>0.92527916745776595</v>
      </c>
      <c r="G2177" s="17">
        <f t="shared" si="531"/>
        <v>1.260823741236651</v>
      </c>
      <c r="H2177" s="33">
        <f t="shared" si="532"/>
        <v>0.95327399999999329</v>
      </c>
      <c r="I2177" s="33">
        <f>(C2177-C2176)*'ADF test'!$P$3</f>
        <v>0.62299962565071343</v>
      </c>
      <c r="J2177" s="5" t="str">
        <f t="shared" si="533"/>
        <v/>
      </c>
      <c r="K2177" s="5">
        <f t="shared" si="534"/>
        <v>0</v>
      </c>
      <c r="L2177" s="34">
        <f t="shared" si="535"/>
        <v>0</v>
      </c>
      <c r="M2177" s="5">
        <f t="shared" si="536"/>
        <v>-1</v>
      </c>
      <c r="N2177" s="5" t="str">
        <f t="shared" si="537"/>
        <v/>
      </c>
      <c r="O2177" s="34">
        <f t="shared" si="538"/>
        <v>-1</v>
      </c>
      <c r="P2177" s="5">
        <f t="shared" si="539"/>
        <v>-0.95327399999999329</v>
      </c>
      <c r="Q2177" s="5">
        <f t="shared" si="540"/>
        <v>0.62299962565071343</v>
      </c>
      <c r="R2177" s="5">
        <f t="shared" si="541"/>
        <v>-0.33027437434927986</v>
      </c>
      <c r="S2177" s="3">
        <f t="shared" si="542"/>
        <v>21.416960646496868</v>
      </c>
    </row>
    <row r="2178" spans="1:19" x14ac:dyDescent="0.25">
      <c r="A2178" s="4">
        <v>39337</v>
      </c>
      <c r="B2178" s="11">
        <v>57.076355</v>
      </c>
      <c r="C2178" s="5">
        <v>60.510528999999998</v>
      </c>
      <c r="D2178" s="3">
        <f t="shared" si="528"/>
        <v>0.60937699824801683</v>
      </c>
      <c r="E2178" s="3">
        <f t="shared" si="529"/>
        <v>-0.38560559561146812</v>
      </c>
      <c r="F2178" s="3">
        <f t="shared" si="530"/>
        <v>0.92380104658347217</v>
      </c>
      <c r="G2178" s="17">
        <f t="shared" si="531"/>
        <v>1.0770528974168909</v>
      </c>
      <c r="H2178" s="33">
        <f t="shared" si="532"/>
        <v>0.39719800000000305</v>
      </c>
      <c r="I2178" s="33">
        <f>(C2178-C2177)*'ADF test'!$P$3</f>
        <v>0.24272045953209528</v>
      </c>
      <c r="J2178" s="5" t="str">
        <f t="shared" si="533"/>
        <v/>
      </c>
      <c r="K2178" s="5">
        <f t="shared" si="534"/>
        <v>0</v>
      </c>
      <c r="L2178" s="34">
        <f t="shared" si="535"/>
        <v>0</v>
      </c>
      <c r="M2178" s="5" t="str">
        <f t="shared" si="536"/>
        <v/>
      </c>
      <c r="N2178" s="5" t="str">
        <f t="shared" si="537"/>
        <v/>
      </c>
      <c r="O2178" s="34">
        <f t="shared" si="538"/>
        <v>-1</v>
      </c>
      <c r="P2178" s="5">
        <f t="shared" si="539"/>
        <v>-0.39719800000000305</v>
      </c>
      <c r="Q2178" s="5">
        <f t="shared" si="540"/>
        <v>0.24272045953209528</v>
      </c>
      <c r="R2178" s="5">
        <f t="shared" si="541"/>
        <v>-0.15447754046790776</v>
      </c>
      <c r="S2178" s="3">
        <f t="shared" si="542"/>
        <v>21.262483106028959</v>
      </c>
    </row>
    <row r="2179" spans="1:19" x14ac:dyDescent="0.25">
      <c r="A2179" s="4">
        <v>39338</v>
      </c>
      <c r="B2179" s="11">
        <v>57.433826000000003</v>
      </c>
      <c r="C2179" s="5">
        <v>61.121113000000001</v>
      </c>
      <c r="D2179" s="3">
        <f t="shared" si="528"/>
        <v>0.33205115002287044</v>
      </c>
      <c r="E2179" s="3">
        <f t="shared" si="529"/>
        <v>-0.25228320150665695</v>
      </c>
      <c r="F2179" s="3">
        <f t="shared" si="530"/>
        <v>0.85744249061903788</v>
      </c>
      <c r="G2179" s="17">
        <f t="shared" si="531"/>
        <v>0.68148518171482531</v>
      </c>
      <c r="H2179" s="33">
        <f t="shared" si="532"/>
        <v>0.35747100000000387</v>
      </c>
      <c r="I2179" s="33">
        <f>(C2179-C2178)*'ADF test'!$P$3</f>
        <v>0.36407085089910596</v>
      </c>
      <c r="J2179" s="5" t="str">
        <f t="shared" si="533"/>
        <v/>
      </c>
      <c r="K2179" s="5">
        <f t="shared" si="534"/>
        <v>0</v>
      </c>
      <c r="L2179" s="34">
        <f t="shared" si="535"/>
        <v>0</v>
      </c>
      <c r="M2179" s="5" t="str">
        <f t="shared" si="536"/>
        <v/>
      </c>
      <c r="N2179" s="5" t="str">
        <f t="shared" si="537"/>
        <v/>
      </c>
      <c r="O2179" s="34">
        <f t="shared" si="538"/>
        <v>-1</v>
      </c>
      <c r="P2179" s="5">
        <f t="shared" si="539"/>
        <v>-0.35747100000000387</v>
      </c>
      <c r="Q2179" s="5">
        <f t="shared" si="540"/>
        <v>0.36407085089910596</v>
      </c>
      <c r="R2179" s="5">
        <f t="shared" si="541"/>
        <v>6.5998508991020888E-3</v>
      </c>
      <c r="S2179" s="3">
        <f t="shared" si="542"/>
        <v>21.269082956928063</v>
      </c>
    </row>
    <row r="2180" spans="1:19" x14ac:dyDescent="0.25">
      <c r="A2180" s="4">
        <v>39339</v>
      </c>
      <c r="B2180" s="11">
        <v>57.592711999999999</v>
      </c>
      <c r="C2180" s="5">
        <v>61.501010999999998</v>
      </c>
      <c r="D2180" s="3">
        <f t="shared" si="528"/>
        <v>8.0526089064740347E-2</v>
      </c>
      <c r="E2180" s="3">
        <f t="shared" si="529"/>
        <v>-0.13822365411707649</v>
      </c>
      <c r="F2180" s="3">
        <f t="shared" si="530"/>
        <v>0.76176247308365164</v>
      </c>
      <c r="G2180" s="17">
        <f t="shared" si="531"/>
        <v>0.28716266672511082</v>
      </c>
      <c r="H2180" s="33">
        <f t="shared" si="532"/>
        <v>0.15888599999999542</v>
      </c>
      <c r="I2180" s="33">
        <f>(C2180-C2179)*'ADF test'!$P$3</f>
        <v>0.2265204920451025</v>
      </c>
      <c r="J2180" s="5" t="str">
        <f t="shared" si="533"/>
        <v/>
      </c>
      <c r="K2180" s="5">
        <f t="shared" si="534"/>
        <v>0</v>
      </c>
      <c r="L2180" s="34">
        <f t="shared" si="535"/>
        <v>0</v>
      </c>
      <c r="M2180" s="5" t="str">
        <f t="shared" si="536"/>
        <v/>
      </c>
      <c r="N2180" s="5" t="str">
        <f t="shared" si="537"/>
        <v/>
      </c>
      <c r="O2180" s="34">
        <f t="shared" si="538"/>
        <v>-1</v>
      </c>
      <c r="P2180" s="5">
        <f t="shared" si="539"/>
        <v>-0.15888599999999542</v>
      </c>
      <c r="Q2180" s="5">
        <f t="shared" si="540"/>
        <v>0.2265204920451025</v>
      </c>
      <c r="R2180" s="5">
        <f t="shared" si="541"/>
        <v>6.7634492045107075E-2</v>
      </c>
      <c r="S2180" s="3">
        <f t="shared" si="542"/>
        <v>21.336717448973172</v>
      </c>
    </row>
    <row r="2181" spans="1:19" x14ac:dyDescent="0.25">
      <c r="A2181" s="4">
        <v>39342</v>
      </c>
      <c r="B2181" s="11">
        <v>57.711860999999999</v>
      </c>
      <c r="C2181" s="5">
        <v>61.690994000000003</v>
      </c>
      <c r="D2181" s="3">
        <f t="shared" si="528"/>
        <v>-2.7660243341145474E-3</v>
      </c>
      <c r="E2181" s="3">
        <f t="shared" si="529"/>
        <v>-6.133392623133771E-2</v>
      </c>
      <c r="F2181" s="3">
        <f t="shared" si="530"/>
        <v>0.70377308659379811</v>
      </c>
      <c r="G2181" s="17">
        <f t="shared" si="531"/>
        <v>8.3219865909744895E-2</v>
      </c>
      <c r="H2181" s="33">
        <f t="shared" si="532"/>
        <v>0.11914900000000017</v>
      </c>
      <c r="I2181" s="33">
        <f>(C2181-C2180)*'ADF test'!$P$3</f>
        <v>0.11328051908724496</v>
      </c>
      <c r="J2181" s="5" t="str">
        <f t="shared" si="533"/>
        <v/>
      </c>
      <c r="K2181" s="5">
        <f t="shared" si="534"/>
        <v>0</v>
      </c>
      <c r="L2181" s="34">
        <f t="shared" si="535"/>
        <v>0</v>
      </c>
      <c r="M2181" s="5" t="str">
        <f t="shared" si="536"/>
        <v/>
      </c>
      <c r="N2181" s="5" t="str">
        <f t="shared" si="537"/>
        <v/>
      </c>
      <c r="O2181" s="34">
        <f t="shared" si="538"/>
        <v>-1</v>
      </c>
      <c r="P2181" s="5">
        <f t="shared" si="539"/>
        <v>-0.11914900000000017</v>
      </c>
      <c r="Q2181" s="5">
        <f t="shared" si="540"/>
        <v>0.11328051908724496</v>
      </c>
      <c r="R2181" s="5">
        <f t="shared" si="541"/>
        <v>-5.868480912755214E-3</v>
      </c>
      <c r="S2181" s="3">
        <f t="shared" si="542"/>
        <v>21.330848968060415</v>
      </c>
    </row>
    <row r="2182" spans="1:19" x14ac:dyDescent="0.25">
      <c r="A2182" s="4">
        <v>39343</v>
      </c>
      <c r="B2182" s="11">
        <v>59.459488</v>
      </c>
      <c r="C2182" s="5">
        <v>63.326053999999999</v>
      </c>
      <c r="D2182" s="3">
        <f t="shared" si="528"/>
        <v>0.17760915503269814</v>
      </c>
      <c r="E2182" s="3">
        <f t="shared" si="529"/>
        <v>1.7248528439075983E-2</v>
      </c>
      <c r="F2182" s="3">
        <f t="shared" si="530"/>
        <v>0.65067395065765421</v>
      </c>
      <c r="G2182" s="17">
        <f t="shared" si="531"/>
        <v>0.24645312207679626</v>
      </c>
      <c r="H2182" s="33">
        <f t="shared" si="532"/>
        <v>1.7476270000000014</v>
      </c>
      <c r="I2182" s="33">
        <f>(C2182-C2181)*'ADF test'!$P$3</f>
        <v>0.97493168093347971</v>
      </c>
      <c r="J2182" s="5" t="str">
        <f t="shared" si="533"/>
        <v/>
      </c>
      <c r="K2182" s="5">
        <f t="shared" si="534"/>
        <v>0</v>
      </c>
      <c r="L2182" s="34">
        <f t="shared" si="535"/>
        <v>0</v>
      </c>
      <c r="M2182" s="5" t="str">
        <f t="shared" si="536"/>
        <v/>
      </c>
      <c r="N2182" s="5" t="str">
        <f t="shared" si="537"/>
        <v/>
      </c>
      <c r="O2182" s="34">
        <f t="shared" si="538"/>
        <v>-1</v>
      </c>
      <c r="P2182" s="5">
        <f t="shared" si="539"/>
        <v>-1.7476270000000014</v>
      </c>
      <c r="Q2182" s="5">
        <f t="shared" si="540"/>
        <v>0.97493168093347971</v>
      </c>
      <c r="R2182" s="5">
        <f t="shared" si="541"/>
        <v>-0.77269531906652167</v>
      </c>
      <c r="S2182" s="3">
        <f t="shared" si="542"/>
        <v>20.558153648993894</v>
      </c>
    </row>
    <row r="2183" spans="1:19" x14ac:dyDescent="0.25">
      <c r="A2183" s="4">
        <v>39344</v>
      </c>
      <c r="B2183" s="11">
        <v>59.975867999999998</v>
      </c>
      <c r="C2183" s="5">
        <v>63.848469000000001</v>
      </c>
      <c r="D2183" s="3">
        <f t="shared" si="528"/>
        <v>0.13122100942732828</v>
      </c>
      <c r="E2183" s="3">
        <f t="shared" si="529"/>
        <v>0.11636193991958788</v>
      </c>
      <c r="F2183" s="3">
        <f t="shared" si="530"/>
        <v>0.51898258858039725</v>
      </c>
      <c r="G2183" s="17">
        <f t="shared" si="531"/>
        <v>2.8631152248065336E-2</v>
      </c>
      <c r="H2183" s="33">
        <f t="shared" si="532"/>
        <v>0.51637999999999806</v>
      </c>
      <c r="I2183" s="33">
        <f>(C2183-C2182)*'ADF test'!$P$3</f>
        <v>0.31149862029214059</v>
      </c>
      <c r="J2183" s="5" t="str">
        <f t="shared" si="533"/>
        <v/>
      </c>
      <c r="K2183" s="5">
        <f t="shared" si="534"/>
        <v>0</v>
      </c>
      <c r="L2183" s="34">
        <f t="shared" si="535"/>
        <v>0</v>
      </c>
      <c r="M2183" s="5" t="str">
        <f t="shared" si="536"/>
        <v/>
      </c>
      <c r="N2183" s="5" t="str">
        <f t="shared" si="537"/>
        <v/>
      </c>
      <c r="O2183" s="34">
        <f t="shared" si="538"/>
        <v>-1</v>
      </c>
      <c r="P2183" s="5">
        <f t="shared" si="539"/>
        <v>-0.51637999999999806</v>
      </c>
      <c r="Q2183" s="5">
        <f t="shared" si="540"/>
        <v>0.31149862029214059</v>
      </c>
      <c r="R2183" s="5">
        <f t="shared" si="541"/>
        <v>-0.20488137970785747</v>
      </c>
      <c r="S2183" s="3">
        <f t="shared" si="542"/>
        <v>20.353272269286037</v>
      </c>
    </row>
    <row r="2184" spans="1:19" x14ac:dyDescent="0.25">
      <c r="A2184" s="4">
        <v>39345</v>
      </c>
      <c r="B2184" s="11">
        <v>59.936123000000002</v>
      </c>
      <c r="C2184" s="5">
        <v>63.889159999999997</v>
      </c>
      <c r="D2184" s="3">
        <f t="shared" si="528"/>
        <v>1.3737921566949751E-2</v>
      </c>
      <c r="E2184" s="3">
        <f t="shared" si="529"/>
        <v>0.17544537399056637</v>
      </c>
      <c r="F2184" s="3">
        <f t="shared" si="530"/>
        <v>0.43943933777982885</v>
      </c>
      <c r="G2184" s="17">
        <f t="shared" si="531"/>
        <v>-0.3679858367723931</v>
      </c>
      <c r="H2184" s="33">
        <f t="shared" si="532"/>
        <v>-3.9744999999996367E-2</v>
      </c>
      <c r="I2184" s="33">
        <f>(C2184-C2183)*'ADF test'!$P$3</f>
        <v>2.4262684567453067E-2</v>
      </c>
      <c r="J2184" s="5" t="str">
        <f t="shared" si="533"/>
        <v/>
      </c>
      <c r="K2184" s="5" t="str">
        <f t="shared" si="534"/>
        <v/>
      </c>
      <c r="L2184" s="34">
        <f t="shared" si="535"/>
        <v>0</v>
      </c>
      <c r="M2184" s="5" t="str">
        <f t="shared" si="536"/>
        <v/>
      </c>
      <c r="N2184" s="5">
        <f t="shared" si="537"/>
        <v>0</v>
      </c>
      <c r="O2184" s="34">
        <f t="shared" si="538"/>
        <v>0</v>
      </c>
      <c r="P2184" s="5">
        <f t="shared" si="539"/>
        <v>3.9744999999996367E-2</v>
      </c>
      <c r="Q2184" s="5">
        <f t="shared" si="540"/>
        <v>2.4262684567453067E-2</v>
      </c>
      <c r="R2184" s="5">
        <f t="shared" si="541"/>
        <v>6.400768456744943E-2</v>
      </c>
      <c r="S2184" s="3">
        <f t="shared" si="542"/>
        <v>20.417279953853487</v>
      </c>
    </row>
    <row r="2185" spans="1:19" x14ac:dyDescent="0.25">
      <c r="A2185" s="4">
        <v>39346</v>
      </c>
      <c r="B2185" s="11">
        <v>60.292946000000001</v>
      </c>
      <c r="C2185" s="5">
        <v>64.343727000000001</v>
      </c>
      <c r="D2185" s="3">
        <f t="shared" si="528"/>
        <v>-7.6495848415291334E-2</v>
      </c>
      <c r="E2185" s="3">
        <f t="shared" si="529"/>
        <v>0.20743871731422248</v>
      </c>
      <c r="F2185" s="3">
        <f t="shared" si="530"/>
        <v>0.39667431614770465</v>
      </c>
      <c r="G2185" s="17">
        <f t="shared" si="531"/>
        <v>-0.71578762266974871</v>
      </c>
      <c r="H2185" s="33">
        <f t="shared" si="532"/>
        <v>0.35682299999999856</v>
      </c>
      <c r="I2185" s="33">
        <f>(C2185-C2184)*'ADF test'!$P$3</f>
        <v>0.27104312343699588</v>
      </c>
      <c r="J2185" s="5" t="str">
        <f t="shared" si="533"/>
        <v/>
      </c>
      <c r="K2185" s="5" t="str">
        <f t="shared" si="534"/>
        <v/>
      </c>
      <c r="L2185" s="34">
        <f t="shared" si="535"/>
        <v>0</v>
      </c>
      <c r="M2185" s="5" t="str">
        <f t="shared" si="536"/>
        <v/>
      </c>
      <c r="N2185" s="5">
        <f t="shared" si="537"/>
        <v>0</v>
      </c>
      <c r="O2185" s="34">
        <f t="shared" si="538"/>
        <v>0</v>
      </c>
      <c r="P2185" s="5">
        <f t="shared" si="539"/>
        <v>0</v>
      </c>
      <c r="Q2185" s="5">
        <f t="shared" si="540"/>
        <v>0</v>
      </c>
      <c r="R2185" s="5">
        <f t="shared" si="541"/>
        <v>0</v>
      </c>
      <c r="S2185" s="3">
        <f t="shared" si="542"/>
        <v>20.417279953853487</v>
      </c>
    </row>
    <row r="2186" spans="1:19" x14ac:dyDescent="0.25">
      <c r="A2186" s="4">
        <v>39349</v>
      </c>
      <c r="B2186" s="11">
        <v>60.181438</v>
      </c>
      <c r="C2186" s="5">
        <v>64.011284000000003</v>
      </c>
      <c r="D2186" s="3">
        <f t="shared" si="528"/>
        <v>6.8441627230882318E-2</v>
      </c>
      <c r="E2186" s="3">
        <f t="shared" si="529"/>
        <v>0.25962555176313851</v>
      </c>
      <c r="F2186" s="3">
        <f t="shared" si="530"/>
        <v>0.30412199839467885</v>
      </c>
      <c r="G2186" s="17">
        <f t="shared" si="531"/>
        <v>-0.62864220786864755</v>
      </c>
      <c r="H2186" s="33">
        <f t="shared" si="532"/>
        <v>-0.11150800000000061</v>
      </c>
      <c r="I2186" s="33">
        <f>(C2186-C2185)*'ADF test'!$P$3</f>
        <v>-0.19822466013758977</v>
      </c>
      <c r="J2186" s="5" t="str">
        <f t="shared" si="533"/>
        <v/>
      </c>
      <c r="K2186" s="5" t="str">
        <f t="shared" si="534"/>
        <v/>
      </c>
      <c r="L2186" s="34">
        <f t="shared" si="535"/>
        <v>0</v>
      </c>
      <c r="M2186" s="5" t="str">
        <f t="shared" si="536"/>
        <v/>
      </c>
      <c r="N2186" s="5">
        <f t="shared" si="537"/>
        <v>0</v>
      </c>
      <c r="O2186" s="34">
        <f t="shared" si="538"/>
        <v>0</v>
      </c>
      <c r="P2186" s="5">
        <f t="shared" si="539"/>
        <v>0</v>
      </c>
      <c r="Q2186" s="5">
        <f t="shared" si="540"/>
        <v>0</v>
      </c>
      <c r="R2186" s="5">
        <f t="shared" si="541"/>
        <v>0</v>
      </c>
      <c r="S2186" s="3">
        <f t="shared" si="542"/>
        <v>20.417279953853487</v>
      </c>
    </row>
    <row r="2187" spans="1:19" x14ac:dyDescent="0.25">
      <c r="A2187" s="4">
        <v>39350</v>
      </c>
      <c r="B2187" s="11">
        <v>59.193806000000002</v>
      </c>
      <c r="C2187" s="5">
        <v>62.335503000000003</v>
      </c>
      <c r="D2187" s="3">
        <f t="shared" si="528"/>
        <v>0.58565087427223261</v>
      </c>
      <c r="E2187" s="3">
        <f t="shared" si="529"/>
        <v>0.31133782793694031</v>
      </c>
      <c r="F2187" s="3">
        <f t="shared" si="530"/>
        <v>0.28278211061296227</v>
      </c>
      <c r="G2187" s="17">
        <f t="shared" si="531"/>
        <v>0.97005091920662057</v>
      </c>
      <c r="H2187" s="33">
        <f t="shared" si="532"/>
        <v>-0.98763199999999784</v>
      </c>
      <c r="I2187" s="33">
        <f>(C2187-C2186)*'ADF test'!$P$3</f>
        <v>-0.99921225349919418</v>
      </c>
      <c r="J2187" s="5" t="str">
        <f t="shared" si="533"/>
        <v/>
      </c>
      <c r="K2187" s="5">
        <f t="shared" si="534"/>
        <v>0</v>
      </c>
      <c r="L2187" s="34">
        <f t="shared" si="535"/>
        <v>0</v>
      </c>
      <c r="M2187" s="5" t="str">
        <f t="shared" si="536"/>
        <v/>
      </c>
      <c r="N2187" s="5" t="str">
        <f t="shared" si="537"/>
        <v/>
      </c>
      <c r="O2187" s="34">
        <f t="shared" si="538"/>
        <v>0</v>
      </c>
      <c r="P2187" s="5">
        <f t="shared" si="539"/>
        <v>0</v>
      </c>
      <c r="Q2187" s="5">
        <f t="shared" si="540"/>
        <v>0</v>
      </c>
      <c r="R2187" s="5">
        <f t="shared" si="541"/>
        <v>0</v>
      </c>
      <c r="S2187" s="3">
        <f t="shared" si="542"/>
        <v>20.417279953853487</v>
      </c>
    </row>
    <row r="2188" spans="1:19" x14ac:dyDescent="0.25">
      <c r="A2188" s="4">
        <v>39351</v>
      </c>
      <c r="B2188" s="11">
        <v>59.361069000000001</v>
      </c>
      <c r="C2188" s="5">
        <v>62.762946999999997</v>
      </c>
      <c r="D2188" s="3">
        <f t="shared" si="528"/>
        <v>0.3210766016137967</v>
      </c>
      <c r="E2188" s="3">
        <f t="shared" si="529"/>
        <v>0.31778005959925437</v>
      </c>
      <c r="F2188" s="3">
        <f t="shared" si="530"/>
        <v>0.28168597815368263</v>
      </c>
      <c r="G2188" s="17">
        <f t="shared" si="531"/>
        <v>1.1702897091823979E-2</v>
      </c>
      <c r="H2188" s="33">
        <f t="shared" si="532"/>
        <v>0.16726299999999839</v>
      </c>
      <c r="I2188" s="33">
        <f>(C2188-C2187)*'ADF test'!$P$3</f>
        <v>0.2548705842139895</v>
      </c>
      <c r="J2188" s="5" t="str">
        <f t="shared" si="533"/>
        <v/>
      </c>
      <c r="K2188" s="5">
        <f t="shared" si="534"/>
        <v>0</v>
      </c>
      <c r="L2188" s="34">
        <f t="shared" si="535"/>
        <v>0</v>
      </c>
      <c r="M2188" s="5" t="str">
        <f t="shared" si="536"/>
        <v/>
      </c>
      <c r="N2188" s="5" t="str">
        <f t="shared" si="537"/>
        <v/>
      </c>
      <c r="O2188" s="34">
        <f t="shared" si="538"/>
        <v>0</v>
      </c>
      <c r="P2188" s="5">
        <f t="shared" si="539"/>
        <v>0</v>
      </c>
      <c r="Q2188" s="5">
        <f t="shared" si="540"/>
        <v>0</v>
      </c>
      <c r="R2188" s="5">
        <f t="shared" si="541"/>
        <v>0</v>
      </c>
      <c r="S2188" s="3">
        <f t="shared" si="542"/>
        <v>20.417279953853487</v>
      </c>
    </row>
    <row r="2189" spans="1:19" x14ac:dyDescent="0.25">
      <c r="A2189" s="4">
        <v>39352</v>
      </c>
      <c r="B2189" s="11">
        <v>60.133667000000003</v>
      </c>
      <c r="C2189" s="5">
        <v>63.441383000000002</v>
      </c>
      <c r="D2189" s="3">
        <f t="shared" si="528"/>
        <v>0.41252948674934231</v>
      </c>
      <c r="E2189" s="3">
        <f t="shared" si="529"/>
        <v>0.32722876086238584</v>
      </c>
      <c r="F2189" s="3">
        <f t="shared" si="530"/>
        <v>0.28220200087141711</v>
      </c>
      <c r="G2189" s="17">
        <f t="shared" si="531"/>
        <v>0.30226832419173033</v>
      </c>
      <c r="H2189" s="33">
        <f t="shared" si="532"/>
        <v>0.77259800000000212</v>
      </c>
      <c r="I2189" s="33">
        <f>(C2189-C2188)*'ADF test'!$P$3</f>
        <v>0.40452873282068719</v>
      </c>
      <c r="J2189" s="5" t="str">
        <f t="shared" si="533"/>
        <v/>
      </c>
      <c r="K2189" s="5">
        <f t="shared" si="534"/>
        <v>0</v>
      </c>
      <c r="L2189" s="34">
        <f t="shared" si="535"/>
        <v>0</v>
      </c>
      <c r="M2189" s="5" t="str">
        <f t="shared" si="536"/>
        <v/>
      </c>
      <c r="N2189" s="5" t="str">
        <f t="shared" si="537"/>
        <v/>
      </c>
      <c r="O2189" s="34">
        <f t="shared" si="538"/>
        <v>0</v>
      </c>
      <c r="P2189" s="5">
        <f t="shared" si="539"/>
        <v>0</v>
      </c>
      <c r="Q2189" s="5">
        <f t="shared" si="540"/>
        <v>0</v>
      </c>
      <c r="R2189" s="5">
        <f t="shared" si="541"/>
        <v>0</v>
      </c>
      <c r="S2189" s="3">
        <f t="shared" si="542"/>
        <v>20.417279953853487</v>
      </c>
    </row>
    <row r="2190" spans="1:19" x14ac:dyDescent="0.25">
      <c r="A2190" s="4">
        <v>39353</v>
      </c>
      <c r="B2190" s="11">
        <v>59.576126000000002</v>
      </c>
      <c r="C2190" s="5">
        <v>63.488883999999999</v>
      </c>
      <c r="D2190" s="3">
        <f t="shared" si="528"/>
        <v>-0.1624896589439615</v>
      </c>
      <c r="E2190" s="3">
        <f t="shared" si="529"/>
        <v>0.26631398735021072</v>
      </c>
      <c r="F2190" s="3">
        <f t="shared" si="530"/>
        <v>0.27566628273989874</v>
      </c>
      <c r="G2190" s="17">
        <f t="shared" si="531"/>
        <v>-1.5555172073719448</v>
      </c>
      <c r="H2190" s="33">
        <f t="shared" si="532"/>
        <v>-0.55754100000000051</v>
      </c>
      <c r="I2190" s="33">
        <f>(C2190-C2189)*'ADF test'!$P$3</f>
        <v>2.8323260171503384E-2</v>
      </c>
      <c r="J2190" s="5">
        <f t="shared" si="533"/>
        <v>1</v>
      </c>
      <c r="K2190" s="5" t="str">
        <f t="shared" si="534"/>
        <v/>
      </c>
      <c r="L2190" s="34">
        <f t="shared" si="535"/>
        <v>1</v>
      </c>
      <c r="M2190" s="5" t="str">
        <f t="shared" si="536"/>
        <v/>
      </c>
      <c r="N2190" s="5">
        <f t="shared" si="537"/>
        <v>0</v>
      </c>
      <c r="O2190" s="34">
        <f t="shared" si="538"/>
        <v>0</v>
      </c>
      <c r="P2190" s="5">
        <f t="shared" si="539"/>
        <v>0</v>
      </c>
      <c r="Q2190" s="5">
        <f t="shared" si="540"/>
        <v>0</v>
      </c>
      <c r="R2190" s="5">
        <f t="shared" si="541"/>
        <v>0</v>
      </c>
      <c r="S2190" s="3">
        <f t="shared" si="542"/>
        <v>20.417279953853487</v>
      </c>
    </row>
    <row r="2191" spans="1:19" x14ac:dyDescent="0.25">
      <c r="A2191" s="4">
        <v>39356</v>
      </c>
      <c r="B2191" s="11">
        <v>60.611522999999998</v>
      </c>
      <c r="C2191" s="5">
        <v>64.07235</v>
      </c>
      <c r="D2191" s="3">
        <f t="shared" si="528"/>
        <v>0.29409768687575166</v>
      </c>
      <c r="E2191" s="3">
        <f t="shared" si="529"/>
        <v>0.25780689642487697</v>
      </c>
      <c r="F2191" s="3">
        <f t="shared" si="530"/>
        <v>0.27235151536447422</v>
      </c>
      <c r="G2191" s="17">
        <f t="shared" si="531"/>
        <v>0.13324982019031018</v>
      </c>
      <c r="H2191" s="33">
        <f t="shared" si="532"/>
        <v>1.0353969999999961</v>
      </c>
      <c r="I2191" s="33">
        <f>(C2191-C2190)*'ADF test'!$P$3</f>
        <v>0.34790129300914735</v>
      </c>
      <c r="J2191" s="5" t="str">
        <f t="shared" si="533"/>
        <v/>
      </c>
      <c r="K2191" s="5">
        <f t="shared" si="534"/>
        <v>0</v>
      </c>
      <c r="L2191" s="34">
        <f t="shared" si="535"/>
        <v>0</v>
      </c>
      <c r="M2191" s="5" t="str">
        <f t="shared" si="536"/>
        <v/>
      </c>
      <c r="N2191" s="5" t="str">
        <f t="shared" si="537"/>
        <v/>
      </c>
      <c r="O2191" s="34">
        <f t="shared" si="538"/>
        <v>0</v>
      </c>
      <c r="P2191" s="5">
        <f t="shared" si="539"/>
        <v>1.0353969999999961</v>
      </c>
      <c r="Q2191" s="5">
        <f t="shared" si="540"/>
        <v>-0.34790129300914735</v>
      </c>
      <c r="R2191" s="5">
        <f t="shared" si="541"/>
        <v>0.68749570699084872</v>
      </c>
      <c r="S2191" s="3">
        <f t="shared" si="542"/>
        <v>21.104775660844336</v>
      </c>
    </row>
    <row r="2192" spans="1:19" x14ac:dyDescent="0.25">
      <c r="A2192" s="4">
        <v>39357</v>
      </c>
      <c r="B2192" s="11">
        <v>59.663738000000002</v>
      </c>
      <c r="C2192" s="5">
        <v>62.796855999999998</v>
      </c>
      <c r="D2192" s="3">
        <f t="shared" si="528"/>
        <v>0.52034203971834359</v>
      </c>
      <c r="E2192" s="3">
        <f t="shared" si="529"/>
        <v>0.24699860861499268</v>
      </c>
      <c r="F2192" s="3">
        <f t="shared" si="530"/>
        <v>0.25691161322532308</v>
      </c>
      <c r="G2192" s="17">
        <f t="shared" si="531"/>
        <v>1.0639590311692777</v>
      </c>
      <c r="H2192" s="33">
        <f t="shared" si="532"/>
        <v>-0.9477849999999961</v>
      </c>
      <c r="I2192" s="33">
        <f>(C2192-C2191)*'ADF test'!$P$3</f>
        <v>-0.76053448157289205</v>
      </c>
      <c r="J2192" s="5" t="str">
        <f t="shared" si="533"/>
        <v/>
      </c>
      <c r="K2192" s="5">
        <f t="shared" si="534"/>
        <v>0</v>
      </c>
      <c r="L2192" s="34">
        <f t="shared" si="535"/>
        <v>0</v>
      </c>
      <c r="M2192" s="5" t="str">
        <f t="shared" si="536"/>
        <v/>
      </c>
      <c r="N2192" s="5" t="str">
        <f t="shared" si="537"/>
        <v/>
      </c>
      <c r="O2192" s="34">
        <f t="shared" si="538"/>
        <v>0</v>
      </c>
      <c r="P2192" s="5">
        <f t="shared" si="539"/>
        <v>0</v>
      </c>
      <c r="Q2192" s="5">
        <f t="shared" si="540"/>
        <v>0</v>
      </c>
      <c r="R2192" s="5">
        <f t="shared" si="541"/>
        <v>0</v>
      </c>
      <c r="S2192" s="3">
        <f t="shared" si="542"/>
        <v>21.104775660844336</v>
      </c>
    </row>
    <row r="2193" spans="1:19" x14ac:dyDescent="0.25">
      <c r="A2193" s="4">
        <v>39358</v>
      </c>
      <c r="B2193" s="11">
        <v>59.313290000000002</v>
      </c>
      <c r="C2193" s="5">
        <v>62.064155999999997</v>
      </c>
      <c r="D2193" s="3">
        <f t="shared" si="528"/>
        <v>0.81180834912285604</v>
      </c>
      <c r="E2193" s="3">
        <f t="shared" si="529"/>
        <v>0.2572948410782776</v>
      </c>
      <c r="F2193" s="3">
        <f t="shared" si="530"/>
        <v>0.27656361268213675</v>
      </c>
      <c r="G2193" s="17">
        <f t="shared" si="531"/>
        <v>2.0050125273779171</v>
      </c>
      <c r="H2193" s="33">
        <f t="shared" si="532"/>
        <v>-0.35044800000000009</v>
      </c>
      <c r="I2193" s="33">
        <f>(C2193-C2192)*'ADF test'!$P$3</f>
        <v>-0.43688454406563898</v>
      </c>
      <c r="J2193" s="5" t="str">
        <f t="shared" si="533"/>
        <v/>
      </c>
      <c r="K2193" s="5">
        <f t="shared" si="534"/>
        <v>0</v>
      </c>
      <c r="L2193" s="34">
        <f t="shared" si="535"/>
        <v>0</v>
      </c>
      <c r="M2193" s="5">
        <f t="shared" si="536"/>
        <v>-1</v>
      </c>
      <c r="N2193" s="5" t="str">
        <f t="shared" si="537"/>
        <v/>
      </c>
      <c r="O2193" s="34">
        <f t="shared" si="538"/>
        <v>-1</v>
      </c>
      <c r="P2193" s="5">
        <f t="shared" si="539"/>
        <v>0</v>
      </c>
      <c r="Q2193" s="5">
        <f t="shared" si="540"/>
        <v>0</v>
      </c>
      <c r="R2193" s="5">
        <f t="shared" si="541"/>
        <v>0</v>
      </c>
      <c r="S2193" s="3">
        <f t="shared" si="542"/>
        <v>21.104775660844336</v>
      </c>
    </row>
    <row r="2194" spans="1:19" x14ac:dyDescent="0.25">
      <c r="A2194" s="4">
        <v>39359</v>
      </c>
      <c r="B2194" s="11">
        <v>59.536312000000002</v>
      </c>
      <c r="C2194" s="5">
        <v>62.308388000000001</v>
      </c>
      <c r="D2194" s="3">
        <f t="shared" si="528"/>
        <v>0.75768026319300219</v>
      </c>
      <c r="E2194" s="3">
        <f t="shared" si="529"/>
        <v>0.26656379513733919</v>
      </c>
      <c r="F2194" s="3">
        <f t="shared" si="530"/>
        <v>0.29124566800955454</v>
      </c>
      <c r="G2194" s="17">
        <f t="shared" si="531"/>
        <v>1.6862618812910604</v>
      </c>
      <c r="H2194" s="33">
        <f t="shared" si="532"/>
        <v>0.22302200000000028</v>
      </c>
      <c r="I2194" s="33">
        <f>(C2194-C2193)*'ADF test'!$P$3</f>
        <v>0.14562738633307029</v>
      </c>
      <c r="J2194" s="5" t="str">
        <f t="shared" si="533"/>
        <v/>
      </c>
      <c r="K2194" s="5">
        <f t="shared" si="534"/>
        <v>0</v>
      </c>
      <c r="L2194" s="34">
        <f t="shared" si="535"/>
        <v>0</v>
      </c>
      <c r="M2194" s="5">
        <f t="shared" si="536"/>
        <v>-1</v>
      </c>
      <c r="N2194" s="5" t="str">
        <f t="shared" si="537"/>
        <v/>
      </c>
      <c r="O2194" s="34">
        <f t="shared" si="538"/>
        <v>-1</v>
      </c>
      <c r="P2194" s="5">
        <f t="shared" si="539"/>
        <v>-0.22302200000000028</v>
      </c>
      <c r="Q2194" s="5">
        <f t="shared" si="540"/>
        <v>0.14562738633307029</v>
      </c>
      <c r="R2194" s="5">
        <f t="shared" si="541"/>
        <v>-7.7394613666929984E-2</v>
      </c>
      <c r="S2194" s="3">
        <f t="shared" si="542"/>
        <v>21.027381047177407</v>
      </c>
    </row>
    <row r="2195" spans="1:19" x14ac:dyDescent="0.25">
      <c r="A2195" s="4">
        <v>39360</v>
      </c>
      <c r="B2195" s="11">
        <v>59.823031999999998</v>
      </c>
      <c r="C2195" s="5">
        <v>62.634033000000002</v>
      </c>
      <c r="D2195" s="3">
        <f t="shared" si="528"/>
        <v>0.67818187183861767</v>
      </c>
      <c r="E2195" s="3">
        <f t="shared" si="529"/>
        <v>0.28819696525082339</v>
      </c>
      <c r="F2195" s="3">
        <f t="shared" si="530"/>
        <v>0.30876242535276077</v>
      </c>
      <c r="G2195" s="17">
        <f t="shared" si="531"/>
        <v>1.2630581786052395</v>
      </c>
      <c r="H2195" s="33">
        <f t="shared" si="532"/>
        <v>0.28671999999999542</v>
      </c>
      <c r="I2195" s="33">
        <f>(C2195-C2194)*'ADF test'!$P$3</f>
        <v>0.19417123973284484</v>
      </c>
      <c r="J2195" s="5" t="str">
        <f t="shared" si="533"/>
        <v/>
      </c>
      <c r="K2195" s="5">
        <f t="shared" si="534"/>
        <v>0</v>
      </c>
      <c r="L2195" s="34">
        <f t="shared" si="535"/>
        <v>0</v>
      </c>
      <c r="M2195" s="5">
        <f t="shared" si="536"/>
        <v>-1</v>
      </c>
      <c r="N2195" s="5" t="str">
        <f t="shared" si="537"/>
        <v/>
      </c>
      <c r="O2195" s="34">
        <f t="shared" si="538"/>
        <v>-1</v>
      </c>
      <c r="P2195" s="5">
        <f t="shared" si="539"/>
        <v>-0.28671999999999542</v>
      </c>
      <c r="Q2195" s="5">
        <f t="shared" si="540"/>
        <v>0.19417123973284484</v>
      </c>
      <c r="R2195" s="5">
        <f t="shared" si="541"/>
        <v>-9.2548760267150587E-2</v>
      </c>
      <c r="S2195" s="3">
        <f t="shared" si="542"/>
        <v>20.934832286910257</v>
      </c>
    </row>
    <row r="2196" spans="1:19" x14ac:dyDescent="0.25">
      <c r="A2196" s="4">
        <v>39363</v>
      </c>
      <c r="B2196" s="11">
        <v>59.217705000000002</v>
      </c>
      <c r="C2196" s="5">
        <v>62.132019</v>
      </c>
      <c r="D2196" s="3">
        <f t="shared" si="528"/>
        <v>0.48479131501467521</v>
      </c>
      <c r="E2196" s="3">
        <f t="shared" si="529"/>
        <v>0.31346354187269432</v>
      </c>
      <c r="F2196" s="3">
        <f t="shared" si="530"/>
        <v>0.30717218590251533</v>
      </c>
      <c r="G2196" s="17">
        <f t="shared" si="531"/>
        <v>0.55775809466145398</v>
      </c>
      <c r="H2196" s="33">
        <f t="shared" si="532"/>
        <v>-0.60532699999999551</v>
      </c>
      <c r="I2196" s="33">
        <f>(C2196-C2195)*'ADF test'!$P$3</f>
        <v>-0.29933418521163974</v>
      </c>
      <c r="J2196" s="5" t="str">
        <f t="shared" si="533"/>
        <v/>
      </c>
      <c r="K2196" s="5">
        <f t="shared" si="534"/>
        <v>0</v>
      </c>
      <c r="L2196" s="34">
        <f t="shared" si="535"/>
        <v>0</v>
      </c>
      <c r="M2196" s="5" t="str">
        <f t="shared" si="536"/>
        <v/>
      </c>
      <c r="N2196" s="5" t="str">
        <f t="shared" si="537"/>
        <v/>
      </c>
      <c r="O2196" s="34">
        <f t="shared" si="538"/>
        <v>-1</v>
      </c>
      <c r="P2196" s="5">
        <f t="shared" si="539"/>
        <v>0.60532699999999551</v>
      </c>
      <c r="Q2196" s="5">
        <f t="shared" si="540"/>
        <v>-0.29933418521163974</v>
      </c>
      <c r="R2196" s="5">
        <f t="shared" si="541"/>
        <v>0.30599281478835577</v>
      </c>
      <c r="S2196" s="3">
        <f t="shared" si="542"/>
        <v>21.240825101698615</v>
      </c>
    </row>
    <row r="2197" spans="1:19" x14ac:dyDescent="0.25">
      <c r="A2197" s="4">
        <v>39364</v>
      </c>
      <c r="B2197" s="11">
        <v>60.412430000000001</v>
      </c>
      <c r="C2197" s="5">
        <v>62.959705</v>
      </c>
      <c r="D2197" s="3">
        <f t="shared" si="528"/>
        <v>0.80461796870248037</v>
      </c>
      <c r="E2197" s="3">
        <f t="shared" si="529"/>
        <v>0.3639250414374815</v>
      </c>
      <c r="F2197" s="3">
        <f t="shared" si="530"/>
        <v>0.31789002315474441</v>
      </c>
      <c r="G2197" s="17">
        <f t="shared" si="531"/>
        <v>1.386306254255975</v>
      </c>
      <c r="H2197" s="33">
        <f t="shared" si="532"/>
        <v>1.1947249999999983</v>
      </c>
      <c r="I2197" s="33">
        <f>(C2197-C2196)*'ADF test'!$P$3</f>
        <v>0.49352152414291223</v>
      </c>
      <c r="J2197" s="5" t="str">
        <f t="shared" si="533"/>
        <v/>
      </c>
      <c r="K2197" s="5">
        <f t="shared" si="534"/>
        <v>0</v>
      </c>
      <c r="L2197" s="34">
        <f t="shared" si="535"/>
        <v>0</v>
      </c>
      <c r="M2197" s="5">
        <f t="shared" si="536"/>
        <v>-1</v>
      </c>
      <c r="N2197" s="5" t="str">
        <f t="shared" si="537"/>
        <v/>
      </c>
      <c r="O2197" s="34">
        <f t="shared" si="538"/>
        <v>-1</v>
      </c>
      <c r="P2197" s="5">
        <f t="shared" si="539"/>
        <v>-1.1947249999999983</v>
      </c>
      <c r="Q2197" s="5">
        <f t="shared" si="540"/>
        <v>0.49352152414291223</v>
      </c>
      <c r="R2197" s="5">
        <f t="shared" si="541"/>
        <v>-0.70120347585708598</v>
      </c>
      <c r="S2197" s="3">
        <f t="shared" si="542"/>
        <v>20.53962162584153</v>
      </c>
    </row>
    <row r="2198" spans="1:19" x14ac:dyDescent="0.25">
      <c r="A2198" s="4">
        <v>39365</v>
      </c>
      <c r="B2198" s="11">
        <v>61.192965999999998</v>
      </c>
      <c r="C2198" s="5">
        <v>62.471229999999998</v>
      </c>
      <c r="D2198" s="3">
        <f t="shared" si="528"/>
        <v>1.8914443798956313</v>
      </c>
      <c r="E2198" s="3">
        <f t="shared" si="529"/>
        <v>0.47103974299141482</v>
      </c>
      <c r="F2198" s="3">
        <f t="shared" si="530"/>
        <v>0.49199158350069849</v>
      </c>
      <c r="G2198" s="17">
        <f t="shared" si="531"/>
        <v>2.8870506824477005</v>
      </c>
      <c r="H2198" s="33">
        <f t="shared" si="532"/>
        <v>0.7805359999999979</v>
      </c>
      <c r="I2198" s="33">
        <f>(C2198-C2197)*'ADF test'!$P$3</f>
        <v>-0.2912613315988305</v>
      </c>
      <c r="J2198" s="5" t="str">
        <f t="shared" si="533"/>
        <v/>
      </c>
      <c r="K2198" s="5">
        <f t="shared" si="534"/>
        <v>0</v>
      </c>
      <c r="L2198" s="34">
        <f t="shared" si="535"/>
        <v>0</v>
      </c>
      <c r="M2198" s="5">
        <f t="shared" si="536"/>
        <v>-1</v>
      </c>
      <c r="N2198" s="5" t="str">
        <f t="shared" si="537"/>
        <v/>
      </c>
      <c r="O2198" s="34">
        <f t="shared" si="538"/>
        <v>-1</v>
      </c>
      <c r="P2198" s="5">
        <f t="shared" si="539"/>
        <v>-0.7805359999999979</v>
      </c>
      <c r="Q2198" s="5">
        <f t="shared" si="540"/>
        <v>-0.2912613315988305</v>
      </c>
      <c r="R2198" s="5">
        <f t="shared" si="541"/>
        <v>-1.0717973315988285</v>
      </c>
      <c r="S2198" s="3">
        <f t="shared" si="542"/>
        <v>19.467824294242703</v>
      </c>
    </row>
    <row r="2199" spans="1:19" x14ac:dyDescent="0.25">
      <c r="A2199" s="4">
        <v>39366</v>
      </c>
      <c r="B2199" s="11">
        <v>60.890296999999997</v>
      </c>
      <c r="C2199" s="5">
        <v>61.738491000000003</v>
      </c>
      <c r="D2199" s="3">
        <f t="shared" si="528"/>
        <v>2.1077670684467833</v>
      </c>
      <c r="E2199" s="3">
        <f t="shared" si="529"/>
        <v>0.59457387168013076</v>
      </c>
      <c r="F2199" s="3">
        <f t="shared" si="530"/>
        <v>0.62981819834668529</v>
      </c>
      <c r="G2199" s="17">
        <f t="shared" si="531"/>
        <v>2.402587287472616</v>
      </c>
      <c r="H2199" s="33">
        <f t="shared" si="532"/>
        <v>-0.30266900000000163</v>
      </c>
      <c r="I2199" s="33">
        <f>(C2199-C2198)*'ADF test'!$P$3</f>
        <v>-0.43690779846336775</v>
      </c>
      <c r="J2199" s="5" t="str">
        <f t="shared" si="533"/>
        <v/>
      </c>
      <c r="K2199" s="5">
        <f t="shared" si="534"/>
        <v>0</v>
      </c>
      <c r="L2199" s="34">
        <f t="shared" si="535"/>
        <v>0</v>
      </c>
      <c r="M2199" s="5">
        <f t="shared" si="536"/>
        <v>-1</v>
      </c>
      <c r="N2199" s="5" t="str">
        <f t="shared" si="537"/>
        <v/>
      </c>
      <c r="O2199" s="34">
        <f t="shared" si="538"/>
        <v>-1</v>
      </c>
      <c r="P2199" s="5">
        <f t="shared" si="539"/>
        <v>0.30266900000000163</v>
      </c>
      <c r="Q2199" s="5">
        <f t="shared" si="540"/>
        <v>-0.43690779846336775</v>
      </c>
      <c r="R2199" s="5">
        <f t="shared" si="541"/>
        <v>-0.13423879846336612</v>
      </c>
      <c r="S2199" s="3">
        <f t="shared" si="542"/>
        <v>19.333585495779339</v>
      </c>
    </row>
    <row r="2200" spans="1:19" x14ac:dyDescent="0.25">
      <c r="A2200" s="4">
        <v>39367</v>
      </c>
      <c r="B2200" s="11">
        <v>61.463745000000003</v>
      </c>
      <c r="C2200" s="5">
        <v>62.016658999999997</v>
      </c>
      <c r="D2200" s="3">
        <f t="shared" si="528"/>
        <v>2.2132906268576491</v>
      </c>
      <c r="E2200" s="3">
        <f t="shared" si="529"/>
        <v>0.73204591576079947</v>
      </c>
      <c r="F2200" s="3">
        <f t="shared" si="530"/>
        <v>0.72712039216895608</v>
      </c>
      <c r="G2200" s="17">
        <f t="shared" si="531"/>
        <v>2.0371381782848732</v>
      </c>
      <c r="H2200" s="33">
        <f t="shared" si="532"/>
        <v>0.57344800000000618</v>
      </c>
      <c r="I2200" s="33">
        <f>(C2200-C2199)*'ADF test'!$P$3</f>
        <v>0.16586228995993957</v>
      </c>
      <c r="J2200" s="5" t="str">
        <f t="shared" si="533"/>
        <v/>
      </c>
      <c r="K2200" s="5">
        <f t="shared" si="534"/>
        <v>0</v>
      </c>
      <c r="L2200" s="34">
        <f t="shared" si="535"/>
        <v>0</v>
      </c>
      <c r="M2200" s="5">
        <f t="shared" si="536"/>
        <v>-1</v>
      </c>
      <c r="N2200" s="5" t="str">
        <f t="shared" si="537"/>
        <v/>
      </c>
      <c r="O2200" s="34">
        <f t="shared" si="538"/>
        <v>-1</v>
      </c>
      <c r="P2200" s="5">
        <f t="shared" si="539"/>
        <v>-0.57344800000000618</v>
      </c>
      <c r="Q2200" s="5">
        <f t="shared" si="540"/>
        <v>0.16586228995993957</v>
      </c>
      <c r="R2200" s="5">
        <f t="shared" si="541"/>
        <v>-0.40758571004006661</v>
      </c>
      <c r="S2200" s="3">
        <f t="shared" si="542"/>
        <v>18.925999785739272</v>
      </c>
    </row>
    <row r="2201" spans="1:19" x14ac:dyDescent="0.25">
      <c r="A2201" s="4">
        <v>39370</v>
      </c>
      <c r="B2201" s="11">
        <v>61.965530000000001</v>
      </c>
      <c r="C2201" s="5">
        <v>62.640835000000003</v>
      </c>
      <c r="D2201" s="3">
        <f t="shared" si="528"/>
        <v>1.9112103984842008</v>
      </c>
      <c r="E2201" s="3">
        <f t="shared" si="529"/>
        <v>0.85627755619201773</v>
      </c>
      <c r="F2201" s="3">
        <f t="shared" si="530"/>
        <v>0.7492357909127898</v>
      </c>
      <c r="G2201" s="17">
        <f t="shared" si="531"/>
        <v>1.4080118102833346</v>
      </c>
      <c r="H2201" s="33">
        <f t="shared" si="532"/>
        <v>0.50178499999999815</v>
      </c>
      <c r="I2201" s="33">
        <f>(C2201-C2200)*'ADF test'!$P$3</f>
        <v>0.37217530664216769</v>
      </c>
      <c r="J2201" s="5" t="str">
        <f t="shared" si="533"/>
        <v/>
      </c>
      <c r="K2201" s="5">
        <f t="shared" si="534"/>
        <v>0</v>
      </c>
      <c r="L2201" s="34">
        <f t="shared" si="535"/>
        <v>0</v>
      </c>
      <c r="M2201" s="5">
        <f t="shared" si="536"/>
        <v>-1</v>
      </c>
      <c r="N2201" s="5" t="str">
        <f t="shared" si="537"/>
        <v/>
      </c>
      <c r="O2201" s="34">
        <f t="shared" si="538"/>
        <v>-1</v>
      </c>
      <c r="P2201" s="5">
        <f t="shared" si="539"/>
        <v>-0.50178499999999815</v>
      </c>
      <c r="Q2201" s="5">
        <f t="shared" si="540"/>
        <v>0.37217530664216769</v>
      </c>
      <c r="R2201" s="5">
        <f t="shared" si="541"/>
        <v>-0.12960969335783046</v>
      </c>
      <c r="S2201" s="3">
        <f t="shared" si="542"/>
        <v>18.79639009238144</v>
      </c>
    </row>
    <row r="2202" spans="1:19" x14ac:dyDescent="0.25">
      <c r="A2202" s="4">
        <v>39371</v>
      </c>
      <c r="B2202" s="11">
        <v>62.124844000000003</v>
      </c>
      <c r="C2202" s="5">
        <v>63.400677000000002</v>
      </c>
      <c r="D2202" s="3">
        <f t="shared" si="528"/>
        <v>1.1797610602296658</v>
      </c>
      <c r="E2202" s="3">
        <f t="shared" si="529"/>
        <v>0.9257350207544417</v>
      </c>
      <c r="F2202" s="3">
        <f t="shared" si="530"/>
        <v>0.72236097864609083</v>
      </c>
      <c r="G2202" s="17">
        <f t="shared" si="531"/>
        <v>0.35166079977263009</v>
      </c>
      <c r="H2202" s="33">
        <f t="shared" si="532"/>
        <v>0.15931400000000195</v>
      </c>
      <c r="I2202" s="33">
        <f>(C2202-C2201)*'ADF test'!$P$3</f>
        <v>0.45306841235419987</v>
      </c>
      <c r="J2202" s="5" t="str">
        <f t="shared" si="533"/>
        <v/>
      </c>
      <c r="K2202" s="5">
        <f t="shared" si="534"/>
        <v>0</v>
      </c>
      <c r="L2202" s="34">
        <f t="shared" si="535"/>
        <v>0</v>
      </c>
      <c r="M2202" s="5" t="str">
        <f t="shared" si="536"/>
        <v/>
      </c>
      <c r="N2202" s="5" t="str">
        <f t="shared" si="537"/>
        <v/>
      </c>
      <c r="O2202" s="34">
        <f t="shared" si="538"/>
        <v>-1</v>
      </c>
      <c r="P2202" s="5">
        <f t="shared" si="539"/>
        <v>-0.15931400000000195</v>
      </c>
      <c r="Q2202" s="5">
        <f t="shared" si="540"/>
        <v>0.45306841235419987</v>
      </c>
      <c r="R2202" s="5">
        <f t="shared" si="541"/>
        <v>0.29375441235419791</v>
      </c>
      <c r="S2202" s="3">
        <f t="shared" si="542"/>
        <v>19.090144504735637</v>
      </c>
    </row>
    <row r="2203" spans="1:19" x14ac:dyDescent="0.25">
      <c r="A2203" s="4">
        <v>39372</v>
      </c>
      <c r="B2203" s="11">
        <v>61.726596999999998</v>
      </c>
      <c r="C2203" s="5">
        <v>63.271805000000001</v>
      </c>
      <c r="D2203" s="3">
        <f t="shared" si="528"/>
        <v>0.80237863290106759</v>
      </c>
      <c r="E2203" s="3">
        <f t="shared" si="529"/>
        <v>0.93928050566874388</v>
      </c>
      <c r="F2203" s="3">
        <f t="shared" si="530"/>
        <v>0.71757483424884039</v>
      </c>
      <c r="G2203" s="17">
        <f t="shared" si="531"/>
        <v>-0.19078410534141099</v>
      </c>
      <c r="H2203" s="33">
        <f t="shared" si="532"/>
        <v>-0.3982470000000049</v>
      </c>
      <c r="I2203" s="33">
        <f>(C2203-C2202)*'ADF test'!$P$3</f>
        <v>-7.6842070373723842E-2</v>
      </c>
      <c r="J2203" s="5" t="str">
        <f t="shared" si="533"/>
        <v/>
      </c>
      <c r="K2203" s="5" t="str">
        <f t="shared" si="534"/>
        <v/>
      </c>
      <c r="L2203" s="34">
        <f t="shared" si="535"/>
        <v>0</v>
      </c>
      <c r="M2203" s="5" t="str">
        <f t="shared" si="536"/>
        <v/>
      </c>
      <c r="N2203" s="5">
        <f t="shared" si="537"/>
        <v>0</v>
      </c>
      <c r="O2203" s="34">
        <f t="shared" si="538"/>
        <v>0</v>
      </c>
      <c r="P2203" s="5">
        <f t="shared" si="539"/>
        <v>0.3982470000000049</v>
      </c>
      <c r="Q2203" s="5">
        <f t="shared" si="540"/>
        <v>-7.6842070373723842E-2</v>
      </c>
      <c r="R2203" s="5">
        <f t="shared" si="541"/>
        <v>0.32140492962628109</v>
      </c>
      <c r="S2203" s="3">
        <f t="shared" si="542"/>
        <v>19.411549434361916</v>
      </c>
    </row>
    <row r="2204" spans="1:19" x14ac:dyDescent="0.25">
      <c r="A2204" s="4">
        <v>39373</v>
      </c>
      <c r="B2204" s="11">
        <v>62.204493999999997</v>
      </c>
      <c r="C2204" s="5">
        <v>62.701897000000002</v>
      </c>
      <c r="D2204" s="3">
        <f t="shared" si="528"/>
        <v>1.6479310734836545</v>
      </c>
      <c r="E2204" s="3">
        <f t="shared" si="529"/>
        <v>1.02220891016061</v>
      </c>
      <c r="F2204" s="3">
        <f t="shared" si="530"/>
        <v>0.71803808056580143</v>
      </c>
      <c r="G2204" s="17">
        <f t="shared" si="531"/>
        <v>0.87143311790648548</v>
      </c>
      <c r="H2204" s="33">
        <f t="shared" si="532"/>
        <v>0.47789699999999868</v>
      </c>
      <c r="I2204" s="33">
        <f>(C2204-C2203)*'ADF test'!$P$3</f>
        <v>-0.33981711033077511</v>
      </c>
      <c r="J2204" s="5" t="str">
        <f t="shared" si="533"/>
        <v/>
      </c>
      <c r="K2204" s="5">
        <f t="shared" si="534"/>
        <v>0</v>
      </c>
      <c r="L2204" s="34">
        <f t="shared" si="535"/>
        <v>0</v>
      </c>
      <c r="M2204" s="5" t="str">
        <f t="shared" si="536"/>
        <v/>
      </c>
      <c r="N2204" s="5" t="str">
        <f t="shared" si="537"/>
        <v/>
      </c>
      <c r="O2204" s="34">
        <f t="shared" si="538"/>
        <v>0</v>
      </c>
      <c r="P2204" s="5">
        <f t="shared" si="539"/>
        <v>0</v>
      </c>
      <c r="Q2204" s="5">
        <f t="shared" si="540"/>
        <v>0</v>
      </c>
      <c r="R2204" s="5">
        <f t="shared" si="541"/>
        <v>0</v>
      </c>
      <c r="S2204" s="3">
        <f t="shared" si="542"/>
        <v>19.411549434361916</v>
      </c>
    </row>
    <row r="2205" spans="1:19" x14ac:dyDescent="0.25">
      <c r="A2205" s="4">
        <v>39374</v>
      </c>
      <c r="B2205" s="11">
        <v>59.257506999999997</v>
      </c>
      <c r="C2205" s="5">
        <v>60.564781000000004</v>
      </c>
      <c r="D2205" s="3">
        <f t="shared" ref="D2205:D2268" si="543">B2205-LINEST(B2190:B2205,C2190:C2205, FALSE)*C2205</f>
        <v>0.65044859535255029</v>
      </c>
      <c r="E2205" s="3">
        <f t="shared" ref="E2205:E2268" si="544">AVERAGE(D2190:D2205)</f>
        <v>1.0370788544483105</v>
      </c>
      <c r="F2205" s="3">
        <f t="shared" ref="F2205:F2268" si="545">_xlfn.STDEV.S(D2190:D2205)</f>
        <v>0.70694833218015252</v>
      </c>
      <c r="G2205" s="17">
        <f t="shared" si="531"/>
        <v>-0.54690030585889371</v>
      </c>
      <c r="H2205" s="33">
        <f t="shared" si="532"/>
        <v>-2.946987</v>
      </c>
      <c r="I2205" s="33">
        <f>(C2205-C2204)*'ADF test'!$P$3</f>
        <v>-1.2742909093426777</v>
      </c>
      <c r="J2205" s="5" t="str">
        <f t="shared" si="533"/>
        <v/>
      </c>
      <c r="K2205" s="5" t="str">
        <f t="shared" si="534"/>
        <v/>
      </c>
      <c r="L2205" s="34">
        <f t="shared" si="535"/>
        <v>0</v>
      </c>
      <c r="M2205" s="5" t="str">
        <f t="shared" si="536"/>
        <v/>
      </c>
      <c r="N2205" s="5">
        <f t="shared" si="537"/>
        <v>0</v>
      </c>
      <c r="O2205" s="34">
        <f t="shared" si="538"/>
        <v>0</v>
      </c>
      <c r="P2205" s="5">
        <f t="shared" si="539"/>
        <v>0</v>
      </c>
      <c r="Q2205" s="5">
        <f t="shared" si="540"/>
        <v>0</v>
      </c>
      <c r="R2205" s="5">
        <f t="shared" si="541"/>
        <v>0</v>
      </c>
      <c r="S2205" s="3">
        <f t="shared" si="542"/>
        <v>19.411549434361916</v>
      </c>
    </row>
    <row r="2206" spans="1:19" x14ac:dyDescent="0.25">
      <c r="A2206" s="4">
        <v>39377</v>
      </c>
      <c r="B2206" s="11">
        <v>58.580536000000002</v>
      </c>
      <c r="C2206" s="5">
        <v>60.001663000000001</v>
      </c>
      <c r="D2206" s="3">
        <f t="shared" si="543"/>
        <v>0.37452716300916222</v>
      </c>
      <c r="E2206" s="3">
        <f t="shared" si="544"/>
        <v>1.0706424058203807</v>
      </c>
      <c r="F2206" s="3">
        <f t="shared" si="545"/>
        <v>0.65719733715224049</v>
      </c>
      <c r="G2206" s="17">
        <f t="shared" si="531"/>
        <v>-1.0592179904861097</v>
      </c>
      <c r="H2206" s="33">
        <f t="shared" si="532"/>
        <v>-0.67697099999999466</v>
      </c>
      <c r="I2206" s="33">
        <f>(C2206-C2205)*'ADF test'!$P$3</f>
        <v>-0.33576846005889904</v>
      </c>
      <c r="J2206" s="5" t="str">
        <f t="shared" si="533"/>
        <v/>
      </c>
      <c r="K2206" s="5" t="str">
        <f t="shared" si="534"/>
        <v/>
      </c>
      <c r="L2206" s="34">
        <f t="shared" si="535"/>
        <v>0</v>
      </c>
      <c r="M2206" s="5" t="str">
        <f t="shared" si="536"/>
        <v/>
      </c>
      <c r="N2206" s="5">
        <f t="shared" si="537"/>
        <v>0</v>
      </c>
      <c r="O2206" s="34">
        <f t="shared" si="538"/>
        <v>0</v>
      </c>
      <c r="P2206" s="5">
        <f t="shared" si="539"/>
        <v>0</v>
      </c>
      <c r="Q2206" s="5">
        <f t="shared" si="540"/>
        <v>0</v>
      </c>
      <c r="R2206" s="5">
        <f t="shared" si="541"/>
        <v>0</v>
      </c>
      <c r="S2206" s="3">
        <f t="shared" si="542"/>
        <v>19.411549434361916</v>
      </c>
    </row>
    <row r="2207" spans="1:19" x14ac:dyDescent="0.25">
      <c r="A2207" s="4">
        <v>39378</v>
      </c>
      <c r="B2207" s="11">
        <v>59.416840000000001</v>
      </c>
      <c r="C2207" s="5">
        <v>60.327323999999997</v>
      </c>
      <c r="D2207" s="3">
        <f t="shared" si="543"/>
        <v>0.74561620025905029</v>
      </c>
      <c r="E2207" s="3">
        <f t="shared" si="544"/>
        <v>1.0988623129068369</v>
      </c>
      <c r="F2207" s="3">
        <f t="shared" si="545"/>
        <v>0.63079334295183365</v>
      </c>
      <c r="G2207" s="17">
        <f t="shared" si="531"/>
        <v>-0.56000291790454093</v>
      </c>
      <c r="H2207" s="33">
        <f t="shared" si="532"/>
        <v>0.83630399999999838</v>
      </c>
      <c r="I2207" s="33">
        <f>(C2207-C2206)*'ADF test'!$P$3</f>
        <v>0.19418077999857833</v>
      </c>
      <c r="J2207" s="5" t="str">
        <f t="shared" si="533"/>
        <v/>
      </c>
      <c r="K2207" s="5" t="str">
        <f t="shared" si="534"/>
        <v/>
      </c>
      <c r="L2207" s="34">
        <f t="shared" si="535"/>
        <v>0</v>
      </c>
      <c r="M2207" s="5" t="str">
        <f t="shared" si="536"/>
        <v/>
      </c>
      <c r="N2207" s="5">
        <f t="shared" si="537"/>
        <v>0</v>
      </c>
      <c r="O2207" s="34">
        <f t="shared" si="538"/>
        <v>0</v>
      </c>
      <c r="P2207" s="5">
        <f t="shared" si="539"/>
        <v>0</v>
      </c>
      <c r="Q2207" s="5">
        <f t="shared" si="540"/>
        <v>0</v>
      </c>
      <c r="R2207" s="5">
        <f t="shared" si="541"/>
        <v>0</v>
      </c>
      <c r="S2207" s="3">
        <f t="shared" si="542"/>
        <v>19.411549434361916</v>
      </c>
    </row>
    <row r="2208" spans="1:19" x14ac:dyDescent="0.25">
      <c r="A2208" s="4">
        <v>39379</v>
      </c>
      <c r="B2208" s="11">
        <v>59.807098000000003</v>
      </c>
      <c r="C2208" s="5">
        <v>60.992195000000002</v>
      </c>
      <c r="D2208" s="3">
        <f t="shared" si="543"/>
        <v>0.37198835328294422</v>
      </c>
      <c r="E2208" s="3">
        <f t="shared" si="544"/>
        <v>1.0895902075046244</v>
      </c>
      <c r="F2208" s="3">
        <f t="shared" si="545"/>
        <v>0.64087378468031353</v>
      </c>
      <c r="G2208" s="17">
        <f t="shared" si="531"/>
        <v>-1.1197241506447964</v>
      </c>
      <c r="H2208" s="33">
        <f t="shared" si="532"/>
        <v>0.39025800000000288</v>
      </c>
      <c r="I2208" s="33">
        <f>(C2208-C2207)*'ADF test'!$P$3</f>
        <v>0.39644037627605727</v>
      </c>
      <c r="J2208" s="5" t="str">
        <f t="shared" si="533"/>
        <v/>
      </c>
      <c r="K2208" s="5" t="str">
        <f t="shared" si="534"/>
        <v/>
      </c>
      <c r="L2208" s="34">
        <f t="shared" si="535"/>
        <v>0</v>
      </c>
      <c r="M2208" s="5" t="str">
        <f t="shared" si="536"/>
        <v/>
      </c>
      <c r="N2208" s="5">
        <f t="shared" si="537"/>
        <v>0</v>
      </c>
      <c r="O2208" s="34">
        <f t="shared" si="538"/>
        <v>0</v>
      </c>
      <c r="P2208" s="5">
        <f t="shared" si="539"/>
        <v>0</v>
      </c>
      <c r="Q2208" s="5">
        <f t="shared" si="540"/>
        <v>0</v>
      </c>
      <c r="R2208" s="5">
        <f t="shared" si="541"/>
        <v>0</v>
      </c>
      <c r="S2208" s="3">
        <f t="shared" si="542"/>
        <v>19.411549434361916</v>
      </c>
    </row>
    <row r="2209" spans="1:19" x14ac:dyDescent="0.25">
      <c r="A2209" s="4">
        <v>39380</v>
      </c>
      <c r="B2209" s="11">
        <v>60.372585000000001</v>
      </c>
      <c r="C2209" s="5">
        <v>61.894553999999999</v>
      </c>
      <c r="D2209" s="3">
        <f t="shared" si="543"/>
        <v>-1.8292846392490958E-2</v>
      </c>
      <c r="E2209" s="3">
        <f t="shared" si="544"/>
        <v>1.0377088827849152</v>
      </c>
      <c r="F2209" s="3">
        <f t="shared" si="545"/>
        <v>0.6960825367224136</v>
      </c>
      <c r="G2209" s="17">
        <f t="shared" si="531"/>
        <v>-1.5170639593254478</v>
      </c>
      <c r="H2209" s="33">
        <f t="shared" si="532"/>
        <v>0.56548699999999741</v>
      </c>
      <c r="I2209" s="33">
        <f>(C2209-C2208)*'ADF test'!$P$3</f>
        <v>0.53804654060123369</v>
      </c>
      <c r="J2209" s="5">
        <f t="shared" si="533"/>
        <v>1</v>
      </c>
      <c r="K2209" s="5" t="str">
        <f t="shared" si="534"/>
        <v/>
      </c>
      <c r="L2209" s="34">
        <f t="shared" si="535"/>
        <v>1</v>
      </c>
      <c r="M2209" s="5" t="str">
        <f t="shared" si="536"/>
        <v/>
      </c>
      <c r="N2209" s="5">
        <f t="shared" si="537"/>
        <v>0</v>
      </c>
      <c r="O2209" s="34">
        <f t="shared" si="538"/>
        <v>0</v>
      </c>
      <c r="P2209" s="5">
        <f t="shared" si="539"/>
        <v>0</v>
      </c>
      <c r="Q2209" s="5">
        <f t="shared" si="540"/>
        <v>0</v>
      </c>
      <c r="R2209" s="5">
        <f t="shared" si="541"/>
        <v>0</v>
      </c>
      <c r="S2209" s="3">
        <f t="shared" si="542"/>
        <v>19.411549434361916</v>
      </c>
    </row>
    <row r="2210" spans="1:19" x14ac:dyDescent="0.25">
      <c r="A2210" s="4">
        <v>39381</v>
      </c>
      <c r="B2210" s="11">
        <v>61.288550999999998</v>
      </c>
      <c r="C2210" s="5">
        <v>62.179485</v>
      </c>
      <c r="D2210" s="3">
        <f t="shared" si="543"/>
        <v>0.50145759004308132</v>
      </c>
      <c r="E2210" s="3">
        <f t="shared" si="544"/>
        <v>1.0216949657130452</v>
      </c>
      <c r="F2210" s="3">
        <f t="shared" si="545"/>
        <v>0.70583330239207964</v>
      </c>
      <c r="G2210" s="17">
        <f t="shared" si="531"/>
        <v>-0.73705416549045166</v>
      </c>
      <c r="H2210" s="33">
        <f t="shared" si="532"/>
        <v>0.91596599999999739</v>
      </c>
      <c r="I2210" s="33">
        <f>(C2210-C2209)*'ADF test'!$P$3</f>
        <v>0.16989484103339222</v>
      </c>
      <c r="J2210" s="5" t="str">
        <f t="shared" si="533"/>
        <v/>
      </c>
      <c r="K2210" s="5" t="str">
        <f t="shared" si="534"/>
        <v/>
      </c>
      <c r="L2210" s="34">
        <f t="shared" si="535"/>
        <v>1</v>
      </c>
      <c r="M2210" s="5" t="str">
        <f t="shared" si="536"/>
        <v/>
      </c>
      <c r="N2210" s="5">
        <f t="shared" si="537"/>
        <v>0</v>
      </c>
      <c r="O2210" s="34">
        <f t="shared" si="538"/>
        <v>0</v>
      </c>
      <c r="P2210" s="5">
        <f t="shared" si="539"/>
        <v>0.91596599999999739</v>
      </c>
      <c r="Q2210" s="5">
        <f t="shared" si="540"/>
        <v>-0.16989484103339222</v>
      </c>
      <c r="R2210" s="5">
        <f t="shared" si="541"/>
        <v>0.74607115896660514</v>
      </c>
      <c r="S2210" s="3">
        <f t="shared" si="542"/>
        <v>20.15762059332852</v>
      </c>
    </row>
    <row r="2211" spans="1:19" x14ac:dyDescent="0.25">
      <c r="A2211" s="4">
        <v>39384</v>
      </c>
      <c r="B2211" s="11">
        <v>61.583241000000001</v>
      </c>
      <c r="C2211" s="5">
        <v>63.013981000000001</v>
      </c>
      <c r="D2211" s="3">
        <f t="shared" si="543"/>
        <v>-0.10869429906382067</v>
      </c>
      <c r="E2211" s="3">
        <f t="shared" si="544"/>
        <v>0.97251520503164279</v>
      </c>
      <c r="F2211" s="3">
        <f t="shared" si="545"/>
        <v>0.75692756253925919</v>
      </c>
      <c r="G2211" s="17">
        <f t="shared" si="531"/>
        <v>-1.4284187253907601</v>
      </c>
      <c r="H2211" s="33">
        <f t="shared" si="532"/>
        <v>0.29469000000000278</v>
      </c>
      <c r="I2211" s="33">
        <f>(C2211-C2210)*'ADF test'!$P$3</f>
        <v>0.49758209974696255</v>
      </c>
      <c r="J2211" s="5">
        <f t="shared" si="533"/>
        <v>1</v>
      </c>
      <c r="K2211" s="5" t="str">
        <f t="shared" si="534"/>
        <v/>
      </c>
      <c r="L2211" s="34">
        <f t="shared" si="535"/>
        <v>1</v>
      </c>
      <c r="M2211" s="5" t="str">
        <f t="shared" si="536"/>
        <v/>
      </c>
      <c r="N2211" s="5">
        <f t="shared" si="537"/>
        <v>0</v>
      </c>
      <c r="O2211" s="34">
        <f t="shared" si="538"/>
        <v>0</v>
      </c>
      <c r="P2211" s="5">
        <f t="shared" si="539"/>
        <v>0.29469000000000278</v>
      </c>
      <c r="Q2211" s="5">
        <f t="shared" si="540"/>
        <v>-0.49758209974696255</v>
      </c>
      <c r="R2211" s="5">
        <f t="shared" si="541"/>
        <v>-0.20289209974695976</v>
      </c>
      <c r="S2211" s="3">
        <f t="shared" si="542"/>
        <v>19.954728493581559</v>
      </c>
    </row>
    <row r="2212" spans="1:19" x14ac:dyDescent="0.25">
      <c r="A2212" s="4">
        <v>39385</v>
      </c>
      <c r="B2212" s="11">
        <v>59.488517999999999</v>
      </c>
      <c r="C2212" s="5">
        <v>61.114314999999998</v>
      </c>
      <c r="D2212" s="3">
        <f t="shared" si="543"/>
        <v>-0.42227724315341675</v>
      </c>
      <c r="E2212" s="3">
        <f t="shared" si="544"/>
        <v>0.91582342014613705</v>
      </c>
      <c r="F2212" s="3">
        <f t="shared" si="545"/>
        <v>0.82664938432280477</v>
      </c>
      <c r="G2212" s="17">
        <f t="shared" si="531"/>
        <v>-1.6187039979419235</v>
      </c>
      <c r="H2212" s="33">
        <f t="shared" si="532"/>
        <v>-2.0947230000000019</v>
      </c>
      <c r="I2212" s="33">
        <f>(C2212-C2211)*'ADF test'!$P$3</f>
        <v>-1.1327074031486231</v>
      </c>
      <c r="J2212" s="5">
        <f t="shared" si="533"/>
        <v>1</v>
      </c>
      <c r="K2212" s="5" t="str">
        <f t="shared" si="534"/>
        <v/>
      </c>
      <c r="L2212" s="34">
        <f t="shared" si="535"/>
        <v>1</v>
      </c>
      <c r="M2212" s="5" t="str">
        <f t="shared" si="536"/>
        <v/>
      </c>
      <c r="N2212" s="5">
        <f t="shared" si="537"/>
        <v>0</v>
      </c>
      <c r="O2212" s="34">
        <f t="shared" si="538"/>
        <v>0</v>
      </c>
      <c r="P2212" s="5">
        <f t="shared" si="539"/>
        <v>-2.0947230000000019</v>
      </c>
      <c r="Q2212" s="5">
        <f t="shared" si="540"/>
        <v>1.1327074031486231</v>
      </c>
      <c r="R2212" s="5">
        <f t="shared" si="541"/>
        <v>-0.96201559685137883</v>
      </c>
      <c r="S2212" s="3">
        <f t="shared" si="542"/>
        <v>18.992712896730179</v>
      </c>
    </row>
    <row r="2213" spans="1:19" x14ac:dyDescent="0.25">
      <c r="A2213" s="4">
        <v>39386</v>
      </c>
      <c r="B2213" s="11">
        <v>61.089424000000001</v>
      </c>
      <c r="C2213" s="5">
        <v>62.084502999999998</v>
      </c>
      <c r="D2213" s="3">
        <f t="shared" si="543"/>
        <v>0.12990888701489922</v>
      </c>
      <c r="E2213" s="3">
        <f t="shared" si="544"/>
        <v>0.87365410254066322</v>
      </c>
      <c r="F2213" s="3">
        <f t="shared" si="545"/>
        <v>0.84959131541458222</v>
      </c>
      <c r="G2213" s="17">
        <f t="shared" si="531"/>
        <v>-0.87541527559380994</v>
      </c>
      <c r="H2213" s="33">
        <f t="shared" si="532"/>
        <v>1.6009060000000019</v>
      </c>
      <c r="I2213" s="33">
        <f>(C2213-C2212)*'ADF test'!$P$3</f>
        <v>0.57849070839081962</v>
      </c>
      <c r="J2213" s="5" t="str">
        <f t="shared" si="533"/>
        <v/>
      </c>
      <c r="K2213" s="5" t="str">
        <f t="shared" si="534"/>
        <v/>
      </c>
      <c r="L2213" s="34">
        <f t="shared" si="535"/>
        <v>1</v>
      </c>
      <c r="M2213" s="5" t="str">
        <f t="shared" si="536"/>
        <v/>
      </c>
      <c r="N2213" s="5">
        <f t="shared" si="537"/>
        <v>0</v>
      </c>
      <c r="O2213" s="34">
        <f t="shared" si="538"/>
        <v>0</v>
      </c>
      <c r="P2213" s="5">
        <f t="shared" si="539"/>
        <v>1.6009060000000019</v>
      </c>
      <c r="Q2213" s="5">
        <f t="shared" si="540"/>
        <v>-0.57849070839081962</v>
      </c>
      <c r="R2213" s="5">
        <f t="shared" si="541"/>
        <v>1.0224152916091822</v>
      </c>
      <c r="S2213" s="3">
        <f t="shared" si="542"/>
        <v>20.015128188339361</v>
      </c>
    </row>
    <row r="2214" spans="1:19" x14ac:dyDescent="0.25">
      <c r="A2214" s="4">
        <v>39387</v>
      </c>
      <c r="B2214" s="11">
        <v>59.297359</v>
      </c>
      <c r="C2214" s="5">
        <v>60.408755999999997</v>
      </c>
      <c r="D2214" s="3">
        <f t="shared" si="543"/>
        <v>-2.4810344712882682E-2</v>
      </c>
      <c r="E2214" s="3">
        <f t="shared" si="544"/>
        <v>0.7538881822526311</v>
      </c>
      <c r="F2214" s="3">
        <f t="shared" si="545"/>
        <v>0.83142128719919495</v>
      </c>
      <c r="G2214" s="17">
        <f t="shared" si="531"/>
        <v>-0.93658718985739697</v>
      </c>
      <c r="H2214" s="33">
        <f t="shared" si="532"/>
        <v>-1.7920650000000009</v>
      </c>
      <c r="I2214" s="33">
        <f>(C2214-C2213)*'ADF test'!$P$3</f>
        <v>-0.99919198043450463</v>
      </c>
      <c r="J2214" s="5" t="str">
        <f t="shared" si="533"/>
        <v/>
      </c>
      <c r="K2214" s="5" t="str">
        <f t="shared" si="534"/>
        <v/>
      </c>
      <c r="L2214" s="34">
        <f t="shared" si="535"/>
        <v>1</v>
      </c>
      <c r="M2214" s="5" t="str">
        <f t="shared" si="536"/>
        <v/>
      </c>
      <c r="N2214" s="5">
        <f t="shared" si="537"/>
        <v>0</v>
      </c>
      <c r="O2214" s="34">
        <f t="shared" si="538"/>
        <v>0</v>
      </c>
      <c r="P2214" s="5">
        <f t="shared" si="539"/>
        <v>-1.7920650000000009</v>
      </c>
      <c r="Q2214" s="5">
        <f t="shared" si="540"/>
        <v>0.99919198043450463</v>
      </c>
      <c r="R2214" s="5">
        <f t="shared" si="541"/>
        <v>-0.79287301956549627</v>
      </c>
      <c r="S2214" s="3">
        <f t="shared" si="542"/>
        <v>19.222255168773863</v>
      </c>
    </row>
    <row r="2215" spans="1:19" x14ac:dyDescent="0.25">
      <c r="A2215" s="4">
        <v>39388</v>
      </c>
      <c r="B2215" s="11">
        <v>60.412430000000001</v>
      </c>
      <c r="C2215" s="5">
        <v>60.028809000000003</v>
      </c>
      <c r="D2215" s="3">
        <f t="shared" si="543"/>
        <v>1.3927047591903872</v>
      </c>
      <c r="E2215" s="3">
        <f t="shared" si="544"/>
        <v>0.70919678792410634</v>
      </c>
      <c r="F2215" s="3">
        <f t="shared" si="545"/>
        <v>0.77080312233302894</v>
      </c>
      <c r="G2215" s="17">
        <f t="shared" si="531"/>
        <v>0.88674779780013413</v>
      </c>
      <c r="H2215" s="33">
        <f t="shared" si="532"/>
        <v>1.1150710000000004</v>
      </c>
      <c r="I2215" s="33">
        <f>(C2215-C2214)*'ADF test'!$P$3</f>
        <v>-0.22654970910891845</v>
      </c>
      <c r="J2215" s="5" t="str">
        <f t="shared" si="533"/>
        <v/>
      </c>
      <c r="K2215" s="5">
        <f t="shared" si="534"/>
        <v>0</v>
      </c>
      <c r="L2215" s="34">
        <f t="shared" si="535"/>
        <v>0</v>
      </c>
      <c r="M2215" s="5" t="str">
        <f t="shared" si="536"/>
        <v/>
      </c>
      <c r="N2215" s="5" t="str">
        <f t="shared" si="537"/>
        <v/>
      </c>
      <c r="O2215" s="34">
        <f t="shared" si="538"/>
        <v>0</v>
      </c>
      <c r="P2215" s="5">
        <f t="shared" si="539"/>
        <v>1.1150710000000004</v>
      </c>
      <c r="Q2215" s="5">
        <f t="shared" si="540"/>
        <v>0.22654970910891845</v>
      </c>
      <c r="R2215" s="5">
        <f t="shared" si="541"/>
        <v>1.3416207091089187</v>
      </c>
      <c r="S2215" s="3">
        <f t="shared" si="542"/>
        <v>20.563875877882783</v>
      </c>
    </row>
    <row r="2216" spans="1:19" x14ac:dyDescent="0.25">
      <c r="A2216" s="4">
        <v>39391</v>
      </c>
      <c r="B2216" s="11">
        <v>59.926563000000002</v>
      </c>
      <c r="C2216" s="5">
        <v>60.028809000000003</v>
      </c>
      <c r="D2216" s="3">
        <f t="shared" si="543"/>
        <v>0.88299847070344128</v>
      </c>
      <c r="E2216" s="3">
        <f t="shared" si="544"/>
        <v>0.62605352816446835</v>
      </c>
      <c r="F2216" s="3">
        <f t="shared" si="545"/>
        <v>0.66178373724850381</v>
      </c>
      <c r="G2216" s="17">
        <f t="shared" si="531"/>
        <v>0.38826119180152735</v>
      </c>
      <c r="H2216" s="33">
        <f t="shared" si="532"/>
        <v>-0.48586699999999894</v>
      </c>
      <c r="I2216" s="33">
        <f>(C2216-C2215)*'ADF test'!$P$3</f>
        <v>0</v>
      </c>
      <c r="J2216" s="5" t="str">
        <f t="shared" si="533"/>
        <v/>
      </c>
      <c r="K2216" s="5">
        <f t="shared" si="534"/>
        <v>0</v>
      </c>
      <c r="L2216" s="34">
        <f t="shared" si="535"/>
        <v>0</v>
      </c>
      <c r="M2216" s="5" t="str">
        <f t="shared" si="536"/>
        <v/>
      </c>
      <c r="N2216" s="5" t="str">
        <f t="shared" si="537"/>
        <v/>
      </c>
      <c r="O2216" s="34">
        <f t="shared" si="538"/>
        <v>0</v>
      </c>
      <c r="P2216" s="5">
        <f t="shared" si="539"/>
        <v>0</v>
      </c>
      <c r="Q2216" s="5">
        <f t="shared" si="540"/>
        <v>0</v>
      </c>
      <c r="R2216" s="5">
        <f t="shared" si="541"/>
        <v>0</v>
      </c>
      <c r="S2216" s="3">
        <f t="shared" si="542"/>
        <v>20.563875877882783</v>
      </c>
    </row>
    <row r="2217" spans="1:19" x14ac:dyDescent="0.25">
      <c r="A2217" s="4">
        <v>39392</v>
      </c>
      <c r="B2217" s="11">
        <v>61.925716000000001</v>
      </c>
      <c r="C2217" s="5">
        <v>61.494259</v>
      </c>
      <c r="D2217" s="3">
        <f t="shared" si="543"/>
        <v>1.3731377842837347</v>
      </c>
      <c r="E2217" s="3">
        <f t="shared" si="544"/>
        <v>0.59242398977693922</v>
      </c>
      <c r="F2217" s="3">
        <f t="shared" si="545"/>
        <v>0.60320130935289384</v>
      </c>
      <c r="G2217" s="17">
        <f t="shared" si="531"/>
        <v>1.2942839851331467</v>
      </c>
      <c r="H2217" s="33">
        <f t="shared" si="532"/>
        <v>1.9991529999999997</v>
      </c>
      <c r="I2217" s="33">
        <f>(C2217-C2216)*'ADF test'!$P$3</f>
        <v>0.87379890146170092</v>
      </c>
      <c r="J2217" s="5" t="str">
        <f t="shared" si="533"/>
        <v/>
      </c>
      <c r="K2217" s="5">
        <f t="shared" si="534"/>
        <v>0</v>
      </c>
      <c r="L2217" s="34">
        <f t="shared" si="535"/>
        <v>0</v>
      </c>
      <c r="M2217" s="5">
        <f t="shared" si="536"/>
        <v>-1</v>
      </c>
      <c r="N2217" s="5" t="str">
        <f t="shared" si="537"/>
        <v/>
      </c>
      <c r="O2217" s="34">
        <f t="shared" si="538"/>
        <v>-1</v>
      </c>
      <c r="P2217" s="5">
        <f t="shared" si="539"/>
        <v>0</v>
      </c>
      <c r="Q2217" s="5">
        <f t="shared" si="540"/>
        <v>0</v>
      </c>
      <c r="R2217" s="5">
        <f t="shared" si="541"/>
        <v>0</v>
      </c>
      <c r="S2217" s="3">
        <f t="shared" si="542"/>
        <v>20.563875877882783</v>
      </c>
    </row>
    <row r="2218" spans="1:19" x14ac:dyDescent="0.25">
      <c r="A2218" s="4">
        <v>39393</v>
      </c>
      <c r="B2218" s="11">
        <v>59.377003000000002</v>
      </c>
      <c r="C2218" s="5">
        <v>59.391078999999998</v>
      </c>
      <c r="D2218" s="3">
        <f t="shared" si="543"/>
        <v>0.82360283294458725</v>
      </c>
      <c r="E2218" s="3">
        <f t="shared" si="544"/>
        <v>0.57016410057162181</v>
      </c>
      <c r="F2218" s="3">
        <f t="shared" si="545"/>
        <v>0.58642010394125565</v>
      </c>
      <c r="G2218" s="17">
        <f t="shared" si="531"/>
        <v>0.43217947452625793</v>
      </c>
      <c r="H2218" s="33">
        <f t="shared" si="532"/>
        <v>-2.5487129999999993</v>
      </c>
      <c r="I2218" s="33">
        <f>(C2218-C2217)*'ADF test'!$P$3</f>
        <v>-1.2540560057158043</v>
      </c>
      <c r="J2218" s="5" t="str">
        <f t="shared" si="533"/>
        <v/>
      </c>
      <c r="K2218" s="5">
        <f t="shared" si="534"/>
        <v>0</v>
      </c>
      <c r="L2218" s="34">
        <f t="shared" si="535"/>
        <v>0</v>
      </c>
      <c r="M2218" s="5" t="str">
        <f t="shared" si="536"/>
        <v/>
      </c>
      <c r="N2218" s="5" t="str">
        <f t="shared" si="537"/>
        <v/>
      </c>
      <c r="O2218" s="34">
        <f t="shared" si="538"/>
        <v>-1</v>
      </c>
      <c r="P2218" s="5">
        <f t="shared" si="539"/>
        <v>2.5487129999999993</v>
      </c>
      <c r="Q2218" s="5">
        <f t="shared" si="540"/>
        <v>-1.2540560057158043</v>
      </c>
      <c r="R2218" s="5">
        <f t="shared" si="541"/>
        <v>1.294656994284195</v>
      </c>
      <c r="S2218" s="3">
        <f t="shared" si="542"/>
        <v>21.858532872166979</v>
      </c>
    </row>
    <row r="2219" spans="1:19" x14ac:dyDescent="0.25">
      <c r="A2219" s="4">
        <v>39394</v>
      </c>
      <c r="B2219" s="11">
        <v>60.412430000000001</v>
      </c>
      <c r="C2219" s="5">
        <v>60.503712</v>
      </c>
      <c r="D2219" s="3">
        <f t="shared" si="543"/>
        <v>0.67341480797767161</v>
      </c>
      <c r="E2219" s="3">
        <f t="shared" si="544"/>
        <v>0.56210386151390956</v>
      </c>
      <c r="F2219" s="3">
        <f t="shared" si="545"/>
        <v>0.58389643573115968</v>
      </c>
      <c r="G2219" s="17">
        <f t="shared" si="531"/>
        <v>0.19063474214288981</v>
      </c>
      <c r="H2219" s="33">
        <f t="shared" si="532"/>
        <v>1.0354269999999985</v>
      </c>
      <c r="I2219" s="33">
        <f>(C2219-C2218)*'ADF test'!$P$3</f>
        <v>0.66342590544204216</v>
      </c>
      <c r="J2219" s="5" t="str">
        <f t="shared" si="533"/>
        <v/>
      </c>
      <c r="K2219" s="5">
        <f t="shared" si="534"/>
        <v>0</v>
      </c>
      <c r="L2219" s="34">
        <f t="shared" si="535"/>
        <v>0</v>
      </c>
      <c r="M2219" s="5" t="str">
        <f t="shared" si="536"/>
        <v/>
      </c>
      <c r="N2219" s="5" t="str">
        <f t="shared" si="537"/>
        <v/>
      </c>
      <c r="O2219" s="34">
        <f t="shared" si="538"/>
        <v>-1</v>
      </c>
      <c r="P2219" s="5">
        <f t="shared" si="539"/>
        <v>-1.0354269999999985</v>
      </c>
      <c r="Q2219" s="5">
        <f t="shared" si="540"/>
        <v>0.66342590544204216</v>
      </c>
      <c r="R2219" s="5">
        <f t="shared" si="541"/>
        <v>-0.37200109455795638</v>
      </c>
      <c r="S2219" s="3">
        <f t="shared" si="542"/>
        <v>21.486531777609024</v>
      </c>
    </row>
    <row r="2220" spans="1:19" x14ac:dyDescent="0.25">
      <c r="A2220" s="4">
        <v>39395</v>
      </c>
      <c r="B2220" s="11">
        <v>59.297359</v>
      </c>
      <c r="C2220" s="5">
        <v>59.201098999999999</v>
      </c>
      <c r="D2220" s="3">
        <f t="shared" si="543"/>
        <v>0.81300791767966274</v>
      </c>
      <c r="E2220" s="3">
        <f t="shared" si="544"/>
        <v>0.50992116427616008</v>
      </c>
      <c r="F2220" s="3">
        <f t="shared" si="545"/>
        <v>0.51344517940306034</v>
      </c>
      <c r="G2220" s="17">
        <f t="shared" si="531"/>
        <v>0.59030012465182014</v>
      </c>
      <c r="H2220" s="33">
        <f t="shared" si="532"/>
        <v>-1.1150710000000004</v>
      </c>
      <c r="I2220" s="33">
        <f>(C2220-C2219)*'ADF test'!$P$3</f>
        <v>-0.77670463572945758</v>
      </c>
      <c r="J2220" s="5" t="str">
        <f t="shared" si="533"/>
        <v/>
      </c>
      <c r="K2220" s="5">
        <f t="shared" si="534"/>
        <v>0</v>
      </c>
      <c r="L2220" s="34">
        <f t="shared" si="535"/>
        <v>0</v>
      </c>
      <c r="M2220" s="5" t="str">
        <f t="shared" si="536"/>
        <v/>
      </c>
      <c r="N2220" s="5" t="str">
        <f t="shared" si="537"/>
        <v/>
      </c>
      <c r="O2220" s="34">
        <f t="shared" si="538"/>
        <v>-1</v>
      </c>
      <c r="P2220" s="5">
        <f t="shared" si="539"/>
        <v>1.1150710000000004</v>
      </c>
      <c r="Q2220" s="5">
        <f t="shared" si="540"/>
        <v>-0.77670463572945758</v>
      </c>
      <c r="R2220" s="5">
        <f t="shared" si="541"/>
        <v>0.33836636427054279</v>
      </c>
      <c r="S2220" s="3">
        <f t="shared" si="542"/>
        <v>21.824898141879565</v>
      </c>
    </row>
    <row r="2221" spans="1:19" x14ac:dyDescent="0.25">
      <c r="A2221" s="4">
        <v>39398</v>
      </c>
      <c r="B2221" s="11">
        <v>56.430073</v>
      </c>
      <c r="C2221" s="5">
        <v>57.851005999999998</v>
      </c>
      <c r="D2221" s="3">
        <f t="shared" si="543"/>
        <v>-0.71373494075976396</v>
      </c>
      <c r="E2221" s="3">
        <f t="shared" si="544"/>
        <v>0.42465969326914044</v>
      </c>
      <c r="F2221" s="3">
        <f t="shared" si="545"/>
        <v>0.59529618920768501</v>
      </c>
      <c r="G2221" s="17">
        <f t="shared" si="531"/>
        <v>-1.9123163471683924</v>
      </c>
      <c r="H2221" s="33">
        <f t="shared" si="532"/>
        <v>-2.867286</v>
      </c>
      <c r="I2221" s="33">
        <f>(C2221-C2220)*'ADF test'!$P$3</f>
        <v>-0.80501537430218395</v>
      </c>
      <c r="J2221" s="5">
        <f t="shared" si="533"/>
        <v>1</v>
      </c>
      <c r="K2221" s="5" t="str">
        <f t="shared" si="534"/>
        <v/>
      </c>
      <c r="L2221" s="34">
        <f t="shared" si="535"/>
        <v>1</v>
      </c>
      <c r="M2221" s="5" t="str">
        <f t="shared" si="536"/>
        <v/>
      </c>
      <c r="N2221" s="5">
        <f t="shared" si="537"/>
        <v>0</v>
      </c>
      <c r="O2221" s="34">
        <f t="shared" si="538"/>
        <v>0</v>
      </c>
      <c r="P2221" s="5">
        <f t="shared" si="539"/>
        <v>2.867286</v>
      </c>
      <c r="Q2221" s="5">
        <f t="shared" si="540"/>
        <v>-0.80501537430218395</v>
      </c>
      <c r="R2221" s="5">
        <f t="shared" si="541"/>
        <v>2.0622706256978161</v>
      </c>
      <c r="S2221" s="3">
        <f t="shared" si="542"/>
        <v>23.887168767577382</v>
      </c>
    </row>
    <row r="2222" spans="1:19" x14ac:dyDescent="0.25">
      <c r="A2222" s="4">
        <v>39399</v>
      </c>
      <c r="B2222" s="11">
        <v>58.421219000000001</v>
      </c>
      <c r="C2222" s="5">
        <v>58.909388999999997</v>
      </c>
      <c r="D2222" s="3">
        <f t="shared" si="543"/>
        <v>0.17690625778269009</v>
      </c>
      <c r="E2222" s="3">
        <f t="shared" si="544"/>
        <v>0.41230838669248593</v>
      </c>
      <c r="F2222" s="3">
        <f t="shared" si="545"/>
        <v>0.59844748647905843</v>
      </c>
      <c r="G2222" s="17">
        <f t="shared" si="531"/>
        <v>-0.39335469565554487</v>
      </c>
      <c r="H2222" s="33">
        <f t="shared" si="532"/>
        <v>1.9911460000000005</v>
      </c>
      <c r="I2222" s="33">
        <f>(C2222-C2221)*'ADF test'!$P$3</f>
        <v>0.6310784419296056</v>
      </c>
      <c r="J2222" s="5" t="str">
        <f t="shared" si="533"/>
        <v/>
      </c>
      <c r="K2222" s="5" t="str">
        <f t="shared" si="534"/>
        <v/>
      </c>
      <c r="L2222" s="34">
        <f t="shared" si="535"/>
        <v>1</v>
      </c>
      <c r="M2222" s="5" t="str">
        <f t="shared" si="536"/>
        <v/>
      </c>
      <c r="N2222" s="5">
        <f t="shared" si="537"/>
        <v>0</v>
      </c>
      <c r="O2222" s="34">
        <f t="shared" si="538"/>
        <v>0</v>
      </c>
      <c r="P2222" s="5">
        <f t="shared" si="539"/>
        <v>1.9911460000000005</v>
      </c>
      <c r="Q2222" s="5">
        <f t="shared" si="540"/>
        <v>-0.6310784419296056</v>
      </c>
      <c r="R2222" s="5">
        <f t="shared" si="541"/>
        <v>1.3600675580703949</v>
      </c>
      <c r="S2222" s="3">
        <f t="shared" si="542"/>
        <v>25.247236325647776</v>
      </c>
    </row>
    <row r="2223" spans="1:19" x14ac:dyDescent="0.25">
      <c r="A2223" s="4">
        <v>39400</v>
      </c>
      <c r="B2223" s="11">
        <v>58.333641</v>
      </c>
      <c r="C2223" s="5">
        <v>58.841076000000001</v>
      </c>
      <c r="D2223" s="3">
        <f t="shared" si="543"/>
        <v>0.13370061115210063</v>
      </c>
      <c r="E2223" s="3">
        <f t="shared" si="544"/>
        <v>0.37406366237330158</v>
      </c>
      <c r="F2223" s="3">
        <f t="shared" si="545"/>
        <v>0.59527117417703423</v>
      </c>
      <c r="G2223" s="17">
        <f t="shared" si="531"/>
        <v>-0.40378748652411101</v>
      </c>
      <c r="H2223" s="33">
        <f t="shared" si="532"/>
        <v>-8.75780000000006E-2</v>
      </c>
      <c r="I2223" s="33">
        <f>(C2223-C2222)*'ADF test'!$P$3</f>
        <v>-4.0732760828107444E-2</v>
      </c>
      <c r="J2223" s="5" t="str">
        <f t="shared" si="533"/>
        <v/>
      </c>
      <c r="K2223" s="5" t="str">
        <f t="shared" si="534"/>
        <v/>
      </c>
      <c r="L2223" s="34">
        <f t="shared" si="535"/>
        <v>1</v>
      </c>
      <c r="M2223" s="5" t="str">
        <f t="shared" si="536"/>
        <v/>
      </c>
      <c r="N2223" s="5">
        <f t="shared" si="537"/>
        <v>0</v>
      </c>
      <c r="O2223" s="34">
        <f t="shared" si="538"/>
        <v>0</v>
      </c>
      <c r="P2223" s="5">
        <f t="shared" si="539"/>
        <v>-8.75780000000006E-2</v>
      </c>
      <c r="Q2223" s="5">
        <f t="shared" si="540"/>
        <v>4.0732760828107444E-2</v>
      </c>
      <c r="R2223" s="5">
        <f t="shared" si="541"/>
        <v>-4.6845239171893156E-2</v>
      </c>
      <c r="S2223" s="3">
        <f t="shared" si="542"/>
        <v>25.200391086475882</v>
      </c>
    </row>
    <row r="2224" spans="1:19" x14ac:dyDescent="0.25">
      <c r="A2224" s="4">
        <v>39401</v>
      </c>
      <c r="B2224" s="11">
        <v>56.390239999999999</v>
      </c>
      <c r="C2224" s="5">
        <v>57.481903000000003</v>
      </c>
      <c r="D2224" s="3">
        <f t="shared" si="543"/>
        <v>-0.470277121925605</v>
      </c>
      <c r="E2224" s="3">
        <f t="shared" si="544"/>
        <v>0.32142207017276725</v>
      </c>
      <c r="F2224" s="3">
        <f t="shared" si="545"/>
        <v>0.63160037046346162</v>
      </c>
      <c r="G2224" s="17">
        <f t="shared" si="531"/>
        <v>-1.2534812028647668</v>
      </c>
      <c r="H2224" s="33">
        <f t="shared" si="532"/>
        <v>-1.9434010000000015</v>
      </c>
      <c r="I2224" s="33">
        <f>(C2224-C2223)*'ADF test'!$P$3</f>
        <v>-0.81042947510758157</v>
      </c>
      <c r="J2224" s="5">
        <f t="shared" si="533"/>
        <v>1</v>
      </c>
      <c r="K2224" s="5" t="str">
        <f t="shared" si="534"/>
        <v/>
      </c>
      <c r="L2224" s="34">
        <f t="shared" si="535"/>
        <v>1</v>
      </c>
      <c r="M2224" s="5" t="str">
        <f t="shared" si="536"/>
        <v/>
      </c>
      <c r="N2224" s="5">
        <f t="shared" si="537"/>
        <v>0</v>
      </c>
      <c r="O2224" s="34">
        <f t="shared" si="538"/>
        <v>0</v>
      </c>
      <c r="P2224" s="5">
        <f t="shared" si="539"/>
        <v>-1.9434010000000015</v>
      </c>
      <c r="Q2224" s="5">
        <f t="shared" si="540"/>
        <v>0.81042947510758157</v>
      </c>
      <c r="R2224" s="5">
        <f t="shared" si="541"/>
        <v>-1.1329715248924199</v>
      </c>
      <c r="S2224" s="3">
        <f t="shared" si="542"/>
        <v>24.067419561583463</v>
      </c>
    </row>
    <row r="2225" spans="1:19" x14ac:dyDescent="0.25">
      <c r="A2225" s="4">
        <v>39402</v>
      </c>
      <c r="B2225" s="11">
        <v>57.871684999999999</v>
      </c>
      <c r="C2225" s="5">
        <v>58.724967999999997</v>
      </c>
      <c r="D2225" s="3">
        <f t="shared" si="543"/>
        <v>-0.25906632418608666</v>
      </c>
      <c r="E2225" s="3">
        <f t="shared" si="544"/>
        <v>0.30637372781066752</v>
      </c>
      <c r="F2225" s="3">
        <f t="shared" si="545"/>
        <v>0.64299936388079248</v>
      </c>
      <c r="G2225" s="17">
        <f t="shared" ref="G2225:G2288" si="546">(D2225-E2225)/F2225</f>
        <v>-0.87937886685309807</v>
      </c>
      <c r="H2225" s="33">
        <f t="shared" ref="H2225:H2288" si="547">B2225-B2224</f>
        <v>1.4814450000000008</v>
      </c>
      <c r="I2225" s="33">
        <f>(C2225-C2224)*'ADF test'!$P$3</f>
        <v>0.7411981517250581</v>
      </c>
      <c r="J2225" s="5" t="str">
        <f t="shared" ref="J2225:J2288" si="548">IF(G2225&lt;-$U$1,1,"")</f>
        <v/>
      </c>
      <c r="K2225" s="5" t="str">
        <f t="shared" ref="K2225:K2288" si="549">IF(G2225&gt;$X$1,0,"")</f>
        <v/>
      </c>
      <c r="L2225" s="34">
        <f t="shared" ref="L2225:L2288" si="550">IF(J2225&lt;&gt;"",J2225,IF(K2225&lt;&gt;"",K2225,L2224))</f>
        <v>1</v>
      </c>
      <c r="M2225" s="5" t="str">
        <f t="shared" ref="M2225:M2288" si="551">IF(G2225&gt;$U$1,-1,"")</f>
        <v/>
      </c>
      <c r="N2225" s="5">
        <f t="shared" ref="N2225:N2288" si="552">IF(G2225&lt;$X$1,0,"")</f>
        <v>0</v>
      </c>
      <c r="O2225" s="34">
        <f t="shared" ref="O2225:O2288" si="553">IF(M2225&lt;&gt;"",M2225,IF(N2225&lt;&gt;"",N2225,O2224))</f>
        <v>0</v>
      </c>
      <c r="P2225" s="5">
        <f t="shared" ref="P2225:P2288" si="554">(H2225*L2224)+(O2224*H2225)</f>
        <v>1.4814450000000008</v>
      </c>
      <c r="Q2225" s="5">
        <f t="shared" ref="Q2225:Q2288" si="555">(I2225*L2224*-1)+(O2224*-1*I2225)</f>
        <v>-0.7411981517250581</v>
      </c>
      <c r="R2225" s="5">
        <f t="shared" ref="R2225:R2288" si="556">P2225+Q2225</f>
        <v>0.74024684827494269</v>
      </c>
      <c r="S2225" s="3">
        <f t="shared" ref="S2225:S2288" si="557">S2224+R2225</f>
        <v>24.807666409858406</v>
      </c>
    </row>
    <row r="2226" spans="1:19" x14ac:dyDescent="0.25">
      <c r="A2226" s="4">
        <v>39405</v>
      </c>
      <c r="B2226" s="11">
        <v>56.907940000000004</v>
      </c>
      <c r="C2226" s="5">
        <v>58.076107</v>
      </c>
      <c r="D2226" s="3">
        <f t="shared" si="543"/>
        <v>-0.56284051083640918</v>
      </c>
      <c r="E2226" s="3">
        <f t="shared" si="544"/>
        <v>0.23985509650569936</v>
      </c>
      <c r="F2226" s="3">
        <f t="shared" si="545"/>
        <v>0.67569237357734924</v>
      </c>
      <c r="G2226" s="17">
        <f t="shared" si="546"/>
        <v>-1.187960140932715</v>
      </c>
      <c r="H2226" s="33">
        <f t="shared" si="547"/>
        <v>-0.96374499999999585</v>
      </c>
      <c r="I2226" s="33">
        <f>(C2226-C2225)*'ADF test'!$P$3</f>
        <v>-0.38689414787358073</v>
      </c>
      <c r="J2226" s="5" t="str">
        <f t="shared" si="548"/>
        <v/>
      </c>
      <c r="K2226" s="5" t="str">
        <f t="shared" si="549"/>
        <v/>
      </c>
      <c r="L2226" s="34">
        <f t="shared" si="550"/>
        <v>1</v>
      </c>
      <c r="M2226" s="5" t="str">
        <f t="shared" si="551"/>
        <v/>
      </c>
      <c r="N2226" s="5">
        <f t="shared" si="552"/>
        <v>0</v>
      </c>
      <c r="O2226" s="34">
        <f t="shared" si="553"/>
        <v>0</v>
      </c>
      <c r="P2226" s="5">
        <f t="shared" si="554"/>
        <v>-0.96374499999999585</v>
      </c>
      <c r="Q2226" s="5">
        <f t="shared" si="555"/>
        <v>0.38689414787358073</v>
      </c>
      <c r="R2226" s="5">
        <f t="shared" si="556"/>
        <v>-0.57685085212641507</v>
      </c>
      <c r="S2226" s="3">
        <f t="shared" si="557"/>
        <v>24.23081555773199</v>
      </c>
    </row>
    <row r="2227" spans="1:19" x14ac:dyDescent="0.25">
      <c r="A2227" s="4">
        <v>39406</v>
      </c>
      <c r="B2227" s="11">
        <v>58.739821999999997</v>
      </c>
      <c r="C2227" s="5">
        <v>60.036346000000002</v>
      </c>
      <c r="D2227" s="3">
        <f t="shared" si="543"/>
        <v>-0.67972892574797328</v>
      </c>
      <c r="E2227" s="3">
        <f t="shared" si="544"/>
        <v>0.20416543233793982</v>
      </c>
      <c r="F2227" s="3">
        <f t="shared" si="545"/>
        <v>0.70956187488885125</v>
      </c>
      <c r="G2227" s="17">
        <f t="shared" si="546"/>
        <v>-1.2456903187257207</v>
      </c>
      <c r="H2227" s="33">
        <f t="shared" si="547"/>
        <v>1.8318819999999931</v>
      </c>
      <c r="I2227" s="33">
        <f>(C2227-C2226)*'ADF test'!$P$3</f>
        <v>1.1688250604267547</v>
      </c>
      <c r="J2227" s="5" t="str">
        <f t="shared" si="548"/>
        <v/>
      </c>
      <c r="K2227" s="5" t="str">
        <f t="shared" si="549"/>
        <v/>
      </c>
      <c r="L2227" s="34">
        <f t="shared" si="550"/>
        <v>1</v>
      </c>
      <c r="M2227" s="5" t="str">
        <f t="shared" si="551"/>
        <v/>
      </c>
      <c r="N2227" s="5">
        <f t="shared" si="552"/>
        <v>0</v>
      </c>
      <c r="O2227" s="34">
        <f t="shared" si="553"/>
        <v>0</v>
      </c>
      <c r="P2227" s="5">
        <f t="shared" si="554"/>
        <v>1.8318819999999931</v>
      </c>
      <c r="Q2227" s="5">
        <f t="shared" si="555"/>
        <v>-1.1688250604267547</v>
      </c>
      <c r="R2227" s="5">
        <f t="shared" si="556"/>
        <v>0.66305693957323841</v>
      </c>
      <c r="S2227" s="3">
        <f t="shared" si="557"/>
        <v>24.893872497305228</v>
      </c>
    </row>
    <row r="2228" spans="1:19" x14ac:dyDescent="0.25">
      <c r="A2228" s="4">
        <v>39407</v>
      </c>
      <c r="B2228" s="11">
        <v>57.465491999999998</v>
      </c>
      <c r="C2228" s="5">
        <v>58.567847999999998</v>
      </c>
      <c r="D2228" s="3">
        <f t="shared" si="543"/>
        <v>-0.53340039795876493</v>
      </c>
      <c r="E2228" s="3">
        <f t="shared" si="544"/>
        <v>0.19722023516260556</v>
      </c>
      <c r="F2228" s="3">
        <f t="shared" si="545"/>
        <v>0.71661109725151739</v>
      </c>
      <c r="G2228" s="17">
        <f t="shared" si="546"/>
        <v>-1.0195497054449549</v>
      </c>
      <c r="H2228" s="33">
        <f t="shared" si="547"/>
        <v>-1.2743299999999991</v>
      </c>
      <c r="I2228" s="33">
        <f>(C2228-C2227)*'ADF test'!$P$3</f>
        <v>-0.87561632208448648</v>
      </c>
      <c r="J2228" s="5" t="str">
        <f t="shared" si="548"/>
        <v/>
      </c>
      <c r="K2228" s="5" t="str">
        <f t="shared" si="549"/>
        <v/>
      </c>
      <c r="L2228" s="34">
        <f t="shared" si="550"/>
        <v>1</v>
      </c>
      <c r="M2228" s="5" t="str">
        <f t="shared" si="551"/>
        <v/>
      </c>
      <c r="N2228" s="5">
        <f t="shared" si="552"/>
        <v>0</v>
      </c>
      <c r="O2228" s="34">
        <f t="shared" si="553"/>
        <v>0</v>
      </c>
      <c r="P2228" s="5">
        <f t="shared" si="554"/>
        <v>-1.2743299999999991</v>
      </c>
      <c r="Q2228" s="5">
        <f t="shared" si="555"/>
        <v>0.87561632208448648</v>
      </c>
      <c r="R2228" s="5">
        <f t="shared" si="556"/>
        <v>-0.3987136779155126</v>
      </c>
      <c r="S2228" s="3">
        <f t="shared" si="557"/>
        <v>24.495158819389715</v>
      </c>
    </row>
    <row r="2229" spans="1:19" x14ac:dyDescent="0.25">
      <c r="A2229" s="4">
        <v>39409</v>
      </c>
      <c r="B2229" s="11">
        <v>58.978783</v>
      </c>
      <c r="C2229" s="5">
        <v>59.196227999999998</v>
      </c>
      <c r="D2229" s="3">
        <f t="shared" si="543"/>
        <v>0.30974798223242317</v>
      </c>
      <c r="E2229" s="3">
        <f t="shared" si="544"/>
        <v>0.20846017861370081</v>
      </c>
      <c r="F2229" s="3">
        <f t="shared" si="545"/>
        <v>0.71689526271606152</v>
      </c>
      <c r="G2229" s="17">
        <f t="shared" si="546"/>
        <v>0.14128675259336887</v>
      </c>
      <c r="H2229" s="33">
        <f t="shared" si="547"/>
        <v>1.5132910000000024</v>
      </c>
      <c r="I2229" s="33">
        <f>(C2229-C2228)*'ADF test'!$P$3</f>
        <v>0.37468201146439978</v>
      </c>
      <c r="J2229" s="5" t="str">
        <f t="shared" si="548"/>
        <v/>
      </c>
      <c r="K2229" s="5">
        <f t="shared" si="549"/>
        <v>0</v>
      </c>
      <c r="L2229" s="34">
        <f t="shared" si="550"/>
        <v>0</v>
      </c>
      <c r="M2229" s="5" t="str">
        <f t="shared" si="551"/>
        <v/>
      </c>
      <c r="N2229" s="5" t="str">
        <f t="shared" si="552"/>
        <v/>
      </c>
      <c r="O2229" s="34">
        <f t="shared" si="553"/>
        <v>0</v>
      </c>
      <c r="P2229" s="5">
        <f t="shared" si="554"/>
        <v>1.5132910000000024</v>
      </c>
      <c r="Q2229" s="5">
        <f t="shared" si="555"/>
        <v>-0.37468201146439978</v>
      </c>
      <c r="R2229" s="5">
        <f t="shared" si="556"/>
        <v>1.1386089885356026</v>
      </c>
      <c r="S2229" s="3">
        <f t="shared" si="557"/>
        <v>25.633767807925317</v>
      </c>
    </row>
    <row r="2230" spans="1:19" x14ac:dyDescent="0.25">
      <c r="A2230" s="4">
        <v>39412</v>
      </c>
      <c r="B2230" s="11">
        <v>56.939799999999998</v>
      </c>
      <c r="C2230" s="5">
        <v>57.229176000000002</v>
      </c>
      <c r="D2230" s="3">
        <f t="shared" si="543"/>
        <v>0.17192916831262295</v>
      </c>
      <c r="E2230" s="3">
        <f t="shared" si="544"/>
        <v>0.22075639817779491</v>
      </c>
      <c r="F2230" s="3">
        <f t="shared" si="545"/>
        <v>0.71431003964116435</v>
      </c>
      <c r="G2230" s="17">
        <f t="shared" si="546"/>
        <v>-6.8355793920662877E-2</v>
      </c>
      <c r="H2230" s="33">
        <f t="shared" si="547"/>
        <v>-2.0389830000000018</v>
      </c>
      <c r="I2230" s="33">
        <f>(C2230-C2229)*'ADF test'!$P$3</f>
        <v>-1.172887424830626</v>
      </c>
      <c r="J2230" s="5" t="str">
        <f t="shared" si="548"/>
        <v/>
      </c>
      <c r="K2230" s="5" t="str">
        <f t="shared" si="549"/>
        <v/>
      </c>
      <c r="L2230" s="34">
        <f t="shared" si="550"/>
        <v>0</v>
      </c>
      <c r="M2230" s="5" t="str">
        <f t="shared" si="551"/>
        <v/>
      </c>
      <c r="N2230" s="5">
        <f t="shared" si="552"/>
        <v>0</v>
      </c>
      <c r="O2230" s="34">
        <f t="shared" si="553"/>
        <v>0</v>
      </c>
      <c r="P2230" s="5">
        <f t="shared" si="554"/>
        <v>0</v>
      </c>
      <c r="Q2230" s="5">
        <f t="shared" si="555"/>
        <v>0</v>
      </c>
      <c r="R2230" s="5">
        <f t="shared" si="556"/>
        <v>0</v>
      </c>
      <c r="S2230" s="3">
        <f t="shared" si="557"/>
        <v>25.633767807925317</v>
      </c>
    </row>
    <row r="2231" spans="1:19" x14ac:dyDescent="0.25">
      <c r="A2231" s="4">
        <v>39413</v>
      </c>
      <c r="B2231" s="11">
        <v>56.310595999999997</v>
      </c>
      <c r="C2231" s="5">
        <v>57.584353999999998</v>
      </c>
      <c r="D2231" s="3">
        <f t="shared" si="543"/>
        <v>-0.70739637095137198</v>
      </c>
      <c r="E2231" s="3">
        <f t="shared" si="544"/>
        <v>8.9500077543934964E-2</v>
      </c>
      <c r="F2231" s="3">
        <f t="shared" si="545"/>
        <v>0.67655675029978324</v>
      </c>
      <c r="G2231" s="17">
        <f t="shared" si="546"/>
        <v>-1.1778708114909813</v>
      </c>
      <c r="H2231" s="33">
        <f t="shared" si="547"/>
        <v>-0.62920400000000143</v>
      </c>
      <c r="I2231" s="33">
        <f>(C2231-C2230)*'ADF test'!$P$3</f>
        <v>0.21178078148238449</v>
      </c>
      <c r="J2231" s="5" t="str">
        <f t="shared" si="548"/>
        <v/>
      </c>
      <c r="K2231" s="5" t="str">
        <f t="shared" si="549"/>
        <v/>
      </c>
      <c r="L2231" s="34">
        <f t="shared" si="550"/>
        <v>0</v>
      </c>
      <c r="M2231" s="5" t="str">
        <f t="shared" si="551"/>
        <v/>
      </c>
      <c r="N2231" s="5">
        <f t="shared" si="552"/>
        <v>0</v>
      </c>
      <c r="O2231" s="34">
        <f t="shared" si="553"/>
        <v>0</v>
      </c>
      <c r="P2231" s="5">
        <f t="shared" si="554"/>
        <v>0</v>
      </c>
      <c r="Q2231" s="5">
        <f t="shared" si="555"/>
        <v>0</v>
      </c>
      <c r="R2231" s="5">
        <f t="shared" si="556"/>
        <v>0</v>
      </c>
      <c r="S2231" s="3">
        <f t="shared" si="557"/>
        <v>25.633767807925317</v>
      </c>
    </row>
    <row r="2232" spans="1:19" x14ac:dyDescent="0.25">
      <c r="A2232" s="4">
        <v>39414</v>
      </c>
      <c r="B2232" s="11">
        <v>57.704425999999998</v>
      </c>
      <c r="C2232" s="5">
        <v>58.779612999999998</v>
      </c>
      <c r="D2232" s="3">
        <f t="shared" si="543"/>
        <v>-0.43505036504205918</v>
      </c>
      <c r="E2232" s="3">
        <f t="shared" si="544"/>
        <v>7.1220253098411845E-3</v>
      </c>
      <c r="F2232" s="3">
        <f t="shared" si="545"/>
        <v>0.65334374396511785</v>
      </c>
      <c r="G2232" s="17">
        <f t="shared" si="546"/>
        <v>-0.6767836907236201</v>
      </c>
      <c r="H2232" s="33">
        <f t="shared" si="547"/>
        <v>1.3938300000000012</v>
      </c>
      <c r="I2232" s="33">
        <f>(C2232-C2231)*'ADF test'!$P$3</f>
        <v>0.71269303023795649</v>
      </c>
      <c r="J2232" s="5" t="str">
        <f t="shared" si="548"/>
        <v/>
      </c>
      <c r="K2232" s="5" t="str">
        <f t="shared" si="549"/>
        <v/>
      </c>
      <c r="L2232" s="34">
        <f t="shared" si="550"/>
        <v>0</v>
      </c>
      <c r="M2232" s="5" t="str">
        <f t="shared" si="551"/>
        <v/>
      </c>
      <c r="N2232" s="5">
        <f t="shared" si="552"/>
        <v>0</v>
      </c>
      <c r="O2232" s="34">
        <f t="shared" si="553"/>
        <v>0</v>
      </c>
      <c r="P2232" s="5">
        <f t="shared" si="554"/>
        <v>0</v>
      </c>
      <c r="Q2232" s="5">
        <f t="shared" si="555"/>
        <v>0</v>
      </c>
      <c r="R2232" s="5">
        <f t="shared" si="556"/>
        <v>0</v>
      </c>
      <c r="S2232" s="3">
        <f t="shared" si="557"/>
        <v>25.633767807925317</v>
      </c>
    </row>
    <row r="2233" spans="1:19" x14ac:dyDescent="0.25">
      <c r="A2233" s="4">
        <v>39415</v>
      </c>
      <c r="B2233" s="11">
        <v>58.341591000000001</v>
      </c>
      <c r="C2233" s="5">
        <v>59.121113000000001</v>
      </c>
      <c r="D2233" s="3">
        <f t="shared" si="543"/>
        <v>-5.4518420410481383E-2</v>
      </c>
      <c r="E2233" s="3">
        <f t="shared" si="544"/>
        <v>-8.2106487483547319E-2</v>
      </c>
      <c r="F2233" s="3">
        <f t="shared" si="545"/>
        <v>0.54241949126322409</v>
      </c>
      <c r="G2233" s="17">
        <f t="shared" si="546"/>
        <v>5.0861127812381765E-2</v>
      </c>
      <c r="H2233" s="33">
        <f t="shared" si="547"/>
        <v>0.63716500000000309</v>
      </c>
      <c r="I2233" s="33">
        <f>(C2233-C2232)*'ADF test'!$P$3</f>
        <v>0.20362504681099627</v>
      </c>
      <c r="J2233" s="5" t="str">
        <f t="shared" si="548"/>
        <v/>
      </c>
      <c r="K2233" s="5">
        <f t="shared" si="549"/>
        <v>0</v>
      </c>
      <c r="L2233" s="34">
        <f t="shared" si="550"/>
        <v>0</v>
      </c>
      <c r="M2233" s="5" t="str">
        <f t="shared" si="551"/>
        <v/>
      </c>
      <c r="N2233" s="5" t="str">
        <f t="shared" si="552"/>
        <v/>
      </c>
      <c r="O2233" s="34">
        <f t="shared" si="553"/>
        <v>0</v>
      </c>
      <c r="P2233" s="5">
        <f t="shared" si="554"/>
        <v>0</v>
      </c>
      <c r="Q2233" s="5">
        <f t="shared" si="555"/>
        <v>0</v>
      </c>
      <c r="R2233" s="5">
        <f t="shared" si="556"/>
        <v>0</v>
      </c>
      <c r="S2233" s="3">
        <f t="shared" si="557"/>
        <v>25.633767807925317</v>
      </c>
    </row>
    <row r="2234" spans="1:19" x14ac:dyDescent="0.25">
      <c r="A2234" s="4">
        <v>39416</v>
      </c>
      <c r="B2234" s="11">
        <v>58.516829999999999</v>
      </c>
      <c r="C2234" s="5">
        <v>59.947555999999999</v>
      </c>
      <c r="D2234" s="3">
        <f t="shared" si="543"/>
        <v>-0.604308229501612</v>
      </c>
      <c r="E2234" s="3">
        <f t="shared" si="544"/>
        <v>-0.17135092888643477</v>
      </c>
      <c r="F2234" s="3">
        <f t="shared" si="545"/>
        <v>0.49921509917396761</v>
      </c>
      <c r="G2234" s="17">
        <f t="shared" si="546"/>
        <v>-0.86727605261053875</v>
      </c>
      <c r="H2234" s="33">
        <f t="shared" si="547"/>
        <v>0.1752389999999977</v>
      </c>
      <c r="I2234" s="33">
        <f>(C2234-C2233)*'ADF test'!$P$3</f>
        <v>0.49278036474851533</v>
      </c>
      <c r="J2234" s="5" t="str">
        <f t="shared" si="548"/>
        <v/>
      </c>
      <c r="K2234" s="5" t="str">
        <f t="shared" si="549"/>
        <v/>
      </c>
      <c r="L2234" s="34">
        <f t="shared" si="550"/>
        <v>0</v>
      </c>
      <c r="M2234" s="5" t="str">
        <f t="shared" si="551"/>
        <v/>
      </c>
      <c r="N2234" s="5">
        <f t="shared" si="552"/>
        <v>0</v>
      </c>
      <c r="O2234" s="34">
        <f t="shared" si="553"/>
        <v>0</v>
      </c>
      <c r="P2234" s="5">
        <f t="shared" si="554"/>
        <v>0</v>
      </c>
      <c r="Q2234" s="5">
        <f t="shared" si="555"/>
        <v>0</v>
      </c>
      <c r="R2234" s="5">
        <f t="shared" si="556"/>
        <v>0</v>
      </c>
      <c r="S2234" s="3">
        <f t="shared" si="557"/>
        <v>25.633767807925317</v>
      </c>
    </row>
    <row r="2235" spans="1:19" x14ac:dyDescent="0.25">
      <c r="A2235" s="4">
        <v>39419</v>
      </c>
      <c r="B2235" s="11">
        <v>58.739821999999997</v>
      </c>
      <c r="C2235" s="5">
        <v>59.995358000000003</v>
      </c>
      <c r="D2235" s="3">
        <f t="shared" si="543"/>
        <v>-0.35165050010810006</v>
      </c>
      <c r="E2235" s="3">
        <f t="shared" si="544"/>
        <v>-0.2354175106417955</v>
      </c>
      <c r="F2235" s="3">
        <f t="shared" si="545"/>
        <v>0.44657527051156876</v>
      </c>
      <c r="G2235" s="17">
        <f t="shared" si="546"/>
        <v>-0.26027636804240256</v>
      </c>
      <c r="H2235" s="33">
        <f t="shared" si="547"/>
        <v>0.22299199999999786</v>
      </c>
      <c r="I2235" s="33">
        <f>(C2235-C2234)*'ADF test'!$P$3</f>
        <v>2.8502736420673584E-2</v>
      </c>
      <c r="J2235" s="5" t="str">
        <f t="shared" si="548"/>
        <v/>
      </c>
      <c r="K2235" s="5" t="str">
        <f t="shared" si="549"/>
        <v/>
      </c>
      <c r="L2235" s="34">
        <f t="shared" si="550"/>
        <v>0</v>
      </c>
      <c r="M2235" s="5" t="str">
        <f t="shared" si="551"/>
        <v/>
      </c>
      <c r="N2235" s="5">
        <f t="shared" si="552"/>
        <v>0</v>
      </c>
      <c r="O2235" s="34">
        <f t="shared" si="553"/>
        <v>0</v>
      </c>
      <c r="P2235" s="5">
        <f t="shared" si="554"/>
        <v>0</v>
      </c>
      <c r="Q2235" s="5">
        <f t="shared" si="555"/>
        <v>0</v>
      </c>
      <c r="R2235" s="5">
        <f t="shared" si="556"/>
        <v>0</v>
      </c>
      <c r="S2235" s="3">
        <f t="shared" si="557"/>
        <v>25.633767807925317</v>
      </c>
    </row>
    <row r="2236" spans="1:19" x14ac:dyDescent="0.25">
      <c r="A2236" s="4">
        <v>39420</v>
      </c>
      <c r="B2236" s="11">
        <v>58.142474999999997</v>
      </c>
      <c r="C2236" s="5">
        <v>59.530906999999999</v>
      </c>
      <c r="D2236" s="3">
        <f t="shared" si="543"/>
        <v>-0.39693292204492536</v>
      </c>
      <c r="E2236" s="3">
        <f t="shared" si="544"/>
        <v>-0.31103881312458226</v>
      </c>
      <c r="F2236" s="3">
        <f t="shared" si="545"/>
        <v>0.3489829155923263</v>
      </c>
      <c r="G2236" s="17">
        <f t="shared" si="546"/>
        <v>-0.246126973793418</v>
      </c>
      <c r="H2236" s="33">
        <f t="shared" si="547"/>
        <v>-0.59734699999999918</v>
      </c>
      <c r="I2236" s="33">
        <f>(C2236-C2235)*'ADF test'!$P$3</f>
        <v>-0.27693662259564822</v>
      </c>
      <c r="J2236" s="5" t="str">
        <f t="shared" si="548"/>
        <v/>
      </c>
      <c r="K2236" s="5" t="str">
        <f t="shared" si="549"/>
        <v/>
      </c>
      <c r="L2236" s="34">
        <f t="shared" si="550"/>
        <v>0</v>
      </c>
      <c r="M2236" s="5" t="str">
        <f t="shared" si="551"/>
        <v/>
      </c>
      <c r="N2236" s="5">
        <f t="shared" si="552"/>
        <v>0</v>
      </c>
      <c r="O2236" s="34">
        <f t="shared" si="553"/>
        <v>0</v>
      </c>
      <c r="P2236" s="5">
        <f t="shared" si="554"/>
        <v>0</v>
      </c>
      <c r="Q2236" s="5">
        <f t="shared" si="555"/>
        <v>0</v>
      </c>
      <c r="R2236" s="5">
        <f t="shared" si="556"/>
        <v>0</v>
      </c>
      <c r="S2236" s="3">
        <f t="shared" si="557"/>
        <v>25.633767807925317</v>
      </c>
    </row>
    <row r="2237" spans="1:19" x14ac:dyDescent="0.25">
      <c r="A2237" s="4">
        <v>39421</v>
      </c>
      <c r="B2237" s="11">
        <v>59.424782</v>
      </c>
      <c r="C2237" s="5">
        <v>60.992553999999998</v>
      </c>
      <c r="D2237" s="3">
        <f t="shared" si="543"/>
        <v>-0.54402804188990217</v>
      </c>
      <c r="E2237" s="3">
        <f t="shared" si="544"/>
        <v>-0.3004321319452159</v>
      </c>
      <c r="F2237" s="3">
        <f t="shared" si="545"/>
        <v>0.3383445889590323</v>
      </c>
      <c r="G2237" s="17">
        <f t="shared" si="546"/>
        <v>-0.71996395950692016</v>
      </c>
      <c r="H2237" s="33">
        <f t="shared" si="547"/>
        <v>1.282307000000003</v>
      </c>
      <c r="I2237" s="33">
        <f>(C2237-C2236)*'ADF test'!$P$3</f>
        <v>0.87153129954948494</v>
      </c>
      <c r="J2237" s="5" t="str">
        <f t="shared" si="548"/>
        <v/>
      </c>
      <c r="K2237" s="5" t="str">
        <f t="shared" si="549"/>
        <v/>
      </c>
      <c r="L2237" s="34">
        <f t="shared" si="550"/>
        <v>0</v>
      </c>
      <c r="M2237" s="5" t="str">
        <f t="shared" si="551"/>
        <v/>
      </c>
      <c r="N2237" s="5">
        <f t="shared" si="552"/>
        <v>0</v>
      </c>
      <c r="O2237" s="34">
        <f t="shared" si="553"/>
        <v>0</v>
      </c>
      <c r="P2237" s="5">
        <f t="shared" si="554"/>
        <v>0</v>
      </c>
      <c r="Q2237" s="5">
        <f t="shared" si="555"/>
        <v>0</v>
      </c>
      <c r="R2237" s="5">
        <f t="shared" si="556"/>
        <v>0</v>
      </c>
      <c r="S2237" s="3">
        <f t="shared" si="557"/>
        <v>25.633767807925317</v>
      </c>
    </row>
    <row r="2238" spans="1:19" x14ac:dyDescent="0.25">
      <c r="A2238" s="4">
        <v>39422</v>
      </c>
      <c r="B2238" s="11">
        <v>61.049576000000002</v>
      </c>
      <c r="C2238" s="5">
        <v>62.413193</v>
      </c>
      <c r="D2238" s="3">
        <f t="shared" si="543"/>
        <v>-0.26119725764183954</v>
      </c>
      <c r="E2238" s="3">
        <f t="shared" si="544"/>
        <v>-0.327813601659249</v>
      </c>
      <c r="F2238" s="3">
        <f t="shared" si="545"/>
        <v>0.31399017310336436</v>
      </c>
      <c r="G2238" s="17">
        <f t="shared" si="546"/>
        <v>0.21216060158506811</v>
      </c>
      <c r="H2238" s="33">
        <f t="shared" si="547"/>
        <v>1.6247940000000014</v>
      </c>
      <c r="I2238" s="33">
        <f>(C2238-C2237)*'ADF test'!$P$3</f>
        <v>0.8470795984671281</v>
      </c>
      <c r="J2238" s="5" t="str">
        <f t="shared" si="548"/>
        <v/>
      </c>
      <c r="K2238" s="5">
        <f t="shared" si="549"/>
        <v>0</v>
      </c>
      <c r="L2238" s="34">
        <f t="shared" si="550"/>
        <v>0</v>
      </c>
      <c r="M2238" s="5" t="str">
        <f t="shared" si="551"/>
        <v/>
      </c>
      <c r="N2238" s="5" t="str">
        <f t="shared" si="552"/>
        <v/>
      </c>
      <c r="O2238" s="34">
        <f t="shared" si="553"/>
        <v>0</v>
      </c>
      <c r="P2238" s="5">
        <f t="shared" si="554"/>
        <v>0</v>
      </c>
      <c r="Q2238" s="5">
        <f t="shared" si="555"/>
        <v>0</v>
      </c>
      <c r="R2238" s="5">
        <f t="shared" si="556"/>
        <v>0</v>
      </c>
      <c r="S2238" s="3">
        <f t="shared" si="557"/>
        <v>25.633767807925317</v>
      </c>
    </row>
    <row r="2239" spans="1:19" x14ac:dyDescent="0.25">
      <c r="A2239" s="4">
        <v>39423</v>
      </c>
      <c r="B2239" s="11">
        <v>60.675251000000003</v>
      </c>
      <c r="C2239" s="5">
        <v>62.126331</v>
      </c>
      <c r="D2239" s="3">
        <f t="shared" si="543"/>
        <v>-0.29506447815107606</v>
      </c>
      <c r="E2239" s="3">
        <f t="shared" si="544"/>
        <v>-0.35461141974069754</v>
      </c>
      <c r="F2239" s="3">
        <f t="shared" si="545"/>
        <v>0.28930198751282515</v>
      </c>
      <c r="G2239" s="17">
        <f t="shared" si="546"/>
        <v>0.20582970100397835</v>
      </c>
      <c r="H2239" s="33">
        <f t="shared" si="547"/>
        <v>-0.37432499999999891</v>
      </c>
      <c r="I2239" s="33">
        <f>(C2239-C2238)*'ADF test'!$P$3</f>
        <v>-0.17104623185445175</v>
      </c>
      <c r="J2239" s="5" t="str">
        <f t="shared" si="548"/>
        <v/>
      </c>
      <c r="K2239" s="5">
        <f t="shared" si="549"/>
        <v>0</v>
      </c>
      <c r="L2239" s="34">
        <f t="shared" si="550"/>
        <v>0</v>
      </c>
      <c r="M2239" s="5" t="str">
        <f t="shared" si="551"/>
        <v/>
      </c>
      <c r="N2239" s="5" t="str">
        <f t="shared" si="552"/>
        <v/>
      </c>
      <c r="O2239" s="34">
        <f t="shared" si="553"/>
        <v>0</v>
      </c>
      <c r="P2239" s="5">
        <f t="shared" si="554"/>
        <v>0</v>
      </c>
      <c r="Q2239" s="5">
        <f t="shared" si="555"/>
        <v>0</v>
      </c>
      <c r="R2239" s="5">
        <f t="shared" si="556"/>
        <v>0</v>
      </c>
      <c r="S2239" s="3">
        <f t="shared" si="557"/>
        <v>25.633767807925317</v>
      </c>
    </row>
    <row r="2240" spans="1:19" x14ac:dyDescent="0.25">
      <c r="A2240" s="4">
        <v>39426</v>
      </c>
      <c r="B2240" s="11">
        <v>61.288550999999998</v>
      </c>
      <c r="C2240" s="5">
        <v>62.645434999999999</v>
      </c>
      <c r="D2240" s="3">
        <f t="shared" si="543"/>
        <v>-0.17944660685490987</v>
      </c>
      <c r="E2240" s="3">
        <f t="shared" si="544"/>
        <v>-0.3364345125487791</v>
      </c>
      <c r="F2240" s="3">
        <f t="shared" si="545"/>
        <v>0.29068337384095772</v>
      </c>
      <c r="G2240" s="17">
        <f t="shared" si="546"/>
        <v>0.54006496353576239</v>
      </c>
      <c r="H2240" s="33">
        <f t="shared" si="547"/>
        <v>0.61329999999999529</v>
      </c>
      <c r="I2240" s="33">
        <f>(C2240-C2239)*'ADF test'!$P$3</f>
        <v>0.30952438155131495</v>
      </c>
      <c r="J2240" s="5" t="str">
        <f t="shared" si="548"/>
        <v/>
      </c>
      <c r="K2240" s="5">
        <f t="shared" si="549"/>
        <v>0</v>
      </c>
      <c r="L2240" s="34">
        <f t="shared" si="550"/>
        <v>0</v>
      </c>
      <c r="M2240" s="5" t="str">
        <f t="shared" si="551"/>
        <v/>
      </c>
      <c r="N2240" s="5" t="str">
        <f t="shared" si="552"/>
        <v/>
      </c>
      <c r="O2240" s="34">
        <f t="shared" si="553"/>
        <v>0</v>
      </c>
      <c r="P2240" s="5">
        <f t="shared" si="554"/>
        <v>0</v>
      </c>
      <c r="Q2240" s="5">
        <f t="shared" si="555"/>
        <v>0</v>
      </c>
      <c r="R2240" s="5">
        <f t="shared" si="556"/>
        <v>0</v>
      </c>
      <c r="S2240" s="3">
        <f t="shared" si="557"/>
        <v>25.633767807925317</v>
      </c>
    </row>
    <row r="2241" spans="1:19" x14ac:dyDescent="0.25">
      <c r="A2241" s="4">
        <v>39427</v>
      </c>
      <c r="B2241" s="11">
        <v>59.775238000000002</v>
      </c>
      <c r="C2241" s="5">
        <v>61.395527000000001</v>
      </c>
      <c r="D2241" s="3">
        <f t="shared" si="543"/>
        <v>-0.41995396134911545</v>
      </c>
      <c r="E2241" s="3">
        <f t="shared" si="544"/>
        <v>-0.3464899898714684</v>
      </c>
      <c r="F2241" s="3">
        <f t="shared" si="545"/>
        <v>0.29061133462453742</v>
      </c>
      <c r="G2241" s="17">
        <f t="shared" si="546"/>
        <v>-0.25279114310032219</v>
      </c>
      <c r="H2241" s="33">
        <f t="shared" si="547"/>
        <v>-1.5133129999999966</v>
      </c>
      <c r="I2241" s="33">
        <f>(C2241-C2240)*'ADF test'!$P$3</f>
        <v>-0.74527840412719093</v>
      </c>
      <c r="J2241" s="5" t="str">
        <f t="shared" si="548"/>
        <v/>
      </c>
      <c r="K2241" s="5" t="str">
        <f t="shared" si="549"/>
        <v/>
      </c>
      <c r="L2241" s="34">
        <f t="shared" si="550"/>
        <v>0</v>
      </c>
      <c r="M2241" s="5" t="str">
        <f t="shared" si="551"/>
        <v/>
      </c>
      <c r="N2241" s="5">
        <f t="shared" si="552"/>
        <v>0</v>
      </c>
      <c r="O2241" s="34">
        <f t="shared" si="553"/>
        <v>0</v>
      </c>
      <c r="P2241" s="5">
        <f t="shared" si="554"/>
        <v>0</v>
      </c>
      <c r="Q2241" s="5">
        <f t="shared" si="555"/>
        <v>0</v>
      </c>
      <c r="R2241" s="5">
        <f t="shared" si="556"/>
        <v>0</v>
      </c>
      <c r="S2241" s="3">
        <f t="shared" si="557"/>
        <v>25.633767807925317</v>
      </c>
    </row>
    <row r="2242" spans="1:19" x14ac:dyDescent="0.25">
      <c r="A2242" s="4">
        <v>39428</v>
      </c>
      <c r="B2242" s="11">
        <v>61.726596999999998</v>
      </c>
      <c r="C2242" s="5">
        <v>62.686427999999999</v>
      </c>
      <c r="D2242" s="3">
        <f t="shared" si="543"/>
        <v>0.24565431727179288</v>
      </c>
      <c r="E2242" s="3">
        <f t="shared" si="544"/>
        <v>-0.29595906311470577</v>
      </c>
      <c r="F2242" s="3">
        <f t="shared" si="545"/>
        <v>0.31935325861307434</v>
      </c>
      <c r="G2242" s="17">
        <f t="shared" si="546"/>
        <v>1.6959694813783401</v>
      </c>
      <c r="H2242" s="33">
        <f t="shared" si="547"/>
        <v>1.9513589999999965</v>
      </c>
      <c r="I2242" s="33">
        <f>(C2242-C2241)*'ADF test'!$P$3</f>
        <v>0.76972116121042122</v>
      </c>
      <c r="J2242" s="5" t="str">
        <f t="shared" si="548"/>
        <v/>
      </c>
      <c r="K2242" s="5">
        <f t="shared" si="549"/>
        <v>0</v>
      </c>
      <c r="L2242" s="34">
        <f t="shared" si="550"/>
        <v>0</v>
      </c>
      <c r="M2242" s="5">
        <f t="shared" si="551"/>
        <v>-1</v>
      </c>
      <c r="N2242" s="5" t="str">
        <f t="shared" si="552"/>
        <v/>
      </c>
      <c r="O2242" s="34">
        <f t="shared" si="553"/>
        <v>-1</v>
      </c>
      <c r="P2242" s="5">
        <f t="shared" si="554"/>
        <v>0</v>
      </c>
      <c r="Q2242" s="5">
        <f t="shared" si="555"/>
        <v>0</v>
      </c>
      <c r="R2242" s="5">
        <f t="shared" si="556"/>
        <v>0</v>
      </c>
      <c r="S2242" s="3">
        <f t="shared" si="557"/>
        <v>25.633767807925317</v>
      </c>
    </row>
    <row r="2243" spans="1:19" x14ac:dyDescent="0.25">
      <c r="A2243" s="4">
        <v>39429</v>
      </c>
      <c r="B2243" s="11">
        <v>61.877918000000001</v>
      </c>
      <c r="C2243" s="5">
        <v>63.574333000000003</v>
      </c>
      <c r="D2243" s="3">
        <f t="shared" si="543"/>
        <v>-0.45032250863625478</v>
      </c>
      <c r="E2243" s="3">
        <f t="shared" si="544"/>
        <v>-0.28162116204522336</v>
      </c>
      <c r="F2243" s="3">
        <f t="shared" si="545"/>
        <v>0.30583842315143173</v>
      </c>
      <c r="G2243" s="17">
        <f t="shared" si="546"/>
        <v>-0.55160285242348783</v>
      </c>
      <c r="H2243" s="33">
        <f t="shared" si="547"/>
        <v>0.15132100000000293</v>
      </c>
      <c r="I2243" s="33">
        <f>(C2243-C2242)*'ADF test'!$P$3</f>
        <v>0.52942810304162968</v>
      </c>
      <c r="J2243" s="5" t="str">
        <f t="shared" si="548"/>
        <v/>
      </c>
      <c r="K2243" s="5" t="str">
        <f t="shared" si="549"/>
        <v/>
      </c>
      <c r="L2243" s="34">
        <f t="shared" si="550"/>
        <v>0</v>
      </c>
      <c r="M2243" s="5" t="str">
        <f t="shared" si="551"/>
        <v/>
      </c>
      <c r="N2243" s="5">
        <f t="shared" si="552"/>
        <v>0</v>
      </c>
      <c r="O2243" s="34">
        <f t="shared" si="553"/>
        <v>0</v>
      </c>
      <c r="P2243" s="5">
        <f t="shared" si="554"/>
        <v>-0.15132100000000293</v>
      </c>
      <c r="Q2243" s="5">
        <f t="shared" si="555"/>
        <v>0.52942810304162968</v>
      </c>
      <c r="R2243" s="5">
        <f t="shared" si="556"/>
        <v>0.37810710304162676</v>
      </c>
      <c r="S2243" s="3">
        <f t="shared" si="557"/>
        <v>26.011874910966945</v>
      </c>
    </row>
    <row r="2244" spans="1:19" x14ac:dyDescent="0.25">
      <c r="A2244" s="4">
        <v>39430</v>
      </c>
      <c r="B2244" s="11">
        <v>60.890296999999997</v>
      </c>
      <c r="C2244" s="5">
        <v>62.850341999999998</v>
      </c>
      <c r="D2244" s="3">
        <f t="shared" si="543"/>
        <v>-0.67643605222955472</v>
      </c>
      <c r="E2244" s="3">
        <f t="shared" si="544"/>
        <v>-0.29056089043714772</v>
      </c>
      <c r="F2244" s="3">
        <f t="shared" si="545"/>
        <v>0.31562260482109855</v>
      </c>
      <c r="G2244" s="17">
        <f t="shared" si="546"/>
        <v>-1.2225840478413421</v>
      </c>
      <c r="H2244" s="33">
        <f t="shared" si="547"/>
        <v>-0.9876210000000043</v>
      </c>
      <c r="I2244" s="33">
        <f>(C2244-C2243)*'ADF test'!$P$3</f>
        <v>-0.43169165817200456</v>
      </c>
      <c r="J2244" s="5" t="str">
        <f t="shared" si="548"/>
        <v/>
      </c>
      <c r="K2244" s="5" t="str">
        <f t="shared" si="549"/>
        <v/>
      </c>
      <c r="L2244" s="34">
        <f t="shared" si="550"/>
        <v>0</v>
      </c>
      <c r="M2244" s="5" t="str">
        <f t="shared" si="551"/>
        <v/>
      </c>
      <c r="N2244" s="5">
        <f t="shared" si="552"/>
        <v>0</v>
      </c>
      <c r="O2244" s="34">
        <f t="shared" si="553"/>
        <v>0</v>
      </c>
      <c r="P2244" s="5">
        <f t="shared" si="554"/>
        <v>0</v>
      </c>
      <c r="Q2244" s="5">
        <f t="shared" si="555"/>
        <v>0</v>
      </c>
      <c r="R2244" s="5">
        <f t="shared" si="556"/>
        <v>0</v>
      </c>
      <c r="S2244" s="3">
        <f t="shared" si="557"/>
        <v>26.011874910966945</v>
      </c>
    </row>
    <row r="2245" spans="1:19" x14ac:dyDescent="0.25">
      <c r="A2245" s="4">
        <v>39433</v>
      </c>
      <c r="B2245" s="11">
        <v>59.799137000000002</v>
      </c>
      <c r="C2245" s="5">
        <v>61.457008000000002</v>
      </c>
      <c r="D2245" s="3">
        <f t="shared" si="543"/>
        <v>-0.316013059115555</v>
      </c>
      <c r="E2245" s="3">
        <f t="shared" si="544"/>
        <v>-0.32967095552139636</v>
      </c>
      <c r="F2245" s="3">
        <f t="shared" si="545"/>
        <v>0.272037735782023</v>
      </c>
      <c r="G2245" s="17">
        <f t="shared" si="546"/>
        <v>5.0205889144677676E-2</v>
      </c>
      <c r="H2245" s="33">
        <f t="shared" si="547"/>
        <v>-1.091159999999995</v>
      </c>
      <c r="I2245" s="33">
        <f>(C2245-C2244)*'ADF test'!$P$3</f>
        <v>-0.83079853872137321</v>
      </c>
      <c r="J2245" s="5" t="str">
        <f t="shared" si="548"/>
        <v/>
      </c>
      <c r="K2245" s="5">
        <f t="shared" si="549"/>
        <v>0</v>
      </c>
      <c r="L2245" s="34">
        <f t="shared" si="550"/>
        <v>0</v>
      </c>
      <c r="M2245" s="5" t="str">
        <f t="shared" si="551"/>
        <v/>
      </c>
      <c r="N2245" s="5" t="str">
        <f t="shared" si="552"/>
        <v/>
      </c>
      <c r="O2245" s="34">
        <f t="shared" si="553"/>
        <v>0</v>
      </c>
      <c r="P2245" s="5">
        <f t="shared" si="554"/>
        <v>0</v>
      </c>
      <c r="Q2245" s="5">
        <f t="shared" si="555"/>
        <v>0</v>
      </c>
      <c r="R2245" s="5">
        <f t="shared" si="556"/>
        <v>0</v>
      </c>
      <c r="S2245" s="3">
        <f t="shared" si="557"/>
        <v>26.011874910966945</v>
      </c>
    </row>
    <row r="2246" spans="1:19" x14ac:dyDescent="0.25">
      <c r="A2246" s="4">
        <v>39434</v>
      </c>
      <c r="B2246" s="11">
        <v>60.372585000000001</v>
      </c>
      <c r="C2246" s="5">
        <v>62.283442999999998</v>
      </c>
      <c r="D2246" s="3">
        <f t="shared" si="543"/>
        <v>-0.45790558943467374</v>
      </c>
      <c r="E2246" s="3">
        <f t="shared" si="544"/>
        <v>-0.3690356278806024</v>
      </c>
      <c r="F2246" s="3">
        <f t="shared" si="545"/>
        <v>0.23806387708155882</v>
      </c>
      <c r="G2246" s="17">
        <f t="shared" si="546"/>
        <v>-0.37330300860228866</v>
      </c>
      <c r="H2246" s="33">
        <f t="shared" si="547"/>
        <v>0.57344799999999907</v>
      </c>
      <c r="I2246" s="33">
        <f>(C2246-C2245)*'ADF test'!$P$3</f>
        <v>0.49277559461564652</v>
      </c>
      <c r="J2246" s="5" t="str">
        <f t="shared" si="548"/>
        <v/>
      </c>
      <c r="K2246" s="5" t="str">
        <f t="shared" si="549"/>
        <v/>
      </c>
      <c r="L2246" s="34">
        <f t="shared" si="550"/>
        <v>0</v>
      </c>
      <c r="M2246" s="5" t="str">
        <f t="shared" si="551"/>
        <v/>
      </c>
      <c r="N2246" s="5">
        <f t="shared" si="552"/>
        <v>0</v>
      </c>
      <c r="O2246" s="34">
        <f t="shared" si="553"/>
        <v>0</v>
      </c>
      <c r="P2246" s="5">
        <f t="shared" si="554"/>
        <v>0</v>
      </c>
      <c r="Q2246" s="5">
        <f t="shared" si="555"/>
        <v>0</v>
      </c>
      <c r="R2246" s="5">
        <f t="shared" si="556"/>
        <v>0</v>
      </c>
      <c r="S2246" s="3">
        <f t="shared" si="557"/>
        <v>26.011874910966945</v>
      </c>
    </row>
    <row r="2247" spans="1:19" x14ac:dyDescent="0.25">
      <c r="A2247" s="4">
        <v>39435</v>
      </c>
      <c r="B2247" s="11">
        <v>60.954014000000001</v>
      </c>
      <c r="C2247" s="5">
        <v>62.085388000000002</v>
      </c>
      <c r="D2247" s="3">
        <f t="shared" si="543"/>
        <v>0.30081900887907409</v>
      </c>
      <c r="E2247" s="3">
        <f t="shared" si="544"/>
        <v>-0.30602216664119952</v>
      </c>
      <c r="F2247" s="3">
        <f t="shared" si="545"/>
        <v>0.27334986674536987</v>
      </c>
      <c r="G2247" s="17">
        <f t="shared" si="546"/>
        <v>2.2200163575918501</v>
      </c>
      <c r="H2247" s="33">
        <f t="shared" si="547"/>
        <v>0.58142899999999997</v>
      </c>
      <c r="I2247" s="33">
        <f>(C2247-C2246)*'ADF test'!$P$3</f>
        <v>-0.11809358315124671</v>
      </c>
      <c r="J2247" s="5" t="str">
        <f t="shared" si="548"/>
        <v/>
      </c>
      <c r="K2247" s="5">
        <f t="shared" si="549"/>
        <v>0</v>
      </c>
      <c r="L2247" s="34">
        <f t="shared" si="550"/>
        <v>0</v>
      </c>
      <c r="M2247" s="5">
        <f t="shared" si="551"/>
        <v>-1</v>
      </c>
      <c r="N2247" s="5" t="str">
        <f t="shared" si="552"/>
        <v/>
      </c>
      <c r="O2247" s="34">
        <f t="shared" si="553"/>
        <v>-1</v>
      </c>
      <c r="P2247" s="5">
        <f t="shared" si="554"/>
        <v>0</v>
      </c>
      <c r="Q2247" s="5">
        <f t="shared" si="555"/>
        <v>0</v>
      </c>
      <c r="R2247" s="5">
        <f t="shared" si="556"/>
        <v>0</v>
      </c>
      <c r="S2247" s="3">
        <f t="shared" si="557"/>
        <v>26.011874910966945</v>
      </c>
    </row>
    <row r="2248" spans="1:19" x14ac:dyDescent="0.25">
      <c r="A2248" s="4">
        <v>39436</v>
      </c>
      <c r="B2248" s="11">
        <v>61.726596999999998</v>
      </c>
      <c r="C2248" s="5">
        <v>62.870831000000003</v>
      </c>
      <c r="D2248" s="3">
        <f t="shared" si="543"/>
        <v>0.3032426047054102</v>
      </c>
      <c r="E2248" s="3">
        <f t="shared" si="544"/>
        <v>-0.25987885603198269</v>
      </c>
      <c r="F2248" s="3">
        <f t="shared" si="545"/>
        <v>0.30997744525943371</v>
      </c>
      <c r="G2248" s="17">
        <f t="shared" si="546"/>
        <v>1.8166530157253598</v>
      </c>
      <c r="H2248" s="33">
        <f t="shared" si="547"/>
        <v>0.77258299999999736</v>
      </c>
      <c r="I2248" s="33">
        <f>(C2248-C2247)*'ADF test'!$P$3</f>
        <v>0.46833343379902748</v>
      </c>
      <c r="J2248" s="5" t="str">
        <f t="shared" si="548"/>
        <v/>
      </c>
      <c r="K2248" s="5">
        <f t="shared" si="549"/>
        <v>0</v>
      </c>
      <c r="L2248" s="34">
        <f t="shared" si="550"/>
        <v>0</v>
      </c>
      <c r="M2248" s="5">
        <f t="shared" si="551"/>
        <v>-1</v>
      </c>
      <c r="N2248" s="5" t="str">
        <f t="shared" si="552"/>
        <v/>
      </c>
      <c r="O2248" s="34">
        <f t="shared" si="553"/>
        <v>-1</v>
      </c>
      <c r="P2248" s="5">
        <f t="shared" si="554"/>
        <v>-0.77258299999999736</v>
      </c>
      <c r="Q2248" s="5">
        <f t="shared" si="555"/>
        <v>0.46833343379902748</v>
      </c>
      <c r="R2248" s="5">
        <f t="shared" si="556"/>
        <v>-0.30424956620096988</v>
      </c>
      <c r="S2248" s="3">
        <f t="shared" si="557"/>
        <v>25.707625344765976</v>
      </c>
    </row>
    <row r="2249" spans="1:19" x14ac:dyDescent="0.25">
      <c r="A2249" s="4">
        <v>39437</v>
      </c>
      <c r="B2249" s="11">
        <v>63.322848999999998</v>
      </c>
      <c r="C2249" s="5">
        <v>64.230018999999999</v>
      </c>
      <c r="D2249" s="3">
        <f t="shared" si="543"/>
        <v>0.56916507463589738</v>
      </c>
      <c r="E2249" s="3">
        <f t="shared" si="544"/>
        <v>-0.22089863759158401</v>
      </c>
      <c r="F2249" s="3">
        <f t="shared" si="545"/>
        <v>0.37077575074677288</v>
      </c>
      <c r="G2249" s="17">
        <f t="shared" si="546"/>
        <v>2.1308397613280481</v>
      </c>
      <c r="H2249" s="33">
        <f t="shared" si="547"/>
        <v>1.5962519999999998</v>
      </c>
      <c r="I2249" s="33">
        <f>(C2249-C2248)*'ADF test'!$P$3</f>
        <v>0.810438419106708</v>
      </c>
      <c r="J2249" s="5" t="str">
        <f t="shared" si="548"/>
        <v/>
      </c>
      <c r="K2249" s="5">
        <f t="shared" si="549"/>
        <v>0</v>
      </c>
      <c r="L2249" s="34">
        <f t="shared" si="550"/>
        <v>0</v>
      </c>
      <c r="M2249" s="5">
        <f t="shared" si="551"/>
        <v>-1</v>
      </c>
      <c r="N2249" s="5" t="str">
        <f t="shared" si="552"/>
        <v/>
      </c>
      <c r="O2249" s="34">
        <f t="shared" si="553"/>
        <v>-1</v>
      </c>
      <c r="P2249" s="5">
        <f t="shared" si="554"/>
        <v>-1.5962519999999998</v>
      </c>
      <c r="Q2249" s="5">
        <f t="shared" si="555"/>
        <v>0.810438419106708</v>
      </c>
      <c r="R2249" s="5">
        <f t="shared" si="556"/>
        <v>-0.78581358089329179</v>
      </c>
      <c r="S2249" s="3">
        <f t="shared" si="557"/>
        <v>24.921811763872682</v>
      </c>
    </row>
    <row r="2250" spans="1:19" x14ac:dyDescent="0.25">
      <c r="A2250" s="4">
        <v>39440</v>
      </c>
      <c r="B2250" s="11">
        <v>63.610320999999999</v>
      </c>
      <c r="C2250" s="5">
        <v>64.530540000000002</v>
      </c>
      <c r="D2250" s="3">
        <f t="shared" si="543"/>
        <v>0.5219039845595006</v>
      </c>
      <c r="E2250" s="3">
        <f t="shared" si="544"/>
        <v>-0.15051037421276448</v>
      </c>
      <c r="F2250" s="3">
        <f t="shared" si="545"/>
        <v>0.39896537514673547</v>
      </c>
      <c r="G2250" s="17">
        <f t="shared" si="546"/>
        <v>1.6853952765323503</v>
      </c>
      <c r="H2250" s="33">
        <f t="shared" si="547"/>
        <v>0.28747200000000106</v>
      </c>
      <c r="I2250" s="33">
        <f>(C2250-C2249)*'ADF test'!$P$3</f>
        <v>0.17919063746028543</v>
      </c>
      <c r="J2250" s="5" t="str">
        <f t="shared" si="548"/>
        <v/>
      </c>
      <c r="K2250" s="5">
        <f t="shared" si="549"/>
        <v>0</v>
      </c>
      <c r="L2250" s="34">
        <f t="shared" si="550"/>
        <v>0</v>
      </c>
      <c r="M2250" s="5">
        <f t="shared" si="551"/>
        <v>-1</v>
      </c>
      <c r="N2250" s="5" t="str">
        <f t="shared" si="552"/>
        <v/>
      </c>
      <c r="O2250" s="34">
        <f t="shared" si="553"/>
        <v>-1</v>
      </c>
      <c r="P2250" s="5">
        <f t="shared" si="554"/>
        <v>-0.28747200000000106</v>
      </c>
      <c r="Q2250" s="5">
        <f t="shared" si="555"/>
        <v>0.17919063746028543</v>
      </c>
      <c r="R2250" s="5">
        <f t="shared" si="556"/>
        <v>-0.10828136253971563</v>
      </c>
      <c r="S2250" s="3">
        <f t="shared" si="557"/>
        <v>24.813530401332965</v>
      </c>
    </row>
    <row r="2251" spans="1:19" x14ac:dyDescent="0.25">
      <c r="A2251" s="4">
        <v>39442</v>
      </c>
      <c r="B2251" s="11">
        <v>64.321029999999993</v>
      </c>
      <c r="C2251" s="5">
        <v>64.776404999999997</v>
      </c>
      <c r="D2251" s="3">
        <f t="shared" si="543"/>
        <v>0.93100952034245665</v>
      </c>
      <c r="E2251" s="3">
        <f t="shared" si="544"/>
        <v>-7.034412293460468E-2</v>
      </c>
      <c r="F2251" s="3">
        <f t="shared" si="545"/>
        <v>0.47707458851206108</v>
      </c>
      <c r="G2251" s="17">
        <f t="shared" si="546"/>
        <v>2.0989456730448888</v>
      </c>
      <c r="H2251" s="33">
        <f t="shared" si="547"/>
        <v>0.71070899999999426</v>
      </c>
      <c r="I2251" s="33">
        <f>(C2251-C2250)*'ADF test'!$P$3</f>
        <v>0.14660108970478491</v>
      </c>
      <c r="J2251" s="5" t="str">
        <f t="shared" si="548"/>
        <v/>
      </c>
      <c r="K2251" s="5">
        <f t="shared" si="549"/>
        <v>0</v>
      </c>
      <c r="L2251" s="34">
        <f t="shared" si="550"/>
        <v>0</v>
      </c>
      <c r="M2251" s="5">
        <f t="shared" si="551"/>
        <v>-1</v>
      </c>
      <c r="N2251" s="5" t="str">
        <f t="shared" si="552"/>
        <v/>
      </c>
      <c r="O2251" s="34">
        <f t="shared" si="553"/>
        <v>-1</v>
      </c>
      <c r="P2251" s="5">
        <f t="shared" si="554"/>
        <v>-0.71070899999999426</v>
      </c>
      <c r="Q2251" s="5">
        <f t="shared" si="555"/>
        <v>0.14660108970478491</v>
      </c>
      <c r="R2251" s="5">
        <f t="shared" si="556"/>
        <v>-0.56410791029520935</v>
      </c>
      <c r="S2251" s="3">
        <f t="shared" si="557"/>
        <v>24.249422491037755</v>
      </c>
    </row>
    <row r="2252" spans="1:19" x14ac:dyDescent="0.25">
      <c r="A2252" s="4">
        <v>39443</v>
      </c>
      <c r="B2252" s="11">
        <v>63.642273000000003</v>
      </c>
      <c r="C2252" s="5">
        <v>64.031936999999999</v>
      </c>
      <c r="D2252" s="3">
        <f t="shared" si="543"/>
        <v>0.9101964593884091</v>
      </c>
      <c r="E2252" s="3">
        <f t="shared" si="544"/>
        <v>1.1351463404978723E-2</v>
      </c>
      <c r="F2252" s="3">
        <f t="shared" si="545"/>
        <v>0.52675201842356056</v>
      </c>
      <c r="G2252" s="17">
        <f t="shared" si="546"/>
        <v>1.7063911756303332</v>
      </c>
      <c r="H2252" s="33">
        <f t="shared" si="547"/>
        <v>-0.67875699999999028</v>
      </c>
      <c r="I2252" s="33">
        <f>(C2252-C2251)*'ADF test'!$P$3</f>
        <v>-0.44390140951474893</v>
      </c>
      <c r="J2252" s="5" t="str">
        <f t="shared" si="548"/>
        <v/>
      </c>
      <c r="K2252" s="5">
        <f t="shared" si="549"/>
        <v>0</v>
      </c>
      <c r="L2252" s="34">
        <f t="shared" si="550"/>
        <v>0</v>
      </c>
      <c r="M2252" s="5">
        <f t="shared" si="551"/>
        <v>-1</v>
      </c>
      <c r="N2252" s="5" t="str">
        <f t="shared" si="552"/>
        <v/>
      </c>
      <c r="O2252" s="34">
        <f t="shared" si="553"/>
        <v>-1</v>
      </c>
      <c r="P2252" s="5">
        <f t="shared" si="554"/>
        <v>0.67875699999999028</v>
      </c>
      <c r="Q2252" s="5">
        <f t="shared" si="555"/>
        <v>-0.44390140951474893</v>
      </c>
      <c r="R2252" s="5">
        <f t="shared" si="556"/>
        <v>0.23485559048524135</v>
      </c>
      <c r="S2252" s="3">
        <f t="shared" si="557"/>
        <v>24.484278081522998</v>
      </c>
    </row>
    <row r="2253" spans="1:19" x14ac:dyDescent="0.25">
      <c r="A2253" s="4">
        <v>39444</v>
      </c>
      <c r="B2253" s="11">
        <v>64.177291999999994</v>
      </c>
      <c r="C2253" s="5">
        <v>64.790085000000005</v>
      </c>
      <c r="D2253" s="3">
        <f t="shared" si="543"/>
        <v>0.63563235262124351</v>
      </c>
      <c r="E2253" s="3">
        <f t="shared" si="544"/>
        <v>8.5080238061925328E-2</v>
      </c>
      <c r="F2253" s="3">
        <f t="shared" si="545"/>
        <v>0.52639153058281973</v>
      </c>
      <c r="G2253" s="17">
        <f t="shared" si="546"/>
        <v>1.0458985043884499</v>
      </c>
      <c r="H2253" s="33">
        <f t="shared" si="547"/>
        <v>0.53501899999999125</v>
      </c>
      <c r="I2253" s="33">
        <f>(C2253-C2252)*'ADF test'!$P$3</f>
        <v>0.45205833671936391</v>
      </c>
      <c r="J2253" s="5" t="str">
        <f t="shared" si="548"/>
        <v/>
      </c>
      <c r="K2253" s="5">
        <f t="shared" si="549"/>
        <v>0</v>
      </c>
      <c r="L2253" s="34">
        <f t="shared" si="550"/>
        <v>0</v>
      </c>
      <c r="M2253" s="5" t="str">
        <f t="shared" si="551"/>
        <v/>
      </c>
      <c r="N2253" s="5" t="str">
        <f t="shared" si="552"/>
        <v/>
      </c>
      <c r="O2253" s="34">
        <f t="shared" si="553"/>
        <v>-1</v>
      </c>
      <c r="P2253" s="5">
        <f t="shared" si="554"/>
        <v>-0.53501899999999125</v>
      </c>
      <c r="Q2253" s="5">
        <f t="shared" si="555"/>
        <v>0.45205833671936391</v>
      </c>
      <c r="R2253" s="5">
        <f t="shared" si="556"/>
        <v>-8.2960663280627345E-2</v>
      </c>
      <c r="S2253" s="3">
        <f t="shared" si="557"/>
        <v>24.401317418242371</v>
      </c>
    </row>
    <row r="2254" spans="1:19" x14ac:dyDescent="0.25">
      <c r="A2254" s="4">
        <v>39447</v>
      </c>
      <c r="B2254" s="11">
        <v>63.362777999999999</v>
      </c>
      <c r="C2254" s="5">
        <v>63.745049000000002</v>
      </c>
      <c r="D2254" s="3">
        <f t="shared" si="543"/>
        <v>0.78208089361368138</v>
      </c>
      <c r="E2254" s="3">
        <f t="shared" si="544"/>
        <v>0.15028512251539539</v>
      </c>
      <c r="F2254" s="3">
        <f t="shared" si="545"/>
        <v>0.54492786253736458</v>
      </c>
      <c r="G2254" s="17">
        <f t="shared" si="546"/>
        <v>1.1594117580195582</v>
      </c>
      <c r="H2254" s="33">
        <f t="shared" si="547"/>
        <v>-0.81451399999999552</v>
      </c>
      <c r="I2254" s="33">
        <f>(C2254-C2253)*'ADF test'!$P$3</f>
        <v>-0.62312007150563631</v>
      </c>
      <c r="J2254" s="5" t="str">
        <f t="shared" si="548"/>
        <v/>
      </c>
      <c r="K2254" s="5">
        <f t="shared" si="549"/>
        <v>0</v>
      </c>
      <c r="L2254" s="34">
        <f t="shared" si="550"/>
        <v>0</v>
      </c>
      <c r="M2254" s="5" t="str">
        <f t="shared" si="551"/>
        <v/>
      </c>
      <c r="N2254" s="5" t="str">
        <f t="shared" si="552"/>
        <v/>
      </c>
      <c r="O2254" s="34">
        <f t="shared" si="553"/>
        <v>-1</v>
      </c>
      <c r="P2254" s="5">
        <f t="shared" si="554"/>
        <v>0.81451399999999552</v>
      </c>
      <c r="Q2254" s="5">
        <f t="shared" si="555"/>
        <v>-0.62312007150563631</v>
      </c>
      <c r="R2254" s="5">
        <f t="shared" si="556"/>
        <v>0.19139392849435921</v>
      </c>
      <c r="S2254" s="3">
        <f t="shared" si="557"/>
        <v>24.592711346736731</v>
      </c>
    </row>
    <row r="2255" spans="1:19" x14ac:dyDescent="0.25">
      <c r="A2255" s="4">
        <v>39449</v>
      </c>
      <c r="B2255" s="11">
        <v>63.482562999999999</v>
      </c>
      <c r="C2255" s="5">
        <v>63.833862000000003</v>
      </c>
      <c r="D2255" s="3">
        <f t="shared" si="543"/>
        <v>0.74320762457990952</v>
      </c>
      <c r="E2255" s="3">
        <f t="shared" si="544"/>
        <v>0.21517712893608198</v>
      </c>
      <c r="F2255" s="3">
        <f t="shared" si="545"/>
        <v>0.55015397221910722</v>
      </c>
      <c r="G2255" s="17">
        <f t="shared" si="546"/>
        <v>0.95978675481330766</v>
      </c>
      <c r="H2255" s="33">
        <f t="shared" si="547"/>
        <v>0.11978500000000025</v>
      </c>
      <c r="I2255" s="33">
        <f>(C2255-C2254)*'ADF test'!$P$3</f>
        <v>5.2956226302855625E-2</v>
      </c>
      <c r="J2255" s="5" t="str">
        <f t="shared" si="548"/>
        <v/>
      </c>
      <c r="K2255" s="5">
        <f t="shared" si="549"/>
        <v>0</v>
      </c>
      <c r="L2255" s="34">
        <f t="shared" si="550"/>
        <v>0</v>
      </c>
      <c r="M2255" s="5" t="str">
        <f t="shared" si="551"/>
        <v/>
      </c>
      <c r="N2255" s="5" t="str">
        <f t="shared" si="552"/>
        <v/>
      </c>
      <c r="O2255" s="34">
        <f t="shared" si="553"/>
        <v>-1</v>
      </c>
      <c r="P2255" s="5">
        <f t="shared" si="554"/>
        <v>-0.11978500000000025</v>
      </c>
      <c r="Q2255" s="5">
        <f t="shared" si="555"/>
        <v>5.2956226302855625E-2</v>
      </c>
      <c r="R2255" s="5">
        <f t="shared" si="556"/>
        <v>-6.6828773697144628E-2</v>
      </c>
      <c r="S2255" s="3">
        <f t="shared" si="557"/>
        <v>24.525882573039588</v>
      </c>
    </row>
    <row r="2256" spans="1:19" x14ac:dyDescent="0.25">
      <c r="A2256" s="4">
        <v>39450</v>
      </c>
      <c r="B2256" s="11">
        <v>64.233161999999993</v>
      </c>
      <c r="C2256" s="5">
        <v>64.619315999999998</v>
      </c>
      <c r="D2256" s="3">
        <f t="shared" si="543"/>
        <v>0.65709519581915998</v>
      </c>
      <c r="E2256" s="3">
        <f t="shared" si="544"/>
        <v>0.26746099160321135</v>
      </c>
      <c r="F2256" s="3">
        <f t="shared" si="545"/>
        <v>0.54990101809256842</v>
      </c>
      <c r="G2256" s="17">
        <f t="shared" si="546"/>
        <v>0.70855334214049226</v>
      </c>
      <c r="H2256" s="33">
        <f t="shared" si="547"/>
        <v>0.75059899999999402</v>
      </c>
      <c r="I2256" s="33">
        <f>(C2256-C2255)*'ADF test'!$P$3</f>
        <v>0.46833999273171739</v>
      </c>
      <c r="J2256" s="5" t="str">
        <f t="shared" si="548"/>
        <v/>
      </c>
      <c r="K2256" s="5">
        <f t="shared" si="549"/>
        <v>0</v>
      </c>
      <c r="L2256" s="34">
        <f t="shared" si="550"/>
        <v>0</v>
      </c>
      <c r="M2256" s="5" t="str">
        <f t="shared" si="551"/>
        <v/>
      </c>
      <c r="N2256" s="5" t="str">
        <f t="shared" si="552"/>
        <v/>
      </c>
      <c r="O2256" s="34">
        <f t="shared" si="553"/>
        <v>-1</v>
      </c>
      <c r="P2256" s="5">
        <f t="shared" si="554"/>
        <v>-0.75059899999999402</v>
      </c>
      <c r="Q2256" s="5">
        <f t="shared" si="555"/>
        <v>0.46833999273171739</v>
      </c>
      <c r="R2256" s="5">
        <f t="shared" si="556"/>
        <v>-0.28225900726827663</v>
      </c>
      <c r="S2256" s="3">
        <f t="shared" si="557"/>
        <v>24.243623565771312</v>
      </c>
    </row>
    <row r="2257" spans="1:19" x14ac:dyDescent="0.25">
      <c r="A2257" s="4">
        <v>39451</v>
      </c>
      <c r="B2257" s="11">
        <v>61.885494000000001</v>
      </c>
      <c r="C2257" s="5">
        <v>63.758719999999997</v>
      </c>
      <c r="D2257" s="3">
        <f t="shared" si="543"/>
        <v>-0.82887522238447531</v>
      </c>
      <c r="E2257" s="3">
        <f t="shared" si="544"/>
        <v>0.24190341278850136</v>
      </c>
      <c r="F2257" s="3">
        <f t="shared" si="545"/>
        <v>0.5918800376590474</v>
      </c>
      <c r="G2257" s="17">
        <f t="shared" si="546"/>
        <v>-1.8091142918217473</v>
      </c>
      <c r="H2257" s="33">
        <f t="shared" si="547"/>
        <v>-2.3476679999999917</v>
      </c>
      <c r="I2257" s="33">
        <f>(C2257-C2256)*'ADF test'!$P$3</f>
        <v>-0.51314465822944244</v>
      </c>
      <c r="J2257" s="5">
        <f t="shared" si="548"/>
        <v>1</v>
      </c>
      <c r="K2257" s="5" t="str">
        <f t="shared" si="549"/>
        <v/>
      </c>
      <c r="L2257" s="34">
        <f t="shared" si="550"/>
        <v>1</v>
      </c>
      <c r="M2257" s="5" t="str">
        <f t="shared" si="551"/>
        <v/>
      </c>
      <c r="N2257" s="5">
        <f t="shared" si="552"/>
        <v>0</v>
      </c>
      <c r="O2257" s="34">
        <f t="shared" si="553"/>
        <v>0</v>
      </c>
      <c r="P2257" s="5">
        <f t="shared" si="554"/>
        <v>2.3476679999999917</v>
      </c>
      <c r="Q2257" s="5">
        <f t="shared" si="555"/>
        <v>-0.51314465822944244</v>
      </c>
      <c r="R2257" s="5">
        <f t="shared" si="556"/>
        <v>1.8345233417705491</v>
      </c>
      <c r="S2257" s="3">
        <f t="shared" si="557"/>
        <v>26.078146907541861</v>
      </c>
    </row>
    <row r="2258" spans="1:19" x14ac:dyDescent="0.25">
      <c r="A2258" s="4">
        <v>39454</v>
      </c>
      <c r="B2258" s="11">
        <v>61.645943000000003</v>
      </c>
      <c r="C2258" s="5">
        <v>62.925468000000002</v>
      </c>
      <c r="D2258" s="3">
        <f t="shared" si="543"/>
        <v>-0.22947609015637482</v>
      </c>
      <c r="E2258" s="3">
        <f t="shared" si="544"/>
        <v>0.21220776232424088</v>
      </c>
      <c r="F2258" s="3">
        <f t="shared" si="545"/>
        <v>0.6034846004496065</v>
      </c>
      <c r="G2258" s="17">
        <f t="shared" si="546"/>
        <v>-0.73188918516156598</v>
      </c>
      <c r="H2258" s="33">
        <f t="shared" si="547"/>
        <v>-0.23955099999999874</v>
      </c>
      <c r="I2258" s="33">
        <f>(C2258-C2257)*'ADF test'!$P$3</f>
        <v>-0.4968403440859544</v>
      </c>
      <c r="J2258" s="5" t="str">
        <f t="shared" si="548"/>
        <v/>
      </c>
      <c r="K2258" s="5" t="str">
        <f t="shared" si="549"/>
        <v/>
      </c>
      <c r="L2258" s="34">
        <f t="shared" si="550"/>
        <v>1</v>
      </c>
      <c r="M2258" s="5" t="str">
        <f t="shared" si="551"/>
        <v/>
      </c>
      <c r="N2258" s="5">
        <f t="shared" si="552"/>
        <v>0</v>
      </c>
      <c r="O2258" s="34">
        <f t="shared" si="553"/>
        <v>0</v>
      </c>
      <c r="P2258" s="5">
        <f t="shared" si="554"/>
        <v>-0.23955099999999874</v>
      </c>
      <c r="Q2258" s="5">
        <f t="shared" si="555"/>
        <v>0.4968403440859544</v>
      </c>
      <c r="R2258" s="5">
        <f t="shared" si="556"/>
        <v>0.25728934408595566</v>
      </c>
      <c r="S2258" s="3">
        <f t="shared" si="557"/>
        <v>26.335436251627815</v>
      </c>
    </row>
    <row r="2259" spans="1:19" x14ac:dyDescent="0.25">
      <c r="A2259" s="4">
        <v>39455</v>
      </c>
      <c r="B2259" s="11">
        <v>60.567943999999997</v>
      </c>
      <c r="C2259" s="5">
        <v>62.119517999999999</v>
      </c>
      <c r="D2259" s="3">
        <f t="shared" si="543"/>
        <v>-0.5230908308620883</v>
      </c>
      <c r="E2259" s="3">
        <f t="shared" si="544"/>
        <v>0.20765974218512628</v>
      </c>
      <c r="F2259" s="3">
        <f t="shared" si="545"/>
        <v>0.60905892731355926</v>
      </c>
      <c r="G2259" s="17">
        <f t="shared" si="546"/>
        <v>-1.1998027453113831</v>
      </c>
      <c r="H2259" s="33">
        <f t="shared" si="547"/>
        <v>-1.0779990000000055</v>
      </c>
      <c r="I2259" s="33">
        <f>(C2259-C2258)*'ADF test'!$P$3</f>
        <v>-0.48056107314003327</v>
      </c>
      <c r="J2259" s="5" t="str">
        <f t="shared" si="548"/>
        <v/>
      </c>
      <c r="K2259" s="5" t="str">
        <f t="shared" si="549"/>
        <v/>
      </c>
      <c r="L2259" s="34">
        <f t="shared" si="550"/>
        <v>1</v>
      </c>
      <c r="M2259" s="5" t="str">
        <f t="shared" si="551"/>
        <v/>
      </c>
      <c r="N2259" s="5">
        <f t="shared" si="552"/>
        <v>0</v>
      </c>
      <c r="O2259" s="34">
        <f t="shared" si="553"/>
        <v>0</v>
      </c>
      <c r="P2259" s="5">
        <f t="shared" si="554"/>
        <v>-1.0779990000000055</v>
      </c>
      <c r="Q2259" s="5">
        <f t="shared" si="555"/>
        <v>0.48056107314003327</v>
      </c>
      <c r="R2259" s="5">
        <f t="shared" si="556"/>
        <v>-0.59743792685997221</v>
      </c>
      <c r="S2259" s="3">
        <f t="shared" si="557"/>
        <v>25.737998324767844</v>
      </c>
    </row>
    <row r="2260" spans="1:19" x14ac:dyDescent="0.25">
      <c r="A2260" s="4">
        <v>39456</v>
      </c>
      <c r="B2260" s="11">
        <v>61.366481999999998</v>
      </c>
      <c r="C2260" s="5">
        <v>63.225974999999998</v>
      </c>
      <c r="D2260" s="3">
        <f t="shared" si="543"/>
        <v>-0.81897520995112671</v>
      </c>
      <c r="E2260" s="3">
        <f t="shared" si="544"/>
        <v>0.19875104482752803</v>
      </c>
      <c r="F2260" s="3">
        <f t="shared" si="545"/>
        <v>0.62371872758658797</v>
      </c>
      <c r="G2260" s="17">
        <f t="shared" si="546"/>
        <v>-1.6317070656458179</v>
      </c>
      <c r="H2260" s="33">
        <f t="shared" si="547"/>
        <v>0.79853800000000064</v>
      </c>
      <c r="I2260" s="33">
        <f>(C2260-C2259)*'ADF test'!$P$3</f>
        <v>0.659743362867795</v>
      </c>
      <c r="J2260" s="5">
        <f t="shared" si="548"/>
        <v>1</v>
      </c>
      <c r="K2260" s="5" t="str">
        <f t="shared" si="549"/>
        <v/>
      </c>
      <c r="L2260" s="34">
        <f t="shared" si="550"/>
        <v>1</v>
      </c>
      <c r="M2260" s="5" t="str">
        <f t="shared" si="551"/>
        <v/>
      </c>
      <c r="N2260" s="5">
        <f t="shared" si="552"/>
        <v>0</v>
      </c>
      <c r="O2260" s="34">
        <f t="shared" si="553"/>
        <v>0</v>
      </c>
      <c r="P2260" s="5">
        <f t="shared" si="554"/>
        <v>0.79853800000000064</v>
      </c>
      <c r="Q2260" s="5">
        <f t="shared" si="555"/>
        <v>-0.659743362867795</v>
      </c>
      <c r="R2260" s="5">
        <f t="shared" si="556"/>
        <v>0.13879463713220563</v>
      </c>
      <c r="S2260" s="3">
        <f t="shared" si="557"/>
        <v>25.876792961900051</v>
      </c>
    </row>
    <row r="2261" spans="1:19" x14ac:dyDescent="0.25">
      <c r="A2261" s="4">
        <v>39457</v>
      </c>
      <c r="B2261" s="11">
        <v>61.110931000000001</v>
      </c>
      <c r="C2261" s="5">
        <v>62.768340999999999</v>
      </c>
      <c r="D2261" s="3">
        <f t="shared" si="543"/>
        <v>-0.62494411250798265</v>
      </c>
      <c r="E2261" s="3">
        <f t="shared" si="544"/>
        <v>0.17944285399050131</v>
      </c>
      <c r="F2261" s="3">
        <f t="shared" si="545"/>
        <v>0.64513060677192835</v>
      </c>
      <c r="G2261" s="17">
        <f t="shared" si="546"/>
        <v>-1.2468590980723027</v>
      </c>
      <c r="H2261" s="33">
        <f t="shared" si="547"/>
        <v>-0.25555099999999698</v>
      </c>
      <c r="I2261" s="33">
        <f>(C2261-C2260)*'ADF test'!$P$3</f>
        <v>-0.27287187312533606</v>
      </c>
      <c r="J2261" s="5" t="str">
        <f t="shared" si="548"/>
        <v/>
      </c>
      <c r="K2261" s="5" t="str">
        <f t="shared" si="549"/>
        <v/>
      </c>
      <c r="L2261" s="34">
        <f t="shared" si="550"/>
        <v>1</v>
      </c>
      <c r="M2261" s="5" t="str">
        <f t="shared" si="551"/>
        <v/>
      </c>
      <c r="N2261" s="5">
        <f t="shared" si="552"/>
        <v>0</v>
      </c>
      <c r="O2261" s="34">
        <f t="shared" si="553"/>
        <v>0</v>
      </c>
      <c r="P2261" s="5">
        <f t="shared" si="554"/>
        <v>-0.25555099999999698</v>
      </c>
      <c r="Q2261" s="5">
        <f t="shared" si="555"/>
        <v>0.27287187312533606</v>
      </c>
      <c r="R2261" s="5">
        <f t="shared" si="556"/>
        <v>1.7320873125339087E-2</v>
      </c>
      <c r="S2261" s="3">
        <f t="shared" si="557"/>
        <v>25.89411383502539</v>
      </c>
    </row>
    <row r="2262" spans="1:19" x14ac:dyDescent="0.25">
      <c r="A2262" s="4">
        <v>39458</v>
      </c>
      <c r="B2262" s="11">
        <v>60.368319999999997</v>
      </c>
      <c r="C2262" s="5">
        <v>61.928268000000003</v>
      </c>
      <c r="D2262" s="3">
        <f t="shared" si="543"/>
        <v>-0.56210039349905117</v>
      </c>
      <c r="E2262" s="3">
        <f t="shared" si="544"/>
        <v>0.17293067873647772</v>
      </c>
      <c r="F2262" s="3">
        <f t="shared" si="545"/>
        <v>0.65247719304432295</v>
      </c>
      <c r="G2262" s="17">
        <f t="shared" si="546"/>
        <v>-1.1265237774917873</v>
      </c>
      <c r="H2262" s="33">
        <f t="shared" si="547"/>
        <v>-0.74261100000000368</v>
      </c>
      <c r="I2262" s="33">
        <f>(C2262-C2261)*'ADF test'!$P$3</f>
        <v>-0.50090747862269891</v>
      </c>
      <c r="J2262" s="5" t="str">
        <f t="shared" si="548"/>
        <v/>
      </c>
      <c r="K2262" s="5" t="str">
        <f t="shared" si="549"/>
        <v/>
      </c>
      <c r="L2262" s="34">
        <f t="shared" si="550"/>
        <v>1</v>
      </c>
      <c r="M2262" s="5" t="str">
        <f t="shared" si="551"/>
        <v/>
      </c>
      <c r="N2262" s="5">
        <f t="shared" si="552"/>
        <v>0</v>
      </c>
      <c r="O2262" s="34">
        <f t="shared" si="553"/>
        <v>0</v>
      </c>
      <c r="P2262" s="5">
        <f t="shared" si="554"/>
        <v>-0.74261100000000368</v>
      </c>
      <c r="Q2262" s="5">
        <f t="shared" si="555"/>
        <v>0.50090747862269891</v>
      </c>
      <c r="R2262" s="5">
        <f t="shared" si="556"/>
        <v>-0.24170352137730478</v>
      </c>
      <c r="S2262" s="3">
        <f t="shared" si="557"/>
        <v>25.652410313648087</v>
      </c>
    </row>
    <row r="2263" spans="1:19" x14ac:dyDescent="0.25">
      <c r="A2263" s="4">
        <v>39461</v>
      </c>
      <c r="B2263" s="11">
        <v>61.566101000000003</v>
      </c>
      <c r="C2263" s="5">
        <v>62.092193999999999</v>
      </c>
      <c r="D2263" s="3">
        <f t="shared" si="543"/>
        <v>0.43824457424320684</v>
      </c>
      <c r="E2263" s="3">
        <f t="shared" si="544"/>
        <v>0.18151977657173601</v>
      </c>
      <c r="F2263" s="3">
        <f t="shared" si="545"/>
        <v>0.65517188524240444</v>
      </c>
      <c r="G2263" s="17">
        <f t="shared" si="546"/>
        <v>0.39184342834931973</v>
      </c>
      <c r="H2263" s="33">
        <f t="shared" si="547"/>
        <v>1.1977810000000062</v>
      </c>
      <c r="I2263" s="33">
        <f>(C2263-C2262)*'ADF test'!$P$3</f>
        <v>9.7743600068926254E-2</v>
      </c>
      <c r="J2263" s="5" t="str">
        <f t="shared" si="548"/>
        <v/>
      </c>
      <c r="K2263" s="5">
        <f t="shared" si="549"/>
        <v>0</v>
      </c>
      <c r="L2263" s="34">
        <f t="shared" si="550"/>
        <v>0</v>
      </c>
      <c r="M2263" s="5" t="str">
        <f t="shared" si="551"/>
        <v/>
      </c>
      <c r="N2263" s="5" t="str">
        <f t="shared" si="552"/>
        <v/>
      </c>
      <c r="O2263" s="34">
        <f t="shared" si="553"/>
        <v>0</v>
      </c>
      <c r="P2263" s="5">
        <f t="shared" si="554"/>
        <v>1.1977810000000062</v>
      </c>
      <c r="Q2263" s="5">
        <f t="shared" si="555"/>
        <v>-9.7743600068926254E-2</v>
      </c>
      <c r="R2263" s="5">
        <f t="shared" si="556"/>
        <v>1.10003739993108</v>
      </c>
      <c r="S2263" s="3">
        <f t="shared" si="557"/>
        <v>26.752447713579166</v>
      </c>
    </row>
    <row r="2264" spans="1:19" x14ac:dyDescent="0.25">
      <c r="A2264" s="4">
        <v>39462</v>
      </c>
      <c r="B2264" s="11">
        <v>59.018818000000003</v>
      </c>
      <c r="C2264" s="5">
        <v>60.289036000000003</v>
      </c>
      <c r="D2264" s="3">
        <f t="shared" si="543"/>
        <v>-0.32489485484928338</v>
      </c>
      <c r="E2264" s="3">
        <f t="shared" si="544"/>
        <v>0.14226118534956766</v>
      </c>
      <c r="F2264" s="3">
        <f t="shared" si="545"/>
        <v>0.66611973540566671</v>
      </c>
      <c r="G2264" s="17">
        <f t="shared" si="546"/>
        <v>-0.70130941236015643</v>
      </c>
      <c r="H2264" s="33">
        <f t="shared" si="547"/>
        <v>-2.5472830000000002</v>
      </c>
      <c r="I2264" s="33">
        <f>(C2264-C2263)*'ADF test'!$P$3</f>
        <v>-1.075162905293171</v>
      </c>
      <c r="J2264" s="5" t="str">
        <f t="shared" si="548"/>
        <v/>
      </c>
      <c r="K2264" s="5" t="str">
        <f t="shared" si="549"/>
        <v/>
      </c>
      <c r="L2264" s="34">
        <f t="shared" si="550"/>
        <v>0</v>
      </c>
      <c r="M2264" s="5" t="str">
        <f t="shared" si="551"/>
        <v/>
      </c>
      <c r="N2264" s="5">
        <f t="shared" si="552"/>
        <v>0</v>
      </c>
      <c r="O2264" s="34">
        <f t="shared" si="553"/>
        <v>0</v>
      </c>
      <c r="P2264" s="5">
        <f t="shared" si="554"/>
        <v>0</v>
      </c>
      <c r="Q2264" s="5">
        <f t="shared" si="555"/>
        <v>0</v>
      </c>
      <c r="R2264" s="5">
        <f t="shared" si="556"/>
        <v>0</v>
      </c>
      <c r="S2264" s="3">
        <f t="shared" si="557"/>
        <v>26.752447713579166</v>
      </c>
    </row>
    <row r="2265" spans="1:19" x14ac:dyDescent="0.25">
      <c r="A2265" s="4">
        <v>39463</v>
      </c>
      <c r="B2265" s="11">
        <v>57.054442999999999</v>
      </c>
      <c r="C2265" s="5">
        <v>58.909382000000001</v>
      </c>
      <c r="D2265" s="3">
        <f t="shared" si="543"/>
        <v>-0.87447891318657156</v>
      </c>
      <c r="E2265" s="3">
        <f t="shared" si="544"/>
        <v>5.2033436110663356E-2</v>
      </c>
      <c r="F2265" s="3">
        <f t="shared" si="545"/>
        <v>0.70128402605571627</v>
      </c>
      <c r="G2265" s="17">
        <f t="shared" si="546"/>
        <v>-1.3211656260135953</v>
      </c>
      <c r="H2265" s="33">
        <f t="shared" si="547"/>
        <v>-1.964375000000004</v>
      </c>
      <c r="I2265" s="33">
        <f>(C2265-C2264)*'ADF test'!$P$3</f>
        <v>-0.82264161151676674</v>
      </c>
      <c r="J2265" s="5">
        <f t="shared" si="548"/>
        <v>1</v>
      </c>
      <c r="K2265" s="5" t="str">
        <f t="shared" si="549"/>
        <v/>
      </c>
      <c r="L2265" s="34">
        <f t="shared" si="550"/>
        <v>1</v>
      </c>
      <c r="M2265" s="5" t="str">
        <f t="shared" si="551"/>
        <v/>
      </c>
      <c r="N2265" s="5">
        <f t="shared" si="552"/>
        <v>0</v>
      </c>
      <c r="O2265" s="34">
        <f t="shared" si="553"/>
        <v>0</v>
      </c>
      <c r="P2265" s="5">
        <f t="shared" si="554"/>
        <v>0</v>
      </c>
      <c r="Q2265" s="5">
        <f t="shared" si="555"/>
        <v>0</v>
      </c>
      <c r="R2265" s="5">
        <f t="shared" si="556"/>
        <v>0</v>
      </c>
      <c r="S2265" s="3">
        <f t="shared" si="557"/>
        <v>26.752447713579166</v>
      </c>
    </row>
    <row r="2266" spans="1:19" x14ac:dyDescent="0.25">
      <c r="A2266" s="4">
        <v>39464</v>
      </c>
      <c r="B2266" s="11">
        <v>54.898445000000002</v>
      </c>
      <c r="C2266" s="5">
        <v>56.518844999999999</v>
      </c>
      <c r="D2266" s="3">
        <f t="shared" si="543"/>
        <v>-0.63609402914590163</v>
      </c>
      <c r="E2266" s="3">
        <f t="shared" si="544"/>
        <v>-2.0341439745924283E-2</v>
      </c>
      <c r="F2266" s="3">
        <f t="shared" si="545"/>
        <v>0.70926818583995099</v>
      </c>
      <c r="G2266" s="17">
        <f t="shared" si="546"/>
        <v>-0.86815199341102856</v>
      </c>
      <c r="H2266" s="33">
        <f t="shared" si="547"/>
        <v>-2.1559979999999968</v>
      </c>
      <c r="I2266" s="33">
        <f>(C2266-C2265)*'ADF test'!$P$3</f>
        <v>-1.425397389541476</v>
      </c>
      <c r="J2266" s="5" t="str">
        <f t="shared" si="548"/>
        <v/>
      </c>
      <c r="K2266" s="5" t="str">
        <f t="shared" si="549"/>
        <v/>
      </c>
      <c r="L2266" s="34">
        <f t="shared" si="550"/>
        <v>1</v>
      </c>
      <c r="M2266" s="5" t="str">
        <f t="shared" si="551"/>
        <v/>
      </c>
      <c r="N2266" s="5">
        <f t="shared" si="552"/>
        <v>0</v>
      </c>
      <c r="O2266" s="34">
        <f t="shared" si="553"/>
        <v>0</v>
      </c>
      <c r="P2266" s="5">
        <f t="shared" si="554"/>
        <v>-2.1559979999999968</v>
      </c>
      <c r="Q2266" s="5">
        <f t="shared" si="555"/>
        <v>1.425397389541476</v>
      </c>
      <c r="R2266" s="5">
        <f t="shared" si="556"/>
        <v>-0.73060061045852076</v>
      </c>
      <c r="S2266" s="3">
        <f t="shared" si="557"/>
        <v>26.021847103120646</v>
      </c>
    </row>
    <row r="2267" spans="1:19" x14ac:dyDescent="0.25">
      <c r="A2267" s="4">
        <v>39465</v>
      </c>
      <c r="B2267" s="11">
        <v>55.018211000000001</v>
      </c>
      <c r="C2267" s="5">
        <v>57.003802999999998</v>
      </c>
      <c r="D2267" s="3">
        <f t="shared" si="543"/>
        <v>-0.90024957546995665</v>
      </c>
      <c r="E2267" s="3">
        <f t="shared" si="544"/>
        <v>-0.13479513323420012</v>
      </c>
      <c r="F2267" s="3">
        <f t="shared" si="545"/>
        <v>0.69308468469939777</v>
      </c>
      <c r="G2267" s="17">
        <f t="shared" si="546"/>
        <v>-1.1044169047938879</v>
      </c>
      <c r="H2267" s="33">
        <f t="shared" si="547"/>
        <v>0.11976599999999848</v>
      </c>
      <c r="I2267" s="33">
        <f>(C2267-C2266)*'ADF test'!$P$3</f>
        <v>0.28916426193664979</v>
      </c>
      <c r="J2267" s="5" t="str">
        <f t="shared" si="548"/>
        <v/>
      </c>
      <c r="K2267" s="5" t="str">
        <f t="shared" si="549"/>
        <v/>
      </c>
      <c r="L2267" s="34">
        <f t="shared" si="550"/>
        <v>1</v>
      </c>
      <c r="M2267" s="5" t="str">
        <f t="shared" si="551"/>
        <v/>
      </c>
      <c r="N2267" s="5">
        <f t="shared" si="552"/>
        <v>0</v>
      </c>
      <c r="O2267" s="34">
        <f t="shared" si="553"/>
        <v>0</v>
      </c>
      <c r="P2267" s="5">
        <f t="shared" si="554"/>
        <v>0.11976599999999848</v>
      </c>
      <c r="Q2267" s="5">
        <f t="shared" si="555"/>
        <v>-0.28916426193664979</v>
      </c>
      <c r="R2267" s="5">
        <f t="shared" si="556"/>
        <v>-0.16939826193665131</v>
      </c>
      <c r="S2267" s="3">
        <f t="shared" si="557"/>
        <v>25.852448841183993</v>
      </c>
    </row>
    <row r="2268" spans="1:19" x14ac:dyDescent="0.25">
      <c r="A2268" s="4">
        <v>39469</v>
      </c>
      <c r="B2268" s="11">
        <v>53.461078999999998</v>
      </c>
      <c r="C2268" s="5">
        <v>55.494343000000001</v>
      </c>
      <c r="D2268" s="3">
        <f t="shared" si="543"/>
        <v>-0.87847328333304375</v>
      </c>
      <c r="E2268" s="3">
        <f t="shared" si="544"/>
        <v>-0.24658699215429092</v>
      </c>
      <c r="F2268" s="3">
        <f t="shared" si="545"/>
        <v>0.65658646291368228</v>
      </c>
      <c r="G2268" s="17">
        <f t="shared" si="546"/>
        <v>-0.9623809305703328</v>
      </c>
      <c r="H2268" s="33">
        <f t="shared" si="547"/>
        <v>-1.5571320000000028</v>
      </c>
      <c r="I2268" s="33">
        <f>(C2268-C2267)*'ADF test'!$P$3</f>
        <v>-0.90004059490284838</v>
      </c>
      <c r="J2268" s="5" t="str">
        <f t="shared" si="548"/>
        <v/>
      </c>
      <c r="K2268" s="5" t="str">
        <f t="shared" si="549"/>
        <v/>
      </c>
      <c r="L2268" s="34">
        <f t="shared" si="550"/>
        <v>1</v>
      </c>
      <c r="M2268" s="5" t="str">
        <f t="shared" si="551"/>
        <v/>
      </c>
      <c r="N2268" s="5">
        <f t="shared" si="552"/>
        <v>0</v>
      </c>
      <c r="O2268" s="34">
        <f t="shared" si="553"/>
        <v>0</v>
      </c>
      <c r="P2268" s="5">
        <f t="shared" si="554"/>
        <v>-1.5571320000000028</v>
      </c>
      <c r="Q2268" s="5">
        <f t="shared" si="555"/>
        <v>0.90004059490284838</v>
      </c>
      <c r="R2268" s="5">
        <f t="shared" si="556"/>
        <v>-0.65709140509715447</v>
      </c>
      <c r="S2268" s="3">
        <f t="shared" si="557"/>
        <v>25.195357436086837</v>
      </c>
    </row>
    <row r="2269" spans="1:19" x14ac:dyDescent="0.25">
      <c r="A2269" s="4">
        <v>39470</v>
      </c>
      <c r="B2269" s="11">
        <v>53.956164999999999</v>
      </c>
      <c r="C2269" s="5">
        <v>55.630932000000001</v>
      </c>
      <c r="D2269" s="3">
        <f t="shared" ref="D2269:D2332" si="558">B2269-LINEST(B2254:B2269,C2254:C2269, FALSE)*C2269</f>
        <v>-0.44574410461331837</v>
      </c>
      <c r="E2269" s="3">
        <f t="shared" ref="E2269:E2332" si="559">AVERAGE(D2254:D2269)</f>
        <v>-0.31417302073145104</v>
      </c>
      <c r="F2269" s="3">
        <f t="shared" ref="F2269:F2332" si="560">_xlfn.STDEV.S(D2254:D2269)</f>
        <v>0.61399529814855669</v>
      </c>
      <c r="G2269" s="17">
        <f t="shared" si="546"/>
        <v>-0.21428679385429691</v>
      </c>
      <c r="H2269" s="33">
        <f t="shared" si="547"/>
        <v>0.49508600000000058</v>
      </c>
      <c r="I2269" s="33">
        <f>(C2269-C2268)*'ADF test'!$P$3</f>
        <v>8.1443459791704351E-2</v>
      </c>
      <c r="J2269" s="5" t="str">
        <f t="shared" si="548"/>
        <v/>
      </c>
      <c r="K2269" s="5" t="str">
        <f t="shared" si="549"/>
        <v/>
      </c>
      <c r="L2269" s="34">
        <f t="shared" si="550"/>
        <v>1</v>
      </c>
      <c r="M2269" s="5" t="str">
        <f t="shared" si="551"/>
        <v/>
      </c>
      <c r="N2269" s="5">
        <f t="shared" si="552"/>
        <v>0</v>
      </c>
      <c r="O2269" s="34">
        <f t="shared" si="553"/>
        <v>0</v>
      </c>
      <c r="P2269" s="5">
        <f t="shared" si="554"/>
        <v>0.49508600000000058</v>
      </c>
      <c r="Q2269" s="5">
        <f t="shared" si="555"/>
        <v>-8.1443459791704351E-2</v>
      </c>
      <c r="R2269" s="5">
        <f t="shared" si="556"/>
        <v>0.41364254020829622</v>
      </c>
      <c r="S2269" s="3">
        <f t="shared" si="557"/>
        <v>25.608999976295134</v>
      </c>
    </row>
    <row r="2270" spans="1:19" x14ac:dyDescent="0.25">
      <c r="A2270" s="4">
        <v>39471</v>
      </c>
      <c r="B2270" s="11">
        <v>55.856662999999998</v>
      </c>
      <c r="C2270" s="5">
        <v>57.147224000000001</v>
      </c>
      <c r="D2270" s="3">
        <f t="shared" si="558"/>
        <v>3.7136855142470893E-2</v>
      </c>
      <c r="E2270" s="3">
        <f t="shared" si="559"/>
        <v>-0.36073202313590169</v>
      </c>
      <c r="F2270" s="3">
        <f t="shared" si="560"/>
        <v>0.5502614848184566</v>
      </c>
      <c r="G2270" s="17">
        <f t="shared" si="546"/>
        <v>0.72305420105795393</v>
      </c>
      <c r="H2270" s="33">
        <f t="shared" si="547"/>
        <v>1.9004979999999989</v>
      </c>
      <c r="I2270" s="33">
        <f>(C2270-C2269)*'ADF test'!$P$3</f>
        <v>0.90411428837228702</v>
      </c>
      <c r="J2270" s="5" t="str">
        <f t="shared" si="548"/>
        <v/>
      </c>
      <c r="K2270" s="5">
        <f t="shared" si="549"/>
        <v>0</v>
      </c>
      <c r="L2270" s="34">
        <f t="shared" si="550"/>
        <v>0</v>
      </c>
      <c r="M2270" s="5" t="str">
        <f t="shared" si="551"/>
        <v/>
      </c>
      <c r="N2270" s="5" t="str">
        <f t="shared" si="552"/>
        <v/>
      </c>
      <c r="O2270" s="34">
        <f t="shared" si="553"/>
        <v>0</v>
      </c>
      <c r="P2270" s="5">
        <f t="shared" si="554"/>
        <v>1.9004979999999989</v>
      </c>
      <c r="Q2270" s="5">
        <f t="shared" si="555"/>
        <v>-0.90411428837228702</v>
      </c>
      <c r="R2270" s="5">
        <f t="shared" si="556"/>
        <v>0.99638371162771189</v>
      </c>
      <c r="S2270" s="3">
        <f t="shared" si="557"/>
        <v>26.605383687922846</v>
      </c>
    </row>
    <row r="2271" spans="1:19" x14ac:dyDescent="0.25">
      <c r="A2271" s="4">
        <v>39472</v>
      </c>
      <c r="B2271" s="11">
        <v>54.858516999999999</v>
      </c>
      <c r="C2271" s="5">
        <v>55.883656000000002</v>
      </c>
      <c r="D2271" s="3">
        <f t="shared" si="558"/>
        <v>0.32829042815369291</v>
      </c>
      <c r="E2271" s="3">
        <f t="shared" si="559"/>
        <v>-0.38666434791254023</v>
      </c>
      <c r="F2271" s="3">
        <f t="shared" si="560"/>
        <v>0.50246890120737908</v>
      </c>
      <c r="G2271" s="17">
        <f t="shared" si="546"/>
        <v>1.4228836338891286</v>
      </c>
      <c r="H2271" s="33">
        <f t="shared" si="547"/>
        <v>-0.99814599999999842</v>
      </c>
      <c r="I2271" s="33">
        <f>(C2271-C2270)*'ADF test'!$P$3</f>
        <v>-0.75342340599963165</v>
      </c>
      <c r="J2271" s="5" t="str">
        <f t="shared" si="548"/>
        <v/>
      </c>
      <c r="K2271" s="5">
        <f t="shared" si="549"/>
        <v>0</v>
      </c>
      <c r="L2271" s="34">
        <f t="shared" si="550"/>
        <v>0</v>
      </c>
      <c r="M2271" s="5">
        <f t="shared" si="551"/>
        <v>-1</v>
      </c>
      <c r="N2271" s="5" t="str">
        <f t="shared" si="552"/>
        <v/>
      </c>
      <c r="O2271" s="34">
        <f t="shared" si="553"/>
        <v>-1</v>
      </c>
      <c r="P2271" s="5">
        <f t="shared" si="554"/>
        <v>0</v>
      </c>
      <c r="Q2271" s="5">
        <f t="shared" si="555"/>
        <v>0</v>
      </c>
      <c r="R2271" s="5">
        <f t="shared" si="556"/>
        <v>0</v>
      </c>
      <c r="S2271" s="3">
        <f t="shared" si="557"/>
        <v>26.605383687922846</v>
      </c>
    </row>
    <row r="2272" spans="1:19" x14ac:dyDescent="0.25">
      <c r="A2272" s="4">
        <v>39475</v>
      </c>
      <c r="B2272" s="11">
        <v>56.104187000000003</v>
      </c>
      <c r="C2272" s="5">
        <v>56.593978999999997</v>
      </c>
      <c r="D2272" s="3">
        <f t="shared" si="558"/>
        <v>0.90705846273905166</v>
      </c>
      <c r="E2272" s="3">
        <f t="shared" si="559"/>
        <v>-0.371041643730047</v>
      </c>
      <c r="F2272" s="3">
        <f t="shared" si="560"/>
        <v>0.53959889879439971</v>
      </c>
      <c r="G2272" s="17">
        <f t="shared" si="546"/>
        <v>2.3686114062217274</v>
      </c>
      <c r="H2272" s="33">
        <f t="shared" si="547"/>
        <v>1.2456700000000041</v>
      </c>
      <c r="I2272" s="33">
        <f>(C2272-C2271)*'ADF test'!$P$3</f>
        <v>0.42354188616669075</v>
      </c>
      <c r="J2272" s="5" t="str">
        <f t="shared" si="548"/>
        <v/>
      </c>
      <c r="K2272" s="5">
        <f t="shared" si="549"/>
        <v>0</v>
      </c>
      <c r="L2272" s="34">
        <f t="shared" si="550"/>
        <v>0</v>
      </c>
      <c r="M2272" s="5">
        <f t="shared" si="551"/>
        <v>-1</v>
      </c>
      <c r="N2272" s="5" t="str">
        <f t="shared" si="552"/>
        <v/>
      </c>
      <c r="O2272" s="34">
        <f t="shared" si="553"/>
        <v>-1</v>
      </c>
      <c r="P2272" s="5">
        <f t="shared" si="554"/>
        <v>-1.2456700000000041</v>
      </c>
      <c r="Q2272" s="5">
        <f t="shared" si="555"/>
        <v>0.42354188616669075</v>
      </c>
      <c r="R2272" s="5">
        <f t="shared" si="556"/>
        <v>-0.8221281138333133</v>
      </c>
      <c r="S2272" s="3">
        <f t="shared" si="557"/>
        <v>25.783255574089534</v>
      </c>
    </row>
    <row r="2273" spans="1:19" x14ac:dyDescent="0.25">
      <c r="A2273" s="4">
        <v>39476</v>
      </c>
      <c r="B2273" s="11">
        <v>56.735042999999997</v>
      </c>
      <c r="C2273" s="5">
        <v>56.416412000000001</v>
      </c>
      <c r="D2273" s="3">
        <f t="shared" si="558"/>
        <v>1.5944906445968456</v>
      </c>
      <c r="E2273" s="3">
        <f t="shared" si="559"/>
        <v>-0.21958127704371444</v>
      </c>
      <c r="F2273" s="3">
        <f t="shared" si="560"/>
        <v>0.71433728175541977</v>
      </c>
      <c r="G2273" s="17">
        <f t="shared" si="546"/>
        <v>2.5395173512190783</v>
      </c>
      <c r="H2273" s="33">
        <f t="shared" si="547"/>
        <v>0.63085599999999431</v>
      </c>
      <c r="I2273" s="33">
        <f>(C2273-C2272)*'ADF test'!$P$3</f>
        <v>-0.10587727287580394</v>
      </c>
      <c r="J2273" s="5" t="str">
        <f t="shared" si="548"/>
        <v/>
      </c>
      <c r="K2273" s="5">
        <f t="shared" si="549"/>
        <v>0</v>
      </c>
      <c r="L2273" s="34">
        <f t="shared" si="550"/>
        <v>0</v>
      </c>
      <c r="M2273" s="5">
        <f t="shared" si="551"/>
        <v>-1</v>
      </c>
      <c r="N2273" s="5" t="str">
        <f t="shared" si="552"/>
        <v/>
      </c>
      <c r="O2273" s="34">
        <f t="shared" si="553"/>
        <v>-1</v>
      </c>
      <c r="P2273" s="5">
        <f t="shared" si="554"/>
        <v>-0.63085599999999431</v>
      </c>
      <c r="Q2273" s="5">
        <f t="shared" si="555"/>
        <v>-0.10587727287580394</v>
      </c>
      <c r="R2273" s="5">
        <f t="shared" si="556"/>
        <v>-0.73673327287579826</v>
      </c>
      <c r="S2273" s="3">
        <f t="shared" si="557"/>
        <v>25.046522301213734</v>
      </c>
    </row>
    <row r="2274" spans="1:19" x14ac:dyDescent="0.25">
      <c r="A2274" s="4">
        <v>39477</v>
      </c>
      <c r="B2274" s="11">
        <v>56.024357000000002</v>
      </c>
      <c r="C2274" s="5">
        <v>56.846705999999998</v>
      </c>
      <c r="D2274" s="3">
        <f t="shared" si="558"/>
        <v>0.4454292077150086</v>
      </c>
      <c r="E2274" s="3">
        <f t="shared" si="559"/>
        <v>-0.17739969592675298</v>
      </c>
      <c r="F2274" s="3">
        <f t="shared" si="560"/>
        <v>0.73338660775564102</v>
      </c>
      <c r="G2274" s="17">
        <f t="shared" si="546"/>
        <v>0.84925044588390353</v>
      </c>
      <c r="H2274" s="33">
        <f t="shared" si="547"/>
        <v>-0.71068599999999549</v>
      </c>
      <c r="I2274" s="33">
        <f>(C2274-C2273)*'ADF test'!$P$3</f>
        <v>0.25656994404828465</v>
      </c>
      <c r="J2274" s="5" t="str">
        <f t="shared" si="548"/>
        <v/>
      </c>
      <c r="K2274" s="5">
        <f t="shared" si="549"/>
        <v>0</v>
      </c>
      <c r="L2274" s="34">
        <f t="shared" si="550"/>
        <v>0</v>
      </c>
      <c r="M2274" s="5" t="str">
        <f t="shared" si="551"/>
        <v/>
      </c>
      <c r="N2274" s="5" t="str">
        <f t="shared" si="552"/>
        <v/>
      </c>
      <c r="O2274" s="34">
        <f t="shared" si="553"/>
        <v>-1</v>
      </c>
      <c r="P2274" s="5">
        <f t="shared" si="554"/>
        <v>0.71068599999999549</v>
      </c>
      <c r="Q2274" s="5">
        <f t="shared" si="555"/>
        <v>0.25656994404828465</v>
      </c>
      <c r="R2274" s="5">
        <f t="shared" si="556"/>
        <v>0.96725594404828019</v>
      </c>
      <c r="S2274" s="3">
        <f t="shared" si="557"/>
        <v>26.013778245262014</v>
      </c>
    </row>
    <row r="2275" spans="1:19" x14ac:dyDescent="0.25">
      <c r="A2275" s="4">
        <v>39478</v>
      </c>
      <c r="B2275" s="11">
        <v>55.577159999999999</v>
      </c>
      <c r="C2275" s="5">
        <v>56.860351999999999</v>
      </c>
      <c r="D2275" s="3">
        <f t="shared" si="558"/>
        <v>-2.4968377055877511E-2</v>
      </c>
      <c r="E2275" s="3">
        <f t="shared" si="559"/>
        <v>-0.1462670425638648</v>
      </c>
      <c r="F2275" s="3">
        <f t="shared" si="560"/>
        <v>0.72828857920667278</v>
      </c>
      <c r="G2275" s="17">
        <f t="shared" si="546"/>
        <v>0.1665530244070535</v>
      </c>
      <c r="H2275" s="33">
        <f t="shared" si="547"/>
        <v>-0.44719700000000273</v>
      </c>
      <c r="I2275" s="33">
        <f>(C2275-C2274)*'ADF test'!$P$3</f>
        <v>8.1366541399212518E-3</v>
      </c>
      <c r="J2275" s="5" t="str">
        <f t="shared" si="548"/>
        <v/>
      </c>
      <c r="K2275" s="5">
        <f t="shared" si="549"/>
        <v>0</v>
      </c>
      <c r="L2275" s="34">
        <f t="shared" si="550"/>
        <v>0</v>
      </c>
      <c r="M2275" s="5" t="str">
        <f t="shared" si="551"/>
        <v/>
      </c>
      <c r="N2275" s="5" t="str">
        <f t="shared" si="552"/>
        <v/>
      </c>
      <c r="O2275" s="34">
        <f t="shared" si="553"/>
        <v>-1</v>
      </c>
      <c r="P2275" s="5">
        <f t="shared" si="554"/>
        <v>0.44719700000000273</v>
      </c>
      <c r="Q2275" s="5">
        <f t="shared" si="555"/>
        <v>8.1366541399212518E-3</v>
      </c>
      <c r="R2275" s="5">
        <f t="shared" si="556"/>
        <v>0.45533365413992399</v>
      </c>
      <c r="S2275" s="3">
        <f t="shared" si="557"/>
        <v>26.469111899401938</v>
      </c>
    </row>
    <row r="2276" spans="1:19" x14ac:dyDescent="0.25">
      <c r="A2276" s="4">
        <v>39479</v>
      </c>
      <c r="B2276" s="11">
        <v>56.974589999999999</v>
      </c>
      <c r="C2276" s="5">
        <v>56.341285999999997</v>
      </c>
      <c r="D2276" s="3">
        <f t="shared" si="558"/>
        <v>1.7385431168788941</v>
      </c>
      <c r="E2276" s="3">
        <f t="shared" si="559"/>
        <v>1.3577852863011497E-2</v>
      </c>
      <c r="F2276" s="3">
        <f t="shared" si="560"/>
        <v>0.84250541553977598</v>
      </c>
      <c r="G2276" s="17">
        <f t="shared" si="546"/>
        <v>2.0474233544371137</v>
      </c>
      <c r="H2276" s="33">
        <f t="shared" si="547"/>
        <v>1.3974299999999999</v>
      </c>
      <c r="I2276" s="33">
        <f>(C2276-C2275)*'ADF test'!$P$3</f>
        <v>-0.30950172342019316</v>
      </c>
      <c r="J2276" s="5" t="str">
        <f t="shared" si="548"/>
        <v/>
      </c>
      <c r="K2276" s="5">
        <f t="shared" si="549"/>
        <v>0</v>
      </c>
      <c r="L2276" s="34">
        <f t="shared" si="550"/>
        <v>0</v>
      </c>
      <c r="M2276" s="5">
        <f t="shared" si="551"/>
        <v>-1</v>
      </c>
      <c r="N2276" s="5" t="str">
        <f t="shared" si="552"/>
        <v/>
      </c>
      <c r="O2276" s="34">
        <f t="shared" si="553"/>
        <v>-1</v>
      </c>
      <c r="P2276" s="5">
        <f t="shared" si="554"/>
        <v>-1.3974299999999999</v>
      </c>
      <c r="Q2276" s="5">
        <f t="shared" si="555"/>
        <v>-0.30950172342019316</v>
      </c>
      <c r="R2276" s="5">
        <f t="shared" si="556"/>
        <v>-1.7069317234201931</v>
      </c>
      <c r="S2276" s="3">
        <f t="shared" si="557"/>
        <v>24.762180175981744</v>
      </c>
    </row>
    <row r="2277" spans="1:19" x14ac:dyDescent="0.25">
      <c r="A2277" s="4">
        <v>39482</v>
      </c>
      <c r="B2277" s="11">
        <v>57.014525999999996</v>
      </c>
      <c r="C2277" s="5">
        <v>56.020263999999997</v>
      </c>
      <c r="D2277" s="3">
        <f t="shared" si="558"/>
        <v>1.940891512024173</v>
      </c>
      <c r="E2277" s="3">
        <f t="shared" si="559"/>
        <v>0.17394257939627122</v>
      </c>
      <c r="F2277" s="3">
        <f t="shared" si="560"/>
        <v>0.95017853552120435</v>
      </c>
      <c r="G2277" s="17">
        <f t="shared" si="546"/>
        <v>1.8595967668946256</v>
      </c>
      <c r="H2277" s="33">
        <f t="shared" si="547"/>
        <v>3.9935999999997307E-2</v>
      </c>
      <c r="I2277" s="33">
        <f>(C2277-C2276)*'ADF test'!$P$3</f>
        <v>-0.1914146992016364</v>
      </c>
      <c r="J2277" s="5" t="str">
        <f t="shared" si="548"/>
        <v/>
      </c>
      <c r="K2277" s="5">
        <f t="shared" si="549"/>
        <v>0</v>
      </c>
      <c r="L2277" s="34">
        <f t="shared" si="550"/>
        <v>0</v>
      </c>
      <c r="M2277" s="5">
        <f t="shared" si="551"/>
        <v>-1</v>
      </c>
      <c r="N2277" s="5" t="str">
        <f t="shared" si="552"/>
        <v/>
      </c>
      <c r="O2277" s="34">
        <f t="shared" si="553"/>
        <v>-1</v>
      </c>
      <c r="P2277" s="5">
        <f t="shared" si="554"/>
        <v>-3.9935999999997307E-2</v>
      </c>
      <c r="Q2277" s="5">
        <f t="shared" si="555"/>
        <v>-0.1914146992016364</v>
      </c>
      <c r="R2277" s="5">
        <f t="shared" si="556"/>
        <v>-0.2313506992016337</v>
      </c>
      <c r="S2277" s="3">
        <f t="shared" si="557"/>
        <v>24.530829476780109</v>
      </c>
    </row>
    <row r="2278" spans="1:19" x14ac:dyDescent="0.25">
      <c r="A2278" s="4">
        <v>39483</v>
      </c>
      <c r="B2278" s="11">
        <v>54.658875000000002</v>
      </c>
      <c r="C2278" s="5">
        <v>54.463017000000001</v>
      </c>
      <c r="D2278" s="3">
        <f t="shared" si="558"/>
        <v>1.0193782426508591</v>
      </c>
      <c r="E2278" s="3">
        <f t="shared" si="559"/>
        <v>0.27278499415564061</v>
      </c>
      <c r="F2278" s="3">
        <f t="shared" si="560"/>
        <v>0.95076368518312837</v>
      </c>
      <c r="G2278" s="17">
        <f t="shared" si="546"/>
        <v>0.78525637877241361</v>
      </c>
      <c r="H2278" s="33">
        <f t="shared" si="547"/>
        <v>-2.3556509999999946</v>
      </c>
      <c r="I2278" s="33">
        <f>(C2278-C2277)*'ADF test'!$P$3</f>
        <v>-0.92853438732439131</v>
      </c>
      <c r="J2278" s="5" t="str">
        <f t="shared" si="548"/>
        <v/>
      </c>
      <c r="K2278" s="5">
        <f t="shared" si="549"/>
        <v>0</v>
      </c>
      <c r="L2278" s="34">
        <f t="shared" si="550"/>
        <v>0</v>
      </c>
      <c r="M2278" s="5" t="str">
        <f t="shared" si="551"/>
        <v/>
      </c>
      <c r="N2278" s="5" t="str">
        <f t="shared" si="552"/>
        <v/>
      </c>
      <c r="O2278" s="34">
        <f t="shared" si="553"/>
        <v>-1</v>
      </c>
      <c r="P2278" s="5">
        <f t="shared" si="554"/>
        <v>2.3556509999999946</v>
      </c>
      <c r="Q2278" s="5">
        <f t="shared" si="555"/>
        <v>-0.92853438732439131</v>
      </c>
      <c r="R2278" s="5">
        <f t="shared" si="556"/>
        <v>1.4271166126756034</v>
      </c>
      <c r="S2278" s="3">
        <f t="shared" si="557"/>
        <v>25.957946089455714</v>
      </c>
    </row>
    <row r="2279" spans="1:19" x14ac:dyDescent="0.25">
      <c r="A2279" s="4">
        <v>39484</v>
      </c>
      <c r="B2279" s="11">
        <v>53.908271999999997</v>
      </c>
      <c r="C2279" s="5">
        <v>52.939898999999997</v>
      </c>
      <c r="D2279" s="3">
        <f t="shared" si="558"/>
        <v>1.6983236909024626</v>
      </c>
      <c r="E2279" s="3">
        <f t="shared" si="559"/>
        <v>0.3515399389468441</v>
      </c>
      <c r="F2279" s="3">
        <f t="shared" si="560"/>
        <v>1.0153757930920573</v>
      </c>
      <c r="G2279" s="17">
        <f t="shared" si="546"/>
        <v>1.326389462027991</v>
      </c>
      <c r="H2279" s="33">
        <f t="shared" si="547"/>
        <v>-0.75060300000000524</v>
      </c>
      <c r="I2279" s="33">
        <f>(C2279-C2278)*'ADF test'!$P$3</f>
        <v>-0.90818440424207503</v>
      </c>
      <c r="J2279" s="5" t="str">
        <f t="shared" si="548"/>
        <v/>
      </c>
      <c r="K2279" s="5">
        <f t="shared" si="549"/>
        <v>0</v>
      </c>
      <c r="L2279" s="34">
        <f t="shared" si="550"/>
        <v>0</v>
      </c>
      <c r="M2279" s="5">
        <f t="shared" si="551"/>
        <v>-1</v>
      </c>
      <c r="N2279" s="5" t="str">
        <f t="shared" si="552"/>
        <v/>
      </c>
      <c r="O2279" s="34">
        <f t="shared" si="553"/>
        <v>-1</v>
      </c>
      <c r="P2279" s="5">
        <f t="shared" si="554"/>
        <v>0.75060300000000524</v>
      </c>
      <c r="Q2279" s="5">
        <f t="shared" si="555"/>
        <v>-0.90818440424207503</v>
      </c>
      <c r="R2279" s="5">
        <f t="shared" si="556"/>
        <v>-0.15758140424206979</v>
      </c>
      <c r="S2279" s="3">
        <f t="shared" si="557"/>
        <v>25.800364685213644</v>
      </c>
    </row>
    <row r="2280" spans="1:19" x14ac:dyDescent="0.25">
      <c r="A2280" s="4">
        <v>39485</v>
      </c>
      <c r="B2280" s="11">
        <v>54.970295</v>
      </c>
      <c r="C2280" s="5">
        <v>53.779986999999998</v>
      </c>
      <c r="D2280" s="3">
        <f t="shared" si="558"/>
        <v>1.7924698678204791</v>
      </c>
      <c r="E2280" s="3">
        <f t="shared" si="559"/>
        <v>0.48387523411370426</v>
      </c>
      <c r="F2280" s="3">
        <f t="shared" si="560"/>
        <v>1.0584054976575294</v>
      </c>
      <c r="G2280" s="17">
        <f t="shared" si="546"/>
        <v>1.236383065472511</v>
      </c>
      <c r="H2280" s="33">
        <f t="shared" si="547"/>
        <v>1.0620230000000035</v>
      </c>
      <c r="I2280" s="33">
        <f>(C2280-C2279)*'ADF test'!$P$3</f>
        <v>0.50091642262182956</v>
      </c>
      <c r="J2280" s="5" t="str">
        <f t="shared" si="548"/>
        <v/>
      </c>
      <c r="K2280" s="5">
        <f t="shared" si="549"/>
        <v>0</v>
      </c>
      <c r="L2280" s="34">
        <f t="shared" si="550"/>
        <v>0</v>
      </c>
      <c r="M2280" s="5" t="str">
        <f t="shared" si="551"/>
        <v/>
      </c>
      <c r="N2280" s="5" t="str">
        <f t="shared" si="552"/>
        <v/>
      </c>
      <c r="O2280" s="34">
        <f t="shared" si="553"/>
        <v>-1</v>
      </c>
      <c r="P2280" s="5">
        <f t="shared" si="554"/>
        <v>-1.0620230000000035</v>
      </c>
      <c r="Q2280" s="5">
        <f t="shared" si="555"/>
        <v>0.50091642262182956</v>
      </c>
      <c r="R2280" s="5">
        <f t="shared" si="556"/>
        <v>-0.56110657737817393</v>
      </c>
      <c r="S2280" s="3">
        <f t="shared" si="557"/>
        <v>25.239258107835472</v>
      </c>
    </row>
    <row r="2281" spans="1:19" x14ac:dyDescent="0.25">
      <c r="A2281" s="4">
        <v>39486</v>
      </c>
      <c r="B2281" s="11">
        <v>55.776809999999998</v>
      </c>
      <c r="C2281" s="5">
        <v>54.135165999999998</v>
      </c>
      <c r="D2281" s="3">
        <f t="shared" si="558"/>
        <v>2.0387983287988476</v>
      </c>
      <c r="E2281" s="3">
        <f t="shared" si="559"/>
        <v>0.66595506173779295</v>
      </c>
      <c r="F2281" s="3">
        <f t="shared" si="560"/>
        <v>1.0597340479236825</v>
      </c>
      <c r="G2281" s="17">
        <f t="shared" si="546"/>
        <v>1.2954601862144952</v>
      </c>
      <c r="H2281" s="33">
        <f t="shared" si="547"/>
        <v>0.80651499999999743</v>
      </c>
      <c r="I2281" s="33">
        <f>(C2281-C2280)*'ADF test'!$P$3</f>
        <v>0.21178137774899575</v>
      </c>
      <c r="J2281" s="5" t="str">
        <f t="shared" si="548"/>
        <v/>
      </c>
      <c r="K2281" s="5">
        <f t="shared" si="549"/>
        <v>0</v>
      </c>
      <c r="L2281" s="34">
        <f t="shared" si="550"/>
        <v>0</v>
      </c>
      <c r="M2281" s="5">
        <f t="shared" si="551"/>
        <v>-1</v>
      </c>
      <c r="N2281" s="5" t="str">
        <f t="shared" si="552"/>
        <v/>
      </c>
      <c r="O2281" s="34">
        <f t="shared" si="553"/>
        <v>-1</v>
      </c>
      <c r="P2281" s="5">
        <f t="shared" si="554"/>
        <v>-0.80651499999999743</v>
      </c>
      <c r="Q2281" s="5">
        <f t="shared" si="555"/>
        <v>0.21178137774899575</v>
      </c>
      <c r="R2281" s="5">
        <f t="shared" si="556"/>
        <v>-0.59473362225100168</v>
      </c>
      <c r="S2281" s="3">
        <f t="shared" si="557"/>
        <v>24.644524485584469</v>
      </c>
    </row>
    <row r="2282" spans="1:19" x14ac:dyDescent="0.25">
      <c r="A2282" s="4">
        <v>39489</v>
      </c>
      <c r="B2282" s="11">
        <v>57.214142000000002</v>
      </c>
      <c r="C2282" s="5">
        <v>54.934272999999997</v>
      </c>
      <c r="D2282" s="3">
        <f t="shared" si="558"/>
        <v>2.44410439262289</v>
      </c>
      <c r="E2282" s="3">
        <f t="shared" si="559"/>
        <v>0.85846746309834243</v>
      </c>
      <c r="F2282" s="3">
        <f t="shared" si="560"/>
        <v>1.086862475137957</v>
      </c>
      <c r="G2282" s="17">
        <f t="shared" si="546"/>
        <v>1.4589122044380827</v>
      </c>
      <c r="H2282" s="33">
        <f t="shared" si="547"/>
        <v>1.4373320000000049</v>
      </c>
      <c r="I2282" s="33">
        <f>(C2282-C2281)*'ADF test'!$P$3</f>
        <v>0.47648082073790049</v>
      </c>
      <c r="J2282" s="5" t="str">
        <f t="shared" si="548"/>
        <v/>
      </c>
      <c r="K2282" s="5">
        <f t="shared" si="549"/>
        <v>0</v>
      </c>
      <c r="L2282" s="34">
        <f t="shared" si="550"/>
        <v>0</v>
      </c>
      <c r="M2282" s="5">
        <f t="shared" si="551"/>
        <v>-1</v>
      </c>
      <c r="N2282" s="5" t="str">
        <f t="shared" si="552"/>
        <v/>
      </c>
      <c r="O2282" s="34">
        <f t="shared" si="553"/>
        <v>-1</v>
      </c>
      <c r="P2282" s="5">
        <f t="shared" si="554"/>
        <v>-1.4373320000000049</v>
      </c>
      <c r="Q2282" s="5">
        <f t="shared" si="555"/>
        <v>0.47648082073790049</v>
      </c>
      <c r="R2282" s="5">
        <f t="shared" si="556"/>
        <v>-0.96085117926210439</v>
      </c>
      <c r="S2282" s="3">
        <f t="shared" si="557"/>
        <v>23.683673306322365</v>
      </c>
    </row>
    <row r="2283" spans="1:19" x14ac:dyDescent="0.25">
      <c r="A2283" s="4">
        <v>39490</v>
      </c>
      <c r="B2283" s="11">
        <v>57.182200999999999</v>
      </c>
      <c r="C2283" s="5">
        <v>55.405566999999998</v>
      </c>
      <c r="D2283" s="3">
        <f t="shared" si="558"/>
        <v>1.7055584141294915</v>
      </c>
      <c r="E2283" s="3">
        <f t="shared" si="559"/>
        <v>1.0213304624483079</v>
      </c>
      <c r="F2283" s="3">
        <f t="shared" si="560"/>
        <v>0.99730096930322321</v>
      </c>
      <c r="G2283" s="17">
        <f t="shared" si="546"/>
        <v>0.6860797018569309</v>
      </c>
      <c r="H2283" s="33">
        <f t="shared" si="547"/>
        <v>-3.1941000000003328E-2</v>
      </c>
      <c r="I2283" s="33">
        <f>(C2283-C2282)*'ADF test'!$P$3</f>
        <v>0.28101687499777678</v>
      </c>
      <c r="J2283" s="5" t="str">
        <f t="shared" si="548"/>
        <v/>
      </c>
      <c r="K2283" s="5">
        <f t="shared" si="549"/>
        <v>0</v>
      </c>
      <c r="L2283" s="34">
        <f t="shared" si="550"/>
        <v>0</v>
      </c>
      <c r="M2283" s="5" t="str">
        <f t="shared" si="551"/>
        <v/>
      </c>
      <c r="N2283" s="5" t="str">
        <f t="shared" si="552"/>
        <v/>
      </c>
      <c r="O2283" s="34">
        <f t="shared" si="553"/>
        <v>-1</v>
      </c>
      <c r="P2283" s="5">
        <f t="shared" si="554"/>
        <v>3.1941000000003328E-2</v>
      </c>
      <c r="Q2283" s="5">
        <f t="shared" si="555"/>
        <v>0.28101687499777678</v>
      </c>
      <c r="R2283" s="5">
        <f t="shared" si="556"/>
        <v>0.31295787499778011</v>
      </c>
      <c r="S2283" s="3">
        <f t="shared" si="557"/>
        <v>23.996631181320147</v>
      </c>
    </row>
    <row r="2284" spans="1:19" x14ac:dyDescent="0.25">
      <c r="A2284" s="4">
        <v>39491</v>
      </c>
      <c r="B2284" s="11">
        <v>58.571624999999997</v>
      </c>
      <c r="C2284" s="5">
        <v>56.492462000000003</v>
      </c>
      <c r="D2284" s="3">
        <f t="shared" si="558"/>
        <v>1.7441251078229385</v>
      </c>
      <c r="E2284" s="3">
        <f t="shared" si="559"/>
        <v>1.1852428618955568</v>
      </c>
      <c r="F2284" s="3">
        <f t="shared" si="560"/>
        <v>0.87187307112957457</v>
      </c>
      <c r="G2284" s="17">
        <f t="shared" si="546"/>
        <v>0.64101331309993248</v>
      </c>
      <c r="H2284" s="33">
        <f t="shared" si="547"/>
        <v>1.3894239999999982</v>
      </c>
      <c r="I2284" s="33">
        <f>(C2284-C2283)*'ADF test'!$P$3</f>
        <v>0.64807919547184967</v>
      </c>
      <c r="J2284" s="5" t="str">
        <f t="shared" si="548"/>
        <v/>
      </c>
      <c r="K2284" s="5">
        <f t="shared" si="549"/>
        <v>0</v>
      </c>
      <c r="L2284" s="34">
        <f t="shared" si="550"/>
        <v>0</v>
      </c>
      <c r="M2284" s="5" t="str">
        <f t="shared" si="551"/>
        <v/>
      </c>
      <c r="N2284" s="5" t="str">
        <f t="shared" si="552"/>
        <v/>
      </c>
      <c r="O2284" s="34">
        <f t="shared" si="553"/>
        <v>-1</v>
      </c>
      <c r="P2284" s="5">
        <f t="shared" si="554"/>
        <v>-1.3894239999999982</v>
      </c>
      <c r="Q2284" s="5">
        <f t="shared" si="555"/>
        <v>0.64807919547184967</v>
      </c>
      <c r="R2284" s="5">
        <f t="shared" si="556"/>
        <v>-0.74134480452814855</v>
      </c>
      <c r="S2284" s="3">
        <f t="shared" si="557"/>
        <v>23.255286376792</v>
      </c>
    </row>
    <row r="2285" spans="1:19" x14ac:dyDescent="0.25">
      <c r="A2285" s="4">
        <v>39492</v>
      </c>
      <c r="B2285" s="11">
        <v>58.068553999999999</v>
      </c>
      <c r="C2285" s="5">
        <v>56.987777999999999</v>
      </c>
      <c r="D2285" s="3">
        <f t="shared" si="558"/>
        <v>0.56628016336958353</v>
      </c>
      <c r="E2285" s="3">
        <f t="shared" si="559"/>
        <v>1.2484943786444882</v>
      </c>
      <c r="F2285" s="3">
        <f t="shared" si="560"/>
        <v>0.77723544479657014</v>
      </c>
      <c r="G2285" s="17">
        <f t="shared" si="546"/>
        <v>-0.87774460086990003</v>
      </c>
      <c r="H2285" s="33">
        <f t="shared" si="547"/>
        <v>-0.50307099999999849</v>
      </c>
      <c r="I2285" s="33">
        <f>(C2285-C2284)*'ADF test'!$P$3</f>
        <v>0.29534039146774077</v>
      </c>
      <c r="J2285" s="5" t="str">
        <f t="shared" si="548"/>
        <v/>
      </c>
      <c r="K2285" s="5" t="str">
        <f t="shared" si="549"/>
        <v/>
      </c>
      <c r="L2285" s="34">
        <f t="shared" si="550"/>
        <v>0</v>
      </c>
      <c r="M2285" s="5" t="str">
        <f t="shared" si="551"/>
        <v/>
      </c>
      <c r="N2285" s="5">
        <f t="shared" si="552"/>
        <v>0</v>
      </c>
      <c r="O2285" s="34">
        <f t="shared" si="553"/>
        <v>0</v>
      </c>
      <c r="P2285" s="5">
        <f t="shared" si="554"/>
        <v>0.50307099999999849</v>
      </c>
      <c r="Q2285" s="5">
        <f t="shared" si="555"/>
        <v>0.29534039146774077</v>
      </c>
      <c r="R2285" s="5">
        <f t="shared" si="556"/>
        <v>0.79841139146773932</v>
      </c>
      <c r="S2285" s="3">
        <f t="shared" si="557"/>
        <v>24.053697768259738</v>
      </c>
    </row>
    <row r="2286" spans="1:19" x14ac:dyDescent="0.25">
      <c r="A2286" s="4">
        <v>39493</v>
      </c>
      <c r="B2286" s="11">
        <v>58.172359</v>
      </c>
      <c r="C2286" s="5">
        <v>57.510615999999999</v>
      </c>
      <c r="D2286" s="3">
        <f t="shared" si="558"/>
        <v>1.3611923865163078E-2</v>
      </c>
      <c r="E2286" s="3">
        <f t="shared" si="559"/>
        <v>1.2470240704396565</v>
      </c>
      <c r="F2286" s="3">
        <f t="shared" si="560"/>
        <v>0.77969810773996484</v>
      </c>
      <c r="G2286" s="17">
        <f t="shared" si="546"/>
        <v>-1.5819098883664926</v>
      </c>
      <c r="H2286" s="33">
        <f t="shared" si="547"/>
        <v>0.10380500000000126</v>
      </c>
      <c r="I2286" s="33">
        <f>(C2286-C2285)*'ADF test'!$P$3</f>
        <v>0.31175084106754497</v>
      </c>
      <c r="J2286" s="5">
        <f t="shared" si="548"/>
        <v>1</v>
      </c>
      <c r="K2286" s="5" t="str">
        <f t="shared" si="549"/>
        <v/>
      </c>
      <c r="L2286" s="34">
        <f t="shared" si="550"/>
        <v>1</v>
      </c>
      <c r="M2286" s="5" t="str">
        <f t="shared" si="551"/>
        <v/>
      </c>
      <c r="N2286" s="5">
        <f t="shared" si="552"/>
        <v>0</v>
      </c>
      <c r="O2286" s="34">
        <f t="shared" si="553"/>
        <v>0</v>
      </c>
      <c r="P2286" s="5">
        <f t="shared" si="554"/>
        <v>0</v>
      </c>
      <c r="Q2286" s="5">
        <f t="shared" si="555"/>
        <v>0</v>
      </c>
      <c r="R2286" s="5">
        <f t="shared" si="556"/>
        <v>0</v>
      </c>
      <c r="S2286" s="3">
        <f t="shared" si="557"/>
        <v>24.053697768259738</v>
      </c>
    </row>
    <row r="2287" spans="1:19" x14ac:dyDescent="0.25">
      <c r="A2287" s="4">
        <v>39497</v>
      </c>
      <c r="B2287" s="11">
        <v>60.088836999999998</v>
      </c>
      <c r="C2287" s="5">
        <v>58.356762000000003</v>
      </c>
      <c r="D2287" s="3">
        <f t="shared" si="558"/>
        <v>0.89326792058660232</v>
      </c>
      <c r="E2287" s="3">
        <f t="shared" si="559"/>
        <v>1.2823351637167133</v>
      </c>
      <c r="F2287" s="3">
        <f t="shared" si="560"/>
        <v>0.74744270787600886</v>
      </c>
      <c r="G2287" s="17">
        <f t="shared" si="546"/>
        <v>-0.52053119126108627</v>
      </c>
      <c r="H2287" s="33">
        <f t="shared" si="547"/>
        <v>1.9164779999999979</v>
      </c>
      <c r="I2287" s="33">
        <f>(C2287-C2286)*'ADF test'!$P$3</f>
        <v>0.50452860573627067</v>
      </c>
      <c r="J2287" s="5" t="str">
        <f t="shared" si="548"/>
        <v/>
      </c>
      <c r="K2287" s="5" t="str">
        <f t="shared" si="549"/>
        <v/>
      </c>
      <c r="L2287" s="34">
        <f t="shared" si="550"/>
        <v>1</v>
      </c>
      <c r="M2287" s="5" t="str">
        <f t="shared" si="551"/>
        <v/>
      </c>
      <c r="N2287" s="5">
        <f t="shared" si="552"/>
        <v>0</v>
      </c>
      <c r="O2287" s="34">
        <f t="shared" si="553"/>
        <v>0</v>
      </c>
      <c r="P2287" s="5">
        <f t="shared" si="554"/>
        <v>1.9164779999999979</v>
      </c>
      <c r="Q2287" s="5">
        <f t="shared" si="555"/>
        <v>-0.50452860573627067</v>
      </c>
      <c r="R2287" s="5">
        <f t="shared" si="556"/>
        <v>1.4119493942637273</v>
      </c>
      <c r="S2287" s="3">
        <f t="shared" si="557"/>
        <v>25.465647162523467</v>
      </c>
    </row>
    <row r="2288" spans="1:19" x14ac:dyDescent="0.25">
      <c r="A2288" s="4">
        <v>39498</v>
      </c>
      <c r="B2288" s="11">
        <v>60.807495000000003</v>
      </c>
      <c r="C2288" s="5">
        <v>59.395527000000001</v>
      </c>
      <c r="D2288" s="3">
        <f t="shared" si="558"/>
        <v>0.43203237432545905</v>
      </c>
      <c r="E2288" s="3">
        <f t="shared" si="559"/>
        <v>1.2526460331908638</v>
      </c>
      <c r="F2288" s="3">
        <f t="shared" si="560"/>
        <v>0.77236166585191113</v>
      </c>
      <c r="G2288" s="17">
        <f t="shared" si="546"/>
        <v>-1.0624733141827694</v>
      </c>
      <c r="H2288" s="33">
        <f t="shared" si="547"/>
        <v>0.7186580000000049</v>
      </c>
      <c r="I2288" s="33">
        <f>(C2288-C2287)*'ADF test'!$P$3</f>
        <v>0.61938088360357824</v>
      </c>
      <c r="J2288" s="5" t="str">
        <f t="shared" si="548"/>
        <v/>
      </c>
      <c r="K2288" s="5" t="str">
        <f t="shared" si="549"/>
        <v/>
      </c>
      <c r="L2288" s="34">
        <f t="shared" si="550"/>
        <v>1</v>
      </c>
      <c r="M2288" s="5" t="str">
        <f t="shared" si="551"/>
        <v/>
      </c>
      <c r="N2288" s="5">
        <f t="shared" si="552"/>
        <v>0</v>
      </c>
      <c r="O2288" s="34">
        <f t="shared" si="553"/>
        <v>0</v>
      </c>
      <c r="P2288" s="5">
        <f t="shared" si="554"/>
        <v>0.7186580000000049</v>
      </c>
      <c r="Q2288" s="5">
        <f t="shared" si="555"/>
        <v>-0.61938088360357824</v>
      </c>
      <c r="R2288" s="5">
        <f t="shared" si="556"/>
        <v>9.9277116396426668E-2</v>
      </c>
      <c r="S2288" s="3">
        <f t="shared" si="557"/>
        <v>25.564924278919893</v>
      </c>
    </row>
    <row r="2289" spans="1:19" x14ac:dyDescent="0.25">
      <c r="A2289" s="4">
        <v>39499</v>
      </c>
      <c r="B2289" s="11">
        <v>59.138584000000002</v>
      </c>
      <c r="C2289" s="5">
        <v>58.322375999999998</v>
      </c>
      <c r="D2289" s="3">
        <f t="shared" si="558"/>
        <v>-0.176049228818286</v>
      </c>
      <c r="E2289" s="3">
        <f t="shared" si="559"/>
        <v>1.141987291102418</v>
      </c>
      <c r="F2289" s="3">
        <f t="shared" si="560"/>
        <v>0.84366363128494981</v>
      </c>
      <c r="G2289" s="17">
        <f t="shared" ref="G2289:G2352" si="561">(D2289-E2289)/F2289</f>
        <v>-1.5622772762093065</v>
      </c>
      <c r="H2289" s="33">
        <f t="shared" ref="H2289:H2352" si="562">B2289-B2288</f>
        <v>-1.6689110000000014</v>
      </c>
      <c r="I2289" s="33">
        <f>(C2289-C2288)*'ADF test'!$P$3</f>
        <v>-0.63988410720429234</v>
      </c>
      <c r="J2289" s="5">
        <f t="shared" ref="J2289:J2352" si="563">IF(G2289&lt;-$U$1,1,"")</f>
        <v>1</v>
      </c>
      <c r="K2289" s="5" t="str">
        <f t="shared" ref="K2289:K2352" si="564">IF(G2289&gt;$X$1,0,"")</f>
        <v/>
      </c>
      <c r="L2289" s="34">
        <f t="shared" ref="L2289:L2352" si="565">IF(J2289&lt;&gt;"",J2289,IF(K2289&lt;&gt;"",K2289,L2288))</f>
        <v>1</v>
      </c>
      <c r="M2289" s="5" t="str">
        <f t="shared" ref="M2289:M2352" si="566">IF(G2289&gt;$U$1,-1,"")</f>
        <v/>
      </c>
      <c r="N2289" s="5">
        <f t="shared" ref="N2289:N2352" si="567">IF(G2289&lt;$X$1,0,"")</f>
        <v>0</v>
      </c>
      <c r="O2289" s="34">
        <f t="shared" ref="O2289:O2352" si="568">IF(M2289&lt;&gt;"",M2289,IF(N2289&lt;&gt;"",N2289,O2288))</f>
        <v>0</v>
      </c>
      <c r="P2289" s="5">
        <f t="shared" ref="P2289:P2352" si="569">(H2289*L2288)+(O2288*H2289)</f>
        <v>-1.6689110000000014</v>
      </c>
      <c r="Q2289" s="5">
        <f t="shared" ref="Q2289:Q2352" si="570">(I2289*L2288*-1)+(O2288*-1*I2289)</f>
        <v>0.63988410720429234</v>
      </c>
      <c r="R2289" s="5">
        <f t="shared" ref="R2289:R2352" si="571">P2289+Q2289</f>
        <v>-1.0290268927957089</v>
      </c>
      <c r="S2289" s="3">
        <f t="shared" ref="S2289:S2352" si="572">S2288+R2289</f>
        <v>24.535897386124184</v>
      </c>
    </row>
    <row r="2290" spans="1:19" x14ac:dyDescent="0.25">
      <c r="A2290" s="4">
        <v>39500</v>
      </c>
      <c r="B2290" s="11">
        <v>59.809337999999997</v>
      </c>
      <c r="C2290" s="5">
        <v>58.762633999999998</v>
      </c>
      <c r="D2290" s="3">
        <f t="shared" si="558"/>
        <v>-7.4004386606574712E-2</v>
      </c>
      <c r="E2290" s="3">
        <f t="shared" si="559"/>
        <v>1.1095226914573191</v>
      </c>
      <c r="F2290" s="3">
        <f t="shared" si="560"/>
        <v>0.88140434286566949</v>
      </c>
      <c r="G2290" s="17">
        <f t="shared" si="561"/>
        <v>-1.3427742756700591</v>
      </c>
      <c r="H2290" s="33">
        <f t="shared" si="562"/>
        <v>0.67075399999999519</v>
      </c>
      <c r="I2290" s="33">
        <f>(C2290-C2289)*'ADF test'!$P$3</f>
        <v>0.26251114453562135</v>
      </c>
      <c r="J2290" s="5">
        <f t="shared" si="563"/>
        <v>1</v>
      </c>
      <c r="K2290" s="5" t="str">
        <f t="shared" si="564"/>
        <v/>
      </c>
      <c r="L2290" s="34">
        <f t="shared" si="565"/>
        <v>1</v>
      </c>
      <c r="M2290" s="5" t="str">
        <f t="shared" si="566"/>
        <v/>
      </c>
      <c r="N2290" s="5">
        <f t="shared" si="567"/>
        <v>0</v>
      </c>
      <c r="O2290" s="34">
        <f t="shared" si="568"/>
        <v>0</v>
      </c>
      <c r="P2290" s="5">
        <f t="shared" si="569"/>
        <v>0.67075399999999519</v>
      </c>
      <c r="Q2290" s="5">
        <f t="shared" si="570"/>
        <v>-0.26251114453562135</v>
      </c>
      <c r="R2290" s="5">
        <f t="shared" si="571"/>
        <v>0.40824285546437383</v>
      </c>
      <c r="S2290" s="3">
        <f t="shared" si="572"/>
        <v>24.944140241588556</v>
      </c>
    </row>
    <row r="2291" spans="1:19" x14ac:dyDescent="0.25">
      <c r="A2291" s="4">
        <v>39503</v>
      </c>
      <c r="B2291" s="11">
        <v>61.518185000000003</v>
      </c>
      <c r="C2291" s="5">
        <v>59.973370000000003</v>
      </c>
      <c r="D2291" s="3">
        <f t="shared" si="558"/>
        <v>0.21487252530463508</v>
      </c>
      <c r="E2291" s="3">
        <f t="shared" si="559"/>
        <v>1.1245127478548511</v>
      </c>
      <c r="F2291" s="3">
        <f t="shared" si="560"/>
        <v>0.86266401110918944</v>
      </c>
      <c r="G2291" s="17">
        <f t="shared" si="561"/>
        <v>-1.0544548176764972</v>
      </c>
      <c r="H2291" s="33">
        <f t="shared" si="562"/>
        <v>1.7088470000000058</v>
      </c>
      <c r="I2291" s="33">
        <f>(C2291-C2290)*'ADF test'!$P$3</f>
        <v>0.72192144853808715</v>
      </c>
      <c r="J2291" s="5" t="str">
        <f t="shared" si="563"/>
        <v/>
      </c>
      <c r="K2291" s="5" t="str">
        <f t="shared" si="564"/>
        <v/>
      </c>
      <c r="L2291" s="34">
        <f t="shared" si="565"/>
        <v>1</v>
      </c>
      <c r="M2291" s="5" t="str">
        <f t="shared" si="566"/>
        <v/>
      </c>
      <c r="N2291" s="5">
        <f t="shared" si="567"/>
        <v>0</v>
      </c>
      <c r="O2291" s="34">
        <f t="shared" si="568"/>
        <v>0</v>
      </c>
      <c r="P2291" s="5">
        <f t="shared" si="569"/>
        <v>1.7088470000000058</v>
      </c>
      <c r="Q2291" s="5">
        <f t="shared" si="570"/>
        <v>-0.72192144853808715</v>
      </c>
      <c r="R2291" s="5">
        <f t="shared" si="571"/>
        <v>0.98692555146191863</v>
      </c>
      <c r="S2291" s="3">
        <f t="shared" si="572"/>
        <v>25.931065793050475</v>
      </c>
    </row>
    <row r="2292" spans="1:19" x14ac:dyDescent="0.25">
      <c r="A2292" s="4">
        <v>39504</v>
      </c>
      <c r="B2292" s="11">
        <v>62.564250999999999</v>
      </c>
      <c r="C2292" s="5">
        <v>60.620029000000002</v>
      </c>
      <c r="D2292" s="3">
        <f t="shared" si="558"/>
        <v>0.51647238452880373</v>
      </c>
      <c r="E2292" s="3">
        <f t="shared" si="559"/>
        <v>1.0481333270829705</v>
      </c>
      <c r="F2292" s="3">
        <f t="shared" si="560"/>
        <v>0.85876565199188237</v>
      </c>
      <c r="G2292" s="17">
        <f t="shared" si="561"/>
        <v>-0.61909898389740481</v>
      </c>
      <c r="H2292" s="33">
        <f t="shared" si="562"/>
        <v>1.0460659999999962</v>
      </c>
      <c r="I2292" s="33">
        <f>(C2292-C2291)*'ADF test'!$P$3</f>
        <v>0.38558116880161236</v>
      </c>
      <c r="J2292" s="5" t="str">
        <f t="shared" si="563"/>
        <v/>
      </c>
      <c r="K2292" s="5" t="str">
        <f t="shared" si="564"/>
        <v/>
      </c>
      <c r="L2292" s="34">
        <f t="shared" si="565"/>
        <v>1</v>
      </c>
      <c r="M2292" s="5" t="str">
        <f t="shared" si="566"/>
        <v/>
      </c>
      <c r="N2292" s="5">
        <f t="shared" si="567"/>
        <v>0</v>
      </c>
      <c r="O2292" s="34">
        <f t="shared" si="568"/>
        <v>0</v>
      </c>
      <c r="P2292" s="5">
        <f t="shared" si="569"/>
        <v>1.0460659999999962</v>
      </c>
      <c r="Q2292" s="5">
        <f t="shared" si="570"/>
        <v>-0.38558116880161236</v>
      </c>
      <c r="R2292" s="5">
        <f t="shared" si="571"/>
        <v>0.66048483119838375</v>
      </c>
      <c r="S2292" s="3">
        <f t="shared" si="572"/>
        <v>26.59155062424886</v>
      </c>
    </row>
    <row r="2293" spans="1:19" x14ac:dyDescent="0.25">
      <c r="A2293" s="4">
        <v>39505</v>
      </c>
      <c r="B2293" s="11">
        <v>61.749747999999997</v>
      </c>
      <c r="C2293" s="5">
        <v>60.68882</v>
      </c>
      <c r="D2293" s="3">
        <f t="shared" si="558"/>
        <v>-0.36361959255317089</v>
      </c>
      <c r="E2293" s="3">
        <f t="shared" si="559"/>
        <v>0.90410138304688648</v>
      </c>
      <c r="F2293" s="3">
        <f t="shared" si="560"/>
        <v>0.89167567311933482</v>
      </c>
      <c r="G2293" s="17">
        <f t="shared" si="561"/>
        <v>-1.4217287897573894</v>
      </c>
      <c r="H2293" s="33">
        <f t="shared" si="562"/>
        <v>-0.81450300000000198</v>
      </c>
      <c r="I2293" s="33">
        <f>(C2293-C2292)*'ADF test'!$P$3</f>
        <v>4.1017776266982636E-2</v>
      </c>
      <c r="J2293" s="5">
        <f t="shared" si="563"/>
        <v>1</v>
      </c>
      <c r="K2293" s="5" t="str">
        <f t="shared" si="564"/>
        <v/>
      </c>
      <c r="L2293" s="34">
        <f t="shared" si="565"/>
        <v>1</v>
      </c>
      <c r="M2293" s="5" t="str">
        <f t="shared" si="566"/>
        <v/>
      </c>
      <c r="N2293" s="5">
        <f t="shared" si="567"/>
        <v>0</v>
      </c>
      <c r="O2293" s="34">
        <f t="shared" si="568"/>
        <v>0</v>
      </c>
      <c r="P2293" s="5">
        <f t="shared" si="569"/>
        <v>-0.81450300000000198</v>
      </c>
      <c r="Q2293" s="5">
        <f t="shared" si="570"/>
        <v>-4.1017776266982636E-2</v>
      </c>
      <c r="R2293" s="5">
        <f t="shared" si="571"/>
        <v>-0.85552077626698464</v>
      </c>
      <c r="S2293" s="3">
        <f t="shared" si="572"/>
        <v>25.736029847981875</v>
      </c>
    </row>
    <row r="2294" spans="1:19" x14ac:dyDescent="0.25">
      <c r="A2294" s="4">
        <v>39506</v>
      </c>
      <c r="B2294" s="11">
        <v>62.811802</v>
      </c>
      <c r="C2294" s="5">
        <v>61.239128000000001</v>
      </c>
      <c r="D2294" s="3">
        <f t="shared" si="558"/>
        <v>5.7447437868979989E-2</v>
      </c>
      <c r="E2294" s="3">
        <f t="shared" si="559"/>
        <v>0.84398070774801903</v>
      </c>
      <c r="F2294" s="3">
        <f t="shared" si="560"/>
        <v>0.91549566936689808</v>
      </c>
      <c r="G2294" s="17">
        <f t="shared" si="561"/>
        <v>-0.85913379625592146</v>
      </c>
      <c r="H2294" s="33">
        <f t="shared" si="562"/>
        <v>1.0620540000000034</v>
      </c>
      <c r="I2294" s="33">
        <f>(C2294-C2293)*'ADF test'!$P$3</f>
        <v>0.32813028480370376</v>
      </c>
      <c r="J2294" s="5" t="str">
        <f t="shared" si="563"/>
        <v/>
      </c>
      <c r="K2294" s="5" t="str">
        <f t="shared" si="564"/>
        <v/>
      </c>
      <c r="L2294" s="34">
        <f t="shared" si="565"/>
        <v>1</v>
      </c>
      <c r="M2294" s="5" t="str">
        <f t="shared" si="566"/>
        <v/>
      </c>
      <c r="N2294" s="5">
        <f t="shared" si="567"/>
        <v>0</v>
      </c>
      <c r="O2294" s="34">
        <f t="shared" si="568"/>
        <v>0</v>
      </c>
      <c r="P2294" s="5">
        <f t="shared" si="569"/>
        <v>1.0620540000000034</v>
      </c>
      <c r="Q2294" s="5">
        <f t="shared" si="570"/>
        <v>-0.32813028480370376</v>
      </c>
      <c r="R2294" s="5">
        <f t="shared" si="571"/>
        <v>0.73392371519629962</v>
      </c>
      <c r="S2294" s="3">
        <f t="shared" si="572"/>
        <v>26.469953563178176</v>
      </c>
    </row>
    <row r="2295" spans="1:19" x14ac:dyDescent="0.25">
      <c r="A2295" s="4">
        <v>39507</v>
      </c>
      <c r="B2295" s="11">
        <v>60.727642000000003</v>
      </c>
      <c r="C2295" s="5">
        <v>59.615668999999997</v>
      </c>
      <c r="D2295" s="3">
        <f t="shared" si="558"/>
        <v>-0.35912593105922497</v>
      </c>
      <c r="E2295" s="3">
        <f t="shared" si="559"/>
        <v>0.71539010637541356</v>
      </c>
      <c r="F2295" s="3">
        <f t="shared" si="560"/>
        <v>0.93184332648566737</v>
      </c>
      <c r="G2295" s="17">
        <f t="shared" si="561"/>
        <v>-1.1531080460564587</v>
      </c>
      <c r="H2295" s="33">
        <f t="shared" si="562"/>
        <v>-2.0841599999999971</v>
      </c>
      <c r="I2295" s="33">
        <f>(C2295-C2294)*'ADF test'!$P$3</f>
        <v>-0.96801439200799599</v>
      </c>
      <c r="J2295" s="5" t="str">
        <f t="shared" si="563"/>
        <v/>
      </c>
      <c r="K2295" s="5" t="str">
        <f t="shared" si="564"/>
        <v/>
      </c>
      <c r="L2295" s="34">
        <f t="shared" si="565"/>
        <v>1</v>
      </c>
      <c r="M2295" s="5" t="str">
        <f t="shared" si="566"/>
        <v/>
      </c>
      <c r="N2295" s="5">
        <f t="shared" si="567"/>
        <v>0</v>
      </c>
      <c r="O2295" s="34">
        <f t="shared" si="568"/>
        <v>0</v>
      </c>
      <c r="P2295" s="5">
        <f t="shared" si="569"/>
        <v>-2.0841599999999971</v>
      </c>
      <c r="Q2295" s="5">
        <f t="shared" si="570"/>
        <v>0.96801439200799599</v>
      </c>
      <c r="R2295" s="5">
        <f t="shared" si="571"/>
        <v>-1.1161456079920011</v>
      </c>
      <c r="S2295" s="3">
        <f t="shared" si="572"/>
        <v>25.353807955186177</v>
      </c>
    </row>
    <row r="2296" spans="1:19" x14ac:dyDescent="0.25">
      <c r="A2296" s="4">
        <v>39510</v>
      </c>
      <c r="B2296" s="11">
        <v>61.486229000000002</v>
      </c>
      <c r="C2296" s="5">
        <v>59.987124999999999</v>
      </c>
      <c r="D2296" s="3">
        <f t="shared" si="558"/>
        <v>9.4824747933586195E-3</v>
      </c>
      <c r="E2296" s="3">
        <f t="shared" si="559"/>
        <v>0.60395339431121853</v>
      </c>
      <c r="F2296" s="3">
        <f t="shared" si="560"/>
        <v>0.90053666576541946</v>
      </c>
      <c r="G2296" s="17">
        <f t="shared" si="561"/>
        <v>-0.66012961172722917</v>
      </c>
      <c r="H2296" s="33">
        <f t="shared" si="562"/>
        <v>0.75858699999999857</v>
      </c>
      <c r="I2296" s="33">
        <f>(C2296-C2295)*'ADF test'!$P$3</f>
        <v>0.22148680933594458</v>
      </c>
      <c r="J2296" s="5" t="str">
        <f t="shared" si="563"/>
        <v/>
      </c>
      <c r="K2296" s="5" t="str">
        <f t="shared" si="564"/>
        <v/>
      </c>
      <c r="L2296" s="34">
        <f t="shared" si="565"/>
        <v>1</v>
      </c>
      <c r="M2296" s="5" t="str">
        <f t="shared" si="566"/>
        <v/>
      </c>
      <c r="N2296" s="5">
        <f t="shared" si="567"/>
        <v>0</v>
      </c>
      <c r="O2296" s="34">
        <f t="shared" si="568"/>
        <v>0</v>
      </c>
      <c r="P2296" s="5">
        <f t="shared" si="569"/>
        <v>0.75858699999999857</v>
      </c>
      <c r="Q2296" s="5">
        <f t="shared" si="570"/>
        <v>-0.22148680933594458</v>
      </c>
      <c r="R2296" s="5">
        <f t="shared" si="571"/>
        <v>0.53710019066405401</v>
      </c>
      <c r="S2296" s="3">
        <f t="shared" si="572"/>
        <v>25.890908145850233</v>
      </c>
    </row>
    <row r="2297" spans="1:19" x14ac:dyDescent="0.25">
      <c r="A2297" s="4">
        <v>39511</v>
      </c>
      <c r="B2297" s="11">
        <v>60.288474999999998</v>
      </c>
      <c r="C2297" s="5">
        <v>59.663803000000001</v>
      </c>
      <c r="D2297" s="3">
        <f t="shared" si="558"/>
        <v>-0.78404846690691699</v>
      </c>
      <c r="E2297" s="3">
        <f t="shared" si="559"/>
        <v>0.42752546957960824</v>
      </c>
      <c r="F2297" s="3">
        <f t="shared" si="560"/>
        <v>0.87689735144379111</v>
      </c>
      <c r="G2297" s="17">
        <f t="shared" si="561"/>
        <v>-1.3816599337330611</v>
      </c>
      <c r="H2297" s="33">
        <f t="shared" si="562"/>
        <v>-1.1977540000000033</v>
      </c>
      <c r="I2297" s="33">
        <f>(C2297-C2296)*'ADF test'!$P$3</f>
        <v>-0.19278611240124083</v>
      </c>
      <c r="J2297" s="5">
        <f t="shared" si="563"/>
        <v>1</v>
      </c>
      <c r="K2297" s="5" t="str">
        <f t="shared" si="564"/>
        <v/>
      </c>
      <c r="L2297" s="34">
        <f t="shared" si="565"/>
        <v>1</v>
      </c>
      <c r="M2297" s="5" t="str">
        <f t="shared" si="566"/>
        <v/>
      </c>
      <c r="N2297" s="5">
        <f t="shared" si="567"/>
        <v>0</v>
      </c>
      <c r="O2297" s="34">
        <f t="shared" si="568"/>
        <v>0</v>
      </c>
      <c r="P2297" s="5">
        <f t="shared" si="569"/>
        <v>-1.1977540000000033</v>
      </c>
      <c r="Q2297" s="5">
        <f t="shared" si="570"/>
        <v>0.19278611240124083</v>
      </c>
      <c r="R2297" s="5">
        <f t="shared" si="571"/>
        <v>-1.0049678875987624</v>
      </c>
      <c r="S2297" s="3">
        <f t="shared" si="572"/>
        <v>24.88594025825147</v>
      </c>
    </row>
    <row r="2298" spans="1:19" x14ac:dyDescent="0.25">
      <c r="A2298" s="4">
        <v>39512</v>
      </c>
      <c r="B2298" s="11">
        <v>61.805636999999997</v>
      </c>
      <c r="C2298" s="5">
        <v>61.080944000000002</v>
      </c>
      <c r="D2298" s="3">
        <f t="shared" si="558"/>
        <v>-0.61032334782774456</v>
      </c>
      <c r="E2298" s="3">
        <f t="shared" si="559"/>
        <v>0.23662373580144358</v>
      </c>
      <c r="F2298" s="3">
        <f t="shared" si="560"/>
        <v>0.72854551622239427</v>
      </c>
      <c r="G2298" s="17">
        <f t="shared" si="561"/>
        <v>-1.1625177353650076</v>
      </c>
      <c r="H2298" s="33">
        <f t="shared" si="562"/>
        <v>1.517161999999999</v>
      </c>
      <c r="I2298" s="33">
        <f>(C2298-C2297)*'ADF test'!$P$3</f>
        <v>0.8449938578705104</v>
      </c>
      <c r="J2298" s="5" t="str">
        <f t="shared" si="563"/>
        <v/>
      </c>
      <c r="K2298" s="5" t="str">
        <f t="shared" si="564"/>
        <v/>
      </c>
      <c r="L2298" s="34">
        <f t="shared" si="565"/>
        <v>1</v>
      </c>
      <c r="M2298" s="5" t="str">
        <f t="shared" si="566"/>
        <v/>
      </c>
      <c r="N2298" s="5">
        <f t="shared" si="567"/>
        <v>0</v>
      </c>
      <c r="O2298" s="34">
        <f t="shared" si="568"/>
        <v>0</v>
      </c>
      <c r="P2298" s="5">
        <f t="shared" si="569"/>
        <v>1.517161999999999</v>
      </c>
      <c r="Q2298" s="5">
        <f t="shared" si="570"/>
        <v>-0.8449938578705104</v>
      </c>
      <c r="R2298" s="5">
        <f t="shared" si="571"/>
        <v>0.67216814212948861</v>
      </c>
      <c r="S2298" s="3">
        <f t="shared" si="572"/>
        <v>25.558108400380959</v>
      </c>
    </row>
    <row r="2299" spans="1:19" x14ac:dyDescent="0.25">
      <c r="A2299" s="4">
        <v>39513</v>
      </c>
      <c r="B2299" s="11">
        <v>60.567943999999997</v>
      </c>
      <c r="C2299" s="5">
        <v>60.399878999999999</v>
      </c>
      <c r="D2299" s="3">
        <f t="shared" si="558"/>
        <v>-1.0438494401414076</v>
      </c>
      <c r="E2299" s="3">
        <f t="shared" si="559"/>
        <v>6.4785744909512388E-2</v>
      </c>
      <c r="F2299" s="3">
        <f t="shared" si="560"/>
        <v>0.68171686602823434</v>
      </c>
      <c r="G2299" s="17">
        <f t="shared" si="561"/>
        <v>-1.6262399249558894</v>
      </c>
      <c r="H2299" s="33">
        <f t="shared" si="562"/>
        <v>-1.2376930000000002</v>
      </c>
      <c r="I2299" s="33">
        <f>(C2299-C2298)*'ADF test'!$P$3</f>
        <v>-0.40609631773449645</v>
      </c>
      <c r="J2299" s="5">
        <f t="shared" si="563"/>
        <v>1</v>
      </c>
      <c r="K2299" s="5" t="str">
        <f t="shared" si="564"/>
        <v/>
      </c>
      <c r="L2299" s="34">
        <f t="shared" si="565"/>
        <v>1</v>
      </c>
      <c r="M2299" s="5" t="str">
        <f t="shared" si="566"/>
        <v/>
      </c>
      <c r="N2299" s="5">
        <f t="shared" si="567"/>
        <v>0</v>
      </c>
      <c r="O2299" s="34">
        <f t="shared" si="568"/>
        <v>0</v>
      </c>
      <c r="P2299" s="5">
        <f t="shared" si="569"/>
        <v>-1.2376930000000002</v>
      </c>
      <c r="Q2299" s="5">
        <f t="shared" si="570"/>
        <v>0.40609631773449645</v>
      </c>
      <c r="R2299" s="5">
        <f t="shared" si="571"/>
        <v>-0.83159668226550365</v>
      </c>
      <c r="S2299" s="3">
        <f t="shared" si="572"/>
        <v>24.726511718115457</v>
      </c>
    </row>
    <row r="2300" spans="1:19" x14ac:dyDescent="0.25">
      <c r="A2300" s="4">
        <v>39514</v>
      </c>
      <c r="B2300" s="11">
        <v>58.899028999999999</v>
      </c>
      <c r="C2300" s="5">
        <v>58.652554000000002</v>
      </c>
      <c r="D2300" s="3">
        <f t="shared" si="558"/>
        <v>-0.81843126037561831</v>
      </c>
      <c r="E2300" s="3">
        <f t="shared" si="559"/>
        <v>-9.5374028102897412E-2</v>
      </c>
      <c r="F2300" s="3">
        <f t="shared" si="560"/>
        <v>0.54897124501152406</v>
      </c>
      <c r="G2300" s="17">
        <f t="shared" si="561"/>
        <v>-1.3171131254015727</v>
      </c>
      <c r="H2300" s="33">
        <f t="shared" si="562"/>
        <v>-1.6689149999999984</v>
      </c>
      <c r="I2300" s="33">
        <f>(C2300-C2299)*'ADF test'!$P$3</f>
        <v>-1.0418715517394428</v>
      </c>
      <c r="J2300" s="5">
        <f t="shared" si="563"/>
        <v>1</v>
      </c>
      <c r="K2300" s="5" t="str">
        <f t="shared" si="564"/>
        <v/>
      </c>
      <c r="L2300" s="34">
        <f t="shared" si="565"/>
        <v>1</v>
      </c>
      <c r="M2300" s="5" t="str">
        <f t="shared" si="566"/>
        <v/>
      </c>
      <c r="N2300" s="5">
        <f t="shared" si="567"/>
        <v>0</v>
      </c>
      <c r="O2300" s="34">
        <f t="shared" si="568"/>
        <v>0</v>
      </c>
      <c r="P2300" s="5">
        <f t="shared" si="569"/>
        <v>-1.6689149999999984</v>
      </c>
      <c r="Q2300" s="5">
        <f t="shared" si="570"/>
        <v>1.0418715517394428</v>
      </c>
      <c r="R2300" s="5">
        <f t="shared" si="571"/>
        <v>-0.62704344826055558</v>
      </c>
      <c r="S2300" s="3">
        <f t="shared" si="572"/>
        <v>24.099468269854903</v>
      </c>
    </row>
    <row r="2301" spans="1:19" x14ac:dyDescent="0.25">
      <c r="A2301" s="4">
        <v>39517</v>
      </c>
      <c r="B2301" s="11">
        <v>58.172359</v>
      </c>
      <c r="C2301" s="5">
        <v>58.287964000000002</v>
      </c>
      <c r="D2301" s="3">
        <f t="shared" si="558"/>
        <v>-1.1008887755046359</v>
      </c>
      <c r="E2301" s="3">
        <f t="shared" si="559"/>
        <v>-0.19957208678253613</v>
      </c>
      <c r="F2301" s="3">
        <f t="shared" si="560"/>
        <v>0.57271862137063057</v>
      </c>
      <c r="G2301" s="17">
        <f t="shared" si="561"/>
        <v>-1.5737513241058378</v>
      </c>
      <c r="H2301" s="33">
        <f t="shared" si="562"/>
        <v>-0.72666999999999859</v>
      </c>
      <c r="I2301" s="33">
        <f>(C2301-C2300)*'ADF test'!$P$3</f>
        <v>-0.21739284280181648</v>
      </c>
      <c r="J2301" s="5">
        <f t="shared" si="563"/>
        <v>1</v>
      </c>
      <c r="K2301" s="5" t="str">
        <f t="shared" si="564"/>
        <v/>
      </c>
      <c r="L2301" s="34">
        <f t="shared" si="565"/>
        <v>1</v>
      </c>
      <c r="M2301" s="5" t="str">
        <f t="shared" si="566"/>
        <v/>
      </c>
      <c r="N2301" s="5">
        <f t="shared" si="567"/>
        <v>0</v>
      </c>
      <c r="O2301" s="34">
        <f t="shared" si="568"/>
        <v>0</v>
      </c>
      <c r="P2301" s="5">
        <f t="shared" si="569"/>
        <v>-0.72666999999999859</v>
      </c>
      <c r="Q2301" s="5">
        <f t="shared" si="570"/>
        <v>0.21739284280181648</v>
      </c>
      <c r="R2301" s="5">
        <f t="shared" si="571"/>
        <v>-0.50927715719818212</v>
      </c>
      <c r="S2301" s="3">
        <f t="shared" si="572"/>
        <v>23.590191112656722</v>
      </c>
    </row>
    <row r="2302" spans="1:19" x14ac:dyDescent="0.25">
      <c r="A2302" s="4">
        <v>39518</v>
      </c>
      <c r="B2302" s="11">
        <v>61.166840000000001</v>
      </c>
      <c r="C2302" s="5">
        <v>60.647537</v>
      </c>
      <c r="D2302" s="3">
        <f t="shared" si="558"/>
        <v>-0.49224110626241213</v>
      </c>
      <c r="E2302" s="3">
        <f t="shared" si="559"/>
        <v>-0.23118790116550958</v>
      </c>
      <c r="F2302" s="3">
        <f t="shared" si="560"/>
        <v>0.57412623850114075</v>
      </c>
      <c r="G2302" s="17">
        <f t="shared" si="561"/>
        <v>-0.45469652419723688</v>
      </c>
      <c r="H2302" s="33">
        <f t="shared" si="562"/>
        <v>2.9944810000000004</v>
      </c>
      <c r="I2302" s="33">
        <f>(C2302-C2301)*'ADF test'!$P$3</f>
        <v>1.4069345902751318</v>
      </c>
      <c r="J2302" s="5" t="str">
        <f t="shared" si="563"/>
        <v/>
      </c>
      <c r="K2302" s="5" t="str">
        <f t="shared" si="564"/>
        <v/>
      </c>
      <c r="L2302" s="34">
        <f t="shared" si="565"/>
        <v>1</v>
      </c>
      <c r="M2302" s="5" t="str">
        <f t="shared" si="566"/>
        <v/>
      </c>
      <c r="N2302" s="5">
        <f t="shared" si="567"/>
        <v>0</v>
      </c>
      <c r="O2302" s="34">
        <f t="shared" si="568"/>
        <v>0</v>
      </c>
      <c r="P2302" s="5">
        <f t="shared" si="569"/>
        <v>2.9944810000000004</v>
      </c>
      <c r="Q2302" s="5">
        <f t="shared" si="570"/>
        <v>-1.4069345902751318</v>
      </c>
      <c r="R2302" s="5">
        <f t="shared" si="571"/>
        <v>1.5875464097248686</v>
      </c>
      <c r="S2302" s="3">
        <f t="shared" si="572"/>
        <v>25.177737522381591</v>
      </c>
    </row>
    <row r="2303" spans="1:19" x14ac:dyDescent="0.25">
      <c r="A2303" s="4">
        <v>39519</v>
      </c>
      <c r="B2303" s="11">
        <v>59.809337999999997</v>
      </c>
      <c r="C2303" s="5">
        <v>59.663803000000001</v>
      </c>
      <c r="D2303" s="3">
        <f t="shared" si="558"/>
        <v>-0.75063637675035011</v>
      </c>
      <c r="E2303" s="3">
        <f t="shared" si="559"/>
        <v>-0.33393191974906911</v>
      </c>
      <c r="F2303" s="3">
        <f t="shared" si="560"/>
        <v>0.50205169428868224</v>
      </c>
      <c r="G2303" s="17">
        <f t="shared" si="561"/>
        <v>-0.83000308880876683</v>
      </c>
      <c r="H2303" s="33">
        <f t="shared" si="562"/>
        <v>-1.3575020000000038</v>
      </c>
      <c r="I2303" s="33">
        <f>(C2303-C2302)*'ADF test'!$P$3</f>
        <v>-0.58656773586988653</v>
      </c>
      <c r="J2303" s="5" t="str">
        <f t="shared" si="563"/>
        <v/>
      </c>
      <c r="K2303" s="5" t="str">
        <f t="shared" si="564"/>
        <v/>
      </c>
      <c r="L2303" s="34">
        <f t="shared" si="565"/>
        <v>1</v>
      </c>
      <c r="M2303" s="5" t="str">
        <f t="shared" si="566"/>
        <v/>
      </c>
      <c r="N2303" s="5">
        <f t="shared" si="567"/>
        <v>0</v>
      </c>
      <c r="O2303" s="34">
        <f t="shared" si="568"/>
        <v>0</v>
      </c>
      <c r="P2303" s="5">
        <f t="shared" si="569"/>
        <v>-1.3575020000000038</v>
      </c>
      <c r="Q2303" s="5">
        <f t="shared" si="570"/>
        <v>0.58656773586988653</v>
      </c>
      <c r="R2303" s="5">
        <f t="shared" si="571"/>
        <v>-0.77093426413011723</v>
      </c>
      <c r="S2303" s="3">
        <f t="shared" si="572"/>
        <v>24.406803258251475</v>
      </c>
    </row>
    <row r="2304" spans="1:19" x14ac:dyDescent="0.25">
      <c r="A2304" s="4">
        <v>39520</v>
      </c>
      <c r="B2304" s="11">
        <v>60.807495000000003</v>
      </c>
      <c r="C2304" s="5">
        <v>59.877063999999997</v>
      </c>
      <c r="D2304" s="3">
        <f t="shared" si="558"/>
        <v>6.1371030062019827E-2</v>
      </c>
      <c r="E2304" s="3">
        <f t="shared" si="559"/>
        <v>-0.35709825376553406</v>
      </c>
      <c r="F2304" s="3">
        <f t="shared" si="560"/>
        <v>0.47200387102198693</v>
      </c>
      <c r="G2304" s="17">
        <f t="shared" si="561"/>
        <v>0.88658019461043935</v>
      </c>
      <c r="H2304" s="33">
        <f t="shared" si="562"/>
        <v>0.99815700000000618</v>
      </c>
      <c r="I2304" s="33">
        <f>(C2304-C2303)*'ADF test'!$P$3</f>
        <v>0.12716041320046431</v>
      </c>
      <c r="J2304" s="5" t="str">
        <f t="shared" si="563"/>
        <v/>
      </c>
      <c r="K2304" s="5">
        <f t="shared" si="564"/>
        <v>0</v>
      </c>
      <c r="L2304" s="34">
        <f t="shared" si="565"/>
        <v>0</v>
      </c>
      <c r="M2304" s="5" t="str">
        <f t="shared" si="566"/>
        <v/>
      </c>
      <c r="N2304" s="5" t="str">
        <f t="shared" si="567"/>
        <v/>
      </c>
      <c r="O2304" s="34">
        <f t="shared" si="568"/>
        <v>0</v>
      </c>
      <c r="P2304" s="5">
        <f t="shared" si="569"/>
        <v>0.99815700000000618</v>
      </c>
      <c r="Q2304" s="5">
        <f t="shared" si="570"/>
        <v>-0.12716041320046431</v>
      </c>
      <c r="R2304" s="5">
        <f t="shared" si="571"/>
        <v>0.87099658679954184</v>
      </c>
      <c r="S2304" s="3">
        <f t="shared" si="572"/>
        <v>25.277799845051018</v>
      </c>
    </row>
    <row r="2305" spans="1:19" x14ac:dyDescent="0.25">
      <c r="A2305" s="4">
        <v>39521</v>
      </c>
      <c r="B2305" s="11">
        <v>59.697552000000002</v>
      </c>
      <c r="C2305" s="5">
        <v>58.707591999999998</v>
      </c>
      <c r="D2305" s="3">
        <f t="shared" si="558"/>
        <v>0.12778091749036946</v>
      </c>
      <c r="E2305" s="3">
        <f t="shared" si="559"/>
        <v>-0.33810886962124309</v>
      </c>
      <c r="F2305" s="3">
        <f t="shared" si="560"/>
        <v>0.48568675280930462</v>
      </c>
      <c r="G2305" s="17">
        <f t="shared" si="561"/>
        <v>0.95923923067042149</v>
      </c>
      <c r="H2305" s="33">
        <f t="shared" si="562"/>
        <v>-1.1099430000000012</v>
      </c>
      <c r="I2305" s="33">
        <f>(C2305-C2304)*'ADF test'!$P$3</f>
        <v>-0.6973171032039438</v>
      </c>
      <c r="J2305" s="5" t="str">
        <f t="shared" si="563"/>
        <v/>
      </c>
      <c r="K2305" s="5">
        <f t="shared" si="564"/>
        <v>0</v>
      </c>
      <c r="L2305" s="34">
        <f t="shared" si="565"/>
        <v>0</v>
      </c>
      <c r="M2305" s="5" t="str">
        <f t="shared" si="566"/>
        <v/>
      </c>
      <c r="N2305" s="5" t="str">
        <f t="shared" si="567"/>
        <v/>
      </c>
      <c r="O2305" s="34">
        <f t="shared" si="568"/>
        <v>0</v>
      </c>
      <c r="P2305" s="5">
        <f t="shared" si="569"/>
        <v>0</v>
      </c>
      <c r="Q2305" s="5">
        <f t="shared" si="570"/>
        <v>0</v>
      </c>
      <c r="R2305" s="5">
        <f t="shared" si="571"/>
        <v>0</v>
      </c>
      <c r="S2305" s="3">
        <f t="shared" si="572"/>
        <v>25.277799845051018</v>
      </c>
    </row>
    <row r="2306" spans="1:19" x14ac:dyDescent="0.25">
      <c r="A2306" s="4">
        <v>39524</v>
      </c>
      <c r="B2306" s="11">
        <v>57.613422</v>
      </c>
      <c r="C2306" s="5">
        <v>57.916473000000003</v>
      </c>
      <c r="D2306" s="3">
        <f t="shared" si="558"/>
        <v>-1.0751102797297847</v>
      </c>
      <c r="E2306" s="3">
        <f t="shared" si="559"/>
        <v>-0.40067798794144371</v>
      </c>
      <c r="F2306" s="3">
        <f t="shared" si="560"/>
        <v>0.51310531182155039</v>
      </c>
      <c r="G2306" s="17">
        <f t="shared" si="561"/>
        <v>-1.3144129991445059</v>
      </c>
      <c r="H2306" s="33">
        <f t="shared" si="562"/>
        <v>-2.0841300000000018</v>
      </c>
      <c r="I2306" s="33">
        <f>(C2306-C2305)*'ADF test'!$P$3</f>
        <v>-0.47171784306900694</v>
      </c>
      <c r="J2306" s="5">
        <f t="shared" si="563"/>
        <v>1</v>
      </c>
      <c r="K2306" s="5" t="str">
        <f t="shared" si="564"/>
        <v/>
      </c>
      <c r="L2306" s="34">
        <f t="shared" si="565"/>
        <v>1</v>
      </c>
      <c r="M2306" s="5" t="str">
        <f t="shared" si="566"/>
        <v/>
      </c>
      <c r="N2306" s="5">
        <f t="shared" si="567"/>
        <v>0</v>
      </c>
      <c r="O2306" s="34">
        <f t="shared" si="568"/>
        <v>0</v>
      </c>
      <c r="P2306" s="5">
        <f t="shared" si="569"/>
        <v>0</v>
      </c>
      <c r="Q2306" s="5">
        <f t="shared" si="570"/>
        <v>0</v>
      </c>
      <c r="R2306" s="5">
        <f t="shared" si="571"/>
        <v>0</v>
      </c>
      <c r="S2306" s="3">
        <f t="shared" si="572"/>
        <v>25.277799845051018</v>
      </c>
    </row>
    <row r="2307" spans="1:19" x14ac:dyDescent="0.25">
      <c r="A2307" s="4">
        <v>39525</v>
      </c>
      <c r="B2307" s="11">
        <v>60.128760999999997</v>
      </c>
      <c r="C2307" s="5">
        <v>59.244179000000003</v>
      </c>
      <c r="D2307" s="3">
        <f t="shared" si="558"/>
        <v>0.13532348459114729</v>
      </c>
      <c r="E2307" s="3">
        <f t="shared" si="559"/>
        <v>-0.4056498029860367</v>
      </c>
      <c r="F2307" s="3">
        <f t="shared" si="560"/>
        <v>0.50709338761051026</v>
      </c>
      <c r="G2307" s="17">
        <f t="shared" si="561"/>
        <v>1.0668119537632312</v>
      </c>
      <c r="H2307" s="33">
        <f t="shared" si="562"/>
        <v>2.5153389999999973</v>
      </c>
      <c r="I2307" s="33">
        <f>(C2307-C2306)*'ADF test'!$P$3</f>
        <v>0.7916667537371529</v>
      </c>
      <c r="J2307" s="5" t="str">
        <f t="shared" si="563"/>
        <v/>
      </c>
      <c r="K2307" s="5">
        <f t="shared" si="564"/>
        <v>0</v>
      </c>
      <c r="L2307" s="34">
        <f t="shared" si="565"/>
        <v>0</v>
      </c>
      <c r="M2307" s="5" t="str">
        <f t="shared" si="566"/>
        <v/>
      </c>
      <c r="N2307" s="5" t="str">
        <f t="shared" si="567"/>
        <v/>
      </c>
      <c r="O2307" s="34">
        <f t="shared" si="568"/>
        <v>0</v>
      </c>
      <c r="P2307" s="5">
        <f t="shared" si="569"/>
        <v>2.5153389999999973</v>
      </c>
      <c r="Q2307" s="5">
        <f t="shared" si="570"/>
        <v>-0.7916667537371529</v>
      </c>
      <c r="R2307" s="5">
        <f t="shared" si="571"/>
        <v>1.7236722462628444</v>
      </c>
      <c r="S2307" s="3">
        <f t="shared" si="572"/>
        <v>27.001472091313861</v>
      </c>
    </row>
    <row r="2308" spans="1:19" x14ac:dyDescent="0.25">
      <c r="A2308" s="4">
        <v>39526</v>
      </c>
      <c r="B2308" s="11">
        <v>56.455551</v>
      </c>
      <c r="C2308" s="5">
        <v>56.334240000000001</v>
      </c>
      <c r="D2308" s="3">
        <f t="shared" si="558"/>
        <v>-0.48707973366927604</v>
      </c>
      <c r="E2308" s="3">
        <f t="shared" si="559"/>
        <v>-0.46837181037341669</v>
      </c>
      <c r="F2308" s="3">
        <f t="shared" si="560"/>
        <v>0.44351116167143834</v>
      </c>
      <c r="G2308" s="17">
        <f t="shared" si="561"/>
        <v>-4.2181403564581638E-2</v>
      </c>
      <c r="H2308" s="33">
        <f t="shared" si="562"/>
        <v>-3.6732099999999974</v>
      </c>
      <c r="I2308" s="33">
        <f>(C2308-C2307)*'ADF test'!$P$3</f>
        <v>-1.7350994585421315</v>
      </c>
      <c r="J2308" s="5" t="str">
        <f t="shared" si="563"/>
        <v/>
      </c>
      <c r="K2308" s="5" t="str">
        <f t="shared" si="564"/>
        <v/>
      </c>
      <c r="L2308" s="34">
        <f t="shared" si="565"/>
        <v>0</v>
      </c>
      <c r="M2308" s="5" t="str">
        <f t="shared" si="566"/>
        <v/>
      </c>
      <c r="N2308" s="5">
        <f t="shared" si="567"/>
        <v>0</v>
      </c>
      <c r="O2308" s="34">
        <f t="shared" si="568"/>
        <v>0</v>
      </c>
      <c r="P2308" s="5">
        <f t="shared" si="569"/>
        <v>0</v>
      </c>
      <c r="Q2308" s="5">
        <f t="shared" si="570"/>
        <v>0</v>
      </c>
      <c r="R2308" s="5">
        <f t="shared" si="571"/>
        <v>0</v>
      </c>
      <c r="S2308" s="3">
        <f t="shared" si="572"/>
        <v>27.001472091313861</v>
      </c>
    </row>
    <row r="2309" spans="1:19" x14ac:dyDescent="0.25">
      <c r="A2309" s="4">
        <v>39527</v>
      </c>
      <c r="B2309" s="11">
        <v>56.706200000000003</v>
      </c>
      <c r="C2309" s="5">
        <v>57.242302000000002</v>
      </c>
      <c r="D2309" s="3">
        <f t="shared" si="558"/>
        <v>-1.0620368692075388</v>
      </c>
      <c r="E2309" s="3">
        <f t="shared" si="559"/>
        <v>-0.51202289016431468</v>
      </c>
      <c r="F2309" s="3">
        <f t="shared" si="560"/>
        <v>0.46629824251430263</v>
      </c>
      <c r="G2309" s="17">
        <f t="shared" si="561"/>
        <v>-1.1795326014473531</v>
      </c>
      <c r="H2309" s="33">
        <f t="shared" si="562"/>
        <v>0.25064900000000279</v>
      </c>
      <c r="I2309" s="33">
        <f>(C2309-C2308)*'ADF test'!$P$3</f>
        <v>0.54144704906964924</v>
      </c>
      <c r="J2309" s="5" t="str">
        <f t="shared" si="563"/>
        <v/>
      </c>
      <c r="K2309" s="5" t="str">
        <f t="shared" si="564"/>
        <v/>
      </c>
      <c r="L2309" s="34">
        <f t="shared" si="565"/>
        <v>0</v>
      </c>
      <c r="M2309" s="5" t="str">
        <f t="shared" si="566"/>
        <v/>
      </c>
      <c r="N2309" s="5">
        <f t="shared" si="567"/>
        <v>0</v>
      </c>
      <c r="O2309" s="34">
        <f t="shared" si="568"/>
        <v>0</v>
      </c>
      <c r="P2309" s="5">
        <f t="shared" si="569"/>
        <v>0</v>
      </c>
      <c r="Q2309" s="5">
        <f t="shared" si="570"/>
        <v>0</v>
      </c>
      <c r="R2309" s="5">
        <f t="shared" si="571"/>
        <v>0</v>
      </c>
      <c r="S2309" s="3">
        <f t="shared" si="572"/>
        <v>27.001472091313861</v>
      </c>
    </row>
    <row r="2310" spans="1:19" x14ac:dyDescent="0.25">
      <c r="A2310" s="4">
        <v>39531</v>
      </c>
      <c r="B2310" s="11">
        <v>57.699233999999997</v>
      </c>
      <c r="C2310" s="5">
        <v>57.792656000000001</v>
      </c>
      <c r="D2310" s="3">
        <f t="shared" si="558"/>
        <v>-0.52307323850613585</v>
      </c>
      <c r="E2310" s="3">
        <f t="shared" si="559"/>
        <v>-0.54830543243775942</v>
      </c>
      <c r="F2310" s="3">
        <f t="shared" si="560"/>
        <v>0.44092884189975212</v>
      </c>
      <c r="G2310" s="17">
        <f t="shared" si="561"/>
        <v>5.7225092880996579E-2</v>
      </c>
      <c r="H2310" s="33">
        <f t="shared" si="562"/>
        <v>0.99303399999999442</v>
      </c>
      <c r="I2310" s="33">
        <f>(C2310-C2309)*'ADF test'!$P$3</f>
        <v>0.32815771306769437</v>
      </c>
      <c r="J2310" s="5" t="str">
        <f t="shared" si="563"/>
        <v/>
      </c>
      <c r="K2310" s="5">
        <f t="shared" si="564"/>
        <v>0</v>
      </c>
      <c r="L2310" s="34">
        <f t="shared" si="565"/>
        <v>0</v>
      </c>
      <c r="M2310" s="5" t="str">
        <f t="shared" si="566"/>
        <v/>
      </c>
      <c r="N2310" s="5" t="str">
        <f t="shared" si="567"/>
        <v/>
      </c>
      <c r="O2310" s="34">
        <f t="shared" si="568"/>
        <v>0</v>
      </c>
      <c r="P2310" s="5">
        <f t="shared" si="569"/>
        <v>0</v>
      </c>
      <c r="Q2310" s="5">
        <f t="shared" si="570"/>
        <v>0</v>
      </c>
      <c r="R2310" s="5">
        <f t="shared" si="571"/>
        <v>0</v>
      </c>
      <c r="S2310" s="3">
        <f t="shared" si="572"/>
        <v>27.001472091313861</v>
      </c>
    </row>
    <row r="2311" spans="1:19" x14ac:dyDescent="0.25">
      <c r="A2311" s="4">
        <v>39532</v>
      </c>
      <c r="B2311" s="11">
        <v>58.275841</v>
      </c>
      <c r="C2311" s="5">
        <v>58.157265000000002</v>
      </c>
      <c r="D2311" s="3">
        <f t="shared" si="558"/>
        <v>-0.25308349655801265</v>
      </c>
      <c r="E2311" s="3">
        <f t="shared" si="559"/>
        <v>-0.54167778028143365</v>
      </c>
      <c r="F2311" s="3">
        <f t="shared" si="560"/>
        <v>0.44474246852149685</v>
      </c>
      <c r="G2311" s="17">
        <f t="shared" si="561"/>
        <v>0.64890201442381856</v>
      </c>
      <c r="H2311" s="33">
        <f t="shared" si="562"/>
        <v>0.57660700000000276</v>
      </c>
      <c r="I2311" s="33">
        <f>(C2311-C2310)*'ADF test'!$P$3</f>
        <v>0.21740417186737948</v>
      </c>
      <c r="J2311" s="5" t="str">
        <f t="shared" si="563"/>
        <v/>
      </c>
      <c r="K2311" s="5">
        <f t="shared" si="564"/>
        <v>0</v>
      </c>
      <c r="L2311" s="34">
        <f t="shared" si="565"/>
        <v>0</v>
      </c>
      <c r="M2311" s="5" t="str">
        <f t="shared" si="566"/>
        <v/>
      </c>
      <c r="N2311" s="5" t="str">
        <f t="shared" si="567"/>
        <v/>
      </c>
      <c r="O2311" s="34">
        <f t="shared" si="568"/>
        <v>0</v>
      </c>
      <c r="P2311" s="5">
        <f t="shared" si="569"/>
        <v>0</v>
      </c>
      <c r="Q2311" s="5">
        <f t="shared" si="570"/>
        <v>0</v>
      </c>
      <c r="R2311" s="5">
        <f t="shared" si="571"/>
        <v>0</v>
      </c>
      <c r="S2311" s="3">
        <f t="shared" si="572"/>
        <v>27.001472091313861</v>
      </c>
    </row>
    <row r="2312" spans="1:19" x14ac:dyDescent="0.25">
      <c r="A2312" s="4">
        <v>39533</v>
      </c>
      <c r="B2312" s="11">
        <v>59.541114999999998</v>
      </c>
      <c r="C2312" s="5">
        <v>58.446198000000003</v>
      </c>
      <c r="D2312" s="3">
        <f t="shared" si="558"/>
        <v>0.74749330677885695</v>
      </c>
      <c r="E2312" s="3">
        <f t="shared" si="559"/>
        <v>-0.49555210328234001</v>
      </c>
      <c r="F2312" s="3">
        <f t="shared" si="560"/>
        <v>0.53485706285443069</v>
      </c>
      <c r="G2312" s="17">
        <f t="shared" si="561"/>
        <v>2.3240702916538103</v>
      </c>
      <c r="H2312" s="33">
        <f t="shared" si="562"/>
        <v>1.265273999999998</v>
      </c>
      <c r="I2312" s="33">
        <f>(C2312-C2311)*'ADF test'!$P$3</f>
        <v>0.17228110000070573</v>
      </c>
      <c r="J2312" s="5" t="str">
        <f t="shared" si="563"/>
        <v/>
      </c>
      <c r="K2312" s="5">
        <f t="shared" si="564"/>
        <v>0</v>
      </c>
      <c r="L2312" s="34">
        <f t="shared" si="565"/>
        <v>0</v>
      </c>
      <c r="M2312" s="5">
        <f t="shared" si="566"/>
        <v>-1</v>
      </c>
      <c r="N2312" s="5" t="str">
        <f t="shared" si="567"/>
        <v/>
      </c>
      <c r="O2312" s="34">
        <f t="shared" si="568"/>
        <v>-1</v>
      </c>
      <c r="P2312" s="5">
        <f t="shared" si="569"/>
        <v>0</v>
      </c>
      <c r="Q2312" s="5">
        <f t="shared" si="570"/>
        <v>0</v>
      </c>
      <c r="R2312" s="5">
        <f t="shared" si="571"/>
        <v>0</v>
      </c>
      <c r="S2312" s="3">
        <f t="shared" si="572"/>
        <v>27.001472091313861</v>
      </c>
    </row>
    <row r="2313" spans="1:19" x14ac:dyDescent="0.25">
      <c r="A2313" s="4">
        <v>39534</v>
      </c>
      <c r="B2313" s="11">
        <v>58.940494999999999</v>
      </c>
      <c r="C2313" s="5">
        <v>58.060946999999999</v>
      </c>
      <c r="D2313" s="3">
        <f t="shared" si="558"/>
        <v>0.51875362448882356</v>
      </c>
      <c r="E2313" s="3">
        <f t="shared" si="559"/>
        <v>-0.41412697257010622</v>
      </c>
      <c r="F2313" s="3">
        <f t="shared" si="560"/>
        <v>0.58484107768747684</v>
      </c>
      <c r="G2313" s="17">
        <f t="shared" si="561"/>
        <v>1.5951010157283032</v>
      </c>
      <c r="H2313" s="33">
        <f t="shared" si="562"/>
        <v>-0.60061999999999927</v>
      </c>
      <c r="I2313" s="33">
        <f>(C2313-C2312)*'ADF test'!$P$3</f>
        <v>-0.22971230720053615</v>
      </c>
      <c r="J2313" s="5" t="str">
        <f t="shared" si="563"/>
        <v/>
      </c>
      <c r="K2313" s="5">
        <f t="shared" si="564"/>
        <v>0</v>
      </c>
      <c r="L2313" s="34">
        <f t="shared" si="565"/>
        <v>0</v>
      </c>
      <c r="M2313" s="5">
        <f t="shared" si="566"/>
        <v>-1</v>
      </c>
      <c r="N2313" s="5" t="str">
        <f t="shared" si="567"/>
        <v/>
      </c>
      <c r="O2313" s="34">
        <f t="shared" si="568"/>
        <v>-1</v>
      </c>
      <c r="P2313" s="5">
        <f t="shared" si="569"/>
        <v>0.60061999999999927</v>
      </c>
      <c r="Q2313" s="5">
        <f t="shared" si="570"/>
        <v>-0.22971230720053615</v>
      </c>
      <c r="R2313" s="5">
        <f t="shared" si="571"/>
        <v>0.37090769279946312</v>
      </c>
      <c r="S2313" s="3">
        <f t="shared" si="572"/>
        <v>27.372379784113324</v>
      </c>
    </row>
    <row r="2314" spans="1:19" x14ac:dyDescent="0.25">
      <c r="A2314" s="4">
        <v>39535</v>
      </c>
      <c r="B2314" s="11">
        <v>58.780330999999997</v>
      </c>
      <c r="C2314" s="5">
        <v>58.129733999999999</v>
      </c>
      <c r="D2314" s="3">
        <f t="shared" si="558"/>
        <v>0.29388068823801916</v>
      </c>
      <c r="E2314" s="3">
        <f t="shared" si="559"/>
        <v>-0.35761422031599599</v>
      </c>
      <c r="F2314" s="3">
        <f t="shared" si="560"/>
        <v>0.60785245269342281</v>
      </c>
      <c r="G2314" s="17">
        <f t="shared" si="561"/>
        <v>1.0717977786668633</v>
      </c>
      <c r="H2314" s="33">
        <f t="shared" si="562"/>
        <v>-0.16016400000000175</v>
      </c>
      <c r="I2314" s="33">
        <f>(C2314-C2313)*'ADF test'!$P$3</f>
        <v>4.1015391200550325E-2</v>
      </c>
      <c r="J2314" s="5" t="str">
        <f t="shared" si="563"/>
        <v/>
      </c>
      <c r="K2314" s="5">
        <f t="shared" si="564"/>
        <v>0</v>
      </c>
      <c r="L2314" s="34">
        <f t="shared" si="565"/>
        <v>0</v>
      </c>
      <c r="M2314" s="5" t="str">
        <f t="shared" si="566"/>
        <v/>
      </c>
      <c r="N2314" s="5" t="str">
        <f t="shared" si="567"/>
        <v/>
      </c>
      <c r="O2314" s="34">
        <f t="shared" si="568"/>
        <v>-1</v>
      </c>
      <c r="P2314" s="5">
        <f t="shared" si="569"/>
        <v>0.16016400000000175</v>
      </c>
      <c r="Q2314" s="5">
        <f t="shared" si="570"/>
        <v>4.1015391200550325E-2</v>
      </c>
      <c r="R2314" s="5">
        <f t="shared" si="571"/>
        <v>0.20117939120055206</v>
      </c>
      <c r="S2314" s="3">
        <f t="shared" si="572"/>
        <v>27.573559175313875</v>
      </c>
    </row>
    <row r="2315" spans="1:19" x14ac:dyDescent="0.25">
      <c r="A2315" s="4">
        <v>39538</v>
      </c>
      <c r="B2315" s="11">
        <v>59.308880000000002</v>
      </c>
      <c r="C2315" s="5">
        <v>58.721339999999998</v>
      </c>
      <c r="D2315" s="3">
        <f t="shared" si="558"/>
        <v>0.19976514667617096</v>
      </c>
      <c r="E2315" s="3">
        <f t="shared" si="559"/>
        <v>-0.27988830863989733</v>
      </c>
      <c r="F2315" s="3">
        <f t="shared" si="560"/>
        <v>0.59359699954131684</v>
      </c>
      <c r="G2315" s="17">
        <f t="shared" si="561"/>
        <v>0.80804561964886146</v>
      </c>
      <c r="H2315" s="33">
        <f t="shared" si="562"/>
        <v>0.52854900000000526</v>
      </c>
      <c r="I2315" s="33">
        <f>(C2315-C2314)*'ADF test'!$P$3</f>
        <v>0.35275490320253228</v>
      </c>
      <c r="J2315" s="5" t="str">
        <f t="shared" si="563"/>
        <v/>
      </c>
      <c r="K2315" s="5">
        <f t="shared" si="564"/>
        <v>0</v>
      </c>
      <c r="L2315" s="34">
        <f t="shared" si="565"/>
        <v>0</v>
      </c>
      <c r="M2315" s="5" t="str">
        <f t="shared" si="566"/>
        <v/>
      </c>
      <c r="N2315" s="5" t="str">
        <f t="shared" si="567"/>
        <v/>
      </c>
      <c r="O2315" s="34">
        <f t="shared" si="568"/>
        <v>-1</v>
      </c>
      <c r="P2315" s="5">
        <f t="shared" si="569"/>
        <v>-0.52854900000000526</v>
      </c>
      <c r="Q2315" s="5">
        <f t="shared" si="570"/>
        <v>0.35275490320253228</v>
      </c>
      <c r="R2315" s="5">
        <f t="shared" si="571"/>
        <v>-0.17579409679747299</v>
      </c>
      <c r="S2315" s="3">
        <f t="shared" si="572"/>
        <v>27.3977650785164</v>
      </c>
    </row>
    <row r="2316" spans="1:19" x14ac:dyDescent="0.25">
      <c r="A2316" s="4">
        <v>39539</v>
      </c>
      <c r="B2316" s="11">
        <v>60.421993000000001</v>
      </c>
      <c r="C2316" s="5">
        <v>59.670689000000003</v>
      </c>
      <c r="D2316" s="3">
        <f t="shared" si="558"/>
        <v>0.32509830939273598</v>
      </c>
      <c r="E2316" s="3">
        <f t="shared" si="559"/>
        <v>-0.20841771052937519</v>
      </c>
      <c r="F2316" s="3">
        <f t="shared" si="560"/>
        <v>0.59327410881158693</v>
      </c>
      <c r="G2316" s="17">
        <f t="shared" si="561"/>
        <v>0.89927406572793178</v>
      </c>
      <c r="H2316" s="33">
        <f t="shared" si="562"/>
        <v>1.1131129999999985</v>
      </c>
      <c r="I2316" s="33">
        <f>(C2316-C2315)*'ADF test'!$P$3</f>
        <v>0.56606510853578795</v>
      </c>
      <c r="J2316" s="5" t="str">
        <f t="shared" si="563"/>
        <v/>
      </c>
      <c r="K2316" s="5">
        <f t="shared" si="564"/>
        <v>0</v>
      </c>
      <c r="L2316" s="34">
        <f t="shared" si="565"/>
        <v>0</v>
      </c>
      <c r="M2316" s="5" t="str">
        <f t="shared" si="566"/>
        <v/>
      </c>
      <c r="N2316" s="5" t="str">
        <f t="shared" si="567"/>
        <v/>
      </c>
      <c r="O2316" s="34">
        <f t="shared" si="568"/>
        <v>-1</v>
      </c>
      <c r="P2316" s="5">
        <f t="shared" si="569"/>
        <v>-1.1131129999999985</v>
      </c>
      <c r="Q2316" s="5">
        <f t="shared" si="570"/>
        <v>0.56606510853578795</v>
      </c>
      <c r="R2316" s="5">
        <f t="shared" si="571"/>
        <v>-0.54704789146421051</v>
      </c>
      <c r="S2316" s="3">
        <f t="shared" si="572"/>
        <v>26.85071718705219</v>
      </c>
    </row>
    <row r="2317" spans="1:19" x14ac:dyDescent="0.25">
      <c r="A2317" s="4">
        <v>39540</v>
      </c>
      <c r="B2317" s="11">
        <v>61.262881999999998</v>
      </c>
      <c r="C2317" s="5">
        <v>60.200389999999999</v>
      </c>
      <c r="D2317" s="3">
        <f t="shared" si="558"/>
        <v>0.55703326051800417</v>
      </c>
      <c r="E2317" s="3">
        <f t="shared" si="559"/>
        <v>-0.10479758327796018</v>
      </c>
      <c r="F2317" s="3">
        <f t="shared" si="560"/>
        <v>0.57138597682631598</v>
      </c>
      <c r="G2317" s="17">
        <f t="shared" si="561"/>
        <v>1.158290316244742</v>
      </c>
      <c r="H2317" s="33">
        <f t="shared" si="562"/>
        <v>0.84088899999999711</v>
      </c>
      <c r="I2317" s="33">
        <f>(C2317-C2316)*'ADF test'!$P$3</f>
        <v>0.31584301880184357</v>
      </c>
      <c r="J2317" s="5" t="str">
        <f t="shared" si="563"/>
        <v/>
      </c>
      <c r="K2317" s="5">
        <f t="shared" si="564"/>
        <v>0</v>
      </c>
      <c r="L2317" s="34">
        <f t="shared" si="565"/>
        <v>0</v>
      </c>
      <c r="M2317" s="5" t="str">
        <f t="shared" si="566"/>
        <v/>
      </c>
      <c r="N2317" s="5" t="str">
        <f t="shared" si="567"/>
        <v/>
      </c>
      <c r="O2317" s="34">
        <f t="shared" si="568"/>
        <v>-1</v>
      </c>
      <c r="P2317" s="5">
        <f t="shared" si="569"/>
        <v>-0.84088899999999711</v>
      </c>
      <c r="Q2317" s="5">
        <f t="shared" si="570"/>
        <v>0.31584301880184357</v>
      </c>
      <c r="R2317" s="5">
        <f t="shared" si="571"/>
        <v>-0.5250459811981536</v>
      </c>
      <c r="S2317" s="3">
        <f t="shared" si="572"/>
        <v>26.325671205854036</v>
      </c>
    </row>
    <row r="2318" spans="1:19" x14ac:dyDescent="0.25">
      <c r="A2318" s="4">
        <v>39541</v>
      </c>
      <c r="B2318" s="11">
        <v>61.407035999999998</v>
      </c>
      <c r="C2318" s="5">
        <v>60.344852000000003</v>
      </c>
      <c r="D2318" s="3">
        <f t="shared" si="558"/>
        <v>0.51944882285160077</v>
      </c>
      <c r="E2318" s="3">
        <f t="shared" si="559"/>
        <v>-4.1566962708334376E-2</v>
      </c>
      <c r="F2318" s="3">
        <f t="shared" si="560"/>
        <v>0.58153992856481773</v>
      </c>
      <c r="G2318" s="17">
        <f t="shared" si="561"/>
        <v>0.96470725053130213</v>
      </c>
      <c r="H2318" s="33">
        <f t="shared" si="562"/>
        <v>0.14415400000000034</v>
      </c>
      <c r="I2318" s="33">
        <f>(C2318-C2317)*'ADF test'!$P$3</f>
        <v>8.6137866800617052E-2</v>
      </c>
      <c r="J2318" s="5" t="str">
        <f t="shared" si="563"/>
        <v/>
      </c>
      <c r="K2318" s="5">
        <f t="shared" si="564"/>
        <v>0</v>
      </c>
      <c r="L2318" s="34">
        <f t="shared" si="565"/>
        <v>0</v>
      </c>
      <c r="M2318" s="5" t="str">
        <f t="shared" si="566"/>
        <v/>
      </c>
      <c r="N2318" s="5" t="str">
        <f t="shared" si="567"/>
        <v/>
      </c>
      <c r="O2318" s="34">
        <f t="shared" si="568"/>
        <v>-1</v>
      </c>
      <c r="P2318" s="5">
        <f t="shared" si="569"/>
        <v>-0.14415400000000034</v>
      </c>
      <c r="Q2318" s="5">
        <f t="shared" si="570"/>
        <v>8.6137866800617052E-2</v>
      </c>
      <c r="R2318" s="5">
        <f t="shared" si="571"/>
        <v>-5.8016133199383285E-2</v>
      </c>
      <c r="S2318" s="3">
        <f t="shared" si="572"/>
        <v>26.267655072654652</v>
      </c>
    </row>
    <row r="2319" spans="1:19" x14ac:dyDescent="0.25">
      <c r="A2319" s="4">
        <v>39542</v>
      </c>
      <c r="B2319" s="11">
        <v>61.911552</v>
      </c>
      <c r="C2319" s="5">
        <v>60.571891999999998</v>
      </c>
      <c r="D2319" s="3">
        <f t="shared" si="558"/>
        <v>0.71641466115354291</v>
      </c>
      <c r="E2319" s="3">
        <f t="shared" si="559"/>
        <v>5.0123727160658937E-2</v>
      </c>
      <c r="F2319" s="3">
        <f t="shared" si="560"/>
        <v>0.57793149041338632</v>
      </c>
      <c r="G2319" s="17">
        <f t="shared" si="561"/>
        <v>1.152889131402574</v>
      </c>
      <c r="H2319" s="33">
        <f t="shared" si="562"/>
        <v>0.50451600000000241</v>
      </c>
      <c r="I2319" s="33">
        <f>(C2319-C2318)*'ADF test'!$P$3</f>
        <v>0.13537637079931816</v>
      </c>
      <c r="J2319" s="5" t="str">
        <f t="shared" si="563"/>
        <v/>
      </c>
      <c r="K2319" s="5">
        <f t="shared" si="564"/>
        <v>0</v>
      </c>
      <c r="L2319" s="34">
        <f t="shared" si="565"/>
        <v>0</v>
      </c>
      <c r="M2319" s="5" t="str">
        <f t="shared" si="566"/>
        <v/>
      </c>
      <c r="N2319" s="5" t="str">
        <f t="shared" si="567"/>
        <v/>
      </c>
      <c r="O2319" s="34">
        <f t="shared" si="568"/>
        <v>-1</v>
      </c>
      <c r="P2319" s="5">
        <f t="shared" si="569"/>
        <v>-0.50451600000000241</v>
      </c>
      <c r="Q2319" s="5">
        <f t="shared" si="570"/>
        <v>0.13537637079931816</v>
      </c>
      <c r="R2319" s="5">
        <f t="shared" si="571"/>
        <v>-0.36913962920068422</v>
      </c>
      <c r="S2319" s="3">
        <f t="shared" si="572"/>
        <v>25.898515443453967</v>
      </c>
    </row>
    <row r="2320" spans="1:19" x14ac:dyDescent="0.25">
      <c r="A2320" s="4">
        <v>39545</v>
      </c>
      <c r="B2320" s="11">
        <v>62.239868000000001</v>
      </c>
      <c r="C2320" s="5">
        <v>60.723221000000002</v>
      </c>
      <c r="D2320" s="3">
        <f t="shared" si="558"/>
        <v>0.85303112850003515</v>
      </c>
      <c r="E2320" s="3">
        <f t="shared" si="559"/>
        <v>9.9602483313034895E-2</v>
      </c>
      <c r="F2320" s="3">
        <f t="shared" si="560"/>
        <v>0.61185159151046786</v>
      </c>
      <c r="G2320" s="17">
        <f t="shared" si="561"/>
        <v>1.2313911668138731</v>
      </c>
      <c r="H2320" s="33">
        <f t="shared" si="562"/>
        <v>0.32831600000000094</v>
      </c>
      <c r="I2320" s="33">
        <f>(C2320-C2319)*'ADF test'!$P$3</f>
        <v>9.0232429601352165E-2</v>
      </c>
      <c r="J2320" s="5" t="str">
        <f t="shared" si="563"/>
        <v/>
      </c>
      <c r="K2320" s="5">
        <f t="shared" si="564"/>
        <v>0</v>
      </c>
      <c r="L2320" s="34">
        <f t="shared" si="565"/>
        <v>0</v>
      </c>
      <c r="M2320" s="5" t="str">
        <f t="shared" si="566"/>
        <v/>
      </c>
      <c r="N2320" s="5" t="str">
        <f t="shared" si="567"/>
        <v/>
      </c>
      <c r="O2320" s="34">
        <f t="shared" si="568"/>
        <v>-1</v>
      </c>
      <c r="P2320" s="5">
        <f t="shared" si="569"/>
        <v>-0.32831600000000094</v>
      </c>
      <c r="Q2320" s="5">
        <f t="shared" si="570"/>
        <v>9.0232429601352165E-2</v>
      </c>
      <c r="R2320" s="5">
        <f t="shared" si="571"/>
        <v>-0.23808357039864878</v>
      </c>
      <c r="S2320" s="3">
        <f t="shared" si="572"/>
        <v>25.66043187305532</v>
      </c>
    </row>
    <row r="2321" spans="1:19" x14ac:dyDescent="0.25">
      <c r="A2321" s="4">
        <v>39546</v>
      </c>
      <c r="B2321" s="11">
        <v>62.944588000000003</v>
      </c>
      <c r="C2321" s="5">
        <v>61.418011</v>
      </c>
      <c r="D2321" s="3">
        <f t="shared" si="558"/>
        <v>0.8199315526928217</v>
      </c>
      <c r="E2321" s="3">
        <f t="shared" si="559"/>
        <v>0.14286189801318816</v>
      </c>
      <c r="F2321" s="3">
        <f t="shared" si="560"/>
        <v>0.63789097622221991</v>
      </c>
      <c r="G2321" s="17">
        <f t="shared" si="561"/>
        <v>1.0614190824417071</v>
      </c>
      <c r="H2321" s="33">
        <f t="shared" si="562"/>
        <v>0.70472000000000179</v>
      </c>
      <c r="I2321" s="33">
        <f>(C2321-C2320)*'ADF test'!$P$3</f>
        <v>0.41428007693648661</v>
      </c>
      <c r="J2321" s="5" t="str">
        <f t="shared" si="563"/>
        <v/>
      </c>
      <c r="K2321" s="5">
        <f t="shared" si="564"/>
        <v>0</v>
      </c>
      <c r="L2321" s="34">
        <f t="shared" si="565"/>
        <v>0</v>
      </c>
      <c r="M2321" s="5" t="str">
        <f t="shared" si="566"/>
        <v/>
      </c>
      <c r="N2321" s="5" t="str">
        <f t="shared" si="567"/>
        <v/>
      </c>
      <c r="O2321" s="34">
        <f t="shared" si="568"/>
        <v>-1</v>
      </c>
      <c r="P2321" s="5">
        <f t="shared" si="569"/>
        <v>-0.70472000000000179</v>
      </c>
      <c r="Q2321" s="5">
        <f t="shared" si="570"/>
        <v>0.41428007693648661</v>
      </c>
      <c r="R2321" s="5">
        <f t="shared" si="571"/>
        <v>-0.29043992306351518</v>
      </c>
      <c r="S2321" s="3">
        <f t="shared" si="572"/>
        <v>25.369991949991803</v>
      </c>
    </row>
    <row r="2322" spans="1:19" x14ac:dyDescent="0.25">
      <c r="A2322" s="4">
        <v>39547</v>
      </c>
      <c r="B2322" s="11">
        <v>63.064728000000002</v>
      </c>
      <c r="C2322" s="5">
        <v>61.878933000000004</v>
      </c>
      <c r="D2322" s="3">
        <f t="shared" si="558"/>
        <v>0.37954340593366709</v>
      </c>
      <c r="E2322" s="3">
        <f t="shared" si="559"/>
        <v>0.2337777533671539</v>
      </c>
      <c r="F2322" s="3">
        <f t="shared" si="560"/>
        <v>0.55038679063277629</v>
      </c>
      <c r="G2322" s="17">
        <f t="shared" si="561"/>
        <v>0.26484220742094361</v>
      </c>
      <c r="H2322" s="33">
        <f t="shared" si="562"/>
        <v>0.12013999999999925</v>
      </c>
      <c r="I2322" s="33">
        <f>(C2322-C2321)*'ADF test'!$P$3</f>
        <v>0.27483239773416634</v>
      </c>
      <c r="J2322" s="5" t="str">
        <f t="shared" si="563"/>
        <v/>
      </c>
      <c r="K2322" s="5">
        <f t="shared" si="564"/>
        <v>0</v>
      </c>
      <c r="L2322" s="34">
        <f t="shared" si="565"/>
        <v>0</v>
      </c>
      <c r="M2322" s="5" t="str">
        <f t="shared" si="566"/>
        <v/>
      </c>
      <c r="N2322" s="5" t="str">
        <f t="shared" si="567"/>
        <v/>
      </c>
      <c r="O2322" s="34">
        <f t="shared" si="568"/>
        <v>-1</v>
      </c>
      <c r="P2322" s="5">
        <f t="shared" si="569"/>
        <v>-0.12013999999999925</v>
      </c>
      <c r="Q2322" s="5">
        <f t="shared" si="570"/>
        <v>0.27483239773416634</v>
      </c>
      <c r="R2322" s="5">
        <f t="shared" si="571"/>
        <v>0.1546923977341671</v>
      </c>
      <c r="S2322" s="3">
        <f t="shared" si="572"/>
        <v>25.52468434772597</v>
      </c>
    </row>
    <row r="2323" spans="1:19" x14ac:dyDescent="0.25">
      <c r="A2323" s="4">
        <v>39548</v>
      </c>
      <c r="B2323" s="11">
        <v>62.944588000000003</v>
      </c>
      <c r="C2323" s="5">
        <v>61.638157</v>
      </c>
      <c r="D2323" s="3">
        <f t="shared" si="558"/>
        <v>0.47669178980276428</v>
      </c>
      <c r="E2323" s="3">
        <f t="shared" si="559"/>
        <v>0.25511327244287996</v>
      </c>
      <c r="F2323" s="3">
        <f t="shared" si="560"/>
        <v>0.55292645717221411</v>
      </c>
      <c r="G2323" s="17">
        <f t="shared" si="561"/>
        <v>0.40073777350623613</v>
      </c>
      <c r="H2323" s="33">
        <f t="shared" si="562"/>
        <v>-0.12013999999999925</v>
      </c>
      <c r="I2323" s="33">
        <f>(C2323-C2322)*'ADF test'!$P$3</f>
        <v>-0.14356668893401092</v>
      </c>
      <c r="J2323" s="5" t="str">
        <f t="shared" si="563"/>
        <v/>
      </c>
      <c r="K2323" s="5">
        <f t="shared" si="564"/>
        <v>0</v>
      </c>
      <c r="L2323" s="34">
        <f t="shared" si="565"/>
        <v>0</v>
      </c>
      <c r="M2323" s="5" t="str">
        <f t="shared" si="566"/>
        <v/>
      </c>
      <c r="N2323" s="5" t="str">
        <f t="shared" si="567"/>
        <v/>
      </c>
      <c r="O2323" s="34">
        <f t="shared" si="568"/>
        <v>-1</v>
      </c>
      <c r="P2323" s="5">
        <f t="shared" si="569"/>
        <v>0.12013999999999925</v>
      </c>
      <c r="Q2323" s="5">
        <f t="shared" si="570"/>
        <v>-0.14356668893401092</v>
      </c>
      <c r="R2323" s="5">
        <f t="shared" si="571"/>
        <v>-2.3426688934011675E-2</v>
      </c>
      <c r="S2323" s="3">
        <f t="shared" si="572"/>
        <v>25.501257658791957</v>
      </c>
    </row>
    <row r="2324" spans="1:19" x14ac:dyDescent="0.25">
      <c r="A2324" s="4">
        <v>39549</v>
      </c>
      <c r="B2324" s="11">
        <v>62.063701999999999</v>
      </c>
      <c r="C2324" s="5">
        <v>61.087803000000001</v>
      </c>
      <c r="D2324" s="3">
        <f t="shared" si="558"/>
        <v>0.1049926974260913</v>
      </c>
      <c r="E2324" s="3">
        <f t="shared" si="559"/>
        <v>0.29211779938634042</v>
      </c>
      <c r="F2324" s="3">
        <f t="shared" si="560"/>
        <v>0.5186965313236549</v>
      </c>
      <c r="G2324" s="17">
        <f t="shared" si="561"/>
        <v>-0.36076027245203862</v>
      </c>
      <c r="H2324" s="33">
        <f t="shared" si="562"/>
        <v>-0.88088600000000383</v>
      </c>
      <c r="I2324" s="33">
        <f>(C2324-C2323)*'ADF test'!$P$3</f>
        <v>-0.32815771306769437</v>
      </c>
      <c r="J2324" s="5" t="str">
        <f t="shared" si="563"/>
        <v/>
      </c>
      <c r="K2324" s="5" t="str">
        <f t="shared" si="564"/>
        <v/>
      </c>
      <c r="L2324" s="34">
        <f t="shared" si="565"/>
        <v>0</v>
      </c>
      <c r="M2324" s="5" t="str">
        <f t="shared" si="566"/>
        <v/>
      </c>
      <c r="N2324" s="5">
        <f t="shared" si="567"/>
        <v>0</v>
      </c>
      <c r="O2324" s="34">
        <f t="shared" si="568"/>
        <v>0</v>
      </c>
      <c r="P2324" s="5">
        <f t="shared" si="569"/>
        <v>0.88088600000000383</v>
      </c>
      <c r="Q2324" s="5">
        <f t="shared" si="570"/>
        <v>-0.32815771306769437</v>
      </c>
      <c r="R2324" s="5">
        <f t="shared" si="571"/>
        <v>0.55272828693230946</v>
      </c>
      <c r="S2324" s="3">
        <f t="shared" si="572"/>
        <v>26.053985945724268</v>
      </c>
    </row>
    <row r="2325" spans="1:19" x14ac:dyDescent="0.25">
      <c r="A2325" s="4">
        <v>39552</v>
      </c>
      <c r="B2325" s="11">
        <v>63.489182</v>
      </c>
      <c r="C2325" s="5">
        <v>61.431781999999998</v>
      </c>
      <c r="D2325" s="3">
        <f t="shared" si="558"/>
        <v>1.0211350673288706</v>
      </c>
      <c r="E2325" s="3">
        <f t="shared" si="559"/>
        <v>0.422316045419866</v>
      </c>
      <c r="F2325" s="3">
        <f t="shared" si="560"/>
        <v>0.40514996007802323</v>
      </c>
      <c r="G2325" s="17">
        <f t="shared" si="561"/>
        <v>1.478018217732725</v>
      </c>
      <c r="H2325" s="33">
        <f t="shared" si="562"/>
        <v>1.4254800000000003</v>
      </c>
      <c r="I2325" s="33">
        <f>(C2325-C2324)*'ADF test'!$P$3</f>
        <v>0.20510319173352398</v>
      </c>
      <c r="J2325" s="5" t="str">
        <f t="shared" si="563"/>
        <v/>
      </c>
      <c r="K2325" s="5">
        <f t="shared" si="564"/>
        <v>0</v>
      </c>
      <c r="L2325" s="34">
        <f t="shared" si="565"/>
        <v>0</v>
      </c>
      <c r="M2325" s="5">
        <f t="shared" si="566"/>
        <v>-1</v>
      </c>
      <c r="N2325" s="5" t="str">
        <f t="shared" si="567"/>
        <v/>
      </c>
      <c r="O2325" s="34">
        <f t="shared" si="568"/>
        <v>-1</v>
      </c>
      <c r="P2325" s="5">
        <f t="shared" si="569"/>
        <v>0</v>
      </c>
      <c r="Q2325" s="5">
        <f t="shared" si="570"/>
        <v>0</v>
      </c>
      <c r="R2325" s="5">
        <f t="shared" si="571"/>
        <v>0</v>
      </c>
      <c r="S2325" s="3">
        <f t="shared" si="572"/>
        <v>26.053985945724268</v>
      </c>
    </row>
    <row r="2326" spans="1:19" x14ac:dyDescent="0.25">
      <c r="A2326" s="4">
        <v>39553</v>
      </c>
      <c r="B2326" s="11">
        <v>63.825530999999998</v>
      </c>
      <c r="C2326" s="5">
        <v>62.030289000000003</v>
      </c>
      <c r="D2326" s="3">
        <f t="shared" si="558"/>
        <v>0.63303554566385145</v>
      </c>
      <c r="E2326" s="3">
        <f t="shared" si="559"/>
        <v>0.49457284443049021</v>
      </c>
      <c r="F2326" s="3">
        <f t="shared" si="560"/>
        <v>0.31930157550891453</v>
      </c>
      <c r="G2326" s="17">
        <f t="shared" si="561"/>
        <v>0.43364239907890939</v>
      </c>
      <c r="H2326" s="33">
        <f t="shared" si="562"/>
        <v>0.33634899999999845</v>
      </c>
      <c r="I2326" s="33">
        <f>(C2326-C2325)*'ADF test'!$P$3</f>
        <v>0.35686973906796116</v>
      </c>
      <c r="J2326" s="5" t="str">
        <f t="shared" si="563"/>
        <v/>
      </c>
      <c r="K2326" s="5">
        <f t="shared" si="564"/>
        <v>0</v>
      </c>
      <c r="L2326" s="34">
        <f t="shared" si="565"/>
        <v>0</v>
      </c>
      <c r="M2326" s="5" t="str">
        <f t="shared" si="566"/>
        <v/>
      </c>
      <c r="N2326" s="5" t="str">
        <f t="shared" si="567"/>
        <v/>
      </c>
      <c r="O2326" s="34">
        <f t="shared" si="568"/>
        <v>-1</v>
      </c>
      <c r="P2326" s="5">
        <f t="shared" si="569"/>
        <v>-0.33634899999999845</v>
      </c>
      <c r="Q2326" s="5">
        <f t="shared" si="570"/>
        <v>0.35686973906796116</v>
      </c>
      <c r="R2326" s="5">
        <f t="shared" si="571"/>
        <v>2.0520739067962701E-2</v>
      </c>
      <c r="S2326" s="3">
        <f t="shared" si="572"/>
        <v>26.07450668479223</v>
      </c>
    </row>
    <row r="2327" spans="1:19" x14ac:dyDescent="0.25">
      <c r="A2327" s="4">
        <v>39554</v>
      </c>
      <c r="B2327" s="11">
        <v>65.987740000000002</v>
      </c>
      <c r="C2327" s="5">
        <v>63.241034999999997</v>
      </c>
      <c r="D2327" s="3">
        <f t="shared" si="558"/>
        <v>1.394130223242172</v>
      </c>
      <c r="E2327" s="3">
        <f t="shared" si="559"/>
        <v>0.59752370191800175</v>
      </c>
      <c r="F2327" s="3">
        <f t="shared" si="560"/>
        <v>0.32761093291410259</v>
      </c>
      <c r="G2327" s="17">
        <f t="shared" si="561"/>
        <v>2.4315626900431773</v>
      </c>
      <c r="H2327" s="33">
        <f t="shared" si="562"/>
        <v>2.1622090000000043</v>
      </c>
      <c r="I2327" s="33">
        <f>(C2327-C2326)*'ADF test'!$P$3</f>
        <v>0.7219274112041657</v>
      </c>
      <c r="J2327" s="5" t="str">
        <f t="shared" si="563"/>
        <v/>
      </c>
      <c r="K2327" s="5">
        <f t="shared" si="564"/>
        <v>0</v>
      </c>
      <c r="L2327" s="34">
        <f t="shared" si="565"/>
        <v>0</v>
      </c>
      <c r="M2327" s="5">
        <f t="shared" si="566"/>
        <v>-1</v>
      </c>
      <c r="N2327" s="5" t="str">
        <f t="shared" si="567"/>
        <v/>
      </c>
      <c r="O2327" s="34">
        <f t="shared" si="568"/>
        <v>-1</v>
      </c>
      <c r="P2327" s="5">
        <f t="shared" si="569"/>
        <v>-2.1622090000000043</v>
      </c>
      <c r="Q2327" s="5">
        <f t="shared" si="570"/>
        <v>0.7219274112041657</v>
      </c>
      <c r="R2327" s="5">
        <f t="shared" si="571"/>
        <v>-1.4402815887958385</v>
      </c>
      <c r="S2327" s="3">
        <f t="shared" si="572"/>
        <v>24.634225095996392</v>
      </c>
    </row>
    <row r="2328" spans="1:19" x14ac:dyDescent="0.25">
      <c r="A2328" s="4">
        <v>39555</v>
      </c>
      <c r="B2328" s="11">
        <v>65.931670999999994</v>
      </c>
      <c r="C2328" s="5">
        <v>63.282307000000003</v>
      </c>
      <c r="D2328" s="3">
        <f t="shared" si="558"/>
        <v>1.1984518570829295</v>
      </c>
      <c r="E2328" s="3">
        <f t="shared" si="559"/>
        <v>0.62570861131200628</v>
      </c>
      <c r="F2328" s="3">
        <f t="shared" si="560"/>
        <v>0.35924433559716801</v>
      </c>
      <c r="G2328" s="17">
        <f t="shared" si="561"/>
        <v>1.5943000042543698</v>
      </c>
      <c r="H2328" s="33">
        <f t="shared" si="562"/>
        <v>-5.6069000000007918E-2</v>
      </c>
      <c r="I2328" s="33">
        <f>(C2328-C2327)*'ADF test'!$P$3</f>
        <v>2.460911546701218E-2</v>
      </c>
      <c r="J2328" s="5" t="str">
        <f t="shared" si="563"/>
        <v/>
      </c>
      <c r="K2328" s="5">
        <f t="shared" si="564"/>
        <v>0</v>
      </c>
      <c r="L2328" s="34">
        <f t="shared" si="565"/>
        <v>0</v>
      </c>
      <c r="M2328" s="5">
        <f t="shared" si="566"/>
        <v>-1</v>
      </c>
      <c r="N2328" s="5" t="str">
        <f t="shared" si="567"/>
        <v/>
      </c>
      <c r="O2328" s="34">
        <f t="shared" si="568"/>
        <v>-1</v>
      </c>
      <c r="P2328" s="5">
        <f t="shared" si="569"/>
        <v>5.6069000000007918E-2</v>
      </c>
      <c r="Q2328" s="5">
        <f t="shared" si="570"/>
        <v>2.460911546701218E-2</v>
      </c>
      <c r="R2328" s="5">
        <f t="shared" si="571"/>
        <v>8.0678115467020098E-2</v>
      </c>
      <c r="S2328" s="3">
        <f t="shared" si="572"/>
        <v>24.714903211463412</v>
      </c>
    </row>
    <row r="2329" spans="1:19" x14ac:dyDescent="0.25">
      <c r="A2329" s="4">
        <v>39556</v>
      </c>
      <c r="B2329" s="11">
        <v>66.940689000000006</v>
      </c>
      <c r="C2329" s="5">
        <v>64.100928999999994</v>
      </c>
      <c r="D2329" s="3">
        <f t="shared" si="558"/>
        <v>1.2479859317289623</v>
      </c>
      <c r="E2329" s="3">
        <f t="shared" si="559"/>
        <v>0.67128563051451495</v>
      </c>
      <c r="F2329" s="3">
        <f t="shared" si="560"/>
        <v>0.3897350253106629</v>
      </c>
      <c r="G2329" s="17">
        <f t="shared" si="561"/>
        <v>1.4797240785704391</v>
      </c>
      <c r="H2329" s="33">
        <f t="shared" si="562"/>
        <v>1.0090180000000117</v>
      </c>
      <c r="I2329" s="33">
        <f>(C2329-C2328)*'ADF test'!$P$3</f>
        <v>0.48811696360324391</v>
      </c>
      <c r="J2329" s="5" t="str">
        <f t="shared" si="563"/>
        <v/>
      </c>
      <c r="K2329" s="5">
        <f t="shared" si="564"/>
        <v>0</v>
      </c>
      <c r="L2329" s="34">
        <f t="shared" si="565"/>
        <v>0</v>
      </c>
      <c r="M2329" s="5">
        <f t="shared" si="566"/>
        <v>-1</v>
      </c>
      <c r="N2329" s="5" t="str">
        <f t="shared" si="567"/>
        <v/>
      </c>
      <c r="O2329" s="34">
        <f t="shared" si="568"/>
        <v>-1</v>
      </c>
      <c r="P2329" s="5">
        <f t="shared" si="569"/>
        <v>-1.0090180000000117</v>
      </c>
      <c r="Q2329" s="5">
        <f t="shared" si="570"/>
        <v>0.48811696360324391</v>
      </c>
      <c r="R2329" s="5">
        <f t="shared" si="571"/>
        <v>-0.52090103639676788</v>
      </c>
      <c r="S2329" s="3">
        <f t="shared" si="572"/>
        <v>24.194002175066643</v>
      </c>
    </row>
    <row r="2330" spans="1:19" x14ac:dyDescent="0.25">
      <c r="A2330" s="4">
        <v>39559</v>
      </c>
      <c r="B2330" s="11">
        <v>67.701499999999996</v>
      </c>
      <c r="C2330" s="5">
        <v>63.770733</v>
      </c>
      <c r="D2330" s="3">
        <f t="shared" si="558"/>
        <v>2.1410539744233148</v>
      </c>
      <c r="E2330" s="3">
        <f t="shared" si="559"/>
        <v>0.78673396090109593</v>
      </c>
      <c r="F2330" s="3">
        <f t="shared" si="560"/>
        <v>0.52172357123834912</v>
      </c>
      <c r="G2330" s="17">
        <f t="shared" si="561"/>
        <v>2.5958574390412168</v>
      </c>
      <c r="H2330" s="33">
        <f t="shared" si="562"/>
        <v>0.76081099999998969</v>
      </c>
      <c r="I2330" s="33">
        <f>(C2330-C2329)*'ADF test'!$P$3</f>
        <v>-0.19688484906823356</v>
      </c>
      <c r="J2330" s="5" t="str">
        <f t="shared" si="563"/>
        <v/>
      </c>
      <c r="K2330" s="5">
        <f t="shared" si="564"/>
        <v>0</v>
      </c>
      <c r="L2330" s="34">
        <f t="shared" si="565"/>
        <v>0</v>
      </c>
      <c r="M2330" s="5">
        <f t="shared" si="566"/>
        <v>-1</v>
      </c>
      <c r="N2330" s="5" t="str">
        <f t="shared" si="567"/>
        <v/>
      </c>
      <c r="O2330" s="34">
        <f t="shared" si="568"/>
        <v>-1</v>
      </c>
      <c r="P2330" s="5">
        <f t="shared" si="569"/>
        <v>-0.76081099999998969</v>
      </c>
      <c r="Q2330" s="5">
        <f t="shared" si="570"/>
        <v>-0.19688484906823356</v>
      </c>
      <c r="R2330" s="5">
        <f t="shared" si="571"/>
        <v>-0.95769584906822325</v>
      </c>
      <c r="S2330" s="3">
        <f t="shared" si="572"/>
        <v>23.23630632599842</v>
      </c>
    </row>
    <row r="2331" spans="1:19" x14ac:dyDescent="0.25">
      <c r="A2331" s="4">
        <v>39560</v>
      </c>
      <c r="B2331" s="11">
        <v>67.733497999999997</v>
      </c>
      <c r="C2331" s="5">
        <v>64.685676999999998</v>
      </c>
      <c r="D2331" s="3">
        <f t="shared" si="558"/>
        <v>1.0825958679415777</v>
      </c>
      <c r="E2331" s="3">
        <f t="shared" si="559"/>
        <v>0.84191088098018385</v>
      </c>
      <c r="F2331" s="3">
        <f t="shared" si="560"/>
        <v>0.50181153638923315</v>
      </c>
      <c r="G2331" s="17">
        <f t="shared" si="561"/>
        <v>0.4796322314413774</v>
      </c>
      <c r="H2331" s="33">
        <f t="shared" si="562"/>
        <v>3.1998000000001525E-2</v>
      </c>
      <c r="I2331" s="33">
        <f>(C2331-C2330)*'ADF test'!$P$3</f>
        <v>0.54555055586951084</v>
      </c>
      <c r="J2331" s="5" t="str">
        <f t="shared" si="563"/>
        <v/>
      </c>
      <c r="K2331" s="5">
        <f t="shared" si="564"/>
        <v>0</v>
      </c>
      <c r="L2331" s="34">
        <f t="shared" si="565"/>
        <v>0</v>
      </c>
      <c r="M2331" s="5" t="str">
        <f t="shared" si="566"/>
        <v/>
      </c>
      <c r="N2331" s="5" t="str">
        <f t="shared" si="567"/>
        <v/>
      </c>
      <c r="O2331" s="34">
        <f t="shared" si="568"/>
        <v>-1</v>
      </c>
      <c r="P2331" s="5">
        <f t="shared" si="569"/>
        <v>-3.1998000000001525E-2</v>
      </c>
      <c r="Q2331" s="5">
        <f t="shared" si="570"/>
        <v>0.54555055586951084</v>
      </c>
      <c r="R2331" s="5">
        <f t="shared" si="571"/>
        <v>0.51355255586950932</v>
      </c>
      <c r="S2331" s="3">
        <f t="shared" si="572"/>
        <v>23.749858881867929</v>
      </c>
    </row>
    <row r="2332" spans="1:19" x14ac:dyDescent="0.25">
      <c r="A2332" s="4">
        <v>39561</v>
      </c>
      <c r="B2332" s="11">
        <v>67.204978999999994</v>
      </c>
      <c r="C2332" s="5">
        <v>64.995261999999997</v>
      </c>
      <c r="D2332" s="3">
        <f t="shared" si="558"/>
        <v>0.15261651559359279</v>
      </c>
      <c r="E2332" s="3">
        <f t="shared" si="559"/>
        <v>0.8311307688677374</v>
      </c>
      <c r="F2332" s="3">
        <f t="shared" si="560"/>
        <v>0.51532477692734069</v>
      </c>
      <c r="G2332" s="17">
        <f t="shared" si="561"/>
        <v>-1.3166730645474343</v>
      </c>
      <c r="H2332" s="33">
        <f t="shared" si="562"/>
        <v>-0.52851900000000285</v>
      </c>
      <c r="I2332" s="33">
        <f>(C2332-C2331)*'ADF test'!$P$3</f>
        <v>0.18459519799994531</v>
      </c>
      <c r="J2332" s="5">
        <f t="shared" si="563"/>
        <v>1</v>
      </c>
      <c r="K2332" s="5" t="str">
        <f t="shared" si="564"/>
        <v/>
      </c>
      <c r="L2332" s="34">
        <f t="shared" si="565"/>
        <v>1</v>
      </c>
      <c r="M2332" s="5" t="str">
        <f t="shared" si="566"/>
        <v/>
      </c>
      <c r="N2332" s="5">
        <f t="shared" si="567"/>
        <v>0</v>
      </c>
      <c r="O2332" s="34">
        <f t="shared" si="568"/>
        <v>0</v>
      </c>
      <c r="P2332" s="5">
        <f t="shared" si="569"/>
        <v>0.52851900000000285</v>
      </c>
      <c r="Q2332" s="5">
        <f t="shared" si="570"/>
        <v>0.18459519799994531</v>
      </c>
      <c r="R2332" s="5">
        <f t="shared" si="571"/>
        <v>0.71311419799994813</v>
      </c>
      <c r="S2332" s="3">
        <f t="shared" si="572"/>
        <v>24.462973079867879</v>
      </c>
    </row>
    <row r="2333" spans="1:19" x14ac:dyDescent="0.25">
      <c r="A2333" s="4">
        <v>39562</v>
      </c>
      <c r="B2333" s="11">
        <v>65.443168999999997</v>
      </c>
      <c r="C2333" s="5">
        <v>63.564365000000002</v>
      </c>
      <c r="D2333" s="3">
        <f t="shared" ref="D2333:D2396" si="573">B2333-LINEST(B2318:B2333,C2318:C2333, FALSE)*C2333</f>
        <v>-0.17609655313903261</v>
      </c>
      <c r="E2333" s="3">
        <f t="shared" ref="E2333:E2396" si="574">AVERAGE(D2318:D2333)</f>
        <v>0.7853101555141726</v>
      </c>
      <c r="F2333" s="3">
        <f t="shared" ref="F2333:F2396" si="575">_xlfn.STDEV.S(D2318:D2333)</f>
        <v>0.5709161854488537</v>
      </c>
      <c r="G2333" s="17">
        <f t="shared" si="561"/>
        <v>-1.6839717162640051</v>
      </c>
      <c r="H2333" s="33">
        <f t="shared" si="562"/>
        <v>-1.761809999999997</v>
      </c>
      <c r="I2333" s="33">
        <f>(C2333-C2332)*'ADF test'!$P$3</f>
        <v>-0.85319610133736479</v>
      </c>
      <c r="J2333" s="5">
        <f t="shared" si="563"/>
        <v>1</v>
      </c>
      <c r="K2333" s="5" t="str">
        <f t="shared" si="564"/>
        <v/>
      </c>
      <c r="L2333" s="34">
        <f t="shared" si="565"/>
        <v>1</v>
      </c>
      <c r="M2333" s="5" t="str">
        <f t="shared" si="566"/>
        <v/>
      </c>
      <c r="N2333" s="5">
        <f t="shared" si="567"/>
        <v>0</v>
      </c>
      <c r="O2333" s="34">
        <f t="shared" si="568"/>
        <v>0</v>
      </c>
      <c r="P2333" s="5">
        <f t="shared" si="569"/>
        <v>-1.761809999999997</v>
      </c>
      <c r="Q2333" s="5">
        <f t="shared" si="570"/>
        <v>0.85319610133736479</v>
      </c>
      <c r="R2333" s="5">
        <f t="shared" si="571"/>
        <v>-0.9086138986626322</v>
      </c>
      <c r="S2333" s="3">
        <f t="shared" si="572"/>
        <v>23.554359181205246</v>
      </c>
    </row>
    <row r="2334" spans="1:19" x14ac:dyDescent="0.25">
      <c r="A2334" s="4">
        <v>39563</v>
      </c>
      <c r="B2334" s="11">
        <v>66.372101000000001</v>
      </c>
      <c r="C2334" s="5">
        <v>63.763846999999998</v>
      </c>
      <c r="D2334" s="3">
        <f t="shared" si="573"/>
        <v>0.45705561552497898</v>
      </c>
      <c r="E2334" s="3">
        <f t="shared" si="574"/>
        <v>0.78141058005625874</v>
      </c>
      <c r="F2334" s="3">
        <f t="shared" si="575"/>
        <v>0.57306223338077433</v>
      </c>
      <c r="G2334" s="17">
        <f t="shared" si="561"/>
        <v>-0.56600303708333954</v>
      </c>
      <c r="H2334" s="33">
        <f t="shared" si="562"/>
        <v>0.9289320000000032</v>
      </c>
      <c r="I2334" s="33">
        <f>(C2334-C2333)*'ADF test'!$P$3</f>
        <v>0.11894445560161043</v>
      </c>
      <c r="J2334" s="5" t="str">
        <f t="shared" si="563"/>
        <v/>
      </c>
      <c r="K2334" s="5" t="str">
        <f t="shared" si="564"/>
        <v/>
      </c>
      <c r="L2334" s="34">
        <f t="shared" si="565"/>
        <v>1</v>
      </c>
      <c r="M2334" s="5" t="str">
        <f t="shared" si="566"/>
        <v/>
      </c>
      <c r="N2334" s="5">
        <f t="shared" si="567"/>
        <v>0</v>
      </c>
      <c r="O2334" s="34">
        <f t="shared" si="568"/>
        <v>0</v>
      </c>
      <c r="P2334" s="5">
        <f t="shared" si="569"/>
        <v>0.9289320000000032</v>
      </c>
      <c r="Q2334" s="5">
        <f t="shared" si="570"/>
        <v>-0.11894445560161043</v>
      </c>
      <c r="R2334" s="5">
        <f t="shared" si="571"/>
        <v>0.80998754439839282</v>
      </c>
      <c r="S2334" s="3">
        <f t="shared" si="572"/>
        <v>24.364346725603639</v>
      </c>
    </row>
    <row r="2335" spans="1:19" x14ac:dyDescent="0.25">
      <c r="A2335" s="4">
        <v>39566</v>
      </c>
      <c r="B2335" s="11">
        <v>66.484222000000003</v>
      </c>
      <c r="C2335" s="5">
        <v>63.633128999999997</v>
      </c>
      <c r="D2335" s="3">
        <f t="shared" si="573"/>
        <v>0.61623348324023652</v>
      </c>
      <c r="E2335" s="3">
        <f t="shared" si="574"/>
        <v>0.77514925643667709</v>
      </c>
      <c r="F2335" s="3">
        <f t="shared" si="575"/>
        <v>0.57436553906453858</v>
      </c>
      <c r="G2335" s="17">
        <f t="shared" si="561"/>
        <v>-0.27668054990775481</v>
      </c>
      <c r="H2335" s="33">
        <f t="shared" si="562"/>
        <v>0.11212100000000191</v>
      </c>
      <c r="I2335" s="33">
        <f>(C2335-C2334)*'ADF test'!$P$3</f>
        <v>-7.794277853305967E-2</v>
      </c>
      <c r="J2335" s="5" t="str">
        <f t="shared" si="563"/>
        <v/>
      </c>
      <c r="K2335" s="5" t="str">
        <f t="shared" si="564"/>
        <v/>
      </c>
      <c r="L2335" s="34">
        <f t="shared" si="565"/>
        <v>1</v>
      </c>
      <c r="M2335" s="5" t="str">
        <f t="shared" si="566"/>
        <v/>
      </c>
      <c r="N2335" s="5">
        <f t="shared" si="567"/>
        <v>0</v>
      </c>
      <c r="O2335" s="34">
        <f t="shared" si="568"/>
        <v>0</v>
      </c>
      <c r="P2335" s="5">
        <f t="shared" si="569"/>
        <v>0.11212100000000191</v>
      </c>
      <c r="Q2335" s="5">
        <f t="shared" si="570"/>
        <v>7.794277853305967E-2</v>
      </c>
      <c r="R2335" s="5">
        <f t="shared" si="571"/>
        <v>0.19006377853306158</v>
      </c>
      <c r="S2335" s="3">
        <f t="shared" si="572"/>
        <v>24.554410504136701</v>
      </c>
    </row>
    <row r="2336" spans="1:19" x14ac:dyDescent="0.25">
      <c r="A2336" s="4">
        <v>39567</v>
      </c>
      <c r="B2336" s="11">
        <v>64.986701999999994</v>
      </c>
      <c r="C2336" s="5">
        <v>65.174080000000004</v>
      </c>
      <c r="D2336" s="3">
        <f t="shared" si="573"/>
        <v>-2.3495900491571007</v>
      </c>
      <c r="E2336" s="3">
        <f t="shared" si="574"/>
        <v>0.5749854328331061</v>
      </c>
      <c r="F2336" s="3">
        <f t="shared" si="575"/>
        <v>0.96834283971557777</v>
      </c>
      <c r="G2336" s="17">
        <f t="shared" si="561"/>
        <v>-3.0201859940940077</v>
      </c>
      <c r="H2336" s="33">
        <f t="shared" si="562"/>
        <v>-1.4975200000000086</v>
      </c>
      <c r="I2336" s="33">
        <f>(C2336-C2335)*'ADF test'!$P$3</f>
        <v>0.91881762667188793</v>
      </c>
      <c r="J2336" s="5">
        <f t="shared" si="563"/>
        <v>1</v>
      </c>
      <c r="K2336" s="5" t="str">
        <f t="shared" si="564"/>
        <v/>
      </c>
      <c r="L2336" s="34">
        <f t="shared" si="565"/>
        <v>1</v>
      </c>
      <c r="M2336" s="5" t="str">
        <f t="shared" si="566"/>
        <v/>
      </c>
      <c r="N2336" s="5">
        <f t="shared" si="567"/>
        <v>0</v>
      </c>
      <c r="O2336" s="34">
        <f t="shared" si="568"/>
        <v>0</v>
      </c>
      <c r="P2336" s="5">
        <f t="shared" si="569"/>
        <v>-1.4975200000000086</v>
      </c>
      <c r="Q2336" s="5">
        <f t="shared" si="570"/>
        <v>-0.91881762667188793</v>
      </c>
      <c r="R2336" s="5">
        <f t="shared" si="571"/>
        <v>-2.4163376266718966</v>
      </c>
      <c r="S2336" s="3">
        <f t="shared" si="572"/>
        <v>22.138072877464804</v>
      </c>
    </row>
    <row r="2337" spans="1:19" x14ac:dyDescent="0.25">
      <c r="A2337" s="4">
        <v>39568</v>
      </c>
      <c r="B2337" s="11">
        <v>65.467194000000006</v>
      </c>
      <c r="C2337" s="5">
        <v>66.144065999999995</v>
      </c>
      <c r="D2337" s="3">
        <f t="shared" si="573"/>
        <v>-2.7083085329288537</v>
      </c>
      <c r="E2337" s="3">
        <f t="shared" si="574"/>
        <v>0.35447042748175139</v>
      </c>
      <c r="F2337" s="3">
        <f t="shared" si="575"/>
        <v>1.2651036482185765</v>
      </c>
      <c r="G2337" s="17">
        <f t="shared" si="561"/>
        <v>-2.4209707755750918</v>
      </c>
      <c r="H2337" s="33">
        <f t="shared" si="562"/>
        <v>0.48049200000001235</v>
      </c>
      <c r="I2337" s="33">
        <f>(C2337-C2336)*'ADF test'!$P$3</f>
        <v>0.57837026253589252</v>
      </c>
      <c r="J2337" s="5">
        <f t="shared" si="563"/>
        <v>1</v>
      </c>
      <c r="K2337" s="5" t="str">
        <f t="shared" si="564"/>
        <v/>
      </c>
      <c r="L2337" s="34">
        <f t="shared" si="565"/>
        <v>1</v>
      </c>
      <c r="M2337" s="5" t="str">
        <f t="shared" si="566"/>
        <v/>
      </c>
      <c r="N2337" s="5">
        <f t="shared" si="567"/>
        <v>0</v>
      </c>
      <c r="O2337" s="34">
        <f t="shared" si="568"/>
        <v>0</v>
      </c>
      <c r="P2337" s="5">
        <f t="shared" si="569"/>
        <v>0.48049200000001235</v>
      </c>
      <c r="Q2337" s="5">
        <f t="shared" si="570"/>
        <v>-0.57837026253589252</v>
      </c>
      <c r="R2337" s="5">
        <f t="shared" si="571"/>
        <v>-9.7878262535880167E-2</v>
      </c>
      <c r="S2337" s="3">
        <f t="shared" si="572"/>
        <v>22.040194614928925</v>
      </c>
    </row>
    <row r="2338" spans="1:19" x14ac:dyDescent="0.25">
      <c r="A2338" s="4">
        <v>39569</v>
      </c>
      <c r="B2338" s="11">
        <v>64.033744999999996</v>
      </c>
      <c r="C2338" s="5">
        <v>65.311676000000006</v>
      </c>
      <c r="D2338" s="3">
        <f t="shared" si="573"/>
        <v>-3.1121690994219477</v>
      </c>
      <c r="E2338" s="3">
        <f t="shared" si="574"/>
        <v>0.13623839589702547</v>
      </c>
      <c r="F2338" s="3">
        <f t="shared" si="575"/>
        <v>1.5332376648240891</v>
      </c>
      <c r="G2338" s="17">
        <f t="shared" si="561"/>
        <v>-2.1186588158148778</v>
      </c>
      <c r="H2338" s="33">
        <f t="shared" si="562"/>
        <v>-1.4334490000000102</v>
      </c>
      <c r="I2338" s="33">
        <f>(C2338-C2337)*'ADF test'!$P$3</f>
        <v>-0.49632636226940363</v>
      </c>
      <c r="J2338" s="5">
        <f t="shared" si="563"/>
        <v>1</v>
      </c>
      <c r="K2338" s="5" t="str">
        <f t="shared" si="564"/>
        <v/>
      </c>
      <c r="L2338" s="34">
        <f t="shared" si="565"/>
        <v>1</v>
      </c>
      <c r="M2338" s="5" t="str">
        <f t="shared" si="566"/>
        <v/>
      </c>
      <c r="N2338" s="5">
        <f t="shared" si="567"/>
        <v>0</v>
      </c>
      <c r="O2338" s="34">
        <f t="shared" si="568"/>
        <v>0</v>
      </c>
      <c r="P2338" s="5">
        <f t="shared" si="569"/>
        <v>-1.4334490000000102</v>
      </c>
      <c r="Q2338" s="5">
        <f t="shared" si="570"/>
        <v>0.49632636226940363</v>
      </c>
      <c r="R2338" s="5">
        <f t="shared" si="571"/>
        <v>-0.93712263773060656</v>
      </c>
      <c r="S2338" s="3">
        <f t="shared" si="572"/>
        <v>21.103071977198319</v>
      </c>
    </row>
    <row r="2339" spans="1:19" x14ac:dyDescent="0.25">
      <c r="A2339" s="4">
        <v>39570</v>
      </c>
      <c r="B2339" s="11">
        <v>65.242958000000002</v>
      </c>
      <c r="C2339" s="5">
        <v>65.573089999999993</v>
      </c>
      <c r="D2339" s="3">
        <f t="shared" si="573"/>
        <v>-2.0549673794300531</v>
      </c>
      <c r="E2339" s="3">
        <f t="shared" si="574"/>
        <v>-2.1990302180025623E-2</v>
      </c>
      <c r="F2339" s="3">
        <f t="shared" si="575"/>
        <v>1.6237232759845637</v>
      </c>
      <c r="G2339" s="17">
        <f t="shared" si="561"/>
        <v>-1.2520465200680873</v>
      </c>
      <c r="H2339" s="33">
        <f t="shared" si="562"/>
        <v>1.2092130000000054</v>
      </c>
      <c r="I2339" s="33">
        <f>(C2339-C2338)*'ADF test'!$P$3</f>
        <v>0.15587243920072258</v>
      </c>
      <c r="J2339" s="5">
        <f t="shared" si="563"/>
        <v>1</v>
      </c>
      <c r="K2339" s="5" t="str">
        <f t="shared" si="564"/>
        <v/>
      </c>
      <c r="L2339" s="34">
        <f t="shared" si="565"/>
        <v>1</v>
      </c>
      <c r="M2339" s="5" t="str">
        <f t="shared" si="566"/>
        <v/>
      </c>
      <c r="N2339" s="5">
        <f t="shared" si="567"/>
        <v>0</v>
      </c>
      <c r="O2339" s="34">
        <f t="shared" si="568"/>
        <v>0</v>
      </c>
      <c r="P2339" s="5">
        <f t="shared" si="569"/>
        <v>1.2092130000000054</v>
      </c>
      <c r="Q2339" s="5">
        <f t="shared" si="570"/>
        <v>-0.15587243920072258</v>
      </c>
      <c r="R2339" s="5">
        <f t="shared" si="571"/>
        <v>1.053340560799283</v>
      </c>
      <c r="S2339" s="3">
        <f t="shared" si="572"/>
        <v>22.156412537997603</v>
      </c>
    </row>
    <row r="2340" spans="1:19" x14ac:dyDescent="0.25">
      <c r="A2340" s="4">
        <v>39573</v>
      </c>
      <c r="B2340" s="11">
        <v>66.187943000000004</v>
      </c>
      <c r="C2340" s="5">
        <v>65.779480000000007</v>
      </c>
      <c r="D2340" s="3">
        <f t="shared" si="573"/>
        <v>-1.2734717399916207</v>
      </c>
      <c r="E2340" s="3">
        <f t="shared" si="574"/>
        <v>-0.10814432951863262</v>
      </c>
      <c r="F2340" s="3">
        <f t="shared" si="575"/>
        <v>1.6528456269674647</v>
      </c>
      <c r="G2340" s="17">
        <f t="shared" si="561"/>
        <v>-0.70504310351781374</v>
      </c>
      <c r="H2340" s="33">
        <f t="shared" si="562"/>
        <v>0.94498500000000263</v>
      </c>
      <c r="I2340" s="33">
        <f>(C2340-C2339)*'ADF test'!$P$3</f>
        <v>0.12306346533330535</v>
      </c>
      <c r="J2340" s="5" t="str">
        <f t="shared" si="563"/>
        <v/>
      </c>
      <c r="K2340" s="5" t="str">
        <f t="shared" si="564"/>
        <v/>
      </c>
      <c r="L2340" s="34">
        <f t="shared" si="565"/>
        <v>1</v>
      </c>
      <c r="M2340" s="5" t="str">
        <f t="shared" si="566"/>
        <v/>
      </c>
      <c r="N2340" s="5">
        <f t="shared" si="567"/>
        <v>0</v>
      </c>
      <c r="O2340" s="34">
        <f t="shared" si="568"/>
        <v>0</v>
      </c>
      <c r="P2340" s="5">
        <f t="shared" si="569"/>
        <v>0.94498500000000263</v>
      </c>
      <c r="Q2340" s="5">
        <f t="shared" si="570"/>
        <v>-0.12306346533330535</v>
      </c>
      <c r="R2340" s="5">
        <f t="shared" si="571"/>
        <v>0.82192153466669726</v>
      </c>
      <c r="S2340" s="3">
        <f t="shared" si="572"/>
        <v>22.9783340726643</v>
      </c>
    </row>
    <row r="2341" spans="1:19" x14ac:dyDescent="0.25">
      <c r="A2341" s="4">
        <v>39574</v>
      </c>
      <c r="B2341" s="11">
        <v>67.941727</v>
      </c>
      <c r="C2341" s="5">
        <v>66.639388999999994</v>
      </c>
      <c r="D2341" s="3">
        <f t="shared" si="573"/>
        <v>-0.34484966734670763</v>
      </c>
      <c r="E2341" s="3">
        <f t="shared" si="574"/>
        <v>-0.19351837543585626</v>
      </c>
      <c r="F2341" s="3">
        <f t="shared" si="575"/>
        <v>1.6256817609059429</v>
      </c>
      <c r="G2341" s="17">
        <f t="shared" si="561"/>
        <v>-9.308789429151193E-2</v>
      </c>
      <c r="H2341" s="33">
        <f t="shared" si="562"/>
        <v>1.753783999999996</v>
      </c>
      <c r="I2341" s="33">
        <f>(C2341-C2340)*'ADF test'!$P$3</f>
        <v>0.51273502306937835</v>
      </c>
      <c r="J2341" s="5" t="str">
        <f t="shared" si="563"/>
        <v/>
      </c>
      <c r="K2341" s="5" t="str">
        <f t="shared" si="564"/>
        <v/>
      </c>
      <c r="L2341" s="34">
        <f t="shared" si="565"/>
        <v>1</v>
      </c>
      <c r="M2341" s="5" t="str">
        <f t="shared" si="566"/>
        <v/>
      </c>
      <c r="N2341" s="5">
        <f t="shared" si="567"/>
        <v>0</v>
      </c>
      <c r="O2341" s="34">
        <f t="shared" si="568"/>
        <v>0</v>
      </c>
      <c r="P2341" s="5">
        <f t="shared" si="569"/>
        <v>1.753783999999996</v>
      </c>
      <c r="Q2341" s="5">
        <f t="shared" si="570"/>
        <v>-0.51273502306937835</v>
      </c>
      <c r="R2341" s="5">
        <f t="shared" si="571"/>
        <v>1.2410489769306177</v>
      </c>
      <c r="S2341" s="3">
        <f t="shared" si="572"/>
        <v>24.219383049594917</v>
      </c>
    </row>
    <row r="2342" spans="1:19" x14ac:dyDescent="0.25">
      <c r="A2342" s="4">
        <v>39575</v>
      </c>
      <c r="B2342" s="11">
        <v>66.676452999999995</v>
      </c>
      <c r="C2342" s="5">
        <v>65.545569999999998</v>
      </c>
      <c r="D2342" s="3">
        <f t="shared" si="573"/>
        <v>-0.4419936146432093</v>
      </c>
      <c r="E2342" s="3">
        <f t="shared" si="574"/>
        <v>-0.26070769795504756</v>
      </c>
      <c r="F2342" s="3">
        <f t="shared" si="575"/>
        <v>1.6113955834447387</v>
      </c>
      <c r="G2342" s="17">
        <f t="shared" si="561"/>
        <v>-0.112502428671562</v>
      </c>
      <c r="H2342" s="33">
        <f t="shared" si="562"/>
        <v>-1.2652740000000051</v>
      </c>
      <c r="I2342" s="33">
        <f>(C2342-C2341)*'ADF test'!$P$3</f>
        <v>-0.65220774546926541</v>
      </c>
      <c r="J2342" s="5" t="str">
        <f t="shared" si="563"/>
        <v/>
      </c>
      <c r="K2342" s="5" t="str">
        <f t="shared" si="564"/>
        <v/>
      </c>
      <c r="L2342" s="34">
        <f t="shared" si="565"/>
        <v>1</v>
      </c>
      <c r="M2342" s="5" t="str">
        <f t="shared" si="566"/>
        <v/>
      </c>
      <c r="N2342" s="5">
        <f t="shared" si="567"/>
        <v>0</v>
      </c>
      <c r="O2342" s="34">
        <f t="shared" si="568"/>
        <v>0</v>
      </c>
      <c r="P2342" s="5">
        <f t="shared" si="569"/>
        <v>-1.2652740000000051</v>
      </c>
      <c r="Q2342" s="5">
        <f t="shared" si="570"/>
        <v>0.65220774546926541</v>
      </c>
      <c r="R2342" s="5">
        <f t="shared" si="571"/>
        <v>-0.61306625453073971</v>
      </c>
      <c r="S2342" s="3">
        <f t="shared" si="572"/>
        <v>23.606316795064178</v>
      </c>
    </row>
    <row r="2343" spans="1:19" x14ac:dyDescent="0.25">
      <c r="A2343" s="4">
        <v>39576</v>
      </c>
      <c r="B2343" s="11">
        <v>68.013831999999994</v>
      </c>
      <c r="C2343" s="5">
        <v>67.031509</v>
      </c>
      <c r="D2343" s="3">
        <f t="shared" si="573"/>
        <v>-0.50731657330217672</v>
      </c>
      <c r="E2343" s="3">
        <f t="shared" si="574"/>
        <v>-0.37954812273906935</v>
      </c>
      <c r="F2343" s="3">
        <f t="shared" si="575"/>
        <v>1.5501676154992667</v>
      </c>
      <c r="G2343" s="17">
        <f t="shared" si="561"/>
        <v>-8.2422345355187054E-2</v>
      </c>
      <c r="H2343" s="33">
        <f t="shared" si="562"/>
        <v>1.3373789999999985</v>
      </c>
      <c r="I2343" s="33">
        <f>(C2343-C2342)*'ADF test'!$P$3</f>
        <v>0.8860158080037549</v>
      </c>
      <c r="J2343" s="5" t="str">
        <f t="shared" si="563"/>
        <v/>
      </c>
      <c r="K2343" s="5" t="str">
        <f t="shared" si="564"/>
        <v/>
      </c>
      <c r="L2343" s="34">
        <f t="shared" si="565"/>
        <v>1</v>
      </c>
      <c r="M2343" s="5" t="str">
        <f t="shared" si="566"/>
        <v/>
      </c>
      <c r="N2343" s="5">
        <f t="shared" si="567"/>
        <v>0</v>
      </c>
      <c r="O2343" s="34">
        <f t="shared" si="568"/>
        <v>0</v>
      </c>
      <c r="P2343" s="5">
        <f t="shared" si="569"/>
        <v>1.3373789999999985</v>
      </c>
      <c r="Q2343" s="5">
        <f t="shared" si="570"/>
        <v>-0.8860158080037549</v>
      </c>
      <c r="R2343" s="5">
        <f t="shared" si="571"/>
        <v>0.45136319199624364</v>
      </c>
      <c r="S2343" s="3">
        <f t="shared" si="572"/>
        <v>24.057679987060421</v>
      </c>
    </row>
    <row r="2344" spans="1:19" x14ac:dyDescent="0.25">
      <c r="A2344" s="4">
        <v>39577</v>
      </c>
      <c r="B2344" s="11">
        <v>67.885695999999996</v>
      </c>
      <c r="C2344" s="5">
        <v>66.997123999999999</v>
      </c>
      <c r="D2344" s="3">
        <f t="shared" si="573"/>
        <v>-0.48313007125750573</v>
      </c>
      <c r="E2344" s="3">
        <f t="shared" si="574"/>
        <v>-0.48464699326034655</v>
      </c>
      <c r="F2344" s="3">
        <f t="shared" si="575"/>
        <v>1.4919608454317943</v>
      </c>
      <c r="G2344" s="17">
        <f t="shared" si="561"/>
        <v>1.016730437320422E-3</v>
      </c>
      <c r="H2344" s="33">
        <f t="shared" si="562"/>
        <v>-0.12813599999999781</v>
      </c>
      <c r="I2344" s="33">
        <f>(C2344-C2343)*'ADF test'!$P$3</f>
        <v>-2.0502627334102793E-2</v>
      </c>
      <c r="J2344" s="5" t="str">
        <f t="shared" si="563"/>
        <v/>
      </c>
      <c r="K2344" s="5">
        <f t="shared" si="564"/>
        <v>0</v>
      </c>
      <c r="L2344" s="34">
        <f t="shared" si="565"/>
        <v>0</v>
      </c>
      <c r="M2344" s="5" t="str">
        <f t="shared" si="566"/>
        <v/>
      </c>
      <c r="N2344" s="5" t="str">
        <f t="shared" si="567"/>
        <v/>
      </c>
      <c r="O2344" s="34">
        <f t="shared" si="568"/>
        <v>0</v>
      </c>
      <c r="P2344" s="5">
        <f t="shared" si="569"/>
        <v>-0.12813599999999781</v>
      </c>
      <c r="Q2344" s="5">
        <f t="shared" si="570"/>
        <v>2.0502627334102793E-2</v>
      </c>
      <c r="R2344" s="5">
        <f t="shared" si="571"/>
        <v>-0.10763337266589501</v>
      </c>
      <c r="S2344" s="3">
        <f t="shared" si="572"/>
        <v>23.950046614394527</v>
      </c>
    </row>
    <row r="2345" spans="1:19" x14ac:dyDescent="0.25">
      <c r="A2345" s="4">
        <v>39580</v>
      </c>
      <c r="B2345" s="11">
        <v>67.509308000000004</v>
      </c>
      <c r="C2345" s="5">
        <v>66.976462999999995</v>
      </c>
      <c r="D2345" s="3">
        <f t="shared" si="573"/>
        <v>-0.68747101891511875</v>
      </c>
      <c r="E2345" s="3">
        <f t="shared" si="574"/>
        <v>-0.60561305267560162</v>
      </c>
      <c r="F2345" s="3">
        <f t="shared" si="575"/>
        <v>1.4187836009921042</v>
      </c>
      <c r="G2345" s="17">
        <f t="shared" si="561"/>
        <v>-5.7695878485116973E-2</v>
      </c>
      <c r="H2345" s="33">
        <f t="shared" si="562"/>
        <v>-0.37638799999999151</v>
      </c>
      <c r="I2345" s="33">
        <f>(C2345-C2344)*'ADF test'!$P$3</f>
        <v>-1.2319464398719688E-2</v>
      </c>
      <c r="J2345" s="5" t="str">
        <f t="shared" si="563"/>
        <v/>
      </c>
      <c r="K2345" s="5" t="str">
        <f t="shared" si="564"/>
        <v/>
      </c>
      <c r="L2345" s="34">
        <f t="shared" si="565"/>
        <v>0</v>
      </c>
      <c r="M2345" s="5" t="str">
        <f t="shared" si="566"/>
        <v/>
      </c>
      <c r="N2345" s="5">
        <f t="shared" si="567"/>
        <v>0</v>
      </c>
      <c r="O2345" s="34">
        <f t="shared" si="568"/>
        <v>0</v>
      </c>
      <c r="P2345" s="5">
        <f t="shared" si="569"/>
        <v>0</v>
      </c>
      <c r="Q2345" s="5">
        <f t="shared" si="570"/>
        <v>0</v>
      </c>
      <c r="R2345" s="5">
        <f t="shared" si="571"/>
        <v>0</v>
      </c>
      <c r="S2345" s="3">
        <f t="shared" si="572"/>
        <v>23.950046614394527</v>
      </c>
    </row>
    <row r="2346" spans="1:19" x14ac:dyDescent="0.25">
      <c r="A2346" s="4">
        <v>39581</v>
      </c>
      <c r="B2346" s="11">
        <v>68.614456000000004</v>
      </c>
      <c r="C2346" s="5">
        <v>67.231018000000006</v>
      </c>
      <c r="D2346" s="3">
        <f t="shared" si="573"/>
        <v>0.32060830662935302</v>
      </c>
      <c r="E2346" s="3">
        <f t="shared" si="574"/>
        <v>-0.71939090691272423</v>
      </c>
      <c r="F2346" s="3">
        <f t="shared" si="575"/>
        <v>1.2463488929269977</v>
      </c>
      <c r="G2346" s="17">
        <f t="shared" si="561"/>
        <v>0.83443666492107449</v>
      </c>
      <c r="H2346" s="33">
        <f t="shared" si="562"/>
        <v>1.1051479999999998</v>
      </c>
      <c r="I2346" s="33">
        <f>(C2346-C2345)*'ADF test'!$P$3</f>
        <v>0.15178264653286902</v>
      </c>
      <c r="J2346" s="5" t="str">
        <f t="shared" si="563"/>
        <v/>
      </c>
      <c r="K2346" s="5">
        <f t="shared" si="564"/>
        <v>0</v>
      </c>
      <c r="L2346" s="34">
        <f t="shared" si="565"/>
        <v>0</v>
      </c>
      <c r="M2346" s="5" t="str">
        <f t="shared" si="566"/>
        <v/>
      </c>
      <c r="N2346" s="5" t="str">
        <f t="shared" si="567"/>
        <v/>
      </c>
      <c r="O2346" s="34">
        <f t="shared" si="568"/>
        <v>0</v>
      </c>
      <c r="P2346" s="5">
        <f t="shared" si="569"/>
        <v>0</v>
      </c>
      <c r="Q2346" s="5">
        <f t="shared" si="570"/>
        <v>0</v>
      </c>
      <c r="R2346" s="5">
        <f t="shared" si="571"/>
        <v>0</v>
      </c>
      <c r="S2346" s="3">
        <f t="shared" si="572"/>
        <v>23.950046614394527</v>
      </c>
    </row>
    <row r="2347" spans="1:19" x14ac:dyDescent="0.25">
      <c r="A2347" s="4">
        <v>39582</v>
      </c>
      <c r="B2347" s="11">
        <v>67.829612999999995</v>
      </c>
      <c r="C2347" s="5">
        <v>67.224136000000001</v>
      </c>
      <c r="D2347" s="3">
        <f t="shared" si="573"/>
        <v>-0.29998161829493597</v>
      </c>
      <c r="E2347" s="3">
        <f t="shared" si="574"/>
        <v>-0.80580199980250633</v>
      </c>
      <c r="F2347" s="3">
        <f t="shared" si="575"/>
        <v>1.1578733732305349</v>
      </c>
      <c r="G2347" s="17">
        <f t="shared" si="561"/>
        <v>0.43685293504617151</v>
      </c>
      <c r="H2347" s="33">
        <f t="shared" si="562"/>
        <v>-0.78484300000000928</v>
      </c>
      <c r="I2347" s="33">
        <f>(C2347-C2346)*'ADF test'!$P$3</f>
        <v>-4.1035067998658201E-3</v>
      </c>
      <c r="J2347" s="5" t="str">
        <f t="shared" si="563"/>
        <v/>
      </c>
      <c r="K2347" s="5">
        <f t="shared" si="564"/>
        <v>0</v>
      </c>
      <c r="L2347" s="34">
        <f t="shared" si="565"/>
        <v>0</v>
      </c>
      <c r="M2347" s="5" t="str">
        <f t="shared" si="566"/>
        <v/>
      </c>
      <c r="N2347" s="5" t="str">
        <f t="shared" si="567"/>
        <v/>
      </c>
      <c r="O2347" s="34">
        <f t="shared" si="568"/>
        <v>0</v>
      </c>
      <c r="P2347" s="5">
        <f t="shared" si="569"/>
        <v>0</v>
      </c>
      <c r="Q2347" s="5">
        <f t="shared" si="570"/>
        <v>0</v>
      </c>
      <c r="R2347" s="5">
        <f t="shared" si="571"/>
        <v>0</v>
      </c>
      <c r="S2347" s="3">
        <f t="shared" si="572"/>
        <v>23.950046614394527</v>
      </c>
    </row>
    <row r="2348" spans="1:19" x14ac:dyDescent="0.25">
      <c r="A2348" s="4">
        <v>39583</v>
      </c>
      <c r="B2348" s="11">
        <v>68.726555000000005</v>
      </c>
      <c r="C2348" s="5">
        <v>68.207504</v>
      </c>
      <c r="D2348" s="3">
        <f t="shared" si="573"/>
        <v>-0.28789845483458976</v>
      </c>
      <c r="E2348" s="3">
        <f t="shared" si="574"/>
        <v>-0.83333418545426774</v>
      </c>
      <c r="F2348" s="3">
        <f t="shared" si="575"/>
        <v>1.1386422006885195</v>
      </c>
      <c r="G2348" s="17">
        <f t="shared" si="561"/>
        <v>0.47902293652023553</v>
      </c>
      <c r="H2348" s="33">
        <f t="shared" si="562"/>
        <v>0.8969420000000099</v>
      </c>
      <c r="I2348" s="33">
        <f>(C2348-C2347)*'ADF test'!$P$3</f>
        <v>0.58634950229116689</v>
      </c>
      <c r="J2348" s="5" t="str">
        <f t="shared" si="563"/>
        <v/>
      </c>
      <c r="K2348" s="5">
        <f t="shared" si="564"/>
        <v>0</v>
      </c>
      <c r="L2348" s="34">
        <f t="shared" si="565"/>
        <v>0</v>
      </c>
      <c r="M2348" s="5" t="str">
        <f t="shared" si="566"/>
        <v/>
      </c>
      <c r="N2348" s="5" t="str">
        <f t="shared" si="567"/>
        <v/>
      </c>
      <c r="O2348" s="34">
        <f t="shared" si="568"/>
        <v>0</v>
      </c>
      <c r="P2348" s="5">
        <f t="shared" si="569"/>
        <v>0</v>
      </c>
      <c r="Q2348" s="5">
        <f t="shared" si="570"/>
        <v>0</v>
      </c>
      <c r="R2348" s="5">
        <f t="shared" si="571"/>
        <v>0</v>
      </c>
      <c r="S2348" s="3">
        <f t="shared" si="572"/>
        <v>23.950046614394527</v>
      </c>
    </row>
    <row r="2349" spans="1:19" x14ac:dyDescent="0.25">
      <c r="A2349" s="4">
        <v>39584</v>
      </c>
      <c r="B2349" s="11">
        <v>71.233101000000005</v>
      </c>
      <c r="C2349" s="5">
        <v>69.516411000000005</v>
      </c>
      <c r="D2349" s="3">
        <f t="shared" si="573"/>
        <v>0.90359996937348797</v>
      </c>
      <c r="E2349" s="3">
        <f t="shared" si="574"/>
        <v>-0.7658531527972352</v>
      </c>
      <c r="F2349" s="3">
        <f t="shared" si="575"/>
        <v>1.2099507106879037</v>
      </c>
      <c r="G2349" s="17">
        <f t="shared" si="561"/>
        <v>1.3797695289765768</v>
      </c>
      <c r="H2349" s="33">
        <f t="shared" si="562"/>
        <v>2.5065460000000002</v>
      </c>
      <c r="I2349" s="33">
        <f>(C2349-C2348)*'ADF test'!$P$3</f>
        <v>0.78045753776351101</v>
      </c>
      <c r="J2349" s="5" t="str">
        <f t="shared" si="563"/>
        <v/>
      </c>
      <c r="K2349" s="5">
        <f t="shared" si="564"/>
        <v>0</v>
      </c>
      <c r="L2349" s="34">
        <f t="shared" si="565"/>
        <v>0</v>
      </c>
      <c r="M2349" s="5">
        <f t="shared" si="566"/>
        <v>-1</v>
      </c>
      <c r="N2349" s="5" t="str">
        <f t="shared" si="567"/>
        <v/>
      </c>
      <c r="O2349" s="34">
        <f t="shared" si="568"/>
        <v>-1</v>
      </c>
      <c r="P2349" s="5">
        <f t="shared" si="569"/>
        <v>0</v>
      </c>
      <c r="Q2349" s="5">
        <f t="shared" si="570"/>
        <v>0</v>
      </c>
      <c r="R2349" s="5">
        <f t="shared" si="571"/>
        <v>0</v>
      </c>
      <c r="S2349" s="3">
        <f t="shared" si="572"/>
        <v>23.950046614394527</v>
      </c>
    </row>
    <row r="2350" spans="1:19" x14ac:dyDescent="0.25">
      <c r="A2350" s="4">
        <v>39587</v>
      </c>
      <c r="B2350" s="11">
        <v>71.673552999999998</v>
      </c>
      <c r="C2350" s="5">
        <v>70.776832999999996</v>
      </c>
      <c r="D2350" s="3">
        <f t="shared" si="573"/>
        <v>0.18192967964969853</v>
      </c>
      <c r="E2350" s="3">
        <f t="shared" si="574"/>
        <v>-0.78304852378944023</v>
      </c>
      <c r="F2350" s="3">
        <f t="shared" si="575"/>
        <v>1.1932523170930018</v>
      </c>
      <c r="G2350" s="17">
        <f t="shared" si="561"/>
        <v>0.80869585553373668</v>
      </c>
      <c r="H2350" s="33">
        <f t="shared" si="562"/>
        <v>0.4404519999999934</v>
      </c>
      <c r="I2350" s="33">
        <f>(C2350-C2349)*'ADF test'!$P$3</f>
        <v>0.7515475512492098</v>
      </c>
      <c r="J2350" s="5" t="str">
        <f t="shared" si="563"/>
        <v/>
      </c>
      <c r="K2350" s="5">
        <f t="shared" si="564"/>
        <v>0</v>
      </c>
      <c r="L2350" s="34">
        <f t="shared" si="565"/>
        <v>0</v>
      </c>
      <c r="M2350" s="5" t="str">
        <f t="shared" si="566"/>
        <v/>
      </c>
      <c r="N2350" s="5" t="str">
        <f t="shared" si="567"/>
        <v/>
      </c>
      <c r="O2350" s="34">
        <f t="shared" si="568"/>
        <v>-1</v>
      </c>
      <c r="P2350" s="5">
        <f t="shared" si="569"/>
        <v>-0.4404519999999934</v>
      </c>
      <c r="Q2350" s="5">
        <f t="shared" si="570"/>
        <v>0.7515475512492098</v>
      </c>
      <c r="R2350" s="5">
        <f t="shared" si="571"/>
        <v>0.3110955512492164</v>
      </c>
      <c r="S2350" s="3">
        <f t="shared" si="572"/>
        <v>24.261142165643744</v>
      </c>
    </row>
    <row r="2351" spans="1:19" x14ac:dyDescent="0.25">
      <c r="A2351" s="4">
        <v>39588</v>
      </c>
      <c r="B2351" s="11">
        <v>72.386291999999997</v>
      </c>
      <c r="C2351" s="5">
        <v>71.393158</v>
      </c>
      <c r="D2351" s="3">
        <f t="shared" si="573"/>
        <v>0.39162065422685544</v>
      </c>
      <c r="E2351" s="3">
        <f t="shared" si="574"/>
        <v>-0.79708682560277655</v>
      </c>
      <c r="F2351" s="3">
        <f t="shared" si="575"/>
        <v>1.1769018861291967</v>
      </c>
      <c r="G2351" s="17">
        <f t="shared" si="561"/>
        <v>1.0100310772202632</v>
      </c>
      <c r="H2351" s="33">
        <f t="shared" si="562"/>
        <v>0.71273899999999912</v>
      </c>
      <c r="I2351" s="33">
        <f>(C2351-C2350)*'ADF test'!$P$3</f>
        <v>0.3674940174986433</v>
      </c>
      <c r="J2351" s="5" t="str">
        <f t="shared" si="563"/>
        <v/>
      </c>
      <c r="K2351" s="5">
        <f t="shared" si="564"/>
        <v>0</v>
      </c>
      <c r="L2351" s="34">
        <f t="shared" si="565"/>
        <v>0</v>
      </c>
      <c r="M2351" s="5" t="str">
        <f t="shared" si="566"/>
        <v/>
      </c>
      <c r="N2351" s="5" t="str">
        <f t="shared" si="567"/>
        <v/>
      </c>
      <c r="O2351" s="34">
        <f t="shared" si="568"/>
        <v>-1</v>
      </c>
      <c r="P2351" s="5">
        <f t="shared" si="569"/>
        <v>-0.71273899999999912</v>
      </c>
      <c r="Q2351" s="5">
        <f t="shared" si="570"/>
        <v>0.3674940174986433</v>
      </c>
      <c r="R2351" s="5">
        <f t="shared" si="571"/>
        <v>-0.34524498250135582</v>
      </c>
      <c r="S2351" s="3">
        <f t="shared" si="572"/>
        <v>23.915897183142388</v>
      </c>
    </row>
    <row r="2352" spans="1:19" x14ac:dyDescent="0.25">
      <c r="A2352" s="4">
        <v>39589</v>
      </c>
      <c r="B2352" s="11">
        <v>71.313193999999996</v>
      </c>
      <c r="C2352" s="5">
        <v>71.344688000000005</v>
      </c>
      <c r="D2352" s="3">
        <f t="shared" si="573"/>
        <v>-0.63539427363269851</v>
      </c>
      <c r="E2352" s="3">
        <f t="shared" si="574"/>
        <v>-0.68994958963250141</v>
      </c>
      <c r="F2352" s="3">
        <f t="shared" si="575"/>
        <v>1.1017771937051317</v>
      </c>
      <c r="G2352" s="17">
        <f t="shared" si="561"/>
        <v>4.9515742666936632E-2</v>
      </c>
      <c r="H2352" s="33">
        <f t="shared" si="562"/>
        <v>-1.0730980000000017</v>
      </c>
      <c r="I2352" s="33">
        <f>(C2352-C2351)*'ADF test'!$P$3</f>
        <v>-2.8901042515161953E-2</v>
      </c>
      <c r="J2352" s="5" t="str">
        <f t="shared" si="563"/>
        <v/>
      </c>
      <c r="K2352" s="5">
        <f t="shared" si="564"/>
        <v>0</v>
      </c>
      <c r="L2352" s="34">
        <f t="shared" si="565"/>
        <v>0</v>
      </c>
      <c r="M2352" s="5" t="str">
        <f t="shared" si="566"/>
        <v/>
      </c>
      <c r="N2352" s="5" t="str">
        <f t="shared" si="567"/>
        <v/>
      </c>
      <c r="O2352" s="34">
        <f t="shared" si="568"/>
        <v>-1</v>
      </c>
      <c r="P2352" s="5">
        <f t="shared" si="569"/>
        <v>1.0730980000000017</v>
      </c>
      <c r="Q2352" s="5">
        <f t="shared" si="570"/>
        <v>-2.8901042515161953E-2</v>
      </c>
      <c r="R2352" s="5">
        <f t="shared" si="571"/>
        <v>1.0441969574848398</v>
      </c>
      <c r="S2352" s="3">
        <f t="shared" si="572"/>
        <v>24.960094140627227</v>
      </c>
    </row>
    <row r="2353" spans="1:19" x14ac:dyDescent="0.25">
      <c r="A2353" s="4">
        <v>39590</v>
      </c>
      <c r="B2353" s="11">
        <v>70.272125000000003</v>
      </c>
      <c r="C2353" s="5">
        <v>70.575958</v>
      </c>
      <c r="D2353" s="3">
        <f t="shared" si="573"/>
        <v>-0.9186305254219036</v>
      </c>
      <c r="E2353" s="3">
        <f t="shared" si="574"/>
        <v>-0.57809471416331704</v>
      </c>
      <c r="F2353" s="3">
        <f t="shared" si="575"/>
        <v>0.96564426521988789</v>
      </c>
      <c r="G2353" s="17">
        <f t="shared" ref="G2353:G2416" si="576">(D2353-E2353)/F2353</f>
        <v>-0.35265140955509405</v>
      </c>
      <c r="H2353" s="33">
        <f t="shared" ref="H2353:H2416" si="577">B2353-B2352</f>
        <v>-1.0410689999999931</v>
      </c>
      <c r="I2353" s="33">
        <f>(C2353-C2352)*'ADF test'!$P$3</f>
        <v>-0.45836802997076603</v>
      </c>
      <c r="J2353" s="5" t="str">
        <f t="shared" ref="J2353:J2416" si="578">IF(G2353&lt;-$U$1,1,"")</f>
        <v/>
      </c>
      <c r="K2353" s="5" t="str">
        <f t="shared" ref="K2353:K2416" si="579">IF(G2353&gt;$X$1,0,"")</f>
        <v/>
      </c>
      <c r="L2353" s="34">
        <f t="shared" ref="L2353:L2416" si="580">IF(J2353&lt;&gt;"",J2353,IF(K2353&lt;&gt;"",K2353,L2352))</f>
        <v>0</v>
      </c>
      <c r="M2353" s="5" t="str">
        <f t="shared" ref="M2353:M2416" si="581">IF(G2353&gt;$U$1,-1,"")</f>
        <v/>
      </c>
      <c r="N2353" s="5">
        <f t="shared" ref="N2353:N2416" si="582">IF(G2353&lt;$X$1,0,"")</f>
        <v>0</v>
      </c>
      <c r="O2353" s="34">
        <f t="shared" ref="O2353:O2416" si="583">IF(M2353&lt;&gt;"",M2353,IF(N2353&lt;&gt;"",N2353,O2352))</f>
        <v>0</v>
      </c>
      <c r="P2353" s="5">
        <f t="shared" ref="P2353:P2416" si="584">(H2353*L2352)+(O2352*H2353)</f>
        <v>1.0410689999999931</v>
      </c>
      <c r="Q2353" s="5">
        <f t="shared" ref="Q2353:Q2416" si="585">(I2353*L2352*-1)+(O2352*-1*I2353)</f>
        <v>-0.45836802997076603</v>
      </c>
      <c r="R2353" s="5">
        <f t="shared" ref="R2353:R2416" si="586">P2353+Q2353</f>
        <v>0.58270097002922716</v>
      </c>
      <c r="S2353" s="3">
        <f t="shared" ref="S2353:S2416" si="587">S2352+R2353</f>
        <v>25.542795110656453</v>
      </c>
    </row>
    <row r="2354" spans="1:19" x14ac:dyDescent="0.25">
      <c r="A2354" s="4">
        <v>39591</v>
      </c>
      <c r="B2354" s="11">
        <v>69.078902999999997</v>
      </c>
      <c r="C2354" s="5">
        <v>69.758797000000001</v>
      </c>
      <c r="D2354" s="3">
        <f t="shared" si="573"/>
        <v>-1.316454627745685</v>
      </c>
      <c r="E2354" s="3">
        <f t="shared" si="574"/>
        <v>-0.46586255968355061</v>
      </c>
      <c r="F2354" s="3">
        <f t="shared" si="575"/>
        <v>0.72613764408021986</v>
      </c>
      <c r="G2354" s="17">
        <f t="shared" si="576"/>
        <v>-1.1713923317383688</v>
      </c>
      <c r="H2354" s="33">
        <f t="shared" si="577"/>
        <v>-1.1932220000000058</v>
      </c>
      <c r="I2354" s="33">
        <f>(C2354-C2353)*'ADF test'!$P$3</f>
        <v>-0.48724581808819495</v>
      </c>
      <c r="J2354" s="5" t="str">
        <f t="shared" si="578"/>
        <v/>
      </c>
      <c r="K2354" s="5" t="str">
        <f t="shared" si="579"/>
        <v/>
      </c>
      <c r="L2354" s="34">
        <f t="shared" si="580"/>
        <v>0</v>
      </c>
      <c r="M2354" s="5" t="str">
        <f t="shared" si="581"/>
        <v/>
      </c>
      <c r="N2354" s="5">
        <f t="shared" si="582"/>
        <v>0</v>
      </c>
      <c r="O2354" s="34">
        <f t="shared" si="583"/>
        <v>0</v>
      </c>
      <c r="P2354" s="5">
        <f t="shared" si="584"/>
        <v>0</v>
      </c>
      <c r="Q2354" s="5">
        <f t="shared" si="585"/>
        <v>0</v>
      </c>
      <c r="R2354" s="5">
        <f t="shared" si="586"/>
        <v>0</v>
      </c>
      <c r="S2354" s="3">
        <f t="shared" si="587"/>
        <v>25.542795110656453</v>
      </c>
    </row>
    <row r="2355" spans="1:19" x14ac:dyDescent="0.25">
      <c r="A2355" s="4">
        <v>39595</v>
      </c>
      <c r="B2355" s="11">
        <v>68.630447000000004</v>
      </c>
      <c r="C2355" s="5">
        <v>68.962395000000001</v>
      </c>
      <c r="D2355" s="3">
        <f t="shared" si="573"/>
        <v>-0.95626175278886194</v>
      </c>
      <c r="E2355" s="3">
        <f t="shared" si="574"/>
        <v>-0.39719345801847616</v>
      </c>
      <c r="F2355" s="3">
        <f t="shared" si="575"/>
        <v>0.60821752053776212</v>
      </c>
      <c r="G2355" s="17">
        <f t="shared" si="576"/>
        <v>-0.91919136804227453</v>
      </c>
      <c r="H2355" s="33">
        <f t="shared" si="577"/>
        <v>-0.44845599999999308</v>
      </c>
      <c r="I2355" s="33">
        <f>(C2355-C2354)*'ADF test'!$P$3</f>
        <v>-0.47486791956184338</v>
      </c>
      <c r="J2355" s="5" t="str">
        <f t="shared" si="578"/>
        <v/>
      </c>
      <c r="K2355" s="5" t="str">
        <f t="shared" si="579"/>
        <v/>
      </c>
      <c r="L2355" s="34">
        <f t="shared" si="580"/>
        <v>0</v>
      </c>
      <c r="M2355" s="5" t="str">
        <f t="shared" si="581"/>
        <v/>
      </c>
      <c r="N2355" s="5">
        <f t="shared" si="582"/>
        <v>0</v>
      </c>
      <c r="O2355" s="34">
        <f t="shared" si="583"/>
        <v>0</v>
      </c>
      <c r="P2355" s="5">
        <f t="shared" si="584"/>
        <v>0</v>
      </c>
      <c r="Q2355" s="5">
        <f t="shared" si="585"/>
        <v>0</v>
      </c>
      <c r="R2355" s="5">
        <f t="shared" si="586"/>
        <v>0</v>
      </c>
      <c r="S2355" s="3">
        <f t="shared" si="587"/>
        <v>25.542795110656453</v>
      </c>
    </row>
    <row r="2356" spans="1:19" x14ac:dyDescent="0.25">
      <c r="A2356" s="4">
        <v>39596</v>
      </c>
      <c r="B2356" s="11">
        <v>70.079941000000005</v>
      </c>
      <c r="C2356" s="5">
        <v>69.544105999999999</v>
      </c>
      <c r="D2356" s="3">
        <f t="shared" si="573"/>
        <v>-9.9082003802578811E-2</v>
      </c>
      <c r="E2356" s="3">
        <f t="shared" si="574"/>
        <v>-0.32379409950666105</v>
      </c>
      <c r="F2356" s="3">
        <f t="shared" si="575"/>
        <v>0.56472622527701111</v>
      </c>
      <c r="G2356" s="17">
        <f t="shared" si="576"/>
        <v>0.39791333507462989</v>
      </c>
      <c r="H2356" s="33">
        <f t="shared" si="577"/>
        <v>1.4494940000000014</v>
      </c>
      <c r="I2356" s="33">
        <f>(C2356-C2355)*'ADF test'!$P$3</f>
        <v>0.34685484511118581</v>
      </c>
      <c r="J2356" s="5" t="str">
        <f t="shared" si="578"/>
        <v/>
      </c>
      <c r="K2356" s="5">
        <f t="shared" si="579"/>
        <v>0</v>
      </c>
      <c r="L2356" s="34">
        <f t="shared" si="580"/>
        <v>0</v>
      </c>
      <c r="M2356" s="5" t="str">
        <f t="shared" si="581"/>
        <v/>
      </c>
      <c r="N2356" s="5" t="str">
        <f t="shared" si="582"/>
        <v/>
      </c>
      <c r="O2356" s="34">
        <f t="shared" si="583"/>
        <v>0</v>
      </c>
      <c r="P2356" s="5">
        <f t="shared" si="584"/>
        <v>0</v>
      </c>
      <c r="Q2356" s="5">
        <f t="shared" si="585"/>
        <v>0</v>
      </c>
      <c r="R2356" s="5">
        <f t="shared" si="586"/>
        <v>0</v>
      </c>
      <c r="S2356" s="3">
        <f t="shared" si="587"/>
        <v>25.542795110656453</v>
      </c>
    </row>
    <row r="2357" spans="1:19" x14ac:dyDescent="0.25">
      <c r="A2357" s="4">
        <v>39597</v>
      </c>
      <c r="B2357" s="11">
        <v>68.165976999999998</v>
      </c>
      <c r="C2357" s="5">
        <v>68.463768000000002</v>
      </c>
      <c r="D2357" s="3">
        <f t="shared" si="573"/>
        <v>-0.82376313936944712</v>
      </c>
      <c r="E2357" s="3">
        <f t="shared" si="574"/>
        <v>-0.35372619150808227</v>
      </c>
      <c r="F2357" s="3">
        <f t="shared" si="575"/>
        <v>0.57844195701402723</v>
      </c>
      <c r="G2357" s="17">
        <f t="shared" si="576"/>
        <v>-0.81259137958757455</v>
      </c>
      <c r="H2357" s="33">
        <f t="shared" si="577"/>
        <v>-1.9139640000000071</v>
      </c>
      <c r="I2357" s="33">
        <f>(C2357-C2356)*'ADF test'!$P$3</f>
        <v>-0.64416947531975211</v>
      </c>
      <c r="J2357" s="5" t="str">
        <f t="shared" si="578"/>
        <v/>
      </c>
      <c r="K2357" s="5" t="str">
        <f t="shared" si="579"/>
        <v/>
      </c>
      <c r="L2357" s="34">
        <f t="shared" si="580"/>
        <v>0</v>
      </c>
      <c r="M2357" s="5" t="str">
        <f t="shared" si="581"/>
        <v/>
      </c>
      <c r="N2357" s="5">
        <f t="shared" si="582"/>
        <v>0</v>
      </c>
      <c r="O2357" s="34">
        <f t="shared" si="583"/>
        <v>0</v>
      </c>
      <c r="P2357" s="5">
        <f t="shared" si="584"/>
        <v>0</v>
      </c>
      <c r="Q2357" s="5">
        <f t="shared" si="585"/>
        <v>0</v>
      </c>
      <c r="R2357" s="5">
        <f t="shared" si="586"/>
        <v>0</v>
      </c>
      <c r="S2357" s="3">
        <f t="shared" si="587"/>
        <v>25.542795110656453</v>
      </c>
    </row>
    <row r="2358" spans="1:19" x14ac:dyDescent="0.25">
      <c r="A2358" s="4">
        <v>39598</v>
      </c>
      <c r="B2358" s="11">
        <v>68.870688999999999</v>
      </c>
      <c r="C2358" s="5">
        <v>68.664589000000007</v>
      </c>
      <c r="D2358" s="3">
        <f t="shared" si="573"/>
        <v>-0.26434747469853903</v>
      </c>
      <c r="E2358" s="3">
        <f t="shared" si="574"/>
        <v>-0.34262330776154037</v>
      </c>
      <c r="F2358" s="3">
        <f t="shared" si="575"/>
        <v>0.57833966358332156</v>
      </c>
      <c r="G2358" s="17">
        <f t="shared" si="576"/>
        <v>0.13534578032918215</v>
      </c>
      <c r="H2358" s="33">
        <f t="shared" si="577"/>
        <v>0.70471200000000067</v>
      </c>
      <c r="I2358" s="33">
        <f>(C2358-C2357)*'ADF test'!$P$3</f>
        <v>0.11974285659042941</v>
      </c>
      <c r="J2358" s="5" t="str">
        <f t="shared" si="578"/>
        <v/>
      </c>
      <c r="K2358" s="5">
        <f t="shared" si="579"/>
        <v>0</v>
      </c>
      <c r="L2358" s="34">
        <f t="shared" si="580"/>
        <v>0</v>
      </c>
      <c r="M2358" s="5" t="str">
        <f t="shared" si="581"/>
        <v/>
      </c>
      <c r="N2358" s="5" t="str">
        <f t="shared" si="582"/>
        <v/>
      </c>
      <c r="O2358" s="34">
        <f t="shared" si="583"/>
        <v>0</v>
      </c>
      <c r="P2358" s="5">
        <f t="shared" si="584"/>
        <v>0</v>
      </c>
      <c r="Q2358" s="5">
        <f t="shared" si="585"/>
        <v>0</v>
      </c>
      <c r="R2358" s="5">
        <f t="shared" si="586"/>
        <v>0</v>
      </c>
      <c r="S2358" s="3">
        <f t="shared" si="587"/>
        <v>25.542795110656453</v>
      </c>
    </row>
    <row r="2359" spans="1:19" x14ac:dyDescent="0.25">
      <c r="A2359" s="4">
        <v>39601</v>
      </c>
      <c r="B2359" s="11">
        <v>69.279128999999998</v>
      </c>
      <c r="C2359" s="5">
        <v>68.816940000000002</v>
      </c>
      <c r="D2359" s="3">
        <f t="shared" si="573"/>
        <v>2.2910002478852221E-2</v>
      </c>
      <c r="E2359" s="3">
        <f t="shared" si="574"/>
        <v>-0.30948414677522607</v>
      </c>
      <c r="F2359" s="3">
        <f t="shared" si="575"/>
        <v>0.58344214008656559</v>
      </c>
      <c r="G2359" s="17">
        <f t="shared" si="576"/>
        <v>0.56971227550474979</v>
      </c>
      <c r="H2359" s="33">
        <f t="shared" si="577"/>
        <v>0.4084399999999988</v>
      </c>
      <c r="I2359" s="33">
        <f>(C2359-C2358)*'ADF test'!$P$3</f>
        <v>9.0841814075258986E-2</v>
      </c>
      <c r="J2359" s="5" t="str">
        <f t="shared" si="578"/>
        <v/>
      </c>
      <c r="K2359" s="5">
        <f t="shared" si="579"/>
        <v>0</v>
      </c>
      <c r="L2359" s="34">
        <f t="shared" si="580"/>
        <v>0</v>
      </c>
      <c r="M2359" s="5" t="str">
        <f t="shared" si="581"/>
        <v/>
      </c>
      <c r="N2359" s="5" t="str">
        <f t="shared" si="582"/>
        <v/>
      </c>
      <c r="O2359" s="34">
        <f t="shared" si="583"/>
        <v>0</v>
      </c>
      <c r="P2359" s="5">
        <f t="shared" si="584"/>
        <v>0</v>
      </c>
      <c r="Q2359" s="5">
        <f t="shared" si="585"/>
        <v>0</v>
      </c>
      <c r="R2359" s="5">
        <f t="shared" si="586"/>
        <v>0</v>
      </c>
      <c r="S2359" s="3">
        <f t="shared" si="587"/>
        <v>25.542795110656453</v>
      </c>
    </row>
    <row r="2360" spans="1:19" x14ac:dyDescent="0.25">
      <c r="A2360" s="4">
        <v>39602</v>
      </c>
      <c r="B2360" s="11">
        <v>67.789589000000007</v>
      </c>
      <c r="C2360" s="5">
        <v>67.771209999999996</v>
      </c>
      <c r="D2360" s="3">
        <f t="shared" si="573"/>
        <v>-0.3619147089312662</v>
      </c>
      <c r="E2360" s="3">
        <f t="shared" si="574"/>
        <v>-0.30190818662983609</v>
      </c>
      <c r="F2360" s="3">
        <f t="shared" si="575"/>
        <v>0.58182177663133094</v>
      </c>
      <c r="G2360" s="17">
        <f t="shared" si="576"/>
        <v>-0.10313557297366854</v>
      </c>
      <c r="H2360" s="33">
        <f t="shared" si="577"/>
        <v>-1.489539999999991</v>
      </c>
      <c r="I2360" s="33">
        <f>(C2360-C2359)*'ADF test'!$P$3</f>
        <v>-0.62353388053195369</v>
      </c>
      <c r="J2360" s="5" t="str">
        <f t="shared" si="578"/>
        <v/>
      </c>
      <c r="K2360" s="5" t="str">
        <f t="shared" si="579"/>
        <v/>
      </c>
      <c r="L2360" s="34">
        <f t="shared" si="580"/>
        <v>0</v>
      </c>
      <c r="M2360" s="5" t="str">
        <f t="shared" si="581"/>
        <v/>
      </c>
      <c r="N2360" s="5">
        <f t="shared" si="582"/>
        <v>0</v>
      </c>
      <c r="O2360" s="34">
        <f t="shared" si="583"/>
        <v>0</v>
      </c>
      <c r="P2360" s="5">
        <f t="shared" si="584"/>
        <v>0</v>
      </c>
      <c r="Q2360" s="5">
        <f t="shared" si="585"/>
        <v>0</v>
      </c>
      <c r="R2360" s="5">
        <f t="shared" si="586"/>
        <v>0</v>
      </c>
      <c r="S2360" s="3">
        <f t="shared" si="587"/>
        <v>25.542795110656453</v>
      </c>
    </row>
    <row r="2361" spans="1:19" x14ac:dyDescent="0.25">
      <c r="A2361" s="4">
        <v>39603</v>
      </c>
      <c r="B2361" s="11">
        <v>66.780563000000001</v>
      </c>
      <c r="C2361" s="5">
        <v>66.510788000000005</v>
      </c>
      <c r="D2361" s="3">
        <f t="shared" si="573"/>
        <v>-8.8284384967082019E-2</v>
      </c>
      <c r="E2361" s="3">
        <f t="shared" si="574"/>
        <v>-0.2644590220080838</v>
      </c>
      <c r="F2361" s="3">
        <f t="shared" si="575"/>
        <v>0.5745889016528658</v>
      </c>
      <c r="G2361" s="17">
        <f t="shared" si="576"/>
        <v>0.30660988497030972</v>
      </c>
      <c r="H2361" s="33">
        <f t="shared" si="577"/>
        <v>-1.0090260000000058</v>
      </c>
      <c r="I2361" s="33">
        <f>(C2361-C2360)*'ADF test'!$P$3</f>
        <v>-0.7515475512492098</v>
      </c>
      <c r="J2361" s="5" t="str">
        <f t="shared" si="578"/>
        <v/>
      </c>
      <c r="K2361" s="5">
        <f t="shared" si="579"/>
        <v>0</v>
      </c>
      <c r="L2361" s="34">
        <f t="shared" si="580"/>
        <v>0</v>
      </c>
      <c r="M2361" s="5" t="str">
        <f t="shared" si="581"/>
        <v/>
      </c>
      <c r="N2361" s="5" t="str">
        <f t="shared" si="582"/>
        <v/>
      </c>
      <c r="O2361" s="34">
        <f t="shared" si="583"/>
        <v>0</v>
      </c>
      <c r="P2361" s="5">
        <f t="shared" si="584"/>
        <v>0</v>
      </c>
      <c r="Q2361" s="5">
        <f t="shared" si="585"/>
        <v>0</v>
      </c>
      <c r="R2361" s="5">
        <f t="shared" si="586"/>
        <v>0</v>
      </c>
      <c r="S2361" s="3">
        <f t="shared" si="587"/>
        <v>25.542795110656453</v>
      </c>
    </row>
    <row r="2362" spans="1:19" x14ac:dyDescent="0.25">
      <c r="A2362" s="4">
        <v>39604</v>
      </c>
      <c r="B2362" s="11">
        <v>70.264114000000006</v>
      </c>
      <c r="C2362" s="5">
        <v>69.246323000000004</v>
      </c>
      <c r="D2362" s="3">
        <f t="shared" si="573"/>
        <v>0.66671509661131267</v>
      </c>
      <c r="E2362" s="3">
        <f t="shared" si="574"/>
        <v>-0.24282734763421132</v>
      </c>
      <c r="F2362" s="3">
        <f t="shared" si="575"/>
        <v>0.60385322053778856</v>
      </c>
      <c r="G2362" s="17">
        <f t="shared" si="576"/>
        <v>1.5062310066600129</v>
      </c>
      <c r="H2362" s="33">
        <f t="shared" si="577"/>
        <v>3.4835510000000056</v>
      </c>
      <c r="I2362" s="33">
        <f>(C2362-C2361)*'ADF test'!$P$3</f>
        <v>1.6311081769490856</v>
      </c>
      <c r="J2362" s="5" t="str">
        <f t="shared" si="578"/>
        <v/>
      </c>
      <c r="K2362" s="5">
        <f t="shared" si="579"/>
        <v>0</v>
      </c>
      <c r="L2362" s="34">
        <f t="shared" si="580"/>
        <v>0</v>
      </c>
      <c r="M2362" s="5">
        <f t="shared" si="581"/>
        <v>-1</v>
      </c>
      <c r="N2362" s="5" t="str">
        <f t="shared" si="582"/>
        <v/>
      </c>
      <c r="O2362" s="34">
        <f t="shared" si="583"/>
        <v>-1</v>
      </c>
      <c r="P2362" s="5">
        <f t="shared" si="584"/>
        <v>0</v>
      </c>
      <c r="Q2362" s="5">
        <f t="shared" si="585"/>
        <v>0</v>
      </c>
      <c r="R2362" s="5">
        <f t="shared" si="586"/>
        <v>0</v>
      </c>
      <c r="S2362" s="3">
        <f t="shared" si="587"/>
        <v>25.542795110656453</v>
      </c>
    </row>
    <row r="2363" spans="1:19" x14ac:dyDescent="0.25">
      <c r="A2363" s="4">
        <v>39605</v>
      </c>
      <c r="B2363" s="11">
        <v>68.886696000000001</v>
      </c>
      <c r="C2363" s="5">
        <v>68.906981999999999</v>
      </c>
      <c r="D2363" s="3">
        <f t="shared" si="573"/>
        <v>-0.33083496102227627</v>
      </c>
      <c r="E2363" s="3">
        <f t="shared" si="574"/>
        <v>-0.24475568155467009</v>
      </c>
      <c r="F2363" s="3">
        <f t="shared" si="575"/>
        <v>0.60409711764031515</v>
      </c>
      <c r="G2363" s="17">
        <f t="shared" si="576"/>
        <v>-0.14249245188231235</v>
      </c>
      <c r="H2363" s="33">
        <f t="shared" si="577"/>
        <v>-1.3774180000000058</v>
      </c>
      <c r="I2363" s="33">
        <f>(C2363-C2362)*'ADF test'!$P$3</f>
        <v>-0.2023377072031933</v>
      </c>
      <c r="J2363" s="5" t="str">
        <f t="shared" si="578"/>
        <v/>
      </c>
      <c r="K2363" s="5" t="str">
        <f t="shared" si="579"/>
        <v/>
      </c>
      <c r="L2363" s="34">
        <f t="shared" si="580"/>
        <v>0</v>
      </c>
      <c r="M2363" s="5" t="str">
        <f t="shared" si="581"/>
        <v/>
      </c>
      <c r="N2363" s="5">
        <f t="shared" si="582"/>
        <v>0</v>
      </c>
      <c r="O2363" s="34">
        <f t="shared" si="583"/>
        <v>0</v>
      </c>
      <c r="P2363" s="5">
        <f t="shared" si="584"/>
        <v>1.3774180000000058</v>
      </c>
      <c r="Q2363" s="5">
        <f t="shared" si="585"/>
        <v>-0.2023377072031933</v>
      </c>
      <c r="R2363" s="5">
        <f t="shared" si="586"/>
        <v>1.1750802927968125</v>
      </c>
      <c r="S2363" s="3">
        <f t="shared" si="587"/>
        <v>26.717875403453267</v>
      </c>
    </row>
    <row r="2364" spans="1:19" x14ac:dyDescent="0.25">
      <c r="A2364" s="4">
        <v>39608</v>
      </c>
      <c r="B2364" s="11">
        <v>70.912788000000006</v>
      </c>
      <c r="C2364" s="5">
        <v>70.084289999999996</v>
      </c>
      <c r="D2364" s="3">
        <f t="shared" si="573"/>
        <v>0.49310140530459989</v>
      </c>
      <c r="E2364" s="3">
        <f t="shared" si="574"/>
        <v>-0.19594319029597074</v>
      </c>
      <c r="F2364" s="3">
        <f t="shared" si="575"/>
        <v>0.63131868054182827</v>
      </c>
      <c r="G2364" s="17">
        <f t="shared" si="576"/>
        <v>1.0914370457234042</v>
      </c>
      <c r="H2364" s="33">
        <f t="shared" si="577"/>
        <v>2.0260920000000056</v>
      </c>
      <c r="I2364" s="33">
        <f>(C2364-C2363)*'ADF test'!$P$3</f>
        <v>0.70198944834833743</v>
      </c>
      <c r="J2364" s="5" t="str">
        <f t="shared" si="578"/>
        <v/>
      </c>
      <c r="K2364" s="5">
        <f t="shared" si="579"/>
        <v>0</v>
      </c>
      <c r="L2364" s="34">
        <f t="shared" si="580"/>
        <v>0</v>
      </c>
      <c r="M2364" s="5" t="str">
        <f t="shared" si="581"/>
        <v/>
      </c>
      <c r="N2364" s="5" t="str">
        <f t="shared" si="582"/>
        <v/>
      </c>
      <c r="O2364" s="34">
        <f t="shared" si="583"/>
        <v>0</v>
      </c>
      <c r="P2364" s="5">
        <f t="shared" si="584"/>
        <v>0</v>
      </c>
      <c r="Q2364" s="5">
        <f t="shared" si="585"/>
        <v>0</v>
      </c>
      <c r="R2364" s="5">
        <f t="shared" si="586"/>
        <v>0</v>
      </c>
      <c r="S2364" s="3">
        <f t="shared" si="587"/>
        <v>26.717875403453267</v>
      </c>
    </row>
    <row r="2365" spans="1:19" x14ac:dyDescent="0.25">
      <c r="A2365" s="4">
        <v>39609</v>
      </c>
      <c r="B2365" s="11">
        <v>69.166977000000003</v>
      </c>
      <c r="C2365" s="5">
        <v>68.408355999999998</v>
      </c>
      <c r="D2365" s="3">
        <f t="shared" si="573"/>
        <v>0.49056965552179577</v>
      </c>
      <c r="E2365" s="3">
        <f t="shared" si="574"/>
        <v>-0.2217575849117015</v>
      </c>
      <c r="F2365" s="3">
        <f t="shared" si="575"/>
        <v>0.59048520986292907</v>
      </c>
      <c r="G2365" s="17">
        <f t="shared" si="576"/>
        <v>1.2063422225238321</v>
      </c>
      <c r="H2365" s="33">
        <f t="shared" si="577"/>
        <v>-1.7458110000000033</v>
      </c>
      <c r="I2365" s="33">
        <f>(C2365-C2364)*'ADF test'!$P$3</f>
        <v>-0.99930348229029675</v>
      </c>
      <c r="J2365" s="5" t="str">
        <f t="shared" si="578"/>
        <v/>
      </c>
      <c r="K2365" s="5">
        <f t="shared" si="579"/>
        <v>0</v>
      </c>
      <c r="L2365" s="34">
        <f t="shared" si="580"/>
        <v>0</v>
      </c>
      <c r="M2365" s="5" t="str">
        <f t="shared" si="581"/>
        <v/>
      </c>
      <c r="N2365" s="5" t="str">
        <f t="shared" si="582"/>
        <v/>
      </c>
      <c r="O2365" s="34">
        <f t="shared" si="583"/>
        <v>0</v>
      </c>
      <c r="P2365" s="5">
        <f t="shared" si="584"/>
        <v>0</v>
      </c>
      <c r="Q2365" s="5">
        <f t="shared" si="585"/>
        <v>0</v>
      </c>
      <c r="R2365" s="5">
        <f t="shared" si="586"/>
        <v>0</v>
      </c>
      <c r="S2365" s="3">
        <f t="shared" si="587"/>
        <v>26.717875403453267</v>
      </c>
    </row>
    <row r="2366" spans="1:19" x14ac:dyDescent="0.25">
      <c r="A2366" s="4">
        <v>39610</v>
      </c>
      <c r="B2366" s="11">
        <v>69.591446000000005</v>
      </c>
      <c r="C2366" s="5">
        <v>68.85154</v>
      </c>
      <c r="D2366" s="3">
        <f t="shared" si="573"/>
        <v>0.48042023982594628</v>
      </c>
      <c r="E2366" s="3">
        <f t="shared" si="574"/>
        <v>-0.20310192490068602</v>
      </c>
      <c r="F2366" s="3">
        <f t="shared" si="575"/>
        <v>0.60852901862223441</v>
      </c>
      <c r="G2366" s="17">
        <f t="shared" si="576"/>
        <v>1.1232367624377046</v>
      </c>
      <c r="H2366" s="33">
        <f t="shared" si="577"/>
        <v>0.42446900000000198</v>
      </c>
      <c r="I2366" s="33">
        <f>(C2366-C2365)*'ADF test'!$P$3</f>
        <v>0.2642558206321643</v>
      </c>
      <c r="J2366" s="5" t="str">
        <f t="shared" si="578"/>
        <v/>
      </c>
      <c r="K2366" s="5">
        <f t="shared" si="579"/>
        <v>0</v>
      </c>
      <c r="L2366" s="34">
        <f t="shared" si="580"/>
        <v>0</v>
      </c>
      <c r="M2366" s="5" t="str">
        <f t="shared" si="581"/>
        <v/>
      </c>
      <c r="N2366" s="5" t="str">
        <f t="shared" si="582"/>
        <v/>
      </c>
      <c r="O2366" s="34">
        <f t="shared" si="583"/>
        <v>0</v>
      </c>
      <c r="P2366" s="5">
        <f t="shared" si="584"/>
        <v>0</v>
      </c>
      <c r="Q2366" s="5">
        <f t="shared" si="585"/>
        <v>0</v>
      </c>
      <c r="R2366" s="5">
        <f t="shared" si="586"/>
        <v>0</v>
      </c>
      <c r="S2366" s="3">
        <f t="shared" si="587"/>
        <v>26.717875403453267</v>
      </c>
    </row>
    <row r="2367" spans="1:19" x14ac:dyDescent="0.25">
      <c r="A2367" s="4">
        <v>39611</v>
      </c>
      <c r="B2367" s="11">
        <v>68.534332000000006</v>
      </c>
      <c r="C2367" s="5">
        <v>67.909721000000005</v>
      </c>
      <c r="D2367" s="3">
        <f t="shared" si="573"/>
        <v>0.39244060141118098</v>
      </c>
      <c r="E2367" s="3">
        <f t="shared" si="574"/>
        <v>-0.20305067820166567</v>
      </c>
      <c r="F2367" s="3">
        <f t="shared" si="575"/>
        <v>0.60858247373615759</v>
      </c>
      <c r="G2367" s="17">
        <f t="shared" si="576"/>
        <v>0.97848903856375846</v>
      </c>
      <c r="H2367" s="33">
        <f t="shared" si="577"/>
        <v>-1.0571139999999986</v>
      </c>
      <c r="I2367" s="33">
        <f>(C2367-C2366)*'ADF test'!$P$3</f>
        <v>-0.56157522097359525</v>
      </c>
      <c r="J2367" s="5" t="str">
        <f t="shared" si="578"/>
        <v/>
      </c>
      <c r="K2367" s="5">
        <f t="shared" si="579"/>
        <v>0</v>
      </c>
      <c r="L2367" s="34">
        <f t="shared" si="580"/>
        <v>0</v>
      </c>
      <c r="M2367" s="5" t="str">
        <f t="shared" si="581"/>
        <v/>
      </c>
      <c r="N2367" s="5" t="str">
        <f t="shared" si="582"/>
        <v/>
      </c>
      <c r="O2367" s="34">
        <f t="shared" si="583"/>
        <v>0</v>
      </c>
      <c r="P2367" s="5">
        <f t="shared" si="584"/>
        <v>0</v>
      </c>
      <c r="Q2367" s="5">
        <f t="shared" si="585"/>
        <v>0</v>
      </c>
      <c r="R2367" s="5">
        <f t="shared" si="586"/>
        <v>0</v>
      </c>
      <c r="S2367" s="3">
        <f t="shared" si="587"/>
        <v>26.717875403453267</v>
      </c>
    </row>
    <row r="2368" spans="1:19" x14ac:dyDescent="0.25">
      <c r="A2368" s="4">
        <v>39612</v>
      </c>
      <c r="B2368" s="11">
        <v>69.351203999999996</v>
      </c>
      <c r="C2368" s="5">
        <v>68.837699999999998</v>
      </c>
      <c r="D2368" s="3">
        <f t="shared" si="573"/>
        <v>0.24293679169994675</v>
      </c>
      <c r="E2368" s="3">
        <f t="shared" si="574"/>
        <v>-0.14815498661837534</v>
      </c>
      <c r="F2368" s="3">
        <f t="shared" si="575"/>
        <v>0.60659468387662829</v>
      </c>
      <c r="G2368" s="17">
        <f t="shared" si="576"/>
        <v>0.64473327695345239</v>
      </c>
      <c r="H2368" s="33">
        <f t="shared" si="577"/>
        <v>0.81687199999998938</v>
      </c>
      <c r="I2368" s="33">
        <f>(C2368-C2367)*'ADF test'!$P$3</f>
        <v>0.55332289111162003</v>
      </c>
      <c r="J2368" s="5" t="str">
        <f t="shared" si="578"/>
        <v/>
      </c>
      <c r="K2368" s="5">
        <f t="shared" si="579"/>
        <v>0</v>
      </c>
      <c r="L2368" s="34">
        <f t="shared" si="580"/>
        <v>0</v>
      </c>
      <c r="M2368" s="5" t="str">
        <f t="shared" si="581"/>
        <v/>
      </c>
      <c r="N2368" s="5" t="str">
        <f t="shared" si="582"/>
        <v/>
      </c>
      <c r="O2368" s="34">
        <f t="shared" si="583"/>
        <v>0</v>
      </c>
      <c r="P2368" s="5">
        <f t="shared" si="584"/>
        <v>0</v>
      </c>
      <c r="Q2368" s="5">
        <f t="shared" si="585"/>
        <v>0</v>
      </c>
      <c r="R2368" s="5">
        <f t="shared" si="586"/>
        <v>0</v>
      </c>
      <c r="S2368" s="3">
        <f t="shared" si="587"/>
        <v>26.717875403453267</v>
      </c>
    </row>
    <row r="2369" spans="1:19" x14ac:dyDescent="0.25">
      <c r="A2369" s="4">
        <v>39615</v>
      </c>
      <c r="B2369" s="11">
        <v>69.599441999999996</v>
      </c>
      <c r="C2369" s="5">
        <v>68.900024000000002</v>
      </c>
      <c r="D2369" s="3">
        <f t="shared" si="573"/>
        <v>0.36429438833981465</v>
      </c>
      <c r="E2369" s="3">
        <f t="shared" si="574"/>
        <v>-6.7972179508267949E-2</v>
      </c>
      <c r="F2369" s="3">
        <f t="shared" si="575"/>
        <v>0.58226339645183167</v>
      </c>
      <c r="G2369" s="17">
        <f t="shared" si="576"/>
        <v>0.74239007720939965</v>
      </c>
      <c r="H2369" s="33">
        <f t="shared" si="577"/>
        <v>0.24823800000000062</v>
      </c>
      <c r="I2369" s="33">
        <f>(C2369-C2368)*'ADF test'!$P$3</f>
        <v>3.7161720109660852E-2</v>
      </c>
      <c r="J2369" s="5" t="str">
        <f t="shared" si="578"/>
        <v/>
      </c>
      <c r="K2369" s="5">
        <f t="shared" si="579"/>
        <v>0</v>
      </c>
      <c r="L2369" s="34">
        <f t="shared" si="580"/>
        <v>0</v>
      </c>
      <c r="M2369" s="5" t="str">
        <f t="shared" si="581"/>
        <v/>
      </c>
      <c r="N2369" s="5" t="str">
        <f t="shared" si="582"/>
        <v/>
      </c>
      <c r="O2369" s="34">
        <f t="shared" si="583"/>
        <v>0</v>
      </c>
      <c r="P2369" s="5">
        <f t="shared" si="584"/>
        <v>0</v>
      </c>
      <c r="Q2369" s="5">
        <f t="shared" si="585"/>
        <v>0</v>
      </c>
      <c r="R2369" s="5">
        <f t="shared" si="586"/>
        <v>0</v>
      </c>
      <c r="S2369" s="3">
        <f t="shared" si="587"/>
        <v>26.717875403453267</v>
      </c>
    </row>
    <row r="2370" spans="1:19" x14ac:dyDescent="0.25">
      <c r="A2370" s="4">
        <v>39616</v>
      </c>
      <c r="B2370" s="11">
        <v>70.752624999999995</v>
      </c>
      <c r="C2370" s="5">
        <v>69.509460000000004</v>
      </c>
      <c r="D2370" s="3">
        <f t="shared" si="573"/>
        <v>0.78178434236721728</v>
      </c>
      <c r="E2370" s="3">
        <f t="shared" si="574"/>
        <v>6.3167756123788443E-2</v>
      </c>
      <c r="F2370" s="3">
        <f t="shared" si="575"/>
        <v>0.51469568628113282</v>
      </c>
      <c r="G2370" s="17">
        <f t="shared" si="576"/>
        <v>1.3961970255389162</v>
      </c>
      <c r="H2370" s="33">
        <f t="shared" si="577"/>
        <v>1.1531829999999985</v>
      </c>
      <c r="I2370" s="33">
        <f>(C2370-C2369)*'ADF test'!$P$3</f>
        <v>0.36338633683251986</v>
      </c>
      <c r="J2370" s="5" t="str">
        <f t="shared" si="578"/>
        <v/>
      </c>
      <c r="K2370" s="5">
        <f t="shared" si="579"/>
        <v>0</v>
      </c>
      <c r="L2370" s="34">
        <f t="shared" si="580"/>
        <v>0</v>
      </c>
      <c r="M2370" s="5">
        <f t="shared" si="581"/>
        <v>-1</v>
      </c>
      <c r="N2370" s="5" t="str">
        <f t="shared" si="582"/>
        <v/>
      </c>
      <c r="O2370" s="34">
        <f t="shared" si="583"/>
        <v>-1</v>
      </c>
      <c r="P2370" s="5">
        <f t="shared" si="584"/>
        <v>0</v>
      </c>
      <c r="Q2370" s="5">
        <f t="shared" si="585"/>
        <v>0</v>
      </c>
      <c r="R2370" s="5">
        <f t="shared" si="586"/>
        <v>0</v>
      </c>
      <c r="S2370" s="3">
        <f t="shared" si="587"/>
        <v>26.717875403453267</v>
      </c>
    </row>
    <row r="2371" spans="1:19" x14ac:dyDescent="0.25">
      <c r="A2371" s="4">
        <v>39617</v>
      </c>
      <c r="B2371" s="11">
        <v>71.024895000000001</v>
      </c>
      <c r="C2371" s="5">
        <v>68.740761000000006</v>
      </c>
      <c r="D2371" s="3">
        <f t="shared" si="573"/>
        <v>1.6639171766744738</v>
      </c>
      <c r="E2371" s="3">
        <f t="shared" si="574"/>
        <v>0.22692893921524693</v>
      </c>
      <c r="F2371" s="3">
        <f t="shared" si="575"/>
        <v>0.58124884656501097</v>
      </c>
      <c r="G2371" s="17">
        <f t="shared" si="576"/>
        <v>2.4722427338159094</v>
      </c>
      <c r="H2371" s="33">
        <f t="shared" si="577"/>
        <v>0.27227000000000601</v>
      </c>
      <c r="I2371" s="33">
        <f>(C2371-C2370)*'ADF test'!$P$3</f>
        <v>-0.45834954570589759</v>
      </c>
      <c r="J2371" s="5" t="str">
        <f t="shared" si="578"/>
        <v/>
      </c>
      <c r="K2371" s="5">
        <f t="shared" si="579"/>
        <v>0</v>
      </c>
      <c r="L2371" s="34">
        <f t="shared" si="580"/>
        <v>0</v>
      </c>
      <c r="M2371" s="5">
        <f t="shared" si="581"/>
        <v>-1</v>
      </c>
      <c r="N2371" s="5" t="str">
        <f t="shared" si="582"/>
        <v/>
      </c>
      <c r="O2371" s="34">
        <f t="shared" si="583"/>
        <v>-1</v>
      </c>
      <c r="P2371" s="5">
        <f t="shared" si="584"/>
        <v>-0.27227000000000601</v>
      </c>
      <c r="Q2371" s="5">
        <f t="shared" si="585"/>
        <v>-0.45834954570589759</v>
      </c>
      <c r="R2371" s="5">
        <f t="shared" si="586"/>
        <v>-0.73061954570590359</v>
      </c>
      <c r="S2371" s="3">
        <f t="shared" si="587"/>
        <v>25.987255857747364</v>
      </c>
    </row>
    <row r="2372" spans="1:19" x14ac:dyDescent="0.25">
      <c r="A2372" s="4">
        <v>39618</v>
      </c>
      <c r="B2372" s="11">
        <v>69.319145000000006</v>
      </c>
      <c r="C2372" s="5">
        <v>67.078674000000007</v>
      </c>
      <c r="D2372" s="3">
        <f t="shared" si="573"/>
        <v>1.5316996626588093</v>
      </c>
      <c r="E2372" s="3">
        <f t="shared" si="574"/>
        <v>0.32885279336908368</v>
      </c>
      <c r="F2372" s="3">
        <f t="shared" si="575"/>
        <v>0.6581631650564187</v>
      </c>
      <c r="G2372" s="17">
        <f t="shared" si="576"/>
        <v>1.8275815681459715</v>
      </c>
      <c r="H2372" s="33">
        <f t="shared" si="577"/>
        <v>-1.7057499999999948</v>
      </c>
      <c r="I2372" s="33">
        <f>(C2372-C2371)*'ADF test'!$P$3</f>
        <v>-0.99104697856206403</v>
      </c>
      <c r="J2372" s="5" t="str">
        <f t="shared" si="578"/>
        <v/>
      </c>
      <c r="K2372" s="5">
        <f t="shared" si="579"/>
        <v>0</v>
      </c>
      <c r="L2372" s="34">
        <f t="shared" si="580"/>
        <v>0</v>
      </c>
      <c r="M2372" s="5">
        <f t="shared" si="581"/>
        <v>-1</v>
      </c>
      <c r="N2372" s="5" t="str">
        <f t="shared" si="582"/>
        <v/>
      </c>
      <c r="O2372" s="34">
        <f t="shared" si="583"/>
        <v>-1</v>
      </c>
      <c r="P2372" s="5">
        <f t="shared" si="584"/>
        <v>1.7057499999999948</v>
      </c>
      <c r="Q2372" s="5">
        <f t="shared" si="585"/>
        <v>-0.99104697856206403</v>
      </c>
      <c r="R2372" s="5">
        <f t="shared" si="586"/>
        <v>0.71470302143793074</v>
      </c>
      <c r="S2372" s="3">
        <f t="shared" si="587"/>
        <v>26.701958879185295</v>
      </c>
    </row>
    <row r="2373" spans="1:19" x14ac:dyDescent="0.25">
      <c r="A2373" s="4">
        <v>39619</v>
      </c>
      <c r="B2373" s="11">
        <v>68.851844999999997</v>
      </c>
      <c r="C2373" s="5">
        <v>66.912468000000004</v>
      </c>
      <c r="D2373" s="3">
        <f t="shared" si="573"/>
        <v>1.0963700407090897</v>
      </c>
      <c r="E2373" s="3">
        <f t="shared" si="574"/>
        <v>0.44886111712399224</v>
      </c>
      <c r="F2373" s="3">
        <f t="shared" si="575"/>
        <v>0.60705895099737484</v>
      </c>
      <c r="G2373" s="17">
        <f t="shared" si="576"/>
        <v>1.0666326927908152</v>
      </c>
      <c r="H2373" s="33">
        <f t="shared" si="577"/>
        <v>-0.46730000000000871</v>
      </c>
      <c r="I2373" s="33">
        <f>(C2373-C2372)*'ADF test'!$P$3</f>
        <v>-9.9103087936364909E-2</v>
      </c>
      <c r="J2373" s="5" t="str">
        <f t="shared" si="578"/>
        <v/>
      </c>
      <c r="K2373" s="5">
        <f t="shared" si="579"/>
        <v>0</v>
      </c>
      <c r="L2373" s="34">
        <f t="shared" si="580"/>
        <v>0</v>
      </c>
      <c r="M2373" s="5" t="str">
        <f t="shared" si="581"/>
        <v/>
      </c>
      <c r="N2373" s="5" t="str">
        <f t="shared" si="582"/>
        <v/>
      </c>
      <c r="O2373" s="34">
        <f t="shared" si="583"/>
        <v>-1</v>
      </c>
      <c r="P2373" s="5">
        <f t="shared" si="584"/>
        <v>0.46730000000000871</v>
      </c>
      <c r="Q2373" s="5">
        <f t="shared" si="585"/>
        <v>-9.9103087936364909E-2</v>
      </c>
      <c r="R2373" s="5">
        <f t="shared" si="586"/>
        <v>0.3681969120636438</v>
      </c>
      <c r="S2373" s="3">
        <f t="shared" si="587"/>
        <v>27.07015579124894</v>
      </c>
    </row>
    <row r="2374" spans="1:19" x14ac:dyDescent="0.25">
      <c r="A2374" s="4">
        <v>39622</v>
      </c>
      <c r="B2374" s="11">
        <v>71.573775999999995</v>
      </c>
      <c r="C2374" s="5">
        <v>68.602242000000004</v>
      </c>
      <c r="D2374" s="3">
        <f t="shared" si="573"/>
        <v>1.9335390375771766</v>
      </c>
      <c r="E2374" s="3">
        <f t="shared" si="574"/>
        <v>0.58622902414122446</v>
      </c>
      <c r="F2374" s="3">
        <f t="shared" si="575"/>
        <v>0.67928842729086703</v>
      </c>
      <c r="G2374" s="17">
        <f t="shared" si="576"/>
        <v>1.9834137596150192</v>
      </c>
      <c r="H2374" s="33">
        <f t="shared" si="577"/>
        <v>2.7219309999999979</v>
      </c>
      <c r="I2374" s="33">
        <f>(C2374-C2373)*'ADF test'!$P$3</f>
        <v>1.0075558121522721</v>
      </c>
      <c r="J2374" s="5" t="str">
        <f t="shared" si="578"/>
        <v/>
      </c>
      <c r="K2374" s="5">
        <f t="shared" si="579"/>
        <v>0</v>
      </c>
      <c r="L2374" s="34">
        <f t="shared" si="580"/>
        <v>0</v>
      </c>
      <c r="M2374" s="5">
        <f t="shared" si="581"/>
        <v>-1</v>
      </c>
      <c r="N2374" s="5" t="str">
        <f t="shared" si="582"/>
        <v/>
      </c>
      <c r="O2374" s="34">
        <f t="shared" si="583"/>
        <v>-1</v>
      </c>
      <c r="P2374" s="5">
        <f t="shared" si="584"/>
        <v>-2.7219309999999979</v>
      </c>
      <c r="Q2374" s="5">
        <f t="shared" si="585"/>
        <v>1.0075558121522721</v>
      </c>
      <c r="R2374" s="5">
        <f t="shared" si="586"/>
        <v>-1.7143751878477258</v>
      </c>
      <c r="S2374" s="3">
        <f t="shared" si="587"/>
        <v>25.355780603401215</v>
      </c>
    </row>
    <row r="2375" spans="1:19" x14ac:dyDescent="0.25">
      <c r="A2375" s="4">
        <v>39623</v>
      </c>
      <c r="B2375" s="11">
        <v>70.216819999999998</v>
      </c>
      <c r="C2375" s="5">
        <v>68.311370999999994</v>
      </c>
      <c r="D2375" s="3">
        <f t="shared" si="573"/>
        <v>0.78118806153977971</v>
      </c>
      <c r="E2375" s="3">
        <f t="shared" si="574"/>
        <v>0.63362140283253243</v>
      </c>
      <c r="F2375" s="3">
        <f t="shared" si="575"/>
        <v>0.66363823563433966</v>
      </c>
      <c r="G2375" s="17">
        <f t="shared" si="576"/>
        <v>0.22236009136242046</v>
      </c>
      <c r="H2375" s="33">
        <f t="shared" si="577"/>
        <v>-1.3569559999999967</v>
      </c>
      <c r="I2375" s="33">
        <f>(C2375-C2374)*'ADF test'!$P$3</f>
        <v>-0.17343666468803134</v>
      </c>
      <c r="J2375" s="5" t="str">
        <f t="shared" si="578"/>
        <v/>
      </c>
      <c r="K2375" s="5">
        <f t="shared" si="579"/>
        <v>0</v>
      </c>
      <c r="L2375" s="34">
        <f t="shared" si="580"/>
        <v>0</v>
      </c>
      <c r="M2375" s="5" t="str">
        <f t="shared" si="581"/>
        <v/>
      </c>
      <c r="N2375" s="5" t="str">
        <f t="shared" si="582"/>
        <v/>
      </c>
      <c r="O2375" s="34">
        <f t="shared" si="583"/>
        <v>-1</v>
      </c>
      <c r="P2375" s="5">
        <f t="shared" si="584"/>
        <v>1.3569559999999967</v>
      </c>
      <c r="Q2375" s="5">
        <f t="shared" si="585"/>
        <v>-0.17343666468803134</v>
      </c>
      <c r="R2375" s="5">
        <f t="shared" si="586"/>
        <v>1.1835193353119653</v>
      </c>
      <c r="S2375" s="3">
        <f t="shared" si="587"/>
        <v>26.539299938713178</v>
      </c>
    </row>
    <row r="2376" spans="1:19" x14ac:dyDescent="0.25">
      <c r="A2376" s="4">
        <v>39624</v>
      </c>
      <c r="B2376" s="11">
        <v>69.951881</v>
      </c>
      <c r="C2376" s="5">
        <v>68.810012999999998</v>
      </c>
      <c r="D2376" s="3">
        <f t="shared" si="573"/>
        <v>-5.9366980560952243E-2</v>
      </c>
      <c r="E2376" s="3">
        <f t="shared" si="574"/>
        <v>0.65253063585567705</v>
      </c>
      <c r="F2376" s="3">
        <f t="shared" si="575"/>
        <v>0.63716326642047005</v>
      </c>
      <c r="G2376" s="17">
        <f t="shared" si="576"/>
        <v>-1.1172923078507186</v>
      </c>
      <c r="H2376" s="33">
        <f t="shared" si="577"/>
        <v>-0.26493899999999826</v>
      </c>
      <c r="I2376" s="33">
        <f>(C2376-C2375)*'ADF test'!$P$3</f>
        <v>0.29732357420769706</v>
      </c>
      <c r="J2376" s="5" t="str">
        <f t="shared" si="578"/>
        <v/>
      </c>
      <c r="K2376" s="5" t="str">
        <f t="shared" si="579"/>
        <v/>
      </c>
      <c r="L2376" s="34">
        <f t="shared" si="580"/>
        <v>0</v>
      </c>
      <c r="M2376" s="5" t="str">
        <f t="shared" si="581"/>
        <v/>
      </c>
      <c r="N2376" s="5">
        <f t="shared" si="582"/>
        <v>0</v>
      </c>
      <c r="O2376" s="34">
        <f t="shared" si="583"/>
        <v>0</v>
      </c>
      <c r="P2376" s="5">
        <f t="shared" si="584"/>
        <v>0.26493899999999826</v>
      </c>
      <c r="Q2376" s="5">
        <f t="shared" si="585"/>
        <v>0.29732357420769706</v>
      </c>
      <c r="R2376" s="5">
        <f t="shared" si="586"/>
        <v>0.56226257420769532</v>
      </c>
      <c r="S2376" s="3">
        <f t="shared" si="587"/>
        <v>27.101562512920875</v>
      </c>
    </row>
    <row r="2377" spans="1:19" x14ac:dyDescent="0.25">
      <c r="A2377" s="4">
        <v>39625</v>
      </c>
      <c r="B2377" s="11">
        <v>69.446021999999999</v>
      </c>
      <c r="C2377" s="5">
        <v>67.459557000000004</v>
      </c>
      <c r="D2377" s="3">
        <f t="shared" si="573"/>
        <v>0.70663151409644342</v>
      </c>
      <c r="E2377" s="3">
        <f t="shared" si="574"/>
        <v>0.70221287954714739</v>
      </c>
      <c r="F2377" s="3">
        <f t="shared" si="575"/>
        <v>0.60576575371851138</v>
      </c>
      <c r="G2377" s="17">
        <f t="shared" si="576"/>
        <v>7.2942957276341692E-3</v>
      </c>
      <c r="H2377" s="33">
        <f t="shared" si="577"/>
        <v>-0.50585900000000095</v>
      </c>
      <c r="I2377" s="33">
        <f>(C2377-C2376)*'ADF test'!$P$3</f>
        <v>-0.805231819081074</v>
      </c>
      <c r="J2377" s="5" t="str">
        <f t="shared" si="578"/>
        <v/>
      </c>
      <c r="K2377" s="5">
        <f t="shared" si="579"/>
        <v>0</v>
      </c>
      <c r="L2377" s="34">
        <f t="shared" si="580"/>
        <v>0</v>
      </c>
      <c r="M2377" s="5" t="str">
        <f t="shared" si="581"/>
        <v/>
      </c>
      <c r="N2377" s="5" t="str">
        <f t="shared" si="582"/>
        <v/>
      </c>
      <c r="O2377" s="34">
        <f t="shared" si="583"/>
        <v>0</v>
      </c>
      <c r="P2377" s="5">
        <f t="shared" si="584"/>
        <v>0</v>
      </c>
      <c r="Q2377" s="5">
        <f t="shared" si="585"/>
        <v>0</v>
      </c>
      <c r="R2377" s="5">
        <f t="shared" si="586"/>
        <v>0</v>
      </c>
      <c r="S2377" s="3">
        <f t="shared" si="587"/>
        <v>27.101562512920875</v>
      </c>
    </row>
    <row r="2378" spans="1:19" x14ac:dyDescent="0.25">
      <c r="A2378" s="4">
        <v>39626</v>
      </c>
      <c r="B2378" s="11">
        <v>70.056244000000007</v>
      </c>
      <c r="C2378" s="5">
        <v>67.729668000000004</v>
      </c>
      <c r="D2378" s="3">
        <f t="shared" si="573"/>
        <v>0.95935503732036409</v>
      </c>
      <c r="E2378" s="3">
        <f t="shared" si="574"/>
        <v>0.72050287584146311</v>
      </c>
      <c r="F2378" s="3">
        <f t="shared" si="575"/>
        <v>0.60903157219485804</v>
      </c>
      <c r="G2378" s="17">
        <f t="shared" si="576"/>
        <v>0.3921835457858347</v>
      </c>
      <c r="H2378" s="33">
        <f t="shared" si="577"/>
        <v>0.61022200000000737</v>
      </c>
      <c r="I2378" s="33">
        <f>(C2378-C2377)*'ADF test'!$P$3</f>
        <v>0.16105816989506427</v>
      </c>
      <c r="J2378" s="5" t="str">
        <f t="shared" si="578"/>
        <v/>
      </c>
      <c r="K2378" s="5">
        <f t="shared" si="579"/>
        <v>0</v>
      </c>
      <c r="L2378" s="34">
        <f t="shared" si="580"/>
        <v>0</v>
      </c>
      <c r="M2378" s="5" t="str">
        <f t="shared" si="581"/>
        <v/>
      </c>
      <c r="N2378" s="5" t="str">
        <f t="shared" si="582"/>
        <v/>
      </c>
      <c r="O2378" s="34">
        <f t="shared" si="583"/>
        <v>0</v>
      </c>
      <c r="P2378" s="5">
        <f t="shared" si="584"/>
        <v>0</v>
      </c>
      <c r="Q2378" s="5">
        <f t="shared" si="585"/>
        <v>0</v>
      </c>
      <c r="R2378" s="5">
        <f t="shared" si="586"/>
        <v>0</v>
      </c>
      <c r="S2378" s="3">
        <f t="shared" si="587"/>
        <v>27.101562512920875</v>
      </c>
    </row>
    <row r="2379" spans="1:19" x14ac:dyDescent="0.25">
      <c r="A2379" s="4">
        <v>39629</v>
      </c>
      <c r="B2379" s="11">
        <v>71.043884000000006</v>
      </c>
      <c r="C2379" s="5">
        <v>68.650734</v>
      </c>
      <c r="D2379" s="3">
        <f t="shared" si="573"/>
        <v>0.85486320439281371</v>
      </c>
      <c r="E2379" s="3">
        <f t="shared" si="574"/>
        <v>0.79460901117990623</v>
      </c>
      <c r="F2379" s="3">
        <f t="shared" si="575"/>
        <v>0.54090453753580936</v>
      </c>
      <c r="G2379" s="17">
        <f t="shared" si="576"/>
        <v>0.11139524450544748</v>
      </c>
      <c r="H2379" s="33">
        <f t="shared" si="577"/>
        <v>0.98763999999999896</v>
      </c>
      <c r="I2379" s="33">
        <f>(C2379-C2378)*'ADF test'!$P$3</f>
        <v>0.54920090004689426</v>
      </c>
      <c r="J2379" s="5" t="str">
        <f t="shared" si="578"/>
        <v/>
      </c>
      <c r="K2379" s="5">
        <f t="shared" si="579"/>
        <v>0</v>
      </c>
      <c r="L2379" s="34">
        <f t="shared" si="580"/>
        <v>0</v>
      </c>
      <c r="M2379" s="5" t="str">
        <f t="shared" si="581"/>
        <v/>
      </c>
      <c r="N2379" s="5" t="str">
        <f t="shared" si="582"/>
        <v/>
      </c>
      <c r="O2379" s="34">
        <f t="shared" si="583"/>
        <v>0</v>
      </c>
      <c r="P2379" s="5">
        <f t="shared" si="584"/>
        <v>0</v>
      </c>
      <c r="Q2379" s="5">
        <f t="shared" si="585"/>
        <v>0</v>
      </c>
      <c r="R2379" s="5">
        <f t="shared" si="586"/>
        <v>0</v>
      </c>
      <c r="S2379" s="3">
        <f t="shared" si="587"/>
        <v>27.101562512920875</v>
      </c>
    </row>
    <row r="2380" spans="1:19" x14ac:dyDescent="0.25">
      <c r="A2380" s="4">
        <v>39630</v>
      </c>
      <c r="B2380" s="11">
        <v>71.340950000000007</v>
      </c>
      <c r="C2380" s="5">
        <v>68.616104000000007</v>
      </c>
      <c r="D2380" s="3">
        <f t="shared" si="573"/>
        <v>1.0647685435291834</v>
      </c>
      <c r="E2380" s="3">
        <f t="shared" si="574"/>
        <v>0.8303382073189427</v>
      </c>
      <c r="F2380" s="3">
        <f t="shared" si="575"/>
        <v>0.53853628228827022</v>
      </c>
      <c r="G2380" s="17">
        <f t="shared" si="576"/>
        <v>0.43531019899742562</v>
      </c>
      <c r="H2380" s="33">
        <f t="shared" si="577"/>
        <v>0.29706600000000094</v>
      </c>
      <c r="I2380" s="33">
        <f>(C2380-C2379)*'ADF test'!$P$3</f>
        <v>-2.0648712653186733E-2</v>
      </c>
      <c r="J2380" s="5" t="str">
        <f t="shared" si="578"/>
        <v/>
      </c>
      <c r="K2380" s="5">
        <f t="shared" si="579"/>
        <v>0</v>
      </c>
      <c r="L2380" s="34">
        <f t="shared" si="580"/>
        <v>0</v>
      </c>
      <c r="M2380" s="5" t="str">
        <f t="shared" si="581"/>
        <v/>
      </c>
      <c r="N2380" s="5" t="str">
        <f t="shared" si="582"/>
        <v/>
      </c>
      <c r="O2380" s="34">
        <f t="shared" si="583"/>
        <v>0</v>
      </c>
      <c r="P2380" s="5">
        <f t="shared" si="584"/>
        <v>0</v>
      </c>
      <c r="Q2380" s="5">
        <f t="shared" si="585"/>
        <v>0</v>
      </c>
      <c r="R2380" s="5">
        <f t="shared" si="586"/>
        <v>0</v>
      </c>
      <c r="S2380" s="3">
        <f t="shared" si="587"/>
        <v>27.101562512920875</v>
      </c>
    </row>
    <row r="2381" spans="1:19" x14ac:dyDescent="0.25">
      <c r="A2381" s="4">
        <v>39631</v>
      </c>
      <c r="B2381" s="11">
        <v>69.189064000000002</v>
      </c>
      <c r="C2381" s="5">
        <v>67.466498999999999</v>
      </c>
      <c r="D2381" s="3">
        <f t="shared" si="573"/>
        <v>2.9323674458751725E-2</v>
      </c>
      <c r="E2381" s="3">
        <f t="shared" si="574"/>
        <v>0.80151033350250245</v>
      </c>
      <c r="F2381" s="3">
        <f t="shared" si="575"/>
        <v>0.5693976221842133</v>
      </c>
      <c r="G2381" s="17">
        <f t="shared" si="576"/>
        <v>-1.3561466169838174</v>
      </c>
      <c r="H2381" s="33">
        <f t="shared" si="577"/>
        <v>-2.1518860000000046</v>
      </c>
      <c r="I2381" s="33">
        <f>(C2381-C2380)*'ADF test'!$P$3</f>
        <v>-0.68547107449240019</v>
      </c>
      <c r="J2381" s="5">
        <f t="shared" si="578"/>
        <v>1</v>
      </c>
      <c r="K2381" s="5" t="str">
        <f t="shared" si="579"/>
        <v/>
      </c>
      <c r="L2381" s="34">
        <f t="shared" si="580"/>
        <v>1</v>
      </c>
      <c r="M2381" s="5" t="str">
        <f t="shared" si="581"/>
        <v/>
      </c>
      <c r="N2381" s="5">
        <f t="shared" si="582"/>
        <v>0</v>
      </c>
      <c r="O2381" s="34">
        <f t="shared" si="583"/>
        <v>0</v>
      </c>
      <c r="P2381" s="5">
        <f t="shared" si="584"/>
        <v>0</v>
      </c>
      <c r="Q2381" s="5">
        <f t="shared" si="585"/>
        <v>0</v>
      </c>
      <c r="R2381" s="5">
        <f t="shared" si="586"/>
        <v>0</v>
      </c>
      <c r="S2381" s="3">
        <f t="shared" si="587"/>
        <v>27.101562512920875</v>
      </c>
    </row>
    <row r="2382" spans="1:19" x14ac:dyDescent="0.25">
      <c r="A2382" s="4">
        <v>39632</v>
      </c>
      <c r="B2382" s="11">
        <v>68.169349999999994</v>
      </c>
      <c r="C2382" s="5">
        <v>68.304451</v>
      </c>
      <c r="D2382" s="3">
        <f t="shared" si="573"/>
        <v>-1.7959426717568476</v>
      </c>
      <c r="E2382" s="3">
        <f t="shared" si="574"/>
        <v>0.65923765152857783</v>
      </c>
      <c r="F2382" s="3">
        <f t="shared" si="575"/>
        <v>0.86344286790083558</v>
      </c>
      <c r="G2382" s="17">
        <f t="shared" si="576"/>
        <v>-2.8434774488952028</v>
      </c>
      <c r="H2382" s="33">
        <f t="shared" si="577"/>
        <v>-1.0197140000000076</v>
      </c>
      <c r="I2382" s="33">
        <f>(C2382-C2381)*'ADF test'!$P$3</f>
        <v>0.49964279714602194</v>
      </c>
      <c r="J2382" s="5">
        <f t="shared" si="578"/>
        <v>1</v>
      </c>
      <c r="K2382" s="5" t="str">
        <f t="shared" si="579"/>
        <v/>
      </c>
      <c r="L2382" s="34">
        <f t="shared" si="580"/>
        <v>1</v>
      </c>
      <c r="M2382" s="5" t="str">
        <f t="shared" si="581"/>
        <v/>
      </c>
      <c r="N2382" s="5">
        <f t="shared" si="582"/>
        <v>0</v>
      </c>
      <c r="O2382" s="34">
        <f t="shared" si="583"/>
        <v>0</v>
      </c>
      <c r="P2382" s="5">
        <f t="shared" si="584"/>
        <v>-1.0197140000000076</v>
      </c>
      <c r="Q2382" s="5">
        <f t="shared" si="585"/>
        <v>-0.49964279714602194</v>
      </c>
      <c r="R2382" s="5">
        <f t="shared" si="586"/>
        <v>-1.5193567971460296</v>
      </c>
      <c r="S2382" s="3">
        <f t="shared" si="587"/>
        <v>25.582205715774844</v>
      </c>
    </row>
    <row r="2383" spans="1:19" x14ac:dyDescent="0.25">
      <c r="A2383" s="4">
        <v>39636</v>
      </c>
      <c r="B2383" s="11">
        <v>66.459075999999996</v>
      </c>
      <c r="C2383" s="5">
        <v>67.050987000000006</v>
      </c>
      <c r="D2383" s="3">
        <f t="shared" si="573"/>
        <v>-2.150818106550517</v>
      </c>
      <c r="E2383" s="3">
        <f t="shared" si="574"/>
        <v>0.50028398228097171</v>
      </c>
      <c r="F2383" s="3">
        <f t="shared" si="575"/>
        <v>1.1136718902207534</v>
      </c>
      <c r="G2383" s="17">
        <f t="shared" si="576"/>
        <v>-2.3805055260090868</v>
      </c>
      <c r="H2383" s="33">
        <f t="shared" si="577"/>
        <v>-1.7102739999999983</v>
      </c>
      <c r="I2383" s="33">
        <f>(C2383-C2382)*'ADF test'!$P$3</f>
        <v>-0.7473987281871004</v>
      </c>
      <c r="J2383" s="5">
        <f t="shared" si="578"/>
        <v>1</v>
      </c>
      <c r="K2383" s="5" t="str">
        <f t="shared" si="579"/>
        <v/>
      </c>
      <c r="L2383" s="34">
        <f t="shared" si="580"/>
        <v>1</v>
      </c>
      <c r="M2383" s="5" t="str">
        <f t="shared" si="581"/>
        <v/>
      </c>
      <c r="N2383" s="5">
        <f t="shared" si="582"/>
        <v>0</v>
      </c>
      <c r="O2383" s="34">
        <f t="shared" si="583"/>
        <v>0</v>
      </c>
      <c r="P2383" s="5">
        <f t="shared" si="584"/>
        <v>-1.7102739999999983</v>
      </c>
      <c r="Q2383" s="5">
        <f t="shared" si="585"/>
        <v>0.7473987281871004</v>
      </c>
      <c r="R2383" s="5">
        <f t="shared" si="586"/>
        <v>-0.96287527181289789</v>
      </c>
      <c r="S2383" s="3">
        <f t="shared" si="587"/>
        <v>24.619330443961946</v>
      </c>
    </row>
    <row r="2384" spans="1:19" x14ac:dyDescent="0.25">
      <c r="A2384" s="4">
        <v>39637</v>
      </c>
      <c r="B2384" s="11">
        <v>65.359061999999994</v>
      </c>
      <c r="C2384" s="5">
        <v>66.337692000000004</v>
      </c>
      <c r="D2384" s="3">
        <f t="shared" si="573"/>
        <v>-2.4381791331225742</v>
      </c>
      <c r="E2384" s="3">
        <f t="shared" si="574"/>
        <v>0.33271423697956415</v>
      </c>
      <c r="F2384" s="3">
        <f t="shared" si="575"/>
        <v>1.3347419270520449</v>
      </c>
      <c r="G2384" s="17">
        <f t="shared" si="576"/>
        <v>-2.0759768715904694</v>
      </c>
      <c r="H2384" s="33">
        <f t="shared" si="577"/>
        <v>-1.1000140000000016</v>
      </c>
      <c r="I2384" s="33">
        <f>(C2384-C2383)*'ADF test'!$P$3</f>
        <v>-0.42531399052722857</v>
      </c>
      <c r="J2384" s="5">
        <f t="shared" si="578"/>
        <v>1</v>
      </c>
      <c r="K2384" s="5" t="str">
        <f t="shared" si="579"/>
        <v/>
      </c>
      <c r="L2384" s="34">
        <f t="shared" si="580"/>
        <v>1</v>
      </c>
      <c r="M2384" s="5" t="str">
        <f t="shared" si="581"/>
        <v/>
      </c>
      <c r="N2384" s="5">
        <f t="shared" si="582"/>
        <v>0</v>
      </c>
      <c r="O2384" s="34">
        <f t="shared" si="583"/>
        <v>0</v>
      </c>
      <c r="P2384" s="5">
        <f t="shared" si="584"/>
        <v>-1.1000140000000016</v>
      </c>
      <c r="Q2384" s="5">
        <f t="shared" si="585"/>
        <v>0.42531399052722857</v>
      </c>
      <c r="R2384" s="5">
        <f t="shared" si="586"/>
        <v>-0.67470000947277309</v>
      </c>
      <c r="S2384" s="3">
        <f t="shared" si="587"/>
        <v>23.944630434489174</v>
      </c>
    </row>
    <row r="2385" spans="1:19" x14ac:dyDescent="0.25">
      <c r="A2385" s="4">
        <v>39638</v>
      </c>
      <c r="B2385" s="11">
        <v>64.114493999999993</v>
      </c>
      <c r="C2385" s="5">
        <v>65.035706000000005</v>
      </c>
      <c r="D2385" s="3">
        <f t="shared" si="573"/>
        <v>-2.2665895862712802</v>
      </c>
      <c r="E2385" s="3">
        <f t="shared" si="574"/>
        <v>0.16828398856637072</v>
      </c>
      <c r="F2385" s="3">
        <f t="shared" si="575"/>
        <v>1.4842692103427872</v>
      </c>
      <c r="G2385" s="17">
        <f t="shared" si="576"/>
        <v>-1.6404527951336567</v>
      </c>
      <c r="H2385" s="33">
        <f t="shared" si="577"/>
        <v>-1.244568000000001</v>
      </c>
      <c r="I2385" s="33">
        <f>(C2385-C2384)*'ADF test'!$P$3</f>
        <v>-0.7763307765659121</v>
      </c>
      <c r="J2385" s="5">
        <f t="shared" si="578"/>
        <v>1</v>
      </c>
      <c r="K2385" s="5" t="str">
        <f t="shared" si="579"/>
        <v/>
      </c>
      <c r="L2385" s="34">
        <f t="shared" si="580"/>
        <v>1</v>
      </c>
      <c r="M2385" s="5" t="str">
        <f t="shared" si="581"/>
        <v/>
      </c>
      <c r="N2385" s="5">
        <f t="shared" si="582"/>
        <v>0</v>
      </c>
      <c r="O2385" s="34">
        <f t="shared" si="583"/>
        <v>0</v>
      </c>
      <c r="P2385" s="5">
        <f t="shared" si="584"/>
        <v>-1.244568000000001</v>
      </c>
      <c r="Q2385" s="5">
        <f t="shared" si="585"/>
        <v>0.7763307765659121</v>
      </c>
      <c r="R2385" s="5">
        <f t="shared" si="586"/>
        <v>-0.46823722343408891</v>
      </c>
      <c r="S2385" s="3">
        <f t="shared" si="587"/>
        <v>23.476393211055086</v>
      </c>
    </row>
    <row r="2386" spans="1:19" x14ac:dyDescent="0.25">
      <c r="A2386" s="4">
        <v>39639</v>
      </c>
      <c r="B2386" s="11">
        <v>66.081726000000003</v>
      </c>
      <c r="C2386" s="5">
        <v>66.656227000000001</v>
      </c>
      <c r="D2386" s="3">
        <f t="shared" si="573"/>
        <v>-1.8470979296862282</v>
      </c>
      <c r="E2386" s="3">
        <f t="shared" si="574"/>
        <v>3.9788465630303804E-3</v>
      </c>
      <c r="F2386" s="3">
        <f t="shared" si="575"/>
        <v>1.5556192560919264</v>
      </c>
      <c r="G2386" s="17">
        <f t="shared" si="576"/>
        <v>-1.1899291995777872</v>
      </c>
      <c r="H2386" s="33">
        <f t="shared" si="577"/>
        <v>1.9672320000000099</v>
      </c>
      <c r="I2386" s="33">
        <f>(C2386-C2385)*'ADF test'!$P$3</f>
        <v>0.96626256071214767</v>
      </c>
      <c r="J2386" s="5" t="str">
        <f t="shared" si="578"/>
        <v/>
      </c>
      <c r="K2386" s="5" t="str">
        <f t="shared" si="579"/>
        <v/>
      </c>
      <c r="L2386" s="34">
        <f t="shared" si="580"/>
        <v>1</v>
      </c>
      <c r="M2386" s="5" t="str">
        <f t="shared" si="581"/>
        <v/>
      </c>
      <c r="N2386" s="5">
        <f t="shared" si="582"/>
        <v>0</v>
      </c>
      <c r="O2386" s="34">
        <f t="shared" si="583"/>
        <v>0</v>
      </c>
      <c r="P2386" s="5">
        <f t="shared" si="584"/>
        <v>1.9672320000000099</v>
      </c>
      <c r="Q2386" s="5">
        <f t="shared" si="585"/>
        <v>-0.96626256071214767</v>
      </c>
      <c r="R2386" s="5">
        <f t="shared" si="586"/>
        <v>1.0009694392878621</v>
      </c>
      <c r="S2386" s="3">
        <f t="shared" si="587"/>
        <v>24.477362650342947</v>
      </c>
    </row>
    <row r="2387" spans="1:19" x14ac:dyDescent="0.25">
      <c r="A2387" s="4">
        <v>39640</v>
      </c>
      <c r="B2387" s="11">
        <v>65.680228999999997</v>
      </c>
      <c r="C2387" s="5">
        <v>63.886119999999998</v>
      </c>
      <c r="D2387" s="3">
        <f t="shared" si="573"/>
        <v>0.60092012011307361</v>
      </c>
      <c r="E2387" s="3">
        <f t="shared" si="574"/>
        <v>-6.2458469472057132E-2</v>
      </c>
      <c r="F2387" s="3">
        <f t="shared" si="575"/>
        <v>1.5017676252062262</v>
      </c>
      <c r="G2387" s="17">
        <f t="shared" si="576"/>
        <v>0.44173184882317201</v>
      </c>
      <c r="H2387" s="33">
        <f t="shared" si="577"/>
        <v>-0.40149700000000621</v>
      </c>
      <c r="I2387" s="33">
        <f>(C2387-C2386)*'ADF test'!$P$3</f>
        <v>-1.6517223061389847</v>
      </c>
      <c r="J2387" s="5" t="str">
        <f t="shared" si="578"/>
        <v/>
      </c>
      <c r="K2387" s="5">
        <f t="shared" si="579"/>
        <v>0</v>
      </c>
      <c r="L2387" s="34">
        <f t="shared" si="580"/>
        <v>0</v>
      </c>
      <c r="M2387" s="5" t="str">
        <f t="shared" si="581"/>
        <v/>
      </c>
      <c r="N2387" s="5" t="str">
        <f t="shared" si="582"/>
        <v/>
      </c>
      <c r="O2387" s="34">
        <f t="shared" si="583"/>
        <v>0</v>
      </c>
      <c r="P2387" s="5">
        <f t="shared" si="584"/>
        <v>-0.40149700000000621</v>
      </c>
      <c r="Q2387" s="5">
        <f t="shared" si="585"/>
        <v>1.6517223061389847</v>
      </c>
      <c r="R2387" s="5">
        <f t="shared" si="586"/>
        <v>1.2502253061389785</v>
      </c>
      <c r="S2387" s="3">
        <f t="shared" si="587"/>
        <v>25.727587956481926</v>
      </c>
    </row>
    <row r="2388" spans="1:19" x14ac:dyDescent="0.25">
      <c r="A2388" s="4">
        <v>39643</v>
      </c>
      <c r="B2388" s="11">
        <v>66.113831000000005</v>
      </c>
      <c r="C2388" s="5">
        <v>64.267021</v>
      </c>
      <c r="D2388" s="3">
        <f t="shared" si="573"/>
        <v>0.66851218846259997</v>
      </c>
      <c r="E2388" s="3">
        <f t="shared" si="574"/>
        <v>-0.11640768660932022</v>
      </c>
      <c r="F2388" s="3">
        <f t="shared" si="575"/>
        <v>1.4554724242391792</v>
      </c>
      <c r="G2388" s="17">
        <f t="shared" si="576"/>
        <v>0.53928872989965593</v>
      </c>
      <c r="H2388" s="33">
        <f t="shared" si="577"/>
        <v>0.43360200000000759</v>
      </c>
      <c r="I2388" s="33">
        <f>(C2388-C2387)*'ADF test'!$P$3</f>
        <v>0.22711854745345478</v>
      </c>
      <c r="J2388" s="5" t="str">
        <f t="shared" si="578"/>
        <v/>
      </c>
      <c r="K2388" s="5">
        <f t="shared" si="579"/>
        <v>0</v>
      </c>
      <c r="L2388" s="34">
        <f t="shared" si="580"/>
        <v>0</v>
      </c>
      <c r="M2388" s="5" t="str">
        <f t="shared" si="581"/>
        <v/>
      </c>
      <c r="N2388" s="5" t="str">
        <f t="shared" si="582"/>
        <v/>
      </c>
      <c r="O2388" s="34">
        <f t="shared" si="583"/>
        <v>0</v>
      </c>
      <c r="P2388" s="5">
        <f t="shared" si="584"/>
        <v>0</v>
      </c>
      <c r="Q2388" s="5">
        <f t="shared" si="585"/>
        <v>0</v>
      </c>
      <c r="R2388" s="5">
        <f t="shared" si="586"/>
        <v>0</v>
      </c>
      <c r="S2388" s="3">
        <f t="shared" si="587"/>
        <v>25.727587956481926</v>
      </c>
    </row>
    <row r="2389" spans="1:19" x14ac:dyDescent="0.25">
      <c r="A2389" s="4">
        <v>39644</v>
      </c>
      <c r="B2389" s="11">
        <v>63.327624999999998</v>
      </c>
      <c r="C2389" s="5">
        <v>61.926234999999998</v>
      </c>
      <c r="D2389" s="3">
        <f t="shared" si="573"/>
        <v>0.29303791020305425</v>
      </c>
      <c r="E2389" s="3">
        <f t="shared" si="574"/>
        <v>-0.16661594476594743</v>
      </c>
      <c r="F2389" s="3">
        <f t="shared" si="575"/>
        <v>1.4243707766281823</v>
      </c>
      <c r="G2389" s="17">
        <f t="shared" si="576"/>
        <v>0.322706603162071</v>
      </c>
      <c r="H2389" s="33">
        <f t="shared" si="577"/>
        <v>-2.7862060000000071</v>
      </c>
      <c r="I2389" s="33">
        <f>(C2389-C2388)*'ADF test'!$P$3</f>
        <v>-1.3957325295007912</v>
      </c>
      <c r="J2389" s="5" t="str">
        <f t="shared" si="578"/>
        <v/>
      </c>
      <c r="K2389" s="5">
        <f t="shared" si="579"/>
        <v>0</v>
      </c>
      <c r="L2389" s="34">
        <f t="shared" si="580"/>
        <v>0</v>
      </c>
      <c r="M2389" s="5" t="str">
        <f t="shared" si="581"/>
        <v/>
      </c>
      <c r="N2389" s="5" t="str">
        <f t="shared" si="582"/>
        <v/>
      </c>
      <c r="O2389" s="34">
        <f t="shared" si="583"/>
        <v>0</v>
      </c>
      <c r="P2389" s="5">
        <f t="shared" si="584"/>
        <v>0</v>
      </c>
      <c r="Q2389" s="5">
        <f t="shared" si="585"/>
        <v>0</v>
      </c>
      <c r="R2389" s="5">
        <f t="shared" si="586"/>
        <v>0</v>
      </c>
      <c r="S2389" s="3">
        <f t="shared" si="587"/>
        <v>25.727587956481926</v>
      </c>
    </row>
    <row r="2390" spans="1:19" x14ac:dyDescent="0.25">
      <c r="A2390" s="4">
        <v>39645</v>
      </c>
      <c r="B2390" s="11">
        <v>61.697659000000002</v>
      </c>
      <c r="C2390" s="5">
        <v>59.827869</v>
      </c>
      <c r="D2390" s="3">
        <f t="shared" si="573"/>
        <v>0.86005191552634841</v>
      </c>
      <c r="E2390" s="3">
        <f t="shared" si="574"/>
        <v>-0.23370888989412419</v>
      </c>
      <c r="F2390" s="3">
        <f t="shared" si="575"/>
        <v>1.3417365407711139</v>
      </c>
      <c r="G2390" s="17">
        <f t="shared" si="576"/>
        <v>0.81518299024029983</v>
      </c>
      <c r="H2390" s="33">
        <f t="shared" si="577"/>
        <v>-1.629965999999996</v>
      </c>
      <c r="I2390" s="33">
        <f>(C2390-C2389)*'ADF test'!$P$3</f>
        <v>-1.2511855782623671</v>
      </c>
      <c r="J2390" s="5" t="str">
        <f t="shared" si="578"/>
        <v/>
      </c>
      <c r="K2390" s="5">
        <f t="shared" si="579"/>
        <v>0</v>
      </c>
      <c r="L2390" s="34">
        <f t="shared" si="580"/>
        <v>0</v>
      </c>
      <c r="M2390" s="5" t="str">
        <f t="shared" si="581"/>
        <v/>
      </c>
      <c r="N2390" s="5" t="str">
        <f t="shared" si="582"/>
        <v/>
      </c>
      <c r="O2390" s="34">
        <f t="shared" si="583"/>
        <v>0</v>
      </c>
      <c r="P2390" s="5">
        <f t="shared" si="584"/>
        <v>0</v>
      </c>
      <c r="Q2390" s="5">
        <f t="shared" si="585"/>
        <v>0</v>
      </c>
      <c r="R2390" s="5">
        <f t="shared" si="586"/>
        <v>0</v>
      </c>
      <c r="S2390" s="3">
        <f t="shared" si="587"/>
        <v>25.727587956481926</v>
      </c>
    </row>
    <row r="2391" spans="1:19" x14ac:dyDescent="0.25">
      <c r="A2391" s="4">
        <v>39646</v>
      </c>
      <c r="B2391" s="11">
        <v>60.685969999999998</v>
      </c>
      <c r="C2391" s="5">
        <v>59.329265999999997</v>
      </c>
      <c r="D2391" s="3">
        <f t="shared" si="573"/>
        <v>0.3813679625153128</v>
      </c>
      <c r="E2391" s="3">
        <f t="shared" si="574"/>
        <v>-0.25869764608315338</v>
      </c>
      <c r="F2391" s="3">
        <f t="shared" si="575"/>
        <v>1.3251960075896347</v>
      </c>
      <c r="G2391" s="17">
        <f t="shared" si="576"/>
        <v>0.48299693398764854</v>
      </c>
      <c r="H2391" s="33">
        <f t="shared" si="577"/>
        <v>-1.0116890000000041</v>
      </c>
      <c r="I2391" s="33">
        <f>(C2391-C2390)*'ADF test'!$P$3</f>
        <v>-0.29730031980996402</v>
      </c>
      <c r="J2391" s="5" t="str">
        <f t="shared" si="578"/>
        <v/>
      </c>
      <c r="K2391" s="5">
        <f t="shared" si="579"/>
        <v>0</v>
      </c>
      <c r="L2391" s="34">
        <f t="shared" si="580"/>
        <v>0</v>
      </c>
      <c r="M2391" s="5" t="str">
        <f t="shared" si="581"/>
        <v/>
      </c>
      <c r="N2391" s="5" t="str">
        <f t="shared" si="582"/>
        <v/>
      </c>
      <c r="O2391" s="34">
        <f t="shared" si="583"/>
        <v>0</v>
      </c>
      <c r="P2391" s="5">
        <f t="shared" si="584"/>
        <v>0</v>
      </c>
      <c r="Q2391" s="5">
        <f t="shared" si="585"/>
        <v>0</v>
      </c>
      <c r="R2391" s="5">
        <f t="shared" si="586"/>
        <v>0</v>
      </c>
      <c r="S2391" s="3">
        <f t="shared" si="587"/>
        <v>25.727587956481926</v>
      </c>
    </row>
    <row r="2392" spans="1:19" x14ac:dyDescent="0.25">
      <c r="A2392" s="4">
        <v>39647</v>
      </c>
      <c r="B2392" s="11">
        <v>61.745852999999997</v>
      </c>
      <c r="C2392" s="5">
        <v>59.592419</v>
      </c>
      <c r="D2392" s="3">
        <f t="shared" si="573"/>
        <v>1.1131542307324622</v>
      </c>
      <c r="E2392" s="3">
        <f t="shared" si="574"/>
        <v>-0.18541507037731497</v>
      </c>
      <c r="F2392" s="3">
        <f t="shared" si="575"/>
        <v>1.3686608141109882</v>
      </c>
      <c r="G2392" s="17">
        <f t="shared" si="576"/>
        <v>0.94878825178702964</v>
      </c>
      <c r="H2392" s="33">
        <f t="shared" si="577"/>
        <v>1.0598829999999992</v>
      </c>
      <c r="I2392" s="33">
        <f>(C2392-C2391)*'ADF test'!$P$3</f>
        <v>0.15690934683295488</v>
      </c>
      <c r="J2392" s="5" t="str">
        <f t="shared" si="578"/>
        <v/>
      </c>
      <c r="K2392" s="5">
        <f t="shared" si="579"/>
        <v>0</v>
      </c>
      <c r="L2392" s="34">
        <f t="shared" si="580"/>
        <v>0</v>
      </c>
      <c r="M2392" s="5" t="str">
        <f t="shared" si="581"/>
        <v/>
      </c>
      <c r="N2392" s="5" t="str">
        <f t="shared" si="582"/>
        <v/>
      </c>
      <c r="O2392" s="34">
        <f t="shared" si="583"/>
        <v>0</v>
      </c>
      <c r="P2392" s="5">
        <f t="shared" si="584"/>
        <v>0</v>
      </c>
      <c r="Q2392" s="5">
        <f t="shared" si="585"/>
        <v>0</v>
      </c>
      <c r="R2392" s="5">
        <f t="shared" si="586"/>
        <v>0</v>
      </c>
      <c r="S2392" s="3">
        <f t="shared" si="587"/>
        <v>25.727587956481926</v>
      </c>
    </row>
    <row r="2393" spans="1:19" x14ac:dyDescent="0.25">
      <c r="A2393" s="4">
        <v>39650</v>
      </c>
      <c r="B2393" s="11">
        <v>63.592598000000002</v>
      </c>
      <c r="C2393" s="5">
        <v>60.187981000000001</v>
      </c>
      <c r="D2393" s="3">
        <f t="shared" si="573"/>
        <v>2.2758172691362688</v>
      </c>
      <c r="E2393" s="3">
        <f t="shared" si="574"/>
        <v>-8.7340960687325886E-2</v>
      </c>
      <c r="F2393" s="3">
        <f t="shared" si="575"/>
        <v>1.48787336794448</v>
      </c>
      <c r="G2393" s="17">
        <f t="shared" si="576"/>
        <v>1.5882791376851744</v>
      </c>
      <c r="H2393" s="33">
        <f t="shared" si="577"/>
        <v>1.8467450000000056</v>
      </c>
      <c r="I2393" s="33">
        <f>(C2393-C2392)*'ADF test'!$P$3</f>
        <v>0.35511373390585516</v>
      </c>
      <c r="J2393" s="5" t="str">
        <f t="shared" si="578"/>
        <v/>
      </c>
      <c r="K2393" s="5">
        <f t="shared" si="579"/>
        <v>0</v>
      </c>
      <c r="L2393" s="34">
        <f t="shared" si="580"/>
        <v>0</v>
      </c>
      <c r="M2393" s="5">
        <f t="shared" si="581"/>
        <v>-1</v>
      </c>
      <c r="N2393" s="5" t="str">
        <f t="shared" si="582"/>
        <v/>
      </c>
      <c r="O2393" s="34">
        <f t="shared" si="583"/>
        <v>-1</v>
      </c>
      <c r="P2393" s="5">
        <f t="shared" si="584"/>
        <v>0</v>
      </c>
      <c r="Q2393" s="5">
        <f t="shared" si="585"/>
        <v>0</v>
      </c>
      <c r="R2393" s="5">
        <f t="shared" si="586"/>
        <v>0</v>
      </c>
      <c r="S2393" s="3">
        <f t="shared" si="587"/>
        <v>25.727587956481926</v>
      </c>
    </row>
    <row r="2394" spans="1:19" x14ac:dyDescent="0.25">
      <c r="A2394" s="4">
        <v>39651</v>
      </c>
      <c r="B2394" s="11">
        <v>61.480873000000003</v>
      </c>
      <c r="C2394" s="5">
        <v>59.301563000000002</v>
      </c>
      <c r="D2394" s="3">
        <f t="shared" si="573"/>
        <v>1.0745536243870859</v>
      </c>
      <c r="E2394" s="3">
        <f t="shared" si="574"/>
        <v>-8.0141048995655773E-2</v>
      </c>
      <c r="F2394" s="3">
        <f t="shared" si="575"/>
        <v>1.4935439839634854</v>
      </c>
      <c r="G2394" s="17">
        <f t="shared" si="576"/>
        <v>0.77312398280931505</v>
      </c>
      <c r="H2394" s="33">
        <f t="shared" si="577"/>
        <v>-2.1117249999999999</v>
      </c>
      <c r="I2394" s="33">
        <f>(C2394-C2393)*'ADF test'!$P$3</f>
        <v>-0.52854145459475155</v>
      </c>
      <c r="J2394" s="5" t="str">
        <f t="shared" si="578"/>
        <v/>
      </c>
      <c r="K2394" s="5">
        <f t="shared" si="579"/>
        <v>0</v>
      </c>
      <c r="L2394" s="34">
        <f t="shared" si="580"/>
        <v>0</v>
      </c>
      <c r="M2394" s="5" t="str">
        <f t="shared" si="581"/>
        <v/>
      </c>
      <c r="N2394" s="5" t="str">
        <f t="shared" si="582"/>
        <v/>
      </c>
      <c r="O2394" s="34">
        <f t="shared" si="583"/>
        <v>-1</v>
      </c>
      <c r="P2394" s="5">
        <f t="shared" si="584"/>
        <v>2.1117249999999999</v>
      </c>
      <c r="Q2394" s="5">
        <f t="shared" si="585"/>
        <v>-0.52854145459475155</v>
      </c>
      <c r="R2394" s="5">
        <f t="shared" si="586"/>
        <v>1.5831835454052483</v>
      </c>
      <c r="S2394" s="3">
        <f t="shared" si="587"/>
        <v>27.310771501887174</v>
      </c>
    </row>
    <row r="2395" spans="1:19" x14ac:dyDescent="0.25">
      <c r="A2395" s="4">
        <v>39652</v>
      </c>
      <c r="B2395" s="11">
        <v>59.248717999999997</v>
      </c>
      <c r="C2395" s="5">
        <v>57.237800999999997</v>
      </c>
      <c r="D2395" s="3">
        <f t="shared" si="573"/>
        <v>0.96447452303227976</v>
      </c>
      <c r="E2395" s="3">
        <f t="shared" si="574"/>
        <v>-7.3290341580689145E-2</v>
      </c>
      <c r="F2395" s="3">
        <f t="shared" si="575"/>
        <v>1.4983622682760036</v>
      </c>
      <c r="G2395" s="17">
        <f t="shared" si="576"/>
        <v>0.69259943778950595</v>
      </c>
      <c r="H2395" s="33">
        <f t="shared" si="577"/>
        <v>-2.2321550000000059</v>
      </c>
      <c r="I2395" s="33">
        <f>(C2395-C2394)*'ADF test'!$P$3</f>
        <v>-1.2305523685410011</v>
      </c>
      <c r="J2395" s="5" t="str">
        <f t="shared" si="578"/>
        <v/>
      </c>
      <c r="K2395" s="5">
        <f t="shared" si="579"/>
        <v>0</v>
      </c>
      <c r="L2395" s="34">
        <f t="shared" si="580"/>
        <v>0</v>
      </c>
      <c r="M2395" s="5" t="str">
        <f t="shared" si="581"/>
        <v/>
      </c>
      <c r="N2395" s="5" t="str">
        <f t="shared" si="582"/>
        <v/>
      </c>
      <c r="O2395" s="34">
        <f t="shared" si="583"/>
        <v>-1</v>
      </c>
      <c r="P2395" s="5">
        <f t="shared" si="584"/>
        <v>2.2321550000000059</v>
      </c>
      <c r="Q2395" s="5">
        <f t="shared" si="585"/>
        <v>-1.2305523685410011</v>
      </c>
      <c r="R2395" s="5">
        <f t="shared" si="586"/>
        <v>1.0016026314590047</v>
      </c>
      <c r="S2395" s="3">
        <f t="shared" si="587"/>
        <v>28.312374133346179</v>
      </c>
    </row>
    <row r="2396" spans="1:19" x14ac:dyDescent="0.25">
      <c r="A2396" s="4">
        <v>39653</v>
      </c>
      <c r="B2396" s="11">
        <v>59.104194999999997</v>
      </c>
      <c r="C2396" s="5">
        <v>56.787650999999997</v>
      </c>
      <c r="D2396" s="3">
        <f t="shared" si="573"/>
        <v>1.3037892097570776</v>
      </c>
      <c r="E2396" s="3">
        <f t="shared" si="574"/>
        <v>-5.8351549941445757E-2</v>
      </c>
      <c r="F2396" s="3">
        <f t="shared" si="575"/>
        <v>1.5115983084074287</v>
      </c>
      <c r="G2396" s="17">
        <f t="shared" si="576"/>
        <v>0.90112614715322814</v>
      </c>
      <c r="H2396" s="33">
        <f t="shared" si="577"/>
        <v>-0.14452299999999951</v>
      </c>
      <c r="I2396" s="33">
        <f>(C2396-C2395)*'ADF test'!$P$3</f>
        <v>-0.26840941382714256</v>
      </c>
      <c r="J2396" s="5" t="str">
        <f t="shared" si="578"/>
        <v/>
      </c>
      <c r="K2396" s="5">
        <f t="shared" si="579"/>
        <v>0</v>
      </c>
      <c r="L2396" s="34">
        <f t="shared" si="580"/>
        <v>0</v>
      </c>
      <c r="M2396" s="5" t="str">
        <f t="shared" si="581"/>
        <v/>
      </c>
      <c r="N2396" s="5" t="str">
        <f t="shared" si="582"/>
        <v/>
      </c>
      <c r="O2396" s="34">
        <f t="shared" si="583"/>
        <v>-1</v>
      </c>
      <c r="P2396" s="5">
        <f t="shared" si="584"/>
        <v>0.14452299999999951</v>
      </c>
      <c r="Q2396" s="5">
        <f t="shared" si="585"/>
        <v>-0.26840941382714256</v>
      </c>
      <c r="R2396" s="5">
        <f t="shared" si="586"/>
        <v>-0.12388641382714305</v>
      </c>
      <c r="S2396" s="3">
        <f t="shared" si="587"/>
        <v>28.188487719519035</v>
      </c>
    </row>
    <row r="2397" spans="1:19" x14ac:dyDescent="0.25">
      <c r="A2397" s="4">
        <v>39654</v>
      </c>
      <c r="B2397" s="11">
        <v>59.264800999999999</v>
      </c>
      <c r="C2397" s="5">
        <v>57.175471999999999</v>
      </c>
      <c r="D2397" s="3">
        <f t="shared" ref="D2397:D2460" si="588">B2397-LINEST(B2382:B2397,C2382:C2397, FALSE)*C2397</f>
        <v>1.0455097449408868</v>
      </c>
      <c r="E2397" s="3">
        <f t="shared" ref="E2397:E2460" si="589">AVERAGE(D2382:D2397)</f>
        <v>5.1600794636876834E-3</v>
      </c>
      <c r="F2397" s="3">
        <f t="shared" ref="F2397:F2460" si="590">_xlfn.STDEV.S(D2382:D2397)</f>
        <v>1.5366679292103322</v>
      </c>
      <c r="G2397" s="17">
        <f t="shared" si="576"/>
        <v>0.67701657964048045</v>
      </c>
      <c r="H2397" s="33">
        <f t="shared" si="577"/>
        <v>0.16060600000000136</v>
      </c>
      <c r="I2397" s="33">
        <f>(C2397-C2396)*'ADF test'!$P$3</f>
        <v>0.23124471238444239</v>
      </c>
      <c r="J2397" s="5" t="str">
        <f t="shared" si="578"/>
        <v/>
      </c>
      <c r="K2397" s="5">
        <f t="shared" si="579"/>
        <v>0</v>
      </c>
      <c r="L2397" s="34">
        <f t="shared" si="580"/>
        <v>0</v>
      </c>
      <c r="M2397" s="5" t="str">
        <f t="shared" si="581"/>
        <v/>
      </c>
      <c r="N2397" s="5" t="str">
        <f t="shared" si="582"/>
        <v/>
      </c>
      <c r="O2397" s="34">
        <f t="shared" si="583"/>
        <v>-1</v>
      </c>
      <c r="P2397" s="5">
        <f t="shared" si="584"/>
        <v>-0.16060600000000136</v>
      </c>
      <c r="Q2397" s="5">
        <f t="shared" si="585"/>
        <v>0.23124471238444239</v>
      </c>
      <c r="R2397" s="5">
        <f t="shared" si="586"/>
        <v>7.0638712384441027E-2</v>
      </c>
      <c r="S2397" s="3">
        <f t="shared" si="587"/>
        <v>28.259126431903475</v>
      </c>
    </row>
    <row r="2398" spans="1:19" x14ac:dyDescent="0.25">
      <c r="A2398" s="4">
        <v>39657</v>
      </c>
      <c r="B2398" s="11">
        <v>59.497616000000001</v>
      </c>
      <c r="C2398" s="5">
        <v>57.127003000000002</v>
      </c>
      <c r="D2398" s="3">
        <f t="shared" si="588"/>
        <v>1.1667589649728001</v>
      </c>
      <c r="E2398" s="3">
        <f t="shared" si="589"/>
        <v>0.19032893175929066</v>
      </c>
      <c r="F2398" s="3">
        <f t="shared" si="590"/>
        <v>1.4827219487269094</v>
      </c>
      <c r="G2398" s="17">
        <f t="shared" si="576"/>
        <v>0.65853886768985181</v>
      </c>
      <c r="H2398" s="33">
        <f t="shared" si="577"/>
        <v>0.23281500000000221</v>
      </c>
      <c r="I2398" s="33">
        <f>(C2398-C2397)*'ADF test'!$P$3</f>
        <v>-2.8900446248554933E-2</v>
      </c>
      <c r="J2398" s="5" t="str">
        <f t="shared" si="578"/>
        <v/>
      </c>
      <c r="K2398" s="5">
        <f t="shared" si="579"/>
        <v>0</v>
      </c>
      <c r="L2398" s="34">
        <f t="shared" si="580"/>
        <v>0</v>
      </c>
      <c r="M2398" s="5" t="str">
        <f t="shared" si="581"/>
        <v/>
      </c>
      <c r="N2398" s="5" t="str">
        <f t="shared" si="582"/>
        <v/>
      </c>
      <c r="O2398" s="34">
        <f t="shared" si="583"/>
        <v>-1</v>
      </c>
      <c r="P2398" s="5">
        <f t="shared" si="584"/>
        <v>-0.23281500000000221</v>
      </c>
      <c r="Q2398" s="5">
        <f t="shared" si="585"/>
        <v>-2.8900446248554933E-2</v>
      </c>
      <c r="R2398" s="5">
        <f t="shared" si="586"/>
        <v>-0.26171544624855714</v>
      </c>
      <c r="S2398" s="3">
        <f t="shared" si="587"/>
        <v>27.997410985654916</v>
      </c>
    </row>
    <row r="2399" spans="1:19" x14ac:dyDescent="0.25">
      <c r="A2399" s="4">
        <v>39658</v>
      </c>
      <c r="B2399" s="11">
        <v>58.791041999999997</v>
      </c>
      <c r="C2399" s="5">
        <v>57.369377</v>
      </c>
      <c r="D2399" s="3">
        <f t="shared" si="588"/>
        <v>7.0687638883327963E-2</v>
      </c>
      <c r="E2399" s="3">
        <f t="shared" si="589"/>
        <v>0.32917304084890597</v>
      </c>
      <c r="F2399" s="3">
        <f t="shared" si="590"/>
        <v>1.3466468791399344</v>
      </c>
      <c r="G2399" s="17">
        <f t="shared" si="576"/>
        <v>-0.19194742583940444</v>
      </c>
      <c r="H2399" s="33">
        <f t="shared" si="577"/>
        <v>-0.70657400000000337</v>
      </c>
      <c r="I2399" s="33">
        <f>(C2399-C2398)*'ADF test'!$P$3</f>
        <v>0.14451952297442905</v>
      </c>
      <c r="J2399" s="5" t="str">
        <f t="shared" si="578"/>
        <v/>
      </c>
      <c r="K2399" s="5" t="str">
        <f t="shared" si="579"/>
        <v/>
      </c>
      <c r="L2399" s="34">
        <f t="shared" si="580"/>
        <v>0</v>
      </c>
      <c r="M2399" s="5" t="str">
        <f t="shared" si="581"/>
        <v/>
      </c>
      <c r="N2399" s="5">
        <f t="shared" si="582"/>
        <v>0</v>
      </c>
      <c r="O2399" s="34">
        <f t="shared" si="583"/>
        <v>0</v>
      </c>
      <c r="P2399" s="5">
        <f t="shared" si="584"/>
        <v>0.70657400000000337</v>
      </c>
      <c r="Q2399" s="5">
        <f t="shared" si="585"/>
        <v>0.14451952297442905</v>
      </c>
      <c r="R2399" s="5">
        <f t="shared" si="586"/>
        <v>0.85109352297443241</v>
      </c>
      <c r="S2399" s="3">
        <f t="shared" si="587"/>
        <v>28.84850450862935</v>
      </c>
    </row>
    <row r="2400" spans="1:19" x14ac:dyDescent="0.25">
      <c r="A2400" s="4">
        <v>39659</v>
      </c>
      <c r="B2400" s="11">
        <v>62.291840000000001</v>
      </c>
      <c r="C2400" s="5">
        <v>60.430374</v>
      </c>
      <c r="D2400" s="3">
        <f t="shared" si="588"/>
        <v>0.2368768685696665</v>
      </c>
      <c r="E2400" s="3">
        <f t="shared" si="589"/>
        <v>0.49636404095467102</v>
      </c>
      <c r="F2400" s="3">
        <f t="shared" si="590"/>
        <v>1.1285655348518238</v>
      </c>
      <c r="G2400" s="17">
        <f t="shared" si="576"/>
        <v>-0.22992654336114754</v>
      </c>
      <c r="H2400" s="33">
        <f t="shared" si="577"/>
        <v>3.5007980000000032</v>
      </c>
      <c r="I2400" s="33">
        <f>(C2400-C2399)*'ADF test'!$P$3</f>
        <v>1.8251702998925707</v>
      </c>
      <c r="J2400" s="5" t="str">
        <f t="shared" si="578"/>
        <v/>
      </c>
      <c r="K2400" s="5" t="str">
        <f t="shared" si="579"/>
        <v/>
      </c>
      <c r="L2400" s="34">
        <f t="shared" si="580"/>
        <v>0</v>
      </c>
      <c r="M2400" s="5" t="str">
        <f t="shared" si="581"/>
        <v/>
      </c>
      <c r="N2400" s="5">
        <f t="shared" si="582"/>
        <v>0</v>
      </c>
      <c r="O2400" s="34">
        <f t="shared" si="583"/>
        <v>0</v>
      </c>
      <c r="P2400" s="5">
        <f t="shared" si="584"/>
        <v>0</v>
      </c>
      <c r="Q2400" s="5">
        <f t="shared" si="585"/>
        <v>0</v>
      </c>
      <c r="R2400" s="5">
        <f t="shared" si="586"/>
        <v>0</v>
      </c>
      <c r="S2400" s="3">
        <f t="shared" si="587"/>
        <v>28.84850450862935</v>
      </c>
    </row>
    <row r="2401" spans="1:19" x14ac:dyDescent="0.25">
      <c r="A2401" s="4">
        <v>39660</v>
      </c>
      <c r="B2401" s="11">
        <v>59.738503000000001</v>
      </c>
      <c r="C2401" s="5">
        <v>58.560532000000002</v>
      </c>
      <c r="D2401" s="3">
        <f t="shared" si="588"/>
        <v>-0.54904123307301944</v>
      </c>
      <c r="E2401" s="3">
        <f t="shared" si="589"/>
        <v>0.60371081302956231</v>
      </c>
      <c r="F2401" s="3">
        <f t="shared" si="590"/>
        <v>0.90845981991486502</v>
      </c>
      <c r="G2401" s="17">
        <f t="shared" si="576"/>
        <v>-1.2689081243137537</v>
      </c>
      <c r="H2401" s="33">
        <f t="shared" si="577"/>
        <v>-2.5533369999999991</v>
      </c>
      <c r="I2401" s="33">
        <f>(C2401-C2400)*'ADF test'!$P$3</f>
        <v>-1.1149243478159963</v>
      </c>
      <c r="J2401" s="5">
        <f t="shared" si="578"/>
        <v>1</v>
      </c>
      <c r="K2401" s="5" t="str">
        <f t="shared" si="579"/>
        <v/>
      </c>
      <c r="L2401" s="34">
        <f t="shared" si="580"/>
        <v>1</v>
      </c>
      <c r="M2401" s="5" t="str">
        <f t="shared" si="581"/>
        <v/>
      </c>
      <c r="N2401" s="5">
        <f t="shared" si="582"/>
        <v>0</v>
      </c>
      <c r="O2401" s="34">
        <f t="shared" si="583"/>
        <v>0</v>
      </c>
      <c r="P2401" s="5">
        <f t="shared" si="584"/>
        <v>0</v>
      </c>
      <c r="Q2401" s="5">
        <f t="shared" si="585"/>
        <v>0</v>
      </c>
      <c r="R2401" s="5">
        <f t="shared" si="586"/>
        <v>0</v>
      </c>
      <c r="S2401" s="3">
        <f t="shared" si="587"/>
        <v>28.84850450862935</v>
      </c>
    </row>
    <row r="2402" spans="1:19" x14ac:dyDescent="0.25">
      <c r="A2402" s="4">
        <v>39661</v>
      </c>
      <c r="B2402" s="11">
        <v>59.730460999999998</v>
      </c>
      <c r="C2402" s="5">
        <v>58.387397999999997</v>
      </c>
      <c r="D2402" s="3">
        <f t="shared" si="588"/>
        <v>-0.53055882688419587</v>
      </c>
      <c r="E2402" s="3">
        <f t="shared" si="589"/>
        <v>0.68599450695468933</v>
      </c>
      <c r="F2402" s="3">
        <f t="shared" si="590"/>
        <v>0.70951923103271097</v>
      </c>
      <c r="G2402" s="17">
        <f t="shared" si="576"/>
        <v>-1.7146164341002879</v>
      </c>
      <c r="H2402" s="33">
        <f t="shared" si="577"/>
        <v>-8.0420000000032132E-3</v>
      </c>
      <c r="I2402" s="33">
        <f>(C2402-C2401)*'ADF test'!$P$3</f>
        <v>-0.10323402300022137</v>
      </c>
      <c r="J2402" s="5">
        <f t="shared" si="578"/>
        <v>1</v>
      </c>
      <c r="K2402" s="5" t="str">
        <f t="shared" si="579"/>
        <v/>
      </c>
      <c r="L2402" s="34">
        <f t="shared" si="580"/>
        <v>1</v>
      </c>
      <c r="M2402" s="5" t="str">
        <f t="shared" si="581"/>
        <v/>
      </c>
      <c r="N2402" s="5">
        <f t="shared" si="582"/>
        <v>0</v>
      </c>
      <c r="O2402" s="34">
        <f t="shared" si="583"/>
        <v>0</v>
      </c>
      <c r="P2402" s="5">
        <f t="shared" si="584"/>
        <v>-8.0420000000032132E-3</v>
      </c>
      <c r="Q2402" s="5">
        <f t="shared" si="585"/>
        <v>0.10323402300022137</v>
      </c>
      <c r="R2402" s="5">
        <f t="shared" si="586"/>
        <v>9.5192023000218159E-2</v>
      </c>
      <c r="S2402" s="3">
        <f t="shared" si="587"/>
        <v>28.94369653162957</v>
      </c>
    </row>
    <row r="2403" spans="1:19" x14ac:dyDescent="0.25">
      <c r="A2403" s="4">
        <v>39664</v>
      </c>
      <c r="B2403" s="11">
        <v>56.920200000000001</v>
      </c>
      <c r="C2403" s="5">
        <v>57.341675000000002</v>
      </c>
      <c r="D2403" s="3">
        <f t="shared" si="588"/>
        <v>-2.145202135949944</v>
      </c>
      <c r="E2403" s="3">
        <f t="shared" si="589"/>
        <v>0.51436186595075073</v>
      </c>
      <c r="F2403" s="3">
        <f t="shared" si="590"/>
        <v>1.0029415287791854</v>
      </c>
      <c r="G2403" s="17">
        <f t="shared" si="576"/>
        <v>-2.6517637624777652</v>
      </c>
      <c r="H2403" s="33">
        <f t="shared" si="577"/>
        <v>-2.810260999999997</v>
      </c>
      <c r="I2403" s="33">
        <f>(C2403-C2402)*'ADF test'!$P$3</f>
        <v>-0.62352970666568763</v>
      </c>
      <c r="J2403" s="5">
        <f t="shared" si="578"/>
        <v>1</v>
      </c>
      <c r="K2403" s="5" t="str">
        <f t="shared" si="579"/>
        <v/>
      </c>
      <c r="L2403" s="34">
        <f t="shared" si="580"/>
        <v>1</v>
      </c>
      <c r="M2403" s="5" t="str">
        <f t="shared" si="581"/>
        <v/>
      </c>
      <c r="N2403" s="5">
        <f t="shared" si="582"/>
        <v>0</v>
      </c>
      <c r="O2403" s="34">
        <f t="shared" si="583"/>
        <v>0</v>
      </c>
      <c r="P2403" s="5">
        <f t="shared" si="584"/>
        <v>-2.810260999999997</v>
      </c>
      <c r="Q2403" s="5">
        <f t="shared" si="585"/>
        <v>0.62352970666568763</v>
      </c>
      <c r="R2403" s="5">
        <f t="shared" si="586"/>
        <v>-2.1867312933343093</v>
      </c>
      <c r="S2403" s="3">
        <f t="shared" si="587"/>
        <v>26.756965238295262</v>
      </c>
    </row>
    <row r="2404" spans="1:19" x14ac:dyDescent="0.25">
      <c r="A2404" s="4">
        <v>39665</v>
      </c>
      <c r="B2404" s="11">
        <v>57.345753000000002</v>
      </c>
      <c r="C2404" s="5">
        <v>57.127003000000002</v>
      </c>
      <c r="D2404" s="3">
        <f t="shared" si="588"/>
        <v>-1.4152744571145774</v>
      </c>
      <c r="E2404" s="3">
        <f t="shared" si="589"/>
        <v>0.38412520060217714</v>
      </c>
      <c r="F2404" s="3">
        <f t="shared" si="590"/>
        <v>1.1110572816194386</v>
      </c>
      <c r="G2404" s="17">
        <f t="shared" si="576"/>
        <v>-1.6195381529690458</v>
      </c>
      <c r="H2404" s="33">
        <f t="shared" si="577"/>
        <v>0.42555300000000074</v>
      </c>
      <c r="I2404" s="33">
        <f>(C2404-C2403)*'ADF test'!$P$3</f>
        <v>-0.12800174538509454</v>
      </c>
      <c r="J2404" s="5">
        <f t="shared" si="578"/>
        <v>1</v>
      </c>
      <c r="K2404" s="5" t="str">
        <f t="shared" si="579"/>
        <v/>
      </c>
      <c r="L2404" s="34">
        <f t="shared" si="580"/>
        <v>1</v>
      </c>
      <c r="M2404" s="5" t="str">
        <f t="shared" si="581"/>
        <v/>
      </c>
      <c r="N2404" s="5">
        <f t="shared" si="582"/>
        <v>0</v>
      </c>
      <c r="O2404" s="34">
        <f t="shared" si="583"/>
        <v>0</v>
      </c>
      <c r="P2404" s="5">
        <f t="shared" si="584"/>
        <v>0.42555300000000074</v>
      </c>
      <c r="Q2404" s="5">
        <f t="shared" si="585"/>
        <v>0.12800174538509454</v>
      </c>
      <c r="R2404" s="5">
        <f t="shared" si="586"/>
        <v>0.5535547453850953</v>
      </c>
      <c r="S2404" s="3">
        <f t="shared" si="587"/>
        <v>27.310519983680358</v>
      </c>
    </row>
    <row r="2405" spans="1:19" x14ac:dyDescent="0.25">
      <c r="A2405" s="4">
        <v>39666</v>
      </c>
      <c r="B2405" s="11">
        <v>58.654544999999999</v>
      </c>
      <c r="C2405" s="5">
        <v>58.560532000000002</v>
      </c>
      <c r="D2405" s="3">
        <f t="shared" si="588"/>
        <v>-1.5062634611106205</v>
      </c>
      <c r="E2405" s="3">
        <f t="shared" si="589"/>
        <v>0.27166886489507247</v>
      </c>
      <c r="F2405" s="3">
        <f t="shared" si="590"/>
        <v>1.2077431792232154</v>
      </c>
      <c r="G2405" s="17">
        <f t="shared" si="576"/>
        <v>-1.4721112539415924</v>
      </c>
      <c r="H2405" s="33">
        <f t="shared" si="577"/>
        <v>1.3087919999999968</v>
      </c>
      <c r="I2405" s="33">
        <f>(C2405-C2404)*'ADF test'!$P$3</f>
        <v>0.85476547505100353</v>
      </c>
      <c r="J2405" s="5">
        <f t="shared" si="578"/>
        <v>1</v>
      </c>
      <c r="K2405" s="5" t="str">
        <f t="shared" si="579"/>
        <v/>
      </c>
      <c r="L2405" s="34">
        <f t="shared" si="580"/>
        <v>1</v>
      </c>
      <c r="M2405" s="5" t="str">
        <f t="shared" si="581"/>
        <v/>
      </c>
      <c r="N2405" s="5">
        <f t="shared" si="582"/>
        <v>0</v>
      </c>
      <c r="O2405" s="34">
        <f t="shared" si="583"/>
        <v>0</v>
      </c>
      <c r="P2405" s="5">
        <f t="shared" si="584"/>
        <v>1.3087919999999968</v>
      </c>
      <c r="Q2405" s="5">
        <f t="shared" si="585"/>
        <v>-0.85476547505100353</v>
      </c>
      <c r="R2405" s="5">
        <f t="shared" si="586"/>
        <v>0.45402652494899332</v>
      </c>
      <c r="S2405" s="3">
        <f t="shared" si="587"/>
        <v>27.764546508629351</v>
      </c>
    </row>
    <row r="2406" spans="1:19" x14ac:dyDescent="0.25">
      <c r="A2406" s="4">
        <v>39667</v>
      </c>
      <c r="B2406" s="11">
        <v>57.972050000000003</v>
      </c>
      <c r="C2406" s="5">
        <v>57.777977</v>
      </c>
      <c r="D2406" s="3">
        <f t="shared" si="588"/>
        <v>-1.2848116256593585</v>
      </c>
      <c r="E2406" s="3">
        <f t="shared" si="589"/>
        <v>0.13761489357096579</v>
      </c>
      <c r="F2406" s="3">
        <f t="shared" si="590"/>
        <v>1.2561465740367819</v>
      </c>
      <c r="G2406" s="17">
        <f t="shared" si="576"/>
        <v>-1.1323730435845407</v>
      </c>
      <c r="H2406" s="33">
        <f t="shared" si="577"/>
        <v>-0.68249499999999585</v>
      </c>
      <c r="I2406" s="33">
        <f>(C2406-C2405)*'ADF test'!$P$3</f>
        <v>-0.46661141583361054</v>
      </c>
      <c r="J2406" s="5" t="str">
        <f t="shared" si="578"/>
        <v/>
      </c>
      <c r="K2406" s="5" t="str">
        <f t="shared" si="579"/>
        <v/>
      </c>
      <c r="L2406" s="34">
        <f t="shared" si="580"/>
        <v>1</v>
      </c>
      <c r="M2406" s="5" t="str">
        <f t="shared" si="581"/>
        <v/>
      </c>
      <c r="N2406" s="5">
        <f t="shared" si="582"/>
        <v>0</v>
      </c>
      <c r="O2406" s="34">
        <f t="shared" si="583"/>
        <v>0</v>
      </c>
      <c r="P2406" s="5">
        <f t="shared" si="584"/>
        <v>-0.68249499999999585</v>
      </c>
      <c r="Q2406" s="5">
        <f t="shared" si="585"/>
        <v>0.46661141583361054</v>
      </c>
      <c r="R2406" s="5">
        <f t="shared" si="586"/>
        <v>-0.21588358416638531</v>
      </c>
      <c r="S2406" s="3">
        <f t="shared" si="587"/>
        <v>27.548662924462967</v>
      </c>
    </row>
    <row r="2407" spans="1:19" x14ac:dyDescent="0.25">
      <c r="A2407" s="4">
        <v>39668</v>
      </c>
      <c r="B2407" s="11">
        <v>56.992474000000001</v>
      </c>
      <c r="C2407" s="5">
        <v>58.449730000000002</v>
      </c>
      <c r="D2407" s="3">
        <f t="shared" si="588"/>
        <v>-2.7776692391696542</v>
      </c>
      <c r="E2407" s="3">
        <f t="shared" si="589"/>
        <v>-5.982493153434465E-2</v>
      </c>
      <c r="F2407" s="3">
        <f t="shared" si="590"/>
        <v>1.4487767137681535</v>
      </c>
      <c r="G2407" s="17">
        <f t="shared" si="576"/>
        <v>-1.8759580284572712</v>
      </c>
      <c r="H2407" s="33">
        <f t="shared" si="577"/>
        <v>-0.97957600000000156</v>
      </c>
      <c r="I2407" s="33">
        <f>(C2407-C2406)*'ADF test'!$P$3</f>
        <v>0.40054388307591887</v>
      </c>
      <c r="J2407" s="5">
        <f t="shared" si="578"/>
        <v>1</v>
      </c>
      <c r="K2407" s="5" t="str">
        <f t="shared" si="579"/>
        <v/>
      </c>
      <c r="L2407" s="34">
        <f t="shared" si="580"/>
        <v>1</v>
      </c>
      <c r="M2407" s="5" t="str">
        <f t="shared" si="581"/>
        <v/>
      </c>
      <c r="N2407" s="5">
        <f t="shared" si="582"/>
        <v>0</v>
      </c>
      <c r="O2407" s="34">
        <f t="shared" si="583"/>
        <v>0</v>
      </c>
      <c r="P2407" s="5">
        <f t="shared" si="584"/>
        <v>-0.97957600000000156</v>
      </c>
      <c r="Q2407" s="5">
        <f t="shared" si="585"/>
        <v>-0.40054388307591887</v>
      </c>
      <c r="R2407" s="5">
        <f t="shared" si="586"/>
        <v>-1.3801198830759205</v>
      </c>
      <c r="S2407" s="3">
        <f t="shared" si="587"/>
        <v>26.168543041387046</v>
      </c>
    </row>
    <row r="2408" spans="1:19" x14ac:dyDescent="0.25">
      <c r="A2408" s="4">
        <v>39671</v>
      </c>
      <c r="B2408" s="11">
        <v>56.968372000000002</v>
      </c>
      <c r="C2408" s="5">
        <v>58.228127000000001</v>
      </c>
      <c r="D2408" s="3">
        <f t="shared" si="588"/>
        <v>-2.3619221685407155</v>
      </c>
      <c r="E2408" s="3">
        <f t="shared" si="589"/>
        <v>-0.27701720648891826</v>
      </c>
      <c r="F2408" s="3">
        <f t="shared" si="590"/>
        <v>1.5199412558840093</v>
      </c>
      <c r="G2408" s="17">
        <f t="shared" si="576"/>
        <v>-1.3717010140889956</v>
      </c>
      <c r="H2408" s="33">
        <f t="shared" si="577"/>
        <v>-2.410199999999918E-2</v>
      </c>
      <c r="I2408" s="33">
        <f>(C2408-C2407)*'ADF test'!$P$3</f>
        <v>-0.13213446924877631</v>
      </c>
      <c r="J2408" s="5">
        <f t="shared" si="578"/>
        <v>1</v>
      </c>
      <c r="K2408" s="5" t="str">
        <f t="shared" si="579"/>
        <v/>
      </c>
      <c r="L2408" s="34">
        <f t="shared" si="580"/>
        <v>1</v>
      </c>
      <c r="M2408" s="5" t="str">
        <f t="shared" si="581"/>
        <v/>
      </c>
      <c r="N2408" s="5">
        <f t="shared" si="582"/>
        <v>0</v>
      </c>
      <c r="O2408" s="34">
        <f t="shared" si="583"/>
        <v>0</v>
      </c>
      <c r="P2408" s="5">
        <f t="shared" si="584"/>
        <v>-2.410199999999918E-2</v>
      </c>
      <c r="Q2408" s="5">
        <f t="shared" si="585"/>
        <v>0.13213446924877631</v>
      </c>
      <c r="R2408" s="5">
        <f t="shared" si="586"/>
        <v>0.10803246924877713</v>
      </c>
      <c r="S2408" s="3">
        <f t="shared" si="587"/>
        <v>26.276575510635823</v>
      </c>
    </row>
    <row r="2409" spans="1:19" x14ac:dyDescent="0.25">
      <c r="A2409" s="4">
        <v>39672</v>
      </c>
      <c r="B2409" s="11">
        <v>57.000500000000002</v>
      </c>
      <c r="C2409" s="5">
        <v>57.868008000000003</v>
      </c>
      <c r="D2409" s="3">
        <f t="shared" si="588"/>
        <v>-1.6940590067346761</v>
      </c>
      <c r="E2409" s="3">
        <f t="shared" si="589"/>
        <v>-0.52513447373085231</v>
      </c>
      <c r="F2409" s="3">
        <f t="shared" si="590"/>
        <v>1.3942589446469265</v>
      </c>
      <c r="G2409" s="17">
        <f t="shared" si="576"/>
        <v>-0.83838410181391021</v>
      </c>
      <c r="H2409" s="33">
        <f t="shared" si="577"/>
        <v>3.2128000000000156E-2</v>
      </c>
      <c r="I2409" s="33">
        <f>(C2409-C2408)*'ADF test'!$P$3</f>
        <v>-0.21472693479510366</v>
      </c>
      <c r="J2409" s="5" t="str">
        <f t="shared" si="578"/>
        <v/>
      </c>
      <c r="K2409" s="5" t="str">
        <f t="shared" si="579"/>
        <v/>
      </c>
      <c r="L2409" s="34">
        <f t="shared" si="580"/>
        <v>1</v>
      </c>
      <c r="M2409" s="5" t="str">
        <f t="shared" si="581"/>
        <v/>
      </c>
      <c r="N2409" s="5">
        <f t="shared" si="582"/>
        <v>0</v>
      </c>
      <c r="O2409" s="34">
        <f t="shared" si="583"/>
        <v>0</v>
      </c>
      <c r="P2409" s="5">
        <f t="shared" si="584"/>
        <v>3.2128000000000156E-2</v>
      </c>
      <c r="Q2409" s="5">
        <f t="shared" si="585"/>
        <v>0.21472693479510366</v>
      </c>
      <c r="R2409" s="5">
        <f t="shared" si="586"/>
        <v>0.24685493479510381</v>
      </c>
      <c r="S2409" s="3">
        <f t="shared" si="587"/>
        <v>26.523430445430925</v>
      </c>
    </row>
    <row r="2410" spans="1:19" x14ac:dyDescent="0.25">
      <c r="A2410" s="4">
        <v>39673</v>
      </c>
      <c r="B2410" s="11">
        <v>59.015853999999997</v>
      </c>
      <c r="C2410" s="5">
        <v>59.724007</v>
      </c>
      <c r="D2410" s="3">
        <f t="shared" si="588"/>
        <v>-1.370200551313566</v>
      </c>
      <c r="E2410" s="3">
        <f t="shared" si="589"/>
        <v>-0.67793160971214306</v>
      </c>
      <c r="F2410" s="3">
        <f t="shared" si="590"/>
        <v>1.3401729564727807</v>
      </c>
      <c r="G2410" s="17">
        <f t="shared" si="576"/>
        <v>-0.51655194074607724</v>
      </c>
      <c r="H2410" s="33">
        <f t="shared" si="577"/>
        <v>2.015353999999995</v>
      </c>
      <c r="I2410" s="33">
        <f>(C2410-C2409)*'ADF test'!$P$3</f>
        <v>1.1066702291541957</v>
      </c>
      <c r="J2410" s="5" t="str">
        <f t="shared" si="578"/>
        <v/>
      </c>
      <c r="K2410" s="5" t="str">
        <f t="shared" si="579"/>
        <v/>
      </c>
      <c r="L2410" s="34">
        <f t="shared" si="580"/>
        <v>1</v>
      </c>
      <c r="M2410" s="5" t="str">
        <f t="shared" si="581"/>
        <v/>
      </c>
      <c r="N2410" s="5">
        <f t="shared" si="582"/>
        <v>0</v>
      </c>
      <c r="O2410" s="34">
        <f t="shared" si="583"/>
        <v>0</v>
      </c>
      <c r="P2410" s="5">
        <f t="shared" si="584"/>
        <v>2.015353999999995</v>
      </c>
      <c r="Q2410" s="5">
        <f t="shared" si="585"/>
        <v>-1.1066702291541957</v>
      </c>
      <c r="R2410" s="5">
        <f t="shared" si="586"/>
        <v>0.90868377084579932</v>
      </c>
      <c r="S2410" s="3">
        <f t="shared" si="587"/>
        <v>27.432114216276723</v>
      </c>
    </row>
    <row r="2411" spans="1:19" x14ac:dyDescent="0.25">
      <c r="A2411" s="4">
        <v>39674</v>
      </c>
      <c r="B2411" s="11">
        <v>57.931896000000002</v>
      </c>
      <c r="C2411" s="5">
        <v>59.959454000000001</v>
      </c>
      <c r="D2411" s="3">
        <f t="shared" si="588"/>
        <v>-2.426363798994295</v>
      </c>
      <c r="E2411" s="3">
        <f t="shared" si="589"/>
        <v>-0.88985900483880398</v>
      </c>
      <c r="F2411" s="3">
        <f t="shared" si="590"/>
        <v>1.331211452817161</v>
      </c>
      <c r="G2411" s="17">
        <f t="shared" si="576"/>
        <v>-1.1542154260345945</v>
      </c>
      <c r="H2411" s="33">
        <f t="shared" si="577"/>
        <v>-1.0839579999999955</v>
      </c>
      <c r="I2411" s="33">
        <f>(C2411-C2410)*'ADF test'!$P$3</f>
        <v>0.14038918417718382</v>
      </c>
      <c r="J2411" s="5" t="str">
        <f t="shared" si="578"/>
        <v/>
      </c>
      <c r="K2411" s="5" t="str">
        <f t="shared" si="579"/>
        <v/>
      </c>
      <c r="L2411" s="34">
        <f t="shared" si="580"/>
        <v>1</v>
      </c>
      <c r="M2411" s="5" t="str">
        <f t="shared" si="581"/>
        <v/>
      </c>
      <c r="N2411" s="5">
        <f t="shared" si="582"/>
        <v>0</v>
      </c>
      <c r="O2411" s="34">
        <f t="shared" si="583"/>
        <v>0</v>
      </c>
      <c r="P2411" s="5">
        <f t="shared" si="584"/>
        <v>-1.0839579999999955</v>
      </c>
      <c r="Q2411" s="5">
        <f t="shared" si="585"/>
        <v>-0.14038918417718382</v>
      </c>
      <c r="R2411" s="5">
        <f t="shared" si="586"/>
        <v>-1.2243471841771794</v>
      </c>
      <c r="S2411" s="3">
        <f t="shared" si="587"/>
        <v>26.207767032099543</v>
      </c>
    </row>
    <row r="2412" spans="1:19" x14ac:dyDescent="0.25">
      <c r="A2412" s="4">
        <v>39675</v>
      </c>
      <c r="B2412" s="11">
        <v>56.847942000000003</v>
      </c>
      <c r="C2412" s="5">
        <v>58.787205</v>
      </c>
      <c r="D2412" s="3">
        <f t="shared" si="588"/>
        <v>-2.0632861422899254</v>
      </c>
      <c r="E2412" s="3">
        <f t="shared" si="589"/>
        <v>-1.1003012143417417</v>
      </c>
      <c r="F2412" s="3">
        <f t="shared" si="590"/>
        <v>1.2230596323028851</v>
      </c>
      <c r="G2412" s="17">
        <f t="shared" si="576"/>
        <v>-0.78735729846221014</v>
      </c>
      <c r="H2412" s="33">
        <f t="shared" si="577"/>
        <v>-1.0839539999999985</v>
      </c>
      <c r="I2412" s="33">
        <f>(C2412-C2411)*'ADF test'!$P$3</f>
        <v>-0.69897293557581641</v>
      </c>
      <c r="J2412" s="5" t="str">
        <f t="shared" si="578"/>
        <v/>
      </c>
      <c r="K2412" s="5" t="str">
        <f t="shared" si="579"/>
        <v/>
      </c>
      <c r="L2412" s="34">
        <f t="shared" si="580"/>
        <v>1</v>
      </c>
      <c r="M2412" s="5" t="str">
        <f t="shared" si="581"/>
        <v/>
      </c>
      <c r="N2412" s="5">
        <f t="shared" si="582"/>
        <v>0</v>
      </c>
      <c r="O2412" s="34">
        <f t="shared" si="583"/>
        <v>0</v>
      </c>
      <c r="P2412" s="5">
        <f t="shared" si="584"/>
        <v>-1.0839539999999985</v>
      </c>
      <c r="Q2412" s="5">
        <f t="shared" si="585"/>
        <v>0.69897293557581641</v>
      </c>
      <c r="R2412" s="5">
        <f t="shared" si="586"/>
        <v>-0.38498106442418212</v>
      </c>
      <c r="S2412" s="3">
        <f t="shared" si="587"/>
        <v>25.822785967675362</v>
      </c>
    </row>
    <row r="2413" spans="1:19" x14ac:dyDescent="0.25">
      <c r="A2413" s="4">
        <v>39678</v>
      </c>
      <c r="B2413" s="11">
        <v>56.125293999999997</v>
      </c>
      <c r="C2413" s="5">
        <v>58.047539</v>
      </c>
      <c r="D2413" s="3">
        <f t="shared" si="588"/>
        <v>-1.7984360601209985</v>
      </c>
      <c r="E2413" s="3">
        <f t="shared" si="589"/>
        <v>-1.2780478271581095</v>
      </c>
      <c r="F2413" s="3">
        <f t="shared" si="590"/>
        <v>1.0898167680414217</v>
      </c>
      <c r="G2413" s="17">
        <f t="shared" si="576"/>
        <v>-0.47750066637175304</v>
      </c>
      <c r="H2413" s="33">
        <f t="shared" si="577"/>
        <v>-0.72264800000000662</v>
      </c>
      <c r="I2413" s="33">
        <f>(C2413-C2412)*'ADF test'!$P$3</f>
        <v>-0.44103813726061719</v>
      </c>
      <c r="J2413" s="5" t="str">
        <f t="shared" si="578"/>
        <v/>
      </c>
      <c r="K2413" s="5" t="str">
        <f t="shared" si="579"/>
        <v/>
      </c>
      <c r="L2413" s="34">
        <f t="shared" si="580"/>
        <v>1</v>
      </c>
      <c r="M2413" s="5" t="str">
        <f t="shared" si="581"/>
        <v/>
      </c>
      <c r="N2413" s="5">
        <f t="shared" si="582"/>
        <v>0</v>
      </c>
      <c r="O2413" s="34">
        <f t="shared" si="583"/>
        <v>0</v>
      </c>
      <c r="P2413" s="5">
        <f t="shared" si="584"/>
        <v>-0.72264800000000662</v>
      </c>
      <c r="Q2413" s="5">
        <f t="shared" si="585"/>
        <v>0.44103813726061719</v>
      </c>
      <c r="R2413" s="5">
        <f t="shared" si="586"/>
        <v>-0.28160986273938943</v>
      </c>
      <c r="S2413" s="3">
        <f t="shared" si="587"/>
        <v>25.541176104935971</v>
      </c>
    </row>
    <row r="2414" spans="1:19" x14ac:dyDescent="0.25">
      <c r="A2414" s="4">
        <v>39679</v>
      </c>
      <c r="B2414" s="11">
        <v>58.140678000000001</v>
      </c>
      <c r="C2414" s="5">
        <v>59.108170000000001</v>
      </c>
      <c r="D2414" s="3">
        <f t="shared" si="588"/>
        <v>-0.63395923377333219</v>
      </c>
      <c r="E2414" s="3">
        <f t="shared" si="589"/>
        <v>-1.3905927145797428</v>
      </c>
      <c r="F2414" s="3">
        <f t="shared" si="590"/>
        <v>0.89631159228201196</v>
      </c>
      <c r="G2414" s="17">
        <f t="shared" si="576"/>
        <v>0.8441634441879966</v>
      </c>
      <c r="H2414" s="33">
        <f t="shared" si="577"/>
        <v>2.0153840000000045</v>
      </c>
      <c r="I2414" s="33">
        <f>(C2414-C2413)*'ADF test'!$P$3</f>
        <v>0.63241884926556879</v>
      </c>
      <c r="J2414" s="5" t="str">
        <f t="shared" si="578"/>
        <v/>
      </c>
      <c r="K2414" s="5">
        <f t="shared" si="579"/>
        <v>0</v>
      </c>
      <c r="L2414" s="34">
        <f t="shared" si="580"/>
        <v>0</v>
      </c>
      <c r="M2414" s="5" t="str">
        <f t="shared" si="581"/>
        <v/>
      </c>
      <c r="N2414" s="5" t="str">
        <f t="shared" si="582"/>
        <v/>
      </c>
      <c r="O2414" s="34">
        <f t="shared" si="583"/>
        <v>0</v>
      </c>
      <c r="P2414" s="5">
        <f t="shared" si="584"/>
        <v>2.0153840000000045</v>
      </c>
      <c r="Q2414" s="5">
        <f t="shared" si="585"/>
        <v>-0.63241884926556879</v>
      </c>
      <c r="R2414" s="5">
        <f t="shared" si="586"/>
        <v>1.3829651507344356</v>
      </c>
      <c r="S2414" s="3">
        <f t="shared" si="587"/>
        <v>26.924141255670406</v>
      </c>
    </row>
    <row r="2415" spans="1:19" x14ac:dyDescent="0.25">
      <c r="A2415" s="4">
        <v>39680</v>
      </c>
      <c r="B2415" s="11">
        <v>59.818787</v>
      </c>
      <c r="C2415" s="5">
        <v>60.329262</v>
      </c>
      <c r="D2415" s="3">
        <f t="shared" si="588"/>
        <v>-4.9153693014361011E-2</v>
      </c>
      <c r="E2415" s="3">
        <f t="shared" si="589"/>
        <v>-1.3980827978233483</v>
      </c>
      <c r="F2415" s="3">
        <f t="shared" si="590"/>
        <v>0.88369820687441814</v>
      </c>
      <c r="G2415" s="17">
        <f t="shared" si="576"/>
        <v>1.5264590267531037</v>
      </c>
      <c r="H2415" s="33">
        <f t="shared" si="577"/>
        <v>1.6781089999999992</v>
      </c>
      <c r="I2415" s="33">
        <f>(C2415-C2414)*'ADF test'!$P$3</f>
        <v>0.72809638553595979</v>
      </c>
      <c r="J2415" s="5" t="str">
        <f t="shared" si="578"/>
        <v/>
      </c>
      <c r="K2415" s="5">
        <f t="shared" si="579"/>
        <v>0</v>
      </c>
      <c r="L2415" s="34">
        <f t="shared" si="580"/>
        <v>0</v>
      </c>
      <c r="M2415" s="5">
        <f t="shared" si="581"/>
        <v>-1</v>
      </c>
      <c r="N2415" s="5" t="str">
        <f t="shared" si="582"/>
        <v/>
      </c>
      <c r="O2415" s="34">
        <f t="shared" si="583"/>
        <v>-1</v>
      </c>
      <c r="P2415" s="5">
        <f t="shared" si="584"/>
        <v>0</v>
      </c>
      <c r="Q2415" s="5">
        <f t="shared" si="585"/>
        <v>0</v>
      </c>
      <c r="R2415" s="5">
        <f t="shared" si="586"/>
        <v>0</v>
      </c>
      <c r="S2415" s="3">
        <f t="shared" si="587"/>
        <v>26.924141255670406</v>
      </c>
    </row>
    <row r="2416" spans="1:19" x14ac:dyDescent="0.25">
      <c r="A2416" s="4">
        <v>39681</v>
      </c>
      <c r="B2416" s="11">
        <v>61.320301000000001</v>
      </c>
      <c r="C2416" s="5">
        <v>61.766663000000001</v>
      </c>
      <c r="D2416" s="3">
        <f t="shared" si="588"/>
        <v>0.1811360459918987</v>
      </c>
      <c r="E2416" s="3">
        <f t="shared" si="589"/>
        <v>-1.4015665992344588</v>
      </c>
      <c r="F2416" s="3">
        <f t="shared" si="590"/>
        <v>0.87690678594207039</v>
      </c>
      <c r="G2416" s="17">
        <f t="shared" si="576"/>
        <v>1.8048698796714671</v>
      </c>
      <c r="H2416" s="33">
        <f t="shared" si="577"/>
        <v>1.5015140000000002</v>
      </c>
      <c r="I2416" s="33">
        <f>(C2416-C2415)*'ADF test'!$P$3</f>
        <v>0.8570742193592098</v>
      </c>
      <c r="J2416" s="5" t="str">
        <f t="shared" si="578"/>
        <v/>
      </c>
      <c r="K2416" s="5">
        <f t="shared" si="579"/>
        <v>0</v>
      </c>
      <c r="L2416" s="34">
        <f t="shared" si="580"/>
        <v>0</v>
      </c>
      <c r="M2416" s="5">
        <f t="shared" si="581"/>
        <v>-1</v>
      </c>
      <c r="N2416" s="5" t="str">
        <f t="shared" si="582"/>
        <v/>
      </c>
      <c r="O2416" s="34">
        <f t="shared" si="583"/>
        <v>-1</v>
      </c>
      <c r="P2416" s="5">
        <f t="shared" si="584"/>
        <v>-1.5015140000000002</v>
      </c>
      <c r="Q2416" s="5">
        <f t="shared" si="585"/>
        <v>0.8570742193592098</v>
      </c>
      <c r="R2416" s="5">
        <f t="shared" si="586"/>
        <v>-0.64443978064079044</v>
      </c>
      <c r="S2416" s="3">
        <f t="shared" si="587"/>
        <v>26.279701475029615</v>
      </c>
    </row>
    <row r="2417" spans="1:19" x14ac:dyDescent="0.25">
      <c r="A2417" s="4">
        <v>39682</v>
      </c>
      <c r="B2417" s="11">
        <v>59.915154000000001</v>
      </c>
      <c r="C2417" s="5">
        <v>61.473605999999997</v>
      </c>
      <c r="D2417" s="3">
        <f t="shared" si="588"/>
        <v>-0.75566101874372293</v>
      </c>
      <c r="E2417" s="3">
        <f t="shared" si="589"/>
        <v>-1.4144803358388778</v>
      </c>
      <c r="F2417" s="3">
        <f t="shared" si="590"/>
        <v>0.86495506449525073</v>
      </c>
      <c r="G2417" s="17">
        <f t="shared" ref="G2417:G2480" si="591">(D2417-E2417)/F2417</f>
        <v>0.76168039721186265</v>
      </c>
      <c r="H2417" s="33">
        <f t="shared" ref="H2417:H2480" si="592">B2417-B2416</f>
        <v>-1.4051469999999995</v>
      </c>
      <c r="I2417" s="33">
        <f>(C2417-C2416)*'ADF test'!$P$3</f>
        <v>-0.17474010349426194</v>
      </c>
      <c r="J2417" s="5" t="str">
        <f t="shared" ref="J2417:J2480" si="593">IF(G2417&lt;-$U$1,1,"")</f>
        <v/>
      </c>
      <c r="K2417" s="5">
        <f t="shared" ref="K2417:K2480" si="594">IF(G2417&gt;$X$1,0,"")</f>
        <v>0</v>
      </c>
      <c r="L2417" s="34">
        <f t="shared" ref="L2417:L2480" si="595">IF(J2417&lt;&gt;"",J2417,IF(K2417&lt;&gt;"",K2417,L2416))</f>
        <v>0</v>
      </c>
      <c r="M2417" s="5" t="str">
        <f t="shared" ref="M2417:M2480" si="596">IF(G2417&gt;$U$1,-1,"")</f>
        <v/>
      </c>
      <c r="N2417" s="5" t="str">
        <f t="shared" ref="N2417:N2480" si="597">IF(G2417&lt;$X$1,0,"")</f>
        <v/>
      </c>
      <c r="O2417" s="34">
        <f t="shared" ref="O2417:O2480" si="598">IF(M2417&lt;&gt;"",M2417,IF(N2417&lt;&gt;"",N2417,O2416))</f>
        <v>-1</v>
      </c>
      <c r="P2417" s="5">
        <f t="shared" ref="P2417:P2480" si="599">(H2417*L2416)+(O2416*H2417)</f>
        <v>1.4051469999999995</v>
      </c>
      <c r="Q2417" s="5">
        <f t="shared" ref="Q2417:Q2480" si="600">(I2417*L2416*-1)+(O2416*-1*I2417)</f>
        <v>-0.17474010349426194</v>
      </c>
      <c r="R2417" s="5">
        <f t="shared" ref="R2417:R2480" si="601">P2417+Q2417</f>
        <v>1.2304068965057375</v>
      </c>
      <c r="S2417" s="3">
        <f t="shared" ref="S2417:S2480" si="602">S2416+R2417</f>
        <v>27.510108371535352</v>
      </c>
    </row>
    <row r="2418" spans="1:19" x14ac:dyDescent="0.25">
      <c r="A2418" s="4">
        <v>39685</v>
      </c>
      <c r="B2418" s="11">
        <v>59.136307000000002</v>
      </c>
      <c r="C2418" s="5">
        <v>59.666378000000002</v>
      </c>
      <c r="D2418" s="3">
        <f t="shared" si="588"/>
        <v>0.36478498103615209</v>
      </c>
      <c r="E2418" s="3">
        <f t="shared" si="589"/>
        <v>-1.358521347843856</v>
      </c>
      <c r="F2418" s="3">
        <f t="shared" si="590"/>
        <v>0.95066903649947487</v>
      </c>
      <c r="G2418" s="17">
        <f t="shared" si="591"/>
        <v>1.8127300487512616</v>
      </c>
      <c r="H2418" s="33">
        <f t="shared" si="592"/>
        <v>-0.77884699999999896</v>
      </c>
      <c r="I2418" s="33">
        <f>(C2418-C2417)*'ADF test'!$P$3</f>
        <v>-1.0775897103898635</v>
      </c>
      <c r="J2418" s="5" t="str">
        <f t="shared" si="593"/>
        <v/>
      </c>
      <c r="K2418" s="5">
        <f t="shared" si="594"/>
        <v>0</v>
      </c>
      <c r="L2418" s="34">
        <f t="shared" si="595"/>
        <v>0</v>
      </c>
      <c r="M2418" s="5">
        <f t="shared" si="596"/>
        <v>-1</v>
      </c>
      <c r="N2418" s="5" t="str">
        <f t="shared" si="597"/>
        <v/>
      </c>
      <c r="O2418" s="34">
        <f t="shared" si="598"/>
        <v>-1</v>
      </c>
      <c r="P2418" s="5">
        <f t="shared" si="599"/>
        <v>0.77884699999999896</v>
      </c>
      <c r="Q2418" s="5">
        <f t="shared" si="600"/>
        <v>-1.0775897103898635</v>
      </c>
      <c r="R2418" s="5">
        <f t="shared" si="601"/>
        <v>-0.29874271038986455</v>
      </c>
      <c r="S2418" s="3">
        <f t="shared" si="602"/>
        <v>27.211365661145489</v>
      </c>
    </row>
    <row r="2419" spans="1:19" x14ac:dyDescent="0.25">
      <c r="A2419" s="4">
        <v>39686</v>
      </c>
      <c r="B2419" s="11">
        <v>60.340713999999998</v>
      </c>
      <c r="C2419" s="5">
        <v>59.861781999999998</v>
      </c>
      <c r="D2419" s="3">
        <f t="shared" si="588"/>
        <v>1.3155512670139942</v>
      </c>
      <c r="E2419" s="3">
        <f t="shared" si="589"/>
        <v>-1.1422242601586099</v>
      </c>
      <c r="F2419" s="3">
        <f t="shared" si="590"/>
        <v>1.1354828946101059</v>
      </c>
      <c r="G2419" s="17">
        <f t="shared" si="591"/>
        <v>2.1645200811382876</v>
      </c>
      <c r="H2419" s="33">
        <f t="shared" si="592"/>
        <v>1.2044069999999962</v>
      </c>
      <c r="I2419" s="33">
        <f>(C2419-C2418)*'ADF test'!$P$3</f>
        <v>0.1165128803720491</v>
      </c>
      <c r="J2419" s="5" t="str">
        <f t="shared" si="593"/>
        <v/>
      </c>
      <c r="K2419" s="5">
        <f t="shared" si="594"/>
        <v>0</v>
      </c>
      <c r="L2419" s="34">
        <f t="shared" si="595"/>
        <v>0</v>
      </c>
      <c r="M2419" s="5">
        <f t="shared" si="596"/>
        <v>-1</v>
      </c>
      <c r="N2419" s="5" t="str">
        <f t="shared" si="597"/>
        <v/>
      </c>
      <c r="O2419" s="34">
        <f t="shared" si="598"/>
        <v>-1</v>
      </c>
      <c r="P2419" s="5">
        <f t="shared" si="599"/>
        <v>-1.2044069999999962</v>
      </c>
      <c r="Q2419" s="5">
        <f t="shared" si="600"/>
        <v>0.1165128803720491</v>
      </c>
      <c r="R2419" s="5">
        <f t="shared" si="601"/>
        <v>-1.087894119627947</v>
      </c>
      <c r="S2419" s="3">
        <f t="shared" si="602"/>
        <v>26.123471541517542</v>
      </c>
    </row>
    <row r="2420" spans="1:19" x14ac:dyDescent="0.25">
      <c r="A2420" s="4">
        <v>39687</v>
      </c>
      <c r="B2420" s="11">
        <v>61.296214999999997</v>
      </c>
      <c r="C2420" s="5">
        <v>60.440925999999997</v>
      </c>
      <c r="D2420" s="3">
        <f t="shared" si="588"/>
        <v>1.6521902423904891</v>
      </c>
      <c r="E2420" s="3">
        <f t="shared" si="589"/>
        <v>-0.95050771643954324</v>
      </c>
      <c r="F2420" s="3">
        <f t="shared" si="590"/>
        <v>1.3288073181393874</v>
      </c>
      <c r="G2420" s="17">
        <f t="shared" si="591"/>
        <v>1.9586722042397859</v>
      </c>
      <c r="H2420" s="33">
        <f t="shared" si="592"/>
        <v>0.95550099999999816</v>
      </c>
      <c r="I2420" s="33">
        <f>(C2420-C2419)*'ADF test'!$P$3</f>
        <v>0.34532422872710489</v>
      </c>
      <c r="J2420" s="5" t="str">
        <f t="shared" si="593"/>
        <v/>
      </c>
      <c r="K2420" s="5">
        <f t="shared" si="594"/>
        <v>0</v>
      </c>
      <c r="L2420" s="34">
        <f t="shared" si="595"/>
        <v>0</v>
      </c>
      <c r="M2420" s="5">
        <f t="shared" si="596"/>
        <v>-1</v>
      </c>
      <c r="N2420" s="5" t="str">
        <f t="shared" si="597"/>
        <v/>
      </c>
      <c r="O2420" s="34">
        <f t="shared" si="598"/>
        <v>-1</v>
      </c>
      <c r="P2420" s="5">
        <f t="shared" si="599"/>
        <v>-0.95550099999999816</v>
      </c>
      <c r="Q2420" s="5">
        <f t="shared" si="600"/>
        <v>0.34532422872710489</v>
      </c>
      <c r="R2420" s="5">
        <f t="shared" si="601"/>
        <v>-0.61017677127289327</v>
      </c>
      <c r="S2420" s="3">
        <f t="shared" si="602"/>
        <v>25.513294770244649</v>
      </c>
    </row>
    <row r="2421" spans="1:19" x14ac:dyDescent="0.25">
      <c r="A2421" s="4">
        <v>39688</v>
      </c>
      <c r="B2421" s="11">
        <v>60.220264</v>
      </c>
      <c r="C2421" s="5">
        <v>60.831665000000001</v>
      </c>
      <c r="D2421" s="3">
        <f t="shared" si="588"/>
        <v>0.23262127146303868</v>
      </c>
      <c r="E2421" s="3">
        <f t="shared" si="589"/>
        <v>-0.84182742065368954</v>
      </c>
      <c r="F2421" s="3">
        <f t="shared" si="590"/>
        <v>1.3512433922951295</v>
      </c>
      <c r="G2421" s="17">
        <f t="shared" si="591"/>
        <v>0.79515555690654904</v>
      </c>
      <c r="H2421" s="33">
        <f t="shared" si="592"/>
        <v>-1.0759509999999963</v>
      </c>
      <c r="I2421" s="33">
        <f>(C2421-C2420)*'ADF test'!$P$3</f>
        <v>0.23298461834811648</v>
      </c>
      <c r="J2421" s="5" t="str">
        <f t="shared" si="593"/>
        <v/>
      </c>
      <c r="K2421" s="5">
        <f t="shared" si="594"/>
        <v>0</v>
      </c>
      <c r="L2421" s="34">
        <f t="shared" si="595"/>
        <v>0</v>
      </c>
      <c r="M2421" s="5" t="str">
        <f t="shared" si="596"/>
        <v/>
      </c>
      <c r="N2421" s="5" t="str">
        <f t="shared" si="597"/>
        <v/>
      </c>
      <c r="O2421" s="34">
        <f t="shared" si="598"/>
        <v>-1</v>
      </c>
      <c r="P2421" s="5">
        <f t="shared" si="599"/>
        <v>1.0759509999999963</v>
      </c>
      <c r="Q2421" s="5">
        <f t="shared" si="600"/>
        <v>0.23298461834811648</v>
      </c>
      <c r="R2421" s="5">
        <f t="shared" si="601"/>
        <v>1.3089356183481129</v>
      </c>
      <c r="S2421" s="3">
        <f t="shared" si="602"/>
        <v>26.822230388592761</v>
      </c>
    </row>
    <row r="2422" spans="1:19" x14ac:dyDescent="0.25">
      <c r="A2422" s="4">
        <v>39689</v>
      </c>
      <c r="B2422" s="11">
        <v>59.939231999999997</v>
      </c>
      <c r="C2422" s="5">
        <v>60.231594000000001</v>
      </c>
      <c r="D2422" s="3">
        <f t="shared" si="588"/>
        <v>0.56954793820329996</v>
      </c>
      <c r="E2422" s="3">
        <f t="shared" si="589"/>
        <v>-0.72592994791227339</v>
      </c>
      <c r="F2422" s="3">
        <f t="shared" si="590"/>
        <v>1.3896932608557273</v>
      </c>
      <c r="G2422" s="17">
        <f t="shared" si="591"/>
        <v>0.93220419398008791</v>
      </c>
      <c r="H2422" s="33">
        <f t="shared" si="592"/>
        <v>-0.28103200000000328</v>
      </c>
      <c r="I2422" s="33">
        <f>(C2422-C2421)*'ADF test'!$P$3</f>
        <v>-0.35780230004368979</v>
      </c>
      <c r="J2422" s="5" t="str">
        <f t="shared" si="593"/>
        <v/>
      </c>
      <c r="K2422" s="5">
        <f t="shared" si="594"/>
        <v>0</v>
      </c>
      <c r="L2422" s="34">
        <f t="shared" si="595"/>
        <v>0</v>
      </c>
      <c r="M2422" s="5" t="str">
        <f t="shared" si="596"/>
        <v/>
      </c>
      <c r="N2422" s="5" t="str">
        <f t="shared" si="597"/>
        <v/>
      </c>
      <c r="O2422" s="34">
        <f t="shared" si="598"/>
        <v>-1</v>
      </c>
      <c r="P2422" s="5">
        <f t="shared" si="599"/>
        <v>0.28103200000000328</v>
      </c>
      <c r="Q2422" s="5">
        <f t="shared" si="600"/>
        <v>-0.35780230004368979</v>
      </c>
      <c r="R2422" s="5">
        <f t="shared" si="601"/>
        <v>-7.6770300043686512E-2</v>
      </c>
      <c r="S2422" s="3">
        <f t="shared" si="602"/>
        <v>26.745460088549073</v>
      </c>
    </row>
    <row r="2423" spans="1:19" x14ac:dyDescent="0.25">
      <c r="A2423" s="4">
        <v>39693</v>
      </c>
      <c r="B2423" s="11">
        <v>56.647205</v>
      </c>
      <c r="C2423" s="5">
        <v>58.117328999999998</v>
      </c>
      <c r="D2423" s="3">
        <f t="shared" si="588"/>
        <v>-0.63763445523144213</v>
      </c>
      <c r="E2423" s="3">
        <f t="shared" si="589"/>
        <v>-0.59217777391613513</v>
      </c>
      <c r="F2423" s="3">
        <f t="shared" si="590"/>
        <v>1.2775142023731527</v>
      </c>
      <c r="G2423" s="17">
        <f t="shared" si="591"/>
        <v>-3.5582133827447994E-2</v>
      </c>
      <c r="H2423" s="33">
        <f t="shared" si="592"/>
        <v>-3.2920269999999974</v>
      </c>
      <c r="I2423" s="33">
        <f>(C2423-C2422)*'ADF test'!$P$3</f>
        <v>-1.2606656210712952</v>
      </c>
      <c r="J2423" s="5" t="str">
        <f t="shared" si="593"/>
        <v/>
      </c>
      <c r="K2423" s="5" t="str">
        <f t="shared" si="594"/>
        <v/>
      </c>
      <c r="L2423" s="34">
        <f t="shared" si="595"/>
        <v>0</v>
      </c>
      <c r="M2423" s="5" t="str">
        <f t="shared" si="596"/>
        <v/>
      </c>
      <c r="N2423" s="5">
        <f t="shared" si="597"/>
        <v>0</v>
      </c>
      <c r="O2423" s="34">
        <f t="shared" si="598"/>
        <v>0</v>
      </c>
      <c r="P2423" s="5">
        <f t="shared" si="599"/>
        <v>3.2920269999999974</v>
      </c>
      <c r="Q2423" s="5">
        <f t="shared" si="600"/>
        <v>-1.2606656210712952</v>
      </c>
      <c r="R2423" s="5">
        <f t="shared" si="601"/>
        <v>2.0313613789287022</v>
      </c>
      <c r="S2423" s="3">
        <f t="shared" si="602"/>
        <v>28.776821467477774</v>
      </c>
    </row>
    <row r="2424" spans="1:19" x14ac:dyDescent="0.25">
      <c r="A2424" s="4">
        <v>39694</v>
      </c>
      <c r="B2424" s="11">
        <v>56.430408</v>
      </c>
      <c r="C2424" s="5">
        <v>58.738346</v>
      </c>
      <c r="D2424" s="3">
        <f t="shared" si="588"/>
        <v>-1.4033435300882005</v>
      </c>
      <c r="E2424" s="3">
        <f t="shared" si="589"/>
        <v>-0.53226660901285294</v>
      </c>
      <c r="F2424" s="3">
        <f t="shared" si="590"/>
        <v>1.2096611965829294</v>
      </c>
      <c r="G2424" s="17">
        <f t="shared" si="591"/>
        <v>-0.72009991188936184</v>
      </c>
      <c r="H2424" s="33">
        <f t="shared" si="592"/>
        <v>-0.21679699999999968</v>
      </c>
      <c r="I2424" s="33">
        <f>(C2424-C2423)*'ADF test'!$P$3</f>
        <v>0.3702917004258377</v>
      </c>
      <c r="J2424" s="5" t="str">
        <f t="shared" si="593"/>
        <v/>
      </c>
      <c r="K2424" s="5" t="str">
        <f t="shared" si="594"/>
        <v/>
      </c>
      <c r="L2424" s="34">
        <f t="shared" si="595"/>
        <v>0</v>
      </c>
      <c r="M2424" s="5" t="str">
        <f t="shared" si="596"/>
        <v/>
      </c>
      <c r="N2424" s="5">
        <f t="shared" si="597"/>
        <v>0</v>
      </c>
      <c r="O2424" s="34">
        <f t="shared" si="598"/>
        <v>0</v>
      </c>
      <c r="P2424" s="5">
        <f t="shared" si="599"/>
        <v>0</v>
      </c>
      <c r="Q2424" s="5">
        <f t="shared" si="600"/>
        <v>0</v>
      </c>
      <c r="R2424" s="5">
        <f t="shared" si="601"/>
        <v>0</v>
      </c>
      <c r="S2424" s="3">
        <f t="shared" si="602"/>
        <v>28.776821467477774</v>
      </c>
    </row>
    <row r="2425" spans="1:19" x14ac:dyDescent="0.25">
      <c r="A2425" s="4">
        <v>39695</v>
      </c>
      <c r="B2425" s="11">
        <v>55.161774000000001</v>
      </c>
      <c r="C2425" s="5">
        <v>56.672955000000002</v>
      </c>
      <c r="D2425" s="3">
        <f t="shared" si="588"/>
        <v>-0.60098067298206814</v>
      </c>
      <c r="E2425" s="3">
        <f t="shared" si="589"/>
        <v>-0.46394921315331494</v>
      </c>
      <c r="F2425" s="3">
        <f t="shared" si="590"/>
        <v>1.1698856622116867</v>
      </c>
      <c r="G2425" s="17">
        <f t="shared" si="591"/>
        <v>-0.1171323525494732</v>
      </c>
      <c r="H2425" s="33">
        <f t="shared" si="592"/>
        <v>-1.2686339999999987</v>
      </c>
      <c r="I2425" s="33">
        <f>(C2425-C2424)*'ADF test'!$P$3</f>
        <v>-1.2315236868462833</v>
      </c>
      <c r="J2425" s="5" t="str">
        <f t="shared" si="593"/>
        <v/>
      </c>
      <c r="K2425" s="5" t="str">
        <f t="shared" si="594"/>
        <v/>
      </c>
      <c r="L2425" s="34">
        <f t="shared" si="595"/>
        <v>0</v>
      </c>
      <c r="M2425" s="5" t="str">
        <f t="shared" si="596"/>
        <v/>
      </c>
      <c r="N2425" s="5">
        <f t="shared" si="597"/>
        <v>0</v>
      </c>
      <c r="O2425" s="34">
        <f t="shared" si="598"/>
        <v>0</v>
      </c>
      <c r="P2425" s="5">
        <f t="shared" si="599"/>
        <v>0</v>
      </c>
      <c r="Q2425" s="5">
        <f t="shared" si="600"/>
        <v>0</v>
      </c>
      <c r="R2425" s="5">
        <f t="shared" si="601"/>
        <v>0</v>
      </c>
      <c r="S2425" s="3">
        <f t="shared" si="602"/>
        <v>28.776821467477774</v>
      </c>
    </row>
    <row r="2426" spans="1:19" x14ac:dyDescent="0.25">
      <c r="A2426" s="4">
        <v>39696</v>
      </c>
      <c r="B2426" s="11">
        <v>54.936928000000002</v>
      </c>
      <c r="C2426" s="5">
        <v>55.975178</v>
      </c>
      <c r="D2426" s="3">
        <f t="shared" si="588"/>
        <v>-0.11665787290672114</v>
      </c>
      <c r="E2426" s="3">
        <f t="shared" si="589"/>
        <v>-0.38560279575288714</v>
      </c>
      <c r="F2426" s="3">
        <f t="shared" si="590"/>
        <v>1.1468971517071169</v>
      </c>
      <c r="G2426" s="17">
        <f t="shared" si="591"/>
        <v>0.23449785575441595</v>
      </c>
      <c r="H2426" s="33">
        <f t="shared" si="592"/>
        <v>-0.22484599999999944</v>
      </c>
      <c r="I2426" s="33">
        <f>(C2426-C2425)*'ADF test'!$P$3</f>
        <v>-0.41606112529615091</v>
      </c>
      <c r="J2426" s="5" t="str">
        <f t="shared" si="593"/>
        <v/>
      </c>
      <c r="K2426" s="5">
        <f t="shared" si="594"/>
        <v>0</v>
      </c>
      <c r="L2426" s="34">
        <f t="shared" si="595"/>
        <v>0</v>
      </c>
      <c r="M2426" s="5" t="str">
        <f t="shared" si="596"/>
        <v/>
      </c>
      <c r="N2426" s="5" t="str">
        <f t="shared" si="597"/>
        <v/>
      </c>
      <c r="O2426" s="34">
        <f t="shared" si="598"/>
        <v>0</v>
      </c>
      <c r="P2426" s="5">
        <f t="shared" si="599"/>
        <v>0</v>
      </c>
      <c r="Q2426" s="5">
        <f t="shared" si="600"/>
        <v>0</v>
      </c>
      <c r="R2426" s="5">
        <f t="shared" si="601"/>
        <v>0</v>
      </c>
      <c r="S2426" s="3">
        <f t="shared" si="602"/>
        <v>28.776821467477774</v>
      </c>
    </row>
    <row r="2427" spans="1:19" x14ac:dyDescent="0.25">
      <c r="A2427" s="4">
        <v>39699</v>
      </c>
      <c r="B2427" s="11">
        <v>54.559555000000003</v>
      </c>
      <c r="C2427" s="5">
        <v>56.554336999999997</v>
      </c>
      <c r="D2427" s="3">
        <f t="shared" si="588"/>
        <v>-1.0659000840221395</v>
      </c>
      <c r="E2427" s="3">
        <f t="shared" si="589"/>
        <v>-0.30057381356712742</v>
      </c>
      <c r="F2427" s="3">
        <f t="shared" si="590"/>
        <v>1.0299843439586622</v>
      </c>
      <c r="G2427" s="17">
        <f t="shared" si="591"/>
        <v>-0.74304650837074082</v>
      </c>
      <c r="H2427" s="33">
        <f t="shared" si="592"/>
        <v>-0.37737299999999863</v>
      </c>
      <c r="I2427" s="33">
        <f>(C2427-C2426)*'ADF test'!$P$3</f>
        <v>0.34533317272623132</v>
      </c>
      <c r="J2427" s="5" t="str">
        <f t="shared" si="593"/>
        <v/>
      </c>
      <c r="K2427" s="5" t="str">
        <f t="shared" si="594"/>
        <v/>
      </c>
      <c r="L2427" s="34">
        <f t="shared" si="595"/>
        <v>0</v>
      </c>
      <c r="M2427" s="5" t="str">
        <f t="shared" si="596"/>
        <v/>
      </c>
      <c r="N2427" s="5">
        <f t="shared" si="597"/>
        <v>0</v>
      </c>
      <c r="O2427" s="34">
        <f t="shared" si="598"/>
        <v>0</v>
      </c>
      <c r="P2427" s="5">
        <f t="shared" si="599"/>
        <v>0</v>
      </c>
      <c r="Q2427" s="5">
        <f t="shared" si="600"/>
        <v>0</v>
      </c>
      <c r="R2427" s="5">
        <f t="shared" si="601"/>
        <v>0</v>
      </c>
      <c r="S2427" s="3">
        <f t="shared" si="602"/>
        <v>28.776821467477774</v>
      </c>
    </row>
    <row r="2428" spans="1:19" x14ac:dyDescent="0.25">
      <c r="A2428" s="4">
        <v>39700</v>
      </c>
      <c r="B2428" s="11">
        <v>50.785758999999999</v>
      </c>
      <c r="C2428" s="5">
        <v>54.977370999999998</v>
      </c>
      <c r="D2428" s="3">
        <f t="shared" si="588"/>
        <v>-3.1664906016197278</v>
      </c>
      <c r="E2428" s="3">
        <f t="shared" si="589"/>
        <v>-0.36952409227524008</v>
      </c>
      <c r="F2428" s="3">
        <f t="shared" si="590"/>
        <v>1.1816168092707242</v>
      </c>
      <c r="G2428" s="17">
        <f t="shared" si="591"/>
        <v>-2.3670672991447477</v>
      </c>
      <c r="H2428" s="33">
        <f t="shared" si="592"/>
        <v>-3.7737960000000044</v>
      </c>
      <c r="I2428" s="33">
        <f>(C2428-C2427)*'ADF test'!$P$3</f>
        <v>-0.94029216857788001</v>
      </c>
      <c r="J2428" s="5">
        <f t="shared" si="593"/>
        <v>1</v>
      </c>
      <c r="K2428" s="5" t="str">
        <f t="shared" si="594"/>
        <v/>
      </c>
      <c r="L2428" s="34">
        <f t="shared" si="595"/>
        <v>1</v>
      </c>
      <c r="M2428" s="5" t="str">
        <f t="shared" si="596"/>
        <v/>
      </c>
      <c r="N2428" s="5">
        <f t="shared" si="597"/>
        <v>0</v>
      </c>
      <c r="O2428" s="34">
        <f t="shared" si="598"/>
        <v>0</v>
      </c>
      <c r="P2428" s="5">
        <f t="shared" si="599"/>
        <v>0</v>
      </c>
      <c r="Q2428" s="5">
        <f t="shared" si="600"/>
        <v>0</v>
      </c>
      <c r="R2428" s="5">
        <f t="shared" si="601"/>
        <v>0</v>
      </c>
      <c r="S2428" s="3">
        <f t="shared" si="602"/>
        <v>28.776821467477774</v>
      </c>
    </row>
    <row r="2429" spans="1:19" x14ac:dyDescent="0.25">
      <c r="A2429" s="4">
        <v>39701</v>
      </c>
      <c r="B2429" s="11">
        <v>52.785060999999999</v>
      </c>
      <c r="C2429" s="5">
        <v>56.631076999999998</v>
      </c>
      <c r="D2429" s="3">
        <f t="shared" si="588"/>
        <v>-2.6784875422957981</v>
      </c>
      <c r="E2429" s="3">
        <f t="shared" si="589"/>
        <v>-0.42452730991116505</v>
      </c>
      <c r="F2429" s="3">
        <f t="shared" si="590"/>
        <v>1.2697609065683724</v>
      </c>
      <c r="G2429" s="17">
        <f t="shared" si="591"/>
        <v>-1.7751060225000437</v>
      </c>
      <c r="H2429" s="33">
        <f t="shared" si="592"/>
        <v>1.9993020000000001</v>
      </c>
      <c r="I2429" s="33">
        <f>(C2429-C2428)*'ADF test'!$P$3</f>
        <v>0.98604966811602313</v>
      </c>
      <c r="J2429" s="5">
        <f t="shared" si="593"/>
        <v>1</v>
      </c>
      <c r="K2429" s="5" t="str">
        <f t="shared" si="594"/>
        <v/>
      </c>
      <c r="L2429" s="34">
        <f t="shared" si="595"/>
        <v>1</v>
      </c>
      <c r="M2429" s="5" t="str">
        <f t="shared" si="596"/>
        <v/>
      </c>
      <c r="N2429" s="5">
        <f t="shared" si="597"/>
        <v>0</v>
      </c>
      <c r="O2429" s="34">
        <f t="shared" si="598"/>
        <v>0</v>
      </c>
      <c r="P2429" s="5">
        <f t="shared" si="599"/>
        <v>1.9993020000000001</v>
      </c>
      <c r="Q2429" s="5">
        <f t="shared" si="600"/>
        <v>-0.98604966811602313</v>
      </c>
      <c r="R2429" s="5">
        <f t="shared" si="601"/>
        <v>1.013252331883977</v>
      </c>
      <c r="S2429" s="3">
        <f t="shared" si="602"/>
        <v>29.79007379936175</v>
      </c>
    </row>
    <row r="2430" spans="1:19" x14ac:dyDescent="0.25">
      <c r="A2430" s="4">
        <v>39702</v>
      </c>
      <c r="B2430" s="11">
        <v>53.539852000000003</v>
      </c>
      <c r="C2430" s="5">
        <v>57.775433</v>
      </c>
      <c r="D2430" s="3">
        <f t="shared" si="588"/>
        <v>-2.8451757154911732</v>
      </c>
      <c r="E2430" s="3">
        <f t="shared" si="589"/>
        <v>-0.56272834001853012</v>
      </c>
      <c r="F2430" s="3">
        <f t="shared" si="590"/>
        <v>1.4069938634047807</v>
      </c>
      <c r="G2430" s="17">
        <f t="shared" si="591"/>
        <v>-1.6222155866048731</v>
      </c>
      <c r="H2430" s="33">
        <f t="shared" si="592"/>
        <v>0.75479100000000443</v>
      </c>
      <c r="I2430" s="33">
        <f>(C2430-C2429)*'ADF test'!$P$3</f>
        <v>0.68234127106425324</v>
      </c>
      <c r="J2430" s="5">
        <f t="shared" si="593"/>
        <v>1</v>
      </c>
      <c r="K2430" s="5" t="str">
        <f t="shared" si="594"/>
        <v/>
      </c>
      <c r="L2430" s="34">
        <f t="shared" si="595"/>
        <v>1</v>
      </c>
      <c r="M2430" s="5" t="str">
        <f t="shared" si="596"/>
        <v/>
      </c>
      <c r="N2430" s="5">
        <f t="shared" si="597"/>
        <v>0</v>
      </c>
      <c r="O2430" s="34">
        <f t="shared" si="598"/>
        <v>0</v>
      </c>
      <c r="P2430" s="5">
        <f t="shared" si="599"/>
        <v>0.75479100000000443</v>
      </c>
      <c r="Q2430" s="5">
        <f t="shared" si="600"/>
        <v>-0.68234127106425324</v>
      </c>
      <c r="R2430" s="5">
        <f t="shared" si="601"/>
        <v>7.244972893575119E-2</v>
      </c>
      <c r="S2430" s="3">
        <f t="shared" si="602"/>
        <v>29.862523528297501</v>
      </c>
    </row>
    <row r="2431" spans="1:19" x14ac:dyDescent="0.25">
      <c r="A2431" s="4">
        <v>39703</v>
      </c>
      <c r="B2431" s="11">
        <v>55.346435999999997</v>
      </c>
      <c r="C2431" s="5">
        <v>58.780205000000002</v>
      </c>
      <c r="D2431" s="3">
        <f t="shared" si="588"/>
        <v>-1.8320254609867348</v>
      </c>
      <c r="E2431" s="3">
        <f t="shared" si="589"/>
        <v>-0.67415782551680348</v>
      </c>
      <c r="F2431" s="3">
        <f t="shared" si="590"/>
        <v>1.4339495052550681</v>
      </c>
      <c r="G2431" s="17">
        <f t="shared" si="591"/>
        <v>-0.80746750929975886</v>
      </c>
      <c r="H2431" s="33">
        <f t="shared" si="592"/>
        <v>1.8065839999999938</v>
      </c>
      <c r="I2431" s="33">
        <f>(C2431-C2430)*'ADF test'!$P$3</f>
        <v>0.59911199278001992</v>
      </c>
      <c r="J2431" s="5" t="str">
        <f t="shared" si="593"/>
        <v/>
      </c>
      <c r="K2431" s="5" t="str">
        <f t="shared" si="594"/>
        <v/>
      </c>
      <c r="L2431" s="34">
        <f t="shared" si="595"/>
        <v>1</v>
      </c>
      <c r="M2431" s="5" t="str">
        <f t="shared" si="596"/>
        <v/>
      </c>
      <c r="N2431" s="5">
        <f t="shared" si="597"/>
        <v>0</v>
      </c>
      <c r="O2431" s="34">
        <f t="shared" si="598"/>
        <v>0</v>
      </c>
      <c r="P2431" s="5">
        <f t="shared" si="599"/>
        <v>1.8065839999999938</v>
      </c>
      <c r="Q2431" s="5">
        <f t="shared" si="600"/>
        <v>-0.59911199278001992</v>
      </c>
      <c r="R2431" s="5">
        <f t="shared" si="601"/>
        <v>1.2074720072199738</v>
      </c>
      <c r="S2431" s="3">
        <f t="shared" si="602"/>
        <v>31.069995535517474</v>
      </c>
    </row>
    <row r="2432" spans="1:19" x14ac:dyDescent="0.25">
      <c r="A2432" s="4">
        <v>39706</v>
      </c>
      <c r="B2432" s="11">
        <v>51.106934000000003</v>
      </c>
      <c r="C2432" s="5">
        <v>55.884467999999998</v>
      </c>
      <c r="D2432" s="3">
        <f t="shared" si="588"/>
        <v>-2.9894751591525974</v>
      </c>
      <c r="E2432" s="3">
        <f t="shared" si="589"/>
        <v>-0.87232102583833449</v>
      </c>
      <c r="F2432" s="3">
        <f t="shared" si="590"/>
        <v>1.5241180190463401</v>
      </c>
      <c r="G2432" s="17">
        <f t="shared" si="591"/>
        <v>-1.3891011764554775</v>
      </c>
      <c r="H2432" s="33">
        <f t="shared" si="592"/>
        <v>-4.2395019999999946</v>
      </c>
      <c r="I2432" s="33">
        <f>(C2432-C2431)*'ADF test'!$P$3</f>
        <v>-1.7266312801678734</v>
      </c>
      <c r="J2432" s="5">
        <f t="shared" si="593"/>
        <v>1</v>
      </c>
      <c r="K2432" s="5" t="str">
        <f t="shared" si="594"/>
        <v/>
      </c>
      <c r="L2432" s="34">
        <f t="shared" si="595"/>
        <v>1</v>
      </c>
      <c r="M2432" s="5" t="str">
        <f t="shared" si="596"/>
        <v/>
      </c>
      <c r="N2432" s="5">
        <f t="shared" si="597"/>
        <v>0</v>
      </c>
      <c r="O2432" s="34">
        <f t="shared" si="598"/>
        <v>0</v>
      </c>
      <c r="P2432" s="5">
        <f t="shared" si="599"/>
        <v>-4.2395019999999946</v>
      </c>
      <c r="Q2432" s="5">
        <f t="shared" si="600"/>
        <v>1.7266312801678734</v>
      </c>
      <c r="R2432" s="5">
        <f t="shared" si="601"/>
        <v>-2.5128707198321214</v>
      </c>
      <c r="S2432" s="3">
        <f t="shared" si="602"/>
        <v>28.557124815685352</v>
      </c>
    </row>
    <row r="2433" spans="1:19" x14ac:dyDescent="0.25">
      <c r="A2433" s="4">
        <v>39707</v>
      </c>
      <c r="B2433" s="11">
        <v>53.266834000000003</v>
      </c>
      <c r="C2433" s="5">
        <v>57.119517999999999</v>
      </c>
      <c r="D2433" s="3">
        <f t="shared" si="588"/>
        <v>-1.8759314915152743</v>
      </c>
      <c r="E2433" s="3">
        <f t="shared" si="589"/>
        <v>-0.94233793038655644</v>
      </c>
      <c r="F2433" s="3">
        <f t="shared" si="590"/>
        <v>1.5440039416730089</v>
      </c>
      <c r="G2433" s="17">
        <f t="shared" si="591"/>
        <v>-0.60465749855348194</v>
      </c>
      <c r="H2433" s="33">
        <f t="shared" si="592"/>
        <v>2.1599000000000004</v>
      </c>
      <c r="I2433" s="33">
        <f>(C2433-C2432)*'ADF test'!$P$3</f>
        <v>0.73641907485774116</v>
      </c>
      <c r="J2433" s="5" t="str">
        <f t="shared" si="593"/>
        <v/>
      </c>
      <c r="K2433" s="5" t="str">
        <f t="shared" si="594"/>
        <v/>
      </c>
      <c r="L2433" s="34">
        <f t="shared" si="595"/>
        <v>1</v>
      </c>
      <c r="M2433" s="5" t="str">
        <f t="shared" si="596"/>
        <v/>
      </c>
      <c r="N2433" s="5">
        <f t="shared" si="597"/>
        <v>0</v>
      </c>
      <c r="O2433" s="34">
        <f t="shared" si="598"/>
        <v>0</v>
      </c>
      <c r="P2433" s="5">
        <f t="shared" si="599"/>
        <v>2.1599000000000004</v>
      </c>
      <c r="Q2433" s="5">
        <f t="shared" si="600"/>
        <v>-0.73641907485774116</v>
      </c>
      <c r="R2433" s="5">
        <f t="shared" si="601"/>
        <v>1.4234809251422593</v>
      </c>
      <c r="S2433" s="3">
        <f t="shared" si="602"/>
        <v>29.980605740827613</v>
      </c>
    </row>
    <row r="2434" spans="1:19" x14ac:dyDescent="0.25">
      <c r="A2434" s="4">
        <v>39708</v>
      </c>
      <c r="B2434" s="11">
        <v>52.150753000000002</v>
      </c>
      <c r="C2434" s="5">
        <v>55.856552000000001</v>
      </c>
      <c r="D2434" s="3">
        <f t="shared" si="588"/>
        <v>-1.5736296609603997</v>
      </c>
      <c r="E2434" s="3">
        <f t="shared" si="589"/>
        <v>-1.0634888455113409</v>
      </c>
      <c r="F2434" s="3">
        <f t="shared" si="590"/>
        <v>1.5102834350827974</v>
      </c>
      <c r="G2434" s="17">
        <f t="shared" si="591"/>
        <v>-0.33777819685951305</v>
      </c>
      <c r="H2434" s="33">
        <f t="shared" si="592"/>
        <v>-1.1160810000000012</v>
      </c>
      <c r="I2434" s="33">
        <f>(C2434-C2433)*'ADF test'!$P$3</f>
        <v>-0.75306445350129969</v>
      </c>
      <c r="J2434" s="5" t="str">
        <f t="shared" si="593"/>
        <v/>
      </c>
      <c r="K2434" s="5" t="str">
        <f t="shared" si="594"/>
        <v/>
      </c>
      <c r="L2434" s="34">
        <f t="shared" si="595"/>
        <v>1</v>
      </c>
      <c r="M2434" s="5" t="str">
        <f t="shared" si="596"/>
        <v/>
      </c>
      <c r="N2434" s="5">
        <f t="shared" si="597"/>
        <v>0</v>
      </c>
      <c r="O2434" s="34">
        <f t="shared" si="598"/>
        <v>0</v>
      </c>
      <c r="P2434" s="5">
        <f t="shared" si="599"/>
        <v>-1.1160810000000012</v>
      </c>
      <c r="Q2434" s="5">
        <f t="shared" si="600"/>
        <v>0.75306445350129969</v>
      </c>
      <c r="R2434" s="5">
        <f t="shared" si="601"/>
        <v>-0.36301654649870152</v>
      </c>
      <c r="S2434" s="3">
        <f t="shared" si="602"/>
        <v>29.617589194328911</v>
      </c>
    </row>
    <row r="2435" spans="1:19" x14ac:dyDescent="0.25">
      <c r="A2435" s="4">
        <v>39709</v>
      </c>
      <c r="B2435" s="11">
        <v>53.708443000000003</v>
      </c>
      <c r="C2435" s="5">
        <v>57.831249</v>
      </c>
      <c r="D2435" s="3">
        <f t="shared" si="588"/>
        <v>-1.615137054276822</v>
      </c>
      <c r="E2435" s="3">
        <f t="shared" si="589"/>
        <v>-1.2466568655920169</v>
      </c>
      <c r="F2435" s="3">
        <f t="shared" si="590"/>
        <v>1.3740940367196517</v>
      </c>
      <c r="G2435" s="17">
        <f t="shared" si="591"/>
        <v>-0.26816227917302565</v>
      </c>
      <c r="H2435" s="33">
        <f t="shared" si="592"/>
        <v>1.5576900000000009</v>
      </c>
      <c r="I2435" s="33">
        <f>(C2435-C2434)*'ADF test'!$P$3</f>
        <v>1.1774458830527954</v>
      </c>
      <c r="J2435" s="5" t="str">
        <f t="shared" si="593"/>
        <v/>
      </c>
      <c r="K2435" s="5" t="str">
        <f t="shared" si="594"/>
        <v/>
      </c>
      <c r="L2435" s="34">
        <f t="shared" si="595"/>
        <v>1</v>
      </c>
      <c r="M2435" s="5" t="str">
        <f t="shared" si="596"/>
        <v/>
      </c>
      <c r="N2435" s="5">
        <f t="shared" si="597"/>
        <v>0</v>
      </c>
      <c r="O2435" s="34">
        <f t="shared" si="598"/>
        <v>0</v>
      </c>
      <c r="P2435" s="5">
        <f t="shared" si="599"/>
        <v>1.5576900000000009</v>
      </c>
      <c r="Q2435" s="5">
        <f t="shared" si="600"/>
        <v>-1.1774458830527954</v>
      </c>
      <c r="R2435" s="5">
        <f t="shared" si="601"/>
        <v>0.3802441169472055</v>
      </c>
      <c r="S2435" s="3">
        <f t="shared" si="602"/>
        <v>29.997833311276118</v>
      </c>
    </row>
    <row r="2436" spans="1:19" x14ac:dyDescent="0.25">
      <c r="A2436" s="4">
        <v>39710</v>
      </c>
      <c r="B2436" s="11">
        <v>57.393742000000003</v>
      </c>
      <c r="C2436" s="5">
        <v>61.264301000000003</v>
      </c>
      <c r="D2436" s="3">
        <f t="shared" si="588"/>
        <v>-0.88720049857328576</v>
      </c>
      <c r="E2436" s="3">
        <f t="shared" si="589"/>
        <v>-1.4053687869022529</v>
      </c>
      <c r="F2436" s="3">
        <f t="shared" si="590"/>
        <v>1.1444031651798126</v>
      </c>
      <c r="G2436" s="17">
        <f t="shared" si="591"/>
        <v>0.45278473888837134</v>
      </c>
      <c r="H2436" s="33">
        <f t="shared" si="592"/>
        <v>3.6852990000000005</v>
      </c>
      <c r="I2436" s="33">
        <f>(C2436-C2435)*'ADF test'!$P$3</f>
        <v>2.0470142729270218</v>
      </c>
      <c r="J2436" s="5" t="str">
        <f t="shared" si="593"/>
        <v/>
      </c>
      <c r="K2436" s="5">
        <f t="shared" si="594"/>
        <v>0</v>
      </c>
      <c r="L2436" s="34">
        <f t="shared" si="595"/>
        <v>0</v>
      </c>
      <c r="M2436" s="5" t="str">
        <f t="shared" si="596"/>
        <v/>
      </c>
      <c r="N2436" s="5" t="str">
        <f t="shared" si="597"/>
        <v/>
      </c>
      <c r="O2436" s="34">
        <f t="shared" si="598"/>
        <v>0</v>
      </c>
      <c r="P2436" s="5">
        <f t="shared" si="599"/>
        <v>3.6852990000000005</v>
      </c>
      <c r="Q2436" s="5">
        <f t="shared" si="600"/>
        <v>-2.0470142729270218</v>
      </c>
      <c r="R2436" s="5">
        <f t="shared" si="601"/>
        <v>1.6382847270729788</v>
      </c>
      <c r="S2436" s="3">
        <f t="shared" si="602"/>
        <v>31.636118038349096</v>
      </c>
    </row>
    <row r="2437" spans="1:19" x14ac:dyDescent="0.25">
      <c r="A2437" s="4">
        <v>39713</v>
      </c>
      <c r="B2437" s="11">
        <v>56.386825999999999</v>
      </c>
      <c r="C2437" s="5">
        <v>60.936324999999997</v>
      </c>
      <c r="D2437" s="3">
        <f t="shared" si="588"/>
        <v>-1.3085912486906039</v>
      </c>
      <c r="E2437" s="3">
        <f t="shared" si="589"/>
        <v>-1.5016945694118555</v>
      </c>
      <c r="F2437" s="3">
        <f t="shared" si="590"/>
        <v>1.0590176273536078</v>
      </c>
      <c r="G2437" s="17">
        <f t="shared" si="591"/>
        <v>0.18234193249813965</v>
      </c>
      <c r="H2437" s="33">
        <f t="shared" si="592"/>
        <v>-1.0069160000000039</v>
      </c>
      <c r="I2437" s="33">
        <f>(C2437-C2436)*'ADF test'!$P$3</f>
        <v>-0.19556113719731771</v>
      </c>
      <c r="J2437" s="5" t="str">
        <f t="shared" si="593"/>
        <v/>
      </c>
      <c r="K2437" s="5">
        <f t="shared" si="594"/>
        <v>0</v>
      </c>
      <c r="L2437" s="34">
        <f t="shared" si="595"/>
        <v>0</v>
      </c>
      <c r="M2437" s="5" t="str">
        <f t="shared" si="596"/>
        <v/>
      </c>
      <c r="N2437" s="5" t="str">
        <f t="shared" si="597"/>
        <v/>
      </c>
      <c r="O2437" s="34">
        <f t="shared" si="598"/>
        <v>0</v>
      </c>
      <c r="P2437" s="5">
        <f t="shared" si="599"/>
        <v>0</v>
      </c>
      <c r="Q2437" s="5">
        <f t="shared" si="600"/>
        <v>0</v>
      </c>
      <c r="R2437" s="5">
        <f t="shared" si="601"/>
        <v>0</v>
      </c>
      <c r="S2437" s="3">
        <f t="shared" si="602"/>
        <v>31.636118038349096</v>
      </c>
    </row>
    <row r="2438" spans="1:19" x14ac:dyDescent="0.25">
      <c r="A2438" s="4">
        <v>39714</v>
      </c>
      <c r="B2438" s="11">
        <v>54.526051000000002</v>
      </c>
      <c r="C2438" s="5">
        <v>59.631507999999997</v>
      </c>
      <c r="D2438" s="3">
        <f t="shared" si="588"/>
        <v>-1.6085519569022324</v>
      </c>
      <c r="E2438" s="3">
        <f t="shared" si="589"/>
        <v>-1.6378258128559513</v>
      </c>
      <c r="F2438" s="3">
        <f t="shared" si="590"/>
        <v>0.90360908046670096</v>
      </c>
      <c r="G2438" s="17">
        <f t="shared" si="591"/>
        <v>3.2396593379295589E-2</v>
      </c>
      <c r="H2438" s="33">
        <f t="shared" si="592"/>
        <v>-1.8607749999999967</v>
      </c>
      <c r="I2438" s="33">
        <f>(C2438-C2437)*'ADF test'!$P$3</f>
        <v>-0.77801880733464424</v>
      </c>
      <c r="J2438" s="5" t="str">
        <f t="shared" si="593"/>
        <v/>
      </c>
      <c r="K2438" s="5">
        <f t="shared" si="594"/>
        <v>0</v>
      </c>
      <c r="L2438" s="34">
        <f t="shared" si="595"/>
        <v>0</v>
      </c>
      <c r="M2438" s="5" t="str">
        <f t="shared" si="596"/>
        <v/>
      </c>
      <c r="N2438" s="5" t="str">
        <f t="shared" si="597"/>
        <v/>
      </c>
      <c r="O2438" s="34">
        <f t="shared" si="598"/>
        <v>0</v>
      </c>
      <c r="P2438" s="5">
        <f t="shared" si="599"/>
        <v>0</v>
      </c>
      <c r="Q2438" s="5">
        <f t="shared" si="600"/>
        <v>0</v>
      </c>
      <c r="R2438" s="5">
        <f t="shared" si="601"/>
        <v>0</v>
      </c>
      <c r="S2438" s="3">
        <f t="shared" si="602"/>
        <v>31.636118038349096</v>
      </c>
    </row>
    <row r="2439" spans="1:19" x14ac:dyDescent="0.25">
      <c r="A2439" s="4">
        <v>39715</v>
      </c>
      <c r="B2439" s="11">
        <v>54.687168</v>
      </c>
      <c r="C2439" s="5">
        <v>59.471007999999998</v>
      </c>
      <c r="D2439" s="3">
        <f t="shared" si="588"/>
        <v>-1.0851532645501152</v>
      </c>
      <c r="E2439" s="3">
        <f t="shared" si="589"/>
        <v>-1.6657957384383684</v>
      </c>
      <c r="F2439" s="3">
        <f t="shared" si="590"/>
        <v>0.87712362034545965</v>
      </c>
      <c r="G2439" s="17">
        <f t="shared" si="591"/>
        <v>0.66198476522564076</v>
      </c>
      <c r="H2439" s="33">
        <f t="shared" si="592"/>
        <v>0.16111699999999729</v>
      </c>
      <c r="I2439" s="33">
        <f>(C2439-C2438)*'ADF test'!$P$3</f>
        <v>-9.570079066812405E-2</v>
      </c>
      <c r="J2439" s="5" t="str">
        <f t="shared" si="593"/>
        <v/>
      </c>
      <c r="K2439" s="5">
        <f t="shared" si="594"/>
        <v>0</v>
      </c>
      <c r="L2439" s="34">
        <f t="shared" si="595"/>
        <v>0</v>
      </c>
      <c r="M2439" s="5" t="str">
        <f t="shared" si="596"/>
        <v/>
      </c>
      <c r="N2439" s="5" t="str">
        <f t="shared" si="597"/>
        <v/>
      </c>
      <c r="O2439" s="34">
        <f t="shared" si="598"/>
        <v>0</v>
      </c>
      <c r="P2439" s="5">
        <f t="shared" si="599"/>
        <v>0</v>
      </c>
      <c r="Q2439" s="5">
        <f t="shared" si="600"/>
        <v>0</v>
      </c>
      <c r="R2439" s="5">
        <f t="shared" si="601"/>
        <v>0</v>
      </c>
      <c r="S2439" s="3">
        <f t="shared" si="602"/>
        <v>31.636118038349096</v>
      </c>
    </row>
    <row r="2440" spans="1:19" x14ac:dyDescent="0.25">
      <c r="A2440" s="4">
        <v>39716</v>
      </c>
      <c r="B2440" s="11">
        <v>56.024326000000002</v>
      </c>
      <c r="C2440" s="5">
        <v>61.034027000000002</v>
      </c>
      <c r="D2440" s="3">
        <f t="shared" si="588"/>
        <v>-1.0398011598295298</v>
      </c>
      <c r="E2440" s="3">
        <f t="shared" si="589"/>
        <v>-1.6430743402972015</v>
      </c>
      <c r="F2440" s="3">
        <f t="shared" si="590"/>
        <v>0.889003769784389</v>
      </c>
      <c r="G2440" s="17">
        <f t="shared" si="591"/>
        <v>0.67859462577305396</v>
      </c>
      <c r="H2440" s="33">
        <f t="shared" si="592"/>
        <v>1.3371580000000023</v>
      </c>
      <c r="I2440" s="33">
        <f>(C2440-C2439)*'ADF test'!$P$3</f>
        <v>0.93197603818879704</v>
      </c>
      <c r="J2440" s="5" t="str">
        <f t="shared" si="593"/>
        <v/>
      </c>
      <c r="K2440" s="5">
        <f t="shared" si="594"/>
        <v>0</v>
      </c>
      <c r="L2440" s="34">
        <f t="shared" si="595"/>
        <v>0</v>
      </c>
      <c r="M2440" s="5" t="str">
        <f t="shared" si="596"/>
        <v/>
      </c>
      <c r="N2440" s="5" t="str">
        <f t="shared" si="597"/>
        <v/>
      </c>
      <c r="O2440" s="34">
        <f t="shared" si="598"/>
        <v>0</v>
      </c>
      <c r="P2440" s="5">
        <f t="shared" si="599"/>
        <v>0</v>
      </c>
      <c r="Q2440" s="5">
        <f t="shared" si="600"/>
        <v>0</v>
      </c>
      <c r="R2440" s="5">
        <f t="shared" si="601"/>
        <v>0</v>
      </c>
      <c r="S2440" s="3">
        <f t="shared" si="602"/>
        <v>31.636118038349096</v>
      </c>
    </row>
    <row r="2441" spans="1:19" x14ac:dyDescent="0.25">
      <c r="A2441" s="4">
        <v>39717</v>
      </c>
      <c r="B2441" s="11">
        <v>54.534111000000003</v>
      </c>
      <c r="C2441" s="5">
        <v>60.671173000000003</v>
      </c>
      <c r="D2441" s="3">
        <f t="shared" si="588"/>
        <v>-1.9038341104509229</v>
      </c>
      <c r="E2441" s="3">
        <f t="shared" si="589"/>
        <v>-1.7245026801390049</v>
      </c>
      <c r="F2441" s="3">
        <f t="shared" si="590"/>
        <v>0.84580781087923529</v>
      </c>
      <c r="G2441" s="17">
        <f t="shared" si="591"/>
        <v>-0.21202385223364059</v>
      </c>
      <c r="H2441" s="33">
        <f t="shared" si="592"/>
        <v>-1.4902149999999992</v>
      </c>
      <c r="I2441" s="33">
        <f>(C2441-C2440)*'ADF test'!$P$3</f>
        <v>-0.21635772396941794</v>
      </c>
      <c r="J2441" s="5" t="str">
        <f t="shared" si="593"/>
        <v/>
      </c>
      <c r="K2441" s="5" t="str">
        <f t="shared" si="594"/>
        <v/>
      </c>
      <c r="L2441" s="34">
        <f t="shared" si="595"/>
        <v>0</v>
      </c>
      <c r="M2441" s="5" t="str">
        <f t="shared" si="596"/>
        <v/>
      </c>
      <c r="N2441" s="5">
        <f t="shared" si="597"/>
        <v>0</v>
      </c>
      <c r="O2441" s="34">
        <f t="shared" si="598"/>
        <v>0</v>
      </c>
      <c r="P2441" s="5">
        <f t="shared" si="599"/>
        <v>0</v>
      </c>
      <c r="Q2441" s="5">
        <f t="shared" si="600"/>
        <v>0</v>
      </c>
      <c r="R2441" s="5">
        <f t="shared" si="601"/>
        <v>0</v>
      </c>
      <c r="S2441" s="3">
        <f t="shared" si="602"/>
        <v>31.636118038349096</v>
      </c>
    </row>
    <row r="2442" spans="1:19" x14ac:dyDescent="0.25">
      <c r="A2442" s="4">
        <v>39720</v>
      </c>
      <c r="B2442" s="11">
        <v>48.049636999999997</v>
      </c>
      <c r="C2442" s="5">
        <v>54.077250999999997</v>
      </c>
      <c r="D2442" s="3">
        <f t="shared" si="588"/>
        <v>-1.9714430466723485</v>
      </c>
      <c r="E2442" s="3">
        <f t="shared" si="589"/>
        <v>-1.8404267534993566</v>
      </c>
      <c r="F2442" s="3">
        <f t="shared" si="590"/>
        <v>0.72991612130405659</v>
      </c>
      <c r="G2442" s="17">
        <f t="shared" si="591"/>
        <v>-0.17949499860192192</v>
      </c>
      <c r="H2442" s="33">
        <f t="shared" si="592"/>
        <v>-6.4844740000000058</v>
      </c>
      <c r="I2442" s="33">
        <f>(C2442-C2441)*'ADF test'!$P$3</f>
        <v>-3.9317355078127254</v>
      </c>
      <c r="J2442" s="5" t="str">
        <f t="shared" si="593"/>
        <v/>
      </c>
      <c r="K2442" s="5" t="str">
        <f t="shared" si="594"/>
        <v/>
      </c>
      <c r="L2442" s="34">
        <f t="shared" si="595"/>
        <v>0</v>
      </c>
      <c r="M2442" s="5" t="str">
        <f t="shared" si="596"/>
        <v/>
      </c>
      <c r="N2442" s="5">
        <f t="shared" si="597"/>
        <v>0</v>
      </c>
      <c r="O2442" s="34">
        <f t="shared" si="598"/>
        <v>0</v>
      </c>
      <c r="P2442" s="5">
        <f t="shared" si="599"/>
        <v>0</v>
      </c>
      <c r="Q2442" s="5">
        <f t="shared" si="600"/>
        <v>0</v>
      </c>
      <c r="R2442" s="5">
        <f t="shared" si="601"/>
        <v>0</v>
      </c>
      <c r="S2442" s="3">
        <f t="shared" si="602"/>
        <v>31.636118038349096</v>
      </c>
    </row>
    <row r="2443" spans="1:19" x14ac:dyDescent="0.25">
      <c r="A2443" s="4">
        <v>39721</v>
      </c>
      <c r="B2443" s="11">
        <v>50.989795999999998</v>
      </c>
      <c r="C2443" s="5">
        <v>57.552146999999998</v>
      </c>
      <c r="D2443" s="3">
        <f t="shared" si="588"/>
        <v>-1.9727317912005375</v>
      </c>
      <c r="E2443" s="3">
        <f t="shared" si="589"/>
        <v>-1.8971037351980065</v>
      </c>
      <c r="F2443" s="3">
        <f t="shared" si="590"/>
        <v>0.70037512516705469</v>
      </c>
      <c r="G2443" s="17">
        <f t="shared" si="591"/>
        <v>-0.10798221308115726</v>
      </c>
      <c r="H2443" s="33">
        <f t="shared" si="592"/>
        <v>2.9401590000000013</v>
      </c>
      <c r="I2443" s="33">
        <f>(C2443-C2442)*'ADF test'!$P$3</f>
        <v>2.0719644528941048</v>
      </c>
      <c r="J2443" s="5" t="str">
        <f t="shared" si="593"/>
        <v/>
      </c>
      <c r="K2443" s="5" t="str">
        <f t="shared" si="594"/>
        <v/>
      </c>
      <c r="L2443" s="34">
        <f t="shared" si="595"/>
        <v>0</v>
      </c>
      <c r="M2443" s="5" t="str">
        <f t="shared" si="596"/>
        <v/>
      </c>
      <c r="N2443" s="5">
        <f t="shared" si="597"/>
        <v>0</v>
      </c>
      <c r="O2443" s="34">
        <f t="shared" si="598"/>
        <v>0</v>
      </c>
      <c r="P2443" s="5">
        <f t="shared" si="599"/>
        <v>0</v>
      </c>
      <c r="Q2443" s="5">
        <f t="shared" si="600"/>
        <v>0</v>
      </c>
      <c r="R2443" s="5">
        <f t="shared" si="601"/>
        <v>0</v>
      </c>
      <c r="S2443" s="3">
        <f t="shared" si="602"/>
        <v>31.636118038349096</v>
      </c>
    </row>
    <row r="2444" spans="1:19" x14ac:dyDescent="0.25">
      <c r="A2444" s="4">
        <v>39722</v>
      </c>
      <c r="B2444" s="11">
        <v>50.152042000000002</v>
      </c>
      <c r="C2444" s="5">
        <v>57.356766</v>
      </c>
      <c r="D2444" s="3">
        <f t="shared" si="588"/>
        <v>-2.4602472301950726</v>
      </c>
      <c r="E2444" s="3">
        <f t="shared" si="589"/>
        <v>-1.8529635244839655</v>
      </c>
      <c r="F2444" s="3">
        <f t="shared" si="590"/>
        <v>0.63416578207778829</v>
      </c>
      <c r="G2444" s="17">
        <f t="shared" si="591"/>
        <v>-0.95761033293438758</v>
      </c>
      <c r="H2444" s="33">
        <f t="shared" si="592"/>
        <v>-0.83775399999999678</v>
      </c>
      <c r="I2444" s="33">
        <f>(C2444-C2443)*'ADF test'!$P$3</f>
        <v>-0.11649916624005378</v>
      </c>
      <c r="J2444" s="5" t="str">
        <f t="shared" si="593"/>
        <v/>
      </c>
      <c r="K2444" s="5" t="str">
        <f t="shared" si="594"/>
        <v/>
      </c>
      <c r="L2444" s="34">
        <f t="shared" si="595"/>
        <v>0</v>
      </c>
      <c r="M2444" s="5" t="str">
        <f t="shared" si="596"/>
        <v/>
      </c>
      <c r="N2444" s="5">
        <f t="shared" si="597"/>
        <v>0</v>
      </c>
      <c r="O2444" s="34">
        <f t="shared" si="598"/>
        <v>0</v>
      </c>
      <c r="P2444" s="5">
        <f t="shared" si="599"/>
        <v>0</v>
      </c>
      <c r="Q2444" s="5">
        <f t="shared" si="600"/>
        <v>0</v>
      </c>
      <c r="R2444" s="5">
        <f t="shared" si="601"/>
        <v>0</v>
      </c>
      <c r="S2444" s="3">
        <f t="shared" si="602"/>
        <v>31.636118038349096</v>
      </c>
    </row>
    <row r="2445" spans="1:19" x14ac:dyDescent="0.25">
      <c r="A2445" s="4">
        <v>39723</v>
      </c>
      <c r="B2445" s="11">
        <v>47.292442000000001</v>
      </c>
      <c r="C2445" s="5">
        <v>55.514651999999998</v>
      </c>
      <c r="D2445" s="3">
        <f t="shared" si="588"/>
        <v>-3.375144642201235</v>
      </c>
      <c r="E2445" s="3">
        <f t="shared" si="589"/>
        <v>-1.8965045932280553</v>
      </c>
      <c r="F2445" s="3">
        <f t="shared" si="590"/>
        <v>0.71356877004942543</v>
      </c>
      <c r="G2445" s="17">
        <f t="shared" si="591"/>
        <v>-2.0721759570149931</v>
      </c>
      <c r="H2445" s="33">
        <f t="shared" si="592"/>
        <v>-2.8596000000000004</v>
      </c>
      <c r="I2445" s="33">
        <f>(C2445-C2444)*'ADF test'!$P$3</f>
        <v>-1.0983910672948412</v>
      </c>
      <c r="J2445" s="5">
        <f t="shared" si="593"/>
        <v>1</v>
      </c>
      <c r="K2445" s="5" t="str">
        <f t="shared" si="594"/>
        <v/>
      </c>
      <c r="L2445" s="34">
        <f t="shared" si="595"/>
        <v>1</v>
      </c>
      <c r="M2445" s="5" t="str">
        <f t="shared" si="596"/>
        <v/>
      </c>
      <c r="N2445" s="5">
        <f t="shared" si="597"/>
        <v>0</v>
      </c>
      <c r="O2445" s="34">
        <f t="shared" si="598"/>
        <v>0</v>
      </c>
      <c r="P2445" s="5">
        <f t="shared" si="599"/>
        <v>0</v>
      </c>
      <c r="Q2445" s="5">
        <f t="shared" si="600"/>
        <v>0</v>
      </c>
      <c r="R2445" s="5">
        <f t="shared" si="601"/>
        <v>0</v>
      </c>
      <c r="S2445" s="3">
        <f t="shared" si="602"/>
        <v>31.636118038349096</v>
      </c>
    </row>
    <row r="2446" spans="1:19" x14ac:dyDescent="0.25">
      <c r="A2446" s="4">
        <v>39724</v>
      </c>
      <c r="B2446" s="11">
        <v>46.728569</v>
      </c>
      <c r="C2446" s="5">
        <v>55.389052999999997</v>
      </c>
      <c r="D2446" s="3">
        <f t="shared" si="588"/>
        <v>-3.5589103641768745</v>
      </c>
      <c r="E2446" s="3">
        <f t="shared" si="589"/>
        <v>-1.9411130087709116</v>
      </c>
      <c r="F2446" s="3">
        <f t="shared" si="590"/>
        <v>0.79454319459338074</v>
      </c>
      <c r="G2446" s="17">
        <f t="shared" si="591"/>
        <v>-2.0361351861227566</v>
      </c>
      <c r="H2446" s="33">
        <f t="shared" si="592"/>
        <v>-0.56387300000000096</v>
      </c>
      <c r="I2446" s="33">
        <f>(C2446-C2445)*'ADF test'!$P$3</f>
        <v>-7.4890489764024279E-2</v>
      </c>
      <c r="J2446" s="5">
        <f t="shared" si="593"/>
        <v>1</v>
      </c>
      <c r="K2446" s="5" t="str">
        <f t="shared" si="594"/>
        <v/>
      </c>
      <c r="L2446" s="34">
        <f t="shared" si="595"/>
        <v>1</v>
      </c>
      <c r="M2446" s="5" t="str">
        <f t="shared" si="596"/>
        <v/>
      </c>
      <c r="N2446" s="5">
        <f t="shared" si="597"/>
        <v>0</v>
      </c>
      <c r="O2446" s="34">
        <f t="shared" si="598"/>
        <v>0</v>
      </c>
      <c r="P2446" s="5">
        <f t="shared" si="599"/>
        <v>-0.56387300000000096</v>
      </c>
      <c r="Q2446" s="5">
        <f t="shared" si="600"/>
        <v>7.4890489764024279E-2</v>
      </c>
      <c r="R2446" s="5">
        <f t="shared" si="601"/>
        <v>-0.48898251023597666</v>
      </c>
      <c r="S2446" s="3">
        <f t="shared" si="602"/>
        <v>31.147135528113118</v>
      </c>
    </row>
    <row r="2447" spans="1:19" x14ac:dyDescent="0.25">
      <c r="A2447" s="4">
        <v>39727</v>
      </c>
      <c r="B2447" s="11">
        <v>44.215324000000003</v>
      </c>
      <c r="C2447" s="5">
        <v>53.616714000000002</v>
      </c>
      <c r="D2447" s="3">
        <f t="shared" si="588"/>
        <v>-4.1057011578594285</v>
      </c>
      <c r="E2447" s="3">
        <f t="shared" si="589"/>
        <v>-2.083217739825455</v>
      </c>
      <c r="F2447" s="3">
        <f t="shared" si="590"/>
        <v>0.95985849685612012</v>
      </c>
      <c r="G2447" s="17">
        <f t="shared" si="591"/>
        <v>-2.1070641398272039</v>
      </c>
      <c r="H2447" s="33">
        <f t="shared" si="592"/>
        <v>-2.5132449999999977</v>
      </c>
      <c r="I2447" s="33">
        <f>(C2447-C2446)*'ADF test'!$P$3</f>
        <v>-1.0567865646850649</v>
      </c>
      <c r="J2447" s="5">
        <f t="shared" si="593"/>
        <v>1</v>
      </c>
      <c r="K2447" s="5" t="str">
        <f t="shared" si="594"/>
        <v/>
      </c>
      <c r="L2447" s="34">
        <f t="shared" si="595"/>
        <v>1</v>
      </c>
      <c r="M2447" s="5" t="str">
        <f t="shared" si="596"/>
        <v/>
      </c>
      <c r="N2447" s="5">
        <f t="shared" si="597"/>
        <v>0</v>
      </c>
      <c r="O2447" s="34">
        <f t="shared" si="598"/>
        <v>0</v>
      </c>
      <c r="P2447" s="5">
        <f t="shared" si="599"/>
        <v>-2.5132449999999977</v>
      </c>
      <c r="Q2447" s="5">
        <f t="shared" si="600"/>
        <v>1.0567865646850649</v>
      </c>
      <c r="R2447" s="5">
        <f t="shared" si="601"/>
        <v>-1.4564584353149328</v>
      </c>
      <c r="S2447" s="3">
        <f t="shared" si="602"/>
        <v>29.690677092798186</v>
      </c>
    </row>
    <row r="2448" spans="1:19" x14ac:dyDescent="0.25">
      <c r="A2448" s="4">
        <v>39728</v>
      </c>
      <c r="B2448" s="11">
        <v>41.790694999999999</v>
      </c>
      <c r="C2448" s="5">
        <v>51.181491999999999</v>
      </c>
      <c r="D2448" s="3">
        <f t="shared" si="588"/>
        <v>-4.0806328621605701</v>
      </c>
      <c r="E2448" s="3">
        <f t="shared" si="589"/>
        <v>-2.1514150962634533</v>
      </c>
      <c r="F2448" s="3">
        <f t="shared" si="590"/>
        <v>1.0618812111797558</v>
      </c>
      <c r="G2448" s="17">
        <f t="shared" si="591"/>
        <v>-1.816792448708783</v>
      </c>
      <c r="H2448" s="33">
        <f t="shared" si="592"/>
        <v>-2.424629000000003</v>
      </c>
      <c r="I2448" s="33">
        <f>(C2448-C2447)*'ADF test'!$P$3</f>
        <v>-1.4520415629433778</v>
      </c>
      <c r="J2448" s="5">
        <f t="shared" si="593"/>
        <v>1</v>
      </c>
      <c r="K2448" s="5" t="str">
        <f t="shared" si="594"/>
        <v/>
      </c>
      <c r="L2448" s="34">
        <f t="shared" si="595"/>
        <v>1</v>
      </c>
      <c r="M2448" s="5" t="str">
        <f t="shared" si="596"/>
        <v/>
      </c>
      <c r="N2448" s="5">
        <f t="shared" si="597"/>
        <v>0</v>
      </c>
      <c r="O2448" s="34">
        <f t="shared" si="598"/>
        <v>0</v>
      </c>
      <c r="P2448" s="5">
        <f t="shared" si="599"/>
        <v>-2.424629000000003</v>
      </c>
      <c r="Q2448" s="5">
        <f t="shared" si="600"/>
        <v>1.4520415629433778</v>
      </c>
      <c r="R2448" s="5">
        <f t="shared" si="601"/>
        <v>-0.9725874370566252</v>
      </c>
      <c r="S2448" s="3">
        <f t="shared" si="602"/>
        <v>28.718089655741561</v>
      </c>
    </row>
    <row r="2449" spans="1:19" x14ac:dyDescent="0.25">
      <c r="A2449" s="4">
        <v>39729</v>
      </c>
      <c r="B2449" s="11">
        <v>42.580112</v>
      </c>
      <c r="C2449" s="5">
        <v>51.007041999999998</v>
      </c>
      <c r="D2449" s="3">
        <f t="shared" si="588"/>
        <v>-2.8628961791877572</v>
      </c>
      <c r="E2449" s="3">
        <f t="shared" si="589"/>
        <v>-2.2131003892429835</v>
      </c>
      <c r="F2449" s="3">
        <f t="shared" si="590"/>
        <v>1.0734153749847053</v>
      </c>
      <c r="G2449" s="17">
        <f t="shared" si="591"/>
        <v>-0.60535353329929009</v>
      </c>
      <c r="H2449" s="33">
        <f t="shared" si="592"/>
        <v>0.78941700000000026</v>
      </c>
      <c r="I2449" s="33">
        <f>(C2449-C2448)*'ADF test'!$P$3</f>
        <v>-0.10401870985703655</v>
      </c>
      <c r="J2449" s="5" t="str">
        <f t="shared" si="593"/>
        <v/>
      </c>
      <c r="K2449" s="5" t="str">
        <f t="shared" si="594"/>
        <v/>
      </c>
      <c r="L2449" s="34">
        <f t="shared" si="595"/>
        <v>1</v>
      </c>
      <c r="M2449" s="5" t="str">
        <f t="shared" si="596"/>
        <v/>
      </c>
      <c r="N2449" s="5">
        <f t="shared" si="597"/>
        <v>0</v>
      </c>
      <c r="O2449" s="34">
        <f t="shared" si="598"/>
        <v>0</v>
      </c>
      <c r="P2449" s="5">
        <f t="shared" si="599"/>
        <v>0.78941700000000026</v>
      </c>
      <c r="Q2449" s="5">
        <f t="shared" si="600"/>
        <v>0.10401870985703655</v>
      </c>
      <c r="R2449" s="5">
        <f t="shared" si="601"/>
        <v>0.8934357098570368</v>
      </c>
      <c r="S2449" s="3">
        <f t="shared" si="602"/>
        <v>29.611525365598599</v>
      </c>
    </row>
    <row r="2450" spans="1:19" x14ac:dyDescent="0.25">
      <c r="A2450" s="4">
        <v>39730</v>
      </c>
      <c r="B2450" s="11">
        <v>36.450054000000002</v>
      </c>
      <c r="C2450" s="5">
        <v>44.657330000000002</v>
      </c>
      <c r="D2450" s="3">
        <f t="shared" si="588"/>
        <v>-3.089057080922025</v>
      </c>
      <c r="E2450" s="3">
        <f t="shared" si="589"/>
        <v>-2.3078146029905851</v>
      </c>
      <c r="F2450" s="3">
        <f t="shared" si="590"/>
        <v>1.0800664580045416</v>
      </c>
      <c r="G2450" s="17">
        <f t="shared" si="591"/>
        <v>-0.72332815461634759</v>
      </c>
      <c r="H2450" s="33">
        <f t="shared" si="592"/>
        <v>-6.1300579999999982</v>
      </c>
      <c r="I2450" s="33">
        <f>(C2450-C2449)*'ADF test'!$P$3</f>
        <v>-3.7861212393450394</v>
      </c>
      <c r="J2450" s="5" t="str">
        <f t="shared" si="593"/>
        <v/>
      </c>
      <c r="K2450" s="5" t="str">
        <f t="shared" si="594"/>
        <v/>
      </c>
      <c r="L2450" s="34">
        <f t="shared" si="595"/>
        <v>1</v>
      </c>
      <c r="M2450" s="5" t="str">
        <f t="shared" si="596"/>
        <v/>
      </c>
      <c r="N2450" s="5">
        <f t="shared" si="597"/>
        <v>0</v>
      </c>
      <c r="O2450" s="34">
        <f t="shared" si="598"/>
        <v>0</v>
      </c>
      <c r="P2450" s="5">
        <f t="shared" si="599"/>
        <v>-6.1300579999999982</v>
      </c>
      <c r="Q2450" s="5">
        <f t="shared" si="600"/>
        <v>3.7861212393450394</v>
      </c>
      <c r="R2450" s="5">
        <f t="shared" si="601"/>
        <v>-2.3439367606549588</v>
      </c>
      <c r="S2450" s="3">
        <f t="shared" si="602"/>
        <v>27.26758860494364</v>
      </c>
    </row>
    <row r="2451" spans="1:19" x14ac:dyDescent="0.25">
      <c r="A2451" s="4">
        <v>39731</v>
      </c>
      <c r="B2451" s="11">
        <v>34.959831000000001</v>
      </c>
      <c r="C2451" s="5">
        <v>40.352103999999997</v>
      </c>
      <c r="D2451" s="3">
        <f t="shared" si="588"/>
        <v>-0.62371952019940835</v>
      </c>
      <c r="E2451" s="3">
        <f t="shared" si="589"/>
        <v>-2.2458510071107467</v>
      </c>
      <c r="F2451" s="3">
        <f t="shared" si="590"/>
        <v>1.1487121940549103</v>
      </c>
      <c r="G2451" s="17">
        <f t="shared" si="591"/>
        <v>1.4121304668885564</v>
      </c>
      <c r="H2451" s="33">
        <f t="shared" si="592"/>
        <v>-1.4902230000000003</v>
      </c>
      <c r="I2451" s="33">
        <f>(C2451-C2450)*'ADF test'!$P$3</f>
        <v>-2.567062505949957</v>
      </c>
      <c r="J2451" s="5" t="str">
        <f t="shared" si="593"/>
        <v/>
      </c>
      <c r="K2451" s="5">
        <f t="shared" si="594"/>
        <v>0</v>
      </c>
      <c r="L2451" s="34">
        <f t="shared" si="595"/>
        <v>0</v>
      </c>
      <c r="M2451" s="5">
        <f t="shared" si="596"/>
        <v>-1</v>
      </c>
      <c r="N2451" s="5" t="str">
        <f t="shared" si="597"/>
        <v/>
      </c>
      <c r="O2451" s="34">
        <f t="shared" si="598"/>
        <v>-1</v>
      </c>
      <c r="P2451" s="5">
        <f t="shared" si="599"/>
        <v>-1.4902230000000003</v>
      </c>
      <c r="Q2451" s="5">
        <f t="shared" si="600"/>
        <v>2.567062505949957</v>
      </c>
      <c r="R2451" s="5">
        <f t="shared" si="601"/>
        <v>1.0768395059499567</v>
      </c>
      <c r="S2451" s="3">
        <f t="shared" si="602"/>
        <v>28.344428110893595</v>
      </c>
    </row>
    <row r="2452" spans="1:19" x14ac:dyDescent="0.25">
      <c r="A2452" s="4">
        <v>39734</v>
      </c>
      <c r="B2452" s="11">
        <v>40.719349000000001</v>
      </c>
      <c r="C2452" s="5">
        <v>48.767200000000003</v>
      </c>
      <c r="D2452" s="3">
        <f t="shared" si="588"/>
        <v>-1.9618335543691146</v>
      </c>
      <c r="E2452" s="3">
        <f t="shared" si="589"/>
        <v>-2.313015573097986</v>
      </c>
      <c r="F2452" s="3">
        <f t="shared" si="590"/>
        <v>1.0940948471341156</v>
      </c>
      <c r="G2452" s="17">
        <f t="shared" si="591"/>
        <v>0.32097950159326827</v>
      </c>
      <c r="H2452" s="33">
        <f t="shared" si="592"/>
        <v>5.7595179999999999</v>
      </c>
      <c r="I2452" s="33">
        <f>(C2452-C2451)*'ADF test'!$P$3</f>
        <v>5.017640752325069</v>
      </c>
      <c r="J2452" s="5" t="str">
        <f t="shared" si="593"/>
        <v/>
      </c>
      <c r="K2452" s="5">
        <f t="shared" si="594"/>
        <v>0</v>
      </c>
      <c r="L2452" s="34">
        <f t="shared" si="595"/>
        <v>0</v>
      </c>
      <c r="M2452" s="5" t="str">
        <f t="shared" si="596"/>
        <v/>
      </c>
      <c r="N2452" s="5" t="str">
        <f t="shared" si="597"/>
        <v/>
      </c>
      <c r="O2452" s="34">
        <f t="shared" si="598"/>
        <v>-1</v>
      </c>
      <c r="P2452" s="5">
        <f t="shared" si="599"/>
        <v>-5.7595179999999999</v>
      </c>
      <c r="Q2452" s="5">
        <f t="shared" si="600"/>
        <v>5.017640752325069</v>
      </c>
      <c r="R2452" s="5">
        <f t="shared" si="601"/>
        <v>-0.74187724767493091</v>
      </c>
      <c r="S2452" s="3">
        <f t="shared" si="602"/>
        <v>27.602550863218664</v>
      </c>
    </row>
    <row r="2453" spans="1:19" x14ac:dyDescent="0.25">
      <c r="A2453" s="4">
        <v>39735</v>
      </c>
      <c r="B2453" s="11">
        <v>40.767685</v>
      </c>
      <c r="C2453" s="5">
        <v>47.825221999999997</v>
      </c>
      <c r="D2453" s="3">
        <f t="shared" si="588"/>
        <v>-0.84433954779297693</v>
      </c>
      <c r="E2453" s="3">
        <f t="shared" si="589"/>
        <v>-2.2839998417918843</v>
      </c>
      <c r="F2453" s="3">
        <f t="shared" si="590"/>
        <v>1.1281348459327079</v>
      </c>
      <c r="G2453" s="17">
        <f t="shared" si="591"/>
        <v>1.2761420314152603</v>
      </c>
      <c r="H2453" s="33">
        <f t="shared" si="592"/>
        <v>4.8335999999999046E-2</v>
      </c>
      <c r="I2453" s="33">
        <f>(C2453-C2452)*'ADF test'!$P$3</f>
        <v>-0.56167002736435701</v>
      </c>
      <c r="J2453" s="5" t="str">
        <f t="shared" si="593"/>
        <v/>
      </c>
      <c r="K2453" s="5">
        <f t="shared" si="594"/>
        <v>0</v>
      </c>
      <c r="L2453" s="34">
        <f t="shared" si="595"/>
        <v>0</v>
      </c>
      <c r="M2453" s="5">
        <f t="shared" si="596"/>
        <v>-1</v>
      </c>
      <c r="N2453" s="5" t="str">
        <f t="shared" si="597"/>
        <v/>
      </c>
      <c r="O2453" s="34">
        <f t="shared" si="598"/>
        <v>-1</v>
      </c>
      <c r="P2453" s="5">
        <f t="shared" si="599"/>
        <v>-4.8335999999999046E-2</v>
      </c>
      <c r="Q2453" s="5">
        <f t="shared" si="600"/>
        <v>-0.56167002736435701</v>
      </c>
      <c r="R2453" s="5">
        <f t="shared" si="601"/>
        <v>-0.61000602736435605</v>
      </c>
      <c r="S2453" s="3">
        <f t="shared" si="602"/>
        <v>26.992544835854307</v>
      </c>
    </row>
    <row r="2454" spans="1:19" x14ac:dyDescent="0.25">
      <c r="A2454" s="4">
        <v>39736</v>
      </c>
      <c r="B2454" s="11">
        <v>34.879280000000001</v>
      </c>
      <c r="C2454" s="5">
        <v>41.852302999999999</v>
      </c>
      <c r="D2454" s="3">
        <f t="shared" si="588"/>
        <v>-1.3283835868580312</v>
      </c>
      <c r="E2454" s="3">
        <f t="shared" si="589"/>
        <v>-2.2664893186641217</v>
      </c>
      <c r="F2454" s="3">
        <f t="shared" si="590"/>
        <v>1.1414140395691299</v>
      </c>
      <c r="G2454" s="17">
        <f t="shared" si="591"/>
        <v>0.82188031624371316</v>
      </c>
      <c r="H2454" s="33">
        <f t="shared" si="592"/>
        <v>-5.8884049999999988</v>
      </c>
      <c r="I2454" s="33">
        <f>(C2454-C2453)*'ADF test'!$P$3</f>
        <v>-3.5614521551194032</v>
      </c>
      <c r="J2454" s="5" t="str">
        <f t="shared" si="593"/>
        <v/>
      </c>
      <c r="K2454" s="5">
        <f t="shared" si="594"/>
        <v>0</v>
      </c>
      <c r="L2454" s="34">
        <f t="shared" si="595"/>
        <v>0</v>
      </c>
      <c r="M2454" s="5" t="str">
        <f t="shared" si="596"/>
        <v/>
      </c>
      <c r="N2454" s="5" t="str">
        <f t="shared" si="597"/>
        <v/>
      </c>
      <c r="O2454" s="34">
        <f t="shared" si="598"/>
        <v>-1</v>
      </c>
      <c r="P2454" s="5">
        <f t="shared" si="599"/>
        <v>5.8884049999999988</v>
      </c>
      <c r="Q2454" s="5">
        <f t="shared" si="600"/>
        <v>-3.5614521551194032</v>
      </c>
      <c r="R2454" s="5">
        <f t="shared" si="601"/>
        <v>2.3269528448805956</v>
      </c>
      <c r="S2454" s="3">
        <f t="shared" si="602"/>
        <v>29.319497680734901</v>
      </c>
    </row>
    <row r="2455" spans="1:19" x14ac:dyDescent="0.25">
      <c r="A2455" s="4">
        <v>39737</v>
      </c>
      <c r="B2455" s="11">
        <v>36.208407999999999</v>
      </c>
      <c r="C2455" s="5">
        <v>44.029339</v>
      </c>
      <c r="D2455" s="3">
        <f t="shared" si="588"/>
        <v>-1.6017015773118359</v>
      </c>
      <c r="E2455" s="3">
        <f t="shared" si="589"/>
        <v>-2.2987735882117293</v>
      </c>
      <c r="F2455" s="3">
        <f t="shared" si="590"/>
        <v>1.1127174432958216</v>
      </c>
      <c r="G2455" s="17">
        <f t="shared" si="591"/>
        <v>0.62645913848101076</v>
      </c>
      <c r="H2455" s="33">
        <f t="shared" si="592"/>
        <v>1.3291279999999972</v>
      </c>
      <c r="I2455" s="33">
        <f>(C2455-C2454)*'ADF test'!$P$3</f>
        <v>1.2980938723549629</v>
      </c>
      <c r="J2455" s="5" t="str">
        <f t="shared" si="593"/>
        <v/>
      </c>
      <c r="K2455" s="5">
        <f t="shared" si="594"/>
        <v>0</v>
      </c>
      <c r="L2455" s="34">
        <f t="shared" si="595"/>
        <v>0</v>
      </c>
      <c r="M2455" s="5" t="str">
        <f t="shared" si="596"/>
        <v/>
      </c>
      <c r="N2455" s="5" t="str">
        <f t="shared" si="597"/>
        <v/>
      </c>
      <c r="O2455" s="34">
        <f t="shared" si="598"/>
        <v>-1</v>
      </c>
      <c r="P2455" s="5">
        <f t="shared" si="599"/>
        <v>-1.3291279999999972</v>
      </c>
      <c r="Q2455" s="5">
        <f t="shared" si="600"/>
        <v>1.2980938723549629</v>
      </c>
      <c r="R2455" s="5">
        <f t="shared" si="601"/>
        <v>-3.1034127645034326E-2</v>
      </c>
      <c r="S2455" s="3">
        <f t="shared" si="602"/>
        <v>29.288463553089866</v>
      </c>
    </row>
    <row r="2456" spans="1:19" x14ac:dyDescent="0.25">
      <c r="A2456" s="4">
        <v>39738</v>
      </c>
      <c r="B2456" s="11">
        <v>37.005870999999999</v>
      </c>
      <c r="C2456" s="5">
        <v>43.506011999999998</v>
      </c>
      <c r="D2456" s="3">
        <f t="shared" si="588"/>
        <v>-0.10651995698231076</v>
      </c>
      <c r="E2456" s="3">
        <f t="shared" si="589"/>
        <v>-2.2404435130337781</v>
      </c>
      <c r="F2456" s="3">
        <f t="shared" si="590"/>
        <v>1.2038446099811384</v>
      </c>
      <c r="G2456" s="17">
        <f t="shared" si="591"/>
        <v>1.7725905306706495</v>
      </c>
      <c r="H2456" s="33">
        <f t="shared" si="592"/>
        <v>0.79746300000000048</v>
      </c>
      <c r="I2456" s="33">
        <f>(C2456-C2455)*'ADF test'!$P$3</f>
        <v>-0.31204241543911432</v>
      </c>
      <c r="J2456" s="5" t="str">
        <f t="shared" si="593"/>
        <v/>
      </c>
      <c r="K2456" s="5">
        <f t="shared" si="594"/>
        <v>0</v>
      </c>
      <c r="L2456" s="34">
        <f t="shared" si="595"/>
        <v>0</v>
      </c>
      <c r="M2456" s="5">
        <f t="shared" si="596"/>
        <v>-1</v>
      </c>
      <c r="N2456" s="5" t="str">
        <f t="shared" si="597"/>
        <v/>
      </c>
      <c r="O2456" s="34">
        <f t="shared" si="598"/>
        <v>-1</v>
      </c>
      <c r="P2456" s="5">
        <f t="shared" si="599"/>
        <v>-0.79746300000000048</v>
      </c>
      <c r="Q2456" s="5">
        <f t="shared" si="600"/>
        <v>-0.31204241543911432</v>
      </c>
      <c r="R2456" s="5">
        <f t="shared" si="601"/>
        <v>-1.1095054154391149</v>
      </c>
      <c r="S2456" s="3">
        <f t="shared" si="602"/>
        <v>28.178958137650749</v>
      </c>
    </row>
    <row r="2457" spans="1:19" x14ac:dyDescent="0.25">
      <c r="A2457" s="4">
        <v>39741</v>
      </c>
      <c r="B2457" s="11">
        <v>41.315429999999999</v>
      </c>
      <c r="C2457" s="5">
        <v>48.571835</v>
      </c>
      <c r="D2457" s="3">
        <f t="shared" si="588"/>
        <v>9.339883250150649E-2</v>
      </c>
      <c r="E2457" s="3">
        <f t="shared" si="589"/>
        <v>-2.1156164540992513</v>
      </c>
      <c r="F2457" s="3">
        <f t="shared" si="590"/>
        <v>1.3372317965194658</v>
      </c>
      <c r="G2457" s="17">
        <f t="shared" si="591"/>
        <v>1.6519314694358613</v>
      </c>
      <c r="H2457" s="33">
        <f t="shared" si="592"/>
        <v>4.3095590000000001</v>
      </c>
      <c r="I2457" s="33">
        <f>(C2457-C2456)*'ADF test'!$P$3</f>
        <v>3.0205810995935916</v>
      </c>
      <c r="J2457" s="5" t="str">
        <f t="shared" si="593"/>
        <v/>
      </c>
      <c r="K2457" s="5">
        <f t="shared" si="594"/>
        <v>0</v>
      </c>
      <c r="L2457" s="34">
        <f t="shared" si="595"/>
        <v>0</v>
      </c>
      <c r="M2457" s="5">
        <f t="shared" si="596"/>
        <v>-1</v>
      </c>
      <c r="N2457" s="5" t="str">
        <f t="shared" si="597"/>
        <v/>
      </c>
      <c r="O2457" s="34">
        <f t="shared" si="598"/>
        <v>-1</v>
      </c>
      <c r="P2457" s="5">
        <f t="shared" si="599"/>
        <v>-4.3095590000000001</v>
      </c>
      <c r="Q2457" s="5">
        <f t="shared" si="600"/>
        <v>3.0205810995935916</v>
      </c>
      <c r="R2457" s="5">
        <f t="shared" si="601"/>
        <v>-1.2889779004064086</v>
      </c>
      <c r="S2457" s="3">
        <f t="shared" si="602"/>
        <v>26.889980237244341</v>
      </c>
    </row>
    <row r="2458" spans="1:19" x14ac:dyDescent="0.25">
      <c r="A2458" s="4">
        <v>39742</v>
      </c>
      <c r="B2458" s="11">
        <v>39.438557000000003</v>
      </c>
      <c r="C2458" s="5">
        <v>46.611094999999999</v>
      </c>
      <c r="D2458" s="3">
        <f t="shared" si="588"/>
        <v>2.5587025449048895E-2</v>
      </c>
      <c r="E2458" s="3">
        <f t="shared" si="589"/>
        <v>-1.9908020745916639</v>
      </c>
      <c r="F2458" s="3">
        <f t="shared" si="590"/>
        <v>1.4407762135842141</v>
      </c>
      <c r="G2458" s="17">
        <f t="shared" si="591"/>
        <v>1.3995158172583571</v>
      </c>
      <c r="H2458" s="33">
        <f t="shared" si="592"/>
        <v>-1.8768729999999962</v>
      </c>
      <c r="I2458" s="33">
        <f>(C2458-C2457)*'ADF test'!$P$3</f>
        <v>-1.1691237899976252</v>
      </c>
      <c r="J2458" s="5" t="str">
        <f t="shared" si="593"/>
        <v/>
      </c>
      <c r="K2458" s="5">
        <f t="shared" si="594"/>
        <v>0</v>
      </c>
      <c r="L2458" s="34">
        <f t="shared" si="595"/>
        <v>0</v>
      </c>
      <c r="M2458" s="5">
        <f t="shared" si="596"/>
        <v>-1</v>
      </c>
      <c r="N2458" s="5" t="str">
        <f t="shared" si="597"/>
        <v/>
      </c>
      <c r="O2458" s="34">
        <f t="shared" si="598"/>
        <v>-1</v>
      </c>
      <c r="P2458" s="5">
        <f t="shared" si="599"/>
        <v>1.8768729999999962</v>
      </c>
      <c r="Q2458" s="5">
        <f t="shared" si="600"/>
        <v>-1.1691237899976252</v>
      </c>
      <c r="R2458" s="5">
        <f t="shared" si="601"/>
        <v>0.70774921000237101</v>
      </c>
      <c r="S2458" s="3">
        <f t="shared" si="602"/>
        <v>27.597729447246714</v>
      </c>
    </row>
    <row r="2459" spans="1:19" x14ac:dyDescent="0.25">
      <c r="A2459" s="4">
        <v>39743</v>
      </c>
      <c r="B2459" s="11">
        <v>35.604247999999998</v>
      </c>
      <c r="C2459" s="5">
        <v>43.080376000000001</v>
      </c>
      <c r="D2459" s="3">
        <f t="shared" si="588"/>
        <v>-0.63027442305931913</v>
      </c>
      <c r="E2459" s="3">
        <f t="shared" si="589"/>
        <v>-1.9068984890828378</v>
      </c>
      <c r="F2459" s="3">
        <f t="shared" si="590"/>
        <v>1.4804416780882987</v>
      </c>
      <c r="G2459" s="17">
        <f t="shared" si="591"/>
        <v>0.86232648331816031</v>
      </c>
      <c r="H2459" s="33">
        <f t="shared" si="592"/>
        <v>-3.8343090000000046</v>
      </c>
      <c r="I2459" s="33">
        <f>(C2459-C2458)*'ADF test'!$P$3</f>
        <v>-2.105249843781746</v>
      </c>
      <c r="J2459" s="5" t="str">
        <f t="shared" si="593"/>
        <v/>
      </c>
      <c r="K2459" s="5">
        <f t="shared" si="594"/>
        <v>0</v>
      </c>
      <c r="L2459" s="34">
        <f t="shared" si="595"/>
        <v>0</v>
      </c>
      <c r="M2459" s="5" t="str">
        <f t="shared" si="596"/>
        <v/>
      </c>
      <c r="N2459" s="5" t="str">
        <f t="shared" si="597"/>
        <v/>
      </c>
      <c r="O2459" s="34">
        <f t="shared" si="598"/>
        <v>-1</v>
      </c>
      <c r="P2459" s="5">
        <f t="shared" si="599"/>
        <v>3.8343090000000046</v>
      </c>
      <c r="Q2459" s="5">
        <f t="shared" si="600"/>
        <v>-2.105249843781746</v>
      </c>
      <c r="R2459" s="5">
        <f t="shared" si="601"/>
        <v>1.7290591562182587</v>
      </c>
      <c r="S2459" s="3">
        <f t="shared" si="602"/>
        <v>29.326788603464973</v>
      </c>
    </row>
    <row r="2460" spans="1:19" x14ac:dyDescent="0.25">
      <c r="A2460" s="4">
        <v>39744</v>
      </c>
      <c r="B2460" s="11">
        <v>37.497245999999997</v>
      </c>
      <c r="C2460" s="5">
        <v>46.590156999999998</v>
      </c>
      <c r="D2460" s="3">
        <f t="shared" si="588"/>
        <v>-1.4501872734590719</v>
      </c>
      <c r="E2460" s="3">
        <f t="shared" si="589"/>
        <v>-1.8437697417868377</v>
      </c>
      <c r="F2460" s="3">
        <f t="shared" si="590"/>
        <v>1.476803754029558</v>
      </c>
      <c r="G2460" s="17">
        <f t="shared" si="591"/>
        <v>0.2665096613235507</v>
      </c>
      <c r="H2460" s="33">
        <f t="shared" si="592"/>
        <v>1.8929979999999986</v>
      </c>
      <c r="I2460" s="33">
        <f>(C2460-C2459)*'ADF test'!$P$3</f>
        <v>2.0927652135324668</v>
      </c>
      <c r="J2460" s="5" t="str">
        <f t="shared" si="593"/>
        <v/>
      </c>
      <c r="K2460" s="5">
        <f t="shared" si="594"/>
        <v>0</v>
      </c>
      <c r="L2460" s="34">
        <f t="shared" si="595"/>
        <v>0</v>
      </c>
      <c r="M2460" s="5" t="str">
        <f t="shared" si="596"/>
        <v/>
      </c>
      <c r="N2460" s="5" t="str">
        <f t="shared" si="597"/>
        <v/>
      </c>
      <c r="O2460" s="34">
        <f t="shared" si="598"/>
        <v>-1</v>
      </c>
      <c r="P2460" s="5">
        <f t="shared" si="599"/>
        <v>-1.8929979999999986</v>
      </c>
      <c r="Q2460" s="5">
        <f t="shared" si="600"/>
        <v>2.0927652135324668</v>
      </c>
      <c r="R2460" s="5">
        <f t="shared" si="601"/>
        <v>0.19976721353246818</v>
      </c>
      <c r="S2460" s="3">
        <f t="shared" si="602"/>
        <v>29.52655581699744</v>
      </c>
    </row>
    <row r="2461" spans="1:19" x14ac:dyDescent="0.25">
      <c r="A2461" s="4">
        <v>39745</v>
      </c>
      <c r="B2461" s="11">
        <v>35.161212999999996</v>
      </c>
      <c r="C2461" s="5">
        <v>44.594532000000001</v>
      </c>
      <c r="D2461" s="3">
        <f t="shared" ref="D2461:D2524" si="603">B2461-LINEST(B2446:B2461,C2446:C2461, FALSE)*C2461</f>
        <v>-1.9380484889380654</v>
      </c>
      <c r="E2461" s="3">
        <f t="shared" ref="E2461:E2524" si="604">AVERAGE(D2446:D2461)</f>
        <v>-1.7539512322078896</v>
      </c>
      <c r="F2461" s="3">
        <f t="shared" ref="F2461:F2524" si="605">_xlfn.STDEV.S(D2446:D2461)</f>
        <v>1.4200690471634205</v>
      </c>
      <c r="G2461" s="17">
        <f t="shared" si="591"/>
        <v>-0.12963965174644776</v>
      </c>
      <c r="H2461" s="33">
        <f t="shared" si="592"/>
        <v>-2.3360330000000005</v>
      </c>
      <c r="I2461" s="33">
        <f>(C2461-C2460)*'ADF test'!$P$3</f>
        <v>-1.1899245506359872</v>
      </c>
      <c r="J2461" s="5" t="str">
        <f t="shared" si="593"/>
        <v/>
      </c>
      <c r="K2461" s="5" t="str">
        <f t="shared" si="594"/>
        <v/>
      </c>
      <c r="L2461" s="34">
        <f t="shared" si="595"/>
        <v>0</v>
      </c>
      <c r="M2461" s="5" t="str">
        <f t="shared" si="596"/>
        <v/>
      </c>
      <c r="N2461" s="5">
        <f t="shared" si="597"/>
        <v>0</v>
      </c>
      <c r="O2461" s="34">
        <f t="shared" si="598"/>
        <v>0</v>
      </c>
      <c r="P2461" s="5">
        <f t="shared" si="599"/>
        <v>2.3360330000000005</v>
      </c>
      <c r="Q2461" s="5">
        <f t="shared" si="600"/>
        <v>-1.1899245506359872</v>
      </c>
      <c r="R2461" s="5">
        <f t="shared" si="601"/>
        <v>1.1461084493640132</v>
      </c>
      <c r="S2461" s="3">
        <f t="shared" si="602"/>
        <v>30.672664266361455</v>
      </c>
    </row>
    <row r="2462" spans="1:19" x14ac:dyDescent="0.25">
      <c r="A2462" s="4">
        <v>39748</v>
      </c>
      <c r="B2462" s="11">
        <v>32.913806999999998</v>
      </c>
      <c r="C2462" s="5">
        <v>43.059437000000003</v>
      </c>
      <c r="D2462" s="3">
        <f t="shared" si="603"/>
        <v>-2.7064255794399088</v>
      </c>
      <c r="E2462" s="3">
        <f t="shared" si="604"/>
        <v>-1.7006709331618293</v>
      </c>
      <c r="F2462" s="3">
        <f t="shared" si="605"/>
        <v>1.3626652988529067</v>
      </c>
      <c r="G2462" s="17">
        <f t="shared" si="591"/>
        <v>-0.73807900379111813</v>
      </c>
      <c r="H2462" s="33">
        <f t="shared" si="592"/>
        <v>-2.247405999999998</v>
      </c>
      <c r="I2462" s="33">
        <f>(C2462-C2461)*'ADF test'!$P$3</f>
        <v>-0.91532588941236548</v>
      </c>
      <c r="J2462" s="5" t="str">
        <f t="shared" si="593"/>
        <v/>
      </c>
      <c r="K2462" s="5" t="str">
        <f t="shared" si="594"/>
        <v/>
      </c>
      <c r="L2462" s="34">
        <f t="shared" si="595"/>
        <v>0</v>
      </c>
      <c r="M2462" s="5" t="str">
        <f t="shared" si="596"/>
        <v/>
      </c>
      <c r="N2462" s="5">
        <f t="shared" si="597"/>
        <v>0</v>
      </c>
      <c r="O2462" s="34">
        <f t="shared" si="598"/>
        <v>0</v>
      </c>
      <c r="P2462" s="5">
        <f t="shared" si="599"/>
        <v>0</v>
      </c>
      <c r="Q2462" s="5">
        <f t="shared" si="600"/>
        <v>0</v>
      </c>
      <c r="R2462" s="5">
        <f t="shared" si="601"/>
        <v>0</v>
      </c>
      <c r="S2462" s="3">
        <f t="shared" si="602"/>
        <v>30.672664266361455</v>
      </c>
    </row>
    <row r="2463" spans="1:19" x14ac:dyDescent="0.25">
      <c r="A2463" s="4">
        <v>39749</v>
      </c>
      <c r="B2463" s="11">
        <v>37.932220000000001</v>
      </c>
      <c r="C2463" s="5">
        <v>48.857914000000001</v>
      </c>
      <c r="D2463" s="3">
        <f t="shared" si="603"/>
        <v>-2.3203360646326203</v>
      </c>
      <c r="E2463" s="3">
        <f t="shared" si="604"/>
        <v>-1.5890856148351538</v>
      </c>
      <c r="F2463" s="3">
        <f t="shared" si="605"/>
        <v>1.218016001856103</v>
      </c>
      <c r="G2463" s="17">
        <f t="shared" si="591"/>
        <v>-0.60036193997708809</v>
      </c>
      <c r="H2463" s="33">
        <f t="shared" si="592"/>
        <v>5.0184130000000025</v>
      </c>
      <c r="I2463" s="33">
        <f>(C2463-C2462)*'ADF test'!$P$3</f>
        <v>3.4574382153952352</v>
      </c>
      <c r="J2463" s="5" t="str">
        <f t="shared" si="593"/>
        <v/>
      </c>
      <c r="K2463" s="5" t="str">
        <f t="shared" si="594"/>
        <v/>
      </c>
      <c r="L2463" s="34">
        <f t="shared" si="595"/>
        <v>0</v>
      </c>
      <c r="M2463" s="5" t="str">
        <f t="shared" si="596"/>
        <v/>
      </c>
      <c r="N2463" s="5">
        <f t="shared" si="597"/>
        <v>0</v>
      </c>
      <c r="O2463" s="34">
        <f t="shared" si="598"/>
        <v>0</v>
      </c>
      <c r="P2463" s="5">
        <f t="shared" si="599"/>
        <v>0</v>
      </c>
      <c r="Q2463" s="5">
        <f t="shared" si="600"/>
        <v>0</v>
      </c>
      <c r="R2463" s="5">
        <f t="shared" si="601"/>
        <v>0</v>
      </c>
      <c r="S2463" s="3">
        <f t="shared" si="602"/>
        <v>30.672664266361455</v>
      </c>
    </row>
    <row r="2464" spans="1:19" x14ac:dyDescent="0.25">
      <c r="A2464" s="4">
        <v>39750</v>
      </c>
      <c r="B2464" s="11">
        <v>38.769962</v>
      </c>
      <c r="C2464" s="5">
        <v>49.541728999999997</v>
      </c>
      <c r="D2464" s="3">
        <f t="shared" si="603"/>
        <v>-1.9253196786493945</v>
      </c>
      <c r="E2464" s="3">
        <f t="shared" si="604"/>
        <v>-1.4543785408657053</v>
      </c>
      <c r="F2464" s="3">
        <f t="shared" si="605"/>
        <v>1.0285379409381232</v>
      </c>
      <c r="G2464" s="17">
        <f t="shared" si="591"/>
        <v>-0.4578743467199145</v>
      </c>
      <c r="H2464" s="33">
        <f t="shared" si="592"/>
        <v>0.83774199999999865</v>
      </c>
      <c r="I2464" s="33">
        <f>(C2464-C2463)*'ADF test'!$P$3</f>
        <v>0.40773605090793297</v>
      </c>
      <c r="J2464" s="5" t="str">
        <f t="shared" si="593"/>
        <v/>
      </c>
      <c r="K2464" s="5" t="str">
        <f t="shared" si="594"/>
        <v/>
      </c>
      <c r="L2464" s="34">
        <f t="shared" si="595"/>
        <v>0</v>
      </c>
      <c r="M2464" s="5" t="str">
        <f t="shared" si="596"/>
        <v/>
      </c>
      <c r="N2464" s="5">
        <f t="shared" si="597"/>
        <v>0</v>
      </c>
      <c r="O2464" s="34">
        <f t="shared" si="598"/>
        <v>0</v>
      </c>
      <c r="P2464" s="5">
        <f t="shared" si="599"/>
        <v>0</v>
      </c>
      <c r="Q2464" s="5">
        <f t="shared" si="600"/>
        <v>0</v>
      </c>
      <c r="R2464" s="5">
        <f t="shared" si="601"/>
        <v>0</v>
      </c>
      <c r="S2464" s="3">
        <f t="shared" si="602"/>
        <v>30.672664266361455</v>
      </c>
    </row>
    <row r="2465" spans="1:19" x14ac:dyDescent="0.25">
      <c r="A2465" s="4">
        <v>39751</v>
      </c>
      <c r="B2465" s="11">
        <v>40.558247000000001</v>
      </c>
      <c r="C2465" s="5">
        <v>51.760646999999999</v>
      </c>
      <c r="D2465" s="3">
        <f t="shared" si="603"/>
        <v>-1.751140547751973</v>
      </c>
      <c r="E2465" s="3">
        <f t="shared" si="604"/>
        <v>-1.3848938139009688</v>
      </c>
      <c r="F2465" s="3">
        <f t="shared" si="605"/>
        <v>0.9624707841108231</v>
      </c>
      <c r="G2465" s="17">
        <f t="shared" si="591"/>
        <v>-0.3805276377187497</v>
      </c>
      <c r="H2465" s="33">
        <f t="shared" si="592"/>
        <v>1.7882850000000019</v>
      </c>
      <c r="I2465" s="33">
        <f>(C2465-C2464)*'ADF test'!$P$3</f>
        <v>1.3230667104531715</v>
      </c>
      <c r="J2465" s="5" t="str">
        <f t="shared" si="593"/>
        <v/>
      </c>
      <c r="K2465" s="5" t="str">
        <f t="shared" si="594"/>
        <v/>
      </c>
      <c r="L2465" s="34">
        <f t="shared" si="595"/>
        <v>0</v>
      </c>
      <c r="M2465" s="5" t="str">
        <f t="shared" si="596"/>
        <v/>
      </c>
      <c r="N2465" s="5">
        <f t="shared" si="597"/>
        <v>0</v>
      </c>
      <c r="O2465" s="34">
        <f t="shared" si="598"/>
        <v>0</v>
      </c>
      <c r="P2465" s="5">
        <f t="shared" si="599"/>
        <v>0</v>
      </c>
      <c r="Q2465" s="5">
        <f t="shared" si="600"/>
        <v>0</v>
      </c>
      <c r="R2465" s="5">
        <f t="shared" si="601"/>
        <v>0</v>
      </c>
      <c r="S2465" s="3">
        <f t="shared" si="602"/>
        <v>30.672664266361455</v>
      </c>
    </row>
    <row r="2466" spans="1:19" x14ac:dyDescent="0.25">
      <c r="A2466" s="4">
        <v>39752</v>
      </c>
      <c r="B2466" s="11">
        <v>41.404040999999999</v>
      </c>
      <c r="C2466" s="5">
        <v>52.053702999999999</v>
      </c>
      <c r="D2466" s="3">
        <f t="shared" si="603"/>
        <v>-1.0585683010586138</v>
      </c>
      <c r="E2466" s="3">
        <f t="shared" si="604"/>
        <v>-1.2579882651595056</v>
      </c>
      <c r="F2466" s="3">
        <f t="shared" si="605"/>
        <v>0.85009355410054832</v>
      </c>
      <c r="G2466" s="17">
        <f t="shared" si="591"/>
        <v>0.23458590309144325</v>
      </c>
      <c r="H2466" s="33">
        <f t="shared" si="592"/>
        <v>0.84579399999999794</v>
      </c>
      <c r="I2466" s="33">
        <f>(C2466-C2465)*'ADF test'!$P$3</f>
        <v>0.17473950722765069</v>
      </c>
      <c r="J2466" s="5" t="str">
        <f t="shared" si="593"/>
        <v/>
      </c>
      <c r="K2466" s="5">
        <f t="shared" si="594"/>
        <v>0</v>
      </c>
      <c r="L2466" s="34">
        <f t="shared" si="595"/>
        <v>0</v>
      </c>
      <c r="M2466" s="5" t="str">
        <f t="shared" si="596"/>
        <v/>
      </c>
      <c r="N2466" s="5" t="str">
        <f t="shared" si="597"/>
        <v/>
      </c>
      <c r="O2466" s="34">
        <f t="shared" si="598"/>
        <v>0</v>
      </c>
      <c r="P2466" s="5">
        <f t="shared" si="599"/>
        <v>0</v>
      </c>
      <c r="Q2466" s="5">
        <f t="shared" si="600"/>
        <v>0</v>
      </c>
      <c r="R2466" s="5">
        <f t="shared" si="601"/>
        <v>0</v>
      </c>
      <c r="S2466" s="3">
        <f t="shared" si="602"/>
        <v>30.672664266361455</v>
      </c>
    </row>
    <row r="2467" spans="1:19" x14ac:dyDescent="0.25">
      <c r="A2467" s="4">
        <v>39755</v>
      </c>
      <c r="B2467" s="11">
        <v>40.123252999999998</v>
      </c>
      <c r="C2467" s="5">
        <v>51.418739000000002</v>
      </c>
      <c r="D2467" s="3">
        <f t="shared" si="603"/>
        <v>-1.5665161421694904</v>
      </c>
      <c r="E2467" s="3">
        <f t="shared" si="604"/>
        <v>-1.3169130540326357</v>
      </c>
      <c r="F2467" s="3">
        <f t="shared" si="605"/>
        <v>0.83575212748791594</v>
      </c>
      <c r="G2467" s="17">
        <f t="shared" si="591"/>
        <v>-0.29865683846609614</v>
      </c>
      <c r="H2467" s="33">
        <f t="shared" si="592"/>
        <v>-1.2807880000000011</v>
      </c>
      <c r="I2467" s="33">
        <f>(C2467-C2466)*'ADF test'!$P$3</f>
        <v>-0.37860783081492072</v>
      </c>
      <c r="J2467" s="5" t="str">
        <f t="shared" si="593"/>
        <v/>
      </c>
      <c r="K2467" s="5" t="str">
        <f t="shared" si="594"/>
        <v/>
      </c>
      <c r="L2467" s="34">
        <f t="shared" si="595"/>
        <v>0</v>
      </c>
      <c r="M2467" s="5" t="str">
        <f t="shared" si="596"/>
        <v/>
      </c>
      <c r="N2467" s="5">
        <f t="shared" si="597"/>
        <v>0</v>
      </c>
      <c r="O2467" s="34">
        <f t="shared" si="598"/>
        <v>0</v>
      </c>
      <c r="P2467" s="5">
        <f t="shared" si="599"/>
        <v>0</v>
      </c>
      <c r="Q2467" s="5">
        <f t="shared" si="600"/>
        <v>0</v>
      </c>
      <c r="R2467" s="5">
        <f t="shared" si="601"/>
        <v>0</v>
      </c>
      <c r="S2467" s="3">
        <f t="shared" si="602"/>
        <v>30.672664266361455</v>
      </c>
    </row>
    <row r="2468" spans="1:19" x14ac:dyDescent="0.25">
      <c r="A2468" s="4">
        <v>39756</v>
      </c>
      <c r="B2468" s="11">
        <v>42.709003000000003</v>
      </c>
      <c r="C2468" s="5">
        <v>54.558712</v>
      </c>
      <c r="D2468" s="3">
        <f t="shared" si="603"/>
        <v>-1.3139480146437563</v>
      </c>
      <c r="E2468" s="3">
        <f t="shared" si="604"/>
        <v>-1.2764202077998008</v>
      </c>
      <c r="F2468" s="3">
        <f t="shared" si="605"/>
        <v>0.81792729461635383</v>
      </c>
      <c r="G2468" s="17">
        <f t="shared" si="591"/>
        <v>-4.5881592521689607E-2</v>
      </c>
      <c r="H2468" s="33">
        <f t="shared" si="592"/>
        <v>2.5857500000000044</v>
      </c>
      <c r="I2468" s="33">
        <f>(C2468-C2467)*'ADF test'!$P$3</f>
        <v>1.8722610515673717</v>
      </c>
      <c r="J2468" s="5" t="str">
        <f t="shared" si="593"/>
        <v/>
      </c>
      <c r="K2468" s="5" t="str">
        <f t="shared" si="594"/>
        <v/>
      </c>
      <c r="L2468" s="34">
        <f t="shared" si="595"/>
        <v>0</v>
      </c>
      <c r="M2468" s="5" t="str">
        <f t="shared" si="596"/>
        <v/>
      </c>
      <c r="N2468" s="5">
        <f t="shared" si="597"/>
        <v>0</v>
      </c>
      <c r="O2468" s="34">
        <f t="shared" si="598"/>
        <v>0</v>
      </c>
      <c r="P2468" s="5">
        <f t="shared" si="599"/>
        <v>0</v>
      </c>
      <c r="Q2468" s="5">
        <f t="shared" si="600"/>
        <v>0</v>
      </c>
      <c r="R2468" s="5">
        <f t="shared" si="601"/>
        <v>0</v>
      </c>
      <c r="S2468" s="3">
        <f t="shared" si="602"/>
        <v>30.672664266361455</v>
      </c>
    </row>
    <row r="2469" spans="1:19" x14ac:dyDescent="0.25">
      <c r="A2469" s="4">
        <v>39757</v>
      </c>
      <c r="B2469" s="11">
        <v>40.799895999999997</v>
      </c>
      <c r="C2469" s="5">
        <v>52.249068999999999</v>
      </c>
      <c r="D2469" s="3">
        <f t="shared" si="603"/>
        <v>-1.109089903304465</v>
      </c>
      <c r="E2469" s="3">
        <f t="shared" si="604"/>
        <v>-1.2929671050192688</v>
      </c>
      <c r="F2469" s="3">
        <f t="shared" si="605"/>
        <v>0.81125420702783901</v>
      </c>
      <c r="G2469" s="17">
        <f t="shared" si="591"/>
        <v>0.22665793301518605</v>
      </c>
      <c r="H2469" s="33">
        <f t="shared" si="592"/>
        <v>-1.9091070000000059</v>
      </c>
      <c r="I2469" s="33">
        <f>(C2469-C2468)*'ADF test'!$P$3</f>
        <v>-1.3771629985115237</v>
      </c>
      <c r="J2469" s="5" t="str">
        <f t="shared" si="593"/>
        <v/>
      </c>
      <c r="K2469" s="5">
        <f t="shared" si="594"/>
        <v>0</v>
      </c>
      <c r="L2469" s="34">
        <f t="shared" si="595"/>
        <v>0</v>
      </c>
      <c r="M2469" s="5" t="str">
        <f t="shared" si="596"/>
        <v/>
      </c>
      <c r="N2469" s="5" t="str">
        <f t="shared" si="597"/>
        <v/>
      </c>
      <c r="O2469" s="34">
        <f t="shared" si="598"/>
        <v>0</v>
      </c>
      <c r="P2469" s="5">
        <f t="shared" si="599"/>
        <v>0</v>
      </c>
      <c r="Q2469" s="5">
        <f t="shared" si="600"/>
        <v>0</v>
      </c>
      <c r="R2469" s="5">
        <f t="shared" si="601"/>
        <v>0</v>
      </c>
      <c r="S2469" s="3">
        <f t="shared" si="602"/>
        <v>30.672664266361455</v>
      </c>
    </row>
    <row r="2470" spans="1:19" x14ac:dyDescent="0.25">
      <c r="A2470" s="4">
        <v>39758</v>
      </c>
      <c r="B2470" s="11">
        <v>38.343043999999999</v>
      </c>
      <c r="C2470" s="5">
        <v>48.920715000000001</v>
      </c>
      <c r="D2470" s="3">
        <f t="shared" si="603"/>
        <v>-0.7665548481470168</v>
      </c>
      <c r="E2470" s="3">
        <f t="shared" si="604"/>
        <v>-1.2578528088498304</v>
      </c>
      <c r="F2470" s="3">
        <f t="shared" si="605"/>
        <v>0.821710741586414</v>
      </c>
      <c r="G2470" s="17">
        <f t="shared" si="591"/>
        <v>0.59789648088852076</v>
      </c>
      <c r="H2470" s="33">
        <f t="shared" si="592"/>
        <v>-2.4568519999999978</v>
      </c>
      <c r="I2470" s="33">
        <f>(C2470-C2469)*'ADF test'!$P$3</f>
        <v>-1.9845863515477578</v>
      </c>
      <c r="J2470" s="5" t="str">
        <f t="shared" si="593"/>
        <v/>
      </c>
      <c r="K2470" s="5">
        <f t="shared" si="594"/>
        <v>0</v>
      </c>
      <c r="L2470" s="34">
        <f t="shared" si="595"/>
        <v>0</v>
      </c>
      <c r="M2470" s="5" t="str">
        <f t="shared" si="596"/>
        <v/>
      </c>
      <c r="N2470" s="5" t="str">
        <f t="shared" si="597"/>
        <v/>
      </c>
      <c r="O2470" s="34">
        <f t="shared" si="598"/>
        <v>0</v>
      </c>
      <c r="P2470" s="5">
        <f t="shared" si="599"/>
        <v>0</v>
      </c>
      <c r="Q2470" s="5">
        <f t="shared" si="600"/>
        <v>0</v>
      </c>
      <c r="R2470" s="5">
        <f t="shared" si="601"/>
        <v>0</v>
      </c>
      <c r="S2470" s="3">
        <f t="shared" si="602"/>
        <v>30.672664266361455</v>
      </c>
    </row>
    <row r="2471" spans="1:19" x14ac:dyDescent="0.25">
      <c r="A2471" s="4">
        <v>39759</v>
      </c>
      <c r="B2471" s="11">
        <v>40.155487000000001</v>
      </c>
      <c r="C2471" s="5">
        <v>51.258251000000001</v>
      </c>
      <c r="D2471" s="3">
        <f t="shared" si="603"/>
        <v>-0.70569678945859238</v>
      </c>
      <c r="E2471" s="3">
        <f t="shared" si="604"/>
        <v>-1.2018525096090027</v>
      </c>
      <c r="F2471" s="3">
        <f t="shared" si="605"/>
        <v>0.8272281386459065</v>
      </c>
      <c r="G2471" s="17">
        <f t="shared" si="591"/>
        <v>0.59978099990961364</v>
      </c>
      <c r="H2471" s="33">
        <f t="shared" si="592"/>
        <v>1.8124430000000018</v>
      </c>
      <c r="I2471" s="33">
        <f>(C2471-C2470)*'ADF test'!$P$3</f>
        <v>1.3937946630230869</v>
      </c>
      <c r="J2471" s="5" t="str">
        <f t="shared" si="593"/>
        <v/>
      </c>
      <c r="K2471" s="5">
        <f t="shared" si="594"/>
        <v>0</v>
      </c>
      <c r="L2471" s="34">
        <f t="shared" si="595"/>
        <v>0</v>
      </c>
      <c r="M2471" s="5" t="str">
        <f t="shared" si="596"/>
        <v/>
      </c>
      <c r="N2471" s="5" t="str">
        <f t="shared" si="597"/>
        <v/>
      </c>
      <c r="O2471" s="34">
        <f t="shared" si="598"/>
        <v>0</v>
      </c>
      <c r="P2471" s="5">
        <f t="shared" si="599"/>
        <v>0</v>
      </c>
      <c r="Q2471" s="5">
        <f t="shared" si="600"/>
        <v>0</v>
      </c>
      <c r="R2471" s="5">
        <f t="shared" si="601"/>
        <v>0</v>
      </c>
      <c r="S2471" s="3">
        <f t="shared" si="602"/>
        <v>30.672664266361455</v>
      </c>
    </row>
    <row r="2472" spans="1:19" x14ac:dyDescent="0.25">
      <c r="A2472" s="4">
        <v>39762</v>
      </c>
      <c r="B2472" s="11">
        <v>40.292419000000002</v>
      </c>
      <c r="C2472" s="5">
        <v>51.872275999999999</v>
      </c>
      <c r="D2472" s="3">
        <f t="shared" si="603"/>
        <v>-0.84907871781292954</v>
      </c>
      <c r="E2472" s="3">
        <f t="shared" si="604"/>
        <v>-1.2482624321609164</v>
      </c>
      <c r="F2472" s="3">
        <f t="shared" si="605"/>
        <v>0.78123106924339358</v>
      </c>
      <c r="G2472" s="17">
        <f t="shared" si="591"/>
        <v>0.51096753580805243</v>
      </c>
      <c r="H2472" s="33">
        <f t="shared" si="592"/>
        <v>0.13693200000000161</v>
      </c>
      <c r="I2472" s="33">
        <f>(C2472-C2471)*'ADF test'!$P$3</f>
        <v>0.36612260429903459</v>
      </c>
      <c r="J2472" s="5" t="str">
        <f t="shared" si="593"/>
        <v/>
      </c>
      <c r="K2472" s="5">
        <f t="shared" si="594"/>
        <v>0</v>
      </c>
      <c r="L2472" s="34">
        <f t="shared" si="595"/>
        <v>0</v>
      </c>
      <c r="M2472" s="5" t="str">
        <f t="shared" si="596"/>
        <v/>
      </c>
      <c r="N2472" s="5" t="str">
        <f t="shared" si="597"/>
        <v/>
      </c>
      <c r="O2472" s="34">
        <f t="shared" si="598"/>
        <v>0</v>
      </c>
      <c r="P2472" s="5">
        <f t="shared" si="599"/>
        <v>0</v>
      </c>
      <c r="Q2472" s="5">
        <f t="shared" si="600"/>
        <v>0</v>
      </c>
      <c r="R2472" s="5">
        <f t="shared" si="601"/>
        <v>0</v>
      </c>
      <c r="S2472" s="3">
        <f t="shared" si="602"/>
        <v>30.672664266361455</v>
      </c>
    </row>
    <row r="2473" spans="1:19" x14ac:dyDescent="0.25">
      <c r="A2473" s="4">
        <v>39763</v>
      </c>
      <c r="B2473" s="11">
        <v>39.132461999999997</v>
      </c>
      <c r="C2473" s="5">
        <v>51.314064000000002</v>
      </c>
      <c r="D2473" s="3">
        <f t="shared" si="603"/>
        <v>-1.2819037459867459</v>
      </c>
      <c r="E2473" s="3">
        <f t="shared" si="604"/>
        <v>-1.3342188433164321</v>
      </c>
      <c r="F2473" s="3">
        <f t="shared" si="605"/>
        <v>0.69463133954965495</v>
      </c>
      <c r="G2473" s="17">
        <f t="shared" si="591"/>
        <v>7.5313471119231742E-2</v>
      </c>
      <c r="H2473" s="33">
        <f t="shared" si="592"/>
        <v>-1.1599570000000057</v>
      </c>
      <c r="I2473" s="33">
        <f>(C2473-C2472)*'ADF test'!$P$3</f>
        <v>-0.33284317607747638</v>
      </c>
      <c r="J2473" s="5" t="str">
        <f t="shared" si="593"/>
        <v/>
      </c>
      <c r="K2473" s="5">
        <f t="shared" si="594"/>
        <v>0</v>
      </c>
      <c r="L2473" s="34">
        <f t="shared" si="595"/>
        <v>0</v>
      </c>
      <c r="M2473" s="5" t="str">
        <f t="shared" si="596"/>
        <v/>
      </c>
      <c r="N2473" s="5" t="str">
        <f t="shared" si="597"/>
        <v/>
      </c>
      <c r="O2473" s="34">
        <f t="shared" si="598"/>
        <v>0</v>
      </c>
      <c r="P2473" s="5">
        <f t="shared" si="599"/>
        <v>0</v>
      </c>
      <c r="Q2473" s="5">
        <f t="shared" si="600"/>
        <v>0</v>
      </c>
      <c r="R2473" s="5">
        <f t="shared" si="601"/>
        <v>0</v>
      </c>
      <c r="S2473" s="3">
        <f t="shared" si="602"/>
        <v>30.672664266361455</v>
      </c>
    </row>
    <row r="2474" spans="1:19" x14ac:dyDescent="0.25">
      <c r="A2474" s="4">
        <v>39764</v>
      </c>
      <c r="B2474" s="11">
        <v>35.926459999999999</v>
      </c>
      <c r="C2474" s="5">
        <v>46.946013999999998</v>
      </c>
      <c r="D2474" s="3">
        <f t="shared" si="603"/>
        <v>-0.83539331941768324</v>
      </c>
      <c r="E2474" s="3">
        <f t="shared" si="604"/>
        <v>-1.3880301148706029</v>
      </c>
      <c r="F2474" s="3">
        <f t="shared" si="605"/>
        <v>0.61052517958948627</v>
      </c>
      <c r="G2474" s="17">
        <f t="shared" si="591"/>
        <v>0.90518264262992321</v>
      </c>
      <c r="H2474" s="33">
        <f t="shared" si="592"/>
        <v>-3.206001999999998</v>
      </c>
      <c r="I2474" s="33">
        <f>(C2474-C2473)*'ADF test'!$P$3</f>
        <v>-2.6045223593638771</v>
      </c>
      <c r="J2474" s="5" t="str">
        <f t="shared" si="593"/>
        <v/>
      </c>
      <c r="K2474" s="5">
        <f t="shared" si="594"/>
        <v>0</v>
      </c>
      <c r="L2474" s="34">
        <f t="shared" si="595"/>
        <v>0</v>
      </c>
      <c r="M2474" s="5" t="str">
        <f t="shared" si="596"/>
        <v/>
      </c>
      <c r="N2474" s="5" t="str">
        <f t="shared" si="597"/>
        <v/>
      </c>
      <c r="O2474" s="34">
        <f t="shared" si="598"/>
        <v>0</v>
      </c>
      <c r="P2474" s="5">
        <f t="shared" si="599"/>
        <v>0</v>
      </c>
      <c r="Q2474" s="5">
        <f t="shared" si="600"/>
        <v>0</v>
      </c>
      <c r="R2474" s="5">
        <f t="shared" si="601"/>
        <v>0</v>
      </c>
      <c r="S2474" s="3">
        <f t="shared" si="602"/>
        <v>30.672664266361455</v>
      </c>
    </row>
    <row r="2475" spans="1:19" x14ac:dyDescent="0.25">
      <c r="A2475" s="4">
        <v>39765</v>
      </c>
      <c r="B2475" s="11">
        <v>40.147433999999997</v>
      </c>
      <c r="C2475" s="5">
        <v>52.828232</v>
      </c>
      <c r="D2475" s="3">
        <f t="shared" si="603"/>
        <v>-1.028742166423342</v>
      </c>
      <c r="E2475" s="3">
        <f t="shared" si="604"/>
        <v>-1.4129343488308543</v>
      </c>
      <c r="F2475" s="3">
        <f t="shared" si="605"/>
        <v>0.58515442584058175</v>
      </c>
      <c r="G2475" s="17">
        <f t="shared" si="591"/>
        <v>0.65656545595740023</v>
      </c>
      <c r="H2475" s="33">
        <f t="shared" si="592"/>
        <v>4.2209739999999982</v>
      </c>
      <c r="I2475" s="33">
        <f>(C2475-C2474)*'ADF test'!$P$3</f>
        <v>3.5073701774596575</v>
      </c>
      <c r="J2475" s="5" t="str">
        <f t="shared" si="593"/>
        <v/>
      </c>
      <c r="K2475" s="5">
        <f t="shared" si="594"/>
        <v>0</v>
      </c>
      <c r="L2475" s="34">
        <f t="shared" si="595"/>
        <v>0</v>
      </c>
      <c r="M2475" s="5" t="str">
        <f t="shared" si="596"/>
        <v/>
      </c>
      <c r="N2475" s="5" t="str">
        <f t="shared" si="597"/>
        <v/>
      </c>
      <c r="O2475" s="34">
        <f t="shared" si="598"/>
        <v>0</v>
      </c>
      <c r="P2475" s="5">
        <f t="shared" si="599"/>
        <v>0</v>
      </c>
      <c r="Q2475" s="5">
        <f t="shared" si="600"/>
        <v>0</v>
      </c>
      <c r="R2475" s="5">
        <f t="shared" si="601"/>
        <v>0</v>
      </c>
      <c r="S2475" s="3">
        <f t="shared" si="602"/>
        <v>30.672664266361455</v>
      </c>
    </row>
    <row r="2476" spans="1:19" x14ac:dyDescent="0.25">
      <c r="A2476" s="4">
        <v>39766</v>
      </c>
      <c r="B2476" s="11">
        <v>38.479984000000002</v>
      </c>
      <c r="C2476" s="5">
        <v>51.153163999999997</v>
      </c>
      <c r="D2476" s="3">
        <f t="shared" si="603"/>
        <v>-1.2306372270630419</v>
      </c>
      <c r="E2476" s="3">
        <f t="shared" si="604"/>
        <v>-1.3992124709311025</v>
      </c>
      <c r="F2476" s="3">
        <f t="shared" si="605"/>
        <v>0.58679453260883152</v>
      </c>
      <c r="G2476" s="17">
        <f t="shared" si="591"/>
        <v>0.28728155171894904</v>
      </c>
      <c r="H2476" s="33">
        <f t="shared" si="592"/>
        <v>-1.6674499999999952</v>
      </c>
      <c r="I2476" s="33">
        <f>(C2476-C2475)*'ADF test'!$P$3</f>
        <v>-0.9987871154073179</v>
      </c>
      <c r="J2476" s="5" t="str">
        <f t="shared" si="593"/>
        <v/>
      </c>
      <c r="K2476" s="5">
        <f t="shared" si="594"/>
        <v>0</v>
      </c>
      <c r="L2476" s="34">
        <f t="shared" si="595"/>
        <v>0</v>
      </c>
      <c r="M2476" s="5" t="str">
        <f t="shared" si="596"/>
        <v/>
      </c>
      <c r="N2476" s="5" t="str">
        <f t="shared" si="597"/>
        <v/>
      </c>
      <c r="O2476" s="34">
        <f t="shared" si="598"/>
        <v>0</v>
      </c>
      <c r="P2476" s="5">
        <f t="shared" si="599"/>
        <v>0</v>
      </c>
      <c r="Q2476" s="5">
        <f t="shared" si="600"/>
        <v>0</v>
      </c>
      <c r="R2476" s="5">
        <f t="shared" si="601"/>
        <v>0</v>
      </c>
      <c r="S2476" s="3">
        <f t="shared" si="602"/>
        <v>30.672664266361455</v>
      </c>
    </row>
    <row r="2477" spans="1:19" x14ac:dyDescent="0.25">
      <c r="A2477" s="4">
        <v>39769</v>
      </c>
      <c r="B2477" s="11">
        <v>37.682513999999998</v>
      </c>
      <c r="C2477" s="5">
        <v>49.815899000000002</v>
      </c>
      <c r="D2477" s="3">
        <f t="shared" si="603"/>
        <v>-0.90040443475022869</v>
      </c>
      <c r="E2477" s="3">
        <f t="shared" si="604"/>
        <v>-1.3343597175443627</v>
      </c>
      <c r="F2477" s="3">
        <f t="shared" si="605"/>
        <v>0.58057950826174864</v>
      </c>
      <c r="G2477" s="17">
        <f t="shared" si="591"/>
        <v>0.74745194520108593</v>
      </c>
      <c r="H2477" s="33">
        <f t="shared" si="592"/>
        <v>-0.79747000000000412</v>
      </c>
      <c r="I2477" s="33">
        <f>(C2477-C2476)*'ADF test'!$P$3</f>
        <v>-0.79736646624803265</v>
      </c>
      <c r="J2477" s="5" t="str">
        <f t="shared" si="593"/>
        <v/>
      </c>
      <c r="K2477" s="5">
        <f t="shared" si="594"/>
        <v>0</v>
      </c>
      <c r="L2477" s="34">
        <f t="shared" si="595"/>
        <v>0</v>
      </c>
      <c r="M2477" s="5" t="str">
        <f t="shared" si="596"/>
        <v/>
      </c>
      <c r="N2477" s="5" t="str">
        <f t="shared" si="597"/>
        <v/>
      </c>
      <c r="O2477" s="34">
        <f t="shared" si="598"/>
        <v>0</v>
      </c>
      <c r="P2477" s="5">
        <f t="shared" si="599"/>
        <v>0</v>
      </c>
      <c r="Q2477" s="5">
        <f t="shared" si="600"/>
        <v>0</v>
      </c>
      <c r="R2477" s="5">
        <f t="shared" si="601"/>
        <v>0</v>
      </c>
      <c r="S2477" s="3">
        <f t="shared" si="602"/>
        <v>30.672664266361455</v>
      </c>
    </row>
    <row r="2478" spans="1:19" x14ac:dyDescent="0.25">
      <c r="A2478" s="4">
        <v>39770</v>
      </c>
      <c r="B2478" s="11">
        <v>38.737743000000002</v>
      </c>
      <c r="C2478" s="5">
        <v>51.659897000000001</v>
      </c>
      <c r="D2478" s="3">
        <f t="shared" si="603"/>
        <v>-1.2151250915547465</v>
      </c>
      <c r="E2478" s="3">
        <f t="shared" si="604"/>
        <v>-1.24115343705154</v>
      </c>
      <c r="F2478" s="3">
        <f t="shared" si="605"/>
        <v>0.45083197729565216</v>
      </c>
      <c r="G2478" s="17">
        <f t="shared" si="591"/>
        <v>5.7734026882756743E-2</v>
      </c>
      <c r="H2478" s="33">
        <f t="shared" si="592"/>
        <v>1.0552290000000042</v>
      </c>
      <c r="I2478" s="33">
        <f>(C2478-C2477)*'ADF test'!$P$3</f>
        <v>1.0995144335852987</v>
      </c>
      <c r="J2478" s="5" t="str">
        <f t="shared" si="593"/>
        <v/>
      </c>
      <c r="K2478" s="5">
        <f t="shared" si="594"/>
        <v>0</v>
      </c>
      <c r="L2478" s="34">
        <f t="shared" si="595"/>
        <v>0</v>
      </c>
      <c r="M2478" s="5" t="str">
        <f t="shared" si="596"/>
        <v/>
      </c>
      <c r="N2478" s="5" t="str">
        <f t="shared" si="597"/>
        <v/>
      </c>
      <c r="O2478" s="34">
        <f t="shared" si="598"/>
        <v>0</v>
      </c>
      <c r="P2478" s="5">
        <f t="shared" si="599"/>
        <v>0</v>
      </c>
      <c r="Q2478" s="5">
        <f t="shared" si="600"/>
        <v>0</v>
      </c>
      <c r="R2478" s="5">
        <f t="shared" si="601"/>
        <v>0</v>
      </c>
      <c r="S2478" s="3">
        <f t="shared" si="602"/>
        <v>30.672664266361455</v>
      </c>
    </row>
    <row r="2479" spans="1:19" x14ac:dyDescent="0.25">
      <c r="A2479" s="4">
        <v>39771</v>
      </c>
      <c r="B2479" s="11">
        <v>36.731991000000001</v>
      </c>
      <c r="C2479" s="5">
        <v>49.696274000000003</v>
      </c>
      <c r="D2479" s="3">
        <f t="shared" si="603"/>
        <v>-1.5930885378730579</v>
      </c>
      <c r="E2479" s="3">
        <f t="shared" si="604"/>
        <v>-1.1957004666290674</v>
      </c>
      <c r="F2479" s="3">
        <f t="shared" si="605"/>
        <v>0.36285072114010747</v>
      </c>
      <c r="G2479" s="17">
        <f t="shared" si="591"/>
        <v>-1.0951833580359545</v>
      </c>
      <c r="H2479" s="33">
        <f t="shared" si="592"/>
        <v>-2.0057520000000011</v>
      </c>
      <c r="I2479" s="33">
        <f>(C2479-C2478)*'ADF test'!$P$3</f>
        <v>-1.1708428266299986</v>
      </c>
      <c r="J2479" s="5" t="str">
        <f t="shared" si="593"/>
        <v/>
      </c>
      <c r="K2479" s="5" t="str">
        <f t="shared" si="594"/>
        <v/>
      </c>
      <c r="L2479" s="34">
        <f t="shared" si="595"/>
        <v>0</v>
      </c>
      <c r="M2479" s="5" t="str">
        <f t="shared" si="596"/>
        <v/>
      </c>
      <c r="N2479" s="5">
        <f t="shared" si="597"/>
        <v>0</v>
      </c>
      <c r="O2479" s="34">
        <f t="shared" si="598"/>
        <v>0</v>
      </c>
      <c r="P2479" s="5">
        <f t="shared" si="599"/>
        <v>0</v>
      </c>
      <c r="Q2479" s="5">
        <f t="shared" si="600"/>
        <v>0</v>
      </c>
      <c r="R2479" s="5">
        <f t="shared" si="601"/>
        <v>0</v>
      </c>
      <c r="S2479" s="3">
        <f t="shared" si="602"/>
        <v>30.672664266361455</v>
      </c>
    </row>
    <row r="2480" spans="1:19" x14ac:dyDescent="0.25">
      <c r="A2480" s="4">
        <v>39772</v>
      </c>
      <c r="B2480" s="11">
        <v>32.188828000000001</v>
      </c>
      <c r="C2480" s="5">
        <v>45.325583999999999</v>
      </c>
      <c r="D2480" s="3">
        <f t="shared" si="603"/>
        <v>-2.5976779826932699</v>
      </c>
      <c r="E2480" s="3">
        <f t="shared" si="604"/>
        <v>-1.2377228606318096</v>
      </c>
      <c r="F2480" s="3">
        <f t="shared" si="605"/>
        <v>0.47468251445327719</v>
      </c>
      <c r="G2480" s="17">
        <f t="shared" si="591"/>
        <v>-2.8649783395282831</v>
      </c>
      <c r="H2480" s="33">
        <f t="shared" si="592"/>
        <v>-4.5431629999999998</v>
      </c>
      <c r="I2480" s="33">
        <f>(C2480-C2479)*'ADF test'!$P$3</f>
        <v>-2.6060965032103804</v>
      </c>
      <c r="J2480" s="5">
        <f t="shared" si="593"/>
        <v>1</v>
      </c>
      <c r="K2480" s="5" t="str">
        <f t="shared" si="594"/>
        <v/>
      </c>
      <c r="L2480" s="34">
        <f t="shared" si="595"/>
        <v>1</v>
      </c>
      <c r="M2480" s="5" t="str">
        <f t="shared" si="596"/>
        <v/>
      </c>
      <c r="N2480" s="5">
        <f t="shared" si="597"/>
        <v>0</v>
      </c>
      <c r="O2480" s="34">
        <f t="shared" si="598"/>
        <v>0</v>
      </c>
      <c r="P2480" s="5">
        <f t="shared" si="599"/>
        <v>0</v>
      </c>
      <c r="Q2480" s="5">
        <f t="shared" si="600"/>
        <v>0</v>
      </c>
      <c r="R2480" s="5">
        <f t="shared" si="601"/>
        <v>0</v>
      </c>
      <c r="S2480" s="3">
        <f t="shared" si="602"/>
        <v>30.672664266361455</v>
      </c>
    </row>
    <row r="2481" spans="1:19" x14ac:dyDescent="0.25">
      <c r="A2481" s="4">
        <v>39773</v>
      </c>
      <c r="B2481" s="11">
        <v>35.781460000000003</v>
      </c>
      <c r="C2481" s="5">
        <v>49.611801</v>
      </c>
      <c r="D2481" s="3">
        <f t="shared" si="603"/>
        <v>-2.1054123212624916</v>
      </c>
      <c r="E2481" s="3">
        <f t="shared" si="604"/>
        <v>-1.259864846476217</v>
      </c>
      <c r="F2481" s="3">
        <f t="shared" si="605"/>
        <v>0.50736543969561598</v>
      </c>
      <c r="G2481" s="17">
        <f t="shared" ref="G2481:G2544" si="606">(D2481-E2481)/F2481</f>
        <v>-1.6665452721682115</v>
      </c>
      <c r="H2481" s="33">
        <f t="shared" ref="H2481:H2544" si="607">B2481-B2480</f>
        <v>3.5926320000000018</v>
      </c>
      <c r="I2481" s="33">
        <f>(C2481-C2480)*'ADF test'!$P$3</f>
        <v>2.5557280739885191</v>
      </c>
      <c r="J2481" s="5">
        <f t="shared" ref="J2481:J2544" si="608">IF(G2481&lt;-$U$1,1,"")</f>
        <v>1</v>
      </c>
      <c r="K2481" s="5" t="str">
        <f t="shared" ref="K2481:K2544" si="609">IF(G2481&gt;$X$1,0,"")</f>
        <v/>
      </c>
      <c r="L2481" s="34">
        <f t="shared" ref="L2481:L2544" si="610">IF(J2481&lt;&gt;"",J2481,IF(K2481&lt;&gt;"",K2481,L2480))</f>
        <v>1</v>
      </c>
      <c r="M2481" s="5" t="str">
        <f t="shared" ref="M2481:M2544" si="611">IF(G2481&gt;$U$1,-1,"")</f>
        <v/>
      </c>
      <c r="N2481" s="5">
        <f t="shared" ref="N2481:N2544" si="612">IF(G2481&lt;$X$1,0,"")</f>
        <v>0</v>
      </c>
      <c r="O2481" s="34">
        <f t="shared" ref="O2481:O2544" si="613">IF(M2481&lt;&gt;"",M2481,IF(N2481&lt;&gt;"",N2481,O2480))</f>
        <v>0</v>
      </c>
      <c r="P2481" s="5">
        <f t="shared" ref="P2481:P2544" si="614">(H2481*L2480)+(O2480*H2481)</f>
        <v>3.5926320000000018</v>
      </c>
      <c r="Q2481" s="5">
        <f t="shared" ref="Q2481:Q2544" si="615">(I2481*L2480*-1)+(O2480*-1*I2481)</f>
        <v>-2.5557280739885191</v>
      </c>
      <c r="R2481" s="5">
        <f t="shared" ref="R2481:R2544" si="616">P2481+Q2481</f>
        <v>1.0369039260114827</v>
      </c>
      <c r="S2481" s="3">
        <f t="shared" ref="S2481:S2544" si="617">S2480+R2481</f>
        <v>31.709568192372938</v>
      </c>
    </row>
    <row r="2482" spans="1:19" x14ac:dyDescent="0.25">
      <c r="A2482" s="4">
        <v>39776</v>
      </c>
      <c r="B2482" s="11">
        <v>38.367203000000003</v>
      </c>
      <c r="C2482" s="5">
        <v>52.293326999999998</v>
      </c>
      <c r="D2482" s="3">
        <f t="shared" si="603"/>
        <v>-1.3541318541073863</v>
      </c>
      <c r="E2482" s="3">
        <f t="shared" si="604"/>
        <v>-1.2783375685417653</v>
      </c>
      <c r="F2482" s="3">
        <f t="shared" si="605"/>
        <v>0.50492253182215208</v>
      </c>
      <c r="G2482" s="17">
        <f t="shared" si="606"/>
        <v>-0.15011072152414451</v>
      </c>
      <c r="H2482" s="33">
        <f t="shared" si="607"/>
        <v>2.5857430000000008</v>
      </c>
      <c r="I2482" s="33">
        <f>(C2482-C2481)*'ADF test'!$P$3</f>
        <v>1.5989044136893049</v>
      </c>
      <c r="J2482" s="5" t="str">
        <f t="shared" si="608"/>
        <v/>
      </c>
      <c r="K2482" s="5" t="str">
        <f t="shared" si="609"/>
        <v/>
      </c>
      <c r="L2482" s="34">
        <f t="shared" si="610"/>
        <v>1</v>
      </c>
      <c r="M2482" s="5" t="str">
        <f t="shared" si="611"/>
        <v/>
      </c>
      <c r="N2482" s="5">
        <f t="shared" si="612"/>
        <v>0</v>
      </c>
      <c r="O2482" s="34">
        <f t="shared" si="613"/>
        <v>0</v>
      </c>
      <c r="P2482" s="5">
        <f t="shared" si="614"/>
        <v>2.5857430000000008</v>
      </c>
      <c r="Q2482" s="5">
        <f t="shared" si="615"/>
        <v>-1.5989044136893049</v>
      </c>
      <c r="R2482" s="5">
        <f t="shared" si="616"/>
        <v>0.98683858631069588</v>
      </c>
      <c r="S2482" s="3">
        <f t="shared" si="617"/>
        <v>32.696406778683631</v>
      </c>
    </row>
    <row r="2483" spans="1:19" x14ac:dyDescent="0.25">
      <c r="A2483" s="4">
        <v>39777</v>
      </c>
      <c r="B2483" s="11">
        <v>38.979407999999999</v>
      </c>
      <c r="C2483" s="5">
        <v>53.862842999999998</v>
      </c>
      <c r="D2483" s="3">
        <f t="shared" si="603"/>
        <v>-1.7274147541970635</v>
      </c>
      <c r="E2483" s="3">
        <f t="shared" si="604"/>
        <v>-1.2883937317934886</v>
      </c>
      <c r="F2483" s="3">
        <f t="shared" si="605"/>
        <v>0.51258864942523741</v>
      </c>
      <c r="G2483" s="17">
        <f t="shared" si="606"/>
        <v>-0.85647823629307152</v>
      </c>
      <c r="H2483" s="33">
        <f t="shared" si="607"/>
        <v>0.61220499999999589</v>
      </c>
      <c r="I2483" s="33">
        <f>(C2483-C2482)*'ADF test'!$P$3</f>
        <v>0.935849982344376</v>
      </c>
      <c r="J2483" s="5" t="str">
        <f t="shared" si="608"/>
        <v/>
      </c>
      <c r="K2483" s="5" t="str">
        <f t="shared" si="609"/>
        <v/>
      </c>
      <c r="L2483" s="34">
        <f t="shared" si="610"/>
        <v>1</v>
      </c>
      <c r="M2483" s="5" t="str">
        <f t="shared" si="611"/>
        <v/>
      </c>
      <c r="N2483" s="5">
        <f t="shared" si="612"/>
        <v>0</v>
      </c>
      <c r="O2483" s="34">
        <f t="shared" si="613"/>
        <v>0</v>
      </c>
      <c r="P2483" s="5">
        <f t="shared" si="614"/>
        <v>0.61220499999999589</v>
      </c>
      <c r="Q2483" s="5">
        <f t="shared" si="615"/>
        <v>-0.935849982344376</v>
      </c>
      <c r="R2483" s="5">
        <f t="shared" si="616"/>
        <v>-0.32364498234438011</v>
      </c>
      <c r="S2483" s="3">
        <f t="shared" si="617"/>
        <v>32.372761796339248</v>
      </c>
    </row>
    <row r="2484" spans="1:19" x14ac:dyDescent="0.25">
      <c r="A2484" s="4">
        <v>39778</v>
      </c>
      <c r="B2484" s="11">
        <v>41.162376000000002</v>
      </c>
      <c r="C2484" s="5">
        <v>56.255809999999997</v>
      </c>
      <c r="D2484" s="3">
        <f t="shared" si="603"/>
        <v>-1.1411999967726274</v>
      </c>
      <c r="E2484" s="3">
        <f t="shared" si="604"/>
        <v>-1.277596980676543</v>
      </c>
      <c r="F2484" s="3">
        <f t="shared" si="605"/>
        <v>0.51383231439165933</v>
      </c>
      <c r="G2484" s="17">
        <f t="shared" si="606"/>
        <v>0.26545038154207934</v>
      </c>
      <c r="H2484" s="33">
        <f t="shared" si="607"/>
        <v>2.1829680000000025</v>
      </c>
      <c r="I2484" s="33">
        <f>(C2484-C2483)*'ADF test'!$P$3</f>
        <v>1.4268463174001877</v>
      </c>
      <c r="J2484" s="5" t="str">
        <f t="shared" si="608"/>
        <v/>
      </c>
      <c r="K2484" s="5">
        <f t="shared" si="609"/>
        <v>0</v>
      </c>
      <c r="L2484" s="34">
        <f t="shared" si="610"/>
        <v>0</v>
      </c>
      <c r="M2484" s="5" t="str">
        <f t="shared" si="611"/>
        <v/>
      </c>
      <c r="N2484" s="5" t="str">
        <f t="shared" si="612"/>
        <v/>
      </c>
      <c r="O2484" s="34">
        <f t="shared" si="613"/>
        <v>0</v>
      </c>
      <c r="P2484" s="5">
        <f t="shared" si="614"/>
        <v>2.1829680000000025</v>
      </c>
      <c r="Q2484" s="5">
        <f t="shared" si="615"/>
        <v>-1.4268463174001877</v>
      </c>
      <c r="R2484" s="5">
        <f t="shared" si="616"/>
        <v>0.75612168259981472</v>
      </c>
      <c r="S2484" s="3">
        <f t="shared" si="617"/>
        <v>33.128883478939059</v>
      </c>
    </row>
    <row r="2485" spans="1:19" x14ac:dyDescent="0.25">
      <c r="A2485" s="4">
        <v>39780</v>
      </c>
      <c r="B2485" s="11">
        <v>40.501857999999999</v>
      </c>
      <c r="C2485" s="5">
        <v>55.608283999999998</v>
      </c>
      <c r="D2485" s="3">
        <f t="shared" si="603"/>
        <v>-1.1134984182495486</v>
      </c>
      <c r="E2485" s="3">
        <f t="shared" si="604"/>
        <v>-1.2778725128606108</v>
      </c>
      <c r="F2485" s="3">
        <f t="shared" si="605"/>
        <v>0.51373710514715654</v>
      </c>
      <c r="G2485" s="17">
        <f t="shared" si="606"/>
        <v>0.31995760665171002</v>
      </c>
      <c r="H2485" s="33">
        <f t="shared" si="607"/>
        <v>-0.66051800000000327</v>
      </c>
      <c r="I2485" s="33">
        <f>(C2485-C2484)*'ADF test'!$P$3</f>
        <v>-0.38609813195120252</v>
      </c>
      <c r="J2485" s="5" t="str">
        <f t="shared" si="608"/>
        <v/>
      </c>
      <c r="K2485" s="5">
        <f t="shared" si="609"/>
        <v>0</v>
      </c>
      <c r="L2485" s="34">
        <f t="shared" si="610"/>
        <v>0</v>
      </c>
      <c r="M2485" s="5" t="str">
        <f t="shared" si="611"/>
        <v/>
      </c>
      <c r="N2485" s="5" t="str">
        <f t="shared" si="612"/>
        <v/>
      </c>
      <c r="O2485" s="34">
        <f t="shared" si="613"/>
        <v>0</v>
      </c>
      <c r="P2485" s="5">
        <f t="shared" si="614"/>
        <v>0</v>
      </c>
      <c r="Q2485" s="5">
        <f t="shared" si="615"/>
        <v>0</v>
      </c>
      <c r="R2485" s="5">
        <f t="shared" si="616"/>
        <v>0</v>
      </c>
      <c r="S2485" s="3">
        <f t="shared" si="617"/>
        <v>33.128883478939059</v>
      </c>
    </row>
    <row r="2486" spans="1:19" x14ac:dyDescent="0.25">
      <c r="A2486" s="4">
        <v>39783</v>
      </c>
      <c r="B2486" s="11">
        <v>36.192287</v>
      </c>
      <c r="C2486" s="5">
        <v>50.688659999999999</v>
      </c>
      <c r="D2486" s="3">
        <f t="shared" si="603"/>
        <v>-1.5333709320458269</v>
      </c>
      <c r="E2486" s="3">
        <f t="shared" si="604"/>
        <v>-1.3257985181042864</v>
      </c>
      <c r="F2486" s="3">
        <f t="shared" si="605"/>
        <v>0.49839545572933797</v>
      </c>
      <c r="G2486" s="17">
        <f t="shared" si="606"/>
        <v>-0.41648135342202269</v>
      </c>
      <c r="H2486" s="33">
        <f t="shared" si="607"/>
        <v>-4.3095709999999983</v>
      </c>
      <c r="I2486" s="33">
        <f>(C2486-C2485)*'ADF test'!$P$3</f>
        <v>-2.9334075176939689</v>
      </c>
      <c r="J2486" s="5" t="str">
        <f t="shared" si="608"/>
        <v/>
      </c>
      <c r="K2486" s="5" t="str">
        <f t="shared" si="609"/>
        <v/>
      </c>
      <c r="L2486" s="34">
        <f t="shared" si="610"/>
        <v>0</v>
      </c>
      <c r="M2486" s="5" t="str">
        <f t="shared" si="611"/>
        <v/>
      </c>
      <c r="N2486" s="5">
        <f t="shared" si="612"/>
        <v>0</v>
      </c>
      <c r="O2486" s="34">
        <f t="shared" si="613"/>
        <v>0</v>
      </c>
      <c r="P2486" s="5">
        <f t="shared" si="614"/>
        <v>0</v>
      </c>
      <c r="Q2486" s="5">
        <f t="shared" si="615"/>
        <v>0</v>
      </c>
      <c r="R2486" s="5">
        <f t="shared" si="616"/>
        <v>0</v>
      </c>
      <c r="S2486" s="3">
        <f t="shared" si="617"/>
        <v>33.128883478939059</v>
      </c>
    </row>
    <row r="2487" spans="1:19" x14ac:dyDescent="0.25">
      <c r="A2487" s="4">
        <v>39784</v>
      </c>
      <c r="B2487" s="11">
        <v>37.416697999999997</v>
      </c>
      <c r="C2487" s="5">
        <v>53.166083999999998</v>
      </c>
      <c r="D2487" s="3">
        <f t="shared" si="603"/>
        <v>-1.8801091971671156</v>
      </c>
      <c r="E2487" s="3">
        <f t="shared" si="604"/>
        <v>-1.3991992935860691</v>
      </c>
      <c r="F2487" s="3">
        <f t="shared" si="605"/>
        <v>0.48733984363872873</v>
      </c>
      <c r="G2487" s="17">
        <f t="shared" si="606"/>
        <v>-0.98680604481325995</v>
      </c>
      <c r="H2487" s="33">
        <f t="shared" si="607"/>
        <v>1.2244109999999964</v>
      </c>
      <c r="I2487" s="33">
        <f>(C2487-C2486)*'ADF test'!$P$3</f>
        <v>1.4772052063563115</v>
      </c>
      <c r="J2487" s="5" t="str">
        <f t="shared" si="608"/>
        <v/>
      </c>
      <c r="K2487" s="5" t="str">
        <f t="shared" si="609"/>
        <v/>
      </c>
      <c r="L2487" s="34">
        <f t="shared" si="610"/>
        <v>0</v>
      </c>
      <c r="M2487" s="5" t="str">
        <f t="shared" si="611"/>
        <v/>
      </c>
      <c r="N2487" s="5">
        <f t="shared" si="612"/>
        <v>0</v>
      </c>
      <c r="O2487" s="34">
        <f t="shared" si="613"/>
        <v>0</v>
      </c>
      <c r="P2487" s="5">
        <f t="shared" si="614"/>
        <v>0</v>
      </c>
      <c r="Q2487" s="5">
        <f t="shared" si="615"/>
        <v>0</v>
      </c>
      <c r="R2487" s="5">
        <f t="shared" si="616"/>
        <v>0</v>
      </c>
      <c r="S2487" s="3">
        <f t="shared" si="617"/>
        <v>33.128883478939059</v>
      </c>
    </row>
    <row r="2488" spans="1:19" x14ac:dyDescent="0.25">
      <c r="A2488" s="4">
        <v>39785</v>
      </c>
      <c r="B2488" s="11">
        <v>37.440857000000001</v>
      </c>
      <c r="C2488" s="5">
        <v>52.603012</v>
      </c>
      <c r="D2488" s="3">
        <f t="shared" si="603"/>
        <v>-1.2203771619949251</v>
      </c>
      <c r="E2488" s="3">
        <f t="shared" si="604"/>
        <v>-1.4224054463474438</v>
      </c>
      <c r="F2488" s="3">
        <f t="shared" si="605"/>
        <v>0.46784827643224924</v>
      </c>
      <c r="G2488" s="17">
        <f t="shared" si="606"/>
        <v>0.43182436385821582</v>
      </c>
      <c r="H2488" s="33">
        <f t="shared" si="607"/>
        <v>2.4159000000004482E-2</v>
      </c>
      <c r="I2488" s="33">
        <f>(C2488-C2487)*'ADF test'!$P$3</f>
        <v>-0.33574103179490417</v>
      </c>
      <c r="J2488" s="5" t="str">
        <f t="shared" si="608"/>
        <v/>
      </c>
      <c r="K2488" s="5">
        <f t="shared" si="609"/>
        <v>0</v>
      </c>
      <c r="L2488" s="34">
        <f t="shared" si="610"/>
        <v>0</v>
      </c>
      <c r="M2488" s="5" t="str">
        <f t="shared" si="611"/>
        <v/>
      </c>
      <c r="N2488" s="5" t="str">
        <f t="shared" si="612"/>
        <v/>
      </c>
      <c r="O2488" s="34">
        <f t="shared" si="613"/>
        <v>0</v>
      </c>
      <c r="P2488" s="5">
        <f t="shared" si="614"/>
        <v>0</v>
      </c>
      <c r="Q2488" s="5">
        <f t="shared" si="615"/>
        <v>0</v>
      </c>
      <c r="R2488" s="5">
        <f t="shared" si="616"/>
        <v>0</v>
      </c>
      <c r="S2488" s="3">
        <f t="shared" si="617"/>
        <v>33.128883478939059</v>
      </c>
    </row>
    <row r="2489" spans="1:19" x14ac:dyDescent="0.25">
      <c r="A2489" s="4">
        <v>39786</v>
      </c>
      <c r="B2489" s="11">
        <v>34.847057</v>
      </c>
      <c r="C2489" s="5">
        <v>50.505656999999999</v>
      </c>
      <c r="D2489" s="3">
        <f t="shared" si="603"/>
        <v>-2.0490216885867767</v>
      </c>
      <c r="E2489" s="3">
        <f t="shared" si="604"/>
        <v>-1.4703503177599457</v>
      </c>
      <c r="F2489" s="3">
        <f t="shared" si="605"/>
        <v>0.49121332518076122</v>
      </c>
      <c r="G2489" s="17">
        <f t="shared" si="606"/>
        <v>-1.1780449372253616</v>
      </c>
      <c r="H2489" s="33">
        <f t="shared" si="607"/>
        <v>-2.5938000000000017</v>
      </c>
      <c r="I2489" s="33">
        <f>(C2489-C2488)*'ADF test'!$P$3</f>
        <v>-1.2505827527211502</v>
      </c>
      <c r="J2489" s="5" t="str">
        <f t="shared" si="608"/>
        <v/>
      </c>
      <c r="K2489" s="5" t="str">
        <f t="shared" si="609"/>
        <v/>
      </c>
      <c r="L2489" s="34">
        <f t="shared" si="610"/>
        <v>0</v>
      </c>
      <c r="M2489" s="5" t="str">
        <f t="shared" si="611"/>
        <v/>
      </c>
      <c r="N2489" s="5">
        <f t="shared" si="612"/>
        <v>0</v>
      </c>
      <c r="O2489" s="34">
        <f t="shared" si="613"/>
        <v>0</v>
      </c>
      <c r="P2489" s="5">
        <f t="shared" si="614"/>
        <v>0</v>
      </c>
      <c r="Q2489" s="5">
        <f t="shared" si="615"/>
        <v>0</v>
      </c>
      <c r="R2489" s="5">
        <f t="shared" si="616"/>
        <v>0</v>
      </c>
      <c r="S2489" s="3">
        <f t="shared" si="617"/>
        <v>33.128883478939059</v>
      </c>
    </row>
    <row r="2490" spans="1:19" x14ac:dyDescent="0.25">
      <c r="A2490" s="4">
        <v>39787</v>
      </c>
      <c r="B2490" s="11">
        <v>35.572024999999996</v>
      </c>
      <c r="C2490" s="5">
        <v>52.377795999999996</v>
      </c>
      <c r="D2490" s="3">
        <f t="shared" si="603"/>
        <v>-2.4260646074409919</v>
      </c>
      <c r="E2490" s="3">
        <f t="shared" si="604"/>
        <v>-1.5697672732614025</v>
      </c>
      <c r="F2490" s="3">
        <f t="shared" si="605"/>
        <v>0.51455078658476316</v>
      </c>
      <c r="G2490" s="17">
        <f t="shared" si="606"/>
        <v>-1.6641648531199544</v>
      </c>
      <c r="H2490" s="33">
        <f t="shared" si="607"/>
        <v>0.72496799999999695</v>
      </c>
      <c r="I2490" s="33">
        <f>(C2490-C2489)*'ADF test'!$P$3</f>
        <v>1.1162939722157754</v>
      </c>
      <c r="J2490" s="5">
        <f t="shared" si="608"/>
        <v>1</v>
      </c>
      <c r="K2490" s="5" t="str">
        <f t="shared" si="609"/>
        <v/>
      </c>
      <c r="L2490" s="34">
        <f t="shared" si="610"/>
        <v>1</v>
      </c>
      <c r="M2490" s="5" t="str">
        <f t="shared" si="611"/>
        <v/>
      </c>
      <c r="N2490" s="5">
        <f t="shared" si="612"/>
        <v>0</v>
      </c>
      <c r="O2490" s="34">
        <f t="shared" si="613"/>
        <v>0</v>
      </c>
      <c r="P2490" s="5">
        <f t="shared" si="614"/>
        <v>0</v>
      </c>
      <c r="Q2490" s="5">
        <f t="shared" si="615"/>
        <v>0</v>
      </c>
      <c r="R2490" s="5">
        <f t="shared" si="616"/>
        <v>0</v>
      </c>
      <c r="S2490" s="3">
        <f t="shared" si="617"/>
        <v>33.128883478939059</v>
      </c>
    </row>
    <row r="2491" spans="1:19" x14ac:dyDescent="0.25">
      <c r="A2491" s="4">
        <v>39790</v>
      </c>
      <c r="B2491" s="11">
        <v>37.150860000000002</v>
      </c>
      <c r="C2491" s="5">
        <v>54.960777</v>
      </c>
      <c r="D2491" s="3">
        <f t="shared" si="603"/>
        <v>-2.407764564755837</v>
      </c>
      <c r="E2491" s="3">
        <f t="shared" si="604"/>
        <v>-1.6559561731571835</v>
      </c>
      <c r="F2491" s="3">
        <f t="shared" si="605"/>
        <v>0.53304862508054729</v>
      </c>
      <c r="G2491" s="17">
        <f t="shared" si="606"/>
        <v>-1.4103936418277978</v>
      </c>
      <c r="H2491" s="33">
        <f t="shared" si="607"/>
        <v>1.5788350000000051</v>
      </c>
      <c r="I2491" s="33">
        <f>(C2491-C2490)*'ADF test'!$P$3</f>
        <v>1.5401453207522968</v>
      </c>
      <c r="J2491" s="5">
        <f t="shared" si="608"/>
        <v>1</v>
      </c>
      <c r="K2491" s="5" t="str">
        <f t="shared" si="609"/>
        <v/>
      </c>
      <c r="L2491" s="34">
        <f t="shared" si="610"/>
        <v>1</v>
      </c>
      <c r="M2491" s="5" t="str">
        <f t="shared" si="611"/>
        <v/>
      </c>
      <c r="N2491" s="5">
        <f t="shared" si="612"/>
        <v>0</v>
      </c>
      <c r="O2491" s="34">
        <f t="shared" si="613"/>
        <v>0</v>
      </c>
      <c r="P2491" s="5">
        <f t="shared" si="614"/>
        <v>1.5788350000000051</v>
      </c>
      <c r="Q2491" s="5">
        <f t="shared" si="615"/>
        <v>-1.5401453207522968</v>
      </c>
      <c r="R2491" s="5">
        <f t="shared" si="616"/>
        <v>3.8689679247708275E-2</v>
      </c>
      <c r="S2491" s="3">
        <f t="shared" si="617"/>
        <v>33.167573158186769</v>
      </c>
    </row>
    <row r="2492" spans="1:19" x14ac:dyDescent="0.25">
      <c r="A2492" s="4">
        <v>39791</v>
      </c>
      <c r="B2492" s="11">
        <v>37.521403999999997</v>
      </c>
      <c r="C2492" s="5">
        <v>53.180140999999999</v>
      </c>
      <c r="D2492" s="3">
        <f t="shared" si="603"/>
        <v>-0.60194924684934392</v>
      </c>
      <c r="E2492" s="3">
        <f t="shared" si="604"/>
        <v>-1.6166631743938273</v>
      </c>
      <c r="F2492" s="3">
        <f t="shared" si="605"/>
        <v>0.58693803814219425</v>
      </c>
      <c r="G2492" s="17">
        <f t="shared" si="606"/>
        <v>1.7288263182878842</v>
      </c>
      <c r="H2492" s="33">
        <f t="shared" si="607"/>
        <v>0.37054399999999532</v>
      </c>
      <c r="I2492" s="33">
        <f>(C2492-C2491)*'ADF test'!$P$3</f>
        <v>-1.0617337887359932</v>
      </c>
      <c r="J2492" s="5" t="str">
        <f t="shared" si="608"/>
        <v/>
      </c>
      <c r="K2492" s="5">
        <f t="shared" si="609"/>
        <v>0</v>
      </c>
      <c r="L2492" s="34">
        <f t="shared" si="610"/>
        <v>0</v>
      </c>
      <c r="M2492" s="5">
        <f t="shared" si="611"/>
        <v>-1</v>
      </c>
      <c r="N2492" s="5" t="str">
        <f t="shared" si="612"/>
        <v/>
      </c>
      <c r="O2492" s="34">
        <f t="shared" si="613"/>
        <v>-1</v>
      </c>
      <c r="P2492" s="5">
        <f t="shared" si="614"/>
        <v>0.37054399999999532</v>
      </c>
      <c r="Q2492" s="5">
        <f t="shared" si="615"/>
        <v>1.0617337887359932</v>
      </c>
      <c r="R2492" s="5">
        <f t="shared" si="616"/>
        <v>1.4322777887359885</v>
      </c>
      <c r="S2492" s="3">
        <f t="shared" si="617"/>
        <v>34.599850946922757</v>
      </c>
    </row>
    <row r="2493" spans="1:19" x14ac:dyDescent="0.25">
      <c r="A2493" s="4">
        <v>39792</v>
      </c>
      <c r="B2493" s="11">
        <v>39.462727000000001</v>
      </c>
      <c r="C2493" s="5">
        <v>55.207134000000003</v>
      </c>
      <c r="D2493" s="3">
        <f t="shared" si="603"/>
        <v>1.7641655219854613E-2</v>
      </c>
      <c r="E2493" s="3">
        <f t="shared" si="604"/>
        <v>-1.5592852937706971</v>
      </c>
      <c r="F2493" s="3">
        <f t="shared" si="605"/>
        <v>0.69630903408850742</v>
      </c>
      <c r="G2493" s="17">
        <f t="shared" si="606"/>
        <v>2.2646940823549757</v>
      </c>
      <c r="H2493" s="33">
        <f t="shared" si="607"/>
        <v>1.9413230000000041</v>
      </c>
      <c r="I2493" s="33">
        <f>(C2493-C2492)*'ADF test'!$P$3</f>
        <v>1.2086282416121772</v>
      </c>
      <c r="J2493" s="5" t="str">
        <f t="shared" si="608"/>
        <v/>
      </c>
      <c r="K2493" s="5">
        <f t="shared" si="609"/>
        <v>0</v>
      </c>
      <c r="L2493" s="34">
        <f t="shared" si="610"/>
        <v>0</v>
      </c>
      <c r="M2493" s="5">
        <f t="shared" si="611"/>
        <v>-1</v>
      </c>
      <c r="N2493" s="5" t="str">
        <f t="shared" si="612"/>
        <v/>
      </c>
      <c r="O2493" s="34">
        <f t="shared" si="613"/>
        <v>-1</v>
      </c>
      <c r="P2493" s="5">
        <f t="shared" si="614"/>
        <v>-1.9413230000000041</v>
      </c>
      <c r="Q2493" s="5">
        <f t="shared" si="615"/>
        <v>1.2086282416121772</v>
      </c>
      <c r="R2493" s="5">
        <f t="shared" si="616"/>
        <v>-0.73269475838782694</v>
      </c>
      <c r="S2493" s="3">
        <f t="shared" si="617"/>
        <v>33.867156188534928</v>
      </c>
    </row>
    <row r="2494" spans="1:19" x14ac:dyDescent="0.25">
      <c r="A2494" s="4">
        <v>39793</v>
      </c>
      <c r="B2494" s="11">
        <v>39.277442999999998</v>
      </c>
      <c r="C2494" s="5">
        <v>55.925013999999997</v>
      </c>
      <c r="D2494" s="3">
        <f t="shared" si="603"/>
        <v>-0.51358084949220739</v>
      </c>
      <c r="E2494" s="3">
        <f t="shared" si="604"/>
        <v>-1.5154387786417884</v>
      </c>
      <c r="F2494" s="3">
        <f t="shared" si="605"/>
        <v>0.74013446229138347</v>
      </c>
      <c r="G2494" s="17">
        <f t="shared" si="606"/>
        <v>1.3536161065219521</v>
      </c>
      <c r="H2494" s="33">
        <f t="shared" si="607"/>
        <v>-0.18528400000000289</v>
      </c>
      <c r="I2494" s="33">
        <f>(C2494-C2493)*'ADF test'!$P$3</f>
        <v>0.42804787292730678</v>
      </c>
      <c r="J2494" s="5" t="str">
        <f t="shared" si="608"/>
        <v/>
      </c>
      <c r="K2494" s="5">
        <f t="shared" si="609"/>
        <v>0</v>
      </c>
      <c r="L2494" s="34">
        <f t="shared" si="610"/>
        <v>0</v>
      </c>
      <c r="M2494" s="5">
        <f t="shared" si="611"/>
        <v>-1</v>
      </c>
      <c r="N2494" s="5" t="str">
        <f t="shared" si="612"/>
        <v/>
      </c>
      <c r="O2494" s="34">
        <f t="shared" si="613"/>
        <v>-1</v>
      </c>
      <c r="P2494" s="5">
        <f t="shared" si="614"/>
        <v>0.18528400000000289</v>
      </c>
      <c r="Q2494" s="5">
        <f t="shared" si="615"/>
        <v>0.42804787292730678</v>
      </c>
      <c r="R2494" s="5">
        <f t="shared" si="616"/>
        <v>0.61333187292730962</v>
      </c>
      <c r="S2494" s="3">
        <f t="shared" si="617"/>
        <v>34.480488061462239</v>
      </c>
    </row>
    <row r="2495" spans="1:19" x14ac:dyDescent="0.25">
      <c r="A2495" s="4">
        <v>39794</v>
      </c>
      <c r="B2495" s="11">
        <v>38.890804000000003</v>
      </c>
      <c r="C2495" s="5">
        <v>55.601256999999997</v>
      </c>
      <c r="D2495" s="3">
        <f t="shared" si="603"/>
        <v>-0.53949887022340448</v>
      </c>
      <c r="E2495" s="3">
        <f t="shared" si="604"/>
        <v>-1.4495894244136851</v>
      </c>
      <c r="F2495" s="3">
        <f t="shared" si="605"/>
        <v>0.77863283407817652</v>
      </c>
      <c r="G2495" s="17">
        <f t="shared" si="606"/>
        <v>1.1688314624796641</v>
      </c>
      <c r="H2495" s="33">
        <f t="shared" si="607"/>
        <v>-0.38663899999999529</v>
      </c>
      <c r="I2495" s="33">
        <f>(C2495-C2494)*'ADF test'!$P$3</f>
        <v>-0.19304548837595067</v>
      </c>
      <c r="J2495" s="5" t="str">
        <f t="shared" si="608"/>
        <v/>
      </c>
      <c r="K2495" s="5">
        <f t="shared" si="609"/>
        <v>0</v>
      </c>
      <c r="L2495" s="34">
        <f t="shared" si="610"/>
        <v>0</v>
      </c>
      <c r="M2495" s="5" t="str">
        <f t="shared" si="611"/>
        <v/>
      </c>
      <c r="N2495" s="5" t="str">
        <f t="shared" si="612"/>
        <v/>
      </c>
      <c r="O2495" s="34">
        <f t="shared" si="613"/>
        <v>-1</v>
      </c>
      <c r="P2495" s="5">
        <f t="shared" si="614"/>
        <v>0.38663899999999529</v>
      </c>
      <c r="Q2495" s="5">
        <f t="shared" si="615"/>
        <v>-0.19304548837595067</v>
      </c>
      <c r="R2495" s="5">
        <f t="shared" si="616"/>
        <v>0.19359351162404462</v>
      </c>
      <c r="S2495" s="3">
        <f t="shared" si="617"/>
        <v>34.674081573086283</v>
      </c>
    </row>
    <row r="2496" spans="1:19" x14ac:dyDescent="0.25">
      <c r="A2496" s="4">
        <v>39797</v>
      </c>
      <c r="B2496" s="11">
        <v>38.665244999999999</v>
      </c>
      <c r="C2496" s="5">
        <v>55.045237999999998</v>
      </c>
      <c r="D2496" s="3">
        <f t="shared" si="603"/>
        <v>-0.34382864378437716</v>
      </c>
      <c r="E2496" s="3">
        <f t="shared" si="604"/>
        <v>-1.3087238407318793</v>
      </c>
      <c r="F2496" s="3">
        <f t="shared" si="605"/>
        <v>0.76075165103286257</v>
      </c>
      <c r="G2496" s="17">
        <f t="shared" si="606"/>
        <v>1.2683445321971718</v>
      </c>
      <c r="H2496" s="33">
        <f t="shared" si="607"/>
        <v>-0.22555900000000406</v>
      </c>
      <c r="I2496" s="33">
        <f>(C2496-C2495)*'ADF test'!$P$3</f>
        <v>-0.33153556340498391</v>
      </c>
      <c r="J2496" s="5" t="str">
        <f t="shared" si="608"/>
        <v/>
      </c>
      <c r="K2496" s="5">
        <f t="shared" si="609"/>
        <v>0</v>
      </c>
      <c r="L2496" s="34">
        <f t="shared" si="610"/>
        <v>0</v>
      </c>
      <c r="M2496" s="5">
        <f t="shared" si="611"/>
        <v>-1</v>
      </c>
      <c r="N2496" s="5" t="str">
        <f t="shared" si="612"/>
        <v/>
      </c>
      <c r="O2496" s="34">
        <f t="shared" si="613"/>
        <v>-1</v>
      </c>
      <c r="P2496" s="5">
        <f t="shared" si="614"/>
        <v>0.22555900000000406</v>
      </c>
      <c r="Q2496" s="5">
        <f t="shared" si="615"/>
        <v>-0.33153556340498391</v>
      </c>
      <c r="R2496" s="5">
        <f t="shared" si="616"/>
        <v>-0.10597656340497985</v>
      </c>
      <c r="S2496" s="3">
        <f t="shared" si="617"/>
        <v>34.568105009681304</v>
      </c>
    </row>
    <row r="2497" spans="1:19" x14ac:dyDescent="0.25">
      <c r="A2497" s="4">
        <v>39798</v>
      </c>
      <c r="B2497" s="11">
        <v>39.865485999999997</v>
      </c>
      <c r="C2497" s="5">
        <v>55.608283999999998</v>
      </c>
      <c r="D2497" s="3">
        <f t="shared" si="603"/>
        <v>0.46392468575658086</v>
      </c>
      <c r="E2497" s="3">
        <f t="shared" si="604"/>
        <v>-1.1481402777931873</v>
      </c>
      <c r="F2497" s="3">
        <f t="shared" si="605"/>
        <v>0.84758964484442867</v>
      </c>
      <c r="G2497" s="17">
        <f t="shared" si="606"/>
        <v>1.9019403709747487</v>
      </c>
      <c r="H2497" s="33">
        <f t="shared" si="607"/>
        <v>1.2002409999999983</v>
      </c>
      <c r="I2497" s="33">
        <f>(C2497-C2496)*'ADF test'!$P$3</f>
        <v>0.33572552886308354</v>
      </c>
      <c r="J2497" s="5" t="str">
        <f t="shared" si="608"/>
        <v/>
      </c>
      <c r="K2497" s="5">
        <f t="shared" si="609"/>
        <v>0</v>
      </c>
      <c r="L2497" s="34">
        <f t="shared" si="610"/>
        <v>0</v>
      </c>
      <c r="M2497" s="5">
        <f t="shared" si="611"/>
        <v>-1</v>
      </c>
      <c r="N2497" s="5" t="str">
        <f t="shared" si="612"/>
        <v/>
      </c>
      <c r="O2497" s="34">
        <f t="shared" si="613"/>
        <v>-1</v>
      </c>
      <c r="P2497" s="5">
        <f t="shared" si="614"/>
        <v>-1.2002409999999983</v>
      </c>
      <c r="Q2497" s="5">
        <f t="shared" si="615"/>
        <v>0.33572552886308354</v>
      </c>
      <c r="R2497" s="5">
        <f t="shared" si="616"/>
        <v>-0.86451547113691474</v>
      </c>
      <c r="S2497" s="3">
        <f t="shared" si="617"/>
        <v>33.703589538544392</v>
      </c>
    </row>
    <row r="2498" spans="1:19" x14ac:dyDescent="0.25">
      <c r="A2498" s="4">
        <v>39799</v>
      </c>
      <c r="B2498" s="11">
        <v>39.607719000000003</v>
      </c>
      <c r="C2498" s="5">
        <v>54.066952000000001</v>
      </c>
      <c r="D2498" s="3">
        <f t="shared" si="603"/>
        <v>1.2965945212249963</v>
      </c>
      <c r="E2498" s="3">
        <f t="shared" si="604"/>
        <v>-0.98246987933491337</v>
      </c>
      <c r="F2498" s="3">
        <f t="shared" si="605"/>
        <v>1.0415140230749165</v>
      </c>
      <c r="G2498" s="17">
        <f t="shared" si="606"/>
        <v>2.1882224819511391</v>
      </c>
      <c r="H2498" s="33">
        <f t="shared" si="607"/>
        <v>-0.25776699999999408</v>
      </c>
      <c r="I2498" s="33">
        <f>(C2498-C2497)*'ADF test'!$P$3</f>
        <v>-0.91904480424972979</v>
      </c>
      <c r="J2498" s="5" t="str">
        <f t="shared" si="608"/>
        <v/>
      </c>
      <c r="K2498" s="5">
        <f t="shared" si="609"/>
        <v>0</v>
      </c>
      <c r="L2498" s="34">
        <f t="shared" si="610"/>
        <v>0</v>
      </c>
      <c r="M2498" s="5">
        <f t="shared" si="611"/>
        <v>-1</v>
      </c>
      <c r="N2498" s="5" t="str">
        <f t="shared" si="612"/>
        <v/>
      </c>
      <c r="O2498" s="34">
        <f t="shared" si="613"/>
        <v>-1</v>
      </c>
      <c r="P2498" s="5">
        <f t="shared" si="614"/>
        <v>0.25776699999999408</v>
      </c>
      <c r="Q2498" s="5">
        <f t="shared" si="615"/>
        <v>-0.91904480424972979</v>
      </c>
      <c r="R2498" s="5">
        <f t="shared" si="616"/>
        <v>-0.6612778042497357</v>
      </c>
      <c r="S2498" s="3">
        <f t="shared" si="617"/>
        <v>33.042311734294657</v>
      </c>
    </row>
    <row r="2499" spans="1:19" x14ac:dyDescent="0.25">
      <c r="A2499" s="4">
        <v>39800</v>
      </c>
      <c r="B2499" s="11">
        <v>37.303913000000001</v>
      </c>
      <c r="C2499" s="5">
        <v>51.399487000000001</v>
      </c>
      <c r="D2499" s="3">
        <f t="shared" si="603"/>
        <v>0.88115553282191428</v>
      </c>
      <c r="E2499" s="3">
        <f t="shared" si="604"/>
        <v>-0.81943423639622726</v>
      </c>
      <c r="F2499" s="3">
        <f t="shared" si="605"/>
        <v>1.1184554462973746</v>
      </c>
      <c r="G2499" s="17">
        <f t="shared" si="606"/>
        <v>1.5204805652723239</v>
      </c>
      <c r="H2499" s="33">
        <f t="shared" si="607"/>
        <v>-2.3038060000000016</v>
      </c>
      <c r="I2499" s="33">
        <f>(C2499-C2498)*'ADF test'!$P$3</f>
        <v>-1.5905203089068483</v>
      </c>
      <c r="J2499" s="5" t="str">
        <f t="shared" si="608"/>
        <v/>
      </c>
      <c r="K2499" s="5">
        <f t="shared" si="609"/>
        <v>0</v>
      </c>
      <c r="L2499" s="34">
        <f t="shared" si="610"/>
        <v>0</v>
      </c>
      <c r="M2499" s="5">
        <f t="shared" si="611"/>
        <v>-1</v>
      </c>
      <c r="N2499" s="5" t="str">
        <f t="shared" si="612"/>
        <v/>
      </c>
      <c r="O2499" s="34">
        <f t="shared" si="613"/>
        <v>-1</v>
      </c>
      <c r="P2499" s="5">
        <f t="shared" si="614"/>
        <v>2.3038060000000016</v>
      </c>
      <c r="Q2499" s="5">
        <f t="shared" si="615"/>
        <v>-1.5905203089068483</v>
      </c>
      <c r="R2499" s="5">
        <f t="shared" si="616"/>
        <v>0.71328569109315332</v>
      </c>
      <c r="S2499" s="3">
        <f t="shared" si="617"/>
        <v>33.755597425387812</v>
      </c>
    </row>
    <row r="2500" spans="1:19" x14ac:dyDescent="0.25">
      <c r="A2500" s="4">
        <v>39801</v>
      </c>
      <c r="B2500" s="11">
        <v>37.246433000000003</v>
      </c>
      <c r="C2500" s="5">
        <v>49.865169999999999</v>
      </c>
      <c r="D2500" s="3">
        <f t="shared" si="603"/>
        <v>1.8867204559966737</v>
      </c>
      <c r="E2500" s="3">
        <f t="shared" si="604"/>
        <v>-0.63018920809814594</v>
      </c>
      <c r="F2500" s="3">
        <f t="shared" si="605"/>
        <v>1.3015595748466464</v>
      </c>
      <c r="G2500" s="17">
        <f t="shared" si="606"/>
        <v>1.9337644720499017</v>
      </c>
      <c r="H2500" s="33">
        <f t="shared" si="607"/>
        <v>-5.7479999999998199E-2</v>
      </c>
      <c r="I2500" s="33">
        <f>(C2500-C2499)*'ADF test'!$P$3</f>
        <v>-0.9148619939909356</v>
      </c>
      <c r="J2500" s="5" t="str">
        <f t="shared" si="608"/>
        <v/>
      </c>
      <c r="K2500" s="5">
        <f t="shared" si="609"/>
        <v>0</v>
      </c>
      <c r="L2500" s="34">
        <f t="shared" si="610"/>
        <v>0</v>
      </c>
      <c r="M2500" s="5">
        <f t="shared" si="611"/>
        <v>-1</v>
      </c>
      <c r="N2500" s="5" t="str">
        <f t="shared" si="612"/>
        <v/>
      </c>
      <c r="O2500" s="34">
        <f t="shared" si="613"/>
        <v>-1</v>
      </c>
      <c r="P2500" s="5">
        <f t="shared" si="614"/>
        <v>5.7479999999998199E-2</v>
      </c>
      <c r="Q2500" s="5">
        <f t="shared" si="615"/>
        <v>-0.9148619939909356</v>
      </c>
      <c r="R2500" s="5">
        <f t="shared" si="616"/>
        <v>-0.8573819939909374</v>
      </c>
      <c r="S2500" s="3">
        <f t="shared" si="617"/>
        <v>32.898215431396878</v>
      </c>
    </row>
    <row r="2501" spans="1:19" x14ac:dyDescent="0.25">
      <c r="A2501" s="4">
        <v>39804</v>
      </c>
      <c r="B2501" s="11">
        <v>36.137130999999997</v>
      </c>
      <c r="C2501" s="5">
        <v>48.837608000000003</v>
      </c>
      <c r="D2501" s="3">
        <f t="shared" si="603"/>
        <v>1.490843528608039</v>
      </c>
      <c r="E2501" s="3">
        <f t="shared" si="604"/>
        <v>-0.46741783641954671</v>
      </c>
      <c r="F2501" s="3">
        <f t="shared" si="605"/>
        <v>1.3964750784189164</v>
      </c>
      <c r="G2501" s="17">
        <f t="shared" si="606"/>
        <v>1.4022888022067115</v>
      </c>
      <c r="H2501" s="33">
        <f t="shared" si="607"/>
        <v>-1.1093020000000067</v>
      </c>
      <c r="I2501" s="33">
        <f>(C2501-C2500)*'ADF test'!$P$3</f>
        <v>-0.61270090878828121</v>
      </c>
      <c r="J2501" s="5" t="str">
        <f t="shared" si="608"/>
        <v/>
      </c>
      <c r="K2501" s="5">
        <f t="shared" si="609"/>
        <v>0</v>
      </c>
      <c r="L2501" s="34">
        <f t="shared" si="610"/>
        <v>0</v>
      </c>
      <c r="M2501" s="5">
        <f t="shared" si="611"/>
        <v>-1</v>
      </c>
      <c r="N2501" s="5" t="str">
        <f t="shared" si="612"/>
        <v/>
      </c>
      <c r="O2501" s="34">
        <f t="shared" si="613"/>
        <v>-1</v>
      </c>
      <c r="P2501" s="5">
        <f t="shared" si="614"/>
        <v>1.1093020000000067</v>
      </c>
      <c r="Q2501" s="5">
        <f t="shared" si="615"/>
        <v>-0.61270090878828121</v>
      </c>
      <c r="R2501" s="5">
        <f t="shared" si="616"/>
        <v>0.49660109121172546</v>
      </c>
      <c r="S2501" s="3">
        <f t="shared" si="617"/>
        <v>33.3948165226086</v>
      </c>
    </row>
    <row r="2502" spans="1:19" x14ac:dyDescent="0.25">
      <c r="A2502" s="4">
        <v>39805</v>
      </c>
      <c r="B2502" s="11">
        <v>36.218102000000002</v>
      </c>
      <c r="C2502" s="5">
        <v>48.703884000000002</v>
      </c>
      <c r="D2502" s="3">
        <f t="shared" si="603"/>
        <v>1.591489958864031</v>
      </c>
      <c r="E2502" s="3">
        <f t="shared" si="604"/>
        <v>-0.27211403073768059</v>
      </c>
      <c r="F2502" s="3">
        <f t="shared" si="605"/>
        <v>1.4547551398284611</v>
      </c>
      <c r="G2502" s="17">
        <f t="shared" si="606"/>
        <v>1.2810430694346682</v>
      </c>
      <c r="H2502" s="33">
        <f t="shared" si="607"/>
        <v>8.0971000000005233E-2</v>
      </c>
      <c r="I2502" s="33">
        <f>(C2502-C2501)*'ADF test'!$P$3</f>
        <v>-7.9735155958282747E-2</v>
      </c>
      <c r="J2502" s="5" t="str">
        <f t="shared" si="608"/>
        <v/>
      </c>
      <c r="K2502" s="5">
        <f t="shared" si="609"/>
        <v>0</v>
      </c>
      <c r="L2502" s="34">
        <f t="shared" si="610"/>
        <v>0</v>
      </c>
      <c r="M2502" s="5">
        <f t="shared" si="611"/>
        <v>-1</v>
      </c>
      <c r="N2502" s="5" t="str">
        <f t="shared" si="612"/>
        <v/>
      </c>
      <c r="O2502" s="34">
        <f t="shared" si="613"/>
        <v>-1</v>
      </c>
      <c r="P2502" s="5">
        <f t="shared" si="614"/>
        <v>-8.0971000000005233E-2</v>
      </c>
      <c r="Q2502" s="5">
        <f t="shared" si="615"/>
        <v>-7.9735155958282747E-2</v>
      </c>
      <c r="R2502" s="5">
        <f t="shared" si="616"/>
        <v>-0.16070615595828797</v>
      </c>
      <c r="S2502" s="3">
        <f t="shared" si="617"/>
        <v>33.234110366650313</v>
      </c>
    </row>
    <row r="2503" spans="1:19" x14ac:dyDescent="0.25">
      <c r="A2503" s="4">
        <v>39806</v>
      </c>
      <c r="B2503" s="11">
        <v>36.080444</v>
      </c>
      <c r="C2503" s="5">
        <v>48.999473999999999</v>
      </c>
      <c r="D2503" s="3">
        <f t="shared" si="603"/>
        <v>1.1542112121684482</v>
      </c>
      <c r="E2503" s="3">
        <f t="shared" si="604"/>
        <v>-8.2469005154207853E-2</v>
      </c>
      <c r="F2503" s="3">
        <f t="shared" si="605"/>
        <v>1.4287056898814348</v>
      </c>
      <c r="G2503" s="17">
        <f t="shared" si="606"/>
        <v>0.86559480100151731</v>
      </c>
      <c r="H2503" s="33">
        <f t="shared" si="607"/>
        <v>-0.13765800000000183</v>
      </c>
      <c r="I2503" s="33">
        <f>(C2503-C2502)*'ADF test'!$P$3</f>
        <v>0.17625044681364918</v>
      </c>
      <c r="J2503" s="5" t="str">
        <f t="shared" si="608"/>
        <v/>
      </c>
      <c r="K2503" s="5">
        <f t="shared" si="609"/>
        <v>0</v>
      </c>
      <c r="L2503" s="34">
        <f t="shared" si="610"/>
        <v>0</v>
      </c>
      <c r="M2503" s="5" t="str">
        <f t="shared" si="611"/>
        <v/>
      </c>
      <c r="N2503" s="5" t="str">
        <f t="shared" si="612"/>
        <v/>
      </c>
      <c r="O2503" s="34">
        <f t="shared" si="613"/>
        <v>-1</v>
      </c>
      <c r="P2503" s="5">
        <f t="shared" si="614"/>
        <v>0.13765800000000183</v>
      </c>
      <c r="Q2503" s="5">
        <f t="shared" si="615"/>
        <v>0.17625044681364918</v>
      </c>
      <c r="R2503" s="5">
        <f t="shared" si="616"/>
        <v>0.31390844681365104</v>
      </c>
      <c r="S2503" s="3">
        <f t="shared" si="617"/>
        <v>33.548018813463962</v>
      </c>
    </row>
    <row r="2504" spans="1:19" x14ac:dyDescent="0.25">
      <c r="A2504" s="4">
        <v>39808</v>
      </c>
      <c r="B2504" s="11">
        <v>36.566276999999999</v>
      </c>
      <c r="C2504" s="5">
        <v>49.513263999999999</v>
      </c>
      <c r="D2504" s="3">
        <f t="shared" si="603"/>
        <v>1.1999793567773196</v>
      </c>
      <c r="E2504" s="3">
        <f t="shared" si="604"/>
        <v>6.8803277269057439E-2</v>
      </c>
      <c r="F2504" s="3">
        <f t="shared" si="605"/>
        <v>1.428325481049687</v>
      </c>
      <c r="G2504" s="17">
        <f t="shared" si="606"/>
        <v>0.79195960200678661</v>
      </c>
      <c r="H2504" s="33">
        <f t="shared" si="607"/>
        <v>0.48583299999999952</v>
      </c>
      <c r="I2504" s="33">
        <f>(C2504-C2503)*'ADF test'!$P$3</f>
        <v>0.30635582079361862</v>
      </c>
      <c r="J2504" s="5" t="str">
        <f t="shared" si="608"/>
        <v/>
      </c>
      <c r="K2504" s="5">
        <f t="shared" si="609"/>
        <v>0</v>
      </c>
      <c r="L2504" s="34">
        <f t="shared" si="610"/>
        <v>0</v>
      </c>
      <c r="M2504" s="5" t="str">
        <f t="shared" si="611"/>
        <v/>
      </c>
      <c r="N2504" s="5" t="str">
        <f t="shared" si="612"/>
        <v/>
      </c>
      <c r="O2504" s="34">
        <f t="shared" si="613"/>
        <v>-1</v>
      </c>
      <c r="P2504" s="5">
        <f t="shared" si="614"/>
        <v>-0.48583299999999952</v>
      </c>
      <c r="Q2504" s="5">
        <f t="shared" si="615"/>
        <v>0.30635582079361862</v>
      </c>
      <c r="R2504" s="5">
        <f t="shared" si="616"/>
        <v>-0.1794771792063809</v>
      </c>
      <c r="S2504" s="3">
        <f t="shared" si="617"/>
        <v>33.368541634257582</v>
      </c>
    </row>
    <row r="2505" spans="1:19" x14ac:dyDescent="0.25">
      <c r="A2505" s="4">
        <v>39811</v>
      </c>
      <c r="B2505" s="11">
        <v>37.367882000000002</v>
      </c>
      <c r="C2505" s="5">
        <v>50.357849000000002</v>
      </c>
      <c r="D2505" s="3">
        <f t="shared" si="603"/>
        <v>1.2473492492476552</v>
      </c>
      <c r="E2505" s="3">
        <f t="shared" si="604"/>
        <v>0.27482646088370943</v>
      </c>
      <c r="F2505" s="3">
        <f t="shared" si="605"/>
        <v>1.3373198167557514</v>
      </c>
      <c r="G2505" s="17">
        <f t="shared" si="606"/>
        <v>0.72721780996502483</v>
      </c>
      <c r="H2505" s="33">
        <f t="shared" si="607"/>
        <v>0.80160500000000212</v>
      </c>
      <c r="I2505" s="33">
        <f>(C2505-C2504)*'ADF test'!$P$3</f>
        <v>0.50359783356036303</v>
      </c>
      <c r="J2505" s="5" t="str">
        <f t="shared" si="608"/>
        <v/>
      </c>
      <c r="K2505" s="5">
        <f t="shared" si="609"/>
        <v>0</v>
      </c>
      <c r="L2505" s="34">
        <f t="shared" si="610"/>
        <v>0</v>
      </c>
      <c r="M2505" s="5" t="str">
        <f t="shared" si="611"/>
        <v/>
      </c>
      <c r="N2505" s="5" t="str">
        <f t="shared" si="612"/>
        <v/>
      </c>
      <c r="O2505" s="34">
        <f t="shared" si="613"/>
        <v>-1</v>
      </c>
      <c r="P2505" s="5">
        <f t="shared" si="614"/>
        <v>-0.80160500000000212</v>
      </c>
      <c r="Q2505" s="5">
        <f t="shared" si="615"/>
        <v>0.50359783356036303</v>
      </c>
      <c r="R2505" s="5">
        <f t="shared" si="616"/>
        <v>-0.29800716643963909</v>
      </c>
      <c r="S2505" s="3">
        <f t="shared" si="617"/>
        <v>33.070534467817943</v>
      </c>
    </row>
    <row r="2506" spans="1:19" x14ac:dyDescent="0.25">
      <c r="A2506" s="4">
        <v>39812</v>
      </c>
      <c r="B2506" s="11">
        <v>38.274734000000002</v>
      </c>
      <c r="C2506" s="5">
        <v>51.645817000000001</v>
      </c>
      <c r="D2506" s="3">
        <f t="shared" si="603"/>
        <v>1.0334478845091652</v>
      </c>
      <c r="E2506" s="3">
        <f t="shared" si="604"/>
        <v>0.49104599163059426</v>
      </c>
      <c r="F2506" s="3">
        <f t="shared" si="605"/>
        <v>1.1360470682185506</v>
      </c>
      <c r="G2506" s="17">
        <f t="shared" si="606"/>
        <v>0.47744667281182113</v>
      </c>
      <c r="H2506" s="33">
        <f t="shared" si="607"/>
        <v>0.90685200000000066</v>
      </c>
      <c r="I2506" s="33">
        <f>(C2506-C2505)*'ADF test'!$P$3</f>
        <v>0.76797231124762066</v>
      </c>
      <c r="J2506" s="5" t="str">
        <f t="shared" si="608"/>
        <v/>
      </c>
      <c r="K2506" s="5">
        <f t="shared" si="609"/>
        <v>0</v>
      </c>
      <c r="L2506" s="34">
        <f t="shared" si="610"/>
        <v>0</v>
      </c>
      <c r="M2506" s="5" t="str">
        <f t="shared" si="611"/>
        <v/>
      </c>
      <c r="N2506" s="5" t="str">
        <f t="shared" si="612"/>
        <v/>
      </c>
      <c r="O2506" s="34">
        <f t="shared" si="613"/>
        <v>-1</v>
      </c>
      <c r="P2506" s="5">
        <f t="shared" si="614"/>
        <v>-0.90685200000000066</v>
      </c>
      <c r="Q2506" s="5">
        <f t="shared" si="615"/>
        <v>0.76797231124762066</v>
      </c>
      <c r="R2506" s="5">
        <f t="shared" si="616"/>
        <v>-0.13887968875237999</v>
      </c>
      <c r="S2506" s="3">
        <f t="shared" si="617"/>
        <v>32.93165477906556</v>
      </c>
    </row>
    <row r="2507" spans="1:19" x14ac:dyDescent="0.25">
      <c r="A2507" s="4">
        <v>39813</v>
      </c>
      <c r="B2507" s="11">
        <v>38.679600000000001</v>
      </c>
      <c r="C2507" s="5">
        <v>52.061073</v>
      </c>
      <c r="D2507" s="3">
        <f t="shared" si="603"/>
        <v>0.90629813762065226</v>
      </c>
      <c r="E2507" s="3">
        <f t="shared" si="604"/>
        <v>0.69817491052912484</v>
      </c>
      <c r="F2507" s="3">
        <f t="shared" si="605"/>
        <v>0.83434355818796124</v>
      </c>
      <c r="G2507" s="17">
        <f t="shared" si="606"/>
        <v>0.24944547728459998</v>
      </c>
      <c r="H2507" s="33">
        <f t="shared" si="607"/>
        <v>0.40486599999999839</v>
      </c>
      <c r="I2507" s="33">
        <f>(C2507-C2506)*'ADF test'!$P$3</f>
        <v>0.24760328678930041</v>
      </c>
      <c r="J2507" s="5" t="str">
        <f t="shared" si="608"/>
        <v/>
      </c>
      <c r="K2507" s="5">
        <f t="shared" si="609"/>
        <v>0</v>
      </c>
      <c r="L2507" s="34">
        <f t="shared" si="610"/>
        <v>0</v>
      </c>
      <c r="M2507" s="5" t="str">
        <f t="shared" si="611"/>
        <v/>
      </c>
      <c r="N2507" s="5" t="str">
        <f t="shared" si="612"/>
        <v/>
      </c>
      <c r="O2507" s="34">
        <f t="shared" si="613"/>
        <v>-1</v>
      </c>
      <c r="P2507" s="5">
        <f t="shared" si="614"/>
        <v>-0.40486599999999839</v>
      </c>
      <c r="Q2507" s="5">
        <f t="shared" si="615"/>
        <v>0.24760328678930041</v>
      </c>
      <c r="R2507" s="5">
        <f t="shared" si="616"/>
        <v>-0.15726271321069799</v>
      </c>
      <c r="S2507" s="3">
        <f t="shared" si="617"/>
        <v>32.774392065854862</v>
      </c>
    </row>
    <row r="2508" spans="1:19" x14ac:dyDescent="0.25">
      <c r="A2508" s="4">
        <v>39815</v>
      </c>
      <c r="B2508" s="11">
        <v>40.606712000000002</v>
      </c>
      <c r="C2508" s="5">
        <v>53.855797000000003</v>
      </c>
      <c r="D2508" s="3">
        <f t="shared" si="603"/>
        <v>1.360523271803757</v>
      </c>
      <c r="E2508" s="3">
        <f t="shared" si="604"/>
        <v>0.82082944294494364</v>
      </c>
      <c r="F2508" s="3">
        <f t="shared" si="605"/>
        <v>0.77242535666457957</v>
      </c>
      <c r="G2508" s="17">
        <f t="shared" si="606"/>
        <v>0.69870030055625387</v>
      </c>
      <c r="H2508" s="33">
        <f t="shared" si="607"/>
        <v>1.927112000000001</v>
      </c>
      <c r="I2508" s="33">
        <f>(C2508-C2507)*'ADF test'!$P$3</f>
        <v>1.070133992716882</v>
      </c>
      <c r="J2508" s="5" t="str">
        <f t="shared" si="608"/>
        <v/>
      </c>
      <c r="K2508" s="5">
        <f t="shared" si="609"/>
        <v>0</v>
      </c>
      <c r="L2508" s="34">
        <f t="shared" si="610"/>
        <v>0</v>
      </c>
      <c r="M2508" s="5" t="str">
        <f t="shared" si="611"/>
        <v/>
      </c>
      <c r="N2508" s="5" t="str">
        <f t="shared" si="612"/>
        <v/>
      </c>
      <c r="O2508" s="34">
        <f t="shared" si="613"/>
        <v>-1</v>
      </c>
      <c r="P2508" s="5">
        <f t="shared" si="614"/>
        <v>-1.927112000000001</v>
      </c>
      <c r="Q2508" s="5">
        <f t="shared" si="615"/>
        <v>1.070133992716882</v>
      </c>
      <c r="R2508" s="5">
        <f t="shared" si="616"/>
        <v>-0.85697800728311901</v>
      </c>
      <c r="S2508" s="3">
        <f t="shared" si="617"/>
        <v>31.917414058571744</v>
      </c>
    </row>
    <row r="2509" spans="1:19" x14ac:dyDescent="0.25">
      <c r="A2509" s="4">
        <v>39818</v>
      </c>
      <c r="B2509" s="11">
        <v>41.562148999999998</v>
      </c>
      <c r="C2509" s="5">
        <v>53.954338</v>
      </c>
      <c r="D2509" s="3">
        <f t="shared" si="603"/>
        <v>2.0424222915057513</v>
      </c>
      <c r="E2509" s="3">
        <f t="shared" si="604"/>
        <v>0.94737823271281218</v>
      </c>
      <c r="F2509" s="3">
        <f t="shared" si="605"/>
        <v>0.79751944179072465</v>
      </c>
      <c r="G2509" s="17">
        <f t="shared" si="606"/>
        <v>1.37306252539018</v>
      </c>
      <c r="H2509" s="33">
        <f t="shared" si="607"/>
        <v>0.95543699999999632</v>
      </c>
      <c r="I2509" s="33">
        <f>(C2509-C2508)*'ADF test'!$P$3</f>
        <v>5.8756707870575797E-2</v>
      </c>
      <c r="J2509" s="5" t="str">
        <f t="shared" si="608"/>
        <v/>
      </c>
      <c r="K2509" s="5">
        <f t="shared" si="609"/>
        <v>0</v>
      </c>
      <c r="L2509" s="34">
        <f t="shared" si="610"/>
        <v>0</v>
      </c>
      <c r="M2509" s="5">
        <f t="shared" si="611"/>
        <v>-1</v>
      </c>
      <c r="N2509" s="5" t="str">
        <f t="shared" si="612"/>
        <v/>
      </c>
      <c r="O2509" s="34">
        <f t="shared" si="613"/>
        <v>-1</v>
      </c>
      <c r="P2509" s="5">
        <f t="shared" si="614"/>
        <v>-0.95543699999999632</v>
      </c>
      <c r="Q2509" s="5">
        <f t="shared" si="615"/>
        <v>5.8756707870575797E-2</v>
      </c>
      <c r="R2509" s="5">
        <f t="shared" si="616"/>
        <v>-0.89668029212942058</v>
      </c>
      <c r="S2509" s="3">
        <f t="shared" si="617"/>
        <v>31.020733766442323</v>
      </c>
    </row>
    <row r="2510" spans="1:19" x14ac:dyDescent="0.25">
      <c r="A2510" s="4">
        <v>39819</v>
      </c>
      <c r="B2510" s="11">
        <v>42.015579000000002</v>
      </c>
      <c r="C2510" s="5">
        <v>54.439959999999999</v>
      </c>
      <c r="D2510" s="3">
        <f t="shared" si="603"/>
        <v>1.876742127332939</v>
      </c>
      <c r="E2510" s="3">
        <f t="shared" si="604"/>
        <v>1.0967734187643838</v>
      </c>
      <c r="F2510" s="3">
        <f t="shared" si="605"/>
        <v>0.72630443403175682</v>
      </c>
      <c r="G2510" s="17">
        <f t="shared" si="606"/>
        <v>1.0738867505446785</v>
      </c>
      <c r="H2510" s="33">
        <f t="shared" si="607"/>
        <v>0.45343000000000444</v>
      </c>
      <c r="I2510" s="33">
        <f>(C2510-C2509)*'ADF test'!$P$3</f>
        <v>0.28956018296471009</v>
      </c>
      <c r="J2510" s="5" t="str">
        <f t="shared" si="608"/>
        <v/>
      </c>
      <c r="K2510" s="5">
        <f t="shared" si="609"/>
        <v>0</v>
      </c>
      <c r="L2510" s="34">
        <f t="shared" si="610"/>
        <v>0</v>
      </c>
      <c r="M2510" s="5" t="str">
        <f t="shared" si="611"/>
        <v/>
      </c>
      <c r="N2510" s="5" t="str">
        <f t="shared" si="612"/>
        <v/>
      </c>
      <c r="O2510" s="34">
        <f t="shared" si="613"/>
        <v>-1</v>
      </c>
      <c r="P2510" s="5">
        <f t="shared" si="614"/>
        <v>-0.45343000000000444</v>
      </c>
      <c r="Q2510" s="5">
        <f t="shared" si="615"/>
        <v>0.28956018296471009</v>
      </c>
      <c r="R2510" s="5">
        <f t="shared" si="616"/>
        <v>-0.16386981703529435</v>
      </c>
      <c r="S2510" s="3">
        <f t="shared" si="617"/>
        <v>30.856863949407028</v>
      </c>
    </row>
    <row r="2511" spans="1:19" x14ac:dyDescent="0.25">
      <c r="A2511" s="4">
        <v>39820</v>
      </c>
      <c r="B2511" s="11">
        <v>40.234234000000001</v>
      </c>
      <c r="C2511" s="5">
        <v>52.054043</v>
      </c>
      <c r="D2511" s="3">
        <f t="shared" si="603"/>
        <v>1.5971364010091875</v>
      </c>
      <c r="E2511" s="3">
        <f t="shared" si="604"/>
        <v>1.2303131232164208</v>
      </c>
      <c r="F2511" s="3">
        <f t="shared" si="605"/>
        <v>0.58880797271901997</v>
      </c>
      <c r="G2511" s="17">
        <f t="shared" si="606"/>
        <v>0.62299305510221969</v>
      </c>
      <c r="H2511" s="33">
        <f t="shared" si="607"/>
        <v>-1.7813450000000017</v>
      </c>
      <c r="I2511" s="33">
        <f>(C2511-C2510)*'ADF test'!$P$3</f>
        <v>-1.4226426378100927</v>
      </c>
      <c r="J2511" s="5" t="str">
        <f t="shared" si="608"/>
        <v/>
      </c>
      <c r="K2511" s="5">
        <f t="shared" si="609"/>
        <v>0</v>
      </c>
      <c r="L2511" s="34">
        <f t="shared" si="610"/>
        <v>0</v>
      </c>
      <c r="M2511" s="5" t="str">
        <f t="shared" si="611"/>
        <v/>
      </c>
      <c r="N2511" s="5" t="str">
        <f t="shared" si="612"/>
        <v/>
      </c>
      <c r="O2511" s="34">
        <f t="shared" si="613"/>
        <v>-1</v>
      </c>
      <c r="P2511" s="5">
        <f t="shared" si="614"/>
        <v>1.7813450000000017</v>
      </c>
      <c r="Q2511" s="5">
        <f t="shared" si="615"/>
        <v>-1.4226426378100927</v>
      </c>
      <c r="R2511" s="5">
        <f t="shared" si="616"/>
        <v>0.35870236218990903</v>
      </c>
      <c r="S2511" s="3">
        <f t="shared" si="617"/>
        <v>31.215566311596938</v>
      </c>
    </row>
    <row r="2512" spans="1:19" x14ac:dyDescent="0.25">
      <c r="A2512" s="4">
        <v>39821</v>
      </c>
      <c r="B2512" s="11">
        <v>40.752448999999999</v>
      </c>
      <c r="C2512" s="5">
        <v>52.251102000000003</v>
      </c>
      <c r="D2512" s="3">
        <f t="shared" si="603"/>
        <v>1.6966939020690575</v>
      </c>
      <c r="E2512" s="3">
        <f t="shared" si="604"/>
        <v>1.3578457823322605</v>
      </c>
      <c r="F2512" s="3">
        <f t="shared" si="605"/>
        <v>0.42267228385361966</v>
      </c>
      <c r="G2512" s="17">
        <f t="shared" si="606"/>
        <v>0.80168048079099319</v>
      </c>
      <c r="H2512" s="33">
        <f t="shared" si="607"/>
        <v>0.51821499999999787</v>
      </c>
      <c r="I2512" s="33">
        <f>(C2512-C2511)*'ADF test'!$P$3</f>
        <v>0.11749970160916051</v>
      </c>
      <c r="J2512" s="5" t="str">
        <f t="shared" si="608"/>
        <v/>
      </c>
      <c r="K2512" s="5">
        <f t="shared" si="609"/>
        <v>0</v>
      </c>
      <c r="L2512" s="34">
        <f t="shared" si="610"/>
        <v>0</v>
      </c>
      <c r="M2512" s="5" t="str">
        <f t="shared" si="611"/>
        <v/>
      </c>
      <c r="N2512" s="5" t="str">
        <f t="shared" si="612"/>
        <v/>
      </c>
      <c r="O2512" s="34">
        <f t="shared" si="613"/>
        <v>-1</v>
      </c>
      <c r="P2512" s="5">
        <f t="shared" si="614"/>
        <v>-0.51821499999999787</v>
      </c>
      <c r="Q2512" s="5">
        <f t="shared" si="615"/>
        <v>0.11749970160916051</v>
      </c>
      <c r="R2512" s="5">
        <f t="shared" si="616"/>
        <v>-0.40071529839083736</v>
      </c>
      <c r="S2512" s="3">
        <f t="shared" si="617"/>
        <v>30.814851013206098</v>
      </c>
    </row>
    <row r="2513" spans="1:19" x14ac:dyDescent="0.25">
      <c r="A2513" s="4">
        <v>39822</v>
      </c>
      <c r="B2513" s="11">
        <v>39.384041000000003</v>
      </c>
      <c r="C2513" s="5">
        <v>51.251700999999997</v>
      </c>
      <c r="D2513" s="3">
        <f t="shared" si="603"/>
        <v>0.89451052769059203</v>
      </c>
      <c r="E2513" s="3">
        <f t="shared" si="604"/>
        <v>1.3847573974531362</v>
      </c>
      <c r="F2513" s="3">
        <f t="shared" si="605"/>
        <v>0.37271747690949408</v>
      </c>
      <c r="G2513" s="17">
        <f t="shared" si="606"/>
        <v>-1.3153310486741394</v>
      </c>
      <c r="H2513" s="33">
        <f t="shared" si="607"/>
        <v>-1.3684079999999952</v>
      </c>
      <c r="I2513" s="33">
        <f>(C2513-C2512)*'ADF test'!$P$3</f>
        <v>-0.59590944482563879</v>
      </c>
      <c r="J2513" s="5">
        <f t="shared" si="608"/>
        <v>1</v>
      </c>
      <c r="K2513" s="5" t="str">
        <f t="shared" si="609"/>
        <v/>
      </c>
      <c r="L2513" s="34">
        <f t="shared" si="610"/>
        <v>1</v>
      </c>
      <c r="M2513" s="5" t="str">
        <f t="shared" si="611"/>
        <v/>
      </c>
      <c r="N2513" s="5">
        <f t="shared" si="612"/>
        <v>0</v>
      </c>
      <c r="O2513" s="34">
        <f t="shared" si="613"/>
        <v>0</v>
      </c>
      <c r="P2513" s="5">
        <f t="shared" si="614"/>
        <v>1.3684079999999952</v>
      </c>
      <c r="Q2513" s="5">
        <f t="shared" si="615"/>
        <v>-0.59590944482563879</v>
      </c>
      <c r="R2513" s="5">
        <f t="shared" si="616"/>
        <v>0.77249855517435639</v>
      </c>
      <c r="S2513" s="3">
        <f t="shared" si="617"/>
        <v>31.587349568380453</v>
      </c>
    </row>
    <row r="2514" spans="1:19" x14ac:dyDescent="0.25">
      <c r="A2514" s="4">
        <v>39825</v>
      </c>
      <c r="B2514" s="11">
        <v>37.829414</v>
      </c>
      <c r="C2514" s="5">
        <v>49.844067000000003</v>
      </c>
      <c r="D2514" s="3">
        <f t="shared" si="603"/>
        <v>0.30956256807182569</v>
      </c>
      <c r="E2514" s="3">
        <f t="shared" si="604"/>
        <v>1.323067900381063</v>
      </c>
      <c r="F2514" s="3">
        <f t="shared" si="605"/>
        <v>0.45979390220011174</v>
      </c>
      <c r="G2514" s="17">
        <f t="shared" si="606"/>
        <v>-2.2042600553413583</v>
      </c>
      <c r="H2514" s="33">
        <f t="shared" si="607"/>
        <v>-1.5546270000000035</v>
      </c>
      <c r="I2514" s="33">
        <f>(C2514-C2513)*'ADF test'!$P$3</f>
        <v>-0.83932515122326767</v>
      </c>
      <c r="J2514" s="5">
        <f t="shared" si="608"/>
        <v>1</v>
      </c>
      <c r="K2514" s="5" t="str">
        <f t="shared" si="609"/>
        <v/>
      </c>
      <c r="L2514" s="34">
        <f t="shared" si="610"/>
        <v>1</v>
      </c>
      <c r="M2514" s="5" t="str">
        <f t="shared" si="611"/>
        <v/>
      </c>
      <c r="N2514" s="5">
        <f t="shared" si="612"/>
        <v>0</v>
      </c>
      <c r="O2514" s="34">
        <f t="shared" si="613"/>
        <v>0</v>
      </c>
      <c r="P2514" s="5">
        <f t="shared" si="614"/>
        <v>-1.5546270000000035</v>
      </c>
      <c r="Q2514" s="5">
        <f t="shared" si="615"/>
        <v>0.83932515122326767</v>
      </c>
      <c r="R2514" s="5">
        <f t="shared" si="616"/>
        <v>-0.71530184877673586</v>
      </c>
      <c r="S2514" s="3">
        <f t="shared" si="617"/>
        <v>30.872047719603717</v>
      </c>
    </row>
    <row r="2515" spans="1:19" x14ac:dyDescent="0.25">
      <c r="A2515" s="4">
        <v>39826</v>
      </c>
      <c r="B2515" s="11">
        <v>38.776760000000003</v>
      </c>
      <c r="C2515" s="5">
        <v>50.547871000000001</v>
      </c>
      <c r="D2515" s="3">
        <f t="shared" si="603"/>
        <v>0.59676471268536346</v>
      </c>
      <c r="E2515" s="3">
        <f t="shared" si="604"/>
        <v>1.3052934741225286</v>
      </c>
      <c r="F2515" s="3">
        <f t="shared" si="605"/>
        <v>0.4829307323485203</v>
      </c>
      <c r="G2515" s="17">
        <f t="shared" si="606"/>
        <v>-1.4671436584529389</v>
      </c>
      <c r="H2515" s="33">
        <f t="shared" si="607"/>
        <v>0.94734600000000313</v>
      </c>
      <c r="I2515" s="33">
        <f>(C2515-C2514)*'ADF test'!$P$3</f>
        <v>0.41965482414572353</v>
      </c>
      <c r="J2515" s="5">
        <f t="shared" si="608"/>
        <v>1</v>
      </c>
      <c r="K2515" s="5" t="str">
        <f t="shared" si="609"/>
        <v/>
      </c>
      <c r="L2515" s="34">
        <f t="shared" si="610"/>
        <v>1</v>
      </c>
      <c r="M2515" s="5" t="str">
        <f t="shared" si="611"/>
        <v/>
      </c>
      <c r="N2515" s="5">
        <f t="shared" si="612"/>
        <v>0</v>
      </c>
      <c r="O2515" s="34">
        <f t="shared" si="613"/>
        <v>0</v>
      </c>
      <c r="P2515" s="5">
        <f t="shared" si="614"/>
        <v>0.94734600000000313</v>
      </c>
      <c r="Q2515" s="5">
        <f t="shared" si="615"/>
        <v>-0.41965482414572353</v>
      </c>
      <c r="R2515" s="5">
        <f t="shared" si="616"/>
        <v>0.5276911758542796</v>
      </c>
      <c r="S2515" s="3">
        <f t="shared" si="617"/>
        <v>31.399738895457997</v>
      </c>
    </row>
    <row r="2516" spans="1:19" x14ac:dyDescent="0.25">
      <c r="A2516" s="4">
        <v>39827</v>
      </c>
      <c r="B2516" s="11">
        <v>36.922545999999997</v>
      </c>
      <c r="C2516" s="5">
        <v>49.048752</v>
      </c>
      <c r="D2516" s="3">
        <f t="shared" si="603"/>
        <v>-0.14237595849292006</v>
      </c>
      <c r="E2516" s="3">
        <f t="shared" si="604"/>
        <v>1.178474948216929</v>
      </c>
      <c r="F2516" s="3">
        <f t="shared" si="605"/>
        <v>0.57727485183241911</v>
      </c>
      <c r="G2516" s="17">
        <f t="shared" si="606"/>
        <v>-2.2880797639410897</v>
      </c>
      <c r="H2516" s="33">
        <f t="shared" si="607"/>
        <v>-1.854214000000006</v>
      </c>
      <c r="I2516" s="33">
        <f>(C2516-C2515)*'ADF test'!$P$3</f>
        <v>-0.89387460190410217</v>
      </c>
      <c r="J2516" s="5">
        <f t="shared" si="608"/>
        <v>1</v>
      </c>
      <c r="K2516" s="5" t="str">
        <f t="shared" si="609"/>
        <v/>
      </c>
      <c r="L2516" s="34">
        <f t="shared" si="610"/>
        <v>1</v>
      </c>
      <c r="M2516" s="5" t="str">
        <f t="shared" si="611"/>
        <v/>
      </c>
      <c r="N2516" s="5">
        <f t="shared" si="612"/>
        <v>0</v>
      </c>
      <c r="O2516" s="34">
        <f t="shared" si="613"/>
        <v>0</v>
      </c>
      <c r="P2516" s="5">
        <f t="shared" si="614"/>
        <v>-1.854214000000006</v>
      </c>
      <c r="Q2516" s="5">
        <f t="shared" si="615"/>
        <v>0.89387460190410217</v>
      </c>
      <c r="R2516" s="5">
        <f t="shared" si="616"/>
        <v>-0.96033939809590385</v>
      </c>
      <c r="S2516" s="3">
        <f t="shared" si="617"/>
        <v>30.439399497362093</v>
      </c>
    </row>
    <row r="2517" spans="1:19" x14ac:dyDescent="0.25">
      <c r="A2517" s="4">
        <v>39828</v>
      </c>
      <c r="B2517" s="11">
        <v>37.384075000000003</v>
      </c>
      <c r="C2517" s="5">
        <v>49.808867999999997</v>
      </c>
      <c r="D2517" s="3">
        <f t="shared" si="603"/>
        <v>-0.28473066423111959</v>
      </c>
      <c r="E2517" s="3">
        <f t="shared" si="604"/>
        <v>1.0675015611644816</v>
      </c>
      <c r="F2517" s="3">
        <f t="shared" si="605"/>
        <v>0.67552689907033592</v>
      </c>
      <c r="G2517" s="17">
        <f t="shared" si="606"/>
        <v>-2.0017444564480722</v>
      </c>
      <c r="H2517" s="33">
        <f t="shared" si="607"/>
        <v>0.46152900000000585</v>
      </c>
      <c r="I2517" s="33">
        <f>(C2517-C2516)*'ADF test'!$P$3</f>
        <v>0.45323178940493397</v>
      </c>
      <c r="J2517" s="5">
        <f t="shared" si="608"/>
        <v>1</v>
      </c>
      <c r="K2517" s="5" t="str">
        <f t="shared" si="609"/>
        <v/>
      </c>
      <c r="L2517" s="34">
        <f t="shared" si="610"/>
        <v>1</v>
      </c>
      <c r="M2517" s="5" t="str">
        <f t="shared" si="611"/>
        <v/>
      </c>
      <c r="N2517" s="5">
        <f t="shared" si="612"/>
        <v>0</v>
      </c>
      <c r="O2517" s="34">
        <f t="shared" si="613"/>
        <v>0</v>
      </c>
      <c r="P2517" s="5">
        <f t="shared" si="614"/>
        <v>0.46152900000000585</v>
      </c>
      <c r="Q2517" s="5">
        <f t="shared" si="615"/>
        <v>-0.45323178940493397</v>
      </c>
      <c r="R2517" s="5">
        <f t="shared" si="616"/>
        <v>8.29721059507188E-3</v>
      </c>
      <c r="S2517" s="3">
        <f t="shared" si="617"/>
        <v>30.447696707957164</v>
      </c>
    </row>
    <row r="2518" spans="1:19" x14ac:dyDescent="0.25">
      <c r="A2518" s="4">
        <v>39829</v>
      </c>
      <c r="B2518" s="11">
        <v>37.683666000000002</v>
      </c>
      <c r="C2518" s="5">
        <v>50.491570000000003</v>
      </c>
      <c r="D2518" s="3">
        <f t="shared" si="603"/>
        <v>-0.5070071148237929</v>
      </c>
      <c r="E2518" s="3">
        <f t="shared" si="604"/>
        <v>0.93634549405899259</v>
      </c>
      <c r="F2518" s="3">
        <f t="shared" si="605"/>
        <v>0.7648238131463172</v>
      </c>
      <c r="G2518" s="17">
        <f t="shared" si="606"/>
        <v>-1.8871700698558924</v>
      </c>
      <c r="H2518" s="33">
        <f t="shared" si="607"/>
        <v>0.2995909999999995</v>
      </c>
      <c r="I2518" s="33">
        <f>(C2518-C2517)*'ADF test'!$P$3</f>
        <v>0.40707240617265189</v>
      </c>
      <c r="J2518" s="5">
        <f t="shared" si="608"/>
        <v>1</v>
      </c>
      <c r="K2518" s="5" t="str">
        <f t="shared" si="609"/>
        <v/>
      </c>
      <c r="L2518" s="34">
        <f t="shared" si="610"/>
        <v>1</v>
      </c>
      <c r="M2518" s="5" t="str">
        <f t="shared" si="611"/>
        <v/>
      </c>
      <c r="N2518" s="5">
        <f t="shared" si="612"/>
        <v>0</v>
      </c>
      <c r="O2518" s="34">
        <f t="shared" si="613"/>
        <v>0</v>
      </c>
      <c r="P2518" s="5">
        <f t="shared" si="614"/>
        <v>0.2995909999999995</v>
      </c>
      <c r="Q2518" s="5">
        <f t="shared" si="615"/>
        <v>-0.40707240617265189</v>
      </c>
      <c r="R2518" s="5">
        <f t="shared" si="616"/>
        <v>-0.10748140617265239</v>
      </c>
      <c r="S2518" s="3">
        <f t="shared" si="617"/>
        <v>30.340215301784511</v>
      </c>
    </row>
    <row r="2519" spans="1:19" x14ac:dyDescent="0.25">
      <c r="A2519" s="4">
        <v>39833</v>
      </c>
      <c r="B2519" s="11">
        <v>35.675601999999998</v>
      </c>
      <c r="C2519" s="5">
        <v>48.077491999999999</v>
      </c>
      <c r="D2519" s="3">
        <f t="shared" si="603"/>
        <v>-0.70625490248729506</v>
      </c>
      <c r="E2519" s="3">
        <f t="shared" si="604"/>
        <v>0.82006636189300863</v>
      </c>
      <c r="F2519" s="3">
        <f t="shared" si="605"/>
        <v>0.86443311612120965</v>
      </c>
      <c r="G2519" s="17">
        <f t="shared" si="606"/>
        <v>-1.7656904113403784</v>
      </c>
      <c r="H2519" s="33">
        <f t="shared" si="607"/>
        <v>-2.0080640000000045</v>
      </c>
      <c r="I2519" s="33">
        <f>(C2519-C2518)*'ADF test'!$P$3</f>
        <v>-1.4394341017727437</v>
      </c>
      <c r="J2519" s="5">
        <f t="shared" si="608"/>
        <v>1</v>
      </c>
      <c r="K2519" s="5" t="str">
        <f t="shared" si="609"/>
        <v/>
      </c>
      <c r="L2519" s="34">
        <f t="shared" si="610"/>
        <v>1</v>
      </c>
      <c r="M2519" s="5" t="str">
        <f t="shared" si="611"/>
        <v/>
      </c>
      <c r="N2519" s="5">
        <f t="shared" si="612"/>
        <v>0</v>
      </c>
      <c r="O2519" s="34">
        <f t="shared" si="613"/>
        <v>0</v>
      </c>
      <c r="P2519" s="5">
        <f t="shared" si="614"/>
        <v>-2.0080640000000045</v>
      </c>
      <c r="Q2519" s="5">
        <f t="shared" si="615"/>
        <v>1.4394341017727437</v>
      </c>
      <c r="R2519" s="5">
        <f t="shared" si="616"/>
        <v>-0.56862989822726084</v>
      </c>
      <c r="S2519" s="3">
        <f t="shared" si="617"/>
        <v>29.77158540355725</v>
      </c>
    </row>
    <row r="2520" spans="1:19" x14ac:dyDescent="0.25">
      <c r="A2520" s="4">
        <v>39834</v>
      </c>
      <c r="B2520" s="11">
        <v>38.072322999999997</v>
      </c>
      <c r="C2520" s="5">
        <v>50.132629000000001</v>
      </c>
      <c r="D2520" s="3">
        <f t="shared" si="603"/>
        <v>7.3947788461808273E-2</v>
      </c>
      <c r="E2520" s="3">
        <f t="shared" si="604"/>
        <v>0.74968938887328918</v>
      </c>
      <c r="F2520" s="3">
        <f t="shared" si="605"/>
        <v>0.87718418941290854</v>
      </c>
      <c r="G2520" s="17">
        <f t="shared" si="606"/>
        <v>-0.7703531465424025</v>
      </c>
      <c r="H2520" s="33">
        <f t="shared" si="607"/>
        <v>2.3967209999999994</v>
      </c>
      <c r="I2520" s="33">
        <f>(C2520-C2519)*'ADF test'!$P$3</f>
        <v>1.2254095690424791</v>
      </c>
      <c r="J2520" s="5" t="str">
        <f t="shared" si="608"/>
        <v/>
      </c>
      <c r="K2520" s="5" t="str">
        <f t="shared" si="609"/>
        <v/>
      </c>
      <c r="L2520" s="34">
        <f t="shared" si="610"/>
        <v>1</v>
      </c>
      <c r="M2520" s="5" t="str">
        <f t="shared" si="611"/>
        <v/>
      </c>
      <c r="N2520" s="5">
        <f t="shared" si="612"/>
        <v>0</v>
      </c>
      <c r="O2520" s="34">
        <f t="shared" si="613"/>
        <v>0</v>
      </c>
      <c r="P2520" s="5">
        <f t="shared" si="614"/>
        <v>2.3967209999999994</v>
      </c>
      <c r="Q2520" s="5">
        <f t="shared" si="615"/>
        <v>-1.2254095690424791</v>
      </c>
      <c r="R2520" s="5">
        <f t="shared" si="616"/>
        <v>1.1713114309575203</v>
      </c>
      <c r="S2520" s="3">
        <f t="shared" si="617"/>
        <v>30.942896834514769</v>
      </c>
    </row>
    <row r="2521" spans="1:19" x14ac:dyDescent="0.25">
      <c r="A2521" s="4">
        <v>39835</v>
      </c>
      <c r="B2521" s="11">
        <v>37.027808999999998</v>
      </c>
      <c r="C2521" s="5">
        <v>49.231749999999998</v>
      </c>
      <c r="D2521" s="3">
        <f t="shared" si="603"/>
        <v>-0.31846880321491255</v>
      </c>
      <c r="E2521" s="3">
        <f t="shared" si="604"/>
        <v>0.65182576059437869</v>
      </c>
      <c r="F2521" s="3">
        <f t="shared" si="605"/>
        <v>0.90486984269188009</v>
      </c>
      <c r="G2521" s="17">
        <f t="shared" si="606"/>
        <v>-1.0723029081428777</v>
      </c>
      <c r="H2521" s="33">
        <f t="shared" si="607"/>
        <v>-1.0445139999999995</v>
      </c>
      <c r="I2521" s="33">
        <f>(C2521-C2520)*'ADF test'!$P$3</f>
        <v>-0.53716406602062172</v>
      </c>
      <c r="J2521" s="5" t="str">
        <f t="shared" si="608"/>
        <v/>
      </c>
      <c r="K2521" s="5" t="str">
        <f t="shared" si="609"/>
        <v/>
      </c>
      <c r="L2521" s="34">
        <f t="shared" si="610"/>
        <v>1</v>
      </c>
      <c r="M2521" s="5" t="str">
        <f t="shared" si="611"/>
        <v/>
      </c>
      <c r="N2521" s="5">
        <f t="shared" si="612"/>
        <v>0</v>
      </c>
      <c r="O2521" s="34">
        <f t="shared" si="613"/>
        <v>0</v>
      </c>
      <c r="P2521" s="5">
        <f t="shared" si="614"/>
        <v>-1.0445139999999995</v>
      </c>
      <c r="Q2521" s="5">
        <f t="shared" si="615"/>
        <v>0.53716406602062172</v>
      </c>
      <c r="R2521" s="5">
        <f t="shared" si="616"/>
        <v>-0.50734993397937778</v>
      </c>
      <c r="S2521" s="3">
        <f t="shared" si="617"/>
        <v>30.435546900535392</v>
      </c>
    </row>
    <row r="2522" spans="1:19" x14ac:dyDescent="0.25">
      <c r="A2522" s="4">
        <v>39836</v>
      </c>
      <c r="B2522" s="11">
        <v>38.104712999999997</v>
      </c>
      <c r="C2522" s="5">
        <v>49.844067000000003</v>
      </c>
      <c r="D2522" s="3">
        <f t="shared" si="603"/>
        <v>0.22080419338640667</v>
      </c>
      <c r="E2522" s="3">
        <f t="shared" si="604"/>
        <v>0.60103552989920628</v>
      </c>
      <c r="F2522" s="3">
        <f t="shared" si="605"/>
        <v>0.90482820721543589</v>
      </c>
      <c r="G2522" s="17">
        <f t="shared" si="606"/>
        <v>-0.4202248929472952</v>
      </c>
      <c r="H2522" s="33">
        <f t="shared" si="607"/>
        <v>1.076903999999999</v>
      </c>
      <c r="I2522" s="33">
        <f>(C2522-C2521)*'ADF test'!$P$3</f>
        <v>0.36510418093167918</v>
      </c>
      <c r="J2522" s="5" t="str">
        <f t="shared" si="608"/>
        <v/>
      </c>
      <c r="K2522" s="5" t="str">
        <f t="shared" si="609"/>
        <v/>
      </c>
      <c r="L2522" s="34">
        <f t="shared" si="610"/>
        <v>1</v>
      </c>
      <c r="M2522" s="5" t="str">
        <f t="shared" si="611"/>
        <v/>
      </c>
      <c r="N2522" s="5">
        <f t="shared" si="612"/>
        <v>0</v>
      </c>
      <c r="O2522" s="34">
        <f t="shared" si="613"/>
        <v>0</v>
      </c>
      <c r="P2522" s="5">
        <f t="shared" si="614"/>
        <v>1.076903999999999</v>
      </c>
      <c r="Q2522" s="5">
        <f t="shared" si="615"/>
        <v>-0.36510418093167918</v>
      </c>
      <c r="R2522" s="5">
        <f t="shared" si="616"/>
        <v>0.71179981906831979</v>
      </c>
      <c r="S2522" s="3">
        <f t="shared" si="617"/>
        <v>31.147346719603711</v>
      </c>
    </row>
    <row r="2523" spans="1:19" x14ac:dyDescent="0.25">
      <c r="A2523" s="4">
        <v>39839</v>
      </c>
      <c r="B2523" s="11">
        <v>38.809154999999997</v>
      </c>
      <c r="C2523" s="5">
        <v>50.174854000000003</v>
      </c>
      <c r="D2523" s="3">
        <f t="shared" si="603"/>
        <v>0.57713509992910161</v>
      </c>
      <c r="E2523" s="3">
        <f t="shared" si="604"/>
        <v>0.58046284004348436</v>
      </c>
      <c r="F2523" s="3">
        <f t="shared" si="605"/>
        <v>0.90115945575256773</v>
      </c>
      <c r="G2523" s="17">
        <f t="shared" si="606"/>
        <v>-3.6927317281531691E-3</v>
      </c>
      <c r="H2523" s="33">
        <f t="shared" si="607"/>
        <v>0.70444200000000023</v>
      </c>
      <c r="I2523" s="33">
        <f>(C2523-C2522)*'ADF test'!$P$3</f>
        <v>0.19723724263387557</v>
      </c>
      <c r="J2523" s="5" t="str">
        <f t="shared" si="608"/>
        <v/>
      </c>
      <c r="K2523" s="5" t="str">
        <f t="shared" si="609"/>
        <v/>
      </c>
      <c r="L2523" s="34">
        <f t="shared" si="610"/>
        <v>1</v>
      </c>
      <c r="M2523" s="5" t="str">
        <f t="shared" si="611"/>
        <v/>
      </c>
      <c r="N2523" s="5">
        <f t="shared" si="612"/>
        <v>0</v>
      </c>
      <c r="O2523" s="34">
        <f t="shared" si="613"/>
        <v>0</v>
      </c>
      <c r="P2523" s="5">
        <f t="shared" si="614"/>
        <v>0.70444200000000023</v>
      </c>
      <c r="Q2523" s="5">
        <f t="shared" si="615"/>
        <v>-0.19723724263387557</v>
      </c>
      <c r="R2523" s="5">
        <f t="shared" si="616"/>
        <v>0.50720475736612469</v>
      </c>
      <c r="S2523" s="3">
        <f t="shared" si="617"/>
        <v>31.654551476969836</v>
      </c>
    </row>
    <row r="2524" spans="1:19" x14ac:dyDescent="0.25">
      <c r="A2524" s="4">
        <v>39840</v>
      </c>
      <c r="B2524" s="11">
        <v>38.873927999999999</v>
      </c>
      <c r="C2524" s="5">
        <v>50.737915000000001</v>
      </c>
      <c r="D2524" s="3">
        <f t="shared" si="603"/>
        <v>0.17108512960031419</v>
      </c>
      <c r="E2524" s="3">
        <f t="shared" si="604"/>
        <v>0.50612295615576919</v>
      </c>
      <c r="F2524" s="3">
        <f t="shared" si="605"/>
        <v>0.88136252887638356</v>
      </c>
      <c r="G2524" s="17">
        <f t="shared" si="606"/>
        <v>-0.38013622723736884</v>
      </c>
      <c r="H2524" s="33">
        <f t="shared" si="607"/>
        <v>6.4773000000002412E-2</v>
      </c>
      <c r="I2524" s="33">
        <f>(C2524-C2523)*'ADF test'!$P$3</f>
        <v>0.33573447286221003</v>
      </c>
      <c r="J2524" s="5" t="str">
        <f t="shared" si="608"/>
        <v/>
      </c>
      <c r="K2524" s="5" t="str">
        <f t="shared" si="609"/>
        <v/>
      </c>
      <c r="L2524" s="34">
        <f t="shared" si="610"/>
        <v>1</v>
      </c>
      <c r="M2524" s="5" t="str">
        <f t="shared" si="611"/>
        <v/>
      </c>
      <c r="N2524" s="5">
        <f t="shared" si="612"/>
        <v>0</v>
      </c>
      <c r="O2524" s="34">
        <f t="shared" si="613"/>
        <v>0</v>
      </c>
      <c r="P2524" s="5">
        <f t="shared" si="614"/>
        <v>6.4773000000002412E-2</v>
      </c>
      <c r="Q2524" s="5">
        <f t="shared" si="615"/>
        <v>-0.33573447286221003</v>
      </c>
      <c r="R2524" s="5">
        <f t="shared" si="616"/>
        <v>-0.27096147286220762</v>
      </c>
      <c r="S2524" s="3">
        <f t="shared" si="617"/>
        <v>31.383590004107628</v>
      </c>
    </row>
    <row r="2525" spans="1:19" x14ac:dyDescent="0.25">
      <c r="A2525" s="4">
        <v>39841</v>
      </c>
      <c r="B2525" s="11">
        <v>39.934635</v>
      </c>
      <c r="C2525" s="5">
        <v>51.934390999999998</v>
      </c>
      <c r="D2525" s="3">
        <f t="shared" ref="D2525:D2588" si="618">B2525-LINEST(B2510:B2525,C2510:C2525, FALSE)*C2525</f>
        <v>0.32585848107752469</v>
      </c>
      <c r="E2525" s="3">
        <f t="shared" ref="E2525:E2588" si="619">AVERAGE(D2510:D2525)</f>
        <v>0.39883771800400503</v>
      </c>
      <c r="F2525" s="3">
        <f t="shared" ref="F2525:F2588" si="620">_xlfn.STDEV.S(D2510:D2525)</f>
        <v>0.78060302696417794</v>
      </c>
      <c r="G2525" s="17">
        <f t="shared" si="606"/>
        <v>-9.3490845417679089E-2</v>
      </c>
      <c r="H2525" s="33">
        <f t="shared" si="607"/>
        <v>1.0607070000000007</v>
      </c>
      <c r="I2525" s="33">
        <f>(C2525-C2524)*'ADF test'!$P$3</f>
        <v>0.71341868670052855</v>
      </c>
      <c r="J2525" s="5" t="str">
        <f t="shared" si="608"/>
        <v/>
      </c>
      <c r="K2525" s="5" t="str">
        <f t="shared" si="609"/>
        <v/>
      </c>
      <c r="L2525" s="34">
        <f t="shared" si="610"/>
        <v>1</v>
      </c>
      <c r="M2525" s="5" t="str">
        <f t="shared" si="611"/>
        <v/>
      </c>
      <c r="N2525" s="5">
        <f t="shared" si="612"/>
        <v>0</v>
      </c>
      <c r="O2525" s="34">
        <f t="shared" si="613"/>
        <v>0</v>
      </c>
      <c r="P2525" s="5">
        <f t="shared" si="614"/>
        <v>1.0607070000000007</v>
      </c>
      <c r="Q2525" s="5">
        <f t="shared" si="615"/>
        <v>-0.71341868670052855</v>
      </c>
      <c r="R2525" s="5">
        <f t="shared" si="616"/>
        <v>0.34728831329947218</v>
      </c>
      <c r="S2525" s="3">
        <f t="shared" si="617"/>
        <v>31.7308783174071</v>
      </c>
    </row>
    <row r="2526" spans="1:19" x14ac:dyDescent="0.25">
      <c r="A2526" s="4">
        <v>39842</v>
      </c>
      <c r="B2526" s="11">
        <v>38.525764000000002</v>
      </c>
      <c r="C2526" s="5">
        <v>49.703293000000002</v>
      </c>
      <c r="D2526" s="3">
        <f t="shared" si="618"/>
        <v>0.61398015915787596</v>
      </c>
      <c r="E2526" s="3">
        <f t="shared" si="619"/>
        <v>0.31991509499306359</v>
      </c>
      <c r="F2526" s="3">
        <f t="shared" si="620"/>
        <v>0.67835785176112173</v>
      </c>
      <c r="G2526" s="17">
        <f t="shared" si="606"/>
        <v>0.4334954823643215</v>
      </c>
      <c r="H2526" s="33">
        <f t="shared" si="607"/>
        <v>-1.4088709999999978</v>
      </c>
      <c r="I2526" s="33">
        <f>(C2526-C2525)*'ADF test'!$P$3</f>
        <v>-1.3303292377449918</v>
      </c>
      <c r="J2526" s="5" t="str">
        <f t="shared" si="608"/>
        <v/>
      </c>
      <c r="K2526" s="5">
        <f t="shared" si="609"/>
        <v>0</v>
      </c>
      <c r="L2526" s="34">
        <f t="shared" si="610"/>
        <v>0</v>
      </c>
      <c r="M2526" s="5" t="str">
        <f t="shared" si="611"/>
        <v/>
      </c>
      <c r="N2526" s="5" t="str">
        <f t="shared" si="612"/>
        <v/>
      </c>
      <c r="O2526" s="34">
        <f t="shared" si="613"/>
        <v>0</v>
      </c>
      <c r="P2526" s="5">
        <f t="shared" si="614"/>
        <v>-1.4088709999999978</v>
      </c>
      <c r="Q2526" s="5">
        <f t="shared" si="615"/>
        <v>1.3303292377449918</v>
      </c>
      <c r="R2526" s="5">
        <f t="shared" si="616"/>
        <v>-7.8541762255005976E-2</v>
      </c>
      <c r="S2526" s="3">
        <f t="shared" si="617"/>
        <v>31.652336555152093</v>
      </c>
    </row>
    <row r="2527" spans="1:19" x14ac:dyDescent="0.25">
      <c r="A2527" s="4">
        <v>39843</v>
      </c>
      <c r="B2527" s="11">
        <v>37.991351999999999</v>
      </c>
      <c r="C2527" s="5">
        <v>49.632922999999998</v>
      </c>
      <c r="D2527" s="3">
        <f t="shared" si="618"/>
        <v>0.15904488741692546</v>
      </c>
      <c r="E2527" s="3">
        <f t="shared" si="619"/>
        <v>0.23003437539354721</v>
      </c>
      <c r="F2527" s="3">
        <f t="shared" si="620"/>
        <v>0.58696217281535767</v>
      </c>
      <c r="G2527" s="17">
        <f t="shared" si="606"/>
        <v>-0.12094388917112228</v>
      </c>
      <c r="H2527" s="33">
        <f t="shared" si="607"/>
        <v>-0.53441200000000322</v>
      </c>
      <c r="I2527" s="33">
        <f>(C2527-C2526)*'ADF test'!$P$3</f>
        <v>-4.1959281241846225E-2</v>
      </c>
      <c r="J2527" s="5" t="str">
        <f t="shared" si="608"/>
        <v/>
      </c>
      <c r="K2527" s="5" t="str">
        <f t="shared" si="609"/>
        <v/>
      </c>
      <c r="L2527" s="34">
        <f t="shared" si="610"/>
        <v>0</v>
      </c>
      <c r="M2527" s="5" t="str">
        <f t="shared" si="611"/>
        <v/>
      </c>
      <c r="N2527" s="5">
        <f t="shared" si="612"/>
        <v>0</v>
      </c>
      <c r="O2527" s="34">
        <f t="shared" si="613"/>
        <v>0</v>
      </c>
      <c r="P2527" s="5">
        <f t="shared" si="614"/>
        <v>0</v>
      </c>
      <c r="Q2527" s="5">
        <f t="shared" si="615"/>
        <v>0</v>
      </c>
      <c r="R2527" s="5">
        <f t="shared" si="616"/>
        <v>0</v>
      </c>
      <c r="S2527" s="3">
        <f t="shared" si="617"/>
        <v>31.652336555152093</v>
      </c>
    </row>
    <row r="2528" spans="1:19" x14ac:dyDescent="0.25">
      <c r="A2528" s="4">
        <v>39846</v>
      </c>
      <c r="B2528" s="11">
        <v>37.384075000000003</v>
      </c>
      <c r="C2528" s="5">
        <v>49.471038999999998</v>
      </c>
      <c r="D2528" s="3">
        <f t="shared" si="618"/>
        <v>-0.24523229011169434</v>
      </c>
      <c r="E2528" s="3">
        <f t="shared" si="619"/>
        <v>0.10866398838225022</v>
      </c>
      <c r="F2528" s="3">
        <f t="shared" si="620"/>
        <v>0.44773241915247969</v>
      </c>
      <c r="G2528" s="17">
        <f t="shared" si="606"/>
        <v>-0.79041915071470781</v>
      </c>
      <c r="H2528" s="33">
        <f t="shared" si="607"/>
        <v>-0.60727699999999629</v>
      </c>
      <c r="I2528" s="33">
        <f>(C2528-C2527)*'ADF test'!$P$3</f>
        <v>-9.6526023654322418E-2</v>
      </c>
      <c r="J2528" s="5" t="str">
        <f t="shared" si="608"/>
        <v/>
      </c>
      <c r="K2528" s="5" t="str">
        <f t="shared" si="609"/>
        <v/>
      </c>
      <c r="L2528" s="34">
        <f t="shared" si="610"/>
        <v>0</v>
      </c>
      <c r="M2528" s="5" t="str">
        <f t="shared" si="611"/>
        <v/>
      </c>
      <c r="N2528" s="5">
        <f t="shared" si="612"/>
        <v>0</v>
      </c>
      <c r="O2528" s="34">
        <f t="shared" si="613"/>
        <v>0</v>
      </c>
      <c r="P2528" s="5">
        <f t="shared" si="614"/>
        <v>0</v>
      </c>
      <c r="Q2528" s="5">
        <f t="shared" si="615"/>
        <v>0</v>
      </c>
      <c r="R2528" s="5">
        <f t="shared" si="616"/>
        <v>0</v>
      </c>
      <c r="S2528" s="3">
        <f t="shared" si="617"/>
        <v>31.652336555152093</v>
      </c>
    </row>
    <row r="2529" spans="1:19" x14ac:dyDescent="0.25">
      <c r="A2529" s="4">
        <v>39847</v>
      </c>
      <c r="B2529" s="11">
        <v>38.031829999999999</v>
      </c>
      <c r="C2529" s="5">
        <v>50.421191999999998</v>
      </c>
      <c r="D2529" s="3">
        <f t="shared" si="618"/>
        <v>-0.27389164469376936</v>
      </c>
      <c r="E2529" s="3">
        <f t="shared" si="619"/>
        <v>3.5638852608227634E-2</v>
      </c>
      <c r="F2529" s="3">
        <f t="shared" si="620"/>
        <v>0.4041811548617148</v>
      </c>
      <c r="G2529" s="17">
        <f t="shared" si="606"/>
        <v>-0.76582120066409021</v>
      </c>
      <c r="H2529" s="33">
        <f t="shared" si="607"/>
        <v>0.64775499999999653</v>
      </c>
      <c r="I2529" s="33">
        <f>(C2529-C2528)*'ADF test'!$P$3</f>
        <v>0.56654450688903846</v>
      </c>
      <c r="J2529" s="5" t="str">
        <f t="shared" si="608"/>
        <v/>
      </c>
      <c r="K2529" s="5" t="str">
        <f t="shared" si="609"/>
        <v/>
      </c>
      <c r="L2529" s="34">
        <f t="shared" si="610"/>
        <v>0</v>
      </c>
      <c r="M2529" s="5" t="str">
        <f t="shared" si="611"/>
        <v/>
      </c>
      <c r="N2529" s="5">
        <f t="shared" si="612"/>
        <v>0</v>
      </c>
      <c r="O2529" s="34">
        <f t="shared" si="613"/>
        <v>0</v>
      </c>
      <c r="P2529" s="5">
        <f t="shared" si="614"/>
        <v>0</v>
      </c>
      <c r="Q2529" s="5">
        <f t="shared" si="615"/>
        <v>0</v>
      </c>
      <c r="R2529" s="5">
        <f t="shared" si="616"/>
        <v>0</v>
      </c>
      <c r="S2529" s="3">
        <f t="shared" si="617"/>
        <v>31.652336555152093</v>
      </c>
    </row>
    <row r="2530" spans="1:19" x14ac:dyDescent="0.25">
      <c r="A2530" s="4">
        <v>39848</v>
      </c>
      <c r="B2530" s="11">
        <v>38.388106999999998</v>
      </c>
      <c r="C2530" s="5">
        <v>50.393039999999999</v>
      </c>
      <c r="D2530" s="3">
        <f t="shared" si="618"/>
        <v>9.4802076628340615E-2</v>
      </c>
      <c r="E2530" s="3">
        <f t="shared" si="619"/>
        <v>2.2216321893009816E-2</v>
      </c>
      <c r="F2530" s="3">
        <f t="shared" si="620"/>
        <v>0.3979966118005277</v>
      </c>
      <c r="G2530" s="17">
        <f t="shared" si="606"/>
        <v>0.18237782077328368</v>
      </c>
      <c r="H2530" s="33">
        <f t="shared" si="607"/>
        <v>0.35627699999999862</v>
      </c>
      <c r="I2530" s="33">
        <f>(C2530-C2529)*'ADF test'!$P$3</f>
        <v>-1.6786097563170801E-2</v>
      </c>
      <c r="J2530" s="5" t="str">
        <f t="shared" si="608"/>
        <v/>
      </c>
      <c r="K2530" s="5">
        <f t="shared" si="609"/>
        <v>0</v>
      </c>
      <c r="L2530" s="34">
        <f t="shared" si="610"/>
        <v>0</v>
      </c>
      <c r="M2530" s="5" t="str">
        <f t="shared" si="611"/>
        <v/>
      </c>
      <c r="N2530" s="5" t="str">
        <f t="shared" si="612"/>
        <v/>
      </c>
      <c r="O2530" s="34">
        <f t="shared" si="613"/>
        <v>0</v>
      </c>
      <c r="P2530" s="5">
        <f t="shared" si="614"/>
        <v>0</v>
      </c>
      <c r="Q2530" s="5">
        <f t="shared" si="615"/>
        <v>0</v>
      </c>
      <c r="R2530" s="5">
        <f t="shared" si="616"/>
        <v>0</v>
      </c>
      <c r="S2530" s="3">
        <f t="shared" si="617"/>
        <v>31.652336555152093</v>
      </c>
    </row>
    <row r="2531" spans="1:19" x14ac:dyDescent="0.25">
      <c r="A2531" s="4">
        <v>39849</v>
      </c>
      <c r="B2531" s="11">
        <v>39.327365999999998</v>
      </c>
      <c r="C2531" s="5">
        <v>51.554336999999997</v>
      </c>
      <c r="D2531" s="3">
        <f t="shared" si="618"/>
        <v>0.16533112858699894</v>
      </c>
      <c r="E2531" s="3">
        <f t="shared" si="619"/>
        <v>-4.7482771131379664E-3</v>
      </c>
      <c r="F2531" s="3">
        <f t="shared" si="620"/>
        <v>0.37011368577870551</v>
      </c>
      <c r="G2531" s="17">
        <f t="shared" si="606"/>
        <v>0.45953287391223085</v>
      </c>
      <c r="H2531" s="33">
        <f t="shared" si="607"/>
        <v>0.93925899999999984</v>
      </c>
      <c r="I2531" s="33">
        <f>(C2531-C2530)*'ADF test'!$P$3</f>
        <v>0.69244262367925813</v>
      </c>
      <c r="J2531" s="5" t="str">
        <f t="shared" si="608"/>
        <v/>
      </c>
      <c r="K2531" s="5">
        <f t="shared" si="609"/>
        <v>0</v>
      </c>
      <c r="L2531" s="34">
        <f t="shared" si="610"/>
        <v>0</v>
      </c>
      <c r="M2531" s="5" t="str">
        <f t="shared" si="611"/>
        <v/>
      </c>
      <c r="N2531" s="5" t="str">
        <f t="shared" si="612"/>
        <v/>
      </c>
      <c r="O2531" s="34">
        <f t="shared" si="613"/>
        <v>0</v>
      </c>
      <c r="P2531" s="5">
        <f t="shared" si="614"/>
        <v>0</v>
      </c>
      <c r="Q2531" s="5">
        <f t="shared" si="615"/>
        <v>0</v>
      </c>
      <c r="R2531" s="5">
        <f t="shared" si="616"/>
        <v>0</v>
      </c>
      <c r="S2531" s="3">
        <f t="shared" si="617"/>
        <v>31.652336555152093</v>
      </c>
    </row>
    <row r="2532" spans="1:19" x14ac:dyDescent="0.25">
      <c r="A2532" s="4">
        <v>39850</v>
      </c>
      <c r="B2532" s="11">
        <v>40.056094999999999</v>
      </c>
      <c r="C2532" s="5">
        <v>52.715629999999997</v>
      </c>
      <c r="D2532" s="3">
        <f t="shared" si="618"/>
        <v>-1.0395112754935099E-2</v>
      </c>
      <c r="E2532" s="3">
        <f t="shared" si="619"/>
        <v>3.5005257454860939E-3</v>
      </c>
      <c r="F2532" s="3">
        <f t="shared" si="620"/>
        <v>0.36830819794511399</v>
      </c>
      <c r="G2532" s="17">
        <f t="shared" si="606"/>
        <v>-3.7728289997204859E-2</v>
      </c>
      <c r="H2532" s="33">
        <f t="shared" si="607"/>
        <v>0.72872900000000129</v>
      </c>
      <c r="I2532" s="33">
        <f>(C2532-C2531)*'ADF test'!$P$3</f>
        <v>0.69244023861282578</v>
      </c>
      <c r="J2532" s="5" t="str">
        <f t="shared" si="608"/>
        <v/>
      </c>
      <c r="K2532" s="5" t="str">
        <f t="shared" si="609"/>
        <v/>
      </c>
      <c r="L2532" s="34">
        <f t="shared" si="610"/>
        <v>0</v>
      </c>
      <c r="M2532" s="5" t="str">
        <f t="shared" si="611"/>
        <v/>
      </c>
      <c r="N2532" s="5">
        <f t="shared" si="612"/>
        <v>0</v>
      </c>
      <c r="O2532" s="34">
        <f t="shared" si="613"/>
        <v>0</v>
      </c>
      <c r="P2532" s="5">
        <f t="shared" si="614"/>
        <v>0</v>
      </c>
      <c r="Q2532" s="5">
        <f t="shared" si="615"/>
        <v>0</v>
      </c>
      <c r="R2532" s="5">
        <f t="shared" si="616"/>
        <v>0</v>
      </c>
      <c r="S2532" s="3">
        <f t="shared" si="617"/>
        <v>31.652336555152093</v>
      </c>
    </row>
    <row r="2533" spans="1:19" x14ac:dyDescent="0.25">
      <c r="A2533" s="4">
        <v>39853</v>
      </c>
      <c r="B2533" s="11">
        <v>40.201836</v>
      </c>
      <c r="C2533" s="5">
        <v>52.377795999999996</v>
      </c>
      <c r="D2533" s="3">
        <f t="shared" si="618"/>
        <v>0.33537780148969887</v>
      </c>
      <c r="E2533" s="3">
        <f t="shared" si="619"/>
        <v>4.2257304853037247E-2</v>
      </c>
      <c r="F2533" s="3">
        <f t="shared" si="620"/>
        <v>0.36858249466074439</v>
      </c>
      <c r="G2533" s="17">
        <f t="shared" si="606"/>
        <v>0.79526429193676029</v>
      </c>
      <c r="H2533" s="33">
        <f t="shared" si="607"/>
        <v>0.14574100000000101</v>
      </c>
      <c r="I2533" s="33">
        <f>(C2533-C2532)*'ADF test'!$P$3</f>
        <v>-0.20143913342414521</v>
      </c>
      <c r="J2533" s="5" t="str">
        <f t="shared" si="608"/>
        <v/>
      </c>
      <c r="K2533" s="5">
        <f t="shared" si="609"/>
        <v>0</v>
      </c>
      <c r="L2533" s="34">
        <f t="shared" si="610"/>
        <v>0</v>
      </c>
      <c r="M2533" s="5" t="str">
        <f t="shared" si="611"/>
        <v/>
      </c>
      <c r="N2533" s="5" t="str">
        <f t="shared" si="612"/>
        <v/>
      </c>
      <c r="O2533" s="34">
        <f t="shared" si="613"/>
        <v>0</v>
      </c>
      <c r="P2533" s="5">
        <f t="shared" si="614"/>
        <v>0</v>
      </c>
      <c r="Q2533" s="5">
        <f t="shared" si="615"/>
        <v>0</v>
      </c>
      <c r="R2533" s="5">
        <f t="shared" si="616"/>
        <v>0</v>
      </c>
      <c r="S2533" s="3">
        <f t="shared" si="617"/>
        <v>31.652336555152093</v>
      </c>
    </row>
    <row r="2534" spans="1:19" x14ac:dyDescent="0.25">
      <c r="A2534" s="4">
        <v>39854</v>
      </c>
      <c r="B2534" s="11">
        <v>38.331425000000003</v>
      </c>
      <c r="C2534" s="5">
        <v>50.055222000000001</v>
      </c>
      <c r="D2534" s="3">
        <f t="shared" si="618"/>
        <v>0.17198725175924778</v>
      </c>
      <c r="E2534" s="3">
        <f t="shared" si="619"/>
        <v>8.469445276447729E-2</v>
      </c>
      <c r="F2534" s="3">
        <f t="shared" si="620"/>
        <v>0.33902995959951282</v>
      </c>
      <c r="G2534" s="17">
        <f t="shared" si="606"/>
        <v>0.25747812700059658</v>
      </c>
      <c r="H2534" s="33">
        <f t="shared" si="607"/>
        <v>-1.8704109999999972</v>
      </c>
      <c r="I2534" s="33">
        <f>(C2534-C2533)*'ADF test'!$P$3</f>
        <v>-1.3848733220263463</v>
      </c>
      <c r="J2534" s="5" t="str">
        <f t="shared" si="608"/>
        <v/>
      </c>
      <c r="K2534" s="5">
        <f t="shared" si="609"/>
        <v>0</v>
      </c>
      <c r="L2534" s="34">
        <f t="shared" si="610"/>
        <v>0</v>
      </c>
      <c r="M2534" s="5" t="str">
        <f t="shared" si="611"/>
        <v/>
      </c>
      <c r="N2534" s="5" t="str">
        <f t="shared" si="612"/>
        <v/>
      </c>
      <c r="O2534" s="34">
        <f t="shared" si="613"/>
        <v>0</v>
      </c>
      <c r="P2534" s="5">
        <f t="shared" si="614"/>
        <v>0</v>
      </c>
      <c r="Q2534" s="5">
        <f t="shared" si="615"/>
        <v>0</v>
      </c>
      <c r="R2534" s="5">
        <f t="shared" si="616"/>
        <v>0</v>
      </c>
      <c r="S2534" s="3">
        <f t="shared" si="617"/>
        <v>31.652336555152093</v>
      </c>
    </row>
    <row r="2535" spans="1:19" x14ac:dyDescent="0.25">
      <c r="A2535" s="4">
        <v>39855</v>
      </c>
      <c r="B2535" s="11">
        <v>37.894188</v>
      </c>
      <c r="C2535" s="5">
        <v>50.153748</v>
      </c>
      <c r="D2535" s="3">
        <f t="shared" si="618"/>
        <v>-0.37699815757716948</v>
      </c>
      <c r="E2535" s="3">
        <f t="shared" si="619"/>
        <v>0.10527299932136014</v>
      </c>
      <c r="F2535" s="3">
        <f t="shared" si="620"/>
        <v>0.29494669136498752</v>
      </c>
      <c r="G2535" s="17">
        <f t="shared" si="606"/>
        <v>-1.6351129577572843</v>
      </c>
      <c r="H2535" s="33">
        <f t="shared" si="607"/>
        <v>-0.43723700000000321</v>
      </c>
      <c r="I2535" s="33">
        <f>(C2535-C2534)*'ADF test'!$P$3</f>
        <v>5.8747763871449331E-2</v>
      </c>
      <c r="J2535" s="5">
        <f t="shared" si="608"/>
        <v>1</v>
      </c>
      <c r="K2535" s="5" t="str">
        <f t="shared" si="609"/>
        <v/>
      </c>
      <c r="L2535" s="34">
        <f t="shared" si="610"/>
        <v>1</v>
      </c>
      <c r="M2535" s="5" t="str">
        <f t="shared" si="611"/>
        <v/>
      </c>
      <c r="N2535" s="5">
        <f t="shared" si="612"/>
        <v>0</v>
      </c>
      <c r="O2535" s="34">
        <f t="shared" si="613"/>
        <v>0</v>
      </c>
      <c r="P2535" s="5">
        <f t="shared" si="614"/>
        <v>0</v>
      </c>
      <c r="Q2535" s="5">
        <f t="shared" si="615"/>
        <v>0</v>
      </c>
      <c r="R2535" s="5">
        <f t="shared" si="616"/>
        <v>0</v>
      </c>
      <c r="S2535" s="3">
        <f t="shared" si="617"/>
        <v>31.652336555152093</v>
      </c>
    </row>
    <row r="2536" spans="1:19" x14ac:dyDescent="0.25">
      <c r="A2536" s="4">
        <v>39856</v>
      </c>
      <c r="B2536" s="11">
        <v>37.958961000000002</v>
      </c>
      <c r="C2536" s="5">
        <v>49.621014000000002</v>
      </c>
      <c r="D2536" s="3">
        <f t="shared" si="618"/>
        <v>7.7468967441305381E-2</v>
      </c>
      <c r="E2536" s="3">
        <f t="shared" si="619"/>
        <v>0.10549307300757871</v>
      </c>
      <c r="F2536" s="3">
        <f t="shared" si="620"/>
        <v>0.29492307264119483</v>
      </c>
      <c r="G2536" s="17">
        <f t="shared" si="606"/>
        <v>-9.5021746909464841E-2</v>
      </c>
      <c r="H2536" s="33">
        <f t="shared" si="607"/>
        <v>6.4773000000002412E-2</v>
      </c>
      <c r="I2536" s="33">
        <f>(C2536-C2535)*'ADF test'!$P$3</f>
        <v>-0.31765149542549853</v>
      </c>
      <c r="J2536" s="5" t="str">
        <f t="shared" si="608"/>
        <v/>
      </c>
      <c r="K2536" s="5" t="str">
        <f t="shared" si="609"/>
        <v/>
      </c>
      <c r="L2536" s="34">
        <f t="shared" si="610"/>
        <v>1</v>
      </c>
      <c r="M2536" s="5" t="str">
        <f t="shared" si="611"/>
        <v/>
      </c>
      <c r="N2536" s="5">
        <f t="shared" si="612"/>
        <v>0</v>
      </c>
      <c r="O2536" s="34">
        <f t="shared" si="613"/>
        <v>0</v>
      </c>
      <c r="P2536" s="5">
        <f t="shared" si="614"/>
        <v>6.4773000000002412E-2</v>
      </c>
      <c r="Q2536" s="5">
        <f t="shared" si="615"/>
        <v>0.31765149542549853</v>
      </c>
      <c r="R2536" s="5">
        <f t="shared" si="616"/>
        <v>0.38242449542550094</v>
      </c>
      <c r="S2536" s="3">
        <f t="shared" si="617"/>
        <v>32.034761050577593</v>
      </c>
    </row>
    <row r="2537" spans="1:19" x14ac:dyDescent="0.25">
      <c r="A2537" s="4">
        <v>39857</v>
      </c>
      <c r="B2537" s="11">
        <v>38.048026999999998</v>
      </c>
      <c r="C2537" s="5">
        <v>49.528686999999998</v>
      </c>
      <c r="D2537" s="3">
        <f t="shared" si="618"/>
        <v>0.18957016108227265</v>
      </c>
      <c r="E2537" s="3">
        <f t="shared" si="619"/>
        <v>0.13724550827615278</v>
      </c>
      <c r="F2537" s="3">
        <f t="shared" si="620"/>
        <v>0.27274995772234528</v>
      </c>
      <c r="G2537" s="17">
        <f t="shared" si="606"/>
        <v>0.19184110326933745</v>
      </c>
      <c r="H2537" s="33">
        <f t="shared" si="607"/>
        <v>8.9065999999995427E-2</v>
      </c>
      <c r="I2537" s="33">
        <f>(C2537-C2536)*'ADF test'!$P$3</f>
        <v>-5.505150716521106E-2</v>
      </c>
      <c r="J2537" s="5" t="str">
        <f t="shared" si="608"/>
        <v/>
      </c>
      <c r="K2537" s="5">
        <f t="shared" si="609"/>
        <v>0</v>
      </c>
      <c r="L2537" s="34">
        <f t="shared" si="610"/>
        <v>0</v>
      </c>
      <c r="M2537" s="5" t="str">
        <f t="shared" si="611"/>
        <v/>
      </c>
      <c r="N2537" s="5" t="str">
        <f t="shared" si="612"/>
        <v/>
      </c>
      <c r="O2537" s="34">
        <f t="shared" si="613"/>
        <v>0</v>
      </c>
      <c r="P2537" s="5">
        <f t="shared" si="614"/>
        <v>8.9065999999995427E-2</v>
      </c>
      <c r="Q2537" s="5">
        <f t="shared" si="615"/>
        <v>5.505150716521106E-2</v>
      </c>
      <c r="R2537" s="5">
        <f t="shared" si="616"/>
        <v>0.14411750716520649</v>
      </c>
      <c r="S2537" s="3">
        <f t="shared" si="617"/>
        <v>32.178878557742799</v>
      </c>
    </row>
    <row r="2538" spans="1:19" x14ac:dyDescent="0.25">
      <c r="A2538" s="4">
        <v>39861</v>
      </c>
      <c r="B2538" s="11">
        <v>35.416491999999998</v>
      </c>
      <c r="C2538" s="5">
        <v>47.007145000000001</v>
      </c>
      <c r="D2538" s="3">
        <f t="shared" si="618"/>
        <v>-0.48624295613115009</v>
      </c>
      <c r="E2538" s="3">
        <f t="shared" si="619"/>
        <v>9.3055061431305486E-2</v>
      </c>
      <c r="F2538" s="3">
        <f t="shared" si="620"/>
        <v>0.31266586781815314</v>
      </c>
      <c r="G2538" s="17">
        <f t="shared" si="606"/>
        <v>-1.8527702483322421</v>
      </c>
      <c r="H2538" s="33">
        <f t="shared" si="607"/>
        <v>-2.6315349999999995</v>
      </c>
      <c r="I2538" s="33">
        <f>(C2538-C2537)*'ADF test'!$P$3</f>
        <v>-1.5035112965911779</v>
      </c>
      <c r="J2538" s="5">
        <f t="shared" si="608"/>
        <v>1</v>
      </c>
      <c r="K2538" s="5" t="str">
        <f t="shared" si="609"/>
        <v/>
      </c>
      <c r="L2538" s="34">
        <f t="shared" si="610"/>
        <v>1</v>
      </c>
      <c r="M2538" s="5" t="str">
        <f t="shared" si="611"/>
        <v/>
      </c>
      <c r="N2538" s="5">
        <f t="shared" si="612"/>
        <v>0</v>
      </c>
      <c r="O2538" s="34">
        <f t="shared" si="613"/>
        <v>0</v>
      </c>
      <c r="P2538" s="5">
        <f t="shared" si="614"/>
        <v>0</v>
      </c>
      <c r="Q2538" s="5">
        <f t="shared" si="615"/>
        <v>0</v>
      </c>
      <c r="R2538" s="5">
        <f t="shared" si="616"/>
        <v>0</v>
      </c>
      <c r="S2538" s="3">
        <f t="shared" si="617"/>
        <v>32.178878557742799</v>
      </c>
    </row>
    <row r="2539" spans="1:19" x14ac:dyDescent="0.25">
      <c r="A2539" s="4">
        <v>39862</v>
      </c>
      <c r="B2539" s="11">
        <v>35.214066000000003</v>
      </c>
      <c r="C2539" s="5">
        <v>46.964531000000001</v>
      </c>
      <c r="D2539" s="3">
        <f t="shared" si="618"/>
        <v>-0.59168057734267165</v>
      </c>
      <c r="E2539" s="3">
        <f t="shared" si="619"/>
        <v>2.0004081601819657E-2</v>
      </c>
      <c r="F2539" s="3">
        <f t="shared" si="620"/>
        <v>0.32818139845189215</v>
      </c>
      <c r="G2539" s="17">
        <f t="shared" si="606"/>
        <v>-1.8638614553717849</v>
      </c>
      <c r="H2539" s="33">
        <f t="shared" si="607"/>
        <v>-0.20242599999999555</v>
      </c>
      <c r="I2539" s="33">
        <f>(C2539-C2538)*'ADF test'!$P$3</f>
        <v>-2.5409305255647975E-2</v>
      </c>
      <c r="J2539" s="5">
        <f t="shared" si="608"/>
        <v>1</v>
      </c>
      <c r="K2539" s="5" t="str">
        <f t="shared" si="609"/>
        <v/>
      </c>
      <c r="L2539" s="34">
        <f t="shared" si="610"/>
        <v>1</v>
      </c>
      <c r="M2539" s="5" t="str">
        <f t="shared" si="611"/>
        <v/>
      </c>
      <c r="N2539" s="5">
        <f t="shared" si="612"/>
        <v>0</v>
      </c>
      <c r="O2539" s="34">
        <f t="shared" si="613"/>
        <v>0</v>
      </c>
      <c r="P2539" s="5">
        <f t="shared" si="614"/>
        <v>-0.20242599999999555</v>
      </c>
      <c r="Q2539" s="5">
        <f t="shared" si="615"/>
        <v>2.5409305255647975E-2</v>
      </c>
      <c r="R2539" s="5">
        <f t="shared" si="616"/>
        <v>-0.17701669474434759</v>
      </c>
      <c r="S2539" s="3">
        <f t="shared" si="617"/>
        <v>32.001861862998453</v>
      </c>
    </row>
    <row r="2540" spans="1:19" x14ac:dyDescent="0.25">
      <c r="A2540" s="4">
        <v>39863</v>
      </c>
      <c r="B2540" s="11">
        <v>35.222172</v>
      </c>
      <c r="C2540" s="5">
        <v>47.362293000000001</v>
      </c>
      <c r="D2540" s="3">
        <f t="shared" si="618"/>
        <v>-0.82549987127735136</v>
      </c>
      <c r="E2540" s="3">
        <f t="shared" si="619"/>
        <v>-4.228248095303444E-2</v>
      </c>
      <c r="F2540" s="3">
        <f t="shared" si="620"/>
        <v>0.38691282839240659</v>
      </c>
      <c r="G2540" s="17">
        <f t="shared" si="606"/>
        <v>-2.0242735129215688</v>
      </c>
      <c r="H2540" s="33">
        <f t="shared" si="607"/>
        <v>8.1059999999979482E-3</v>
      </c>
      <c r="I2540" s="33">
        <f>(C2540-C2539)*'ADF test'!$P$3</f>
        <v>0.23717219873977954</v>
      </c>
      <c r="J2540" s="5">
        <f t="shared" si="608"/>
        <v>1</v>
      </c>
      <c r="K2540" s="5" t="str">
        <f t="shared" si="609"/>
        <v/>
      </c>
      <c r="L2540" s="34">
        <f t="shared" si="610"/>
        <v>1</v>
      </c>
      <c r="M2540" s="5" t="str">
        <f t="shared" si="611"/>
        <v/>
      </c>
      <c r="N2540" s="5">
        <f t="shared" si="612"/>
        <v>0</v>
      </c>
      <c r="O2540" s="34">
        <f t="shared" si="613"/>
        <v>0</v>
      </c>
      <c r="P2540" s="5">
        <f t="shared" si="614"/>
        <v>8.1059999999979482E-3</v>
      </c>
      <c r="Q2540" s="5">
        <f t="shared" si="615"/>
        <v>-0.23717219873977954</v>
      </c>
      <c r="R2540" s="5">
        <f t="shared" si="616"/>
        <v>-0.2290661987397816</v>
      </c>
      <c r="S2540" s="3">
        <f t="shared" si="617"/>
        <v>31.77279566425867</v>
      </c>
    </row>
    <row r="2541" spans="1:19" x14ac:dyDescent="0.25">
      <c r="A2541" s="4">
        <v>39864</v>
      </c>
      <c r="B2541" s="11">
        <v>34.315300000000001</v>
      </c>
      <c r="C2541" s="5">
        <v>46.218716000000001</v>
      </c>
      <c r="D2541" s="3">
        <f t="shared" si="618"/>
        <v>-0.79040542644925438</v>
      </c>
      <c r="E2541" s="3">
        <f t="shared" si="619"/>
        <v>-0.11204897517345813</v>
      </c>
      <c r="F2541" s="3">
        <f t="shared" si="620"/>
        <v>0.41567658949551939</v>
      </c>
      <c r="G2541" s="17">
        <f t="shared" si="606"/>
        <v>-1.6319332587362567</v>
      </c>
      <c r="H2541" s="33">
        <f t="shared" si="607"/>
        <v>-0.9068719999999999</v>
      </c>
      <c r="I2541" s="33">
        <f>(C2541-C2540)*'ADF test'!$P$3</f>
        <v>-0.68187677937621205</v>
      </c>
      <c r="J2541" s="5">
        <f t="shared" si="608"/>
        <v>1</v>
      </c>
      <c r="K2541" s="5" t="str">
        <f t="shared" si="609"/>
        <v/>
      </c>
      <c r="L2541" s="34">
        <f t="shared" si="610"/>
        <v>1</v>
      </c>
      <c r="M2541" s="5" t="str">
        <f t="shared" si="611"/>
        <v/>
      </c>
      <c r="N2541" s="5">
        <f t="shared" si="612"/>
        <v>0</v>
      </c>
      <c r="O2541" s="34">
        <f t="shared" si="613"/>
        <v>0</v>
      </c>
      <c r="P2541" s="5">
        <f t="shared" si="614"/>
        <v>-0.9068719999999999</v>
      </c>
      <c r="Q2541" s="5">
        <f t="shared" si="615"/>
        <v>0.68187677937621205</v>
      </c>
      <c r="R2541" s="5">
        <f t="shared" si="616"/>
        <v>-0.22499522062378785</v>
      </c>
      <c r="S2541" s="3">
        <f t="shared" si="617"/>
        <v>31.54780044363488</v>
      </c>
    </row>
    <row r="2542" spans="1:19" x14ac:dyDescent="0.25">
      <c r="A2542" s="4">
        <v>39867</v>
      </c>
      <c r="B2542" s="11">
        <v>32.712082000000002</v>
      </c>
      <c r="C2542" s="5">
        <v>44.705798999999999</v>
      </c>
      <c r="D2542" s="3">
        <f t="shared" si="618"/>
        <v>-1.1363721778093989</v>
      </c>
      <c r="E2542" s="3">
        <f t="shared" si="619"/>
        <v>-0.22144599623391281</v>
      </c>
      <c r="F2542" s="3">
        <f t="shared" si="620"/>
        <v>0.44139489454149161</v>
      </c>
      <c r="G2542" s="17">
        <f t="shared" si="606"/>
        <v>-2.0728064435948794</v>
      </c>
      <c r="H2542" s="33">
        <f t="shared" si="607"/>
        <v>-1.6032179999999983</v>
      </c>
      <c r="I2542" s="33">
        <f>(C2542-C2541)*'ADF test'!$P$3</f>
        <v>-0.90210188856851903</v>
      </c>
      <c r="J2542" s="5">
        <f t="shared" si="608"/>
        <v>1</v>
      </c>
      <c r="K2542" s="5" t="str">
        <f t="shared" si="609"/>
        <v/>
      </c>
      <c r="L2542" s="34">
        <f t="shared" si="610"/>
        <v>1</v>
      </c>
      <c r="M2542" s="5" t="str">
        <f t="shared" si="611"/>
        <v/>
      </c>
      <c r="N2542" s="5">
        <f t="shared" si="612"/>
        <v>0</v>
      </c>
      <c r="O2542" s="34">
        <f t="shared" si="613"/>
        <v>0</v>
      </c>
      <c r="P2542" s="5">
        <f t="shared" si="614"/>
        <v>-1.6032179999999983</v>
      </c>
      <c r="Q2542" s="5">
        <f t="shared" si="615"/>
        <v>0.90210188856851903</v>
      </c>
      <c r="R2542" s="5">
        <f t="shared" si="616"/>
        <v>-0.70111611143147923</v>
      </c>
      <c r="S2542" s="3">
        <f t="shared" si="617"/>
        <v>30.846684332203402</v>
      </c>
    </row>
    <row r="2543" spans="1:19" x14ac:dyDescent="0.25">
      <c r="A2543" s="4">
        <v>39868</v>
      </c>
      <c r="B2543" s="11">
        <v>34.250511000000003</v>
      </c>
      <c r="C2543" s="5">
        <v>46.367888999999998</v>
      </c>
      <c r="D2543" s="3">
        <f t="shared" si="618"/>
        <v>-0.78406763118398715</v>
      </c>
      <c r="E2543" s="3">
        <f t="shared" si="619"/>
        <v>-0.28039052864646985</v>
      </c>
      <c r="F2543" s="3">
        <f t="shared" si="620"/>
        <v>0.45008297450289142</v>
      </c>
      <c r="G2543" s="17">
        <f t="shared" si="606"/>
        <v>-1.1190761061198096</v>
      </c>
      <c r="H2543" s="33">
        <f t="shared" si="607"/>
        <v>1.5384290000000007</v>
      </c>
      <c r="I2543" s="33">
        <f>(C2543-C2542)*'ADF test'!$P$3</f>
        <v>0.99104876736188929</v>
      </c>
      <c r="J2543" s="5" t="str">
        <f t="shared" si="608"/>
        <v/>
      </c>
      <c r="K2543" s="5" t="str">
        <f t="shared" si="609"/>
        <v/>
      </c>
      <c r="L2543" s="34">
        <f t="shared" si="610"/>
        <v>1</v>
      </c>
      <c r="M2543" s="5" t="str">
        <f t="shared" si="611"/>
        <v/>
      </c>
      <c r="N2543" s="5">
        <f t="shared" si="612"/>
        <v>0</v>
      </c>
      <c r="O2543" s="34">
        <f t="shared" si="613"/>
        <v>0</v>
      </c>
      <c r="P2543" s="5">
        <f t="shared" si="614"/>
        <v>1.5384290000000007</v>
      </c>
      <c r="Q2543" s="5">
        <f t="shared" si="615"/>
        <v>-0.99104876736188929</v>
      </c>
      <c r="R2543" s="5">
        <f t="shared" si="616"/>
        <v>0.54738023263811142</v>
      </c>
      <c r="S2543" s="3">
        <f t="shared" si="617"/>
        <v>31.394064564841514</v>
      </c>
    </row>
    <row r="2544" spans="1:19" x14ac:dyDescent="0.25">
      <c r="A2544" s="4">
        <v>39869</v>
      </c>
      <c r="B2544" s="11">
        <v>34.048088</v>
      </c>
      <c r="C2544" s="5">
        <v>45.103565000000003</v>
      </c>
      <c r="D2544" s="3">
        <f t="shared" si="618"/>
        <v>-2.9250424746663839E-2</v>
      </c>
      <c r="E2544" s="3">
        <f t="shared" si="619"/>
        <v>-0.26689166206115544</v>
      </c>
      <c r="F2544" s="3">
        <f t="shared" si="620"/>
        <v>0.45442564472273383</v>
      </c>
      <c r="G2544" s="17">
        <f t="shared" si="606"/>
        <v>0.52294856171571824</v>
      </c>
      <c r="H2544" s="33">
        <f t="shared" si="607"/>
        <v>-0.20242300000000313</v>
      </c>
      <c r="I2544" s="33">
        <f>(C2544-C2543)*'ADF test'!$P$3</f>
        <v>-0.75387418355567315</v>
      </c>
      <c r="J2544" s="5" t="str">
        <f t="shared" si="608"/>
        <v/>
      </c>
      <c r="K2544" s="5">
        <f t="shared" si="609"/>
        <v>0</v>
      </c>
      <c r="L2544" s="34">
        <f t="shared" si="610"/>
        <v>0</v>
      </c>
      <c r="M2544" s="5" t="str">
        <f t="shared" si="611"/>
        <v/>
      </c>
      <c r="N2544" s="5" t="str">
        <f t="shared" si="612"/>
        <v/>
      </c>
      <c r="O2544" s="34">
        <f t="shared" si="613"/>
        <v>0</v>
      </c>
      <c r="P2544" s="5">
        <f t="shared" si="614"/>
        <v>-0.20242300000000313</v>
      </c>
      <c r="Q2544" s="5">
        <f t="shared" si="615"/>
        <v>0.75387418355567315</v>
      </c>
      <c r="R2544" s="5">
        <f t="shared" si="616"/>
        <v>0.55145118355567002</v>
      </c>
      <c r="S2544" s="3">
        <f t="shared" si="617"/>
        <v>31.945515748397185</v>
      </c>
    </row>
    <row r="2545" spans="1:19" x14ac:dyDescent="0.25">
      <c r="A2545" s="4">
        <v>39870</v>
      </c>
      <c r="B2545" s="11">
        <v>34.129063000000002</v>
      </c>
      <c r="C2545" s="5">
        <v>44.869166999999997</v>
      </c>
      <c r="D2545" s="3">
        <f t="shared" si="618"/>
        <v>0.21278811513498397</v>
      </c>
      <c r="E2545" s="3">
        <f t="shared" si="619"/>
        <v>-0.23647417707185836</v>
      </c>
      <c r="F2545" s="3">
        <f t="shared" si="620"/>
        <v>0.46994894143442006</v>
      </c>
      <c r="G2545" s="17">
        <f t="shared" ref="G2545:G2608" si="621">(D2545-E2545)/F2545</f>
        <v>0.95598107070007199</v>
      </c>
      <c r="H2545" s="33">
        <f t="shared" ref="H2545:H2608" si="622">B2545-B2544</f>
        <v>8.097500000000224E-2</v>
      </c>
      <c r="I2545" s="33">
        <f>(C2545-C2544)*'ADF test'!$P$3</f>
        <v>-0.13976370050484516</v>
      </c>
      <c r="J2545" s="5" t="str">
        <f t="shared" ref="J2545:J2608" si="623">IF(G2545&lt;-$U$1,1,"")</f>
        <v/>
      </c>
      <c r="K2545" s="5">
        <f t="shared" ref="K2545:K2608" si="624">IF(G2545&gt;$X$1,0,"")</f>
        <v>0</v>
      </c>
      <c r="L2545" s="34">
        <f t="shared" ref="L2545:L2608" si="625">IF(J2545&lt;&gt;"",J2545,IF(K2545&lt;&gt;"",K2545,L2544))</f>
        <v>0</v>
      </c>
      <c r="M2545" s="5" t="str">
        <f t="shared" ref="M2545:M2608" si="626">IF(G2545&gt;$U$1,-1,"")</f>
        <v/>
      </c>
      <c r="N2545" s="5" t="str">
        <f t="shared" ref="N2545:N2608" si="627">IF(G2545&lt;$X$1,0,"")</f>
        <v/>
      </c>
      <c r="O2545" s="34">
        <f t="shared" ref="O2545:O2608" si="628">IF(M2545&lt;&gt;"",M2545,IF(N2545&lt;&gt;"",N2545,O2544))</f>
        <v>0</v>
      </c>
      <c r="P2545" s="5">
        <f t="shared" ref="P2545:P2608" si="629">(H2545*L2544)+(O2544*H2545)</f>
        <v>0</v>
      </c>
      <c r="Q2545" s="5">
        <f t="shared" ref="Q2545:Q2608" si="630">(I2545*L2544*-1)+(O2544*-1*I2545)</f>
        <v>0</v>
      </c>
      <c r="R2545" s="5">
        <f t="shared" ref="R2545:R2608" si="631">P2545+Q2545</f>
        <v>0</v>
      </c>
      <c r="S2545" s="3">
        <f t="shared" ref="S2545:S2608" si="632">S2544+R2545</f>
        <v>31.945515748397185</v>
      </c>
    </row>
    <row r="2546" spans="1:19" x14ac:dyDescent="0.25">
      <c r="A2546" s="4">
        <v>39871</v>
      </c>
      <c r="B2546" s="11">
        <v>33.303165</v>
      </c>
      <c r="C2546" s="5">
        <v>43.121841000000003</v>
      </c>
      <c r="D2546" s="3">
        <f t="shared" si="618"/>
        <v>0.68950559503219466</v>
      </c>
      <c r="E2546" s="3">
        <f t="shared" si="619"/>
        <v>-0.19930520717161748</v>
      </c>
      <c r="F2546" s="3">
        <f t="shared" si="620"/>
        <v>0.51886865250177372</v>
      </c>
      <c r="G2546" s="17">
        <f t="shared" si="621"/>
        <v>1.712978415478229</v>
      </c>
      <c r="H2546" s="33">
        <f t="shared" si="622"/>
        <v>-0.82589800000000224</v>
      </c>
      <c r="I2546" s="33">
        <f>(C2546-C2545)*'ADF test'!$P$3</f>
        <v>-1.0418721480060498</v>
      </c>
      <c r="J2546" s="5" t="str">
        <f t="shared" si="623"/>
        <v/>
      </c>
      <c r="K2546" s="5">
        <f t="shared" si="624"/>
        <v>0</v>
      </c>
      <c r="L2546" s="34">
        <f t="shared" si="625"/>
        <v>0</v>
      </c>
      <c r="M2546" s="5">
        <f t="shared" si="626"/>
        <v>-1</v>
      </c>
      <c r="N2546" s="5" t="str">
        <f t="shared" si="627"/>
        <v/>
      </c>
      <c r="O2546" s="34">
        <f t="shared" si="628"/>
        <v>-1</v>
      </c>
      <c r="P2546" s="5">
        <f t="shared" si="629"/>
        <v>0</v>
      </c>
      <c r="Q2546" s="5">
        <f t="shared" si="630"/>
        <v>0</v>
      </c>
      <c r="R2546" s="5">
        <f t="shared" si="631"/>
        <v>0</v>
      </c>
      <c r="S2546" s="3">
        <f t="shared" si="632"/>
        <v>31.945515748397185</v>
      </c>
    </row>
    <row r="2547" spans="1:19" x14ac:dyDescent="0.25">
      <c r="A2547" s="4">
        <v>39874</v>
      </c>
      <c r="B2547" s="11">
        <v>30.865953000000001</v>
      </c>
      <c r="C2547" s="5">
        <v>40.927036000000001</v>
      </c>
      <c r="D2547" s="3">
        <f t="shared" si="618"/>
        <v>-6.3952795521942107E-2</v>
      </c>
      <c r="E2547" s="3">
        <f t="shared" si="619"/>
        <v>-0.2136354524284263</v>
      </c>
      <c r="F2547" s="3">
        <f t="shared" si="620"/>
        <v>0.5112367423776113</v>
      </c>
      <c r="G2547" s="17">
        <f t="shared" si="621"/>
        <v>0.29278540546666171</v>
      </c>
      <c r="H2547" s="33">
        <f t="shared" si="622"/>
        <v>-2.4372119999999988</v>
      </c>
      <c r="I2547" s="33">
        <f>(C2547-C2546)*'ADF test'!$P$3</f>
        <v>-1.308688933721829</v>
      </c>
      <c r="J2547" s="5" t="str">
        <f t="shared" si="623"/>
        <v/>
      </c>
      <c r="K2547" s="5">
        <f t="shared" si="624"/>
        <v>0</v>
      </c>
      <c r="L2547" s="34">
        <f t="shared" si="625"/>
        <v>0</v>
      </c>
      <c r="M2547" s="5" t="str">
        <f t="shared" si="626"/>
        <v/>
      </c>
      <c r="N2547" s="5" t="str">
        <f t="shared" si="627"/>
        <v/>
      </c>
      <c r="O2547" s="34">
        <f t="shared" si="628"/>
        <v>-1</v>
      </c>
      <c r="P2547" s="5">
        <f t="shared" si="629"/>
        <v>2.4372119999999988</v>
      </c>
      <c r="Q2547" s="5">
        <f t="shared" si="630"/>
        <v>-1.308688933721829</v>
      </c>
      <c r="R2547" s="5">
        <f t="shared" si="631"/>
        <v>1.1285230662781698</v>
      </c>
      <c r="S2547" s="3">
        <f t="shared" si="632"/>
        <v>33.074038814675355</v>
      </c>
    </row>
    <row r="2548" spans="1:19" x14ac:dyDescent="0.25">
      <c r="A2548" s="4">
        <v>39875</v>
      </c>
      <c r="B2548" s="11">
        <v>31.019791000000001</v>
      </c>
      <c r="C2548" s="5">
        <v>41.005177000000003</v>
      </c>
      <c r="D2548" s="3">
        <f t="shared" si="618"/>
        <v>4.2801108927921661E-2</v>
      </c>
      <c r="E2548" s="3">
        <f t="shared" si="619"/>
        <v>-0.21031068857324775</v>
      </c>
      <c r="F2548" s="3">
        <f t="shared" si="620"/>
        <v>0.51281714160167402</v>
      </c>
      <c r="G2548" s="17">
        <f t="shared" si="621"/>
        <v>0.49357124980383682</v>
      </c>
      <c r="H2548" s="33">
        <f t="shared" si="622"/>
        <v>0.15383800000000036</v>
      </c>
      <c r="I2548" s="33">
        <f>(C2548-C2547)*'ADF test'!$P$3</f>
        <v>4.6592869056686248E-2</v>
      </c>
      <c r="J2548" s="5" t="str">
        <f t="shared" si="623"/>
        <v/>
      </c>
      <c r="K2548" s="5">
        <f t="shared" si="624"/>
        <v>0</v>
      </c>
      <c r="L2548" s="34">
        <f t="shared" si="625"/>
        <v>0</v>
      </c>
      <c r="M2548" s="5" t="str">
        <f t="shared" si="626"/>
        <v/>
      </c>
      <c r="N2548" s="5" t="str">
        <f t="shared" si="627"/>
        <v/>
      </c>
      <c r="O2548" s="34">
        <f t="shared" si="628"/>
        <v>-1</v>
      </c>
      <c r="P2548" s="5">
        <f t="shared" si="629"/>
        <v>-0.15383800000000036</v>
      </c>
      <c r="Q2548" s="5">
        <f t="shared" si="630"/>
        <v>4.6592869056686248E-2</v>
      </c>
      <c r="R2548" s="5">
        <f t="shared" si="631"/>
        <v>-0.10724513094331412</v>
      </c>
      <c r="S2548" s="3">
        <f t="shared" si="632"/>
        <v>32.966793683732043</v>
      </c>
    </row>
    <row r="2549" spans="1:19" x14ac:dyDescent="0.25">
      <c r="A2549" s="4">
        <v>39876</v>
      </c>
      <c r="B2549" s="11">
        <v>32.501541000000003</v>
      </c>
      <c r="C2549" s="5">
        <v>42.106140000000003</v>
      </c>
      <c r="D2549" s="3">
        <f t="shared" si="618"/>
        <v>0.69781541500720223</v>
      </c>
      <c r="E2549" s="3">
        <f t="shared" si="619"/>
        <v>-0.18765833772840379</v>
      </c>
      <c r="F2549" s="3">
        <f t="shared" si="620"/>
        <v>0.54549233655747087</v>
      </c>
      <c r="G2549" s="17">
        <f t="shared" si="621"/>
        <v>1.623256081512918</v>
      </c>
      <c r="H2549" s="33">
        <f t="shared" si="622"/>
        <v>1.4817500000000017</v>
      </c>
      <c r="I2549" s="33">
        <f>(C2549-C2548)*'ADF test'!$P$3</f>
        <v>0.65646747412056405</v>
      </c>
      <c r="J2549" s="5" t="str">
        <f t="shared" si="623"/>
        <v/>
      </c>
      <c r="K2549" s="5">
        <f t="shared" si="624"/>
        <v>0</v>
      </c>
      <c r="L2549" s="34">
        <f t="shared" si="625"/>
        <v>0</v>
      </c>
      <c r="M2549" s="5">
        <f t="shared" si="626"/>
        <v>-1</v>
      </c>
      <c r="N2549" s="5" t="str">
        <f t="shared" si="627"/>
        <v/>
      </c>
      <c r="O2549" s="34">
        <f t="shared" si="628"/>
        <v>-1</v>
      </c>
      <c r="P2549" s="5">
        <f t="shared" si="629"/>
        <v>-1.4817500000000017</v>
      </c>
      <c r="Q2549" s="5">
        <f t="shared" si="630"/>
        <v>0.65646747412056405</v>
      </c>
      <c r="R2549" s="5">
        <f t="shared" si="631"/>
        <v>-0.82528252587943762</v>
      </c>
      <c r="S2549" s="3">
        <f t="shared" si="632"/>
        <v>32.141511157852605</v>
      </c>
    </row>
    <row r="2550" spans="1:19" x14ac:dyDescent="0.25">
      <c r="A2550" s="4">
        <v>39877</v>
      </c>
      <c r="B2550" s="11">
        <v>31.068370999999999</v>
      </c>
      <c r="C2550" s="5">
        <v>40.103115000000003</v>
      </c>
      <c r="D2550" s="3">
        <f t="shared" si="618"/>
        <v>0.77153280280614212</v>
      </c>
      <c r="E2550" s="3">
        <f t="shared" si="619"/>
        <v>-0.15018674078797289</v>
      </c>
      <c r="F2550" s="3">
        <f t="shared" si="620"/>
        <v>0.59057402039313811</v>
      </c>
      <c r="G2550" s="17">
        <f t="shared" si="621"/>
        <v>1.5607180671112781</v>
      </c>
      <c r="H2550" s="33">
        <f t="shared" si="622"/>
        <v>-1.4331700000000041</v>
      </c>
      <c r="I2550" s="33">
        <f>(C2550-C2549)*'ADF test'!$P$3</f>
        <v>-1.1943369235390684</v>
      </c>
      <c r="J2550" s="5" t="str">
        <f t="shared" si="623"/>
        <v/>
      </c>
      <c r="K2550" s="5">
        <f t="shared" si="624"/>
        <v>0</v>
      </c>
      <c r="L2550" s="34">
        <f t="shared" si="625"/>
        <v>0</v>
      </c>
      <c r="M2550" s="5">
        <f t="shared" si="626"/>
        <v>-1</v>
      </c>
      <c r="N2550" s="5" t="str">
        <f t="shared" si="627"/>
        <v/>
      </c>
      <c r="O2550" s="34">
        <f t="shared" si="628"/>
        <v>-1</v>
      </c>
      <c r="P2550" s="5">
        <f t="shared" si="629"/>
        <v>1.4331700000000041</v>
      </c>
      <c r="Q2550" s="5">
        <f t="shared" si="630"/>
        <v>-1.1943369235390684</v>
      </c>
      <c r="R2550" s="5">
        <f t="shared" si="631"/>
        <v>0.23883307646093566</v>
      </c>
      <c r="S2550" s="3">
        <f t="shared" si="632"/>
        <v>32.38034423431354</v>
      </c>
    </row>
    <row r="2551" spans="1:19" x14ac:dyDescent="0.25">
      <c r="A2551" s="4">
        <v>39878</v>
      </c>
      <c r="B2551" s="11">
        <v>31.408438</v>
      </c>
      <c r="C2551" s="5">
        <v>41.388733000000002</v>
      </c>
      <c r="D2551" s="3">
        <f t="shared" si="618"/>
        <v>0.13316795562495187</v>
      </c>
      <c r="E2551" s="3">
        <f t="shared" si="619"/>
        <v>-0.11830135871284031</v>
      </c>
      <c r="F2551" s="3">
        <f t="shared" si="620"/>
        <v>0.5912836165046248</v>
      </c>
      <c r="G2551" s="17">
        <f t="shared" si="621"/>
        <v>0.42529389842450555</v>
      </c>
      <c r="H2551" s="33">
        <f t="shared" si="622"/>
        <v>0.34006700000000123</v>
      </c>
      <c r="I2551" s="33">
        <f>(C2551-C2550)*'ADF test'!$P$3</f>
        <v>0.76657108471758895</v>
      </c>
      <c r="J2551" s="5" t="str">
        <f t="shared" si="623"/>
        <v/>
      </c>
      <c r="K2551" s="5">
        <f t="shared" si="624"/>
        <v>0</v>
      </c>
      <c r="L2551" s="34">
        <f t="shared" si="625"/>
        <v>0</v>
      </c>
      <c r="M2551" s="5" t="str">
        <f t="shared" si="626"/>
        <v/>
      </c>
      <c r="N2551" s="5" t="str">
        <f t="shared" si="627"/>
        <v/>
      </c>
      <c r="O2551" s="34">
        <f t="shared" si="628"/>
        <v>-1</v>
      </c>
      <c r="P2551" s="5">
        <f t="shared" si="629"/>
        <v>-0.34006700000000123</v>
      </c>
      <c r="Q2551" s="5">
        <f t="shared" si="630"/>
        <v>0.76657108471758895</v>
      </c>
      <c r="R2551" s="5">
        <f t="shared" si="631"/>
        <v>0.42650408471758772</v>
      </c>
      <c r="S2551" s="3">
        <f t="shared" si="632"/>
        <v>32.806848319031126</v>
      </c>
    </row>
    <row r="2552" spans="1:19" x14ac:dyDescent="0.25">
      <c r="A2552" s="4">
        <v>39881</v>
      </c>
      <c r="B2552" s="11">
        <v>31.465129999999998</v>
      </c>
      <c r="C2552" s="5">
        <v>41.395828000000002</v>
      </c>
      <c r="D2552" s="3">
        <f t="shared" si="618"/>
        <v>0.20467409461830854</v>
      </c>
      <c r="E2552" s="3">
        <f t="shared" si="619"/>
        <v>-0.11035103826427761</v>
      </c>
      <c r="F2552" s="3">
        <f t="shared" si="620"/>
        <v>0.59493532021164719</v>
      </c>
      <c r="G2552" s="17">
        <f t="shared" si="621"/>
        <v>0.52951156567829338</v>
      </c>
      <c r="H2552" s="33">
        <f t="shared" si="622"/>
        <v>5.6691999999998188E-2</v>
      </c>
      <c r="I2552" s="33">
        <f>(C2552-C2551)*'ADF test'!$P$3</f>
        <v>4.2305115874785608E-3</v>
      </c>
      <c r="J2552" s="5" t="str">
        <f t="shared" si="623"/>
        <v/>
      </c>
      <c r="K2552" s="5">
        <f t="shared" si="624"/>
        <v>0</v>
      </c>
      <c r="L2552" s="34">
        <f t="shared" si="625"/>
        <v>0</v>
      </c>
      <c r="M2552" s="5" t="str">
        <f t="shared" si="626"/>
        <v/>
      </c>
      <c r="N2552" s="5" t="str">
        <f t="shared" si="627"/>
        <v/>
      </c>
      <c r="O2552" s="34">
        <f t="shared" si="628"/>
        <v>-1</v>
      </c>
      <c r="P2552" s="5">
        <f t="shared" si="629"/>
        <v>-5.6691999999998188E-2</v>
      </c>
      <c r="Q2552" s="5">
        <f t="shared" si="630"/>
        <v>4.2305115874785608E-3</v>
      </c>
      <c r="R2552" s="5">
        <f t="shared" si="631"/>
        <v>-5.246148841251963E-2</v>
      </c>
      <c r="S2552" s="3">
        <f t="shared" si="632"/>
        <v>32.754386830618607</v>
      </c>
    </row>
    <row r="2553" spans="1:19" x14ac:dyDescent="0.25">
      <c r="A2553" s="4">
        <v>39882</v>
      </c>
      <c r="B2553" s="11">
        <v>33.060260999999997</v>
      </c>
      <c r="C2553" s="5">
        <v>43.881847</v>
      </c>
      <c r="D2553" s="3">
        <f t="shared" si="618"/>
        <v>-2.7334320259178924E-2</v>
      </c>
      <c r="E2553" s="3">
        <f t="shared" si="619"/>
        <v>-0.12390756834811834</v>
      </c>
      <c r="F2553" s="3">
        <f t="shared" si="620"/>
        <v>0.59009711664291709</v>
      </c>
      <c r="G2553" s="17">
        <f t="shared" si="621"/>
        <v>0.16365653273879385</v>
      </c>
      <c r="H2553" s="33">
        <f t="shared" si="622"/>
        <v>1.5951309999999985</v>
      </c>
      <c r="I2553" s="33">
        <f>(C2553-C2552)*'ADF test'!$P$3</f>
        <v>1.4823301178565762</v>
      </c>
      <c r="J2553" s="5" t="str">
        <f t="shared" si="623"/>
        <v/>
      </c>
      <c r="K2553" s="5">
        <f t="shared" si="624"/>
        <v>0</v>
      </c>
      <c r="L2553" s="34">
        <f t="shared" si="625"/>
        <v>0</v>
      </c>
      <c r="M2553" s="5" t="str">
        <f t="shared" si="626"/>
        <v/>
      </c>
      <c r="N2553" s="5" t="str">
        <f t="shared" si="627"/>
        <v/>
      </c>
      <c r="O2553" s="34">
        <f t="shared" si="628"/>
        <v>-1</v>
      </c>
      <c r="P2553" s="5">
        <f t="shared" si="629"/>
        <v>-1.5951309999999985</v>
      </c>
      <c r="Q2553" s="5">
        <f t="shared" si="630"/>
        <v>1.4823301178565762</v>
      </c>
      <c r="R2553" s="5">
        <f t="shared" si="631"/>
        <v>-0.11280088214342232</v>
      </c>
      <c r="S2553" s="3">
        <f t="shared" si="632"/>
        <v>32.641585948475182</v>
      </c>
    </row>
    <row r="2554" spans="1:19" x14ac:dyDescent="0.25">
      <c r="A2554" s="4">
        <v>39883</v>
      </c>
      <c r="B2554" s="11">
        <v>32.922595999999999</v>
      </c>
      <c r="C2554" s="5">
        <v>43.484096999999998</v>
      </c>
      <c r="D2554" s="3">
        <f t="shared" si="618"/>
        <v>0.12473553202259779</v>
      </c>
      <c r="E2554" s="3">
        <f t="shared" si="619"/>
        <v>-8.5721412838509092E-2</v>
      </c>
      <c r="F2554" s="3">
        <f t="shared" si="620"/>
        <v>0.58483186442000479</v>
      </c>
      <c r="G2554" s="17">
        <f t="shared" si="621"/>
        <v>0.35985888879331723</v>
      </c>
      <c r="H2554" s="33">
        <f t="shared" si="622"/>
        <v>-0.13766499999999837</v>
      </c>
      <c r="I2554" s="33">
        <f>(C2554-C2553)*'ADF test'!$P$3</f>
        <v>-0.23716504354047838</v>
      </c>
      <c r="J2554" s="5" t="str">
        <f t="shared" si="623"/>
        <v/>
      </c>
      <c r="K2554" s="5">
        <f t="shared" si="624"/>
        <v>0</v>
      </c>
      <c r="L2554" s="34">
        <f t="shared" si="625"/>
        <v>0</v>
      </c>
      <c r="M2554" s="5" t="str">
        <f t="shared" si="626"/>
        <v/>
      </c>
      <c r="N2554" s="5" t="str">
        <f t="shared" si="627"/>
        <v/>
      </c>
      <c r="O2554" s="34">
        <f t="shared" si="628"/>
        <v>-1</v>
      </c>
      <c r="P2554" s="5">
        <f t="shared" si="629"/>
        <v>0.13766499999999837</v>
      </c>
      <c r="Q2554" s="5">
        <f t="shared" si="630"/>
        <v>-0.23716504354047838</v>
      </c>
      <c r="R2554" s="5">
        <f t="shared" si="631"/>
        <v>-9.9500043540480004E-2</v>
      </c>
      <c r="S2554" s="3">
        <f t="shared" si="632"/>
        <v>32.542085904934702</v>
      </c>
    </row>
    <row r="2555" spans="1:19" x14ac:dyDescent="0.25">
      <c r="A2555" s="4">
        <v>39884</v>
      </c>
      <c r="B2555" s="11">
        <v>33.910442000000003</v>
      </c>
      <c r="C2555" s="5">
        <v>45.032527999999999</v>
      </c>
      <c r="D2555" s="3">
        <f t="shared" si="618"/>
        <v>-6.6149773130426581E-2</v>
      </c>
      <c r="E2555" s="3">
        <f t="shared" si="619"/>
        <v>-5.2875737575243775E-2</v>
      </c>
      <c r="F2555" s="3">
        <f t="shared" si="620"/>
        <v>0.56906658095597218</v>
      </c>
      <c r="G2555" s="17">
        <f t="shared" si="621"/>
        <v>-2.3325979770036431E-2</v>
      </c>
      <c r="H2555" s="33">
        <f t="shared" si="622"/>
        <v>0.98784600000000466</v>
      </c>
      <c r="I2555" s="33">
        <f>(C2555-C2554)*'ADF test'!$P$3</f>
        <v>0.92327770090364492</v>
      </c>
      <c r="J2555" s="5" t="str">
        <f t="shared" si="623"/>
        <v/>
      </c>
      <c r="K2555" s="5" t="str">
        <f t="shared" si="624"/>
        <v/>
      </c>
      <c r="L2555" s="34">
        <f t="shared" si="625"/>
        <v>0</v>
      </c>
      <c r="M2555" s="5" t="str">
        <f t="shared" si="626"/>
        <v/>
      </c>
      <c r="N2555" s="5">
        <f t="shared" si="627"/>
        <v>0</v>
      </c>
      <c r="O2555" s="34">
        <f t="shared" si="628"/>
        <v>0</v>
      </c>
      <c r="P2555" s="5">
        <f t="shared" si="629"/>
        <v>-0.98784600000000466</v>
      </c>
      <c r="Q2555" s="5">
        <f t="shared" si="630"/>
        <v>0.92327770090364492</v>
      </c>
      <c r="R2555" s="5">
        <f t="shared" si="631"/>
        <v>-6.4568299096359749E-2</v>
      </c>
      <c r="S2555" s="3">
        <f t="shared" si="632"/>
        <v>32.477517605838344</v>
      </c>
    </row>
    <row r="2556" spans="1:19" x14ac:dyDescent="0.25">
      <c r="A2556" s="4">
        <v>39885</v>
      </c>
      <c r="B2556" s="11">
        <v>33.602753</v>
      </c>
      <c r="C2556" s="5">
        <v>44.684494000000001</v>
      </c>
      <c r="D2556" s="3">
        <f t="shared" si="618"/>
        <v>-0.1397921035179408</v>
      </c>
      <c r="E2556" s="3">
        <f t="shared" si="619"/>
        <v>-1.0019002090280615E-2</v>
      </c>
      <c r="F2556" s="3">
        <f t="shared" si="620"/>
        <v>0.53158698314140473</v>
      </c>
      <c r="G2556" s="17">
        <f t="shared" si="621"/>
        <v>-0.24412392617435463</v>
      </c>
      <c r="H2556" s="33">
        <f t="shared" si="622"/>
        <v>-0.30768900000000343</v>
      </c>
      <c r="I2556" s="33">
        <f>(C2556-C2555)*'ADF test'!$P$3</f>
        <v>-0.20752105283108999</v>
      </c>
      <c r="J2556" s="5" t="str">
        <f t="shared" si="623"/>
        <v/>
      </c>
      <c r="K2556" s="5" t="str">
        <f t="shared" si="624"/>
        <v/>
      </c>
      <c r="L2556" s="34">
        <f t="shared" si="625"/>
        <v>0</v>
      </c>
      <c r="M2556" s="5" t="str">
        <f t="shared" si="626"/>
        <v/>
      </c>
      <c r="N2556" s="5">
        <f t="shared" si="627"/>
        <v>0</v>
      </c>
      <c r="O2556" s="34">
        <f t="shared" si="628"/>
        <v>0</v>
      </c>
      <c r="P2556" s="5">
        <f t="shared" si="629"/>
        <v>0</v>
      </c>
      <c r="Q2556" s="5">
        <f t="shared" si="630"/>
        <v>0</v>
      </c>
      <c r="R2556" s="5">
        <f t="shared" si="631"/>
        <v>0</v>
      </c>
      <c r="S2556" s="3">
        <f t="shared" si="632"/>
        <v>32.477517605838344</v>
      </c>
    </row>
    <row r="2557" spans="1:19" x14ac:dyDescent="0.25">
      <c r="A2557" s="4">
        <v>39888</v>
      </c>
      <c r="B2557" s="11">
        <v>34.031894999999999</v>
      </c>
      <c r="C2557" s="5">
        <v>44.705798999999999</v>
      </c>
      <c r="D2557" s="3">
        <f t="shared" si="618"/>
        <v>0.21482778688989157</v>
      </c>
      <c r="E2557" s="3">
        <f t="shared" si="619"/>
        <v>5.2808073743416006E-2</v>
      </c>
      <c r="F2557" s="3">
        <f t="shared" si="620"/>
        <v>0.49106469726819785</v>
      </c>
      <c r="G2557" s="17">
        <f t="shared" si="621"/>
        <v>0.32993557477822022</v>
      </c>
      <c r="H2557" s="33">
        <f t="shared" si="622"/>
        <v>0.4291419999999988</v>
      </c>
      <c r="I2557" s="33">
        <f>(C2557-C2556)*'ADF test'!$P$3</f>
        <v>1.2703460094605714E-2</v>
      </c>
      <c r="J2557" s="5" t="str">
        <f t="shared" si="623"/>
        <v/>
      </c>
      <c r="K2557" s="5">
        <f t="shared" si="624"/>
        <v>0</v>
      </c>
      <c r="L2557" s="34">
        <f t="shared" si="625"/>
        <v>0</v>
      </c>
      <c r="M2557" s="5" t="str">
        <f t="shared" si="626"/>
        <v/>
      </c>
      <c r="N2557" s="5" t="str">
        <f t="shared" si="627"/>
        <v/>
      </c>
      <c r="O2557" s="34">
        <f t="shared" si="628"/>
        <v>0</v>
      </c>
      <c r="P2557" s="5">
        <f t="shared" si="629"/>
        <v>0</v>
      </c>
      <c r="Q2557" s="5">
        <f t="shared" si="630"/>
        <v>0</v>
      </c>
      <c r="R2557" s="5">
        <f t="shared" si="631"/>
        <v>0</v>
      </c>
      <c r="S2557" s="3">
        <f t="shared" si="632"/>
        <v>32.477517605838344</v>
      </c>
    </row>
    <row r="2558" spans="1:19" x14ac:dyDescent="0.25">
      <c r="A2558" s="4">
        <v>39889</v>
      </c>
      <c r="B2558" s="11">
        <v>35.205959</v>
      </c>
      <c r="C2558" s="5">
        <v>46.389194000000003</v>
      </c>
      <c r="D2558" s="3">
        <f t="shared" si="618"/>
        <v>3.1436240161902163E-2</v>
      </c>
      <c r="E2558" s="3">
        <f t="shared" si="619"/>
        <v>0.12579609986662232</v>
      </c>
      <c r="F2558" s="3">
        <f t="shared" si="620"/>
        <v>0.37578709458204584</v>
      </c>
      <c r="G2558" s="17">
        <f t="shared" si="621"/>
        <v>-0.25109925557626755</v>
      </c>
      <c r="H2558" s="33">
        <f t="shared" si="622"/>
        <v>1.1740640000000013</v>
      </c>
      <c r="I2558" s="33">
        <f>(C2558-C2557)*'ADF test'!$P$3</f>
        <v>1.0037522274564992</v>
      </c>
      <c r="J2558" s="5" t="str">
        <f t="shared" si="623"/>
        <v/>
      </c>
      <c r="K2558" s="5" t="str">
        <f t="shared" si="624"/>
        <v/>
      </c>
      <c r="L2558" s="34">
        <f t="shared" si="625"/>
        <v>0</v>
      </c>
      <c r="M2558" s="5" t="str">
        <f t="shared" si="626"/>
        <v/>
      </c>
      <c r="N2558" s="5">
        <f t="shared" si="627"/>
        <v>0</v>
      </c>
      <c r="O2558" s="34">
        <f t="shared" si="628"/>
        <v>0</v>
      </c>
      <c r="P2558" s="5">
        <f t="shared" si="629"/>
        <v>0</v>
      </c>
      <c r="Q2558" s="5">
        <f t="shared" si="630"/>
        <v>0</v>
      </c>
      <c r="R2558" s="5">
        <f t="shared" si="631"/>
        <v>0</v>
      </c>
      <c r="S2558" s="3">
        <f t="shared" si="632"/>
        <v>32.477517605838344</v>
      </c>
    </row>
    <row r="2559" spans="1:19" x14ac:dyDescent="0.25">
      <c r="A2559" s="4">
        <v>39890</v>
      </c>
      <c r="B2559" s="11">
        <v>35.562241</v>
      </c>
      <c r="C2559" s="5">
        <v>47.298350999999997</v>
      </c>
      <c r="D2559" s="3">
        <f t="shared" si="618"/>
        <v>-0.34508767187207212</v>
      </c>
      <c r="E2559" s="3">
        <f t="shared" si="619"/>
        <v>0.15323234732361701</v>
      </c>
      <c r="F2559" s="3">
        <f t="shared" si="620"/>
        <v>0.31623563592458631</v>
      </c>
      <c r="G2559" s="17">
        <f t="shared" si="621"/>
        <v>-1.5757870479673741</v>
      </c>
      <c r="H2559" s="33">
        <f t="shared" si="622"/>
        <v>0.35628200000000021</v>
      </c>
      <c r="I2559" s="33">
        <f>(C2559-C2558)*'ADF test'!$P$3</f>
        <v>0.54209996100597857</v>
      </c>
      <c r="J2559" s="5">
        <f t="shared" si="623"/>
        <v>1</v>
      </c>
      <c r="K2559" s="5" t="str">
        <f t="shared" si="624"/>
        <v/>
      </c>
      <c r="L2559" s="34">
        <f t="shared" si="625"/>
        <v>1</v>
      </c>
      <c r="M2559" s="5" t="str">
        <f t="shared" si="626"/>
        <v/>
      </c>
      <c r="N2559" s="5">
        <f t="shared" si="627"/>
        <v>0</v>
      </c>
      <c r="O2559" s="34">
        <f t="shared" si="628"/>
        <v>0</v>
      </c>
      <c r="P2559" s="5">
        <f t="shared" si="629"/>
        <v>0</v>
      </c>
      <c r="Q2559" s="5">
        <f t="shared" si="630"/>
        <v>0</v>
      </c>
      <c r="R2559" s="5">
        <f t="shared" si="631"/>
        <v>0</v>
      </c>
      <c r="S2559" s="3">
        <f t="shared" si="632"/>
        <v>32.477517605838344</v>
      </c>
    </row>
    <row r="2560" spans="1:19" x14ac:dyDescent="0.25">
      <c r="A2560" s="4">
        <v>39891</v>
      </c>
      <c r="B2560" s="11">
        <v>36.420521000000001</v>
      </c>
      <c r="C2560" s="5">
        <v>47.681922999999998</v>
      </c>
      <c r="D2560" s="3">
        <f t="shared" si="618"/>
        <v>0.19187664447928654</v>
      </c>
      <c r="E2560" s="3">
        <f t="shared" si="619"/>
        <v>0.16705278915023891</v>
      </c>
      <c r="F2560" s="3">
        <f t="shared" si="620"/>
        <v>0.31253927830307293</v>
      </c>
      <c r="G2560" s="17">
        <f t="shared" si="621"/>
        <v>7.9426353909269762E-2</v>
      </c>
      <c r="H2560" s="33">
        <f t="shared" si="622"/>
        <v>0.8582800000000006</v>
      </c>
      <c r="I2560" s="33">
        <f>(C2560-C2559)*'ADF test'!$P$3</f>
        <v>0.2287111755648224</v>
      </c>
      <c r="J2560" s="5" t="str">
        <f t="shared" si="623"/>
        <v/>
      </c>
      <c r="K2560" s="5">
        <f t="shared" si="624"/>
        <v>0</v>
      </c>
      <c r="L2560" s="34">
        <f t="shared" si="625"/>
        <v>0</v>
      </c>
      <c r="M2560" s="5" t="str">
        <f t="shared" si="626"/>
        <v/>
      </c>
      <c r="N2560" s="5" t="str">
        <f t="shared" si="627"/>
        <v/>
      </c>
      <c r="O2560" s="34">
        <f t="shared" si="628"/>
        <v>0</v>
      </c>
      <c r="P2560" s="5">
        <f t="shared" si="629"/>
        <v>0.8582800000000006</v>
      </c>
      <c r="Q2560" s="5">
        <f t="shared" si="630"/>
        <v>-0.2287111755648224</v>
      </c>
      <c r="R2560" s="5">
        <f t="shared" si="631"/>
        <v>0.62956882443517825</v>
      </c>
      <c r="S2560" s="3">
        <f t="shared" si="632"/>
        <v>33.107086430273519</v>
      </c>
    </row>
    <row r="2561" spans="1:19" x14ac:dyDescent="0.25">
      <c r="A2561" s="4">
        <v>39892</v>
      </c>
      <c r="B2561" s="11">
        <v>34.996257999999997</v>
      </c>
      <c r="C2561" s="5">
        <v>45.963012999999997</v>
      </c>
      <c r="D2561" s="3">
        <f t="shared" si="618"/>
        <v>7.1088285182092648E-2</v>
      </c>
      <c r="E2561" s="3">
        <f t="shared" si="619"/>
        <v>0.1581965497781832</v>
      </c>
      <c r="F2561" s="3">
        <f t="shared" si="620"/>
        <v>0.31316391294857759</v>
      </c>
      <c r="G2561" s="17">
        <f t="shared" si="621"/>
        <v>-0.27815549938665501</v>
      </c>
      <c r="H2561" s="33">
        <f t="shared" si="622"/>
        <v>-1.4242630000000034</v>
      </c>
      <c r="I2561" s="33">
        <f>(C2561-C2560)*'ADF test'!$P$3</f>
        <v>-1.0249286360582321</v>
      </c>
      <c r="J2561" s="5" t="str">
        <f t="shared" si="623"/>
        <v/>
      </c>
      <c r="K2561" s="5" t="str">
        <f t="shared" si="624"/>
        <v/>
      </c>
      <c r="L2561" s="34">
        <f t="shared" si="625"/>
        <v>0</v>
      </c>
      <c r="M2561" s="5" t="str">
        <f t="shared" si="626"/>
        <v/>
      </c>
      <c r="N2561" s="5">
        <f t="shared" si="627"/>
        <v>0</v>
      </c>
      <c r="O2561" s="34">
        <f t="shared" si="628"/>
        <v>0</v>
      </c>
      <c r="P2561" s="5">
        <f t="shared" si="629"/>
        <v>0</v>
      </c>
      <c r="Q2561" s="5">
        <f t="shared" si="630"/>
        <v>0</v>
      </c>
      <c r="R2561" s="5">
        <f t="shared" si="631"/>
        <v>0</v>
      </c>
      <c r="S2561" s="3">
        <f t="shared" si="632"/>
        <v>33.107086430273519</v>
      </c>
    </row>
    <row r="2562" spans="1:19" x14ac:dyDescent="0.25">
      <c r="A2562" s="4">
        <v>39895</v>
      </c>
      <c r="B2562" s="11">
        <v>37.877341999999999</v>
      </c>
      <c r="C2562" s="5">
        <v>49.116711000000002</v>
      </c>
      <c r="D2562" s="3">
        <f t="shared" si="618"/>
        <v>0.54928904500248876</v>
      </c>
      <c r="E2562" s="3">
        <f t="shared" si="619"/>
        <v>0.14943301540132659</v>
      </c>
      <c r="F2562" s="3">
        <f t="shared" si="620"/>
        <v>0.29894367265363092</v>
      </c>
      <c r="G2562" s="17">
        <f t="shared" si="621"/>
        <v>1.3375631136520245</v>
      </c>
      <c r="H2562" s="33">
        <f t="shared" si="622"/>
        <v>2.8810840000000013</v>
      </c>
      <c r="I2562" s="33">
        <f>(C2562-C2561)*'ADF test'!$P$3</f>
        <v>1.8804448107693703</v>
      </c>
      <c r="J2562" s="5" t="str">
        <f t="shared" si="623"/>
        <v/>
      </c>
      <c r="K2562" s="5">
        <f t="shared" si="624"/>
        <v>0</v>
      </c>
      <c r="L2562" s="34">
        <f t="shared" si="625"/>
        <v>0</v>
      </c>
      <c r="M2562" s="5">
        <f t="shared" si="626"/>
        <v>-1</v>
      </c>
      <c r="N2562" s="5" t="str">
        <f t="shared" si="627"/>
        <v/>
      </c>
      <c r="O2562" s="34">
        <f t="shared" si="628"/>
        <v>-1</v>
      </c>
      <c r="P2562" s="5">
        <f t="shared" si="629"/>
        <v>0</v>
      </c>
      <c r="Q2562" s="5">
        <f t="shared" si="630"/>
        <v>0</v>
      </c>
      <c r="R2562" s="5">
        <f t="shared" si="631"/>
        <v>0</v>
      </c>
      <c r="S2562" s="3">
        <f t="shared" si="632"/>
        <v>33.107086430273519</v>
      </c>
    </row>
    <row r="2563" spans="1:19" x14ac:dyDescent="0.25">
      <c r="A2563" s="4">
        <v>39896</v>
      </c>
      <c r="B2563" s="11">
        <v>37.161147999999997</v>
      </c>
      <c r="C2563" s="5">
        <v>48.988857000000003</v>
      </c>
      <c r="D2563" s="3">
        <f t="shared" si="618"/>
        <v>-7.9448185713779651E-2</v>
      </c>
      <c r="E2563" s="3">
        <f t="shared" si="619"/>
        <v>0.14846455351433674</v>
      </c>
      <c r="F2563" s="3">
        <f t="shared" si="620"/>
        <v>0.29970517563324428</v>
      </c>
      <c r="G2563" s="17">
        <f t="shared" si="621"/>
        <v>-0.76045646774888587</v>
      </c>
      <c r="H2563" s="33">
        <f t="shared" si="622"/>
        <v>-0.71619400000000155</v>
      </c>
      <c r="I2563" s="33">
        <f>(C2563-C2562)*'ADF test'!$P$3</f>
        <v>-7.62350709662451E-2</v>
      </c>
      <c r="J2563" s="5" t="str">
        <f t="shared" si="623"/>
        <v/>
      </c>
      <c r="K2563" s="5" t="str">
        <f t="shared" si="624"/>
        <v/>
      </c>
      <c r="L2563" s="34">
        <f t="shared" si="625"/>
        <v>0</v>
      </c>
      <c r="M2563" s="5" t="str">
        <f t="shared" si="626"/>
        <v/>
      </c>
      <c r="N2563" s="5">
        <f t="shared" si="627"/>
        <v>0</v>
      </c>
      <c r="O2563" s="34">
        <f t="shared" si="628"/>
        <v>0</v>
      </c>
      <c r="P2563" s="5">
        <f t="shared" si="629"/>
        <v>0.71619400000000155</v>
      </c>
      <c r="Q2563" s="5">
        <f t="shared" si="630"/>
        <v>-7.62350709662451E-2</v>
      </c>
      <c r="R2563" s="5">
        <f t="shared" si="631"/>
        <v>0.6399589290337564</v>
      </c>
      <c r="S2563" s="3">
        <f t="shared" si="632"/>
        <v>33.747045359307272</v>
      </c>
    </row>
    <row r="2564" spans="1:19" x14ac:dyDescent="0.25">
      <c r="A2564" s="4">
        <v>39897</v>
      </c>
      <c r="B2564" s="11">
        <v>36.982093999999996</v>
      </c>
      <c r="C2564" s="5">
        <v>49.507381000000002</v>
      </c>
      <c r="D2564" s="3">
        <f t="shared" si="618"/>
        <v>-0.61315889434011694</v>
      </c>
      <c r="E2564" s="3">
        <f t="shared" si="619"/>
        <v>0.10746705331008433</v>
      </c>
      <c r="F2564" s="3">
        <f t="shared" si="620"/>
        <v>0.35490474561983376</v>
      </c>
      <c r="G2564" s="17">
        <f t="shared" si="621"/>
        <v>-2.0304770689714027</v>
      </c>
      <c r="H2564" s="33">
        <f t="shared" si="622"/>
        <v>-0.17905400000000071</v>
      </c>
      <c r="I2564" s="33">
        <f>(C2564-C2563)*'ADF test'!$P$3</f>
        <v>0.30917854691837138</v>
      </c>
      <c r="J2564" s="5">
        <f t="shared" si="623"/>
        <v>1</v>
      </c>
      <c r="K2564" s="5" t="str">
        <f t="shared" si="624"/>
        <v/>
      </c>
      <c r="L2564" s="34">
        <f t="shared" si="625"/>
        <v>1</v>
      </c>
      <c r="M2564" s="5" t="str">
        <f t="shared" si="626"/>
        <v/>
      </c>
      <c r="N2564" s="5">
        <f t="shared" si="627"/>
        <v>0</v>
      </c>
      <c r="O2564" s="34">
        <f t="shared" si="628"/>
        <v>0</v>
      </c>
      <c r="P2564" s="5">
        <f t="shared" si="629"/>
        <v>0</v>
      </c>
      <c r="Q2564" s="5">
        <f t="shared" si="630"/>
        <v>0</v>
      </c>
      <c r="R2564" s="5">
        <f t="shared" si="631"/>
        <v>0</v>
      </c>
      <c r="S2564" s="3">
        <f t="shared" si="632"/>
        <v>33.747045359307272</v>
      </c>
    </row>
    <row r="2565" spans="1:19" x14ac:dyDescent="0.25">
      <c r="A2565" s="4">
        <v>39898</v>
      </c>
      <c r="B2565" s="11">
        <v>37.299506999999998</v>
      </c>
      <c r="C2565" s="5">
        <v>49.841206</v>
      </c>
      <c r="D2565" s="3">
        <f t="shared" si="618"/>
        <v>-0.47529801560833818</v>
      </c>
      <c r="E2565" s="3">
        <f t="shared" si="619"/>
        <v>3.4147463896613051E-2</v>
      </c>
      <c r="F2565" s="3">
        <f t="shared" si="620"/>
        <v>0.34587593337082073</v>
      </c>
      <c r="G2565" s="17">
        <f t="shared" si="621"/>
        <v>-1.472913927661929</v>
      </c>
      <c r="H2565" s="33">
        <f t="shared" si="622"/>
        <v>0.31741300000000194</v>
      </c>
      <c r="I2565" s="33">
        <f>(C2565-C2564)*'ADF test'!$P$3</f>
        <v>0.19904870059056987</v>
      </c>
      <c r="J2565" s="5">
        <f t="shared" si="623"/>
        <v>1</v>
      </c>
      <c r="K2565" s="5" t="str">
        <f t="shared" si="624"/>
        <v/>
      </c>
      <c r="L2565" s="34">
        <f t="shared" si="625"/>
        <v>1</v>
      </c>
      <c r="M2565" s="5" t="str">
        <f t="shared" si="626"/>
        <v/>
      </c>
      <c r="N2565" s="5">
        <f t="shared" si="627"/>
        <v>0</v>
      </c>
      <c r="O2565" s="34">
        <f t="shared" si="628"/>
        <v>0</v>
      </c>
      <c r="P2565" s="5">
        <f t="shared" si="629"/>
        <v>0.31741300000000194</v>
      </c>
      <c r="Q2565" s="5">
        <f t="shared" si="630"/>
        <v>-0.19904870059056987</v>
      </c>
      <c r="R2565" s="5">
        <f t="shared" si="631"/>
        <v>0.11836429940943208</v>
      </c>
      <c r="S2565" s="3">
        <f t="shared" si="632"/>
        <v>33.865409658716707</v>
      </c>
    </row>
    <row r="2566" spans="1:19" x14ac:dyDescent="0.25">
      <c r="A2566" s="4">
        <v>39899</v>
      </c>
      <c r="B2566" s="11">
        <v>36.192635000000003</v>
      </c>
      <c r="C2566" s="5">
        <v>48.939143999999999</v>
      </c>
      <c r="D2566" s="3">
        <f t="shared" si="618"/>
        <v>-0.79684151914902657</v>
      </c>
      <c r="E2566" s="3">
        <f t="shared" si="619"/>
        <v>-6.3875931225584992E-2</v>
      </c>
      <c r="F2566" s="3">
        <f t="shared" si="620"/>
        <v>0.34520724165067673</v>
      </c>
      <c r="G2566" s="17">
        <f t="shared" si="621"/>
        <v>-2.1232624913041267</v>
      </c>
      <c r="H2566" s="33">
        <f t="shared" si="622"/>
        <v>-1.1068719999999956</v>
      </c>
      <c r="I2566" s="33">
        <f>(C2566-C2565)*'ADF test'!$P$3</f>
        <v>-0.53786944941850434</v>
      </c>
      <c r="J2566" s="5">
        <f t="shared" si="623"/>
        <v>1</v>
      </c>
      <c r="K2566" s="5" t="str">
        <f t="shared" si="624"/>
        <v/>
      </c>
      <c r="L2566" s="34">
        <f t="shared" si="625"/>
        <v>1</v>
      </c>
      <c r="M2566" s="5" t="str">
        <f t="shared" si="626"/>
        <v/>
      </c>
      <c r="N2566" s="5">
        <f t="shared" si="627"/>
        <v>0</v>
      </c>
      <c r="O2566" s="34">
        <f t="shared" si="628"/>
        <v>0</v>
      </c>
      <c r="P2566" s="5">
        <f t="shared" si="629"/>
        <v>-1.1068719999999956</v>
      </c>
      <c r="Q2566" s="5">
        <f t="shared" si="630"/>
        <v>0.53786944941850434</v>
      </c>
      <c r="R2566" s="5">
        <f t="shared" si="631"/>
        <v>-0.5690025505814913</v>
      </c>
      <c r="S2566" s="3">
        <f t="shared" si="632"/>
        <v>33.296407108135213</v>
      </c>
    </row>
    <row r="2567" spans="1:19" x14ac:dyDescent="0.25">
      <c r="A2567" s="4">
        <v>39902</v>
      </c>
      <c r="B2567" s="11">
        <v>34.849766000000002</v>
      </c>
      <c r="C2567" s="5">
        <v>47.447529000000003</v>
      </c>
      <c r="D2567" s="3">
        <f t="shared" si="618"/>
        <v>-0.93956235411038591</v>
      </c>
      <c r="E2567" s="3">
        <f t="shared" si="619"/>
        <v>-0.1309215755840436</v>
      </c>
      <c r="F2567" s="3">
        <f t="shared" si="620"/>
        <v>0.40361690734008215</v>
      </c>
      <c r="G2567" s="17">
        <f t="shared" si="621"/>
        <v>-2.0034858892692333</v>
      </c>
      <c r="H2567" s="33">
        <f t="shared" si="622"/>
        <v>-1.3428690000000003</v>
      </c>
      <c r="I2567" s="33">
        <f>(C2567-C2566)*'ADF test'!$P$3</f>
        <v>-0.88940021727373442</v>
      </c>
      <c r="J2567" s="5">
        <f t="shared" si="623"/>
        <v>1</v>
      </c>
      <c r="K2567" s="5" t="str">
        <f t="shared" si="624"/>
        <v/>
      </c>
      <c r="L2567" s="34">
        <f t="shared" si="625"/>
        <v>1</v>
      </c>
      <c r="M2567" s="5" t="str">
        <f t="shared" si="626"/>
        <v/>
      </c>
      <c r="N2567" s="5">
        <f t="shared" si="627"/>
        <v>0</v>
      </c>
      <c r="O2567" s="34">
        <f t="shared" si="628"/>
        <v>0</v>
      </c>
      <c r="P2567" s="5">
        <f t="shared" si="629"/>
        <v>-1.3428690000000003</v>
      </c>
      <c r="Q2567" s="5">
        <f t="shared" si="630"/>
        <v>0.88940021727373442</v>
      </c>
      <c r="R2567" s="5">
        <f t="shared" si="631"/>
        <v>-0.4534687827262659</v>
      </c>
      <c r="S2567" s="3">
        <f t="shared" si="632"/>
        <v>32.842938325408944</v>
      </c>
    </row>
    <row r="2568" spans="1:19" x14ac:dyDescent="0.25">
      <c r="A2568" s="4">
        <v>39903</v>
      </c>
      <c r="B2568" s="11">
        <v>34.556773999999997</v>
      </c>
      <c r="C2568" s="5">
        <v>47.760066999999999</v>
      </c>
      <c r="D2568" s="3">
        <f t="shared" si="618"/>
        <v>-1.3599162911822518</v>
      </c>
      <c r="E2568" s="3">
        <f t="shared" si="619"/>
        <v>-0.22870847469657862</v>
      </c>
      <c r="F2568" s="3">
        <f t="shared" si="620"/>
        <v>0.4958767476744344</v>
      </c>
      <c r="G2568" s="17">
        <f t="shared" si="621"/>
        <v>-2.2812277885398298</v>
      </c>
      <c r="H2568" s="33">
        <f t="shared" si="622"/>
        <v>-0.29299200000000525</v>
      </c>
      <c r="I2568" s="33">
        <f>(C2568-C2567)*'ADF test'!$P$3</f>
        <v>0.18635597329491591</v>
      </c>
      <c r="J2568" s="5">
        <f t="shared" si="623"/>
        <v>1</v>
      </c>
      <c r="K2568" s="5" t="str">
        <f t="shared" si="624"/>
        <v/>
      </c>
      <c r="L2568" s="34">
        <f t="shared" si="625"/>
        <v>1</v>
      </c>
      <c r="M2568" s="5" t="str">
        <f t="shared" si="626"/>
        <v/>
      </c>
      <c r="N2568" s="5">
        <f t="shared" si="627"/>
        <v>0</v>
      </c>
      <c r="O2568" s="34">
        <f t="shared" si="628"/>
        <v>0</v>
      </c>
      <c r="P2568" s="5">
        <f t="shared" si="629"/>
        <v>-0.29299200000000525</v>
      </c>
      <c r="Q2568" s="5">
        <f t="shared" si="630"/>
        <v>-0.18635597329491591</v>
      </c>
      <c r="R2568" s="5">
        <f t="shared" si="631"/>
        <v>-0.47934797329492118</v>
      </c>
      <c r="S2568" s="3">
        <f t="shared" si="632"/>
        <v>32.363590352114024</v>
      </c>
    </row>
    <row r="2569" spans="1:19" x14ac:dyDescent="0.25">
      <c r="A2569" s="4">
        <v>39904</v>
      </c>
      <c r="B2569" s="11">
        <v>35.289248999999998</v>
      </c>
      <c r="C2569" s="5">
        <v>48.512965999999999</v>
      </c>
      <c r="D2569" s="3">
        <f t="shared" si="618"/>
        <v>-1.1114067430798542</v>
      </c>
      <c r="E2569" s="3">
        <f t="shared" si="619"/>
        <v>-0.29646300112287083</v>
      </c>
      <c r="F2569" s="3">
        <f t="shared" si="620"/>
        <v>0.53873680046160188</v>
      </c>
      <c r="G2569" s="17">
        <f t="shared" si="621"/>
        <v>-1.5126936590534026</v>
      </c>
      <c r="H2569" s="33">
        <f t="shared" si="622"/>
        <v>0.73247500000000088</v>
      </c>
      <c r="I2569" s="33">
        <f>(C2569-C2568)*'ADF test'!$P$3</f>
        <v>0.44892853329121696</v>
      </c>
      <c r="J2569" s="5">
        <f t="shared" si="623"/>
        <v>1</v>
      </c>
      <c r="K2569" s="5" t="str">
        <f t="shared" si="624"/>
        <v/>
      </c>
      <c r="L2569" s="34">
        <f t="shared" si="625"/>
        <v>1</v>
      </c>
      <c r="M2569" s="5" t="str">
        <f t="shared" si="626"/>
        <v/>
      </c>
      <c r="N2569" s="5">
        <f t="shared" si="627"/>
        <v>0</v>
      </c>
      <c r="O2569" s="34">
        <f t="shared" si="628"/>
        <v>0</v>
      </c>
      <c r="P2569" s="5">
        <f t="shared" si="629"/>
        <v>0.73247500000000088</v>
      </c>
      <c r="Q2569" s="5">
        <f t="shared" si="630"/>
        <v>-0.44892853329121696</v>
      </c>
      <c r="R2569" s="5">
        <f t="shared" si="631"/>
        <v>0.28354646670878392</v>
      </c>
      <c r="S2569" s="3">
        <f t="shared" si="632"/>
        <v>32.647136818822808</v>
      </c>
    </row>
    <row r="2570" spans="1:19" x14ac:dyDescent="0.25">
      <c r="A2570" s="4">
        <v>39905</v>
      </c>
      <c r="B2570" s="11">
        <v>36.737923000000002</v>
      </c>
      <c r="C2570" s="5">
        <v>49.940646999999998</v>
      </c>
      <c r="D2570" s="3">
        <f t="shared" si="618"/>
        <v>-0.66591031452686877</v>
      </c>
      <c r="E2570" s="3">
        <f t="shared" si="619"/>
        <v>-0.34587836653221249</v>
      </c>
      <c r="F2570" s="3">
        <f t="shared" si="620"/>
        <v>0.5337648147648909</v>
      </c>
      <c r="G2570" s="17">
        <f t="shared" si="621"/>
        <v>-0.59957482985389698</v>
      </c>
      <c r="H2570" s="33">
        <f t="shared" si="622"/>
        <v>1.448674000000004</v>
      </c>
      <c r="I2570" s="33">
        <f>(C2570-C2569)*'ADF test'!$P$3</f>
        <v>0.85127850792435422</v>
      </c>
      <c r="J2570" s="5" t="str">
        <f t="shared" si="623"/>
        <v/>
      </c>
      <c r="K2570" s="5" t="str">
        <f t="shared" si="624"/>
        <v/>
      </c>
      <c r="L2570" s="34">
        <f t="shared" si="625"/>
        <v>1</v>
      </c>
      <c r="M2570" s="5" t="str">
        <f t="shared" si="626"/>
        <v/>
      </c>
      <c r="N2570" s="5">
        <f t="shared" si="627"/>
        <v>0</v>
      </c>
      <c r="O2570" s="34">
        <f t="shared" si="628"/>
        <v>0</v>
      </c>
      <c r="P2570" s="5">
        <f t="shared" si="629"/>
        <v>1.448674000000004</v>
      </c>
      <c r="Q2570" s="5">
        <f t="shared" si="630"/>
        <v>-0.85127850792435422</v>
      </c>
      <c r="R2570" s="5">
        <f t="shared" si="631"/>
        <v>0.59739549207564979</v>
      </c>
      <c r="S2570" s="3">
        <f t="shared" si="632"/>
        <v>33.244532310898457</v>
      </c>
    </row>
    <row r="2571" spans="1:19" x14ac:dyDescent="0.25">
      <c r="A2571" s="4">
        <v>39906</v>
      </c>
      <c r="B2571" s="11">
        <v>37.454135999999998</v>
      </c>
      <c r="C2571" s="5">
        <v>50.061413000000002</v>
      </c>
      <c r="D2571" s="3">
        <f t="shared" si="618"/>
        <v>-2.6224976705137237E-2</v>
      </c>
      <c r="E2571" s="3">
        <f t="shared" si="619"/>
        <v>-0.3433830667556319</v>
      </c>
      <c r="F2571" s="3">
        <f t="shared" si="620"/>
        <v>0.53525095307657777</v>
      </c>
      <c r="G2571" s="17">
        <f t="shared" si="621"/>
        <v>0.59254091604600878</v>
      </c>
      <c r="H2571" s="33">
        <f t="shared" si="622"/>
        <v>0.71621299999999621</v>
      </c>
      <c r="I2571" s="33">
        <f>(C2571-C2570)*'ADF test'!$P$3</f>
        <v>7.2008733245028378E-2</v>
      </c>
      <c r="J2571" s="5" t="str">
        <f t="shared" si="623"/>
        <v/>
      </c>
      <c r="K2571" s="5">
        <f t="shared" si="624"/>
        <v>0</v>
      </c>
      <c r="L2571" s="34">
        <f t="shared" si="625"/>
        <v>0</v>
      </c>
      <c r="M2571" s="5" t="str">
        <f t="shared" si="626"/>
        <v/>
      </c>
      <c r="N2571" s="5" t="str">
        <f t="shared" si="627"/>
        <v/>
      </c>
      <c r="O2571" s="34">
        <f t="shared" si="628"/>
        <v>0</v>
      </c>
      <c r="P2571" s="5">
        <f t="shared" si="629"/>
        <v>0.71621299999999621</v>
      </c>
      <c r="Q2571" s="5">
        <f t="shared" si="630"/>
        <v>-7.2008733245028378E-2</v>
      </c>
      <c r="R2571" s="5">
        <f t="shared" si="631"/>
        <v>0.64420426675496789</v>
      </c>
      <c r="S2571" s="3">
        <f t="shared" si="632"/>
        <v>33.888736577653425</v>
      </c>
    </row>
    <row r="2572" spans="1:19" x14ac:dyDescent="0.25">
      <c r="A2572" s="4">
        <v>39909</v>
      </c>
      <c r="B2572" s="11">
        <v>36.697239000000003</v>
      </c>
      <c r="C2572" s="5">
        <v>49.642338000000002</v>
      </c>
      <c r="D2572" s="3">
        <f t="shared" si="618"/>
        <v>-0.4295167454974731</v>
      </c>
      <c r="E2572" s="3">
        <f t="shared" si="619"/>
        <v>-0.36149085687935267</v>
      </c>
      <c r="F2572" s="3">
        <f t="shared" si="620"/>
        <v>0.53279934927585948</v>
      </c>
      <c r="G2572" s="17">
        <f t="shared" si="621"/>
        <v>-0.12767637331122131</v>
      </c>
      <c r="H2572" s="33">
        <f t="shared" si="622"/>
        <v>-0.75689699999999505</v>
      </c>
      <c r="I2572" s="33">
        <f>(C2572-C2571)*'ADF test'!$P$3</f>
        <v>-0.2498804289672541</v>
      </c>
      <c r="J2572" s="5" t="str">
        <f t="shared" si="623"/>
        <v/>
      </c>
      <c r="K2572" s="5" t="str">
        <f t="shared" si="624"/>
        <v/>
      </c>
      <c r="L2572" s="34">
        <f t="shared" si="625"/>
        <v>0</v>
      </c>
      <c r="M2572" s="5" t="str">
        <f t="shared" si="626"/>
        <v/>
      </c>
      <c r="N2572" s="5">
        <f t="shared" si="627"/>
        <v>0</v>
      </c>
      <c r="O2572" s="34">
        <f t="shared" si="628"/>
        <v>0</v>
      </c>
      <c r="P2572" s="5">
        <f t="shared" si="629"/>
        <v>0</v>
      </c>
      <c r="Q2572" s="5">
        <f t="shared" si="630"/>
        <v>0</v>
      </c>
      <c r="R2572" s="5">
        <f t="shared" si="631"/>
        <v>0</v>
      </c>
      <c r="S2572" s="3">
        <f t="shared" si="632"/>
        <v>33.888736577653425</v>
      </c>
    </row>
    <row r="2573" spans="1:19" x14ac:dyDescent="0.25">
      <c r="A2573" s="4">
        <v>39910</v>
      </c>
      <c r="B2573" s="11">
        <v>35.598526</v>
      </c>
      <c r="C2573" s="5">
        <v>48.584000000000003</v>
      </c>
      <c r="D2573" s="3">
        <f t="shared" si="618"/>
        <v>-0.65603549122889149</v>
      </c>
      <c r="E2573" s="3">
        <f t="shared" si="619"/>
        <v>-0.41591981176177661</v>
      </c>
      <c r="F2573" s="3">
        <f t="shared" si="620"/>
        <v>0.51415564331087427</v>
      </c>
      <c r="G2573" s="17">
        <f t="shared" si="621"/>
        <v>-0.46700971309174871</v>
      </c>
      <c r="H2573" s="33">
        <f t="shared" si="622"/>
        <v>-1.0987130000000036</v>
      </c>
      <c r="I2573" s="33">
        <f>(C2573-C2572)*'ADF test'!$P$3</f>
        <v>-0.63105160993222198</v>
      </c>
      <c r="J2573" s="5" t="str">
        <f t="shared" si="623"/>
        <v/>
      </c>
      <c r="K2573" s="5" t="str">
        <f t="shared" si="624"/>
        <v/>
      </c>
      <c r="L2573" s="34">
        <f t="shared" si="625"/>
        <v>0</v>
      </c>
      <c r="M2573" s="5" t="str">
        <f t="shared" si="626"/>
        <v/>
      </c>
      <c r="N2573" s="5">
        <f t="shared" si="627"/>
        <v>0</v>
      </c>
      <c r="O2573" s="34">
        <f t="shared" si="628"/>
        <v>0</v>
      </c>
      <c r="P2573" s="5">
        <f t="shared" si="629"/>
        <v>0</v>
      </c>
      <c r="Q2573" s="5">
        <f t="shared" si="630"/>
        <v>0</v>
      </c>
      <c r="R2573" s="5">
        <f t="shared" si="631"/>
        <v>0</v>
      </c>
      <c r="S2573" s="3">
        <f t="shared" si="632"/>
        <v>33.888736577653425</v>
      </c>
    </row>
    <row r="2574" spans="1:19" x14ac:dyDescent="0.25">
      <c r="A2574" s="4">
        <v>39911</v>
      </c>
      <c r="B2574" s="11">
        <v>36.054287000000002</v>
      </c>
      <c r="C2574" s="5">
        <v>48.640822999999997</v>
      </c>
      <c r="D2574" s="3">
        <f t="shared" si="618"/>
        <v>-0.19237223491199273</v>
      </c>
      <c r="E2574" s="3">
        <f t="shared" si="619"/>
        <v>-0.42990784145389505</v>
      </c>
      <c r="F2574" s="3">
        <f t="shared" si="620"/>
        <v>0.50412007997792696</v>
      </c>
      <c r="G2574" s="17">
        <f t="shared" si="621"/>
        <v>0.47118854411096434</v>
      </c>
      <c r="H2574" s="33">
        <f t="shared" si="622"/>
        <v>0.45576100000000253</v>
      </c>
      <c r="I2574" s="33">
        <f>(C2574-C2573)*'ADF test'!$P$3</f>
        <v>3.3881657496163869E-2</v>
      </c>
      <c r="J2574" s="5" t="str">
        <f t="shared" si="623"/>
        <v/>
      </c>
      <c r="K2574" s="5">
        <f t="shared" si="624"/>
        <v>0</v>
      </c>
      <c r="L2574" s="34">
        <f t="shared" si="625"/>
        <v>0</v>
      </c>
      <c r="M2574" s="5" t="str">
        <f t="shared" si="626"/>
        <v/>
      </c>
      <c r="N2574" s="5" t="str">
        <f t="shared" si="627"/>
        <v/>
      </c>
      <c r="O2574" s="34">
        <f t="shared" si="628"/>
        <v>0</v>
      </c>
      <c r="P2574" s="5">
        <f t="shared" si="629"/>
        <v>0</v>
      </c>
      <c r="Q2574" s="5">
        <f t="shared" si="630"/>
        <v>0</v>
      </c>
      <c r="R2574" s="5">
        <f t="shared" si="631"/>
        <v>0</v>
      </c>
      <c r="S2574" s="3">
        <f t="shared" si="632"/>
        <v>33.888736577653425</v>
      </c>
    </row>
    <row r="2575" spans="1:19" x14ac:dyDescent="0.25">
      <c r="A2575" s="4">
        <v>39912</v>
      </c>
      <c r="B2575" s="11">
        <v>37.112312000000003</v>
      </c>
      <c r="C2575" s="5">
        <v>49.173552999999998</v>
      </c>
      <c r="D2575" s="3">
        <f t="shared" si="618"/>
        <v>0.4581913610722097</v>
      </c>
      <c r="E2575" s="3">
        <f t="shared" si="619"/>
        <v>-0.37970290189487743</v>
      </c>
      <c r="F2575" s="3">
        <f t="shared" si="620"/>
        <v>0.55095389901611513</v>
      </c>
      <c r="G2575" s="17">
        <f t="shared" si="621"/>
        <v>1.5208064857393433</v>
      </c>
      <c r="H2575" s="33">
        <f t="shared" si="622"/>
        <v>1.0580250000000007</v>
      </c>
      <c r="I2575" s="33">
        <f>(C2575-C2574)*'ADF test'!$P$3</f>
        <v>0.31764911035906618</v>
      </c>
      <c r="J2575" s="5" t="str">
        <f t="shared" si="623"/>
        <v/>
      </c>
      <c r="K2575" s="5">
        <f t="shared" si="624"/>
        <v>0</v>
      </c>
      <c r="L2575" s="34">
        <f t="shared" si="625"/>
        <v>0</v>
      </c>
      <c r="M2575" s="5">
        <f t="shared" si="626"/>
        <v>-1</v>
      </c>
      <c r="N2575" s="5" t="str">
        <f t="shared" si="627"/>
        <v/>
      </c>
      <c r="O2575" s="34">
        <f t="shared" si="628"/>
        <v>-1</v>
      </c>
      <c r="P2575" s="5">
        <f t="shared" si="629"/>
        <v>0</v>
      </c>
      <c r="Q2575" s="5">
        <f t="shared" si="630"/>
        <v>0</v>
      </c>
      <c r="R2575" s="5">
        <f t="shared" si="631"/>
        <v>0</v>
      </c>
      <c r="S2575" s="3">
        <f t="shared" si="632"/>
        <v>33.888736577653425</v>
      </c>
    </row>
    <row r="2576" spans="1:19" x14ac:dyDescent="0.25">
      <c r="A2576" s="4">
        <v>39916</v>
      </c>
      <c r="B2576" s="11">
        <v>36.705376000000001</v>
      </c>
      <c r="C2576" s="5">
        <v>48.285679000000002</v>
      </c>
      <c r="D2576" s="3">
        <f t="shared" si="618"/>
        <v>0.72252051822146512</v>
      </c>
      <c r="E2576" s="3">
        <f t="shared" si="619"/>
        <v>-0.34653765978599127</v>
      </c>
      <c r="F2576" s="3">
        <f t="shared" si="620"/>
        <v>0.60132339275353364</v>
      </c>
      <c r="G2576" s="17">
        <f t="shared" si="621"/>
        <v>1.7778423239317329</v>
      </c>
      <c r="H2576" s="33">
        <f t="shared" si="622"/>
        <v>-0.40693600000000174</v>
      </c>
      <c r="I2576" s="33">
        <f>(C2576-C2575)*'ADF test'!$P$3</f>
        <v>-0.52940961877676118</v>
      </c>
      <c r="J2576" s="5" t="str">
        <f t="shared" si="623"/>
        <v/>
      </c>
      <c r="K2576" s="5">
        <f t="shared" si="624"/>
        <v>0</v>
      </c>
      <c r="L2576" s="34">
        <f t="shared" si="625"/>
        <v>0</v>
      </c>
      <c r="M2576" s="5">
        <f t="shared" si="626"/>
        <v>-1</v>
      </c>
      <c r="N2576" s="5" t="str">
        <f t="shared" si="627"/>
        <v/>
      </c>
      <c r="O2576" s="34">
        <f t="shared" si="628"/>
        <v>-1</v>
      </c>
      <c r="P2576" s="5">
        <f t="shared" si="629"/>
        <v>0.40693600000000174</v>
      </c>
      <c r="Q2576" s="5">
        <f t="shared" si="630"/>
        <v>-0.52940961877676118</v>
      </c>
      <c r="R2576" s="5">
        <f t="shared" si="631"/>
        <v>-0.12247361877675944</v>
      </c>
      <c r="S2576" s="3">
        <f t="shared" si="632"/>
        <v>33.766262958876666</v>
      </c>
    </row>
    <row r="2577" spans="1:19" x14ac:dyDescent="0.25">
      <c r="A2577" s="4">
        <v>39917</v>
      </c>
      <c r="B2577" s="11">
        <v>36.607708000000002</v>
      </c>
      <c r="C2577" s="5">
        <v>47.291260000000001</v>
      </c>
      <c r="D2577" s="3">
        <f t="shared" si="618"/>
        <v>1.328288378664169</v>
      </c>
      <c r="E2577" s="3">
        <f t="shared" si="619"/>
        <v>-0.2679626539433615</v>
      </c>
      <c r="F2577" s="3">
        <f t="shared" si="620"/>
        <v>0.72827163725992483</v>
      </c>
      <c r="G2577" s="17">
        <f t="shared" si="621"/>
        <v>2.1918346821981456</v>
      </c>
      <c r="H2577" s="33">
        <f t="shared" si="622"/>
        <v>-9.7667999999998756E-2</v>
      </c>
      <c r="I2577" s="33">
        <f>(C2577-C2576)*'ADF test'!$P$3</f>
        <v>-0.59293884458196833</v>
      </c>
      <c r="J2577" s="5" t="str">
        <f t="shared" si="623"/>
        <v/>
      </c>
      <c r="K2577" s="5">
        <f t="shared" si="624"/>
        <v>0</v>
      </c>
      <c r="L2577" s="34">
        <f t="shared" si="625"/>
        <v>0</v>
      </c>
      <c r="M2577" s="5">
        <f t="shared" si="626"/>
        <v>-1</v>
      </c>
      <c r="N2577" s="5" t="str">
        <f t="shared" si="627"/>
        <v/>
      </c>
      <c r="O2577" s="34">
        <f t="shared" si="628"/>
        <v>-1</v>
      </c>
      <c r="P2577" s="5">
        <f t="shared" si="629"/>
        <v>9.7667999999998756E-2</v>
      </c>
      <c r="Q2577" s="5">
        <f t="shared" si="630"/>
        <v>-0.59293884458196833</v>
      </c>
      <c r="R2577" s="5">
        <f t="shared" si="631"/>
        <v>-0.49527084458196957</v>
      </c>
      <c r="S2577" s="3">
        <f t="shared" si="632"/>
        <v>33.2709921142947</v>
      </c>
    </row>
    <row r="2578" spans="1:19" x14ac:dyDescent="0.25">
      <c r="A2578" s="4">
        <v>39918</v>
      </c>
      <c r="B2578" s="11">
        <v>36.656551</v>
      </c>
      <c r="C2578" s="5">
        <v>47.376499000000003</v>
      </c>
      <c r="D2578" s="3">
        <f t="shared" si="618"/>
        <v>1.3116541237545363</v>
      </c>
      <c r="E2578" s="3">
        <f t="shared" si="619"/>
        <v>-0.22031483652135853</v>
      </c>
      <c r="F2578" s="3">
        <f t="shared" si="620"/>
        <v>0.80608756585672481</v>
      </c>
      <c r="G2578" s="17">
        <f t="shared" si="621"/>
        <v>1.9004994310359939</v>
      </c>
      <c r="H2578" s="33">
        <f t="shared" si="622"/>
        <v>4.8842999999997971E-2</v>
      </c>
      <c r="I2578" s="33">
        <f>(C2578-C2577)*'ADF test'!$P$3</f>
        <v>5.0825169443990098E-2</v>
      </c>
      <c r="J2578" s="5" t="str">
        <f t="shared" si="623"/>
        <v/>
      </c>
      <c r="K2578" s="5">
        <f t="shared" si="624"/>
        <v>0</v>
      </c>
      <c r="L2578" s="34">
        <f t="shared" si="625"/>
        <v>0</v>
      </c>
      <c r="M2578" s="5">
        <f t="shared" si="626"/>
        <v>-1</v>
      </c>
      <c r="N2578" s="5" t="str">
        <f t="shared" si="627"/>
        <v/>
      </c>
      <c r="O2578" s="34">
        <f t="shared" si="628"/>
        <v>-1</v>
      </c>
      <c r="P2578" s="5">
        <f t="shared" si="629"/>
        <v>-4.8842999999997971E-2</v>
      </c>
      <c r="Q2578" s="5">
        <f t="shared" si="630"/>
        <v>5.0825169443990098E-2</v>
      </c>
      <c r="R2578" s="5">
        <f t="shared" si="631"/>
        <v>1.9821694439921267E-3</v>
      </c>
      <c r="S2578" s="3">
        <f t="shared" si="632"/>
        <v>33.272974283738691</v>
      </c>
    </row>
    <row r="2579" spans="1:19" x14ac:dyDescent="0.25">
      <c r="A2579" s="4">
        <v>39919</v>
      </c>
      <c r="B2579" s="11">
        <v>36.827461</v>
      </c>
      <c r="C2579" s="5">
        <v>46.829577999999998</v>
      </c>
      <c r="D2579" s="3">
        <f t="shared" si="618"/>
        <v>1.818189892267462</v>
      </c>
      <c r="E2579" s="3">
        <f t="shared" si="619"/>
        <v>-0.10171245664753092</v>
      </c>
      <c r="F2579" s="3">
        <f t="shared" si="620"/>
        <v>0.95419254455374158</v>
      </c>
      <c r="G2579" s="17">
        <f t="shared" si="621"/>
        <v>2.0120701632739082</v>
      </c>
      <c r="H2579" s="33">
        <f t="shared" si="622"/>
        <v>0.17090999999999923</v>
      </c>
      <c r="I2579" s="33">
        <f>(C2579-C2578)*'ADF test'!$P$3</f>
        <v>-0.3261107298006346</v>
      </c>
      <c r="J2579" s="5" t="str">
        <f t="shared" si="623"/>
        <v/>
      </c>
      <c r="K2579" s="5">
        <f t="shared" si="624"/>
        <v>0</v>
      </c>
      <c r="L2579" s="34">
        <f t="shared" si="625"/>
        <v>0</v>
      </c>
      <c r="M2579" s="5">
        <f t="shared" si="626"/>
        <v>-1</v>
      </c>
      <c r="N2579" s="5" t="str">
        <f t="shared" si="627"/>
        <v/>
      </c>
      <c r="O2579" s="34">
        <f t="shared" si="628"/>
        <v>-1</v>
      </c>
      <c r="P2579" s="5">
        <f t="shared" si="629"/>
        <v>-0.17090999999999923</v>
      </c>
      <c r="Q2579" s="5">
        <f t="shared" si="630"/>
        <v>-0.3261107298006346</v>
      </c>
      <c r="R2579" s="5">
        <f t="shared" si="631"/>
        <v>-0.49702072980063383</v>
      </c>
      <c r="S2579" s="3">
        <f t="shared" si="632"/>
        <v>32.775953553938059</v>
      </c>
    </row>
    <row r="2580" spans="1:19" x14ac:dyDescent="0.25">
      <c r="A2580" s="4">
        <v>39920</v>
      </c>
      <c r="B2580" s="11">
        <v>37.258792999999997</v>
      </c>
      <c r="C2580" s="5">
        <v>46.886398</v>
      </c>
      <c r="D2580" s="3">
        <f t="shared" si="618"/>
        <v>2.0761339558563208</v>
      </c>
      <c r="E2580" s="3">
        <f t="shared" si="619"/>
        <v>6.6368346489746433E-2</v>
      </c>
      <c r="F2580" s="3">
        <f t="shared" si="620"/>
        <v>1.0858689367483312</v>
      </c>
      <c r="G2580" s="17">
        <f t="shared" si="621"/>
        <v>1.8508362670221334</v>
      </c>
      <c r="H2580" s="33">
        <f t="shared" si="622"/>
        <v>0.43133199999999761</v>
      </c>
      <c r="I2580" s="33">
        <f>(C2580-C2579)*'ADF test'!$P$3</f>
        <v>3.3879868696342817E-2</v>
      </c>
      <c r="J2580" s="5" t="str">
        <f t="shared" si="623"/>
        <v/>
      </c>
      <c r="K2580" s="5">
        <f t="shared" si="624"/>
        <v>0</v>
      </c>
      <c r="L2580" s="34">
        <f t="shared" si="625"/>
        <v>0</v>
      </c>
      <c r="M2580" s="5">
        <f t="shared" si="626"/>
        <v>-1</v>
      </c>
      <c r="N2580" s="5" t="str">
        <f t="shared" si="627"/>
        <v/>
      </c>
      <c r="O2580" s="34">
        <f t="shared" si="628"/>
        <v>-1</v>
      </c>
      <c r="P2580" s="5">
        <f t="shared" si="629"/>
        <v>-0.43133199999999761</v>
      </c>
      <c r="Q2580" s="5">
        <f t="shared" si="630"/>
        <v>3.3879868696342817E-2</v>
      </c>
      <c r="R2580" s="5">
        <f t="shared" si="631"/>
        <v>-0.39745213130365481</v>
      </c>
      <c r="S2580" s="3">
        <f t="shared" si="632"/>
        <v>32.378501422634407</v>
      </c>
    </row>
    <row r="2581" spans="1:19" x14ac:dyDescent="0.25">
      <c r="A2581" s="4">
        <v>39923</v>
      </c>
      <c r="B2581" s="11">
        <v>35.452025999999996</v>
      </c>
      <c r="C2581" s="5">
        <v>45.366371000000001</v>
      </c>
      <c r="D2581" s="3">
        <f t="shared" si="618"/>
        <v>1.3257483478510679</v>
      </c>
      <c r="E2581" s="3">
        <f t="shared" si="619"/>
        <v>0.17893374420595931</v>
      </c>
      <c r="F2581" s="3">
        <f t="shared" si="620"/>
        <v>1.1188258803083522</v>
      </c>
      <c r="G2581" s="17">
        <f t="shared" si="621"/>
        <v>1.0250161565167251</v>
      </c>
      <c r="H2581" s="33">
        <f t="shared" si="622"/>
        <v>-1.8067670000000007</v>
      </c>
      <c r="I2581" s="33">
        <f>(C2581-C2580)*'ADF test'!$P$3</f>
        <v>-0.90634134415512402</v>
      </c>
      <c r="J2581" s="5" t="str">
        <f t="shared" si="623"/>
        <v/>
      </c>
      <c r="K2581" s="5">
        <f t="shared" si="624"/>
        <v>0</v>
      </c>
      <c r="L2581" s="34">
        <f t="shared" si="625"/>
        <v>0</v>
      </c>
      <c r="M2581" s="5" t="str">
        <f t="shared" si="626"/>
        <v/>
      </c>
      <c r="N2581" s="5" t="str">
        <f t="shared" si="627"/>
        <v/>
      </c>
      <c r="O2581" s="34">
        <f t="shared" si="628"/>
        <v>-1</v>
      </c>
      <c r="P2581" s="5">
        <f t="shared" si="629"/>
        <v>1.8067670000000007</v>
      </c>
      <c r="Q2581" s="5">
        <f t="shared" si="630"/>
        <v>-0.90634134415512402</v>
      </c>
      <c r="R2581" s="5">
        <f t="shared" si="631"/>
        <v>0.90042565584487666</v>
      </c>
      <c r="S2581" s="3">
        <f t="shared" si="632"/>
        <v>33.278927078479285</v>
      </c>
    </row>
    <row r="2582" spans="1:19" x14ac:dyDescent="0.25">
      <c r="A2582" s="4">
        <v>39924</v>
      </c>
      <c r="B2582" s="11">
        <v>36.151955000000001</v>
      </c>
      <c r="C2582" s="5">
        <v>46.083767000000002</v>
      </c>
      <c r="D2582" s="3">
        <f t="shared" si="618"/>
        <v>1.3624659446925946</v>
      </c>
      <c r="E2582" s="3">
        <f t="shared" si="619"/>
        <v>0.31389046069606064</v>
      </c>
      <c r="F2582" s="3">
        <f t="shared" si="620"/>
        <v>1.1234995421009899</v>
      </c>
      <c r="G2582" s="17">
        <f t="shared" si="621"/>
        <v>0.93331189262049463</v>
      </c>
      <c r="H2582" s="33">
        <f t="shared" si="622"/>
        <v>0.69992900000000446</v>
      </c>
      <c r="I2582" s="33">
        <f>(C2582-C2581)*'ADF test'!$P$3</f>
        <v>0.42775927988878526</v>
      </c>
      <c r="J2582" s="5" t="str">
        <f t="shared" si="623"/>
        <v/>
      </c>
      <c r="K2582" s="5">
        <f t="shared" si="624"/>
        <v>0</v>
      </c>
      <c r="L2582" s="34">
        <f t="shared" si="625"/>
        <v>0</v>
      </c>
      <c r="M2582" s="5" t="str">
        <f t="shared" si="626"/>
        <v/>
      </c>
      <c r="N2582" s="5" t="str">
        <f t="shared" si="627"/>
        <v/>
      </c>
      <c r="O2582" s="34">
        <f t="shared" si="628"/>
        <v>-1</v>
      </c>
      <c r="P2582" s="5">
        <f t="shared" si="629"/>
        <v>-0.69992900000000446</v>
      </c>
      <c r="Q2582" s="5">
        <f t="shared" si="630"/>
        <v>0.42775927988878526</v>
      </c>
      <c r="R2582" s="5">
        <f t="shared" si="631"/>
        <v>-0.2721697201112192</v>
      </c>
      <c r="S2582" s="3">
        <f t="shared" si="632"/>
        <v>33.006757358368063</v>
      </c>
    </row>
    <row r="2583" spans="1:19" x14ac:dyDescent="0.25">
      <c r="A2583" s="4">
        <v>39925</v>
      </c>
      <c r="B2583" s="11">
        <v>35.769444</v>
      </c>
      <c r="C2583" s="5">
        <v>45.281143</v>
      </c>
      <c r="D2583" s="3">
        <f t="shared" si="618"/>
        <v>1.4404473711591947</v>
      </c>
      <c r="E2583" s="3">
        <f t="shared" si="619"/>
        <v>0.46264106852540943</v>
      </c>
      <c r="F2583" s="3">
        <f t="shared" si="620"/>
        <v>1.1038637276043763</v>
      </c>
      <c r="G2583" s="17">
        <f t="shared" si="621"/>
        <v>0.88580345397872351</v>
      </c>
      <c r="H2583" s="33">
        <f t="shared" si="622"/>
        <v>-0.38251100000000093</v>
      </c>
      <c r="I2583" s="33">
        <f>(C2583-C2582)*'ADF test'!$P$3</f>
        <v>-0.4785778904000812</v>
      </c>
      <c r="J2583" s="5" t="str">
        <f t="shared" si="623"/>
        <v/>
      </c>
      <c r="K2583" s="5">
        <f t="shared" si="624"/>
        <v>0</v>
      </c>
      <c r="L2583" s="34">
        <f t="shared" si="625"/>
        <v>0</v>
      </c>
      <c r="M2583" s="5" t="str">
        <f t="shared" si="626"/>
        <v/>
      </c>
      <c r="N2583" s="5" t="str">
        <f t="shared" si="627"/>
        <v/>
      </c>
      <c r="O2583" s="34">
        <f t="shared" si="628"/>
        <v>-1</v>
      </c>
      <c r="P2583" s="5">
        <f t="shared" si="629"/>
        <v>0.38251100000000093</v>
      </c>
      <c r="Q2583" s="5">
        <f t="shared" si="630"/>
        <v>-0.4785778904000812</v>
      </c>
      <c r="R2583" s="5">
        <f t="shared" si="631"/>
        <v>-9.6066890400080263E-2</v>
      </c>
      <c r="S2583" s="3">
        <f t="shared" si="632"/>
        <v>32.910690467967981</v>
      </c>
    </row>
    <row r="2584" spans="1:19" x14ac:dyDescent="0.25">
      <c r="A2584" s="4">
        <v>39926</v>
      </c>
      <c r="B2584" s="11">
        <v>36.436810000000001</v>
      </c>
      <c r="C2584" s="5">
        <v>46.545459999999999</v>
      </c>
      <c r="D2584" s="3">
        <f t="shared" si="618"/>
        <v>0.9807914110390783</v>
      </c>
      <c r="E2584" s="3">
        <f t="shared" si="619"/>
        <v>0.60893529991424256</v>
      </c>
      <c r="F2584" s="3">
        <f t="shared" si="620"/>
        <v>0.99606088671424453</v>
      </c>
      <c r="G2584" s="17">
        <f t="shared" si="621"/>
        <v>0.37332668723846385</v>
      </c>
      <c r="H2584" s="33">
        <f t="shared" si="622"/>
        <v>0.66736600000000124</v>
      </c>
      <c r="I2584" s="33">
        <f>(C2584-C2583)*'ADF test'!$P$3</f>
        <v>0.75387000968941564</v>
      </c>
      <c r="J2584" s="5" t="str">
        <f t="shared" si="623"/>
        <v/>
      </c>
      <c r="K2584" s="5">
        <f t="shared" si="624"/>
        <v>0</v>
      </c>
      <c r="L2584" s="34">
        <f t="shared" si="625"/>
        <v>0</v>
      </c>
      <c r="M2584" s="5" t="str">
        <f t="shared" si="626"/>
        <v/>
      </c>
      <c r="N2584" s="5" t="str">
        <f t="shared" si="627"/>
        <v/>
      </c>
      <c r="O2584" s="34">
        <f t="shared" si="628"/>
        <v>-1</v>
      </c>
      <c r="P2584" s="5">
        <f t="shared" si="629"/>
        <v>-0.66736600000000124</v>
      </c>
      <c r="Q2584" s="5">
        <f t="shared" si="630"/>
        <v>0.75387000968941564</v>
      </c>
      <c r="R2584" s="5">
        <f t="shared" si="631"/>
        <v>8.6504009689414407E-2</v>
      </c>
      <c r="S2584" s="3">
        <f t="shared" si="632"/>
        <v>32.997194477657395</v>
      </c>
    </row>
    <row r="2585" spans="1:19" x14ac:dyDescent="0.25">
      <c r="A2585" s="4">
        <v>39927</v>
      </c>
      <c r="B2585" s="11">
        <v>37.494827000000001</v>
      </c>
      <c r="C2585" s="5">
        <v>47.305477000000003</v>
      </c>
      <c r="D2585" s="3">
        <f t="shared" si="618"/>
        <v>1.2653718766940685</v>
      </c>
      <c r="E2585" s="3">
        <f t="shared" si="619"/>
        <v>0.75748396365011272</v>
      </c>
      <c r="F2585" s="3">
        <f t="shared" si="620"/>
        <v>0.89443927675788115</v>
      </c>
      <c r="G2585" s="17">
        <f t="shared" si="621"/>
        <v>0.56782827659908064</v>
      </c>
      <c r="H2585" s="33">
        <f t="shared" si="622"/>
        <v>1.0580169999999995</v>
      </c>
      <c r="I2585" s="33">
        <f>(C2585-C2584)*'ADF test'!$P$3</f>
        <v>0.45317275901069504</v>
      </c>
      <c r="J2585" s="5" t="str">
        <f t="shared" si="623"/>
        <v/>
      </c>
      <c r="K2585" s="5">
        <f t="shared" si="624"/>
        <v>0</v>
      </c>
      <c r="L2585" s="34">
        <f t="shared" si="625"/>
        <v>0</v>
      </c>
      <c r="M2585" s="5" t="str">
        <f t="shared" si="626"/>
        <v/>
      </c>
      <c r="N2585" s="5" t="str">
        <f t="shared" si="627"/>
        <v/>
      </c>
      <c r="O2585" s="34">
        <f t="shared" si="628"/>
        <v>-1</v>
      </c>
      <c r="P2585" s="5">
        <f t="shared" si="629"/>
        <v>-1.0580169999999995</v>
      </c>
      <c r="Q2585" s="5">
        <f t="shared" si="630"/>
        <v>0.45317275901069504</v>
      </c>
      <c r="R2585" s="5">
        <f t="shared" si="631"/>
        <v>-0.60484424098930445</v>
      </c>
      <c r="S2585" s="3">
        <f t="shared" si="632"/>
        <v>32.392350236668094</v>
      </c>
    </row>
    <row r="2586" spans="1:19" x14ac:dyDescent="0.25">
      <c r="A2586" s="4">
        <v>39930</v>
      </c>
      <c r="B2586" s="11">
        <v>36.786774000000001</v>
      </c>
      <c r="C2586" s="5">
        <v>46.460223999999997</v>
      </c>
      <c r="D2586" s="3">
        <f t="shared" si="618"/>
        <v>1.0356654608370803</v>
      </c>
      <c r="E2586" s="3">
        <f t="shared" si="619"/>
        <v>0.86383244961035954</v>
      </c>
      <c r="F2586" s="3">
        <f t="shared" si="620"/>
        <v>0.81120067241429428</v>
      </c>
      <c r="G2586" s="17">
        <f t="shared" si="621"/>
        <v>0.21182552858999934</v>
      </c>
      <c r="H2586" s="33">
        <f t="shared" si="622"/>
        <v>-0.7080529999999996</v>
      </c>
      <c r="I2586" s="33">
        <f>(C2586-C2585)*'ADF test'!$P$3</f>
        <v>-0.5039961396548599</v>
      </c>
      <c r="J2586" s="5" t="str">
        <f t="shared" si="623"/>
        <v/>
      </c>
      <c r="K2586" s="5">
        <f t="shared" si="624"/>
        <v>0</v>
      </c>
      <c r="L2586" s="34">
        <f t="shared" si="625"/>
        <v>0</v>
      </c>
      <c r="M2586" s="5" t="str">
        <f t="shared" si="626"/>
        <v/>
      </c>
      <c r="N2586" s="5" t="str">
        <f t="shared" si="627"/>
        <v/>
      </c>
      <c r="O2586" s="34">
        <f t="shared" si="628"/>
        <v>-1</v>
      </c>
      <c r="P2586" s="5">
        <f t="shared" si="629"/>
        <v>0.7080529999999996</v>
      </c>
      <c r="Q2586" s="5">
        <f t="shared" si="630"/>
        <v>-0.5039961396548599</v>
      </c>
      <c r="R2586" s="5">
        <f t="shared" si="631"/>
        <v>0.2040568603451397</v>
      </c>
      <c r="S2586" s="3">
        <f t="shared" si="632"/>
        <v>32.596407097013234</v>
      </c>
    </row>
    <row r="2587" spans="1:19" x14ac:dyDescent="0.25">
      <c r="A2587" s="4">
        <v>39931</v>
      </c>
      <c r="B2587" s="11">
        <v>36.868155999999999</v>
      </c>
      <c r="C2587" s="5">
        <v>46.872191999999998</v>
      </c>
      <c r="D2587" s="3">
        <f t="shared" si="618"/>
        <v>0.68094945558363662</v>
      </c>
      <c r="E2587" s="3">
        <f t="shared" si="619"/>
        <v>0.90803085162840791</v>
      </c>
      <c r="F2587" s="3">
        <f t="shared" si="620"/>
        <v>0.7780610923481811</v>
      </c>
      <c r="G2587" s="17">
        <f t="shared" si="621"/>
        <v>-0.29185548317220406</v>
      </c>
      <c r="H2587" s="33">
        <f t="shared" si="622"/>
        <v>8.1381999999997845E-2</v>
      </c>
      <c r="I2587" s="33">
        <f>(C2587-C2586)*'ADF test'!$P$3</f>
        <v>0.24564276218047437</v>
      </c>
      <c r="J2587" s="5" t="str">
        <f t="shared" si="623"/>
        <v/>
      </c>
      <c r="K2587" s="5" t="str">
        <f t="shared" si="624"/>
        <v/>
      </c>
      <c r="L2587" s="34">
        <f t="shared" si="625"/>
        <v>0</v>
      </c>
      <c r="M2587" s="5" t="str">
        <f t="shared" si="626"/>
        <v/>
      </c>
      <c r="N2587" s="5">
        <f t="shared" si="627"/>
        <v>0</v>
      </c>
      <c r="O2587" s="34">
        <f t="shared" si="628"/>
        <v>0</v>
      </c>
      <c r="P2587" s="5">
        <f t="shared" si="629"/>
        <v>-8.1381999999997845E-2</v>
      </c>
      <c r="Q2587" s="5">
        <f t="shared" si="630"/>
        <v>0.24564276218047437</v>
      </c>
      <c r="R2587" s="5">
        <f t="shared" si="631"/>
        <v>0.16426076218047653</v>
      </c>
      <c r="S2587" s="3">
        <f t="shared" si="632"/>
        <v>32.76066785919371</v>
      </c>
    </row>
    <row r="2588" spans="1:19" x14ac:dyDescent="0.25">
      <c r="A2588" s="4">
        <v>39932</v>
      </c>
      <c r="B2588" s="11">
        <v>37.885483000000001</v>
      </c>
      <c r="C2588" s="5">
        <v>47.987347</v>
      </c>
      <c r="D2588" s="3">
        <f t="shared" si="618"/>
        <v>0.67438521013549746</v>
      </c>
      <c r="E2588" s="3">
        <f t="shared" si="619"/>
        <v>0.97702472385546857</v>
      </c>
      <c r="F2588" s="3">
        <f t="shared" si="620"/>
        <v>0.69618389295376737</v>
      </c>
      <c r="G2588" s="17">
        <f t="shared" si="621"/>
        <v>-0.43471203051816221</v>
      </c>
      <c r="H2588" s="33">
        <f t="shared" si="622"/>
        <v>1.0173270000000016</v>
      </c>
      <c r="I2588" s="33">
        <f>(C2588-C2587)*'ADF test'!$P$3</f>
        <v>0.66492968982873946</v>
      </c>
      <c r="J2588" s="5" t="str">
        <f t="shared" si="623"/>
        <v/>
      </c>
      <c r="K2588" s="5" t="str">
        <f t="shared" si="624"/>
        <v/>
      </c>
      <c r="L2588" s="34">
        <f t="shared" si="625"/>
        <v>0</v>
      </c>
      <c r="M2588" s="5" t="str">
        <f t="shared" si="626"/>
        <v/>
      </c>
      <c r="N2588" s="5">
        <f t="shared" si="627"/>
        <v>0</v>
      </c>
      <c r="O2588" s="34">
        <f t="shared" si="628"/>
        <v>0</v>
      </c>
      <c r="P2588" s="5">
        <f t="shared" si="629"/>
        <v>0</v>
      </c>
      <c r="Q2588" s="5">
        <f t="shared" si="630"/>
        <v>0</v>
      </c>
      <c r="R2588" s="5">
        <f t="shared" si="631"/>
        <v>0</v>
      </c>
      <c r="S2588" s="3">
        <f t="shared" si="632"/>
        <v>32.76066785919371</v>
      </c>
    </row>
    <row r="2589" spans="1:19" x14ac:dyDescent="0.25">
      <c r="A2589" s="4">
        <v>39933</v>
      </c>
      <c r="B2589" s="11">
        <v>37.258792999999997</v>
      </c>
      <c r="C2589" s="5">
        <v>46.950324999999999</v>
      </c>
      <c r="D2589" s="3">
        <f t="shared" ref="D2589:D2652" si="633">B2589-LINEST(B2574:B2589,C2574:C2589, FALSE)*C2589</f>
        <v>0.66553331201030375</v>
      </c>
      <c r="E2589" s="3">
        <f t="shared" ref="E2589:E2652" si="634">AVERAGE(D2574:D2589)</f>
        <v>1.0596227740579183</v>
      </c>
      <c r="F2589" s="3">
        <f t="shared" ref="F2589:F2652" si="635">_xlfn.STDEV.S(D2574:D2589)</f>
        <v>0.55323668348666799</v>
      </c>
      <c r="G2589" s="17">
        <f t="shared" si="621"/>
        <v>-0.71233429345997334</v>
      </c>
      <c r="H2589" s="33">
        <f t="shared" si="622"/>
        <v>-0.62669000000000352</v>
      </c>
      <c r="I2589" s="33">
        <f>(C2589-C2588)*'ADF test'!$P$3</f>
        <v>-0.61834159090492213</v>
      </c>
      <c r="J2589" s="5" t="str">
        <f t="shared" si="623"/>
        <v/>
      </c>
      <c r="K2589" s="5" t="str">
        <f t="shared" si="624"/>
        <v/>
      </c>
      <c r="L2589" s="34">
        <f t="shared" si="625"/>
        <v>0</v>
      </c>
      <c r="M2589" s="5" t="str">
        <f t="shared" si="626"/>
        <v/>
      </c>
      <c r="N2589" s="5">
        <f t="shared" si="627"/>
        <v>0</v>
      </c>
      <c r="O2589" s="34">
        <f t="shared" si="628"/>
        <v>0</v>
      </c>
      <c r="P2589" s="5">
        <f t="shared" si="629"/>
        <v>0</v>
      </c>
      <c r="Q2589" s="5">
        <f t="shared" si="630"/>
        <v>0</v>
      </c>
      <c r="R2589" s="5">
        <f t="shared" si="631"/>
        <v>0</v>
      </c>
      <c r="S2589" s="3">
        <f t="shared" si="632"/>
        <v>32.76066785919371</v>
      </c>
    </row>
    <row r="2590" spans="1:19" x14ac:dyDescent="0.25">
      <c r="A2590" s="4">
        <v>39934</v>
      </c>
      <c r="B2590" s="11">
        <v>38.463341</v>
      </c>
      <c r="C2590" s="5">
        <v>47.497245999999997</v>
      </c>
      <c r="D2590" s="3">
        <f t="shared" si="633"/>
        <v>1.2304949350092045</v>
      </c>
      <c r="E2590" s="3">
        <f t="shared" si="634"/>
        <v>1.1485519721779931</v>
      </c>
      <c r="F2590" s="3">
        <f t="shared" si="635"/>
        <v>0.44168116522970435</v>
      </c>
      <c r="G2590" s="17">
        <f t="shared" si="621"/>
        <v>0.18552514637701487</v>
      </c>
      <c r="H2590" s="33">
        <f t="shared" si="622"/>
        <v>1.2045480000000026</v>
      </c>
      <c r="I2590" s="33">
        <f>(C2590-C2589)*'ADF test'!$P$3</f>
        <v>0.32611072980063033</v>
      </c>
      <c r="J2590" s="5" t="str">
        <f t="shared" si="623"/>
        <v/>
      </c>
      <c r="K2590" s="5">
        <f t="shared" si="624"/>
        <v>0</v>
      </c>
      <c r="L2590" s="34">
        <f t="shared" si="625"/>
        <v>0</v>
      </c>
      <c r="M2590" s="5" t="str">
        <f t="shared" si="626"/>
        <v/>
      </c>
      <c r="N2590" s="5" t="str">
        <f t="shared" si="627"/>
        <v/>
      </c>
      <c r="O2590" s="34">
        <f t="shared" si="628"/>
        <v>0</v>
      </c>
      <c r="P2590" s="5">
        <f t="shared" si="629"/>
        <v>0</v>
      </c>
      <c r="Q2590" s="5">
        <f t="shared" si="630"/>
        <v>0</v>
      </c>
      <c r="R2590" s="5">
        <f t="shared" si="631"/>
        <v>0</v>
      </c>
      <c r="S2590" s="3">
        <f t="shared" si="632"/>
        <v>32.76066785919371</v>
      </c>
    </row>
    <row r="2591" spans="1:19" x14ac:dyDescent="0.25">
      <c r="A2591" s="4">
        <v>39937</v>
      </c>
      <c r="B2591" s="11">
        <v>40.001541000000003</v>
      </c>
      <c r="C2591" s="5">
        <v>47.362293000000001</v>
      </c>
      <c r="D2591" s="3">
        <f t="shared" si="633"/>
        <v>2.596401532492095</v>
      </c>
      <c r="E2591" s="3">
        <f t="shared" si="634"/>
        <v>1.2821901078917359</v>
      </c>
      <c r="F2591" s="3">
        <f t="shared" si="635"/>
        <v>0.53292638207309095</v>
      </c>
      <c r="G2591" s="17">
        <f t="shared" si="621"/>
        <v>2.4660280834438306</v>
      </c>
      <c r="H2591" s="33">
        <f t="shared" si="622"/>
        <v>1.5382000000000033</v>
      </c>
      <c r="I2591" s="33">
        <f>(C2591-C2590)*'ADF test'!$P$3</f>
        <v>-8.046796762015597E-2</v>
      </c>
      <c r="J2591" s="5" t="str">
        <f t="shared" si="623"/>
        <v/>
      </c>
      <c r="K2591" s="5">
        <f t="shared" si="624"/>
        <v>0</v>
      </c>
      <c r="L2591" s="34">
        <f t="shared" si="625"/>
        <v>0</v>
      </c>
      <c r="M2591" s="5">
        <f t="shared" si="626"/>
        <v>-1</v>
      </c>
      <c r="N2591" s="5" t="str">
        <f t="shared" si="627"/>
        <v/>
      </c>
      <c r="O2591" s="34">
        <f t="shared" si="628"/>
        <v>-1</v>
      </c>
      <c r="P2591" s="5">
        <f t="shared" si="629"/>
        <v>0</v>
      </c>
      <c r="Q2591" s="5">
        <f t="shared" si="630"/>
        <v>0</v>
      </c>
      <c r="R2591" s="5">
        <f t="shared" si="631"/>
        <v>0</v>
      </c>
      <c r="S2591" s="3">
        <f t="shared" si="632"/>
        <v>32.76066785919371</v>
      </c>
    </row>
    <row r="2592" spans="1:19" x14ac:dyDescent="0.25">
      <c r="A2592" s="4">
        <v>39938</v>
      </c>
      <c r="B2592" s="11">
        <v>39.464382000000001</v>
      </c>
      <c r="C2592" s="5">
        <v>46.701717000000002</v>
      </c>
      <c r="D2592" s="3">
        <f t="shared" si="633"/>
        <v>2.3284121767339201</v>
      </c>
      <c r="E2592" s="3">
        <f t="shared" si="634"/>
        <v>1.3825583365487644</v>
      </c>
      <c r="F2592" s="3">
        <f t="shared" si="635"/>
        <v>0.5703991583206417</v>
      </c>
      <c r="G2592" s="17">
        <f t="shared" si="621"/>
        <v>1.658231479460665</v>
      </c>
      <c r="H2592" s="33">
        <f t="shared" si="622"/>
        <v>-0.53715900000000261</v>
      </c>
      <c r="I2592" s="33">
        <f>(C2592-C2591)*'ADF test'!$P$3</f>
        <v>-0.39387941119244241</v>
      </c>
      <c r="J2592" s="5" t="str">
        <f t="shared" si="623"/>
        <v/>
      </c>
      <c r="K2592" s="5">
        <f t="shared" si="624"/>
        <v>0</v>
      </c>
      <c r="L2592" s="34">
        <f t="shared" si="625"/>
        <v>0</v>
      </c>
      <c r="M2592" s="5">
        <f t="shared" si="626"/>
        <v>-1</v>
      </c>
      <c r="N2592" s="5" t="str">
        <f t="shared" si="627"/>
        <v/>
      </c>
      <c r="O2592" s="34">
        <f t="shared" si="628"/>
        <v>-1</v>
      </c>
      <c r="P2592" s="5">
        <f t="shared" si="629"/>
        <v>0.53715900000000261</v>
      </c>
      <c r="Q2592" s="5">
        <f t="shared" si="630"/>
        <v>-0.39387941119244241</v>
      </c>
      <c r="R2592" s="5">
        <f t="shared" si="631"/>
        <v>0.1432795888075602</v>
      </c>
      <c r="S2592" s="3">
        <f t="shared" si="632"/>
        <v>32.903947448001269</v>
      </c>
    </row>
    <row r="2593" spans="1:19" x14ac:dyDescent="0.25">
      <c r="A2593" s="4">
        <v>39939</v>
      </c>
      <c r="B2593" s="11">
        <v>40.994456999999997</v>
      </c>
      <c r="C2593" s="5">
        <v>48.378010000000003</v>
      </c>
      <c r="D2593" s="3">
        <f t="shared" si="633"/>
        <v>2.2925235864047409</v>
      </c>
      <c r="E2593" s="3">
        <f t="shared" si="634"/>
        <v>1.4428230370325501</v>
      </c>
      <c r="F2593" s="3">
        <f t="shared" si="635"/>
        <v>0.6135856462260556</v>
      </c>
      <c r="G2593" s="17">
        <f t="shared" si="621"/>
        <v>1.3848116470755027</v>
      </c>
      <c r="H2593" s="33">
        <f t="shared" si="622"/>
        <v>1.5300749999999965</v>
      </c>
      <c r="I2593" s="33">
        <f>(C2593-C2592)*'ADF test'!$P$3</f>
        <v>0.99951754200275877</v>
      </c>
      <c r="J2593" s="5" t="str">
        <f t="shared" si="623"/>
        <v/>
      </c>
      <c r="K2593" s="5">
        <f t="shared" si="624"/>
        <v>0</v>
      </c>
      <c r="L2593" s="34">
        <f t="shared" si="625"/>
        <v>0</v>
      </c>
      <c r="M2593" s="5">
        <f t="shared" si="626"/>
        <v>-1</v>
      </c>
      <c r="N2593" s="5" t="str">
        <f t="shared" si="627"/>
        <v/>
      </c>
      <c r="O2593" s="34">
        <f t="shared" si="628"/>
        <v>-1</v>
      </c>
      <c r="P2593" s="5">
        <f t="shared" si="629"/>
        <v>-1.5300749999999965</v>
      </c>
      <c r="Q2593" s="5">
        <f t="shared" si="630"/>
        <v>0.99951754200275877</v>
      </c>
      <c r="R2593" s="5">
        <f t="shared" si="631"/>
        <v>-0.53055745799723775</v>
      </c>
      <c r="S2593" s="3">
        <f t="shared" si="632"/>
        <v>32.373389990004029</v>
      </c>
    </row>
    <row r="2594" spans="1:19" x14ac:dyDescent="0.25">
      <c r="A2594" s="4">
        <v>39940</v>
      </c>
      <c r="B2594" s="11">
        <v>40.465434999999999</v>
      </c>
      <c r="C2594" s="5">
        <v>48.285679000000002</v>
      </c>
      <c r="D2594" s="3">
        <f t="shared" si="633"/>
        <v>1.6350530091889297</v>
      </c>
      <c r="E2594" s="3">
        <f t="shared" si="634"/>
        <v>1.4630354673721997</v>
      </c>
      <c r="F2594" s="3">
        <f t="shared" si="635"/>
        <v>0.61430288836266156</v>
      </c>
      <c r="G2594" s="17">
        <f t="shared" si="621"/>
        <v>0.28002072768242831</v>
      </c>
      <c r="H2594" s="33">
        <f t="shared" si="622"/>
        <v>-0.52902199999999766</v>
      </c>
      <c r="I2594" s="33">
        <f>(C2594-C2593)*'ADF test'!$P$3</f>
        <v>-5.5053892231643371E-2</v>
      </c>
      <c r="J2594" s="5" t="str">
        <f t="shared" si="623"/>
        <v/>
      </c>
      <c r="K2594" s="5">
        <f t="shared" si="624"/>
        <v>0</v>
      </c>
      <c r="L2594" s="34">
        <f t="shared" si="625"/>
        <v>0</v>
      </c>
      <c r="M2594" s="5" t="str">
        <f t="shared" si="626"/>
        <v/>
      </c>
      <c r="N2594" s="5" t="str">
        <f t="shared" si="627"/>
        <v/>
      </c>
      <c r="O2594" s="34">
        <f t="shared" si="628"/>
        <v>-1</v>
      </c>
      <c r="P2594" s="5">
        <f t="shared" si="629"/>
        <v>0.52902199999999766</v>
      </c>
      <c r="Q2594" s="5">
        <f t="shared" si="630"/>
        <v>-5.5053892231643371E-2</v>
      </c>
      <c r="R2594" s="5">
        <f t="shared" si="631"/>
        <v>0.4739681077683543</v>
      </c>
      <c r="S2594" s="3">
        <f t="shared" si="632"/>
        <v>32.847358097772386</v>
      </c>
    </row>
    <row r="2595" spans="1:19" x14ac:dyDescent="0.25">
      <c r="A2595" s="4">
        <v>39941</v>
      </c>
      <c r="B2595" s="11">
        <v>42.190842000000004</v>
      </c>
      <c r="C2595" s="5">
        <v>49.990375999999998</v>
      </c>
      <c r="D2595" s="3">
        <f t="shared" si="633"/>
        <v>1.7949238237459042</v>
      </c>
      <c r="E2595" s="3">
        <f t="shared" si="634"/>
        <v>1.4615813380896023</v>
      </c>
      <c r="F2595" s="3">
        <f t="shared" si="635"/>
        <v>0.61343306961519795</v>
      </c>
      <c r="G2595" s="17">
        <f t="shared" si="621"/>
        <v>0.54340481817422259</v>
      </c>
      <c r="H2595" s="33">
        <f t="shared" si="622"/>
        <v>1.7254070000000041</v>
      </c>
      <c r="I2595" s="33">
        <f>(C2595-C2594)*'ADF test'!$P$3</f>
        <v>1.0164538987512755</v>
      </c>
      <c r="J2595" s="5" t="str">
        <f t="shared" si="623"/>
        <v/>
      </c>
      <c r="K2595" s="5">
        <f t="shared" si="624"/>
        <v>0</v>
      </c>
      <c r="L2595" s="34">
        <f t="shared" si="625"/>
        <v>0</v>
      </c>
      <c r="M2595" s="5" t="str">
        <f t="shared" si="626"/>
        <v/>
      </c>
      <c r="N2595" s="5" t="str">
        <f t="shared" si="627"/>
        <v/>
      </c>
      <c r="O2595" s="34">
        <f t="shared" si="628"/>
        <v>-1</v>
      </c>
      <c r="P2595" s="5">
        <f t="shared" si="629"/>
        <v>-1.7254070000000041</v>
      </c>
      <c r="Q2595" s="5">
        <f t="shared" si="630"/>
        <v>1.0164538987512755</v>
      </c>
      <c r="R2595" s="5">
        <f t="shared" si="631"/>
        <v>-0.70895310124872868</v>
      </c>
      <c r="S2595" s="3">
        <f t="shared" si="632"/>
        <v>32.138404996523654</v>
      </c>
    </row>
    <row r="2596" spans="1:19" x14ac:dyDescent="0.25">
      <c r="A2596" s="4">
        <v>39944</v>
      </c>
      <c r="B2596" s="11">
        <v>40.904933999999997</v>
      </c>
      <c r="C2596" s="5">
        <v>48.299885000000003</v>
      </c>
      <c r="D2596" s="3">
        <f t="shared" si="633"/>
        <v>1.7125595929298356</v>
      </c>
      <c r="E2596" s="3">
        <f t="shared" si="634"/>
        <v>1.438857940406697</v>
      </c>
      <c r="F2596" s="3">
        <f t="shared" si="635"/>
        <v>0.59562602825517397</v>
      </c>
      <c r="G2596" s="17">
        <f t="shared" si="621"/>
        <v>0.45951929489199766</v>
      </c>
      <c r="H2596" s="33">
        <f t="shared" si="622"/>
        <v>-1.2859080000000063</v>
      </c>
      <c r="I2596" s="33">
        <f>(C2596-C2595)*'ADF test'!$P$3</f>
        <v>-1.0079833353105805</v>
      </c>
      <c r="J2596" s="5" t="str">
        <f t="shared" si="623"/>
        <v/>
      </c>
      <c r="K2596" s="5">
        <f t="shared" si="624"/>
        <v>0</v>
      </c>
      <c r="L2596" s="34">
        <f t="shared" si="625"/>
        <v>0</v>
      </c>
      <c r="M2596" s="5" t="str">
        <f t="shared" si="626"/>
        <v/>
      </c>
      <c r="N2596" s="5" t="str">
        <f t="shared" si="627"/>
        <v/>
      </c>
      <c r="O2596" s="34">
        <f t="shared" si="628"/>
        <v>-1</v>
      </c>
      <c r="P2596" s="5">
        <f t="shared" si="629"/>
        <v>1.2859080000000063</v>
      </c>
      <c r="Q2596" s="5">
        <f t="shared" si="630"/>
        <v>-1.0079833353105805</v>
      </c>
      <c r="R2596" s="5">
        <f t="shared" si="631"/>
        <v>0.27792466468942578</v>
      </c>
      <c r="S2596" s="3">
        <f t="shared" si="632"/>
        <v>32.416329661213084</v>
      </c>
    </row>
    <row r="2597" spans="1:19" x14ac:dyDescent="0.25">
      <c r="A2597" s="4">
        <v>39945</v>
      </c>
      <c r="B2597" s="11">
        <v>41.165374999999997</v>
      </c>
      <c r="C2597" s="5">
        <v>49.145133999999999</v>
      </c>
      <c r="D2597" s="3">
        <f t="shared" si="633"/>
        <v>1.1167445565798602</v>
      </c>
      <c r="E2597" s="3">
        <f t="shared" si="634"/>
        <v>1.4257952034522465</v>
      </c>
      <c r="F2597" s="3">
        <f t="shared" si="635"/>
        <v>0.60054356342621884</v>
      </c>
      <c r="G2597" s="17">
        <f t="shared" si="621"/>
        <v>-0.51461819873514558</v>
      </c>
      <c r="H2597" s="33">
        <f t="shared" si="622"/>
        <v>0.26044100000000014</v>
      </c>
      <c r="I2597" s="33">
        <f>(C2597-C2596)*'ADF test'!$P$3</f>
        <v>0.50399375458841911</v>
      </c>
      <c r="J2597" s="5" t="str">
        <f t="shared" si="623"/>
        <v/>
      </c>
      <c r="K2597" s="5" t="str">
        <f t="shared" si="624"/>
        <v/>
      </c>
      <c r="L2597" s="34">
        <f t="shared" si="625"/>
        <v>0</v>
      </c>
      <c r="M2597" s="5" t="str">
        <f t="shared" si="626"/>
        <v/>
      </c>
      <c r="N2597" s="5">
        <f t="shared" si="627"/>
        <v>0</v>
      </c>
      <c r="O2597" s="34">
        <f t="shared" si="628"/>
        <v>0</v>
      </c>
      <c r="P2597" s="5">
        <f t="shared" si="629"/>
        <v>-0.26044100000000014</v>
      </c>
      <c r="Q2597" s="5">
        <f t="shared" si="630"/>
        <v>0.50399375458841911</v>
      </c>
      <c r="R2597" s="5">
        <f t="shared" si="631"/>
        <v>0.24355275458841896</v>
      </c>
      <c r="S2597" s="3">
        <f t="shared" si="632"/>
        <v>32.659882415801505</v>
      </c>
    </row>
    <row r="2598" spans="1:19" x14ac:dyDescent="0.25">
      <c r="A2598" s="4">
        <v>39946</v>
      </c>
      <c r="B2598" s="11">
        <v>39.806213</v>
      </c>
      <c r="C2598" s="5">
        <v>48.370891999999998</v>
      </c>
      <c r="D2598" s="3">
        <f t="shared" si="633"/>
        <v>0.27724962899492311</v>
      </c>
      <c r="E2598" s="3">
        <f t="shared" si="634"/>
        <v>1.3579691837211421</v>
      </c>
      <c r="F2598" s="3">
        <f t="shared" si="635"/>
        <v>0.66589934234033443</v>
      </c>
      <c r="G2598" s="17">
        <f t="shared" si="621"/>
        <v>-1.6229473225307287</v>
      </c>
      <c r="H2598" s="33">
        <f t="shared" si="622"/>
        <v>-1.3591619999999978</v>
      </c>
      <c r="I2598" s="33">
        <f>(C2598-C2597)*'ADF test'!$P$3</f>
        <v>-0.46165465151694868</v>
      </c>
      <c r="J2598" s="5">
        <f t="shared" si="623"/>
        <v>1</v>
      </c>
      <c r="K2598" s="5" t="str">
        <f t="shared" si="624"/>
        <v/>
      </c>
      <c r="L2598" s="34">
        <f t="shared" si="625"/>
        <v>1</v>
      </c>
      <c r="M2598" s="5" t="str">
        <f t="shared" si="626"/>
        <v/>
      </c>
      <c r="N2598" s="5">
        <f t="shared" si="627"/>
        <v>0</v>
      </c>
      <c r="O2598" s="34">
        <f t="shared" si="628"/>
        <v>0</v>
      </c>
      <c r="P2598" s="5">
        <f t="shared" si="629"/>
        <v>0</v>
      </c>
      <c r="Q2598" s="5">
        <f t="shared" si="630"/>
        <v>0</v>
      </c>
      <c r="R2598" s="5">
        <f t="shared" si="631"/>
        <v>0</v>
      </c>
      <c r="S2598" s="3">
        <f t="shared" si="632"/>
        <v>32.659882415801505</v>
      </c>
    </row>
    <row r="2599" spans="1:19" x14ac:dyDescent="0.25">
      <c r="A2599" s="4">
        <v>39947</v>
      </c>
      <c r="B2599" s="11">
        <v>39.920147</v>
      </c>
      <c r="C2599" s="5">
        <v>48.193328999999999</v>
      </c>
      <c r="D2599" s="3">
        <f t="shared" si="633"/>
        <v>0.42843673113873848</v>
      </c>
      <c r="E2599" s="3">
        <f t="shared" si="634"/>
        <v>1.2947185187198635</v>
      </c>
      <c r="F2599" s="3">
        <f t="shared" si="635"/>
        <v>0.70448783263542969</v>
      </c>
      <c r="G2599" s="17">
        <f t="shared" si="621"/>
        <v>-1.2296618159329138</v>
      </c>
      <c r="H2599" s="33">
        <f t="shared" si="622"/>
        <v>0.11393400000000042</v>
      </c>
      <c r="I2599" s="33">
        <f>(C2599-C2598)*'ADF test'!$P$3</f>
        <v>-0.10587488780937163</v>
      </c>
      <c r="J2599" s="5" t="str">
        <f t="shared" si="623"/>
        <v/>
      </c>
      <c r="K2599" s="5" t="str">
        <f t="shared" si="624"/>
        <v/>
      </c>
      <c r="L2599" s="34">
        <f t="shared" si="625"/>
        <v>1</v>
      </c>
      <c r="M2599" s="5" t="str">
        <f t="shared" si="626"/>
        <v/>
      </c>
      <c r="N2599" s="5">
        <f t="shared" si="627"/>
        <v>0</v>
      </c>
      <c r="O2599" s="34">
        <f t="shared" si="628"/>
        <v>0</v>
      </c>
      <c r="P2599" s="5">
        <f t="shared" si="629"/>
        <v>0.11393400000000042</v>
      </c>
      <c r="Q2599" s="5">
        <f t="shared" si="630"/>
        <v>0.10587488780937163</v>
      </c>
      <c r="R2599" s="5">
        <f t="shared" si="631"/>
        <v>0.21980888780937205</v>
      </c>
      <c r="S2599" s="3">
        <f t="shared" si="632"/>
        <v>32.879691303610876</v>
      </c>
    </row>
    <row r="2600" spans="1:19" x14ac:dyDescent="0.25">
      <c r="A2600" s="4">
        <v>39948</v>
      </c>
      <c r="B2600" s="11">
        <v>39.06559</v>
      </c>
      <c r="C2600" s="5">
        <v>47.246681000000002</v>
      </c>
      <c r="D2600" s="3">
        <f t="shared" si="633"/>
        <v>0.22584370347722427</v>
      </c>
      <c r="E2600" s="3">
        <f t="shared" si="634"/>
        <v>1.2475342869972477</v>
      </c>
      <c r="F2600" s="3">
        <f t="shared" si="635"/>
        <v>0.75068271633767236</v>
      </c>
      <c r="G2600" s="17">
        <f t="shared" si="621"/>
        <v>-1.3610151949474831</v>
      </c>
      <c r="H2600" s="33">
        <f t="shared" si="622"/>
        <v>-0.85455699999999979</v>
      </c>
      <c r="I2600" s="33">
        <f>(C2600-C2599)*'ADF test'!$P$3</f>
        <v>-0.56445459242615892</v>
      </c>
      <c r="J2600" s="5">
        <f t="shared" si="623"/>
        <v>1</v>
      </c>
      <c r="K2600" s="5" t="str">
        <f t="shared" si="624"/>
        <v/>
      </c>
      <c r="L2600" s="34">
        <f t="shared" si="625"/>
        <v>1</v>
      </c>
      <c r="M2600" s="5" t="str">
        <f t="shared" si="626"/>
        <v/>
      </c>
      <c r="N2600" s="5">
        <f t="shared" si="627"/>
        <v>0</v>
      </c>
      <c r="O2600" s="34">
        <f t="shared" si="628"/>
        <v>0</v>
      </c>
      <c r="P2600" s="5">
        <f t="shared" si="629"/>
        <v>-0.85455699999999979</v>
      </c>
      <c r="Q2600" s="5">
        <f t="shared" si="630"/>
        <v>0.56445459242615892</v>
      </c>
      <c r="R2600" s="5">
        <f t="shared" si="631"/>
        <v>-0.29010240757384087</v>
      </c>
      <c r="S2600" s="3">
        <f t="shared" si="632"/>
        <v>32.589588896037036</v>
      </c>
    </row>
    <row r="2601" spans="1:19" x14ac:dyDescent="0.25">
      <c r="A2601" s="4">
        <v>39951</v>
      </c>
      <c r="B2601" s="11">
        <v>40.416611000000003</v>
      </c>
      <c r="C2601" s="5">
        <v>47.354252000000002</v>
      </c>
      <c r="D2601" s="3">
        <f t="shared" si="633"/>
        <v>1.3119611882306046</v>
      </c>
      <c r="E2601" s="3">
        <f t="shared" si="634"/>
        <v>1.2504461189682812</v>
      </c>
      <c r="F2601" s="3">
        <f t="shared" si="635"/>
        <v>0.75084685943588991</v>
      </c>
      <c r="G2601" s="17">
        <f t="shared" si="621"/>
        <v>8.1927584152831898E-2</v>
      </c>
      <c r="H2601" s="33">
        <f t="shared" si="622"/>
        <v>1.3510210000000029</v>
      </c>
      <c r="I2601" s="33">
        <f>(C2601-C2600)*'ADF test'!$P$3</f>
        <v>6.4140995345550442E-2</v>
      </c>
      <c r="J2601" s="5" t="str">
        <f t="shared" si="623"/>
        <v/>
      </c>
      <c r="K2601" s="5">
        <f t="shared" si="624"/>
        <v>0</v>
      </c>
      <c r="L2601" s="34">
        <f t="shared" si="625"/>
        <v>0</v>
      </c>
      <c r="M2601" s="5" t="str">
        <f t="shared" si="626"/>
        <v/>
      </c>
      <c r="N2601" s="5" t="str">
        <f t="shared" si="627"/>
        <v/>
      </c>
      <c r="O2601" s="34">
        <f t="shared" si="628"/>
        <v>0</v>
      </c>
      <c r="P2601" s="5">
        <f t="shared" si="629"/>
        <v>1.3510210000000029</v>
      </c>
      <c r="Q2601" s="5">
        <f t="shared" si="630"/>
        <v>-6.4140995345550442E-2</v>
      </c>
      <c r="R2601" s="5">
        <f t="shared" si="631"/>
        <v>1.2868800046544524</v>
      </c>
      <c r="S2601" s="3">
        <f t="shared" si="632"/>
        <v>33.876468900691485</v>
      </c>
    </row>
    <row r="2602" spans="1:19" x14ac:dyDescent="0.25">
      <c r="A2602" s="4">
        <v>39952</v>
      </c>
      <c r="B2602" s="11">
        <v>40.611935000000003</v>
      </c>
      <c r="C2602" s="5">
        <v>47.232334000000002</v>
      </c>
      <c r="D2602" s="3">
        <f t="shared" si="633"/>
        <v>1.4156201521200913</v>
      </c>
      <c r="E2602" s="3">
        <f t="shared" si="634"/>
        <v>1.2741932871734694</v>
      </c>
      <c r="F2602" s="3">
        <f t="shared" si="635"/>
        <v>0.74960851902964221</v>
      </c>
      <c r="G2602" s="17">
        <f t="shared" si="621"/>
        <v>0.18866763297954117</v>
      </c>
      <c r="H2602" s="33">
        <f t="shared" si="622"/>
        <v>0.19532399999999939</v>
      </c>
      <c r="I2602" s="33">
        <f>(C2602-C2601)*'ADF test'!$P$3</f>
        <v>-7.2695632378046757E-2</v>
      </c>
      <c r="J2602" s="5" t="str">
        <f t="shared" si="623"/>
        <v/>
      </c>
      <c r="K2602" s="5">
        <f t="shared" si="624"/>
        <v>0</v>
      </c>
      <c r="L2602" s="34">
        <f t="shared" si="625"/>
        <v>0</v>
      </c>
      <c r="M2602" s="5" t="str">
        <f t="shared" si="626"/>
        <v/>
      </c>
      <c r="N2602" s="5" t="str">
        <f t="shared" si="627"/>
        <v/>
      </c>
      <c r="O2602" s="34">
        <f t="shared" si="628"/>
        <v>0</v>
      </c>
      <c r="P2602" s="5">
        <f t="shared" si="629"/>
        <v>0</v>
      </c>
      <c r="Q2602" s="5">
        <f t="shared" si="630"/>
        <v>0</v>
      </c>
      <c r="R2602" s="5">
        <f t="shared" si="631"/>
        <v>0</v>
      </c>
      <c r="S2602" s="3">
        <f t="shared" si="632"/>
        <v>33.876468900691485</v>
      </c>
    </row>
    <row r="2603" spans="1:19" x14ac:dyDescent="0.25">
      <c r="A2603" s="4">
        <v>39953</v>
      </c>
      <c r="B2603" s="11">
        <v>40.750309000000001</v>
      </c>
      <c r="C2603" s="5">
        <v>46.766185999999998</v>
      </c>
      <c r="D2603" s="3">
        <f t="shared" si="633"/>
        <v>1.7037163125077086</v>
      </c>
      <c r="E2603" s="3">
        <f t="shared" si="634"/>
        <v>1.3381162157312239</v>
      </c>
      <c r="F2603" s="3">
        <f t="shared" si="635"/>
        <v>0.73918276990532805</v>
      </c>
      <c r="G2603" s="17">
        <f t="shared" si="621"/>
        <v>0.49460040420491613</v>
      </c>
      <c r="H2603" s="33">
        <f t="shared" si="622"/>
        <v>0.13837399999999889</v>
      </c>
      <c r="I2603" s="33">
        <f>(C2603-C2602)*'ADF test'!$P$3</f>
        <v>-0.27794848703031372</v>
      </c>
      <c r="J2603" s="5" t="str">
        <f t="shared" si="623"/>
        <v/>
      </c>
      <c r="K2603" s="5">
        <f t="shared" si="624"/>
        <v>0</v>
      </c>
      <c r="L2603" s="34">
        <f t="shared" si="625"/>
        <v>0</v>
      </c>
      <c r="M2603" s="5" t="str">
        <f t="shared" si="626"/>
        <v/>
      </c>
      <c r="N2603" s="5" t="str">
        <f t="shared" si="627"/>
        <v/>
      </c>
      <c r="O2603" s="34">
        <f t="shared" si="628"/>
        <v>0</v>
      </c>
      <c r="P2603" s="5">
        <f t="shared" si="629"/>
        <v>0</v>
      </c>
      <c r="Q2603" s="5">
        <f t="shared" si="630"/>
        <v>0</v>
      </c>
      <c r="R2603" s="5">
        <f t="shared" si="631"/>
        <v>0</v>
      </c>
      <c r="S2603" s="3">
        <f t="shared" si="632"/>
        <v>33.876468900691485</v>
      </c>
    </row>
    <row r="2604" spans="1:19" x14ac:dyDescent="0.25">
      <c r="A2604" s="4">
        <v>39954</v>
      </c>
      <c r="B2604" s="11">
        <v>39.545775999999996</v>
      </c>
      <c r="C2604" s="5">
        <v>46.235484999999997</v>
      </c>
      <c r="D2604" s="3">
        <f t="shared" si="633"/>
        <v>0.75451907469265223</v>
      </c>
      <c r="E2604" s="3">
        <f t="shared" si="634"/>
        <v>1.343124582266046</v>
      </c>
      <c r="F2604" s="3">
        <f t="shared" si="635"/>
        <v>0.73464335770709976</v>
      </c>
      <c r="G2604" s="17">
        <f t="shared" si="621"/>
        <v>-0.80121259029754843</v>
      </c>
      <c r="H2604" s="33">
        <f t="shared" si="622"/>
        <v>-1.204533000000005</v>
      </c>
      <c r="I2604" s="33">
        <f>(C2604-C2603)*'ADF test'!$P$3</f>
        <v>-0.31643928541037053</v>
      </c>
      <c r="J2604" s="5" t="str">
        <f t="shared" si="623"/>
        <v/>
      </c>
      <c r="K2604" s="5" t="str">
        <f t="shared" si="624"/>
        <v/>
      </c>
      <c r="L2604" s="34">
        <f t="shared" si="625"/>
        <v>0</v>
      </c>
      <c r="M2604" s="5" t="str">
        <f t="shared" si="626"/>
        <v/>
      </c>
      <c r="N2604" s="5">
        <f t="shared" si="627"/>
        <v>0</v>
      </c>
      <c r="O2604" s="34">
        <f t="shared" si="628"/>
        <v>0</v>
      </c>
      <c r="P2604" s="5">
        <f t="shared" si="629"/>
        <v>0</v>
      </c>
      <c r="Q2604" s="5">
        <f t="shared" si="630"/>
        <v>0</v>
      </c>
      <c r="R2604" s="5">
        <f t="shared" si="631"/>
        <v>0</v>
      </c>
      <c r="S2604" s="3">
        <f t="shared" si="632"/>
        <v>33.876468900691485</v>
      </c>
    </row>
    <row r="2605" spans="1:19" x14ac:dyDescent="0.25">
      <c r="A2605" s="4">
        <v>39955</v>
      </c>
      <c r="B2605" s="11">
        <v>39.562054000000003</v>
      </c>
      <c r="C2605" s="5">
        <v>46.213965999999999</v>
      </c>
      <c r="D2605" s="3">
        <f t="shared" si="633"/>
        <v>0.61560000091029821</v>
      </c>
      <c r="E2605" s="3">
        <f t="shared" si="634"/>
        <v>1.3400037503222957</v>
      </c>
      <c r="F2605" s="3">
        <f t="shared" si="635"/>
        <v>0.7378129482384701</v>
      </c>
      <c r="G2605" s="17">
        <f t="shared" si="621"/>
        <v>-0.981825747489947</v>
      </c>
      <c r="H2605" s="33">
        <f t="shared" si="622"/>
        <v>1.6278000000006898E-2</v>
      </c>
      <c r="I2605" s="33">
        <f>(C2605-C2604)*'ADF test'!$P$3</f>
        <v>-1.2831061148829708E-2</v>
      </c>
      <c r="J2605" s="5" t="str">
        <f t="shared" si="623"/>
        <v/>
      </c>
      <c r="K2605" s="5" t="str">
        <f t="shared" si="624"/>
        <v/>
      </c>
      <c r="L2605" s="34">
        <f t="shared" si="625"/>
        <v>0</v>
      </c>
      <c r="M2605" s="5" t="str">
        <f t="shared" si="626"/>
        <v/>
      </c>
      <c r="N2605" s="5">
        <f t="shared" si="627"/>
        <v>0</v>
      </c>
      <c r="O2605" s="34">
        <f t="shared" si="628"/>
        <v>0</v>
      </c>
      <c r="P2605" s="5">
        <f t="shared" si="629"/>
        <v>0</v>
      </c>
      <c r="Q2605" s="5">
        <f t="shared" si="630"/>
        <v>0</v>
      </c>
      <c r="R2605" s="5">
        <f t="shared" si="631"/>
        <v>0</v>
      </c>
      <c r="S2605" s="3">
        <f t="shared" si="632"/>
        <v>33.876468900691485</v>
      </c>
    </row>
    <row r="2606" spans="1:19" x14ac:dyDescent="0.25">
      <c r="A2606" s="4">
        <v>39959</v>
      </c>
      <c r="B2606" s="11">
        <v>40.400329999999997</v>
      </c>
      <c r="C2606" s="5">
        <v>47.088920999999999</v>
      </c>
      <c r="D2606" s="3">
        <f t="shared" si="633"/>
        <v>0.57668931433822479</v>
      </c>
      <c r="E2606" s="3">
        <f t="shared" si="634"/>
        <v>1.2991408990303595</v>
      </c>
      <c r="F2606" s="3">
        <f t="shared" si="635"/>
        <v>0.76199123286838621</v>
      </c>
      <c r="G2606" s="17">
        <f t="shared" si="621"/>
        <v>-0.94811010091623849</v>
      </c>
      <c r="H2606" s="33">
        <f t="shared" si="622"/>
        <v>0.83827599999999336</v>
      </c>
      <c r="I2606" s="33">
        <f>(C2606-C2605)*'ADF test'!$P$3</f>
        <v>0.52170645046123987</v>
      </c>
      <c r="J2606" s="5" t="str">
        <f t="shared" si="623"/>
        <v/>
      </c>
      <c r="K2606" s="5" t="str">
        <f t="shared" si="624"/>
        <v/>
      </c>
      <c r="L2606" s="34">
        <f t="shared" si="625"/>
        <v>0</v>
      </c>
      <c r="M2606" s="5" t="str">
        <f t="shared" si="626"/>
        <v/>
      </c>
      <c r="N2606" s="5">
        <f t="shared" si="627"/>
        <v>0</v>
      </c>
      <c r="O2606" s="34">
        <f t="shared" si="628"/>
        <v>0</v>
      </c>
      <c r="P2606" s="5">
        <f t="shared" si="629"/>
        <v>0</v>
      </c>
      <c r="Q2606" s="5">
        <f t="shared" si="630"/>
        <v>0</v>
      </c>
      <c r="R2606" s="5">
        <f t="shared" si="631"/>
        <v>0</v>
      </c>
      <c r="S2606" s="3">
        <f t="shared" si="632"/>
        <v>33.876468900691485</v>
      </c>
    </row>
    <row r="2607" spans="1:19" x14ac:dyDescent="0.25">
      <c r="A2607" s="4">
        <v>39960</v>
      </c>
      <c r="B2607" s="11">
        <v>39.960850000000001</v>
      </c>
      <c r="C2607" s="5">
        <v>46.307205000000003</v>
      </c>
      <c r="D2607" s="3">
        <f t="shared" si="633"/>
        <v>0.74792304582690861</v>
      </c>
      <c r="E2607" s="3">
        <f t="shared" si="634"/>
        <v>1.1836109936137853</v>
      </c>
      <c r="F2607" s="3">
        <f t="shared" si="635"/>
        <v>0.68880868221182756</v>
      </c>
      <c r="G2607" s="17">
        <f t="shared" si="621"/>
        <v>-0.63252389094144823</v>
      </c>
      <c r="H2607" s="33">
        <f t="shared" si="622"/>
        <v>-0.4394799999999961</v>
      </c>
      <c r="I2607" s="33">
        <f>(C2607-C2606)*'ADF test'!$P$3</f>
        <v>-0.46611114814905508</v>
      </c>
      <c r="J2607" s="5" t="str">
        <f t="shared" si="623"/>
        <v/>
      </c>
      <c r="K2607" s="5" t="str">
        <f t="shared" si="624"/>
        <v/>
      </c>
      <c r="L2607" s="34">
        <f t="shared" si="625"/>
        <v>0</v>
      </c>
      <c r="M2607" s="5" t="str">
        <f t="shared" si="626"/>
        <v/>
      </c>
      <c r="N2607" s="5">
        <f t="shared" si="627"/>
        <v>0</v>
      </c>
      <c r="O2607" s="34">
        <f t="shared" si="628"/>
        <v>0</v>
      </c>
      <c r="P2607" s="5">
        <f t="shared" si="629"/>
        <v>0</v>
      </c>
      <c r="Q2607" s="5">
        <f t="shared" si="630"/>
        <v>0</v>
      </c>
      <c r="R2607" s="5">
        <f t="shared" si="631"/>
        <v>0</v>
      </c>
      <c r="S2607" s="3">
        <f t="shared" si="632"/>
        <v>33.876468900691485</v>
      </c>
    </row>
    <row r="2608" spans="1:19" x14ac:dyDescent="0.25">
      <c r="A2608" s="4">
        <v>39961</v>
      </c>
      <c r="B2608" s="11">
        <v>41.287444999999998</v>
      </c>
      <c r="C2608" s="5">
        <v>47.196486999999998</v>
      </c>
      <c r="D2608" s="3">
        <f t="shared" si="633"/>
        <v>1.2354540830928684</v>
      </c>
      <c r="E2608" s="3">
        <f t="shared" si="634"/>
        <v>1.1153011127612196</v>
      </c>
      <c r="F2608" s="3">
        <f t="shared" si="635"/>
        <v>0.61829438135653592</v>
      </c>
      <c r="G2608" s="17">
        <f t="shared" si="621"/>
        <v>0.19432971405632637</v>
      </c>
      <c r="H2608" s="33">
        <f t="shared" si="622"/>
        <v>1.3265949999999975</v>
      </c>
      <c r="I2608" s="33">
        <f>(C2608-C2607)*'ADF test'!$P$3</f>
        <v>0.53024916216156193</v>
      </c>
      <c r="J2608" s="5" t="str">
        <f t="shared" si="623"/>
        <v/>
      </c>
      <c r="K2608" s="5">
        <f t="shared" si="624"/>
        <v>0</v>
      </c>
      <c r="L2608" s="34">
        <f t="shared" si="625"/>
        <v>0</v>
      </c>
      <c r="M2608" s="5" t="str">
        <f t="shared" si="626"/>
        <v/>
      </c>
      <c r="N2608" s="5" t="str">
        <f t="shared" si="627"/>
        <v/>
      </c>
      <c r="O2608" s="34">
        <f t="shared" si="628"/>
        <v>0</v>
      </c>
      <c r="P2608" s="5">
        <f t="shared" si="629"/>
        <v>0</v>
      </c>
      <c r="Q2608" s="5">
        <f t="shared" si="630"/>
        <v>0</v>
      </c>
      <c r="R2608" s="5">
        <f t="shared" si="631"/>
        <v>0</v>
      </c>
      <c r="S2608" s="3">
        <f t="shared" si="632"/>
        <v>33.876468900691485</v>
      </c>
    </row>
    <row r="2609" spans="1:19" x14ac:dyDescent="0.25">
      <c r="A2609" s="4">
        <v>39962</v>
      </c>
      <c r="B2609" s="11">
        <v>42.060619000000003</v>
      </c>
      <c r="C2609" s="5">
        <v>47.81324</v>
      </c>
      <c r="D2609" s="3">
        <f t="shared" si="633"/>
        <v>1.3878170167579142</v>
      </c>
      <c r="E2609" s="3">
        <f t="shared" si="634"/>
        <v>1.0587569521582929</v>
      </c>
      <c r="F2609" s="3">
        <f t="shared" si="635"/>
        <v>0.53985031395520833</v>
      </c>
      <c r="G2609" s="17">
        <f t="shared" ref="G2609:G2672" si="636">(D2609-E2609)/F2609</f>
        <v>0.60953945212843508</v>
      </c>
      <c r="H2609" s="33">
        <f t="shared" ref="H2609:H2672" si="637">B2609-B2608</f>
        <v>0.77317400000000447</v>
      </c>
      <c r="I2609" s="33">
        <f>(C2609-C2608)*'ADF test'!$P$3</f>
        <v>0.36774921960709128</v>
      </c>
      <c r="J2609" s="5" t="str">
        <f t="shared" ref="J2609:J2672" si="638">IF(G2609&lt;-$U$1,1,"")</f>
        <v/>
      </c>
      <c r="K2609" s="5">
        <f t="shared" ref="K2609:K2672" si="639">IF(G2609&gt;$X$1,0,"")</f>
        <v>0</v>
      </c>
      <c r="L2609" s="34">
        <f t="shared" ref="L2609:L2672" si="640">IF(J2609&lt;&gt;"",J2609,IF(K2609&lt;&gt;"",K2609,L2608))</f>
        <v>0</v>
      </c>
      <c r="M2609" s="5" t="str">
        <f t="shared" ref="M2609:M2672" si="641">IF(G2609&gt;$U$1,-1,"")</f>
        <v/>
      </c>
      <c r="N2609" s="5" t="str">
        <f t="shared" ref="N2609:N2672" si="642">IF(G2609&lt;$X$1,0,"")</f>
        <v/>
      </c>
      <c r="O2609" s="34">
        <f t="shared" ref="O2609:O2672" si="643">IF(M2609&lt;&gt;"",M2609,IF(N2609&lt;&gt;"",N2609,O2608))</f>
        <v>0</v>
      </c>
      <c r="P2609" s="5">
        <f t="shared" ref="P2609:P2672" si="644">(H2609*L2608)+(O2608*H2609)</f>
        <v>0</v>
      </c>
      <c r="Q2609" s="5">
        <f t="shared" ref="Q2609:Q2672" si="645">(I2609*L2608*-1)+(O2608*-1*I2609)</f>
        <v>0</v>
      </c>
      <c r="R2609" s="5">
        <f t="shared" ref="R2609:R2672" si="646">P2609+Q2609</f>
        <v>0</v>
      </c>
      <c r="S2609" s="3">
        <f t="shared" ref="S2609:S2672" si="647">S2608+R2609</f>
        <v>33.876468900691485</v>
      </c>
    </row>
    <row r="2610" spans="1:19" x14ac:dyDescent="0.25">
      <c r="A2610" s="4">
        <v>39965</v>
      </c>
      <c r="B2610" s="11">
        <v>43.606976000000003</v>
      </c>
      <c r="C2610" s="5">
        <v>49.634841999999999</v>
      </c>
      <c r="D2610" s="3">
        <f t="shared" si="633"/>
        <v>1.2508365291440739</v>
      </c>
      <c r="E2610" s="3">
        <f t="shared" si="634"/>
        <v>1.0347434221554894</v>
      </c>
      <c r="F2610" s="3">
        <f t="shared" si="635"/>
        <v>0.52071274529807754</v>
      </c>
      <c r="G2610" s="17">
        <f t="shared" si="636"/>
        <v>0.41499484877191528</v>
      </c>
      <c r="H2610" s="33">
        <f t="shared" si="637"/>
        <v>1.5463570000000004</v>
      </c>
      <c r="I2610" s="33">
        <f>(C2610-C2609)*'ADF test'!$P$3</f>
        <v>1.0861604466207917</v>
      </c>
      <c r="J2610" s="5" t="str">
        <f t="shared" si="638"/>
        <v/>
      </c>
      <c r="K2610" s="5">
        <f t="shared" si="639"/>
        <v>0</v>
      </c>
      <c r="L2610" s="34">
        <f t="shared" si="640"/>
        <v>0</v>
      </c>
      <c r="M2610" s="5" t="str">
        <f t="shared" si="641"/>
        <v/>
      </c>
      <c r="N2610" s="5" t="str">
        <f t="shared" si="642"/>
        <v/>
      </c>
      <c r="O2610" s="34">
        <f t="shared" si="643"/>
        <v>0</v>
      </c>
      <c r="P2610" s="5">
        <f t="shared" si="644"/>
        <v>0</v>
      </c>
      <c r="Q2610" s="5">
        <f t="shared" si="645"/>
        <v>0</v>
      </c>
      <c r="R2610" s="5">
        <f t="shared" si="646"/>
        <v>0</v>
      </c>
      <c r="S2610" s="3">
        <f t="shared" si="647"/>
        <v>33.876468900691485</v>
      </c>
    </row>
    <row r="2611" spans="1:19" x14ac:dyDescent="0.25">
      <c r="A2611" s="4">
        <v>39966</v>
      </c>
      <c r="B2611" s="11">
        <v>43.493018999999997</v>
      </c>
      <c r="C2611" s="5">
        <v>49.735228999999997</v>
      </c>
      <c r="D2611" s="3">
        <f t="shared" si="633"/>
        <v>0.94773277627749763</v>
      </c>
      <c r="E2611" s="3">
        <f t="shared" si="634"/>
        <v>0.98179398168871401</v>
      </c>
      <c r="F2611" s="3">
        <f t="shared" si="635"/>
        <v>0.4797196934558024</v>
      </c>
      <c r="G2611" s="17">
        <f t="shared" si="636"/>
        <v>-7.1002307964149719E-2</v>
      </c>
      <c r="H2611" s="33">
        <f t="shared" si="637"/>
        <v>-0.1139570000000063</v>
      </c>
      <c r="I2611" s="33">
        <f>(C2611-C2610)*'ADF test'!$P$3</f>
        <v>5.9857416029911639E-2</v>
      </c>
      <c r="J2611" s="5" t="str">
        <f t="shared" si="638"/>
        <v/>
      </c>
      <c r="K2611" s="5" t="str">
        <f t="shared" si="639"/>
        <v/>
      </c>
      <c r="L2611" s="34">
        <f t="shared" si="640"/>
        <v>0</v>
      </c>
      <c r="M2611" s="5" t="str">
        <f t="shared" si="641"/>
        <v/>
      </c>
      <c r="N2611" s="5">
        <f t="shared" si="642"/>
        <v>0</v>
      </c>
      <c r="O2611" s="34">
        <f t="shared" si="643"/>
        <v>0</v>
      </c>
      <c r="P2611" s="5">
        <f t="shared" si="644"/>
        <v>0</v>
      </c>
      <c r="Q2611" s="5">
        <f t="shared" si="645"/>
        <v>0</v>
      </c>
      <c r="R2611" s="5">
        <f t="shared" si="646"/>
        <v>0</v>
      </c>
      <c r="S2611" s="3">
        <f t="shared" si="647"/>
        <v>33.876468900691485</v>
      </c>
    </row>
    <row r="2612" spans="1:19" x14ac:dyDescent="0.25">
      <c r="A2612" s="4">
        <v>39967</v>
      </c>
      <c r="B2612" s="11">
        <v>41.816459999999999</v>
      </c>
      <c r="C2612" s="5">
        <v>48.953533</v>
      </c>
      <c r="D2612" s="3">
        <f t="shared" si="633"/>
        <v>-8.2938951357398594E-2</v>
      </c>
      <c r="E2612" s="3">
        <f t="shared" si="634"/>
        <v>0.86957532267076187</v>
      </c>
      <c r="F2612" s="3">
        <f t="shared" si="635"/>
        <v>0.50663031660647806</v>
      </c>
      <c r="G2612" s="17">
        <f t="shared" si="636"/>
        <v>-1.8800972677835621</v>
      </c>
      <c r="H2612" s="33">
        <f t="shared" si="637"/>
        <v>-1.6765589999999975</v>
      </c>
      <c r="I2612" s="33">
        <f>(C2612-C2611)*'ADF test'!$P$3</f>
        <v>-0.46609922281688504</v>
      </c>
      <c r="J2612" s="5">
        <f t="shared" si="638"/>
        <v>1</v>
      </c>
      <c r="K2612" s="5" t="str">
        <f t="shared" si="639"/>
        <v/>
      </c>
      <c r="L2612" s="34">
        <f t="shared" si="640"/>
        <v>1</v>
      </c>
      <c r="M2612" s="5" t="str">
        <f t="shared" si="641"/>
        <v/>
      </c>
      <c r="N2612" s="5">
        <f t="shared" si="642"/>
        <v>0</v>
      </c>
      <c r="O2612" s="34">
        <f t="shared" si="643"/>
        <v>0</v>
      </c>
      <c r="P2612" s="5">
        <f t="shared" si="644"/>
        <v>0</v>
      </c>
      <c r="Q2612" s="5">
        <f t="shared" si="645"/>
        <v>0</v>
      </c>
      <c r="R2612" s="5">
        <f t="shared" si="646"/>
        <v>0</v>
      </c>
      <c r="S2612" s="3">
        <f t="shared" si="647"/>
        <v>33.876468900691485</v>
      </c>
    </row>
    <row r="2613" spans="1:19" x14ac:dyDescent="0.25">
      <c r="A2613" s="4">
        <v>39968</v>
      </c>
      <c r="B2613" s="11">
        <v>42.760539999999999</v>
      </c>
      <c r="C2613" s="5">
        <v>50.050784999999998</v>
      </c>
      <c r="D2613" s="3">
        <f t="shared" si="633"/>
        <v>-0.13309880752088787</v>
      </c>
      <c r="E2613" s="3">
        <f t="shared" si="634"/>
        <v>0.79146011241446512</v>
      </c>
      <c r="F2613" s="3">
        <f t="shared" si="635"/>
        <v>0.55956799822493464</v>
      </c>
      <c r="G2613" s="17">
        <f t="shared" si="636"/>
        <v>-1.6522726869089102</v>
      </c>
      <c r="H2613" s="33">
        <f t="shared" si="637"/>
        <v>0.94407999999999959</v>
      </c>
      <c r="I2613" s="33">
        <f>(C2613-C2612)*'ADF test'!$P$3</f>
        <v>0.65425472873632939</v>
      </c>
      <c r="J2613" s="5">
        <f t="shared" si="638"/>
        <v>1</v>
      </c>
      <c r="K2613" s="5" t="str">
        <f t="shared" si="639"/>
        <v/>
      </c>
      <c r="L2613" s="34">
        <f t="shared" si="640"/>
        <v>1</v>
      </c>
      <c r="M2613" s="5" t="str">
        <f t="shared" si="641"/>
        <v/>
      </c>
      <c r="N2613" s="5">
        <f t="shared" si="642"/>
        <v>0</v>
      </c>
      <c r="O2613" s="34">
        <f t="shared" si="643"/>
        <v>0</v>
      </c>
      <c r="P2613" s="5">
        <f t="shared" si="644"/>
        <v>0.94407999999999959</v>
      </c>
      <c r="Q2613" s="5">
        <f t="shared" si="645"/>
        <v>-0.65425472873632939</v>
      </c>
      <c r="R2613" s="5">
        <f t="shared" si="646"/>
        <v>0.28982527126367019</v>
      </c>
      <c r="S2613" s="3">
        <f t="shared" si="647"/>
        <v>34.166294171955158</v>
      </c>
    </row>
    <row r="2614" spans="1:19" x14ac:dyDescent="0.25">
      <c r="A2614" s="4">
        <v>39969</v>
      </c>
      <c r="B2614" s="11">
        <v>42.410583000000003</v>
      </c>
      <c r="C2614" s="5">
        <v>49.749577000000002</v>
      </c>
      <c r="D2614" s="3">
        <f t="shared" si="633"/>
        <v>-0.31785142976654157</v>
      </c>
      <c r="E2614" s="3">
        <f t="shared" si="634"/>
        <v>0.75426629624187358</v>
      </c>
      <c r="F2614" s="3">
        <f t="shared" si="635"/>
        <v>0.61323028662624846</v>
      </c>
      <c r="G2614" s="17">
        <f t="shared" si="636"/>
        <v>-1.7483117670309218</v>
      </c>
      <c r="H2614" s="33">
        <f t="shared" si="637"/>
        <v>-0.3499569999999963</v>
      </c>
      <c r="I2614" s="33">
        <f>(C2614-C2613)*'ADF test'!$P$3</f>
        <v>-0.17960027262033681</v>
      </c>
      <c r="J2614" s="5">
        <f t="shared" si="638"/>
        <v>1</v>
      </c>
      <c r="K2614" s="5" t="str">
        <f t="shared" si="639"/>
        <v/>
      </c>
      <c r="L2614" s="34">
        <f t="shared" si="640"/>
        <v>1</v>
      </c>
      <c r="M2614" s="5" t="str">
        <f t="shared" si="641"/>
        <v/>
      </c>
      <c r="N2614" s="5">
        <f t="shared" si="642"/>
        <v>0</v>
      </c>
      <c r="O2614" s="34">
        <f t="shared" si="643"/>
        <v>0</v>
      </c>
      <c r="P2614" s="5">
        <f t="shared" si="644"/>
        <v>-0.3499569999999963</v>
      </c>
      <c r="Q2614" s="5">
        <f t="shared" si="645"/>
        <v>0.17960027262033681</v>
      </c>
      <c r="R2614" s="5">
        <f t="shared" si="646"/>
        <v>-0.17035672737965948</v>
      </c>
      <c r="S2614" s="3">
        <f t="shared" si="647"/>
        <v>33.995937444575496</v>
      </c>
    </row>
    <row r="2615" spans="1:19" x14ac:dyDescent="0.25">
      <c r="A2615" s="4">
        <v>39972</v>
      </c>
      <c r="B2615" s="11">
        <v>42.312916000000001</v>
      </c>
      <c r="C2615" s="5">
        <v>49.900185</v>
      </c>
      <c r="D2615" s="3">
        <f t="shared" si="633"/>
        <v>-0.60410314134913534</v>
      </c>
      <c r="E2615" s="3">
        <f t="shared" si="634"/>
        <v>0.68973255421138147</v>
      </c>
      <c r="F2615" s="3">
        <f t="shared" si="635"/>
        <v>0.69824254278172559</v>
      </c>
      <c r="G2615" s="17">
        <f t="shared" si="636"/>
        <v>-1.8529889204487744</v>
      </c>
      <c r="H2615" s="33">
        <f t="shared" si="637"/>
        <v>-9.7667000000001281E-2</v>
      </c>
      <c r="I2615" s="33">
        <f>(C2615-C2614)*'ADF test'!$P$3</f>
        <v>8.9802521376602842E-2</v>
      </c>
      <c r="J2615" s="5">
        <f t="shared" si="638"/>
        <v>1</v>
      </c>
      <c r="K2615" s="5" t="str">
        <f t="shared" si="639"/>
        <v/>
      </c>
      <c r="L2615" s="34">
        <f t="shared" si="640"/>
        <v>1</v>
      </c>
      <c r="M2615" s="5" t="str">
        <f t="shared" si="641"/>
        <v/>
      </c>
      <c r="N2615" s="5">
        <f t="shared" si="642"/>
        <v>0</v>
      </c>
      <c r="O2615" s="34">
        <f t="shared" si="643"/>
        <v>0</v>
      </c>
      <c r="P2615" s="5">
        <f t="shared" si="644"/>
        <v>-9.7667000000001281E-2</v>
      </c>
      <c r="Q2615" s="5">
        <f t="shared" si="645"/>
        <v>-8.9802521376602842E-2</v>
      </c>
      <c r="R2615" s="5">
        <f t="shared" si="646"/>
        <v>-0.18746952137660411</v>
      </c>
      <c r="S2615" s="3">
        <f t="shared" si="647"/>
        <v>33.80846792319889</v>
      </c>
    </row>
    <row r="2616" spans="1:19" x14ac:dyDescent="0.25">
      <c r="A2616" s="4">
        <v>39973</v>
      </c>
      <c r="B2616" s="11">
        <v>42.727989000000001</v>
      </c>
      <c r="C2616" s="5">
        <v>50.337654000000001</v>
      </c>
      <c r="D2616" s="3">
        <f t="shared" si="633"/>
        <v>-0.62718990364810878</v>
      </c>
      <c r="E2616" s="3">
        <f t="shared" si="634"/>
        <v>0.63641795376604815</v>
      </c>
      <c r="F2616" s="3">
        <f t="shared" si="635"/>
        <v>0.76536494460717852</v>
      </c>
      <c r="G2616" s="17">
        <f t="shared" si="636"/>
        <v>-1.6509873705578457</v>
      </c>
      <c r="H2616" s="33">
        <f t="shared" si="637"/>
        <v>0.41507299999999958</v>
      </c>
      <c r="I2616" s="33">
        <f>(C2616-C2615)*'ADF test'!$P$3</f>
        <v>0.26084815696444758</v>
      </c>
      <c r="J2616" s="5">
        <f t="shared" si="638"/>
        <v>1</v>
      </c>
      <c r="K2616" s="5" t="str">
        <f t="shared" si="639"/>
        <v/>
      </c>
      <c r="L2616" s="34">
        <f t="shared" si="640"/>
        <v>1</v>
      </c>
      <c r="M2616" s="5" t="str">
        <f t="shared" si="641"/>
        <v/>
      </c>
      <c r="N2616" s="5">
        <f t="shared" si="642"/>
        <v>0</v>
      </c>
      <c r="O2616" s="34">
        <f t="shared" si="643"/>
        <v>0</v>
      </c>
      <c r="P2616" s="5">
        <f t="shared" si="644"/>
        <v>0.41507299999999958</v>
      </c>
      <c r="Q2616" s="5">
        <f t="shared" si="645"/>
        <v>-0.26084815696444758</v>
      </c>
      <c r="R2616" s="5">
        <f t="shared" si="646"/>
        <v>0.15422484303555201</v>
      </c>
      <c r="S2616" s="3">
        <f t="shared" si="647"/>
        <v>33.96269276623444</v>
      </c>
    </row>
    <row r="2617" spans="1:19" x14ac:dyDescent="0.25">
      <c r="A2617" s="4">
        <v>39974</v>
      </c>
      <c r="B2617" s="11">
        <v>43.110512</v>
      </c>
      <c r="C2617" s="5">
        <v>50.359169000000001</v>
      </c>
      <c r="D2617" s="3">
        <f t="shared" si="633"/>
        <v>-0.26887278528936065</v>
      </c>
      <c r="E2617" s="3">
        <f t="shared" si="634"/>
        <v>0.53761583042105032</v>
      </c>
      <c r="F2617" s="3">
        <f t="shared" si="635"/>
        <v>0.77432789711905281</v>
      </c>
      <c r="G2617" s="17">
        <f t="shared" si="636"/>
        <v>-1.0415337206770086</v>
      </c>
      <c r="H2617" s="33">
        <f t="shared" si="637"/>
        <v>0.38252299999999906</v>
      </c>
      <c r="I2617" s="33">
        <f>(C2617-C2616)*'ADF test'!$P$3</f>
        <v>1.2828676082397397E-2</v>
      </c>
      <c r="J2617" s="5" t="str">
        <f t="shared" si="638"/>
        <v/>
      </c>
      <c r="K2617" s="5" t="str">
        <f t="shared" si="639"/>
        <v/>
      </c>
      <c r="L2617" s="34">
        <f t="shared" si="640"/>
        <v>1</v>
      </c>
      <c r="M2617" s="5" t="str">
        <f t="shared" si="641"/>
        <v/>
      </c>
      <c r="N2617" s="5">
        <f t="shared" si="642"/>
        <v>0</v>
      </c>
      <c r="O2617" s="34">
        <f t="shared" si="643"/>
        <v>0</v>
      </c>
      <c r="P2617" s="5">
        <f t="shared" si="644"/>
        <v>0.38252299999999906</v>
      </c>
      <c r="Q2617" s="5">
        <f t="shared" si="645"/>
        <v>-1.2828676082397397E-2</v>
      </c>
      <c r="R2617" s="5">
        <f t="shared" si="646"/>
        <v>0.36969432391760165</v>
      </c>
      <c r="S2617" s="3">
        <f t="shared" si="647"/>
        <v>34.332387090152039</v>
      </c>
    </row>
    <row r="2618" spans="1:19" x14ac:dyDescent="0.25">
      <c r="A2618" s="4">
        <v>39975</v>
      </c>
      <c r="B2618" s="11">
        <v>43.973208999999997</v>
      </c>
      <c r="C2618" s="5">
        <v>51.563983999999998</v>
      </c>
      <c r="D2618" s="3">
        <f t="shared" si="633"/>
        <v>-0.4175875747030986</v>
      </c>
      <c r="E2618" s="3">
        <f t="shared" si="634"/>
        <v>0.42304034749460095</v>
      </c>
      <c r="F2618" s="3">
        <f t="shared" si="635"/>
        <v>0.77137265872752347</v>
      </c>
      <c r="G2618" s="17">
        <f t="shared" si="636"/>
        <v>-1.0897818488724003</v>
      </c>
      <c r="H2618" s="33">
        <f t="shared" si="637"/>
        <v>0.86269699999999716</v>
      </c>
      <c r="I2618" s="33">
        <f>(C2618-C2617)*'ADF test'!$P$3</f>
        <v>0.71839095394901098</v>
      </c>
      <c r="J2618" s="5" t="str">
        <f t="shared" si="638"/>
        <v/>
      </c>
      <c r="K2618" s="5" t="str">
        <f t="shared" si="639"/>
        <v/>
      </c>
      <c r="L2618" s="34">
        <f t="shared" si="640"/>
        <v>1</v>
      </c>
      <c r="M2618" s="5" t="str">
        <f t="shared" si="641"/>
        <v/>
      </c>
      <c r="N2618" s="5">
        <f t="shared" si="642"/>
        <v>0</v>
      </c>
      <c r="O2618" s="34">
        <f t="shared" si="643"/>
        <v>0</v>
      </c>
      <c r="P2618" s="5">
        <f t="shared" si="644"/>
        <v>0.86269699999999716</v>
      </c>
      <c r="Q2618" s="5">
        <f t="shared" si="645"/>
        <v>-0.71839095394901098</v>
      </c>
      <c r="R2618" s="5">
        <f t="shared" si="646"/>
        <v>0.14430604605098618</v>
      </c>
      <c r="S2618" s="3">
        <f t="shared" si="647"/>
        <v>34.476693136203025</v>
      </c>
    </row>
    <row r="2619" spans="1:19" x14ac:dyDescent="0.25">
      <c r="A2619" s="4">
        <v>39976</v>
      </c>
      <c r="B2619" s="11">
        <v>43.549987999999999</v>
      </c>
      <c r="C2619" s="5">
        <v>52.116211</v>
      </c>
      <c r="D2619" s="3">
        <f t="shared" si="633"/>
        <v>-1.1920147071926337</v>
      </c>
      <c r="E2619" s="3">
        <f t="shared" si="634"/>
        <v>0.24205715876332956</v>
      </c>
      <c r="F2619" s="3">
        <f t="shared" si="635"/>
        <v>0.79033452614027666</v>
      </c>
      <c r="G2619" s="17">
        <f t="shared" si="636"/>
        <v>-1.8145124861993307</v>
      </c>
      <c r="H2619" s="33">
        <f t="shared" si="637"/>
        <v>-0.42322099999999807</v>
      </c>
      <c r="I2619" s="33">
        <f>(C2619-C2618)*'ADF test'!$P$3</f>
        <v>0.32927452042546212</v>
      </c>
      <c r="J2619" s="5">
        <f t="shared" si="638"/>
        <v>1</v>
      </c>
      <c r="K2619" s="5" t="str">
        <f t="shared" si="639"/>
        <v/>
      </c>
      <c r="L2619" s="34">
        <f t="shared" si="640"/>
        <v>1</v>
      </c>
      <c r="M2619" s="5" t="str">
        <f t="shared" si="641"/>
        <v/>
      </c>
      <c r="N2619" s="5">
        <f t="shared" si="642"/>
        <v>0</v>
      </c>
      <c r="O2619" s="34">
        <f t="shared" si="643"/>
        <v>0</v>
      </c>
      <c r="P2619" s="5">
        <f t="shared" si="644"/>
        <v>-0.42322099999999807</v>
      </c>
      <c r="Q2619" s="5">
        <f t="shared" si="645"/>
        <v>-0.32927452042546212</v>
      </c>
      <c r="R2619" s="5">
        <f t="shared" si="646"/>
        <v>-0.7524955204254602</v>
      </c>
      <c r="S2619" s="3">
        <f t="shared" si="647"/>
        <v>33.724197615777562</v>
      </c>
    </row>
    <row r="2620" spans="1:19" x14ac:dyDescent="0.25">
      <c r="A2620" s="4">
        <v>39979</v>
      </c>
      <c r="B2620" s="11">
        <v>42.394302000000003</v>
      </c>
      <c r="C2620" s="5">
        <v>50.975945000000003</v>
      </c>
      <c r="D2620" s="3">
        <f t="shared" si="633"/>
        <v>-1.2861960364247906</v>
      </c>
      <c r="E2620" s="3">
        <f t="shared" si="634"/>
        <v>0.11451246431848938</v>
      </c>
      <c r="F2620" s="3">
        <f t="shared" si="635"/>
        <v>0.86340751970198248</v>
      </c>
      <c r="G2620" s="17">
        <f t="shared" si="636"/>
        <v>-1.6223028741129735</v>
      </c>
      <c r="H2620" s="33">
        <f t="shared" si="637"/>
        <v>-1.1556859999999958</v>
      </c>
      <c r="I2620" s="33">
        <f>(C2620-C2619)*'ADF test'!$P$3</f>
        <v>-0.67990254063538647</v>
      </c>
      <c r="J2620" s="5">
        <f t="shared" si="638"/>
        <v>1</v>
      </c>
      <c r="K2620" s="5" t="str">
        <f t="shared" si="639"/>
        <v/>
      </c>
      <c r="L2620" s="34">
        <f t="shared" si="640"/>
        <v>1</v>
      </c>
      <c r="M2620" s="5" t="str">
        <f t="shared" si="641"/>
        <v/>
      </c>
      <c r="N2620" s="5">
        <f t="shared" si="642"/>
        <v>0</v>
      </c>
      <c r="O2620" s="34">
        <f t="shared" si="643"/>
        <v>0</v>
      </c>
      <c r="P2620" s="5">
        <f t="shared" si="644"/>
        <v>-1.1556859999999958</v>
      </c>
      <c r="Q2620" s="5">
        <f t="shared" si="645"/>
        <v>0.67990254063538647</v>
      </c>
      <c r="R2620" s="5">
        <f t="shared" si="646"/>
        <v>-0.47578345936460931</v>
      </c>
      <c r="S2620" s="3">
        <f t="shared" si="647"/>
        <v>33.248414156412956</v>
      </c>
    </row>
    <row r="2621" spans="1:19" x14ac:dyDescent="0.25">
      <c r="A2621" s="4">
        <v>39980</v>
      </c>
      <c r="B2621" s="11">
        <v>41.490912999999999</v>
      </c>
      <c r="C2621" s="5">
        <v>50.115326000000003</v>
      </c>
      <c r="D2621" s="3">
        <f t="shared" si="633"/>
        <v>-1.3614183626368259</v>
      </c>
      <c r="E2621" s="3">
        <f t="shared" si="634"/>
        <v>-9.0511834032058758E-3</v>
      </c>
      <c r="F2621" s="3">
        <f t="shared" si="635"/>
        <v>0.92610595729954615</v>
      </c>
      <c r="G2621" s="17">
        <f t="shared" si="636"/>
        <v>-1.4602726270944406</v>
      </c>
      <c r="H2621" s="33">
        <f t="shared" si="637"/>
        <v>-0.90338900000000422</v>
      </c>
      <c r="I2621" s="33">
        <f>(C2621-C2620)*'ADF test'!$P$3</f>
        <v>-0.51315837236143769</v>
      </c>
      <c r="J2621" s="5">
        <f t="shared" si="638"/>
        <v>1</v>
      </c>
      <c r="K2621" s="5" t="str">
        <f t="shared" si="639"/>
        <v/>
      </c>
      <c r="L2621" s="34">
        <f t="shared" si="640"/>
        <v>1</v>
      </c>
      <c r="M2621" s="5" t="str">
        <f t="shared" si="641"/>
        <v/>
      </c>
      <c r="N2621" s="5">
        <f t="shared" si="642"/>
        <v>0</v>
      </c>
      <c r="O2621" s="34">
        <f t="shared" si="643"/>
        <v>0</v>
      </c>
      <c r="P2621" s="5">
        <f t="shared" si="644"/>
        <v>-0.90338900000000422</v>
      </c>
      <c r="Q2621" s="5">
        <f t="shared" si="645"/>
        <v>0.51315837236143769</v>
      </c>
      <c r="R2621" s="5">
        <f t="shared" si="646"/>
        <v>-0.39023062763856653</v>
      </c>
      <c r="S2621" s="3">
        <f t="shared" si="647"/>
        <v>32.85818352877439</v>
      </c>
    </row>
    <row r="2622" spans="1:19" x14ac:dyDescent="0.25">
      <c r="A2622" s="4">
        <v>39981</v>
      </c>
      <c r="B2622" s="11">
        <v>40.815410999999997</v>
      </c>
      <c r="C2622" s="5">
        <v>49.362304999999999</v>
      </c>
      <c r="D2622" s="3">
        <f t="shared" si="633"/>
        <v>-1.2989971232585162</v>
      </c>
      <c r="E2622" s="3">
        <f t="shared" si="634"/>
        <v>-0.12628158575300219</v>
      </c>
      <c r="F2622" s="3">
        <f t="shared" si="635"/>
        <v>0.96492019647495308</v>
      </c>
      <c r="G2622" s="17">
        <f t="shared" si="636"/>
        <v>-1.2153497686022938</v>
      </c>
      <c r="H2622" s="33">
        <f t="shared" si="637"/>
        <v>-0.6755020000000016</v>
      </c>
      <c r="I2622" s="33">
        <f>(C2622-C2621)*'ADF test'!$P$3</f>
        <v>-0.44900127781745963</v>
      </c>
      <c r="J2622" s="5" t="str">
        <f t="shared" si="638"/>
        <v/>
      </c>
      <c r="K2622" s="5" t="str">
        <f t="shared" si="639"/>
        <v/>
      </c>
      <c r="L2622" s="34">
        <f t="shared" si="640"/>
        <v>1</v>
      </c>
      <c r="M2622" s="5" t="str">
        <f t="shared" si="641"/>
        <v/>
      </c>
      <c r="N2622" s="5">
        <f t="shared" si="642"/>
        <v>0</v>
      </c>
      <c r="O2622" s="34">
        <f t="shared" si="643"/>
        <v>0</v>
      </c>
      <c r="P2622" s="5">
        <f t="shared" si="644"/>
        <v>-0.6755020000000016</v>
      </c>
      <c r="Q2622" s="5">
        <f t="shared" si="645"/>
        <v>0.44900127781745963</v>
      </c>
      <c r="R2622" s="5">
        <f t="shared" si="646"/>
        <v>-0.22650072218254197</v>
      </c>
      <c r="S2622" s="3">
        <f t="shared" si="647"/>
        <v>32.631682806591847</v>
      </c>
    </row>
    <row r="2623" spans="1:19" x14ac:dyDescent="0.25">
      <c r="A2623" s="4">
        <v>39982</v>
      </c>
      <c r="B2623" s="11">
        <v>40.660763000000003</v>
      </c>
      <c r="C2623" s="5">
        <v>49.075443</v>
      </c>
      <c r="D2623" s="3">
        <f t="shared" si="633"/>
        <v>-1.109679895355093</v>
      </c>
      <c r="E2623" s="3">
        <f t="shared" si="634"/>
        <v>-0.24238176957687729</v>
      </c>
      <c r="F2623" s="3">
        <f t="shared" si="635"/>
        <v>0.96447689580028861</v>
      </c>
      <c r="G2623" s="17">
        <f t="shared" si="636"/>
        <v>-0.89924199278880868</v>
      </c>
      <c r="H2623" s="33">
        <f t="shared" si="637"/>
        <v>-0.15464799999999457</v>
      </c>
      <c r="I2623" s="33">
        <f>(C2623-C2622)*'ADF test'!$P$3</f>
        <v>-0.17104623185445175</v>
      </c>
      <c r="J2623" s="5" t="str">
        <f t="shared" si="638"/>
        <v/>
      </c>
      <c r="K2623" s="5" t="str">
        <f t="shared" si="639"/>
        <v/>
      </c>
      <c r="L2623" s="34">
        <f t="shared" si="640"/>
        <v>1</v>
      </c>
      <c r="M2623" s="5" t="str">
        <f t="shared" si="641"/>
        <v/>
      </c>
      <c r="N2623" s="5">
        <f t="shared" si="642"/>
        <v>0</v>
      </c>
      <c r="O2623" s="34">
        <f t="shared" si="643"/>
        <v>0</v>
      </c>
      <c r="P2623" s="5">
        <f t="shared" si="644"/>
        <v>-0.15464799999999457</v>
      </c>
      <c r="Q2623" s="5">
        <f t="shared" si="645"/>
        <v>0.17104623185445175</v>
      </c>
      <c r="R2623" s="5">
        <f t="shared" si="646"/>
        <v>1.6398231854457185E-2</v>
      </c>
      <c r="S2623" s="3">
        <f t="shared" si="647"/>
        <v>32.648081038446307</v>
      </c>
    </row>
    <row r="2624" spans="1:19" x14ac:dyDescent="0.25">
      <c r="A2624" s="4">
        <v>39983</v>
      </c>
      <c r="B2624" s="11">
        <v>40.255023999999999</v>
      </c>
      <c r="C2624" s="5">
        <v>48.810101000000003</v>
      </c>
      <c r="D2624" s="3">
        <f t="shared" si="633"/>
        <v>-1.1480261705410371</v>
      </c>
      <c r="E2624" s="3">
        <f t="shared" si="634"/>
        <v>-0.39134928542899639</v>
      </c>
      <c r="F2624" s="3">
        <f t="shared" si="635"/>
        <v>0.90311930105546256</v>
      </c>
      <c r="G2624" s="17">
        <f t="shared" si="636"/>
        <v>-0.83784820480275779</v>
      </c>
      <c r="H2624" s="33">
        <f t="shared" si="637"/>
        <v>-0.40573900000000407</v>
      </c>
      <c r="I2624" s="33">
        <f>(C2624-C2623)*'ADF test'!$P$3</f>
        <v>-0.1582145744390108</v>
      </c>
      <c r="J2624" s="5" t="str">
        <f t="shared" si="638"/>
        <v/>
      </c>
      <c r="K2624" s="5" t="str">
        <f t="shared" si="639"/>
        <v/>
      </c>
      <c r="L2624" s="34">
        <f t="shared" si="640"/>
        <v>1</v>
      </c>
      <c r="M2624" s="5" t="str">
        <f t="shared" si="641"/>
        <v/>
      </c>
      <c r="N2624" s="5">
        <f t="shared" si="642"/>
        <v>0</v>
      </c>
      <c r="O2624" s="34">
        <f t="shared" si="643"/>
        <v>0</v>
      </c>
      <c r="P2624" s="5">
        <f t="shared" si="644"/>
        <v>-0.40573900000000407</v>
      </c>
      <c r="Q2624" s="5">
        <f t="shared" si="645"/>
        <v>0.1582145744390108</v>
      </c>
      <c r="R2624" s="5">
        <f t="shared" si="646"/>
        <v>-0.24752442556099327</v>
      </c>
      <c r="S2624" s="3">
        <f t="shared" si="647"/>
        <v>32.40055661288531</v>
      </c>
    </row>
    <row r="2625" spans="1:19" x14ac:dyDescent="0.25">
      <c r="A2625" s="4">
        <v>39986</v>
      </c>
      <c r="B2625" s="11">
        <v>38.242694999999998</v>
      </c>
      <c r="C2625" s="5">
        <v>47.160629</v>
      </c>
      <c r="D2625" s="3">
        <f t="shared" si="633"/>
        <v>-1.5776597503856848</v>
      </c>
      <c r="E2625" s="3">
        <f t="shared" si="634"/>
        <v>-0.57669158337547133</v>
      </c>
      <c r="F2625" s="3">
        <f t="shared" si="635"/>
        <v>0.81349610074798506</v>
      </c>
      <c r="G2625" s="17">
        <f t="shared" si="636"/>
        <v>-1.2304523231148294</v>
      </c>
      <c r="H2625" s="33">
        <f t="shared" si="637"/>
        <v>-2.0123290000000011</v>
      </c>
      <c r="I2625" s="33">
        <f>(C2625-C2624)*'ADF test'!$P$3</f>
        <v>-0.9835250752955339</v>
      </c>
      <c r="J2625" s="5" t="str">
        <f t="shared" si="638"/>
        <v/>
      </c>
      <c r="K2625" s="5" t="str">
        <f t="shared" si="639"/>
        <v/>
      </c>
      <c r="L2625" s="34">
        <f t="shared" si="640"/>
        <v>1</v>
      </c>
      <c r="M2625" s="5" t="str">
        <f t="shared" si="641"/>
        <v/>
      </c>
      <c r="N2625" s="5">
        <f t="shared" si="642"/>
        <v>0</v>
      </c>
      <c r="O2625" s="34">
        <f t="shared" si="643"/>
        <v>0</v>
      </c>
      <c r="P2625" s="5">
        <f t="shared" si="644"/>
        <v>-2.0123290000000011</v>
      </c>
      <c r="Q2625" s="5">
        <f t="shared" si="645"/>
        <v>0.9835250752955339</v>
      </c>
      <c r="R2625" s="5">
        <f t="shared" si="646"/>
        <v>-1.0288039247044671</v>
      </c>
      <c r="S2625" s="3">
        <f t="shared" si="647"/>
        <v>31.371752688180845</v>
      </c>
    </row>
    <row r="2626" spans="1:19" x14ac:dyDescent="0.25">
      <c r="A2626" s="4">
        <v>39987</v>
      </c>
      <c r="B2626" s="11">
        <v>38.471733</v>
      </c>
      <c r="C2626" s="5">
        <v>47.304046999999997</v>
      </c>
      <c r="D2626" s="3">
        <f t="shared" si="633"/>
        <v>-1.2859489961001458</v>
      </c>
      <c r="E2626" s="3">
        <f t="shared" si="634"/>
        <v>-0.73524067870323506</v>
      </c>
      <c r="F2626" s="3">
        <f t="shared" si="635"/>
        <v>0.66771354209073064</v>
      </c>
      <c r="G2626" s="17">
        <f t="shared" si="636"/>
        <v>-0.82476733311794814</v>
      </c>
      <c r="H2626" s="33">
        <f t="shared" si="637"/>
        <v>0.22903800000000274</v>
      </c>
      <c r="I2626" s="33">
        <f>(C2626-C2625)*'ADF test'!$P$3</f>
        <v>8.5515364461313442E-2</v>
      </c>
      <c r="J2626" s="5" t="str">
        <f t="shared" si="638"/>
        <v/>
      </c>
      <c r="K2626" s="5" t="str">
        <f t="shared" si="639"/>
        <v/>
      </c>
      <c r="L2626" s="34">
        <f t="shared" si="640"/>
        <v>1</v>
      </c>
      <c r="M2626" s="5" t="str">
        <f t="shared" si="641"/>
        <v/>
      </c>
      <c r="N2626" s="5">
        <f t="shared" si="642"/>
        <v>0</v>
      </c>
      <c r="O2626" s="34">
        <f t="shared" si="643"/>
        <v>0</v>
      </c>
      <c r="P2626" s="5">
        <f t="shared" si="644"/>
        <v>0.22903800000000274</v>
      </c>
      <c r="Q2626" s="5">
        <f t="shared" si="645"/>
        <v>-8.5515364461313442E-2</v>
      </c>
      <c r="R2626" s="5">
        <f t="shared" si="646"/>
        <v>0.1435226355386893</v>
      </c>
      <c r="S2626" s="3">
        <f t="shared" si="647"/>
        <v>31.515275323719536</v>
      </c>
    </row>
    <row r="2627" spans="1:19" x14ac:dyDescent="0.25">
      <c r="A2627" s="4">
        <v>39988</v>
      </c>
      <c r="B2627" s="11">
        <v>38.627155000000002</v>
      </c>
      <c r="C2627" s="5">
        <v>47.131943</v>
      </c>
      <c r="D2627" s="3">
        <f t="shared" si="633"/>
        <v>-0.8293581510300001</v>
      </c>
      <c r="E2627" s="3">
        <f t="shared" si="634"/>
        <v>-0.84630886165995367</v>
      </c>
      <c r="F2627" s="3">
        <f t="shared" si="635"/>
        <v>0.49441553390865667</v>
      </c>
      <c r="G2627" s="17">
        <f t="shared" si="636"/>
        <v>3.4284340736521465E-2</v>
      </c>
      <c r="H2627" s="33">
        <f t="shared" si="637"/>
        <v>0.1554220000000015</v>
      </c>
      <c r="I2627" s="33">
        <f>(C2627-C2626)*'ADF test'!$P$3</f>
        <v>-0.10261986839343722</v>
      </c>
      <c r="J2627" s="5" t="str">
        <f t="shared" si="638"/>
        <v/>
      </c>
      <c r="K2627" s="5">
        <f t="shared" si="639"/>
        <v>0</v>
      </c>
      <c r="L2627" s="34">
        <f t="shared" si="640"/>
        <v>0</v>
      </c>
      <c r="M2627" s="5" t="str">
        <f t="shared" si="641"/>
        <v/>
      </c>
      <c r="N2627" s="5" t="str">
        <f t="shared" si="642"/>
        <v/>
      </c>
      <c r="O2627" s="34">
        <f t="shared" si="643"/>
        <v>0</v>
      </c>
      <c r="P2627" s="5">
        <f t="shared" si="644"/>
        <v>0.1554220000000015</v>
      </c>
      <c r="Q2627" s="5">
        <f t="shared" si="645"/>
        <v>0.10261986839343722</v>
      </c>
      <c r="R2627" s="5">
        <f t="shared" si="646"/>
        <v>0.25804186839343873</v>
      </c>
      <c r="S2627" s="3">
        <f t="shared" si="647"/>
        <v>31.773317192112973</v>
      </c>
    </row>
    <row r="2628" spans="1:19" x14ac:dyDescent="0.25">
      <c r="A2628" s="4">
        <v>39989</v>
      </c>
      <c r="B2628" s="11">
        <v>39.437007999999999</v>
      </c>
      <c r="C2628" s="5">
        <v>47.956679999999999</v>
      </c>
      <c r="D2628" s="3">
        <f t="shared" si="633"/>
        <v>-0.61835814619043816</v>
      </c>
      <c r="E2628" s="3">
        <f t="shared" si="634"/>
        <v>-0.87977256133701864</v>
      </c>
      <c r="F2628" s="3">
        <f t="shared" si="635"/>
        <v>0.45592481866664775</v>
      </c>
      <c r="G2628" s="17">
        <f t="shared" si="636"/>
        <v>0.57337175877173563</v>
      </c>
      <c r="H2628" s="33">
        <f t="shared" si="637"/>
        <v>0.80985299999999683</v>
      </c>
      <c r="I2628" s="33">
        <f>(C2628-C2627)*'ADF test'!$P$3</f>
        <v>0.49176313391437398</v>
      </c>
      <c r="J2628" s="5" t="str">
        <f t="shared" si="638"/>
        <v/>
      </c>
      <c r="K2628" s="5">
        <f t="shared" si="639"/>
        <v>0</v>
      </c>
      <c r="L2628" s="34">
        <f t="shared" si="640"/>
        <v>0</v>
      </c>
      <c r="M2628" s="5" t="str">
        <f t="shared" si="641"/>
        <v/>
      </c>
      <c r="N2628" s="5" t="str">
        <f t="shared" si="642"/>
        <v/>
      </c>
      <c r="O2628" s="34">
        <f t="shared" si="643"/>
        <v>0</v>
      </c>
      <c r="P2628" s="5">
        <f t="shared" si="644"/>
        <v>0</v>
      </c>
      <c r="Q2628" s="5">
        <f t="shared" si="645"/>
        <v>0</v>
      </c>
      <c r="R2628" s="5">
        <f t="shared" si="646"/>
        <v>0</v>
      </c>
      <c r="S2628" s="3">
        <f t="shared" si="647"/>
        <v>31.773317192112973</v>
      </c>
    </row>
    <row r="2629" spans="1:19" x14ac:dyDescent="0.25">
      <c r="A2629" s="4">
        <v>39990</v>
      </c>
      <c r="B2629" s="11">
        <v>39.175232000000001</v>
      </c>
      <c r="C2629" s="5">
        <v>47.296875</v>
      </c>
      <c r="D2629" s="3">
        <f t="shared" si="633"/>
        <v>-0.25206741464724303</v>
      </c>
      <c r="E2629" s="3">
        <f t="shared" si="634"/>
        <v>-0.88720809928241584</v>
      </c>
      <c r="F2629" s="3">
        <f t="shared" si="635"/>
        <v>0.44374309873270879</v>
      </c>
      <c r="G2629" s="17">
        <f t="shared" si="636"/>
        <v>1.4313252114772685</v>
      </c>
      <c r="H2629" s="33">
        <f t="shared" si="637"/>
        <v>-0.26177599999999757</v>
      </c>
      <c r="I2629" s="33">
        <f>(C2629-C2628)*'ADF test'!$P$3</f>
        <v>-0.39341968963727014</v>
      </c>
      <c r="J2629" s="5" t="str">
        <f t="shared" si="638"/>
        <v/>
      </c>
      <c r="K2629" s="5">
        <f t="shared" si="639"/>
        <v>0</v>
      </c>
      <c r="L2629" s="34">
        <f t="shared" si="640"/>
        <v>0</v>
      </c>
      <c r="M2629" s="5">
        <f t="shared" si="641"/>
        <v>-1</v>
      </c>
      <c r="N2629" s="5" t="str">
        <f t="shared" si="642"/>
        <v/>
      </c>
      <c r="O2629" s="34">
        <f t="shared" si="643"/>
        <v>-1</v>
      </c>
      <c r="P2629" s="5">
        <f t="shared" si="644"/>
        <v>0</v>
      </c>
      <c r="Q2629" s="5">
        <f t="shared" si="645"/>
        <v>0</v>
      </c>
      <c r="R2629" s="5">
        <f t="shared" si="646"/>
        <v>0</v>
      </c>
      <c r="S2629" s="3">
        <f t="shared" si="647"/>
        <v>31.773317192112973</v>
      </c>
    </row>
    <row r="2630" spans="1:19" x14ac:dyDescent="0.25">
      <c r="A2630" s="4">
        <v>39993</v>
      </c>
      <c r="B2630" s="11">
        <v>39.543346</v>
      </c>
      <c r="C2630" s="5">
        <v>47.963839999999998</v>
      </c>
      <c r="D2630" s="3">
        <f t="shared" si="633"/>
        <v>-0.35611574288245862</v>
      </c>
      <c r="E2630" s="3">
        <f t="shared" si="634"/>
        <v>-0.88959961885216066</v>
      </c>
      <c r="F2630" s="3">
        <f t="shared" si="635"/>
        <v>0.44056173454233077</v>
      </c>
      <c r="G2630" s="17">
        <f t="shared" si="636"/>
        <v>1.2109174132517471</v>
      </c>
      <c r="H2630" s="33">
        <f t="shared" si="637"/>
        <v>0.3681139999999985</v>
      </c>
      <c r="I2630" s="33">
        <f>(C2630-C2629)*'ADF test'!$P$3</f>
        <v>0.39768895855430236</v>
      </c>
      <c r="J2630" s="5" t="str">
        <f t="shared" si="638"/>
        <v/>
      </c>
      <c r="K2630" s="5">
        <f t="shared" si="639"/>
        <v>0</v>
      </c>
      <c r="L2630" s="34">
        <f t="shared" si="640"/>
        <v>0</v>
      </c>
      <c r="M2630" s="5" t="str">
        <f t="shared" si="641"/>
        <v/>
      </c>
      <c r="N2630" s="5" t="str">
        <f t="shared" si="642"/>
        <v/>
      </c>
      <c r="O2630" s="34">
        <f t="shared" si="643"/>
        <v>-1</v>
      </c>
      <c r="P2630" s="5">
        <f t="shared" si="644"/>
        <v>-0.3681139999999985</v>
      </c>
      <c r="Q2630" s="5">
        <f t="shared" si="645"/>
        <v>0.39768895855430236</v>
      </c>
      <c r="R2630" s="5">
        <f t="shared" si="646"/>
        <v>2.9574958554303865E-2</v>
      </c>
      <c r="S2630" s="3">
        <f t="shared" si="647"/>
        <v>31.802892150667276</v>
      </c>
    </row>
    <row r="2631" spans="1:19" x14ac:dyDescent="0.25">
      <c r="A2631" s="4">
        <v>39994</v>
      </c>
      <c r="B2631" s="11">
        <v>39.306117999999998</v>
      </c>
      <c r="C2631" s="5">
        <v>47.512028000000001</v>
      </c>
      <c r="D2631" s="3">
        <f t="shared" si="633"/>
        <v>-0.15541234996607045</v>
      </c>
      <c r="E2631" s="3">
        <f t="shared" si="634"/>
        <v>-0.8615564443907191</v>
      </c>
      <c r="F2631" s="3">
        <f t="shared" si="635"/>
        <v>0.47302992309366587</v>
      </c>
      <c r="G2631" s="17">
        <f t="shared" si="636"/>
        <v>1.4928106234937346</v>
      </c>
      <c r="H2631" s="33">
        <f t="shared" si="637"/>
        <v>-0.23722800000000177</v>
      </c>
      <c r="I2631" s="33">
        <f>(C2631-C2630)*'ADF test'!$P$3</f>
        <v>-0.26940040893050732</v>
      </c>
      <c r="J2631" s="5" t="str">
        <f t="shared" si="638"/>
        <v/>
      </c>
      <c r="K2631" s="5">
        <f t="shared" si="639"/>
        <v>0</v>
      </c>
      <c r="L2631" s="34">
        <f t="shared" si="640"/>
        <v>0</v>
      </c>
      <c r="M2631" s="5">
        <f t="shared" si="641"/>
        <v>-1</v>
      </c>
      <c r="N2631" s="5" t="str">
        <f t="shared" si="642"/>
        <v/>
      </c>
      <c r="O2631" s="34">
        <f t="shared" si="643"/>
        <v>-1</v>
      </c>
      <c r="P2631" s="5">
        <f t="shared" si="644"/>
        <v>0.23722800000000177</v>
      </c>
      <c r="Q2631" s="5">
        <f t="shared" si="645"/>
        <v>-0.26940040893050732</v>
      </c>
      <c r="R2631" s="5">
        <f t="shared" si="646"/>
        <v>-3.2172408930505547E-2</v>
      </c>
      <c r="S2631" s="3">
        <f t="shared" si="647"/>
        <v>31.770719741736769</v>
      </c>
    </row>
    <row r="2632" spans="1:19" x14ac:dyDescent="0.25">
      <c r="A2632" s="4">
        <v>39995</v>
      </c>
      <c r="B2632" s="11">
        <v>39.338833000000001</v>
      </c>
      <c r="C2632" s="5">
        <v>47.705666000000001</v>
      </c>
      <c r="D2632" s="3">
        <f t="shared" si="633"/>
        <v>-0.20902315719015974</v>
      </c>
      <c r="E2632" s="3">
        <f t="shared" si="634"/>
        <v>-0.83542102273709729</v>
      </c>
      <c r="F2632" s="3">
        <f t="shared" si="635"/>
        <v>0.49774844204510238</v>
      </c>
      <c r="G2632" s="17">
        <f t="shared" si="636"/>
        <v>1.2584627346561899</v>
      </c>
      <c r="H2632" s="33">
        <f t="shared" si="637"/>
        <v>3.2715000000003158E-2</v>
      </c>
      <c r="I2632" s="33">
        <f>(C2632-C2631)*'ADF test'!$P$3</f>
        <v>0.11545987354139763</v>
      </c>
      <c r="J2632" s="5" t="str">
        <f t="shared" si="638"/>
        <v/>
      </c>
      <c r="K2632" s="5">
        <f t="shared" si="639"/>
        <v>0</v>
      </c>
      <c r="L2632" s="34">
        <f t="shared" si="640"/>
        <v>0</v>
      </c>
      <c r="M2632" s="5">
        <f t="shared" si="641"/>
        <v>-1</v>
      </c>
      <c r="N2632" s="5" t="str">
        <f t="shared" si="642"/>
        <v/>
      </c>
      <c r="O2632" s="34">
        <f t="shared" si="643"/>
        <v>-1</v>
      </c>
      <c r="P2632" s="5">
        <f t="shared" si="644"/>
        <v>-3.2715000000003158E-2</v>
      </c>
      <c r="Q2632" s="5">
        <f t="shared" si="645"/>
        <v>0.11545987354139763</v>
      </c>
      <c r="R2632" s="5">
        <f t="shared" si="646"/>
        <v>8.2744873541394467E-2</v>
      </c>
      <c r="S2632" s="3">
        <f t="shared" si="647"/>
        <v>31.853464615278163</v>
      </c>
    </row>
    <row r="2633" spans="1:19" x14ac:dyDescent="0.25">
      <c r="A2633" s="4">
        <v>39996</v>
      </c>
      <c r="B2633" s="11">
        <v>37.760044000000001</v>
      </c>
      <c r="C2633" s="5">
        <v>46.199638</v>
      </c>
      <c r="D2633" s="3">
        <f t="shared" si="633"/>
        <v>-0.42528357601350564</v>
      </c>
      <c r="E2633" s="3">
        <f t="shared" si="634"/>
        <v>-0.84519669715735635</v>
      </c>
      <c r="F2633" s="3">
        <f t="shared" si="635"/>
        <v>0.48730616469585619</v>
      </c>
      <c r="G2633" s="17">
        <f t="shared" si="636"/>
        <v>0.86170287093727271</v>
      </c>
      <c r="H2633" s="33">
        <f t="shared" si="637"/>
        <v>-1.5787890000000004</v>
      </c>
      <c r="I2633" s="33">
        <f>(C2633-C2632)*'ADF test'!$P$3</f>
        <v>-0.89799420790239559</v>
      </c>
      <c r="J2633" s="5" t="str">
        <f t="shared" si="638"/>
        <v/>
      </c>
      <c r="K2633" s="5">
        <f t="shared" si="639"/>
        <v>0</v>
      </c>
      <c r="L2633" s="34">
        <f t="shared" si="640"/>
        <v>0</v>
      </c>
      <c r="M2633" s="5" t="str">
        <f t="shared" si="641"/>
        <v/>
      </c>
      <c r="N2633" s="5" t="str">
        <f t="shared" si="642"/>
        <v/>
      </c>
      <c r="O2633" s="34">
        <f t="shared" si="643"/>
        <v>-1</v>
      </c>
      <c r="P2633" s="5">
        <f t="shared" si="644"/>
        <v>1.5787890000000004</v>
      </c>
      <c r="Q2633" s="5">
        <f t="shared" si="645"/>
        <v>-0.89799420790239559</v>
      </c>
      <c r="R2633" s="5">
        <f t="shared" si="646"/>
        <v>0.68079479209760485</v>
      </c>
      <c r="S2633" s="3">
        <f t="shared" si="647"/>
        <v>32.534259407375771</v>
      </c>
    </row>
    <row r="2634" spans="1:19" x14ac:dyDescent="0.25">
      <c r="A2634" s="4">
        <v>40000</v>
      </c>
      <c r="B2634" s="11">
        <v>37.375591</v>
      </c>
      <c r="C2634" s="5">
        <v>45.998817000000003</v>
      </c>
      <c r="D2634" s="3">
        <f t="shared" si="633"/>
        <v>-0.52131813283924799</v>
      </c>
      <c r="E2634" s="3">
        <f t="shared" si="634"/>
        <v>-0.85167985704086568</v>
      </c>
      <c r="F2634" s="3">
        <f t="shared" si="635"/>
        <v>0.4818979652225307</v>
      </c>
      <c r="G2634" s="17">
        <f t="shared" si="636"/>
        <v>0.68554289090858345</v>
      </c>
      <c r="H2634" s="33">
        <f t="shared" si="637"/>
        <v>-0.3844530000000006</v>
      </c>
      <c r="I2634" s="33">
        <f>(C2634-C2633)*'ADF test'!$P$3</f>
        <v>-0.11974285659042518</v>
      </c>
      <c r="J2634" s="5" t="str">
        <f t="shared" si="638"/>
        <v/>
      </c>
      <c r="K2634" s="5">
        <f t="shared" si="639"/>
        <v>0</v>
      </c>
      <c r="L2634" s="34">
        <f t="shared" si="640"/>
        <v>0</v>
      </c>
      <c r="M2634" s="5" t="str">
        <f t="shared" si="641"/>
        <v/>
      </c>
      <c r="N2634" s="5" t="str">
        <f t="shared" si="642"/>
        <v/>
      </c>
      <c r="O2634" s="34">
        <f t="shared" si="643"/>
        <v>-1</v>
      </c>
      <c r="P2634" s="5">
        <f t="shared" si="644"/>
        <v>0.3844530000000006</v>
      </c>
      <c r="Q2634" s="5">
        <f t="shared" si="645"/>
        <v>-0.11974285659042518</v>
      </c>
      <c r="R2634" s="5">
        <f t="shared" si="646"/>
        <v>0.26471014340957544</v>
      </c>
      <c r="S2634" s="3">
        <f t="shared" si="647"/>
        <v>32.798969550785344</v>
      </c>
    </row>
    <row r="2635" spans="1:19" x14ac:dyDescent="0.25">
      <c r="A2635" s="4">
        <v>40001</v>
      </c>
      <c r="B2635" s="11">
        <v>36.418480000000002</v>
      </c>
      <c r="C2635" s="5">
        <v>44.966102999999997</v>
      </c>
      <c r="D2635" s="3">
        <f t="shared" si="633"/>
        <v>-0.55380632459105783</v>
      </c>
      <c r="E2635" s="3">
        <f t="shared" si="634"/>
        <v>-0.81179183312826719</v>
      </c>
      <c r="F2635" s="3">
        <f t="shared" si="635"/>
        <v>0.47824879809321691</v>
      </c>
      <c r="G2635" s="17">
        <f t="shared" si="636"/>
        <v>0.53943786072395861</v>
      </c>
      <c r="H2635" s="33">
        <f t="shared" si="637"/>
        <v>-0.9571109999999976</v>
      </c>
      <c r="I2635" s="33">
        <f>(C2635-C2634)*'ADF test'!$P$3</f>
        <v>-0.61577287435540329</v>
      </c>
      <c r="J2635" s="5" t="str">
        <f t="shared" si="638"/>
        <v/>
      </c>
      <c r="K2635" s="5">
        <f t="shared" si="639"/>
        <v>0</v>
      </c>
      <c r="L2635" s="34">
        <f t="shared" si="640"/>
        <v>0</v>
      </c>
      <c r="M2635" s="5" t="str">
        <f t="shared" si="641"/>
        <v/>
      </c>
      <c r="N2635" s="5" t="str">
        <f t="shared" si="642"/>
        <v/>
      </c>
      <c r="O2635" s="34">
        <f t="shared" si="643"/>
        <v>-1</v>
      </c>
      <c r="P2635" s="5">
        <f t="shared" si="644"/>
        <v>0.9571109999999976</v>
      </c>
      <c r="Q2635" s="5">
        <f t="shared" si="645"/>
        <v>-0.61577287435540329</v>
      </c>
      <c r="R2635" s="5">
        <f t="shared" si="646"/>
        <v>0.34133812564459431</v>
      </c>
      <c r="S2635" s="3">
        <f t="shared" si="647"/>
        <v>33.140307676429941</v>
      </c>
    </row>
    <row r="2636" spans="1:19" x14ac:dyDescent="0.25">
      <c r="A2636" s="4">
        <v>40002</v>
      </c>
      <c r="B2636" s="11">
        <v>36.426673999999998</v>
      </c>
      <c r="C2636" s="5">
        <v>45.023479000000002</v>
      </c>
      <c r="D2636" s="3">
        <f t="shared" si="633"/>
        <v>-0.52893489429698093</v>
      </c>
      <c r="E2636" s="3">
        <f t="shared" si="634"/>
        <v>-0.76446301174527909</v>
      </c>
      <c r="F2636" s="3">
        <f t="shared" si="635"/>
        <v>0.46547016485611281</v>
      </c>
      <c r="G2636" s="17">
        <f t="shared" si="636"/>
        <v>0.50600045981702213</v>
      </c>
      <c r="H2636" s="33">
        <f t="shared" si="637"/>
        <v>8.1939999999960378E-3</v>
      </c>
      <c r="I2636" s="33">
        <f>(C2636-C2635)*'ADF test'!$P$3</f>
        <v>3.4211392930684092E-2</v>
      </c>
      <c r="J2636" s="5" t="str">
        <f t="shared" si="638"/>
        <v/>
      </c>
      <c r="K2636" s="5">
        <f t="shared" si="639"/>
        <v>0</v>
      </c>
      <c r="L2636" s="34">
        <f t="shared" si="640"/>
        <v>0</v>
      </c>
      <c r="M2636" s="5" t="str">
        <f t="shared" si="641"/>
        <v/>
      </c>
      <c r="N2636" s="5" t="str">
        <f t="shared" si="642"/>
        <v/>
      </c>
      <c r="O2636" s="34">
        <f t="shared" si="643"/>
        <v>-1</v>
      </c>
      <c r="P2636" s="5">
        <f t="shared" si="644"/>
        <v>-8.1939999999960378E-3</v>
      </c>
      <c r="Q2636" s="5">
        <f t="shared" si="645"/>
        <v>3.4211392930684092E-2</v>
      </c>
      <c r="R2636" s="5">
        <f t="shared" si="646"/>
        <v>2.6017392930688055E-2</v>
      </c>
      <c r="S2636" s="3">
        <f t="shared" si="647"/>
        <v>33.166325069360632</v>
      </c>
    </row>
    <row r="2637" spans="1:19" x14ac:dyDescent="0.25">
      <c r="A2637" s="4">
        <v>40003</v>
      </c>
      <c r="B2637" s="11">
        <v>36.802962999999998</v>
      </c>
      <c r="C2637" s="5">
        <v>45.238632000000003</v>
      </c>
      <c r="D2637" s="3">
        <f t="shared" si="633"/>
        <v>-0.2876858070671986</v>
      </c>
      <c r="E2637" s="3">
        <f t="shared" si="634"/>
        <v>-0.69735472702217738</v>
      </c>
      <c r="F2637" s="3">
        <f t="shared" si="635"/>
        <v>0.4508393340910275</v>
      </c>
      <c r="G2637" s="17">
        <f t="shared" si="636"/>
        <v>0.90868051870616917</v>
      </c>
      <c r="H2637" s="33">
        <f t="shared" si="637"/>
        <v>0.37628899999999987</v>
      </c>
      <c r="I2637" s="33">
        <f>(C2637-C2636)*'ADF test'!$P$3</f>
        <v>0.12828854962379502</v>
      </c>
      <c r="J2637" s="5" t="str">
        <f t="shared" si="638"/>
        <v/>
      </c>
      <c r="K2637" s="5">
        <f t="shared" si="639"/>
        <v>0</v>
      </c>
      <c r="L2637" s="34">
        <f t="shared" si="640"/>
        <v>0</v>
      </c>
      <c r="M2637" s="5" t="str">
        <f t="shared" si="641"/>
        <v/>
      </c>
      <c r="N2637" s="5" t="str">
        <f t="shared" si="642"/>
        <v/>
      </c>
      <c r="O2637" s="34">
        <f t="shared" si="643"/>
        <v>-1</v>
      </c>
      <c r="P2637" s="5">
        <f t="shared" si="644"/>
        <v>-0.37628899999999987</v>
      </c>
      <c r="Q2637" s="5">
        <f t="shared" si="645"/>
        <v>0.12828854962379502</v>
      </c>
      <c r="R2637" s="5">
        <f t="shared" si="646"/>
        <v>-0.24800045037620486</v>
      </c>
      <c r="S2637" s="3">
        <f t="shared" si="647"/>
        <v>32.918324618984428</v>
      </c>
    </row>
    <row r="2638" spans="1:19" x14ac:dyDescent="0.25">
      <c r="A2638" s="4">
        <v>40004</v>
      </c>
      <c r="B2638" s="11">
        <v>36.541190999999998</v>
      </c>
      <c r="C2638" s="5">
        <v>44.033794</v>
      </c>
      <c r="D2638" s="3">
        <f t="shared" si="633"/>
        <v>0.43545213817805006</v>
      </c>
      <c r="E2638" s="3">
        <f t="shared" si="634"/>
        <v>-0.58895164818239198</v>
      </c>
      <c r="F2638" s="3">
        <f t="shared" si="635"/>
        <v>0.50213542385291909</v>
      </c>
      <c r="G2638" s="17">
        <f t="shared" si="636"/>
        <v>2.0400946392113157</v>
      </c>
      <c r="H2638" s="33">
        <f t="shared" si="637"/>
        <v>-0.26177200000000056</v>
      </c>
      <c r="I2638" s="33">
        <f>(C2638-C2637)*'ADF test'!$P$3</f>
        <v>-0.71840466808101056</v>
      </c>
      <c r="J2638" s="5" t="str">
        <f t="shared" si="638"/>
        <v/>
      </c>
      <c r="K2638" s="5">
        <f t="shared" si="639"/>
        <v>0</v>
      </c>
      <c r="L2638" s="34">
        <f t="shared" si="640"/>
        <v>0</v>
      </c>
      <c r="M2638" s="5">
        <f t="shared" si="641"/>
        <v>-1</v>
      </c>
      <c r="N2638" s="5" t="str">
        <f t="shared" si="642"/>
        <v/>
      </c>
      <c r="O2638" s="34">
        <f t="shared" si="643"/>
        <v>-1</v>
      </c>
      <c r="P2638" s="5">
        <f t="shared" si="644"/>
        <v>0.26177200000000056</v>
      </c>
      <c r="Q2638" s="5">
        <f t="shared" si="645"/>
        <v>-0.71840466808101056</v>
      </c>
      <c r="R2638" s="5">
        <f t="shared" si="646"/>
        <v>-0.45663266808101</v>
      </c>
      <c r="S2638" s="3">
        <f t="shared" si="647"/>
        <v>32.461691950903415</v>
      </c>
    </row>
    <row r="2639" spans="1:19" x14ac:dyDescent="0.25">
      <c r="A2639" s="4">
        <v>40007</v>
      </c>
      <c r="B2639" s="11">
        <v>37.097453999999999</v>
      </c>
      <c r="C2639" s="5">
        <v>44.779640000000001</v>
      </c>
      <c r="D2639" s="3">
        <f t="shared" si="633"/>
        <v>0.38485165627655249</v>
      </c>
      <c r="E2639" s="3">
        <f t="shared" si="634"/>
        <v>-0.49554342620541414</v>
      </c>
      <c r="F2639" s="3">
        <f t="shared" si="635"/>
        <v>0.53663353055659013</v>
      </c>
      <c r="G2639" s="17">
        <f t="shared" si="636"/>
        <v>1.640589028361368</v>
      </c>
      <c r="H2639" s="33">
        <f t="shared" si="637"/>
        <v>0.55626300000000128</v>
      </c>
      <c r="I2639" s="33">
        <f>(C2639-C2638)*'ADF test'!$P$3</f>
        <v>0.44472306490129671</v>
      </c>
      <c r="J2639" s="5" t="str">
        <f t="shared" si="638"/>
        <v/>
      </c>
      <c r="K2639" s="5">
        <f t="shared" si="639"/>
        <v>0</v>
      </c>
      <c r="L2639" s="34">
        <f t="shared" si="640"/>
        <v>0</v>
      </c>
      <c r="M2639" s="5">
        <f t="shared" si="641"/>
        <v>-1</v>
      </c>
      <c r="N2639" s="5" t="str">
        <f t="shared" si="642"/>
        <v/>
      </c>
      <c r="O2639" s="34">
        <f t="shared" si="643"/>
        <v>-1</v>
      </c>
      <c r="P2639" s="5">
        <f t="shared" si="644"/>
        <v>-0.55626300000000128</v>
      </c>
      <c r="Q2639" s="5">
        <f t="shared" si="645"/>
        <v>0.44472306490129671</v>
      </c>
      <c r="R2639" s="5">
        <f t="shared" si="646"/>
        <v>-0.11153993509870458</v>
      </c>
      <c r="S2639" s="3">
        <f t="shared" si="647"/>
        <v>32.35015201580471</v>
      </c>
    </row>
    <row r="2640" spans="1:19" x14ac:dyDescent="0.25">
      <c r="A2640" s="4">
        <v>40008</v>
      </c>
      <c r="B2640" s="11">
        <v>37.596443000000001</v>
      </c>
      <c r="C2640" s="5">
        <v>45.181252000000001</v>
      </c>
      <c r="D2640" s="3">
        <f t="shared" si="633"/>
        <v>0.53692245642391612</v>
      </c>
      <c r="E2640" s="3">
        <f t="shared" si="634"/>
        <v>-0.39023413702010457</v>
      </c>
      <c r="F2640" s="3">
        <f t="shared" si="635"/>
        <v>0.56465001057781117</v>
      </c>
      <c r="G2640" s="17">
        <f t="shared" si="636"/>
        <v>1.6420022599401944</v>
      </c>
      <c r="H2640" s="33">
        <f t="shared" si="637"/>
        <v>0.49898900000000168</v>
      </c>
      <c r="I2640" s="33">
        <f>(C2640-C2639)*'ADF test'!$P$3</f>
        <v>0.23946782518259743</v>
      </c>
      <c r="J2640" s="5" t="str">
        <f t="shared" si="638"/>
        <v/>
      </c>
      <c r="K2640" s="5">
        <f t="shared" si="639"/>
        <v>0</v>
      </c>
      <c r="L2640" s="34">
        <f t="shared" si="640"/>
        <v>0</v>
      </c>
      <c r="M2640" s="5">
        <f t="shared" si="641"/>
        <v>-1</v>
      </c>
      <c r="N2640" s="5" t="str">
        <f t="shared" si="642"/>
        <v/>
      </c>
      <c r="O2640" s="34">
        <f t="shared" si="643"/>
        <v>-1</v>
      </c>
      <c r="P2640" s="5">
        <f t="shared" si="644"/>
        <v>-0.49898900000000168</v>
      </c>
      <c r="Q2640" s="5">
        <f t="shared" si="645"/>
        <v>0.23946782518259743</v>
      </c>
      <c r="R2640" s="5">
        <f t="shared" si="646"/>
        <v>-0.25952117481740422</v>
      </c>
      <c r="S2640" s="3">
        <f t="shared" si="647"/>
        <v>32.090630840987309</v>
      </c>
    </row>
    <row r="2641" spans="1:19" x14ac:dyDescent="0.25">
      <c r="A2641" s="4">
        <v>40009</v>
      </c>
      <c r="B2641" s="11">
        <v>38.929820999999997</v>
      </c>
      <c r="C2641" s="5">
        <v>46.307205000000003</v>
      </c>
      <c r="D2641" s="3">
        <f t="shared" si="633"/>
        <v>0.85953324575284284</v>
      </c>
      <c r="E2641" s="3">
        <f t="shared" si="634"/>
        <v>-0.23790957476144659</v>
      </c>
      <c r="F2641" s="3">
        <f t="shared" si="635"/>
        <v>0.55155169501886125</v>
      </c>
      <c r="G2641" s="17">
        <f t="shared" si="636"/>
        <v>1.9897370100127432</v>
      </c>
      <c r="H2641" s="33">
        <f t="shared" si="637"/>
        <v>1.3333779999999962</v>
      </c>
      <c r="I2641" s="33">
        <f>(C2641-C2640)*'ADF test'!$P$3</f>
        <v>0.67136817666758386</v>
      </c>
      <c r="J2641" s="5" t="str">
        <f t="shared" si="638"/>
        <v/>
      </c>
      <c r="K2641" s="5">
        <f t="shared" si="639"/>
        <v>0</v>
      </c>
      <c r="L2641" s="34">
        <f t="shared" si="640"/>
        <v>0</v>
      </c>
      <c r="M2641" s="5">
        <f t="shared" si="641"/>
        <v>-1</v>
      </c>
      <c r="N2641" s="5" t="str">
        <f t="shared" si="642"/>
        <v/>
      </c>
      <c r="O2641" s="34">
        <f t="shared" si="643"/>
        <v>-1</v>
      </c>
      <c r="P2641" s="5">
        <f t="shared" si="644"/>
        <v>-1.3333779999999962</v>
      </c>
      <c r="Q2641" s="5">
        <f t="shared" si="645"/>
        <v>0.67136817666758386</v>
      </c>
      <c r="R2641" s="5">
        <f t="shared" si="646"/>
        <v>-0.66200982333241232</v>
      </c>
      <c r="S2641" s="3">
        <f t="shared" si="647"/>
        <v>31.428621017654898</v>
      </c>
    </row>
    <row r="2642" spans="1:19" x14ac:dyDescent="0.25">
      <c r="A2642" s="4">
        <v>40010</v>
      </c>
      <c r="B2642" s="11">
        <v>39.404288999999999</v>
      </c>
      <c r="C2642" s="5">
        <v>46.536678000000002</v>
      </c>
      <c r="D2642" s="3">
        <f t="shared" si="633"/>
        <v>1.0460047906248491</v>
      </c>
      <c r="E2642" s="3">
        <f t="shared" si="634"/>
        <v>-9.2162463091134406E-2</v>
      </c>
      <c r="F2642" s="3">
        <f t="shared" si="635"/>
        <v>0.56411068796671515</v>
      </c>
      <c r="G2642" s="17">
        <f t="shared" si="636"/>
        <v>2.0176310748842612</v>
      </c>
      <c r="H2642" s="33">
        <f t="shared" si="637"/>
        <v>0.47446800000000167</v>
      </c>
      <c r="I2642" s="33">
        <f>(C2642-C2641)*'ADF test'!$P$3</f>
        <v>0.13682708745785946</v>
      </c>
      <c r="J2642" s="5" t="str">
        <f t="shared" si="638"/>
        <v/>
      </c>
      <c r="K2642" s="5">
        <f t="shared" si="639"/>
        <v>0</v>
      </c>
      <c r="L2642" s="34">
        <f t="shared" si="640"/>
        <v>0</v>
      </c>
      <c r="M2642" s="5">
        <f t="shared" si="641"/>
        <v>-1</v>
      </c>
      <c r="N2642" s="5" t="str">
        <f t="shared" si="642"/>
        <v/>
      </c>
      <c r="O2642" s="34">
        <f t="shared" si="643"/>
        <v>-1</v>
      </c>
      <c r="P2642" s="5">
        <f t="shared" si="644"/>
        <v>-0.47446800000000167</v>
      </c>
      <c r="Q2642" s="5">
        <f t="shared" si="645"/>
        <v>0.13682708745785946</v>
      </c>
      <c r="R2642" s="5">
        <f t="shared" si="646"/>
        <v>-0.33764091254214224</v>
      </c>
      <c r="S2642" s="3">
        <f t="shared" si="647"/>
        <v>31.090980105112756</v>
      </c>
    </row>
    <row r="2643" spans="1:19" x14ac:dyDescent="0.25">
      <c r="A2643" s="4">
        <v>40011</v>
      </c>
      <c r="B2643" s="11">
        <v>39.633319999999998</v>
      </c>
      <c r="C2643" s="5">
        <v>46.701636999999998</v>
      </c>
      <c r="D2643" s="3">
        <f t="shared" si="633"/>
        <v>1.0521332719669516</v>
      </c>
      <c r="E2643" s="3">
        <f t="shared" si="634"/>
        <v>2.5430750846175076E-2</v>
      </c>
      <c r="F2643" s="3">
        <f t="shared" si="635"/>
        <v>0.59542800559513398</v>
      </c>
      <c r="G2643" s="17">
        <f t="shared" si="636"/>
        <v>1.7243100953818606</v>
      </c>
      <c r="H2643" s="33">
        <f t="shared" si="637"/>
        <v>0.2290309999999991</v>
      </c>
      <c r="I2643" s="33">
        <f>(C2643-C2642)*'ADF test'!$P$3</f>
        <v>9.8359543475531469E-2</v>
      </c>
      <c r="J2643" s="5" t="str">
        <f t="shared" si="638"/>
        <v/>
      </c>
      <c r="K2643" s="5">
        <f t="shared" si="639"/>
        <v>0</v>
      </c>
      <c r="L2643" s="34">
        <f t="shared" si="640"/>
        <v>0</v>
      </c>
      <c r="M2643" s="5">
        <f t="shared" si="641"/>
        <v>-1</v>
      </c>
      <c r="N2643" s="5" t="str">
        <f t="shared" si="642"/>
        <v/>
      </c>
      <c r="O2643" s="34">
        <f t="shared" si="643"/>
        <v>-1</v>
      </c>
      <c r="P2643" s="5">
        <f t="shared" si="644"/>
        <v>-0.2290309999999991</v>
      </c>
      <c r="Q2643" s="5">
        <f t="shared" si="645"/>
        <v>9.8359543475531469E-2</v>
      </c>
      <c r="R2643" s="5">
        <f t="shared" si="646"/>
        <v>-0.13067145652446763</v>
      </c>
      <c r="S2643" s="3">
        <f t="shared" si="647"/>
        <v>30.960308648588288</v>
      </c>
    </row>
    <row r="2644" spans="1:19" x14ac:dyDescent="0.25">
      <c r="A2644" s="4">
        <v>40014</v>
      </c>
      <c r="B2644" s="11">
        <v>40.312286</v>
      </c>
      <c r="C2644" s="5">
        <v>47.074558000000003</v>
      </c>
      <c r="D2644" s="3">
        <f t="shared" si="633"/>
        <v>1.3185912145090271</v>
      </c>
      <c r="E2644" s="3">
        <f t="shared" si="634"/>
        <v>0.14649008588989165</v>
      </c>
      <c r="F2644" s="3">
        <f t="shared" si="635"/>
        <v>0.6501964670732715</v>
      </c>
      <c r="G2644" s="17">
        <f t="shared" si="636"/>
        <v>1.8026876305482136</v>
      </c>
      <c r="H2644" s="33">
        <f t="shared" si="637"/>
        <v>0.67896600000000262</v>
      </c>
      <c r="I2644" s="33">
        <f>(C2644-C2643)*'ADF test'!$P$3</f>
        <v>0.22236033991743431</v>
      </c>
      <c r="J2644" s="5" t="str">
        <f t="shared" si="638"/>
        <v/>
      </c>
      <c r="K2644" s="5">
        <f t="shared" si="639"/>
        <v>0</v>
      </c>
      <c r="L2644" s="34">
        <f t="shared" si="640"/>
        <v>0</v>
      </c>
      <c r="M2644" s="5">
        <f t="shared" si="641"/>
        <v>-1</v>
      </c>
      <c r="N2644" s="5" t="str">
        <f t="shared" si="642"/>
        <v/>
      </c>
      <c r="O2644" s="34">
        <f t="shared" si="643"/>
        <v>-1</v>
      </c>
      <c r="P2644" s="5">
        <f t="shared" si="644"/>
        <v>-0.67896600000000262</v>
      </c>
      <c r="Q2644" s="5">
        <f t="shared" si="645"/>
        <v>0.22236033991743431</v>
      </c>
      <c r="R2644" s="5">
        <f t="shared" si="646"/>
        <v>-0.45660566008256831</v>
      </c>
      <c r="S2644" s="3">
        <f t="shared" si="647"/>
        <v>30.503702988505719</v>
      </c>
    </row>
    <row r="2645" spans="1:19" x14ac:dyDescent="0.25">
      <c r="A2645" s="4">
        <v>40015</v>
      </c>
      <c r="B2645" s="11">
        <v>40.66404</v>
      </c>
      <c r="C2645" s="5">
        <v>47.512028000000001</v>
      </c>
      <c r="D2645" s="3">
        <f t="shared" si="633"/>
        <v>1.221287993084033</v>
      </c>
      <c r="E2645" s="3">
        <f t="shared" si="634"/>
        <v>0.23857479887309641</v>
      </c>
      <c r="F2645" s="3">
        <f t="shared" si="635"/>
        <v>0.69291657204167412</v>
      </c>
      <c r="G2645" s="17">
        <f t="shared" si="636"/>
        <v>1.4182272929558875</v>
      </c>
      <c r="H2645" s="33">
        <f t="shared" si="637"/>
        <v>0.35175399999999968</v>
      </c>
      <c r="I2645" s="33">
        <f>(C2645-C2644)*'ADF test'!$P$3</f>
        <v>0.26084875323105461</v>
      </c>
      <c r="J2645" s="5" t="str">
        <f t="shared" si="638"/>
        <v/>
      </c>
      <c r="K2645" s="5">
        <f t="shared" si="639"/>
        <v>0</v>
      </c>
      <c r="L2645" s="34">
        <f t="shared" si="640"/>
        <v>0</v>
      </c>
      <c r="M2645" s="5">
        <f t="shared" si="641"/>
        <v>-1</v>
      </c>
      <c r="N2645" s="5" t="str">
        <f t="shared" si="642"/>
        <v/>
      </c>
      <c r="O2645" s="34">
        <f t="shared" si="643"/>
        <v>-1</v>
      </c>
      <c r="P2645" s="5">
        <f t="shared" si="644"/>
        <v>-0.35175399999999968</v>
      </c>
      <c r="Q2645" s="5">
        <f t="shared" si="645"/>
        <v>0.26084875323105461</v>
      </c>
      <c r="R2645" s="5">
        <f t="shared" si="646"/>
        <v>-9.0905246768945069E-2</v>
      </c>
      <c r="S2645" s="3">
        <f t="shared" si="647"/>
        <v>30.412797741736775</v>
      </c>
    </row>
    <row r="2646" spans="1:19" x14ac:dyDescent="0.25">
      <c r="A2646" s="4">
        <v>40016</v>
      </c>
      <c r="B2646" s="11">
        <v>40.295921</v>
      </c>
      <c r="C2646" s="5">
        <v>47.289715000000001</v>
      </c>
      <c r="D2646" s="3">
        <f t="shared" si="633"/>
        <v>0.95132479485580035</v>
      </c>
      <c r="E2646" s="3">
        <f t="shared" si="634"/>
        <v>0.32028983248173759</v>
      </c>
      <c r="F2646" s="3">
        <f t="shared" si="635"/>
        <v>0.69519871528395949</v>
      </c>
      <c r="G2646" s="17">
        <f t="shared" si="636"/>
        <v>0.90770444263020744</v>
      </c>
      <c r="H2646" s="33">
        <f t="shared" si="637"/>
        <v>-0.36811900000000009</v>
      </c>
      <c r="I2646" s="33">
        <f>(C2646-C2645)*'ADF test'!$P$3</f>
        <v>-0.13255781854082724</v>
      </c>
      <c r="J2646" s="5" t="str">
        <f t="shared" si="638"/>
        <v/>
      </c>
      <c r="K2646" s="5">
        <f t="shared" si="639"/>
        <v>0</v>
      </c>
      <c r="L2646" s="34">
        <f t="shared" si="640"/>
        <v>0</v>
      </c>
      <c r="M2646" s="5" t="str">
        <f t="shared" si="641"/>
        <v/>
      </c>
      <c r="N2646" s="5" t="str">
        <f t="shared" si="642"/>
        <v/>
      </c>
      <c r="O2646" s="34">
        <f t="shared" si="643"/>
        <v>-1</v>
      </c>
      <c r="P2646" s="5">
        <f t="shared" si="644"/>
        <v>0.36811900000000009</v>
      </c>
      <c r="Q2646" s="5">
        <f t="shared" si="645"/>
        <v>-0.13255781854082724</v>
      </c>
      <c r="R2646" s="5">
        <f t="shared" si="646"/>
        <v>0.23556118145917285</v>
      </c>
      <c r="S2646" s="3">
        <f t="shared" si="647"/>
        <v>30.648358923195946</v>
      </c>
    </row>
    <row r="2647" spans="1:19" x14ac:dyDescent="0.25">
      <c r="A2647" s="4">
        <v>40017</v>
      </c>
      <c r="B2647" s="11">
        <v>41.44117</v>
      </c>
      <c r="C2647" s="5">
        <v>48.688178999999998</v>
      </c>
      <c r="D2647" s="3">
        <f t="shared" si="633"/>
        <v>0.85322708151204552</v>
      </c>
      <c r="E2647" s="3">
        <f t="shared" si="634"/>
        <v>0.38332979694911984</v>
      </c>
      <c r="F2647" s="3">
        <f t="shared" si="635"/>
        <v>0.69491792115254492</v>
      </c>
      <c r="G2647" s="17">
        <f t="shared" si="636"/>
        <v>0.67619105833906989</v>
      </c>
      <c r="H2647" s="33">
        <f t="shared" si="637"/>
        <v>1.1452489999999997</v>
      </c>
      <c r="I2647" s="33">
        <f>(C2647-C2646)*'ADF test'!$P$3</f>
        <v>0.83385738642310281</v>
      </c>
      <c r="J2647" s="5" t="str">
        <f t="shared" si="638"/>
        <v/>
      </c>
      <c r="K2647" s="5">
        <f t="shared" si="639"/>
        <v>0</v>
      </c>
      <c r="L2647" s="34">
        <f t="shared" si="640"/>
        <v>0</v>
      </c>
      <c r="M2647" s="5" t="str">
        <f t="shared" si="641"/>
        <v/>
      </c>
      <c r="N2647" s="5" t="str">
        <f t="shared" si="642"/>
        <v/>
      </c>
      <c r="O2647" s="34">
        <f t="shared" si="643"/>
        <v>-1</v>
      </c>
      <c r="P2647" s="5">
        <f t="shared" si="644"/>
        <v>-1.1452489999999997</v>
      </c>
      <c r="Q2647" s="5">
        <f t="shared" si="645"/>
        <v>0.83385738642310281</v>
      </c>
      <c r="R2647" s="5">
        <f t="shared" si="646"/>
        <v>-0.31139161357689693</v>
      </c>
      <c r="S2647" s="3">
        <f t="shared" si="647"/>
        <v>30.336967309619048</v>
      </c>
    </row>
    <row r="2648" spans="1:19" x14ac:dyDescent="0.25">
      <c r="A2648" s="4">
        <v>40018</v>
      </c>
      <c r="B2648" s="11">
        <v>41.874721999999998</v>
      </c>
      <c r="C2648" s="5">
        <v>49.075443</v>
      </c>
      <c r="D2648" s="3">
        <f t="shared" si="633"/>
        <v>0.86693765494656105</v>
      </c>
      <c r="E2648" s="3">
        <f t="shared" si="634"/>
        <v>0.45057734770766489</v>
      </c>
      <c r="F2648" s="3">
        <f t="shared" si="635"/>
        <v>0.68577462603956563</v>
      </c>
      <c r="G2648" s="17">
        <f t="shared" si="636"/>
        <v>0.60713868876051758</v>
      </c>
      <c r="H2648" s="33">
        <f t="shared" si="637"/>
        <v>0.43355199999999883</v>
      </c>
      <c r="I2648" s="33">
        <f>(C2648-C2647)*'ADF test'!$P$3</f>
        <v>0.23091259188349408</v>
      </c>
      <c r="J2648" s="5" t="str">
        <f t="shared" si="638"/>
        <v/>
      </c>
      <c r="K2648" s="5">
        <f t="shared" si="639"/>
        <v>0</v>
      </c>
      <c r="L2648" s="34">
        <f t="shared" si="640"/>
        <v>0</v>
      </c>
      <c r="M2648" s="5" t="str">
        <f t="shared" si="641"/>
        <v/>
      </c>
      <c r="N2648" s="5" t="str">
        <f t="shared" si="642"/>
        <v/>
      </c>
      <c r="O2648" s="34">
        <f t="shared" si="643"/>
        <v>-1</v>
      </c>
      <c r="P2648" s="5">
        <f t="shared" si="644"/>
        <v>-0.43355199999999883</v>
      </c>
      <c r="Q2648" s="5">
        <f t="shared" si="645"/>
        <v>0.23091259188349408</v>
      </c>
      <c r="R2648" s="5">
        <f t="shared" si="646"/>
        <v>-0.20263940811650474</v>
      </c>
      <c r="S2648" s="3">
        <f t="shared" si="647"/>
        <v>30.134327901502544</v>
      </c>
    </row>
    <row r="2649" spans="1:19" x14ac:dyDescent="0.25">
      <c r="A2649" s="4">
        <v>40021</v>
      </c>
      <c r="B2649" s="11">
        <v>42.013782999999997</v>
      </c>
      <c r="C2649" s="5">
        <v>49.376648000000003</v>
      </c>
      <c r="D2649" s="3">
        <f t="shared" si="633"/>
        <v>0.64551350450030043</v>
      </c>
      <c r="E2649" s="3">
        <f t="shared" si="634"/>
        <v>0.51750216523977777</v>
      </c>
      <c r="F2649" s="3">
        <f t="shared" si="635"/>
        <v>0.64567832104909473</v>
      </c>
      <c r="G2649" s="17">
        <f t="shared" si="636"/>
        <v>0.19825869180884145</v>
      </c>
      <c r="H2649" s="33">
        <f t="shared" si="637"/>
        <v>0.1390609999999981</v>
      </c>
      <c r="I2649" s="33">
        <f>(C2649-C2648)*'ADF test'!$P$3</f>
        <v>0.17959848382051577</v>
      </c>
      <c r="J2649" s="5" t="str">
        <f t="shared" si="638"/>
        <v/>
      </c>
      <c r="K2649" s="5">
        <f t="shared" si="639"/>
        <v>0</v>
      </c>
      <c r="L2649" s="34">
        <f t="shared" si="640"/>
        <v>0</v>
      </c>
      <c r="M2649" s="5" t="str">
        <f t="shared" si="641"/>
        <v/>
      </c>
      <c r="N2649" s="5" t="str">
        <f t="shared" si="642"/>
        <v/>
      </c>
      <c r="O2649" s="34">
        <f t="shared" si="643"/>
        <v>-1</v>
      </c>
      <c r="P2649" s="5">
        <f t="shared" si="644"/>
        <v>-0.1390609999999981</v>
      </c>
      <c r="Q2649" s="5">
        <f t="shared" si="645"/>
        <v>0.17959848382051577</v>
      </c>
      <c r="R2649" s="5">
        <f t="shared" si="646"/>
        <v>4.0537483820517667E-2</v>
      </c>
      <c r="S2649" s="3">
        <f t="shared" si="647"/>
        <v>30.174865385323063</v>
      </c>
    </row>
    <row r="2650" spans="1:19" x14ac:dyDescent="0.25">
      <c r="A2650" s="4">
        <v>40022</v>
      </c>
      <c r="B2650" s="11">
        <v>41.400257000000003</v>
      </c>
      <c r="C2650" s="5">
        <v>49.010902000000002</v>
      </c>
      <c r="D2650" s="3">
        <f t="shared" si="633"/>
        <v>0.24001705985225641</v>
      </c>
      <c r="E2650" s="3">
        <f t="shared" si="634"/>
        <v>0.56508561478299679</v>
      </c>
      <c r="F2650" s="3">
        <f t="shared" si="635"/>
        <v>0.58964005016482623</v>
      </c>
      <c r="G2650" s="17">
        <f t="shared" si="636"/>
        <v>-0.55129999198641899</v>
      </c>
      <c r="H2650" s="33">
        <f t="shared" si="637"/>
        <v>-0.61352599999999313</v>
      </c>
      <c r="I2650" s="33">
        <f>(C2650-C2649)*'ADF test'!$P$3</f>
        <v>-0.21808212700127139</v>
      </c>
      <c r="J2650" s="5" t="str">
        <f t="shared" si="638"/>
        <v/>
      </c>
      <c r="K2650" s="5" t="str">
        <f t="shared" si="639"/>
        <v/>
      </c>
      <c r="L2650" s="34">
        <f t="shared" si="640"/>
        <v>0</v>
      </c>
      <c r="M2650" s="5" t="str">
        <f t="shared" si="641"/>
        <v/>
      </c>
      <c r="N2650" s="5">
        <f t="shared" si="642"/>
        <v>0</v>
      </c>
      <c r="O2650" s="34">
        <f t="shared" si="643"/>
        <v>0</v>
      </c>
      <c r="P2650" s="5">
        <f t="shared" si="644"/>
        <v>0.61352599999999313</v>
      </c>
      <c r="Q2650" s="5">
        <f t="shared" si="645"/>
        <v>-0.21808212700127139</v>
      </c>
      <c r="R2650" s="5">
        <f t="shared" si="646"/>
        <v>0.39544387299872175</v>
      </c>
      <c r="S2650" s="3">
        <f t="shared" si="647"/>
        <v>30.570309258321785</v>
      </c>
    </row>
    <row r="2651" spans="1:19" x14ac:dyDescent="0.25">
      <c r="A2651" s="4">
        <v>40023</v>
      </c>
      <c r="B2651" s="11">
        <v>40.443168999999997</v>
      </c>
      <c r="C2651" s="5">
        <v>48.135967000000001</v>
      </c>
      <c r="D2651" s="3">
        <f t="shared" si="633"/>
        <v>-6.6157367316186821E-2</v>
      </c>
      <c r="E2651" s="3">
        <f t="shared" si="634"/>
        <v>0.59556367461267623</v>
      </c>
      <c r="F2651" s="3">
        <f t="shared" si="635"/>
        <v>0.53831940752266016</v>
      </c>
      <c r="G2651" s="17">
        <f t="shared" si="636"/>
        <v>-1.2292349721777556</v>
      </c>
      <c r="H2651" s="33">
        <f t="shared" si="637"/>
        <v>-0.95708800000000593</v>
      </c>
      <c r="I2651" s="33">
        <f>(C2651-C2650)*'ADF test'!$P$3</f>
        <v>-0.52169452512906989</v>
      </c>
      <c r="J2651" s="5" t="str">
        <f t="shared" si="638"/>
        <v/>
      </c>
      <c r="K2651" s="5" t="str">
        <f t="shared" si="639"/>
        <v/>
      </c>
      <c r="L2651" s="34">
        <f t="shared" si="640"/>
        <v>0</v>
      </c>
      <c r="M2651" s="5" t="str">
        <f t="shared" si="641"/>
        <v/>
      </c>
      <c r="N2651" s="5">
        <f t="shared" si="642"/>
        <v>0</v>
      </c>
      <c r="O2651" s="34">
        <f t="shared" si="643"/>
        <v>0</v>
      </c>
      <c r="P2651" s="5">
        <f t="shared" si="644"/>
        <v>0</v>
      </c>
      <c r="Q2651" s="5">
        <f t="shared" si="645"/>
        <v>0</v>
      </c>
      <c r="R2651" s="5">
        <f t="shared" si="646"/>
        <v>0</v>
      </c>
      <c r="S2651" s="3">
        <f t="shared" si="647"/>
        <v>30.570309258321785</v>
      </c>
    </row>
    <row r="2652" spans="1:19" x14ac:dyDescent="0.25">
      <c r="A2652" s="4">
        <v>40024</v>
      </c>
      <c r="B2652" s="11">
        <v>41.007618000000001</v>
      </c>
      <c r="C2652" s="5">
        <v>48.551918000000001</v>
      </c>
      <c r="D2652" s="3">
        <f t="shared" si="633"/>
        <v>4.8368225673740994E-2</v>
      </c>
      <c r="E2652" s="3">
        <f t="shared" si="634"/>
        <v>0.63164511961084635</v>
      </c>
      <c r="F2652" s="3">
        <f t="shared" si="635"/>
        <v>0.47335065683010208</v>
      </c>
      <c r="G2652" s="17">
        <f t="shared" si="636"/>
        <v>-1.2322300297271134</v>
      </c>
      <c r="H2652" s="33">
        <f t="shared" si="637"/>
        <v>0.56444900000000331</v>
      </c>
      <c r="I2652" s="33">
        <f>(C2652-C2651)*'ADF test'!$P$3</f>
        <v>0.24801769208222488</v>
      </c>
      <c r="J2652" s="5" t="str">
        <f t="shared" si="638"/>
        <v/>
      </c>
      <c r="K2652" s="5" t="str">
        <f t="shared" si="639"/>
        <v/>
      </c>
      <c r="L2652" s="34">
        <f t="shared" si="640"/>
        <v>0</v>
      </c>
      <c r="M2652" s="5" t="str">
        <f t="shared" si="641"/>
        <v/>
      </c>
      <c r="N2652" s="5">
        <f t="shared" si="642"/>
        <v>0</v>
      </c>
      <c r="O2652" s="34">
        <f t="shared" si="643"/>
        <v>0</v>
      </c>
      <c r="P2652" s="5">
        <f t="shared" si="644"/>
        <v>0</v>
      </c>
      <c r="Q2652" s="5">
        <f t="shared" si="645"/>
        <v>0</v>
      </c>
      <c r="R2652" s="5">
        <f t="shared" si="646"/>
        <v>0</v>
      </c>
      <c r="S2652" s="3">
        <f t="shared" si="647"/>
        <v>30.570309258321785</v>
      </c>
    </row>
    <row r="2653" spans="1:19" x14ac:dyDescent="0.25">
      <c r="A2653" s="4">
        <v>40025</v>
      </c>
      <c r="B2653" s="11">
        <v>41.408439999999999</v>
      </c>
      <c r="C2653" s="5">
        <v>49.821300999999998</v>
      </c>
      <c r="D2653" s="3">
        <f t="shared" ref="D2653:D2716" si="648">B2653-LINEST(B2638:B2653,C2638:C2653, FALSE)*C2653</f>
        <v>-0.66408074002170991</v>
      </c>
      <c r="E2653" s="3">
        <f t="shared" ref="E2653:E2716" si="649">AVERAGE(D2638:D2653)</f>
        <v>0.60812043630118939</v>
      </c>
      <c r="F2653" s="3">
        <f t="shared" ref="F2653:F2716" si="650">_xlfn.STDEV.S(D2638:D2653)</f>
        <v>0.52825462571245163</v>
      </c>
      <c r="G2653" s="17">
        <f t="shared" si="636"/>
        <v>-2.4083105275360239</v>
      </c>
      <c r="H2653" s="33">
        <f t="shared" si="637"/>
        <v>0.40082199999999801</v>
      </c>
      <c r="I2653" s="33">
        <f>(C2653-C2652)*'ADF test'!$P$3</f>
        <v>0.7568906963281985</v>
      </c>
      <c r="J2653" s="5">
        <f t="shared" si="638"/>
        <v>1</v>
      </c>
      <c r="K2653" s="5" t="str">
        <f t="shared" si="639"/>
        <v/>
      </c>
      <c r="L2653" s="34">
        <f t="shared" si="640"/>
        <v>1</v>
      </c>
      <c r="M2653" s="5" t="str">
        <f t="shared" si="641"/>
        <v/>
      </c>
      <c r="N2653" s="5">
        <f t="shared" si="642"/>
        <v>0</v>
      </c>
      <c r="O2653" s="34">
        <f t="shared" si="643"/>
        <v>0</v>
      </c>
      <c r="P2653" s="5">
        <f t="shared" si="644"/>
        <v>0</v>
      </c>
      <c r="Q2653" s="5">
        <f t="shared" si="645"/>
        <v>0</v>
      </c>
      <c r="R2653" s="5">
        <f t="shared" si="646"/>
        <v>0</v>
      </c>
      <c r="S2653" s="3">
        <f t="shared" si="647"/>
        <v>30.570309258321785</v>
      </c>
    </row>
    <row r="2654" spans="1:19" x14ac:dyDescent="0.25">
      <c r="A2654" s="4">
        <v>40028</v>
      </c>
      <c r="B2654" s="11">
        <v>42.471888999999997</v>
      </c>
      <c r="C2654" s="5">
        <v>50.488258000000002</v>
      </c>
      <c r="D2654" s="3">
        <f t="shared" si="648"/>
        <v>-0.1915812710129785</v>
      </c>
      <c r="E2654" s="3">
        <f t="shared" si="649"/>
        <v>0.56893084822675011</v>
      </c>
      <c r="F2654" s="3">
        <f t="shared" si="650"/>
        <v>0.56396983029758962</v>
      </c>
      <c r="G2654" s="17">
        <f t="shared" si="636"/>
        <v>-1.3484978776939711</v>
      </c>
      <c r="H2654" s="33">
        <f t="shared" si="637"/>
        <v>1.0634489999999985</v>
      </c>
      <c r="I2654" s="33">
        <f>(C2654-C2653)*'ADF test'!$P$3</f>
        <v>0.39768418842143777</v>
      </c>
      <c r="J2654" s="5">
        <f t="shared" si="638"/>
        <v>1</v>
      </c>
      <c r="K2654" s="5" t="str">
        <f t="shared" si="639"/>
        <v/>
      </c>
      <c r="L2654" s="34">
        <f t="shared" si="640"/>
        <v>1</v>
      </c>
      <c r="M2654" s="5" t="str">
        <f t="shared" si="641"/>
        <v/>
      </c>
      <c r="N2654" s="5">
        <f t="shared" si="642"/>
        <v>0</v>
      </c>
      <c r="O2654" s="34">
        <f t="shared" si="643"/>
        <v>0</v>
      </c>
      <c r="P2654" s="5">
        <f t="shared" si="644"/>
        <v>1.0634489999999985</v>
      </c>
      <c r="Q2654" s="5">
        <f t="shared" si="645"/>
        <v>-0.39768418842143777</v>
      </c>
      <c r="R2654" s="5">
        <f t="shared" si="646"/>
        <v>0.66576481157856082</v>
      </c>
      <c r="S2654" s="3">
        <f t="shared" si="647"/>
        <v>31.236074069900347</v>
      </c>
    </row>
    <row r="2655" spans="1:19" x14ac:dyDescent="0.25">
      <c r="A2655" s="4">
        <v>40029</v>
      </c>
      <c r="B2655" s="11">
        <v>42.398257999999998</v>
      </c>
      <c r="C2655" s="5">
        <v>50.495418999999998</v>
      </c>
      <c r="D2655" s="3">
        <f t="shared" si="648"/>
        <v>-0.29783978946682055</v>
      </c>
      <c r="E2655" s="3">
        <f t="shared" si="649"/>
        <v>0.52626263286778929</v>
      </c>
      <c r="F2655" s="3">
        <f t="shared" si="650"/>
        <v>0.6032802834568336</v>
      </c>
      <c r="G2655" s="17">
        <f t="shared" si="636"/>
        <v>-1.3660357298807309</v>
      </c>
      <c r="H2655" s="33">
        <f t="shared" si="637"/>
        <v>-7.3630999999998892E-2</v>
      </c>
      <c r="I2655" s="33">
        <f>(C2655-C2654)*'ADF test'!$P$3</f>
        <v>4.2698651836392404E-3</v>
      </c>
      <c r="J2655" s="5">
        <f t="shared" si="638"/>
        <v>1</v>
      </c>
      <c r="K2655" s="5" t="str">
        <f t="shared" si="639"/>
        <v/>
      </c>
      <c r="L2655" s="34">
        <f t="shared" si="640"/>
        <v>1</v>
      </c>
      <c r="M2655" s="5" t="str">
        <f t="shared" si="641"/>
        <v/>
      </c>
      <c r="N2655" s="5">
        <f t="shared" si="642"/>
        <v>0</v>
      </c>
      <c r="O2655" s="34">
        <f t="shared" si="643"/>
        <v>0</v>
      </c>
      <c r="P2655" s="5">
        <f t="shared" si="644"/>
        <v>-7.3630999999998892E-2</v>
      </c>
      <c r="Q2655" s="5">
        <f t="shared" si="645"/>
        <v>-4.2698651836392404E-3</v>
      </c>
      <c r="R2655" s="5">
        <f t="shared" si="646"/>
        <v>-7.7900865183638132E-2</v>
      </c>
      <c r="S2655" s="3">
        <f t="shared" si="647"/>
        <v>31.158173204716711</v>
      </c>
    </row>
    <row r="2656" spans="1:19" x14ac:dyDescent="0.25">
      <c r="A2656" s="4">
        <v>40030</v>
      </c>
      <c r="B2656" s="11">
        <v>41.972881000000001</v>
      </c>
      <c r="C2656" s="5">
        <v>50.050784999999998</v>
      </c>
      <c r="D2656" s="3">
        <f t="shared" si="648"/>
        <v>-0.36059415687505947</v>
      </c>
      <c r="E2656" s="3">
        <f t="shared" si="649"/>
        <v>0.47016784453660332</v>
      </c>
      <c r="F2656" s="3">
        <f t="shared" si="650"/>
        <v>0.64266434138640771</v>
      </c>
      <c r="G2656" s="17">
        <f t="shared" si="636"/>
        <v>-1.2926841399345037</v>
      </c>
      <c r="H2656" s="33">
        <f t="shared" si="637"/>
        <v>-0.42537699999999745</v>
      </c>
      <c r="I2656" s="33">
        <f>(C2656-C2655)*'ADF test'!$P$3</f>
        <v>-0.26512040721452335</v>
      </c>
      <c r="J2656" s="5">
        <f t="shared" si="638"/>
        <v>1</v>
      </c>
      <c r="K2656" s="5" t="str">
        <f t="shared" si="639"/>
        <v/>
      </c>
      <c r="L2656" s="34">
        <f t="shared" si="640"/>
        <v>1</v>
      </c>
      <c r="M2656" s="5" t="str">
        <f t="shared" si="641"/>
        <v/>
      </c>
      <c r="N2656" s="5">
        <f t="shared" si="642"/>
        <v>0</v>
      </c>
      <c r="O2656" s="34">
        <f t="shared" si="643"/>
        <v>0</v>
      </c>
      <c r="P2656" s="5">
        <f t="shared" si="644"/>
        <v>-0.42537699999999745</v>
      </c>
      <c r="Q2656" s="5">
        <f t="shared" si="645"/>
        <v>0.26512040721452335</v>
      </c>
      <c r="R2656" s="5">
        <f t="shared" si="646"/>
        <v>-0.16025659278547411</v>
      </c>
      <c r="S2656" s="3">
        <f t="shared" si="647"/>
        <v>30.997916611931238</v>
      </c>
    </row>
    <row r="2657" spans="1:19" x14ac:dyDescent="0.25">
      <c r="A2657" s="4">
        <v>40031</v>
      </c>
      <c r="B2657" s="11">
        <v>41.629314000000001</v>
      </c>
      <c r="C2657" s="5">
        <v>49.663505999999998</v>
      </c>
      <c r="D2657" s="3">
        <f t="shared" si="648"/>
        <v>-0.36648807388778692</v>
      </c>
      <c r="E2657" s="3">
        <f t="shared" si="649"/>
        <v>0.39354151205906396</v>
      </c>
      <c r="F2657" s="3">
        <f t="shared" si="650"/>
        <v>0.66581799456264423</v>
      </c>
      <c r="G2657" s="17">
        <f t="shared" si="636"/>
        <v>-1.1414975145664115</v>
      </c>
      <c r="H2657" s="33">
        <f t="shared" si="637"/>
        <v>-0.34356700000000018</v>
      </c>
      <c r="I2657" s="33">
        <f>(C2657-C2656)*'ADF test'!$P$3</f>
        <v>-0.23092153588262054</v>
      </c>
      <c r="J2657" s="5" t="str">
        <f t="shared" si="638"/>
        <v/>
      </c>
      <c r="K2657" s="5" t="str">
        <f t="shared" si="639"/>
        <v/>
      </c>
      <c r="L2657" s="34">
        <f t="shared" si="640"/>
        <v>1</v>
      </c>
      <c r="M2657" s="5" t="str">
        <f t="shared" si="641"/>
        <v/>
      </c>
      <c r="N2657" s="5">
        <f t="shared" si="642"/>
        <v>0</v>
      </c>
      <c r="O2657" s="34">
        <f t="shared" si="643"/>
        <v>0</v>
      </c>
      <c r="P2657" s="5">
        <f t="shared" si="644"/>
        <v>-0.34356700000000018</v>
      </c>
      <c r="Q2657" s="5">
        <f t="shared" si="645"/>
        <v>0.23092153588262054</v>
      </c>
      <c r="R2657" s="5">
        <f t="shared" si="646"/>
        <v>-0.11264546411737963</v>
      </c>
      <c r="S2657" s="3">
        <f t="shared" si="647"/>
        <v>30.88527114781386</v>
      </c>
    </row>
    <row r="2658" spans="1:19" x14ac:dyDescent="0.25">
      <c r="A2658" s="4">
        <v>40032</v>
      </c>
      <c r="B2658" s="11">
        <v>41.580227000000001</v>
      </c>
      <c r="C2658" s="5">
        <v>49.842815000000002</v>
      </c>
      <c r="D2658" s="3">
        <f t="shared" si="648"/>
        <v>-0.52714356639480542</v>
      </c>
      <c r="E2658" s="3">
        <f t="shared" si="649"/>
        <v>0.29521973974533555</v>
      </c>
      <c r="F2658" s="3">
        <f t="shared" si="650"/>
        <v>0.67906710407182946</v>
      </c>
      <c r="G2658" s="17">
        <f t="shared" si="636"/>
        <v>-1.2110192073936099</v>
      </c>
      <c r="H2658" s="33">
        <f t="shared" si="637"/>
        <v>-4.9087000000000103E-2</v>
      </c>
      <c r="I2658" s="33">
        <f>(C2658-C2657)*'ADF test'!$P$3</f>
        <v>0.10691596930785731</v>
      </c>
      <c r="J2658" s="5" t="str">
        <f t="shared" si="638"/>
        <v/>
      </c>
      <c r="K2658" s="5" t="str">
        <f t="shared" si="639"/>
        <v/>
      </c>
      <c r="L2658" s="34">
        <f t="shared" si="640"/>
        <v>1</v>
      </c>
      <c r="M2658" s="5" t="str">
        <f t="shared" si="641"/>
        <v/>
      </c>
      <c r="N2658" s="5">
        <f t="shared" si="642"/>
        <v>0</v>
      </c>
      <c r="O2658" s="34">
        <f t="shared" si="643"/>
        <v>0</v>
      </c>
      <c r="P2658" s="5">
        <f t="shared" si="644"/>
        <v>-4.9087000000000103E-2</v>
      </c>
      <c r="Q2658" s="5">
        <f t="shared" si="645"/>
        <v>-0.10691596930785731</v>
      </c>
      <c r="R2658" s="5">
        <f t="shared" si="646"/>
        <v>-0.1560029693078574</v>
      </c>
      <c r="S2658" s="3">
        <f t="shared" si="647"/>
        <v>30.729268178506004</v>
      </c>
    </row>
    <row r="2659" spans="1:19" x14ac:dyDescent="0.25">
      <c r="A2659" s="4">
        <v>40035</v>
      </c>
      <c r="B2659" s="11">
        <v>41.760193000000001</v>
      </c>
      <c r="C2659" s="5">
        <v>49.649177999999999</v>
      </c>
      <c r="D2659" s="3">
        <f t="shared" si="648"/>
        <v>-0.16102230371349435</v>
      </c>
      <c r="E2659" s="3">
        <f t="shared" si="649"/>
        <v>0.21939751626530768</v>
      </c>
      <c r="F2659" s="3">
        <f t="shared" si="650"/>
        <v>0.65626399826449477</v>
      </c>
      <c r="G2659" s="17">
        <f t="shared" si="636"/>
        <v>-0.57967497986302918</v>
      </c>
      <c r="H2659" s="33">
        <f t="shared" si="637"/>
        <v>0.17996600000000029</v>
      </c>
      <c r="I2659" s="33">
        <f>(C2659-C2658)*'ADF test'!$P$3</f>
        <v>-0.11545927727479061</v>
      </c>
      <c r="J2659" s="5" t="str">
        <f t="shared" si="638"/>
        <v/>
      </c>
      <c r="K2659" s="5" t="str">
        <f t="shared" si="639"/>
        <v/>
      </c>
      <c r="L2659" s="34">
        <f t="shared" si="640"/>
        <v>1</v>
      </c>
      <c r="M2659" s="5" t="str">
        <f t="shared" si="641"/>
        <v/>
      </c>
      <c r="N2659" s="5">
        <f t="shared" si="642"/>
        <v>0</v>
      </c>
      <c r="O2659" s="34">
        <f t="shared" si="643"/>
        <v>0</v>
      </c>
      <c r="P2659" s="5">
        <f t="shared" si="644"/>
        <v>0.17996600000000029</v>
      </c>
      <c r="Q2659" s="5">
        <f t="shared" si="645"/>
        <v>0.11545927727479061</v>
      </c>
      <c r="R2659" s="5">
        <f t="shared" si="646"/>
        <v>0.2954252772747909</v>
      </c>
      <c r="S2659" s="3">
        <f t="shared" si="647"/>
        <v>31.024693455780795</v>
      </c>
    </row>
    <row r="2660" spans="1:19" x14ac:dyDescent="0.25">
      <c r="A2660" s="4">
        <v>40036</v>
      </c>
      <c r="B2660" s="11">
        <v>41.154854</v>
      </c>
      <c r="C2660" s="5">
        <v>48.724026000000002</v>
      </c>
      <c r="D2660" s="3">
        <f t="shared" si="648"/>
        <v>4.7396553442631273E-2</v>
      </c>
      <c r="E2660" s="3">
        <f t="shared" si="649"/>
        <v>0.13994784994865794</v>
      </c>
      <c r="F2660" s="3">
        <f t="shared" si="650"/>
        <v>0.58768461409044359</v>
      </c>
      <c r="G2660" s="17">
        <f t="shared" si="636"/>
        <v>-0.15748463425279191</v>
      </c>
      <c r="H2660" s="33">
        <f t="shared" si="637"/>
        <v>-0.60533900000000074</v>
      </c>
      <c r="I2660" s="33">
        <f>(C2660-C2659)*'ADF test'!$P$3</f>
        <v>-0.55163724540932446</v>
      </c>
      <c r="J2660" s="5" t="str">
        <f t="shared" si="638"/>
        <v/>
      </c>
      <c r="K2660" s="5" t="str">
        <f t="shared" si="639"/>
        <v/>
      </c>
      <c r="L2660" s="34">
        <f t="shared" si="640"/>
        <v>1</v>
      </c>
      <c r="M2660" s="5" t="str">
        <f t="shared" si="641"/>
        <v/>
      </c>
      <c r="N2660" s="5">
        <f t="shared" si="642"/>
        <v>0</v>
      </c>
      <c r="O2660" s="34">
        <f t="shared" si="643"/>
        <v>0</v>
      </c>
      <c r="P2660" s="5">
        <f t="shared" si="644"/>
        <v>-0.60533900000000074</v>
      </c>
      <c r="Q2660" s="5">
        <f t="shared" si="645"/>
        <v>0.55163724540932446</v>
      </c>
      <c r="R2660" s="5">
        <f t="shared" si="646"/>
        <v>-5.3701754590676276E-2</v>
      </c>
      <c r="S2660" s="3">
        <f t="shared" si="647"/>
        <v>30.970991701190119</v>
      </c>
    </row>
    <row r="2661" spans="1:19" x14ac:dyDescent="0.25">
      <c r="A2661" s="4">
        <v>40037</v>
      </c>
      <c r="B2661" s="11">
        <v>41.596595999999998</v>
      </c>
      <c r="C2661" s="5">
        <v>49.283431999999998</v>
      </c>
      <c r="D2661" s="3">
        <f t="shared" si="648"/>
        <v>5.1023250783728713E-2</v>
      </c>
      <c r="E2661" s="3">
        <f t="shared" si="649"/>
        <v>6.6806303554888924E-2</v>
      </c>
      <c r="F2661" s="3">
        <f t="shared" si="650"/>
        <v>0.51209466512993884</v>
      </c>
      <c r="G2661" s="17">
        <f t="shared" si="636"/>
        <v>-3.0820576440013139E-2</v>
      </c>
      <c r="H2661" s="33">
        <f t="shared" si="637"/>
        <v>0.44174199999999786</v>
      </c>
      <c r="I2661" s="33">
        <f>(C2661-C2660)*'ADF test'!$P$3</f>
        <v>0.33355511840805308</v>
      </c>
      <c r="J2661" s="5" t="str">
        <f t="shared" si="638"/>
        <v/>
      </c>
      <c r="K2661" s="5" t="str">
        <f t="shared" si="639"/>
        <v/>
      </c>
      <c r="L2661" s="34">
        <f t="shared" si="640"/>
        <v>1</v>
      </c>
      <c r="M2661" s="5" t="str">
        <f t="shared" si="641"/>
        <v/>
      </c>
      <c r="N2661" s="5">
        <f t="shared" si="642"/>
        <v>0</v>
      </c>
      <c r="O2661" s="34">
        <f t="shared" si="643"/>
        <v>0</v>
      </c>
      <c r="P2661" s="5">
        <f t="shared" si="644"/>
        <v>0.44174199999999786</v>
      </c>
      <c r="Q2661" s="5">
        <f t="shared" si="645"/>
        <v>-0.33355511840805308</v>
      </c>
      <c r="R2661" s="5">
        <f t="shared" si="646"/>
        <v>0.10818688159194478</v>
      </c>
      <c r="S2661" s="3">
        <f t="shared" si="647"/>
        <v>31.079178582782063</v>
      </c>
    </row>
    <row r="2662" spans="1:19" x14ac:dyDescent="0.25">
      <c r="A2662" s="4">
        <v>40038</v>
      </c>
      <c r="B2662" s="11">
        <v>42.103763999999998</v>
      </c>
      <c r="C2662" s="5">
        <v>49.147162999999999</v>
      </c>
      <c r="D2662" s="3">
        <f t="shared" si="648"/>
        <v>0.65707181523262648</v>
      </c>
      <c r="E2662" s="3">
        <f t="shared" si="649"/>
        <v>4.8415492328440557E-2</v>
      </c>
      <c r="F2662" s="3">
        <f t="shared" si="650"/>
        <v>0.48264846093473568</v>
      </c>
      <c r="G2662" s="17">
        <f t="shared" si="636"/>
        <v>1.2610758599031131</v>
      </c>
      <c r="H2662" s="33">
        <f t="shared" si="637"/>
        <v>0.50716800000000006</v>
      </c>
      <c r="I2662" s="33">
        <f>(C2662-C2661)*'ADF test'!$P$3</f>
        <v>-8.1252654476975383E-2</v>
      </c>
      <c r="J2662" s="5" t="str">
        <f t="shared" si="638"/>
        <v/>
      </c>
      <c r="K2662" s="5">
        <f t="shared" si="639"/>
        <v>0</v>
      </c>
      <c r="L2662" s="34">
        <f t="shared" si="640"/>
        <v>0</v>
      </c>
      <c r="M2662" s="5">
        <f t="shared" si="641"/>
        <v>-1</v>
      </c>
      <c r="N2662" s="5" t="str">
        <f t="shared" si="642"/>
        <v/>
      </c>
      <c r="O2662" s="34">
        <f t="shared" si="643"/>
        <v>-1</v>
      </c>
      <c r="P2662" s="5">
        <f t="shared" si="644"/>
        <v>0.50716800000000006</v>
      </c>
      <c r="Q2662" s="5">
        <f t="shared" si="645"/>
        <v>8.1252654476975383E-2</v>
      </c>
      <c r="R2662" s="5">
        <f t="shared" si="646"/>
        <v>0.58842065447697545</v>
      </c>
      <c r="S2662" s="3">
        <f t="shared" si="647"/>
        <v>31.66759923725904</v>
      </c>
    </row>
    <row r="2663" spans="1:19" x14ac:dyDescent="0.25">
      <c r="A2663" s="4">
        <v>40039</v>
      </c>
      <c r="B2663" s="11">
        <v>41.482067000000001</v>
      </c>
      <c r="C2663" s="5">
        <v>49.218887000000002</v>
      </c>
      <c r="D2663" s="3">
        <f t="shared" si="648"/>
        <v>-1.4913063245103331E-4</v>
      </c>
      <c r="E2663" s="3">
        <f t="shared" si="649"/>
        <v>-4.9205209305904773E-3</v>
      </c>
      <c r="F2663" s="3">
        <f t="shared" si="650"/>
        <v>0.43230885534867691</v>
      </c>
      <c r="G2663" s="17">
        <f t="shared" si="636"/>
        <v>1.1036994128401785E-2</v>
      </c>
      <c r="H2663" s="33">
        <f t="shared" si="637"/>
        <v>-0.6216969999999975</v>
      </c>
      <c r="I2663" s="33">
        <f>(C2663-C2662)*'ADF test'!$P$3</f>
        <v>4.2766626229787427E-2</v>
      </c>
      <c r="J2663" s="5" t="str">
        <f t="shared" si="638"/>
        <v/>
      </c>
      <c r="K2663" s="5">
        <f t="shared" si="639"/>
        <v>0</v>
      </c>
      <c r="L2663" s="34">
        <f t="shared" si="640"/>
        <v>0</v>
      </c>
      <c r="M2663" s="5" t="str">
        <f t="shared" si="641"/>
        <v/>
      </c>
      <c r="N2663" s="5" t="str">
        <f t="shared" si="642"/>
        <v/>
      </c>
      <c r="O2663" s="34">
        <f t="shared" si="643"/>
        <v>-1</v>
      </c>
      <c r="P2663" s="5">
        <f t="shared" si="644"/>
        <v>0.6216969999999975</v>
      </c>
      <c r="Q2663" s="5">
        <f t="shared" si="645"/>
        <v>4.2766626229787427E-2</v>
      </c>
      <c r="R2663" s="5">
        <f t="shared" si="646"/>
        <v>0.66446362622978494</v>
      </c>
      <c r="S2663" s="3">
        <f t="shared" si="647"/>
        <v>32.332062863488822</v>
      </c>
    </row>
    <row r="2664" spans="1:19" x14ac:dyDescent="0.25">
      <c r="A2664" s="4">
        <v>40042</v>
      </c>
      <c r="B2664" s="11">
        <v>40.140503000000002</v>
      </c>
      <c r="C2664" s="5">
        <v>48.233775999999999</v>
      </c>
      <c r="D2664" s="3">
        <f t="shared" si="648"/>
        <v>-0.44975428391086325</v>
      </c>
      <c r="E2664" s="3">
        <f t="shared" si="649"/>
        <v>-8.7213767109179496E-2</v>
      </c>
      <c r="F2664" s="3">
        <f t="shared" si="650"/>
        <v>0.37707203026927066</v>
      </c>
      <c r="G2664" s="17">
        <f t="shared" si="636"/>
        <v>-0.96146223453060198</v>
      </c>
      <c r="H2664" s="33">
        <f t="shared" si="637"/>
        <v>-1.3415639999999982</v>
      </c>
      <c r="I2664" s="33">
        <f>(C2664-C2663)*'ADF test'!$P$3</f>
        <v>-0.58738879498982721</v>
      </c>
      <c r="J2664" s="5" t="str">
        <f t="shared" si="638"/>
        <v/>
      </c>
      <c r="K2664" s="5" t="str">
        <f t="shared" si="639"/>
        <v/>
      </c>
      <c r="L2664" s="34">
        <f t="shared" si="640"/>
        <v>0</v>
      </c>
      <c r="M2664" s="5" t="str">
        <f t="shared" si="641"/>
        <v/>
      </c>
      <c r="N2664" s="5">
        <f t="shared" si="642"/>
        <v>0</v>
      </c>
      <c r="O2664" s="34">
        <f t="shared" si="643"/>
        <v>0</v>
      </c>
      <c r="P2664" s="5">
        <f t="shared" si="644"/>
        <v>1.3415639999999982</v>
      </c>
      <c r="Q2664" s="5">
        <f t="shared" si="645"/>
        <v>-0.58738879498982721</v>
      </c>
      <c r="R2664" s="5">
        <f t="shared" si="646"/>
        <v>0.75417520501017099</v>
      </c>
      <c r="S2664" s="3">
        <f t="shared" si="647"/>
        <v>33.086238068498993</v>
      </c>
    </row>
    <row r="2665" spans="1:19" x14ac:dyDescent="0.25">
      <c r="A2665" s="4">
        <v>40043</v>
      </c>
      <c r="B2665" s="11">
        <v>40.541331999999997</v>
      </c>
      <c r="C2665" s="5">
        <v>48.487293000000001</v>
      </c>
      <c r="D2665" s="3">
        <f t="shared" si="648"/>
        <v>-0.21799367159979965</v>
      </c>
      <c r="E2665" s="3">
        <f t="shared" si="649"/>
        <v>-0.14118296561543575</v>
      </c>
      <c r="F2665" s="3">
        <f t="shared" si="650"/>
        <v>0.32314713664527767</v>
      </c>
      <c r="G2665" s="17">
        <f t="shared" si="636"/>
        <v>-0.23769576540818896</v>
      </c>
      <c r="H2665" s="33">
        <f t="shared" si="637"/>
        <v>0.40082899999999455</v>
      </c>
      <c r="I2665" s="33">
        <f>(C2665-C2664)*'ADF test'!$P$3</f>
        <v>0.15116372179321602</v>
      </c>
      <c r="J2665" s="5" t="str">
        <f t="shared" si="638"/>
        <v/>
      </c>
      <c r="K2665" s="5" t="str">
        <f t="shared" si="639"/>
        <v/>
      </c>
      <c r="L2665" s="34">
        <f t="shared" si="640"/>
        <v>0</v>
      </c>
      <c r="M2665" s="5" t="str">
        <f t="shared" si="641"/>
        <v/>
      </c>
      <c r="N2665" s="5">
        <f t="shared" si="642"/>
        <v>0</v>
      </c>
      <c r="O2665" s="34">
        <f t="shared" si="643"/>
        <v>0</v>
      </c>
      <c r="P2665" s="5">
        <f t="shared" si="644"/>
        <v>0</v>
      </c>
      <c r="Q2665" s="5">
        <f t="shared" si="645"/>
        <v>0</v>
      </c>
      <c r="R2665" s="5">
        <f t="shared" si="646"/>
        <v>0</v>
      </c>
      <c r="S2665" s="3">
        <f t="shared" si="647"/>
        <v>33.086238068498993</v>
      </c>
    </row>
    <row r="2666" spans="1:19" x14ac:dyDescent="0.25">
      <c r="A2666" s="4">
        <v>40044</v>
      </c>
      <c r="B2666" s="11">
        <v>41.293919000000002</v>
      </c>
      <c r="C2666" s="5">
        <v>49.370990999999997</v>
      </c>
      <c r="D2666" s="3">
        <f t="shared" si="648"/>
        <v>-0.18274217625474165</v>
      </c>
      <c r="E2666" s="3">
        <f t="shared" si="649"/>
        <v>-0.16760541787212313</v>
      </c>
      <c r="F2666" s="3">
        <f t="shared" si="650"/>
        <v>0.30676858288411352</v>
      </c>
      <c r="G2666" s="17">
        <f t="shared" si="636"/>
        <v>-4.9342596429884936E-2</v>
      </c>
      <c r="H2666" s="33">
        <f t="shared" si="637"/>
        <v>0.75258700000000545</v>
      </c>
      <c r="I2666" s="33">
        <f>(C2666-C2665)*'ADF test'!$P$3</f>
        <v>0.52691960941956373</v>
      </c>
      <c r="J2666" s="5" t="str">
        <f t="shared" si="638"/>
        <v/>
      </c>
      <c r="K2666" s="5" t="str">
        <f t="shared" si="639"/>
        <v/>
      </c>
      <c r="L2666" s="34">
        <f t="shared" si="640"/>
        <v>0</v>
      </c>
      <c r="M2666" s="5" t="str">
        <f t="shared" si="641"/>
        <v/>
      </c>
      <c r="N2666" s="5">
        <f t="shared" si="642"/>
        <v>0</v>
      </c>
      <c r="O2666" s="34">
        <f t="shared" si="643"/>
        <v>0</v>
      </c>
      <c r="P2666" s="5">
        <f t="shared" si="644"/>
        <v>0</v>
      </c>
      <c r="Q2666" s="5">
        <f t="shared" si="645"/>
        <v>0</v>
      </c>
      <c r="R2666" s="5">
        <f t="shared" si="646"/>
        <v>0</v>
      </c>
      <c r="S2666" s="3">
        <f t="shared" si="647"/>
        <v>33.086238068498993</v>
      </c>
    </row>
    <row r="2667" spans="1:19" x14ac:dyDescent="0.25">
      <c r="A2667" s="4">
        <v>40045</v>
      </c>
      <c r="B2667" s="11">
        <v>41.645663999999996</v>
      </c>
      <c r="C2667" s="5">
        <v>49.704189</v>
      </c>
      <c r="D2667" s="3">
        <f t="shared" si="648"/>
        <v>-0.10365845491499215</v>
      </c>
      <c r="E2667" s="3">
        <f t="shared" si="649"/>
        <v>-0.16994923584704846</v>
      </c>
      <c r="F2667" s="3">
        <f t="shared" si="650"/>
        <v>0.30608430898011918</v>
      </c>
      <c r="G2667" s="17">
        <f t="shared" si="636"/>
        <v>0.21657686783402555</v>
      </c>
      <c r="H2667" s="33">
        <f t="shared" si="637"/>
        <v>0.35174499999999398</v>
      </c>
      <c r="I2667" s="33">
        <f>(C2667-C2666)*'ADF test'!$P$3</f>
        <v>0.19867484142702857</v>
      </c>
      <c r="J2667" s="5" t="str">
        <f t="shared" si="638"/>
        <v/>
      </c>
      <c r="K2667" s="5">
        <f t="shared" si="639"/>
        <v>0</v>
      </c>
      <c r="L2667" s="34">
        <f t="shared" si="640"/>
        <v>0</v>
      </c>
      <c r="M2667" s="5" t="str">
        <f t="shared" si="641"/>
        <v/>
      </c>
      <c r="N2667" s="5" t="str">
        <f t="shared" si="642"/>
        <v/>
      </c>
      <c r="O2667" s="34">
        <f t="shared" si="643"/>
        <v>0</v>
      </c>
      <c r="P2667" s="5">
        <f t="shared" si="644"/>
        <v>0</v>
      </c>
      <c r="Q2667" s="5">
        <f t="shared" si="645"/>
        <v>0</v>
      </c>
      <c r="R2667" s="5">
        <f t="shared" si="646"/>
        <v>0</v>
      </c>
      <c r="S2667" s="3">
        <f t="shared" si="647"/>
        <v>33.086238068498993</v>
      </c>
    </row>
    <row r="2668" spans="1:19" x14ac:dyDescent="0.25">
      <c r="A2668" s="4">
        <v>40046</v>
      </c>
      <c r="B2668" s="11">
        <v>42.823630999999999</v>
      </c>
      <c r="C2668" s="5">
        <v>50.508201999999997</v>
      </c>
      <c r="D2668" s="3">
        <f t="shared" si="648"/>
        <v>0.38718004449276577</v>
      </c>
      <c r="E2668" s="3">
        <f t="shared" si="649"/>
        <v>-0.14877349717085941</v>
      </c>
      <c r="F2668" s="3">
        <f t="shared" si="650"/>
        <v>0.33275316111986258</v>
      </c>
      <c r="G2668" s="17">
        <f t="shared" si="636"/>
        <v>1.6106640125067568</v>
      </c>
      <c r="H2668" s="33">
        <f t="shared" si="637"/>
        <v>1.1779670000000024</v>
      </c>
      <c r="I2668" s="33">
        <f>(C2668-C2667)*'ADF test'!$P$3</f>
        <v>0.47940610471931888</v>
      </c>
      <c r="J2668" s="5" t="str">
        <f t="shared" si="638"/>
        <v/>
      </c>
      <c r="K2668" s="5">
        <f t="shared" si="639"/>
        <v>0</v>
      </c>
      <c r="L2668" s="34">
        <f t="shared" si="640"/>
        <v>0</v>
      </c>
      <c r="M2668" s="5">
        <f t="shared" si="641"/>
        <v>-1</v>
      </c>
      <c r="N2668" s="5" t="str">
        <f t="shared" si="642"/>
        <v/>
      </c>
      <c r="O2668" s="34">
        <f t="shared" si="643"/>
        <v>-1</v>
      </c>
      <c r="P2668" s="5">
        <f t="shared" si="644"/>
        <v>0</v>
      </c>
      <c r="Q2668" s="5">
        <f t="shared" si="645"/>
        <v>0</v>
      </c>
      <c r="R2668" s="5">
        <f t="shared" si="646"/>
        <v>0</v>
      </c>
      <c r="S2668" s="3">
        <f t="shared" si="647"/>
        <v>33.086238068498993</v>
      </c>
    </row>
    <row r="2669" spans="1:19" x14ac:dyDescent="0.25">
      <c r="A2669" s="4">
        <v>40049</v>
      </c>
      <c r="B2669" s="11">
        <v>43.371707999999998</v>
      </c>
      <c r="C2669" s="5">
        <v>51.254275999999997</v>
      </c>
      <c r="D2669" s="3">
        <f t="shared" si="648"/>
        <v>0.25865838313884382</v>
      </c>
      <c r="E2669" s="3">
        <f t="shared" si="649"/>
        <v>-9.1102301973324806E-2</v>
      </c>
      <c r="F2669" s="3">
        <f t="shared" si="650"/>
        <v>0.31708187249761211</v>
      </c>
      <c r="G2669" s="17">
        <f t="shared" si="636"/>
        <v>1.1030611190641388</v>
      </c>
      <c r="H2669" s="33">
        <f t="shared" si="637"/>
        <v>0.54807699999999926</v>
      </c>
      <c r="I2669" s="33">
        <f>(C2669-C2668)*'ADF test'!$P$3</f>
        <v>0.44485901368804015</v>
      </c>
      <c r="J2669" s="5" t="str">
        <f t="shared" si="638"/>
        <v/>
      </c>
      <c r="K2669" s="5">
        <f t="shared" si="639"/>
        <v>0</v>
      </c>
      <c r="L2669" s="34">
        <f t="shared" si="640"/>
        <v>0</v>
      </c>
      <c r="M2669" s="5" t="str">
        <f t="shared" si="641"/>
        <v/>
      </c>
      <c r="N2669" s="5" t="str">
        <f t="shared" si="642"/>
        <v/>
      </c>
      <c r="O2669" s="34">
        <f t="shared" si="643"/>
        <v>-1</v>
      </c>
      <c r="P2669" s="5">
        <f t="shared" si="644"/>
        <v>-0.54807699999999926</v>
      </c>
      <c r="Q2669" s="5">
        <f t="shared" si="645"/>
        <v>0.44485901368804015</v>
      </c>
      <c r="R2669" s="5">
        <f t="shared" si="646"/>
        <v>-0.10321798631195911</v>
      </c>
      <c r="S2669" s="3">
        <f t="shared" si="647"/>
        <v>32.983020082187032</v>
      </c>
    </row>
    <row r="2670" spans="1:19" x14ac:dyDescent="0.25">
      <c r="A2670" s="4">
        <v>40050</v>
      </c>
      <c r="B2670" s="11">
        <v>42.709102999999999</v>
      </c>
      <c r="C2670" s="5">
        <v>51.174590999999999</v>
      </c>
      <c r="D2670" s="3">
        <f t="shared" si="648"/>
        <v>-0.31436949109195922</v>
      </c>
      <c r="E2670" s="3">
        <f t="shared" si="649"/>
        <v>-9.8776565728261101E-2</v>
      </c>
      <c r="F2670" s="3">
        <f t="shared" si="650"/>
        <v>0.32113586048375831</v>
      </c>
      <c r="G2670" s="17">
        <f t="shared" si="636"/>
        <v>-0.67134491002944807</v>
      </c>
      <c r="H2670" s="33">
        <f t="shared" si="637"/>
        <v>-0.66260499999999922</v>
      </c>
      <c r="I2670" s="33">
        <f>(C2670-C2669)*'ADF test'!$P$3</f>
        <v>-4.7513504700244867E-2</v>
      </c>
      <c r="J2670" s="5" t="str">
        <f t="shared" si="638"/>
        <v/>
      </c>
      <c r="K2670" s="5" t="str">
        <f t="shared" si="639"/>
        <v/>
      </c>
      <c r="L2670" s="34">
        <f t="shared" si="640"/>
        <v>0</v>
      </c>
      <c r="M2670" s="5" t="str">
        <f t="shared" si="641"/>
        <v/>
      </c>
      <c r="N2670" s="5">
        <f t="shared" si="642"/>
        <v>0</v>
      </c>
      <c r="O2670" s="34">
        <f t="shared" si="643"/>
        <v>0</v>
      </c>
      <c r="P2670" s="5">
        <f t="shared" si="644"/>
        <v>0.66260499999999922</v>
      </c>
      <c r="Q2670" s="5">
        <f t="shared" si="645"/>
        <v>-4.7513504700244867E-2</v>
      </c>
      <c r="R2670" s="5">
        <f t="shared" si="646"/>
        <v>0.61509149529975438</v>
      </c>
      <c r="S2670" s="3">
        <f t="shared" si="647"/>
        <v>33.598111577486783</v>
      </c>
    </row>
    <row r="2671" spans="1:19" x14ac:dyDescent="0.25">
      <c r="A2671" s="4">
        <v>40051</v>
      </c>
      <c r="B2671" s="11">
        <v>42.905434</v>
      </c>
      <c r="C2671" s="5">
        <v>51.493304999999999</v>
      </c>
      <c r="D2671" s="3">
        <f t="shared" si="648"/>
        <v>-0.36370017713535674</v>
      </c>
      <c r="E2671" s="3">
        <f t="shared" si="649"/>
        <v>-0.10289283995754461</v>
      </c>
      <c r="F2671" s="3">
        <f t="shared" si="650"/>
        <v>0.32426438459472723</v>
      </c>
      <c r="G2671" s="17">
        <f t="shared" si="636"/>
        <v>-0.80430460318290853</v>
      </c>
      <c r="H2671" s="33">
        <f t="shared" si="637"/>
        <v>0.1963310000000007</v>
      </c>
      <c r="I2671" s="33">
        <f>(C2671-C2670)*'ADF test'!$P$3</f>
        <v>0.19003851586916309</v>
      </c>
      <c r="J2671" s="5" t="str">
        <f t="shared" si="638"/>
        <v/>
      </c>
      <c r="K2671" s="5" t="str">
        <f t="shared" si="639"/>
        <v/>
      </c>
      <c r="L2671" s="34">
        <f t="shared" si="640"/>
        <v>0</v>
      </c>
      <c r="M2671" s="5" t="str">
        <f t="shared" si="641"/>
        <v/>
      </c>
      <c r="N2671" s="5">
        <f t="shared" si="642"/>
        <v>0</v>
      </c>
      <c r="O2671" s="34">
        <f t="shared" si="643"/>
        <v>0</v>
      </c>
      <c r="P2671" s="5">
        <f t="shared" si="644"/>
        <v>0</v>
      </c>
      <c r="Q2671" s="5">
        <f t="shared" si="645"/>
        <v>0</v>
      </c>
      <c r="R2671" s="5">
        <f t="shared" si="646"/>
        <v>0</v>
      </c>
      <c r="S2671" s="3">
        <f t="shared" si="647"/>
        <v>33.598111577486783</v>
      </c>
    </row>
    <row r="2672" spans="1:19" x14ac:dyDescent="0.25">
      <c r="A2672" s="4">
        <v>40052</v>
      </c>
      <c r="B2672" s="11">
        <v>42.774554999999999</v>
      </c>
      <c r="C2672" s="5">
        <v>51.428103999999998</v>
      </c>
      <c r="D2672" s="3">
        <f t="shared" si="648"/>
        <v>-0.41596788218379999</v>
      </c>
      <c r="E2672" s="3">
        <f t="shared" si="649"/>
        <v>-0.1063536977893409</v>
      </c>
      <c r="F2672" s="3">
        <f t="shared" si="650"/>
        <v>0.32747775898850467</v>
      </c>
      <c r="G2672" s="17">
        <f t="shared" si="636"/>
        <v>-0.94545102956236904</v>
      </c>
      <c r="H2672" s="33">
        <f t="shared" si="637"/>
        <v>-0.13087900000000019</v>
      </c>
      <c r="I2672" s="33">
        <f>(C2672-C2671)*'ADF test'!$P$3</f>
        <v>-3.8877179142383624E-2</v>
      </c>
      <c r="J2672" s="5" t="str">
        <f t="shared" si="638"/>
        <v/>
      </c>
      <c r="K2672" s="5" t="str">
        <f t="shared" si="639"/>
        <v/>
      </c>
      <c r="L2672" s="34">
        <f t="shared" si="640"/>
        <v>0</v>
      </c>
      <c r="M2672" s="5" t="str">
        <f t="shared" si="641"/>
        <v/>
      </c>
      <c r="N2672" s="5">
        <f t="shared" si="642"/>
        <v>0</v>
      </c>
      <c r="O2672" s="34">
        <f t="shared" si="643"/>
        <v>0</v>
      </c>
      <c r="P2672" s="5">
        <f t="shared" si="644"/>
        <v>0</v>
      </c>
      <c r="Q2672" s="5">
        <f t="shared" si="645"/>
        <v>0</v>
      </c>
      <c r="R2672" s="5">
        <f t="shared" si="646"/>
        <v>0</v>
      </c>
      <c r="S2672" s="3">
        <f t="shared" si="647"/>
        <v>33.598111577486783</v>
      </c>
    </row>
    <row r="2673" spans="1:19" x14ac:dyDescent="0.25">
      <c r="A2673" s="4">
        <v>40053</v>
      </c>
      <c r="B2673" s="11">
        <v>42.684562999999997</v>
      </c>
      <c r="C2673" s="5">
        <v>51.196334999999998</v>
      </c>
      <c r="D2673" s="3">
        <f t="shared" si="648"/>
        <v>-0.29591115665555634</v>
      </c>
      <c r="E2673" s="3">
        <f t="shared" si="649"/>
        <v>-0.10194264046232648</v>
      </c>
      <c r="F2673" s="3">
        <f t="shared" si="650"/>
        <v>0.32419912165599823</v>
      </c>
      <c r="G2673" s="17">
        <f t="shared" ref="G2673:G2736" si="651">(D2673-E2673)/F2673</f>
        <v>-0.59830056047790992</v>
      </c>
      <c r="H2673" s="33">
        <f t="shared" ref="H2673:H2736" si="652">B2673-B2672</f>
        <v>-8.9992000000002292E-2</v>
      </c>
      <c r="I2673" s="33">
        <f>(C2673-C2672)*'ADF test'!$P$3</f>
        <v>-0.13819611559103159</v>
      </c>
      <c r="J2673" s="5" t="str">
        <f t="shared" ref="J2673:J2736" si="653">IF(G2673&lt;-$U$1,1,"")</f>
        <v/>
      </c>
      <c r="K2673" s="5" t="str">
        <f t="shared" ref="K2673:K2736" si="654">IF(G2673&gt;$X$1,0,"")</f>
        <v/>
      </c>
      <c r="L2673" s="34">
        <f t="shared" ref="L2673:L2736" si="655">IF(J2673&lt;&gt;"",J2673,IF(K2673&lt;&gt;"",K2673,L2672))</f>
        <v>0</v>
      </c>
      <c r="M2673" s="5" t="str">
        <f t="shared" ref="M2673:M2736" si="656">IF(G2673&gt;$U$1,-1,"")</f>
        <v/>
      </c>
      <c r="N2673" s="5">
        <f t="shared" ref="N2673:N2736" si="657">IF(G2673&lt;$X$1,0,"")</f>
        <v>0</v>
      </c>
      <c r="O2673" s="34">
        <f t="shared" ref="O2673:O2736" si="658">IF(M2673&lt;&gt;"",M2673,IF(N2673&lt;&gt;"",N2673,O2672))</f>
        <v>0</v>
      </c>
      <c r="P2673" s="5">
        <f t="shared" ref="P2673:P2736" si="659">(H2673*L2672)+(O2672*H2673)</f>
        <v>0</v>
      </c>
      <c r="Q2673" s="5">
        <f t="shared" ref="Q2673:Q2736" si="660">(I2673*L2672*-1)+(O2672*-1*I2673)</f>
        <v>0</v>
      </c>
      <c r="R2673" s="5">
        <f t="shared" ref="R2673:R2736" si="661">P2673+Q2673</f>
        <v>0</v>
      </c>
      <c r="S2673" s="3">
        <f t="shared" ref="S2673:S2736" si="662">S2672+R2673</f>
        <v>33.598111577486783</v>
      </c>
    </row>
    <row r="2674" spans="1:19" x14ac:dyDescent="0.25">
      <c r="A2674" s="4">
        <v>40056</v>
      </c>
      <c r="B2674" s="11">
        <v>41.858356000000001</v>
      </c>
      <c r="C2674" s="5">
        <v>50.660319999999999</v>
      </c>
      <c r="D2674" s="3">
        <f t="shared" si="648"/>
        <v>-0.6456400347657052</v>
      </c>
      <c r="E2674" s="3">
        <f t="shared" si="649"/>
        <v>-0.10934866973550772</v>
      </c>
      <c r="F2674" s="3">
        <f t="shared" si="650"/>
        <v>0.33570914971968752</v>
      </c>
      <c r="G2674" s="17">
        <f t="shared" si="651"/>
        <v>-1.5974880800180553</v>
      </c>
      <c r="H2674" s="33">
        <f t="shared" si="652"/>
        <v>-0.82620699999999658</v>
      </c>
      <c r="I2674" s="33">
        <f>(C2674-C2673)*'ADF test'!$P$3</f>
        <v>-0.31960784616806692</v>
      </c>
      <c r="J2674" s="5">
        <f t="shared" si="653"/>
        <v>1</v>
      </c>
      <c r="K2674" s="5" t="str">
        <f t="shared" si="654"/>
        <v/>
      </c>
      <c r="L2674" s="34">
        <f t="shared" si="655"/>
        <v>1</v>
      </c>
      <c r="M2674" s="5" t="str">
        <f t="shared" si="656"/>
        <v/>
      </c>
      <c r="N2674" s="5">
        <f t="shared" si="657"/>
        <v>0</v>
      </c>
      <c r="O2674" s="34">
        <f t="shared" si="658"/>
        <v>0</v>
      </c>
      <c r="P2674" s="5">
        <f t="shared" si="659"/>
        <v>0</v>
      </c>
      <c r="Q2674" s="5">
        <f t="shared" si="660"/>
        <v>0</v>
      </c>
      <c r="R2674" s="5">
        <f t="shared" si="661"/>
        <v>0</v>
      </c>
      <c r="S2674" s="3">
        <f t="shared" si="662"/>
        <v>33.598111577486783</v>
      </c>
    </row>
    <row r="2675" spans="1:19" x14ac:dyDescent="0.25">
      <c r="A2675" s="4">
        <v>40057</v>
      </c>
      <c r="B2675" s="11">
        <v>41.130322</v>
      </c>
      <c r="C2675" s="5">
        <v>49.602767999999998</v>
      </c>
      <c r="D2675" s="3">
        <f t="shared" si="648"/>
        <v>-0.45000391509468329</v>
      </c>
      <c r="E2675" s="3">
        <f t="shared" si="649"/>
        <v>-0.12741002044683203</v>
      </c>
      <c r="F2675" s="3">
        <f t="shared" si="650"/>
        <v>0.34628176692713541</v>
      </c>
      <c r="G2675" s="17">
        <f t="shared" si="651"/>
        <v>-0.93159364846296244</v>
      </c>
      <c r="H2675" s="33">
        <f t="shared" si="652"/>
        <v>-0.72803400000000096</v>
      </c>
      <c r="I2675" s="33">
        <f>(C2675-C2674)*'ADF test'!$P$3</f>
        <v>-0.63058294437792317</v>
      </c>
      <c r="J2675" s="5" t="str">
        <f t="shared" si="653"/>
        <v/>
      </c>
      <c r="K2675" s="5" t="str">
        <f t="shared" si="654"/>
        <v/>
      </c>
      <c r="L2675" s="34">
        <f t="shared" si="655"/>
        <v>1</v>
      </c>
      <c r="M2675" s="5" t="str">
        <f t="shared" si="656"/>
        <v/>
      </c>
      <c r="N2675" s="5">
        <f t="shared" si="657"/>
        <v>0</v>
      </c>
      <c r="O2675" s="34">
        <f t="shared" si="658"/>
        <v>0</v>
      </c>
      <c r="P2675" s="5">
        <f t="shared" si="659"/>
        <v>-0.72803400000000096</v>
      </c>
      <c r="Q2675" s="5">
        <f t="shared" si="660"/>
        <v>0.63058294437792317</v>
      </c>
      <c r="R2675" s="5">
        <f t="shared" si="661"/>
        <v>-9.7451055622077787E-2</v>
      </c>
      <c r="S2675" s="3">
        <f t="shared" si="662"/>
        <v>33.500660521864702</v>
      </c>
    </row>
    <row r="2676" spans="1:19" x14ac:dyDescent="0.25">
      <c r="A2676" s="4">
        <v>40058</v>
      </c>
      <c r="B2676" s="11">
        <v>40.827652</v>
      </c>
      <c r="C2676" s="5">
        <v>49.284072999999999</v>
      </c>
      <c r="D2676" s="3">
        <f t="shared" si="648"/>
        <v>-0.4373882510062117</v>
      </c>
      <c r="E2676" s="3">
        <f t="shared" si="649"/>
        <v>-0.15770907072488471</v>
      </c>
      <c r="F2676" s="3">
        <f t="shared" si="650"/>
        <v>0.35114162172115149</v>
      </c>
      <c r="G2676" s="17">
        <f t="shared" si="651"/>
        <v>-0.79648541494584135</v>
      </c>
      <c r="H2676" s="33">
        <f t="shared" si="652"/>
        <v>-0.30266999999999911</v>
      </c>
      <c r="I2676" s="33">
        <f>(C2676-C2675)*'ADF test'!$P$3</f>
        <v>-0.19002718680360006</v>
      </c>
      <c r="J2676" s="5" t="str">
        <f t="shared" si="653"/>
        <v/>
      </c>
      <c r="K2676" s="5" t="str">
        <f t="shared" si="654"/>
        <v/>
      </c>
      <c r="L2676" s="34">
        <f t="shared" si="655"/>
        <v>1</v>
      </c>
      <c r="M2676" s="5" t="str">
        <f t="shared" si="656"/>
        <v/>
      </c>
      <c r="N2676" s="5">
        <f t="shared" si="657"/>
        <v>0</v>
      </c>
      <c r="O2676" s="34">
        <f t="shared" si="658"/>
        <v>0</v>
      </c>
      <c r="P2676" s="5">
        <f t="shared" si="659"/>
        <v>-0.30266999999999911</v>
      </c>
      <c r="Q2676" s="5">
        <f t="shared" si="660"/>
        <v>0.19002718680360006</v>
      </c>
      <c r="R2676" s="5">
        <f t="shared" si="661"/>
        <v>-0.11264281319639904</v>
      </c>
      <c r="S2676" s="3">
        <f t="shared" si="662"/>
        <v>33.388017708668301</v>
      </c>
    </row>
    <row r="2677" spans="1:19" x14ac:dyDescent="0.25">
      <c r="A2677" s="4">
        <v>40059</v>
      </c>
      <c r="B2677" s="11">
        <v>41.113956000000002</v>
      </c>
      <c r="C2677" s="5">
        <v>49.494132999999998</v>
      </c>
      <c r="D2677" s="3">
        <f t="shared" si="648"/>
        <v>-0.28673363563614629</v>
      </c>
      <c r="E2677" s="3">
        <f t="shared" si="649"/>
        <v>-0.1788188761261269</v>
      </c>
      <c r="F2677" s="3">
        <f t="shared" si="650"/>
        <v>0.34789411720017305</v>
      </c>
      <c r="G2677" s="17">
        <f t="shared" si="651"/>
        <v>-0.31019426364121833</v>
      </c>
      <c r="H2677" s="33">
        <f t="shared" si="652"/>
        <v>0.28630400000000122</v>
      </c>
      <c r="I2677" s="33">
        <f>(C2677-C2676)*'ADF test'!$P$3</f>
        <v>0.12525176378658023</v>
      </c>
      <c r="J2677" s="5" t="str">
        <f t="shared" si="653"/>
        <v/>
      </c>
      <c r="K2677" s="5" t="str">
        <f t="shared" si="654"/>
        <v/>
      </c>
      <c r="L2677" s="34">
        <f t="shared" si="655"/>
        <v>1</v>
      </c>
      <c r="M2677" s="5" t="str">
        <f t="shared" si="656"/>
        <v/>
      </c>
      <c r="N2677" s="5">
        <f t="shared" si="657"/>
        <v>0</v>
      </c>
      <c r="O2677" s="34">
        <f t="shared" si="658"/>
        <v>0</v>
      </c>
      <c r="P2677" s="5">
        <f t="shared" si="659"/>
        <v>0.28630400000000122</v>
      </c>
      <c r="Q2677" s="5">
        <f t="shared" si="660"/>
        <v>-0.12525176378658023</v>
      </c>
      <c r="R2677" s="5">
        <f t="shared" si="661"/>
        <v>0.16105223621342099</v>
      </c>
      <c r="S2677" s="3">
        <f t="shared" si="662"/>
        <v>33.549069944881722</v>
      </c>
    </row>
    <row r="2678" spans="1:19" x14ac:dyDescent="0.25">
      <c r="A2678" s="4">
        <v>40060</v>
      </c>
      <c r="B2678" s="11">
        <v>41.686577</v>
      </c>
      <c r="C2678" s="5">
        <v>49.950446999999997</v>
      </c>
      <c r="D2678" s="3">
        <f t="shared" si="648"/>
        <v>-2.9075327295004172E-2</v>
      </c>
      <c r="E2678" s="3">
        <f t="shared" si="649"/>
        <v>-0.22170307253410382</v>
      </c>
      <c r="F2678" s="3">
        <f t="shared" si="650"/>
        <v>0.27199752026182311</v>
      </c>
      <c r="G2678" s="17">
        <f t="shared" si="651"/>
        <v>0.70819669625545623</v>
      </c>
      <c r="H2678" s="33">
        <f t="shared" si="652"/>
        <v>0.57262099999999805</v>
      </c>
      <c r="I2678" s="33">
        <f>(C2678-C2677)*'ADF test'!$P$3</f>
        <v>0.27208480120208434</v>
      </c>
      <c r="J2678" s="5" t="str">
        <f t="shared" si="653"/>
        <v/>
      </c>
      <c r="K2678" s="5">
        <f t="shared" si="654"/>
        <v>0</v>
      </c>
      <c r="L2678" s="34">
        <f t="shared" si="655"/>
        <v>0</v>
      </c>
      <c r="M2678" s="5" t="str">
        <f t="shared" si="656"/>
        <v/>
      </c>
      <c r="N2678" s="5" t="str">
        <f t="shared" si="657"/>
        <v/>
      </c>
      <c r="O2678" s="34">
        <f t="shared" si="658"/>
        <v>0</v>
      </c>
      <c r="P2678" s="5">
        <f t="shared" si="659"/>
        <v>0.57262099999999805</v>
      </c>
      <c r="Q2678" s="5">
        <f t="shared" si="660"/>
        <v>-0.27208480120208434</v>
      </c>
      <c r="R2678" s="5">
        <f t="shared" si="661"/>
        <v>0.30053619879791371</v>
      </c>
      <c r="S2678" s="3">
        <f t="shared" si="662"/>
        <v>33.849606143679637</v>
      </c>
    </row>
    <row r="2679" spans="1:19" x14ac:dyDescent="0.25">
      <c r="A2679" s="4">
        <v>40064</v>
      </c>
      <c r="B2679" s="11">
        <v>42.831817999999998</v>
      </c>
      <c r="C2679" s="5">
        <v>51.051453000000002</v>
      </c>
      <c r="D2679" s="3">
        <f t="shared" si="648"/>
        <v>0.20747893812507101</v>
      </c>
      <c r="E2679" s="3">
        <f t="shared" si="649"/>
        <v>-0.20872631823675869</v>
      </c>
      <c r="F2679" s="3">
        <f t="shared" si="650"/>
        <v>0.2877680172287515</v>
      </c>
      <c r="G2679" s="17">
        <f t="shared" si="651"/>
        <v>1.4463221464634874</v>
      </c>
      <c r="H2679" s="33">
        <f t="shared" si="652"/>
        <v>1.1452409999999986</v>
      </c>
      <c r="I2679" s="33">
        <f>(C2679-C2678)*'ADF test'!$P$3</f>
        <v>0.65649311358473372</v>
      </c>
      <c r="J2679" s="5" t="str">
        <f t="shared" si="653"/>
        <v/>
      </c>
      <c r="K2679" s="5">
        <f t="shared" si="654"/>
        <v>0</v>
      </c>
      <c r="L2679" s="34">
        <f t="shared" si="655"/>
        <v>0</v>
      </c>
      <c r="M2679" s="5">
        <f t="shared" si="656"/>
        <v>-1</v>
      </c>
      <c r="N2679" s="5" t="str">
        <f t="shared" si="657"/>
        <v/>
      </c>
      <c r="O2679" s="34">
        <f t="shared" si="658"/>
        <v>-1</v>
      </c>
      <c r="P2679" s="5">
        <f t="shared" si="659"/>
        <v>0</v>
      </c>
      <c r="Q2679" s="5">
        <f t="shared" si="660"/>
        <v>0</v>
      </c>
      <c r="R2679" s="5">
        <f t="shared" si="661"/>
        <v>0</v>
      </c>
      <c r="S2679" s="3">
        <f t="shared" si="662"/>
        <v>33.849606143679637</v>
      </c>
    </row>
    <row r="2680" spans="1:19" x14ac:dyDescent="0.25">
      <c r="A2680" s="4">
        <v>40065</v>
      </c>
      <c r="B2680" s="11">
        <v>42.929966</v>
      </c>
      <c r="C2680" s="5">
        <v>50.942810000000001</v>
      </c>
      <c r="D2680" s="3">
        <f t="shared" si="648"/>
        <v>0.36303697093189413</v>
      </c>
      <c r="E2680" s="3">
        <f t="shared" si="649"/>
        <v>-0.15792686480908635</v>
      </c>
      <c r="F2680" s="3">
        <f t="shared" si="650"/>
        <v>0.31301607021617495</v>
      </c>
      <c r="G2680" s="17">
        <f t="shared" si="651"/>
        <v>1.6643357492194979</v>
      </c>
      <c r="H2680" s="33">
        <f t="shared" si="652"/>
        <v>9.81480000000019E-2</v>
      </c>
      <c r="I2680" s="33">
        <f>(C2680-C2679)*'ADF test'!$P$3</f>
        <v>-6.4780193149888685E-2</v>
      </c>
      <c r="J2680" s="5" t="str">
        <f t="shared" si="653"/>
        <v/>
      </c>
      <c r="K2680" s="5">
        <f t="shared" si="654"/>
        <v>0</v>
      </c>
      <c r="L2680" s="34">
        <f t="shared" si="655"/>
        <v>0</v>
      </c>
      <c r="M2680" s="5">
        <f t="shared" si="656"/>
        <v>-1</v>
      </c>
      <c r="N2680" s="5" t="str">
        <f t="shared" si="657"/>
        <v/>
      </c>
      <c r="O2680" s="34">
        <f t="shared" si="658"/>
        <v>-1</v>
      </c>
      <c r="P2680" s="5">
        <f t="shared" si="659"/>
        <v>-9.81480000000019E-2</v>
      </c>
      <c r="Q2680" s="5">
        <f t="shared" si="660"/>
        <v>-6.4780193149888685E-2</v>
      </c>
      <c r="R2680" s="5">
        <f t="shared" si="661"/>
        <v>-0.1629281931498906</v>
      </c>
      <c r="S2680" s="3">
        <f t="shared" si="662"/>
        <v>33.686677950529749</v>
      </c>
    </row>
    <row r="2681" spans="1:19" x14ac:dyDescent="0.25">
      <c r="A2681" s="4">
        <v>40066</v>
      </c>
      <c r="B2681" s="11">
        <v>43.674377</v>
      </c>
      <c r="C2681" s="5">
        <v>51.754066000000002</v>
      </c>
      <c r="D2681" s="3">
        <f t="shared" si="648"/>
        <v>0.40305290795702575</v>
      </c>
      <c r="E2681" s="3">
        <f t="shared" si="649"/>
        <v>-0.11911145358678477</v>
      </c>
      <c r="F2681" s="3">
        <f t="shared" si="650"/>
        <v>0.34221533269805865</v>
      </c>
      <c r="G2681" s="17">
        <f t="shared" si="651"/>
        <v>1.5258356702694071</v>
      </c>
      <c r="H2681" s="33">
        <f t="shared" si="652"/>
        <v>0.74441099999999949</v>
      </c>
      <c r="I2681" s="33">
        <f>(C2681-C2680)*'ADF test'!$P$3</f>
        <v>0.48372486376486079</v>
      </c>
      <c r="J2681" s="5" t="str">
        <f t="shared" si="653"/>
        <v/>
      </c>
      <c r="K2681" s="5">
        <f t="shared" si="654"/>
        <v>0</v>
      </c>
      <c r="L2681" s="34">
        <f t="shared" si="655"/>
        <v>0</v>
      </c>
      <c r="M2681" s="5">
        <f t="shared" si="656"/>
        <v>-1</v>
      </c>
      <c r="N2681" s="5" t="str">
        <f t="shared" si="657"/>
        <v/>
      </c>
      <c r="O2681" s="34">
        <f t="shared" si="658"/>
        <v>-1</v>
      </c>
      <c r="P2681" s="5">
        <f t="shared" si="659"/>
        <v>-0.74441099999999949</v>
      </c>
      <c r="Q2681" s="5">
        <f t="shared" si="660"/>
        <v>0.48372486376486079</v>
      </c>
      <c r="R2681" s="5">
        <f t="shared" si="661"/>
        <v>-0.2606861362351387</v>
      </c>
      <c r="S2681" s="3">
        <f t="shared" si="662"/>
        <v>33.425991814294612</v>
      </c>
    </row>
    <row r="2682" spans="1:19" x14ac:dyDescent="0.25">
      <c r="A2682" s="4">
        <v>40067</v>
      </c>
      <c r="B2682" s="11">
        <v>43.846161000000002</v>
      </c>
      <c r="C2682" s="5">
        <v>51.247039999999998</v>
      </c>
      <c r="D2682" s="3">
        <f t="shared" si="648"/>
        <v>0.93585395206012123</v>
      </c>
      <c r="E2682" s="3">
        <f t="shared" si="649"/>
        <v>-4.9199195567105836E-2</v>
      </c>
      <c r="F2682" s="3">
        <f t="shared" si="650"/>
        <v>0.43107381936327149</v>
      </c>
      <c r="G2682" s="17">
        <f t="shared" si="651"/>
        <v>2.2851147608134141</v>
      </c>
      <c r="H2682" s="33">
        <f t="shared" si="652"/>
        <v>0.17178400000000238</v>
      </c>
      <c r="I2682" s="33">
        <f>(C2682-C2681)*'ADF test'!$P$3</f>
        <v>-0.30232267345356317</v>
      </c>
      <c r="J2682" s="5" t="str">
        <f t="shared" si="653"/>
        <v/>
      </c>
      <c r="K2682" s="5">
        <f t="shared" si="654"/>
        <v>0</v>
      </c>
      <c r="L2682" s="34">
        <f t="shared" si="655"/>
        <v>0</v>
      </c>
      <c r="M2682" s="5">
        <f t="shared" si="656"/>
        <v>-1</v>
      </c>
      <c r="N2682" s="5" t="str">
        <f t="shared" si="657"/>
        <v/>
      </c>
      <c r="O2682" s="34">
        <f t="shared" si="658"/>
        <v>-1</v>
      </c>
      <c r="P2682" s="5">
        <f t="shared" si="659"/>
        <v>-0.17178400000000238</v>
      </c>
      <c r="Q2682" s="5">
        <f t="shared" si="660"/>
        <v>-0.30232267345356317</v>
      </c>
      <c r="R2682" s="5">
        <f t="shared" si="661"/>
        <v>-0.47410667345356555</v>
      </c>
      <c r="S2682" s="3">
        <f t="shared" si="662"/>
        <v>32.95188514084105</v>
      </c>
    </row>
    <row r="2683" spans="1:19" x14ac:dyDescent="0.25">
      <c r="A2683" s="4">
        <v>40070</v>
      </c>
      <c r="B2683" s="11">
        <v>44.173363000000002</v>
      </c>
      <c r="C2683" s="5">
        <v>51.457096</v>
      </c>
      <c r="D2683" s="3">
        <f t="shared" si="648"/>
        <v>1.0191049308395606</v>
      </c>
      <c r="E2683" s="3">
        <f t="shared" si="649"/>
        <v>2.0973516042553708E-2</v>
      </c>
      <c r="F2683" s="3">
        <f t="shared" si="650"/>
        <v>0.50641814806876262</v>
      </c>
      <c r="G2683" s="17">
        <f t="shared" si="651"/>
        <v>1.9709629652953873</v>
      </c>
      <c r="H2683" s="33">
        <f t="shared" si="652"/>
        <v>0.32720199999999977</v>
      </c>
      <c r="I2683" s="33">
        <f>(C2683-C2682)*'ADF test'!$P$3</f>
        <v>0.12524937872014794</v>
      </c>
      <c r="J2683" s="5" t="str">
        <f t="shared" si="653"/>
        <v/>
      </c>
      <c r="K2683" s="5">
        <f t="shared" si="654"/>
        <v>0</v>
      </c>
      <c r="L2683" s="34">
        <f t="shared" si="655"/>
        <v>0</v>
      </c>
      <c r="M2683" s="5">
        <f t="shared" si="656"/>
        <v>-1</v>
      </c>
      <c r="N2683" s="5" t="str">
        <f t="shared" si="657"/>
        <v/>
      </c>
      <c r="O2683" s="34">
        <f t="shared" si="658"/>
        <v>-1</v>
      </c>
      <c r="P2683" s="5">
        <f t="shared" si="659"/>
        <v>-0.32720199999999977</v>
      </c>
      <c r="Q2683" s="5">
        <f t="shared" si="660"/>
        <v>0.12524937872014794</v>
      </c>
      <c r="R2683" s="5">
        <f t="shared" si="661"/>
        <v>-0.20195262127985183</v>
      </c>
      <c r="S2683" s="3">
        <f t="shared" si="662"/>
        <v>32.749932519561199</v>
      </c>
    </row>
    <row r="2684" spans="1:19" x14ac:dyDescent="0.25">
      <c r="A2684" s="4">
        <v>40071</v>
      </c>
      <c r="B2684" s="11">
        <v>44.615105</v>
      </c>
      <c r="C2684" s="5">
        <v>51.884448999999996</v>
      </c>
      <c r="D2684" s="3">
        <f t="shared" si="648"/>
        <v>1.0602178094842074</v>
      </c>
      <c r="E2684" s="3">
        <f t="shared" si="649"/>
        <v>6.303837635451881E-2</v>
      </c>
      <c r="F2684" s="3">
        <f t="shared" si="650"/>
        <v>0.56358970600981062</v>
      </c>
      <c r="G2684" s="17">
        <f t="shared" si="651"/>
        <v>1.7693357818574675</v>
      </c>
      <c r="H2684" s="33">
        <f t="shared" si="652"/>
        <v>0.44174199999999786</v>
      </c>
      <c r="I2684" s="33">
        <f>(C2684-C2683)*'ADF test'!$P$3</f>
        <v>0.25481632395261522</v>
      </c>
      <c r="J2684" s="5" t="str">
        <f t="shared" si="653"/>
        <v/>
      </c>
      <c r="K2684" s="5">
        <f t="shared" si="654"/>
        <v>0</v>
      </c>
      <c r="L2684" s="34">
        <f t="shared" si="655"/>
        <v>0</v>
      </c>
      <c r="M2684" s="5">
        <f t="shared" si="656"/>
        <v>-1</v>
      </c>
      <c r="N2684" s="5" t="str">
        <f t="shared" si="657"/>
        <v/>
      </c>
      <c r="O2684" s="34">
        <f t="shared" si="658"/>
        <v>-1</v>
      </c>
      <c r="P2684" s="5">
        <f t="shared" si="659"/>
        <v>-0.44174199999999786</v>
      </c>
      <c r="Q2684" s="5">
        <f t="shared" si="660"/>
        <v>0.25481632395261522</v>
      </c>
      <c r="R2684" s="5">
        <f t="shared" si="661"/>
        <v>-0.18692567604738264</v>
      </c>
      <c r="S2684" s="3">
        <f t="shared" si="662"/>
        <v>32.563006843513818</v>
      </c>
    </row>
    <row r="2685" spans="1:19" x14ac:dyDescent="0.25">
      <c r="A2685" s="4">
        <v>40072</v>
      </c>
      <c r="B2685" s="11">
        <v>45.719444000000003</v>
      </c>
      <c r="C2685" s="5">
        <v>52.478400999999998</v>
      </c>
      <c r="D2685" s="3">
        <f t="shared" si="648"/>
        <v>1.5778956926101557</v>
      </c>
      <c r="E2685" s="3">
        <f t="shared" si="649"/>
        <v>0.1454907081964758</v>
      </c>
      <c r="F2685" s="3">
        <f t="shared" si="650"/>
        <v>0.67883486749692346</v>
      </c>
      <c r="G2685" s="17">
        <f t="shared" si="651"/>
        <v>2.1100934159369351</v>
      </c>
      <c r="H2685" s="33">
        <f t="shared" si="652"/>
        <v>1.1043390000000031</v>
      </c>
      <c r="I2685" s="33">
        <f>(C2685-C2684)*'ADF test'!$P$3</f>
        <v>0.35415374466613164</v>
      </c>
      <c r="J2685" s="5" t="str">
        <f t="shared" si="653"/>
        <v/>
      </c>
      <c r="K2685" s="5">
        <f t="shared" si="654"/>
        <v>0</v>
      </c>
      <c r="L2685" s="34">
        <f t="shared" si="655"/>
        <v>0</v>
      </c>
      <c r="M2685" s="5">
        <f t="shared" si="656"/>
        <v>-1</v>
      </c>
      <c r="N2685" s="5" t="str">
        <f t="shared" si="657"/>
        <v/>
      </c>
      <c r="O2685" s="34">
        <f t="shared" si="658"/>
        <v>-1</v>
      </c>
      <c r="P2685" s="5">
        <f t="shared" si="659"/>
        <v>-1.1043390000000031</v>
      </c>
      <c r="Q2685" s="5">
        <f t="shared" si="660"/>
        <v>0.35415374466613164</v>
      </c>
      <c r="R2685" s="5">
        <f t="shared" si="661"/>
        <v>-0.75018525533387148</v>
      </c>
      <c r="S2685" s="3">
        <f t="shared" si="662"/>
        <v>31.812821588179947</v>
      </c>
    </row>
    <row r="2686" spans="1:19" x14ac:dyDescent="0.25">
      <c r="A2686" s="4">
        <v>40073</v>
      </c>
      <c r="B2686" s="11">
        <v>45.498550000000002</v>
      </c>
      <c r="C2686" s="5">
        <v>52.130721999999999</v>
      </c>
      <c r="D2686" s="3">
        <f t="shared" si="648"/>
        <v>1.5202721614011594</v>
      </c>
      <c r="E2686" s="3">
        <f t="shared" si="649"/>
        <v>0.26015581147729572</v>
      </c>
      <c r="F2686" s="3">
        <f t="shared" si="650"/>
        <v>0.74745947165774129</v>
      </c>
      <c r="G2686" s="17">
        <f t="shared" si="651"/>
        <v>1.6858657863136504</v>
      </c>
      <c r="H2686" s="33">
        <f t="shared" si="652"/>
        <v>-0.22089400000000126</v>
      </c>
      <c r="I2686" s="33">
        <f>(C2686-C2685)*'ADF test'!$P$3</f>
        <v>-0.20730937818506451</v>
      </c>
      <c r="J2686" s="5" t="str">
        <f t="shared" si="653"/>
        <v/>
      </c>
      <c r="K2686" s="5">
        <f t="shared" si="654"/>
        <v>0</v>
      </c>
      <c r="L2686" s="34">
        <f t="shared" si="655"/>
        <v>0</v>
      </c>
      <c r="M2686" s="5">
        <f t="shared" si="656"/>
        <v>-1</v>
      </c>
      <c r="N2686" s="5" t="str">
        <f t="shared" si="657"/>
        <v/>
      </c>
      <c r="O2686" s="34">
        <f t="shared" si="658"/>
        <v>-1</v>
      </c>
      <c r="P2686" s="5">
        <f t="shared" si="659"/>
        <v>0.22089400000000126</v>
      </c>
      <c r="Q2686" s="5">
        <f t="shared" si="660"/>
        <v>-0.20730937818506451</v>
      </c>
      <c r="R2686" s="5">
        <f t="shared" si="661"/>
        <v>1.3584621814936748E-2</v>
      </c>
      <c r="S2686" s="3">
        <f t="shared" si="662"/>
        <v>31.826406209994882</v>
      </c>
    </row>
    <row r="2687" spans="1:19" x14ac:dyDescent="0.25">
      <c r="A2687" s="4">
        <v>40074</v>
      </c>
      <c r="B2687" s="11">
        <v>45.339165000000001</v>
      </c>
      <c r="C2687" s="5">
        <v>52.616016000000002</v>
      </c>
      <c r="D2687" s="3">
        <f t="shared" si="648"/>
        <v>0.85367245130381519</v>
      </c>
      <c r="E2687" s="3">
        <f t="shared" si="649"/>
        <v>0.33624160075474396</v>
      </c>
      <c r="F2687" s="3">
        <f t="shared" si="650"/>
        <v>0.74165921538608659</v>
      </c>
      <c r="G2687" s="17">
        <f t="shared" si="651"/>
        <v>0.69766658300026851</v>
      </c>
      <c r="H2687" s="33">
        <f t="shared" si="652"/>
        <v>-0.15938500000000033</v>
      </c>
      <c r="I2687" s="33">
        <f>(C2687-C2686)*'ADF test'!$P$3</f>
        <v>0.28936460751711646</v>
      </c>
      <c r="J2687" s="5" t="str">
        <f t="shared" si="653"/>
        <v/>
      </c>
      <c r="K2687" s="5">
        <f t="shared" si="654"/>
        <v>0</v>
      </c>
      <c r="L2687" s="34">
        <f t="shared" si="655"/>
        <v>0</v>
      </c>
      <c r="M2687" s="5" t="str">
        <f t="shared" si="656"/>
        <v/>
      </c>
      <c r="N2687" s="5" t="str">
        <f t="shared" si="657"/>
        <v/>
      </c>
      <c r="O2687" s="34">
        <f t="shared" si="658"/>
        <v>-1</v>
      </c>
      <c r="P2687" s="5">
        <f t="shared" si="659"/>
        <v>0.15938500000000033</v>
      </c>
      <c r="Q2687" s="5">
        <f t="shared" si="660"/>
        <v>0.28936460751711646</v>
      </c>
      <c r="R2687" s="5">
        <f t="shared" si="661"/>
        <v>0.44874960751711679</v>
      </c>
      <c r="S2687" s="3">
        <f t="shared" si="662"/>
        <v>32.275155817512001</v>
      </c>
    </row>
    <row r="2688" spans="1:19" x14ac:dyDescent="0.25">
      <c r="A2688" s="4">
        <v>40077</v>
      </c>
      <c r="B2688" s="11">
        <v>44.952995000000001</v>
      </c>
      <c r="C2688" s="5">
        <v>52.188670999999999</v>
      </c>
      <c r="D2688" s="3">
        <f t="shared" si="648"/>
        <v>0.72951145713413723</v>
      </c>
      <c r="E2688" s="3">
        <f t="shared" si="649"/>
        <v>0.40783405946211504</v>
      </c>
      <c r="F2688" s="3">
        <f t="shared" si="650"/>
        <v>0.71915275465510176</v>
      </c>
      <c r="G2688" s="17">
        <f t="shared" si="651"/>
        <v>0.44730051521014524</v>
      </c>
      <c r="H2688" s="33">
        <f t="shared" si="652"/>
        <v>-0.3861699999999999</v>
      </c>
      <c r="I2688" s="33">
        <f>(C2688-C2687)*'ADF test'!$P$3</f>
        <v>-0.25481155381975062</v>
      </c>
      <c r="J2688" s="5" t="str">
        <f t="shared" si="653"/>
        <v/>
      </c>
      <c r="K2688" s="5">
        <f t="shared" si="654"/>
        <v>0</v>
      </c>
      <c r="L2688" s="34">
        <f t="shared" si="655"/>
        <v>0</v>
      </c>
      <c r="M2688" s="5" t="str">
        <f t="shared" si="656"/>
        <v/>
      </c>
      <c r="N2688" s="5" t="str">
        <f t="shared" si="657"/>
        <v/>
      </c>
      <c r="O2688" s="34">
        <f t="shared" si="658"/>
        <v>-1</v>
      </c>
      <c r="P2688" s="5">
        <f t="shared" si="659"/>
        <v>0.3861699999999999</v>
      </c>
      <c r="Q2688" s="5">
        <f t="shared" si="660"/>
        <v>-0.25481155381975062</v>
      </c>
      <c r="R2688" s="5">
        <f t="shared" si="661"/>
        <v>0.13135844618024928</v>
      </c>
      <c r="S2688" s="3">
        <f t="shared" si="662"/>
        <v>32.406514263692252</v>
      </c>
    </row>
    <row r="2689" spans="1:19" x14ac:dyDescent="0.25">
      <c r="A2689" s="4">
        <v>40078</v>
      </c>
      <c r="B2689" s="11">
        <v>45.659615000000002</v>
      </c>
      <c r="C2689" s="5">
        <v>52.608790999999997</v>
      </c>
      <c r="D2689" s="3">
        <f t="shared" si="648"/>
        <v>0.96412890953415342</v>
      </c>
      <c r="E2689" s="3">
        <f t="shared" si="649"/>
        <v>0.4865865635989719</v>
      </c>
      <c r="F2689" s="3">
        <f t="shared" si="650"/>
        <v>0.70581799298890402</v>
      </c>
      <c r="G2689" s="17">
        <f t="shared" si="651"/>
        <v>0.67658001167262516</v>
      </c>
      <c r="H2689" s="33">
        <f t="shared" si="652"/>
        <v>0.70662000000000091</v>
      </c>
      <c r="I2689" s="33">
        <f>(C2689-C2688)*'ADF test'!$P$3</f>
        <v>0.25050352757316047</v>
      </c>
      <c r="J2689" s="5" t="str">
        <f t="shared" si="653"/>
        <v/>
      </c>
      <c r="K2689" s="5">
        <f t="shared" si="654"/>
        <v>0</v>
      </c>
      <c r="L2689" s="34">
        <f t="shared" si="655"/>
        <v>0</v>
      </c>
      <c r="M2689" s="5" t="str">
        <f t="shared" si="656"/>
        <v/>
      </c>
      <c r="N2689" s="5" t="str">
        <f t="shared" si="657"/>
        <v/>
      </c>
      <c r="O2689" s="34">
        <f t="shared" si="658"/>
        <v>-1</v>
      </c>
      <c r="P2689" s="5">
        <f t="shared" si="659"/>
        <v>-0.70662000000000091</v>
      </c>
      <c r="Q2689" s="5">
        <f t="shared" si="660"/>
        <v>0.25050352757316047</v>
      </c>
      <c r="R2689" s="5">
        <f t="shared" si="661"/>
        <v>-0.45611647242684045</v>
      </c>
      <c r="S2689" s="3">
        <f t="shared" si="662"/>
        <v>31.950397791265413</v>
      </c>
    </row>
    <row r="2690" spans="1:19" x14ac:dyDescent="0.25">
      <c r="A2690" s="4">
        <v>40079</v>
      </c>
      <c r="B2690" s="11">
        <v>44.706493000000002</v>
      </c>
      <c r="C2690" s="5">
        <v>51.696109999999997</v>
      </c>
      <c r="D2690" s="3">
        <f t="shared" si="648"/>
        <v>0.66292313309257622</v>
      </c>
      <c r="E2690" s="3">
        <f t="shared" si="649"/>
        <v>0.56837176159011449</v>
      </c>
      <c r="F2690" s="3">
        <f t="shared" si="650"/>
        <v>0.63847850427571895</v>
      </c>
      <c r="G2690" s="17">
        <f t="shared" si="651"/>
        <v>0.14808857443011253</v>
      </c>
      <c r="H2690" s="33">
        <f t="shared" si="652"/>
        <v>-0.95312200000000047</v>
      </c>
      <c r="I2690" s="33">
        <f>(C2690-C2689)*'ADF test'!$P$3</f>
        <v>-0.54420120453442122</v>
      </c>
      <c r="J2690" s="5" t="str">
        <f t="shared" si="653"/>
        <v/>
      </c>
      <c r="K2690" s="5">
        <f t="shared" si="654"/>
        <v>0</v>
      </c>
      <c r="L2690" s="34">
        <f t="shared" si="655"/>
        <v>0</v>
      </c>
      <c r="M2690" s="5" t="str">
        <f t="shared" si="656"/>
        <v/>
      </c>
      <c r="N2690" s="5" t="str">
        <f t="shared" si="657"/>
        <v/>
      </c>
      <c r="O2690" s="34">
        <f t="shared" si="658"/>
        <v>-1</v>
      </c>
      <c r="P2690" s="5">
        <f t="shared" si="659"/>
        <v>0.95312200000000047</v>
      </c>
      <c r="Q2690" s="5">
        <f t="shared" si="660"/>
        <v>-0.54420120453442122</v>
      </c>
      <c r="R2690" s="5">
        <f t="shared" si="661"/>
        <v>0.40892079546557925</v>
      </c>
      <c r="S2690" s="3">
        <f t="shared" si="662"/>
        <v>32.359318586730993</v>
      </c>
    </row>
    <row r="2691" spans="1:19" x14ac:dyDescent="0.25">
      <c r="A2691" s="4">
        <v>40080</v>
      </c>
      <c r="B2691" s="11">
        <v>44.065593999999997</v>
      </c>
      <c r="C2691" s="5">
        <v>51.218060000000001</v>
      </c>
      <c r="D2691" s="3">
        <f t="shared" si="648"/>
        <v>0.33471035267037763</v>
      </c>
      <c r="E2691" s="3">
        <f t="shared" si="649"/>
        <v>0.6174164033254308</v>
      </c>
      <c r="F2691" s="3">
        <f t="shared" si="650"/>
        <v>0.58274320309838001</v>
      </c>
      <c r="G2691" s="17">
        <f t="shared" si="651"/>
        <v>-0.485129726356201</v>
      </c>
      <c r="H2691" s="33">
        <f t="shared" si="652"/>
        <v>-0.64089900000000455</v>
      </c>
      <c r="I2691" s="33">
        <f>(C2691-C2690)*'ADF test'!$P$3</f>
        <v>-0.28504525220496335</v>
      </c>
      <c r="J2691" s="5" t="str">
        <f t="shared" si="653"/>
        <v/>
      </c>
      <c r="K2691" s="5" t="str">
        <f t="shared" si="654"/>
        <v/>
      </c>
      <c r="L2691" s="34">
        <f t="shared" si="655"/>
        <v>0</v>
      </c>
      <c r="M2691" s="5" t="str">
        <f t="shared" si="656"/>
        <v/>
      </c>
      <c r="N2691" s="5">
        <f t="shared" si="657"/>
        <v>0</v>
      </c>
      <c r="O2691" s="34">
        <f t="shared" si="658"/>
        <v>0</v>
      </c>
      <c r="P2691" s="5">
        <f t="shared" si="659"/>
        <v>0.64089900000000455</v>
      </c>
      <c r="Q2691" s="5">
        <f t="shared" si="660"/>
        <v>-0.28504525220496335</v>
      </c>
      <c r="R2691" s="5">
        <f t="shared" si="661"/>
        <v>0.3558537477950412</v>
      </c>
      <c r="S2691" s="3">
        <f t="shared" si="662"/>
        <v>32.715172334526031</v>
      </c>
    </row>
    <row r="2692" spans="1:19" x14ac:dyDescent="0.25">
      <c r="A2692" s="4">
        <v>40081</v>
      </c>
      <c r="B2692" s="11">
        <v>44.008071999999999</v>
      </c>
      <c r="C2692" s="5">
        <v>51.181857999999998</v>
      </c>
      <c r="D2692" s="3">
        <f t="shared" si="648"/>
        <v>0.2146644093208252</v>
      </c>
      <c r="E2692" s="3">
        <f t="shared" si="649"/>
        <v>0.6581696945958706</v>
      </c>
      <c r="F2692" s="3">
        <f t="shared" si="650"/>
        <v>0.52388724163668487</v>
      </c>
      <c r="G2692" s="17">
        <f t="shared" si="651"/>
        <v>-0.84656630287365486</v>
      </c>
      <c r="H2692" s="33">
        <f t="shared" si="652"/>
        <v>-5.7521999999998741E-2</v>
      </c>
      <c r="I2692" s="33">
        <f>(C2692-C2691)*'ADF test'!$P$3</f>
        <v>-2.1586043761792718E-2</v>
      </c>
      <c r="J2692" s="5" t="str">
        <f t="shared" si="653"/>
        <v/>
      </c>
      <c r="K2692" s="5" t="str">
        <f t="shared" si="654"/>
        <v/>
      </c>
      <c r="L2692" s="34">
        <f t="shared" si="655"/>
        <v>0</v>
      </c>
      <c r="M2692" s="5" t="str">
        <f t="shared" si="656"/>
        <v/>
      </c>
      <c r="N2692" s="5">
        <f t="shared" si="657"/>
        <v>0</v>
      </c>
      <c r="O2692" s="34">
        <f t="shared" si="658"/>
        <v>0</v>
      </c>
      <c r="P2692" s="5">
        <f t="shared" si="659"/>
        <v>0</v>
      </c>
      <c r="Q2692" s="5">
        <f t="shared" si="660"/>
        <v>0</v>
      </c>
      <c r="R2692" s="5">
        <f t="shared" si="661"/>
        <v>0</v>
      </c>
      <c r="S2692" s="3">
        <f t="shared" si="662"/>
        <v>32.715172334526031</v>
      </c>
    </row>
    <row r="2693" spans="1:19" x14ac:dyDescent="0.25">
      <c r="A2693" s="4">
        <v>40084</v>
      </c>
      <c r="B2693" s="11">
        <v>44.714703</v>
      </c>
      <c r="C2693" s="5">
        <v>51.935153999999997</v>
      </c>
      <c r="D2693" s="3">
        <f t="shared" si="648"/>
        <v>0.18486226955153739</v>
      </c>
      <c r="E2693" s="3">
        <f t="shared" si="649"/>
        <v>0.68764443867010083</v>
      </c>
      <c r="F2693" s="3">
        <f t="shared" si="650"/>
        <v>0.47847988991193718</v>
      </c>
      <c r="G2693" s="17">
        <f t="shared" si="651"/>
        <v>-1.0507905968861073</v>
      </c>
      <c r="H2693" s="33">
        <f t="shared" si="652"/>
        <v>0.70663100000000156</v>
      </c>
      <c r="I2693" s="33">
        <f>(C2693-C2692)*'ADF test'!$P$3</f>
        <v>0.44916525113480077</v>
      </c>
      <c r="J2693" s="5" t="str">
        <f t="shared" si="653"/>
        <v/>
      </c>
      <c r="K2693" s="5" t="str">
        <f t="shared" si="654"/>
        <v/>
      </c>
      <c r="L2693" s="34">
        <f t="shared" si="655"/>
        <v>0</v>
      </c>
      <c r="M2693" s="5" t="str">
        <f t="shared" si="656"/>
        <v/>
      </c>
      <c r="N2693" s="5">
        <f t="shared" si="657"/>
        <v>0</v>
      </c>
      <c r="O2693" s="34">
        <f t="shared" si="658"/>
        <v>0</v>
      </c>
      <c r="P2693" s="5">
        <f t="shared" si="659"/>
        <v>0</v>
      </c>
      <c r="Q2693" s="5">
        <f t="shared" si="660"/>
        <v>0</v>
      </c>
      <c r="R2693" s="5">
        <f t="shared" si="661"/>
        <v>0</v>
      </c>
      <c r="S2693" s="3">
        <f t="shared" si="662"/>
        <v>32.715172334526031</v>
      </c>
    </row>
    <row r="2694" spans="1:19" x14ac:dyDescent="0.25">
      <c r="A2694" s="4">
        <v>40085</v>
      </c>
      <c r="B2694" s="11">
        <v>44.591464999999999</v>
      </c>
      <c r="C2694" s="5">
        <v>51.362915000000001</v>
      </c>
      <c r="D2694" s="3">
        <f t="shared" si="648"/>
        <v>0.44986597033559406</v>
      </c>
      <c r="E2694" s="3">
        <f t="shared" si="649"/>
        <v>0.71757826977201322</v>
      </c>
      <c r="F2694" s="3">
        <f t="shared" si="650"/>
        <v>0.44442171450995488</v>
      </c>
      <c r="G2694" s="17">
        <f t="shared" si="651"/>
        <v>-0.60238348104033179</v>
      </c>
      <c r="H2694" s="33">
        <f t="shared" si="652"/>
        <v>-0.12323800000000062</v>
      </c>
      <c r="I2694" s="33">
        <f>(C2694-C2693)*'ADF test'!$P$3</f>
        <v>-0.34120700779524371</v>
      </c>
      <c r="J2694" s="5" t="str">
        <f t="shared" si="653"/>
        <v/>
      </c>
      <c r="K2694" s="5" t="str">
        <f t="shared" si="654"/>
        <v/>
      </c>
      <c r="L2694" s="34">
        <f t="shared" si="655"/>
        <v>0</v>
      </c>
      <c r="M2694" s="5" t="str">
        <f t="shared" si="656"/>
        <v/>
      </c>
      <c r="N2694" s="5">
        <f t="shared" si="657"/>
        <v>0</v>
      </c>
      <c r="O2694" s="34">
        <f t="shared" si="658"/>
        <v>0</v>
      </c>
      <c r="P2694" s="5">
        <f t="shared" si="659"/>
        <v>0</v>
      </c>
      <c r="Q2694" s="5">
        <f t="shared" si="660"/>
        <v>0</v>
      </c>
      <c r="R2694" s="5">
        <f t="shared" si="661"/>
        <v>0</v>
      </c>
      <c r="S2694" s="3">
        <f t="shared" si="662"/>
        <v>32.715172334526031</v>
      </c>
    </row>
    <row r="2695" spans="1:19" x14ac:dyDescent="0.25">
      <c r="A2695" s="4">
        <v>40086</v>
      </c>
      <c r="B2695" s="11">
        <v>44.303866999999997</v>
      </c>
      <c r="C2695" s="5">
        <v>51.015247000000002</v>
      </c>
      <c r="D2695" s="3">
        <f t="shared" si="648"/>
        <v>0.36965969220852202</v>
      </c>
      <c r="E2695" s="3">
        <f t="shared" si="649"/>
        <v>0.72771456690222891</v>
      </c>
      <c r="F2695" s="3">
        <f t="shared" si="650"/>
        <v>0.4337327903271378</v>
      </c>
      <c r="G2695" s="17">
        <f t="shared" si="651"/>
        <v>-0.82551949651684919</v>
      </c>
      <c r="H2695" s="33">
        <f t="shared" si="652"/>
        <v>-0.28759800000000268</v>
      </c>
      <c r="I2695" s="33">
        <f>(C2695-C2694)*'ADF test'!$P$3</f>
        <v>-0.20730281925237037</v>
      </c>
      <c r="J2695" s="5" t="str">
        <f t="shared" si="653"/>
        <v/>
      </c>
      <c r="K2695" s="5" t="str">
        <f t="shared" si="654"/>
        <v/>
      </c>
      <c r="L2695" s="34">
        <f t="shared" si="655"/>
        <v>0</v>
      </c>
      <c r="M2695" s="5" t="str">
        <f t="shared" si="656"/>
        <v/>
      </c>
      <c r="N2695" s="5">
        <f t="shared" si="657"/>
        <v>0</v>
      </c>
      <c r="O2695" s="34">
        <f t="shared" si="658"/>
        <v>0</v>
      </c>
      <c r="P2695" s="5">
        <f t="shared" si="659"/>
        <v>0</v>
      </c>
      <c r="Q2695" s="5">
        <f t="shared" si="660"/>
        <v>0</v>
      </c>
      <c r="R2695" s="5">
        <f t="shared" si="661"/>
        <v>0</v>
      </c>
      <c r="S2695" s="3">
        <f t="shared" si="662"/>
        <v>32.715172334526031</v>
      </c>
    </row>
    <row r="2696" spans="1:19" x14ac:dyDescent="0.25">
      <c r="A2696" s="4">
        <v>40087</v>
      </c>
      <c r="B2696" s="11">
        <v>42.923488999999996</v>
      </c>
      <c r="C2696" s="5">
        <v>49.841808</v>
      </c>
      <c r="D2696" s="3">
        <f t="shared" si="648"/>
        <v>-5.6134760022978014E-2</v>
      </c>
      <c r="E2696" s="3">
        <f t="shared" si="649"/>
        <v>0.7015163337175494</v>
      </c>
      <c r="F2696" s="3">
        <f t="shared" si="650"/>
        <v>0.46849478550217166</v>
      </c>
      <c r="G2696" s="17">
        <f t="shared" si="651"/>
        <v>-1.6172028316780815</v>
      </c>
      <c r="H2696" s="33">
        <f t="shared" si="652"/>
        <v>-1.3803780000000003</v>
      </c>
      <c r="I2696" s="33">
        <f>(C2696-C2695)*'ADF test'!$P$3</f>
        <v>-0.69968249283996076</v>
      </c>
      <c r="J2696" s="5">
        <f t="shared" si="653"/>
        <v>1</v>
      </c>
      <c r="K2696" s="5" t="str">
        <f t="shared" si="654"/>
        <v/>
      </c>
      <c r="L2696" s="34">
        <f t="shared" si="655"/>
        <v>1</v>
      </c>
      <c r="M2696" s="5" t="str">
        <f t="shared" si="656"/>
        <v/>
      </c>
      <c r="N2696" s="5">
        <f t="shared" si="657"/>
        <v>0</v>
      </c>
      <c r="O2696" s="34">
        <f t="shared" si="658"/>
        <v>0</v>
      </c>
      <c r="P2696" s="5">
        <f t="shared" si="659"/>
        <v>0</v>
      </c>
      <c r="Q2696" s="5">
        <f t="shared" si="660"/>
        <v>0</v>
      </c>
      <c r="R2696" s="5">
        <f t="shared" si="661"/>
        <v>0</v>
      </c>
      <c r="S2696" s="3">
        <f t="shared" si="662"/>
        <v>32.715172334526031</v>
      </c>
    </row>
    <row r="2697" spans="1:19" x14ac:dyDescent="0.25">
      <c r="A2697" s="4">
        <v>40088</v>
      </c>
      <c r="B2697" s="11">
        <v>42.701649000000003</v>
      </c>
      <c r="C2697" s="5">
        <v>49.356498999999999</v>
      </c>
      <c r="D2697" s="3">
        <f t="shared" si="648"/>
        <v>7.5065988631955349E-2</v>
      </c>
      <c r="E2697" s="3">
        <f t="shared" si="649"/>
        <v>0.6810171512597325</v>
      </c>
      <c r="F2697" s="3">
        <f t="shared" si="650"/>
        <v>0.48914528279977093</v>
      </c>
      <c r="G2697" s="17">
        <f t="shared" si="651"/>
        <v>-1.2387958832178294</v>
      </c>
      <c r="H2697" s="33">
        <f t="shared" si="652"/>
        <v>-0.22183999999999315</v>
      </c>
      <c r="I2697" s="33">
        <f>(C2697-C2696)*'ADF test'!$P$3</f>
        <v>-0.28937355151624294</v>
      </c>
      <c r="J2697" s="5" t="str">
        <f t="shared" si="653"/>
        <v/>
      </c>
      <c r="K2697" s="5" t="str">
        <f t="shared" si="654"/>
        <v/>
      </c>
      <c r="L2697" s="34">
        <f t="shared" si="655"/>
        <v>1</v>
      </c>
      <c r="M2697" s="5" t="str">
        <f t="shared" si="656"/>
        <v/>
      </c>
      <c r="N2697" s="5">
        <f t="shared" si="657"/>
        <v>0</v>
      </c>
      <c r="O2697" s="34">
        <f t="shared" si="658"/>
        <v>0</v>
      </c>
      <c r="P2697" s="5">
        <f t="shared" si="659"/>
        <v>-0.22183999999999315</v>
      </c>
      <c r="Q2697" s="5">
        <f t="shared" si="660"/>
        <v>0.28937355151624294</v>
      </c>
      <c r="R2697" s="5">
        <f t="shared" si="661"/>
        <v>6.753355151624979E-2</v>
      </c>
      <c r="S2697" s="3">
        <f t="shared" si="662"/>
        <v>32.78270588604228</v>
      </c>
    </row>
    <row r="2698" spans="1:19" x14ac:dyDescent="0.25">
      <c r="A2698" s="4">
        <v>40091</v>
      </c>
      <c r="B2698" s="11">
        <v>43.646549</v>
      </c>
      <c r="C2698" s="5">
        <v>50.261929000000002</v>
      </c>
      <c r="D2698" s="3">
        <f t="shared" si="648"/>
        <v>0.198686798418926</v>
      </c>
      <c r="E2698" s="3">
        <f t="shared" si="649"/>
        <v>0.6349442041571578</v>
      </c>
      <c r="F2698" s="3">
        <f t="shared" si="650"/>
        <v>0.49817559998009486</v>
      </c>
      <c r="G2698" s="17">
        <f t="shared" si="651"/>
        <v>-0.87571010253344994</v>
      </c>
      <c r="H2698" s="33">
        <f t="shared" si="652"/>
        <v>0.94489999999999696</v>
      </c>
      <c r="I2698" s="33">
        <f>(C2698-C2697)*'ADF test'!$P$3</f>
        <v>0.53987767535601472</v>
      </c>
      <c r="J2698" s="5" t="str">
        <f t="shared" si="653"/>
        <v/>
      </c>
      <c r="K2698" s="5" t="str">
        <f t="shared" si="654"/>
        <v/>
      </c>
      <c r="L2698" s="34">
        <f t="shared" si="655"/>
        <v>1</v>
      </c>
      <c r="M2698" s="5" t="str">
        <f t="shared" si="656"/>
        <v/>
      </c>
      <c r="N2698" s="5">
        <f t="shared" si="657"/>
        <v>0</v>
      </c>
      <c r="O2698" s="34">
        <f t="shared" si="658"/>
        <v>0</v>
      </c>
      <c r="P2698" s="5">
        <f t="shared" si="659"/>
        <v>0.94489999999999696</v>
      </c>
      <c r="Q2698" s="5">
        <f t="shared" si="660"/>
        <v>-0.53987767535601472</v>
      </c>
      <c r="R2698" s="5">
        <f t="shared" si="661"/>
        <v>0.40502232464398225</v>
      </c>
      <c r="S2698" s="3">
        <f t="shared" si="662"/>
        <v>33.187728210686259</v>
      </c>
    </row>
    <row r="2699" spans="1:19" x14ac:dyDescent="0.25">
      <c r="A2699" s="4">
        <v>40092</v>
      </c>
      <c r="B2699" s="11">
        <v>44.681846999999998</v>
      </c>
      <c r="C2699" s="5">
        <v>51.109402000000003</v>
      </c>
      <c r="D2699" s="3">
        <f t="shared" si="648"/>
        <v>0.45135626986490252</v>
      </c>
      <c r="E2699" s="3">
        <f t="shared" si="649"/>
        <v>0.59945991284624167</v>
      </c>
      <c r="F2699" s="3">
        <f t="shared" si="650"/>
        <v>0.48912594377099866</v>
      </c>
      <c r="G2699" s="17">
        <f t="shared" si="651"/>
        <v>-0.30279245022153034</v>
      </c>
      <c r="H2699" s="33">
        <f t="shared" si="652"/>
        <v>1.0352979999999974</v>
      </c>
      <c r="I2699" s="33">
        <f>(C2699-C2698)*'ADF test'!$P$3</f>
        <v>0.50531985152577996</v>
      </c>
      <c r="J2699" s="5" t="str">
        <f t="shared" si="653"/>
        <v/>
      </c>
      <c r="K2699" s="5" t="str">
        <f t="shared" si="654"/>
        <v/>
      </c>
      <c r="L2699" s="34">
        <f t="shared" si="655"/>
        <v>1</v>
      </c>
      <c r="M2699" s="5" t="str">
        <f t="shared" si="656"/>
        <v/>
      </c>
      <c r="N2699" s="5">
        <f t="shared" si="657"/>
        <v>0</v>
      </c>
      <c r="O2699" s="34">
        <f t="shared" si="658"/>
        <v>0</v>
      </c>
      <c r="P2699" s="5">
        <f t="shared" si="659"/>
        <v>1.0352979999999974</v>
      </c>
      <c r="Q2699" s="5">
        <f t="shared" si="660"/>
        <v>-0.50531985152577996</v>
      </c>
      <c r="R2699" s="5">
        <f t="shared" si="661"/>
        <v>0.52997814847421743</v>
      </c>
      <c r="S2699" s="3">
        <f t="shared" si="662"/>
        <v>33.717706359160474</v>
      </c>
    </row>
    <row r="2700" spans="1:19" x14ac:dyDescent="0.25">
      <c r="A2700" s="4">
        <v>40093</v>
      </c>
      <c r="B2700" s="11">
        <v>45.026927999999998</v>
      </c>
      <c r="C2700" s="5">
        <v>51.073180999999998</v>
      </c>
      <c r="D2700" s="3">
        <f t="shared" si="648"/>
        <v>0.75873464519029454</v>
      </c>
      <c r="E2700" s="3">
        <f t="shared" si="649"/>
        <v>0.58061721507787212</v>
      </c>
      <c r="F2700" s="3">
        <f t="shared" si="650"/>
        <v>0.47581878048615894</v>
      </c>
      <c r="G2700" s="17">
        <f t="shared" si="651"/>
        <v>0.37433879749436177</v>
      </c>
      <c r="H2700" s="33">
        <f t="shared" si="652"/>
        <v>0.34508100000000042</v>
      </c>
      <c r="I2700" s="33">
        <f>(C2700-C2699)*'ADF test'!$P$3</f>
        <v>-2.1597372827355733E-2</v>
      </c>
      <c r="J2700" s="5" t="str">
        <f t="shared" si="653"/>
        <v/>
      </c>
      <c r="K2700" s="5">
        <f t="shared" si="654"/>
        <v>0</v>
      </c>
      <c r="L2700" s="34">
        <f t="shared" si="655"/>
        <v>0</v>
      </c>
      <c r="M2700" s="5" t="str">
        <f t="shared" si="656"/>
        <v/>
      </c>
      <c r="N2700" s="5" t="str">
        <f t="shared" si="657"/>
        <v/>
      </c>
      <c r="O2700" s="34">
        <f t="shared" si="658"/>
        <v>0</v>
      </c>
      <c r="P2700" s="5">
        <f t="shared" si="659"/>
        <v>0.34508100000000042</v>
      </c>
      <c r="Q2700" s="5">
        <f t="shared" si="660"/>
        <v>2.1597372827355733E-2</v>
      </c>
      <c r="R2700" s="5">
        <f t="shared" si="661"/>
        <v>0.36667837282735616</v>
      </c>
      <c r="S2700" s="3">
        <f t="shared" si="662"/>
        <v>34.084384731987832</v>
      </c>
    </row>
    <row r="2701" spans="1:19" x14ac:dyDescent="0.25">
      <c r="A2701" s="4">
        <v>40094</v>
      </c>
      <c r="B2701" s="11">
        <v>46.185473999999999</v>
      </c>
      <c r="C2701" s="5">
        <v>51.754066000000002</v>
      </c>
      <c r="D2701" s="3">
        <f t="shared" si="648"/>
        <v>1.2578569353461901</v>
      </c>
      <c r="E2701" s="3">
        <f t="shared" si="649"/>
        <v>0.56061479274887427</v>
      </c>
      <c r="F2701" s="3">
        <f t="shared" si="650"/>
        <v>0.43617583644868052</v>
      </c>
      <c r="G2701" s="17">
        <f t="shared" si="651"/>
        <v>1.5985345457791122</v>
      </c>
      <c r="H2701" s="33">
        <f t="shared" si="652"/>
        <v>1.1585460000000012</v>
      </c>
      <c r="I2701" s="33">
        <f>(C2701-C2700)*'ADF test'!$P$3</f>
        <v>0.40598898974496195</v>
      </c>
      <c r="J2701" s="5" t="str">
        <f t="shared" si="653"/>
        <v/>
      </c>
      <c r="K2701" s="5">
        <f t="shared" si="654"/>
        <v>0</v>
      </c>
      <c r="L2701" s="34">
        <f t="shared" si="655"/>
        <v>0</v>
      </c>
      <c r="M2701" s="5">
        <f t="shared" si="656"/>
        <v>-1</v>
      </c>
      <c r="N2701" s="5" t="str">
        <f t="shared" si="657"/>
        <v/>
      </c>
      <c r="O2701" s="34">
        <f t="shared" si="658"/>
        <v>-1</v>
      </c>
      <c r="P2701" s="5">
        <f t="shared" si="659"/>
        <v>0</v>
      </c>
      <c r="Q2701" s="5">
        <f t="shared" si="660"/>
        <v>0</v>
      </c>
      <c r="R2701" s="5">
        <f t="shared" si="661"/>
        <v>0</v>
      </c>
      <c r="S2701" s="3">
        <f t="shared" si="662"/>
        <v>34.084384731987832</v>
      </c>
    </row>
    <row r="2702" spans="1:19" x14ac:dyDescent="0.25">
      <c r="A2702" s="4">
        <v>40095</v>
      </c>
      <c r="B2702" s="11">
        <v>46.144385999999997</v>
      </c>
      <c r="C2702" s="5">
        <v>52.702956999999998</v>
      </c>
      <c r="D2702" s="3">
        <f t="shared" si="648"/>
        <v>0.38306009608803748</v>
      </c>
      <c r="E2702" s="3">
        <f t="shared" si="649"/>
        <v>0.48953903866680415</v>
      </c>
      <c r="F2702" s="3">
        <f t="shared" si="650"/>
        <v>0.35435345861911449</v>
      </c>
      <c r="G2702" s="17">
        <f t="shared" si="651"/>
        <v>-0.30048794498494841</v>
      </c>
      <c r="H2702" s="33">
        <f t="shared" si="652"/>
        <v>-4.1088000000002012E-2</v>
      </c>
      <c r="I2702" s="33">
        <f>(C2702-C2701)*'ADF test'!$P$3</f>
        <v>0.56579201842907856</v>
      </c>
      <c r="J2702" s="5" t="str">
        <f t="shared" si="653"/>
        <v/>
      </c>
      <c r="K2702" s="5" t="str">
        <f t="shared" si="654"/>
        <v/>
      </c>
      <c r="L2702" s="34">
        <f t="shared" si="655"/>
        <v>0</v>
      </c>
      <c r="M2702" s="5" t="str">
        <f t="shared" si="656"/>
        <v/>
      </c>
      <c r="N2702" s="5">
        <f t="shared" si="657"/>
        <v>0</v>
      </c>
      <c r="O2702" s="34">
        <f t="shared" si="658"/>
        <v>0</v>
      </c>
      <c r="P2702" s="5">
        <f t="shared" si="659"/>
        <v>4.1088000000002012E-2</v>
      </c>
      <c r="Q2702" s="5">
        <f t="shared" si="660"/>
        <v>0.56579201842907856</v>
      </c>
      <c r="R2702" s="5">
        <f t="shared" si="661"/>
        <v>0.60688001842908057</v>
      </c>
      <c r="S2702" s="3">
        <f t="shared" si="662"/>
        <v>34.691264750416913</v>
      </c>
    </row>
    <row r="2703" spans="1:19" x14ac:dyDescent="0.25">
      <c r="A2703" s="4">
        <v>40098</v>
      </c>
      <c r="B2703" s="11">
        <v>46.768852000000003</v>
      </c>
      <c r="C2703" s="5">
        <v>53.362105999999997</v>
      </c>
      <c r="D2703" s="3">
        <f t="shared" si="648"/>
        <v>0.38290755220308625</v>
      </c>
      <c r="E2703" s="3">
        <f t="shared" si="649"/>
        <v>0.46011623247300859</v>
      </c>
      <c r="F2703" s="3">
        <f t="shared" si="650"/>
        <v>0.34141094610919459</v>
      </c>
      <c r="G2703" s="17">
        <f t="shared" si="651"/>
        <v>-0.22614588416045814</v>
      </c>
      <c r="H2703" s="33">
        <f t="shared" si="652"/>
        <v>0.62446600000000529</v>
      </c>
      <c r="I2703" s="33">
        <f>(C2703-C2702)*'ADF test'!$P$3</f>
        <v>0.39302853874207871</v>
      </c>
      <c r="J2703" s="5" t="str">
        <f t="shared" si="653"/>
        <v/>
      </c>
      <c r="K2703" s="5" t="str">
        <f t="shared" si="654"/>
        <v/>
      </c>
      <c r="L2703" s="34">
        <f t="shared" si="655"/>
        <v>0</v>
      </c>
      <c r="M2703" s="5" t="str">
        <f t="shared" si="656"/>
        <v/>
      </c>
      <c r="N2703" s="5">
        <f t="shared" si="657"/>
        <v>0</v>
      </c>
      <c r="O2703" s="34">
        <f t="shared" si="658"/>
        <v>0</v>
      </c>
      <c r="P2703" s="5">
        <f t="shared" si="659"/>
        <v>0</v>
      </c>
      <c r="Q2703" s="5">
        <f t="shared" si="660"/>
        <v>0</v>
      </c>
      <c r="R2703" s="5">
        <f t="shared" si="661"/>
        <v>0</v>
      </c>
      <c r="S2703" s="3">
        <f t="shared" si="662"/>
        <v>34.691264750416913</v>
      </c>
    </row>
    <row r="2704" spans="1:19" x14ac:dyDescent="0.25">
      <c r="A2704" s="4">
        <v>40099</v>
      </c>
      <c r="B2704" s="11">
        <v>46.842807999999998</v>
      </c>
      <c r="C2704" s="5">
        <v>53.651836000000003</v>
      </c>
      <c r="D2704" s="3">
        <f t="shared" si="648"/>
        <v>0.16389224705772421</v>
      </c>
      <c r="E2704" s="3">
        <f t="shared" si="649"/>
        <v>0.42476503184323278</v>
      </c>
      <c r="F2704" s="3">
        <f t="shared" si="650"/>
        <v>0.34093998065517434</v>
      </c>
      <c r="G2704" s="17">
        <f t="shared" si="651"/>
        <v>-0.76515750450914266</v>
      </c>
      <c r="H2704" s="33">
        <f t="shared" si="652"/>
        <v>7.395599999999547E-2</v>
      </c>
      <c r="I2704" s="33">
        <f>(C2704-C2703)*'ADF test'!$P$3</f>
        <v>0.17275632448770289</v>
      </c>
      <c r="J2704" s="5" t="str">
        <f t="shared" si="653"/>
        <v/>
      </c>
      <c r="K2704" s="5" t="str">
        <f t="shared" si="654"/>
        <v/>
      </c>
      <c r="L2704" s="34">
        <f t="shared" si="655"/>
        <v>0</v>
      </c>
      <c r="M2704" s="5" t="str">
        <f t="shared" si="656"/>
        <v/>
      </c>
      <c r="N2704" s="5">
        <f t="shared" si="657"/>
        <v>0</v>
      </c>
      <c r="O2704" s="34">
        <f t="shared" si="658"/>
        <v>0</v>
      </c>
      <c r="P2704" s="5">
        <f t="shared" si="659"/>
        <v>0</v>
      </c>
      <c r="Q2704" s="5">
        <f t="shared" si="660"/>
        <v>0</v>
      </c>
      <c r="R2704" s="5">
        <f t="shared" si="661"/>
        <v>0</v>
      </c>
      <c r="S2704" s="3">
        <f t="shared" si="662"/>
        <v>34.691264750416913</v>
      </c>
    </row>
    <row r="2705" spans="1:19" x14ac:dyDescent="0.25">
      <c r="A2705" s="4">
        <v>40100</v>
      </c>
      <c r="B2705" s="11">
        <v>47.623386000000004</v>
      </c>
      <c r="C2705" s="5">
        <v>54.658684000000001</v>
      </c>
      <c r="D2705" s="3">
        <f t="shared" si="648"/>
        <v>5.6154342361544707E-2</v>
      </c>
      <c r="E2705" s="3">
        <f t="shared" si="649"/>
        <v>0.36801662139494473</v>
      </c>
      <c r="F2705" s="3">
        <f t="shared" si="650"/>
        <v>0.32010783501450674</v>
      </c>
      <c r="G2705" s="17">
        <f t="shared" si="651"/>
        <v>-0.97424131783361989</v>
      </c>
      <c r="H2705" s="33">
        <f t="shared" si="652"/>
        <v>0.78057800000000555</v>
      </c>
      <c r="I2705" s="33">
        <f>(C2705-C2704)*'ADF test'!$P$3</f>
        <v>0.6003498422593132</v>
      </c>
      <c r="J2705" s="5" t="str">
        <f t="shared" si="653"/>
        <v/>
      </c>
      <c r="K2705" s="5" t="str">
        <f t="shared" si="654"/>
        <v/>
      </c>
      <c r="L2705" s="34">
        <f t="shared" si="655"/>
        <v>0</v>
      </c>
      <c r="M2705" s="5" t="str">
        <f t="shared" si="656"/>
        <v/>
      </c>
      <c r="N2705" s="5">
        <f t="shared" si="657"/>
        <v>0</v>
      </c>
      <c r="O2705" s="34">
        <f t="shared" si="658"/>
        <v>0</v>
      </c>
      <c r="P2705" s="5">
        <f t="shared" si="659"/>
        <v>0</v>
      </c>
      <c r="Q2705" s="5">
        <f t="shared" si="660"/>
        <v>0</v>
      </c>
      <c r="R2705" s="5">
        <f t="shared" si="661"/>
        <v>0</v>
      </c>
      <c r="S2705" s="3">
        <f t="shared" si="662"/>
        <v>34.691264750416913</v>
      </c>
    </row>
    <row r="2706" spans="1:19" x14ac:dyDescent="0.25">
      <c r="A2706" s="4">
        <v>40101</v>
      </c>
      <c r="B2706" s="11">
        <v>48.617587999999998</v>
      </c>
      <c r="C2706" s="5">
        <v>55.549594999999997</v>
      </c>
      <c r="D2706" s="3">
        <f t="shared" si="648"/>
        <v>0.23652006843074957</v>
      </c>
      <c r="E2706" s="3">
        <f t="shared" si="649"/>
        <v>0.34136642985358057</v>
      </c>
      <c r="F2706" s="3">
        <f t="shared" si="650"/>
        <v>0.31155450673655355</v>
      </c>
      <c r="G2706" s="17">
        <f t="shared" si="651"/>
        <v>-0.33652654401012311</v>
      </c>
      <c r="H2706" s="33">
        <f t="shared" si="652"/>
        <v>0.99420199999999426</v>
      </c>
      <c r="I2706" s="33">
        <f>(C2706-C2705)*'ADF test'!$P$3</f>
        <v>0.53122048046684844</v>
      </c>
      <c r="J2706" s="5" t="str">
        <f t="shared" si="653"/>
        <v/>
      </c>
      <c r="K2706" s="5" t="str">
        <f t="shared" si="654"/>
        <v/>
      </c>
      <c r="L2706" s="34">
        <f t="shared" si="655"/>
        <v>0</v>
      </c>
      <c r="M2706" s="5" t="str">
        <f t="shared" si="656"/>
        <v/>
      </c>
      <c r="N2706" s="5">
        <f t="shared" si="657"/>
        <v>0</v>
      </c>
      <c r="O2706" s="34">
        <f t="shared" si="658"/>
        <v>0</v>
      </c>
      <c r="P2706" s="5">
        <f t="shared" si="659"/>
        <v>0</v>
      </c>
      <c r="Q2706" s="5">
        <f t="shared" si="660"/>
        <v>0</v>
      </c>
      <c r="R2706" s="5">
        <f t="shared" si="661"/>
        <v>0</v>
      </c>
      <c r="S2706" s="3">
        <f t="shared" si="662"/>
        <v>34.691264750416913</v>
      </c>
    </row>
    <row r="2707" spans="1:19" x14ac:dyDescent="0.25">
      <c r="A2707" s="4">
        <v>40102</v>
      </c>
      <c r="B2707" s="11">
        <v>48.469692000000002</v>
      </c>
      <c r="C2707" s="5">
        <v>55.636538999999999</v>
      </c>
      <c r="D2707" s="3">
        <f t="shared" si="648"/>
        <v>-2.351974991476169E-2</v>
      </c>
      <c r="E2707" s="3">
        <f t="shared" si="649"/>
        <v>0.31897704844200936</v>
      </c>
      <c r="F2707" s="3">
        <f t="shared" si="650"/>
        <v>0.32466087234122104</v>
      </c>
      <c r="G2707" s="17">
        <f t="shared" si="651"/>
        <v>-1.0549370975533028</v>
      </c>
      <c r="H2707" s="33">
        <f t="shared" si="652"/>
        <v>-0.14789599999999581</v>
      </c>
      <c r="I2707" s="33">
        <f>(C2707-C2706)*'ADF test'!$P$3</f>
        <v>5.184180401152446E-2</v>
      </c>
      <c r="J2707" s="5" t="str">
        <f t="shared" si="653"/>
        <v/>
      </c>
      <c r="K2707" s="5" t="str">
        <f t="shared" si="654"/>
        <v/>
      </c>
      <c r="L2707" s="34">
        <f t="shared" si="655"/>
        <v>0</v>
      </c>
      <c r="M2707" s="5" t="str">
        <f t="shared" si="656"/>
        <v/>
      </c>
      <c r="N2707" s="5">
        <f t="shared" si="657"/>
        <v>0</v>
      </c>
      <c r="O2707" s="34">
        <f t="shared" si="658"/>
        <v>0</v>
      </c>
      <c r="P2707" s="5">
        <f t="shared" si="659"/>
        <v>0</v>
      </c>
      <c r="Q2707" s="5">
        <f t="shared" si="660"/>
        <v>0</v>
      </c>
      <c r="R2707" s="5">
        <f t="shared" si="661"/>
        <v>0</v>
      </c>
      <c r="S2707" s="3">
        <f t="shared" si="662"/>
        <v>34.691264750416913</v>
      </c>
    </row>
    <row r="2708" spans="1:19" x14ac:dyDescent="0.25">
      <c r="A2708" s="4">
        <v>40105</v>
      </c>
      <c r="B2708" s="11">
        <v>49.102370999999998</v>
      </c>
      <c r="C2708" s="5">
        <v>56.252251000000001</v>
      </c>
      <c r="D2708" s="3">
        <f t="shared" si="648"/>
        <v>2.7990063459490955E-2</v>
      </c>
      <c r="E2708" s="3">
        <f t="shared" si="649"/>
        <v>0.30730990182567597</v>
      </c>
      <c r="F2708" s="3">
        <f t="shared" si="650"/>
        <v>0.33193217903928873</v>
      </c>
      <c r="G2708" s="17">
        <f t="shared" si="651"/>
        <v>-0.8414967153067846</v>
      </c>
      <c r="H2708" s="33">
        <f t="shared" si="652"/>
        <v>0.63267899999999599</v>
      </c>
      <c r="I2708" s="33">
        <f>(C2708-C2707)*'ADF test'!$P$3</f>
        <v>0.36712850606761721</v>
      </c>
      <c r="J2708" s="5" t="str">
        <f t="shared" si="653"/>
        <v/>
      </c>
      <c r="K2708" s="5" t="str">
        <f t="shared" si="654"/>
        <v/>
      </c>
      <c r="L2708" s="34">
        <f t="shared" si="655"/>
        <v>0</v>
      </c>
      <c r="M2708" s="5" t="str">
        <f t="shared" si="656"/>
        <v/>
      </c>
      <c r="N2708" s="5">
        <f t="shared" si="657"/>
        <v>0</v>
      </c>
      <c r="O2708" s="34">
        <f t="shared" si="658"/>
        <v>0</v>
      </c>
      <c r="P2708" s="5">
        <f t="shared" si="659"/>
        <v>0</v>
      </c>
      <c r="Q2708" s="5">
        <f t="shared" si="660"/>
        <v>0</v>
      </c>
      <c r="R2708" s="5">
        <f t="shared" si="661"/>
        <v>0</v>
      </c>
      <c r="S2708" s="3">
        <f t="shared" si="662"/>
        <v>34.691264750416913</v>
      </c>
    </row>
    <row r="2709" spans="1:19" x14ac:dyDescent="0.25">
      <c r="A2709" s="4">
        <v>40106</v>
      </c>
      <c r="B2709" s="11">
        <v>48.790142000000003</v>
      </c>
      <c r="C2709" s="5">
        <v>55.795878999999999</v>
      </c>
      <c r="D2709" s="3">
        <f t="shared" si="648"/>
        <v>6.7324539984376486E-2</v>
      </c>
      <c r="E2709" s="3">
        <f t="shared" si="649"/>
        <v>0.29996379372772841</v>
      </c>
      <c r="F2709" s="3">
        <f t="shared" si="650"/>
        <v>0.33609727546333229</v>
      </c>
      <c r="G2709" s="17">
        <f t="shared" si="651"/>
        <v>-0.69217833861534095</v>
      </c>
      <c r="H2709" s="33">
        <f t="shared" si="652"/>
        <v>-0.31222899999999498</v>
      </c>
      <c r="I2709" s="33">
        <f>(C2709-C2708)*'ADF test'!$P$3</f>
        <v>-0.27211938466538038</v>
      </c>
      <c r="J2709" s="5" t="str">
        <f t="shared" si="653"/>
        <v/>
      </c>
      <c r="K2709" s="5" t="str">
        <f t="shared" si="654"/>
        <v/>
      </c>
      <c r="L2709" s="34">
        <f t="shared" si="655"/>
        <v>0</v>
      </c>
      <c r="M2709" s="5" t="str">
        <f t="shared" si="656"/>
        <v/>
      </c>
      <c r="N2709" s="5">
        <f t="shared" si="657"/>
        <v>0</v>
      </c>
      <c r="O2709" s="34">
        <f t="shared" si="658"/>
        <v>0</v>
      </c>
      <c r="P2709" s="5">
        <f t="shared" si="659"/>
        <v>0</v>
      </c>
      <c r="Q2709" s="5">
        <f t="shared" si="660"/>
        <v>0</v>
      </c>
      <c r="R2709" s="5">
        <f t="shared" si="661"/>
        <v>0</v>
      </c>
      <c r="S2709" s="3">
        <f t="shared" si="662"/>
        <v>34.691264750416913</v>
      </c>
    </row>
    <row r="2710" spans="1:19" x14ac:dyDescent="0.25">
      <c r="A2710" s="4">
        <v>40107</v>
      </c>
      <c r="B2710" s="11">
        <v>48.658669000000003</v>
      </c>
      <c r="C2710" s="5">
        <v>55.752414999999999</v>
      </c>
      <c r="D2710" s="3">
        <f t="shared" si="648"/>
        <v>-4.0949771294904735E-2</v>
      </c>
      <c r="E2710" s="3">
        <f t="shared" si="649"/>
        <v>0.26928780987582224</v>
      </c>
      <c r="F2710" s="3">
        <f t="shared" si="650"/>
        <v>0.34381349780641951</v>
      </c>
      <c r="G2710" s="17">
        <f t="shared" si="651"/>
        <v>-0.902342645504287</v>
      </c>
      <c r="H2710" s="33">
        <f t="shared" si="652"/>
        <v>-0.13147299999999973</v>
      </c>
      <c r="I2710" s="33">
        <f>(C2710-C2709)*'ADF test'!$P$3</f>
        <v>-2.5916131872893371E-2</v>
      </c>
      <c r="J2710" s="5" t="str">
        <f t="shared" si="653"/>
        <v/>
      </c>
      <c r="K2710" s="5" t="str">
        <f t="shared" si="654"/>
        <v/>
      </c>
      <c r="L2710" s="34">
        <f t="shared" si="655"/>
        <v>0</v>
      </c>
      <c r="M2710" s="5" t="str">
        <f t="shared" si="656"/>
        <v/>
      </c>
      <c r="N2710" s="5">
        <f t="shared" si="657"/>
        <v>0</v>
      </c>
      <c r="O2710" s="34">
        <f t="shared" si="658"/>
        <v>0</v>
      </c>
      <c r="P2710" s="5">
        <f t="shared" si="659"/>
        <v>0</v>
      </c>
      <c r="Q2710" s="5">
        <f t="shared" si="660"/>
        <v>0</v>
      </c>
      <c r="R2710" s="5">
        <f t="shared" si="661"/>
        <v>0</v>
      </c>
      <c r="S2710" s="3">
        <f t="shared" si="662"/>
        <v>34.691264750416913</v>
      </c>
    </row>
    <row r="2711" spans="1:19" x14ac:dyDescent="0.25">
      <c r="A2711" s="4">
        <v>40108</v>
      </c>
      <c r="B2711" s="11">
        <v>48.847656000000001</v>
      </c>
      <c r="C2711" s="5">
        <v>55.984219000000003</v>
      </c>
      <c r="D2711" s="3">
        <f t="shared" si="648"/>
        <v>-6.6867439743710122E-2</v>
      </c>
      <c r="E2711" s="3">
        <f t="shared" si="649"/>
        <v>0.24200486412880773</v>
      </c>
      <c r="F2711" s="3">
        <f t="shared" si="650"/>
        <v>0.35252724813210123</v>
      </c>
      <c r="G2711" s="17">
        <f t="shared" si="651"/>
        <v>-0.87616575884305903</v>
      </c>
      <c r="H2711" s="33">
        <f t="shared" si="652"/>
        <v>0.18898699999999735</v>
      </c>
      <c r="I2711" s="33">
        <f>(C2711-C2710)*'ADF test'!$P$3</f>
        <v>0.13821698492233234</v>
      </c>
      <c r="J2711" s="5" t="str">
        <f t="shared" si="653"/>
        <v/>
      </c>
      <c r="K2711" s="5" t="str">
        <f t="shared" si="654"/>
        <v/>
      </c>
      <c r="L2711" s="34">
        <f t="shared" si="655"/>
        <v>0</v>
      </c>
      <c r="M2711" s="5" t="str">
        <f t="shared" si="656"/>
        <v/>
      </c>
      <c r="N2711" s="5">
        <f t="shared" si="657"/>
        <v>0</v>
      </c>
      <c r="O2711" s="34">
        <f t="shared" si="658"/>
        <v>0</v>
      </c>
      <c r="P2711" s="5">
        <f t="shared" si="659"/>
        <v>0</v>
      </c>
      <c r="Q2711" s="5">
        <f t="shared" si="660"/>
        <v>0</v>
      </c>
      <c r="R2711" s="5">
        <f t="shared" si="661"/>
        <v>0</v>
      </c>
      <c r="S2711" s="3">
        <f t="shared" si="662"/>
        <v>34.691264750416913</v>
      </c>
    </row>
    <row r="2712" spans="1:19" x14ac:dyDescent="0.25">
      <c r="A2712" s="4">
        <v>40109</v>
      </c>
      <c r="B2712" s="11">
        <v>47.902740000000001</v>
      </c>
      <c r="C2712" s="5">
        <v>55.542358</v>
      </c>
      <c r="D2712" s="3">
        <f t="shared" si="648"/>
        <v>-0.62134082292587323</v>
      </c>
      <c r="E2712" s="3">
        <f t="shared" si="649"/>
        <v>0.20667948519737678</v>
      </c>
      <c r="F2712" s="3">
        <f t="shared" si="650"/>
        <v>0.40830089653375695</v>
      </c>
      <c r="G2712" s="17">
        <f t="shared" si="651"/>
        <v>-2.0279659318719916</v>
      </c>
      <c r="H2712" s="33">
        <f t="shared" si="652"/>
        <v>-0.9449159999999992</v>
      </c>
      <c r="I2712" s="33">
        <f>(C2712-C2711)*'ADF test'!$P$3</f>
        <v>-0.26346695990908731</v>
      </c>
      <c r="J2712" s="5">
        <f t="shared" si="653"/>
        <v>1</v>
      </c>
      <c r="K2712" s="5" t="str">
        <f t="shared" si="654"/>
        <v/>
      </c>
      <c r="L2712" s="34">
        <f t="shared" si="655"/>
        <v>1</v>
      </c>
      <c r="M2712" s="5" t="str">
        <f t="shared" si="656"/>
        <v/>
      </c>
      <c r="N2712" s="5">
        <f t="shared" si="657"/>
        <v>0</v>
      </c>
      <c r="O2712" s="34">
        <f t="shared" si="658"/>
        <v>0</v>
      </c>
      <c r="P2712" s="5">
        <f t="shared" si="659"/>
        <v>0</v>
      </c>
      <c r="Q2712" s="5">
        <f t="shared" si="660"/>
        <v>0</v>
      </c>
      <c r="R2712" s="5">
        <f t="shared" si="661"/>
        <v>0</v>
      </c>
      <c r="S2712" s="3">
        <f t="shared" si="662"/>
        <v>34.691264750416913</v>
      </c>
    </row>
    <row r="2713" spans="1:19" x14ac:dyDescent="0.25">
      <c r="A2713" s="4">
        <v>40112</v>
      </c>
      <c r="B2713" s="11">
        <v>47.113953000000002</v>
      </c>
      <c r="C2713" s="5">
        <v>54.651423999999999</v>
      </c>
      <c r="D2713" s="3">
        <f t="shared" si="648"/>
        <v>-0.61551772509535851</v>
      </c>
      <c r="E2713" s="3">
        <f t="shared" si="649"/>
        <v>0.16351800308941966</v>
      </c>
      <c r="F2713" s="3">
        <f t="shared" si="650"/>
        <v>0.45676572077925881</v>
      </c>
      <c r="G2713" s="17">
        <f t="shared" si="651"/>
        <v>-1.7055477080366608</v>
      </c>
      <c r="H2713" s="33">
        <f t="shared" si="652"/>
        <v>-0.78878699999999924</v>
      </c>
      <c r="I2713" s="33">
        <f>(C2713-C2712)*'ADF test'!$P$3</f>
        <v>-0.53123419459884802</v>
      </c>
      <c r="J2713" s="5">
        <f t="shared" si="653"/>
        <v>1</v>
      </c>
      <c r="K2713" s="5" t="str">
        <f t="shared" si="654"/>
        <v/>
      </c>
      <c r="L2713" s="34">
        <f t="shared" si="655"/>
        <v>1</v>
      </c>
      <c r="M2713" s="5" t="str">
        <f t="shared" si="656"/>
        <v/>
      </c>
      <c r="N2713" s="5">
        <f t="shared" si="657"/>
        <v>0</v>
      </c>
      <c r="O2713" s="34">
        <f t="shared" si="658"/>
        <v>0</v>
      </c>
      <c r="P2713" s="5">
        <f t="shared" si="659"/>
        <v>-0.78878699999999924</v>
      </c>
      <c r="Q2713" s="5">
        <f t="shared" si="660"/>
        <v>0.53123419459884802</v>
      </c>
      <c r="R2713" s="5">
        <f t="shared" si="661"/>
        <v>-0.25755280540115122</v>
      </c>
      <c r="S2713" s="3">
        <f t="shared" si="662"/>
        <v>34.433711945015759</v>
      </c>
    </row>
    <row r="2714" spans="1:19" x14ac:dyDescent="0.25">
      <c r="A2714" s="4">
        <v>40113</v>
      </c>
      <c r="B2714" s="11">
        <v>47.532986000000001</v>
      </c>
      <c r="C2714" s="5">
        <v>55.477176999999998</v>
      </c>
      <c r="D2714" s="3">
        <f t="shared" si="648"/>
        <v>-0.87258640580597557</v>
      </c>
      <c r="E2714" s="3">
        <f t="shared" si="649"/>
        <v>9.6563427825363313E-2</v>
      </c>
      <c r="F2714" s="3">
        <f t="shared" si="650"/>
        <v>0.52472676793240636</v>
      </c>
      <c r="G2714" s="17">
        <f t="shared" si="651"/>
        <v>-1.8469609192039194</v>
      </c>
      <c r="H2714" s="33">
        <f t="shared" si="652"/>
        <v>0.41903299999999888</v>
      </c>
      <c r="I2714" s="33">
        <f>(C2714-C2713)*'ADF test'!$P$3</f>
        <v>0.49236894078863447</v>
      </c>
      <c r="J2714" s="5">
        <f t="shared" si="653"/>
        <v>1</v>
      </c>
      <c r="K2714" s="5" t="str">
        <f t="shared" si="654"/>
        <v/>
      </c>
      <c r="L2714" s="34">
        <f t="shared" si="655"/>
        <v>1</v>
      </c>
      <c r="M2714" s="5" t="str">
        <f t="shared" si="656"/>
        <v/>
      </c>
      <c r="N2714" s="5">
        <f t="shared" si="657"/>
        <v>0</v>
      </c>
      <c r="O2714" s="34">
        <f t="shared" si="658"/>
        <v>0</v>
      </c>
      <c r="P2714" s="5">
        <f t="shared" si="659"/>
        <v>0.41903299999999888</v>
      </c>
      <c r="Q2714" s="5">
        <f t="shared" si="660"/>
        <v>-0.49236894078863447</v>
      </c>
      <c r="R2714" s="5">
        <f t="shared" si="661"/>
        <v>-7.333594078863559E-2</v>
      </c>
      <c r="S2714" s="3">
        <f t="shared" si="662"/>
        <v>34.36037600422712</v>
      </c>
    </row>
    <row r="2715" spans="1:19" x14ac:dyDescent="0.25">
      <c r="A2715" s="4">
        <v>40114</v>
      </c>
      <c r="B2715" s="11">
        <v>45.963627000000002</v>
      </c>
      <c r="C2715" s="5">
        <v>54.970131000000002</v>
      </c>
      <c r="D2715" s="3">
        <f t="shared" si="648"/>
        <v>-1.8675865659408046</v>
      </c>
      <c r="E2715" s="3">
        <f t="shared" si="649"/>
        <v>-4.8370499412493384E-2</v>
      </c>
      <c r="F2715" s="3">
        <f t="shared" si="650"/>
        <v>0.70833073535778812</v>
      </c>
      <c r="G2715" s="17">
        <f t="shared" si="651"/>
        <v>-2.5683144549832346</v>
      </c>
      <c r="H2715" s="33">
        <f t="shared" si="652"/>
        <v>-1.5693589999999986</v>
      </c>
      <c r="I2715" s="33">
        <f>(C2715-C2714)*'ADF test'!$P$3</f>
        <v>-0.30233459878572894</v>
      </c>
      <c r="J2715" s="5">
        <f t="shared" si="653"/>
        <v>1</v>
      </c>
      <c r="K2715" s="5" t="str">
        <f t="shared" si="654"/>
        <v/>
      </c>
      <c r="L2715" s="34">
        <f t="shared" si="655"/>
        <v>1</v>
      </c>
      <c r="M2715" s="5" t="str">
        <f t="shared" si="656"/>
        <v/>
      </c>
      <c r="N2715" s="5">
        <f t="shared" si="657"/>
        <v>0</v>
      </c>
      <c r="O2715" s="34">
        <f t="shared" si="658"/>
        <v>0</v>
      </c>
      <c r="P2715" s="5">
        <f t="shared" si="659"/>
        <v>-1.5693589999999986</v>
      </c>
      <c r="Q2715" s="5">
        <f t="shared" si="660"/>
        <v>0.30233459878572894</v>
      </c>
      <c r="R2715" s="5">
        <f t="shared" si="661"/>
        <v>-1.2670244012142697</v>
      </c>
      <c r="S2715" s="3">
        <f t="shared" si="662"/>
        <v>33.093351603012849</v>
      </c>
    </row>
    <row r="2716" spans="1:19" x14ac:dyDescent="0.25">
      <c r="A2716" s="4">
        <v>40115</v>
      </c>
      <c r="B2716" s="11">
        <v>47.187897</v>
      </c>
      <c r="C2716" s="5">
        <v>56.462273000000003</v>
      </c>
      <c r="D2716" s="3">
        <f t="shared" si="648"/>
        <v>-1.778260125636848</v>
      </c>
      <c r="E2716" s="3">
        <f t="shared" si="649"/>
        <v>-0.20693267258918979</v>
      </c>
      <c r="F2716" s="3">
        <f t="shared" si="650"/>
        <v>0.79434729852299302</v>
      </c>
      <c r="G2716" s="17">
        <f t="shared" si="651"/>
        <v>-1.9781365858099849</v>
      </c>
      <c r="H2716" s="33">
        <f t="shared" si="652"/>
        <v>1.2242699999999971</v>
      </c>
      <c r="I2716" s="33">
        <f>(C2716-C2715)*'ADF test'!$P$3</f>
        <v>0.88971444977642977</v>
      </c>
      <c r="J2716" s="5">
        <f t="shared" si="653"/>
        <v>1</v>
      </c>
      <c r="K2716" s="5" t="str">
        <f t="shared" si="654"/>
        <v/>
      </c>
      <c r="L2716" s="34">
        <f t="shared" si="655"/>
        <v>1</v>
      </c>
      <c r="M2716" s="5" t="str">
        <f t="shared" si="656"/>
        <v/>
      </c>
      <c r="N2716" s="5">
        <f t="shared" si="657"/>
        <v>0</v>
      </c>
      <c r="O2716" s="34">
        <f t="shared" si="658"/>
        <v>0</v>
      </c>
      <c r="P2716" s="5">
        <f t="shared" si="659"/>
        <v>1.2242699999999971</v>
      </c>
      <c r="Q2716" s="5">
        <f t="shared" si="660"/>
        <v>-0.88971444977642977</v>
      </c>
      <c r="R2716" s="5">
        <f t="shared" si="661"/>
        <v>0.33455555022356731</v>
      </c>
      <c r="S2716" s="3">
        <f t="shared" si="662"/>
        <v>33.427907153236418</v>
      </c>
    </row>
    <row r="2717" spans="1:19" x14ac:dyDescent="0.25">
      <c r="A2717" s="4">
        <v>40116</v>
      </c>
      <c r="B2717" s="11">
        <v>45.396683000000003</v>
      </c>
      <c r="C2717" s="5">
        <v>55.440933000000001</v>
      </c>
      <c r="D2717" s="3">
        <f t="shared" ref="D2717:D2780" si="663">B2717-LINEST(B2702:B2717,C2702:C2717, FALSE)*C2717</f>
        <v>-2.4372317698786787</v>
      </c>
      <c r="E2717" s="3">
        <f t="shared" ref="E2717:E2780" si="664">AVERAGE(D2702:D2717)</f>
        <v>-0.4378757166657441</v>
      </c>
      <c r="F2717" s="3">
        <f t="shared" ref="F2717:F2780" si="665">_xlfn.STDEV.S(D2702:D2717)</f>
        <v>0.87331112799501787</v>
      </c>
      <c r="G2717" s="17">
        <f t="shared" si="651"/>
        <v>-2.2893972023500204</v>
      </c>
      <c r="H2717" s="33">
        <f t="shared" si="652"/>
        <v>-1.7912139999999965</v>
      </c>
      <c r="I2717" s="33">
        <f>(C2717-C2716)*'ADF test'!$P$3</f>
        <v>-0.60899093795004755</v>
      </c>
      <c r="J2717" s="5">
        <f t="shared" si="653"/>
        <v>1</v>
      </c>
      <c r="K2717" s="5" t="str">
        <f t="shared" si="654"/>
        <v/>
      </c>
      <c r="L2717" s="34">
        <f t="shared" si="655"/>
        <v>1</v>
      </c>
      <c r="M2717" s="5" t="str">
        <f t="shared" si="656"/>
        <v/>
      </c>
      <c r="N2717" s="5">
        <f t="shared" si="657"/>
        <v>0</v>
      </c>
      <c r="O2717" s="34">
        <f t="shared" si="658"/>
        <v>0</v>
      </c>
      <c r="P2717" s="5">
        <f t="shared" si="659"/>
        <v>-1.7912139999999965</v>
      </c>
      <c r="Q2717" s="5">
        <f t="shared" si="660"/>
        <v>0.60899093795004755</v>
      </c>
      <c r="R2717" s="5">
        <f t="shared" si="661"/>
        <v>-1.182223062049949</v>
      </c>
      <c r="S2717" s="3">
        <f t="shared" si="662"/>
        <v>32.245684091186469</v>
      </c>
    </row>
    <row r="2718" spans="1:19" x14ac:dyDescent="0.25">
      <c r="A2718" s="4">
        <v>40119</v>
      </c>
      <c r="B2718" s="11">
        <v>45.684272999999997</v>
      </c>
      <c r="C2718" s="5">
        <v>55.513390000000001</v>
      </c>
      <c r="D2718" s="3">
        <f t="shared" si="663"/>
        <v>-2.03259993950509</v>
      </c>
      <c r="E2718" s="3">
        <f t="shared" si="664"/>
        <v>-0.58885446889031456</v>
      </c>
      <c r="F2718" s="3">
        <f t="shared" si="665"/>
        <v>0.92896290900032485</v>
      </c>
      <c r="G2718" s="17">
        <f t="shared" si="651"/>
        <v>-1.5541475947284249</v>
      </c>
      <c r="H2718" s="33">
        <f t="shared" si="652"/>
        <v>0.28758999999999446</v>
      </c>
      <c r="I2718" s="33">
        <f>(C2718-C2717)*'ADF test'!$P$3</f>
        <v>4.3203689653833692E-2</v>
      </c>
      <c r="J2718" s="5">
        <f t="shared" si="653"/>
        <v>1</v>
      </c>
      <c r="K2718" s="5" t="str">
        <f t="shared" si="654"/>
        <v/>
      </c>
      <c r="L2718" s="34">
        <f t="shared" si="655"/>
        <v>1</v>
      </c>
      <c r="M2718" s="5" t="str">
        <f t="shared" si="656"/>
        <v/>
      </c>
      <c r="N2718" s="5">
        <f t="shared" si="657"/>
        <v>0</v>
      </c>
      <c r="O2718" s="34">
        <f t="shared" si="658"/>
        <v>0</v>
      </c>
      <c r="P2718" s="5">
        <f t="shared" si="659"/>
        <v>0.28758999999999446</v>
      </c>
      <c r="Q2718" s="5">
        <f t="shared" si="660"/>
        <v>-4.3203689653833692E-2</v>
      </c>
      <c r="R2718" s="5">
        <f t="shared" si="661"/>
        <v>0.24438631034616076</v>
      </c>
      <c r="S2718" s="3">
        <f t="shared" si="662"/>
        <v>32.490070401532627</v>
      </c>
    </row>
    <row r="2719" spans="1:19" x14ac:dyDescent="0.25">
      <c r="A2719" s="4">
        <v>40120</v>
      </c>
      <c r="B2719" s="11">
        <v>46.275860000000002</v>
      </c>
      <c r="C2719" s="5">
        <v>55.556843000000001</v>
      </c>
      <c r="D2719" s="3">
        <f t="shared" si="663"/>
        <v>-1.3312248025641225</v>
      </c>
      <c r="E2719" s="3">
        <f t="shared" si="664"/>
        <v>-0.69598774106326511</v>
      </c>
      <c r="F2719" s="3">
        <f t="shared" si="665"/>
        <v>0.90802837595348596</v>
      </c>
      <c r="G2719" s="17">
        <f t="shared" si="651"/>
        <v>-0.69957842543612048</v>
      </c>
      <c r="H2719" s="33">
        <f t="shared" si="652"/>
        <v>0.59158700000000408</v>
      </c>
      <c r="I2719" s="33">
        <f>(C2719-C2718)*'ADF test'!$P$3</f>
        <v>2.5909572940199219E-2</v>
      </c>
      <c r="J2719" s="5" t="str">
        <f t="shared" si="653"/>
        <v/>
      </c>
      <c r="K2719" s="5" t="str">
        <f t="shared" si="654"/>
        <v/>
      </c>
      <c r="L2719" s="34">
        <f t="shared" si="655"/>
        <v>1</v>
      </c>
      <c r="M2719" s="5" t="str">
        <f t="shared" si="656"/>
        <v/>
      </c>
      <c r="N2719" s="5">
        <f t="shared" si="657"/>
        <v>0</v>
      </c>
      <c r="O2719" s="34">
        <f t="shared" si="658"/>
        <v>0</v>
      </c>
      <c r="P2719" s="5">
        <f t="shared" si="659"/>
        <v>0.59158700000000408</v>
      </c>
      <c r="Q2719" s="5">
        <f t="shared" si="660"/>
        <v>-2.5909572940199219E-2</v>
      </c>
      <c r="R2719" s="5">
        <f t="shared" si="661"/>
        <v>0.56567742705980484</v>
      </c>
      <c r="S2719" s="3">
        <f t="shared" si="662"/>
        <v>33.05574782859243</v>
      </c>
    </row>
    <row r="2720" spans="1:19" x14ac:dyDescent="0.25">
      <c r="A2720" s="4">
        <v>40121</v>
      </c>
      <c r="B2720" s="11">
        <v>46.234775999999997</v>
      </c>
      <c r="C2720" s="5">
        <v>55.252620999999998</v>
      </c>
      <c r="D2720" s="3">
        <f t="shared" si="663"/>
        <v>-0.99068673576847033</v>
      </c>
      <c r="E2720" s="3">
        <f t="shared" si="664"/>
        <v>-0.76814892748990227</v>
      </c>
      <c r="F2720" s="3">
        <f t="shared" si="665"/>
        <v>0.88060097234166124</v>
      </c>
      <c r="G2720" s="17">
        <f t="shared" si="651"/>
        <v>-0.25271129066188042</v>
      </c>
      <c r="H2720" s="33">
        <f t="shared" si="652"/>
        <v>-4.1084000000005005E-2</v>
      </c>
      <c r="I2720" s="33">
        <f>(C2720-C2719)*'ADF test'!$P$3</f>
        <v>-0.18139742017843299</v>
      </c>
      <c r="J2720" s="5" t="str">
        <f t="shared" si="653"/>
        <v/>
      </c>
      <c r="K2720" s="5" t="str">
        <f t="shared" si="654"/>
        <v/>
      </c>
      <c r="L2720" s="34">
        <f t="shared" si="655"/>
        <v>1</v>
      </c>
      <c r="M2720" s="5" t="str">
        <f t="shared" si="656"/>
        <v/>
      </c>
      <c r="N2720" s="5">
        <f t="shared" si="657"/>
        <v>0</v>
      </c>
      <c r="O2720" s="34">
        <f t="shared" si="658"/>
        <v>0</v>
      </c>
      <c r="P2720" s="5">
        <f t="shared" si="659"/>
        <v>-4.1084000000005005E-2</v>
      </c>
      <c r="Q2720" s="5">
        <f t="shared" si="660"/>
        <v>0.18139742017843299</v>
      </c>
      <c r="R2720" s="5">
        <f t="shared" si="661"/>
        <v>0.14031342017842799</v>
      </c>
      <c r="S2720" s="3">
        <f t="shared" si="662"/>
        <v>33.19606124877086</v>
      </c>
    </row>
    <row r="2721" spans="1:19" x14ac:dyDescent="0.25">
      <c r="A2721" s="4">
        <v>40122</v>
      </c>
      <c r="B2721" s="11">
        <v>47.023575000000001</v>
      </c>
      <c r="C2721" s="5">
        <v>55.947997999999998</v>
      </c>
      <c r="D2721" s="3">
        <f t="shared" si="663"/>
        <v>-0.68991231459531122</v>
      </c>
      <c r="E2721" s="3">
        <f t="shared" si="664"/>
        <v>-0.81477809354970576</v>
      </c>
      <c r="F2721" s="3">
        <f t="shared" si="665"/>
        <v>0.85337477926198779</v>
      </c>
      <c r="G2721" s="17">
        <f t="shared" si="651"/>
        <v>0.14631997803166913</v>
      </c>
      <c r="H2721" s="33">
        <f t="shared" si="652"/>
        <v>0.78879900000000447</v>
      </c>
      <c r="I2721" s="33">
        <f>(C2721-C2720)*'ADF test'!$P$3</f>
        <v>0.41463008543569202</v>
      </c>
      <c r="J2721" s="5" t="str">
        <f t="shared" si="653"/>
        <v/>
      </c>
      <c r="K2721" s="5">
        <f t="shared" si="654"/>
        <v>0</v>
      </c>
      <c r="L2721" s="34">
        <f t="shared" si="655"/>
        <v>0</v>
      </c>
      <c r="M2721" s="5" t="str">
        <f t="shared" si="656"/>
        <v/>
      </c>
      <c r="N2721" s="5" t="str">
        <f t="shared" si="657"/>
        <v/>
      </c>
      <c r="O2721" s="34">
        <f t="shared" si="658"/>
        <v>0</v>
      </c>
      <c r="P2721" s="5">
        <f t="shared" si="659"/>
        <v>0.78879900000000447</v>
      </c>
      <c r="Q2721" s="5">
        <f t="shared" si="660"/>
        <v>-0.41463008543569202</v>
      </c>
      <c r="R2721" s="5">
        <f t="shared" si="661"/>
        <v>0.37416891456431245</v>
      </c>
      <c r="S2721" s="3">
        <f t="shared" si="662"/>
        <v>33.570230163335175</v>
      </c>
    </row>
    <row r="2722" spans="1:19" x14ac:dyDescent="0.25">
      <c r="A2722" s="4">
        <v>40123</v>
      </c>
      <c r="B2722" s="11">
        <v>46.900311000000002</v>
      </c>
      <c r="C2722" s="5">
        <v>56.158042999999999</v>
      </c>
      <c r="D2722" s="3">
        <f t="shared" si="663"/>
        <v>-0.85084756334435951</v>
      </c>
      <c r="E2722" s="3">
        <f t="shared" si="664"/>
        <v>-0.88273857053565008</v>
      </c>
      <c r="F2722" s="3">
        <f t="shared" si="665"/>
        <v>0.80605636141070458</v>
      </c>
      <c r="G2722" s="17">
        <f t="shared" si="651"/>
        <v>3.9564239820001061E-2</v>
      </c>
      <c r="H2722" s="33">
        <f t="shared" si="652"/>
        <v>-0.12326399999999893</v>
      </c>
      <c r="I2722" s="33">
        <f>(C2722-C2721)*'ADF test'!$P$3</f>
        <v>0.12524281978745377</v>
      </c>
      <c r="J2722" s="5" t="str">
        <f t="shared" si="653"/>
        <v/>
      </c>
      <c r="K2722" s="5">
        <f t="shared" si="654"/>
        <v>0</v>
      </c>
      <c r="L2722" s="34">
        <f t="shared" si="655"/>
        <v>0</v>
      </c>
      <c r="M2722" s="5" t="str">
        <f t="shared" si="656"/>
        <v/>
      </c>
      <c r="N2722" s="5" t="str">
        <f t="shared" si="657"/>
        <v/>
      </c>
      <c r="O2722" s="34">
        <f t="shared" si="658"/>
        <v>0</v>
      </c>
      <c r="P2722" s="5">
        <f t="shared" si="659"/>
        <v>0</v>
      </c>
      <c r="Q2722" s="5">
        <f t="shared" si="660"/>
        <v>0</v>
      </c>
      <c r="R2722" s="5">
        <f t="shared" si="661"/>
        <v>0</v>
      </c>
      <c r="S2722" s="3">
        <f t="shared" si="662"/>
        <v>33.570230163335175</v>
      </c>
    </row>
    <row r="2723" spans="1:19" x14ac:dyDescent="0.25">
      <c r="A2723" s="4">
        <v>40126</v>
      </c>
      <c r="B2723" s="11">
        <v>47.795929000000001</v>
      </c>
      <c r="C2723" s="5">
        <v>56.252251000000001</v>
      </c>
      <c r="D2723" s="3">
        <f t="shared" si="663"/>
        <v>4.020403579048093E-2</v>
      </c>
      <c r="E2723" s="3">
        <f t="shared" si="664"/>
        <v>-0.87875583392907242</v>
      </c>
      <c r="F2723" s="3">
        <f t="shared" si="665"/>
        <v>0.81072869051526109</v>
      </c>
      <c r="G2723" s="17">
        <f t="shared" si="651"/>
        <v>1.1334986419877475</v>
      </c>
      <c r="H2723" s="33">
        <f t="shared" si="652"/>
        <v>0.89561799999999891</v>
      </c>
      <c r="I2723" s="33">
        <f>(C2723-C2722)*'ADF test'!$P$3</f>
        <v>5.6173084655843392E-2</v>
      </c>
      <c r="J2723" s="5" t="str">
        <f t="shared" si="653"/>
        <v/>
      </c>
      <c r="K2723" s="5">
        <f t="shared" si="654"/>
        <v>0</v>
      </c>
      <c r="L2723" s="34">
        <f t="shared" si="655"/>
        <v>0</v>
      </c>
      <c r="M2723" s="5" t="str">
        <f t="shared" si="656"/>
        <v/>
      </c>
      <c r="N2723" s="5" t="str">
        <f t="shared" si="657"/>
        <v/>
      </c>
      <c r="O2723" s="34">
        <f t="shared" si="658"/>
        <v>0</v>
      </c>
      <c r="P2723" s="5">
        <f t="shared" si="659"/>
        <v>0</v>
      </c>
      <c r="Q2723" s="5">
        <f t="shared" si="660"/>
        <v>0</v>
      </c>
      <c r="R2723" s="5">
        <f t="shared" si="661"/>
        <v>0</v>
      </c>
      <c r="S2723" s="3">
        <f t="shared" si="662"/>
        <v>33.570230163335175</v>
      </c>
    </row>
    <row r="2724" spans="1:19" x14ac:dyDescent="0.25">
      <c r="A2724" s="4">
        <v>40127</v>
      </c>
      <c r="B2724" s="11">
        <v>47.828800000000001</v>
      </c>
      <c r="C2724" s="5">
        <v>56.744770000000003</v>
      </c>
      <c r="D2724" s="3">
        <f t="shared" si="663"/>
        <v>-0.23615925065826104</v>
      </c>
      <c r="E2724" s="3">
        <f t="shared" si="664"/>
        <v>-0.89526516606143192</v>
      </c>
      <c r="F2724" s="3">
        <f t="shared" si="665"/>
        <v>0.79354044055779427</v>
      </c>
      <c r="G2724" s="17">
        <f t="shared" si="651"/>
        <v>0.83058894256211202</v>
      </c>
      <c r="H2724" s="33">
        <f t="shared" si="652"/>
        <v>3.2871000000000095E-2</v>
      </c>
      <c r="I2724" s="33">
        <f>(C2724-C2723)*'ADF test'!$P$3</f>
        <v>0.29367263376370234</v>
      </c>
      <c r="J2724" s="5" t="str">
        <f t="shared" si="653"/>
        <v/>
      </c>
      <c r="K2724" s="5">
        <f t="shared" si="654"/>
        <v>0</v>
      </c>
      <c r="L2724" s="34">
        <f t="shared" si="655"/>
        <v>0</v>
      </c>
      <c r="M2724" s="5" t="str">
        <f t="shared" si="656"/>
        <v/>
      </c>
      <c r="N2724" s="5" t="str">
        <f t="shared" si="657"/>
        <v/>
      </c>
      <c r="O2724" s="34">
        <f t="shared" si="658"/>
        <v>0</v>
      </c>
      <c r="P2724" s="5">
        <f t="shared" si="659"/>
        <v>0</v>
      </c>
      <c r="Q2724" s="5">
        <f t="shared" si="660"/>
        <v>0</v>
      </c>
      <c r="R2724" s="5">
        <f t="shared" si="661"/>
        <v>0</v>
      </c>
      <c r="S2724" s="3">
        <f t="shared" si="662"/>
        <v>33.570230163335175</v>
      </c>
    </row>
    <row r="2725" spans="1:19" x14ac:dyDescent="0.25">
      <c r="A2725" s="4">
        <v>40128</v>
      </c>
      <c r="B2725" s="11">
        <v>47.812354999999997</v>
      </c>
      <c r="C2725" s="5">
        <v>56.867916000000001</v>
      </c>
      <c r="D2725" s="3">
        <f t="shared" si="663"/>
        <v>-0.23631748218358695</v>
      </c>
      <c r="E2725" s="3">
        <f t="shared" si="664"/>
        <v>-0.91424279244692963</v>
      </c>
      <c r="F2725" s="3">
        <f t="shared" si="665"/>
        <v>0.77233270745453786</v>
      </c>
      <c r="G2725" s="17">
        <f t="shared" si="651"/>
        <v>0.87776330552885162</v>
      </c>
      <c r="H2725" s="33">
        <f t="shared" si="652"/>
        <v>-1.6445000000004484E-2</v>
      </c>
      <c r="I2725" s="33">
        <f>(C2725-C2724)*'ADF test'!$P$3</f>
        <v>7.3427847773312946E-2</v>
      </c>
      <c r="J2725" s="5" t="str">
        <f t="shared" si="653"/>
        <v/>
      </c>
      <c r="K2725" s="5">
        <f t="shared" si="654"/>
        <v>0</v>
      </c>
      <c r="L2725" s="34">
        <f t="shared" si="655"/>
        <v>0</v>
      </c>
      <c r="M2725" s="5" t="str">
        <f t="shared" si="656"/>
        <v/>
      </c>
      <c r="N2725" s="5" t="str">
        <f t="shared" si="657"/>
        <v/>
      </c>
      <c r="O2725" s="34">
        <f t="shared" si="658"/>
        <v>0</v>
      </c>
      <c r="P2725" s="5">
        <f t="shared" si="659"/>
        <v>0</v>
      </c>
      <c r="Q2725" s="5">
        <f t="shared" si="660"/>
        <v>0</v>
      </c>
      <c r="R2725" s="5">
        <f t="shared" si="661"/>
        <v>0</v>
      </c>
      <c r="S2725" s="3">
        <f t="shared" si="662"/>
        <v>33.570230163335175</v>
      </c>
    </row>
    <row r="2726" spans="1:19" x14ac:dyDescent="0.25">
      <c r="A2726" s="4">
        <v>40129</v>
      </c>
      <c r="B2726" s="11">
        <v>46.760632000000001</v>
      </c>
      <c r="C2726" s="5">
        <v>56.078369000000002</v>
      </c>
      <c r="D2726" s="3">
        <f t="shared" si="663"/>
        <v>-0.48435601144137763</v>
      </c>
      <c r="E2726" s="3">
        <f t="shared" si="664"/>
        <v>-0.94195568245608419</v>
      </c>
      <c r="F2726" s="3">
        <f t="shared" si="665"/>
        <v>0.7464288776295116</v>
      </c>
      <c r="G2726" s="17">
        <f t="shared" si="651"/>
        <v>0.61305193934610225</v>
      </c>
      <c r="H2726" s="33">
        <f t="shared" si="652"/>
        <v>-1.0517229999999955</v>
      </c>
      <c r="I2726" s="33">
        <f>(C2726-C2725)*'ADF test'!$P$3</f>
        <v>-0.47078051196040943</v>
      </c>
      <c r="J2726" s="5" t="str">
        <f t="shared" si="653"/>
        <v/>
      </c>
      <c r="K2726" s="5">
        <f t="shared" si="654"/>
        <v>0</v>
      </c>
      <c r="L2726" s="34">
        <f t="shared" si="655"/>
        <v>0</v>
      </c>
      <c r="M2726" s="5" t="str">
        <f t="shared" si="656"/>
        <v/>
      </c>
      <c r="N2726" s="5" t="str">
        <f t="shared" si="657"/>
        <v/>
      </c>
      <c r="O2726" s="34">
        <f t="shared" si="658"/>
        <v>0</v>
      </c>
      <c r="P2726" s="5">
        <f t="shared" si="659"/>
        <v>0</v>
      </c>
      <c r="Q2726" s="5">
        <f t="shared" si="660"/>
        <v>0</v>
      </c>
      <c r="R2726" s="5">
        <f t="shared" si="661"/>
        <v>0</v>
      </c>
      <c r="S2726" s="3">
        <f t="shared" si="662"/>
        <v>33.570230163335175</v>
      </c>
    </row>
    <row r="2727" spans="1:19" x14ac:dyDescent="0.25">
      <c r="A2727" s="4">
        <v>40130</v>
      </c>
      <c r="B2727" s="11">
        <v>47.056426999999999</v>
      </c>
      <c r="C2727" s="5">
        <v>56.455039999999997</v>
      </c>
      <c r="D2727" s="3">
        <f t="shared" si="663"/>
        <v>-0.36701928680854223</v>
      </c>
      <c r="E2727" s="3">
        <f t="shared" si="664"/>
        <v>-0.96071517289763619</v>
      </c>
      <c r="F2727" s="3">
        <f t="shared" si="665"/>
        <v>0.7264747195046094</v>
      </c>
      <c r="G2727" s="17">
        <f t="shared" si="651"/>
        <v>0.8172285561346736</v>
      </c>
      <c r="H2727" s="33">
        <f t="shared" si="652"/>
        <v>0.29579499999999825</v>
      </c>
      <c r="I2727" s="33">
        <f>(C2727-C2726)*'ADF test'!$P$3</f>
        <v>0.22459633969939358</v>
      </c>
      <c r="J2727" s="5" t="str">
        <f t="shared" si="653"/>
        <v/>
      </c>
      <c r="K2727" s="5">
        <f t="shared" si="654"/>
        <v>0</v>
      </c>
      <c r="L2727" s="34">
        <f t="shared" si="655"/>
        <v>0</v>
      </c>
      <c r="M2727" s="5" t="str">
        <f t="shared" si="656"/>
        <v/>
      </c>
      <c r="N2727" s="5" t="str">
        <f t="shared" si="657"/>
        <v/>
      </c>
      <c r="O2727" s="34">
        <f t="shared" si="658"/>
        <v>0</v>
      </c>
      <c r="P2727" s="5">
        <f t="shared" si="659"/>
        <v>0</v>
      </c>
      <c r="Q2727" s="5">
        <f t="shared" si="660"/>
        <v>0</v>
      </c>
      <c r="R2727" s="5">
        <f t="shared" si="661"/>
        <v>0</v>
      </c>
      <c r="S2727" s="3">
        <f t="shared" si="662"/>
        <v>33.570230163335175</v>
      </c>
    </row>
    <row r="2728" spans="1:19" x14ac:dyDescent="0.25">
      <c r="A2728" s="4">
        <v>40133</v>
      </c>
      <c r="B2728" s="11">
        <v>48.288924999999999</v>
      </c>
      <c r="C2728" s="5">
        <v>57.441490000000002</v>
      </c>
      <c r="D2728" s="3">
        <f t="shared" si="663"/>
        <v>0.11375402321790062</v>
      </c>
      <c r="E2728" s="3">
        <f t="shared" si="664"/>
        <v>-0.91477174501365033</v>
      </c>
      <c r="F2728" s="3">
        <f t="shared" si="665"/>
        <v>0.77123360482282877</v>
      </c>
      <c r="G2728" s="17">
        <f t="shared" si="651"/>
        <v>1.3336111935472892</v>
      </c>
      <c r="H2728" s="33">
        <f t="shared" si="652"/>
        <v>1.2324979999999996</v>
      </c>
      <c r="I2728" s="33">
        <f>(C2728-C2727)*'ADF test'!$P$3</f>
        <v>0.588187195978642</v>
      </c>
      <c r="J2728" s="5" t="str">
        <f t="shared" si="653"/>
        <v/>
      </c>
      <c r="K2728" s="5">
        <f t="shared" si="654"/>
        <v>0</v>
      </c>
      <c r="L2728" s="34">
        <f t="shared" si="655"/>
        <v>0</v>
      </c>
      <c r="M2728" s="5">
        <f t="shared" si="656"/>
        <v>-1</v>
      </c>
      <c r="N2728" s="5" t="str">
        <f t="shared" si="657"/>
        <v/>
      </c>
      <c r="O2728" s="34">
        <f t="shared" si="658"/>
        <v>-1</v>
      </c>
      <c r="P2728" s="5">
        <f t="shared" si="659"/>
        <v>0</v>
      </c>
      <c r="Q2728" s="5">
        <f t="shared" si="660"/>
        <v>0</v>
      </c>
      <c r="R2728" s="5">
        <f t="shared" si="661"/>
        <v>0</v>
      </c>
      <c r="S2728" s="3">
        <f t="shared" si="662"/>
        <v>33.570230163335175</v>
      </c>
    </row>
    <row r="2729" spans="1:19" x14ac:dyDescent="0.25">
      <c r="A2729" s="4">
        <v>40134</v>
      </c>
      <c r="B2729" s="11">
        <v>48.206767999999997</v>
      </c>
      <c r="C2729" s="5">
        <v>57.587639000000003</v>
      </c>
      <c r="D2729" s="3">
        <f t="shared" si="663"/>
        <v>-5.1914941708730566E-3</v>
      </c>
      <c r="E2729" s="3">
        <f t="shared" si="664"/>
        <v>-0.87662635558086999</v>
      </c>
      <c r="F2729" s="3">
        <f t="shared" si="665"/>
        <v>0.80152027342405274</v>
      </c>
      <c r="G2729" s="17">
        <f t="shared" si="651"/>
        <v>1.0872274729711735</v>
      </c>
      <c r="H2729" s="33">
        <f t="shared" si="652"/>
        <v>-8.2157000000002256E-2</v>
      </c>
      <c r="I2729" s="33">
        <f>(C2729-C2728)*'ADF test'!$P$3</f>
        <v>8.7143768569195423E-2</v>
      </c>
      <c r="J2729" s="5" t="str">
        <f t="shared" si="653"/>
        <v/>
      </c>
      <c r="K2729" s="5">
        <f t="shared" si="654"/>
        <v>0</v>
      </c>
      <c r="L2729" s="34">
        <f t="shared" si="655"/>
        <v>0</v>
      </c>
      <c r="M2729" s="5" t="str">
        <f t="shared" si="656"/>
        <v/>
      </c>
      <c r="N2729" s="5" t="str">
        <f t="shared" si="657"/>
        <v/>
      </c>
      <c r="O2729" s="34">
        <f t="shared" si="658"/>
        <v>-1</v>
      </c>
      <c r="P2729" s="5">
        <f t="shared" si="659"/>
        <v>8.2157000000002256E-2</v>
      </c>
      <c r="Q2729" s="5">
        <f t="shared" si="660"/>
        <v>8.7143768569195423E-2</v>
      </c>
      <c r="R2729" s="5">
        <f t="shared" si="661"/>
        <v>0.16930076856919768</v>
      </c>
      <c r="S2729" s="3">
        <f t="shared" si="662"/>
        <v>33.739530931904376</v>
      </c>
    </row>
    <row r="2730" spans="1:19" x14ac:dyDescent="0.25">
      <c r="A2730" s="4">
        <v>40135</v>
      </c>
      <c r="B2730" s="11">
        <v>48.017775999999998</v>
      </c>
      <c r="C2730" s="5">
        <v>57.668007000000003</v>
      </c>
      <c r="D2730" s="3">
        <f t="shared" si="663"/>
        <v>-0.17563500104497365</v>
      </c>
      <c r="E2730" s="3">
        <f t="shared" si="664"/>
        <v>-0.83306689278330737</v>
      </c>
      <c r="F2730" s="3">
        <f t="shared" si="665"/>
        <v>0.82046876681561409</v>
      </c>
      <c r="G2730" s="17">
        <f t="shared" si="651"/>
        <v>0.80128813957165534</v>
      </c>
      <c r="H2730" s="33">
        <f t="shared" si="652"/>
        <v>-0.18899199999999894</v>
      </c>
      <c r="I2730" s="33">
        <f>(C2730-C2729)*'ADF test'!$P$3</f>
        <v>4.7920754793868175E-2</v>
      </c>
      <c r="J2730" s="5" t="str">
        <f t="shared" si="653"/>
        <v/>
      </c>
      <c r="K2730" s="5">
        <f t="shared" si="654"/>
        <v>0</v>
      </c>
      <c r="L2730" s="34">
        <f t="shared" si="655"/>
        <v>0</v>
      </c>
      <c r="M2730" s="5" t="str">
        <f t="shared" si="656"/>
        <v/>
      </c>
      <c r="N2730" s="5" t="str">
        <f t="shared" si="657"/>
        <v/>
      </c>
      <c r="O2730" s="34">
        <f t="shared" si="658"/>
        <v>-1</v>
      </c>
      <c r="P2730" s="5">
        <f t="shared" si="659"/>
        <v>0.18899199999999894</v>
      </c>
      <c r="Q2730" s="5">
        <f t="shared" si="660"/>
        <v>4.7920754793868175E-2</v>
      </c>
      <c r="R2730" s="5">
        <f t="shared" si="661"/>
        <v>0.23691275479386711</v>
      </c>
      <c r="S2730" s="3">
        <f t="shared" si="662"/>
        <v>33.976443686698246</v>
      </c>
    </row>
    <row r="2731" spans="1:19" x14ac:dyDescent="0.25">
      <c r="A2731" s="4">
        <v>40136</v>
      </c>
      <c r="B2731" s="11">
        <v>46.941406000000001</v>
      </c>
      <c r="C2731" s="5">
        <v>56.513489</v>
      </c>
      <c r="D2731" s="3">
        <f t="shared" si="663"/>
        <v>-0.26761581587813765</v>
      </c>
      <c r="E2731" s="3">
        <f t="shared" si="664"/>
        <v>-0.73306872090439068</v>
      </c>
      <c r="F2731" s="3">
        <f t="shared" si="665"/>
        <v>0.7826044030865289</v>
      </c>
      <c r="G2731" s="17">
        <f t="shared" si="651"/>
        <v>0.59474864080823486</v>
      </c>
      <c r="H2731" s="33">
        <f t="shared" si="652"/>
        <v>-1.0763699999999972</v>
      </c>
      <c r="I2731" s="33">
        <f>(C2731-C2730)*'ADF test'!$P$3</f>
        <v>-0.68840053234007625</v>
      </c>
      <c r="J2731" s="5" t="str">
        <f t="shared" si="653"/>
        <v/>
      </c>
      <c r="K2731" s="5">
        <f t="shared" si="654"/>
        <v>0</v>
      </c>
      <c r="L2731" s="34">
        <f t="shared" si="655"/>
        <v>0</v>
      </c>
      <c r="M2731" s="5" t="str">
        <f t="shared" si="656"/>
        <v/>
      </c>
      <c r="N2731" s="5" t="str">
        <f t="shared" si="657"/>
        <v/>
      </c>
      <c r="O2731" s="34">
        <f t="shared" si="658"/>
        <v>-1</v>
      </c>
      <c r="P2731" s="5">
        <f t="shared" si="659"/>
        <v>1.0763699999999972</v>
      </c>
      <c r="Q2731" s="5">
        <f t="shared" si="660"/>
        <v>-0.68840053234007625</v>
      </c>
      <c r="R2731" s="5">
        <f t="shared" si="661"/>
        <v>0.38796946765992091</v>
      </c>
      <c r="S2731" s="3">
        <f t="shared" si="662"/>
        <v>34.364413154358168</v>
      </c>
    </row>
    <row r="2732" spans="1:19" x14ac:dyDescent="0.25">
      <c r="A2732" s="4">
        <v>40137</v>
      </c>
      <c r="B2732" s="11">
        <v>46.505913</v>
      </c>
      <c r="C2732" s="5">
        <v>56.096977000000003</v>
      </c>
      <c r="D2732" s="3">
        <f t="shared" si="663"/>
        <v>-0.33182506250403065</v>
      </c>
      <c r="E2732" s="3">
        <f t="shared" si="664"/>
        <v>-0.6426665294585896</v>
      </c>
      <c r="F2732" s="3">
        <f t="shared" si="665"/>
        <v>0.73597351751925522</v>
      </c>
      <c r="G2732" s="17">
        <f t="shared" si="651"/>
        <v>0.42235414665776533</v>
      </c>
      <c r="H2732" s="33">
        <f t="shared" si="652"/>
        <v>-0.43549300000000102</v>
      </c>
      <c r="I2732" s="33">
        <f>(C2732-C2731)*'ADF test'!$P$3</f>
        <v>-0.24835219764960548</v>
      </c>
      <c r="J2732" s="5" t="str">
        <f t="shared" si="653"/>
        <v/>
      </c>
      <c r="K2732" s="5">
        <f t="shared" si="654"/>
        <v>0</v>
      </c>
      <c r="L2732" s="34">
        <f t="shared" si="655"/>
        <v>0</v>
      </c>
      <c r="M2732" s="5" t="str">
        <f t="shared" si="656"/>
        <v/>
      </c>
      <c r="N2732" s="5" t="str">
        <f t="shared" si="657"/>
        <v/>
      </c>
      <c r="O2732" s="34">
        <f t="shared" si="658"/>
        <v>-1</v>
      </c>
      <c r="P2732" s="5">
        <f t="shared" si="659"/>
        <v>0.43549300000000102</v>
      </c>
      <c r="Q2732" s="5">
        <f t="shared" si="660"/>
        <v>-0.24835219764960548</v>
      </c>
      <c r="R2732" s="5">
        <f t="shared" si="661"/>
        <v>0.18714080235039554</v>
      </c>
      <c r="S2732" s="3">
        <f t="shared" si="662"/>
        <v>34.551553956708567</v>
      </c>
    </row>
    <row r="2733" spans="1:19" x14ac:dyDescent="0.25">
      <c r="A2733" s="4">
        <v>40140</v>
      </c>
      <c r="B2733" s="11">
        <v>47.105732000000003</v>
      </c>
      <c r="C2733" s="5">
        <v>57.536484000000002</v>
      </c>
      <c r="D2733" s="3">
        <f t="shared" si="663"/>
        <v>-0.92916754431847437</v>
      </c>
      <c r="E2733" s="3">
        <f t="shared" si="664"/>
        <v>-0.54841251536107682</v>
      </c>
      <c r="F2733" s="3">
        <f t="shared" si="665"/>
        <v>0.56829174432157104</v>
      </c>
      <c r="G2733" s="17">
        <f t="shared" si="651"/>
        <v>-0.66999922621072816</v>
      </c>
      <c r="H2733" s="33">
        <f t="shared" si="652"/>
        <v>0.59981900000000365</v>
      </c>
      <c r="I2733" s="33">
        <f>(C2733-C2732)*'ADF test'!$P$3</f>
        <v>0.85832995683676028</v>
      </c>
      <c r="J2733" s="5" t="str">
        <f t="shared" si="653"/>
        <v/>
      </c>
      <c r="K2733" s="5" t="str">
        <f t="shared" si="654"/>
        <v/>
      </c>
      <c r="L2733" s="34">
        <f t="shared" si="655"/>
        <v>0</v>
      </c>
      <c r="M2733" s="5" t="str">
        <f t="shared" si="656"/>
        <v/>
      </c>
      <c r="N2733" s="5">
        <f t="shared" si="657"/>
        <v>0</v>
      </c>
      <c r="O2733" s="34">
        <f t="shared" si="658"/>
        <v>0</v>
      </c>
      <c r="P2733" s="5">
        <f t="shared" si="659"/>
        <v>-0.59981900000000365</v>
      </c>
      <c r="Q2733" s="5">
        <f t="shared" si="660"/>
        <v>0.85832995683676028</v>
      </c>
      <c r="R2733" s="5">
        <f t="shared" si="661"/>
        <v>0.25851095683675662</v>
      </c>
      <c r="S2733" s="3">
        <f t="shared" si="662"/>
        <v>34.810064913545325</v>
      </c>
    </row>
    <row r="2734" spans="1:19" x14ac:dyDescent="0.25">
      <c r="A2734" s="4">
        <v>40141</v>
      </c>
      <c r="B2734" s="11">
        <v>47.376877</v>
      </c>
      <c r="C2734" s="5">
        <v>57.748404999999998</v>
      </c>
      <c r="D2734" s="3">
        <f t="shared" si="663"/>
        <v>-0.82201539656468015</v>
      </c>
      <c r="E2734" s="3">
        <f t="shared" si="664"/>
        <v>-0.47275098142730121</v>
      </c>
      <c r="F2734" s="3">
        <f t="shared" si="665"/>
        <v>0.41831281302402451</v>
      </c>
      <c r="G2734" s="17">
        <f t="shared" si="651"/>
        <v>-0.83493597198831204</v>
      </c>
      <c r="H2734" s="33">
        <f t="shared" si="652"/>
        <v>0.27114499999999708</v>
      </c>
      <c r="I2734" s="33">
        <f>(C2734-C2733)*'ADF test'!$P$3</f>
        <v>0.12636141594504255</v>
      </c>
      <c r="J2734" s="5" t="str">
        <f t="shared" si="653"/>
        <v/>
      </c>
      <c r="K2734" s="5" t="str">
        <f t="shared" si="654"/>
        <v/>
      </c>
      <c r="L2734" s="34">
        <f t="shared" si="655"/>
        <v>0</v>
      </c>
      <c r="M2734" s="5" t="str">
        <f t="shared" si="656"/>
        <v/>
      </c>
      <c r="N2734" s="5">
        <f t="shared" si="657"/>
        <v>0</v>
      </c>
      <c r="O2734" s="34">
        <f t="shared" si="658"/>
        <v>0</v>
      </c>
      <c r="P2734" s="5">
        <f t="shared" si="659"/>
        <v>0</v>
      </c>
      <c r="Q2734" s="5">
        <f t="shared" si="660"/>
        <v>0</v>
      </c>
      <c r="R2734" s="5">
        <f t="shared" si="661"/>
        <v>0</v>
      </c>
      <c r="S2734" s="3">
        <f t="shared" si="662"/>
        <v>34.810064913545325</v>
      </c>
    </row>
    <row r="2735" spans="1:19" x14ac:dyDescent="0.25">
      <c r="A2735" s="4">
        <v>40142</v>
      </c>
      <c r="B2735" s="11">
        <v>47.746628000000001</v>
      </c>
      <c r="C2735" s="5">
        <v>58.194125999999997</v>
      </c>
      <c r="D2735" s="3">
        <f t="shared" si="663"/>
        <v>-0.77606377375600033</v>
      </c>
      <c r="E2735" s="3">
        <f t="shared" si="664"/>
        <v>-0.43805341712679358</v>
      </c>
      <c r="F2735" s="3">
        <f t="shared" si="665"/>
        <v>0.36152849182508973</v>
      </c>
      <c r="G2735" s="17">
        <f t="shared" si="651"/>
        <v>-0.93494804496000494</v>
      </c>
      <c r="H2735" s="33">
        <f t="shared" si="652"/>
        <v>0.36975100000000083</v>
      </c>
      <c r="I2735" s="33">
        <f>(C2735-C2734)*'ADF test'!$P$3</f>
        <v>0.26576854901798808</v>
      </c>
      <c r="J2735" s="5" t="str">
        <f t="shared" si="653"/>
        <v/>
      </c>
      <c r="K2735" s="5" t="str">
        <f t="shared" si="654"/>
        <v/>
      </c>
      <c r="L2735" s="34">
        <f t="shared" si="655"/>
        <v>0</v>
      </c>
      <c r="M2735" s="5" t="str">
        <f t="shared" si="656"/>
        <v/>
      </c>
      <c r="N2735" s="5">
        <f t="shared" si="657"/>
        <v>0</v>
      </c>
      <c r="O2735" s="34">
        <f t="shared" si="658"/>
        <v>0</v>
      </c>
      <c r="P2735" s="5">
        <f t="shared" si="659"/>
        <v>0</v>
      </c>
      <c r="Q2735" s="5">
        <f t="shared" si="660"/>
        <v>0</v>
      </c>
      <c r="R2735" s="5">
        <f t="shared" si="661"/>
        <v>0</v>
      </c>
      <c r="S2735" s="3">
        <f t="shared" si="662"/>
        <v>34.810064913545325</v>
      </c>
    </row>
    <row r="2736" spans="1:19" x14ac:dyDescent="0.25">
      <c r="A2736" s="4">
        <v>40144</v>
      </c>
      <c r="B2736" s="11">
        <v>46.851025</v>
      </c>
      <c r="C2736" s="5">
        <v>57.119979999999998</v>
      </c>
      <c r="D2736" s="3">
        <f t="shared" si="663"/>
        <v>-0.71713180775160623</v>
      </c>
      <c r="E2736" s="3">
        <f t="shared" si="664"/>
        <v>-0.42095623412573957</v>
      </c>
      <c r="F2736" s="3">
        <f t="shared" si="665"/>
        <v>0.33944532211590306</v>
      </c>
      <c r="G2736" s="17">
        <f t="shared" si="651"/>
        <v>-0.87252807544874045</v>
      </c>
      <c r="H2736" s="33">
        <f t="shared" si="652"/>
        <v>-0.89560300000000126</v>
      </c>
      <c r="I2736" s="33">
        <f>(C2736-C2735)*'ADF test'!$P$3</f>
        <v>-0.64047739247977153</v>
      </c>
      <c r="J2736" s="5" t="str">
        <f t="shared" si="653"/>
        <v/>
      </c>
      <c r="K2736" s="5" t="str">
        <f t="shared" si="654"/>
        <v/>
      </c>
      <c r="L2736" s="34">
        <f t="shared" si="655"/>
        <v>0</v>
      </c>
      <c r="M2736" s="5" t="str">
        <f t="shared" si="656"/>
        <v/>
      </c>
      <c r="N2736" s="5">
        <f t="shared" si="657"/>
        <v>0</v>
      </c>
      <c r="O2736" s="34">
        <f t="shared" si="658"/>
        <v>0</v>
      </c>
      <c r="P2736" s="5">
        <f t="shared" si="659"/>
        <v>0</v>
      </c>
      <c r="Q2736" s="5">
        <f t="shared" si="660"/>
        <v>0</v>
      </c>
      <c r="R2736" s="5">
        <f t="shared" si="661"/>
        <v>0</v>
      </c>
      <c r="S2736" s="3">
        <f t="shared" si="662"/>
        <v>34.810064913545325</v>
      </c>
    </row>
    <row r="2737" spans="1:19" x14ac:dyDescent="0.25">
      <c r="A2737" s="4">
        <v>40147</v>
      </c>
      <c r="B2737" s="11">
        <v>46.686686999999999</v>
      </c>
      <c r="C2737" s="5">
        <v>57.024990000000003</v>
      </c>
      <c r="D2737" s="3">
        <f t="shared" si="663"/>
        <v>-0.72561903411678941</v>
      </c>
      <c r="E2737" s="3">
        <f t="shared" si="664"/>
        <v>-0.42318790409583196</v>
      </c>
      <c r="F2737" s="3">
        <f t="shared" si="665"/>
        <v>0.34144294432683603</v>
      </c>
      <c r="G2737" s="17">
        <f t="shared" ref="G2737:G2800" si="666">(D2737-E2737)/F2737</f>
        <v>-0.88574426575780785</v>
      </c>
      <c r="H2737" s="33">
        <f t="shared" ref="H2737:H2800" si="667">B2737-B2736</f>
        <v>-0.16433800000000076</v>
      </c>
      <c r="I2737" s="33">
        <f>(C2737-C2736)*'ADF test'!$P$3</f>
        <v>-5.66393651437056E-2</v>
      </c>
      <c r="J2737" s="5" t="str">
        <f t="shared" ref="J2737:J2800" si="668">IF(G2737&lt;-$U$1,1,"")</f>
        <v/>
      </c>
      <c r="K2737" s="5" t="str">
        <f t="shared" ref="K2737:K2800" si="669">IF(G2737&gt;$X$1,0,"")</f>
        <v/>
      </c>
      <c r="L2737" s="34">
        <f t="shared" ref="L2737:L2800" si="670">IF(J2737&lt;&gt;"",J2737,IF(K2737&lt;&gt;"",K2737,L2736))</f>
        <v>0</v>
      </c>
      <c r="M2737" s="5" t="str">
        <f t="shared" ref="M2737:M2800" si="671">IF(G2737&gt;$U$1,-1,"")</f>
        <v/>
      </c>
      <c r="N2737" s="5">
        <f t="shared" ref="N2737:N2800" si="672">IF(G2737&lt;$X$1,0,"")</f>
        <v>0</v>
      </c>
      <c r="O2737" s="34">
        <f t="shared" ref="O2737:O2800" si="673">IF(M2737&lt;&gt;"",M2737,IF(N2737&lt;&gt;"",N2737,O2736))</f>
        <v>0</v>
      </c>
      <c r="P2737" s="5">
        <f t="shared" ref="P2737:P2800" si="674">(H2737*L2736)+(O2736*H2737)</f>
        <v>0</v>
      </c>
      <c r="Q2737" s="5">
        <f t="shared" ref="Q2737:Q2800" si="675">(I2737*L2736*-1)+(O2736*-1*I2737)</f>
        <v>0</v>
      </c>
      <c r="R2737" s="5">
        <f t="shared" ref="R2737:R2800" si="676">P2737+Q2737</f>
        <v>0</v>
      </c>
      <c r="S2737" s="3">
        <f t="shared" ref="S2737:S2800" si="677">S2736+R2737</f>
        <v>34.810064913545325</v>
      </c>
    </row>
    <row r="2738" spans="1:19" x14ac:dyDescent="0.25">
      <c r="A2738" s="4">
        <v>40148</v>
      </c>
      <c r="B2738" s="11">
        <v>47.302928999999999</v>
      </c>
      <c r="C2738" s="5">
        <v>57.770305999999998</v>
      </c>
      <c r="D2738" s="3">
        <f t="shared" si="663"/>
        <v>-0.66936954424141248</v>
      </c>
      <c r="E2738" s="3">
        <f t="shared" si="664"/>
        <v>-0.41184552790189777</v>
      </c>
      <c r="F2738" s="3">
        <f t="shared" si="665"/>
        <v>0.32907987756685952</v>
      </c>
      <c r="G2738" s="17">
        <f t="shared" si="666"/>
        <v>-0.78255777364324952</v>
      </c>
      <c r="H2738" s="33">
        <f t="shared" si="667"/>
        <v>0.61624199999999973</v>
      </c>
      <c r="I2738" s="33">
        <f>(C2738-C2737)*'ADF test'!$P$3</f>
        <v>0.44440704359877609</v>
      </c>
      <c r="J2738" s="5" t="str">
        <f t="shared" si="668"/>
        <v/>
      </c>
      <c r="K2738" s="5" t="str">
        <f t="shared" si="669"/>
        <v/>
      </c>
      <c r="L2738" s="34">
        <f t="shared" si="670"/>
        <v>0</v>
      </c>
      <c r="M2738" s="5" t="str">
        <f t="shared" si="671"/>
        <v/>
      </c>
      <c r="N2738" s="5">
        <f t="shared" si="672"/>
        <v>0</v>
      </c>
      <c r="O2738" s="34">
        <f t="shared" si="673"/>
        <v>0</v>
      </c>
      <c r="P2738" s="5">
        <f t="shared" si="674"/>
        <v>0</v>
      </c>
      <c r="Q2738" s="5">
        <f t="shared" si="675"/>
        <v>0</v>
      </c>
      <c r="R2738" s="5">
        <f t="shared" si="676"/>
        <v>0</v>
      </c>
      <c r="S2738" s="3">
        <f t="shared" si="677"/>
        <v>34.810064913545325</v>
      </c>
    </row>
    <row r="2739" spans="1:19" x14ac:dyDescent="0.25">
      <c r="A2739" s="4">
        <v>40149</v>
      </c>
      <c r="B2739" s="11">
        <v>47.023575000000001</v>
      </c>
      <c r="C2739" s="5">
        <v>57.529186000000003</v>
      </c>
      <c r="D2739" s="3">
        <f t="shared" si="663"/>
        <v>-0.63396004703251663</v>
      </c>
      <c r="E2739" s="3">
        <f t="shared" si="664"/>
        <v>-0.45398078307833512</v>
      </c>
      <c r="F2739" s="3">
        <f t="shared" si="665"/>
        <v>0.30994445343264443</v>
      </c>
      <c r="G2739" s="17">
        <f t="shared" si="666"/>
        <v>-0.58068231891523003</v>
      </c>
      <c r="H2739" s="33">
        <f t="shared" si="667"/>
        <v>-0.27935399999999788</v>
      </c>
      <c r="I2739" s="33">
        <f>(C2739-C2738)*'ADF test'!$P$3</f>
        <v>-0.14377180464733799</v>
      </c>
      <c r="J2739" s="5" t="str">
        <f t="shared" si="668"/>
        <v/>
      </c>
      <c r="K2739" s="5" t="str">
        <f t="shared" si="669"/>
        <v/>
      </c>
      <c r="L2739" s="34">
        <f t="shared" si="670"/>
        <v>0</v>
      </c>
      <c r="M2739" s="5" t="str">
        <f t="shared" si="671"/>
        <v/>
      </c>
      <c r="N2739" s="5">
        <f t="shared" si="672"/>
        <v>0</v>
      </c>
      <c r="O2739" s="34">
        <f t="shared" si="673"/>
        <v>0</v>
      </c>
      <c r="P2739" s="5">
        <f t="shared" si="674"/>
        <v>0</v>
      </c>
      <c r="Q2739" s="5">
        <f t="shared" si="675"/>
        <v>0</v>
      </c>
      <c r="R2739" s="5">
        <f t="shared" si="676"/>
        <v>0</v>
      </c>
      <c r="S2739" s="3">
        <f t="shared" si="677"/>
        <v>34.810064913545325</v>
      </c>
    </row>
    <row r="2740" spans="1:19" x14ac:dyDescent="0.25">
      <c r="A2740" s="4">
        <v>40150</v>
      </c>
      <c r="B2740" s="11">
        <v>46.267639000000003</v>
      </c>
      <c r="C2740" s="5">
        <v>56.966526000000002</v>
      </c>
      <c r="D2740" s="3">
        <f t="shared" si="663"/>
        <v>-0.81568785001257993</v>
      </c>
      <c r="E2740" s="3">
        <f t="shared" si="664"/>
        <v>-0.49020132053798005</v>
      </c>
      <c r="F2740" s="3">
        <f t="shared" si="665"/>
        <v>0.31658368121213559</v>
      </c>
      <c r="G2740" s="17">
        <f t="shared" si="666"/>
        <v>-1.0281216272057268</v>
      </c>
      <c r="H2740" s="33">
        <f t="shared" si="667"/>
        <v>-0.75593599999999839</v>
      </c>
      <c r="I2740" s="33">
        <f>(C2740-C2739)*'ADF test'!$P$3</f>
        <v>-0.33549536995219387</v>
      </c>
      <c r="J2740" s="5" t="str">
        <f t="shared" si="668"/>
        <v/>
      </c>
      <c r="K2740" s="5" t="str">
        <f t="shared" si="669"/>
        <v/>
      </c>
      <c r="L2740" s="34">
        <f t="shared" si="670"/>
        <v>0</v>
      </c>
      <c r="M2740" s="5" t="str">
        <f t="shared" si="671"/>
        <v/>
      </c>
      <c r="N2740" s="5">
        <f t="shared" si="672"/>
        <v>0</v>
      </c>
      <c r="O2740" s="34">
        <f t="shared" si="673"/>
        <v>0</v>
      </c>
      <c r="P2740" s="5">
        <f t="shared" si="674"/>
        <v>0</v>
      </c>
      <c r="Q2740" s="5">
        <f t="shared" si="675"/>
        <v>0</v>
      </c>
      <c r="R2740" s="5">
        <f t="shared" si="676"/>
        <v>0</v>
      </c>
      <c r="S2740" s="3">
        <f t="shared" si="677"/>
        <v>34.810064913545325</v>
      </c>
    </row>
    <row r="2741" spans="1:19" x14ac:dyDescent="0.25">
      <c r="A2741" s="4">
        <v>40151</v>
      </c>
      <c r="B2741" s="11">
        <v>45.930751999999998</v>
      </c>
      <c r="C2741" s="5">
        <v>57.046931999999998</v>
      </c>
      <c r="D2741" s="3">
        <f t="shared" si="663"/>
        <v>-1.0929174735949303</v>
      </c>
      <c r="E2741" s="3">
        <f t="shared" si="664"/>
        <v>-0.543738820001189</v>
      </c>
      <c r="F2741" s="3">
        <f t="shared" si="665"/>
        <v>0.34218201241885349</v>
      </c>
      <c r="G2741" s="17">
        <f t="shared" si="666"/>
        <v>-1.604931392248375</v>
      </c>
      <c r="H2741" s="33">
        <f t="shared" si="667"/>
        <v>-0.33688700000000438</v>
      </c>
      <c r="I2741" s="33">
        <f>(C2741-C2740)*'ADF test'!$P$3</f>
        <v>4.7943412924989964E-2</v>
      </c>
      <c r="J2741" s="5">
        <f t="shared" si="668"/>
        <v>1</v>
      </c>
      <c r="K2741" s="5" t="str">
        <f t="shared" si="669"/>
        <v/>
      </c>
      <c r="L2741" s="34">
        <f t="shared" si="670"/>
        <v>1</v>
      </c>
      <c r="M2741" s="5" t="str">
        <f t="shared" si="671"/>
        <v/>
      </c>
      <c r="N2741" s="5">
        <f t="shared" si="672"/>
        <v>0</v>
      </c>
      <c r="O2741" s="34">
        <f t="shared" si="673"/>
        <v>0</v>
      </c>
      <c r="P2741" s="5">
        <f t="shared" si="674"/>
        <v>0</v>
      </c>
      <c r="Q2741" s="5">
        <f t="shared" si="675"/>
        <v>0</v>
      </c>
      <c r="R2741" s="5">
        <f t="shared" si="676"/>
        <v>0</v>
      </c>
      <c r="S2741" s="3">
        <f t="shared" si="677"/>
        <v>34.810064913545325</v>
      </c>
    </row>
    <row r="2742" spans="1:19" x14ac:dyDescent="0.25">
      <c r="A2742" s="4">
        <v>40154</v>
      </c>
      <c r="B2742" s="11">
        <v>45.823951999999998</v>
      </c>
      <c r="C2742" s="5">
        <v>57.119979999999998</v>
      </c>
      <c r="D2742" s="3">
        <f t="shared" si="663"/>
        <v>-1.1488083596315235</v>
      </c>
      <c r="E2742" s="3">
        <f t="shared" si="664"/>
        <v>-0.58526709176307312</v>
      </c>
      <c r="F2742" s="3">
        <f t="shared" si="665"/>
        <v>0.37339141362139872</v>
      </c>
      <c r="G2742" s="17">
        <f t="shared" si="666"/>
        <v>-1.5092507414748821</v>
      </c>
      <c r="H2742" s="33">
        <f t="shared" si="667"/>
        <v>-0.10679999999999978</v>
      </c>
      <c r="I2742" s="33">
        <f>(C2742-C2741)*'ADF test'!$P$3</f>
        <v>4.3556083219471464E-2</v>
      </c>
      <c r="J2742" s="5">
        <f t="shared" si="668"/>
        <v>1</v>
      </c>
      <c r="K2742" s="5" t="str">
        <f t="shared" si="669"/>
        <v/>
      </c>
      <c r="L2742" s="34">
        <f t="shared" si="670"/>
        <v>1</v>
      </c>
      <c r="M2742" s="5" t="str">
        <f t="shared" si="671"/>
        <v/>
      </c>
      <c r="N2742" s="5">
        <f t="shared" si="672"/>
        <v>0</v>
      </c>
      <c r="O2742" s="34">
        <f t="shared" si="673"/>
        <v>0</v>
      </c>
      <c r="P2742" s="5">
        <f t="shared" si="674"/>
        <v>-0.10679999999999978</v>
      </c>
      <c r="Q2742" s="5">
        <f t="shared" si="675"/>
        <v>-4.3556083219471464E-2</v>
      </c>
      <c r="R2742" s="5">
        <f t="shared" si="676"/>
        <v>-0.15035608321947125</v>
      </c>
      <c r="S2742" s="3">
        <f t="shared" si="677"/>
        <v>34.659708830325854</v>
      </c>
    </row>
    <row r="2743" spans="1:19" x14ac:dyDescent="0.25">
      <c r="A2743" s="4">
        <v>40155</v>
      </c>
      <c r="B2743" s="11">
        <v>45.043377</v>
      </c>
      <c r="C2743" s="5">
        <v>56.089675999999997</v>
      </c>
      <c r="D2743" s="3">
        <f t="shared" si="663"/>
        <v>-0.9790092759765372</v>
      </c>
      <c r="E2743" s="3">
        <f t="shared" si="664"/>
        <v>-0.62351646608607281</v>
      </c>
      <c r="F2743" s="3">
        <f t="shared" si="665"/>
        <v>0.38081577222036544</v>
      </c>
      <c r="G2743" s="17">
        <f t="shared" si="666"/>
        <v>-0.93350337833369068</v>
      </c>
      <c r="H2743" s="33">
        <f t="shared" si="667"/>
        <v>-0.78057499999999891</v>
      </c>
      <c r="I2743" s="33">
        <f>(C2743-C2742)*'ADF test'!$P$3</f>
        <v>-0.61433587182885729</v>
      </c>
      <c r="J2743" s="5" t="str">
        <f t="shared" si="668"/>
        <v/>
      </c>
      <c r="K2743" s="5" t="str">
        <f t="shared" si="669"/>
        <v/>
      </c>
      <c r="L2743" s="34">
        <f t="shared" si="670"/>
        <v>1</v>
      </c>
      <c r="M2743" s="5" t="str">
        <f t="shared" si="671"/>
        <v/>
      </c>
      <c r="N2743" s="5">
        <f t="shared" si="672"/>
        <v>0</v>
      </c>
      <c r="O2743" s="34">
        <f t="shared" si="673"/>
        <v>0</v>
      </c>
      <c r="P2743" s="5">
        <f t="shared" si="674"/>
        <v>-0.78057499999999891</v>
      </c>
      <c r="Q2743" s="5">
        <f t="shared" si="675"/>
        <v>0.61433587182885729</v>
      </c>
      <c r="R2743" s="5">
        <f t="shared" si="676"/>
        <v>-0.16623912817114161</v>
      </c>
      <c r="S2743" s="3">
        <f t="shared" si="677"/>
        <v>34.493469702154712</v>
      </c>
    </row>
    <row r="2744" spans="1:19" x14ac:dyDescent="0.25">
      <c r="A2744" s="4">
        <v>40156</v>
      </c>
      <c r="B2744" s="11">
        <v>45.043377</v>
      </c>
      <c r="C2744" s="5">
        <v>56.308886999999999</v>
      </c>
      <c r="D2744" s="3">
        <f t="shared" si="663"/>
        <v>-1.0169199444240746</v>
      </c>
      <c r="E2744" s="3">
        <f t="shared" si="664"/>
        <v>-0.69418358906369626</v>
      </c>
      <c r="F2744" s="3">
        <f t="shared" si="665"/>
        <v>0.33730370406384669</v>
      </c>
      <c r="G2744" s="17">
        <f t="shared" si="666"/>
        <v>-0.95681236663588209</v>
      </c>
      <c r="H2744" s="33">
        <f t="shared" si="667"/>
        <v>0</v>
      </c>
      <c r="I2744" s="33">
        <f>(C2744-C2743)*'ADF test'!$P$3</f>
        <v>0.13070819952118631</v>
      </c>
      <c r="J2744" s="5" t="str">
        <f t="shared" si="668"/>
        <v/>
      </c>
      <c r="K2744" s="5" t="str">
        <f t="shared" si="669"/>
        <v/>
      </c>
      <c r="L2744" s="34">
        <f t="shared" si="670"/>
        <v>1</v>
      </c>
      <c r="M2744" s="5" t="str">
        <f t="shared" si="671"/>
        <v/>
      </c>
      <c r="N2744" s="5">
        <f t="shared" si="672"/>
        <v>0</v>
      </c>
      <c r="O2744" s="34">
        <f t="shared" si="673"/>
        <v>0</v>
      </c>
      <c r="P2744" s="5">
        <f t="shared" si="674"/>
        <v>0</v>
      </c>
      <c r="Q2744" s="5">
        <f t="shared" si="675"/>
        <v>-0.13070819952118631</v>
      </c>
      <c r="R2744" s="5">
        <f t="shared" si="676"/>
        <v>-0.13070819952118631</v>
      </c>
      <c r="S2744" s="3">
        <f t="shared" si="677"/>
        <v>34.362761502633525</v>
      </c>
    </row>
    <row r="2745" spans="1:19" x14ac:dyDescent="0.25">
      <c r="A2745" s="4">
        <v>40157</v>
      </c>
      <c r="B2745" s="11">
        <v>45.602093000000004</v>
      </c>
      <c r="C2745" s="5">
        <v>56.571959999999997</v>
      </c>
      <c r="D2745" s="3">
        <f t="shared" si="663"/>
        <v>-0.56330073480278742</v>
      </c>
      <c r="E2745" s="3">
        <f t="shared" si="664"/>
        <v>-0.72906541660319091</v>
      </c>
      <c r="F2745" s="3">
        <f t="shared" si="665"/>
        <v>0.2863051025348804</v>
      </c>
      <c r="G2745" s="17">
        <f t="shared" si="666"/>
        <v>0.57897913915176724</v>
      </c>
      <c r="H2745" s="33">
        <f t="shared" si="667"/>
        <v>0.55871600000000399</v>
      </c>
      <c r="I2745" s="33">
        <f>(C2745-C2744)*'ADF test'!$P$3</f>
        <v>0.15686164550427054</v>
      </c>
      <c r="J2745" s="5" t="str">
        <f t="shared" si="668"/>
        <v/>
      </c>
      <c r="K2745" s="5">
        <f t="shared" si="669"/>
        <v>0</v>
      </c>
      <c r="L2745" s="34">
        <f t="shared" si="670"/>
        <v>0</v>
      </c>
      <c r="M2745" s="5" t="str">
        <f t="shared" si="671"/>
        <v/>
      </c>
      <c r="N2745" s="5" t="str">
        <f t="shared" si="672"/>
        <v/>
      </c>
      <c r="O2745" s="34">
        <f t="shared" si="673"/>
        <v>0</v>
      </c>
      <c r="P2745" s="5">
        <f t="shared" si="674"/>
        <v>0.55871600000000399</v>
      </c>
      <c r="Q2745" s="5">
        <f t="shared" si="675"/>
        <v>-0.15686164550427054</v>
      </c>
      <c r="R2745" s="5">
        <f t="shared" si="676"/>
        <v>0.40185435449573348</v>
      </c>
      <c r="S2745" s="3">
        <f t="shared" si="677"/>
        <v>34.764615857129257</v>
      </c>
    </row>
    <row r="2746" spans="1:19" x14ac:dyDescent="0.25">
      <c r="A2746" s="4">
        <v>40158</v>
      </c>
      <c r="B2746" s="11">
        <v>45.626747000000002</v>
      </c>
      <c r="C2746" s="5">
        <v>56.820377000000001</v>
      </c>
      <c r="D2746" s="3">
        <f t="shared" si="663"/>
        <v>-0.63505846833842838</v>
      </c>
      <c r="E2746" s="3">
        <f t="shared" si="664"/>
        <v>-0.75777938330903183</v>
      </c>
      <c r="F2746" s="3">
        <f t="shared" si="665"/>
        <v>0.24751018664235394</v>
      </c>
      <c r="G2746" s="17">
        <f t="shared" si="666"/>
        <v>0.49582167358603352</v>
      </c>
      <c r="H2746" s="33">
        <f t="shared" si="667"/>
        <v>2.4653999999998177E-2</v>
      </c>
      <c r="I2746" s="33">
        <f>(C2746-C2745)*'ADF test'!$P$3</f>
        <v>0.14812276208974362</v>
      </c>
      <c r="J2746" s="5" t="str">
        <f t="shared" si="668"/>
        <v/>
      </c>
      <c r="K2746" s="5">
        <f t="shared" si="669"/>
        <v>0</v>
      </c>
      <c r="L2746" s="34">
        <f t="shared" si="670"/>
        <v>0</v>
      </c>
      <c r="M2746" s="5" t="str">
        <f t="shared" si="671"/>
        <v/>
      </c>
      <c r="N2746" s="5" t="str">
        <f t="shared" si="672"/>
        <v/>
      </c>
      <c r="O2746" s="34">
        <f t="shared" si="673"/>
        <v>0</v>
      </c>
      <c r="P2746" s="5">
        <f t="shared" si="674"/>
        <v>0</v>
      </c>
      <c r="Q2746" s="5">
        <f t="shared" si="675"/>
        <v>0</v>
      </c>
      <c r="R2746" s="5">
        <f t="shared" si="676"/>
        <v>0</v>
      </c>
      <c r="S2746" s="3">
        <f t="shared" si="677"/>
        <v>34.764615857129257</v>
      </c>
    </row>
    <row r="2747" spans="1:19" x14ac:dyDescent="0.25">
      <c r="A2747" s="4">
        <v>40161</v>
      </c>
      <c r="B2747" s="11">
        <v>46.095084999999997</v>
      </c>
      <c r="C2747" s="5">
        <v>56.455039999999997</v>
      </c>
      <c r="D2747" s="3">
        <f t="shared" si="663"/>
        <v>0.17970967045503983</v>
      </c>
      <c r="E2747" s="3">
        <f t="shared" si="664"/>
        <v>-0.72982154041320824</v>
      </c>
      <c r="F2747" s="3">
        <f t="shared" si="665"/>
        <v>0.32094013302552921</v>
      </c>
      <c r="G2747" s="17">
        <f t="shared" si="666"/>
        <v>2.8339591010137064</v>
      </c>
      <c r="H2747" s="33">
        <f t="shared" si="667"/>
        <v>0.4683379999999957</v>
      </c>
      <c r="I2747" s="33">
        <f>(C2747-C2746)*'ADF test'!$P$3</f>
        <v>-0.21783825395838641</v>
      </c>
      <c r="J2747" s="5" t="str">
        <f t="shared" si="668"/>
        <v/>
      </c>
      <c r="K2747" s="5">
        <f t="shared" si="669"/>
        <v>0</v>
      </c>
      <c r="L2747" s="34">
        <f t="shared" si="670"/>
        <v>0</v>
      </c>
      <c r="M2747" s="5">
        <f t="shared" si="671"/>
        <v>-1</v>
      </c>
      <c r="N2747" s="5" t="str">
        <f t="shared" si="672"/>
        <v/>
      </c>
      <c r="O2747" s="34">
        <f t="shared" si="673"/>
        <v>-1</v>
      </c>
      <c r="P2747" s="5">
        <f t="shared" si="674"/>
        <v>0</v>
      </c>
      <c r="Q2747" s="5">
        <f t="shared" si="675"/>
        <v>0</v>
      </c>
      <c r="R2747" s="5">
        <f t="shared" si="676"/>
        <v>0</v>
      </c>
      <c r="S2747" s="3">
        <f t="shared" si="677"/>
        <v>34.764615857129257</v>
      </c>
    </row>
    <row r="2748" spans="1:19" x14ac:dyDescent="0.25">
      <c r="A2748" s="4">
        <v>40162</v>
      </c>
      <c r="B2748" s="11">
        <v>46.242984999999997</v>
      </c>
      <c r="C2748" s="5">
        <v>56.535407999999997</v>
      </c>
      <c r="D2748" s="3">
        <f t="shared" si="663"/>
        <v>0.29984298077746985</v>
      </c>
      <c r="E2748" s="3">
        <f t="shared" si="664"/>
        <v>-0.69034228770811445</v>
      </c>
      <c r="F2748" s="3">
        <f t="shared" si="665"/>
        <v>0.40182156755297421</v>
      </c>
      <c r="G2748" s="17">
        <f t="shared" si="666"/>
        <v>2.4642412166067791</v>
      </c>
      <c r="H2748" s="33">
        <f t="shared" si="667"/>
        <v>0.14789999999999992</v>
      </c>
      <c r="I2748" s="33">
        <f>(C2748-C2747)*'ADF test'!$P$3</f>
        <v>4.7920754793868175E-2</v>
      </c>
      <c r="J2748" s="5" t="str">
        <f t="shared" si="668"/>
        <v/>
      </c>
      <c r="K2748" s="5">
        <f t="shared" si="669"/>
        <v>0</v>
      </c>
      <c r="L2748" s="34">
        <f t="shared" si="670"/>
        <v>0</v>
      </c>
      <c r="M2748" s="5">
        <f t="shared" si="671"/>
        <v>-1</v>
      </c>
      <c r="N2748" s="5" t="str">
        <f t="shared" si="672"/>
        <v/>
      </c>
      <c r="O2748" s="34">
        <f t="shared" si="673"/>
        <v>-1</v>
      </c>
      <c r="P2748" s="5">
        <f t="shared" si="674"/>
        <v>-0.14789999999999992</v>
      </c>
      <c r="Q2748" s="5">
        <f t="shared" si="675"/>
        <v>4.7920754793868175E-2</v>
      </c>
      <c r="R2748" s="5">
        <f t="shared" si="676"/>
        <v>-9.9979245206131745E-2</v>
      </c>
      <c r="S2748" s="3">
        <f t="shared" si="677"/>
        <v>34.664636611923129</v>
      </c>
    </row>
    <row r="2749" spans="1:19" x14ac:dyDescent="0.25">
      <c r="A2749" s="4">
        <v>40163</v>
      </c>
      <c r="B2749" s="11">
        <v>46.538780000000003</v>
      </c>
      <c r="C2749" s="5">
        <v>56.915405</v>
      </c>
      <c r="D2749" s="3">
        <f t="shared" si="663"/>
        <v>0.29094905616015154</v>
      </c>
      <c r="E2749" s="3">
        <f t="shared" si="664"/>
        <v>-0.61408500017820034</v>
      </c>
      <c r="F2749" s="3">
        <f t="shared" si="665"/>
        <v>0.46438209829076471</v>
      </c>
      <c r="G2749" s="17">
        <f t="shared" si="666"/>
        <v>1.9488995369750035</v>
      </c>
      <c r="H2749" s="33">
        <f t="shared" si="667"/>
        <v>0.29579500000000536</v>
      </c>
      <c r="I2749" s="33">
        <f>(C2749-C2748)*'ADF test'!$P$3</f>
        <v>0.22657952243934987</v>
      </c>
      <c r="J2749" s="5" t="str">
        <f t="shared" si="668"/>
        <v/>
      </c>
      <c r="K2749" s="5">
        <f t="shared" si="669"/>
        <v>0</v>
      </c>
      <c r="L2749" s="34">
        <f t="shared" si="670"/>
        <v>0</v>
      </c>
      <c r="M2749" s="5">
        <f t="shared" si="671"/>
        <v>-1</v>
      </c>
      <c r="N2749" s="5" t="str">
        <f t="shared" si="672"/>
        <v/>
      </c>
      <c r="O2749" s="34">
        <f t="shared" si="673"/>
        <v>-1</v>
      </c>
      <c r="P2749" s="5">
        <f t="shared" si="674"/>
        <v>-0.29579500000000536</v>
      </c>
      <c r="Q2749" s="5">
        <f t="shared" si="675"/>
        <v>0.22657952243934987</v>
      </c>
      <c r="R2749" s="5">
        <f t="shared" si="676"/>
        <v>-6.9215477560655492E-2</v>
      </c>
      <c r="S2749" s="3">
        <f t="shared" si="677"/>
        <v>34.595421134362475</v>
      </c>
    </row>
    <row r="2750" spans="1:19" x14ac:dyDescent="0.25">
      <c r="A2750" s="4">
        <v>40164</v>
      </c>
      <c r="B2750" s="11">
        <v>46.144385999999997</v>
      </c>
      <c r="C2750" s="5">
        <v>56.104294000000003</v>
      </c>
      <c r="D2750" s="3">
        <f t="shared" si="663"/>
        <v>0.55016139136811404</v>
      </c>
      <c r="E2750" s="3">
        <f t="shared" si="664"/>
        <v>-0.5283239509324007</v>
      </c>
      <c r="F2750" s="3">
        <f t="shared" si="665"/>
        <v>0.54340385764777988</v>
      </c>
      <c r="G2750" s="17">
        <f t="shared" si="666"/>
        <v>1.9846847370000833</v>
      </c>
      <c r="H2750" s="33">
        <f t="shared" si="667"/>
        <v>-0.39439400000000546</v>
      </c>
      <c r="I2750" s="33">
        <f>(C2750-C2749)*'ADF test'!$P$3</f>
        <v>-0.48363840510662276</v>
      </c>
      <c r="J2750" s="5" t="str">
        <f t="shared" si="668"/>
        <v/>
      </c>
      <c r="K2750" s="5">
        <f t="shared" si="669"/>
        <v>0</v>
      </c>
      <c r="L2750" s="34">
        <f t="shared" si="670"/>
        <v>0</v>
      </c>
      <c r="M2750" s="5">
        <f t="shared" si="671"/>
        <v>-1</v>
      </c>
      <c r="N2750" s="5" t="str">
        <f t="shared" si="672"/>
        <v/>
      </c>
      <c r="O2750" s="34">
        <f t="shared" si="673"/>
        <v>-1</v>
      </c>
      <c r="P2750" s="5">
        <f t="shared" si="674"/>
        <v>0.39439400000000546</v>
      </c>
      <c r="Q2750" s="5">
        <f t="shared" si="675"/>
        <v>-0.48363840510662276</v>
      </c>
      <c r="R2750" s="5">
        <f t="shared" si="676"/>
        <v>-8.9244405106617297E-2</v>
      </c>
      <c r="S2750" s="3">
        <f t="shared" si="677"/>
        <v>34.506176729255856</v>
      </c>
    </row>
    <row r="2751" spans="1:19" x14ac:dyDescent="0.25">
      <c r="A2751" s="4">
        <v>40165</v>
      </c>
      <c r="B2751" s="11">
        <v>46.387276</v>
      </c>
      <c r="C2751" s="5">
        <v>56.191989999999997</v>
      </c>
      <c r="D2751" s="3">
        <f t="shared" si="663"/>
        <v>0.70639019663757807</v>
      </c>
      <c r="E2751" s="3">
        <f t="shared" si="664"/>
        <v>-0.43567057778280205</v>
      </c>
      <c r="F2751" s="3">
        <f t="shared" si="665"/>
        <v>0.61941402056557415</v>
      </c>
      <c r="G2751" s="17">
        <f t="shared" si="666"/>
        <v>1.8437761117799498</v>
      </c>
      <c r="H2751" s="33">
        <f t="shared" si="667"/>
        <v>0.24289000000000271</v>
      </c>
      <c r="I2751" s="33">
        <f>(C2751-C2750)*'ADF test'!$P$3</f>
        <v>5.2290196501129503E-2</v>
      </c>
      <c r="J2751" s="5" t="str">
        <f t="shared" si="668"/>
        <v/>
      </c>
      <c r="K2751" s="5">
        <f t="shared" si="669"/>
        <v>0</v>
      </c>
      <c r="L2751" s="34">
        <f t="shared" si="670"/>
        <v>0</v>
      </c>
      <c r="M2751" s="5">
        <f t="shared" si="671"/>
        <v>-1</v>
      </c>
      <c r="N2751" s="5" t="str">
        <f t="shared" si="672"/>
        <v/>
      </c>
      <c r="O2751" s="34">
        <f t="shared" si="673"/>
        <v>-1</v>
      </c>
      <c r="P2751" s="5">
        <f t="shared" si="674"/>
        <v>-0.24289000000000271</v>
      </c>
      <c r="Q2751" s="5">
        <f t="shared" si="675"/>
        <v>5.2290196501129503E-2</v>
      </c>
      <c r="R2751" s="5">
        <f t="shared" si="676"/>
        <v>-0.1905998034988732</v>
      </c>
      <c r="S2751" s="3">
        <f t="shared" si="677"/>
        <v>34.315576925756986</v>
      </c>
    </row>
    <row r="2752" spans="1:19" x14ac:dyDescent="0.25">
      <c r="A2752" s="4">
        <v>40168</v>
      </c>
      <c r="B2752" s="11">
        <v>46.940784000000001</v>
      </c>
      <c r="C2752" s="5">
        <v>56.630389999999998</v>
      </c>
      <c r="D2752" s="3">
        <f t="shared" si="663"/>
        <v>0.87337803747890774</v>
      </c>
      <c r="E2752" s="3">
        <f t="shared" si="664"/>
        <v>-0.33626371245589493</v>
      </c>
      <c r="F2752" s="3">
        <f t="shared" si="665"/>
        <v>0.6943287496210635</v>
      </c>
      <c r="G2752" s="17">
        <f t="shared" si="666"/>
        <v>1.7421743671063254</v>
      </c>
      <c r="H2752" s="33">
        <f t="shared" si="667"/>
        <v>0.55350800000000078</v>
      </c>
      <c r="I2752" s="33">
        <f>(C2752-C2751)*'ADF test'!$P$3</f>
        <v>0.26140328117698436</v>
      </c>
      <c r="J2752" s="5" t="str">
        <f t="shared" si="668"/>
        <v/>
      </c>
      <c r="K2752" s="5">
        <f t="shared" si="669"/>
        <v>0</v>
      </c>
      <c r="L2752" s="34">
        <f t="shared" si="670"/>
        <v>0</v>
      </c>
      <c r="M2752" s="5">
        <f t="shared" si="671"/>
        <v>-1</v>
      </c>
      <c r="N2752" s="5" t="str">
        <f t="shared" si="672"/>
        <v/>
      </c>
      <c r="O2752" s="34">
        <f t="shared" si="673"/>
        <v>-1</v>
      </c>
      <c r="P2752" s="5">
        <f t="shared" si="674"/>
        <v>-0.55350800000000078</v>
      </c>
      <c r="Q2752" s="5">
        <f t="shared" si="675"/>
        <v>0.26140328117698436</v>
      </c>
      <c r="R2752" s="5">
        <f t="shared" si="676"/>
        <v>-0.29210471882301642</v>
      </c>
      <c r="S2752" s="3">
        <f t="shared" si="677"/>
        <v>34.023472206933967</v>
      </c>
    </row>
    <row r="2753" spans="1:19" x14ac:dyDescent="0.25">
      <c r="A2753" s="4">
        <v>40169</v>
      </c>
      <c r="B2753" s="11">
        <v>47.163837000000001</v>
      </c>
      <c r="C2753" s="5">
        <v>56.623085000000003</v>
      </c>
      <c r="D2753" s="3">
        <f t="shared" si="663"/>
        <v>1.0524422745237203</v>
      </c>
      <c r="E2753" s="3">
        <f t="shared" si="664"/>
        <v>-0.22513488066586307</v>
      </c>
      <c r="F2753" s="3">
        <f t="shared" si="665"/>
        <v>0.76640716175943679</v>
      </c>
      <c r="G2753" s="17">
        <f t="shared" si="666"/>
        <v>1.6669692285451201</v>
      </c>
      <c r="H2753" s="33">
        <f t="shared" si="667"/>
        <v>0.22305300000000017</v>
      </c>
      <c r="I2753" s="33">
        <f>(C2753-C2752)*'ADF test'!$P$3</f>
        <v>-4.3557275752660078E-3</v>
      </c>
      <c r="J2753" s="5" t="str">
        <f t="shared" si="668"/>
        <v/>
      </c>
      <c r="K2753" s="5">
        <f t="shared" si="669"/>
        <v>0</v>
      </c>
      <c r="L2753" s="34">
        <f t="shared" si="670"/>
        <v>0</v>
      </c>
      <c r="M2753" s="5">
        <f t="shared" si="671"/>
        <v>-1</v>
      </c>
      <c r="N2753" s="5" t="str">
        <f t="shared" si="672"/>
        <v/>
      </c>
      <c r="O2753" s="34">
        <f t="shared" si="673"/>
        <v>-1</v>
      </c>
      <c r="P2753" s="5">
        <f t="shared" si="674"/>
        <v>-0.22305300000000017</v>
      </c>
      <c r="Q2753" s="5">
        <f t="shared" si="675"/>
        <v>-4.3557275752660078E-3</v>
      </c>
      <c r="R2753" s="5">
        <f t="shared" si="676"/>
        <v>-0.22740872757526617</v>
      </c>
      <c r="S2753" s="3">
        <f t="shared" si="677"/>
        <v>33.7960634793587</v>
      </c>
    </row>
    <row r="2754" spans="1:19" x14ac:dyDescent="0.25">
      <c r="A2754" s="4">
        <v>40170</v>
      </c>
      <c r="B2754" s="11">
        <v>47.535603000000002</v>
      </c>
      <c r="C2754" s="5">
        <v>56.294280999999998</v>
      </c>
      <c r="D2754" s="3">
        <f t="shared" si="663"/>
        <v>1.6038091464423516</v>
      </c>
      <c r="E2754" s="3">
        <f t="shared" si="664"/>
        <v>-8.3061212498127812E-2</v>
      </c>
      <c r="F2754" s="3">
        <f t="shared" si="665"/>
        <v>0.88073575480688848</v>
      </c>
      <c r="G2754" s="17">
        <f t="shared" si="666"/>
        <v>1.9152967842327979</v>
      </c>
      <c r="H2754" s="33">
        <f t="shared" si="667"/>
        <v>0.37176600000000093</v>
      </c>
      <c r="I2754" s="33">
        <f>(C2754-C2753)*'ADF test'!$P$3</f>
        <v>-0.1960548459491748</v>
      </c>
      <c r="J2754" s="5" t="str">
        <f t="shared" si="668"/>
        <v/>
      </c>
      <c r="K2754" s="5">
        <f t="shared" si="669"/>
        <v>0</v>
      </c>
      <c r="L2754" s="34">
        <f t="shared" si="670"/>
        <v>0</v>
      </c>
      <c r="M2754" s="5">
        <f t="shared" si="671"/>
        <v>-1</v>
      </c>
      <c r="N2754" s="5" t="str">
        <f t="shared" si="672"/>
        <v/>
      </c>
      <c r="O2754" s="34">
        <f t="shared" si="673"/>
        <v>-1</v>
      </c>
      <c r="P2754" s="5">
        <f t="shared" si="674"/>
        <v>-0.37176600000000093</v>
      </c>
      <c r="Q2754" s="5">
        <f t="shared" si="675"/>
        <v>-0.1960548459491748</v>
      </c>
      <c r="R2754" s="5">
        <f t="shared" si="676"/>
        <v>-0.5678208459491757</v>
      </c>
      <c r="S2754" s="3">
        <f t="shared" si="677"/>
        <v>33.228242633409522</v>
      </c>
    </row>
    <row r="2755" spans="1:19" x14ac:dyDescent="0.25">
      <c r="A2755" s="4">
        <v>40171</v>
      </c>
      <c r="B2755" s="11">
        <v>47.758651999999998</v>
      </c>
      <c r="C2755" s="5">
        <v>56.579242999999998</v>
      </c>
      <c r="D2755" s="3">
        <f t="shared" si="663"/>
        <v>1.500054627186401</v>
      </c>
      <c r="E2755" s="3">
        <f t="shared" si="664"/>
        <v>5.0314704640554542E-2</v>
      </c>
      <c r="F2755" s="3">
        <f t="shared" si="665"/>
        <v>0.95056376670325637</v>
      </c>
      <c r="G2755" s="17">
        <f t="shared" si="666"/>
        <v>1.525136948543528</v>
      </c>
      <c r="H2755" s="33">
        <f t="shared" si="667"/>
        <v>0.22304899999999606</v>
      </c>
      <c r="I2755" s="33">
        <f>(C2755-C2754)*'ADF test'!$P$3</f>
        <v>0.1699133252982564</v>
      </c>
      <c r="J2755" s="5" t="str">
        <f t="shared" si="668"/>
        <v/>
      </c>
      <c r="K2755" s="5">
        <f t="shared" si="669"/>
        <v>0</v>
      </c>
      <c r="L2755" s="34">
        <f t="shared" si="670"/>
        <v>0</v>
      </c>
      <c r="M2755" s="5">
        <f t="shared" si="671"/>
        <v>-1</v>
      </c>
      <c r="N2755" s="5" t="str">
        <f t="shared" si="672"/>
        <v/>
      </c>
      <c r="O2755" s="34">
        <f t="shared" si="673"/>
        <v>-1</v>
      </c>
      <c r="P2755" s="5">
        <f t="shared" si="674"/>
        <v>-0.22304899999999606</v>
      </c>
      <c r="Q2755" s="5">
        <f t="shared" si="675"/>
        <v>0.1699133252982564</v>
      </c>
      <c r="R2755" s="5">
        <f t="shared" si="676"/>
        <v>-5.313567470173966E-2</v>
      </c>
      <c r="S2755" s="3">
        <f t="shared" si="677"/>
        <v>33.175106958707779</v>
      </c>
    </row>
    <row r="2756" spans="1:19" x14ac:dyDescent="0.25">
      <c r="A2756" s="4">
        <v>40175</v>
      </c>
      <c r="B2756" s="11">
        <v>47.841262999999998</v>
      </c>
      <c r="C2756" s="5">
        <v>56.827717</v>
      </c>
      <c r="D2756" s="3">
        <f t="shared" si="663"/>
        <v>1.2730629407679501</v>
      </c>
      <c r="E2756" s="3">
        <f t="shared" si="664"/>
        <v>0.18086162906433767</v>
      </c>
      <c r="F2756" s="3">
        <f t="shared" si="665"/>
        <v>0.96699000171318561</v>
      </c>
      <c r="G2756" s="17">
        <f t="shared" si="666"/>
        <v>1.129485630429057</v>
      </c>
      <c r="H2756" s="33">
        <f t="shared" si="667"/>
        <v>8.261099999999999E-2</v>
      </c>
      <c r="I2756" s="33">
        <f>(C2756-C2755)*'ADF test'!$P$3</f>
        <v>0.14815674928642841</v>
      </c>
      <c r="J2756" s="5" t="str">
        <f t="shared" si="668"/>
        <v/>
      </c>
      <c r="K2756" s="5">
        <f t="shared" si="669"/>
        <v>0</v>
      </c>
      <c r="L2756" s="34">
        <f t="shared" si="670"/>
        <v>0</v>
      </c>
      <c r="M2756" s="5" t="str">
        <f t="shared" si="671"/>
        <v/>
      </c>
      <c r="N2756" s="5" t="str">
        <f t="shared" si="672"/>
        <v/>
      </c>
      <c r="O2756" s="34">
        <f t="shared" si="673"/>
        <v>-1</v>
      </c>
      <c r="P2756" s="5">
        <f t="shared" si="674"/>
        <v>-8.261099999999999E-2</v>
      </c>
      <c r="Q2756" s="5">
        <f t="shared" si="675"/>
        <v>0.14815674928642841</v>
      </c>
      <c r="R2756" s="5">
        <f t="shared" si="676"/>
        <v>6.5545749286428423E-2</v>
      </c>
      <c r="S2756" s="3">
        <f t="shared" si="677"/>
        <v>33.240652707994208</v>
      </c>
    </row>
    <row r="2757" spans="1:19" x14ac:dyDescent="0.25">
      <c r="A2757" s="4">
        <v>40176</v>
      </c>
      <c r="B2757" s="11">
        <v>47.527327999999997</v>
      </c>
      <c r="C2757" s="5">
        <v>56.418503000000001</v>
      </c>
      <c r="D2757" s="3">
        <f t="shared" si="663"/>
        <v>1.1624503798779742</v>
      </c>
      <c r="E2757" s="3">
        <f t="shared" si="664"/>
        <v>0.3218221199063942</v>
      </c>
      <c r="F2757" s="3">
        <f t="shared" si="665"/>
        <v>0.93270683014176503</v>
      </c>
      <c r="G2757" s="17">
        <f t="shared" si="666"/>
        <v>0.90127812170498445</v>
      </c>
      <c r="H2757" s="33">
        <f t="shared" si="667"/>
        <v>-0.31393500000000074</v>
      </c>
      <c r="I2757" s="33">
        <f>(C2757-C2756)*'ADF test'!$P$3</f>
        <v>-0.24400064394059709</v>
      </c>
      <c r="J2757" s="5" t="str">
        <f t="shared" si="668"/>
        <v/>
      </c>
      <c r="K2757" s="5">
        <f t="shared" si="669"/>
        <v>0</v>
      </c>
      <c r="L2757" s="34">
        <f t="shared" si="670"/>
        <v>0</v>
      </c>
      <c r="M2757" s="5" t="str">
        <f t="shared" si="671"/>
        <v/>
      </c>
      <c r="N2757" s="5" t="str">
        <f t="shared" si="672"/>
        <v/>
      </c>
      <c r="O2757" s="34">
        <f t="shared" si="673"/>
        <v>-1</v>
      </c>
      <c r="P2757" s="5">
        <f t="shared" si="674"/>
        <v>0.31393500000000074</v>
      </c>
      <c r="Q2757" s="5">
        <f t="shared" si="675"/>
        <v>-0.24400064394059709</v>
      </c>
      <c r="R2757" s="5">
        <f t="shared" si="676"/>
        <v>6.9934356059403652E-2</v>
      </c>
      <c r="S2757" s="3">
        <f t="shared" si="677"/>
        <v>33.310587064053614</v>
      </c>
    </row>
    <row r="2758" spans="1:19" x14ac:dyDescent="0.25">
      <c r="A2758" s="4">
        <v>40177</v>
      </c>
      <c r="B2758" s="11">
        <v>47.477778999999998</v>
      </c>
      <c r="C2758" s="5">
        <v>56.740001999999997</v>
      </c>
      <c r="D2758" s="3">
        <f t="shared" si="663"/>
        <v>0.72432557637444006</v>
      </c>
      <c r="E2758" s="3">
        <f t="shared" si="664"/>
        <v>0.43889299090676692</v>
      </c>
      <c r="F2758" s="3">
        <f t="shared" si="665"/>
        <v>0.84967037014875035</v>
      </c>
      <c r="G2758" s="17">
        <f t="shared" si="666"/>
        <v>0.33593331660806641</v>
      </c>
      <c r="H2758" s="33">
        <f t="shared" si="667"/>
        <v>-4.9548999999998955E-2</v>
      </c>
      <c r="I2758" s="33">
        <f>(C2758-C2757)*'ADF test'!$P$3</f>
        <v>0.19169911837390033</v>
      </c>
      <c r="J2758" s="5" t="str">
        <f t="shared" si="668"/>
        <v/>
      </c>
      <c r="K2758" s="5">
        <f t="shared" si="669"/>
        <v>0</v>
      </c>
      <c r="L2758" s="34">
        <f t="shared" si="670"/>
        <v>0</v>
      </c>
      <c r="M2758" s="5" t="str">
        <f t="shared" si="671"/>
        <v/>
      </c>
      <c r="N2758" s="5" t="str">
        <f t="shared" si="672"/>
        <v/>
      </c>
      <c r="O2758" s="34">
        <f t="shared" si="673"/>
        <v>-1</v>
      </c>
      <c r="P2758" s="5">
        <f t="shared" si="674"/>
        <v>4.9548999999998955E-2</v>
      </c>
      <c r="Q2758" s="5">
        <f t="shared" si="675"/>
        <v>0.19169911837390033</v>
      </c>
      <c r="R2758" s="5">
        <f t="shared" si="676"/>
        <v>0.24124811837389928</v>
      </c>
      <c r="S2758" s="3">
        <f t="shared" si="677"/>
        <v>33.55183518242751</v>
      </c>
    </row>
    <row r="2759" spans="1:19" x14ac:dyDescent="0.25">
      <c r="A2759" s="4">
        <v>40178</v>
      </c>
      <c r="B2759" s="11">
        <v>47.097748000000003</v>
      </c>
      <c r="C2759" s="5">
        <v>56.257736000000001</v>
      </c>
      <c r="D2759" s="3">
        <f t="shared" si="663"/>
        <v>0.62325194600840916</v>
      </c>
      <c r="E2759" s="3">
        <f t="shared" si="664"/>
        <v>0.53903431728082607</v>
      </c>
      <c r="F2759" s="3">
        <f t="shared" si="665"/>
        <v>0.76123517568737276</v>
      </c>
      <c r="G2759" s="17">
        <f t="shared" si="666"/>
        <v>0.11063286539739454</v>
      </c>
      <c r="H2759" s="33">
        <f t="shared" si="667"/>
        <v>-0.38003099999999534</v>
      </c>
      <c r="I2759" s="33">
        <f>(C2759-C2758)*'ADF test'!$P$3</f>
        <v>-0.28755911222650088</v>
      </c>
      <c r="J2759" s="5" t="str">
        <f t="shared" si="668"/>
        <v/>
      </c>
      <c r="K2759" s="5">
        <f t="shared" si="669"/>
        <v>0</v>
      </c>
      <c r="L2759" s="34">
        <f t="shared" si="670"/>
        <v>0</v>
      </c>
      <c r="M2759" s="5" t="str">
        <f t="shared" si="671"/>
        <v/>
      </c>
      <c r="N2759" s="5" t="str">
        <f t="shared" si="672"/>
        <v/>
      </c>
      <c r="O2759" s="34">
        <f t="shared" si="673"/>
        <v>-1</v>
      </c>
      <c r="P2759" s="5">
        <f t="shared" si="674"/>
        <v>0.38003099999999534</v>
      </c>
      <c r="Q2759" s="5">
        <f t="shared" si="675"/>
        <v>-0.28755911222650088</v>
      </c>
      <c r="R2759" s="5">
        <f t="shared" si="676"/>
        <v>9.2471887773494466E-2</v>
      </c>
      <c r="S2759" s="3">
        <f t="shared" si="677"/>
        <v>33.644307070201002</v>
      </c>
    </row>
    <row r="2760" spans="1:19" x14ac:dyDescent="0.25">
      <c r="A2760" s="4">
        <v>40182</v>
      </c>
      <c r="B2760" s="11">
        <v>48.584781999999997</v>
      </c>
      <c r="C2760" s="5">
        <v>57.770305999999998</v>
      </c>
      <c r="D2760" s="3">
        <f t="shared" si="663"/>
        <v>0.71125257014005427</v>
      </c>
      <c r="E2760" s="3">
        <f t="shared" si="664"/>
        <v>0.64704509944108413</v>
      </c>
      <c r="F2760" s="3">
        <f t="shared" si="665"/>
        <v>0.63844546035147431</v>
      </c>
      <c r="G2760" s="17">
        <f t="shared" si="666"/>
        <v>0.10056845053549746</v>
      </c>
      <c r="H2760" s="33">
        <f t="shared" si="667"/>
        <v>1.4870339999999942</v>
      </c>
      <c r="I2760" s="33">
        <f>(C2760-C2759)*'ADF test'!$P$3</f>
        <v>0.90189498405535817</v>
      </c>
      <c r="J2760" s="5" t="str">
        <f t="shared" si="668"/>
        <v/>
      </c>
      <c r="K2760" s="5">
        <f t="shared" si="669"/>
        <v>0</v>
      </c>
      <c r="L2760" s="34">
        <f t="shared" si="670"/>
        <v>0</v>
      </c>
      <c r="M2760" s="5" t="str">
        <f t="shared" si="671"/>
        <v/>
      </c>
      <c r="N2760" s="5" t="str">
        <f t="shared" si="672"/>
        <v/>
      </c>
      <c r="O2760" s="34">
        <f t="shared" si="673"/>
        <v>-1</v>
      </c>
      <c r="P2760" s="5">
        <f t="shared" si="674"/>
        <v>-1.4870339999999942</v>
      </c>
      <c r="Q2760" s="5">
        <f t="shared" si="675"/>
        <v>0.90189498405535817</v>
      </c>
      <c r="R2760" s="5">
        <f t="shared" si="676"/>
        <v>-0.58513901594463602</v>
      </c>
      <c r="S2760" s="3">
        <f t="shared" si="677"/>
        <v>33.059168054256368</v>
      </c>
    </row>
    <row r="2761" spans="1:19" x14ac:dyDescent="0.25">
      <c r="A2761" s="4">
        <v>40183</v>
      </c>
      <c r="B2761" s="11">
        <v>48.981318999999999</v>
      </c>
      <c r="C2761" s="5">
        <v>58.179535000000001</v>
      </c>
      <c r="D2761" s="3">
        <f t="shared" si="663"/>
        <v>0.6363399890424617</v>
      </c>
      <c r="E2761" s="3">
        <f t="shared" si="664"/>
        <v>0.7220226446814122</v>
      </c>
      <c r="F2761" s="3">
        <f t="shared" si="665"/>
        <v>0.55132691644335052</v>
      </c>
      <c r="G2761" s="17">
        <f t="shared" si="666"/>
        <v>-0.1554117041694526</v>
      </c>
      <c r="H2761" s="33">
        <f t="shared" si="667"/>
        <v>0.39653700000000214</v>
      </c>
      <c r="I2761" s="33">
        <f>(C2761-C2760)*'ADF test'!$P$3</f>
        <v>0.2440095879397278</v>
      </c>
      <c r="J2761" s="5" t="str">
        <f t="shared" si="668"/>
        <v/>
      </c>
      <c r="K2761" s="5" t="str">
        <f t="shared" si="669"/>
        <v/>
      </c>
      <c r="L2761" s="34">
        <f t="shared" si="670"/>
        <v>0</v>
      </c>
      <c r="M2761" s="5" t="str">
        <f t="shared" si="671"/>
        <v/>
      </c>
      <c r="N2761" s="5">
        <f t="shared" si="672"/>
        <v>0</v>
      </c>
      <c r="O2761" s="34">
        <f t="shared" si="673"/>
        <v>0</v>
      </c>
      <c r="P2761" s="5">
        <f t="shared" si="674"/>
        <v>-0.39653700000000214</v>
      </c>
      <c r="Q2761" s="5">
        <f t="shared" si="675"/>
        <v>0.2440095879397278</v>
      </c>
      <c r="R2761" s="5">
        <f t="shared" si="676"/>
        <v>-0.15252741206027434</v>
      </c>
      <c r="S2761" s="3">
        <f t="shared" si="677"/>
        <v>32.906640642196095</v>
      </c>
    </row>
    <row r="2762" spans="1:19" x14ac:dyDescent="0.25">
      <c r="A2762" s="4">
        <v>40184</v>
      </c>
      <c r="B2762" s="11">
        <v>49.567883000000002</v>
      </c>
      <c r="C2762" s="5">
        <v>58.186836</v>
      </c>
      <c r="D2762" s="3">
        <f t="shared" si="663"/>
        <v>1.0352504276487053</v>
      </c>
      <c r="E2762" s="3">
        <f t="shared" si="664"/>
        <v>0.82641695068060805</v>
      </c>
      <c r="F2762" s="3">
        <f t="shared" si="665"/>
        <v>0.41964209279103332</v>
      </c>
      <c r="G2762" s="17">
        <f t="shared" si="666"/>
        <v>0.49764663878008264</v>
      </c>
      <c r="H2762" s="33">
        <f t="shared" si="667"/>
        <v>0.58656400000000275</v>
      </c>
      <c r="I2762" s="33">
        <f>(C2762-C2761)*'ADF test'!$P$3</f>
        <v>4.3533425088336962E-3</v>
      </c>
      <c r="J2762" s="5" t="str">
        <f t="shared" si="668"/>
        <v/>
      </c>
      <c r="K2762" s="5">
        <f t="shared" si="669"/>
        <v>0</v>
      </c>
      <c r="L2762" s="34">
        <f t="shared" si="670"/>
        <v>0</v>
      </c>
      <c r="M2762" s="5" t="str">
        <f t="shared" si="671"/>
        <v/>
      </c>
      <c r="N2762" s="5" t="str">
        <f t="shared" si="672"/>
        <v/>
      </c>
      <c r="O2762" s="34">
        <f t="shared" si="673"/>
        <v>0</v>
      </c>
      <c r="P2762" s="5">
        <f t="shared" si="674"/>
        <v>0</v>
      </c>
      <c r="Q2762" s="5">
        <f t="shared" si="675"/>
        <v>0</v>
      </c>
      <c r="R2762" s="5">
        <f t="shared" si="676"/>
        <v>0</v>
      </c>
      <c r="S2762" s="3">
        <f t="shared" si="677"/>
        <v>32.906640642196095</v>
      </c>
    </row>
    <row r="2763" spans="1:19" x14ac:dyDescent="0.25">
      <c r="A2763" s="4">
        <v>40185</v>
      </c>
      <c r="B2763" s="11">
        <v>49.49353</v>
      </c>
      <c r="C2763" s="5">
        <v>57.967627999999998</v>
      </c>
      <c r="D2763" s="3">
        <f t="shared" si="663"/>
        <v>1.0067729256268763</v>
      </c>
      <c r="E2763" s="3">
        <f t="shared" si="664"/>
        <v>0.87810840412884783</v>
      </c>
      <c r="F2763" s="3">
        <f t="shared" si="665"/>
        <v>0.38410399288727137</v>
      </c>
      <c r="G2763" s="17">
        <f t="shared" si="666"/>
        <v>0.33497314237967185</v>
      </c>
      <c r="H2763" s="33">
        <f t="shared" si="667"/>
        <v>-7.4353000000002112E-2</v>
      </c>
      <c r="I2763" s="33">
        <f>(C2763-C2762)*'ADF test'!$P$3</f>
        <v>-0.13070641072136102</v>
      </c>
      <c r="J2763" s="5" t="str">
        <f t="shared" si="668"/>
        <v/>
      </c>
      <c r="K2763" s="5">
        <f t="shared" si="669"/>
        <v>0</v>
      </c>
      <c r="L2763" s="34">
        <f t="shared" si="670"/>
        <v>0</v>
      </c>
      <c r="M2763" s="5" t="str">
        <f t="shared" si="671"/>
        <v/>
      </c>
      <c r="N2763" s="5" t="str">
        <f t="shared" si="672"/>
        <v/>
      </c>
      <c r="O2763" s="34">
        <f t="shared" si="673"/>
        <v>0</v>
      </c>
      <c r="P2763" s="5">
        <f t="shared" si="674"/>
        <v>0</v>
      </c>
      <c r="Q2763" s="5">
        <f t="shared" si="675"/>
        <v>0</v>
      </c>
      <c r="R2763" s="5">
        <f t="shared" si="676"/>
        <v>0</v>
      </c>
      <c r="S2763" s="3">
        <f t="shared" si="677"/>
        <v>32.906640642196095</v>
      </c>
    </row>
    <row r="2764" spans="1:19" x14ac:dyDescent="0.25">
      <c r="A2764" s="4">
        <v>40186</v>
      </c>
      <c r="B2764" s="11">
        <v>49.815719999999999</v>
      </c>
      <c r="C2764" s="5">
        <v>58.069907999999998</v>
      </c>
      <c r="D2764" s="3">
        <f t="shared" si="663"/>
        <v>1.096653598244103</v>
      </c>
      <c r="E2764" s="3">
        <f t="shared" si="664"/>
        <v>0.9279090677205124</v>
      </c>
      <c r="F2764" s="3">
        <f t="shared" si="665"/>
        <v>0.35465735245910995</v>
      </c>
      <c r="G2764" s="17">
        <f t="shared" si="666"/>
        <v>0.4757959460125557</v>
      </c>
      <c r="H2764" s="33">
        <f t="shared" si="667"/>
        <v>0.32218999999999909</v>
      </c>
      <c r="I2764" s="33">
        <f>(C2764-C2763)*'ADF test'!$P$3</f>
        <v>6.0986148719849378E-2</v>
      </c>
      <c r="J2764" s="5" t="str">
        <f t="shared" si="668"/>
        <v/>
      </c>
      <c r="K2764" s="5">
        <f t="shared" si="669"/>
        <v>0</v>
      </c>
      <c r="L2764" s="34">
        <f t="shared" si="670"/>
        <v>0</v>
      </c>
      <c r="M2764" s="5" t="str">
        <f t="shared" si="671"/>
        <v/>
      </c>
      <c r="N2764" s="5" t="str">
        <f t="shared" si="672"/>
        <v/>
      </c>
      <c r="O2764" s="34">
        <f t="shared" si="673"/>
        <v>0</v>
      </c>
      <c r="P2764" s="5">
        <f t="shared" si="674"/>
        <v>0</v>
      </c>
      <c r="Q2764" s="5">
        <f t="shared" si="675"/>
        <v>0</v>
      </c>
      <c r="R2764" s="5">
        <f t="shared" si="676"/>
        <v>0</v>
      </c>
      <c r="S2764" s="3">
        <f t="shared" si="677"/>
        <v>32.906640642196095</v>
      </c>
    </row>
    <row r="2765" spans="1:19" x14ac:dyDescent="0.25">
      <c r="A2765" s="4">
        <v>40189</v>
      </c>
      <c r="B2765" s="11">
        <v>49.749622000000002</v>
      </c>
      <c r="C2765" s="5">
        <v>59.100203999999998</v>
      </c>
      <c r="D2765" s="3">
        <f t="shared" si="663"/>
        <v>7.6998675752669499E-2</v>
      </c>
      <c r="E2765" s="3">
        <f t="shared" si="664"/>
        <v>0.91453716894504478</v>
      </c>
      <c r="F2765" s="3">
        <f t="shared" si="665"/>
        <v>0.38316202671991501</v>
      </c>
      <c r="G2765" s="17">
        <f t="shared" si="666"/>
        <v>-2.1858598576747843</v>
      </c>
      <c r="H2765" s="33">
        <f t="shared" si="667"/>
        <v>-6.6097999999996659E-2</v>
      </c>
      <c r="I2765" s="33">
        <f>(C2765-C2764)*'ADF test'!$P$3</f>
        <v>0.61433110169598848</v>
      </c>
      <c r="J2765" s="5">
        <f t="shared" si="668"/>
        <v>1</v>
      </c>
      <c r="K2765" s="5" t="str">
        <f t="shared" si="669"/>
        <v/>
      </c>
      <c r="L2765" s="34">
        <f t="shared" si="670"/>
        <v>1</v>
      </c>
      <c r="M2765" s="5" t="str">
        <f t="shared" si="671"/>
        <v/>
      </c>
      <c r="N2765" s="5">
        <f t="shared" si="672"/>
        <v>0</v>
      </c>
      <c r="O2765" s="34">
        <f t="shared" si="673"/>
        <v>0</v>
      </c>
      <c r="P2765" s="5">
        <f t="shared" si="674"/>
        <v>0</v>
      </c>
      <c r="Q2765" s="5">
        <f t="shared" si="675"/>
        <v>0</v>
      </c>
      <c r="R2765" s="5">
        <f t="shared" si="676"/>
        <v>0</v>
      </c>
      <c r="S2765" s="3">
        <f t="shared" si="677"/>
        <v>32.906640642196095</v>
      </c>
    </row>
    <row r="2766" spans="1:19" x14ac:dyDescent="0.25">
      <c r="A2766" s="4">
        <v>40190</v>
      </c>
      <c r="B2766" s="11">
        <v>49.030890999999997</v>
      </c>
      <c r="C2766" s="5">
        <v>58.756793999999999</v>
      </c>
      <c r="D2766" s="3">
        <f t="shared" si="663"/>
        <v>-0.39329802379099021</v>
      </c>
      <c r="E2766" s="3">
        <f t="shared" si="664"/>
        <v>0.85557095549760076</v>
      </c>
      <c r="F2766" s="3">
        <f t="shared" si="665"/>
        <v>0.49827890687997389</v>
      </c>
      <c r="G2766" s="17">
        <f t="shared" si="666"/>
        <v>-2.5063653348453303</v>
      </c>
      <c r="H2766" s="33">
        <f t="shared" si="667"/>
        <v>-0.71873100000000534</v>
      </c>
      <c r="I2766" s="33">
        <f>(C2766-C2765)*'ADF test'!$P$3</f>
        <v>-0.20476391603327451</v>
      </c>
      <c r="J2766" s="5">
        <f t="shared" si="668"/>
        <v>1</v>
      </c>
      <c r="K2766" s="5" t="str">
        <f t="shared" si="669"/>
        <v/>
      </c>
      <c r="L2766" s="34">
        <f t="shared" si="670"/>
        <v>1</v>
      </c>
      <c r="M2766" s="5" t="str">
        <f t="shared" si="671"/>
        <v/>
      </c>
      <c r="N2766" s="5">
        <f t="shared" si="672"/>
        <v>0</v>
      </c>
      <c r="O2766" s="34">
        <f t="shared" si="673"/>
        <v>0</v>
      </c>
      <c r="P2766" s="5">
        <f t="shared" si="674"/>
        <v>-0.71873100000000534</v>
      </c>
      <c r="Q2766" s="5">
        <f t="shared" si="675"/>
        <v>0.20476391603327451</v>
      </c>
      <c r="R2766" s="5">
        <f t="shared" si="676"/>
        <v>-0.51396708396673085</v>
      </c>
      <c r="S2766" s="3">
        <f t="shared" si="677"/>
        <v>32.392673558229362</v>
      </c>
    </row>
    <row r="2767" spans="1:19" x14ac:dyDescent="0.25">
      <c r="A2767" s="4">
        <v>40191</v>
      </c>
      <c r="B2767" s="11">
        <v>49.212639000000003</v>
      </c>
      <c r="C2767" s="5">
        <v>58.311039000000001</v>
      </c>
      <c r="D2767" s="3">
        <f t="shared" si="663"/>
        <v>9.8260456929480711E-2</v>
      </c>
      <c r="E2767" s="3">
        <f t="shared" si="664"/>
        <v>0.81756284676584468</v>
      </c>
      <c r="F2767" s="3">
        <f t="shared" si="665"/>
        <v>0.53243957195661373</v>
      </c>
      <c r="G2767" s="17">
        <f t="shared" si="666"/>
        <v>-1.3509559163550993</v>
      </c>
      <c r="H2767" s="33">
        <f t="shared" si="667"/>
        <v>0.18174800000000602</v>
      </c>
      <c r="I2767" s="33">
        <f>(C2767-C2766)*'ADF test'!$P$3</f>
        <v>-0.26578882208267757</v>
      </c>
      <c r="J2767" s="5">
        <f t="shared" si="668"/>
        <v>1</v>
      </c>
      <c r="K2767" s="5" t="str">
        <f t="shared" si="669"/>
        <v/>
      </c>
      <c r="L2767" s="34">
        <f t="shared" si="670"/>
        <v>1</v>
      </c>
      <c r="M2767" s="5" t="str">
        <f t="shared" si="671"/>
        <v/>
      </c>
      <c r="N2767" s="5">
        <f t="shared" si="672"/>
        <v>0</v>
      </c>
      <c r="O2767" s="34">
        <f t="shared" si="673"/>
        <v>0</v>
      </c>
      <c r="P2767" s="5">
        <f t="shared" si="674"/>
        <v>0.18174800000000602</v>
      </c>
      <c r="Q2767" s="5">
        <f t="shared" si="675"/>
        <v>0.26578882208267757</v>
      </c>
      <c r="R2767" s="5">
        <f t="shared" si="676"/>
        <v>0.44753682208268358</v>
      </c>
      <c r="S2767" s="3">
        <f t="shared" si="677"/>
        <v>32.840210380312044</v>
      </c>
    </row>
    <row r="2768" spans="1:19" x14ac:dyDescent="0.25">
      <c r="A2768" s="4">
        <v>40192</v>
      </c>
      <c r="B2768" s="11">
        <v>49.353096000000001</v>
      </c>
      <c r="C2768" s="5">
        <v>58.128376000000003</v>
      </c>
      <c r="D2768" s="3">
        <f t="shared" si="663"/>
        <v>0.32037885586549208</v>
      </c>
      <c r="E2768" s="3">
        <f t="shared" si="664"/>
        <v>0.7830003979150062</v>
      </c>
      <c r="F2768" s="3">
        <f t="shared" si="665"/>
        <v>0.54634189821297341</v>
      </c>
      <c r="G2768" s="17">
        <f t="shared" si="666"/>
        <v>-0.8467619700460467</v>
      </c>
      <c r="H2768" s="33">
        <f t="shared" si="667"/>
        <v>0.14045699999999783</v>
      </c>
      <c r="I2768" s="33">
        <f>(C2768-C2767)*'ADF test'!$P$3</f>
        <v>-0.10891584751284401</v>
      </c>
      <c r="J2768" s="5" t="str">
        <f t="shared" si="668"/>
        <v/>
      </c>
      <c r="K2768" s="5" t="str">
        <f t="shared" si="669"/>
        <v/>
      </c>
      <c r="L2768" s="34">
        <f t="shared" si="670"/>
        <v>1</v>
      </c>
      <c r="M2768" s="5" t="str">
        <f t="shared" si="671"/>
        <v/>
      </c>
      <c r="N2768" s="5">
        <f t="shared" si="672"/>
        <v>0</v>
      </c>
      <c r="O2768" s="34">
        <f t="shared" si="673"/>
        <v>0</v>
      </c>
      <c r="P2768" s="5">
        <f t="shared" si="674"/>
        <v>0.14045699999999783</v>
      </c>
      <c r="Q2768" s="5">
        <f t="shared" si="675"/>
        <v>0.10891584751284401</v>
      </c>
      <c r="R2768" s="5">
        <f t="shared" si="676"/>
        <v>0.24937284751284183</v>
      </c>
      <c r="S2768" s="3">
        <f t="shared" si="677"/>
        <v>33.089583227824889</v>
      </c>
    </row>
    <row r="2769" spans="1:19" x14ac:dyDescent="0.25">
      <c r="A2769" s="4">
        <v>40193</v>
      </c>
      <c r="B2769" s="11">
        <v>48.956538999999999</v>
      </c>
      <c r="C2769" s="5">
        <v>57.894539000000002</v>
      </c>
      <c r="D2769" s="3">
        <f t="shared" si="663"/>
        <v>7.6425348975647012E-2</v>
      </c>
      <c r="E2769" s="3">
        <f t="shared" si="664"/>
        <v>0.72199934006825162</v>
      </c>
      <c r="F2769" s="3">
        <f t="shared" si="665"/>
        <v>0.56829882726858816</v>
      </c>
      <c r="G2769" s="17">
        <f t="shared" si="666"/>
        <v>-1.1359762859188425</v>
      </c>
      <c r="H2769" s="33">
        <f t="shared" si="667"/>
        <v>-0.39655700000000138</v>
      </c>
      <c r="I2769" s="33">
        <f>(C2769-C2768)*'ADF test'!$P$3</f>
        <v>-0.13942919493746031</v>
      </c>
      <c r="J2769" s="5" t="str">
        <f t="shared" si="668"/>
        <v/>
      </c>
      <c r="K2769" s="5" t="str">
        <f t="shared" si="669"/>
        <v/>
      </c>
      <c r="L2769" s="34">
        <f t="shared" si="670"/>
        <v>1</v>
      </c>
      <c r="M2769" s="5" t="str">
        <f t="shared" si="671"/>
        <v/>
      </c>
      <c r="N2769" s="5">
        <f t="shared" si="672"/>
        <v>0</v>
      </c>
      <c r="O2769" s="34">
        <f t="shared" si="673"/>
        <v>0</v>
      </c>
      <c r="P2769" s="5">
        <f t="shared" si="674"/>
        <v>-0.39655700000000138</v>
      </c>
      <c r="Q2769" s="5">
        <f t="shared" si="675"/>
        <v>0.13942919493746031</v>
      </c>
      <c r="R2769" s="5">
        <f t="shared" si="676"/>
        <v>-0.25712780506254107</v>
      </c>
      <c r="S2769" s="3">
        <f t="shared" si="677"/>
        <v>32.832455422762351</v>
      </c>
    </row>
    <row r="2770" spans="1:19" x14ac:dyDescent="0.25">
      <c r="A2770" s="4">
        <v>40197</v>
      </c>
      <c r="B2770" s="11">
        <v>49.402645</v>
      </c>
      <c r="C2770" s="5">
        <v>58.223373000000002</v>
      </c>
      <c r="D2770" s="3">
        <f t="shared" si="663"/>
        <v>0.22972819710088999</v>
      </c>
      <c r="E2770" s="3">
        <f t="shared" si="664"/>
        <v>0.63611928073441026</v>
      </c>
      <c r="F2770" s="3">
        <f t="shared" si="665"/>
        <v>0.52859496442580078</v>
      </c>
      <c r="G2770" s="17">
        <f t="shared" si="666"/>
        <v>-0.76881376286846115</v>
      </c>
      <c r="H2770" s="33">
        <f t="shared" si="667"/>
        <v>0.44610600000000034</v>
      </c>
      <c r="I2770" s="33">
        <f>(C2770-C2769)*'ADF test'!$P$3</f>
        <v>0.19607273394742775</v>
      </c>
      <c r="J2770" s="5" t="str">
        <f t="shared" si="668"/>
        <v/>
      </c>
      <c r="K2770" s="5" t="str">
        <f t="shared" si="669"/>
        <v/>
      </c>
      <c r="L2770" s="34">
        <f t="shared" si="670"/>
        <v>1</v>
      </c>
      <c r="M2770" s="5" t="str">
        <f t="shared" si="671"/>
        <v/>
      </c>
      <c r="N2770" s="5">
        <f t="shared" si="672"/>
        <v>0</v>
      </c>
      <c r="O2770" s="34">
        <f t="shared" si="673"/>
        <v>0</v>
      </c>
      <c r="P2770" s="5">
        <f t="shared" si="674"/>
        <v>0.44610600000000034</v>
      </c>
      <c r="Q2770" s="5">
        <f t="shared" si="675"/>
        <v>-0.19607273394742775</v>
      </c>
      <c r="R2770" s="5">
        <f t="shared" si="676"/>
        <v>0.25003326605257259</v>
      </c>
      <c r="S2770" s="3">
        <f t="shared" si="677"/>
        <v>33.082488688814927</v>
      </c>
    </row>
    <row r="2771" spans="1:19" x14ac:dyDescent="0.25">
      <c r="A2771" s="4">
        <v>40198</v>
      </c>
      <c r="B2771" s="11">
        <v>48.634357000000001</v>
      </c>
      <c r="C2771" s="5">
        <v>57.105365999999997</v>
      </c>
      <c r="D2771" s="3">
        <f t="shared" si="663"/>
        <v>0.37931434571684974</v>
      </c>
      <c r="E2771" s="3">
        <f t="shared" si="664"/>
        <v>0.56607301314256331</v>
      </c>
      <c r="F2771" s="3">
        <f t="shared" si="665"/>
        <v>0.47834787650747645</v>
      </c>
      <c r="G2771" s="17">
        <f t="shared" si="666"/>
        <v>-0.39042436811736231</v>
      </c>
      <c r="H2771" s="33">
        <f t="shared" si="667"/>
        <v>-0.76828799999999831</v>
      </c>
      <c r="I2771" s="33">
        <f>(C2771-C2770)*'ADF test'!$P$3</f>
        <v>-0.66663024219625289</v>
      </c>
      <c r="J2771" s="5" t="str">
        <f t="shared" si="668"/>
        <v/>
      </c>
      <c r="K2771" s="5" t="str">
        <f t="shared" si="669"/>
        <v/>
      </c>
      <c r="L2771" s="34">
        <f t="shared" si="670"/>
        <v>1</v>
      </c>
      <c r="M2771" s="5" t="str">
        <f t="shared" si="671"/>
        <v/>
      </c>
      <c r="N2771" s="5">
        <f t="shared" si="672"/>
        <v>0</v>
      </c>
      <c r="O2771" s="34">
        <f t="shared" si="673"/>
        <v>0</v>
      </c>
      <c r="P2771" s="5">
        <f t="shared" si="674"/>
        <v>-0.76828799999999831</v>
      </c>
      <c r="Q2771" s="5">
        <f t="shared" si="675"/>
        <v>0.66663024219625289</v>
      </c>
      <c r="R2771" s="5">
        <f t="shared" si="676"/>
        <v>-0.10165775780374542</v>
      </c>
      <c r="S2771" s="3">
        <f t="shared" si="677"/>
        <v>32.980830931011184</v>
      </c>
    </row>
    <row r="2772" spans="1:19" x14ac:dyDescent="0.25">
      <c r="A2772" s="4">
        <v>40199</v>
      </c>
      <c r="B2772" s="11">
        <v>47.642994000000002</v>
      </c>
      <c r="C2772" s="5">
        <v>55.709698000000003</v>
      </c>
      <c r="D2772" s="3">
        <f t="shared" si="663"/>
        <v>0.5235894134781276</v>
      </c>
      <c r="E2772" s="3">
        <f t="shared" si="664"/>
        <v>0.5192309176869494</v>
      </c>
      <c r="F2772" s="3">
        <f t="shared" si="665"/>
        <v>0.43962965871728249</v>
      </c>
      <c r="G2772" s="17">
        <f t="shared" si="666"/>
        <v>9.9140167292058479E-3</v>
      </c>
      <c r="H2772" s="33">
        <f t="shared" si="667"/>
        <v>-0.99136299999999977</v>
      </c>
      <c r="I2772" s="33">
        <f>(C2772-C2771)*'ADF test'!$P$3</f>
        <v>-0.83219022498566719</v>
      </c>
      <c r="J2772" s="5" t="str">
        <f t="shared" si="668"/>
        <v/>
      </c>
      <c r="K2772" s="5">
        <f t="shared" si="669"/>
        <v>0</v>
      </c>
      <c r="L2772" s="34">
        <f t="shared" si="670"/>
        <v>0</v>
      </c>
      <c r="M2772" s="5" t="str">
        <f t="shared" si="671"/>
        <v/>
      </c>
      <c r="N2772" s="5" t="str">
        <f t="shared" si="672"/>
        <v/>
      </c>
      <c r="O2772" s="34">
        <f t="shared" si="673"/>
        <v>0</v>
      </c>
      <c r="P2772" s="5">
        <f t="shared" si="674"/>
        <v>-0.99136299999999977</v>
      </c>
      <c r="Q2772" s="5">
        <f t="shared" si="675"/>
        <v>0.83219022498566719</v>
      </c>
      <c r="R2772" s="5">
        <f t="shared" si="676"/>
        <v>-0.15917277501433258</v>
      </c>
      <c r="S2772" s="3">
        <f t="shared" si="677"/>
        <v>32.82165815599685</v>
      </c>
    </row>
    <row r="2773" spans="1:19" x14ac:dyDescent="0.25">
      <c r="A2773" s="4">
        <v>40200</v>
      </c>
      <c r="B2773" s="11">
        <v>46.511192000000001</v>
      </c>
      <c r="C2773" s="5">
        <v>54.504021000000002</v>
      </c>
      <c r="D2773" s="3">
        <f t="shared" si="663"/>
        <v>0.3773853490391943</v>
      </c>
      <c r="E2773" s="3">
        <f t="shared" si="664"/>
        <v>0.47016435325952566</v>
      </c>
      <c r="F2773" s="3">
        <f t="shared" si="665"/>
        <v>0.40554342120554249</v>
      </c>
      <c r="G2773" s="17">
        <f t="shared" si="666"/>
        <v>-0.22877699247230043</v>
      </c>
      <c r="H2773" s="33">
        <f t="shared" si="667"/>
        <v>-1.1318020000000004</v>
      </c>
      <c r="I2773" s="33">
        <f>(C2773-C2772)*'ADF test'!$P$3</f>
        <v>-0.7189049357655618</v>
      </c>
      <c r="J2773" s="5" t="str">
        <f t="shared" si="668"/>
        <v/>
      </c>
      <c r="K2773" s="5" t="str">
        <f t="shared" si="669"/>
        <v/>
      </c>
      <c r="L2773" s="34">
        <f t="shared" si="670"/>
        <v>0</v>
      </c>
      <c r="M2773" s="5" t="str">
        <f t="shared" si="671"/>
        <v/>
      </c>
      <c r="N2773" s="5">
        <f t="shared" si="672"/>
        <v>0</v>
      </c>
      <c r="O2773" s="34">
        <f t="shared" si="673"/>
        <v>0</v>
      </c>
      <c r="P2773" s="5">
        <f t="shared" si="674"/>
        <v>0</v>
      </c>
      <c r="Q2773" s="5">
        <f t="shared" si="675"/>
        <v>0</v>
      </c>
      <c r="R2773" s="5">
        <f t="shared" si="676"/>
        <v>0</v>
      </c>
      <c r="S2773" s="3">
        <f t="shared" si="677"/>
        <v>32.82165815599685</v>
      </c>
    </row>
    <row r="2774" spans="1:19" x14ac:dyDescent="0.25">
      <c r="A2774" s="4">
        <v>40203</v>
      </c>
      <c r="B2774" s="11">
        <v>46.816856000000001</v>
      </c>
      <c r="C2774" s="5">
        <v>54.474812</v>
      </c>
      <c r="D2774" s="3">
        <f t="shared" si="663"/>
        <v>0.63584206043880442</v>
      </c>
      <c r="E2774" s="3">
        <f t="shared" si="664"/>
        <v>0.46463413351354843</v>
      </c>
      <c r="F2774" s="3">
        <f t="shared" si="665"/>
        <v>0.40243789080058334</v>
      </c>
      <c r="G2774" s="17">
        <f t="shared" si="666"/>
        <v>0.42542695615630588</v>
      </c>
      <c r="H2774" s="33">
        <f t="shared" si="667"/>
        <v>0.30566400000000016</v>
      </c>
      <c r="I2774" s="33">
        <f>(C2774-C2773)*'ADF test'!$P$3</f>
        <v>-1.7416351368382588E-2</v>
      </c>
      <c r="J2774" s="5" t="str">
        <f t="shared" si="668"/>
        <v/>
      </c>
      <c r="K2774" s="5">
        <f t="shared" si="669"/>
        <v>0</v>
      </c>
      <c r="L2774" s="34">
        <f t="shared" si="670"/>
        <v>0</v>
      </c>
      <c r="M2774" s="5" t="str">
        <f t="shared" si="671"/>
        <v/>
      </c>
      <c r="N2774" s="5" t="str">
        <f t="shared" si="672"/>
        <v/>
      </c>
      <c r="O2774" s="34">
        <f t="shared" si="673"/>
        <v>0</v>
      </c>
      <c r="P2774" s="5">
        <f t="shared" si="674"/>
        <v>0</v>
      </c>
      <c r="Q2774" s="5">
        <f t="shared" si="675"/>
        <v>0</v>
      </c>
      <c r="R2774" s="5">
        <f t="shared" si="676"/>
        <v>0</v>
      </c>
      <c r="S2774" s="3">
        <f t="shared" si="677"/>
        <v>32.82165815599685</v>
      </c>
    </row>
    <row r="2775" spans="1:19" x14ac:dyDescent="0.25">
      <c r="A2775" s="4">
        <v>40204</v>
      </c>
      <c r="B2775" s="11">
        <v>46.519455000000001</v>
      </c>
      <c r="C2775" s="5">
        <v>54.182513999999998</v>
      </c>
      <c r="D2775" s="3">
        <f t="shared" si="663"/>
        <v>0.5189814321078785</v>
      </c>
      <c r="E2775" s="3">
        <f t="shared" si="664"/>
        <v>0.45811722639476526</v>
      </c>
      <c r="F2775" s="3">
        <f t="shared" si="665"/>
        <v>0.40053783312356911</v>
      </c>
      <c r="G2775" s="17">
        <f t="shared" si="666"/>
        <v>0.15195619659313467</v>
      </c>
      <c r="H2775" s="33">
        <f t="shared" si="667"/>
        <v>-0.29740100000000069</v>
      </c>
      <c r="I2775" s="33">
        <f>(C2775-C2774)*'ADF test'!$P$3</f>
        <v>-0.17428753713839085</v>
      </c>
      <c r="J2775" s="5" t="str">
        <f t="shared" si="668"/>
        <v/>
      </c>
      <c r="K2775" s="5">
        <f t="shared" si="669"/>
        <v>0</v>
      </c>
      <c r="L2775" s="34">
        <f t="shared" si="670"/>
        <v>0</v>
      </c>
      <c r="M2775" s="5" t="str">
        <f t="shared" si="671"/>
        <v/>
      </c>
      <c r="N2775" s="5" t="str">
        <f t="shared" si="672"/>
        <v/>
      </c>
      <c r="O2775" s="34">
        <f t="shared" si="673"/>
        <v>0</v>
      </c>
      <c r="P2775" s="5">
        <f t="shared" si="674"/>
        <v>0</v>
      </c>
      <c r="Q2775" s="5">
        <f t="shared" si="675"/>
        <v>0</v>
      </c>
      <c r="R2775" s="5">
        <f t="shared" si="676"/>
        <v>0</v>
      </c>
      <c r="S2775" s="3">
        <f t="shared" si="677"/>
        <v>32.82165815599685</v>
      </c>
    </row>
    <row r="2776" spans="1:19" x14ac:dyDescent="0.25">
      <c r="A2776" s="4">
        <v>40205</v>
      </c>
      <c r="B2776" s="11">
        <v>46.337704000000002</v>
      </c>
      <c r="C2776" s="5">
        <v>53.853687000000001</v>
      </c>
      <c r="D2776" s="3">
        <f t="shared" si="663"/>
        <v>0.55452785699464613</v>
      </c>
      <c r="E2776" s="3">
        <f t="shared" si="664"/>
        <v>0.44832193182317726</v>
      </c>
      <c r="F2776" s="3">
        <f t="shared" si="665"/>
        <v>0.3958232500462443</v>
      </c>
      <c r="G2776" s="17">
        <f t="shared" si="666"/>
        <v>0.26831654067582122</v>
      </c>
      <c r="H2776" s="33">
        <f t="shared" si="667"/>
        <v>-0.18175099999999844</v>
      </c>
      <c r="I2776" s="33">
        <f>(C2776-C2775)*'ADF test'!$P$3</f>
        <v>-0.19606856008116591</v>
      </c>
      <c r="J2776" s="5" t="str">
        <f t="shared" si="668"/>
        <v/>
      </c>
      <c r="K2776" s="5">
        <f t="shared" si="669"/>
        <v>0</v>
      </c>
      <c r="L2776" s="34">
        <f t="shared" si="670"/>
        <v>0</v>
      </c>
      <c r="M2776" s="5" t="str">
        <f t="shared" si="671"/>
        <v/>
      </c>
      <c r="N2776" s="5" t="str">
        <f t="shared" si="672"/>
        <v/>
      </c>
      <c r="O2776" s="34">
        <f t="shared" si="673"/>
        <v>0</v>
      </c>
      <c r="P2776" s="5">
        <f t="shared" si="674"/>
        <v>0</v>
      </c>
      <c r="Q2776" s="5">
        <f t="shared" si="675"/>
        <v>0</v>
      </c>
      <c r="R2776" s="5">
        <f t="shared" si="676"/>
        <v>0</v>
      </c>
      <c r="S2776" s="3">
        <f t="shared" si="677"/>
        <v>32.82165815599685</v>
      </c>
    </row>
    <row r="2777" spans="1:19" x14ac:dyDescent="0.25">
      <c r="A2777" s="4">
        <v>40206</v>
      </c>
      <c r="B2777" s="11">
        <v>45.850281000000003</v>
      </c>
      <c r="C2777" s="5">
        <v>53.517550999999997</v>
      </c>
      <c r="D2777" s="3">
        <f t="shared" si="663"/>
        <v>0.30433908407095345</v>
      </c>
      <c r="E2777" s="3">
        <f t="shared" si="664"/>
        <v>0.42757187526245799</v>
      </c>
      <c r="F2777" s="3">
        <f t="shared" si="665"/>
        <v>0.39400777591375302</v>
      </c>
      <c r="G2777" s="17">
        <f t="shared" si="666"/>
        <v>-0.31276740898250643</v>
      </c>
      <c r="H2777" s="33">
        <f t="shared" si="667"/>
        <v>-0.48742299999999972</v>
      </c>
      <c r="I2777" s="33">
        <f>(C2777-C2776)*'ADF test'!$P$3</f>
        <v>-0.20042667272287268</v>
      </c>
      <c r="J2777" s="5" t="str">
        <f t="shared" si="668"/>
        <v/>
      </c>
      <c r="K2777" s="5" t="str">
        <f t="shared" si="669"/>
        <v/>
      </c>
      <c r="L2777" s="34">
        <f t="shared" si="670"/>
        <v>0</v>
      </c>
      <c r="M2777" s="5" t="str">
        <f t="shared" si="671"/>
        <v/>
      </c>
      <c r="N2777" s="5">
        <f t="shared" si="672"/>
        <v>0</v>
      </c>
      <c r="O2777" s="34">
        <f t="shared" si="673"/>
        <v>0</v>
      </c>
      <c r="P2777" s="5">
        <f t="shared" si="674"/>
        <v>0</v>
      </c>
      <c r="Q2777" s="5">
        <f t="shared" si="675"/>
        <v>0</v>
      </c>
      <c r="R2777" s="5">
        <f t="shared" si="676"/>
        <v>0</v>
      </c>
      <c r="S2777" s="3">
        <f t="shared" si="677"/>
        <v>32.82165815599685</v>
      </c>
    </row>
    <row r="2778" spans="1:19" x14ac:dyDescent="0.25">
      <c r="A2778" s="4">
        <v>40207</v>
      </c>
      <c r="B2778" s="11">
        <v>45.024151000000003</v>
      </c>
      <c r="C2778" s="5">
        <v>52.699168999999998</v>
      </c>
      <c r="D2778" s="3">
        <f t="shared" si="663"/>
        <v>0.16807062627321301</v>
      </c>
      <c r="E2778" s="3">
        <f t="shared" si="664"/>
        <v>0.37337313767648972</v>
      </c>
      <c r="F2778" s="3">
        <f t="shared" si="665"/>
        <v>0.36329047486455096</v>
      </c>
      <c r="G2778" s="17">
        <f t="shared" si="666"/>
        <v>-0.56511944465326702</v>
      </c>
      <c r="H2778" s="33">
        <f t="shared" si="667"/>
        <v>-0.82612999999999914</v>
      </c>
      <c r="I2778" s="33">
        <f>(C2778-C2777)*'ADF test'!$P$3</f>
        <v>-0.48797385961720352</v>
      </c>
      <c r="J2778" s="5" t="str">
        <f t="shared" si="668"/>
        <v/>
      </c>
      <c r="K2778" s="5" t="str">
        <f t="shared" si="669"/>
        <v/>
      </c>
      <c r="L2778" s="34">
        <f t="shared" si="670"/>
        <v>0</v>
      </c>
      <c r="M2778" s="5" t="str">
        <f t="shared" si="671"/>
        <v/>
      </c>
      <c r="N2778" s="5">
        <f t="shared" si="672"/>
        <v>0</v>
      </c>
      <c r="O2778" s="34">
        <f t="shared" si="673"/>
        <v>0</v>
      </c>
      <c r="P2778" s="5">
        <f t="shared" si="674"/>
        <v>0</v>
      </c>
      <c r="Q2778" s="5">
        <f t="shared" si="675"/>
        <v>0</v>
      </c>
      <c r="R2778" s="5">
        <f t="shared" si="676"/>
        <v>0</v>
      </c>
      <c r="S2778" s="3">
        <f t="shared" si="677"/>
        <v>32.82165815599685</v>
      </c>
    </row>
    <row r="2779" spans="1:19" x14ac:dyDescent="0.25">
      <c r="A2779" s="4">
        <v>40210</v>
      </c>
      <c r="B2779" s="11">
        <v>46.511192000000001</v>
      </c>
      <c r="C2779" s="5">
        <v>53.765987000000003</v>
      </c>
      <c r="D2779" s="3">
        <f t="shared" si="663"/>
        <v>0.71375478695232175</v>
      </c>
      <c r="E2779" s="3">
        <f t="shared" si="664"/>
        <v>0.35505950400933006</v>
      </c>
      <c r="F2779" s="3">
        <f t="shared" si="665"/>
        <v>0.33555900483107143</v>
      </c>
      <c r="G2779" s="17">
        <f t="shared" si="666"/>
        <v>1.068948464439414</v>
      </c>
      <c r="H2779" s="33">
        <f t="shared" si="667"/>
        <v>1.4870409999999978</v>
      </c>
      <c r="I2779" s="33">
        <f>(C2779-C2778)*'ADF test'!$P$3</f>
        <v>0.63610795077251014</v>
      </c>
      <c r="J2779" s="5" t="str">
        <f t="shared" si="668"/>
        <v/>
      </c>
      <c r="K2779" s="5">
        <f t="shared" si="669"/>
        <v>0</v>
      </c>
      <c r="L2779" s="34">
        <f t="shared" si="670"/>
        <v>0</v>
      </c>
      <c r="M2779" s="5" t="str">
        <f t="shared" si="671"/>
        <v/>
      </c>
      <c r="N2779" s="5" t="str">
        <f t="shared" si="672"/>
        <v/>
      </c>
      <c r="O2779" s="34">
        <f t="shared" si="673"/>
        <v>0</v>
      </c>
      <c r="P2779" s="5">
        <f t="shared" si="674"/>
        <v>0</v>
      </c>
      <c r="Q2779" s="5">
        <f t="shared" si="675"/>
        <v>0</v>
      </c>
      <c r="R2779" s="5">
        <f t="shared" si="676"/>
        <v>0</v>
      </c>
      <c r="S2779" s="3">
        <f t="shared" si="677"/>
        <v>32.82165815599685</v>
      </c>
    </row>
    <row r="2780" spans="1:19" x14ac:dyDescent="0.25">
      <c r="A2780" s="4">
        <v>40211</v>
      </c>
      <c r="B2780" s="11">
        <v>47.122535999999997</v>
      </c>
      <c r="C2780" s="5">
        <v>54.401721999999999</v>
      </c>
      <c r="D2780" s="3">
        <f t="shared" si="663"/>
        <v>0.75950519821283535</v>
      </c>
      <c r="E2780" s="3">
        <f t="shared" si="664"/>
        <v>0.33398772900737583</v>
      </c>
      <c r="F2780" s="3">
        <f t="shared" si="665"/>
        <v>0.29388295738002229</v>
      </c>
      <c r="G2780" s="17">
        <f t="shared" si="666"/>
        <v>1.4479147515016315</v>
      </c>
      <c r="H2780" s="33">
        <f t="shared" si="667"/>
        <v>0.61134399999999545</v>
      </c>
      <c r="I2780" s="33">
        <f>(C2780-C2779)*'ADF test'!$P$3</f>
        <v>0.37906755237009299</v>
      </c>
      <c r="J2780" s="5" t="str">
        <f t="shared" si="668"/>
        <v/>
      </c>
      <c r="K2780" s="5">
        <f t="shared" si="669"/>
        <v>0</v>
      </c>
      <c r="L2780" s="34">
        <f t="shared" si="670"/>
        <v>0</v>
      </c>
      <c r="M2780" s="5">
        <f t="shared" si="671"/>
        <v>-1</v>
      </c>
      <c r="N2780" s="5" t="str">
        <f t="shared" si="672"/>
        <v/>
      </c>
      <c r="O2780" s="34">
        <f t="shared" si="673"/>
        <v>-1</v>
      </c>
      <c r="P2780" s="5">
        <f t="shared" si="674"/>
        <v>0</v>
      </c>
      <c r="Q2780" s="5">
        <f t="shared" si="675"/>
        <v>0</v>
      </c>
      <c r="R2780" s="5">
        <f t="shared" si="676"/>
        <v>0</v>
      </c>
      <c r="S2780" s="3">
        <f t="shared" si="677"/>
        <v>32.82165815599685</v>
      </c>
    </row>
    <row r="2781" spans="1:19" x14ac:dyDescent="0.25">
      <c r="A2781" s="4">
        <v>40212</v>
      </c>
      <c r="B2781" s="11">
        <v>46.71772</v>
      </c>
      <c r="C2781" s="5">
        <v>53.495632000000001</v>
      </c>
      <c r="D2781" s="3">
        <f t="shared" ref="D2781:D2844" si="678">B2781-LINEST(B2766:B2781,C2766:C2781, FALSE)*C2781</f>
        <v>1.0222197232623103</v>
      </c>
      <c r="E2781" s="3">
        <f t="shared" ref="E2781:E2844" si="679">AVERAGE(D2766:D2781)</f>
        <v>0.39306404447672838</v>
      </c>
      <c r="F2781" s="3">
        <f t="shared" ref="F2781:F2844" si="680">_xlfn.STDEV.S(D2766:D2781)</f>
        <v>0.33138976218433402</v>
      </c>
      <c r="G2781" s="17">
        <f t="shared" si="666"/>
        <v>1.8985368607604025</v>
      </c>
      <c r="H2781" s="33">
        <f t="shared" si="667"/>
        <v>-0.40481599999999673</v>
      </c>
      <c r="I2781" s="33">
        <f>(C2781-C2780)*'ADF test'!$P$3</f>
        <v>-0.54027121131763844</v>
      </c>
      <c r="J2781" s="5" t="str">
        <f t="shared" si="668"/>
        <v/>
      </c>
      <c r="K2781" s="5">
        <f t="shared" si="669"/>
        <v>0</v>
      </c>
      <c r="L2781" s="34">
        <f t="shared" si="670"/>
        <v>0</v>
      </c>
      <c r="M2781" s="5">
        <f t="shared" si="671"/>
        <v>-1</v>
      </c>
      <c r="N2781" s="5" t="str">
        <f t="shared" si="672"/>
        <v/>
      </c>
      <c r="O2781" s="34">
        <f t="shared" si="673"/>
        <v>-1</v>
      </c>
      <c r="P2781" s="5">
        <f t="shared" si="674"/>
        <v>0.40481599999999673</v>
      </c>
      <c r="Q2781" s="5">
        <f t="shared" si="675"/>
        <v>-0.54027121131763844</v>
      </c>
      <c r="R2781" s="5">
        <f t="shared" si="676"/>
        <v>-0.13545521131764171</v>
      </c>
      <c r="S2781" s="3">
        <f t="shared" si="677"/>
        <v>32.686202944679209</v>
      </c>
    </row>
    <row r="2782" spans="1:19" x14ac:dyDescent="0.25">
      <c r="A2782" s="4">
        <v>40213</v>
      </c>
      <c r="B2782" s="11">
        <v>44.801105</v>
      </c>
      <c r="C2782" s="5">
        <v>52.151119000000001</v>
      </c>
      <c r="D2782" s="3">
        <f t="shared" si="678"/>
        <v>0.16704236512502035</v>
      </c>
      <c r="E2782" s="3">
        <f t="shared" si="679"/>
        <v>0.42808531878397904</v>
      </c>
      <c r="F2782" s="3">
        <f t="shared" si="680"/>
        <v>0.26588020859901867</v>
      </c>
      <c r="G2782" s="17">
        <f t="shared" si="666"/>
        <v>-0.98180663778794008</v>
      </c>
      <c r="H2782" s="33">
        <f t="shared" si="667"/>
        <v>-1.9166150000000002</v>
      </c>
      <c r="I2782" s="33">
        <f>(C2782-C2781)*'ADF test'!$P$3</f>
        <v>-0.80168820662661811</v>
      </c>
      <c r="J2782" s="5" t="str">
        <f t="shared" si="668"/>
        <v/>
      </c>
      <c r="K2782" s="5" t="str">
        <f t="shared" si="669"/>
        <v/>
      </c>
      <c r="L2782" s="34">
        <f t="shared" si="670"/>
        <v>0</v>
      </c>
      <c r="M2782" s="5" t="str">
        <f t="shared" si="671"/>
        <v/>
      </c>
      <c r="N2782" s="5">
        <f t="shared" si="672"/>
        <v>0</v>
      </c>
      <c r="O2782" s="34">
        <f t="shared" si="673"/>
        <v>0</v>
      </c>
      <c r="P2782" s="5">
        <f t="shared" si="674"/>
        <v>1.9166150000000002</v>
      </c>
      <c r="Q2782" s="5">
        <f t="shared" si="675"/>
        <v>-0.80168820662661811</v>
      </c>
      <c r="R2782" s="5">
        <f t="shared" si="676"/>
        <v>1.1149267933733822</v>
      </c>
      <c r="S2782" s="3">
        <f t="shared" si="677"/>
        <v>33.801129738052595</v>
      </c>
    </row>
    <row r="2783" spans="1:19" x14ac:dyDescent="0.25">
      <c r="A2783" s="4">
        <v>40214</v>
      </c>
      <c r="B2783" s="11">
        <v>44.809364000000002</v>
      </c>
      <c r="C2783" s="5">
        <v>52.012295000000002</v>
      </c>
      <c r="D2783" s="3">
        <f t="shared" si="678"/>
        <v>0.23377053793524283</v>
      </c>
      <c r="E2783" s="3">
        <f t="shared" si="679"/>
        <v>0.43655469884683917</v>
      </c>
      <c r="F2783" s="3">
        <f t="shared" si="680"/>
        <v>0.25667234470564892</v>
      </c>
      <c r="G2783" s="17">
        <f t="shared" si="666"/>
        <v>-0.79005068171309467</v>
      </c>
      <c r="H2783" s="33">
        <f t="shared" si="667"/>
        <v>8.2590000000024588E-3</v>
      </c>
      <c r="I2783" s="33">
        <f>(C2783-C2782)*'ADF test'!$P$3</f>
        <v>-8.2776115661755148E-2</v>
      </c>
      <c r="J2783" s="5" t="str">
        <f t="shared" si="668"/>
        <v/>
      </c>
      <c r="K2783" s="5" t="str">
        <f t="shared" si="669"/>
        <v/>
      </c>
      <c r="L2783" s="34">
        <f t="shared" si="670"/>
        <v>0</v>
      </c>
      <c r="M2783" s="5" t="str">
        <f t="shared" si="671"/>
        <v/>
      </c>
      <c r="N2783" s="5">
        <f t="shared" si="672"/>
        <v>0</v>
      </c>
      <c r="O2783" s="34">
        <f t="shared" si="673"/>
        <v>0</v>
      </c>
      <c r="P2783" s="5">
        <f t="shared" si="674"/>
        <v>0</v>
      </c>
      <c r="Q2783" s="5">
        <f t="shared" si="675"/>
        <v>0</v>
      </c>
      <c r="R2783" s="5">
        <f t="shared" si="676"/>
        <v>0</v>
      </c>
      <c r="S2783" s="3">
        <f t="shared" si="677"/>
        <v>33.801129738052595</v>
      </c>
    </row>
    <row r="2784" spans="1:19" x14ac:dyDescent="0.25">
      <c r="A2784" s="4">
        <v>40217</v>
      </c>
      <c r="B2784" s="11">
        <v>44.396304999999998</v>
      </c>
      <c r="C2784" s="5">
        <v>51.245026000000003</v>
      </c>
      <c r="D2784" s="3">
        <f t="shared" si="678"/>
        <v>0.42247787687755789</v>
      </c>
      <c r="E2784" s="3">
        <f t="shared" si="679"/>
        <v>0.44293588766009329</v>
      </c>
      <c r="F2784" s="3">
        <f t="shared" si="680"/>
        <v>0.25485423354590153</v>
      </c>
      <c r="G2784" s="17">
        <f t="shared" si="666"/>
        <v>-8.0273380190291108E-2</v>
      </c>
      <c r="H2784" s="33">
        <f t="shared" si="667"/>
        <v>-0.41305900000000406</v>
      </c>
      <c r="I2784" s="33">
        <f>(C2784-C2783)*'ADF test'!$P$3</f>
        <v>-0.45749688445570857</v>
      </c>
      <c r="J2784" s="5" t="str">
        <f t="shared" si="668"/>
        <v/>
      </c>
      <c r="K2784" s="5" t="str">
        <f t="shared" si="669"/>
        <v/>
      </c>
      <c r="L2784" s="34">
        <f t="shared" si="670"/>
        <v>0</v>
      </c>
      <c r="M2784" s="5" t="str">
        <f t="shared" si="671"/>
        <v/>
      </c>
      <c r="N2784" s="5">
        <f t="shared" si="672"/>
        <v>0</v>
      </c>
      <c r="O2784" s="34">
        <f t="shared" si="673"/>
        <v>0</v>
      </c>
      <c r="P2784" s="5">
        <f t="shared" si="674"/>
        <v>0</v>
      </c>
      <c r="Q2784" s="5">
        <f t="shared" si="675"/>
        <v>0</v>
      </c>
      <c r="R2784" s="5">
        <f t="shared" si="676"/>
        <v>0</v>
      </c>
      <c r="S2784" s="3">
        <f t="shared" si="677"/>
        <v>33.801129738052595</v>
      </c>
    </row>
    <row r="2785" spans="1:19" x14ac:dyDescent="0.25">
      <c r="A2785" s="4">
        <v>40218</v>
      </c>
      <c r="B2785" s="11">
        <v>45.329838000000002</v>
      </c>
      <c r="C2785" s="5">
        <v>52.107287999999997</v>
      </c>
      <c r="D2785" s="3">
        <f t="shared" si="678"/>
        <v>0.5334608886101293</v>
      </c>
      <c r="E2785" s="3">
        <f t="shared" si="679"/>
        <v>0.47150060888724843</v>
      </c>
      <c r="F2785" s="3">
        <f t="shared" si="680"/>
        <v>0.23594772209025652</v>
      </c>
      <c r="G2785" s="17">
        <f t="shared" si="666"/>
        <v>0.26260172878117194</v>
      </c>
      <c r="H2785" s="33">
        <f t="shared" si="667"/>
        <v>0.93353300000000417</v>
      </c>
      <c r="I2785" s="33">
        <f>(C2785-C2784)*'ADF test'!$P$3</f>
        <v>0.51413803839923944</v>
      </c>
      <c r="J2785" s="5" t="str">
        <f t="shared" si="668"/>
        <v/>
      </c>
      <c r="K2785" s="5">
        <f t="shared" si="669"/>
        <v>0</v>
      </c>
      <c r="L2785" s="34">
        <f t="shared" si="670"/>
        <v>0</v>
      </c>
      <c r="M2785" s="5" t="str">
        <f t="shared" si="671"/>
        <v/>
      </c>
      <c r="N2785" s="5" t="str">
        <f t="shared" si="672"/>
        <v/>
      </c>
      <c r="O2785" s="34">
        <f t="shared" si="673"/>
        <v>0</v>
      </c>
      <c r="P2785" s="5">
        <f t="shared" si="674"/>
        <v>0</v>
      </c>
      <c r="Q2785" s="5">
        <f t="shared" si="675"/>
        <v>0</v>
      </c>
      <c r="R2785" s="5">
        <f t="shared" si="676"/>
        <v>0</v>
      </c>
      <c r="S2785" s="3">
        <f t="shared" si="677"/>
        <v>33.801129738052595</v>
      </c>
    </row>
    <row r="2786" spans="1:19" x14ac:dyDescent="0.25">
      <c r="A2786" s="4">
        <v>40219</v>
      </c>
      <c r="B2786" s="11">
        <v>45.139816000000003</v>
      </c>
      <c r="C2786" s="5">
        <v>51.698096999999997</v>
      </c>
      <c r="D2786" s="3">
        <f t="shared" si="678"/>
        <v>0.61205586738961415</v>
      </c>
      <c r="E2786" s="3">
        <f t="shared" si="679"/>
        <v>0.49539608828029369</v>
      </c>
      <c r="F2786" s="3">
        <f t="shared" si="680"/>
        <v>0.22909035946813835</v>
      </c>
      <c r="G2786" s="17">
        <f t="shared" si="666"/>
        <v>0.50923041624344467</v>
      </c>
      <c r="H2786" s="33">
        <f t="shared" si="667"/>
        <v>-0.19002199999999903</v>
      </c>
      <c r="I2786" s="33">
        <f>(C2786-C2785)*'ADF test'!$P$3</f>
        <v>-0.24398692980860176</v>
      </c>
      <c r="J2786" s="5" t="str">
        <f t="shared" si="668"/>
        <v/>
      </c>
      <c r="K2786" s="5">
        <f t="shared" si="669"/>
        <v>0</v>
      </c>
      <c r="L2786" s="34">
        <f t="shared" si="670"/>
        <v>0</v>
      </c>
      <c r="M2786" s="5" t="str">
        <f t="shared" si="671"/>
        <v/>
      </c>
      <c r="N2786" s="5" t="str">
        <f t="shared" si="672"/>
        <v/>
      </c>
      <c r="O2786" s="34">
        <f t="shared" si="673"/>
        <v>0</v>
      </c>
      <c r="P2786" s="5">
        <f t="shared" si="674"/>
        <v>0</v>
      </c>
      <c r="Q2786" s="5">
        <f t="shared" si="675"/>
        <v>0</v>
      </c>
      <c r="R2786" s="5">
        <f t="shared" si="676"/>
        <v>0</v>
      </c>
      <c r="S2786" s="3">
        <f t="shared" si="677"/>
        <v>33.801129738052595</v>
      </c>
    </row>
    <row r="2787" spans="1:19" x14ac:dyDescent="0.25">
      <c r="A2787" s="4">
        <v>40220</v>
      </c>
      <c r="B2787" s="11">
        <v>45.908123000000003</v>
      </c>
      <c r="C2787" s="5">
        <v>52.414177000000002</v>
      </c>
      <c r="D2787" s="3">
        <f t="shared" si="678"/>
        <v>0.68111825950551008</v>
      </c>
      <c r="E2787" s="3">
        <f t="shared" si="679"/>
        <v>0.51425883289208496</v>
      </c>
      <c r="F2787" s="3">
        <f t="shared" si="680"/>
        <v>0.23130943139699545</v>
      </c>
      <c r="G2787" s="17">
        <f t="shared" si="666"/>
        <v>0.72136888498526008</v>
      </c>
      <c r="H2787" s="33">
        <f t="shared" si="667"/>
        <v>0.76830700000000007</v>
      </c>
      <c r="I2787" s="33">
        <f>(C2787-C2786)*'ADF test'!$P$3</f>
        <v>0.42697459303197005</v>
      </c>
      <c r="J2787" s="5" t="str">
        <f t="shared" si="668"/>
        <v/>
      </c>
      <c r="K2787" s="5">
        <f t="shared" si="669"/>
        <v>0</v>
      </c>
      <c r="L2787" s="34">
        <f t="shared" si="670"/>
        <v>0</v>
      </c>
      <c r="M2787" s="5" t="str">
        <f t="shared" si="671"/>
        <v/>
      </c>
      <c r="N2787" s="5" t="str">
        <f t="shared" si="672"/>
        <v/>
      </c>
      <c r="O2787" s="34">
        <f t="shared" si="673"/>
        <v>0</v>
      </c>
      <c r="P2787" s="5">
        <f t="shared" si="674"/>
        <v>0</v>
      </c>
      <c r="Q2787" s="5">
        <f t="shared" si="675"/>
        <v>0</v>
      </c>
      <c r="R2787" s="5">
        <f t="shared" si="676"/>
        <v>0</v>
      </c>
      <c r="S2787" s="3">
        <f t="shared" si="677"/>
        <v>33.801129738052595</v>
      </c>
    </row>
    <row r="2788" spans="1:19" x14ac:dyDescent="0.25">
      <c r="A2788" s="4">
        <v>40221</v>
      </c>
      <c r="B2788" s="11">
        <v>45.924629000000003</v>
      </c>
      <c r="C2788" s="5">
        <v>52.384673999999997</v>
      </c>
      <c r="D2788" s="3">
        <f t="shared" si="678"/>
        <v>0.65134636344204466</v>
      </c>
      <c r="E2788" s="3">
        <f t="shared" si="679"/>
        <v>0.52224364226482978</v>
      </c>
      <c r="F2788" s="3">
        <f t="shared" si="680"/>
        <v>0.2338441948826511</v>
      </c>
      <c r="G2788" s="17">
        <f t="shared" si="666"/>
        <v>0.55208862996150865</v>
      </c>
      <c r="H2788" s="33">
        <f t="shared" si="667"/>
        <v>1.6505999999999688E-2</v>
      </c>
      <c r="I2788" s="33">
        <f>(C2788-C2787)*'ADF test'!$P$3</f>
        <v>-1.7591653751290948E-2</v>
      </c>
      <c r="J2788" s="5" t="str">
        <f t="shared" si="668"/>
        <v/>
      </c>
      <c r="K2788" s="5">
        <f t="shared" si="669"/>
        <v>0</v>
      </c>
      <c r="L2788" s="34">
        <f t="shared" si="670"/>
        <v>0</v>
      </c>
      <c r="M2788" s="5" t="str">
        <f t="shared" si="671"/>
        <v/>
      </c>
      <c r="N2788" s="5" t="str">
        <f t="shared" si="672"/>
        <v/>
      </c>
      <c r="O2788" s="34">
        <f t="shared" si="673"/>
        <v>0</v>
      </c>
      <c r="P2788" s="5">
        <f t="shared" si="674"/>
        <v>0</v>
      </c>
      <c r="Q2788" s="5">
        <f t="shared" si="675"/>
        <v>0</v>
      </c>
      <c r="R2788" s="5">
        <f t="shared" si="676"/>
        <v>0</v>
      </c>
      <c r="S2788" s="3">
        <f t="shared" si="677"/>
        <v>33.801129738052595</v>
      </c>
    </row>
    <row r="2789" spans="1:19" x14ac:dyDescent="0.25">
      <c r="A2789" s="4">
        <v>40225</v>
      </c>
      <c r="B2789" s="11">
        <v>47.006878</v>
      </c>
      <c r="C2789" s="5">
        <v>53.845345000000002</v>
      </c>
      <c r="D2789" s="3">
        <f t="shared" si="678"/>
        <v>0.40211297204732688</v>
      </c>
      <c r="E2789" s="3">
        <f t="shared" si="679"/>
        <v>0.52378911870283806</v>
      </c>
      <c r="F2789" s="3">
        <f t="shared" si="680"/>
        <v>0.23290281936989152</v>
      </c>
      <c r="G2789" s="17">
        <f t="shared" si="666"/>
        <v>-0.52243312032332079</v>
      </c>
      <c r="H2789" s="33">
        <f t="shared" si="667"/>
        <v>1.0822489999999974</v>
      </c>
      <c r="I2789" s="33">
        <f>(C2789-C2788)*'ADF test'!$P$3</f>
        <v>0.87094934333956875</v>
      </c>
      <c r="J2789" s="5" t="str">
        <f t="shared" si="668"/>
        <v/>
      </c>
      <c r="K2789" s="5" t="str">
        <f t="shared" si="669"/>
        <v/>
      </c>
      <c r="L2789" s="34">
        <f t="shared" si="670"/>
        <v>0</v>
      </c>
      <c r="M2789" s="5" t="str">
        <f t="shared" si="671"/>
        <v/>
      </c>
      <c r="N2789" s="5">
        <f t="shared" si="672"/>
        <v>0</v>
      </c>
      <c r="O2789" s="34">
        <f t="shared" si="673"/>
        <v>0</v>
      </c>
      <c r="P2789" s="5">
        <f t="shared" si="674"/>
        <v>0</v>
      </c>
      <c r="Q2789" s="5">
        <f t="shared" si="675"/>
        <v>0</v>
      </c>
      <c r="R2789" s="5">
        <f t="shared" si="676"/>
        <v>0</v>
      </c>
      <c r="S2789" s="3">
        <f t="shared" si="677"/>
        <v>33.801129738052595</v>
      </c>
    </row>
    <row r="2790" spans="1:19" x14ac:dyDescent="0.25">
      <c r="A2790" s="4">
        <v>40226</v>
      </c>
      <c r="B2790" s="11">
        <v>46.940784000000001</v>
      </c>
      <c r="C2790" s="5">
        <v>53.734668999999997</v>
      </c>
      <c r="D2790" s="3">
        <f t="shared" si="678"/>
        <v>0.38235873536478948</v>
      </c>
      <c r="E2790" s="3">
        <f t="shared" si="679"/>
        <v>0.50794641088571213</v>
      </c>
      <c r="F2790" s="3">
        <f t="shared" si="680"/>
        <v>0.23339332729400045</v>
      </c>
      <c r="G2790" s="17">
        <f t="shared" si="666"/>
        <v>-0.53809454184918759</v>
      </c>
      <c r="H2790" s="33">
        <f t="shared" si="667"/>
        <v>-6.6093999999999653E-2</v>
      </c>
      <c r="I2790" s="33">
        <f>(C2790-C2789)*'ADF test'!$P$3</f>
        <v>-6.5992403165020891E-2</v>
      </c>
      <c r="J2790" s="5" t="str">
        <f t="shared" si="668"/>
        <v/>
      </c>
      <c r="K2790" s="5" t="str">
        <f t="shared" si="669"/>
        <v/>
      </c>
      <c r="L2790" s="34">
        <f t="shared" si="670"/>
        <v>0</v>
      </c>
      <c r="M2790" s="5" t="str">
        <f t="shared" si="671"/>
        <v/>
      </c>
      <c r="N2790" s="5">
        <f t="shared" si="672"/>
        <v>0</v>
      </c>
      <c r="O2790" s="34">
        <f t="shared" si="673"/>
        <v>0</v>
      </c>
      <c r="P2790" s="5">
        <f t="shared" si="674"/>
        <v>0</v>
      </c>
      <c r="Q2790" s="5">
        <f t="shared" si="675"/>
        <v>0</v>
      </c>
      <c r="R2790" s="5">
        <f t="shared" si="676"/>
        <v>0</v>
      </c>
      <c r="S2790" s="3">
        <f t="shared" si="677"/>
        <v>33.801129738052595</v>
      </c>
    </row>
    <row r="2791" spans="1:19" x14ac:dyDescent="0.25">
      <c r="A2791" s="4">
        <v>40227</v>
      </c>
      <c r="B2791" s="11">
        <v>47.205154</v>
      </c>
      <c r="C2791" s="5">
        <v>54.310104000000003</v>
      </c>
      <c r="D2791" s="3">
        <f t="shared" si="678"/>
        <v>0.11044293738094524</v>
      </c>
      <c r="E2791" s="3">
        <f t="shared" si="679"/>
        <v>0.4824127549652788</v>
      </c>
      <c r="F2791" s="3">
        <f t="shared" si="680"/>
        <v>0.25358002507832222</v>
      </c>
      <c r="G2791" s="17">
        <f t="shared" si="666"/>
        <v>-1.4668734947456716</v>
      </c>
      <c r="H2791" s="33">
        <f t="shared" si="667"/>
        <v>0.26436999999999955</v>
      </c>
      <c r="I2791" s="33">
        <f>(C2791-C2790)*'ADF test'!$P$3</f>
        <v>0.34311267587609268</v>
      </c>
      <c r="J2791" s="5">
        <f t="shared" si="668"/>
        <v>1</v>
      </c>
      <c r="K2791" s="5" t="str">
        <f t="shared" si="669"/>
        <v/>
      </c>
      <c r="L2791" s="34">
        <f t="shared" si="670"/>
        <v>1</v>
      </c>
      <c r="M2791" s="5" t="str">
        <f t="shared" si="671"/>
        <v/>
      </c>
      <c r="N2791" s="5">
        <f t="shared" si="672"/>
        <v>0</v>
      </c>
      <c r="O2791" s="34">
        <f t="shared" si="673"/>
        <v>0</v>
      </c>
      <c r="P2791" s="5">
        <f t="shared" si="674"/>
        <v>0</v>
      </c>
      <c r="Q2791" s="5">
        <f t="shared" si="675"/>
        <v>0</v>
      </c>
      <c r="R2791" s="5">
        <f t="shared" si="676"/>
        <v>0</v>
      </c>
      <c r="S2791" s="3">
        <f t="shared" si="677"/>
        <v>33.801129738052595</v>
      </c>
    </row>
    <row r="2792" spans="1:19" x14ac:dyDescent="0.25">
      <c r="A2792" s="4">
        <v>40228</v>
      </c>
      <c r="B2792" s="11">
        <v>47.386890000000001</v>
      </c>
      <c r="C2792" s="5">
        <v>54.627299999999998</v>
      </c>
      <c r="D2792" s="3">
        <f t="shared" si="678"/>
        <v>-7.6243939227680357E-3</v>
      </c>
      <c r="E2792" s="3">
        <f t="shared" si="679"/>
        <v>0.44727823928294042</v>
      </c>
      <c r="F2792" s="3">
        <f t="shared" si="680"/>
        <v>0.28044337622827875</v>
      </c>
      <c r="G2792" s="17">
        <f t="shared" si="666"/>
        <v>-1.6220837137384241</v>
      </c>
      <c r="H2792" s="33">
        <f t="shared" si="667"/>
        <v>0.18173600000000079</v>
      </c>
      <c r="I2792" s="33">
        <f>(C2792-C2791)*'ADF test'!$P$3</f>
        <v>0.18913338315742084</v>
      </c>
      <c r="J2792" s="5">
        <f t="shared" si="668"/>
        <v>1</v>
      </c>
      <c r="K2792" s="5" t="str">
        <f t="shared" si="669"/>
        <v/>
      </c>
      <c r="L2792" s="34">
        <f t="shared" si="670"/>
        <v>1</v>
      </c>
      <c r="M2792" s="5" t="str">
        <f t="shared" si="671"/>
        <v/>
      </c>
      <c r="N2792" s="5">
        <f t="shared" si="672"/>
        <v>0</v>
      </c>
      <c r="O2792" s="34">
        <f t="shared" si="673"/>
        <v>0</v>
      </c>
      <c r="P2792" s="5">
        <f t="shared" si="674"/>
        <v>0.18173600000000079</v>
      </c>
      <c r="Q2792" s="5">
        <f t="shared" si="675"/>
        <v>-0.18913338315742084</v>
      </c>
      <c r="R2792" s="5">
        <f t="shared" si="676"/>
        <v>-7.3973831574200566E-3</v>
      </c>
      <c r="S2792" s="3">
        <f t="shared" si="677"/>
        <v>33.793732354895177</v>
      </c>
    </row>
    <row r="2793" spans="1:19" x14ac:dyDescent="0.25">
      <c r="A2793" s="4">
        <v>40231</v>
      </c>
      <c r="B2793" s="11">
        <v>46.734240999999997</v>
      </c>
      <c r="C2793" s="5">
        <v>53.823193000000003</v>
      </c>
      <c r="D2793" s="3">
        <f t="shared" si="678"/>
        <v>-2.2221191039264454E-3</v>
      </c>
      <c r="E2793" s="3">
        <f t="shared" si="679"/>
        <v>0.42811816408451042</v>
      </c>
      <c r="F2793" s="3">
        <f t="shared" si="680"/>
        <v>0.30060744539972084</v>
      </c>
      <c r="G2793" s="17">
        <f t="shared" si="666"/>
        <v>-1.4315689440632746</v>
      </c>
      <c r="H2793" s="33">
        <f t="shared" si="667"/>
        <v>-0.65264900000000381</v>
      </c>
      <c r="I2793" s="33">
        <f>(C2793-C2792)*'ADF test'!$P$3</f>
        <v>-0.47946215378051849</v>
      </c>
      <c r="J2793" s="5">
        <f t="shared" si="668"/>
        <v>1</v>
      </c>
      <c r="K2793" s="5" t="str">
        <f t="shared" si="669"/>
        <v/>
      </c>
      <c r="L2793" s="34">
        <f t="shared" si="670"/>
        <v>1</v>
      </c>
      <c r="M2793" s="5" t="str">
        <f t="shared" si="671"/>
        <v/>
      </c>
      <c r="N2793" s="5">
        <f t="shared" si="672"/>
        <v>0</v>
      </c>
      <c r="O2793" s="34">
        <f t="shared" si="673"/>
        <v>0</v>
      </c>
      <c r="P2793" s="5">
        <f t="shared" si="674"/>
        <v>-0.65264900000000381</v>
      </c>
      <c r="Q2793" s="5">
        <f t="shared" si="675"/>
        <v>0.47946215378051849</v>
      </c>
      <c r="R2793" s="5">
        <f t="shared" si="676"/>
        <v>-0.17318684621948532</v>
      </c>
      <c r="S2793" s="3">
        <f t="shared" si="677"/>
        <v>33.62054550867569</v>
      </c>
    </row>
    <row r="2794" spans="1:19" x14ac:dyDescent="0.25">
      <c r="A2794" s="4">
        <v>40232</v>
      </c>
      <c r="B2794" s="11">
        <v>45.957690999999997</v>
      </c>
      <c r="C2794" s="5">
        <v>53.144492999999997</v>
      </c>
      <c r="D2794" s="3">
        <f t="shared" si="678"/>
        <v>-0.22330580976169045</v>
      </c>
      <c r="E2794" s="3">
        <f t="shared" si="679"/>
        <v>0.40365713683232896</v>
      </c>
      <c r="F2794" s="3">
        <f t="shared" si="680"/>
        <v>0.33691022993851422</v>
      </c>
      <c r="G2794" s="17">
        <f t="shared" si="666"/>
        <v>-1.8609198857168556</v>
      </c>
      <c r="H2794" s="33">
        <f t="shared" si="667"/>
        <v>-0.7765500000000003</v>
      </c>
      <c r="I2794" s="33">
        <f>(C2794-C2793)*'ADF test'!$P$3</f>
        <v>-0.40468614720533835</v>
      </c>
      <c r="J2794" s="5">
        <f t="shared" si="668"/>
        <v>1</v>
      </c>
      <c r="K2794" s="5" t="str">
        <f t="shared" si="669"/>
        <v/>
      </c>
      <c r="L2794" s="34">
        <f t="shared" si="670"/>
        <v>1</v>
      </c>
      <c r="M2794" s="5" t="str">
        <f t="shared" si="671"/>
        <v/>
      </c>
      <c r="N2794" s="5">
        <f t="shared" si="672"/>
        <v>0</v>
      </c>
      <c r="O2794" s="34">
        <f t="shared" si="673"/>
        <v>0</v>
      </c>
      <c r="P2794" s="5">
        <f t="shared" si="674"/>
        <v>-0.7765500000000003</v>
      </c>
      <c r="Q2794" s="5">
        <f t="shared" si="675"/>
        <v>0.40468614720533835</v>
      </c>
      <c r="R2794" s="5">
        <f t="shared" si="676"/>
        <v>-0.37186385279466194</v>
      </c>
      <c r="S2794" s="3">
        <f t="shared" si="677"/>
        <v>33.248681655881029</v>
      </c>
    </row>
    <row r="2795" spans="1:19" x14ac:dyDescent="0.25">
      <c r="A2795" s="4">
        <v>40233</v>
      </c>
      <c r="B2795" s="11">
        <v>46.246837999999997</v>
      </c>
      <c r="C2795" s="5">
        <v>53.365825999999998</v>
      </c>
      <c r="D2795" s="3">
        <f t="shared" si="678"/>
        <v>-0.13186180942354753</v>
      </c>
      <c r="E2795" s="3">
        <f t="shared" si="679"/>
        <v>0.35080609955883713</v>
      </c>
      <c r="F2795" s="3">
        <f t="shared" si="680"/>
        <v>0.35105135621380301</v>
      </c>
      <c r="G2795" s="17">
        <f t="shared" si="666"/>
        <v>-1.3749210776112837</v>
      </c>
      <c r="H2795" s="33">
        <f t="shared" si="667"/>
        <v>0.28914699999999982</v>
      </c>
      <c r="I2795" s="33">
        <f>(C2795-C2794)*'ADF test'!$P$3</f>
        <v>0.13197347726447453</v>
      </c>
      <c r="J2795" s="5">
        <f t="shared" si="668"/>
        <v>1</v>
      </c>
      <c r="K2795" s="5" t="str">
        <f t="shared" si="669"/>
        <v/>
      </c>
      <c r="L2795" s="34">
        <f t="shared" si="670"/>
        <v>1</v>
      </c>
      <c r="M2795" s="5" t="str">
        <f t="shared" si="671"/>
        <v/>
      </c>
      <c r="N2795" s="5">
        <f t="shared" si="672"/>
        <v>0</v>
      </c>
      <c r="O2795" s="34">
        <f t="shared" si="673"/>
        <v>0</v>
      </c>
      <c r="P2795" s="5">
        <f t="shared" si="674"/>
        <v>0.28914699999999982</v>
      </c>
      <c r="Q2795" s="5">
        <f t="shared" si="675"/>
        <v>-0.13197347726447453</v>
      </c>
      <c r="R2795" s="5">
        <f t="shared" si="676"/>
        <v>0.15717352273552529</v>
      </c>
      <c r="S2795" s="3">
        <f t="shared" si="677"/>
        <v>33.405855178616555</v>
      </c>
    </row>
    <row r="2796" spans="1:19" x14ac:dyDescent="0.25">
      <c r="A2796" s="4">
        <v>40234</v>
      </c>
      <c r="B2796" s="11">
        <v>46.271617999999997</v>
      </c>
      <c r="C2796" s="5">
        <v>53.196151999999998</v>
      </c>
      <c r="D2796" s="3">
        <f t="shared" si="678"/>
        <v>2.7752928909229979E-2</v>
      </c>
      <c r="E2796" s="3">
        <f t="shared" si="679"/>
        <v>0.30507158272736179</v>
      </c>
      <c r="F2796" s="3">
        <f t="shared" si="680"/>
        <v>0.34180090519116479</v>
      </c>
      <c r="G2796" s="17">
        <f t="shared" si="666"/>
        <v>-0.8113455804426003</v>
      </c>
      <c r="H2796" s="33">
        <f t="shared" si="667"/>
        <v>2.4779999999999802E-2</v>
      </c>
      <c r="I2796" s="33">
        <f>(C2796-C2795)*'ADF test'!$P$3</f>
        <v>-0.10117094053472545</v>
      </c>
      <c r="J2796" s="5" t="str">
        <f t="shared" si="668"/>
        <v/>
      </c>
      <c r="K2796" s="5" t="str">
        <f t="shared" si="669"/>
        <v/>
      </c>
      <c r="L2796" s="34">
        <f t="shared" si="670"/>
        <v>1</v>
      </c>
      <c r="M2796" s="5" t="str">
        <f t="shared" si="671"/>
        <v/>
      </c>
      <c r="N2796" s="5">
        <f t="shared" si="672"/>
        <v>0</v>
      </c>
      <c r="O2796" s="34">
        <f t="shared" si="673"/>
        <v>0</v>
      </c>
      <c r="P2796" s="5">
        <f t="shared" si="674"/>
        <v>2.4779999999999802E-2</v>
      </c>
      <c r="Q2796" s="5">
        <f t="shared" si="675"/>
        <v>0.10117094053472545</v>
      </c>
      <c r="R2796" s="5">
        <f t="shared" si="676"/>
        <v>0.12595094053472525</v>
      </c>
      <c r="S2796" s="3">
        <f t="shared" si="677"/>
        <v>33.531806119151284</v>
      </c>
    </row>
    <row r="2797" spans="1:19" x14ac:dyDescent="0.25">
      <c r="A2797" s="4">
        <v>40235</v>
      </c>
      <c r="B2797" s="11">
        <v>46.379009000000003</v>
      </c>
      <c r="C2797" s="5">
        <v>53.336326999999997</v>
      </c>
      <c r="D2797" s="3">
        <f t="shared" si="678"/>
        <v>2.6016417947850812E-2</v>
      </c>
      <c r="E2797" s="3">
        <f t="shared" si="679"/>
        <v>0.24280887614520807</v>
      </c>
      <c r="F2797" s="3">
        <f t="shared" si="680"/>
        <v>0.28913225316048874</v>
      </c>
      <c r="G2797" s="17">
        <f t="shared" si="666"/>
        <v>-0.7498037864251077</v>
      </c>
      <c r="H2797" s="33">
        <f t="shared" si="667"/>
        <v>0.1073910000000069</v>
      </c>
      <c r="I2797" s="33">
        <f>(C2797-C2796)*'ADF test'!$P$3</f>
        <v>8.3581671849871059E-2</v>
      </c>
      <c r="J2797" s="5" t="str">
        <f t="shared" si="668"/>
        <v/>
      </c>
      <c r="K2797" s="5" t="str">
        <f t="shared" si="669"/>
        <v/>
      </c>
      <c r="L2797" s="34">
        <f t="shared" si="670"/>
        <v>1</v>
      </c>
      <c r="M2797" s="5" t="str">
        <f t="shared" si="671"/>
        <v/>
      </c>
      <c r="N2797" s="5">
        <f t="shared" si="672"/>
        <v>0</v>
      </c>
      <c r="O2797" s="34">
        <f t="shared" si="673"/>
        <v>0</v>
      </c>
      <c r="P2797" s="5">
        <f t="shared" si="674"/>
        <v>0.1073910000000069</v>
      </c>
      <c r="Q2797" s="5">
        <f t="shared" si="675"/>
        <v>-8.3581671849871059E-2</v>
      </c>
      <c r="R2797" s="5">
        <f t="shared" si="676"/>
        <v>2.3809328150135839E-2</v>
      </c>
      <c r="S2797" s="3">
        <f t="shared" si="677"/>
        <v>33.55561544730142</v>
      </c>
    </row>
    <row r="2798" spans="1:19" x14ac:dyDescent="0.25">
      <c r="A2798" s="4">
        <v>40238</v>
      </c>
      <c r="B2798" s="11">
        <v>46.808601000000003</v>
      </c>
      <c r="C2798" s="5">
        <v>53.712536</v>
      </c>
      <c r="D2798" s="3">
        <f t="shared" si="678"/>
        <v>8.7977449052957013E-2</v>
      </c>
      <c r="E2798" s="3">
        <f t="shared" si="679"/>
        <v>0.23786731889070412</v>
      </c>
      <c r="F2798" s="3">
        <f t="shared" si="680"/>
        <v>0.2911818904715256</v>
      </c>
      <c r="G2798" s="17">
        <f t="shared" si="666"/>
        <v>-0.51476370867371879</v>
      </c>
      <c r="H2798" s="33">
        <f t="shared" si="667"/>
        <v>0.42959199999999953</v>
      </c>
      <c r="I2798" s="33">
        <f>(C2798-C2797)*'ADF test'!$P$3</f>
        <v>0.22432086452626035</v>
      </c>
      <c r="J2798" s="5" t="str">
        <f t="shared" si="668"/>
        <v/>
      </c>
      <c r="K2798" s="5" t="str">
        <f t="shared" si="669"/>
        <v/>
      </c>
      <c r="L2798" s="34">
        <f t="shared" si="670"/>
        <v>1</v>
      </c>
      <c r="M2798" s="5" t="str">
        <f t="shared" si="671"/>
        <v/>
      </c>
      <c r="N2798" s="5">
        <f t="shared" si="672"/>
        <v>0</v>
      </c>
      <c r="O2798" s="34">
        <f t="shared" si="673"/>
        <v>0</v>
      </c>
      <c r="P2798" s="5">
        <f t="shared" si="674"/>
        <v>0.42959199999999953</v>
      </c>
      <c r="Q2798" s="5">
        <f t="shared" si="675"/>
        <v>-0.22432086452626035</v>
      </c>
      <c r="R2798" s="5">
        <f t="shared" si="676"/>
        <v>0.20527113547373918</v>
      </c>
      <c r="S2798" s="3">
        <f t="shared" si="677"/>
        <v>33.760886582775157</v>
      </c>
    </row>
    <row r="2799" spans="1:19" x14ac:dyDescent="0.25">
      <c r="A2799" s="4">
        <v>40239</v>
      </c>
      <c r="B2799" s="11">
        <v>47.196888000000001</v>
      </c>
      <c r="C2799" s="5">
        <v>54.088787000000004</v>
      </c>
      <c r="D2799" s="3">
        <f t="shared" si="678"/>
        <v>0.11250290481209646</v>
      </c>
      <c r="E2799" s="3">
        <f t="shared" si="679"/>
        <v>0.23028809182050747</v>
      </c>
      <c r="F2799" s="3">
        <f t="shared" si="680"/>
        <v>0.29286899663546295</v>
      </c>
      <c r="G2799" s="17">
        <f t="shared" si="666"/>
        <v>-0.40217704284697448</v>
      </c>
      <c r="H2799" s="33">
        <f t="shared" si="667"/>
        <v>0.38828699999999827</v>
      </c>
      <c r="I2799" s="33">
        <f>(C2799-C2798)*'ADF test'!$P$3</f>
        <v>0.22434590772381868</v>
      </c>
      <c r="J2799" s="5" t="str">
        <f t="shared" si="668"/>
        <v/>
      </c>
      <c r="K2799" s="5" t="str">
        <f t="shared" si="669"/>
        <v/>
      </c>
      <c r="L2799" s="34">
        <f t="shared" si="670"/>
        <v>1</v>
      </c>
      <c r="M2799" s="5" t="str">
        <f t="shared" si="671"/>
        <v/>
      </c>
      <c r="N2799" s="5">
        <f t="shared" si="672"/>
        <v>0</v>
      </c>
      <c r="O2799" s="34">
        <f t="shared" si="673"/>
        <v>0</v>
      </c>
      <c r="P2799" s="5">
        <f t="shared" si="674"/>
        <v>0.38828699999999827</v>
      </c>
      <c r="Q2799" s="5">
        <f t="shared" si="675"/>
        <v>-0.22434590772381868</v>
      </c>
      <c r="R2799" s="5">
        <f t="shared" si="676"/>
        <v>0.16394109227617959</v>
      </c>
      <c r="S2799" s="3">
        <f t="shared" si="677"/>
        <v>33.92482767505134</v>
      </c>
    </row>
    <row r="2800" spans="1:19" x14ac:dyDescent="0.25">
      <c r="A2800" s="4">
        <v>40240</v>
      </c>
      <c r="B2800" s="11">
        <v>47.403407999999999</v>
      </c>
      <c r="C2800" s="5">
        <v>53.948611999999997</v>
      </c>
      <c r="D2800" s="3">
        <f t="shared" si="678"/>
        <v>0.39997537035348785</v>
      </c>
      <c r="E2800" s="3">
        <f t="shared" si="679"/>
        <v>0.22888168516275309</v>
      </c>
      <c r="F2800" s="3">
        <f t="shared" si="680"/>
        <v>0.29193708787963257</v>
      </c>
      <c r="G2800" s="17">
        <f t="shared" si="666"/>
        <v>0.58606354688746409</v>
      </c>
      <c r="H2800" s="33">
        <f t="shared" si="667"/>
        <v>0.20651999999999759</v>
      </c>
      <c r="I2800" s="33">
        <f>(C2800-C2799)*'ADF test'!$P$3</f>
        <v>-8.3581671849875291E-2</v>
      </c>
      <c r="J2800" s="5" t="str">
        <f t="shared" si="668"/>
        <v/>
      </c>
      <c r="K2800" s="5">
        <f t="shared" si="669"/>
        <v>0</v>
      </c>
      <c r="L2800" s="34">
        <f t="shared" si="670"/>
        <v>0</v>
      </c>
      <c r="M2800" s="5" t="str">
        <f t="shared" si="671"/>
        <v/>
      </c>
      <c r="N2800" s="5" t="str">
        <f t="shared" si="672"/>
        <v/>
      </c>
      <c r="O2800" s="34">
        <f t="shared" si="673"/>
        <v>0</v>
      </c>
      <c r="P2800" s="5">
        <f t="shared" si="674"/>
        <v>0.20651999999999759</v>
      </c>
      <c r="Q2800" s="5">
        <f t="shared" si="675"/>
        <v>8.3581671849875291E-2</v>
      </c>
      <c r="R2800" s="5">
        <f t="shared" si="676"/>
        <v>0.2901016718498729</v>
      </c>
      <c r="S2800" s="3">
        <f t="shared" si="677"/>
        <v>34.214929346901215</v>
      </c>
    </row>
    <row r="2801" spans="1:19" x14ac:dyDescent="0.25">
      <c r="A2801" s="4">
        <v>40241</v>
      </c>
      <c r="B2801" s="11">
        <v>47.155574999999999</v>
      </c>
      <c r="C2801" s="5">
        <v>53.911738999999997</v>
      </c>
      <c r="D2801" s="3">
        <f t="shared" si="678"/>
        <v>0.16830773851918934</v>
      </c>
      <c r="E2801" s="3">
        <f t="shared" si="679"/>
        <v>0.20605961328206934</v>
      </c>
      <c r="F2801" s="3">
        <f t="shared" si="680"/>
        <v>0.28059176865987001</v>
      </c>
      <c r="G2801" s="17">
        <f t="shared" ref="G2801:G2864" si="681">(D2801-E2801)/F2801</f>
        <v>-0.13454377134149781</v>
      </c>
      <c r="H2801" s="33">
        <f t="shared" ref="H2801:H2864" si="682">B2801-B2800</f>
        <v>-0.24783299999999997</v>
      </c>
      <c r="I2801" s="33">
        <f>(C2801-C2800)*'ADF test'!$P$3</f>
        <v>-2.1986138656110616E-2</v>
      </c>
      <c r="J2801" s="5" t="str">
        <f t="shared" ref="J2801:J2864" si="683">IF(G2801&lt;-$U$1,1,"")</f>
        <v/>
      </c>
      <c r="K2801" s="5" t="str">
        <f t="shared" ref="K2801:K2864" si="684">IF(G2801&gt;$X$1,0,"")</f>
        <v/>
      </c>
      <c r="L2801" s="34">
        <f t="shared" ref="L2801:L2864" si="685">IF(J2801&lt;&gt;"",J2801,IF(K2801&lt;&gt;"",K2801,L2800))</f>
        <v>0</v>
      </c>
      <c r="M2801" s="5" t="str">
        <f t="shared" ref="M2801:M2864" si="686">IF(G2801&gt;$U$1,-1,"")</f>
        <v/>
      </c>
      <c r="N2801" s="5">
        <f t="shared" ref="N2801:N2864" si="687">IF(G2801&lt;$X$1,0,"")</f>
        <v>0</v>
      </c>
      <c r="O2801" s="34">
        <f t="shared" ref="O2801:O2864" si="688">IF(M2801&lt;&gt;"",M2801,IF(N2801&lt;&gt;"",N2801,O2800))</f>
        <v>0</v>
      </c>
      <c r="P2801" s="5">
        <f t="shared" ref="P2801:P2864" si="689">(H2801*L2800)+(O2800*H2801)</f>
        <v>0</v>
      </c>
      <c r="Q2801" s="5">
        <f t="shared" ref="Q2801:Q2864" si="690">(I2801*L2800*-1)+(O2800*-1*I2801)</f>
        <v>0</v>
      </c>
      <c r="R2801" s="5">
        <f t="shared" ref="R2801:R2864" si="691">P2801+Q2801</f>
        <v>0</v>
      </c>
      <c r="S2801" s="3">
        <f t="shared" ref="S2801:S2864" si="692">S2800+R2801</f>
        <v>34.214929346901215</v>
      </c>
    </row>
    <row r="2802" spans="1:19" x14ac:dyDescent="0.25">
      <c r="A2802" s="4">
        <v>40242</v>
      </c>
      <c r="B2802" s="11">
        <v>48.039543000000002</v>
      </c>
      <c r="C2802" s="5">
        <v>54.811729</v>
      </c>
      <c r="D2802" s="3">
        <f t="shared" si="678"/>
        <v>0.25545241406985042</v>
      </c>
      <c r="E2802" s="3">
        <f t="shared" si="679"/>
        <v>0.18377189744958411</v>
      </c>
      <c r="F2802" s="3">
        <f t="shared" si="680"/>
        <v>0.25956822142202995</v>
      </c>
      <c r="G2802" s="17">
        <f t="shared" si="681"/>
        <v>0.27615289817670519</v>
      </c>
      <c r="H2802" s="33">
        <f t="shared" si="682"/>
        <v>0.88396800000000297</v>
      </c>
      <c r="I2802" s="33">
        <f>(C2802-C2801)*'ADF test'!$P$3</f>
        <v>0.5366339850056433</v>
      </c>
      <c r="J2802" s="5" t="str">
        <f t="shared" si="683"/>
        <v/>
      </c>
      <c r="K2802" s="5">
        <f t="shared" si="684"/>
        <v>0</v>
      </c>
      <c r="L2802" s="34">
        <f t="shared" si="685"/>
        <v>0</v>
      </c>
      <c r="M2802" s="5" t="str">
        <f t="shared" si="686"/>
        <v/>
      </c>
      <c r="N2802" s="5" t="str">
        <f t="shared" si="687"/>
        <v/>
      </c>
      <c r="O2802" s="34">
        <f t="shared" si="688"/>
        <v>0</v>
      </c>
      <c r="P2802" s="5">
        <f t="shared" si="689"/>
        <v>0</v>
      </c>
      <c r="Q2802" s="5">
        <f t="shared" si="690"/>
        <v>0</v>
      </c>
      <c r="R2802" s="5">
        <f t="shared" si="691"/>
        <v>0</v>
      </c>
      <c r="S2802" s="3">
        <f t="shared" si="692"/>
        <v>34.214929346901215</v>
      </c>
    </row>
    <row r="2803" spans="1:19" x14ac:dyDescent="0.25">
      <c r="A2803" s="4">
        <v>40245</v>
      </c>
      <c r="B2803" s="11">
        <v>47.965187</v>
      </c>
      <c r="C2803" s="5">
        <v>55.062545999999998</v>
      </c>
      <c r="D2803" s="3">
        <f t="shared" si="678"/>
        <v>-2.1776259015737764E-2</v>
      </c>
      <c r="E2803" s="3">
        <f t="shared" si="679"/>
        <v>0.13984099004200612</v>
      </c>
      <c r="F2803" s="3">
        <f t="shared" si="680"/>
        <v>0.22725210235162727</v>
      </c>
      <c r="G2803" s="17">
        <f t="shared" si="681"/>
        <v>-0.71118043523167696</v>
      </c>
      <c r="H2803" s="33">
        <f t="shared" si="682"/>
        <v>-7.4356000000001643E-2</v>
      </c>
      <c r="I2803" s="33">
        <f>(C2803-C2802)*'ADF test'!$P$3</f>
        <v>0.14955380195019824</v>
      </c>
      <c r="J2803" s="5" t="str">
        <f t="shared" si="683"/>
        <v/>
      </c>
      <c r="K2803" s="5" t="str">
        <f t="shared" si="684"/>
        <v/>
      </c>
      <c r="L2803" s="34">
        <f t="shared" si="685"/>
        <v>0</v>
      </c>
      <c r="M2803" s="5" t="str">
        <f t="shared" si="686"/>
        <v/>
      </c>
      <c r="N2803" s="5">
        <f t="shared" si="687"/>
        <v>0</v>
      </c>
      <c r="O2803" s="34">
        <f t="shared" si="688"/>
        <v>0</v>
      </c>
      <c r="P2803" s="5">
        <f t="shared" si="689"/>
        <v>0</v>
      </c>
      <c r="Q2803" s="5">
        <f t="shared" si="690"/>
        <v>0</v>
      </c>
      <c r="R2803" s="5">
        <f t="shared" si="691"/>
        <v>0</v>
      </c>
      <c r="S2803" s="3">
        <f t="shared" si="692"/>
        <v>34.214929346901215</v>
      </c>
    </row>
    <row r="2804" spans="1:19" x14ac:dyDescent="0.25">
      <c r="A2804" s="4">
        <v>40246</v>
      </c>
      <c r="B2804" s="11">
        <v>47.965187</v>
      </c>
      <c r="C2804" s="5">
        <v>54.811729</v>
      </c>
      <c r="D2804" s="3">
        <f t="shared" si="678"/>
        <v>0.20084357719216683</v>
      </c>
      <c r="E2804" s="3">
        <f t="shared" si="679"/>
        <v>0.11168456590138875</v>
      </c>
      <c r="F2804" s="3">
        <f t="shared" si="680"/>
        <v>0.18331244573936886</v>
      </c>
      <c r="G2804" s="17">
        <f t="shared" si="681"/>
        <v>0.48637729386657763</v>
      </c>
      <c r="H2804" s="33">
        <f t="shared" si="682"/>
        <v>0</v>
      </c>
      <c r="I2804" s="33">
        <f>(C2804-C2803)*'ADF test'!$P$3</f>
        <v>-0.14955380195019824</v>
      </c>
      <c r="J2804" s="5" t="str">
        <f t="shared" si="683"/>
        <v/>
      </c>
      <c r="K2804" s="5">
        <f t="shared" si="684"/>
        <v>0</v>
      </c>
      <c r="L2804" s="34">
        <f t="shared" si="685"/>
        <v>0</v>
      </c>
      <c r="M2804" s="5" t="str">
        <f t="shared" si="686"/>
        <v/>
      </c>
      <c r="N2804" s="5" t="str">
        <f t="shared" si="687"/>
        <v/>
      </c>
      <c r="O2804" s="34">
        <f t="shared" si="688"/>
        <v>0</v>
      </c>
      <c r="P2804" s="5">
        <f t="shared" si="689"/>
        <v>0</v>
      </c>
      <c r="Q2804" s="5">
        <f t="shared" si="690"/>
        <v>0</v>
      </c>
      <c r="R2804" s="5">
        <f t="shared" si="691"/>
        <v>0</v>
      </c>
      <c r="S2804" s="3">
        <f t="shared" si="692"/>
        <v>34.214929346901215</v>
      </c>
    </row>
    <row r="2805" spans="1:19" x14ac:dyDescent="0.25">
      <c r="A2805" s="4">
        <v>40247</v>
      </c>
      <c r="B2805" s="11">
        <v>48.386516999999998</v>
      </c>
      <c r="C2805" s="5">
        <v>54.560927999999997</v>
      </c>
      <c r="D2805" s="3">
        <f t="shared" si="678"/>
        <v>0.79247224324564769</v>
      </c>
      <c r="E2805" s="3">
        <f t="shared" si="679"/>
        <v>0.13608202035128381</v>
      </c>
      <c r="F2805" s="3">
        <f t="shared" si="680"/>
        <v>0.24133672485186905</v>
      </c>
      <c r="G2805" s="17">
        <f t="shared" si="681"/>
        <v>2.7198107677033074</v>
      </c>
      <c r="H2805" s="33">
        <f t="shared" si="682"/>
        <v>0.42132999999999754</v>
      </c>
      <c r="I2805" s="33">
        <f>(C2805-C2804)*'ADF test'!$P$3</f>
        <v>-0.14954426168446475</v>
      </c>
      <c r="J2805" s="5" t="str">
        <f t="shared" si="683"/>
        <v/>
      </c>
      <c r="K2805" s="5">
        <f t="shared" si="684"/>
        <v>0</v>
      </c>
      <c r="L2805" s="34">
        <f t="shared" si="685"/>
        <v>0</v>
      </c>
      <c r="M2805" s="5">
        <f t="shared" si="686"/>
        <v>-1</v>
      </c>
      <c r="N2805" s="5" t="str">
        <f t="shared" si="687"/>
        <v/>
      </c>
      <c r="O2805" s="34">
        <f t="shared" si="688"/>
        <v>-1</v>
      </c>
      <c r="P2805" s="5">
        <f t="shared" si="689"/>
        <v>0</v>
      </c>
      <c r="Q2805" s="5">
        <f t="shared" si="690"/>
        <v>0</v>
      </c>
      <c r="R2805" s="5">
        <f t="shared" si="691"/>
        <v>0</v>
      </c>
      <c r="S2805" s="3">
        <f t="shared" si="692"/>
        <v>34.214929346901215</v>
      </c>
    </row>
    <row r="2806" spans="1:19" x14ac:dyDescent="0.25">
      <c r="A2806" s="4">
        <v>40248</v>
      </c>
      <c r="B2806" s="11">
        <v>48.303902000000001</v>
      </c>
      <c r="C2806" s="5">
        <v>54.583053999999997</v>
      </c>
      <c r="D2806" s="3">
        <f t="shared" si="678"/>
        <v>0.65082676827174879</v>
      </c>
      <c r="E2806" s="3">
        <f t="shared" si="679"/>
        <v>0.15286127240796876</v>
      </c>
      <c r="F2806" s="3">
        <f t="shared" si="680"/>
        <v>0.2675140449638676</v>
      </c>
      <c r="G2806" s="17">
        <f t="shared" si="681"/>
        <v>1.8614555207037404</v>
      </c>
      <c r="H2806" s="33">
        <f t="shared" si="682"/>
        <v>-8.2614999999996996E-2</v>
      </c>
      <c r="I2806" s="33">
        <f>(C2806-C2805)*'ADF test'!$P$3</f>
        <v>1.3192994980205201E-2</v>
      </c>
      <c r="J2806" s="5" t="str">
        <f t="shared" si="683"/>
        <v/>
      </c>
      <c r="K2806" s="5">
        <f t="shared" si="684"/>
        <v>0</v>
      </c>
      <c r="L2806" s="34">
        <f t="shared" si="685"/>
        <v>0</v>
      </c>
      <c r="M2806" s="5">
        <f t="shared" si="686"/>
        <v>-1</v>
      </c>
      <c r="N2806" s="5" t="str">
        <f t="shared" si="687"/>
        <v/>
      </c>
      <c r="O2806" s="34">
        <f t="shared" si="688"/>
        <v>-1</v>
      </c>
      <c r="P2806" s="5">
        <f t="shared" si="689"/>
        <v>8.2614999999996996E-2</v>
      </c>
      <c r="Q2806" s="5">
        <f t="shared" si="690"/>
        <v>1.3192994980205201E-2</v>
      </c>
      <c r="R2806" s="5">
        <f t="shared" si="691"/>
        <v>9.5807994980202205E-2</v>
      </c>
      <c r="S2806" s="3">
        <f t="shared" si="692"/>
        <v>34.310737341881421</v>
      </c>
    </row>
    <row r="2807" spans="1:19" x14ac:dyDescent="0.25">
      <c r="A2807" s="4">
        <v>40249</v>
      </c>
      <c r="B2807" s="11">
        <v>48.328677999999996</v>
      </c>
      <c r="C2807" s="5">
        <v>54.383862000000001</v>
      </c>
      <c r="D2807" s="3">
        <f t="shared" si="678"/>
        <v>0.78260342464658095</v>
      </c>
      <c r="E2807" s="3">
        <f t="shared" si="679"/>
        <v>0.19487130286207099</v>
      </c>
      <c r="F2807" s="3">
        <f t="shared" si="680"/>
        <v>0.30983811304330455</v>
      </c>
      <c r="G2807" s="17">
        <f t="shared" si="681"/>
        <v>1.8969006621285662</v>
      </c>
      <c r="H2807" s="33">
        <f t="shared" si="682"/>
        <v>2.477599999999569E-2</v>
      </c>
      <c r="I2807" s="33">
        <f>(C2807-C2806)*'ADF test'!$P$3</f>
        <v>-0.11877153828513863</v>
      </c>
      <c r="J2807" s="5" t="str">
        <f t="shared" si="683"/>
        <v/>
      </c>
      <c r="K2807" s="5">
        <f t="shared" si="684"/>
        <v>0</v>
      </c>
      <c r="L2807" s="34">
        <f t="shared" si="685"/>
        <v>0</v>
      </c>
      <c r="M2807" s="5">
        <f t="shared" si="686"/>
        <v>-1</v>
      </c>
      <c r="N2807" s="5" t="str">
        <f t="shared" si="687"/>
        <v/>
      </c>
      <c r="O2807" s="34">
        <f t="shared" si="688"/>
        <v>-1</v>
      </c>
      <c r="P2807" s="5">
        <f t="shared" si="689"/>
        <v>-2.477599999999569E-2</v>
      </c>
      <c r="Q2807" s="5">
        <f t="shared" si="690"/>
        <v>-0.11877153828513863</v>
      </c>
      <c r="R2807" s="5">
        <f t="shared" si="691"/>
        <v>-0.14354753828513434</v>
      </c>
      <c r="S2807" s="3">
        <f t="shared" si="692"/>
        <v>34.167189803596287</v>
      </c>
    </row>
    <row r="2808" spans="1:19" x14ac:dyDescent="0.25">
      <c r="A2808" s="4">
        <v>40252</v>
      </c>
      <c r="B2808" s="11">
        <v>47.833008</v>
      </c>
      <c r="C2808" s="5">
        <v>54.273197000000003</v>
      </c>
      <c r="D2808" s="3">
        <f t="shared" si="678"/>
        <v>0.33593872245399581</v>
      </c>
      <c r="E2808" s="3">
        <f t="shared" si="679"/>
        <v>0.21634399763561873</v>
      </c>
      <c r="F2808" s="3">
        <f t="shared" si="680"/>
        <v>0.30675865955004139</v>
      </c>
      <c r="G2808" s="17">
        <f t="shared" si="681"/>
        <v>0.38986584761388826</v>
      </c>
      <c r="H2808" s="33">
        <f t="shared" si="682"/>
        <v>-0.49566999999999695</v>
      </c>
      <c r="I2808" s="33">
        <f>(C2808-C2807)*'ADF test'!$P$3</f>
        <v>-6.5985844232322496E-2</v>
      </c>
      <c r="J2808" s="5" t="str">
        <f t="shared" si="683"/>
        <v/>
      </c>
      <c r="K2808" s="5">
        <f t="shared" si="684"/>
        <v>0</v>
      </c>
      <c r="L2808" s="34">
        <f t="shared" si="685"/>
        <v>0</v>
      </c>
      <c r="M2808" s="5" t="str">
        <f t="shared" si="686"/>
        <v/>
      </c>
      <c r="N2808" s="5" t="str">
        <f t="shared" si="687"/>
        <v/>
      </c>
      <c r="O2808" s="34">
        <f t="shared" si="688"/>
        <v>-1</v>
      </c>
      <c r="P2808" s="5">
        <f t="shared" si="689"/>
        <v>0.49566999999999695</v>
      </c>
      <c r="Q2808" s="5">
        <f t="shared" si="690"/>
        <v>-6.5985844232322496E-2</v>
      </c>
      <c r="R2808" s="5">
        <f t="shared" si="691"/>
        <v>0.42968415576767444</v>
      </c>
      <c r="S2808" s="3">
        <f t="shared" si="692"/>
        <v>34.596873959363961</v>
      </c>
    </row>
    <row r="2809" spans="1:19" x14ac:dyDescent="0.25">
      <c r="A2809" s="4">
        <v>40253</v>
      </c>
      <c r="B2809" s="11">
        <v>48.262577</v>
      </c>
      <c r="C2809" s="5">
        <v>54.575668</v>
      </c>
      <c r="D2809" s="3">
        <f t="shared" si="678"/>
        <v>0.44582928010816403</v>
      </c>
      <c r="E2809" s="3">
        <f t="shared" si="679"/>
        <v>0.24434721008637439</v>
      </c>
      <c r="F2809" s="3">
        <f t="shared" si="680"/>
        <v>0.30592576409950367</v>
      </c>
      <c r="G2809" s="17">
        <f t="shared" si="681"/>
        <v>0.65859791382675681</v>
      </c>
      <c r="H2809" s="33">
        <f t="shared" si="682"/>
        <v>0.42956900000000076</v>
      </c>
      <c r="I2809" s="33">
        <f>(C2809-C2808)*'ADF test'!$P$3</f>
        <v>0.18035335734690375</v>
      </c>
      <c r="J2809" s="5" t="str">
        <f t="shared" si="683"/>
        <v/>
      </c>
      <c r="K2809" s="5">
        <f t="shared" si="684"/>
        <v>0</v>
      </c>
      <c r="L2809" s="34">
        <f t="shared" si="685"/>
        <v>0</v>
      </c>
      <c r="M2809" s="5" t="str">
        <f t="shared" si="686"/>
        <v/>
      </c>
      <c r="N2809" s="5" t="str">
        <f t="shared" si="687"/>
        <v/>
      </c>
      <c r="O2809" s="34">
        <f t="shared" si="688"/>
        <v>-1</v>
      </c>
      <c r="P2809" s="5">
        <f t="shared" si="689"/>
        <v>-0.42956900000000076</v>
      </c>
      <c r="Q2809" s="5">
        <f t="shared" si="690"/>
        <v>0.18035335734690375</v>
      </c>
      <c r="R2809" s="5">
        <f t="shared" si="691"/>
        <v>-0.24921564265309701</v>
      </c>
      <c r="S2809" s="3">
        <f t="shared" si="692"/>
        <v>34.347658316710863</v>
      </c>
    </row>
    <row r="2810" spans="1:19" x14ac:dyDescent="0.25">
      <c r="A2810" s="4">
        <v>40254</v>
      </c>
      <c r="B2810" s="11">
        <v>48.791328</v>
      </c>
      <c r="C2810" s="5">
        <v>55.084674999999997</v>
      </c>
      <c r="D2810" s="3">
        <f t="shared" si="678"/>
        <v>0.456889010279248</v>
      </c>
      <c r="E2810" s="3">
        <f t="shared" si="679"/>
        <v>0.28685938633893304</v>
      </c>
      <c r="F2810" s="3">
        <f t="shared" si="680"/>
        <v>0.28300962349697972</v>
      </c>
      <c r="G2810" s="17">
        <f t="shared" si="681"/>
        <v>0.60079096194454851</v>
      </c>
      <c r="H2810" s="33">
        <f t="shared" si="682"/>
        <v>0.52875099999999975</v>
      </c>
      <c r="I2810" s="33">
        <f>(C2810-C2809)*'ADF test'!$P$3</f>
        <v>0.30350387760504566</v>
      </c>
      <c r="J2810" s="5" t="str">
        <f t="shared" si="683"/>
        <v/>
      </c>
      <c r="K2810" s="5">
        <f t="shared" si="684"/>
        <v>0</v>
      </c>
      <c r="L2810" s="34">
        <f t="shared" si="685"/>
        <v>0</v>
      </c>
      <c r="M2810" s="5" t="str">
        <f t="shared" si="686"/>
        <v/>
      </c>
      <c r="N2810" s="5" t="str">
        <f t="shared" si="687"/>
        <v/>
      </c>
      <c r="O2810" s="34">
        <f t="shared" si="688"/>
        <v>-1</v>
      </c>
      <c r="P2810" s="5">
        <f t="shared" si="689"/>
        <v>-0.52875099999999975</v>
      </c>
      <c r="Q2810" s="5">
        <f t="shared" si="690"/>
        <v>0.30350387760504566</v>
      </c>
      <c r="R2810" s="5">
        <f t="shared" si="691"/>
        <v>-0.22524712239495409</v>
      </c>
      <c r="S2810" s="3">
        <f t="shared" si="692"/>
        <v>34.122411194315909</v>
      </c>
    </row>
    <row r="2811" spans="1:19" x14ac:dyDescent="0.25">
      <c r="A2811" s="4">
        <v>40255</v>
      </c>
      <c r="B2811" s="11">
        <v>48.064326999999999</v>
      </c>
      <c r="C2811" s="5">
        <v>55.151062000000003</v>
      </c>
      <c r="D2811" s="3">
        <f t="shared" si="678"/>
        <v>-0.34331342121189579</v>
      </c>
      <c r="E2811" s="3">
        <f t="shared" si="679"/>
        <v>0.27364366060216128</v>
      </c>
      <c r="F2811" s="3">
        <f t="shared" si="680"/>
        <v>0.30772417800862645</v>
      </c>
      <c r="G2811" s="17">
        <f t="shared" si="681"/>
        <v>-2.0049028510095228</v>
      </c>
      <c r="H2811" s="33">
        <f t="shared" si="682"/>
        <v>-0.72700100000000134</v>
      </c>
      <c r="I2811" s="33">
        <f>(C2811-C2810)*'ADF test'!$P$3</f>
        <v>3.9584351340095719E-2</v>
      </c>
      <c r="J2811" s="5">
        <f t="shared" si="683"/>
        <v>1</v>
      </c>
      <c r="K2811" s="5" t="str">
        <f t="shared" si="684"/>
        <v/>
      </c>
      <c r="L2811" s="34">
        <f t="shared" si="685"/>
        <v>1</v>
      </c>
      <c r="M2811" s="5" t="str">
        <f t="shared" si="686"/>
        <v/>
      </c>
      <c r="N2811" s="5">
        <f t="shared" si="687"/>
        <v>0</v>
      </c>
      <c r="O2811" s="34">
        <f t="shared" si="688"/>
        <v>0</v>
      </c>
      <c r="P2811" s="5">
        <f t="shared" si="689"/>
        <v>0.72700100000000134</v>
      </c>
      <c r="Q2811" s="5">
        <f t="shared" si="690"/>
        <v>3.9584351340095719E-2</v>
      </c>
      <c r="R2811" s="5">
        <f t="shared" si="691"/>
        <v>0.76658535134009709</v>
      </c>
      <c r="S2811" s="3">
        <f t="shared" si="692"/>
        <v>34.888996545656006</v>
      </c>
    </row>
    <row r="2812" spans="1:19" x14ac:dyDescent="0.25">
      <c r="A2812" s="4">
        <v>40256</v>
      </c>
      <c r="B2812" s="11">
        <v>47.486485000000002</v>
      </c>
      <c r="C2812" s="5">
        <v>55.313381</v>
      </c>
      <c r="D2812" s="3">
        <f t="shared" si="678"/>
        <v>-1.0211311208640481</v>
      </c>
      <c r="E2812" s="3">
        <f t="shared" si="679"/>
        <v>0.2080884074913314</v>
      </c>
      <c r="F2812" s="3">
        <f t="shared" si="680"/>
        <v>0.44479449707236396</v>
      </c>
      <c r="G2812" s="17">
        <f t="shared" si="681"/>
        <v>-2.7635673023072425</v>
      </c>
      <c r="H2812" s="33">
        <f t="shared" si="682"/>
        <v>-0.57784199999999686</v>
      </c>
      <c r="I2812" s="33">
        <f>(C2812-C2811)*'ADF test'!$P$3</f>
        <v>9.6785399629028004E-2</v>
      </c>
      <c r="J2812" s="5">
        <f t="shared" si="683"/>
        <v>1</v>
      </c>
      <c r="K2812" s="5" t="str">
        <f t="shared" si="684"/>
        <v/>
      </c>
      <c r="L2812" s="34">
        <f t="shared" si="685"/>
        <v>1</v>
      </c>
      <c r="M2812" s="5" t="str">
        <f t="shared" si="686"/>
        <v/>
      </c>
      <c r="N2812" s="5">
        <f t="shared" si="687"/>
        <v>0</v>
      </c>
      <c r="O2812" s="34">
        <f t="shared" si="688"/>
        <v>0</v>
      </c>
      <c r="P2812" s="5">
        <f t="shared" si="689"/>
        <v>-0.57784199999999686</v>
      </c>
      <c r="Q2812" s="5">
        <f t="shared" si="690"/>
        <v>-9.6785399629028004E-2</v>
      </c>
      <c r="R2812" s="5">
        <f t="shared" si="691"/>
        <v>-0.67462739962902485</v>
      </c>
      <c r="S2812" s="3">
        <f t="shared" si="692"/>
        <v>34.214369146026982</v>
      </c>
    </row>
    <row r="2813" spans="1:19" x14ac:dyDescent="0.25">
      <c r="A2813" s="4">
        <v>40259</v>
      </c>
      <c r="B2813" s="11">
        <v>47.362141000000001</v>
      </c>
      <c r="C2813" s="5">
        <v>54.929755999999998</v>
      </c>
      <c r="D2813" s="3">
        <f t="shared" si="678"/>
        <v>-0.78210069318278386</v>
      </c>
      <c r="E2813" s="3">
        <f t="shared" si="679"/>
        <v>0.15758108804566673</v>
      </c>
      <c r="F2813" s="3">
        <f t="shared" si="680"/>
        <v>0.50820865701822171</v>
      </c>
      <c r="G2813" s="17">
        <f t="shared" si="681"/>
        <v>-1.8490078204133356</v>
      </c>
      <c r="H2813" s="33">
        <f t="shared" si="682"/>
        <v>-0.12434400000000068</v>
      </c>
      <c r="I2813" s="33">
        <f>(C2813-C2812)*'ADF test'!$P$3</f>
        <v>-0.22874277769507489</v>
      </c>
      <c r="J2813" s="5">
        <f t="shared" si="683"/>
        <v>1</v>
      </c>
      <c r="K2813" s="5" t="str">
        <f t="shared" si="684"/>
        <v/>
      </c>
      <c r="L2813" s="34">
        <f t="shared" si="685"/>
        <v>1</v>
      </c>
      <c r="M2813" s="5" t="str">
        <f t="shared" si="686"/>
        <v/>
      </c>
      <c r="N2813" s="5">
        <f t="shared" si="687"/>
        <v>0</v>
      </c>
      <c r="O2813" s="34">
        <f t="shared" si="688"/>
        <v>0</v>
      </c>
      <c r="P2813" s="5">
        <f t="shared" si="689"/>
        <v>-0.12434400000000068</v>
      </c>
      <c r="Q2813" s="5">
        <f t="shared" si="690"/>
        <v>0.22874277769507489</v>
      </c>
      <c r="R2813" s="5">
        <f t="shared" si="691"/>
        <v>0.10439877769507422</v>
      </c>
      <c r="S2813" s="3">
        <f t="shared" si="692"/>
        <v>34.318767923722056</v>
      </c>
    </row>
    <row r="2814" spans="1:19" x14ac:dyDescent="0.25">
      <c r="A2814" s="4">
        <v>40260</v>
      </c>
      <c r="B2814" s="11">
        <v>47.544517999999997</v>
      </c>
      <c r="C2814" s="5">
        <v>55.158462999999998</v>
      </c>
      <c r="D2814" s="3">
        <f t="shared" si="678"/>
        <v>-0.76591845281615178</v>
      </c>
      <c r="E2814" s="3">
        <f t="shared" si="679"/>
        <v>0.10421259417884743</v>
      </c>
      <c r="F2814" s="3">
        <f t="shared" si="680"/>
        <v>0.55836524385824293</v>
      </c>
      <c r="G2814" s="17">
        <f t="shared" si="681"/>
        <v>-1.5583546013403138</v>
      </c>
      <c r="H2814" s="33">
        <f t="shared" si="682"/>
        <v>0.18237699999999535</v>
      </c>
      <c r="I2814" s="33">
        <f>(C2814-C2813)*'ADF test'!$P$3</f>
        <v>0.13637034723573074</v>
      </c>
      <c r="J2814" s="5">
        <f t="shared" si="683"/>
        <v>1</v>
      </c>
      <c r="K2814" s="5" t="str">
        <f t="shared" si="684"/>
        <v/>
      </c>
      <c r="L2814" s="34">
        <f t="shared" si="685"/>
        <v>1</v>
      </c>
      <c r="M2814" s="5" t="str">
        <f t="shared" si="686"/>
        <v/>
      </c>
      <c r="N2814" s="5">
        <f t="shared" si="687"/>
        <v>0</v>
      </c>
      <c r="O2814" s="34">
        <f t="shared" si="688"/>
        <v>0</v>
      </c>
      <c r="P2814" s="5">
        <f t="shared" si="689"/>
        <v>0.18237699999999535</v>
      </c>
      <c r="Q2814" s="5">
        <f t="shared" si="690"/>
        <v>-0.13637034723573074</v>
      </c>
      <c r="R2814" s="5">
        <f t="shared" si="691"/>
        <v>4.6006652764264605E-2</v>
      </c>
      <c r="S2814" s="3">
        <f t="shared" si="692"/>
        <v>34.364774576486319</v>
      </c>
    </row>
    <row r="2815" spans="1:19" x14ac:dyDescent="0.25">
      <c r="A2815" s="4">
        <v>40261</v>
      </c>
      <c r="B2815" s="11">
        <v>47.270954000000003</v>
      </c>
      <c r="C2815" s="5">
        <v>54.538787999999997</v>
      </c>
      <c r="D2815" s="3">
        <f t="shared" si="678"/>
        <v>-0.47676079247038672</v>
      </c>
      <c r="E2815" s="3">
        <f t="shared" si="679"/>
        <v>6.738361309869223E-2</v>
      </c>
      <c r="F2815" s="3">
        <f t="shared" si="680"/>
        <v>0.57690759216238263</v>
      </c>
      <c r="G2815" s="17">
        <f t="shared" si="681"/>
        <v>-0.94320895228558232</v>
      </c>
      <c r="H2815" s="33">
        <f t="shared" si="682"/>
        <v>-0.27356399999999326</v>
      </c>
      <c r="I2815" s="33">
        <f>(C2815-C2814)*'ADF test'!$P$3</f>
        <v>-0.36949151063719771</v>
      </c>
      <c r="J2815" s="5" t="str">
        <f t="shared" si="683"/>
        <v/>
      </c>
      <c r="K2815" s="5" t="str">
        <f t="shared" si="684"/>
        <v/>
      </c>
      <c r="L2815" s="34">
        <f t="shared" si="685"/>
        <v>1</v>
      </c>
      <c r="M2815" s="5" t="str">
        <f t="shared" si="686"/>
        <v/>
      </c>
      <c r="N2815" s="5">
        <f t="shared" si="687"/>
        <v>0</v>
      </c>
      <c r="O2815" s="34">
        <f t="shared" si="688"/>
        <v>0</v>
      </c>
      <c r="P2815" s="5">
        <f t="shared" si="689"/>
        <v>-0.27356399999999326</v>
      </c>
      <c r="Q2815" s="5">
        <f t="shared" si="690"/>
        <v>0.36949151063719771</v>
      </c>
      <c r="R2815" s="5">
        <f t="shared" si="691"/>
        <v>9.5927510637204449E-2</v>
      </c>
      <c r="S2815" s="3">
        <f t="shared" si="692"/>
        <v>34.460702087123522</v>
      </c>
    </row>
    <row r="2816" spans="1:19" x14ac:dyDescent="0.25">
      <c r="A2816" s="4">
        <v>40262</v>
      </c>
      <c r="B2816" s="11">
        <v>46.475082</v>
      </c>
      <c r="C2816" s="5">
        <v>54.442889999999998</v>
      </c>
      <c r="D2816" s="3">
        <f t="shared" si="678"/>
        <v>-1.1045839156304211</v>
      </c>
      <c r="E2816" s="3">
        <f t="shared" si="679"/>
        <v>-2.6651342275302081E-2</v>
      </c>
      <c r="F2816" s="3">
        <f t="shared" si="680"/>
        <v>0.63842227376063765</v>
      </c>
      <c r="G2816" s="17">
        <f t="shared" si="681"/>
        <v>-1.6884319636994152</v>
      </c>
      <c r="H2816" s="33">
        <f t="shared" si="682"/>
        <v>-0.7958720000000028</v>
      </c>
      <c r="I2816" s="33">
        <f>(C2816-C2815)*'ADF test'!$P$3</f>
        <v>-5.7180775224247055E-2</v>
      </c>
      <c r="J2816" s="5">
        <f t="shared" si="683"/>
        <v>1</v>
      </c>
      <c r="K2816" s="5" t="str">
        <f t="shared" si="684"/>
        <v/>
      </c>
      <c r="L2816" s="34">
        <f t="shared" si="685"/>
        <v>1</v>
      </c>
      <c r="M2816" s="5" t="str">
        <f t="shared" si="686"/>
        <v/>
      </c>
      <c r="N2816" s="5">
        <f t="shared" si="687"/>
        <v>0</v>
      </c>
      <c r="O2816" s="34">
        <f t="shared" si="688"/>
        <v>0</v>
      </c>
      <c r="P2816" s="5">
        <f t="shared" si="689"/>
        <v>-0.7958720000000028</v>
      </c>
      <c r="Q2816" s="5">
        <f t="shared" si="690"/>
        <v>5.7180775224247055E-2</v>
      </c>
      <c r="R2816" s="5">
        <f t="shared" si="691"/>
        <v>-0.73869122477575577</v>
      </c>
      <c r="S2816" s="3">
        <f t="shared" si="692"/>
        <v>33.722010862347766</v>
      </c>
    </row>
    <row r="2817" spans="1:19" x14ac:dyDescent="0.25">
      <c r="A2817" s="4">
        <v>40263</v>
      </c>
      <c r="B2817" s="11">
        <v>46.491672999999999</v>
      </c>
      <c r="C2817" s="5">
        <v>54.907639000000003</v>
      </c>
      <c r="D2817" s="3">
        <f t="shared" si="678"/>
        <v>-1.3978886556749686</v>
      </c>
      <c r="E2817" s="3">
        <f t="shared" si="679"/>
        <v>-0.12453861691243695</v>
      </c>
      <c r="F2817" s="3">
        <f t="shared" si="680"/>
        <v>0.72123583865504381</v>
      </c>
      <c r="G2817" s="17">
        <f t="shared" si="681"/>
        <v>-1.7655113217017433</v>
      </c>
      <c r="H2817" s="33">
        <f t="shared" si="682"/>
        <v>1.6590999999998246E-2</v>
      </c>
      <c r="I2817" s="33">
        <f>(C2817-C2816)*'ADF test'!$P$3</f>
        <v>0.27711431004498888</v>
      </c>
      <c r="J2817" s="5">
        <f t="shared" si="683"/>
        <v>1</v>
      </c>
      <c r="K2817" s="5" t="str">
        <f t="shared" si="684"/>
        <v/>
      </c>
      <c r="L2817" s="34">
        <f t="shared" si="685"/>
        <v>1</v>
      </c>
      <c r="M2817" s="5" t="str">
        <f t="shared" si="686"/>
        <v/>
      </c>
      <c r="N2817" s="5">
        <f t="shared" si="687"/>
        <v>0</v>
      </c>
      <c r="O2817" s="34">
        <f t="shared" si="688"/>
        <v>0</v>
      </c>
      <c r="P2817" s="5">
        <f t="shared" si="689"/>
        <v>1.6590999999998246E-2</v>
      </c>
      <c r="Q2817" s="5">
        <f t="shared" si="690"/>
        <v>-0.27711431004498888</v>
      </c>
      <c r="R2817" s="5">
        <f t="shared" si="691"/>
        <v>-0.26052331004499063</v>
      </c>
      <c r="S2817" s="3">
        <f t="shared" si="692"/>
        <v>33.461487552302778</v>
      </c>
    </row>
    <row r="2818" spans="1:19" x14ac:dyDescent="0.25">
      <c r="A2818" s="4">
        <v>40266</v>
      </c>
      <c r="B2818" s="11">
        <v>47.395297999999997</v>
      </c>
      <c r="C2818" s="5">
        <v>55.497802999999998</v>
      </c>
      <c r="D2818" s="3">
        <f t="shared" si="678"/>
        <v>-0.92961500528403462</v>
      </c>
      <c r="E2818" s="3">
        <f t="shared" si="679"/>
        <v>-0.19860533062205477</v>
      </c>
      <c r="F2818" s="3">
        <f t="shared" si="680"/>
        <v>0.74021158158179157</v>
      </c>
      <c r="G2818" s="17">
        <f t="shared" si="681"/>
        <v>-0.98756854506363201</v>
      </c>
      <c r="H2818" s="33">
        <f t="shared" si="682"/>
        <v>0.90362499999999812</v>
      </c>
      <c r="I2818" s="33">
        <f>(C2818-C2817)*'ADF test'!$P$3</f>
        <v>0.35189508675303788</v>
      </c>
      <c r="J2818" s="5" t="str">
        <f t="shared" si="683"/>
        <v/>
      </c>
      <c r="K2818" s="5" t="str">
        <f t="shared" si="684"/>
        <v/>
      </c>
      <c r="L2818" s="34">
        <f t="shared" si="685"/>
        <v>1</v>
      </c>
      <c r="M2818" s="5" t="str">
        <f t="shared" si="686"/>
        <v/>
      </c>
      <c r="N2818" s="5">
        <f t="shared" si="687"/>
        <v>0</v>
      </c>
      <c r="O2818" s="34">
        <f t="shared" si="688"/>
        <v>0</v>
      </c>
      <c r="P2818" s="5">
        <f t="shared" si="689"/>
        <v>0.90362499999999812</v>
      </c>
      <c r="Q2818" s="5">
        <f t="shared" si="690"/>
        <v>-0.35189508675303788</v>
      </c>
      <c r="R2818" s="5">
        <f t="shared" si="691"/>
        <v>0.55172991324696019</v>
      </c>
      <c r="S2818" s="3">
        <f t="shared" si="692"/>
        <v>34.013217465549737</v>
      </c>
    </row>
    <row r="2819" spans="1:19" x14ac:dyDescent="0.25">
      <c r="A2819" s="4">
        <v>40267</v>
      </c>
      <c r="B2819" s="11">
        <v>47.469925000000003</v>
      </c>
      <c r="C2819" s="5">
        <v>55.549441999999999</v>
      </c>
      <c r="D2819" s="3">
        <f t="shared" si="678"/>
        <v>-0.84106206767656033</v>
      </c>
      <c r="E2819" s="3">
        <f t="shared" si="679"/>
        <v>-0.24981069366335618</v>
      </c>
      <c r="F2819" s="3">
        <f t="shared" si="680"/>
        <v>0.75534663538324209</v>
      </c>
      <c r="G2819" s="17">
        <f t="shared" si="681"/>
        <v>-0.78275502440441724</v>
      </c>
      <c r="H2819" s="33">
        <f t="shared" si="682"/>
        <v>7.462700000000666E-2</v>
      </c>
      <c r="I2819" s="33">
        <f>(C2819-C2818)*'ADF test'!$P$3</f>
        <v>3.0790611397579045E-2</v>
      </c>
      <c r="J2819" s="5" t="str">
        <f t="shared" si="683"/>
        <v/>
      </c>
      <c r="K2819" s="5" t="str">
        <f t="shared" si="684"/>
        <v/>
      </c>
      <c r="L2819" s="34">
        <f t="shared" si="685"/>
        <v>1</v>
      </c>
      <c r="M2819" s="5" t="str">
        <f t="shared" si="686"/>
        <v/>
      </c>
      <c r="N2819" s="5">
        <f t="shared" si="687"/>
        <v>0</v>
      </c>
      <c r="O2819" s="34">
        <f t="shared" si="688"/>
        <v>0</v>
      </c>
      <c r="P2819" s="5">
        <f t="shared" si="689"/>
        <v>7.462700000000666E-2</v>
      </c>
      <c r="Q2819" s="5">
        <f t="shared" si="690"/>
        <v>-3.0790611397579045E-2</v>
      </c>
      <c r="R2819" s="5">
        <f t="shared" si="691"/>
        <v>4.3836388602427612E-2</v>
      </c>
      <c r="S2819" s="3">
        <f t="shared" si="692"/>
        <v>34.057053854152166</v>
      </c>
    </row>
    <row r="2820" spans="1:19" x14ac:dyDescent="0.25">
      <c r="A2820" s="4">
        <v>40268</v>
      </c>
      <c r="B2820" s="11">
        <v>47.685471</v>
      </c>
      <c r="C2820" s="5">
        <v>55.940434000000003</v>
      </c>
      <c r="D2820" s="3">
        <f t="shared" si="678"/>
        <v>-0.88419312549299889</v>
      </c>
      <c r="E2820" s="3">
        <f t="shared" si="679"/>
        <v>-0.31762548758117903</v>
      </c>
      <c r="F2820" s="3">
        <f t="shared" si="680"/>
        <v>0.76087661511179172</v>
      </c>
      <c r="G2820" s="17">
        <f t="shared" si="681"/>
        <v>-0.74462485330631034</v>
      </c>
      <c r="H2820" s="33">
        <f t="shared" si="682"/>
        <v>0.21554599999999624</v>
      </c>
      <c r="I2820" s="33">
        <f>(C2820-C2819)*'ADF test'!$P$3</f>
        <v>0.23313547380007352</v>
      </c>
      <c r="J2820" s="5" t="str">
        <f t="shared" si="683"/>
        <v/>
      </c>
      <c r="K2820" s="5" t="str">
        <f t="shared" si="684"/>
        <v/>
      </c>
      <c r="L2820" s="34">
        <f t="shared" si="685"/>
        <v>1</v>
      </c>
      <c r="M2820" s="5" t="str">
        <f t="shared" si="686"/>
        <v/>
      </c>
      <c r="N2820" s="5">
        <f t="shared" si="687"/>
        <v>0</v>
      </c>
      <c r="O2820" s="34">
        <f t="shared" si="688"/>
        <v>0</v>
      </c>
      <c r="P2820" s="5">
        <f t="shared" si="689"/>
        <v>0.21554599999999624</v>
      </c>
      <c r="Q2820" s="5">
        <f t="shared" si="690"/>
        <v>-0.23313547380007352</v>
      </c>
      <c r="R2820" s="5">
        <f t="shared" si="691"/>
        <v>-1.7589473800077277E-2</v>
      </c>
      <c r="S2820" s="3">
        <f t="shared" si="692"/>
        <v>34.039464380352086</v>
      </c>
    </row>
    <row r="2821" spans="1:19" x14ac:dyDescent="0.25">
      <c r="A2821" s="4">
        <v>40269</v>
      </c>
      <c r="B2821" s="11">
        <v>48.531058999999999</v>
      </c>
      <c r="C2821" s="5">
        <v>56.574848000000003</v>
      </c>
      <c r="D2821" s="3">
        <f t="shared" si="678"/>
        <v>-0.48596716378931148</v>
      </c>
      <c r="E2821" s="3">
        <f t="shared" si="679"/>
        <v>-0.39752795052086398</v>
      </c>
      <c r="F2821" s="3">
        <f t="shared" si="680"/>
        <v>0.7013258796489269</v>
      </c>
      <c r="G2821" s="17">
        <f t="shared" si="681"/>
        <v>-0.12610288003733561</v>
      </c>
      <c r="H2821" s="33">
        <f t="shared" si="682"/>
        <v>0.84558799999999934</v>
      </c>
      <c r="I2821" s="33">
        <f>(C2821-C2820)*'ADF test'!$P$3</f>
        <v>0.37827988418023423</v>
      </c>
      <c r="J2821" s="5" t="str">
        <f t="shared" si="683"/>
        <v/>
      </c>
      <c r="K2821" s="5" t="str">
        <f t="shared" si="684"/>
        <v/>
      </c>
      <c r="L2821" s="34">
        <f t="shared" si="685"/>
        <v>1</v>
      </c>
      <c r="M2821" s="5" t="str">
        <f t="shared" si="686"/>
        <v/>
      </c>
      <c r="N2821" s="5">
        <f t="shared" si="687"/>
        <v>0</v>
      </c>
      <c r="O2821" s="34">
        <f t="shared" si="688"/>
        <v>0</v>
      </c>
      <c r="P2821" s="5">
        <f t="shared" si="689"/>
        <v>0.84558799999999934</v>
      </c>
      <c r="Q2821" s="5">
        <f t="shared" si="690"/>
        <v>-0.37827988418023423</v>
      </c>
      <c r="R2821" s="5">
        <f t="shared" si="691"/>
        <v>0.46730811581976511</v>
      </c>
      <c r="S2821" s="3">
        <f t="shared" si="692"/>
        <v>34.506772496171848</v>
      </c>
    </row>
    <row r="2822" spans="1:19" x14ac:dyDescent="0.25">
      <c r="A2822" s="4">
        <v>40273</v>
      </c>
      <c r="B2822" s="11">
        <v>49.393253000000001</v>
      </c>
      <c r="C2822" s="5">
        <v>57.290450999999997</v>
      </c>
      <c r="D2822" s="3">
        <f t="shared" si="678"/>
        <v>-0.16251041521457665</v>
      </c>
      <c r="E2822" s="3">
        <f t="shared" si="679"/>
        <v>-0.44836152448875932</v>
      </c>
      <c r="F2822" s="3">
        <f t="shared" si="680"/>
        <v>0.64769903667208628</v>
      </c>
      <c r="G2822" s="17">
        <f t="shared" si="681"/>
        <v>0.44133323208708414</v>
      </c>
      <c r="H2822" s="33">
        <f t="shared" si="682"/>
        <v>0.86219400000000235</v>
      </c>
      <c r="I2822" s="33">
        <f>(C2822-C2821)*'ADF test'!$P$3</f>
        <v>0.42669017385969765</v>
      </c>
      <c r="J2822" s="5" t="str">
        <f t="shared" si="683"/>
        <v/>
      </c>
      <c r="K2822" s="5">
        <f t="shared" si="684"/>
        <v>0</v>
      </c>
      <c r="L2822" s="34">
        <f t="shared" si="685"/>
        <v>0</v>
      </c>
      <c r="M2822" s="5" t="str">
        <f t="shared" si="686"/>
        <v/>
      </c>
      <c r="N2822" s="5" t="str">
        <f t="shared" si="687"/>
        <v/>
      </c>
      <c r="O2822" s="34">
        <f t="shared" si="688"/>
        <v>0</v>
      </c>
      <c r="P2822" s="5">
        <f t="shared" si="689"/>
        <v>0.86219400000000235</v>
      </c>
      <c r="Q2822" s="5">
        <f t="shared" si="690"/>
        <v>-0.42669017385969765</v>
      </c>
      <c r="R2822" s="5">
        <f t="shared" si="691"/>
        <v>0.4355038261403047</v>
      </c>
      <c r="S2822" s="3">
        <f t="shared" si="692"/>
        <v>34.942276322312154</v>
      </c>
    </row>
    <row r="2823" spans="1:19" x14ac:dyDescent="0.25">
      <c r="A2823" s="4">
        <v>40274</v>
      </c>
      <c r="B2823" s="11">
        <v>49.393253000000001</v>
      </c>
      <c r="C2823" s="5">
        <v>57.452731999999997</v>
      </c>
      <c r="D2823" s="3">
        <f t="shared" si="678"/>
        <v>-0.20072305993993211</v>
      </c>
      <c r="E2823" s="3">
        <f t="shared" si="679"/>
        <v>-0.50981942977541639</v>
      </c>
      <c r="F2823" s="3">
        <f t="shared" si="680"/>
        <v>0.5644069187361177</v>
      </c>
      <c r="G2823" s="17">
        <f t="shared" si="681"/>
        <v>0.54764808788603614</v>
      </c>
      <c r="H2823" s="33">
        <f t="shared" si="682"/>
        <v>0</v>
      </c>
      <c r="I2823" s="33">
        <f>(C2823-C2822)*'ADF test'!$P$3</f>
        <v>9.6762741497906216E-2</v>
      </c>
      <c r="J2823" s="5" t="str">
        <f t="shared" si="683"/>
        <v/>
      </c>
      <c r="K2823" s="5">
        <f t="shared" si="684"/>
        <v>0</v>
      </c>
      <c r="L2823" s="34">
        <f t="shared" si="685"/>
        <v>0</v>
      </c>
      <c r="M2823" s="5" t="str">
        <f t="shared" si="686"/>
        <v/>
      </c>
      <c r="N2823" s="5" t="str">
        <f t="shared" si="687"/>
        <v/>
      </c>
      <c r="O2823" s="34">
        <f t="shared" si="688"/>
        <v>0</v>
      </c>
      <c r="P2823" s="5">
        <f t="shared" si="689"/>
        <v>0</v>
      </c>
      <c r="Q2823" s="5">
        <f t="shared" si="690"/>
        <v>0</v>
      </c>
      <c r="R2823" s="5">
        <f t="shared" si="691"/>
        <v>0</v>
      </c>
      <c r="S2823" s="3">
        <f t="shared" si="692"/>
        <v>34.942276322312154</v>
      </c>
    </row>
    <row r="2824" spans="1:19" x14ac:dyDescent="0.25">
      <c r="A2824" s="4">
        <v>40275</v>
      </c>
      <c r="B2824" s="11">
        <v>48.904144000000002</v>
      </c>
      <c r="C2824" s="5">
        <v>57.076500000000003</v>
      </c>
      <c r="D2824" s="3">
        <f t="shared" si="678"/>
        <v>-0.27941774798787833</v>
      </c>
      <c r="E2824" s="3">
        <f t="shared" si="679"/>
        <v>-0.54827920917803352</v>
      </c>
      <c r="F2824" s="3">
        <f t="shared" si="680"/>
        <v>0.52233062055616519</v>
      </c>
      <c r="G2824" s="17">
        <f t="shared" si="681"/>
        <v>0.51473425184967692</v>
      </c>
      <c r="H2824" s="33">
        <f t="shared" si="682"/>
        <v>-0.48910899999999913</v>
      </c>
      <c r="I2824" s="33">
        <f>(C2824-C2823)*'ADF test'!$P$3</f>
        <v>-0.22433457865825143</v>
      </c>
      <c r="J2824" s="5" t="str">
        <f t="shared" si="683"/>
        <v/>
      </c>
      <c r="K2824" s="5">
        <f t="shared" si="684"/>
        <v>0</v>
      </c>
      <c r="L2824" s="34">
        <f t="shared" si="685"/>
        <v>0</v>
      </c>
      <c r="M2824" s="5" t="str">
        <f t="shared" si="686"/>
        <v/>
      </c>
      <c r="N2824" s="5" t="str">
        <f t="shared" si="687"/>
        <v/>
      </c>
      <c r="O2824" s="34">
        <f t="shared" si="688"/>
        <v>0</v>
      </c>
      <c r="P2824" s="5">
        <f t="shared" si="689"/>
        <v>0</v>
      </c>
      <c r="Q2824" s="5">
        <f t="shared" si="690"/>
        <v>0</v>
      </c>
      <c r="R2824" s="5">
        <f t="shared" si="691"/>
        <v>0</v>
      </c>
      <c r="S2824" s="3">
        <f t="shared" si="692"/>
        <v>34.942276322312154</v>
      </c>
    </row>
    <row r="2825" spans="1:19" x14ac:dyDescent="0.25">
      <c r="A2825" s="4">
        <v>40276</v>
      </c>
      <c r="B2825" s="11">
        <v>49.078217000000002</v>
      </c>
      <c r="C2825" s="5">
        <v>57.290450999999997</v>
      </c>
      <c r="D2825" s="3">
        <f t="shared" si="678"/>
        <v>-0.19307482197577741</v>
      </c>
      <c r="E2825" s="3">
        <f t="shared" si="679"/>
        <v>-0.58821071555827986</v>
      </c>
      <c r="F2825" s="3">
        <f t="shared" si="680"/>
        <v>0.46222975690645046</v>
      </c>
      <c r="G2825" s="17">
        <f t="shared" si="681"/>
        <v>0.85484737336474215</v>
      </c>
      <c r="H2825" s="33">
        <f t="shared" si="682"/>
        <v>0.17407299999999992</v>
      </c>
      <c r="I2825" s="33">
        <f>(C2825-C2824)*'ADF test'!$P$3</f>
        <v>0.1275718371603452</v>
      </c>
      <c r="J2825" s="5" t="str">
        <f t="shared" si="683"/>
        <v/>
      </c>
      <c r="K2825" s="5">
        <f t="shared" si="684"/>
        <v>0</v>
      </c>
      <c r="L2825" s="34">
        <f t="shared" si="685"/>
        <v>0</v>
      </c>
      <c r="M2825" s="5" t="str">
        <f t="shared" si="686"/>
        <v/>
      </c>
      <c r="N2825" s="5" t="str">
        <f t="shared" si="687"/>
        <v/>
      </c>
      <c r="O2825" s="34">
        <f t="shared" si="688"/>
        <v>0</v>
      </c>
      <c r="P2825" s="5">
        <f t="shared" si="689"/>
        <v>0</v>
      </c>
      <c r="Q2825" s="5">
        <f t="shared" si="690"/>
        <v>0</v>
      </c>
      <c r="R2825" s="5">
        <f t="shared" si="691"/>
        <v>0</v>
      </c>
      <c r="S2825" s="3">
        <f t="shared" si="692"/>
        <v>34.942276322312154</v>
      </c>
    </row>
    <row r="2826" spans="1:19" x14ac:dyDescent="0.25">
      <c r="A2826" s="4">
        <v>40277</v>
      </c>
      <c r="B2826" s="11">
        <v>49.60051</v>
      </c>
      <c r="C2826" s="5">
        <v>58.647812000000002</v>
      </c>
      <c r="D2826" s="3">
        <f t="shared" si="678"/>
        <v>-0.68944486771241742</v>
      </c>
      <c r="E2826" s="3">
        <f t="shared" si="679"/>
        <v>-0.65985658293275895</v>
      </c>
      <c r="F2826" s="3">
        <f t="shared" si="680"/>
        <v>0.36884776029993482</v>
      </c>
      <c r="G2826" s="17">
        <f t="shared" si="681"/>
        <v>-8.0218149503194086E-2</v>
      </c>
      <c r="H2826" s="33">
        <f t="shared" si="682"/>
        <v>0.52229299999999768</v>
      </c>
      <c r="I2826" s="33">
        <f>(C2826-C2825)*'ADF test'!$P$3</f>
        <v>0.80934904001293939</v>
      </c>
      <c r="J2826" s="5" t="str">
        <f t="shared" si="683"/>
        <v/>
      </c>
      <c r="K2826" s="5" t="str">
        <f t="shared" si="684"/>
        <v/>
      </c>
      <c r="L2826" s="34">
        <f t="shared" si="685"/>
        <v>0</v>
      </c>
      <c r="M2826" s="5" t="str">
        <f t="shared" si="686"/>
        <v/>
      </c>
      <c r="N2826" s="5">
        <f t="shared" si="687"/>
        <v>0</v>
      </c>
      <c r="O2826" s="34">
        <f t="shared" si="688"/>
        <v>0</v>
      </c>
      <c r="P2826" s="5">
        <f t="shared" si="689"/>
        <v>0</v>
      </c>
      <c r="Q2826" s="5">
        <f t="shared" si="690"/>
        <v>0</v>
      </c>
      <c r="R2826" s="5">
        <f t="shared" si="691"/>
        <v>0</v>
      </c>
      <c r="S2826" s="3">
        <f t="shared" si="692"/>
        <v>34.942276322312154</v>
      </c>
    </row>
    <row r="2827" spans="1:19" x14ac:dyDescent="0.25">
      <c r="A2827" s="4">
        <v>40280</v>
      </c>
      <c r="B2827" s="11">
        <v>49.716568000000002</v>
      </c>
      <c r="C2827" s="5">
        <v>59.333874000000002</v>
      </c>
      <c r="D2827" s="3">
        <f t="shared" si="678"/>
        <v>-1.0310099316389625</v>
      </c>
      <c r="E2827" s="3">
        <f t="shared" si="679"/>
        <v>-0.70283761483445062</v>
      </c>
      <c r="F2827" s="3">
        <f t="shared" si="680"/>
        <v>0.36956978443810534</v>
      </c>
      <c r="G2827" s="17">
        <f t="shared" si="681"/>
        <v>-0.88798470714662381</v>
      </c>
      <c r="H2827" s="33">
        <f t="shared" si="682"/>
        <v>0.11605800000000244</v>
      </c>
      <c r="I2827" s="33">
        <f>(C2827-C2826)*'ADF test'!$P$3</f>
        <v>0.40907586197728918</v>
      </c>
      <c r="J2827" s="5" t="str">
        <f t="shared" si="683"/>
        <v/>
      </c>
      <c r="K2827" s="5" t="str">
        <f t="shared" si="684"/>
        <v/>
      </c>
      <c r="L2827" s="34">
        <f t="shared" si="685"/>
        <v>0</v>
      </c>
      <c r="M2827" s="5" t="str">
        <f t="shared" si="686"/>
        <v/>
      </c>
      <c r="N2827" s="5">
        <f t="shared" si="687"/>
        <v>0</v>
      </c>
      <c r="O2827" s="34">
        <f t="shared" si="688"/>
        <v>0</v>
      </c>
      <c r="P2827" s="5">
        <f t="shared" si="689"/>
        <v>0</v>
      </c>
      <c r="Q2827" s="5">
        <f t="shared" si="690"/>
        <v>0</v>
      </c>
      <c r="R2827" s="5">
        <f t="shared" si="691"/>
        <v>0</v>
      </c>
      <c r="S2827" s="3">
        <f t="shared" si="692"/>
        <v>34.942276322312154</v>
      </c>
    </row>
    <row r="2828" spans="1:19" x14ac:dyDescent="0.25">
      <c r="A2828" s="4">
        <v>40281</v>
      </c>
      <c r="B2828" s="11">
        <v>49.542476999999998</v>
      </c>
      <c r="C2828" s="5">
        <v>59.171581000000003</v>
      </c>
      <c r="D2828" s="3">
        <f t="shared" si="678"/>
        <v>-0.98184725521672078</v>
      </c>
      <c r="E2828" s="3">
        <f t="shared" si="679"/>
        <v>-0.70038237323149266</v>
      </c>
      <c r="F2828" s="3">
        <f t="shared" si="680"/>
        <v>0.36743857133846436</v>
      </c>
      <c r="G2828" s="17">
        <f t="shared" si="681"/>
        <v>-0.76601887754989673</v>
      </c>
      <c r="H2828" s="33">
        <f t="shared" si="682"/>
        <v>-0.17409100000000421</v>
      </c>
      <c r="I2828" s="33">
        <f>(C2828-C2827)*'ADF test'!$P$3</f>
        <v>-9.6769896697207397E-2</v>
      </c>
      <c r="J2828" s="5" t="str">
        <f t="shared" si="683"/>
        <v/>
      </c>
      <c r="K2828" s="5" t="str">
        <f t="shared" si="684"/>
        <v/>
      </c>
      <c r="L2828" s="34">
        <f t="shared" si="685"/>
        <v>0</v>
      </c>
      <c r="M2828" s="5" t="str">
        <f t="shared" si="686"/>
        <v/>
      </c>
      <c r="N2828" s="5">
        <f t="shared" si="687"/>
        <v>0</v>
      </c>
      <c r="O2828" s="34">
        <f t="shared" si="688"/>
        <v>0</v>
      </c>
      <c r="P2828" s="5">
        <f t="shared" si="689"/>
        <v>0</v>
      </c>
      <c r="Q2828" s="5">
        <f t="shared" si="690"/>
        <v>0</v>
      </c>
      <c r="R2828" s="5">
        <f t="shared" si="691"/>
        <v>0</v>
      </c>
      <c r="S2828" s="3">
        <f t="shared" si="692"/>
        <v>34.942276322312154</v>
      </c>
    </row>
    <row r="2829" spans="1:19" x14ac:dyDescent="0.25">
      <c r="A2829" s="4">
        <v>40282</v>
      </c>
      <c r="B2829" s="11">
        <v>50.015014999999998</v>
      </c>
      <c r="C2829" s="5">
        <v>59.444561</v>
      </c>
      <c r="D2829" s="3">
        <f t="shared" si="678"/>
        <v>-0.66247750432174257</v>
      </c>
      <c r="E2829" s="3">
        <f t="shared" si="679"/>
        <v>-0.69290592392767758</v>
      </c>
      <c r="F2829" s="3">
        <f t="shared" si="680"/>
        <v>0.3668815516551267</v>
      </c>
      <c r="G2829" s="17">
        <f t="shared" si="681"/>
        <v>8.2937993117021339E-2</v>
      </c>
      <c r="H2829" s="33">
        <f t="shared" si="682"/>
        <v>0.47253800000000012</v>
      </c>
      <c r="I2829" s="33">
        <f>(C2829-C2828)*'ADF test'!$P$3</f>
        <v>0.1627688587949182</v>
      </c>
      <c r="J2829" s="5" t="str">
        <f t="shared" si="683"/>
        <v/>
      </c>
      <c r="K2829" s="5">
        <f t="shared" si="684"/>
        <v>0</v>
      </c>
      <c r="L2829" s="34">
        <f t="shared" si="685"/>
        <v>0</v>
      </c>
      <c r="M2829" s="5" t="str">
        <f t="shared" si="686"/>
        <v/>
      </c>
      <c r="N2829" s="5" t="str">
        <f t="shared" si="687"/>
        <v/>
      </c>
      <c r="O2829" s="34">
        <f t="shared" si="688"/>
        <v>0</v>
      </c>
      <c r="P2829" s="5">
        <f t="shared" si="689"/>
        <v>0</v>
      </c>
      <c r="Q2829" s="5">
        <f t="shared" si="690"/>
        <v>0</v>
      </c>
      <c r="R2829" s="5">
        <f t="shared" si="691"/>
        <v>0</v>
      </c>
      <c r="S2829" s="3">
        <f t="shared" si="692"/>
        <v>34.942276322312154</v>
      </c>
    </row>
    <row r="2830" spans="1:19" x14ac:dyDescent="0.25">
      <c r="A2830" s="4">
        <v>40283</v>
      </c>
      <c r="B2830" s="11">
        <v>50.006729</v>
      </c>
      <c r="C2830" s="5">
        <v>60.189632000000003</v>
      </c>
      <c r="D2830" s="3">
        <f t="shared" si="678"/>
        <v>-1.1821536075539285</v>
      </c>
      <c r="E2830" s="3">
        <f t="shared" si="679"/>
        <v>-0.71892062109878863</v>
      </c>
      <c r="F2830" s="3">
        <f t="shared" si="680"/>
        <v>0.38662948061674329</v>
      </c>
      <c r="G2830" s="17">
        <f t="shared" si="681"/>
        <v>-1.1981315695745711</v>
      </c>
      <c r="H2830" s="33">
        <f t="shared" si="682"/>
        <v>-8.2859999999982392E-3</v>
      </c>
      <c r="I2830" s="33">
        <f>(C2830-C2829)*'ADF test'!$P$3</f>
        <v>0.44426095827969214</v>
      </c>
      <c r="J2830" s="5" t="str">
        <f t="shared" si="683"/>
        <v/>
      </c>
      <c r="K2830" s="5" t="str">
        <f t="shared" si="684"/>
        <v/>
      </c>
      <c r="L2830" s="34">
        <f t="shared" si="685"/>
        <v>0</v>
      </c>
      <c r="M2830" s="5" t="str">
        <f t="shared" si="686"/>
        <v/>
      </c>
      <c r="N2830" s="5">
        <f t="shared" si="687"/>
        <v>0</v>
      </c>
      <c r="O2830" s="34">
        <f t="shared" si="688"/>
        <v>0</v>
      </c>
      <c r="P2830" s="5">
        <f t="shared" si="689"/>
        <v>0</v>
      </c>
      <c r="Q2830" s="5">
        <f t="shared" si="690"/>
        <v>0</v>
      </c>
      <c r="R2830" s="5">
        <f t="shared" si="691"/>
        <v>0</v>
      </c>
      <c r="S2830" s="3">
        <f t="shared" si="692"/>
        <v>34.942276322312154</v>
      </c>
    </row>
    <row r="2831" spans="1:19" x14ac:dyDescent="0.25">
      <c r="A2831" s="4">
        <v>40284</v>
      </c>
      <c r="B2831" s="11">
        <v>49.161124999999998</v>
      </c>
      <c r="C2831" s="5">
        <v>59.569954000000003</v>
      </c>
      <c r="D2831" s="3">
        <f t="shared" si="678"/>
        <v>-1.3451446562942593</v>
      </c>
      <c r="E2831" s="3">
        <f t="shared" si="679"/>
        <v>-0.77319461258778066</v>
      </c>
      <c r="F2831" s="3">
        <f t="shared" si="680"/>
        <v>0.41057843996410687</v>
      </c>
      <c r="G2831" s="17">
        <f t="shared" si="681"/>
        <v>-1.393034772494335</v>
      </c>
      <c r="H2831" s="33">
        <f t="shared" si="682"/>
        <v>-0.84560400000000158</v>
      </c>
      <c r="I2831" s="33">
        <f>(C2831-C2830)*'ADF test'!$P$3</f>
        <v>-0.36949329943702297</v>
      </c>
      <c r="J2831" s="5">
        <f t="shared" si="683"/>
        <v>1</v>
      </c>
      <c r="K2831" s="5" t="str">
        <f t="shared" si="684"/>
        <v/>
      </c>
      <c r="L2831" s="34">
        <f t="shared" si="685"/>
        <v>1</v>
      </c>
      <c r="M2831" s="5" t="str">
        <f t="shared" si="686"/>
        <v/>
      </c>
      <c r="N2831" s="5">
        <f t="shared" si="687"/>
        <v>0</v>
      </c>
      <c r="O2831" s="34">
        <f t="shared" si="688"/>
        <v>0</v>
      </c>
      <c r="P2831" s="5">
        <f t="shared" si="689"/>
        <v>0</v>
      </c>
      <c r="Q2831" s="5">
        <f t="shared" si="690"/>
        <v>0</v>
      </c>
      <c r="R2831" s="5">
        <f t="shared" si="691"/>
        <v>0</v>
      </c>
      <c r="S2831" s="3">
        <f t="shared" si="692"/>
        <v>34.942276322312154</v>
      </c>
    </row>
    <row r="2832" spans="1:19" x14ac:dyDescent="0.25">
      <c r="A2832" s="4">
        <v>40287</v>
      </c>
      <c r="B2832" s="11">
        <v>49.227454999999999</v>
      </c>
      <c r="C2832" s="5">
        <v>59.990456000000002</v>
      </c>
      <c r="D2832" s="3">
        <f t="shared" si="678"/>
        <v>-1.5058072637859325</v>
      </c>
      <c r="E2832" s="3">
        <f t="shared" si="679"/>
        <v>-0.79827107184750012</v>
      </c>
      <c r="F2832" s="3">
        <f t="shared" si="680"/>
        <v>0.44312985275430822</v>
      </c>
      <c r="G2832" s="17">
        <f t="shared" si="681"/>
        <v>-1.59667913940053</v>
      </c>
      <c r="H2832" s="33">
        <f t="shared" si="682"/>
        <v>6.6330000000000666E-2</v>
      </c>
      <c r="I2832" s="33">
        <f>(C2832-C2831)*'ADF test'!$P$3</f>
        <v>0.25073130141761785</v>
      </c>
      <c r="J2832" s="5">
        <f t="shared" si="683"/>
        <v>1</v>
      </c>
      <c r="K2832" s="5" t="str">
        <f t="shared" si="684"/>
        <v/>
      </c>
      <c r="L2832" s="34">
        <f t="shared" si="685"/>
        <v>1</v>
      </c>
      <c r="M2832" s="5" t="str">
        <f t="shared" si="686"/>
        <v/>
      </c>
      <c r="N2832" s="5">
        <f t="shared" si="687"/>
        <v>0</v>
      </c>
      <c r="O2832" s="34">
        <f t="shared" si="688"/>
        <v>0</v>
      </c>
      <c r="P2832" s="5">
        <f t="shared" si="689"/>
        <v>6.6330000000000666E-2</v>
      </c>
      <c r="Q2832" s="5">
        <f t="shared" si="690"/>
        <v>-0.25073130141761785</v>
      </c>
      <c r="R2832" s="5">
        <f t="shared" si="691"/>
        <v>-0.18440130141761718</v>
      </c>
      <c r="S2832" s="3">
        <f t="shared" si="692"/>
        <v>34.757875020894538</v>
      </c>
    </row>
    <row r="2833" spans="1:19" x14ac:dyDescent="0.25">
      <c r="A2833" s="4">
        <v>40288</v>
      </c>
      <c r="B2833" s="11">
        <v>50.189113999999996</v>
      </c>
      <c r="C2833" s="5">
        <v>60.528976</v>
      </c>
      <c r="D2833" s="3">
        <f t="shared" si="678"/>
        <v>-0.92831199339637749</v>
      </c>
      <c r="E2833" s="3">
        <f t="shared" si="679"/>
        <v>-0.76892253045508818</v>
      </c>
      <c r="F2833" s="3">
        <f t="shared" si="680"/>
        <v>0.41545549303250456</v>
      </c>
      <c r="G2833" s="17">
        <f t="shared" si="681"/>
        <v>-0.38364991103588303</v>
      </c>
      <c r="H2833" s="33">
        <f t="shared" si="682"/>
        <v>0.96165899999999738</v>
      </c>
      <c r="I2833" s="33">
        <f>(C2833-C2832)*'ADF test'!$P$3</f>
        <v>0.3211014940224195</v>
      </c>
      <c r="J2833" s="5" t="str">
        <f t="shared" si="683"/>
        <v/>
      </c>
      <c r="K2833" s="5" t="str">
        <f t="shared" si="684"/>
        <v/>
      </c>
      <c r="L2833" s="34">
        <f t="shared" si="685"/>
        <v>1</v>
      </c>
      <c r="M2833" s="5" t="str">
        <f t="shared" si="686"/>
        <v/>
      </c>
      <c r="N2833" s="5">
        <f t="shared" si="687"/>
        <v>0</v>
      </c>
      <c r="O2833" s="34">
        <f t="shared" si="688"/>
        <v>0</v>
      </c>
      <c r="P2833" s="5">
        <f t="shared" si="689"/>
        <v>0.96165899999999738</v>
      </c>
      <c r="Q2833" s="5">
        <f t="shared" si="690"/>
        <v>-0.3211014940224195</v>
      </c>
      <c r="R2833" s="5">
        <f t="shared" si="691"/>
        <v>0.64055750597757788</v>
      </c>
      <c r="S2833" s="3">
        <f t="shared" si="692"/>
        <v>35.398432526872114</v>
      </c>
    </row>
    <row r="2834" spans="1:19" x14ac:dyDescent="0.25">
      <c r="A2834" s="4">
        <v>40289</v>
      </c>
      <c r="B2834" s="11">
        <v>50.139373999999997</v>
      </c>
      <c r="C2834" s="5">
        <v>60.433075000000002</v>
      </c>
      <c r="D2834" s="3">
        <f t="shared" si="678"/>
        <v>-0.80473523254328683</v>
      </c>
      <c r="E2834" s="3">
        <f t="shared" si="679"/>
        <v>-0.76111754465879145</v>
      </c>
      <c r="F2834" s="3">
        <f t="shared" si="680"/>
        <v>0.41340333764778597</v>
      </c>
      <c r="G2834" s="17">
        <f t="shared" si="681"/>
        <v>-0.10550879471045069</v>
      </c>
      <c r="H2834" s="33">
        <f t="shared" si="682"/>
        <v>-4.9739999999999895E-2</v>
      </c>
      <c r="I2834" s="33">
        <f>(C2834-C2833)*'ADF test'!$P$3</f>
        <v>-5.7182564024072347E-2</v>
      </c>
      <c r="J2834" s="5" t="str">
        <f t="shared" si="683"/>
        <v/>
      </c>
      <c r="K2834" s="5" t="str">
        <f t="shared" si="684"/>
        <v/>
      </c>
      <c r="L2834" s="34">
        <f t="shared" si="685"/>
        <v>1</v>
      </c>
      <c r="M2834" s="5" t="str">
        <f t="shared" si="686"/>
        <v/>
      </c>
      <c r="N2834" s="5">
        <f t="shared" si="687"/>
        <v>0</v>
      </c>
      <c r="O2834" s="34">
        <f t="shared" si="688"/>
        <v>0</v>
      </c>
      <c r="P2834" s="5">
        <f t="shared" si="689"/>
        <v>-4.9739999999999895E-2</v>
      </c>
      <c r="Q2834" s="5">
        <f t="shared" si="690"/>
        <v>5.7182564024072347E-2</v>
      </c>
      <c r="R2834" s="5">
        <f t="shared" si="691"/>
        <v>7.4425640240724511E-3</v>
      </c>
      <c r="S2834" s="3">
        <f t="shared" si="692"/>
        <v>35.405875090896188</v>
      </c>
    </row>
    <row r="2835" spans="1:19" x14ac:dyDescent="0.25">
      <c r="A2835" s="4">
        <v>40290</v>
      </c>
      <c r="B2835" s="11">
        <v>50.263728999999998</v>
      </c>
      <c r="C2835" s="5">
        <v>59.901919999999997</v>
      </c>
      <c r="D2835" s="3">
        <f t="shared" si="678"/>
        <v>-0.17868856909137776</v>
      </c>
      <c r="E2835" s="3">
        <f t="shared" si="679"/>
        <v>-0.71971920099721753</v>
      </c>
      <c r="F2835" s="3">
        <f t="shared" si="680"/>
        <v>0.4373363322637136</v>
      </c>
      <c r="G2835" s="17">
        <f t="shared" si="681"/>
        <v>1.2371042421867628</v>
      </c>
      <c r="H2835" s="33">
        <f t="shared" si="682"/>
        <v>0.12435500000000133</v>
      </c>
      <c r="I2835" s="33">
        <f>(C2835-C2834)*'ADF test'!$P$3</f>
        <v>-0.31670999045064341</v>
      </c>
      <c r="J2835" s="5" t="str">
        <f t="shared" si="683"/>
        <v/>
      </c>
      <c r="K2835" s="5">
        <f t="shared" si="684"/>
        <v>0</v>
      </c>
      <c r="L2835" s="34">
        <f t="shared" si="685"/>
        <v>0</v>
      </c>
      <c r="M2835" s="5" t="str">
        <f t="shared" si="686"/>
        <v/>
      </c>
      <c r="N2835" s="5" t="str">
        <f t="shared" si="687"/>
        <v/>
      </c>
      <c r="O2835" s="34">
        <f t="shared" si="688"/>
        <v>0</v>
      </c>
      <c r="P2835" s="5">
        <f t="shared" si="689"/>
        <v>0.12435500000000133</v>
      </c>
      <c r="Q2835" s="5">
        <f t="shared" si="690"/>
        <v>0.31670999045064341</v>
      </c>
      <c r="R2835" s="5">
        <f t="shared" si="691"/>
        <v>0.44106499045064473</v>
      </c>
      <c r="S2835" s="3">
        <f t="shared" si="692"/>
        <v>35.84694008134683</v>
      </c>
    </row>
    <row r="2836" spans="1:19" x14ac:dyDescent="0.25">
      <c r="A2836" s="4">
        <v>40291</v>
      </c>
      <c r="B2836" s="11">
        <v>51.474097999999998</v>
      </c>
      <c r="C2836" s="5">
        <v>60.986342999999998</v>
      </c>
      <c r="D2836" s="3">
        <f t="shared" si="678"/>
        <v>0.14604724938605784</v>
      </c>
      <c r="E2836" s="3">
        <f t="shared" si="679"/>
        <v>-0.65532917756727649</v>
      </c>
      <c r="F2836" s="3">
        <f t="shared" si="680"/>
        <v>0.48477545906405234</v>
      </c>
      <c r="G2836" s="17">
        <f t="shared" si="681"/>
        <v>1.6530878615442663</v>
      </c>
      <c r="H2836" s="33">
        <f t="shared" si="682"/>
        <v>1.210369</v>
      </c>
      <c r="I2836" s="33">
        <f>(C2836-C2835)*'ADF test'!$P$3</f>
        <v>0.64660522441557533</v>
      </c>
      <c r="J2836" s="5" t="str">
        <f t="shared" si="683"/>
        <v/>
      </c>
      <c r="K2836" s="5">
        <f t="shared" si="684"/>
        <v>0</v>
      </c>
      <c r="L2836" s="34">
        <f t="shared" si="685"/>
        <v>0</v>
      </c>
      <c r="M2836" s="5">
        <f t="shared" si="686"/>
        <v>-1</v>
      </c>
      <c r="N2836" s="5" t="str">
        <f t="shared" si="687"/>
        <v/>
      </c>
      <c r="O2836" s="34">
        <f t="shared" si="688"/>
        <v>-1</v>
      </c>
      <c r="P2836" s="5">
        <f t="shared" si="689"/>
        <v>0</v>
      </c>
      <c r="Q2836" s="5">
        <f t="shared" si="690"/>
        <v>0</v>
      </c>
      <c r="R2836" s="5">
        <f t="shared" si="691"/>
        <v>0</v>
      </c>
      <c r="S2836" s="3">
        <f t="shared" si="692"/>
        <v>35.84694008134683</v>
      </c>
    </row>
    <row r="2837" spans="1:19" x14ac:dyDescent="0.25">
      <c r="A2837" s="4">
        <v>40294</v>
      </c>
      <c r="B2837" s="11">
        <v>51.299999</v>
      </c>
      <c r="C2837" s="5">
        <v>60.927326000000001</v>
      </c>
      <c r="D2837" s="3">
        <f t="shared" si="678"/>
        <v>7.6340973119016553E-2</v>
      </c>
      <c r="E2837" s="3">
        <f t="shared" si="679"/>
        <v>-0.62018491901050599</v>
      </c>
      <c r="F2837" s="3">
        <f t="shared" si="680"/>
        <v>0.51717208617659249</v>
      </c>
      <c r="G2837" s="17">
        <f t="shared" si="681"/>
        <v>1.3467971507876166</v>
      </c>
      <c r="H2837" s="33">
        <f t="shared" si="682"/>
        <v>-0.17409899999999823</v>
      </c>
      <c r="I2837" s="33">
        <f>(C2837-C2836)*'ADF test'!$P$3</f>
        <v>-3.5189866435267572E-2</v>
      </c>
      <c r="J2837" s="5" t="str">
        <f t="shared" si="683"/>
        <v/>
      </c>
      <c r="K2837" s="5">
        <f t="shared" si="684"/>
        <v>0</v>
      </c>
      <c r="L2837" s="34">
        <f t="shared" si="685"/>
        <v>0</v>
      </c>
      <c r="M2837" s="5">
        <f t="shared" si="686"/>
        <v>-1</v>
      </c>
      <c r="N2837" s="5" t="str">
        <f t="shared" si="687"/>
        <v/>
      </c>
      <c r="O2837" s="34">
        <f t="shared" si="688"/>
        <v>-1</v>
      </c>
      <c r="P2837" s="5">
        <f t="shared" si="689"/>
        <v>0.17409899999999823</v>
      </c>
      <c r="Q2837" s="5">
        <f t="shared" si="690"/>
        <v>-3.5189866435267572E-2</v>
      </c>
      <c r="R2837" s="5">
        <f t="shared" si="691"/>
        <v>0.13890913356473067</v>
      </c>
      <c r="S2837" s="3">
        <f t="shared" si="692"/>
        <v>35.985849214911561</v>
      </c>
    </row>
    <row r="2838" spans="1:19" x14ac:dyDescent="0.25">
      <c r="A2838" s="4">
        <v>40295</v>
      </c>
      <c r="B2838" s="11">
        <v>49.724850000000004</v>
      </c>
      <c r="C2838" s="5">
        <v>59.186332999999998</v>
      </c>
      <c r="D2838" s="3">
        <f t="shared" si="678"/>
        <v>4.080584364039197E-2</v>
      </c>
      <c r="E2838" s="3">
        <f t="shared" si="679"/>
        <v>-0.60747765283207045</v>
      </c>
      <c r="F2838" s="3">
        <f t="shared" si="680"/>
        <v>0.53146738651078262</v>
      </c>
      <c r="G2838" s="17">
        <f t="shared" si="681"/>
        <v>1.2197992067370436</v>
      </c>
      <c r="H2838" s="33">
        <f t="shared" si="682"/>
        <v>-1.5751489999999961</v>
      </c>
      <c r="I2838" s="33">
        <f>(C2838-C2837)*'ADF test'!$P$3</f>
        <v>-1.038095991574272</v>
      </c>
      <c r="J2838" s="5" t="str">
        <f t="shared" si="683"/>
        <v/>
      </c>
      <c r="K2838" s="5">
        <f t="shared" si="684"/>
        <v>0</v>
      </c>
      <c r="L2838" s="34">
        <f t="shared" si="685"/>
        <v>0</v>
      </c>
      <c r="M2838" s="5" t="str">
        <f t="shared" si="686"/>
        <v/>
      </c>
      <c r="N2838" s="5" t="str">
        <f t="shared" si="687"/>
        <v/>
      </c>
      <c r="O2838" s="34">
        <f t="shared" si="688"/>
        <v>-1</v>
      </c>
      <c r="P2838" s="5">
        <f t="shared" si="689"/>
        <v>1.5751489999999961</v>
      </c>
      <c r="Q2838" s="5">
        <f t="shared" si="690"/>
        <v>-1.038095991574272</v>
      </c>
      <c r="R2838" s="5">
        <f t="shared" si="691"/>
        <v>0.53705300842572412</v>
      </c>
      <c r="S2838" s="3">
        <f t="shared" si="692"/>
        <v>36.522902223337283</v>
      </c>
    </row>
    <row r="2839" spans="1:19" x14ac:dyDescent="0.25">
      <c r="A2839" s="4">
        <v>40296</v>
      </c>
      <c r="B2839" s="11">
        <v>50.230564000000001</v>
      </c>
      <c r="C2839" s="5">
        <v>59.474060000000001</v>
      </c>
      <c r="D2839" s="3">
        <f t="shared" si="678"/>
        <v>0.35615387946499055</v>
      </c>
      <c r="E2839" s="3">
        <f t="shared" si="679"/>
        <v>-0.57267284411926278</v>
      </c>
      <c r="F2839" s="3">
        <f t="shared" si="680"/>
        <v>0.5762301727443524</v>
      </c>
      <c r="G2839" s="17">
        <f t="shared" si="681"/>
        <v>1.6119022701651069</v>
      </c>
      <c r="H2839" s="33">
        <f t="shared" si="682"/>
        <v>0.50571399999999755</v>
      </c>
      <c r="I2839" s="33">
        <f>(C2839-C2838)*'ADF test'!$P$3</f>
        <v>0.17156200247082784</v>
      </c>
      <c r="J2839" s="5" t="str">
        <f t="shared" si="683"/>
        <v/>
      </c>
      <c r="K2839" s="5">
        <f t="shared" si="684"/>
        <v>0</v>
      </c>
      <c r="L2839" s="34">
        <f t="shared" si="685"/>
        <v>0</v>
      </c>
      <c r="M2839" s="5">
        <f t="shared" si="686"/>
        <v>-1</v>
      </c>
      <c r="N2839" s="5" t="str">
        <f t="shared" si="687"/>
        <v/>
      </c>
      <c r="O2839" s="34">
        <f t="shared" si="688"/>
        <v>-1</v>
      </c>
      <c r="P2839" s="5">
        <f t="shared" si="689"/>
        <v>-0.50571399999999755</v>
      </c>
      <c r="Q2839" s="5">
        <f t="shared" si="690"/>
        <v>0.17156200247082784</v>
      </c>
      <c r="R2839" s="5">
        <f t="shared" si="691"/>
        <v>-0.33415199752916969</v>
      </c>
      <c r="S2839" s="3">
        <f t="shared" si="692"/>
        <v>36.188750225808114</v>
      </c>
    </row>
    <row r="2840" spans="1:19" x14ac:dyDescent="0.25">
      <c r="A2840" s="4">
        <v>40297</v>
      </c>
      <c r="B2840" s="11">
        <v>50.288592999999999</v>
      </c>
      <c r="C2840" s="5">
        <v>60.706009000000002</v>
      </c>
      <c r="D2840" s="3">
        <f t="shared" si="678"/>
        <v>-0.51586202866082687</v>
      </c>
      <c r="E2840" s="3">
        <f t="shared" si="679"/>
        <v>-0.58745061166132206</v>
      </c>
      <c r="F2840" s="3">
        <f t="shared" si="680"/>
        <v>0.57121817072197456</v>
      </c>
      <c r="G2840" s="17">
        <f t="shared" si="681"/>
        <v>0.12532616549997508</v>
      </c>
      <c r="H2840" s="33">
        <f t="shared" si="682"/>
        <v>5.8028999999997666E-2</v>
      </c>
      <c r="I2840" s="33">
        <f>(C2840-C2839)*'ADF test'!$P$3</f>
        <v>0.73457005210470727</v>
      </c>
      <c r="J2840" s="5" t="str">
        <f t="shared" si="683"/>
        <v/>
      </c>
      <c r="K2840" s="5">
        <f t="shared" si="684"/>
        <v>0</v>
      </c>
      <c r="L2840" s="34">
        <f t="shared" si="685"/>
        <v>0</v>
      </c>
      <c r="M2840" s="5" t="str">
        <f t="shared" si="686"/>
        <v/>
      </c>
      <c r="N2840" s="5" t="str">
        <f t="shared" si="687"/>
        <v/>
      </c>
      <c r="O2840" s="34">
        <f t="shared" si="688"/>
        <v>-1</v>
      </c>
      <c r="P2840" s="5">
        <f t="shared" si="689"/>
        <v>-5.8028999999997666E-2</v>
      </c>
      <c r="Q2840" s="5">
        <f t="shared" si="690"/>
        <v>0.73457005210470727</v>
      </c>
      <c r="R2840" s="5">
        <f t="shared" si="691"/>
        <v>0.67654105210470961</v>
      </c>
      <c r="S2840" s="3">
        <f t="shared" si="692"/>
        <v>36.865291277912824</v>
      </c>
    </row>
    <row r="2841" spans="1:19" x14ac:dyDescent="0.25">
      <c r="A2841" s="4">
        <v>40298</v>
      </c>
      <c r="B2841" s="11">
        <v>49.666831999999999</v>
      </c>
      <c r="C2841" s="5">
        <v>60.078978999999997</v>
      </c>
      <c r="D2841" s="3">
        <f t="shared" si="678"/>
        <v>-0.5065004186957438</v>
      </c>
      <c r="E2841" s="3">
        <f t="shared" si="679"/>
        <v>-0.60703971145631996</v>
      </c>
      <c r="F2841" s="3">
        <f t="shared" si="680"/>
        <v>0.56209334476300854</v>
      </c>
      <c r="G2841" s="17">
        <f t="shared" si="681"/>
        <v>0.17886583019936989</v>
      </c>
      <c r="H2841" s="33">
        <f t="shared" si="682"/>
        <v>-0.62176099999999934</v>
      </c>
      <c r="I2841" s="33">
        <f>(C2841-C2840)*'ADF test'!$P$3</f>
        <v>-0.37387705154289513</v>
      </c>
      <c r="J2841" s="5" t="str">
        <f t="shared" si="683"/>
        <v/>
      </c>
      <c r="K2841" s="5">
        <f t="shared" si="684"/>
        <v>0</v>
      </c>
      <c r="L2841" s="34">
        <f t="shared" si="685"/>
        <v>0</v>
      </c>
      <c r="M2841" s="5" t="str">
        <f t="shared" si="686"/>
        <v/>
      </c>
      <c r="N2841" s="5" t="str">
        <f t="shared" si="687"/>
        <v/>
      </c>
      <c r="O2841" s="34">
        <f t="shared" si="688"/>
        <v>-1</v>
      </c>
      <c r="P2841" s="5">
        <f t="shared" si="689"/>
        <v>0.62176099999999934</v>
      </c>
      <c r="Q2841" s="5">
        <f t="shared" si="690"/>
        <v>-0.37387705154289513</v>
      </c>
      <c r="R2841" s="5">
        <f t="shared" si="691"/>
        <v>0.24788394845710421</v>
      </c>
      <c r="S2841" s="3">
        <f t="shared" si="692"/>
        <v>37.113175226369925</v>
      </c>
    </row>
    <row r="2842" spans="1:19" x14ac:dyDescent="0.25">
      <c r="A2842" s="4">
        <v>40301</v>
      </c>
      <c r="B2842" s="11">
        <v>50.230564000000001</v>
      </c>
      <c r="C2842" s="5">
        <v>61.104385000000001</v>
      </c>
      <c r="D2842" s="3">
        <f t="shared" si="678"/>
        <v>-0.70879057841352733</v>
      </c>
      <c r="E2842" s="3">
        <f t="shared" si="679"/>
        <v>-0.60824881837513933</v>
      </c>
      <c r="F2842" s="3">
        <f t="shared" si="680"/>
        <v>0.56230318995593409</v>
      </c>
      <c r="G2842" s="17">
        <f t="shared" si="681"/>
        <v>-0.17880346730074059</v>
      </c>
      <c r="H2842" s="33">
        <f t="shared" si="682"/>
        <v>0.56373200000000168</v>
      </c>
      <c r="I2842" s="33">
        <f>(C2842-C2841)*'ADF test'!$P$3</f>
        <v>0.61141535798030777</v>
      </c>
      <c r="J2842" s="5" t="str">
        <f t="shared" si="683"/>
        <v/>
      </c>
      <c r="K2842" s="5" t="str">
        <f t="shared" si="684"/>
        <v/>
      </c>
      <c r="L2842" s="34">
        <f t="shared" si="685"/>
        <v>0</v>
      </c>
      <c r="M2842" s="5" t="str">
        <f t="shared" si="686"/>
        <v/>
      </c>
      <c r="N2842" s="5">
        <f t="shared" si="687"/>
        <v>0</v>
      </c>
      <c r="O2842" s="34">
        <f t="shared" si="688"/>
        <v>0</v>
      </c>
      <c r="P2842" s="5">
        <f t="shared" si="689"/>
        <v>-0.56373200000000168</v>
      </c>
      <c r="Q2842" s="5">
        <f t="shared" si="690"/>
        <v>0.61141535798030777</v>
      </c>
      <c r="R2842" s="5">
        <f t="shared" si="691"/>
        <v>4.7683357980306096E-2</v>
      </c>
      <c r="S2842" s="3">
        <f t="shared" si="692"/>
        <v>37.16085858435023</v>
      </c>
    </row>
    <row r="2843" spans="1:19" x14ac:dyDescent="0.25">
      <c r="A2843" s="4">
        <v>40302</v>
      </c>
      <c r="B2843" s="11">
        <v>48.887546999999998</v>
      </c>
      <c r="C2843" s="5">
        <v>59.577328000000001</v>
      </c>
      <c r="D2843" s="3">
        <f t="shared" si="678"/>
        <v>-0.71542998717155371</v>
      </c>
      <c r="E2843" s="3">
        <f t="shared" si="679"/>
        <v>-0.58852507184592628</v>
      </c>
      <c r="F2843" s="3">
        <f t="shared" si="680"/>
        <v>0.55192448678790662</v>
      </c>
      <c r="G2843" s="17">
        <f t="shared" si="681"/>
        <v>-0.22993166341321328</v>
      </c>
      <c r="H2843" s="33">
        <f t="shared" si="682"/>
        <v>-1.3430170000000032</v>
      </c>
      <c r="I2843" s="33">
        <f>(C2843-C2842)*'ADF test'!$P$3</f>
        <v>-0.91053309841304897</v>
      </c>
      <c r="J2843" s="5" t="str">
        <f t="shared" si="683"/>
        <v/>
      </c>
      <c r="K2843" s="5" t="str">
        <f t="shared" si="684"/>
        <v/>
      </c>
      <c r="L2843" s="34">
        <f t="shared" si="685"/>
        <v>0</v>
      </c>
      <c r="M2843" s="5" t="str">
        <f t="shared" si="686"/>
        <v/>
      </c>
      <c r="N2843" s="5">
        <f t="shared" si="687"/>
        <v>0</v>
      </c>
      <c r="O2843" s="34">
        <f t="shared" si="688"/>
        <v>0</v>
      </c>
      <c r="P2843" s="5">
        <f t="shared" si="689"/>
        <v>0</v>
      </c>
      <c r="Q2843" s="5">
        <f t="shared" si="690"/>
        <v>0</v>
      </c>
      <c r="R2843" s="5">
        <f t="shared" si="691"/>
        <v>0</v>
      </c>
      <c r="S2843" s="3">
        <f t="shared" si="692"/>
        <v>37.16085858435023</v>
      </c>
    </row>
    <row r="2844" spans="1:19" x14ac:dyDescent="0.25">
      <c r="A2844" s="4">
        <v>40303</v>
      </c>
      <c r="B2844" s="11">
        <v>48.116554000000001</v>
      </c>
      <c r="C2844" s="5">
        <v>59.156844999999997</v>
      </c>
      <c r="D2844" s="3">
        <f t="shared" si="678"/>
        <v>-1.0506784881258255</v>
      </c>
      <c r="E2844" s="3">
        <f t="shared" si="679"/>
        <v>-0.59282702390274533</v>
      </c>
      <c r="F2844" s="3">
        <f t="shared" si="680"/>
        <v>0.55545158314804477</v>
      </c>
      <c r="G2844" s="17">
        <f t="shared" si="681"/>
        <v>-0.82428690117001402</v>
      </c>
      <c r="H2844" s="33">
        <f t="shared" si="682"/>
        <v>-0.77099299999999715</v>
      </c>
      <c r="I2844" s="33">
        <f>(C2844-C2843)*'ADF test'!$P$3</f>
        <v>-0.25071997235205906</v>
      </c>
      <c r="J2844" s="5" t="str">
        <f t="shared" si="683"/>
        <v/>
      </c>
      <c r="K2844" s="5" t="str">
        <f t="shared" si="684"/>
        <v/>
      </c>
      <c r="L2844" s="34">
        <f t="shared" si="685"/>
        <v>0</v>
      </c>
      <c r="M2844" s="5" t="str">
        <f t="shared" si="686"/>
        <v/>
      </c>
      <c r="N2844" s="5">
        <f t="shared" si="687"/>
        <v>0</v>
      </c>
      <c r="O2844" s="34">
        <f t="shared" si="688"/>
        <v>0</v>
      </c>
      <c r="P2844" s="5">
        <f t="shared" si="689"/>
        <v>0</v>
      </c>
      <c r="Q2844" s="5">
        <f t="shared" si="690"/>
        <v>0</v>
      </c>
      <c r="R2844" s="5">
        <f t="shared" si="691"/>
        <v>0</v>
      </c>
      <c r="S2844" s="3">
        <f t="shared" si="692"/>
        <v>37.16085858435023</v>
      </c>
    </row>
    <row r="2845" spans="1:19" x14ac:dyDescent="0.25">
      <c r="A2845" s="4">
        <v>40304</v>
      </c>
      <c r="B2845" s="11">
        <v>46.475082</v>
      </c>
      <c r="C2845" s="5">
        <v>56.951076999999998</v>
      </c>
      <c r="D2845" s="3">
        <f t="shared" ref="D2845:D2908" si="693">B2845-LINEST(B2830:B2845,C2830:C2845, FALSE)*C2845</f>
        <v>-0.7745325109658765</v>
      </c>
      <c r="E2845" s="3">
        <f t="shared" ref="E2845:E2908" si="694">AVERAGE(D2830:D2845)</f>
        <v>-0.5998304618180037</v>
      </c>
      <c r="F2845" s="3">
        <f t="shared" ref="F2845:F2908" si="695">_xlfn.STDEV.S(D2830:D2845)</f>
        <v>0.55709232284838661</v>
      </c>
      <c r="G2845" s="17">
        <f t="shared" si="681"/>
        <v>-0.31359622450840735</v>
      </c>
      <c r="H2845" s="33">
        <f t="shared" si="682"/>
        <v>-1.6414720000000003</v>
      </c>
      <c r="I2845" s="33">
        <f>(C2845-C2844)*'ADF test'!$P$3</f>
        <v>-1.3152258045510772</v>
      </c>
      <c r="J2845" s="5" t="str">
        <f t="shared" si="683"/>
        <v/>
      </c>
      <c r="K2845" s="5" t="str">
        <f t="shared" si="684"/>
        <v/>
      </c>
      <c r="L2845" s="34">
        <f t="shared" si="685"/>
        <v>0</v>
      </c>
      <c r="M2845" s="5" t="str">
        <f t="shared" si="686"/>
        <v/>
      </c>
      <c r="N2845" s="5">
        <f t="shared" si="687"/>
        <v>0</v>
      </c>
      <c r="O2845" s="34">
        <f t="shared" si="688"/>
        <v>0</v>
      </c>
      <c r="P2845" s="5">
        <f t="shared" si="689"/>
        <v>0</v>
      </c>
      <c r="Q2845" s="5">
        <f t="shared" si="690"/>
        <v>0</v>
      </c>
      <c r="R2845" s="5">
        <f t="shared" si="691"/>
        <v>0</v>
      </c>
      <c r="S2845" s="3">
        <f t="shared" si="692"/>
        <v>37.16085858435023</v>
      </c>
    </row>
    <row r="2846" spans="1:19" x14ac:dyDescent="0.25">
      <c r="A2846" s="4">
        <v>40305</v>
      </c>
      <c r="B2846" s="11">
        <v>45.588023999999997</v>
      </c>
      <c r="C2846" s="5">
        <v>56.877312000000003</v>
      </c>
      <c r="D2846" s="3">
        <f t="shared" si="693"/>
        <v>-1.5054744057020315</v>
      </c>
      <c r="E2846" s="3">
        <f t="shared" si="694"/>
        <v>-0.62003801170226014</v>
      </c>
      <c r="F2846" s="3">
        <f t="shared" si="695"/>
        <v>0.58479825743732639</v>
      </c>
      <c r="G2846" s="17">
        <f t="shared" si="681"/>
        <v>-1.5140886326848619</v>
      </c>
      <c r="H2846" s="33">
        <f t="shared" si="682"/>
        <v>-0.88705800000000323</v>
      </c>
      <c r="I2846" s="33">
        <f>(C2846-C2845)*'ADF test'!$P$3</f>
        <v>-4.398360637778001E-2</v>
      </c>
      <c r="J2846" s="5">
        <f t="shared" si="683"/>
        <v>1</v>
      </c>
      <c r="K2846" s="5" t="str">
        <f t="shared" si="684"/>
        <v/>
      </c>
      <c r="L2846" s="34">
        <f t="shared" si="685"/>
        <v>1</v>
      </c>
      <c r="M2846" s="5" t="str">
        <f t="shared" si="686"/>
        <v/>
      </c>
      <c r="N2846" s="5">
        <f t="shared" si="687"/>
        <v>0</v>
      </c>
      <c r="O2846" s="34">
        <f t="shared" si="688"/>
        <v>0</v>
      </c>
      <c r="P2846" s="5">
        <f t="shared" si="689"/>
        <v>0</v>
      </c>
      <c r="Q2846" s="5">
        <f t="shared" si="690"/>
        <v>0</v>
      </c>
      <c r="R2846" s="5">
        <f t="shared" si="691"/>
        <v>0</v>
      </c>
      <c r="S2846" s="3">
        <f t="shared" si="692"/>
        <v>37.16085858435023</v>
      </c>
    </row>
    <row r="2847" spans="1:19" x14ac:dyDescent="0.25">
      <c r="A2847" s="4">
        <v>40308</v>
      </c>
      <c r="B2847" s="11">
        <v>47.536236000000002</v>
      </c>
      <c r="C2847" s="5">
        <v>58.935535000000002</v>
      </c>
      <c r="D2847" s="3">
        <f t="shared" si="693"/>
        <v>-1.1945425924385447</v>
      </c>
      <c r="E2847" s="3">
        <f t="shared" si="694"/>
        <v>-0.61062538271127798</v>
      </c>
      <c r="F2847" s="3">
        <f t="shared" si="695"/>
        <v>0.5734511507489346</v>
      </c>
      <c r="G2847" s="17">
        <f t="shared" si="681"/>
        <v>-1.0182510035330181</v>
      </c>
      <c r="H2847" s="33">
        <f t="shared" si="682"/>
        <v>1.9482120000000052</v>
      </c>
      <c r="I2847" s="33">
        <f>(C2847-C2846)*'ADF test'!$P$3</f>
        <v>1.2272496477963823</v>
      </c>
      <c r="J2847" s="5" t="str">
        <f t="shared" si="683"/>
        <v/>
      </c>
      <c r="K2847" s="5" t="str">
        <f t="shared" si="684"/>
        <v/>
      </c>
      <c r="L2847" s="34">
        <f t="shared" si="685"/>
        <v>1</v>
      </c>
      <c r="M2847" s="5" t="str">
        <f t="shared" si="686"/>
        <v/>
      </c>
      <c r="N2847" s="5">
        <f t="shared" si="687"/>
        <v>0</v>
      </c>
      <c r="O2847" s="34">
        <f t="shared" si="688"/>
        <v>0</v>
      </c>
      <c r="P2847" s="5">
        <f t="shared" si="689"/>
        <v>1.9482120000000052</v>
      </c>
      <c r="Q2847" s="5">
        <f t="shared" si="690"/>
        <v>-1.2272496477963823</v>
      </c>
      <c r="R2847" s="5">
        <f t="shared" si="691"/>
        <v>0.72096235220362281</v>
      </c>
      <c r="S2847" s="3">
        <f t="shared" si="692"/>
        <v>37.881820936553851</v>
      </c>
    </row>
    <row r="2848" spans="1:19" x14ac:dyDescent="0.25">
      <c r="A2848" s="4">
        <v>40309</v>
      </c>
      <c r="B2848" s="11">
        <v>47.221207</v>
      </c>
      <c r="C2848" s="5">
        <v>58.795352999999999</v>
      </c>
      <c r="D2848" s="3">
        <f t="shared" si="693"/>
        <v>-1.3322328756084332</v>
      </c>
      <c r="E2848" s="3">
        <f t="shared" si="694"/>
        <v>-0.59977698345018426</v>
      </c>
      <c r="F2848" s="3">
        <f t="shared" si="695"/>
        <v>0.55678703910715399</v>
      </c>
      <c r="G2848" s="17">
        <f t="shared" si="681"/>
        <v>-1.315504565862007</v>
      </c>
      <c r="H2848" s="33">
        <f t="shared" si="682"/>
        <v>-0.31502900000000267</v>
      </c>
      <c r="I2848" s="33">
        <f>(C2848-C2847)*'ADF test'!$P$3</f>
        <v>-8.3585845716132895E-2</v>
      </c>
      <c r="J2848" s="5">
        <f t="shared" si="683"/>
        <v>1</v>
      </c>
      <c r="K2848" s="5" t="str">
        <f t="shared" si="684"/>
        <v/>
      </c>
      <c r="L2848" s="34">
        <f t="shared" si="685"/>
        <v>1</v>
      </c>
      <c r="M2848" s="5" t="str">
        <f t="shared" si="686"/>
        <v/>
      </c>
      <c r="N2848" s="5">
        <f t="shared" si="687"/>
        <v>0</v>
      </c>
      <c r="O2848" s="34">
        <f t="shared" si="688"/>
        <v>0</v>
      </c>
      <c r="P2848" s="5">
        <f t="shared" si="689"/>
        <v>-0.31502900000000267</v>
      </c>
      <c r="Q2848" s="5">
        <f t="shared" si="690"/>
        <v>8.3585845716132895E-2</v>
      </c>
      <c r="R2848" s="5">
        <f t="shared" si="691"/>
        <v>-0.23144315428386977</v>
      </c>
      <c r="S2848" s="3">
        <f t="shared" si="692"/>
        <v>37.650377782269977</v>
      </c>
    </row>
    <row r="2849" spans="1:19" x14ac:dyDescent="0.25">
      <c r="A2849" s="4">
        <v>40310</v>
      </c>
      <c r="B2849" s="11">
        <v>47.876137</v>
      </c>
      <c r="C2849" s="5">
        <v>59.060921</v>
      </c>
      <c r="D2849" s="3">
        <f t="shared" si="693"/>
        <v>-0.82856947589940688</v>
      </c>
      <c r="E2849" s="3">
        <f t="shared" si="694"/>
        <v>-0.5935430761066236</v>
      </c>
      <c r="F2849" s="3">
        <f t="shared" si="695"/>
        <v>0.55341160510625143</v>
      </c>
      <c r="G2849" s="17">
        <f t="shared" si="681"/>
        <v>-0.42468643162562475</v>
      </c>
      <c r="H2849" s="33">
        <f t="shared" si="682"/>
        <v>0.65493000000000023</v>
      </c>
      <c r="I2849" s="33">
        <f>(C2849-C2848)*'ADF test'!$P$3</f>
        <v>0.1583493306925402</v>
      </c>
      <c r="J2849" s="5" t="str">
        <f t="shared" si="683"/>
        <v/>
      </c>
      <c r="K2849" s="5" t="str">
        <f t="shared" si="684"/>
        <v/>
      </c>
      <c r="L2849" s="34">
        <f t="shared" si="685"/>
        <v>1</v>
      </c>
      <c r="M2849" s="5" t="str">
        <f t="shared" si="686"/>
        <v/>
      </c>
      <c r="N2849" s="5">
        <f t="shared" si="687"/>
        <v>0</v>
      </c>
      <c r="O2849" s="34">
        <f t="shared" si="688"/>
        <v>0</v>
      </c>
      <c r="P2849" s="5">
        <f t="shared" si="689"/>
        <v>0.65493000000000023</v>
      </c>
      <c r="Q2849" s="5">
        <f t="shared" si="690"/>
        <v>-0.1583493306925402</v>
      </c>
      <c r="R2849" s="5">
        <f t="shared" si="691"/>
        <v>0.49658066930746003</v>
      </c>
      <c r="S2849" s="3">
        <f t="shared" si="692"/>
        <v>38.14695845157744</v>
      </c>
    </row>
    <row r="2850" spans="1:19" x14ac:dyDescent="0.25">
      <c r="A2850" s="4">
        <v>40311</v>
      </c>
      <c r="B2850" s="11">
        <v>47.569392999999998</v>
      </c>
      <c r="C2850" s="5">
        <v>58.219935999999997</v>
      </c>
      <c r="D2850" s="3">
        <f t="shared" si="693"/>
        <v>-0.39635209423347817</v>
      </c>
      <c r="E2850" s="3">
        <f t="shared" si="694"/>
        <v>-0.56801912996226056</v>
      </c>
      <c r="F2850" s="3">
        <f t="shared" si="695"/>
        <v>0.55243851405427347</v>
      </c>
      <c r="G2850" s="17">
        <f t="shared" si="681"/>
        <v>0.31074414864550381</v>
      </c>
      <c r="H2850" s="33">
        <f t="shared" si="682"/>
        <v>-0.3067440000000019</v>
      </c>
      <c r="I2850" s="33">
        <f>(C2850-C2849)*'ADF test'!$P$3</f>
        <v>-0.50145127376967691</v>
      </c>
      <c r="J2850" s="5" t="str">
        <f t="shared" si="683"/>
        <v/>
      </c>
      <c r="K2850" s="5">
        <f t="shared" si="684"/>
        <v>0</v>
      </c>
      <c r="L2850" s="34">
        <f t="shared" si="685"/>
        <v>0</v>
      </c>
      <c r="M2850" s="5" t="str">
        <f t="shared" si="686"/>
        <v/>
      </c>
      <c r="N2850" s="5" t="str">
        <f t="shared" si="687"/>
        <v/>
      </c>
      <c r="O2850" s="34">
        <f t="shared" si="688"/>
        <v>0</v>
      </c>
      <c r="P2850" s="5">
        <f t="shared" si="689"/>
        <v>-0.3067440000000019</v>
      </c>
      <c r="Q2850" s="5">
        <f t="shared" si="690"/>
        <v>0.50145127376967691</v>
      </c>
      <c r="R2850" s="5">
        <f t="shared" si="691"/>
        <v>0.194707273769675</v>
      </c>
      <c r="S2850" s="3">
        <f t="shared" si="692"/>
        <v>38.341665725347113</v>
      </c>
    </row>
    <row r="2851" spans="1:19" x14ac:dyDescent="0.25">
      <c r="A2851" s="4">
        <v>40312</v>
      </c>
      <c r="B2851" s="11">
        <v>46.624310000000001</v>
      </c>
      <c r="C2851" s="5">
        <v>57.415835999999999</v>
      </c>
      <c r="D2851" s="3">
        <f t="shared" si="693"/>
        <v>-0.58319059011407859</v>
      </c>
      <c r="E2851" s="3">
        <f t="shared" si="694"/>
        <v>-0.59330050627617936</v>
      </c>
      <c r="F2851" s="3">
        <f t="shared" si="695"/>
        <v>0.54260176906698299</v>
      </c>
      <c r="G2851" s="17">
        <f t="shared" si="681"/>
        <v>1.8632294877115905E-2</v>
      </c>
      <c r="H2851" s="33">
        <f t="shared" si="682"/>
        <v>-0.94508299999999679</v>
      </c>
      <c r="I2851" s="33">
        <f>(C2851-C2850)*'ADF test'!$P$3</f>
        <v>-0.47945797991426087</v>
      </c>
      <c r="J2851" s="5" t="str">
        <f t="shared" si="683"/>
        <v/>
      </c>
      <c r="K2851" s="5">
        <f t="shared" si="684"/>
        <v>0</v>
      </c>
      <c r="L2851" s="34">
        <f t="shared" si="685"/>
        <v>0</v>
      </c>
      <c r="M2851" s="5" t="str">
        <f t="shared" si="686"/>
        <v/>
      </c>
      <c r="N2851" s="5" t="str">
        <f t="shared" si="687"/>
        <v/>
      </c>
      <c r="O2851" s="34">
        <f t="shared" si="688"/>
        <v>0</v>
      </c>
      <c r="P2851" s="5">
        <f t="shared" si="689"/>
        <v>0</v>
      </c>
      <c r="Q2851" s="5">
        <f t="shared" si="690"/>
        <v>0</v>
      </c>
      <c r="R2851" s="5">
        <f t="shared" si="691"/>
        <v>0</v>
      </c>
      <c r="S2851" s="3">
        <f t="shared" si="692"/>
        <v>38.341665725347113</v>
      </c>
    </row>
    <row r="2852" spans="1:19" x14ac:dyDescent="0.25">
      <c r="A2852" s="4">
        <v>40315</v>
      </c>
      <c r="B2852" s="11">
        <v>46.143478000000002</v>
      </c>
      <c r="C2852" s="5">
        <v>57.877490999999999</v>
      </c>
      <c r="D2852" s="3">
        <f t="shared" si="693"/>
        <v>-1.2726304641328099</v>
      </c>
      <c r="E2852" s="3">
        <f t="shared" si="694"/>
        <v>-0.6819678633711086</v>
      </c>
      <c r="F2852" s="3">
        <f t="shared" si="695"/>
        <v>0.52948489945926391</v>
      </c>
      <c r="G2852" s="17">
        <f t="shared" si="681"/>
        <v>-1.1155419188817568</v>
      </c>
      <c r="H2852" s="33">
        <f t="shared" si="682"/>
        <v>-0.48083199999999948</v>
      </c>
      <c r="I2852" s="33">
        <f>(C2852-C2851)*'ADF test'!$P$3</f>
        <v>0.2752694611582126</v>
      </c>
      <c r="J2852" s="5" t="str">
        <f t="shared" si="683"/>
        <v/>
      </c>
      <c r="K2852" s="5" t="str">
        <f t="shared" si="684"/>
        <v/>
      </c>
      <c r="L2852" s="34">
        <f t="shared" si="685"/>
        <v>0</v>
      </c>
      <c r="M2852" s="5" t="str">
        <f t="shared" si="686"/>
        <v/>
      </c>
      <c r="N2852" s="5">
        <f t="shared" si="687"/>
        <v>0</v>
      </c>
      <c r="O2852" s="34">
        <f t="shared" si="688"/>
        <v>0</v>
      </c>
      <c r="P2852" s="5">
        <f t="shared" si="689"/>
        <v>0</v>
      </c>
      <c r="Q2852" s="5">
        <f t="shared" si="690"/>
        <v>0</v>
      </c>
      <c r="R2852" s="5">
        <f t="shared" si="691"/>
        <v>0</v>
      </c>
      <c r="S2852" s="3">
        <f t="shared" si="692"/>
        <v>38.341665725347113</v>
      </c>
    </row>
    <row r="2853" spans="1:19" x14ac:dyDescent="0.25">
      <c r="A2853" s="4">
        <v>40316</v>
      </c>
      <c r="B2853" s="11">
        <v>45.786991</v>
      </c>
      <c r="C2853" s="5">
        <v>57.222256000000002</v>
      </c>
      <c r="D2853" s="3">
        <f t="shared" si="693"/>
        <v>-0.94036994562616627</v>
      </c>
      <c r="E2853" s="3">
        <f t="shared" si="694"/>
        <v>-0.74551229579268252</v>
      </c>
      <c r="F2853" s="3">
        <f t="shared" si="695"/>
        <v>0.49210072869126198</v>
      </c>
      <c r="G2853" s="17">
        <f t="shared" si="681"/>
        <v>-0.3959710654192814</v>
      </c>
      <c r="H2853" s="33">
        <f t="shared" si="682"/>
        <v>-0.35648700000000133</v>
      </c>
      <c r="I2853" s="33">
        <f>(C2853-C2852)*'ADF test'!$P$3</f>
        <v>-0.3906947512363142</v>
      </c>
      <c r="J2853" s="5" t="str">
        <f t="shared" si="683"/>
        <v/>
      </c>
      <c r="K2853" s="5" t="str">
        <f t="shared" si="684"/>
        <v/>
      </c>
      <c r="L2853" s="34">
        <f t="shared" si="685"/>
        <v>0</v>
      </c>
      <c r="M2853" s="5" t="str">
        <f t="shared" si="686"/>
        <v/>
      </c>
      <c r="N2853" s="5">
        <f t="shared" si="687"/>
        <v>0</v>
      </c>
      <c r="O2853" s="34">
        <f t="shared" si="688"/>
        <v>0</v>
      </c>
      <c r="P2853" s="5">
        <f t="shared" si="689"/>
        <v>0</v>
      </c>
      <c r="Q2853" s="5">
        <f t="shared" si="690"/>
        <v>0</v>
      </c>
      <c r="R2853" s="5">
        <f t="shared" si="691"/>
        <v>0</v>
      </c>
      <c r="S2853" s="3">
        <f t="shared" si="692"/>
        <v>38.341665725347113</v>
      </c>
    </row>
    <row r="2854" spans="1:19" x14ac:dyDescent="0.25">
      <c r="A2854" s="4">
        <v>40317</v>
      </c>
      <c r="B2854" s="11">
        <v>45.264705999999997</v>
      </c>
      <c r="C2854" s="5">
        <v>57.036095000000003</v>
      </c>
      <c r="D2854" s="3">
        <f t="shared" si="693"/>
        <v>-1.1478002662073834</v>
      </c>
      <c r="E2854" s="3">
        <f t="shared" si="694"/>
        <v>-0.81980017765816848</v>
      </c>
      <c r="F2854" s="3">
        <f t="shared" si="695"/>
        <v>0.45370234531338455</v>
      </c>
      <c r="G2854" s="17">
        <f t="shared" si="681"/>
        <v>-0.72294113516794001</v>
      </c>
      <c r="H2854" s="33">
        <f t="shared" si="682"/>
        <v>-0.52228500000000366</v>
      </c>
      <c r="I2854" s="33">
        <f>(C2854-C2853)*'ADF test'!$P$3</f>
        <v>-0.11100158810946173</v>
      </c>
      <c r="J2854" s="5" t="str">
        <f t="shared" si="683"/>
        <v/>
      </c>
      <c r="K2854" s="5" t="str">
        <f t="shared" si="684"/>
        <v/>
      </c>
      <c r="L2854" s="34">
        <f t="shared" si="685"/>
        <v>0</v>
      </c>
      <c r="M2854" s="5" t="str">
        <f t="shared" si="686"/>
        <v/>
      </c>
      <c r="N2854" s="5">
        <f t="shared" si="687"/>
        <v>0</v>
      </c>
      <c r="O2854" s="34">
        <f t="shared" si="688"/>
        <v>0</v>
      </c>
      <c r="P2854" s="5">
        <f t="shared" si="689"/>
        <v>0</v>
      </c>
      <c r="Q2854" s="5">
        <f t="shared" si="690"/>
        <v>0</v>
      </c>
      <c r="R2854" s="5">
        <f t="shared" si="691"/>
        <v>0</v>
      </c>
      <c r="S2854" s="3">
        <f t="shared" si="692"/>
        <v>38.341665725347113</v>
      </c>
    </row>
    <row r="2855" spans="1:19" x14ac:dyDescent="0.25">
      <c r="A2855" s="4">
        <v>40318</v>
      </c>
      <c r="B2855" s="11">
        <v>43.241897999999999</v>
      </c>
      <c r="C2855" s="5">
        <v>54.802306999999999</v>
      </c>
      <c r="D2855" s="3">
        <f t="shared" si="693"/>
        <v>-1.1687818674247765</v>
      </c>
      <c r="E2855" s="3">
        <f t="shared" si="694"/>
        <v>-0.91510866183877893</v>
      </c>
      <c r="F2855" s="3">
        <f t="shared" si="695"/>
        <v>0.33479030580967473</v>
      </c>
      <c r="G2855" s="17">
        <f t="shared" si="681"/>
        <v>-0.7577077387963812</v>
      </c>
      <c r="H2855" s="33">
        <f t="shared" si="682"/>
        <v>-2.0228079999999977</v>
      </c>
      <c r="I2855" s="33">
        <f>(C2855-C2854)*'ADF test'!$P$3</f>
        <v>-1.3319331949219266</v>
      </c>
      <c r="J2855" s="5" t="str">
        <f t="shared" si="683"/>
        <v/>
      </c>
      <c r="K2855" s="5" t="str">
        <f t="shared" si="684"/>
        <v/>
      </c>
      <c r="L2855" s="34">
        <f t="shared" si="685"/>
        <v>0</v>
      </c>
      <c r="M2855" s="5" t="str">
        <f t="shared" si="686"/>
        <v/>
      </c>
      <c r="N2855" s="5">
        <f t="shared" si="687"/>
        <v>0</v>
      </c>
      <c r="O2855" s="34">
        <f t="shared" si="688"/>
        <v>0</v>
      </c>
      <c r="P2855" s="5">
        <f t="shared" si="689"/>
        <v>0</v>
      </c>
      <c r="Q2855" s="5">
        <f t="shared" si="690"/>
        <v>0</v>
      </c>
      <c r="R2855" s="5">
        <f t="shared" si="691"/>
        <v>0</v>
      </c>
      <c r="S2855" s="3">
        <f t="shared" si="692"/>
        <v>38.341665725347113</v>
      </c>
    </row>
    <row r="2856" spans="1:19" x14ac:dyDescent="0.25">
      <c r="A2856" s="4">
        <v>40319</v>
      </c>
      <c r="B2856" s="11">
        <v>43.996299999999998</v>
      </c>
      <c r="C2856" s="5">
        <v>55.457541999999997</v>
      </c>
      <c r="D2856" s="3">
        <f t="shared" si="693"/>
        <v>-0.82318642192114311</v>
      </c>
      <c r="E2856" s="3">
        <f t="shared" si="694"/>
        <v>-0.93431643641754869</v>
      </c>
      <c r="F2856" s="3">
        <f t="shared" si="695"/>
        <v>0.31879115832378185</v>
      </c>
      <c r="G2856" s="17">
        <f t="shared" si="681"/>
        <v>0.34859817029033102</v>
      </c>
      <c r="H2856" s="33">
        <f t="shared" si="682"/>
        <v>0.75440199999999891</v>
      </c>
      <c r="I2856" s="33">
        <f>(C2856-C2855)*'ADF test'!$P$3</f>
        <v>0.3906947512363142</v>
      </c>
      <c r="J2856" s="5" t="str">
        <f t="shared" si="683"/>
        <v/>
      </c>
      <c r="K2856" s="5">
        <f t="shared" si="684"/>
        <v>0</v>
      </c>
      <c r="L2856" s="34">
        <f t="shared" si="685"/>
        <v>0</v>
      </c>
      <c r="M2856" s="5" t="str">
        <f t="shared" si="686"/>
        <v/>
      </c>
      <c r="N2856" s="5" t="str">
        <f t="shared" si="687"/>
        <v/>
      </c>
      <c r="O2856" s="34">
        <f t="shared" si="688"/>
        <v>0</v>
      </c>
      <c r="P2856" s="5">
        <f t="shared" si="689"/>
        <v>0</v>
      </c>
      <c r="Q2856" s="5">
        <f t="shared" si="690"/>
        <v>0</v>
      </c>
      <c r="R2856" s="5">
        <f t="shared" si="691"/>
        <v>0</v>
      </c>
      <c r="S2856" s="3">
        <f t="shared" si="692"/>
        <v>38.341665725347113</v>
      </c>
    </row>
    <row r="2857" spans="1:19" x14ac:dyDescent="0.25">
      <c r="A2857" s="4">
        <v>40322</v>
      </c>
      <c r="B2857" s="11">
        <v>42.993175999999998</v>
      </c>
      <c r="C2857" s="5">
        <v>54.683166999999997</v>
      </c>
      <c r="D2857" s="3">
        <f t="shared" si="693"/>
        <v>-1.064593555265418</v>
      </c>
      <c r="E2857" s="3">
        <f t="shared" si="694"/>
        <v>-0.96919725745315333</v>
      </c>
      <c r="F2857" s="3">
        <f t="shared" si="695"/>
        <v>0.29876366080224148</v>
      </c>
      <c r="G2857" s="17">
        <f t="shared" si="681"/>
        <v>-0.31930355102794666</v>
      </c>
      <c r="H2857" s="33">
        <f t="shared" si="682"/>
        <v>-1.0031239999999997</v>
      </c>
      <c r="I2857" s="33">
        <f>(C2857-C2856)*'ADF test'!$P$3</f>
        <v>-0.46173395497588132</v>
      </c>
      <c r="J2857" s="5" t="str">
        <f t="shared" si="683"/>
        <v/>
      </c>
      <c r="K2857" s="5" t="str">
        <f t="shared" si="684"/>
        <v/>
      </c>
      <c r="L2857" s="34">
        <f t="shared" si="685"/>
        <v>0</v>
      </c>
      <c r="M2857" s="5" t="str">
        <f t="shared" si="686"/>
        <v/>
      </c>
      <c r="N2857" s="5">
        <f t="shared" si="687"/>
        <v>0</v>
      </c>
      <c r="O2857" s="34">
        <f t="shared" si="688"/>
        <v>0</v>
      </c>
      <c r="P2857" s="5">
        <f t="shared" si="689"/>
        <v>0</v>
      </c>
      <c r="Q2857" s="5">
        <f t="shared" si="690"/>
        <v>0</v>
      </c>
      <c r="R2857" s="5">
        <f t="shared" si="691"/>
        <v>0</v>
      </c>
      <c r="S2857" s="3">
        <f t="shared" si="692"/>
        <v>38.341665725347113</v>
      </c>
    </row>
    <row r="2858" spans="1:19" x14ac:dyDescent="0.25">
      <c r="A2858" s="4">
        <v>40323</v>
      </c>
      <c r="B2858" s="11">
        <v>43.092669999999998</v>
      </c>
      <c r="C2858" s="5">
        <v>54.035389000000002</v>
      </c>
      <c r="D2858" s="3">
        <f t="shared" si="693"/>
        <v>-0.35569336333070112</v>
      </c>
      <c r="E2858" s="3">
        <f t="shared" si="694"/>
        <v>-0.94712868151047669</v>
      </c>
      <c r="F2858" s="3">
        <f t="shared" si="695"/>
        <v>0.33062354343957556</v>
      </c>
      <c r="G2858" s="17">
        <f t="shared" si="681"/>
        <v>1.7888481625564143</v>
      </c>
      <c r="H2858" s="33">
        <f t="shared" si="682"/>
        <v>9.9493999999999971E-2</v>
      </c>
      <c r="I2858" s="33">
        <f>(C2858-C2857)*'ADF test'!$P$3</f>
        <v>-0.3862483911365483</v>
      </c>
      <c r="J2858" s="5" t="str">
        <f t="shared" si="683"/>
        <v/>
      </c>
      <c r="K2858" s="5">
        <f t="shared" si="684"/>
        <v>0</v>
      </c>
      <c r="L2858" s="34">
        <f t="shared" si="685"/>
        <v>0</v>
      </c>
      <c r="M2858" s="5">
        <f t="shared" si="686"/>
        <v>-1</v>
      </c>
      <c r="N2858" s="5" t="str">
        <f t="shared" si="687"/>
        <v/>
      </c>
      <c r="O2858" s="34">
        <f t="shared" si="688"/>
        <v>-1</v>
      </c>
      <c r="P2858" s="5">
        <f t="shared" si="689"/>
        <v>0</v>
      </c>
      <c r="Q2858" s="5">
        <f t="shared" si="690"/>
        <v>0</v>
      </c>
      <c r="R2858" s="5">
        <f t="shared" si="691"/>
        <v>0</v>
      </c>
      <c r="S2858" s="3">
        <f t="shared" si="692"/>
        <v>38.341665725347113</v>
      </c>
    </row>
    <row r="2859" spans="1:19" x14ac:dyDescent="0.25">
      <c r="A2859" s="4">
        <v>40324</v>
      </c>
      <c r="B2859" s="11">
        <v>43.001472</v>
      </c>
      <c r="C2859" s="5">
        <v>53.275897999999998</v>
      </c>
      <c r="D2859" s="3">
        <f t="shared" si="693"/>
        <v>0.21506921662287226</v>
      </c>
      <c r="E2859" s="3">
        <f t="shared" si="694"/>
        <v>-0.88897248127332507</v>
      </c>
      <c r="F2859" s="3">
        <f t="shared" si="695"/>
        <v>0.43837459503632631</v>
      </c>
      <c r="G2859" s="17">
        <f t="shared" si="681"/>
        <v>2.5184892336306803</v>
      </c>
      <c r="H2859" s="33">
        <f t="shared" si="682"/>
        <v>-9.1197999999998558E-2</v>
      </c>
      <c r="I2859" s="33">
        <f>(C2859-C2858)*'ADF test'!$P$3</f>
        <v>-0.45285912277461093</v>
      </c>
      <c r="J2859" s="5" t="str">
        <f t="shared" si="683"/>
        <v/>
      </c>
      <c r="K2859" s="5">
        <f t="shared" si="684"/>
        <v>0</v>
      </c>
      <c r="L2859" s="34">
        <f t="shared" si="685"/>
        <v>0</v>
      </c>
      <c r="M2859" s="5">
        <f t="shared" si="686"/>
        <v>-1</v>
      </c>
      <c r="N2859" s="5" t="str">
        <f t="shared" si="687"/>
        <v/>
      </c>
      <c r="O2859" s="34">
        <f t="shared" si="688"/>
        <v>-1</v>
      </c>
      <c r="P2859" s="5">
        <f t="shared" si="689"/>
        <v>9.1197999999998558E-2</v>
      </c>
      <c r="Q2859" s="5">
        <f t="shared" si="690"/>
        <v>-0.45285912277461093</v>
      </c>
      <c r="R2859" s="5">
        <f t="shared" si="691"/>
        <v>-0.36166112277461238</v>
      </c>
      <c r="S2859" s="3">
        <f t="shared" si="692"/>
        <v>37.9800046025725</v>
      </c>
    </row>
    <row r="2860" spans="1:19" x14ac:dyDescent="0.25">
      <c r="A2860" s="4">
        <v>40325</v>
      </c>
      <c r="B2860" s="11">
        <v>44.825324999999999</v>
      </c>
      <c r="C2860" s="5">
        <v>55.368206000000001</v>
      </c>
      <c r="D2860" s="3">
        <f t="shared" si="693"/>
        <v>0.37588564469791663</v>
      </c>
      <c r="E2860" s="3">
        <f t="shared" si="694"/>
        <v>-0.79981222297184118</v>
      </c>
      <c r="F2860" s="3">
        <f t="shared" si="695"/>
        <v>0.53722178556074029</v>
      </c>
      <c r="G2860" s="17">
        <f t="shared" si="681"/>
        <v>2.1884776441867304</v>
      </c>
      <c r="H2860" s="33">
        <f t="shared" si="682"/>
        <v>1.8238529999999997</v>
      </c>
      <c r="I2860" s="33">
        <f>(C2860-C2859)*'ADF test'!$P$3</f>
        <v>1.2475733951479304</v>
      </c>
      <c r="J2860" s="5" t="str">
        <f t="shared" si="683"/>
        <v/>
      </c>
      <c r="K2860" s="5">
        <f t="shared" si="684"/>
        <v>0</v>
      </c>
      <c r="L2860" s="34">
        <f t="shared" si="685"/>
        <v>0</v>
      </c>
      <c r="M2860" s="5">
        <f t="shared" si="686"/>
        <v>-1</v>
      </c>
      <c r="N2860" s="5" t="str">
        <f t="shared" si="687"/>
        <v/>
      </c>
      <c r="O2860" s="34">
        <f t="shared" si="688"/>
        <v>-1</v>
      </c>
      <c r="P2860" s="5">
        <f t="shared" si="689"/>
        <v>-1.8238529999999997</v>
      </c>
      <c r="Q2860" s="5">
        <f t="shared" si="690"/>
        <v>1.2475733951479304</v>
      </c>
      <c r="R2860" s="5">
        <f t="shared" si="691"/>
        <v>-0.5762796048520693</v>
      </c>
      <c r="S2860" s="3">
        <f t="shared" si="692"/>
        <v>37.403724997720431</v>
      </c>
    </row>
    <row r="2861" spans="1:19" x14ac:dyDescent="0.25">
      <c r="A2861" s="4">
        <v>40326</v>
      </c>
      <c r="B2861" s="11">
        <v>43.979725000000002</v>
      </c>
      <c r="C2861" s="5">
        <v>55.003357000000001</v>
      </c>
      <c r="D2861" s="3">
        <f t="shared" si="693"/>
        <v>-0.1201078421603512</v>
      </c>
      <c r="E2861" s="3">
        <f t="shared" si="694"/>
        <v>-0.75891068117149585</v>
      </c>
      <c r="F2861" s="3">
        <f t="shared" si="695"/>
        <v>0.56354240933136235</v>
      </c>
      <c r="G2861" s="17">
        <f t="shared" si="681"/>
        <v>1.1335488304581691</v>
      </c>
      <c r="H2861" s="33">
        <f t="shared" si="682"/>
        <v>-0.84559999999999746</v>
      </c>
      <c r="I2861" s="33">
        <f>(C2861-C2860)*'ADF test'!$P$3</f>
        <v>-0.21754727585342409</v>
      </c>
      <c r="J2861" s="5" t="str">
        <f t="shared" si="683"/>
        <v/>
      </c>
      <c r="K2861" s="5">
        <f t="shared" si="684"/>
        <v>0</v>
      </c>
      <c r="L2861" s="34">
        <f t="shared" si="685"/>
        <v>0</v>
      </c>
      <c r="M2861" s="5" t="str">
        <f t="shared" si="686"/>
        <v/>
      </c>
      <c r="N2861" s="5" t="str">
        <f t="shared" si="687"/>
        <v/>
      </c>
      <c r="O2861" s="34">
        <f t="shared" si="688"/>
        <v>-1</v>
      </c>
      <c r="P2861" s="5">
        <f t="shared" si="689"/>
        <v>0.84559999999999746</v>
      </c>
      <c r="Q2861" s="5">
        <f t="shared" si="690"/>
        <v>-0.21754727585342409</v>
      </c>
      <c r="R2861" s="5">
        <f t="shared" si="691"/>
        <v>0.62805272414657343</v>
      </c>
      <c r="S2861" s="3">
        <f t="shared" si="692"/>
        <v>38.031777721867002</v>
      </c>
    </row>
    <row r="2862" spans="1:19" x14ac:dyDescent="0.25">
      <c r="A2862" s="4">
        <v>40330</v>
      </c>
      <c r="B2862" s="11">
        <v>41.890579000000002</v>
      </c>
      <c r="C2862" s="5">
        <v>53.826892999999998</v>
      </c>
      <c r="D2862" s="3">
        <f t="shared" si="693"/>
        <v>-1.194656514302693</v>
      </c>
      <c r="E2862" s="3">
        <f t="shared" si="694"/>
        <v>-0.73948456295903719</v>
      </c>
      <c r="F2862" s="3">
        <f t="shared" si="695"/>
        <v>0.54099782858038492</v>
      </c>
      <c r="G2862" s="17">
        <f t="shared" si="681"/>
        <v>-0.841356336934028</v>
      </c>
      <c r="H2862" s="33">
        <f t="shared" si="682"/>
        <v>-2.0891459999999995</v>
      </c>
      <c r="I2862" s="33">
        <f>(C2862-C2861)*'ADF test'!$P$3</f>
        <v>-0.70148619933074685</v>
      </c>
      <c r="J2862" s="5" t="str">
        <f t="shared" si="683"/>
        <v/>
      </c>
      <c r="K2862" s="5" t="str">
        <f t="shared" si="684"/>
        <v/>
      </c>
      <c r="L2862" s="34">
        <f t="shared" si="685"/>
        <v>0</v>
      </c>
      <c r="M2862" s="5" t="str">
        <f t="shared" si="686"/>
        <v/>
      </c>
      <c r="N2862" s="5">
        <f t="shared" si="687"/>
        <v>0</v>
      </c>
      <c r="O2862" s="34">
        <f t="shared" si="688"/>
        <v>0</v>
      </c>
      <c r="P2862" s="5">
        <f t="shared" si="689"/>
        <v>2.0891459999999995</v>
      </c>
      <c r="Q2862" s="5">
        <f t="shared" si="690"/>
        <v>-0.70148619933074685</v>
      </c>
      <c r="R2862" s="5">
        <f t="shared" si="691"/>
        <v>1.3876598006692527</v>
      </c>
      <c r="S2862" s="3">
        <f t="shared" si="692"/>
        <v>39.419437522536256</v>
      </c>
    </row>
    <row r="2863" spans="1:19" x14ac:dyDescent="0.25">
      <c r="A2863" s="4">
        <v>40331</v>
      </c>
      <c r="B2863" s="11">
        <v>43.706150000000001</v>
      </c>
      <c r="C2863" s="5">
        <v>55.196941000000002</v>
      </c>
      <c r="D2863" s="3">
        <f t="shared" si="693"/>
        <v>-0.42358490006999006</v>
      </c>
      <c r="E2863" s="3">
        <f t="shared" si="694"/>
        <v>-0.69129970718600253</v>
      </c>
      <c r="F2863" s="3">
        <f t="shared" si="695"/>
        <v>0.53202418864409573</v>
      </c>
      <c r="G2863" s="17">
        <f t="shared" si="681"/>
        <v>0.50320044244285977</v>
      </c>
      <c r="H2863" s="33">
        <f t="shared" si="682"/>
        <v>1.8155709999999985</v>
      </c>
      <c r="I2863" s="33">
        <f>(C2863-C2862)*'ADF test'!$P$3</f>
        <v>0.81691387447528496</v>
      </c>
      <c r="J2863" s="5" t="str">
        <f t="shared" si="683"/>
        <v/>
      </c>
      <c r="K2863" s="5">
        <f t="shared" si="684"/>
        <v>0</v>
      </c>
      <c r="L2863" s="34">
        <f t="shared" si="685"/>
        <v>0</v>
      </c>
      <c r="M2863" s="5" t="str">
        <f t="shared" si="686"/>
        <v/>
      </c>
      <c r="N2863" s="5" t="str">
        <f t="shared" si="687"/>
        <v/>
      </c>
      <c r="O2863" s="34">
        <f t="shared" si="688"/>
        <v>0</v>
      </c>
      <c r="P2863" s="5">
        <f t="shared" si="689"/>
        <v>0</v>
      </c>
      <c r="Q2863" s="5">
        <f t="shared" si="690"/>
        <v>0</v>
      </c>
      <c r="R2863" s="5">
        <f t="shared" si="691"/>
        <v>0</v>
      </c>
      <c r="S2863" s="3">
        <f t="shared" si="692"/>
        <v>39.419437522536256</v>
      </c>
    </row>
    <row r="2864" spans="1:19" x14ac:dyDescent="0.25">
      <c r="A2864" s="4">
        <v>40332</v>
      </c>
      <c r="B2864" s="11">
        <v>44.294758000000002</v>
      </c>
      <c r="C2864" s="5">
        <v>55.033133999999997</v>
      </c>
      <c r="D2864" s="3">
        <f t="shared" si="693"/>
        <v>0.29193749516316103</v>
      </c>
      <c r="E2864" s="3">
        <f t="shared" si="694"/>
        <v>-0.58978905901277789</v>
      </c>
      <c r="F2864" s="3">
        <f t="shared" si="695"/>
        <v>0.55598774220029623</v>
      </c>
      <c r="G2864" s="17">
        <f t="shared" si="681"/>
        <v>1.5858740890339527</v>
      </c>
      <c r="H2864" s="33">
        <f t="shared" si="682"/>
        <v>0.58860800000000069</v>
      </c>
      <c r="I2864" s="33">
        <f>(C2864-C2863)*'ADF test'!$P$3</f>
        <v>-9.7672644342517323E-2</v>
      </c>
      <c r="J2864" s="5" t="str">
        <f t="shared" si="683"/>
        <v/>
      </c>
      <c r="K2864" s="5">
        <f t="shared" si="684"/>
        <v>0</v>
      </c>
      <c r="L2864" s="34">
        <f t="shared" si="685"/>
        <v>0</v>
      </c>
      <c r="M2864" s="5">
        <f t="shared" si="686"/>
        <v>-1</v>
      </c>
      <c r="N2864" s="5" t="str">
        <f t="shared" si="687"/>
        <v/>
      </c>
      <c r="O2864" s="34">
        <f t="shared" si="688"/>
        <v>-1</v>
      </c>
      <c r="P2864" s="5">
        <f t="shared" si="689"/>
        <v>0</v>
      </c>
      <c r="Q2864" s="5">
        <f t="shared" si="690"/>
        <v>0</v>
      </c>
      <c r="R2864" s="5">
        <f t="shared" si="691"/>
        <v>0</v>
      </c>
      <c r="S2864" s="3">
        <f t="shared" si="692"/>
        <v>39.419437522536256</v>
      </c>
    </row>
    <row r="2865" spans="1:19" x14ac:dyDescent="0.25">
      <c r="A2865" s="4">
        <v>40333</v>
      </c>
      <c r="B2865" s="11">
        <v>42.736190999999998</v>
      </c>
      <c r="C2865" s="5">
        <v>53.074843999999999</v>
      </c>
      <c r="D2865" s="3">
        <f t="shared" si="693"/>
        <v>0.32358863476146382</v>
      </c>
      <c r="E2865" s="3">
        <f t="shared" si="694"/>
        <v>-0.51777917709647348</v>
      </c>
      <c r="F2865" s="3">
        <f t="shared" si="695"/>
        <v>0.59616057661522404</v>
      </c>
      <c r="G2865" s="17">
        <f t="shared" ref="G2865:G2928" si="696">(D2865-E2865)/F2865</f>
        <v>1.4113107187243208</v>
      </c>
      <c r="H2865" s="33">
        <f t="shared" ref="H2865:H2928" si="697">B2865-B2864</f>
        <v>-1.5585670000000036</v>
      </c>
      <c r="I2865" s="33">
        <f>(C2865-C2864)*'ADF test'!$P$3</f>
        <v>-1.1676629368067393</v>
      </c>
      <c r="J2865" s="5" t="str">
        <f t="shared" ref="J2865:J2928" si="698">IF(G2865&lt;-$U$1,1,"")</f>
        <v/>
      </c>
      <c r="K2865" s="5">
        <f t="shared" ref="K2865:K2928" si="699">IF(G2865&gt;$X$1,0,"")</f>
        <v>0</v>
      </c>
      <c r="L2865" s="34">
        <f t="shared" ref="L2865:L2928" si="700">IF(J2865&lt;&gt;"",J2865,IF(K2865&lt;&gt;"",K2865,L2864))</f>
        <v>0</v>
      </c>
      <c r="M2865" s="5">
        <f t="shared" ref="M2865:M2928" si="701">IF(G2865&gt;$U$1,-1,"")</f>
        <v>-1</v>
      </c>
      <c r="N2865" s="5" t="str">
        <f t="shared" ref="N2865:N2928" si="702">IF(G2865&lt;$X$1,0,"")</f>
        <v/>
      </c>
      <c r="O2865" s="34">
        <f t="shared" ref="O2865:O2928" si="703">IF(M2865&lt;&gt;"",M2865,IF(N2865&lt;&gt;"",N2865,O2864))</f>
        <v>-1</v>
      </c>
      <c r="P2865" s="5">
        <f t="shared" ref="P2865:P2928" si="704">(H2865*L2864)+(O2864*H2865)</f>
        <v>1.5585670000000036</v>
      </c>
      <c r="Q2865" s="5">
        <f t="shared" ref="Q2865:Q2928" si="705">(I2865*L2864*-1)+(O2864*-1*I2865)</f>
        <v>-1.1676629368067393</v>
      </c>
      <c r="R2865" s="5">
        <f t="shared" ref="R2865:R2928" si="706">P2865+Q2865</f>
        <v>0.39090406319326432</v>
      </c>
      <c r="S2865" s="3">
        <f t="shared" ref="S2865:S2928" si="707">S2864+R2865</f>
        <v>39.810341585729518</v>
      </c>
    </row>
    <row r="2866" spans="1:19" x14ac:dyDescent="0.25">
      <c r="A2866" s="4">
        <v>40336</v>
      </c>
      <c r="B2866" s="11">
        <v>42.363129000000001</v>
      </c>
      <c r="C2866" s="5">
        <v>53.126956999999997</v>
      </c>
      <c r="D2866" s="3">
        <f t="shared" si="693"/>
        <v>-1.9453354756969077E-2</v>
      </c>
      <c r="E2866" s="3">
        <f t="shared" si="694"/>
        <v>-0.49422300587919166</v>
      </c>
      <c r="F2866" s="3">
        <f t="shared" si="695"/>
        <v>0.60859495529577445</v>
      </c>
      <c r="G2866" s="17">
        <f t="shared" si="696"/>
        <v>0.78010776624247014</v>
      </c>
      <c r="H2866" s="33">
        <f t="shared" si="697"/>
        <v>-0.37306199999999734</v>
      </c>
      <c r="I2866" s="33">
        <f>(C2866-C2865)*'ADF test'!$P$3</f>
        <v>3.1073241770017686E-2</v>
      </c>
      <c r="J2866" s="5" t="str">
        <f t="shared" si="698"/>
        <v/>
      </c>
      <c r="K2866" s="5">
        <f t="shared" si="699"/>
        <v>0</v>
      </c>
      <c r="L2866" s="34">
        <f t="shared" si="700"/>
        <v>0</v>
      </c>
      <c r="M2866" s="5" t="str">
        <f t="shared" si="701"/>
        <v/>
      </c>
      <c r="N2866" s="5" t="str">
        <f t="shared" si="702"/>
        <v/>
      </c>
      <c r="O2866" s="34">
        <f t="shared" si="703"/>
        <v>-1</v>
      </c>
      <c r="P2866" s="5">
        <f t="shared" si="704"/>
        <v>0.37306199999999734</v>
      </c>
      <c r="Q2866" s="5">
        <f t="shared" si="705"/>
        <v>3.1073241770017686E-2</v>
      </c>
      <c r="R2866" s="5">
        <f t="shared" si="706"/>
        <v>0.40413524177001503</v>
      </c>
      <c r="S2866" s="3">
        <f t="shared" si="707"/>
        <v>40.214476827499531</v>
      </c>
    </row>
    <row r="2867" spans="1:19" x14ac:dyDescent="0.25">
      <c r="A2867" s="4">
        <v>40337</v>
      </c>
      <c r="B2867" s="11">
        <v>43.067799000000001</v>
      </c>
      <c r="C2867" s="5">
        <v>52.881245</v>
      </c>
      <c r="D2867" s="3">
        <f t="shared" si="693"/>
        <v>0.88177714229211546</v>
      </c>
      <c r="E2867" s="3">
        <f t="shared" si="694"/>
        <v>-0.40266252260380453</v>
      </c>
      <c r="F2867" s="3">
        <f t="shared" si="695"/>
        <v>0.69795631751244014</v>
      </c>
      <c r="G2867" s="17">
        <f t="shared" si="696"/>
        <v>1.8402866091587839</v>
      </c>
      <c r="H2867" s="33">
        <f t="shared" si="697"/>
        <v>0.70467000000000013</v>
      </c>
      <c r="I2867" s="33">
        <f>(C2867-C2866)*'ADF test'!$P$3</f>
        <v>-0.14650986091368226</v>
      </c>
      <c r="J2867" s="5" t="str">
        <f t="shared" si="698"/>
        <v/>
      </c>
      <c r="K2867" s="5">
        <f t="shared" si="699"/>
        <v>0</v>
      </c>
      <c r="L2867" s="34">
        <f t="shared" si="700"/>
        <v>0</v>
      </c>
      <c r="M2867" s="5">
        <f t="shared" si="701"/>
        <v>-1</v>
      </c>
      <c r="N2867" s="5" t="str">
        <f t="shared" si="702"/>
        <v/>
      </c>
      <c r="O2867" s="34">
        <f t="shared" si="703"/>
        <v>-1</v>
      </c>
      <c r="P2867" s="5">
        <f t="shared" si="704"/>
        <v>-0.70467000000000013</v>
      </c>
      <c r="Q2867" s="5">
        <f t="shared" si="705"/>
        <v>-0.14650986091368226</v>
      </c>
      <c r="R2867" s="5">
        <f t="shared" si="706"/>
        <v>-0.85117986091368236</v>
      </c>
      <c r="S2867" s="3">
        <f t="shared" si="707"/>
        <v>39.36329696658585</v>
      </c>
    </row>
    <row r="2868" spans="1:19" x14ac:dyDescent="0.25">
      <c r="A2868" s="4">
        <v>40338</v>
      </c>
      <c r="B2868" s="11">
        <v>42.620117</v>
      </c>
      <c r="C2868" s="5">
        <v>52.709983999999999</v>
      </c>
      <c r="D2868" s="3">
        <f t="shared" si="693"/>
        <v>0.53561689596823214</v>
      </c>
      <c r="E2868" s="3">
        <f t="shared" si="694"/>
        <v>-0.2896470625974894</v>
      </c>
      <c r="F2868" s="3">
        <f t="shared" si="695"/>
        <v>0.69408498318066369</v>
      </c>
      <c r="G2868" s="17">
        <f t="shared" si="696"/>
        <v>1.1889955532302781</v>
      </c>
      <c r="H2868" s="33">
        <f t="shared" si="697"/>
        <v>-0.44768200000000036</v>
      </c>
      <c r="I2868" s="33">
        <f>(C2868-C2867)*'ADF test'!$P$3</f>
        <v>-0.10211721564245366</v>
      </c>
      <c r="J2868" s="5" t="str">
        <f t="shared" si="698"/>
        <v/>
      </c>
      <c r="K2868" s="5">
        <f t="shared" si="699"/>
        <v>0</v>
      </c>
      <c r="L2868" s="34">
        <f t="shared" si="700"/>
        <v>0</v>
      </c>
      <c r="M2868" s="5" t="str">
        <f t="shared" si="701"/>
        <v/>
      </c>
      <c r="N2868" s="5" t="str">
        <f t="shared" si="702"/>
        <v/>
      </c>
      <c r="O2868" s="34">
        <f t="shared" si="703"/>
        <v>-1</v>
      </c>
      <c r="P2868" s="5">
        <f t="shared" si="704"/>
        <v>0.44768200000000036</v>
      </c>
      <c r="Q2868" s="5">
        <f t="shared" si="705"/>
        <v>-0.10211721564245366</v>
      </c>
      <c r="R2868" s="5">
        <f t="shared" si="706"/>
        <v>0.34556478435754667</v>
      </c>
      <c r="S2868" s="3">
        <f t="shared" si="707"/>
        <v>39.708861750943399</v>
      </c>
    </row>
    <row r="2869" spans="1:19" x14ac:dyDescent="0.25">
      <c r="A2869" s="4">
        <v>40339</v>
      </c>
      <c r="B2869" s="11">
        <v>44.759014000000001</v>
      </c>
      <c r="C2869" s="5">
        <v>55.226734</v>
      </c>
      <c r="D2869" s="3">
        <f t="shared" si="693"/>
        <v>0.62896510157059993</v>
      </c>
      <c r="E2869" s="3">
        <f t="shared" si="694"/>
        <v>-0.19156362214769151</v>
      </c>
      <c r="F2869" s="3">
        <f t="shared" si="695"/>
        <v>0.70676689769524703</v>
      </c>
      <c r="G2869" s="17">
        <f t="shared" si="696"/>
        <v>1.1609608859639855</v>
      </c>
      <c r="H2869" s="33">
        <f t="shared" si="697"/>
        <v>2.138897</v>
      </c>
      <c r="I2869" s="33">
        <f>(C2869-C2868)*'ADF test'!$P$3</f>
        <v>1.5006539870031332</v>
      </c>
      <c r="J2869" s="5" t="str">
        <f t="shared" si="698"/>
        <v/>
      </c>
      <c r="K2869" s="5">
        <f t="shared" si="699"/>
        <v>0</v>
      </c>
      <c r="L2869" s="34">
        <f t="shared" si="700"/>
        <v>0</v>
      </c>
      <c r="M2869" s="5" t="str">
        <f t="shared" si="701"/>
        <v/>
      </c>
      <c r="N2869" s="5" t="str">
        <f t="shared" si="702"/>
        <v/>
      </c>
      <c r="O2869" s="34">
        <f t="shared" si="703"/>
        <v>-1</v>
      </c>
      <c r="P2869" s="5">
        <f t="shared" si="704"/>
        <v>-2.138897</v>
      </c>
      <c r="Q2869" s="5">
        <f t="shared" si="705"/>
        <v>1.5006539870031332</v>
      </c>
      <c r="R2869" s="5">
        <f t="shared" si="706"/>
        <v>-0.63824301299686681</v>
      </c>
      <c r="S2869" s="3">
        <f t="shared" si="707"/>
        <v>39.070618737946532</v>
      </c>
    </row>
    <row r="2870" spans="1:19" x14ac:dyDescent="0.25">
      <c r="A2870" s="4">
        <v>40340</v>
      </c>
      <c r="B2870" s="11">
        <v>45.032584999999997</v>
      </c>
      <c r="C2870" s="5">
        <v>55.144835999999998</v>
      </c>
      <c r="D2870" s="3">
        <f t="shared" si="693"/>
        <v>0.88487353666268831</v>
      </c>
      <c r="E2870" s="3">
        <f t="shared" si="694"/>
        <v>-6.4521509468312033E-2</v>
      </c>
      <c r="F2870" s="3">
        <f t="shared" si="695"/>
        <v>0.70611070795294018</v>
      </c>
      <c r="G2870" s="17">
        <f t="shared" si="696"/>
        <v>1.3445413522808016</v>
      </c>
      <c r="H2870" s="33">
        <f t="shared" si="697"/>
        <v>0.2735709999999969</v>
      </c>
      <c r="I2870" s="33">
        <f>(C2870-C2869)*'ADF test'!$P$3</f>
        <v>-4.8833042704911581E-2</v>
      </c>
      <c r="J2870" s="5" t="str">
        <f t="shared" si="698"/>
        <v/>
      </c>
      <c r="K2870" s="5">
        <f t="shared" si="699"/>
        <v>0</v>
      </c>
      <c r="L2870" s="34">
        <f t="shared" si="700"/>
        <v>0</v>
      </c>
      <c r="M2870" s="5">
        <f t="shared" si="701"/>
        <v>-1</v>
      </c>
      <c r="N2870" s="5" t="str">
        <f t="shared" si="702"/>
        <v/>
      </c>
      <c r="O2870" s="34">
        <f t="shared" si="703"/>
        <v>-1</v>
      </c>
      <c r="P2870" s="5">
        <f t="shared" si="704"/>
        <v>-0.2735709999999969</v>
      </c>
      <c r="Q2870" s="5">
        <f t="shared" si="705"/>
        <v>-4.8833042704911581E-2</v>
      </c>
      <c r="R2870" s="5">
        <f t="shared" si="706"/>
        <v>-0.32240404270490847</v>
      </c>
      <c r="S2870" s="3">
        <f t="shared" si="707"/>
        <v>38.748214695241622</v>
      </c>
    </row>
    <row r="2871" spans="1:19" x14ac:dyDescent="0.25">
      <c r="A2871" s="4">
        <v>40343</v>
      </c>
      <c r="B2871" s="11">
        <v>44.800457000000002</v>
      </c>
      <c r="C2871" s="5">
        <v>55.234180000000002</v>
      </c>
      <c r="D2871" s="3">
        <f t="shared" si="693"/>
        <v>0.5032187843099436</v>
      </c>
      <c r="E2871" s="3">
        <f t="shared" si="694"/>
        <v>3.9978531265107975E-2</v>
      </c>
      <c r="F2871" s="3">
        <f t="shared" si="695"/>
        <v>0.65355943086556068</v>
      </c>
      <c r="G2871" s="17">
        <f t="shared" si="696"/>
        <v>0.70879591230338423</v>
      </c>
      <c r="H2871" s="33">
        <f t="shared" si="697"/>
        <v>-0.23212799999999589</v>
      </c>
      <c r="I2871" s="33">
        <f>(C2871-C2870)*'ADF test'!$P$3</f>
        <v>5.3272843871983305E-2</v>
      </c>
      <c r="J2871" s="5" t="str">
        <f t="shared" si="698"/>
        <v/>
      </c>
      <c r="K2871" s="5">
        <f t="shared" si="699"/>
        <v>0</v>
      </c>
      <c r="L2871" s="34">
        <f t="shared" si="700"/>
        <v>0</v>
      </c>
      <c r="M2871" s="5" t="str">
        <f t="shared" si="701"/>
        <v/>
      </c>
      <c r="N2871" s="5" t="str">
        <f t="shared" si="702"/>
        <v/>
      </c>
      <c r="O2871" s="34">
        <f t="shared" si="703"/>
        <v>-1</v>
      </c>
      <c r="P2871" s="5">
        <f t="shared" si="704"/>
        <v>0.23212799999999589</v>
      </c>
      <c r="Q2871" s="5">
        <f t="shared" si="705"/>
        <v>5.3272843871983305E-2</v>
      </c>
      <c r="R2871" s="5">
        <f t="shared" si="706"/>
        <v>0.28540084387197917</v>
      </c>
      <c r="S2871" s="3">
        <f t="shared" si="707"/>
        <v>39.033615539113597</v>
      </c>
    </row>
    <row r="2872" spans="1:19" x14ac:dyDescent="0.25">
      <c r="A2872" s="4">
        <v>40344</v>
      </c>
      <c r="B2872" s="11">
        <v>46.110306000000001</v>
      </c>
      <c r="C2872" s="5">
        <v>56.016005999999997</v>
      </c>
      <c r="D2872" s="3">
        <f t="shared" si="693"/>
        <v>1.0758550109791472</v>
      </c>
      <c r="E2872" s="3">
        <f t="shared" si="694"/>
        <v>0.15866862082137612</v>
      </c>
      <c r="F2872" s="3">
        <f t="shared" si="695"/>
        <v>0.65877097143966812</v>
      </c>
      <c r="G2872" s="17">
        <f t="shared" si="696"/>
        <v>1.3922689825773071</v>
      </c>
      <c r="H2872" s="33">
        <f t="shared" si="697"/>
        <v>1.3098489999999998</v>
      </c>
      <c r="I2872" s="33">
        <f>(C2872-C2871)*'ADF test'!$P$3</f>
        <v>0.46617673747599236</v>
      </c>
      <c r="J2872" s="5" t="str">
        <f t="shared" si="698"/>
        <v/>
      </c>
      <c r="K2872" s="5">
        <f t="shared" si="699"/>
        <v>0</v>
      </c>
      <c r="L2872" s="34">
        <f t="shared" si="700"/>
        <v>0</v>
      </c>
      <c r="M2872" s="5">
        <f t="shared" si="701"/>
        <v>-1</v>
      </c>
      <c r="N2872" s="5" t="str">
        <f t="shared" si="702"/>
        <v/>
      </c>
      <c r="O2872" s="34">
        <f t="shared" si="703"/>
        <v>-1</v>
      </c>
      <c r="P2872" s="5">
        <f t="shared" si="704"/>
        <v>-1.3098489999999998</v>
      </c>
      <c r="Q2872" s="5">
        <f t="shared" si="705"/>
        <v>0.46617673747599236</v>
      </c>
      <c r="R2872" s="5">
        <f t="shared" si="706"/>
        <v>-0.8436722625240074</v>
      </c>
      <c r="S2872" s="3">
        <f t="shared" si="707"/>
        <v>38.189943276589588</v>
      </c>
    </row>
    <row r="2873" spans="1:19" x14ac:dyDescent="0.25">
      <c r="A2873" s="4">
        <v>40345</v>
      </c>
      <c r="B2873" s="11">
        <v>46.077145000000002</v>
      </c>
      <c r="C2873" s="5">
        <v>55.807510000000001</v>
      </c>
      <c r="D2873" s="3">
        <f t="shared" si="693"/>
        <v>1.0684467067080661</v>
      </c>
      <c r="E2873" s="3">
        <f t="shared" si="694"/>
        <v>0.29198363719471887</v>
      </c>
      <c r="F2873" s="3">
        <f t="shared" si="695"/>
        <v>0.60864041977939198</v>
      </c>
      <c r="G2873" s="17">
        <f t="shared" si="696"/>
        <v>1.2757336586268528</v>
      </c>
      <c r="H2873" s="33">
        <f t="shared" si="697"/>
        <v>-3.3160999999999774E-2</v>
      </c>
      <c r="I2873" s="33">
        <f>(C2873-C2872)*'ADF test'!$P$3</f>
        <v>-0.12431920281084735</v>
      </c>
      <c r="J2873" s="5" t="str">
        <f t="shared" si="698"/>
        <v/>
      </c>
      <c r="K2873" s="5">
        <f t="shared" si="699"/>
        <v>0</v>
      </c>
      <c r="L2873" s="34">
        <f t="shared" si="700"/>
        <v>0</v>
      </c>
      <c r="M2873" s="5">
        <f t="shared" si="701"/>
        <v>-1</v>
      </c>
      <c r="N2873" s="5" t="str">
        <f t="shared" si="702"/>
        <v/>
      </c>
      <c r="O2873" s="34">
        <f t="shared" si="703"/>
        <v>-1</v>
      </c>
      <c r="P2873" s="5">
        <f t="shared" si="704"/>
        <v>3.3160999999999774E-2</v>
      </c>
      <c r="Q2873" s="5">
        <f t="shared" si="705"/>
        <v>-0.12431920281084735</v>
      </c>
      <c r="R2873" s="5">
        <f t="shared" si="706"/>
        <v>-9.1158202810847577E-2</v>
      </c>
      <c r="S2873" s="3">
        <f t="shared" si="707"/>
        <v>38.098785073778743</v>
      </c>
    </row>
    <row r="2874" spans="1:19" x14ac:dyDescent="0.25">
      <c r="A2874" s="4">
        <v>40346</v>
      </c>
      <c r="B2874" s="11">
        <v>46.027411999999998</v>
      </c>
      <c r="C2874" s="5">
        <v>56.083019</v>
      </c>
      <c r="D2874" s="3">
        <f t="shared" si="693"/>
        <v>0.71298818433174205</v>
      </c>
      <c r="E2874" s="3">
        <f t="shared" si="694"/>
        <v>0.35877623392362157</v>
      </c>
      <c r="F2874" s="3">
        <f t="shared" si="695"/>
        <v>0.59121494821507603</v>
      </c>
      <c r="G2874" s="17">
        <f t="shared" si="696"/>
        <v>0.59912549822617633</v>
      </c>
      <c r="H2874" s="33">
        <f t="shared" si="697"/>
        <v>-4.9733000000003358E-2</v>
      </c>
      <c r="I2874" s="33">
        <f>(C2874-C2873)*'ADF test'!$P$3</f>
        <v>0.16427681704787733</v>
      </c>
      <c r="J2874" s="5" t="str">
        <f t="shared" si="698"/>
        <v/>
      </c>
      <c r="K2874" s="5">
        <f t="shared" si="699"/>
        <v>0</v>
      </c>
      <c r="L2874" s="34">
        <f t="shared" si="700"/>
        <v>0</v>
      </c>
      <c r="M2874" s="5" t="str">
        <f t="shared" si="701"/>
        <v/>
      </c>
      <c r="N2874" s="5" t="str">
        <f t="shared" si="702"/>
        <v/>
      </c>
      <c r="O2874" s="34">
        <f t="shared" si="703"/>
        <v>-1</v>
      </c>
      <c r="P2874" s="5">
        <f t="shared" si="704"/>
        <v>4.9733000000003358E-2</v>
      </c>
      <c r="Q2874" s="5">
        <f t="shared" si="705"/>
        <v>0.16427681704787733</v>
      </c>
      <c r="R2874" s="5">
        <f t="shared" si="706"/>
        <v>0.21400981704788069</v>
      </c>
      <c r="S2874" s="3">
        <f t="shared" si="707"/>
        <v>38.312794890826623</v>
      </c>
    </row>
    <row r="2875" spans="1:19" x14ac:dyDescent="0.25">
      <c r="A2875" s="4">
        <v>40347</v>
      </c>
      <c r="B2875" s="11">
        <v>46.312241</v>
      </c>
      <c r="C2875" s="5">
        <v>56.231918</v>
      </c>
      <c r="D2875" s="3">
        <f t="shared" si="693"/>
        <v>0.81687789546563749</v>
      </c>
      <c r="E2875" s="3">
        <f t="shared" si="694"/>
        <v>0.3963892763512944</v>
      </c>
      <c r="F2875" s="3">
        <f t="shared" si="695"/>
        <v>0.60053289085665407</v>
      </c>
      <c r="G2875" s="17">
        <f t="shared" si="696"/>
        <v>0.70019248823244362</v>
      </c>
      <c r="H2875" s="33">
        <f t="shared" si="697"/>
        <v>0.284829000000002</v>
      </c>
      <c r="I2875" s="33">
        <f>(C2875-C2874)*'ADF test'!$P$3</f>
        <v>8.8783501742636162E-2</v>
      </c>
      <c r="J2875" s="5" t="str">
        <f t="shared" si="698"/>
        <v/>
      </c>
      <c r="K2875" s="5">
        <f t="shared" si="699"/>
        <v>0</v>
      </c>
      <c r="L2875" s="34">
        <f t="shared" si="700"/>
        <v>0</v>
      </c>
      <c r="M2875" s="5" t="str">
        <f t="shared" si="701"/>
        <v/>
      </c>
      <c r="N2875" s="5" t="str">
        <f t="shared" si="702"/>
        <v/>
      </c>
      <c r="O2875" s="34">
        <f t="shared" si="703"/>
        <v>-1</v>
      </c>
      <c r="P2875" s="5">
        <f t="shared" si="704"/>
        <v>-0.284829000000002</v>
      </c>
      <c r="Q2875" s="5">
        <f t="shared" si="705"/>
        <v>8.8783501742636162E-2</v>
      </c>
      <c r="R2875" s="5">
        <f t="shared" si="706"/>
        <v>-0.19604549825736584</v>
      </c>
      <c r="S2875" s="3">
        <f t="shared" si="707"/>
        <v>38.116749392569261</v>
      </c>
    </row>
    <row r="2876" spans="1:19" x14ac:dyDescent="0.25">
      <c r="A2876" s="4">
        <v>40350</v>
      </c>
      <c r="B2876" s="11">
        <v>46.212302999999999</v>
      </c>
      <c r="C2876" s="5">
        <v>56.380862999999998</v>
      </c>
      <c r="D2876" s="3">
        <f t="shared" si="693"/>
        <v>0.55887752341327968</v>
      </c>
      <c r="E2876" s="3">
        <f t="shared" si="694"/>
        <v>0.40782626877100459</v>
      </c>
      <c r="F2876" s="3">
        <f t="shared" si="695"/>
        <v>0.60185742773530193</v>
      </c>
      <c r="G2876" s="17">
        <f t="shared" si="696"/>
        <v>0.25097514408131177</v>
      </c>
      <c r="H2876" s="33">
        <f t="shared" si="697"/>
        <v>-9.9938000000001637E-2</v>
      </c>
      <c r="I2876" s="33">
        <f>(C2876-C2875)*'ADF test'!$P$3</f>
        <v>8.8810930006626806E-2</v>
      </c>
      <c r="J2876" s="5" t="str">
        <f t="shared" si="698"/>
        <v/>
      </c>
      <c r="K2876" s="5">
        <f t="shared" si="699"/>
        <v>0</v>
      </c>
      <c r="L2876" s="34">
        <f t="shared" si="700"/>
        <v>0</v>
      </c>
      <c r="M2876" s="5" t="str">
        <f t="shared" si="701"/>
        <v/>
      </c>
      <c r="N2876" s="5" t="str">
        <f t="shared" si="702"/>
        <v/>
      </c>
      <c r="O2876" s="34">
        <f t="shared" si="703"/>
        <v>-1</v>
      </c>
      <c r="P2876" s="5">
        <f t="shared" si="704"/>
        <v>9.9938000000001637E-2</v>
      </c>
      <c r="Q2876" s="5">
        <f t="shared" si="705"/>
        <v>8.8810930006626806E-2</v>
      </c>
      <c r="R2876" s="5">
        <f t="shared" si="706"/>
        <v>0.18874893000662846</v>
      </c>
      <c r="S2876" s="3">
        <f t="shared" si="707"/>
        <v>38.305498322575886</v>
      </c>
    </row>
    <row r="2877" spans="1:19" x14ac:dyDescent="0.25">
      <c r="A2877" s="4">
        <v>40351</v>
      </c>
      <c r="B2877" s="11">
        <v>44.863148000000002</v>
      </c>
      <c r="C2877" s="5">
        <v>55.100127999999998</v>
      </c>
      <c r="D2877" s="3">
        <f t="shared" si="693"/>
        <v>0.19602571597521745</v>
      </c>
      <c r="E2877" s="3">
        <f t="shared" si="694"/>
        <v>0.42758461615447763</v>
      </c>
      <c r="F2877" s="3">
        <f t="shared" si="695"/>
        <v>0.58840939386455615</v>
      </c>
      <c r="G2877" s="17">
        <f t="shared" si="696"/>
        <v>-0.39353365631780157</v>
      </c>
      <c r="H2877" s="33">
        <f t="shared" si="697"/>
        <v>-1.3491549999999961</v>
      </c>
      <c r="I2877" s="33">
        <f>(C2877-C2876)*'ADF test'!$P$3</f>
        <v>-0.76365951486816586</v>
      </c>
      <c r="J2877" s="5" t="str">
        <f t="shared" si="698"/>
        <v/>
      </c>
      <c r="K2877" s="5" t="str">
        <f t="shared" si="699"/>
        <v/>
      </c>
      <c r="L2877" s="34">
        <f t="shared" si="700"/>
        <v>0</v>
      </c>
      <c r="M2877" s="5" t="str">
        <f t="shared" si="701"/>
        <v/>
      </c>
      <c r="N2877" s="5">
        <f t="shared" si="702"/>
        <v>0</v>
      </c>
      <c r="O2877" s="34">
        <f t="shared" si="703"/>
        <v>0</v>
      </c>
      <c r="P2877" s="5">
        <f t="shared" si="704"/>
        <v>1.3491549999999961</v>
      </c>
      <c r="Q2877" s="5">
        <f t="shared" si="705"/>
        <v>-0.76365951486816586</v>
      </c>
      <c r="R2877" s="5">
        <f t="shared" si="706"/>
        <v>0.58549548513183025</v>
      </c>
      <c r="S2877" s="3">
        <f t="shared" si="707"/>
        <v>38.890993807707716</v>
      </c>
    </row>
    <row r="2878" spans="1:19" x14ac:dyDescent="0.25">
      <c r="A2878" s="4">
        <v>40352</v>
      </c>
      <c r="B2878" s="11">
        <v>44.521701999999998</v>
      </c>
      <c r="C2878" s="5">
        <v>53.804549999999999</v>
      </c>
      <c r="D2878" s="3">
        <f t="shared" si="693"/>
        <v>0.74535741449230386</v>
      </c>
      <c r="E2878" s="3">
        <f t="shared" si="694"/>
        <v>0.54883548670416493</v>
      </c>
      <c r="F2878" s="3">
        <f t="shared" si="695"/>
        <v>0.40228257979455168</v>
      </c>
      <c r="G2878" s="17">
        <f t="shared" si="696"/>
        <v>0.48851712119501656</v>
      </c>
      <c r="H2878" s="33">
        <f t="shared" si="697"/>
        <v>-0.3414460000000048</v>
      </c>
      <c r="I2878" s="33">
        <f>(C2878-C2877)*'ADF test'!$P$3</f>
        <v>-0.77250990013848919</v>
      </c>
      <c r="J2878" s="5" t="str">
        <f t="shared" si="698"/>
        <v/>
      </c>
      <c r="K2878" s="5">
        <f t="shared" si="699"/>
        <v>0</v>
      </c>
      <c r="L2878" s="34">
        <f t="shared" si="700"/>
        <v>0</v>
      </c>
      <c r="M2878" s="5" t="str">
        <f t="shared" si="701"/>
        <v/>
      </c>
      <c r="N2878" s="5" t="str">
        <f t="shared" si="702"/>
        <v/>
      </c>
      <c r="O2878" s="34">
        <f t="shared" si="703"/>
        <v>0</v>
      </c>
      <c r="P2878" s="5">
        <f t="shared" si="704"/>
        <v>0</v>
      </c>
      <c r="Q2878" s="5">
        <f t="shared" si="705"/>
        <v>0</v>
      </c>
      <c r="R2878" s="5">
        <f t="shared" si="706"/>
        <v>0</v>
      </c>
      <c r="S2878" s="3">
        <f t="shared" si="707"/>
        <v>38.890993807707716</v>
      </c>
    </row>
    <row r="2879" spans="1:19" x14ac:dyDescent="0.25">
      <c r="A2879" s="4">
        <v>40353</v>
      </c>
      <c r="B2879" s="11">
        <v>43.588963</v>
      </c>
      <c r="C2879" s="5">
        <v>52.739773</v>
      </c>
      <c r="D2879" s="3">
        <f t="shared" si="693"/>
        <v>0.5662477658951417</v>
      </c>
      <c r="E2879" s="3">
        <f t="shared" si="694"/>
        <v>0.61070002832698567</v>
      </c>
      <c r="F2879" s="3">
        <f t="shared" si="695"/>
        <v>0.30778080347132286</v>
      </c>
      <c r="G2879" s="17">
        <f t="shared" si="696"/>
        <v>-0.1444283136910641</v>
      </c>
      <c r="H2879" s="33">
        <f t="shared" si="697"/>
        <v>-0.93273899999999799</v>
      </c>
      <c r="I2879" s="33">
        <f>(C2879-C2878)*'ADF test'!$P$3</f>
        <v>-0.63489097062450905</v>
      </c>
      <c r="J2879" s="5" t="str">
        <f t="shared" si="698"/>
        <v/>
      </c>
      <c r="K2879" s="5" t="str">
        <f t="shared" si="699"/>
        <v/>
      </c>
      <c r="L2879" s="34">
        <f t="shared" si="700"/>
        <v>0</v>
      </c>
      <c r="M2879" s="5" t="str">
        <f t="shared" si="701"/>
        <v/>
      </c>
      <c r="N2879" s="5">
        <f t="shared" si="702"/>
        <v>0</v>
      </c>
      <c r="O2879" s="34">
        <f t="shared" si="703"/>
        <v>0</v>
      </c>
      <c r="P2879" s="5">
        <f t="shared" si="704"/>
        <v>0</v>
      </c>
      <c r="Q2879" s="5">
        <f t="shared" si="705"/>
        <v>0</v>
      </c>
      <c r="R2879" s="5">
        <f t="shared" si="706"/>
        <v>0</v>
      </c>
      <c r="S2879" s="3">
        <f t="shared" si="707"/>
        <v>38.890993807707716</v>
      </c>
    </row>
    <row r="2880" spans="1:19" x14ac:dyDescent="0.25">
      <c r="A2880" s="4">
        <v>40354</v>
      </c>
      <c r="B2880" s="11">
        <v>43.713881999999998</v>
      </c>
      <c r="C2880" s="5">
        <v>52.166431000000003</v>
      </c>
      <c r="D2880" s="3">
        <f t="shared" si="693"/>
        <v>1.0563506552961286</v>
      </c>
      <c r="E2880" s="3">
        <f t="shared" si="694"/>
        <v>0.65847585083529614</v>
      </c>
      <c r="F2880" s="3">
        <f t="shared" si="695"/>
        <v>0.31426207811201551</v>
      </c>
      <c r="G2880" s="17">
        <f t="shared" si="696"/>
        <v>1.26606050227611</v>
      </c>
      <c r="H2880" s="33">
        <f t="shared" si="697"/>
        <v>0.12491899999999845</v>
      </c>
      <c r="I2880" s="33">
        <f>(C2880-C2879)*'ADF test'!$P$3</f>
        <v>-0.34186468986444618</v>
      </c>
      <c r="J2880" s="5" t="str">
        <f t="shared" si="698"/>
        <v/>
      </c>
      <c r="K2880" s="5">
        <f t="shared" si="699"/>
        <v>0</v>
      </c>
      <c r="L2880" s="34">
        <f t="shared" si="700"/>
        <v>0</v>
      </c>
      <c r="M2880" s="5">
        <f t="shared" si="701"/>
        <v>-1</v>
      </c>
      <c r="N2880" s="5" t="str">
        <f t="shared" si="702"/>
        <v/>
      </c>
      <c r="O2880" s="34">
        <f t="shared" si="703"/>
        <v>-1</v>
      </c>
      <c r="P2880" s="5">
        <f t="shared" si="704"/>
        <v>0</v>
      </c>
      <c r="Q2880" s="5">
        <f t="shared" si="705"/>
        <v>0</v>
      </c>
      <c r="R2880" s="5">
        <f t="shared" si="706"/>
        <v>0</v>
      </c>
      <c r="S2880" s="3">
        <f t="shared" si="707"/>
        <v>38.890993807707716</v>
      </c>
    </row>
    <row r="2881" spans="1:19" x14ac:dyDescent="0.25">
      <c r="A2881" s="4">
        <v>40357</v>
      </c>
      <c r="B2881" s="11">
        <v>43.122593000000002</v>
      </c>
      <c r="C2881" s="5">
        <v>52.091968999999999</v>
      </c>
      <c r="D2881" s="3">
        <f t="shared" si="693"/>
        <v>0.45713688895098414</v>
      </c>
      <c r="E2881" s="3">
        <f t="shared" si="694"/>
        <v>0.66682261672214116</v>
      </c>
      <c r="F2881" s="3">
        <f t="shared" si="695"/>
        <v>0.30645097924027959</v>
      </c>
      <c r="G2881" s="17">
        <f t="shared" si="696"/>
        <v>-0.6842390528200869</v>
      </c>
      <c r="H2881" s="33">
        <f t="shared" si="697"/>
        <v>-0.59128899999999618</v>
      </c>
      <c r="I2881" s="33">
        <f>(C2881-C2880)*'ADF test'!$P$3</f>
        <v>-4.4399204203926998E-2</v>
      </c>
      <c r="J2881" s="5" t="str">
        <f t="shared" si="698"/>
        <v/>
      </c>
      <c r="K2881" s="5" t="str">
        <f t="shared" si="699"/>
        <v/>
      </c>
      <c r="L2881" s="34">
        <f t="shared" si="700"/>
        <v>0</v>
      </c>
      <c r="M2881" s="5" t="str">
        <f t="shared" si="701"/>
        <v/>
      </c>
      <c r="N2881" s="5">
        <f t="shared" si="702"/>
        <v>0</v>
      </c>
      <c r="O2881" s="34">
        <f t="shared" si="703"/>
        <v>0</v>
      </c>
      <c r="P2881" s="5">
        <f t="shared" si="704"/>
        <v>0.59128899999999618</v>
      </c>
      <c r="Q2881" s="5">
        <f t="shared" si="705"/>
        <v>-4.4399204203926998E-2</v>
      </c>
      <c r="R2881" s="5">
        <f t="shared" si="706"/>
        <v>0.54688979579606922</v>
      </c>
      <c r="S2881" s="3">
        <f t="shared" si="707"/>
        <v>39.437883603503785</v>
      </c>
    </row>
    <row r="2882" spans="1:19" x14ac:dyDescent="0.25">
      <c r="A2882" s="4">
        <v>40358</v>
      </c>
      <c r="B2882" s="11">
        <v>41.698498000000001</v>
      </c>
      <c r="C2882" s="5">
        <v>50.900630999999997</v>
      </c>
      <c r="D2882" s="3">
        <f t="shared" si="693"/>
        <v>-5.7583509649283826E-2</v>
      </c>
      <c r="E2882" s="3">
        <f t="shared" si="694"/>
        <v>0.66443948204137149</v>
      </c>
      <c r="F2882" s="3">
        <f t="shared" si="695"/>
        <v>0.3122372706516891</v>
      </c>
      <c r="G2882" s="17">
        <f t="shared" si="696"/>
        <v>-2.3124177013963703</v>
      </c>
      <c r="H2882" s="33">
        <f t="shared" si="697"/>
        <v>-1.4240950000000012</v>
      </c>
      <c r="I2882" s="33">
        <f>(C2882-C2881)*'ADF test'!$P$3</f>
        <v>-0.71035506886593436</v>
      </c>
      <c r="J2882" s="5">
        <f t="shared" si="698"/>
        <v>1</v>
      </c>
      <c r="K2882" s="5" t="str">
        <f t="shared" si="699"/>
        <v/>
      </c>
      <c r="L2882" s="34">
        <f t="shared" si="700"/>
        <v>1</v>
      </c>
      <c r="M2882" s="5" t="str">
        <f t="shared" si="701"/>
        <v/>
      </c>
      <c r="N2882" s="5">
        <f t="shared" si="702"/>
        <v>0</v>
      </c>
      <c r="O2882" s="34">
        <f t="shared" si="703"/>
        <v>0</v>
      </c>
      <c r="P2882" s="5">
        <f t="shared" si="704"/>
        <v>0</v>
      </c>
      <c r="Q2882" s="5">
        <f t="shared" si="705"/>
        <v>0</v>
      </c>
      <c r="R2882" s="5">
        <f t="shared" si="706"/>
        <v>0</v>
      </c>
      <c r="S2882" s="3">
        <f t="shared" si="707"/>
        <v>39.437883603503785</v>
      </c>
    </row>
    <row r="2883" spans="1:19" x14ac:dyDescent="0.25">
      <c r="A2883" s="4">
        <v>40359</v>
      </c>
      <c r="B2883" s="11">
        <v>41.373717999999997</v>
      </c>
      <c r="C2883" s="5">
        <v>50.528309</v>
      </c>
      <c r="D2883" s="3">
        <f t="shared" si="693"/>
        <v>-9.0564867815032812E-2</v>
      </c>
      <c r="E2883" s="3">
        <f t="shared" si="694"/>
        <v>0.60366810640967472</v>
      </c>
      <c r="F2883" s="3">
        <f t="shared" si="695"/>
        <v>0.35833755463811551</v>
      </c>
      <c r="G2883" s="17">
        <f t="shared" si="696"/>
        <v>-1.9373715236903155</v>
      </c>
      <c r="H2883" s="33">
        <f t="shared" si="697"/>
        <v>-0.32478000000000407</v>
      </c>
      <c r="I2883" s="33">
        <f>(C2883-C2882)*'ADF test'!$P$3</f>
        <v>-0.22200317621892346</v>
      </c>
      <c r="J2883" s="5">
        <f t="shared" si="698"/>
        <v>1</v>
      </c>
      <c r="K2883" s="5" t="str">
        <f t="shared" si="699"/>
        <v/>
      </c>
      <c r="L2883" s="34">
        <f t="shared" si="700"/>
        <v>1</v>
      </c>
      <c r="M2883" s="5" t="str">
        <f t="shared" si="701"/>
        <v/>
      </c>
      <c r="N2883" s="5">
        <f t="shared" si="702"/>
        <v>0</v>
      </c>
      <c r="O2883" s="34">
        <f t="shared" si="703"/>
        <v>0</v>
      </c>
      <c r="P2883" s="5">
        <f t="shared" si="704"/>
        <v>-0.32478000000000407</v>
      </c>
      <c r="Q2883" s="5">
        <f t="shared" si="705"/>
        <v>0.22200317621892346</v>
      </c>
      <c r="R2883" s="5">
        <f t="shared" si="706"/>
        <v>-0.10277682378108061</v>
      </c>
      <c r="S2883" s="3">
        <f t="shared" si="707"/>
        <v>39.335106779722707</v>
      </c>
    </row>
    <row r="2884" spans="1:19" x14ac:dyDescent="0.25">
      <c r="A2884" s="4">
        <v>40360</v>
      </c>
      <c r="B2884" s="11">
        <v>41.223796999999998</v>
      </c>
      <c r="C2884" s="5">
        <v>50.245376999999998</v>
      </c>
      <c r="D2884" s="3">
        <f t="shared" si="693"/>
        <v>-4.3843957654836174E-2</v>
      </c>
      <c r="E2884" s="3">
        <f t="shared" si="694"/>
        <v>0.56745180305823295</v>
      </c>
      <c r="F2884" s="3">
        <f t="shared" si="695"/>
        <v>0.39325496578952501</v>
      </c>
      <c r="G2884" s="17">
        <f t="shared" si="696"/>
        <v>-1.5544514726871683</v>
      </c>
      <c r="H2884" s="33">
        <f t="shared" si="697"/>
        <v>-0.14992099999999908</v>
      </c>
      <c r="I2884" s="33">
        <f>(C2884-C2883)*'ADF test'!$P$3</f>
        <v>-0.16870290408295374</v>
      </c>
      <c r="J2884" s="5">
        <f t="shared" si="698"/>
        <v>1</v>
      </c>
      <c r="K2884" s="5" t="str">
        <f t="shared" si="699"/>
        <v/>
      </c>
      <c r="L2884" s="34">
        <f t="shared" si="700"/>
        <v>1</v>
      </c>
      <c r="M2884" s="5" t="str">
        <f t="shared" si="701"/>
        <v/>
      </c>
      <c r="N2884" s="5">
        <f t="shared" si="702"/>
        <v>0</v>
      </c>
      <c r="O2884" s="34">
        <f t="shared" si="703"/>
        <v>0</v>
      </c>
      <c r="P2884" s="5">
        <f t="shared" si="704"/>
        <v>-0.14992099999999908</v>
      </c>
      <c r="Q2884" s="5">
        <f t="shared" si="705"/>
        <v>0.16870290408295374</v>
      </c>
      <c r="R2884" s="5">
        <f t="shared" si="706"/>
        <v>1.8781904082954659E-2</v>
      </c>
      <c r="S2884" s="3">
        <f t="shared" si="707"/>
        <v>39.353888683805664</v>
      </c>
    </row>
    <row r="2885" spans="1:19" x14ac:dyDescent="0.25">
      <c r="A2885" s="4">
        <v>40361</v>
      </c>
      <c r="B2885" s="11">
        <v>41.123859000000003</v>
      </c>
      <c r="C2885" s="5">
        <v>50.118782000000003</v>
      </c>
      <c r="D2885" s="3">
        <f t="shared" si="693"/>
        <v>-7.3615394524111366E-2</v>
      </c>
      <c r="E2885" s="3">
        <f t="shared" si="694"/>
        <v>0.5235405220523135</v>
      </c>
      <c r="F2885" s="3">
        <f t="shared" si="695"/>
        <v>0.42395550695017681</v>
      </c>
      <c r="G2885" s="17">
        <f t="shared" si="696"/>
        <v>-1.4085344022824606</v>
      </c>
      <c r="H2885" s="33">
        <f t="shared" si="697"/>
        <v>-9.9937999999994531E-2</v>
      </c>
      <c r="I2885" s="33">
        <f>(C2885-C2884)*'ADF test'!$P$3</f>
        <v>-7.5484371306110479E-2</v>
      </c>
      <c r="J2885" s="5">
        <f t="shared" si="698"/>
        <v>1</v>
      </c>
      <c r="K2885" s="5" t="str">
        <f t="shared" si="699"/>
        <v/>
      </c>
      <c r="L2885" s="34">
        <f t="shared" si="700"/>
        <v>1</v>
      </c>
      <c r="M2885" s="5" t="str">
        <f t="shared" si="701"/>
        <v/>
      </c>
      <c r="N2885" s="5">
        <f t="shared" si="702"/>
        <v>0</v>
      </c>
      <c r="O2885" s="34">
        <f t="shared" si="703"/>
        <v>0</v>
      </c>
      <c r="P2885" s="5">
        <f t="shared" si="704"/>
        <v>-9.9937999999994531E-2</v>
      </c>
      <c r="Q2885" s="5">
        <f t="shared" si="705"/>
        <v>7.5484371306110479E-2</v>
      </c>
      <c r="R2885" s="5">
        <f t="shared" si="706"/>
        <v>-2.4453628693884052E-2</v>
      </c>
      <c r="S2885" s="3">
        <f t="shared" si="707"/>
        <v>39.32943505511178</v>
      </c>
    </row>
    <row r="2886" spans="1:19" x14ac:dyDescent="0.25">
      <c r="A2886" s="4">
        <v>40365</v>
      </c>
      <c r="B2886" s="11">
        <v>41.523598</v>
      </c>
      <c r="C2886" s="5">
        <v>50.304943000000002</v>
      </c>
      <c r="D2886" s="3">
        <f t="shared" si="693"/>
        <v>0.14549782817461931</v>
      </c>
      <c r="E2886" s="3">
        <f t="shared" si="694"/>
        <v>0.47732954027180918</v>
      </c>
      <c r="F2886" s="3">
        <f t="shared" si="695"/>
        <v>0.42223702124547013</v>
      </c>
      <c r="G2886" s="17">
        <f t="shared" si="696"/>
        <v>-0.78588966717884601</v>
      </c>
      <c r="H2886" s="33">
        <f t="shared" si="697"/>
        <v>0.39973899999999674</v>
      </c>
      <c r="I2886" s="33">
        <f>(C2886-C2885)*'ADF test'!$P$3</f>
        <v>0.11100158810946173</v>
      </c>
      <c r="J2886" s="5" t="str">
        <f t="shared" si="698"/>
        <v/>
      </c>
      <c r="K2886" s="5" t="str">
        <f t="shared" si="699"/>
        <v/>
      </c>
      <c r="L2886" s="34">
        <f t="shared" si="700"/>
        <v>1</v>
      </c>
      <c r="M2886" s="5" t="str">
        <f t="shared" si="701"/>
        <v/>
      </c>
      <c r="N2886" s="5">
        <f t="shared" si="702"/>
        <v>0</v>
      </c>
      <c r="O2886" s="34">
        <f t="shared" si="703"/>
        <v>0</v>
      </c>
      <c r="P2886" s="5">
        <f t="shared" si="704"/>
        <v>0.39973899999999674</v>
      </c>
      <c r="Q2886" s="5">
        <f t="shared" si="705"/>
        <v>-0.11100158810946173</v>
      </c>
      <c r="R2886" s="5">
        <f t="shared" si="706"/>
        <v>0.28873741189053503</v>
      </c>
      <c r="S2886" s="3">
        <f t="shared" si="707"/>
        <v>39.618172467002317</v>
      </c>
    </row>
    <row r="2887" spans="1:19" x14ac:dyDescent="0.25">
      <c r="A2887" s="4">
        <v>40366</v>
      </c>
      <c r="B2887" s="11">
        <v>42.989345999999998</v>
      </c>
      <c r="C2887" s="5">
        <v>51.712234000000002</v>
      </c>
      <c r="D2887" s="3">
        <f t="shared" si="693"/>
        <v>0.38700073022243231</v>
      </c>
      <c r="E2887" s="3">
        <f t="shared" si="694"/>
        <v>0.47006591189133973</v>
      </c>
      <c r="F2887" s="3">
        <f t="shared" si="695"/>
        <v>0.42276127289253862</v>
      </c>
      <c r="G2887" s="17">
        <f t="shared" si="696"/>
        <v>-0.19648247603328059</v>
      </c>
      <c r="H2887" s="33">
        <f t="shared" si="697"/>
        <v>1.4657479999999978</v>
      </c>
      <c r="I2887" s="33">
        <f>(C2887-C2886)*'ADF test'!$P$3</f>
        <v>0.83912063177654761</v>
      </c>
      <c r="J2887" s="5" t="str">
        <f t="shared" si="698"/>
        <v/>
      </c>
      <c r="K2887" s="5" t="str">
        <f t="shared" si="699"/>
        <v/>
      </c>
      <c r="L2887" s="34">
        <f t="shared" si="700"/>
        <v>1</v>
      </c>
      <c r="M2887" s="5" t="str">
        <f t="shared" si="701"/>
        <v/>
      </c>
      <c r="N2887" s="5">
        <f t="shared" si="702"/>
        <v>0</v>
      </c>
      <c r="O2887" s="34">
        <f t="shared" si="703"/>
        <v>0</v>
      </c>
      <c r="P2887" s="5">
        <f t="shared" si="704"/>
        <v>1.4657479999999978</v>
      </c>
      <c r="Q2887" s="5">
        <f t="shared" si="705"/>
        <v>-0.83912063177654761</v>
      </c>
      <c r="R2887" s="5">
        <f t="shared" si="706"/>
        <v>0.62662736822345022</v>
      </c>
      <c r="S2887" s="3">
        <f t="shared" si="707"/>
        <v>40.24479983522577</v>
      </c>
    </row>
    <row r="2888" spans="1:19" x14ac:dyDescent="0.25">
      <c r="A2888" s="4">
        <v>40367</v>
      </c>
      <c r="B2888" s="11">
        <v>43.597293999999998</v>
      </c>
      <c r="C2888" s="5">
        <v>52.427028999999997</v>
      </c>
      <c r="D2888" s="3">
        <f t="shared" si="693"/>
        <v>0.37874454979230876</v>
      </c>
      <c r="E2888" s="3">
        <f t="shared" si="694"/>
        <v>0.42649650806716233</v>
      </c>
      <c r="F2888" s="3">
        <f t="shared" si="695"/>
        <v>0.39088727098523679</v>
      </c>
      <c r="G2888" s="17">
        <f t="shared" si="696"/>
        <v>-0.12216299127493739</v>
      </c>
      <c r="H2888" s="33">
        <f t="shared" si="697"/>
        <v>0.60794800000000038</v>
      </c>
      <c r="I2888" s="33">
        <f>(C2888-C2887)*'ADF test'!$P$3</f>
        <v>0.42620839044001058</v>
      </c>
      <c r="J2888" s="5" t="str">
        <f t="shared" si="698"/>
        <v/>
      </c>
      <c r="K2888" s="5" t="str">
        <f t="shared" si="699"/>
        <v/>
      </c>
      <c r="L2888" s="34">
        <f t="shared" si="700"/>
        <v>1</v>
      </c>
      <c r="M2888" s="5" t="str">
        <f t="shared" si="701"/>
        <v/>
      </c>
      <c r="N2888" s="5">
        <f t="shared" si="702"/>
        <v>0</v>
      </c>
      <c r="O2888" s="34">
        <f t="shared" si="703"/>
        <v>0</v>
      </c>
      <c r="P2888" s="5">
        <f t="shared" si="704"/>
        <v>0.60794800000000038</v>
      </c>
      <c r="Q2888" s="5">
        <f t="shared" si="705"/>
        <v>-0.42620839044001058</v>
      </c>
      <c r="R2888" s="5">
        <f t="shared" si="706"/>
        <v>0.1817396095599898</v>
      </c>
      <c r="S2888" s="3">
        <f t="shared" si="707"/>
        <v>40.42653944478576</v>
      </c>
    </row>
    <row r="2889" spans="1:19" x14ac:dyDescent="0.25">
      <c r="A2889" s="4">
        <v>40368</v>
      </c>
      <c r="B2889" s="11">
        <v>43.822139999999997</v>
      </c>
      <c r="C2889" s="5">
        <v>53.491821000000002</v>
      </c>
      <c r="D2889" s="3">
        <f t="shared" si="693"/>
        <v>-0.25179070136982773</v>
      </c>
      <c r="E2889" s="3">
        <f t="shared" si="694"/>
        <v>0.34398167006229396</v>
      </c>
      <c r="F2889" s="3">
        <f t="shared" si="695"/>
        <v>0.38565331446516377</v>
      </c>
      <c r="G2889" s="17">
        <f t="shared" si="696"/>
        <v>-1.5448392353592442</v>
      </c>
      <c r="H2889" s="33">
        <f t="shared" si="697"/>
        <v>0.22484599999999944</v>
      </c>
      <c r="I2889" s="33">
        <f>(C2889-C2888)*'ADF test'!$P$3</f>
        <v>0.63489991462363982</v>
      </c>
      <c r="J2889" s="5">
        <f t="shared" si="698"/>
        <v>1</v>
      </c>
      <c r="K2889" s="5" t="str">
        <f t="shared" si="699"/>
        <v/>
      </c>
      <c r="L2889" s="34">
        <f t="shared" si="700"/>
        <v>1</v>
      </c>
      <c r="M2889" s="5" t="str">
        <f t="shared" si="701"/>
        <v/>
      </c>
      <c r="N2889" s="5">
        <f t="shared" si="702"/>
        <v>0</v>
      </c>
      <c r="O2889" s="34">
        <f t="shared" si="703"/>
        <v>0</v>
      </c>
      <c r="P2889" s="5">
        <f t="shared" si="704"/>
        <v>0.22484599999999944</v>
      </c>
      <c r="Q2889" s="5">
        <f t="shared" si="705"/>
        <v>-0.63489991462363982</v>
      </c>
      <c r="R2889" s="5">
        <f t="shared" si="706"/>
        <v>-0.41005391462364038</v>
      </c>
      <c r="S2889" s="3">
        <f t="shared" si="707"/>
        <v>40.016485530162122</v>
      </c>
    </row>
    <row r="2890" spans="1:19" x14ac:dyDescent="0.25">
      <c r="A2890" s="4">
        <v>40371</v>
      </c>
      <c r="B2890" s="11">
        <v>43.705554999999997</v>
      </c>
      <c r="C2890" s="5">
        <v>53.499263999999997</v>
      </c>
      <c r="D2890" s="3">
        <f t="shared" si="693"/>
        <v>-0.36261709525827968</v>
      </c>
      <c r="E2890" s="3">
        <f t="shared" si="694"/>
        <v>0.27675634008791761</v>
      </c>
      <c r="F2890" s="3">
        <f t="shared" si="695"/>
        <v>0.41001912736734192</v>
      </c>
      <c r="G2890" s="17">
        <f t="shared" si="696"/>
        <v>-1.5593746551569376</v>
      </c>
      <c r="H2890" s="33">
        <f t="shared" si="697"/>
        <v>-0.1165850000000006</v>
      </c>
      <c r="I2890" s="33">
        <f>(C2890-C2889)*'ADF test'!$P$3</f>
        <v>4.4380123672421905E-3</v>
      </c>
      <c r="J2890" s="5">
        <f t="shared" si="698"/>
        <v>1</v>
      </c>
      <c r="K2890" s="5" t="str">
        <f t="shared" si="699"/>
        <v/>
      </c>
      <c r="L2890" s="34">
        <f t="shared" si="700"/>
        <v>1</v>
      </c>
      <c r="M2890" s="5" t="str">
        <f t="shared" si="701"/>
        <v/>
      </c>
      <c r="N2890" s="5">
        <f t="shared" si="702"/>
        <v>0</v>
      </c>
      <c r="O2890" s="34">
        <f t="shared" si="703"/>
        <v>0</v>
      </c>
      <c r="P2890" s="5">
        <f t="shared" si="704"/>
        <v>-0.1165850000000006</v>
      </c>
      <c r="Q2890" s="5">
        <f t="shared" si="705"/>
        <v>-4.4380123672421905E-3</v>
      </c>
      <c r="R2890" s="5">
        <f t="shared" si="706"/>
        <v>-0.12102301236724279</v>
      </c>
      <c r="S2890" s="3">
        <f t="shared" si="707"/>
        <v>39.895462517794876</v>
      </c>
    </row>
    <row r="2891" spans="1:19" x14ac:dyDescent="0.25">
      <c r="A2891" s="4">
        <v>40372</v>
      </c>
      <c r="B2891" s="11">
        <v>44.230221</v>
      </c>
      <c r="C2891" s="5">
        <v>54.526814000000002</v>
      </c>
      <c r="D2891" s="3">
        <f t="shared" si="693"/>
        <v>-0.63875674837306207</v>
      </c>
      <c r="E2891" s="3">
        <f t="shared" si="694"/>
        <v>0.18577917484799888</v>
      </c>
      <c r="F2891" s="3">
        <f t="shared" si="695"/>
        <v>0.44239791132300782</v>
      </c>
      <c r="G2891" s="17">
        <f t="shared" si="696"/>
        <v>-1.8637880110131055</v>
      </c>
      <c r="H2891" s="33">
        <f t="shared" si="697"/>
        <v>0.52466600000000341</v>
      </c>
      <c r="I2891" s="33">
        <f>(C2891-C2890)*'ADF test'!$P$3</f>
        <v>0.61269375358898426</v>
      </c>
      <c r="J2891" s="5">
        <f t="shared" si="698"/>
        <v>1</v>
      </c>
      <c r="K2891" s="5" t="str">
        <f t="shared" si="699"/>
        <v/>
      </c>
      <c r="L2891" s="34">
        <f t="shared" si="700"/>
        <v>1</v>
      </c>
      <c r="M2891" s="5" t="str">
        <f t="shared" si="701"/>
        <v/>
      </c>
      <c r="N2891" s="5">
        <f t="shared" si="702"/>
        <v>0</v>
      </c>
      <c r="O2891" s="34">
        <f t="shared" si="703"/>
        <v>0</v>
      </c>
      <c r="P2891" s="5">
        <f t="shared" si="704"/>
        <v>0.52466600000000341</v>
      </c>
      <c r="Q2891" s="5">
        <f t="shared" si="705"/>
        <v>-0.61269375358898426</v>
      </c>
      <c r="R2891" s="5">
        <f t="shared" si="706"/>
        <v>-8.802775358898085E-2</v>
      </c>
      <c r="S2891" s="3">
        <f t="shared" si="707"/>
        <v>39.807434764205894</v>
      </c>
    </row>
    <row r="2892" spans="1:19" x14ac:dyDescent="0.25">
      <c r="A2892" s="4">
        <v>40373</v>
      </c>
      <c r="B2892" s="11">
        <v>44.180256</v>
      </c>
      <c r="C2892" s="5">
        <v>54.392783999999999</v>
      </c>
      <c r="D2892" s="3">
        <f t="shared" si="693"/>
        <v>-0.55220771448016137</v>
      </c>
      <c r="E2892" s="3">
        <f t="shared" si="694"/>
        <v>0.11633634747965882</v>
      </c>
      <c r="F2892" s="3">
        <f t="shared" si="695"/>
        <v>0.46647644098396274</v>
      </c>
      <c r="G2892" s="17">
        <f t="shared" si="696"/>
        <v>-1.4331786200169634</v>
      </c>
      <c r="H2892" s="33">
        <f t="shared" si="697"/>
        <v>-4.9965000000000259E-2</v>
      </c>
      <c r="I2892" s="33">
        <f>(C2892-C2891)*'ADF test'!$P$3</f>
        <v>-7.9917613540492288E-2</v>
      </c>
      <c r="J2892" s="5">
        <f t="shared" si="698"/>
        <v>1</v>
      </c>
      <c r="K2892" s="5" t="str">
        <f t="shared" si="699"/>
        <v/>
      </c>
      <c r="L2892" s="34">
        <f t="shared" si="700"/>
        <v>1</v>
      </c>
      <c r="M2892" s="5" t="str">
        <f t="shared" si="701"/>
        <v/>
      </c>
      <c r="N2892" s="5">
        <f t="shared" si="702"/>
        <v>0</v>
      </c>
      <c r="O2892" s="34">
        <f t="shared" si="703"/>
        <v>0</v>
      </c>
      <c r="P2892" s="5">
        <f t="shared" si="704"/>
        <v>-4.9965000000000259E-2</v>
      </c>
      <c r="Q2892" s="5">
        <f t="shared" si="705"/>
        <v>7.9917613540492288E-2</v>
      </c>
      <c r="R2892" s="5">
        <f t="shared" si="706"/>
        <v>2.9952613540492029E-2</v>
      </c>
      <c r="S2892" s="3">
        <f t="shared" si="707"/>
        <v>39.837387377746388</v>
      </c>
    </row>
    <row r="2893" spans="1:19" x14ac:dyDescent="0.25">
      <c r="A2893" s="4">
        <v>40374</v>
      </c>
      <c r="B2893" s="11">
        <v>44.130287000000003</v>
      </c>
      <c r="C2893" s="5">
        <v>54.385337999999997</v>
      </c>
      <c r="D2893" s="3">
        <f t="shared" si="693"/>
        <v>-0.58667289046920956</v>
      </c>
      <c r="E2893" s="3">
        <f t="shared" si="694"/>
        <v>6.7417684576882131E-2</v>
      </c>
      <c r="F2893" s="3">
        <f t="shared" si="695"/>
        <v>0.49756654990751853</v>
      </c>
      <c r="G2893" s="17">
        <f t="shared" si="696"/>
        <v>-1.3145790752366009</v>
      </c>
      <c r="H2893" s="33">
        <f t="shared" si="697"/>
        <v>-4.9968999999997266E-2</v>
      </c>
      <c r="I2893" s="33">
        <f>(C2893-C2892)*'ADF test'!$P$3</f>
        <v>-4.4398011670717195E-3</v>
      </c>
      <c r="J2893" s="5">
        <f t="shared" si="698"/>
        <v>1</v>
      </c>
      <c r="K2893" s="5" t="str">
        <f t="shared" si="699"/>
        <v/>
      </c>
      <c r="L2893" s="34">
        <f t="shared" si="700"/>
        <v>1</v>
      </c>
      <c r="M2893" s="5" t="str">
        <f t="shared" si="701"/>
        <v/>
      </c>
      <c r="N2893" s="5">
        <f t="shared" si="702"/>
        <v>0</v>
      </c>
      <c r="O2893" s="34">
        <f t="shared" si="703"/>
        <v>0</v>
      </c>
      <c r="P2893" s="5">
        <f t="shared" si="704"/>
        <v>-4.9968999999997266E-2</v>
      </c>
      <c r="Q2893" s="5">
        <f t="shared" si="705"/>
        <v>4.4398011670717195E-3</v>
      </c>
      <c r="R2893" s="5">
        <f t="shared" si="706"/>
        <v>-4.5529198832925548E-2</v>
      </c>
      <c r="S2893" s="3">
        <f t="shared" si="707"/>
        <v>39.791858178913465</v>
      </c>
    </row>
    <row r="2894" spans="1:19" x14ac:dyDescent="0.25">
      <c r="A2894" s="4">
        <v>40375</v>
      </c>
      <c r="B2894" s="11">
        <v>43.080947999999999</v>
      </c>
      <c r="C2894" s="5">
        <v>53.238667</v>
      </c>
      <c r="D2894" s="3">
        <f t="shared" si="693"/>
        <v>-0.62986922503043274</v>
      </c>
      <c r="E2894" s="3">
        <f t="shared" si="694"/>
        <v>-1.8533980393288907E-2</v>
      </c>
      <c r="F2894" s="3">
        <f t="shared" si="695"/>
        <v>0.49139195566178323</v>
      </c>
      <c r="G2894" s="17">
        <f t="shared" si="696"/>
        <v>-1.2440888329436055</v>
      </c>
      <c r="H2894" s="33">
        <f t="shared" si="697"/>
        <v>-1.0493390000000034</v>
      </c>
      <c r="I2894" s="33">
        <f>(C2894-C2893)*'ADF test'!$P$3</f>
        <v>-0.6837216282629841</v>
      </c>
      <c r="J2894" s="5" t="str">
        <f t="shared" si="698"/>
        <v/>
      </c>
      <c r="K2894" s="5" t="str">
        <f t="shared" si="699"/>
        <v/>
      </c>
      <c r="L2894" s="34">
        <f t="shared" si="700"/>
        <v>1</v>
      </c>
      <c r="M2894" s="5" t="str">
        <f t="shared" si="701"/>
        <v/>
      </c>
      <c r="N2894" s="5">
        <f t="shared" si="702"/>
        <v>0</v>
      </c>
      <c r="O2894" s="34">
        <f t="shared" si="703"/>
        <v>0</v>
      </c>
      <c r="P2894" s="5">
        <f t="shared" si="704"/>
        <v>-1.0493390000000034</v>
      </c>
      <c r="Q2894" s="5">
        <f t="shared" si="705"/>
        <v>0.6837216282629841</v>
      </c>
      <c r="R2894" s="5">
        <f t="shared" si="706"/>
        <v>-0.36561737173701925</v>
      </c>
      <c r="S2894" s="3">
        <f t="shared" si="707"/>
        <v>39.426240807176448</v>
      </c>
    </row>
    <row r="2895" spans="1:19" x14ac:dyDescent="0.25">
      <c r="A2895" s="4">
        <v>40378</v>
      </c>
      <c r="B2895" s="11">
        <v>43.355781999999998</v>
      </c>
      <c r="C2895" s="5">
        <v>53.610942999999999</v>
      </c>
      <c r="D2895" s="3">
        <f t="shared" si="693"/>
        <v>-0.59888482990056957</v>
      </c>
      <c r="E2895" s="3">
        <f t="shared" si="694"/>
        <v>-9.1354767630520861E-2</v>
      </c>
      <c r="F2895" s="3">
        <f t="shared" si="695"/>
        <v>0.48524786492449756</v>
      </c>
      <c r="G2895" s="17">
        <f t="shared" si="696"/>
        <v>-1.045919207391089</v>
      </c>
      <c r="H2895" s="33">
        <f t="shared" si="697"/>
        <v>0.27483399999999847</v>
      </c>
      <c r="I2895" s="33">
        <f>(C2895-C2894)*'ADF test'!$P$3</f>
        <v>0.2219757479549328</v>
      </c>
      <c r="J2895" s="5" t="str">
        <f t="shared" si="698"/>
        <v/>
      </c>
      <c r="K2895" s="5" t="str">
        <f t="shared" si="699"/>
        <v/>
      </c>
      <c r="L2895" s="34">
        <f t="shared" si="700"/>
        <v>1</v>
      </c>
      <c r="M2895" s="5" t="str">
        <f t="shared" si="701"/>
        <v/>
      </c>
      <c r="N2895" s="5">
        <f t="shared" si="702"/>
        <v>0</v>
      </c>
      <c r="O2895" s="34">
        <f t="shared" si="703"/>
        <v>0</v>
      </c>
      <c r="P2895" s="5">
        <f t="shared" si="704"/>
        <v>0.27483399999999847</v>
      </c>
      <c r="Q2895" s="5">
        <f t="shared" si="705"/>
        <v>-0.2219757479549328</v>
      </c>
      <c r="R2895" s="5">
        <f t="shared" si="706"/>
        <v>5.2858252045065668E-2</v>
      </c>
      <c r="S2895" s="3">
        <f t="shared" si="707"/>
        <v>39.479099059221511</v>
      </c>
    </row>
    <row r="2896" spans="1:19" x14ac:dyDescent="0.25">
      <c r="A2896" s="4">
        <v>40379</v>
      </c>
      <c r="B2896" s="11">
        <v>44.346812999999997</v>
      </c>
      <c r="C2896" s="5">
        <v>54.430022999999998</v>
      </c>
      <c r="D2896" s="3">
        <f t="shared" si="693"/>
        <v>-0.19993867513277763</v>
      </c>
      <c r="E2896" s="3">
        <f t="shared" si="694"/>
        <v>-0.1698728507823275</v>
      </c>
      <c r="F2896" s="3">
        <f t="shared" si="695"/>
        <v>0.37664339042394179</v>
      </c>
      <c r="G2896" s="17">
        <f t="shared" si="696"/>
        <v>-7.9825705467998997E-2</v>
      </c>
      <c r="H2896" s="33">
        <f t="shared" si="697"/>
        <v>0.99103099999999955</v>
      </c>
      <c r="I2896" s="33">
        <f>(C2896-C2895)*'ADF test'!$P$3</f>
        <v>0.48839005370995331</v>
      </c>
      <c r="J2896" s="5" t="str">
        <f t="shared" si="698"/>
        <v/>
      </c>
      <c r="K2896" s="5" t="str">
        <f t="shared" si="699"/>
        <v/>
      </c>
      <c r="L2896" s="34">
        <f t="shared" si="700"/>
        <v>1</v>
      </c>
      <c r="M2896" s="5" t="str">
        <f t="shared" si="701"/>
        <v/>
      </c>
      <c r="N2896" s="5">
        <f t="shared" si="702"/>
        <v>0</v>
      </c>
      <c r="O2896" s="34">
        <f t="shared" si="703"/>
        <v>0</v>
      </c>
      <c r="P2896" s="5">
        <f t="shared" si="704"/>
        <v>0.99103099999999955</v>
      </c>
      <c r="Q2896" s="5">
        <f t="shared" si="705"/>
        <v>-0.48839005370995331</v>
      </c>
      <c r="R2896" s="5">
        <f t="shared" si="706"/>
        <v>0.5026409462900463</v>
      </c>
      <c r="S2896" s="3">
        <f t="shared" si="707"/>
        <v>39.981740005511554</v>
      </c>
    </row>
    <row r="2897" spans="1:19" x14ac:dyDescent="0.25">
      <c r="A2897" s="4">
        <v>40380</v>
      </c>
      <c r="B2897" s="11">
        <v>43.622264999999999</v>
      </c>
      <c r="C2897" s="5">
        <v>53.737544999999997</v>
      </c>
      <c r="D2897" s="3">
        <f t="shared" si="693"/>
        <v>-0.30351193157265755</v>
      </c>
      <c r="E2897" s="3">
        <f t="shared" si="694"/>
        <v>-0.21741340206505511</v>
      </c>
      <c r="F2897" s="3">
        <f t="shared" si="695"/>
        <v>0.33827603907503567</v>
      </c>
      <c r="G2897" s="17">
        <f t="shared" si="696"/>
        <v>-0.25452151368162451</v>
      </c>
      <c r="H2897" s="33">
        <f t="shared" si="697"/>
        <v>-0.72454799999999864</v>
      </c>
      <c r="I2897" s="33">
        <f>(C2897-C2896)*'ADF test'!$P$3</f>
        <v>-0.41290150853758095</v>
      </c>
      <c r="J2897" s="5" t="str">
        <f t="shared" si="698"/>
        <v/>
      </c>
      <c r="K2897" s="5" t="str">
        <f t="shared" si="699"/>
        <v/>
      </c>
      <c r="L2897" s="34">
        <f t="shared" si="700"/>
        <v>1</v>
      </c>
      <c r="M2897" s="5" t="str">
        <f t="shared" si="701"/>
        <v/>
      </c>
      <c r="N2897" s="5">
        <f t="shared" si="702"/>
        <v>0</v>
      </c>
      <c r="O2897" s="34">
        <f t="shared" si="703"/>
        <v>0</v>
      </c>
      <c r="P2897" s="5">
        <f t="shared" si="704"/>
        <v>-0.72454799999999864</v>
      </c>
      <c r="Q2897" s="5">
        <f t="shared" si="705"/>
        <v>0.41290150853758095</v>
      </c>
      <c r="R2897" s="5">
        <f t="shared" si="706"/>
        <v>-0.31164649146241769</v>
      </c>
      <c r="S2897" s="3">
        <f t="shared" si="707"/>
        <v>39.670093514049135</v>
      </c>
    </row>
    <row r="2898" spans="1:19" x14ac:dyDescent="0.25">
      <c r="A2898" s="4">
        <v>40381</v>
      </c>
      <c r="B2898" s="11">
        <v>44.588337000000003</v>
      </c>
      <c r="C2898" s="5">
        <v>54.683166999999997</v>
      </c>
      <c r="D2898" s="3">
        <f t="shared" si="693"/>
        <v>-9.7312688891264543E-2</v>
      </c>
      <c r="E2898" s="3">
        <f t="shared" si="694"/>
        <v>-0.2198964757676789</v>
      </c>
      <c r="F2898" s="3">
        <f t="shared" si="695"/>
        <v>0.33716861414821708</v>
      </c>
      <c r="G2898" s="17">
        <f t="shared" si="696"/>
        <v>0.36356820217710817</v>
      </c>
      <c r="H2898" s="33">
        <f t="shared" si="697"/>
        <v>0.96607200000000404</v>
      </c>
      <c r="I2898" s="33">
        <f>(C2898-C2897)*'ADF test'!$P$3</f>
        <v>0.56384282288581555</v>
      </c>
      <c r="J2898" s="5" t="str">
        <f t="shared" si="698"/>
        <v/>
      </c>
      <c r="K2898" s="5">
        <f t="shared" si="699"/>
        <v>0</v>
      </c>
      <c r="L2898" s="34">
        <f t="shared" si="700"/>
        <v>0</v>
      </c>
      <c r="M2898" s="5" t="str">
        <f t="shared" si="701"/>
        <v/>
      </c>
      <c r="N2898" s="5" t="str">
        <f t="shared" si="702"/>
        <v/>
      </c>
      <c r="O2898" s="34">
        <f t="shared" si="703"/>
        <v>0</v>
      </c>
      <c r="P2898" s="5">
        <f t="shared" si="704"/>
        <v>0.96607200000000404</v>
      </c>
      <c r="Q2898" s="5">
        <f t="shared" si="705"/>
        <v>-0.56384282288581555</v>
      </c>
      <c r="R2898" s="5">
        <f t="shared" si="706"/>
        <v>0.40222917711418849</v>
      </c>
      <c r="S2898" s="3">
        <f t="shared" si="707"/>
        <v>40.072322691163322</v>
      </c>
    </row>
    <row r="2899" spans="1:19" x14ac:dyDescent="0.25">
      <c r="A2899" s="4">
        <v>40382</v>
      </c>
      <c r="B2899" s="11">
        <v>44.788193</v>
      </c>
      <c r="C2899" s="5">
        <v>54.742744000000002</v>
      </c>
      <c r="D2899" s="3">
        <f t="shared" si="693"/>
        <v>5.5387645319520118E-2</v>
      </c>
      <c r="E2899" s="3">
        <f t="shared" si="694"/>
        <v>-0.21077444369676934</v>
      </c>
      <c r="F2899" s="3">
        <f t="shared" si="695"/>
        <v>0.34282779102643079</v>
      </c>
      <c r="G2899" s="17">
        <f t="shared" si="696"/>
        <v>0.77637255783551495</v>
      </c>
      <c r="H2899" s="33">
        <f t="shared" si="697"/>
        <v>0.19985599999999692</v>
      </c>
      <c r="I2899" s="33">
        <f>(C2899-C2898)*'ADF test'!$P$3</f>
        <v>3.5523775736045399E-2</v>
      </c>
      <c r="J2899" s="5" t="str">
        <f t="shared" si="698"/>
        <v/>
      </c>
      <c r="K2899" s="5">
        <f t="shared" si="699"/>
        <v>0</v>
      </c>
      <c r="L2899" s="34">
        <f t="shared" si="700"/>
        <v>0</v>
      </c>
      <c r="M2899" s="5" t="str">
        <f t="shared" si="701"/>
        <v/>
      </c>
      <c r="N2899" s="5" t="str">
        <f t="shared" si="702"/>
        <v/>
      </c>
      <c r="O2899" s="34">
        <f t="shared" si="703"/>
        <v>0</v>
      </c>
      <c r="P2899" s="5">
        <f t="shared" si="704"/>
        <v>0</v>
      </c>
      <c r="Q2899" s="5">
        <f t="shared" si="705"/>
        <v>0</v>
      </c>
      <c r="R2899" s="5">
        <f t="shared" si="706"/>
        <v>0</v>
      </c>
      <c r="S2899" s="3">
        <f t="shared" si="707"/>
        <v>40.072322691163322</v>
      </c>
    </row>
    <row r="2900" spans="1:19" x14ac:dyDescent="0.25">
      <c r="A2900" s="4">
        <v>40385</v>
      </c>
      <c r="B2900" s="11">
        <v>45.179619000000002</v>
      </c>
      <c r="C2900" s="5">
        <v>55.561790000000002</v>
      </c>
      <c r="D2900" s="3">
        <f t="shared" si="693"/>
        <v>-0.19730420882785182</v>
      </c>
      <c r="E2900" s="3">
        <f t="shared" si="694"/>
        <v>-0.22036570939508282</v>
      </c>
      <c r="F2900" s="3">
        <f t="shared" si="695"/>
        <v>0.3399810971720858</v>
      </c>
      <c r="G2900" s="17">
        <f t="shared" si="696"/>
        <v>6.7831714054261444E-2</v>
      </c>
      <c r="H2900" s="33">
        <f t="shared" si="697"/>
        <v>0.39142600000000272</v>
      </c>
      <c r="I2900" s="33">
        <f>(C2900-C2899)*'ADF test'!$P$3</f>
        <v>0.48836978064526382</v>
      </c>
      <c r="J2900" s="5" t="str">
        <f t="shared" si="698"/>
        <v/>
      </c>
      <c r="K2900" s="5">
        <f t="shared" si="699"/>
        <v>0</v>
      </c>
      <c r="L2900" s="34">
        <f t="shared" si="700"/>
        <v>0</v>
      </c>
      <c r="M2900" s="5" t="str">
        <f t="shared" si="701"/>
        <v/>
      </c>
      <c r="N2900" s="5" t="str">
        <f t="shared" si="702"/>
        <v/>
      </c>
      <c r="O2900" s="34">
        <f t="shared" si="703"/>
        <v>0</v>
      </c>
      <c r="P2900" s="5">
        <f t="shared" si="704"/>
        <v>0</v>
      </c>
      <c r="Q2900" s="5">
        <f t="shared" si="705"/>
        <v>0</v>
      </c>
      <c r="R2900" s="5">
        <f t="shared" si="706"/>
        <v>0</v>
      </c>
      <c r="S2900" s="3">
        <f t="shared" si="707"/>
        <v>40.072322691163322</v>
      </c>
    </row>
    <row r="2901" spans="1:19" x14ac:dyDescent="0.25">
      <c r="A2901" s="4">
        <v>40386</v>
      </c>
      <c r="B2901" s="11">
        <v>44.963093000000001</v>
      </c>
      <c r="C2901" s="5">
        <v>56.068126999999997</v>
      </c>
      <c r="D2901" s="3">
        <f t="shared" si="693"/>
        <v>-0.75957498723170858</v>
      </c>
      <c r="E2901" s="3">
        <f t="shared" si="694"/>
        <v>-0.26323818393930765</v>
      </c>
      <c r="F2901" s="3">
        <f t="shared" si="695"/>
        <v>0.36273125053577171</v>
      </c>
      <c r="G2901" s="17">
        <f t="shared" si="696"/>
        <v>-1.3683320710837219</v>
      </c>
      <c r="H2901" s="33">
        <f t="shared" si="697"/>
        <v>-0.21652600000000177</v>
      </c>
      <c r="I2901" s="33">
        <f>(C2901-C2900)*'ADF test'!$P$3</f>
        <v>0.30191184576028501</v>
      </c>
      <c r="J2901" s="5">
        <f t="shared" si="698"/>
        <v>1</v>
      </c>
      <c r="K2901" s="5" t="str">
        <f t="shared" si="699"/>
        <v/>
      </c>
      <c r="L2901" s="34">
        <f t="shared" si="700"/>
        <v>1</v>
      </c>
      <c r="M2901" s="5" t="str">
        <f t="shared" si="701"/>
        <v/>
      </c>
      <c r="N2901" s="5">
        <f t="shared" si="702"/>
        <v>0</v>
      </c>
      <c r="O2901" s="34">
        <f t="shared" si="703"/>
        <v>0</v>
      </c>
      <c r="P2901" s="5">
        <f t="shared" si="704"/>
        <v>0</v>
      </c>
      <c r="Q2901" s="5">
        <f t="shared" si="705"/>
        <v>0</v>
      </c>
      <c r="R2901" s="5">
        <f t="shared" si="706"/>
        <v>0</v>
      </c>
      <c r="S2901" s="3">
        <f t="shared" si="707"/>
        <v>40.072322691163322</v>
      </c>
    </row>
    <row r="2902" spans="1:19" x14ac:dyDescent="0.25">
      <c r="A2902" s="4">
        <v>40387</v>
      </c>
      <c r="B2902" s="11">
        <v>44.863148000000002</v>
      </c>
      <c r="C2902" s="5">
        <v>56.261718999999999</v>
      </c>
      <c r="D2902" s="3">
        <f t="shared" si="693"/>
        <v>-0.91867271824527563</v>
      </c>
      <c r="E2902" s="3">
        <f t="shared" si="694"/>
        <v>-0.32974884309055108</v>
      </c>
      <c r="F2902" s="3">
        <f t="shared" si="695"/>
        <v>0.37994385711567352</v>
      </c>
      <c r="G2902" s="17">
        <f t="shared" si="696"/>
        <v>-1.5500286795673268</v>
      </c>
      <c r="H2902" s="33">
        <f t="shared" si="697"/>
        <v>-9.9944999999998174E-2</v>
      </c>
      <c r="I2902" s="33">
        <f>(C2902-C2901)*'ADF test'!$P$3</f>
        <v>0.11543244527740698</v>
      </c>
      <c r="J2902" s="5">
        <f t="shared" si="698"/>
        <v>1</v>
      </c>
      <c r="K2902" s="5" t="str">
        <f t="shared" si="699"/>
        <v/>
      </c>
      <c r="L2902" s="34">
        <f t="shared" si="700"/>
        <v>1</v>
      </c>
      <c r="M2902" s="5" t="str">
        <f t="shared" si="701"/>
        <v/>
      </c>
      <c r="N2902" s="5">
        <f t="shared" si="702"/>
        <v>0</v>
      </c>
      <c r="O2902" s="34">
        <f t="shared" si="703"/>
        <v>0</v>
      </c>
      <c r="P2902" s="5">
        <f t="shared" si="704"/>
        <v>-9.9944999999998174E-2</v>
      </c>
      <c r="Q2902" s="5">
        <f t="shared" si="705"/>
        <v>-0.11543244527740698</v>
      </c>
      <c r="R2902" s="5">
        <f t="shared" si="706"/>
        <v>-0.21537744527740516</v>
      </c>
      <c r="S2902" s="3">
        <f t="shared" si="707"/>
        <v>39.856945245885917</v>
      </c>
    </row>
    <row r="2903" spans="1:19" x14ac:dyDescent="0.25">
      <c r="A2903" s="4">
        <v>40388</v>
      </c>
      <c r="B2903" s="11">
        <v>44.929768000000003</v>
      </c>
      <c r="C2903" s="5">
        <v>56.604228999999997</v>
      </c>
      <c r="D2903" s="3">
        <f t="shared" si="693"/>
        <v>-0.99845920882951589</v>
      </c>
      <c r="E2903" s="3">
        <f t="shared" si="694"/>
        <v>-0.41634008928129784</v>
      </c>
      <c r="F2903" s="3">
        <f t="shared" si="695"/>
        <v>0.36321113401909572</v>
      </c>
      <c r="G2903" s="17">
        <f t="shared" si="696"/>
        <v>-1.6027017484480894</v>
      </c>
      <c r="H2903" s="33">
        <f t="shared" si="697"/>
        <v>6.6620000000000346E-2</v>
      </c>
      <c r="I2903" s="33">
        <f>(C2903-C2902)*'ADF test'!$P$3</f>
        <v>0.20422727608560193</v>
      </c>
      <c r="J2903" s="5">
        <f t="shared" si="698"/>
        <v>1</v>
      </c>
      <c r="K2903" s="5" t="str">
        <f t="shared" si="699"/>
        <v/>
      </c>
      <c r="L2903" s="34">
        <f t="shared" si="700"/>
        <v>1</v>
      </c>
      <c r="M2903" s="5" t="str">
        <f t="shared" si="701"/>
        <v/>
      </c>
      <c r="N2903" s="5">
        <f t="shared" si="702"/>
        <v>0</v>
      </c>
      <c r="O2903" s="34">
        <f t="shared" si="703"/>
        <v>0</v>
      </c>
      <c r="P2903" s="5">
        <f t="shared" si="704"/>
        <v>6.6620000000000346E-2</v>
      </c>
      <c r="Q2903" s="5">
        <f t="shared" si="705"/>
        <v>-0.20422727608560193</v>
      </c>
      <c r="R2903" s="5">
        <f t="shared" si="706"/>
        <v>-0.13760727608560158</v>
      </c>
      <c r="S2903" s="3">
        <f t="shared" si="707"/>
        <v>39.719337969800314</v>
      </c>
    </row>
    <row r="2904" spans="1:19" x14ac:dyDescent="0.25">
      <c r="A2904" s="4">
        <v>40389</v>
      </c>
      <c r="B2904" s="11">
        <v>44.838160999999999</v>
      </c>
      <c r="C2904" s="5">
        <v>56.745697</v>
      </c>
      <c r="D2904" s="3">
        <f t="shared" si="693"/>
        <v>-1.0583614540416519</v>
      </c>
      <c r="E2904" s="3">
        <f t="shared" si="694"/>
        <v>-0.50615921452092039</v>
      </c>
      <c r="F2904" s="3">
        <f t="shared" si="695"/>
        <v>0.32962475266162145</v>
      </c>
      <c r="G2904" s="17">
        <f t="shared" si="696"/>
        <v>-1.6752450629446465</v>
      </c>
      <c r="H2904" s="33">
        <f t="shared" si="697"/>
        <v>-9.1607000000003325E-2</v>
      </c>
      <c r="I2904" s="33">
        <f>(C2904-C2903)*'ADF test'!$P$3</f>
        <v>8.4352644574695143E-2</v>
      </c>
      <c r="J2904" s="5">
        <f t="shared" si="698"/>
        <v>1</v>
      </c>
      <c r="K2904" s="5" t="str">
        <f t="shared" si="699"/>
        <v/>
      </c>
      <c r="L2904" s="34">
        <f t="shared" si="700"/>
        <v>1</v>
      </c>
      <c r="M2904" s="5" t="str">
        <f t="shared" si="701"/>
        <v/>
      </c>
      <c r="N2904" s="5">
        <f t="shared" si="702"/>
        <v>0</v>
      </c>
      <c r="O2904" s="34">
        <f t="shared" si="703"/>
        <v>0</v>
      </c>
      <c r="P2904" s="5">
        <f t="shared" si="704"/>
        <v>-9.1607000000003325E-2</v>
      </c>
      <c r="Q2904" s="5">
        <f t="shared" si="705"/>
        <v>-8.4352644574695143E-2</v>
      </c>
      <c r="R2904" s="5">
        <f t="shared" si="706"/>
        <v>-0.17595964457469848</v>
      </c>
      <c r="S2904" s="3">
        <f t="shared" si="707"/>
        <v>39.543378325225618</v>
      </c>
    </row>
    <row r="2905" spans="1:19" x14ac:dyDescent="0.25">
      <c r="A2905" s="4">
        <v>40392</v>
      </c>
      <c r="B2905" s="11">
        <v>46.403830999999997</v>
      </c>
      <c r="C2905" s="5">
        <v>57.929619000000002</v>
      </c>
      <c r="D2905" s="3">
        <f t="shared" si="693"/>
        <v>-0.38345658742974109</v>
      </c>
      <c r="E2905" s="3">
        <f t="shared" si="694"/>
        <v>-0.51438833239966497</v>
      </c>
      <c r="F2905" s="3">
        <f t="shared" si="695"/>
        <v>0.32445402998718836</v>
      </c>
      <c r="G2905" s="17">
        <f t="shared" si="696"/>
        <v>0.40354482567251193</v>
      </c>
      <c r="H2905" s="33">
        <f t="shared" si="697"/>
        <v>1.5656699999999972</v>
      </c>
      <c r="I2905" s="33">
        <f>(C2905-C2904)*'ADF test'!$P$3</f>
        <v>0.70593315569711979</v>
      </c>
      <c r="J2905" s="5" t="str">
        <f t="shared" si="698"/>
        <v/>
      </c>
      <c r="K2905" s="5">
        <f t="shared" si="699"/>
        <v>0</v>
      </c>
      <c r="L2905" s="34">
        <f t="shared" si="700"/>
        <v>0</v>
      </c>
      <c r="M2905" s="5" t="str">
        <f t="shared" si="701"/>
        <v/>
      </c>
      <c r="N2905" s="5" t="str">
        <f t="shared" si="702"/>
        <v/>
      </c>
      <c r="O2905" s="34">
        <f t="shared" si="703"/>
        <v>0</v>
      </c>
      <c r="P2905" s="5">
        <f t="shared" si="704"/>
        <v>1.5656699999999972</v>
      </c>
      <c r="Q2905" s="5">
        <f t="shared" si="705"/>
        <v>-0.70593315569711979</v>
      </c>
      <c r="R2905" s="5">
        <f t="shared" si="706"/>
        <v>0.85973684430287745</v>
      </c>
      <c r="S2905" s="3">
        <f t="shared" si="707"/>
        <v>40.403115169528498</v>
      </c>
    </row>
    <row r="2906" spans="1:19" x14ac:dyDescent="0.25">
      <c r="A2906" s="4">
        <v>40393</v>
      </c>
      <c r="B2906" s="11">
        <v>46.387169</v>
      </c>
      <c r="C2906" s="5">
        <v>58.569969</v>
      </c>
      <c r="D2906" s="3">
        <f t="shared" si="693"/>
        <v>-0.82141593782166922</v>
      </c>
      <c r="E2906" s="3">
        <f t="shared" si="694"/>
        <v>-0.54306326005987682</v>
      </c>
      <c r="F2906" s="3">
        <f t="shared" si="695"/>
        <v>0.33036663290658941</v>
      </c>
      <c r="G2906" s="17">
        <f t="shared" si="696"/>
        <v>-0.84255687480550168</v>
      </c>
      <c r="H2906" s="33">
        <f t="shared" si="697"/>
        <v>-1.6661999999996624E-2</v>
      </c>
      <c r="I2906" s="33">
        <f>(C2906-C2905)*'ADF test'!$P$3</f>
        <v>0.38181932276843256</v>
      </c>
      <c r="J2906" s="5" t="str">
        <f t="shared" si="698"/>
        <v/>
      </c>
      <c r="K2906" s="5" t="str">
        <f t="shared" si="699"/>
        <v/>
      </c>
      <c r="L2906" s="34">
        <f t="shared" si="700"/>
        <v>0</v>
      </c>
      <c r="M2906" s="5" t="str">
        <f t="shared" si="701"/>
        <v/>
      </c>
      <c r="N2906" s="5">
        <f t="shared" si="702"/>
        <v>0</v>
      </c>
      <c r="O2906" s="34">
        <f t="shared" si="703"/>
        <v>0</v>
      </c>
      <c r="P2906" s="5">
        <f t="shared" si="704"/>
        <v>0</v>
      </c>
      <c r="Q2906" s="5">
        <f t="shared" si="705"/>
        <v>0</v>
      </c>
      <c r="R2906" s="5">
        <f t="shared" si="706"/>
        <v>0</v>
      </c>
      <c r="S2906" s="3">
        <f t="shared" si="707"/>
        <v>40.403115169528498</v>
      </c>
    </row>
    <row r="2907" spans="1:19" x14ac:dyDescent="0.25">
      <c r="A2907" s="4">
        <v>40394</v>
      </c>
      <c r="B2907" s="11">
        <v>46.745289</v>
      </c>
      <c r="C2907" s="5">
        <v>58.83802</v>
      </c>
      <c r="D2907" s="3">
        <f t="shared" si="693"/>
        <v>-0.61369880004252764</v>
      </c>
      <c r="E2907" s="3">
        <f t="shared" si="694"/>
        <v>-0.54149713828921842</v>
      </c>
      <c r="F2907" s="3">
        <f t="shared" si="695"/>
        <v>0.32994187104955769</v>
      </c>
      <c r="G2907" s="17">
        <f t="shared" si="696"/>
        <v>-0.21883146120143218</v>
      </c>
      <c r="H2907" s="33">
        <f t="shared" si="697"/>
        <v>0.35811999999999955</v>
      </c>
      <c r="I2907" s="33">
        <f>(C2907-C2906)*'ADF test'!$P$3</f>
        <v>0.15982986068150445</v>
      </c>
      <c r="J2907" s="5" t="str">
        <f t="shared" si="698"/>
        <v/>
      </c>
      <c r="K2907" s="5" t="str">
        <f t="shared" si="699"/>
        <v/>
      </c>
      <c r="L2907" s="34">
        <f t="shared" si="700"/>
        <v>0</v>
      </c>
      <c r="M2907" s="5" t="str">
        <f t="shared" si="701"/>
        <v/>
      </c>
      <c r="N2907" s="5">
        <f t="shared" si="702"/>
        <v>0</v>
      </c>
      <c r="O2907" s="34">
        <f t="shared" si="703"/>
        <v>0</v>
      </c>
      <c r="P2907" s="5">
        <f t="shared" si="704"/>
        <v>0</v>
      </c>
      <c r="Q2907" s="5">
        <f t="shared" si="705"/>
        <v>0</v>
      </c>
      <c r="R2907" s="5">
        <f t="shared" si="706"/>
        <v>0</v>
      </c>
      <c r="S2907" s="3">
        <f t="shared" si="707"/>
        <v>40.403115169528498</v>
      </c>
    </row>
    <row r="2908" spans="1:19" x14ac:dyDescent="0.25">
      <c r="A2908" s="4">
        <v>40395</v>
      </c>
      <c r="B2908" s="11">
        <v>46.895195000000001</v>
      </c>
      <c r="C2908" s="5">
        <v>58.875252000000003</v>
      </c>
      <c r="D2908" s="3">
        <f t="shared" si="693"/>
        <v>-0.43400477916345892</v>
      </c>
      <c r="E2908" s="3">
        <f t="shared" si="694"/>
        <v>-0.53410945483192451</v>
      </c>
      <c r="F2908" s="3">
        <f t="shared" si="695"/>
        <v>0.33100767554378363</v>
      </c>
      <c r="G2908" s="17">
        <f t="shared" si="696"/>
        <v>0.30242403141864416</v>
      </c>
      <c r="H2908" s="33">
        <f t="shared" si="697"/>
        <v>0.14990600000000143</v>
      </c>
      <c r="I2908" s="33">
        <f>(C2908-C2907)*'ADF test'!$P$3</f>
        <v>2.2200198368572635E-2</v>
      </c>
      <c r="J2908" s="5" t="str">
        <f t="shared" si="698"/>
        <v/>
      </c>
      <c r="K2908" s="5">
        <f t="shared" si="699"/>
        <v>0</v>
      </c>
      <c r="L2908" s="34">
        <f t="shared" si="700"/>
        <v>0</v>
      </c>
      <c r="M2908" s="5" t="str">
        <f t="shared" si="701"/>
        <v/>
      </c>
      <c r="N2908" s="5" t="str">
        <f t="shared" si="702"/>
        <v/>
      </c>
      <c r="O2908" s="34">
        <f t="shared" si="703"/>
        <v>0</v>
      </c>
      <c r="P2908" s="5">
        <f t="shared" si="704"/>
        <v>0</v>
      </c>
      <c r="Q2908" s="5">
        <f t="shared" si="705"/>
        <v>0</v>
      </c>
      <c r="R2908" s="5">
        <f t="shared" si="706"/>
        <v>0</v>
      </c>
      <c r="S2908" s="3">
        <f t="shared" si="707"/>
        <v>40.403115169528498</v>
      </c>
    </row>
    <row r="2909" spans="1:19" x14ac:dyDescent="0.25">
      <c r="A2909" s="4">
        <v>40396</v>
      </c>
      <c r="B2909" s="11">
        <v>46.337212000000001</v>
      </c>
      <c r="C2909" s="5">
        <v>58.622093</v>
      </c>
      <c r="D2909" s="3">
        <f t="shared" ref="D2909:D2972" si="708">B2909-LINEST(B2894:B2909,C2894:C2909, FALSE)*C2909</f>
        <v>-0.70893203397548632</v>
      </c>
      <c r="E2909" s="3">
        <f t="shared" ref="E2909:E2972" si="709">AVERAGE(D2894:D2909)</f>
        <v>-0.54175065130106681</v>
      </c>
      <c r="F2909" s="3">
        <f t="shared" ref="F2909:F2972" si="710">_xlfn.STDEV.S(D2894:D2909)</f>
        <v>0.33370216584155921</v>
      </c>
      <c r="G2909" s="17">
        <f t="shared" si="696"/>
        <v>-0.50098980404519378</v>
      </c>
      <c r="H2909" s="33">
        <f t="shared" si="697"/>
        <v>-0.55798300000000012</v>
      </c>
      <c r="I2909" s="33">
        <f>(C2909-C2908)*'ADF test'!$P$3</f>
        <v>-0.15095025834736525</v>
      </c>
      <c r="J2909" s="5" t="str">
        <f t="shared" si="698"/>
        <v/>
      </c>
      <c r="K2909" s="5" t="str">
        <f t="shared" si="699"/>
        <v/>
      </c>
      <c r="L2909" s="34">
        <f t="shared" si="700"/>
        <v>0</v>
      </c>
      <c r="M2909" s="5" t="str">
        <f t="shared" si="701"/>
        <v/>
      </c>
      <c r="N2909" s="5">
        <f t="shared" si="702"/>
        <v>0</v>
      </c>
      <c r="O2909" s="34">
        <f t="shared" si="703"/>
        <v>0</v>
      </c>
      <c r="P2909" s="5">
        <f t="shared" si="704"/>
        <v>0</v>
      </c>
      <c r="Q2909" s="5">
        <f t="shared" si="705"/>
        <v>0</v>
      </c>
      <c r="R2909" s="5">
        <f t="shared" si="706"/>
        <v>0</v>
      </c>
      <c r="S2909" s="3">
        <f t="shared" si="707"/>
        <v>40.403115169528498</v>
      </c>
    </row>
    <row r="2910" spans="1:19" x14ac:dyDescent="0.25">
      <c r="A2910" s="4">
        <v>40399</v>
      </c>
      <c r="B2910" s="11">
        <v>46.528754999999997</v>
      </c>
      <c r="C2910" s="5">
        <v>59.039054999999998</v>
      </c>
      <c r="D2910" s="3">
        <f t="shared" si="708"/>
        <v>-0.77215723365021205</v>
      </c>
      <c r="E2910" s="3">
        <f t="shared" si="709"/>
        <v>-0.55064365183980302</v>
      </c>
      <c r="F2910" s="3">
        <f t="shared" si="710"/>
        <v>0.3380743483443267</v>
      </c>
      <c r="G2910" s="17">
        <f t="shared" si="696"/>
        <v>-0.65522150052271566</v>
      </c>
      <c r="H2910" s="33">
        <f t="shared" si="697"/>
        <v>0.1915429999999958</v>
      </c>
      <c r="I2910" s="33">
        <f>(C2910-C2909)*'ADF test'!$P$3</f>
        <v>0.24862051762344178</v>
      </c>
      <c r="J2910" s="5" t="str">
        <f t="shared" si="698"/>
        <v/>
      </c>
      <c r="K2910" s="5" t="str">
        <f t="shared" si="699"/>
        <v/>
      </c>
      <c r="L2910" s="34">
        <f t="shared" si="700"/>
        <v>0</v>
      </c>
      <c r="M2910" s="5" t="str">
        <f t="shared" si="701"/>
        <v/>
      </c>
      <c r="N2910" s="5">
        <f t="shared" si="702"/>
        <v>0</v>
      </c>
      <c r="O2910" s="34">
        <f t="shared" si="703"/>
        <v>0</v>
      </c>
      <c r="P2910" s="5">
        <f t="shared" si="704"/>
        <v>0</v>
      </c>
      <c r="Q2910" s="5">
        <f t="shared" si="705"/>
        <v>0</v>
      </c>
      <c r="R2910" s="5">
        <f t="shared" si="706"/>
        <v>0</v>
      </c>
      <c r="S2910" s="3">
        <f t="shared" si="707"/>
        <v>40.403115169528498</v>
      </c>
    </row>
    <row r="2911" spans="1:19" x14ac:dyDescent="0.25">
      <c r="A2911" s="4">
        <v>40400</v>
      </c>
      <c r="B2911" s="11">
        <v>46.145671999999998</v>
      </c>
      <c r="C2911" s="5">
        <v>58.852916999999998</v>
      </c>
      <c r="D2911" s="3">
        <f t="shared" si="708"/>
        <v>-0.91416731740120127</v>
      </c>
      <c r="E2911" s="3">
        <f t="shared" si="709"/>
        <v>-0.5703488073085925</v>
      </c>
      <c r="F2911" s="3">
        <f t="shared" si="710"/>
        <v>0.35004985634014424</v>
      </c>
      <c r="G2911" s="17">
        <f t="shared" si="696"/>
        <v>-0.9821986893161857</v>
      </c>
      <c r="H2911" s="33">
        <f t="shared" si="697"/>
        <v>-0.38308299999999917</v>
      </c>
      <c r="I2911" s="33">
        <f>(C2911-C2910)*'ADF test'!$P$3</f>
        <v>-0.1109878739774664</v>
      </c>
      <c r="J2911" s="5" t="str">
        <f t="shared" si="698"/>
        <v/>
      </c>
      <c r="K2911" s="5" t="str">
        <f t="shared" si="699"/>
        <v/>
      </c>
      <c r="L2911" s="34">
        <f t="shared" si="700"/>
        <v>0</v>
      </c>
      <c r="M2911" s="5" t="str">
        <f t="shared" si="701"/>
        <v/>
      </c>
      <c r="N2911" s="5">
        <f t="shared" si="702"/>
        <v>0</v>
      </c>
      <c r="O2911" s="34">
        <f t="shared" si="703"/>
        <v>0</v>
      </c>
      <c r="P2911" s="5">
        <f t="shared" si="704"/>
        <v>0</v>
      </c>
      <c r="Q2911" s="5">
        <f t="shared" si="705"/>
        <v>0</v>
      </c>
      <c r="R2911" s="5">
        <f t="shared" si="706"/>
        <v>0</v>
      </c>
      <c r="S2911" s="3">
        <f t="shared" si="707"/>
        <v>40.403115169528498</v>
      </c>
    </row>
    <row r="2912" spans="1:19" x14ac:dyDescent="0.25">
      <c r="A2912" s="4">
        <v>40401</v>
      </c>
      <c r="B2912" s="11">
        <v>44.771545000000003</v>
      </c>
      <c r="C2912" s="5">
        <v>57.430725000000002</v>
      </c>
      <c r="D2912" s="3">
        <f t="shared" si="708"/>
        <v>-1.0287824856364622</v>
      </c>
      <c r="E2912" s="3">
        <f t="shared" si="709"/>
        <v>-0.62215154546507279</v>
      </c>
      <c r="F2912" s="3">
        <f t="shared" si="710"/>
        <v>0.35289705027339152</v>
      </c>
      <c r="G2912" s="17">
        <f t="shared" si="696"/>
        <v>-1.1522650581986162</v>
      </c>
      <c r="H2912" s="33">
        <f t="shared" si="697"/>
        <v>-1.3741269999999943</v>
      </c>
      <c r="I2912" s="33">
        <f>(C2912-C2911)*'ADF test'!$P$3</f>
        <v>-0.8480056005101626</v>
      </c>
      <c r="J2912" s="5" t="str">
        <f t="shared" si="698"/>
        <v/>
      </c>
      <c r="K2912" s="5" t="str">
        <f t="shared" si="699"/>
        <v/>
      </c>
      <c r="L2912" s="34">
        <f t="shared" si="700"/>
        <v>0</v>
      </c>
      <c r="M2912" s="5" t="str">
        <f t="shared" si="701"/>
        <v/>
      </c>
      <c r="N2912" s="5">
        <f t="shared" si="702"/>
        <v>0</v>
      </c>
      <c r="O2912" s="34">
        <f t="shared" si="703"/>
        <v>0</v>
      </c>
      <c r="P2912" s="5">
        <f t="shared" si="704"/>
        <v>0</v>
      </c>
      <c r="Q2912" s="5">
        <f t="shared" si="705"/>
        <v>0</v>
      </c>
      <c r="R2912" s="5">
        <f t="shared" si="706"/>
        <v>0</v>
      </c>
      <c r="S2912" s="3">
        <f t="shared" si="707"/>
        <v>40.403115169528498</v>
      </c>
    </row>
    <row r="2913" spans="1:19" x14ac:dyDescent="0.25">
      <c r="A2913" s="4">
        <v>40402</v>
      </c>
      <c r="B2913" s="11">
        <v>44.505034999999999</v>
      </c>
      <c r="C2913" s="5">
        <v>57.386059000000003</v>
      </c>
      <c r="D2913" s="3">
        <f t="shared" si="708"/>
        <v>-1.1355896193844046</v>
      </c>
      <c r="E2913" s="3">
        <f t="shared" si="709"/>
        <v>-0.67415640095330698</v>
      </c>
      <c r="F2913" s="3">
        <f t="shared" si="710"/>
        <v>0.36394690946837838</v>
      </c>
      <c r="G2913" s="17">
        <f t="shared" si="696"/>
        <v>-1.2678585981266297</v>
      </c>
      <c r="H2913" s="33">
        <f t="shared" si="697"/>
        <v>-0.2665100000000038</v>
      </c>
      <c r="I2913" s="33">
        <f>(C2913-C2912)*'ADF test'!$P$3</f>
        <v>-2.6632844336338949E-2</v>
      </c>
      <c r="J2913" s="5">
        <f t="shared" si="698"/>
        <v>1</v>
      </c>
      <c r="K2913" s="5" t="str">
        <f t="shared" si="699"/>
        <v/>
      </c>
      <c r="L2913" s="34">
        <f t="shared" si="700"/>
        <v>1</v>
      </c>
      <c r="M2913" s="5" t="str">
        <f t="shared" si="701"/>
        <v/>
      </c>
      <c r="N2913" s="5">
        <f t="shared" si="702"/>
        <v>0</v>
      </c>
      <c r="O2913" s="34">
        <f t="shared" si="703"/>
        <v>0</v>
      </c>
      <c r="P2913" s="5">
        <f t="shared" si="704"/>
        <v>0</v>
      </c>
      <c r="Q2913" s="5">
        <f t="shared" si="705"/>
        <v>0</v>
      </c>
      <c r="R2913" s="5">
        <f t="shared" si="706"/>
        <v>0</v>
      </c>
      <c r="S2913" s="3">
        <f t="shared" si="707"/>
        <v>40.403115169528498</v>
      </c>
    </row>
    <row r="2914" spans="1:19" x14ac:dyDescent="0.25">
      <c r="A2914" s="4">
        <v>40403</v>
      </c>
      <c r="B2914" s="11">
        <v>44.430087999999998</v>
      </c>
      <c r="C2914" s="5">
        <v>57.631767000000004</v>
      </c>
      <c r="D2914" s="3">
        <f t="shared" si="708"/>
        <v>-1.2520996488342604</v>
      </c>
      <c r="E2914" s="3">
        <f t="shared" si="709"/>
        <v>-0.74633058594974422</v>
      </c>
      <c r="F2914" s="3">
        <f t="shared" si="710"/>
        <v>0.35635040953355918</v>
      </c>
      <c r="G2914" s="17">
        <f t="shared" si="696"/>
        <v>-1.4193026003436811</v>
      </c>
      <c r="H2914" s="33">
        <f t="shared" si="697"/>
        <v>-7.4947000000001651E-2</v>
      </c>
      <c r="I2914" s="33">
        <f>(C2914-C2913)*'ADF test'!$P$3</f>
        <v>0.14650747584724996</v>
      </c>
      <c r="J2914" s="5">
        <f t="shared" si="698"/>
        <v>1</v>
      </c>
      <c r="K2914" s="5" t="str">
        <f t="shared" si="699"/>
        <v/>
      </c>
      <c r="L2914" s="34">
        <f t="shared" si="700"/>
        <v>1</v>
      </c>
      <c r="M2914" s="5" t="str">
        <f t="shared" si="701"/>
        <v/>
      </c>
      <c r="N2914" s="5">
        <f t="shared" si="702"/>
        <v>0</v>
      </c>
      <c r="O2914" s="34">
        <f t="shared" si="703"/>
        <v>0</v>
      </c>
      <c r="P2914" s="5">
        <f t="shared" si="704"/>
        <v>-7.4947000000001651E-2</v>
      </c>
      <c r="Q2914" s="5">
        <f t="shared" si="705"/>
        <v>-0.14650747584724996</v>
      </c>
      <c r="R2914" s="5">
        <f t="shared" si="706"/>
        <v>-0.22145447584725161</v>
      </c>
      <c r="S2914" s="3">
        <f t="shared" si="707"/>
        <v>40.181660693681245</v>
      </c>
    </row>
    <row r="2915" spans="1:19" x14ac:dyDescent="0.25">
      <c r="A2915" s="4">
        <v>40406</v>
      </c>
      <c r="B2915" s="11">
        <v>44.421768</v>
      </c>
      <c r="C2915" s="5">
        <v>57.862591000000002</v>
      </c>
      <c r="D2915" s="3">
        <f t="shared" si="708"/>
        <v>-1.2693665378673415</v>
      </c>
      <c r="E2915" s="3">
        <f t="shared" si="709"/>
        <v>-0.82912772239892307</v>
      </c>
      <c r="F2915" s="3">
        <f t="shared" si="710"/>
        <v>0.30831940661192209</v>
      </c>
      <c r="G2915" s="17">
        <f t="shared" si="696"/>
        <v>-1.4278660571714896</v>
      </c>
      <c r="H2915" s="33">
        <f t="shared" si="697"/>
        <v>-8.3199999999976626E-3</v>
      </c>
      <c r="I2915" s="33">
        <f>(C2915-C2914)*'ADF test'!$P$3</f>
        <v>0.13763264364597538</v>
      </c>
      <c r="J2915" s="5">
        <f t="shared" si="698"/>
        <v>1</v>
      </c>
      <c r="K2915" s="5" t="str">
        <f t="shared" si="699"/>
        <v/>
      </c>
      <c r="L2915" s="34">
        <f t="shared" si="700"/>
        <v>1</v>
      </c>
      <c r="M2915" s="5" t="str">
        <f t="shared" si="701"/>
        <v/>
      </c>
      <c r="N2915" s="5">
        <f t="shared" si="702"/>
        <v>0</v>
      </c>
      <c r="O2915" s="34">
        <f t="shared" si="703"/>
        <v>0</v>
      </c>
      <c r="P2915" s="5">
        <f t="shared" si="704"/>
        <v>-8.3199999999976626E-3</v>
      </c>
      <c r="Q2915" s="5">
        <f t="shared" si="705"/>
        <v>-0.13763264364597538</v>
      </c>
      <c r="R2915" s="5">
        <f t="shared" si="706"/>
        <v>-0.14595264364597305</v>
      </c>
      <c r="S2915" s="3">
        <f t="shared" si="707"/>
        <v>40.035708050035275</v>
      </c>
    </row>
    <row r="2916" spans="1:19" x14ac:dyDescent="0.25">
      <c r="A2916" s="4">
        <v>40407</v>
      </c>
      <c r="B2916" s="11">
        <v>45.162964000000002</v>
      </c>
      <c r="C2916" s="5">
        <v>58.448822</v>
      </c>
      <c r="D2916" s="3">
        <f t="shared" si="708"/>
        <v>-0.84859530298549402</v>
      </c>
      <c r="E2916" s="3">
        <f t="shared" si="709"/>
        <v>-0.86983341578377571</v>
      </c>
      <c r="F2916" s="3">
        <f t="shared" si="710"/>
        <v>0.2582737083292907</v>
      </c>
      <c r="G2916" s="17">
        <f t="shared" si="696"/>
        <v>8.2231028995037245E-2</v>
      </c>
      <c r="H2916" s="33">
        <f t="shared" si="697"/>
        <v>0.74119600000000219</v>
      </c>
      <c r="I2916" s="33">
        <f>(C2916-C2915)*'ADF test'!$P$3</f>
        <v>0.34954997018171458</v>
      </c>
      <c r="J2916" s="5" t="str">
        <f t="shared" si="698"/>
        <v/>
      </c>
      <c r="K2916" s="5">
        <f t="shared" si="699"/>
        <v>0</v>
      </c>
      <c r="L2916" s="34">
        <f t="shared" si="700"/>
        <v>0</v>
      </c>
      <c r="M2916" s="5" t="str">
        <f t="shared" si="701"/>
        <v/>
      </c>
      <c r="N2916" s="5" t="str">
        <f t="shared" si="702"/>
        <v/>
      </c>
      <c r="O2916" s="34">
        <f t="shared" si="703"/>
        <v>0</v>
      </c>
      <c r="P2916" s="5">
        <f t="shared" si="704"/>
        <v>0.74119600000000219</v>
      </c>
      <c r="Q2916" s="5">
        <f t="shared" si="705"/>
        <v>-0.34954997018171458</v>
      </c>
      <c r="R2916" s="5">
        <f t="shared" si="706"/>
        <v>0.39164602981828761</v>
      </c>
      <c r="S2916" s="3">
        <f t="shared" si="707"/>
        <v>40.427354079853565</v>
      </c>
    </row>
    <row r="2917" spans="1:19" x14ac:dyDescent="0.25">
      <c r="A2917" s="4">
        <v>40408</v>
      </c>
      <c r="B2917" s="11">
        <v>44.729897000000001</v>
      </c>
      <c r="C2917" s="5">
        <v>57.900196000000001</v>
      </c>
      <c r="D2917" s="3">
        <f t="shared" si="708"/>
        <v>-0.74685136968833632</v>
      </c>
      <c r="E2917" s="3">
        <f t="shared" si="709"/>
        <v>-0.86903818968731494</v>
      </c>
      <c r="F2917" s="3">
        <f t="shared" si="710"/>
        <v>0.25865513341832719</v>
      </c>
      <c r="G2917" s="17">
        <f t="shared" si="696"/>
        <v>0.47239278951933222</v>
      </c>
      <c r="H2917" s="33">
        <f t="shared" si="697"/>
        <v>-0.4330670000000012</v>
      </c>
      <c r="I2917" s="33">
        <f>(C2917-C2916)*'ADF test'!$P$3</f>
        <v>-0.3271273643681647</v>
      </c>
      <c r="J2917" s="5" t="str">
        <f t="shared" si="698"/>
        <v/>
      </c>
      <c r="K2917" s="5">
        <f t="shared" si="699"/>
        <v>0</v>
      </c>
      <c r="L2917" s="34">
        <f t="shared" si="700"/>
        <v>0</v>
      </c>
      <c r="M2917" s="5" t="str">
        <f t="shared" si="701"/>
        <v/>
      </c>
      <c r="N2917" s="5" t="str">
        <f t="shared" si="702"/>
        <v/>
      </c>
      <c r="O2917" s="34">
        <f t="shared" si="703"/>
        <v>0</v>
      </c>
      <c r="P2917" s="5">
        <f t="shared" si="704"/>
        <v>0</v>
      </c>
      <c r="Q2917" s="5">
        <f t="shared" si="705"/>
        <v>0</v>
      </c>
      <c r="R2917" s="5">
        <f t="shared" si="706"/>
        <v>0</v>
      </c>
      <c r="S2917" s="3">
        <f t="shared" si="707"/>
        <v>40.427354079853565</v>
      </c>
    </row>
    <row r="2918" spans="1:19" x14ac:dyDescent="0.25">
      <c r="A2918" s="4">
        <v>40409</v>
      </c>
      <c r="B2918" s="11">
        <v>44.005378999999998</v>
      </c>
      <c r="C2918" s="5">
        <v>56.998302000000002</v>
      </c>
      <c r="D2918" s="3">
        <f t="shared" si="708"/>
        <v>-0.6767879143334028</v>
      </c>
      <c r="E2918" s="3">
        <f t="shared" si="709"/>
        <v>-0.85392038944282289</v>
      </c>
      <c r="F2918" s="3">
        <f t="shared" si="710"/>
        <v>0.26259943976273792</v>
      </c>
      <c r="G2918" s="17">
        <f t="shared" si="696"/>
        <v>0.67453485532742052</v>
      </c>
      <c r="H2918" s="33">
        <f t="shared" si="697"/>
        <v>-0.72451800000000333</v>
      </c>
      <c r="I2918" s="33">
        <f>(C2918-C2917)*'ADF test'!$P$3</f>
        <v>-0.5377692766282709</v>
      </c>
      <c r="J2918" s="5" t="str">
        <f t="shared" si="698"/>
        <v/>
      </c>
      <c r="K2918" s="5">
        <f t="shared" si="699"/>
        <v>0</v>
      </c>
      <c r="L2918" s="34">
        <f t="shared" si="700"/>
        <v>0</v>
      </c>
      <c r="M2918" s="5" t="str">
        <f t="shared" si="701"/>
        <v/>
      </c>
      <c r="N2918" s="5" t="str">
        <f t="shared" si="702"/>
        <v/>
      </c>
      <c r="O2918" s="34">
        <f t="shared" si="703"/>
        <v>0</v>
      </c>
      <c r="P2918" s="5">
        <f t="shared" si="704"/>
        <v>0</v>
      </c>
      <c r="Q2918" s="5">
        <f t="shared" si="705"/>
        <v>0</v>
      </c>
      <c r="R2918" s="5">
        <f t="shared" si="706"/>
        <v>0</v>
      </c>
      <c r="S2918" s="3">
        <f t="shared" si="707"/>
        <v>40.427354079853565</v>
      </c>
    </row>
    <row r="2919" spans="1:19" x14ac:dyDescent="0.25">
      <c r="A2919" s="4">
        <v>40410</v>
      </c>
      <c r="B2919" s="11">
        <v>43.464042999999997</v>
      </c>
      <c r="C2919" s="5">
        <v>56.404575000000001</v>
      </c>
      <c r="D2919" s="3">
        <f t="shared" si="708"/>
        <v>-0.67512340028114437</v>
      </c>
      <c r="E2919" s="3">
        <f t="shared" si="709"/>
        <v>-0.83371190140854967</v>
      </c>
      <c r="F2919" s="3">
        <f t="shared" si="710"/>
        <v>0.26317544866001935</v>
      </c>
      <c r="G2919" s="17">
        <f t="shared" si="696"/>
        <v>0.6025961081661394</v>
      </c>
      <c r="H2919" s="33">
        <f t="shared" si="697"/>
        <v>-0.54133600000000115</v>
      </c>
      <c r="I2919" s="33">
        <f>(C2919-C2918)*'ADF test'!$P$3</f>
        <v>-0.35401958467921346</v>
      </c>
      <c r="J2919" s="5" t="str">
        <f t="shared" si="698"/>
        <v/>
      </c>
      <c r="K2919" s="5">
        <f t="shared" si="699"/>
        <v>0</v>
      </c>
      <c r="L2919" s="34">
        <f t="shared" si="700"/>
        <v>0</v>
      </c>
      <c r="M2919" s="5" t="str">
        <f t="shared" si="701"/>
        <v/>
      </c>
      <c r="N2919" s="5" t="str">
        <f t="shared" si="702"/>
        <v/>
      </c>
      <c r="O2919" s="34">
        <f t="shared" si="703"/>
        <v>0</v>
      </c>
      <c r="P2919" s="5">
        <f t="shared" si="704"/>
        <v>0</v>
      </c>
      <c r="Q2919" s="5">
        <f t="shared" si="705"/>
        <v>0</v>
      </c>
      <c r="R2919" s="5">
        <f t="shared" si="706"/>
        <v>0</v>
      </c>
      <c r="S2919" s="3">
        <f t="shared" si="707"/>
        <v>40.427354079853565</v>
      </c>
    </row>
    <row r="2920" spans="1:19" x14ac:dyDescent="0.25">
      <c r="A2920" s="4">
        <v>40413</v>
      </c>
      <c r="B2920" s="11">
        <v>43.480697999999997</v>
      </c>
      <c r="C2920" s="5">
        <v>56.404575000000001</v>
      </c>
      <c r="D2920" s="3">
        <f t="shared" si="708"/>
        <v>-0.5937556517032121</v>
      </c>
      <c r="E2920" s="3">
        <f t="shared" si="709"/>
        <v>-0.80467403876239718</v>
      </c>
      <c r="F2920" s="3">
        <f t="shared" si="710"/>
        <v>0.26236617826522873</v>
      </c>
      <c r="G2920" s="17">
        <f t="shared" si="696"/>
        <v>0.80390844755136637</v>
      </c>
      <c r="H2920" s="33">
        <f t="shared" si="697"/>
        <v>1.6655000000000086E-2</v>
      </c>
      <c r="I2920" s="33">
        <f>(C2920-C2919)*'ADF test'!$P$3</f>
        <v>0</v>
      </c>
      <c r="J2920" s="5" t="str">
        <f t="shared" si="698"/>
        <v/>
      </c>
      <c r="K2920" s="5">
        <f t="shared" si="699"/>
        <v>0</v>
      </c>
      <c r="L2920" s="34">
        <f t="shared" si="700"/>
        <v>0</v>
      </c>
      <c r="M2920" s="5" t="str">
        <f t="shared" si="701"/>
        <v/>
      </c>
      <c r="N2920" s="5" t="str">
        <f t="shared" si="702"/>
        <v/>
      </c>
      <c r="O2920" s="34">
        <f t="shared" si="703"/>
        <v>0</v>
      </c>
      <c r="P2920" s="5">
        <f t="shared" si="704"/>
        <v>0</v>
      </c>
      <c r="Q2920" s="5">
        <f t="shared" si="705"/>
        <v>0</v>
      </c>
      <c r="R2920" s="5">
        <f t="shared" si="706"/>
        <v>0</v>
      </c>
      <c r="S2920" s="3">
        <f t="shared" si="707"/>
        <v>40.427354079853565</v>
      </c>
    </row>
    <row r="2921" spans="1:19" x14ac:dyDescent="0.25">
      <c r="A2921" s="4">
        <v>40414</v>
      </c>
      <c r="B2921" s="11">
        <v>42.806133000000003</v>
      </c>
      <c r="C2921" s="5">
        <v>55.450099999999999</v>
      </c>
      <c r="D2921" s="3">
        <f t="shared" si="708"/>
        <v>-0.42408483946428532</v>
      </c>
      <c r="E2921" s="3">
        <f t="shared" si="709"/>
        <v>-0.8072133045145562</v>
      </c>
      <c r="F2921" s="3">
        <f t="shared" si="710"/>
        <v>0.25818094479760562</v>
      </c>
      <c r="G2921" s="17">
        <f t="shared" si="696"/>
        <v>1.4839533000803553</v>
      </c>
      <c r="H2921" s="33">
        <f t="shared" si="697"/>
        <v>-0.67456499999999409</v>
      </c>
      <c r="I2921" s="33">
        <f>(C2921-C2920)*'ADF test'!$P$3</f>
        <v>-0.56912157117108098</v>
      </c>
      <c r="J2921" s="5" t="str">
        <f t="shared" si="698"/>
        <v/>
      </c>
      <c r="K2921" s="5">
        <f t="shared" si="699"/>
        <v>0</v>
      </c>
      <c r="L2921" s="34">
        <f t="shared" si="700"/>
        <v>0</v>
      </c>
      <c r="M2921" s="5">
        <f t="shared" si="701"/>
        <v>-1</v>
      </c>
      <c r="N2921" s="5" t="str">
        <f t="shared" si="702"/>
        <v/>
      </c>
      <c r="O2921" s="34">
        <f t="shared" si="703"/>
        <v>-1</v>
      </c>
      <c r="P2921" s="5">
        <f t="shared" si="704"/>
        <v>0</v>
      </c>
      <c r="Q2921" s="5">
        <f t="shared" si="705"/>
        <v>0</v>
      </c>
      <c r="R2921" s="5">
        <f t="shared" si="706"/>
        <v>0</v>
      </c>
      <c r="S2921" s="3">
        <f t="shared" si="707"/>
        <v>40.427354079853565</v>
      </c>
    </row>
    <row r="2922" spans="1:19" x14ac:dyDescent="0.25">
      <c r="A2922" s="4">
        <v>40415</v>
      </c>
      <c r="B2922" s="11">
        <v>42.672877999999997</v>
      </c>
      <c r="C2922" s="5">
        <v>55.668041000000002</v>
      </c>
      <c r="D2922" s="3">
        <f t="shared" si="708"/>
        <v>-0.6403628513078985</v>
      </c>
      <c r="E2922" s="3">
        <f t="shared" si="709"/>
        <v>-0.79589748660744553</v>
      </c>
      <c r="F2922" s="3">
        <f t="shared" si="710"/>
        <v>0.26146377684524019</v>
      </c>
      <c r="G2922" s="17">
        <f t="shared" si="696"/>
        <v>0.59486112063472418</v>
      </c>
      <c r="H2922" s="33">
        <f t="shared" si="697"/>
        <v>-0.13325500000000545</v>
      </c>
      <c r="I2922" s="33">
        <f>(C2922-C2921)*'ADF test'!$P$3</f>
        <v>0.12995094092836179</v>
      </c>
      <c r="J2922" s="5" t="str">
        <f t="shared" si="698"/>
        <v/>
      </c>
      <c r="K2922" s="5">
        <f t="shared" si="699"/>
        <v>0</v>
      </c>
      <c r="L2922" s="34">
        <f t="shared" si="700"/>
        <v>0</v>
      </c>
      <c r="M2922" s="5" t="str">
        <f t="shared" si="701"/>
        <v/>
      </c>
      <c r="N2922" s="5" t="str">
        <f t="shared" si="702"/>
        <v/>
      </c>
      <c r="O2922" s="34">
        <f t="shared" si="703"/>
        <v>-1</v>
      </c>
      <c r="P2922" s="5">
        <f t="shared" si="704"/>
        <v>0.13325500000000545</v>
      </c>
      <c r="Q2922" s="5">
        <f t="shared" si="705"/>
        <v>0.12995094092836179</v>
      </c>
      <c r="R2922" s="5">
        <f t="shared" si="706"/>
        <v>0.26320594092836724</v>
      </c>
      <c r="S2922" s="3">
        <f t="shared" si="707"/>
        <v>40.69056002078193</v>
      </c>
    </row>
    <row r="2923" spans="1:19" x14ac:dyDescent="0.25">
      <c r="A2923" s="4">
        <v>40416</v>
      </c>
      <c r="B2923" s="11">
        <v>42.289786999999997</v>
      </c>
      <c r="C2923" s="5">
        <v>55.111896999999999</v>
      </c>
      <c r="D2923" s="3">
        <f t="shared" si="708"/>
        <v>-0.49728554738673125</v>
      </c>
      <c r="E2923" s="3">
        <f t="shared" si="709"/>
        <v>-0.78862165831645825</v>
      </c>
      <c r="F2923" s="3">
        <f t="shared" si="710"/>
        <v>0.26839961811382629</v>
      </c>
      <c r="G2923" s="17">
        <f t="shared" si="696"/>
        <v>1.0854565031689931</v>
      </c>
      <c r="H2923" s="33">
        <f t="shared" si="697"/>
        <v>-0.38309100000000029</v>
      </c>
      <c r="I2923" s="33">
        <f>(C2923-C2922)*'ADF test'!$P$3</f>
        <v>-0.33161009673105191</v>
      </c>
      <c r="J2923" s="5" t="str">
        <f t="shared" si="698"/>
        <v/>
      </c>
      <c r="K2923" s="5">
        <f t="shared" si="699"/>
        <v>0</v>
      </c>
      <c r="L2923" s="34">
        <f t="shared" si="700"/>
        <v>0</v>
      </c>
      <c r="M2923" s="5" t="str">
        <f t="shared" si="701"/>
        <v/>
      </c>
      <c r="N2923" s="5" t="str">
        <f t="shared" si="702"/>
        <v/>
      </c>
      <c r="O2923" s="34">
        <f t="shared" si="703"/>
        <v>-1</v>
      </c>
      <c r="P2923" s="5">
        <f t="shared" si="704"/>
        <v>0.38309100000000029</v>
      </c>
      <c r="Q2923" s="5">
        <f t="shared" si="705"/>
        <v>-0.33161009673105191</v>
      </c>
      <c r="R2923" s="5">
        <f t="shared" si="706"/>
        <v>5.1480903268948386E-2</v>
      </c>
      <c r="S2923" s="3">
        <f t="shared" si="707"/>
        <v>40.742040924050876</v>
      </c>
    </row>
    <row r="2924" spans="1:19" x14ac:dyDescent="0.25">
      <c r="A2924" s="4">
        <v>40417</v>
      </c>
      <c r="B2924" s="11">
        <v>43.389091000000001</v>
      </c>
      <c r="C2924" s="5">
        <v>56.314391999999998</v>
      </c>
      <c r="D2924" s="3">
        <f t="shared" si="708"/>
        <v>-0.23644413903345196</v>
      </c>
      <c r="E2924" s="3">
        <f t="shared" si="709"/>
        <v>-0.77627411830833282</v>
      </c>
      <c r="F2924" s="3">
        <f t="shared" si="710"/>
        <v>0.2895148607547926</v>
      </c>
      <c r="G2924" s="17">
        <f t="shared" si="696"/>
        <v>1.8646019685051507</v>
      </c>
      <c r="H2924" s="33">
        <f t="shared" si="697"/>
        <v>1.0993040000000036</v>
      </c>
      <c r="I2924" s="33">
        <f>(C2924-C2923)*'ADF test'!$P$3</f>
        <v>0.71700761541723645</v>
      </c>
      <c r="J2924" s="5" t="str">
        <f t="shared" si="698"/>
        <v/>
      </c>
      <c r="K2924" s="5">
        <f t="shared" si="699"/>
        <v>0</v>
      </c>
      <c r="L2924" s="34">
        <f t="shared" si="700"/>
        <v>0</v>
      </c>
      <c r="M2924" s="5">
        <f t="shared" si="701"/>
        <v>-1</v>
      </c>
      <c r="N2924" s="5" t="str">
        <f t="shared" si="702"/>
        <v/>
      </c>
      <c r="O2924" s="34">
        <f t="shared" si="703"/>
        <v>-1</v>
      </c>
      <c r="P2924" s="5">
        <f t="shared" si="704"/>
        <v>-1.0993040000000036</v>
      </c>
      <c r="Q2924" s="5">
        <f t="shared" si="705"/>
        <v>0.71700761541723645</v>
      </c>
      <c r="R2924" s="5">
        <f t="shared" si="706"/>
        <v>-0.38229638458276716</v>
      </c>
      <c r="S2924" s="3">
        <f t="shared" si="707"/>
        <v>40.35974453946811</v>
      </c>
    </row>
    <row r="2925" spans="1:19" x14ac:dyDescent="0.25">
      <c r="A2925" s="4">
        <v>40420</v>
      </c>
      <c r="B2925" s="11">
        <v>42.756160999999999</v>
      </c>
      <c r="C2925" s="5">
        <v>55.450099999999999</v>
      </c>
      <c r="D2925" s="3">
        <f t="shared" si="708"/>
        <v>-0.13031649130579837</v>
      </c>
      <c r="E2925" s="3">
        <f t="shared" si="709"/>
        <v>-0.74011064689147732</v>
      </c>
      <c r="F2925" s="3">
        <f t="shared" si="710"/>
        <v>0.33157044217780457</v>
      </c>
      <c r="G2925" s="17">
        <f t="shared" si="696"/>
        <v>1.8391089132688039</v>
      </c>
      <c r="H2925" s="33">
        <f t="shared" si="697"/>
        <v>-0.63293000000000177</v>
      </c>
      <c r="I2925" s="33">
        <f>(C2925-C2924)*'ADF test'!$P$3</f>
        <v>-0.51534845961454634</v>
      </c>
      <c r="J2925" s="5" t="str">
        <f t="shared" si="698"/>
        <v/>
      </c>
      <c r="K2925" s="5">
        <f t="shared" si="699"/>
        <v>0</v>
      </c>
      <c r="L2925" s="34">
        <f t="shared" si="700"/>
        <v>0</v>
      </c>
      <c r="M2925" s="5">
        <f t="shared" si="701"/>
        <v>-1</v>
      </c>
      <c r="N2925" s="5" t="str">
        <f t="shared" si="702"/>
        <v/>
      </c>
      <c r="O2925" s="34">
        <f t="shared" si="703"/>
        <v>-1</v>
      </c>
      <c r="P2925" s="5">
        <f t="shared" si="704"/>
        <v>0.63293000000000177</v>
      </c>
      <c r="Q2925" s="5">
        <f t="shared" si="705"/>
        <v>-0.51534845961454634</v>
      </c>
      <c r="R2925" s="5">
        <f t="shared" si="706"/>
        <v>0.11758154038545543</v>
      </c>
      <c r="S2925" s="3">
        <f t="shared" si="707"/>
        <v>40.477326079853569</v>
      </c>
    </row>
    <row r="2926" spans="1:19" x14ac:dyDescent="0.25">
      <c r="A2926" s="4">
        <v>40421</v>
      </c>
      <c r="B2926" s="11">
        <v>42.639567999999997</v>
      </c>
      <c r="C2926" s="5">
        <v>55.675556</v>
      </c>
      <c r="D2926" s="3">
        <f t="shared" si="708"/>
        <v>-0.34087399214527636</v>
      </c>
      <c r="E2926" s="3">
        <f t="shared" si="709"/>
        <v>-0.71315544429741884</v>
      </c>
      <c r="F2926" s="3">
        <f t="shared" si="710"/>
        <v>0.34600789658711906</v>
      </c>
      <c r="G2926" s="17">
        <f t="shared" si="696"/>
        <v>1.0759333987003623</v>
      </c>
      <c r="H2926" s="33">
        <f t="shared" si="697"/>
        <v>-0.11659300000000172</v>
      </c>
      <c r="I2926" s="33">
        <f>(C2926-C2925)*'ADF test'!$P$3</f>
        <v>0.13443188449141949</v>
      </c>
      <c r="J2926" s="5" t="str">
        <f t="shared" si="698"/>
        <v/>
      </c>
      <c r="K2926" s="5">
        <f t="shared" si="699"/>
        <v>0</v>
      </c>
      <c r="L2926" s="34">
        <f t="shared" si="700"/>
        <v>0</v>
      </c>
      <c r="M2926" s="5" t="str">
        <f t="shared" si="701"/>
        <v/>
      </c>
      <c r="N2926" s="5" t="str">
        <f t="shared" si="702"/>
        <v/>
      </c>
      <c r="O2926" s="34">
        <f t="shared" si="703"/>
        <v>-1</v>
      </c>
      <c r="P2926" s="5">
        <f t="shared" si="704"/>
        <v>0.11659300000000172</v>
      </c>
      <c r="Q2926" s="5">
        <f t="shared" si="705"/>
        <v>0.13443188449141949</v>
      </c>
      <c r="R2926" s="5">
        <f t="shared" si="706"/>
        <v>0.25102488449142124</v>
      </c>
      <c r="S2926" s="3">
        <f t="shared" si="707"/>
        <v>40.72835096434499</v>
      </c>
    </row>
    <row r="2927" spans="1:19" x14ac:dyDescent="0.25">
      <c r="A2927" s="4">
        <v>40422</v>
      </c>
      <c r="B2927" s="11">
        <v>44.230221</v>
      </c>
      <c r="C2927" s="5">
        <v>57.697262000000002</v>
      </c>
      <c r="D2927" s="3">
        <f t="shared" si="708"/>
        <v>-0.24390464264439515</v>
      </c>
      <c r="E2927" s="3">
        <f t="shared" si="709"/>
        <v>-0.67126402712511846</v>
      </c>
      <c r="F2927" s="3">
        <f t="shared" si="710"/>
        <v>0.36032709731665491</v>
      </c>
      <c r="G2927" s="17">
        <f t="shared" si="696"/>
        <v>1.1860317685326911</v>
      </c>
      <c r="H2927" s="33">
        <f t="shared" si="697"/>
        <v>1.5906530000000032</v>
      </c>
      <c r="I2927" s="33">
        <f>(C2927-C2926)*'ADF test'!$P$3</f>
        <v>1.2054757800529083</v>
      </c>
      <c r="J2927" s="5" t="str">
        <f t="shared" si="698"/>
        <v/>
      </c>
      <c r="K2927" s="5">
        <f t="shared" si="699"/>
        <v>0</v>
      </c>
      <c r="L2927" s="34">
        <f t="shared" si="700"/>
        <v>0</v>
      </c>
      <c r="M2927" s="5" t="str">
        <f t="shared" si="701"/>
        <v/>
      </c>
      <c r="N2927" s="5" t="str">
        <f t="shared" si="702"/>
        <v/>
      </c>
      <c r="O2927" s="34">
        <f t="shared" si="703"/>
        <v>-1</v>
      </c>
      <c r="P2927" s="5">
        <f t="shared" si="704"/>
        <v>-1.5906530000000032</v>
      </c>
      <c r="Q2927" s="5">
        <f t="shared" si="705"/>
        <v>1.2054757800529083</v>
      </c>
      <c r="R2927" s="5">
        <f t="shared" si="706"/>
        <v>-0.38517721994709486</v>
      </c>
      <c r="S2927" s="3">
        <f t="shared" si="707"/>
        <v>40.343173744397895</v>
      </c>
    </row>
    <row r="2928" spans="1:19" x14ac:dyDescent="0.25">
      <c r="A2928" s="4">
        <v>40423</v>
      </c>
      <c r="B2928" s="11">
        <v>44.596645000000002</v>
      </c>
      <c r="C2928" s="5">
        <v>58.208317000000001</v>
      </c>
      <c r="D2928" s="3">
        <f t="shared" si="708"/>
        <v>-0.22102746171800902</v>
      </c>
      <c r="E2928" s="3">
        <f t="shared" si="709"/>
        <v>-0.62077933813021513</v>
      </c>
      <c r="F2928" s="3">
        <f t="shared" si="710"/>
        <v>0.36346925696646981</v>
      </c>
      <c r="G2928" s="17">
        <f t="shared" si="696"/>
        <v>1.0998230765059818</v>
      </c>
      <c r="H2928" s="33">
        <f t="shared" si="697"/>
        <v>0.36642400000000208</v>
      </c>
      <c r="I2928" s="33">
        <f>(C2928-C2927)*'ADF test'!$P$3</f>
        <v>0.30472503161930431</v>
      </c>
      <c r="J2928" s="5" t="str">
        <f t="shared" si="698"/>
        <v/>
      </c>
      <c r="K2928" s="5">
        <f t="shared" si="699"/>
        <v>0</v>
      </c>
      <c r="L2928" s="34">
        <f t="shared" si="700"/>
        <v>0</v>
      </c>
      <c r="M2928" s="5" t="str">
        <f t="shared" si="701"/>
        <v/>
      </c>
      <c r="N2928" s="5" t="str">
        <f t="shared" si="702"/>
        <v/>
      </c>
      <c r="O2928" s="34">
        <f t="shared" si="703"/>
        <v>-1</v>
      </c>
      <c r="P2928" s="5">
        <f t="shared" si="704"/>
        <v>-0.36642400000000208</v>
      </c>
      <c r="Q2928" s="5">
        <f t="shared" si="705"/>
        <v>0.30472503161930431</v>
      </c>
      <c r="R2928" s="5">
        <f t="shared" si="706"/>
        <v>-6.1698968380697772E-2</v>
      </c>
      <c r="S2928" s="3">
        <f t="shared" si="707"/>
        <v>40.281474776017198</v>
      </c>
    </row>
    <row r="2929" spans="1:19" x14ac:dyDescent="0.25">
      <c r="A2929" s="4">
        <v>40424</v>
      </c>
      <c r="B2929" s="11">
        <v>45.137977999999997</v>
      </c>
      <c r="C2929" s="5">
        <v>58.621684999999999</v>
      </c>
      <c r="D2929" s="3">
        <f t="shared" si="708"/>
        <v>2.2724546460047179E-2</v>
      </c>
      <c r="E2929" s="3">
        <f t="shared" si="709"/>
        <v>-0.54838470276493689</v>
      </c>
      <c r="F2929" s="3">
        <f t="shared" si="710"/>
        <v>0.36940135386138456</v>
      </c>
      <c r="G2929" s="17">
        <f t="shared" ref="G2929:G2992" si="711">(D2929-E2929)/F2929</f>
        <v>1.5460399461321115</v>
      </c>
      <c r="H2929" s="33">
        <f t="shared" ref="H2929:H2992" si="712">B2929-B2928</f>
        <v>0.54133299999999451</v>
      </c>
      <c r="I2929" s="33">
        <f>(C2929-C2928)*'ADF test'!$P$3</f>
        <v>0.24647753543240622</v>
      </c>
      <c r="J2929" s="5" t="str">
        <f t="shared" ref="J2929:J2992" si="713">IF(G2929&lt;-$U$1,1,"")</f>
        <v/>
      </c>
      <c r="K2929" s="5">
        <f t="shared" ref="K2929:K2992" si="714">IF(G2929&gt;$X$1,0,"")</f>
        <v>0</v>
      </c>
      <c r="L2929" s="34">
        <f t="shared" ref="L2929:L2992" si="715">IF(J2929&lt;&gt;"",J2929,IF(K2929&lt;&gt;"",K2929,L2928))</f>
        <v>0</v>
      </c>
      <c r="M2929" s="5">
        <f t="shared" ref="M2929:M2992" si="716">IF(G2929&gt;$U$1,-1,"")</f>
        <v>-1</v>
      </c>
      <c r="N2929" s="5" t="str">
        <f t="shared" ref="N2929:N2992" si="717">IF(G2929&lt;$X$1,0,"")</f>
        <v/>
      </c>
      <c r="O2929" s="34">
        <f t="shared" ref="O2929:O2992" si="718">IF(M2929&lt;&gt;"",M2929,IF(N2929&lt;&gt;"",N2929,O2928))</f>
        <v>-1</v>
      </c>
      <c r="P2929" s="5">
        <f t="shared" ref="P2929:P2992" si="719">(H2929*L2928)+(O2928*H2929)</f>
        <v>-0.54133299999999451</v>
      </c>
      <c r="Q2929" s="5">
        <f t="shared" ref="Q2929:Q2992" si="720">(I2929*L2928*-1)+(O2928*-1*I2929)</f>
        <v>0.24647753543240622</v>
      </c>
      <c r="R2929" s="5">
        <f t="shared" ref="R2929:R2992" si="721">P2929+Q2929</f>
        <v>-0.29485546456758827</v>
      </c>
      <c r="S2929" s="3">
        <f t="shared" ref="S2929:S2992" si="722">S2928+R2929</f>
        <v>39.986619311449608</v>
      </c>
    </row>
    <row r="2930" spans="1:19" x14ac:dyDescent="0.25">
      <c r="A2930" s="4">
        <v>40428</v>
      </c>
      <c r="B2930" s="11">
        <v>44.463402000000002</v>
      </c>
      <c r="C2930" s="5">
        <v>57.907688</v>
      </c>
      <c r="D2930" s="3">
        <f t="shared" si="708"/>
        <v>-9.0791317917755521E-2</v>
      </c>
      <c r="E2930" s="3">
        <f t="shared" si="709"/>
        <v>-0.47580293208265534</v>
      </c>
      <c r="F2930" s="3">
        <f t="shared" si="710"/>
        <v>0.33433990379930256</v>
      </c>
      <c r="G2930" s="17">
        <f t="shared" si="711"/>
        <v>1.1515574712733496</v>
      </c>
      <c r="H2930" s="33">
        <f t="shared" si="712"/>
        <v>-0.67457599999999474</v>
      </c>
      <c r="I2930" s="33">
        <f>(C2930-C2929)*'ADF test'!$P$3</f>
        <v>-0.42573256968641066</v>
      </c>
      <c r="J2930" s="5" t="str">
        <f t="shared" si="713"/>
        <v/>
      </c>
      <c r="K2930" s="5">
        <f t="shared" si="714"/>
        <v>0</v>
      </c>
      <c r="L2930" s="34">
        <f t="shared" si="715"/>
        <v>0</v>
      </c>
      <c r="M2930" s="5" t="str">
        <f t="shared" si="716"/>
        <v/>
      </c>
      <c r="N2930" s="5" t="str">
        <f t="shared" si="717"/>
        <v/>
      </c>
      <c r="O2930" s="34">
        <f t="shared" si="718"/>
        <v>-1</v>
      </c>
      <c r="P2930" s="5">
        <f t="shared" si="719"/>
        <v>0.67457599999999474</v>
      </c>
      <c r="Q2930" s="5">
        <f t="shared" si="720"/>
        <v>-0.42573256968641066</v>
      </c>
      <c r="R2930" s="5">
        <f t="shared" si="721"/>
        <v>0.24884343031358408</v>
      </c>
      <c r="S2930" s="3">
        <f t="shared" si="722"/>
        <v>40.235462741763193</v>
      </c>
    </row>
    <row r="2931" spans="1:19" x14ac:dyDescent="0.25">
      <c r="A2931" s="4">
        <v>40429</v>
      </c>
      <c r="B2931" s="11">
        <v>44.846493000000002</v>
      </c>
      <c r="C2931" s="5">
        <v>58.058014</v>
      </c>
      <c r="D2931" s="3">
        <f t="shared" si="708"/>
        <v>0.15881176085234472</v>
      </c>
      <c r="E2931" s="3">
        <f t="shared" si="709"/>
        <v>-0.38654178841267495</v>
      </c>
      <c r="F2931" s="3">
        <f t="shared" si="710"/>
        <v>0.29690170683718731</v>
      </c>
      <c r="G2931" s="17">
        <f t="shared" si="711"/>
        <v>1.8368151368158907</v>
      </c>
      <c r="H2931" s="33">
        <f t="shared" si="712"/>
        <v>0.38309100000000029</v>
      </c>
      <c r="I2931" s="33">
        <f>(C2931-C2930)*'ADF test'!$P$3</f>
        <v>8.9634374192999883E-2</v>
      </c>
      <c r="J2931" s="5" t="str">
        <f t="shared" si="713"/>
        <v/>
      </c>
      <c r="K2931" s="5">
        <f t="shared" si="714"/>
        <v>0</v>
      </c>
      <c r="L2931" s="34">
        <f t="shared" si="715"/>
        <v>0</v>
      </c>
      <c r="M2931" s="5">
        <f t="shared" si="716"/>
        <v>-1</v>
      </c>
      <c r="N2931" s="5" t="str">
        <f t="shared" si="717"/>
        <v/>
      </c>
      <c r="O2931" s="34">
        <f t="shared" si="718"/>
        <v>-1</v>
      </c>
      <c r="P2931" s="5">
        <f t="shared" si="719"/>
        <v>-0.38309100000000029</v>
      </c>
      <c r="Q2931" s="5">
        <f t="shared" si="720"/>
        <v>8.9634374192999883E-2</v>
      </c>
      <c r="R2931" s="5">
        <f t="shared" si="721"/>
        <v>-0.29345662580700038</v>
      </c>
      <c r="S2931" s="3">
        <f t="shared" si="722"/>
        <v>39.94200611595619</v>
      </c>
    </row>
    <row r="2932" spans="1:19" x14ac:dyDescent="0.25">
      <c r="A2932" s="4">
        <v>40430</v>
      </c>
      <c r="B2932" s="11">
        <v>44.938107000000002</v>
      </c>
      <c r="C2932" s="5">
        <v>58.140681999999998</v>
      </c>
      <c r="D2932" s="3">
        <f t="shared" si="708"/>
        <v>0.18605162060031688</v>
      </c>
      <c r="E2932" s="3">
        <f t="shared" si="709"/>
        <v>-0.32187635568856177</v>
      </c>
      <c r="F2932" s="3">
        <f t="shared" si="710"/>
        <v>0.30218352299314216</v>
      </c>
      <c r="G2932" s="17">
        <f t="shared" si="711"/>
        <v>1.6808592714050981</v>
      </c>
      <c r="H2932" s="33">
        <f t="shared" si="712"/>
        <v>9.1613999999999862E-2</v>
      </c>
      <c r="I2932" s="33">
        <f>(C2932-C2931)*'ADF test'!$P$3</f>
        <v>4.9292167993472621E-2</v>
      </c>
      <c r="J2932" s="5" t="str">
        <f t="shared" si="713"/>
        <v/>
      </c>
      <c r="K2932" s="5">
        <f t="shared" si="714"/>
        <v>0</v>
      </c>
      <c r="L2932" s="34">
        <f t="shared" si="715"/>
        <v>0</v>
      </c>
      <c r="M2932" s="5">
        <f t="shared" si="716"/>
        <v>-1</v>
      </c>
      <c r="N2932" s="5" t="str">
        <f t="shared" si="717"/>
        <v/>
      </c>
      <c r="O2932" s="34">
        <f t="shared" si="718"/>
        <v>-1</v>
      </c>
      <c r="P2932" s="5">
        <f t="shared" si="719"/>
        <v>-9.1613999999999862E-2</v>
      </c>
      <c r="Q2932" s="5">
        <f t="shared" si="720"/>
        <v>4.9292167993472621E-2</v>
      </c>
      <c r="R2932" s="5">
        <f t="shared" si="721"/>
        <v>-4.2321832006527241E-2</v>
      </c>
      <c r="S2932" s="3">
        <f t="shared" si="722"/>
        <v>39.899684283949661</v>
      </c>
    </row>
    <row r="2933" spans="1:19" x14ac:dyDescent="0.25">
      <c r="A2933" s="4">
        <v>40431</v>
      </c>
      <c r="B2933" s="11">
        <v>45.404471999999998</v>
      </c>
      <c r="C2933" s="5">
        <v>59.237965000000003</v>
      </c>
      <c r="D2933" s="3">
        <f t="shared" si="708"/>
        <v>-0.16843763682879143</v>
      </c>
      <c r="E2933" s="3">
        <f t="shared" si="709"/>
        <v>-0.28572549738484021</v>
      </c>
      <c r="F2933" s="3">
        <f t="shared" si="710"/>
        <v>0.28186908882811657</v>
      </c>
      <c r="G2933" s="17">
        <f t="shared" si="711"/>
        <v>0.41610756625949424</v>
      </c>
      <c r="H2933" s="33">
        <f t="shared" si="712"/>
        <v>0.46636499999999614</v>
      </c>
      <c r="I2933" s="33">
        <f>(C2933-C2932)*'ADF test'!$P$3</f>
        <v>0.65427321300119778</v>
      </c>
      <c r="J2933" s="5" t="str">
        <f t="shared" si="713"/>
        <v/>
      </c>
      <c r="K2933" s="5">
        <f t="shared" si="714"/>
        <v>0</v>
      </c>
      <c r="L2933" s="34">
        <f t="shared" si="715"/>
        <v>0</v>
      </c>
      <c r="M2933" s="5" t="str">
        <f t="shared" si="716"/>
        <v/>
      </c>
      <c r="N2933" s="5" t="str">
        <f t="shared" si="717"/>
        <v/>
      </c>
      <c r="O2933" s="34">
        <f t="shared" si="718"/>
        <v>-1</v>
      </c>
      <c r="P2933" s="5">
        <f t="shared" si="719"/>
        <v>-0.46636499999999614</v>
      </c>
      <c r="Q2933" s="5">
        <f t="shared" si="720"/>
        <v>0.65427321300119778</v>
      </c>
      <c r="R2933" s="5">
        <f t="shared" si="721"/>
        <v>0.18790821300120164</v>
      </c>
      <c r="S2933" s="3">
        <f t="shared" si="722"/>
        <v>40.087592496950862</v>
      </c>
    </row>
    <row r="2934" spans="1:19" x14ac:dyDescent="0.25">
      <c r="A2934" s="4">
        <v>40434</v>
      </c>
      <c r="B2934" s="11">
        <v>45.770912000000003</v>
      </c>
      <c r="C2934" s="5">
        <v>59.561131000000003</v>
      </c>
      <c r="D2934" s="3">
        <f t="shared" si="708"/>
        <v>-3.7072410092889641E-2</v>
      </c>
      <c r="E2934" s="3">
        <f t="shared" si="709"/>
        <v>-0.24574327836980814</v>
      </c>
      <c r="F2934" s="3">
        <f t="shared" si="710"/>
        <v>0.2677155265107849</v>
      </c>
      <c r="G2934" s="17">
        <f t="shared" si="711"/>
        <v>0.77945000425110644</v>
      </c>
      <c r="H2934" s="33">
        <f t="shared" si="712"/>
        <v>0.36644000000000432</v>
      </c>
      <c r="I2934" s="33">
        <f>(C2934-C2933)*'ADF test'!$P$3</f>
        <v>0.19269309481031291</v>
      </c>
      <c r="J2934" s="5" t="str">
        <f t="shared" si="713"/>
        <v/>
      </c>
      <c r="K2934" s="5">
        <f t="shared" si="714"/>
        <v>0</v>
      </c>
      <c r="L2934" s="34">
        <f t="shared" si="715"/>
        <v>0</v>
      </c>
      <c r="M2934" s="5" t="str">
        <f t="shared" si="716"/>
        <v/>
      </c>
      <c r="N2934" s="5" t="str">
        <f t="shared" si="717"/>
        <v/>
      </c>
      <c r="O2934" s="34">
        <f t="shared" si="718"/>
        <v>-1</v>
      </c>
      <c r="P2934" s="5">
        <f t="shared" si="719"/>
        <v>-0.36644000000000432</v>
      </c>
      <c r="Q2934" s="5">
        <f t="shared" si="720"/>
        <v>0.19269309481031291</v>
      </c>
      <c r="R2934" s="5">
        <f t="shared" si="721"/>
        <v>-0.17374690518969141</v>
      </c>
      <c r="S2934" s="3">
        <f t="shared" si="722"/>
        <v>39.913845591761174</v>
      </c>
    </row>
    <row r="2935" spans="1:19" x14ac:dyDescent="0.25">
      <c r="A2935" s="4">
        <v>40435</v>
      </c>
      <c r="B2935" s="11">
        <v>45.612670999999999</v>
      </c>
      <c r="C2935" s="5">
        <v>59.756546</v>
      </c>
      <c r="D2935" s="3">
        <f t="shared" si="708"/>
        <v>-0.31679052470581581</v>
      </c>
      <c r="E2935" s="3">
        <f t="shared" si="709"/>
        <v>-0.2233474736463501</v>
      </c>
      <c r="F2935" s="3">
        <f t="shared" si="710"/>
        <v>0.24327341491089907</v>
      </c>
      <c r="G2935" s="17">
        <f t="shared" si="711"/>
        <v>-0.38410712117347473</v>
      </c>
      <c r="H2935" s="33">
        <f t="shared" si="712"/>
        <v>-0.15824100000000385</v>
      </c>
      <c r="I2935" s="33">
        <f>(C2935-C2934)*'ADF test'!$P$3</f>
        <v>0.11651943930474326</v>
      </c>
      <c r="J2935" s="5" t="str">
        <f t="shared" si="713"/>
        <v/>
      </c>
      <c r="K2935" s="5" t="str">
        <f t="shared" si="714"/>
        <v/>
      </c>
      <c r="L2935" s="34">
        <f t="shared" si="715"/>
        <v>0</v>
      </c>
      <c r="M2935" s="5" t="str">
        <f t="shared" si="716"/>
        <v/>
      </c>
      <c r="N2935" s="5">
        <f t="shared" si="717"/>
        <v>0</v>
      </c>
      <c r="O2935" s="34">
        <f t="shared" si="718"/>
        <v>0</v>
      </c>
      <c r="P2935" s="5">
        <f t="shared" si="719"/>
        <v>0.15824100000000385</v>
      </c>
      <c r="Q2935" s="5">
        <f t="shared" si="720"/>
        <v>0.11651943930474326</v>
      </c>
      <c r="R2935" s="5">
        <f t="shared" si="721"/>
        <v>0.27476043930474714</v>
      </c>
      <c r="S2935" s="3">
        <f t="shared" si="722"/>
        <v>40.188606031065923</v>
      </c>
    </row>
    <row r="2936" spans="1:19" x14ac:dyDescent="0.25">
      <c r="A2936" s="4">
        <v>40436</v>
      </c>
      <c r="B2936" s="11">
        <v>45.521065</v>
      </c>
      <c r="C2936" s="5">
        <v>59.531078000000001</v>
      </c>
      <c r="D2936" s="3">
        <f t="shared" si="708"/>
        <v>-0.21128932603723172</v>
      </c>
      <c r="E2936" s="3">
        <f t="shared" si="709"/>
        <v>-0.19944332829222633</v>
      </c>
      <c r="F2936" s="3">
        <f t="shared" si="710"/>
        <v>0.22234057448679029</v>
      </c>
      <c r="G2936" s="17">
        <f t="shared" si="711"/>
        <v>-5.3278614451494018E-2</v>
      </c>
      <c r="H2936" s="33">
        <f t="shared" si="712"/>
        <v>-9.1605999999998744E-2</v>
      </c>
      <c r="I2936" s="33">
        <f>(C2936-C2935)*'ADF test'!$P$3</f>
        <v>-0.13443903969072066</v>
      </c>
      <c r="J2936" s="5" t="str">
        <f t="shared" si="713"/>
        <v/>
      </c>
      <c r="K2936" s="5" t="str">
        <f t="shared" si="714"/>
        <v/>
      </c>
      <c r="L2936" s="34">
        <f t="shared" si="715"/>
        <v>0</v>
      </c>
      <c r="M2936" s="5" t="str">
        <f t="shared" si="716"/>
        <v/>
      </c>
      <c r="N2936" s="5">
        <f t="shared" si="717"/>
        <v>0</v>
      </c>
      <c r="O2936" s="34">
        <f t="shared" si="718"/>
        <v>0</v>
      </c>
      <c r="P2936" s="5">
        <f t="shared" si="719"/>
        <v>0</v>
      </c>
      <c r="Q2936" s="5">
        <f t="shared" si="720"/>
        <v>0</v>
      </c>
      <c r="R2936" s="5">
        <f t="shared" si="721"/>
        <v>0</v>
      </c>
      <c r="S2936" s="3">
        <f t="shared" si="722"/>
        <v>40.188606031065923</v>
      </c>
    </row>
    <row r="2937" spans="1:19" x14ac:dyDescent="0.25">
      <c r="A2937" s="4">
        <v>40437</v>
      </c>
      <c r="B2937" s="11">
        <v>45.312846999999998</v>
      </c>
      <c r="C2937" s="5">
        <v>59.410815999999997</v>
      </c>
      <c r="D2937" s="3">
        <f t="shared" si="708"/>
        <v>-0.29264256940734157</v>
      </c>
      <c r="E2937" s="3">
        <f t="shared" si="709"/>
        <v>-0.19122818641366734</v>
      </c>
      <c r="F2937" s="3">
        <f t="shared" si="710"/>
        <v>0.21581974562925554</v>
      </c>
      <c r="G2937" s="17">
        <f t="shared" si="711"/>
        <v>-0.46990317173243368</v>
      </c>
      <c r="H2937" s="33">
        <f t="shared" si="712"/>
        <v>-0.20821800000000223</v>
      </c>
      <c r="I2937" s="33">
        <f>(C2937-C2936)*'ADF test'!$P$3</f>
        <v>-7.1708214874332571E-2</v>
      </c>
      <c r="J2937" s="5" t="str">
        <f t="shared" si="713"/>
        <v/>
      </c>
      <c r="K2937" s="5" t="str">
        <f t="shared" si="714"/>
        <v/>
      </c>
      <c r="L2937" s="34">
        <f t="shared" si="715"/>
        <v>0</v>
      </c>
      <c r="M2937" s="5" t="str">
        <f t="shared" si="716"/>
        <v/>
      </c>
      <c r="N2937" s="5">
        <f t="shared" si="717"/>
        <v>0</v>
      </c>
      <c r="O2937" s="34">
        <f t="shared" si="718"/>
        <v>0</v>
      </c>
      <c r="P2937" s="5">
        <f t="shared" si="719"/>
        <v>0</v>
      </c>
      <c r="Q2937" s="5">
        <f t="shared" si="720"/>
        <v>0</v>
      </c>
      <c r="R2937" s="5">
        <f t="shared" si="721"/>
        <v>0</v>
      </c>
      <c r="S2937" s="3">
        <f t="shared" si="722"/>
        <v>40.188606031065923</v>
      </c>
    </row>
    <row r="2938" spans="1:19" x14ac:dyDescent="0.25">
      <c r="A2938" s="4">
        <v>40438</v>
      </c>
      <c r="B2938" s="11">
        <v>45.086151000000001</v>
      </c>
      <c r="C2938" s="5">
        <v>58.967399999999998</v>
      </c>
      <c r="D2938" s="3">
        <f t="shared" si="708"/>
        <v>-0.17102920110863096</v>
      </c>
      <c r="E2938" s="3">
        <f t="shared" si="709"/>
        <v>-0.16189483327621312</v>
      </c>
      <c r="F2938" s="3">
        <f t="shared" si="710"/>
        <v>0.1795534017405894</v>
      </c>
      <c r="G2938" s="17">
        <f t="shared" si="711"/>
        <v>-5.0872708307775495E-2</v>
      </c>
      <c r="H2938" s="33">
        <f t="shared" si="712"/>
        <v>-0.2266959999999969</v>
      </c>
      <c r="I2938" s="33">
        <f>(C2938-C2937)*'ADF test'!$P$3</f>
        <v>-0.26439415448534004</v>
      </c>
      <c r="J2938" s="5" t="str">
        <f t="shared" si="713"/>
        <v/>
      </c>
      <c r="K2938" s="5" t="str">
        <f t="shared" si="714"/>
        <v/>
      </c>
      <c r="L2938" s="34">
        <f t="shared" si="715"/>
        <v>0</v>
      </c>
      <c r="M2938" s="5" t="str">
        <f t="shared" si="716"/>
        <v/>
      </c>
      <c r="N2938" s="5">
        <f t="shared" si="717"/>
        <v>0</v>
      </c>
      <c r="O2938" s="34">
        <f t="shared" si="718"/>
        <v>0</v>
      </c>
      <c r="P2938" s="5">
        <f t="shared" si="719"/>
        <v>0</v>
      </c>
      <c r="Q2938" s="5">
        <f t="shared" si="720"/>
        <v>0</v>
      </c>
      <c r="R2938" s="5">
        <f t="shared" si="721"/>
        <v>0</v>
      </c>
      <c r="S2938" s="3">
        <f t="shared" si="722"/>
        <v>40.188606031065923</v>
      </c>
    </row>
    <row r="2939" spans="1:19" x14ac:dyDescent="0.25">
      <c r="A2939" s="4">
        <v>40441</v>
      </c>
      <c r="B2939" s="11">
        <v>45.847473000000001</v>
      </c>
      <c r="C2939" s="5">
        <v>60.049644000000001</v>
      </c>
      <c r="D2939" s="3">
        <f t="shared" si="708"/>
        <v>-0.22489627183778538</v>
      </c>
      <c r="E2939" s="3">
        <f t="shared" si="709"/>
        <v>-0.14487050355440401</v>
      </c>
      <c r="F2939" s="3">
        <f t="shared" si="710"/>
        <v>0.15714883952459355</v>
      </c>
      <c r="G2939" s="17">
        <f t="shared" si="711"/>
        <v>-0.50923550263225115</v>
      </c>
      <c r="H2939" s="33">
        <f t="shared" si="712"/>
        <v>0.76132199999999983</v>
      </c>
      <c r="I2939" s="33">
        <f>(C2939-C2938)*'ADF test'!$P$3</f>
        <v>0.64530595947560232</v>
      </c>
      <c r="J2939" s="5" t="str">
        <f t="shared" si="713"/>
        <v/>
      </c>
      <c r="K2939" s="5" t="str">
        <f t="shared" si="714"/>
        <v/>
      </c>
      <c r="L2939" s="34">
        <f t="shared" si="715"/>
        <v>0</v>
      </c>
      <c r="M2939" s="5" t="str">
        <f t="shared" si="716"/>
        <v/>
      </c>
      <c r="N2939" s="5">
        <f t="shared" si="717"/>
        <v>0</v>
      </c>
      <c r="O2939" s="34">
        <f t="shared" si="718"/>
        <v>0</v>
      </c>
      <c r="P2939" s="5">
        <f t="shared" si="719"/>
        <v>0</v>
      </c>
      <c r="Q2939" s="5">
        <f t="shared" si="720"/>
        <v>0</v>
      </c>
      <c r="R2939" s="5">
        <f t="shared" si="721"/>
        <v>0</v>
      </c>
      <c r="S2939" s="3">
        <f t="shared" si="722"/>
        <v>40.188606031065923</v>
      </c>
    </row>
    <row r="2940" spans="1:19" x14ac:dyDescent="0.25">
      <c r="A2940" s="4">
        <v>40442</v>
      </c>
      <c r="B2940" s="11">
        <v>45.880927999999997</v>
      </c>
      <c r="C2940" s="5">
        <v>59.936897000000002</v>
      </c>
      <c r="D2940" s="3">
        <f t="shared" si="708"/>
        <v>-8.6817527427072605E-2</v>
      </c>
      <c r="E2940" s="3">
        <f t="shared" si="709"/>
        <v>-0.1355188403290053</v>
      </c>
      <c r="F2940" s="3">
        <f t="shared" si="710"/>
        <v>0.15578222536605119</v>
      </c>
      <c r="G2940" s="17">
        <f t="shared" si="711"/>
        <v>0.31262432403630253</v>
      </c>
      <c r="H2940" s="33">
        <f t="shared" si="712"/>
        <v>3.345499999999646E-2</v>
      </c>
      <c r="I2940" s="33">
        <f>(C2940-C2939)*'ADF test'!$P$3</f>
        <v>-6.7227271311270639E-2</v>
      </c>
      <c r="J2940" s="5" t="str">
        <f t="shared" si="713"/>
        <v/>
      </c>
      <c r="K2940" s="5">
        <f t="shared" si="714"/>
        <v>0</v>
      </c>
      <c r="L2940" s="34">
        <f t="shared" si="715"/>
        <v>0</v>
      </c>
      <c r="M2940" s="5" t="str">
        <f t="shared" si="716"/>
        <v/>
      </c>
      <c r="N2940" s="5" t="str">
        <f t="shared" si="717"/>
        <v/>
      </c>
      <c r="O2940" s="34">
        <f t="shared" si="718"/>
        <v>0</v>
      </c>
      <c r="P2940" s="5">
        <f t="shared" si="719"/>
        <v>0</v>
      </c>
      <c r="Q2940" s="5">
        <f t="shared" si="720"/>
        <v>0</v>
      </c>
      <c r="R2940" s="5">
        <f t="shared" si="721"/>
        <v>0</v>
      </c>
      <c r="S2940" s="3">
        <f t="shared" si="722"/>
        <v>40.188606031065923</v>
      </c>
    </row>
    <row r="2941" spans="1:19" x14ac:dyDescent="0.25">
      <c r="A2941" s="4">
        <v>40443</v>
      </c>
      <c r="B2941" s="11">
        <v>45.546287999999997</v>
      </c>
      <c r="C2941" s="5">
        <v>59.561131000000003</v>
      </c>
      <c r="D2941" s="3">
        <f t="shared" si="708"/>
        <v>-0.11100623140771404</v>
      </c>
      <c r="E2941" s="3">
        <f t="shared" si="709"/>
        <v>-0.13431194908537503</v>
      </c>
      <c r="F2941" s="3">
        <f t="shared" si="710"/>
        <v>0.15589997311891429</v>
      </c>
      <c r="G2941" s="17">
        <f t="shared" si="711"/>
        <v>0.14949147977007227</v>
      </c>
      <c r="H2941" s="33">
        <f t="shared" si="712"/>
        <v>-0.33464000000000027</v>
      </c>
      <c r="I2941" s="33">
        <f>(C2941-C2940)*'ADF test'!$P$3</f>
        <v>-0.22405671841868166</v>
      </c>
      <c r="J2941" s="5" t="str">
        <f t="shared" si="713"/>
        <v/>
      </c>
      <c r="K2941" s="5">
        <f t="shared" si="714"/>
        <v>0</v>
      </c>
      <c r="L2941" s="34">
        <f t="shared" si="715"/>
        <v>0</v>
      </c>
      <c r="M2941" s="5" t="str">
        <f t="shared" si="716"/>
        <v/>
      </c>
      <c r="N2941" s="5" t="str">
        <f t="shared" si="717"/>
        <v/>
      </c>
      <c r="O2941" s="34">
        <f t="shared" si="718"/>
        <v>0</v>
      </c>
      <c r="P2941" s="5">
        <f t="shared" si="719"/>
        <v>0</v>
      </c>
      <c r="Q2941" s="5">
        <f t="shared" si="720"/>
        <v>0</v>
      </c>
      <c r="R2941" s="5">
        <f t="shared" si="721"/>
        <v>0</v>
      </c>
      <c r="S2941" s="3">
        <f t="shared" si="722"/>
        <v>40.188606031065923</v>
      </c>
    </row>
    <row r="2942" spans="1:19" x14ac:dyDescent="0.25">
      <c r="A2942" s="4">
        <v>40444</v>
      </c>
      <c r="B2942" s="11">
        <v>45.261825999999999</v>
      </c>
      <c r="C2942" s="5">
        <v>59.027515000000001</v>
      </c>
      <c r="D2942" s="3">
        <f t="shared" si="708"/>
        <v>1.0417573840591388E-2</v>
      </c>
      <c r="E2942" s="3">
        <f t="shared" si="709"/>
        <v>-0.11235622621125829</v>
      </c>
      <c r="F2942" s="3">
        <f t="shared" si="710"/>
        <v>0.1494741719450042</v>
      </c>
      <c r="G2942" s="17">
        <f t="shared" si="711"/>
        <v>0.82137133428657927</v>
      </c>
      <c r="H2942" s="33">
        <f t="shared" si="712"/>
        <v>-0.28446199999999777</v>
      </c>
      <c r="I2942" s="33">
        <f>(C2942-C2941)*'ADF test'!$P$3</f>
        <v>-0.31817740257421934</v>
      </c>
      <c r="J2942" s="5" t="str">
        <f t="shared" si="713"/>
        <v/>
      </c>
      <c r="K2942" s="5">
        <f t="shared" si="714"/>
        <v>0</v>
      </c>
      <c r="L2942" s="34">
        <f t="shared" si="715"/>
        <v>0</v>
      </c>
      <c r="M2942" s="5" t="str">
        <f t="shared" si="716"/>
        <v/>
      </c>
      <c r="N2942" s="5" t="str">
        <f t="shared" si="717"/>
        <v/>
      </c>
      <c r="O2942" s="34">
        <f t="shared" si="718"/>
        <v>0</v>
      </c>
      <c r="P2942" s="5">
        <f t="shared" si="719"/>
        <v>0</v>
      </c>
      <c r="Q2942" s="5">
        <f t="shared" si="720"/>
        <v>0</v>
      </c>
      <c r="R2942" s="5">
        <f t="shared" si="721"/>
        <v>0</v>
      </c>
      <c r="S2942" s="3">
        <f t="shared" si="722"/>
        <v>40.188606031065923</v>
      </c>
    </row>
    <row r="2943" spans="1:19" x14ac:dyDescent="0.25">
      <c r="A2943" s="4">
        <v>40445</v>
      </c>
      <c r="B2943" s="11">
        <v>46.240687999999999</v>
      </c>
      <c r="C2943" s="5">
        <v>60.214989000000003</v>
      </c>
      <c r="D2943" s="3">
        <f t="shared" si="708"/>
        <v>7.3742270657795927E-2</v>
      </c>
      <c r="E2943" s="3">
        <f t="shared" si="709"/>
        <v>-9.250329412987135E-2</v>
      </c>
      <c r="F2943" s="3">
        <f t="shared" si="710"/>
        <v>0.15191211565789717</v>
      </c>
      <c r="G2943" s="17">
        <f t="shared" si="711"/>
        <v>1.0943535613844568</v>
      </c>
      <c r="H2943" s="33">
        <f t="shared" si="712"/>
        <v>0.97886199999999945</v>
      </c>
      <c r="I2943" s="33">
        <f>(C2943-C2942)*'ADF test'!$P$3</f>
        <v>0.70805109469059702</v>
      </c>
      <c r="J2943" s="5" t="str">
        <f t="shared" si="713"/>
        <v/>
      </c>
      <c r="K2943" s="5">
        <f t="shared" si="714"/>
        <v>0</v>
      </c>
      <c r="L2943" s="34">
        <f t="shared" si="715"/>
        <v>0</v>
      </c>
      <c r="M2943" s="5" t="str">
        <f t="shared" si="716"/>
        <v/>
      </c>
      <c r="N2943" s="5" t="str">
        <f t="shared" si="717"/>
        <v/>
      </c>
      <c r="O2943" s="34">
        <f t="shared" si="718"/>
        <v>0</v>
      </c>
      <c r="P2943" s="5">
        <f t="shared" si="719"/>
        <v>0</v>
      </c>
      <c r="Q2943" s="5">
        <f t="shared" si="720"/>
        <v>0</v>
      </c>
      <c r="R2943" s="5">
        <f t="shared" si="721"/>
        <v>0</v>
      </c>
      <c r="S2943" s="3">
        <f t="shared" si="722"/>
        <v>40.188606031065923</v>
      </c>
    </row>
    <row r="2944" spans="1:19" x14ac:dyDescent="0.25">
      <c r="A2944" s="4">
        <v>40448</v>
      </c>
      <c r="B2944" s="11">
        <v>46.065005999999997</v>
      </c>
      <c r="C2944" s="5">
        <v>60.184925</v>
      </c>
      <c r="D2944" s="3">
        <f t="shared" si="708"/>
        <v>-7.578595524896059E-2</v>
      </c>
      <c r="E2944" s="3">
        <f t="shared" si="709"/>
        <v>-8.3425699975555823E-2</v>
      </c>
      <c r="F2944" s="3">
        <f t="shared" si="710"/>
        <v>0.14800944284511558</v>
      </c>
      <c r="G2944" s="17">
        <f t="shared" si="711"/>
        <v>5.1616603506776521E-2</v>
      </c>
      <c r="H2944" s="33">
        <f t="shared" si="712"/>
        <v>-0.17568200000000189</v>
      </c>
      <c r="I2944" s="33">
        <f>(C2944-C2943)*'ADF test'!$P$3</f>
        <v>-1.7926159318671555E-2</v>
      </c>
      <c r="J2944" s="5" t="str">
        <f t="shared" si="713"/>
        <v/>
      </c>
      <c r="K2944" s="5">
        <f t="shared" si="714"/>
        <v>0</v>
      </c>
      <c r="L2944" s="34">
        <f t="shared" si="715"/>
        <v>0</v>
      </c>
      <c r="M2944" s="5" t="str">
        <f t="shared" si="716"/>
        <v/>
      </c>
      <c r="N2944" s="5" t="str">
        <f t="shared" si="717"/>
        <v/>
      </c>
      <c r="O2944" s="34">
        <f t="shared" si="718"/>
        <v>0</v>
      </c>
      <c r="P2944" s="5">
        <f t="shared" si="719"/>
        <v>0</v>
      </c>
      <c r="Q2944" s="5">
        <f t="shared" si="720"/>
        <v>0</v>
      </c>
      <c r="R2944" s="5">
        <f t="shared" si="721"/>
        <v>0</v>
      </c>
      <c r="S2944" s="3">
        <f t="shared" si="722"/>
        <v>40.188606031065923</v>
      </c>
    </row>
    <row r="2945" spans="1:19" x14ac:dyDescent="0.25">
      <c r="A2945" s="4">
        <v>40449</v>
      </c>
      <c r="B2945" s="11">
        <v>46.391277000000002</v>
      </c>
      <c r="C2945" s="5">
        <v>60.786163000000002</v>
      </c>
      <c r="D2945" s="3">
        <f t="shared" si="708"/>
        <v>-0.18433159397704202</v>
      </c>
      <c r="E2945" s="3">
        <f t="shared" si="709"/>
        <v>-9.6366708752873897E-2</v>
      </c>
      <c r="F2945" s="3">
        <f t="shared" si="710"/>
        <v>0.14715899267230867</v>
      </c>
      <c r="G2945" s="17">
        <f t="shared" si="711"/>
        <v>-0.59775405924425529</v>
      </c>
      <c r="H2945" s="33">
        <f t="shared" si="712"/>
        <v>0.32627100000000553</v>
      </c>
      <c r="I2945" s="33">
        <f>(C2945-C2944)*'ADF test'!$P$3</f>
        <v>0.35849814317583889</v>
      </c>
      <c r="J2945" s="5" t="str">
        <f t="shared" si="713"/>
        <v/>
      </c>
      <c r="K2945" s="5" t="str">
        <f t="shared" si="714"/>
        <v/>
      </c>
      <c r="L2945" s="34">
        <f t="shared" si="715"/>
        <v>0</v>
      </c>
      <c r="M2945" s="5" t="str">
        <f t="shared" si="716"/>
        <v/>
      </c>
      <c r="N2945" s="5">
        <f t="shared" si="717"/>
        <v>0</v>
      </c>
      <c r="O2945" s="34">
        <f t="shared" si="718"/>
        <v>0</v>
      </c>
      <c r="P2945" s="5">
        <f t="shared" si="719"/>
        <v>0</v>
      </c>
      <c r="Q2945" s="5">
        <f t="shared" si="720"/>
        <v>0</v>
      </c>
      <c r="R2945" s="5">
        <f t="shared" si="721"/>
        <v>0</v>
      </c>
      <c r="S2945" s="3">
        <f t="shared" si="722"/>
        <v>40.188606031065923</v>
      </c>
    </row>
    <row r="2946" spans="1:19" x14ac:dyDescent="0.25">
      <c r="A2946" s="4">
        <v>40450</v>
      </c>
      <c r="B2946" s="11">
        <v>46.884906999999998</v>
      </c>
      <c r="C2946" s="5">
        <v>61.086784000000002</v>
      </c>
      <c r="D2946" s="3">
        <f t="shared" si="708"/>
        <v>7.9581874133069164E-2</v>
      </c>
      <c r="E2946" s="3">
        <f t="shared" si="709"/>
        <v>-8.5718384249697355E-2</v>
      </c>
      <c r="F2946" s="3">
        <f t="shared" si="710"/>
        <v>0.15361188466737352</v>
      </c>
      <c r="G2946" s="17">
        <f t="shared" si="711"/>
        <v>1.0760902956219998</v>
      </c>
      <c r="H2946" s="33">
        <f t="shared" si="712"/>
        <v>0.49362999999999602</v>
      </c>
      <c r="I2946" s="33">
        <f>(C2946-C2945)*'ADF test'!$P$3</f>
        <v>0.17925026412113559</v>
      </c>
      <c r="J2946" s="5" t="str">
        <f t="shared" si="713"/>
        <v/>
      </c>
      <c r="K2946" s="5">
        <f t="shared" si="714"/>
        <v>0</v>
      </c>
      <c r="L2946" s="34">
        <f t="shared" si="715"/>
        <v>0</v>
      </c>
      <c r="M2946" s="5" t="str">
        <f t="shared" si="716"/>
        <v/>
      </c>
      <c r="N2946" s="5" t="str">
        <f t="shared" si="717"/>
        <v/>
      </c>
      <c r="O2946" s="34">
        <f t="shared" si="718"/>
        <v>0</v>
      </c>
      <c r="P2946" s="5">
        <f t="shared" si="719"/>
        <v>0</v>
      </c>
      <c r="Q2946" s="5">
        <f t="shared" si="720"/>
        <v>0</v>
      </c>
      <c r="R2946" s="5">
        <f t="shared" si="721"/>
        <v>0</v>
      </c>
      <c r="S2946" s="3">
        <f t="shared" si="722"/>
        <v>40.188606031065923</v>
      </c>
    </row>
    <row r="2947" spans="1:19" x14ac:dyDescent="0.25">
      <c r="A2947" s="4">
        <v>40451</v>
      </c>
      <c r="B2947" s="11">
        <v>46.901642000000002</v>
      </c>
      <c r="C2947" s="5">
        <v>60.913952000000002</v>
      </c>
      <c r="D2947" s="3">
        <f t="shared" si="708"/>
        <v>0.23627956333876199</v>
      </c>
      <c r="E2947" s="3">
        <f t="shared" si="709"/>
        <v>-8.0876646594296275E-2</v>
      </c>
      <c r="F2947" s="3">
        <f t="shared" si="710"/>
        <v>0.16278037848117358</v>
      </c>
      <c r="G2947" s="17">
        <f t="shared" si="711"/>
        <v>1.9483687953811895</v>
      </c>
      <c r="H2947" s="33">
        <f t="shared" si="712"/>
        <v>1.6735000000004163E-2</v>
      </c>
      <c r="I2947" s="33">
        <f>(C2947-C2946)*'ADF test'!$P$3</f>
        <v>-0.10305395048444416</v>
      </c>
      <c r="J2947" s="5" t="str">
        <f t="shared" si="713"/>
        <v/>
      </c>
      <c r="K2947" s="5">
        <f t="shared" si="714"/>
        <v>0</v>
      </c>
      <c r="L2947" s="34">
        <f t="shared" si="715"/>
        <v>0</v>
      </c>
      <c r="M2947" s="5">
        <f t="shared" si="716"/>
        <v>-1</v>
      </c>
      <c r="N2947" s="5" t="str">
        <f t="shared" si="717"/>
        <v/>
      </c>
      <c r="O2947" s="34">
        <f t="shared" si="718"/>
        <v>-1</v>
      </c>
      <c r="P2947" s="5">
        <f t="shared" si="719"/>
        <v>0</v>
      </c>
      <c r="Q2947" s="5">
        <f t="shared" si="720"/>
        <v>0</v>
      </c>
      <c r="R2947" s="5">
        <f t="shared" si="721"/>
        <v>0</v>
      </c>
      <c r="S2947" s="3">
        <f t="shared" si="722"/>
        <v>40.188606031065923</v>
      </c>
    </row>
    <row r="2948" spans="1:19" x14ac:dyDescent="0.25">
      <c r="A2948" s="4">
        <v>40452</v>
      </c>
      <c r="B2948" s="11">
        <v>47.529117999999997</v>
      </c>
      <c r="C2948" s="5">
        <v>61.590366000000003</v>
      </c>
      <c r="D2948" s="3">
        <f t="shared" si="708"/>
        <v>0.34750658372413312</v>
      </c>
      <c r="E2948" s="3">
        <f t="shared" si="709"/>
        <v>-7.078571139905776E-2</v>
      </c>
      <c r="F2948" s="3">
        <f t="shared" si="710"/>
        <v>0.18404601506105542</v>
      </c>
      <c r="G2948" s="17">
        <f t="shared" si="711"/>
        <v>2.2727593150247052</v>
      </c>
      <c r="H2948" s="33">
        <f t="shared" si="712"/>
        <v>0.62747599999999437</v>
      </c>
      <c r="I2948" s="33">
        <f>(C2948-C2947)*'ADF test'!$P$3</f>
        <v>0.4033230817382491</v>
      </c>
      <c r="J2948" s="5" t="str">
        <f t="shared" si="713"/>
        <v/>
      </c>
      <c r="K2948" s="5">
        <f t="shared" si="714"/>
        <v>0</v>
      </c>
      <c r="L2948" s="34">
        <f t="shared" si="715"/>
        <v>0</v>
      </c>
      <c r="M2948" s="5">
        <f t="shared" si="716"/>
        <v>-1</v>
      </c>
      <c r="N2948" s="5" t="str">
        <f t="shared" si="717"/>
        <v/>
      </c>
      <c r="O2948" s="34">
        <f t="shared" si="718"/>
        <v>-1</v>
      </c>
      <c r="P2948" s="5">
        <f t="shared" si="719"/>
        <v>-0.62747599999999437</v>
      </c>
      <c r="Q2948" s="5">
        <f t="shared" si="720"/>
        <v>0.4033230817382491</v>
      </c>
      <c r="R2948" s="5">
        <f t="shared" si="721"/>
        <v>-0.22415291826174527</v>
      </c>
      <c r="S2948" s="3">
        <f t="shared" si="722"/>
        <v>39.964453112804179</v>
      </c>
    </row>
    <row r="2949" spans="1:19" x14ac:dyDescent="0.25">
      <c r="A2949" s="4">
        <v>40455</v>
      </c>
      <c r="B2949" s="11">
        <v>46.935108</v>
      </c>
      <c r="C2949" s="5">
        <v>61.109336999999996</v>
      </c>
      <c r="D2949" s="3">
        <f t="shared" si="708"/>
        <v>0.11567229006417534</v>
      </c>
      <c r="E2949" s="3">
        <f t="shared" si="709"/>
        <v>-5.3028840968247337E-2</v>
      </c>
      <c r="F2949" s="3">
        <f t="shared" si="710"/>
        <v>0.18766633857414722</v>
      </c>
      <c r="G2949" s="17">
        <f t="shared" si="711"/>
        <v>0.89894187905077416</v>
      </c>
      <c r="H2949" s="33">
        <f t="shared" si="712"/>
        <v>-0.59400999999999726</v>
      </c>
      <c r="I2949" s="33">
        <f>(C2949-C2948)*'ADF test'!$P$3</f>
        <v>-0.28682153043176301</v>
      </c>
      <c r="J2949" s="5" t="str">
        <f t="shared" si="713"/>
        <v/>
      </c>
      <c r="K2949" s="5">
        <f t="shared" si="714"/>
        <v>0</v>
      </c>
      <c r="L2949" s="34">
        <f t="shared" si="715"/>
        <v>0</v>
      </c>
      <c r="M2949" s="5" t="str">
        <f t="shared" si="716"/>
        <v/>
      </c>
      <c r="N2949" s="5" t="str">
        <f t="shared" si="717"/>
        <v/>
      </c>
      <c r="O2949" s="34">
        <f t="shared" si="718"/>
        <v>-1</v>
      </c>
      <c r="P2949" s="5">
        <f t="shared" si="719"/>
        <v>0.59400999999999726</v>
      </c>
      <c r="Q2949" s="5">
        <f t="shared" si="720"/>
        <v>-0.28682153043176301</v>
      </c>
      <c r="R2949" s="5">
        <f t="shared" si="721"/>
        <v>0.30718846956823426</v>
      </c>
      <c r="S2949" s="3">
        <f t="shared" si="722"/>
        <v>40.271641582372411</v>
      </c>
    </row>
    <row r="2950" spans="1:19" x14ac:dyDescent="0.25">
      <c r="A2950" s="4">
        <v>40456</v>
      </c>
      <c r="B2950" s="11">
        <v>48.039448</v>
      </c>
      <c r="C2950" s="5">
        <v>62.672587999999998</v>
      </c>
      <c r="D2950" s="3">
        <f t="shared" si="708"/>
        <v>2.9637760583334227E-2</v>
      </c>
      <c r="E2950" s="3">
        <f t="shared" si="709"/>
        <v>-4.8859455300983345E-2</v>
      </c>
      <c r="F2950" s="3">
        <f t="shared" si="710"/>
        <v>0.18878220933194007</v>
      </c>
      <c r="G2950" s="17">
        <f t="shared" si="711"/>
        <v>0.41580833364596409</v>
      </c>
      <c r="H2950" s="33">
        <f t="shared" si="712"/>
        <v>1.1043400000000005</v>
      </c>
      <c r="I2950" s="33">
        <f>(C2950-C2949)*'ADF test'!$P$3</f>
        <v>0.93211437204197278</v>
      </c>
      <c r="J2950" s="5" t="str">
        <f t="shared" si="713"/>
        <v/>
      </c>
      <c r="K2950" s="5">
        <f t="shared" si="714"/>
        <v>0</v>
      </c>
      <c r="L2950" s="34">
        <f t="shared" si="715"/>
        <v>0</v>
      </c>
      <c r="M2950" s="5" t="str">
        <f t="shared" si="716"/>
        <v/>
      </c>
      <c r="N2950" s="5" t="str">
        <f t="shared" si="717"/>
        <v/>
      </c>
      <c r="O2950" s="34">
        <f t="shared" si="718"/>
        <v>-1</v>
      </c>
      <c r="P2950" s="5">
        <f t="shared" si="719"/>
        <v>-1.1043400000000005</v>
      </c>
      <c r="Q2950" s="5">
        <f t="shared" si="720"/>
        <v>0.93211437204197278</v>
      </c>
      <c r="R2950" s="5">
        <f t="shared" si="721"/>
        <v>-0.17222562795802776</v>
      </c>
      <c r="S2950" s="3">
        <f t="shared" si="722"/>
        <v>40.099415954414383</v>
      </c>
    </row>
    <row r="2951" spans="1:19" x14ac:dyDescent="0.25">
      <c r="A2951" s="4">
        <v>40457</v>
      </c>
      <c r="B2951" s="11">
        <v>48.466137000000003</v>
      </c>
      <c r="C2951" s="5">
        <v>63.048366999999999</v>
      </c>
      <c r="D2951" s="3">
        <f t="shared" si="708"/>
        <v>0.14653458885839399</v>
      </c>
      <c r="E2951" s="3">
        <f t="shared" si="709"/>
        <v>-1.9901635703220233E-2</v>
      </c>
      <c r="F2951" s="3">
        <f t="shared" si="710"/>
        <v>0.18028786756935156</v>
      </c>
      <c r="G2951" s="17">
        <f t="shared" si="711"/>
        <v>0.92316930032793798</v>
      </c>
      <c r="H2951" s="33">
        <f t="shared" si="712"/>
        <v>0.4266890000000032</v>
      </c>
      <c r="I2951" s="33">
        <f>(C2951-C2950)*'ADF test'!$P$3</f>
        <v>0.22406446988459408</v>
      </c>
      <c r="J2951" s="5" t="str">
        <f t="shared" si="713"/>
        <v/>
      </c>
      <c r="K2951" s="5">
        <f t="shared" si="714"/>
        <v>0</v>
      </c>
      <c r="L2951" s="34">
        <f t="shared" si="715"/>
        <v>0</v>
      </c>
      <c r="M2951" s="5" t="str">
        <f t="shared" si="716"/>
        <v/>
      </c>
      <c r="N2951" s="5" t="str">
        <f t="shared" si="717"/>
        <v/>
      </c>
      <c r="O2951" s="34">
        <f t="shared" si="718"/>
        <v>-1</v>
      </c>
      <c r="P2951" s="5">
        <f t="shared" si="719"/>
        <v>-0.4266890000000032</v>
      </c>
      <c r="Q2951" s="5">
        <f t="shared" si="720"/>
        <v>0.22406446988459408</v>
      </c>
      <c r="R2951" s="5">
        <f t="shared" si="721"/>
        <v>-0.20262453011540912</v>
      </c>
      <c r="S2951" s="3">
        <f t="shared" si="722"/>
        <v>39.896791424298975</v>
      </c>
    </row>
    <row r="2952" spans="1:19" x14ac:dyDescent="0.25">
      <c r="A2952" s="4">
        <v>40458</v>
      </c>
      <c r="B2952" s="11">
        <v>48.223503000000001</v>
      </c>
      <c r="C2952" s="5">
        <v>62.770290000000003</v>
      </c>
      <c r="D2952" s="3">
        <f t="shared" si="708"/>
        <v>0.1026808974732063</v>
      </c>
      <c r="E2952" s="3">
        <f t="shared" si="709"/>
        <v>-2.7849673381785678E-4</v>
      </c>
      <c r="F2952" s="3">
        <f t="shared" si="710"/>
        <v>0.17507938694411807</v>
      </c>
      <c r="G2952" s="17">
        <f t="shared" si="711"/>
        <v>0.58807262239207403</v>
      </c>
      <c r="H2952" s="33">
        <f t="shared" si="712"/>
        <v>-0.24263400000000246</v>
      </c>
      <c r="I2952" s="33">
        <f>(C2952-C2951)*'ADF test'!$P$3</f>
        <v>-0.16580802969856528</v>
      </c>
      <c r="J2952" s="5" t="str">
        <f t="shared" si="713"/>
        <v/>
      </c>
      <c r="K2952" s="5">
        <f t="shared" si="714"/>
        <v>0</v>
      </c>
      <c r="L2952" s="34">
        <f t="shared" si="715"/>
        <v>0</v>
      </c>
      <c r="M2952" s="5" t="str">
        <f t="shared" si="716"/>
        <v/>
      </c>
      <c r="N2952" s="5" t="str">
        <f t="shared" si="717"/>
        <v/>
      </c>
      <c r="O2952" s="34">
        <f t="shared" si="718"/>
        <v>-1</v>
      </c>
      <c r="P2952" s="5">
        <f t="shared" si="719"/>
        <v>0.24263400000000246</v>
      </c>
      <c r="Q2952" s="5">
        <f t="shared" si="720"/>
        <v>-0.16580802969856528</v>
      </c>
      <c r="R2952" s="5">
        <f t="shared" si="721"/>
        <v>7.6825970301437174E-2</v>
      </c>
      <c r="S2952" s="3">
        <f t="shared" si="722"/>
        <v>39.97361739460041</v>
      </c>
    </row>
    <row r="2953" spans="1:19" x14ac:dyDescent="0.25">
      <c r="A2953" s="4">
        <v>40459</v>
      </c>
      <c r="B2953" s="11">
        <v>48.825882</v>
      </c>
      <c r="C2953" s="5">
        <v>63.085953000000003</v>
      </c>
      <c r="D2953" s="3">
        <f t="shared" si="708"/>
        <v>0.41740151595278974</v>
      </c>
      <c r="E2953" s="3">
        <f t="shared" si="709"/>
        <v>4.409925860119035E-2</v>
      </c>
      <c r="F2953" s="3">
        <f t="shared" si="710"/>
        <v>0.18569895984296322</v>
      </c>
      <c r="G2953" s="17">
        <f t="shared" si="711"/>
        <v>2.0102549721726137</v>
      </c>
      <c r="H2953" s="33">
        <f t="shared" si="712"/>
        <v>0.60237899999999911</v>
      </c>
      <c r="I2953" s="33">
        <f>(C2953-C2952)*'ADF test'!$P$3</f>
        <v>0.18821930644655638</v>
      </c>
      <c r="J2953" s="5" t="str">
        <f t="shared" si="713"/>
        <v/>
      </c>
      <c r="K2953" s="5">
        <f t="shared" si="714"/>
        <v>0</v>
      </c>
      <c r="L2953" s="34">
        <f t="shared" si="715"/>
        <v>0</v>
      </c>
      <c r="M2953" s="5">
        <f t="shared" si="716"/>
        <v>-1</v>
      </c>
      <c r="N2953" s="5" t="str">
        <f t="shared" si="717"/>
        <v/>
      </c>
      <c r="O2953" s="34">
        <f t="shared" si="718"/>
        <v>-1</v>
      </c>
      <c r="P2953" s="5">
        <f t="shared" si="719"/>
        <v>-0.60237899999999911</v>
      </c>
      <c r="Q2953" s="5">
        <f t="shared" si="720"/>
        <v>0.18821930644655638</v>
      </c>
      <c r="R2953" s="5">
        <f t="shared" si="721"/>
        <v>-0.41415969355344273</v>
      </c>
      <c r="S2953" s="3">
        <f t="shared" si="722"/>
        <v>39.559457701046966</v>
      </c>
    </row>
    <row r="2954" spans="1:19" x14ac:dyDescent="0.25">
      <c r="A2954" s="4">
        <v>40462</v>
      </c>
      <c r="B2954" s="11">
        <v>48.959743000000003</v>
      </c>
      <c r="C2954" s="5">
        <v>62.913086</v>
      </c>
      <c r="D2954" s="3">
        <f t="shared" si="708"/>
        <v>0.62870864978312824</v>
      </c>
      <c r="E2954" s="3">
        <f t="shared" si="709"/>
        <v>9.4082874281925299E-2</v>
      </c>
      <c r="F2954" s="3">
        <f t="shared" si="710"/>
        <v>0.22697659967465988</v>
      </c>
      <c r="G2954" s="17">
        <f t="shared" si="711"/>
        <v>2.3554224367953189</v>
      </c>
      <c r="H2954" s="33">
        <f t="shared" si="712"/>
        <v>0.13386100000000312</v>
      </c>
      <c r="I2954" s="33">
        <f>(C2954-C2953)*'ADF test'!$P$3</f>
        <v>-0.10307481981574489</v>
      </c>
      <c r="J2954" s="5" t="str">
        <f t="shared" si="713"/>
        <v/>
      </c>
      <c r="K2954" s="5">
        <f t="shared" si="714"/>
        <v>0</v>
      </c>
      <c r="L2954" s="34">
        <f t="shared" si="715"/>
        <v>0</v>
      </c>
      <c r="M2954" s="5">
        <f t="shared" si="716"/>
        <v>-1</v>
      </c>
      <c r="N2954" s="5" t="str">
        <f t="shared" si="717"/>
        <v/>
      </c>
      <c r="O2954" s="34">
        <f t="shared" si="718"/>
        <v>-1</v>
      </c>
      <c r="P2954" s="5">
        <f t="shared" si="719"/>
        <v>-0.13386100000000312</v>
      </c>
      <c r="Q2954" s="5">
        <f t="shared" si="720"/>
        <v>-0.10307481981574489</v>
      </c>
      <c r="R2954" s="5">
        <f t="shared" si="721"/>
        <v>-0.23693581981574802</v>
      </c>
      <c r="S2954" s="3">
        <f t="shared" si="722"/>
        <v>39.322521881231218</v>
      </c>
    </row>
    <row r="2955" spans="1:19" x14ac:dyDescent="0.25">
      <c r="A2955" s="4">
        <v>40463</v>
      </c>
      <c r="B2955" s="11">
        <v>48.884448999999996</v>
      </c>
      <c r="C2955" s="5">
        <v>63.010798999999999</v>
      </c>
      <c r="D2955" s="3">
        <f t="shared" si="708"/>
        <v>0.4290350751385219</v>
      </c>
      <c r="E2955" s="3">
        <f t="shared" si="709"/>
        <v>0.1349535834679445</v>
      </c>
      <c r="F2955" s="3">
        <f t="shared" si="710"/>
        <v>0.22457282342076176</v>
      </c>
      <c r="G2955" s="17">
        <f t="shared" si="711"/>
        <v>1.3095150481302162</v>
      </c>
      <c r="H2955" s="33">
        <f t="shared" si="712"/>
        <v>-7.5294000000006633E-2</v>
      </c>
      <c r="I2955" s="33">
        <f>(C2955-C2954)*'ADF test'!$P$3</f>
        <v>5.8262999118718704E-2</v>
      </c>
      <c r="J2955" s="5" t="str">
        <f t="shared" si="713"/>
        <v/>
      </c>
      <c r="K2955" s="5">
        <f t="shared" si="714"/>
        <v>0</v>
      </c>
      <c r="L2955" s="34">
        <f t="shared" si="715"/>
        <v>0</v>
      </c>
      <c r="M2955" s="5">
        <f t="shared" si="716"/>
        <v>-1</v>
      </c>
      <c r="N2955" s="5" t="str">
        <f t="shared" si="717"/>
        <v/>
      </c>
      <c r="O2955" s="34">
        <f t="shared" si="718"/>
        <v>-1</v>
      </c>
      <c r="P2955" s="5">
        <f t="shared" si="719"/>
        <v>7.5294000000006633E-2</v>
      </c>
      <c r="Q2955" s="5">
        <f t="shared" si="720"/>
        <v>5.8262999118718704E-2</v>
      </c>
      <c r="R2955" s="5">
        <f t="shared" si="721"/>
        <v>0.13355699911872534</v>
      </c>
      <c r="S2955" s="3">
        <f t="shared" si="722"/>
        <v>39.456078880349942</v>
      </c>
    </row>
    <row r="2956" spans="1:19" x14ac:dyDescent="0.25">
      <c r="A2956" s="4">
        <v>40464</v>
      </c>
      <c r="B2956" s="11">
        <v>49.478465999999997</v>
      </c>
      <c r="C2956" s="5">
        <v>62.883021999999997</v>
      </c>
      <c r="D2956" s="3">
        <f t="shared" si="708"/>
        <v>1.0351149207239843</v>
      </c>
      <c r="E2956" s="3">
        <f t="shared" si="709"/>
        <v>0.20507436147738556</v>
      </c>
      <c r="F2956" s="3">
        <f t="shared" si="710"/>
        <v>0.30972369693133184</v>
      </c>
      <c r="G2956" s="17">
        <f t="shared" si="711"/>
        <v>2.6799388211830144</v>
      </c>
      <c r="H2956" s="33">
        <f t="shared" si="712"/>
        <v>0.59401700000000091</v>
      </c>
      <c r="I2956" s="33">
        <f>(C2956-C2955)*'ADF test'!$P$3</f>
        <v>-7.6189158437390256E-2</v>
      </c>
      <c r="J2956" s="5" t="str">
        <f t="shared" si="713"/>
        <v/>
      </c>
      <c r="K2956" s="5">
        <f t="shared" si="714"/>
        <v>0</v>
      </c>
      <c r="L2956" s="34">
        <f t="shared" si="715"/>
        <v>0</v>
      </c>
      <c r="M2956" s="5">
        <f t="shared" si="716"/>
        <v>-1</v>
      </c>
      <c r="N2956" s="5" t="str">
        <f t="shared" si="717"/>
        <v/>
      </c>
      <c r="O2956" s="34">
        <f t="shared" si="718"/>
        <v>-1</v>
      </c>
      <c r="P2956" s="5">
        <f t="shared" si="719"/>
        <v>-0.59401700000000091</v>
      </c>
      <c r="Q2956" s="5">
        <f t="shared" si="720"/>
        <v>-7.6189158437390256E-2</v>
      </c>
      <c r="R2956" s="5">
        <f t="shared" si="721"/>
        <v>-0.67020615843739118</v>
      </c>
      <c r="S2956" s="3">
        <f t="shared" si="722"/>
        <v>38.785872721912554</v>
      </c>
    </row>
    <row r="2957" spans="1:19" x14ac:dyDescent="0.25">
      <c r="A2957" s="4">
        <v>40465</v>
      </c>
      <c r="B2957" s="11">
        <v>49.403168000000001</v>
      </c>
      <c r="C2957" s="5">
        <v>63.055889000000001</v>
      </c>
      <c r="D2957" s="3">
        <f t="shared" si="708"/>
        <v>0.75205133186127426</v>
      </c>
      <c r="E2957" s="3">
        <f t="shared" si="709"/>
        <v>0.25901545918169733</v>
      </c>
      <c r="F2957" s="3">
        <f t="shared" si="710"/>
        <v>0.32574572079043251</v>
      </c>
      <c r="G2957" s="17">
        <f t="shared" si="711"/>
        <v>1.5135605511047374</v>
      </c>
      <c r="H2957" s="33">
        <f t="shared" si="712"/>
        <v>-7.5297999999996534E-2</v>
      </c>
      <c r="I2957" s="33">
        <f>(C2957-C2956)*'ADF test'!$P$3</f>
        <v>0.10307481981574489</v>
      </c>
      <c r="J2957" s="5" t="str">
        <f t="shared" si="713"/>
        <v/>
      </c>
      <c r="K2957" s="5">
        <f t="shared" si="714"/>
        <v>0</v>
      </c>
      <c r="L2957" s="34">
        <f t="shared" si="715"/>
        <v>0</v>
      </c>
      <c r="M2957" s="5">
        <f t="shared" si="716"/>
        <v>-1</v>
      </c>
      <c r="N2957" s="5" t="str">
        <f t="shared" si="717"/>
        <v/>
      </c>
      <c r="O2957" s="34">
        <f t="shared" si="718"/>
        <v>-1</v>
      </c>
      <c r="P2957" s="5">
        <f t="shared" si="719"/>
        <v>7.5297999999996534E-2</v>
      </c>
      <c r="Q2957" s="5">
        <f t="shared" si="720"/>
        <v>0.10307481981574489</v>
      </c>
      <c r="R2957" s="5">
        <f t="shared" si="721"/>
        <v>0.17837281981574143</v>
      </c>
      <c r="S2957" s="3">
        <f t="shared" si="722"/>
        <v>38.964245541728296</v>
      </c>
    </row>
    <row r="2958" spans="1:19" x14ac:dyDescent="0.25">
      <c r="A2958" s="4">
        <v>40466</v>
      </c>
      <c r="B2958" s="11">
        <v>49.537033000000001</v>
      </c>
      <c r="C2958" s="5">
        <v>62.837933</v>
      </c>
      <c r="D2958" s="3">
        <f t="shared" si="708"/>
        <v>0.96950524253853132</v>
      </c>
      <c r="E2958" s="3">
        <f t="shared" si="709"/>
        <v>0.31895843847531857</v>
      </c>
      <c r="F2958" s="3">
        <f t="shared" si="710"/>
        <v>0.36305723796595485</v>
      </c>
      <c r="G2958" s="17">
        <f t="shared" si="711"/>
        <v>1.7918574153980007</v>
      </c>
      <c r="H2958" s="33">
        <f t="shared" si="712"/>
        <v>0.13386500000000012</v>
      </c>
      <c r="I2958" s="33">
        <f>(C2958-C2957)*'ADF test'!$P$3</f>
        <v>-0.12995988492748825</v>
      </c>
      <c r="J2958" s="5" t="str">
        <f t="shared" si="713"/>
        <v/>
      </c>
      <c r="K2958" s="5">
        <f t="shared" si="714"/>
        <v>0</v>
      </c>
      <c r="L2958" s="34">
        <f t="shared" si="715"/>
        <v>0</v>
      </c>
      <c r="M2958" s="5">
        <f t="shared" si="716"/>
        <v>-1</v>
      </c>
      <c r="N2958" s="5" t="str">
        <f t="shared" si="717"/>
        <v/>
      </c>
      <c r="O2958" s="34">
        <f t="shared" si="718"/>
        <v>-1</v>
      </c>
      <c r="P2958" s="5">
        <f t="shared" si="719"/>
        <v>-0.13386500000000012</v>
      </c>
      <c r="Q2958" s="5">
        <f t="shared" si="720"/>
        <v>-0.12995988492748825</v>
      </c>
      <c r="R2958" s="5">
        <f t="shared" si="721"/>
        <v>-0.26382488492748835</v>
      </c>
      <c r="S2958" s="3">
        <f t="shared" si="722"/>
        <v>38.700420656800809</v>
      </c>
    </row>
    <row r="2959" spans="1:19" x14ac:dyDescent="0.25">
      <c r="A2959" s="4">
        <v>40469</v>
      </c>
      <c r="B2959" s="11">
        <v>49.670887</v>
      </c>
      <c r="C2959" s="5">
        <v>63.491795000000003</v>
      </c>
      <c r="D2959" s="3">
        <f t="shared" si="708"/>
        <v>0.54058758057025358</v>
      </c>
      <c r="E2959" s="3">
        <f t="shared" si="709"/>
        <v>0.34813627034484718</v>
      </c>
      <c r="F2959" s="3">
        <f t="shared" si="710"/>
        <v>0.36078852017000584</v>
      </c>
      <c r="G2959" s="17">
        <f t="shared" si="711"/>
        <v>0.53341860803864305</v>
      </c>
      <c r="H2959" s="33">
        <f t="shared" si="712"/>
        <v>0.13385399999999947</v>
      </c>
      <c r="I2959" s="33">
        <f>(C2959-C2958)*'ADF test'!$P$3</f>
        <v>0.3898760771828142</v>
      </c>
      <c r="J2959" s="5" t="str">
        <f t="shared" si="713"/>
        <v/>
      </c>
      <c r="K2959" s="5">
        <f t="shared" si="714"/>
        <v>0</v>
      </c>
      <c r="L2959" s="34">
        <f t="shared" si="715"/>
        <v>0</v>
      </c>
      <c r="M2959" s="5" t="str">
        <f t="shared" si="716"/>
        <v/>
      </c>
      <c r="N2959" s="5" t="str">
        <f t="shared" si="717"/>
        <v/>
      </c>
      <c r="O2959" s="34">
        <f t="shared" si="718"/>
        <v>-1</v>
      </c>
      <c r="P2959" s="5">
        <f t="shared" si="719"/>
        <v>-0.13385399999999947</v>
      </c>
      <c r="Q2959" s="5">
        <f t="shared" si="720"/>
        <v>0.3898760771828142</v>
      </c>
      <c r="R2959" s="5">
        <f t="shared" si="721"/>
        <v>0.25602207718281472</v>
      </c>
      <c r="S2959" s="3">
        <f t="shared" si="722"/>
        <v>38.956442733983621</v>
      </c>
    </row>
    <row r="2960" spans="1:19" x14ac:dyDescent="0.25">
      <c r="A2960" s="4">
        <v>40470</v>
      </c>
      <c r="B2960" s="11">
        <v>48.683661999999998</v>
      </c>
      <c r="C2960" s="5">
        <v>62.221648999999999</v>
      </c>
      <c r="D2960" s="3">
        <f t="shared" si="708"/>
        <v>0.47234142877911722</v>
      </c>
      <c r="E2960" s="3">
        <f t="shared" si="709"/>
        <v>0.38239423184660204</v>
      </c>
      <c r="F2960" s="3">
        <f t="shared" si="710"/>
        <v>0.34345931204982871</v>
      </c>
      <c r="G2960" s="17">
        <f t="shared" si="711"/>
        <v>0.26188603359068552</v>
      </c>
      <c r="H2960" s="33">
        <f t="shared" si="712"/>
        <v>-0.98722500000000224</v>
      </c>
      <c r="I2960" s="33">
        <f>(C2960-C2959)*'ADF test'!$P$3</f>
        <v>-0.75734564775050617</v>
      </c>
      <c r="J2960" s="5" t="str">
        <f t="shared" si="713"/>
        <v/>
      </c>
      <c r="K2960" s="5">
        <f t="shared" si="714"/>
        <v>0</v>
      </c>
      <c r="L2960" s="34">
        <f t="shared" si="715"/>
        <v>0</v>
      </c>
      <c r="M2960" s="5" t="str">
        <f t="shared" si="716"/>
        <v/>
      </c>
      <c r="N2960" s="5" t="str">
        <f t="shared" si="717"/>
        <v/>
      </c>
      <c r="O2960" s="34">
        <f t="shared" si="718"/>
        <v>-1</v>
      </c>
      <c r="P2960" s="5">
        <f t="shared" si="719"/>
        <v>0.98722500000000224</v>
      </c>
      <c r="Q2960" s="5">
        <f t="shared" si="720"/>
        <v>-0.75734564775050617</v>
      </c>
      <c r="R2960" s="5">
        <f t="shared" si="721"/>
        <v>0.22987935224949607</v>
      </c>
      <c r="S2960" s="3">
        <f t="shared" si="722"/>
        <v>39.186322086233119</v>
      </c>
    </row>
    <row r="2961" spans="1:19" x14ac:dyDescent="0.25">
      <c r="A2961" s="4">
        <v>40471</v>
      </c>
      <c r="B2961" s="11">
        <v>49.311123000000002</v>
      </c>
      <c r="C2961" s="5">
        <v>63.146068999999997</v>
      </c>
      <c r="D2961" s="3">
        <f t="shared" si="708"/>
        <v>0.31558461037660379</v>
      </c>
      <c r="E2961" s="3">
        <f t="shared" si="709"/>
        <v>0.4136389946187049</v>
      </c>
      <c r="F2961" s="3">
        <f t="shared" si="710"/>
        <v>0.30952976013738837</v>
      </c>
      <c r="G2961" s="17">
        <f t="shared" si="711"/>
        <v>-0.31678499734105869</v>
      </c>
      <c r="H2961" s="33">
        <f t="shared" si="712"/>
        <v>0.62746100000000382</v>
      </c>
      <c r="I2961" s="33">
        <f>(C2961-C2960)*'ADF test'!$P$3</f>
        <v>0.55120077825188529</v>
      </c>
      <c r="J2961" s="5" t="str">
        <f t="shared" si="713"/>
        <v/>
      </c>
      <c r="K2961" s="5" t="str">
        <f t="shared" si="714"/>
        <v/>
      </c>
      <c r="L2961" s="34">
        <f t="shared" si="715"/>
        <v>0</v>
      </c>
      <c r="M2961" s="5" t="str">
        <f t="shared" si="716"/>
        <v/>
      </c>
      <c r="N2961" s="5">
        <f t="shared" si="717"/>
        <v>0</v>
      </c>
      <c r="O2961" s="34">
        <f t="shared" si="718"/>
        <v>0</v>
      </c>
      <c r="P2961" s="5">
        <f t="shared" si="719"/>
        <v>-0.62746100000000382</v>
      </c>
      <c r="Q2961" s="5">
        <f t="shared" si="720"/>
        <v>0.55120077825188529</v>
      </c>
      <c r="R2961" s="5">
        <f t="shared" si="721"/>
        <v>-7.6260221748118528E-2</v>
      </c>
      <c r="S2961" s="3">
        <f t="shared" si="722"/>
        <v>39.110061864484997</v>
      </c>
    </row>
    <row r="2962" spans="1:19" x14ac:dyDescent="0.25">
      <c r="A2962" s="4">
        <v>40472</v>
      </c>
      <c r="B2962" s="11">
        <v>49.286037</v>
      </c>
      <c r="C2962" s="5">
        <v>63.318908999999998</v>
      </c>
      <c r="D2962" s="3">
        <f t="shared" si="708"/>
        <v>0.11480001430354037</v>
      </c>
      <c r="E2962" s="3">
        <f t="shared" si="709"/>
        <v>0.41584012837935935</v>
      </c>
      <c r="F2962" s="3">
        <f t="shared" si="710"/>
        <v>0.30711161301520046</v>
      </c>
      <c r="G2962" s="17">
        <f t="shared" si="711"/>
        <v>-0.98023031796234628</v>
      </c>
      <c r="H2962" s="33">
        <f t="shared" si="712"/>
        <v>-2.5086000000001718E-2</v>
      </c>
      <c r="I2962" s="33">
        <f>(C2962-C2961)*'ADF test'!$P$3</f>
        <v>0.10305872061731301</v>
      </c>
      <c r="J2962" s="5" t="str">
        <f t="shared" si="713"/>
        <v/>
      </c>
      <c r="K2962" s="5" t="str">
        <f t="shared" si="714"/>
        <v/>
      </c>
      <c r="L2962" s="34">
        <f t="shared" si="715"/>
        <v>0</v>
      </c>
      <c r="M2962" s="5" t="str">
        <f t="shared" si="716"/>
        <v/>
      </c>
      <c r="N2962" s="5">
        <f t="shared" si="717"/>
        <v>0</v>
      </c>
      <c r="O2962" s="34">
        <f t="shared" si="718"/>
        <v>0</v>
      </c>
      <c r="P2962" s="5">
        <f t="shared" si="719"/>
        <v>0</v>
      </c>
      <c r="Q2962" s="5">
        <f t="shared" si="720"/>
        <v>0</v>
      </c>
      <c r="R2962" s="5">
        <f t="shared" si="721"/>
        <v>0</v>
      </c>
      <c r="S2962" s="3">
        <f t="shared" si="722"/>
        <v>39.110061864484997</v>
      </c>
    </row>
    <row r="2963" spans="1:19" x14ac:dyDescent="0.25">
      <c r="A2963" s="4">
        <v>40473</v>
      </c>
      <c r="B2963" s="11">
        <v>49.612319999999997</v>
      </c>
      <c r="C2963" s="5">
        <v>63.544392000000002</v>
      </c>
      <c r="D2963" s="3">
        <f t="shared" si="708"/>
        <v>0.22429787333032181</v>
      </c>
      <c r="E2963" s="3">
        <f t="shared" si="709"/>
        <v>0.41509127275383184</v>
      </c>
      <c r="F2963" s="3">
        <f t="shared" si="710"/>
        <v>0.30759287043401806</v>
      </c>
      <c r="G2963" s="17">
        <f t="shared" si="711"/>
        <v>-0.62027900436800676</v>
      </c>
      <c r="H2963" s="33">
        <f t="shared" si="712"/>
        <v>0.32628299999999655</v>
      </c>
      <c r="I2963" s="33">
        <f>(C2963-C2962)*'ADF test'!$P$3</f>
        <v>0.13444798368985136</v>
      </c>
      <c r="J2963" s="5" t="str">
        <f t="shared" si="713"/>
        <v/>
      </c>
      <c r="K2963" s="5" t="str">
        <f t="shared" si="714"/>
        <v/>
      </c>
      <c r="L2963" s="34">
        <f t="shared" si="715"/>
        <v>0</v>
      </c>
      <c r="M2963" s="5" t="str">
        <f t="shared" si="716"/>
        <v/>
      </c>
      <c r="N2963" s="5">
        <f t="shared" si="717"/>
        <v>0</v>
      </c>
      <c r="O2963" s="34">
        <f t="shared" si="718"/>
        <v>0</v>
      </c>
      <c r="P2963" s="5">
        <f t="shared" si="719"/>
        <v>0</v>
      </c>
      <c r="Q2963" s="5">
        <f t="shared" si="720"/>
        <v>0</v>
      </c>
      <c r="R2963" s="5">
        <f t="shared" si="721"/>
        <v>0</v>
      </c>
      <c r="S2963" s="3">
        <f t="shared" si="722"/>
        <v>39.110061864484997</v>
      </c>
    </row>
    <row r="2964" spans="1:19" x14ac:dyDescent="0.25">
      <c r="A2964" s="4">
        <v>40476</v>
      </c>
      <c r="B2964" s="11">
        <v>49.746184999999997</v>
      </c>
      <c r="C2964" s="5">
        <v>63.784892999999997</v>
      </c>
      <c r="D2964" s="3">
        <f t="shared" si="708"/>
        <v>0.13915676951550893</v>
      </c>
      <c r="E2964" s="3">
        <f t="shared" si="709"/>
        <v>0.40206940936579283</v>
      </c>
      <c r="F2964" s="3">
        <f t="shared" si="710"/>
        <v>0.31496662957591443</v>
      </c>
      <c r="G2964" s="17">
        <f t="shared" si="711"/>
        <v>-0.83473173080043939</v>
      </c>
      <c r="H2964" s="33">
        <f t="shared" si="712"/>
        <v>0.13386500000000012</v>
      </c>
      <c r="I2964" s="33">
        <f>(C2964-C2963)*'ADF test'!$P$3</f>
        <v>0.14340271561666135</v>
      </c>
      <c r="J2964" s="5" t="str">
        <f t="shared" si="713"/>
        <v/>
      </c>
      <c r="K2964" s="5" t="str">
        <f t="shared" si="714"/>
        <v/>
      </c>
      <c r="L2964" s="34">
        <f t="shared" si="715"/>
        <v>0</v>
      </c>
      <c r="M2964" s="5" t="str">
        <f t="shared" si="716"/>
        <v/>
      </c>
      <c r="N2964" s="5">
        <f t="shared" si="717"/>
        <v>0</v>
      </c>
      <c r="O2964" s="34">
        <f t="shared" si="718"/>
        <v>0</v>
      </c>
      <c r="P2964" s="5">
        <f t="shared" si="719"/>
        <v>0</v>
      </c>
      <c r="Q2964" s="5">
        <f t="shared" si="720"/>
        <v>0</v>
      </c>
      <c r="R2964" s="5">
        <f t="shared" si="721"/>
        <v>0</v>
      </c>
      <c r="S2964" s="3">
        <f t="shared" si="722"/>
        <v>39.110061864484997</v>
      </c>
    </row>
    <row r="2965" spans="1:19" x14ac:dyDescent="0.25">
      <c r="A2965" s="4">
        <v>40477</v>
      </c>
      <c r="B2965" s="11">
        <v>49.846577000000003</v>
      </c>
      <c r="C2965" s="5">
        <v>63.995331</v>
      </c>
      <c r="D2965" s="3">
        <f t="shared" si="708"/>
        <v>3.473983405007175E-2</v>
      </c>
      <c r="E2965" s="3">
        <f t="shared" si="709"/>
        <v>0.39701113086491135</v>
      </c>
      <c r="F2965" s="3">
        <f t="shared" si="710"/>
        <v>0.32047443936048459</v>
      </c>
      <c r="G2965" s="17">
        <f t="shared" si="711"/>
        <v>-1.1304218131647621</v>
      </c>
      <c r="H2965" s="33">
        <f t="shared" si="712"/>
        <v>0.10039200000000648</v>
      </c>
      <c r="I2965" s="33">
        <f>(C2965-C2964)*'ADF test'!$P$3</f>
        <v>0.12547715256460529</v>
      </c>
      <c r="J2965" s="5" t="str">
        <f t="shared" si="713"/>
        <v/>
      </c>
      <c r="K2965" s="5" t="str">
        <f t="shared" si="714"/>
        <v/>
      </c>
      <c r="L2965" s="34">
        <f t="shared" si="715"/>
        <v>0</v>
      </c>
      <c r="M2965" s="5" t="str">
        <f t="shared" si="716"/>
        <v/>
      </c>
      <c r="N2965" s="5">
        <f t="shared" si="717"/>
        <v>0</v>
      </c>
      <c r="O2965" s="34">
        <f t="shared" si="718"/>
        <v>0</v>
      </c>
      <c r="P2965" s="5">
        <f t="shared" si="719"/>
        <v>0</v>
      </c>
      <c r="Q2965" s="5">
        <f t="shared" si="720"/>
        <v>0</v>
      </c>
      <c r="R2965" s="5">
        <f t="shared" si="721"/>
        <v>0</v>
      </c>
      <c r="S2965" s="3">
        <f t="shared" si="722"/>
        <v>39.110061864484997</v>
      </c>
    </row>
    <row r="2966" spans="1:19" x14ac:dyDescent="0.25">
      <c r="A2966" s="4">
        <v>40478</v>
      </c>
      <c r="B2966" s="11">
        <v>49.637424000000003</v>
      </c>
      <c r="C2966" s="5">
        <v>63.364044</v>
      </c>
      <c r="D2966" s="3">
        <f t="shared" si="708"/>
        <v>0.25079664958393977</v>
      </c>
      <c r="E2966" s="3">
        <f t="shared" si="709"/>
        <v>0.4108335614274492</v>
      </c>
      <c r="F2966" s="3">
        <f t="shared" si="710"/>
        <v>0.30810350232878714</v>
      </c>
      <c r="G2966" s="17">
        <f t="shared" si="711"/>
        <v>-0.51942581189073567</v>
      </c>
      <c r="H2966" s="33">
        <f t="shared" si="712"/>
        <v>-0.20915300000000059</v>
      </c>
      <c r="I2966" s="33">
        <f>(C2966-C2965)*'ADF test'!$P$3</f>
        <v>-0.37641535849537971</v>
      </c>
      <c r="J2966" s="5" t="str">
        <f t="shared" si="713"/>
        <v/>
      </c>
      <c r="K2966" s="5" t="str">
        <f t="shared" si="714"/>
        <v/>
      </c>
      <c r="L2966" s="34">
        <f t="shared" si="715"/>
        <v>0</v>
      </c>
      <c r="M2966" s="5" t="str">
        <f t="shared" si="716"/>
        <v/>
      </c>
      <c r="N2966" s="5">
        <f t="shared" si="717"/>
        <v>0</v>
      </c>
      <c r="O2966" s="34">
        <f t="shared" si="718"/>
        <v>0</v>
      </c>
      <c r="P2966" s="5">
        <f t="shared" si="719"/>
        <v>0</v>
      </c>
      <c r="Q2966" s="5">
        <f t="shared" si="720"/>
        <v>0</v>
      </c>
      <c r="R2966" s="5">
        <f t="shared" si="721"/>
        <v>0</v>
      </c>
      <c r="S2966" s="3">
        <f t="shared" si="722"/>
        <v>39.110061864484997</v>
      </c>
    </row>
    <row r="2967" spans="1:19" x14ac:dyDescent="0.25">
      <c r="A2967" s="4">
        <v>40479</v>
      </c>
      <c r="B2967" s="11">
        <v>49.528647999999997</v>
      </c>
      <c r="C2967" s="5">
        <v>63.461708000000002</v>
      </c>
      <c r="D2967" s="3">
        <f t="shared" si="708"/>
        <v>1.9494502471168573E-2</v>
      </c>
      <c r="E2967" s="3">
        <f t="shared" si="709"/>
        <v>0.40289355602824761</v>
      </c>
      <c r="F2967" s="3">
        <f t="shared" si="710"/>
        <v>0.31688064371314667</v>
      </c>
      <c r="G2967" s="17">
        <f t="shared" si="711"/>
        <v>-1.2099162923442794</v>
      </c>
      <c r="H2967" s="33">
        <f t="shared" si="712"/>
        <v>-0.10877600000000598</v>
      </c>
      <c r="I2967" s="33">
        <f>(C2967-C2966)*'ADF test'!$P$3</f>
        <v>5.8233782054902768E-2</v>
      </c>
      <c r="J2967" s="5" t="str">
        <f t="shared" si="713"/>
        <v/>
      </c>
      <c r="K2967" s="5" t="str">
        <f t="shared" si="714"/>
        <v/>
      </c>
      <c r="L2967" s="34">
        <f t="shared" si="715"/>
        <v>0</v>
      </c>
      <c r="M2967" s="5" t="str">
        <f t="shared" si="716"/>
        <v/>
      </c>
      <c r="N2967" s="5">
        <f t="shared" si="717"/>
        <v>0</v>
      </c>
      <c r="O2967" s="34">
        <f t="shared" si="718"/>
        <v>0</v>
      </c>
      <c r="P2967" s="5">
        <f t="shared" si="719"/>
        <v>0</v>
      </c>
      <c r="Q2967" s="5">
        <f t="shared" si="720"/>
        <v>0</v>
      </c>
      <c r="R2967" s="5">
        <f t="shared" si="721"/>
        <v>0</v>
      </c>
      <c r="S2967" s="3">
        <f t="shared" si="722"/>
        <v>39.110061864484997</v>
      </c>
    </row>
    <row r="2968" spans="1:19" x14ac:dyDescent="0.25">
      <c r="A2968" s="4">
        <v>40480</v>
      </c>
      <c r="B2968" s="11">
        <v>49.562119000000003</v>
      </c>
      <c r="C2968" s="5">
        <v>62.078865</v>
      </c>
      <c r="D2968" s="3">
        <f t="shared" si="708"/>
        <v>1.0178095038312094</v>
      </c>
      <c r="E2968" s="3">
        <f t="shared" si="709"/>
        <v>0.46008909392562281</v>
      </c>
      <c r="F2968" s="3">
        <f t="shared" si="710"/>
        <v>0.34076901707957363</v>
      </c>
      <c r="G2968" s="17">
        <f t="shared" si="711"/>
        <v>1.6366523420624013</v>
      </c>
      <c r="H2968" s="33">
        <f t="shared" si="712"/>
        <v>3.3471000000005802E-2</v>
      </c>
      <c r="I2968" s="33">
        <f>(C2968-C2967)*'ADF test'!$P$3</f>
        <v>-0.82454310573134959</v>
      </c>
      <c r="J2968" s="5" t="str">
        <f t="shared" si="713"/>
        <v/>
      </c>
      <c r="K2968" s="5">
        <f t="shared" si="714"/>
        <v>0</v>
      </c>
      <c r="L2968" s="34">
        <f t="shared" si="715"/>
        <v>0</v>
      </c>
      <c r="M2968" s="5">
        <f t="shared" si="716"/>
        <v>-1</v>
      </c>
      <c r="N2968" s="5" t="str">
        <f t="shared" si="717"/>
        <v/>
      </c>
      <c r="O2968" s="34">
        <f t="shared" si="718"/>
        <v>-1</v>
      </c>
      <c r="P2968" s="5">
        <f t="shared" si="719"/>
        <v>0</v>
      </c>
      <c r="Q2968" s="5">
        <f t="shared" si="720"/>
        <v>0</v>
      </c>
      <c r="R2968" s="5">
        <f t="shared" si="721"/>
        <v>0</v>
      </c>
      <c r="S2968" s="3">
        <f t="shared" si="722"/>
        <v>39.110061864484997</v>
      </c>
    </row>
    <row r="2969" spans="1:19" x14ac:dyDescent="0.25">
      <c r="A2969" s="4">
        <v>40483</v>
      </c>
      <c r="B2969" s="11">
        <v>49.620697</v>
      </c>
      <c r="C2969" s="5">
        <v>61.214561000000003</v>
      </c>
      <c r="D2969" s="3">
        <f t="shared" si="708"/>
        <v>1.6181916467413657</v>
      </c>
      <c r="E2969" s="3">
        <f t="shared" si="709"/>
        <v>0.5351384770999088</v>
      </c>
      <c r="F2969" s="3">
        <f t="shared" si="710"/>
        <v>0.44655074962863084</v>
      </c>
      <c r="G2969" s="17">
        <f t="shared" si="711"/>
        <v>2.425375325295426</v>
      </c>
      <c r="H2969" s="33">
        <f t="shared" si="712"/>
        <v>5.8577999999997132E-2</v>
      </c>
      <c r="I2969" s="33">
        <f>(C2969-C2968)*'ADF test'!$P$3</f>
        <v>-0.51535561481384751</v>
      </c>
      <c r="J2969" s="5" t="str">
        <f t="shared" si="713"/>
        <v/>
      </c>
      <c r="K2969" s="5">
        <f t="shared" si="714"/>
        <v>0</v>
      </c>
      <c r="L2969" s="34">
        <f t="shared" si="715"/>
        <v>0</v>
      </c>
      <c r="M2969" s="5">
        <f t="shared" si="716"/>
        <v>-1</v>
      </c>
      <c r="N2969" s="5" t="str">
        <f t="shared" si="717"/>
        <v/>
      </c>
      <c r="O2969" s="34">
        <f t="shared" si="718"/>
        <v>-1</v>
      </c>
      <c r="P2969" s="5">
        <f t="shared" si="719"/>
        <v>-5.8577999999997132E-2</v>
      </c>
      <c r="Q2969" s="5">
        <f t="shared" si="720"/>
        <v>-0.51535561481384751</v>
      </c>
      <c r="R2969" s="5">
        <f t="shared" si="721"/>
        <v>-0.57393361481384464</v>
      </c>
      <c r="S2969" s="3">
        <f t="shared" si="722"/>
        <v>38.536128249671151</v>
      </c>
    </row>
    <row r="2970" spans="1:19" x14ac:dyDescent="0.25">
      <c r="A2970" s="4">
        <v>40484</v>
      </c>
      <c r="B2970" s="11">
        <v>50.164501000000001</v>
      </c>
      <c r="C2970" s="5">
        <v>61.740642999999999</v>
      </c>
      <c r="D2970" s="3">
        <f t="shared" si="708"/>
        <v>1.6213290035546493</v>
      </c>
      <c r="E2970" s="3">
        <f t="shared" si="709"/>
        <v>0.59717724921062887</v>
      </c>
      <c r="F2970" s="3">
        <f t="shared" si="710"/>
        <v>0.52285033642731504</v>
      </c>
      <c r="G2970" s="17">
        <f t="shared" si="711"/>
        <v>1.9587856849096523</v>
      </c>
      <c r="H2970" s="33">
        <f t="shared" si="712"/>
        <v>0.54380400000000151</v>
      </c>
      <c r="I2970" s="33">
        <f>(C2970-C2969)*'ADF test'!$P$3</f>
        <v>0.31368512994559439</v>
      </c>
      <c r="J2970" s="5" t="str">
        <f t="shared" si="713"/>
        <v/>
      </c>
      <c r="K2970" s="5">
        <f t="shared" si="714"/>
        <v>0</v>
      </c>
      <c r="L2970" s="34">
        <f t="shared" si="715"/>
        <v>0</v>
      </c>
      <c r="M2970" s="5">
        <f t="shared" si="716"/>
        <v>-1</v>
      </c>
      <c r="N2970" s="5" t="str">
        <f t="shared" si="717"/>
        <v/>
      </c>
      <c r="O2970" s="34">
        <f t="shared" si="718"/>
        <v>-1</v>
      </c>
      <c r="P2970" s="5">
        <f t="shared" si="719"/>
        <v>-0.54380400000000151</v>
      </c>
      <c r="Q2970" s="5">
        <f t="shared" si="720"/>
        <v>0.31368512994559439</v>
      </c>
      <c r="R2970" s="5">
        <f t="shared" si="721"/>
        <v>-0.23011887005440712</v>
      </c>
      <c r="S2970" s="3">
        <f t="shared" si="722"/>
        <v>38.306009379616746</v>
      </c>
    </row>
    <row r="2971" spans="1:19" x14ac:dyDescent="0.25">
      <c r="A2971" s="4">
        <v>40485</v>
      </c>
      <c r="B2971" s="11">
        <v>50.273262000000003</v>
      </c>
      <c r="C2971" s="5">
        <v>62.154007</v>
      </c>
      <c r="D2971" s="3">
        <f t="shared" si="708"/>
        <v>1.2786600959537111</v>
      </c>
      <c r="E2971" s="3">
        <f t="shared" si="709"/>
        <v>0.65027881301157819</v>
      </c>
      <c r="F2971" s="3">
        <f t="shared" si="710"/>
        <v>0.54721219388131381</v>
      </c>
      <c r="G2971" s="17">
        <f t="shared" si="711"/>
        <v>1.1483320181246255</v>
      </c>
      <c r="H2971" s="33">
        <f t="shared" si="712"/>
        <v>0.10876100000000122</v>
      </c>
      <c r="I2971" s="33">
        <f>(C2971-C2970)*'ADF test'!$P$3</f>
        <v>0.24647515036597392</v>
      </c>
      <c r="J2971" s="5" t="str">
        <f t="shared" si="713"/>
        <v/>
      </c>
      <c r="K2971" s="5">
        <f t="shared" si="714"/>
        <v>0</v>
      </c>
      <c r="L2971" s="34">
        <f t="shared" si="715"/>
        <v>0</v>
      </c>
      <c r="M2971" s="5" t="str">
        <f t="shared" si="716"/>
        <v/>
      </c>
      <c r="N2971" s="5" t="str">
        <f t="shared" si="717"/>
        <v/>
      </c>
      <c r="O2971" s="34">
        <f t="shared" si="718"/>
        <v>-1</v>
      </c>
      <c r="P2971" s="5">
        <f t="shared" si="719"/>
        <v>-0.10876100000000122</v>
      </c>
      <c r="Q2971" s="5">
        <f t="shared" si="720"/>
        <v>0.24647515036597392</v>
      </c>
      <c r="R2971" s="5">
        <f t="shared" si="721"/>
        <v>0.1377141503659727</v>
      </c>
      <c r="S2971" s="3">
        <f t="shared" si="722"/>
        <v>38.443723529982719</v>
      </c>
    </row>
    <row r="2972" spans="1:19" x14ac:dyDescent="0.25">
      <c r="A2972" s="4">
        <v>40486</v>
      </c>
      <c r="B2972" s="11">
        <v>51.871234999999999</v>
      </c>
      <c r="C2972" s="5">
        <v>63.987803999999997</v>
      </c>
      <c r="D2972" s="3">
        <f t="shared" si="708"/>
        <v>1.3329679935435053</v>
      </c>
      <c r="E2972" s="3">
        <f t="shared" si="709"/>
        <v>0.66889463006279826</v>
      </c>
      <c r="F2972" s="3">
        <f t="shared" si="710"/>
        <v>0.56592335677135508</v>
      </c>
      <c r="G2972" s="17">
        <f t="shared" si="711"/>
        <v>1.1734333908204579</v>
      </c>
      <c r="H2972" s="33">
        <f t="shared" si="712"/>
        <v>1.5979729999999961</v>
      </c>
      <c r="I2972" s="33">
        <f>(C2972-C2971)*'ADF test'!$P$3</f>
        <v>1.0934319179117427</v>
      </c>
      <c r="J2972" s="5" t="str">
        <f t="shared" si="713"/>
        <v/>
      </c>
      <c r="K2972" s="5">
        <f t="shared" si="714"/>
        <v>0</v>
      </c>
      <c r="L2972" s="34">
        <f t="shared" si="715"/>
        <v>0</v>
      </c>
      <c r="M2972" s="5" t="str">
        <f t="shared" si="716"/>
        <v/>
      </c>
      <c r="N2972" s="5" t="str">
        <f t="shared" si="717"/>
        <v/>
      </c>
      <c r="O2972" s="34">
        <f t="shared" si="718"/>
        <v>-1</v>
      </c>
      <c r="P2972" s="5">
        <f t="shared" si="719"/>
        <v>-1.5979729999999961</v>
      </c>
      <c r="Q2972" s="5">
        <f t="shared" si="720"/>
        <v>1.0934319179117427</v>
      </c>
      <c r="R2972" s="5">
        <f t="shared" si="721"/>
        <v>-0.50454108208825343</v>
      </c>
      <c r="S2972" s="3">
        <f t="shared" si="722"/>
        <v>37.939182447894467</v>
      </c>
    </row>
    <row r="2973" spans="1:19" x14ac:dyDescent="0.25">
      <c r="A2973" s="4">
        <v>40487</v>
      </c>
      <c r="B2973" s="11">
        <v>52.130577000000002</v>
      </c>
      <c r="C2973" s="5">
        <v>63.867561000000002</v>
      </c>
      <c r="D2973" s="3">
        <f t="shared" ref="D2973:D3036" si="723">B2973-LINEST(B2958:B2973,C2958:C2973, FALSE)*C2973</f>
        <v>1.5536721011516264</v>
      </c>
      <c r="E2973" s="3">
        <f t="shared" ref="E2973:E3036" si="724">AVERAGE(D2958:D2973)</f>
        <v>0.71899592814344526</v>
      </c>
      <c r="F2973" s="3">
        <f t="shared" ref="F2973:F3036" si="725">_xlfn.STDEV.S(D2958:D2973)</f>
        <v>0.60771663250086461</v>
      </c>
      <c r="G2973" s="17">
        <f t="shared" si="711"/>
        <v>1.3734627758554783</v>
      </c>
      <c r="H2973" s="33">
        <f t="shared" si="712"/>
        <v>0.25934200000000374</v>
      </c>
      <c r="I2973" s="33">
        <f>(C2973-C2972)*'ADF test'!$P$3</f>
        <v>-7.169688580876532E-2</v>
      </c>
      <c r="J2973" s="5" t="str">
        <f t="shared" si="713"/>
        <v/>
      </c>
      <c r="K2973" s="5">
        <f t="shared" si="714"/>
        <v>0</v>
      </c>
      <c r="L2973" s="34">
        <f t="shared" si="715"/>
        <v>0</v>
      </c>
      <c r="M2973" s="5">
        <f t="shared" si="716"/>
        <v>-1</v>
      </c>
      <c r="N2973" s="5" t="str">
        <f t="shared" si="717"/>
        <v/>
      </c>
      <c r="O2973" s="34">
        <f t="shared" si="718"/>
        <v>-1</v>
      </c>
      <c r="P2973" s="5">
        <f t="shared" si="719"/>
        <v>-0.25934200000000374</v>
      </c>
      <c r="Q2973" s="5">
        <f t="shared" si="720"/>
        <v>-7.169688580876532E-2</v>
      </c>
      <c r="R2973" s="5">
        <f t="shared" si="721"/>
        <v>-0.33103888580876906</v>
      </c>
      <c r="S2973" s="3">
        <f t="shared" si="722"/>
        <v>37.608143562085701</v>
      </c>
    </row>
    <row r="2974" spans="1:19" x14ac:dyDescent="0.25">
      <c r="A2974" s="4">
        <v>40490</v>
      </c>
      <c r="B2974" s="11">
        <v>52.289551000000003</v>
      </c>
      <c r="C2974" s="5">
        <v>63.732272999999999</v>
      </c>
      <c r="D2974" s="3">
        <f t="shared" si="723"/>
        <v>1.6895368098929637</v>
      </c>
      <c r="E2974" s="3">
        <f t="shared" si="724"/>
        <v>0.76399790110309729</v>
      </c>
      <c r="F2974" s="3">
        <f t="shared" si="725"/>
        <v>0.65251229499001884</v>
      </c>
      <c r="G2974" s="17">
        <f t="shared" si="711"/>
        <v>1.4184237077157664</v>
      </c>
      <c r="H2974" s="33">
        <f t="shared" si="712"/>
        <v>0.15897400000000061</v>
      </c>
      <c r="I2974" s="33">
        <f>(C2974-C2973)*'ADF test'!$P$3</f>
        <v>-8.0667716934015643E-2</v>
      </c>
      <c r="J2974" s="5" t="str">
        <f t="shared" si="713"/>
        <v/>
      </c>
      <c r="K2974" s="5">
        <f t="shared" si="714"/>
        <v>0</v>
      </c>
      <c r="L2974" s="34">
        <f t="shared" si="715"/>
        <v>0</v>
      </c>
      <c r="M2974" s="5">
        <f t="shared" si="716"/>
        <v>-1</v>
      </c>
      <c r="N2974" s="5" t="str">
        <f t="shared" si="717"/>
        <v/>
      </c>
      <c r="O2974" s="34">
        <f t="shared" si="718"/>
        <v>-1</v>
      </c>
      <c r="P2974" s="5">
        <f t="shared" si="719"/>
        <v>-0.15897400000000061</v>
      </c>
      <c r="Q2974" s="5">
        <f t="shared" si="720"/>
        <v>-8.0667716934015643E-2</v>
      </c>
      <c r="R2974" s="5">
        <f t="shared" si="721"/>
        <v>-0.23964171693401626</v>
      </c>
      <c r="S2974" s="3">
        <f t="shared" si="722"/>
        <v>37.368501845151684</v>
      </c>
    </row>
    <row r="2975" spans="1:19" x14ac:dyDescent="0.25">
      <c r="A2975" s="4">
        <v>40491</v>
      </c>
      <c r="B2975" s="11">
        <v>52.189155999999997</v>
      </c>
      <c r="C2975" s="5">
        <v>62.800350000000002</v>
      </c>
      <c r="D2975" s="3">
        <f t="shared" si="723"/>
        <v>2.1382359650801845</v>
      </c>
      <c r="E2975" s="3">
        <f t="shared" si="724"/>
        <v>0.86385092513496797</v>
      </c>
      <c r="F2975" s="3">
        <f t="shared" si="725"/>
        <v>0.73328814206181703</v>
      </c>
      <c r="G2975" s="17">
        <f t="shared" si="711"/>
        <v>1.7379048791952025</v>
      </c>
      <c r="H2975" s="33">
        <f t="shared" si="712"/>
        <v>-0.10039500000000601</v>
      </c>
      <c r="I2975" s="33">
        <f>(C2975-C2974)*'ADF test'!$P$3</f>
        <v>-0.55567456661564174</v>
      </c>
      <c r="J2975" s="5" t="str">
        <f t="shared" si="713"/>
        <v/>
      </c>
      <c r="K2975" s="5">
        <f t="shared" si="714"/>
        <v>0</v>
      </c>
      <c r="L2975" s="34">
        <f t="shared" si="715"/>
        <v>0</v>
      </c>
      <c r="M2975" s="5">
        <f t="shared" si="716"/>
        <v>-1</v>
      </c>
      <c r="N2975" s="5" t="str">
        <f t="shared" si="717"/>
        <v/>
      </c>
      <c r="O2975" s="34">
        <f t="shared" si="718"/>
        <v>-1</v>
      </c>
      <c r="P2975" s="5">
        <f t="shared" si="719"/>
        <v>0.10039500000000601</v>
      </c>
      <c r="Q2975" s="5">
        <f t="shared" si="720"/>
        <v>-0.55567456661564174</v>
      </c>
      <c r="R2975" s="5">
        <f t="shared" si="721"/>
        <v>-0.45527956661563573</v>
      </c>
      <c r="S2975" s="3">
        <f t="shared" si="722"/>
        <v>36.913222278536047</v>
      </c>
    </row>
    <row r="2976" spans="1:19" x14ac:dyDescent="0.25">
      <c r="A2976" s="4">
        <v>40492</v>
      </c>
      <c r="B2976" s="11">
        <v>52.858459000000003</v>
      </c>
      <c r="C2976" s="5">
        <v>64.010361000000003</v>
      </c>
      <c r="D2976" s="3">
        <f t="shared" si="723"/>
        <v>1.668227872961296</v>
      </c>
      <c r="E2976" s="3">
        <f t="shared" si="724"/>
        <v>0.93859382789635415</v>
      </c>
      <c r="F2976" s="3">
        <f t="shared" si="725"/>
        <v>0.75144443367750058</v>
      </c>
      <c r="G2976" s="17">
        <f t="shared" si="711"/>
        <v>0.97097538070004641</v>
      </c>
      <c r="H2976" s="33">
        <f t="shared" si="712"/>
        <v>0.66930300000000642</v>
      </c>
      <c r="I2976" s="33">
        <f>(C2976-C2975)*'ADF test'!$P$3</f>
        <v>0.72148915524690549</v>
      </c>
      <c r="J2976" s="5" t="str">
        <f t="shared" si="713"/>
        <v/>
      </c>
      <c r="K2976" s="5">
        <f t="shared" si="714"/>
        <v>0</v>
      </c>
      <c r="L2976" s="34">
        <f t="shared" si="715"/>
        <v>0</v>
      </c>
      <c r="M2976" s="5" t="str">
        <f t="shared" si="716"/>
        <v/>
      </c>
      <c r="N2976" s="5" t="str">
        <f t="shared" si="717"/>
        <v/>
      </c>
      <c r="O2976" s="34">
        <f t="shared" si="718"/>
        <v>-1</v>
      </c>
      <c r="P2976" s="5">
        <f t="shared" si="719"/>
        <v>-0.66930300000000642</v>
      </c>
      <c r="Q2976" s="5">
        <f t="shared" si="720"/>
        <v>0.72148915524690549</v>
      </c>
      <c r="R2976" s="5">
        <f t="shared" si="721"/>
        <v>5.2186155246899069E-2</v>
      </c>
      <c r="S2976" s="3">
        <f t="shared" si="722"/>
        <v>36.965408433782947</v>
      </c>
    </row>
    <row r="2977" spans="1:19" x14ac:dyDescent="0.25">
      <c r="A2977" s="4">
        <v>40493</v>
      </c>
      <c r="B2977" s="11">
        <v>53.444091999999998</v>
      </c>
      <c r="C2977" s="5">
        <v>64.701796999999999</v>
      </c>
      <c r="D2977" s="3">
        <f t="shared" si="723"/>
        <v>1.5137913216834491</v>
      </c>
      <c r="E2977" s="3">
        <f t="shared" si="724"/>
        <v>1.013481747353032</v>
      </c>
      <c r="F2977" s="3">
        <f t="shared" si="725"/>
        <v>0.74489424384177205</v>
      </c>
      <c r="G2977" s="17">
        <f t="shared" si="711"/>
        <v>0.67165181965977339</v>
      </c>
      <c r="H2977" s="33">
        <f t="shared" si="712"/>
        <v>0.5856329999999943</v>
      </c>
      <c r="I2977" s="33">
        <f>(C2977-C2976)*'ADF test'!$P$3</f>
        <v>0.41228019873149563</v>
      </c>
      <c r="J2977" s="5" t="str">
        <f t="shared" si="713"/>
        <v/>
      </c>
      <c r="K2977" s="5">
        <f t="shared" si="714"/>
        <v>0</v>
      </c>
      <c r="L2977" s="34">
        <f t="shared" si="715"/>
        <v>0</v>
      </c>
      <c r="M2977" s="5" t="str">
        <f t="shared" si="716"/>
        <v/>
      </c>
      <c r="N2977" s="5" t="str">
        <f t="shared" si="717"/>
        <v/>
      </c>
      <c r="O2977" s="34">
        <f t="shared" si="718"/>
        <v>-1</v>
      </c>
      <c r="P2977" s="5">
        <f t="shared" si="719"/>
        <v>-0.5856329999999943</v>
      </c>
      <c r="Q2977" s="5">
        <f t="shared" si="720"/>
        <v>0.41228019873149563</v>
      </c>
      <c r="R2977" s="5">
        <f t="shared" si="721"/>
        <v>-0.17335280126849867</v>
      </c>
      <c r="S2977" s="3">
        <f t="shared" si="722"/>
        <v>36.792055632514447</v>
      </c>
    </row>
    <row r="2978" spans="1:19" x14ac:dyDescent="0.25">
      <c r="A2978" s="4">
        <v>40494</v>
      </c>
      <c r="B2978" s="11">
        <v>52.657665000000001</v>
      </c>
      <c r="C2978" s="5">
        <v>64.213272000000003</v>
      </c>
      <c r="D2978" s="3">
        <f t="shared" si="723"/>
        <v>0.95014040278054779</v>
      </c>
      <c r="E2978" s="3">
        <f t="shared" si="724"/>
        <v>1.0656905216328449</v>
      </c>
      <c r="F2978" s="3">
        <f t="shared" si="725"/>
        <v>0.70596424311980033</v>
      </c>
      <c r="G2978" s="17">
        <f t="shared" si="711"/>
        <v>-0.16367701335928511</v>
      </c>
      <c r="H2978" s="33">
        <f t="shared" si="712"/>
        <v>-0.78642699999999621</v>
      </c>
      <c r="I2978" s="33">
        <f>(C2978-C2977)*'ADF test'!$P$3</f>
        <v>-0.29129114492925345</v>
      </c>
      <c r="J2978" s="5" t="str">
        <f t="shared" si="713"/>
        <v/>
      </c>
      <c r="K2978" s="5" t="str">
        <f t="shared" si="714"/>
        <v/>
      </c>
      <c r="L2978" s="34">
        <f t="shared" si="715"/>
        <v>0</v>
      </c>
      <c r="M2978" s="5" t="str">
        <f t="shared" si="716"/>
        <v/>
      </c>
      <c r="N2978" s="5">
        <f t="shared" si="717"/>
        <v>0</v>
      </c>
      <c r="O2978" s="34">
        <f t="shared" si="718"/>
        <v>0</v>
      </c>
      <c r="P2978" s="5">
        <f t="shared" si="719"/>
        <v>0.78642699999999621</v>
      </c>
      <c r="Q2978" s="5">
        <f t="shared" si="720"/>
        <v>-0.29129114492925345</v>
      </c>
      <c r="R2978" s="5">
        <f t="shared" si="721"/>
        <v>0.49513585507074276</v>
      </c>
      <c r="S2978" s="3">
        <f t="shared" si="722"/>
        <v>37.28719148758519</v>
      </c>
    </row>
    <row r="2979" spans="1:19" x14ac:dyDescent="0.25">
      <c r="A2979" s="4">
        <v>40497</v>
      </c>
      <c r="B2979" s="11">
        <v>52.389949999999999</v>
      </c>
      <c r="C2979" s="5">
        <v>63.777374000000002</v>
      </c>
      <c r="D2979" s="3">
        <f t="shared" si="723"/>
        <v>0.86953050676542887</v>
      </c>
      <c r="E2979" s="3">
        <f t="shared" si="724"/>
        <v>1.1060175612225391</v>
      </c>
      <c r="F2979" s="3">
        <f t="shared" si="725"/>
        <v>0.67232430316119685</v>
      </c>
      <c r="G2979" s="17">
        <f t="shared" si="711"/>
        <v>-0.35174550934002158</v>
      </c>
      <c r="H2979" s="33">
        <f t="shared" si="712"/>
        <v>-0.26771500000000259</v>
      </c>
      <c r="I2979" s="33">
        <f>(C2979-C2978)*'ADF test'!$P$3</f>
        <v>-0.2599114221224571</v>
      </c>
      <c r="J2979" s="5" t="str">
        <f t="shared" si="713"/>
        <v/>
      </c>
      <c r="K2979" s="5" t="str">
        <f t="shared" si="714"/>
        <v/>
      </c>
      <c r="L2979" s="34">
        <f t="shared" si="715"/>
        <v>0</v>
      </c>
      <c r="M2979" s="5" t="str">
        <f t="shared" si="716"/>
        <v/>
      </c>
      <c r="N2979" s="5">
        <f t="shared" si="717"/>
        <v>0</v>
      </c>
      <c r="O2979" s="34">
        <f t="shared" si="718"/>
        <v>0</v>
      </c>
      <c r="P2979" s="5">
        <f t="shared" si="719"/>
        <v>0</v>
      </c>
      <c r="Q2979" s="5">
        <f t="shared" si="720"/>
        <v>0</v>
      </c>
      <c r="R2979" s="5">
        <f t="shared" si="721"/>
        <v>0</v>
      </c>
      <c r="S2979" s="3">
        <f t="shared" si="722"/>
        <v>37.28719148758519</v>
      </c>
    </row>
    <row r="2980" spans="1:19" x14ac:dyDescent="0.25">
      <c r="A2980" s="4">
        <v>40498</v>
      </c>
      <c r="B2980" s="11">
        <v>51.411087000000002</v>
      </c>
      <c r="C2980" s="5">
        <v>62.519114999999999</v>
      </c>
      <c r="D2980" s="3">
        <f t="shared" si="723"/>
        <v>0.74071942995098539</v>
      </c>
      <c r="E2980" s="3">
        <f t="shared" si="724"/>
        <v>1.1436152274997564</v>
      </c>
      <c r="F2980" s="3">
        <f t="shared" si="725"/>
        <v>0.63014840111072756</v>
      </c>
      <c r="G2980" s="17">
        <f t="shared" si="711"/>
        <v>-0.63936653150053069</v>
      </c>
      <c r="H2980" s="33">
        <f t="shared" si="712"/>
        <v>-0.97886299999999693</v>
      </c>
      <c r="I2980" s="33">
        <f>(C2980-C2979)*'ADF test'!$P$3</f>
        <v>-0.75025782657497875</v>
      </c>
      <c r="J2980" s="5" t="str">
        <f t="shared" si="713"/>
        <v/>
      </c>
      <c r="K2980" s="5" t="str">
        <f t="shared" si="714"/>
        <v/>
      </c>
      <c r="L2980" s="34">
        <f t="shared" si="715"/>
        <v>0</v>
      </c>
      <c r="M2980" s="5" t="str">
        <f t="shared" si="716"/>
        <v/>
      </c>
      <c r="N2980" s="5">
        <f t="shared" si="717"/>
        <v>0</v>
      </c>
      <c r="O2980" s="34">
        <f t="shared" si="718"/>
        <v>0</v>
      </c>
      <c r="P2980" s="5">
        <f t="shared" si="719"/>
        <v>0</v>
      </c>
      <c r="Q2980" s="5">
        <f t="shared" si="720"/>
        <v>0</v>
      </c>
      <c r="R2980" s="5">
        <f t="shared" si="721"/>
        <v>0</v>
      </c>
      <c r="S2980" s="3">
        <f t="shared" si="722"/>
        <v>37.28719148758519</v>
      </c>
    </row>
    <row r="2981" spans="1:19" x14ac:dyDescent="0.25">
      <c r="A2981" s="4">
        <v>40499</v>
      </c>
      <c r="B2981" s="11">
        <v>51.620243000000002</v>
      </c>
      <c r="C2981" s="5">
        <v>62.503940999999998</v>
      </c>
      <c r="D2981" s="3">
        <f t="shared" si="723"/>
        <v>0.77656044116549339</v>
      </c>
      <c r="E2981" s="3">
        <f t="shared" si="724"/>
        <v>1.1899790154444703</v>
      </c>
      <c r="F2981" s="3">
        <f t="shared" si="725"/>
        <v>0.56727630398759954</v>
      </c>
      <c r="G2981" s="17">
        <f t="shared" si="711"/>
        <v>-0.7287781480962654</v>
      </c>
      <c r="H2981" s="33">
        <f t="shared" si="712"/>
        <v>0.20915600000000012</v>
      </c>
      <c r="I2981" s="33">
        <f>(C2981-C2980)*'ADF test'!$P$3</f>
        <v>-9.0477495177463899E-3</v>
      </c>
      <c r="J2981" s="5" t="str">
        <f t="shared" si="713"/>
        <v/>
      </c>
      <c r="K2981" s="5" t="str">
        <f t="shared" si="714"/>
        <v/>
      </c>
      <c r="L2981" s="34">
        <f t="shared" si="715"/>
        <v>0</v>
      </c>
      <c r="M2981" s="5" t="str">
        <f t="shared" si="716"/>
        <v/>
      </c>
      <c r="N2981" s="5">
        <f t="shared" si="717"/>
        <v>0</v>
      </c>
      <c r="O2981" s="34">
        <f t="shared" si="718"/>
        <v>0</v>
      </c>
      <c r="P2981" s="5">
        <f t="shared" si="719"/>
        <v>0</v>
      </c>
      <c r="Q2981" s="5">
        <f t="shared" si="720"/>
        <v>0</v>
      </c>
      <c r="R2981" s="5">
        <f t="shared" si="721"/>
        <v>0</v>
      </c>
      <c r="S2981" s="3">
        <f t="shared" si="722"/>
        <v>37.28719148758519</v>
      </c>
    </row>
    <row r="2982" spans="1:19" x14ac:dyDescent="0.25">
      <c r="A2982" s="4">
        <v>40500</v>
      </c>
      <c r="B2982" s="11">
        <v>52.758063999999997</v>
      </c>
      <c r="C2982" s="5">
        <v>63.534832000000002</v>
      </c>
      <c r="D2982" s="3">
        <f t="shared" si="723"/>
        <v>0.88750170453122479</v>
      </c>
      <c r="E2982" s="3">
        <f t="shared" si="724"/>
        <v>1.2297730813786756</v>
      </c>
      <c r="F2982" s="3">
        <f t="shared" si="725"/>
        <v>0.51711558993608542</v>
      </c>
      <c r="G2982" s="17">
        <f t="shared" si="711"/>
        <v>-0.66188562771769255</v>
      </c>
      <c r="H2982" s="33">
        <f t="shared" si="712"/>
        <v>1.1378209999999953</v>
      </c>
      <c r="I2982" s="33">
        <f>(C2982-C2981)*'ADF test'!$P$3</f>
        <v>0.61468588032806282</v>
      </c>
      <c r="J2982" s="5" t="str">
        <f t="shared" si="713"/>
        <v/>
      </c>
      <c r="K2982" s="5" t="str">
        <f t="shared" si="714"/>
        <v/>
      </c>
      <c r="L2982" s="34">
        <f t="shared" si="715"/>
        <v>0</v>
      </c>
      <c r="M2982" s="5" t="str">
        <f t="shared" si="716"/>
        <v/>
      </c>
      <c r="N2982" s="5">
        <f t="shared" si="717"/>
        <v>0</v>
      </c>
      <c r="O2982" s="34">
        <f t="shared" si="718"/>
        <v>0</v>
      </c>
      <c r="P2982" s="5">
        <f t="shared" si="719"/>
        <v>0</v>
      </c>
      <c r="Q2982" s="5">
        <f t="shared" si="720"/>
        <v>0</v>
      </c>
      <c r="R2982" s="5">
        <f t="shared" si="721"/>
        <v>0</v>
      </c>
      <c r="S2982" s="3">
        <f t="shared" si="722"/>
        <v>37.28719148758519</v>
      </c>
    </row>
    <row r="2983" spans="1:19" x14ac:dyDescent="0.25">
      <c r="A2983" s="4">
        <v>40501</v>
      </c>
      <c r="B2983" s="11">
        <v>53.201476999999997</v>
      </c>
      <c r="C2983" s="5">
        <v>63.625767000000003</v>
      </c>
      <c r="D2983" s="3">
        <f t="shared" si="723"/>
        <v>1.0326036885818226</v>
      </c>
      <c r="E2983" s="3">
        <f t="shared" si="724"/>
        <v>1.2930924055105915</v>
      </c>
      <c r="F2983" s="3">
        <f t="shared" si="725"/>
        <v>0.40996586380505123</v>
      </c>
      <c r="G2983" s="17">
        <f t="shared" si="711"/>
        <v>-0.63539123601919589</v>
      </c>
      <c r="H2983" s="33">
        <f t="shared" si="712"/>
        <v>0.44341299999999961</v>
      </c>
      <c r="I2983" s="33">
        <f>(C2983-C2982)*'ADF test'!$P$3</f>
        <v>5.4221504046143829E-2</v>
      </c>
      <c r="J2983" s="5" t="str">
        <f t="shared" si="713"/>
        <v/>
      </c>
      <c r="K2983" s="5" t="str">
        <f t="shared" si="714"/>
        <v/>
      </c>
      <c r="L2983" s="34">
        <f t="shared" si="715"/>
        <v>0</v>
      </c>
      <c r="M2983" s="5" t="str">
        <f t="shared" si="716"/>
        <v/>
      </c>
      <c r="N2983" s="5">
        <f t="shared" si="717"/>
        <v>0</v>
      </c>
      <c r="O2983" s="34">
        <f t="shared" si="718"/>
        <v>0</v>
      </c>
      <c r="P2983" s="5">
        <f t="shared" si="719"/>
        <v>0</v>
      </c>
      <c r="Q2983" s="5">
        <f t="shared" si="720"/>
        <v>0</v>
      </c>
      <c r="R2983" s="5">
        <f t="shared" si="721"/>
        <v>0</v>
      </c>
      <c r="S2983" s="3">
        <f t="shared" si="722"/>
        <v>37.28719148758519</v>
      </c>
    </row>
    <row r="2984" spans="1:19" x14ac:dyDescent="0.25">
      <c r="A2984" s="4">
        <v>40504</v>
      </c>
      <c r="B2984" s="11">
        <v>53.034145000000002</v>
      </c>
      <c r="C2984" s="5">
        <v>63.254353000000002</v>
      </c>
      <c r="D2984" s="3">
        <f t="shared" si="723"/>
        <v>1.0145000111325686</v>
      </c>
      <c r="E2984" s="3">
        <f t="shared" si="724"/>
        <v>1.2928855622169264</v>
      </c>
      <c r="F2984" s="3">
        <f t="shared" si="725"/>
        <v>0.41011482164415131</v>
      </c>
      <c r="G2984" s="17">
        <f t="shared" si="711"/>
        <v>-0.67879904941818359</v>
      </c>
      <c r="H2984" s="33">
        <f t="shared" si="712"/>
        <v>-0.16733199999999471</v>
      </c>
      <c r="I2984" s="33">
        <f>(C2984-C2983)*'ADF test'!$P$3</f>
        <v>-0.22146176613838622</v>
      </c>
      <c r="J2984" s="5" t="str">
        <f t="shared" si="713"/>
        <v/>
      </c>
      <c r="K2984" s="5" t="str">
        <f t="shared" si="714"/>
        <v/>
      </c>
      <c r="L2984" s="34">
        <f t="shared" si="715"/>
        <v>0</v>
      </c>
      <c r="M2984" s="5" t="str">
        <f t="shared" si="716"/>
        <v/>
      </c>
      <c r="N2984" s="5">
        <f t="shared" si="717"/>
        <v>0</v>
      </c>
      <c r="O2984" s="34">
        <f t="shared" si="718"/>
        <v>0</v>
      </c>
      <c r="P2984" s="5">
        <f t="shared" si="719"/>
        <v>0</v>
      </c>
      <c r="Q2984" s="5">
        <f t="shared" si="720"/>
        <v>0</v>
      </c>
      <c r="R2984" s="5">
        <f t="shared" si="721"/>
        <v>0</v>
      </c>
      <c r="S2984" s="3">
        <f t="shared" si="722"/>
        <v>37.28719148758519</v>
      </c>
    </row>
    <row r="2985" spans="1:19" x14ac:dyDescent="0.25">
      <c r="A2985" s="4">
        <v>40505</v>
      </c>
      <c r="B2985" s="11">
        <v>51.996723000000003</v>
      </c>
      <c r="C2985" s="5">
        <v>61.965781999999997</v>
      </c>
      <c r="D2985" s="3">
        <f t="shared" si="723"/>
        <v>0.93193594580360894</v>
      </c>
      <c r="E2985" s="3">
        <f t="shared" si="724"/>
        <v>1.2499945809083166</v>
      </c>
      <c r="F2985" s="3">
        <f t="shared" si="725"/>
        <v>0.40971037742138983</v>
      </c>
      <c r="G2985" s="17">
        <f t="shared" si="711"/>
        <v>-0.77630114498560099</v>
      </c>
      <c r="H2985" s="33">
        <f t="shared" si="712"/>
        <v>-1.0374219999999994</v>
      </c>
      <c r="I2985" s="33">
        <f>(C2985-C2984)*'ADF test'!$P$3</f>
        <v>-0.76833186001256382</v>
      </c>
      <c r="J2985" s="5" t="str">
        <f t="shared" si="713"/>
        <v/>
      </c>
      <c r="K2985" s="5" t="str">
        <f t="shared" si="714"/>
        <v/>
      </c>
      <c r="L2985" s="34">
        <f t="shared" si="715"/>
        <v>0</v>
      </c>
      <c r="M2985" s="5" t="str">
        <f t="shared" si="716"/>
        <v/>
      </c>
      <c r="N2985" s="5">
        <f t="shared" si="717"/>
        <v>0</v>
      </c>
      <c r="O2985" s="34">
        <f t="shared" si="718"/>
        <v>0</v>
      </c>
      <c r="P2985" s="5">
        <f t="shared" si="719"/>
        <v>0</v>
      </c>
      <c r="Q2985" s="5">
        <f t="shared" si="720"/>
        <v>0</v>
      </c>
      <c r="R2985" s="5">
        <f t="shared" si="721"/>
        <v>0</v>
      </c>
      <c r="S2985" s="3">
        <f t="shared" si="722"/>
        <v>37.28719148758519</v>
      </c>
    </row>
    <row r="2986" spans="1:19" x14ac:dyDescent="0.25">
      <c r="A2986" s="4">
        <v>40506</v>
      </c>
      <c r="B2986" s="11">
        <v>52.933754</v>
      </c>
      <c r="C2986" s="5">
        <v>62.860213999999999</v>
      </c>
      <c r="D2986" s="3">
        <f t="shared" si="723"/>
        <v>1.0190256555303776</v>
      </c>
      <c r="E2986" s="3">
        <f t="shared" si="724"/>
        <v>1.2123506216567996</v>
      </c>
      <c r="F2986" s="3">
        <f t="shared" si="725"/>
        <v>0.40089260480913058</v>
      </c>
      <c r="G2986" s="17">
        <f t="shared" si="711"/>
        <v>-0.48223629921651007</v>
      </c>
      <c r="H2986" s="33">
        <f t="shared" si="712"/>
        <v>0.9370309999999975</v>
      </c>
      <c r="I2986" s="33">
        <f>(C2986-C2985)*'ADF test'!$P$3</f>
        <v>0.53331993519546572</v>
      </c>
      <c r="J2986" s="5" t="str">
        <f t="shared" si="713"/>
        <v/>
      </c>
      <c r="K2986" s="5" t="str">
        <f t="shared" si="714"/>
        <v/>
      </c>
      <c r="L2986" s="34">
        <f t="shared" si="715"/>
        <v>0</v>
      </c>
      <c r="M2986" s="5" t="str">
        <f t="shared" si="716"/>
        <v/>
      </c>
      <c r="N2986" s="5">
        <f t="shared" si="717"/>
        <v>0</v>
      </c>
      <c r="O2986" s="34">
        <f t="shared" si="718"/>
        <v>0</v>
      </c>
      <c r="P2986" s="5">
        <f t="shared" si="719"/>
        <v>0</v>
      </c>
      <c r="Q2986" s="5">
        <f t="shared" si="720"/>
        <v>0</v>
      </c>
      <c r="R2986" s="5">
        <f t="shared" si="721"/>
        <v>0</v>
      </c>
      <c r="S2986" s="3">
        <f t="shared" si="722"/>
        <v>37.28719148758519</v>
      </c>
    </row>
    <row r="2987" spans="1:19" x14ac:dyDescent="0.25">
      <c r="A2987" s="4">
        <v>40508</v>
      </c>
      <c r="B2987" s="11">
        <v>52.297913000000001</v>
      </c>
      <c r="C2987" s="5">
        <v>62.193195000000003</v>
      </c>
      <c r="D2987" s="3">
        <f t="shared" si="723"/>
        <v>0.81409288323937545</v>
      </c>
      <c r="E2987" s="3">
        <f t="shared" si="724"/>
        <v>1.1833151708621537</v>
      </c>
      <c r="F2987" s="3">
        <f t="shared" si="725"/>
        <v>0.41242749425339426</v>
      </c>
      <c r="G2987" s="17">
        <f t="shared" si="711"/>
        <v>-0.89524169161217249</v>
      </c>
      <c r="H2987" s="33">
        <f t="shared" si="712"/>
        <v>-0.63584099999999921</v>
      </c>
      <c r="I2987" s="33">
        <f>(C2987-C2986)*'ADF test'!$P$3</f>
        <v>-0.39772115695116189</v>
      </c>
      <c r="J2987" s="5" t="str">
        <f t="shared" si="713"/>
        <v/>
      </c>
      <c r="K2987" s="5" t="str">
        <f t="shared" si="714"/>
        <v/>
      </c>
      <c r="L2987" s="34">
        <f t="shared" si="715"/>
        <v>0</v>
      </c>
      <c r="M2987" s="5" t="str">
        <f t="shared" si="716"/>
        <v/>
      </c>
      <c r="N2987" s="5">
        <f t="shared" si="717"/>
        <v>0</v>
      </c>
      <c r="O2987" s="34">
        <f t="shared" si="718"/>
        <v>0</v>
      </c>
      <c r="P2987" s="5">
        <f t="shared" si="719"/>
        <v>0</v>
      </c>
      <c r="Q2987" s="5">
        <f t="shared" si="720"/>
        <v>0</v>
      </c>
      <c r="R2987" s="5">
        <f t="shared" si="721"/>
        <v>0</v>
      </c>
      <c r="S2987" s="3">
        <f t="shared" si="722"/>
        <v>37.28719148758519</v>
      </c>
    </row>
    <row r="2988" spans="1:19" x14ac:dyDescent="0.25">
      <c r="A2988" s="4">
        <v>40511</v>
      </c>
      <c r="B2988" s="11">
        <v>52.649307</v>
      </c>
      <c r="C2988" s="5">
        <v>61.920287999999999</v>
      </c>
      <c r="D2988" s="3">
        <f t="shared" si="723"/>
        <v>1.2399493533808439</v>
      </c>
      <c r="E2988" s="3">
        <f t="shared" si="724"/>
        <v>1.1775015058519873</v>
      </c>
      <c r="F2988" s="3">
        <f t="shared" si="725"/>
        <v>0.41082983130256906</v>
      </c>
      <c r="G2988" s="17">
        <f t="shared" si="711"/>
        <v>0.15200417002548389</v>
      </c>
      <c r="H2988" s="33">
        <f t="shared" si="712"/>
        <v>0.3513939999999991</v>
      </c>
      <c r="I2988" s="33">
        <f>(C2988-C2987)*'ADF test'!$P$3</f>
        <v>-0.16272533133249992</v>
      </c>
      <c r="J2988" s="5" t="str">
        <f t="shared" si="713"/>
        <v/>
      </c>
      <c r="K2988" s="5">
        <f t="shared" si="714"/>
        <v>0</v>
      </c>
      <c r="L2988" s="34">
        <f t="shared" si="715"/>
        <v>0</v>
      </c>
      <c r="M2988" s="5" t="str">
        <f t="shared" si="716"/>
        <v/>
      </c>
      <c r="N2988" s="5" t="str">
        <f t="shared" si="717"/>
        <v/>
      </c>
      <c r="O2988" s="34">
        <f t="shared" si="718"/>
        <v>0</v>
      </c>
      <c r="P2988" s="5">
        <f t="shared" si="719"/>
        <v>0</v>
      </c>
      <c r="Q2988" s="5">
        <f t="shared" si="720"/>
        <v>0</v>
      </c>
      <c r="R2988" s="5">
        <f t="shared" si="721"/>
        <v>0</v>
      </c>
      <c r="S2988" s="3">
        <f t="shared" si="722"/>
        <v>37.28719148758519</v>
      </c>
    </row>
    <row r="2989" spans="1:19" x14ac:dyDescent="0.25">
      <c r="A2989" s="4">
        <v>40512</v>
      </c>
      <c r="B2989" s="11">
        <v>52.465243999999998</v>
      </c>
      <c r="C2989" s="5">
        <v>61.374538000000001</v>
      </c>
      <c r="D2989" s="3">
        <f t="shared" si="723"/>
        <v>1.3645248348801786</v>
      </c>
      <c r="E2989" s="3">
        <f t="shared" si="724"/>
        <v>1.1656798017100218</v>
      </c>
      <c r="F2989" s="3">
        <f t="shared" si="725"/>
        <v>0.40190833284328581</v>
      </c>
      <c r="G2989" s="17">
        <f t="shared" si="711"/>
        <v>0.49475220322861896</v>
      </c>
      <c r="H2989" s="33">
        <f t="shared" si="712"/>
        <v>-0.18406300000000186</v>
      </c>
      <c r="I2989" s="33">
        <f>(C2989-C2988)*'ADF test'!$P$3</f>
        <v>-0.32541250160204893</v>
      </c>
      <c r="J2989" s="5" t="str">
        <f t="shared" si="713"/>
        <v/>
      </c>
      <c r="K2989" s="5">
        <f t="shared" si="714"/>
        <v>0</v>
      </c>
      <c r="L2989" s="34">
        <f t="shared" si="715"/>
        <v>0</v>
      </c>
      <c r="M2989" s="5" t="str">
        <f t="shared" si="716"/>
        <v/>
      </c>
      <c r="N2989" s="5" t="str">
        <f t="shared" si="717"/>
        <v/>
      </c>
      <c r="O2989" s="34">
        <f t="shared" si="718"/>
        <v>0</v>
      </c>
      <c r="P2989" s="5">
        <f t="shared" si="719"/>
        <v>0</v>
      </c>
      <c r="Q2989" s="5">
        <f t="shared" si="720"/>
        <v>0</v>
      </c>
      <c r="R2989" s="5">
        <f t="shared" si="721"/>
        <v>0</v>
      </c>
      <c r="S2989" s="3">
        <f t="shared" si="722"/>
        <v>37.28719148758519</v>
      </c>
    </row>
    <row r="2990" spans="1:19" x14ac:dyDescent="0.25">
      <c r="A2990" s="4">
        <v>40513</v>
      </c>
      <c r="B2990" s="11">
        <v>54.021388999999999</v>
      </c>
      <c r="C2990" s="5">
        <v>62.685886000000004</v>
      </c>
      <c r="D2990" s="3">
        <f t="shared" si="723"/>
        <v>1.666976536833026</v>
      </c>
      <c r="E2990" s="3">
        <f t="shared" si="724"/>
        <v>1.1642697846437757</v>
      </c>
      <c r="F2990" s="3">
        <f t="shared" si="725"/>
        <v>0.39998292141753616</v>
      </c>
      <c r="G2990" s="17">
        <f t="shared" si="711"/>
        <v>1.2568205422563088</v>
      </c>
      <c r="H2990" s="33">
        <f t="shared" si="712"/>
        <v>1.5561450000000008</v>
      </c>
      <c r="I2990" s="33">
        <f>(C2990-C2989)*'ADF test'!$P$3</f>
        <v>0.78191302455491685</v>
      </c>
      <c r="J2990" s="5" t="str">
        <f t="shared" si="713"/>
        <v/>
      </c>
      <c r="K2990" s="5">
        <f t="shared" si="714"/>
        <v>0</v>
      </c>
      <c r="L2990" s="34">
        <f t="shared" si="715"/>
        <v>0</v>
      </c>
      <c r="M2990" s="5">
        <f t="shared" si="716"/>
        <v>-1</v>
      </c>
      <c r="N2990" s="5" t="str">
        <f t="shared" si="717"/>
        <v/>
      </c>
      <c r="O2990" s="34">
        <f t="shared" si="718"/>
        <v>-1</v>
      </c>
      <c r="P2990" s="5">
        <f t="shared" si="719"/>
        <v>0</v>
      </c>
      <c r="Q2990" s="5">
        <f t="shared" si="720"/>
        <v>0</v>
      </c>
      <c r="R2990" s="5">
        <f t="shared" si="721"/>
        <v>0</v>
      </c>
      <c r="S2990" s="3">
        <f t="shared" si="722"/>
        <v>37.28719148758519</v>
      </c>
    </row>
    <row r="2991" spans="1:19" x14ac:dyDescent="0.25">
      <c r="A2991" s="4">
        <v>40514</v>
      </c>
      <c r="B2991" s="11">
        <v>54.824542999999998</v>
      </c>
      <c r="C2991" s="5">
        <v>64.050255000000007</v>
      </c>
      <c r="D2991" s="3">
        <f t="shared" si="723"/>
        <v>1.228408959965364</v>
      </c>
      <c r="E2991" s="3">
        <f t="shared" si="724"/>
        <v>1.1074055968240994</v>
      </c>
      <c r="F2991" s="3">
        <f t="shared" si="725"/>
        <v>0.30589346738806361</v>
      </c>
      <c r="G2991" s="17">
        <f t="shared" si="711"/>
        <v>0.39557354452344967</v>
      </c>
      <c r="H2991" s="33">
        <f t="shared" si="712"/>
        <v>0.80315399999999926</v>
      </c>
      <c r="I2991" s="33">
        <f>(C2991-C2990)*'ADF test'!$P$3</f>
        <v>0.81352767640547607</v>
      </c>
      <c r="J2991" s="5" t="str">
        <f t="shared" si="713"/>
        <v/>
      </c>
      <c r="K2991" s="5">
        <f t="shared" si="714"/>
        <v>0</v>
      </c>
      <c r="L2991" s="34">
        <f t="shared" si="715"/>
        <v>0</v>
      </c>
      <c r="M2991" s="5" t="str">
        <f t="shared" si="716"/>
        <v/>
      </c>
      <c r="N2991" s="5" t="str">
        <f t="shared" si="717"/>
        <v/>
      </c>
      <c r="O2991" s="34">
        <f t="shared" si="718"/>
        <v>-1</v>
      </c>
      <c r="P2991" s="5">
        <f t="shared" si="719"/>
        <v>-0.80315399999999926</v>
      </c>
      <c r="Q2991" s="5">
        <f t="shared" si="720"/>
        <v>0.81352767640547607</v>
      </c>
      <c r="R2991" s="5">
        <f t="shared" si="721"/>
        <v>1.0373676405476817E-2</v>
      </c>
      <c r="S2991" s="3">
        <f t="shared" si="722"/>
        <v>37.297565163990669</v>
      </c>
    </row>
    <row r="2992" spans="1:19" x14ac:dyDescent="0.25">
      <c r="A2992" s="4">
        <v>40515</v>
      </c>
      <c r="B2992" s="11">
        <v>55.067162000000003</v>
      </c>
      <c r="C2992" s="5">
        <v>64.345871000000002</v>
      </c>
      <c r="D2992" s="3">
        <f t="shared" si="723"/>
        <v>1.0986084004632701</v>
      </c>
      <c r="E2992" s="3">
        <f t="shared" si="724"/>
        <v>1.0718043797929728</v>
      </c>
      <c r="F2992" s="3">
        <f t="shared" si="725"/>
        <v>0.26693804769982754</v>
      </c>
      <c r="G2992" s="17">
        <f t="shared" si="711"/>
        <v>0.10041288943732175</v>
      </c>
      <c r="H2992" s="33">
        <f t="shared" si="712"/>
        <v>0.2426190000000048</v>
      </c>
      <c r="I2992" s="33">
        <f>(C2992-C2991)*'ADF test'!$P$3</f>
        <v>0.1762659497454698</v>
      </c>
      <c r="J2992" s="5" t="str">
        <f t="shared" si="713"/>
        <v/>
      </c>
      <c r="K2992" s="5">
        <f t="shared" si="714"/>
        <v>0</v>
      </c>
      <c r="L2992" s="34">
        <f t="shared" si="715"/>
        <v>0</v>
      </c>
      <c r="M2992" s="5" t="str">
        <f t="shared" si="716"/>
        <v/>
      </c>
      <c r="N2992" s="5" t="str">
        <f t="shared" si="717"/>
        <v/>
      </c>
      <c r="O2992" s="34">
        <f t="shared" si="718"/>
        <v>-1</v>
      </c>
      <c r="P2992" s="5">
        <f t="shared" si="719"/>
        <v>-0.2426190000000048</v>
      </c>
      <c r="Q2992" s="5">
        <f t="shared" si="720"/>
        <v>0.1762659497454698</v>
      </c>
      <c r="R2992" s="5">
        <f t="shared" si="721"/>
        <v>-6.6353050254535001E-2</v>
      </c>
      <c r="S2992" s="3">
        <f t="shared" si="722"/>
        <v>37.231212113736134</v>
      </c>
    </row>
    <row r="2993" spans="1:19" x14ac:dyDescent="0.25">
      <c r="A2993" s="4">
        <v>40518</v>
      </c>
      <c r="B2993" s="11">
        <v>55.251224999999998</v>
      </c>
      <c r="C2993" s="5">
        <v>64.391350000000003</v>
      </c>
      <c r="D2993" s="3">
        <f t="shared" si="723"/>
        <v>1.1096324916790508</v>
      </c>
      <c r="E2993" s="3">
        <f t="shared" si="724"/>
        <v>1.0465444529176979</v>
      </c>
      <c r="F2993" s="3">
        <f t="shared" si="725"/>
        <v>0.24009835573533886</v>
      </c>
      <c r="G2993" s="17">
        <f t="shared" ref="G2993:G3056" si="726">(D2993-E2993)/F2993</f>
        <v>0.26275914538496448</v>
      </c>
      <c r="H2993" s="33">
        <f t="shared" ref="H2993:H3056" si="727">B2993-B2992</f>
        <v>0.18406299999999476</v>
      </c>
      <c r="I2993" s="33">
        <f>(C2993-C2992)*'ADF test'!$P$3</f>
        <v>2.7117609089069575E-2</v>
      </c>
      <c r="J2993" s="5" t="str">
        <f t="shared" ref="J2993:J3056" si="728">IF(G2993&lt;-$U$1,1,"")</f>
        <v/>
      </c>
      <c r="K2993" s="5">
        <f t="shared" ref="K2993:K3056" si="729">IF(G2993&gt;$X$1,0,"")</f>
        <v>0</v>
      </c>
      <c r="L2993" s="34">
        <f t="shared" ref="L2993:L3056" si="730">IF(J2993&lt;&gt;"",J2993,IF(K2993&lt;&gt;"",K2993,L2992))</f>
        <v>0</v>
      </c>
      <c r="M2993" s="5" t="str">
        <f t="shared" ref="M2993:M3056" si="731">IF(G2993&gt;$U$1,-1,"")</f>
        <v/>
      </c>
      <c r="N2993" s="5" t="str">
        <f t="shared" ref="N2993:N3056" si="732">IF(G2993&lt;$X$1,0,"")</f>
        <v/>
      </c>
      <c r="O2993" s="34">
        <f t="shared" ref="O2993:O3056" si="733">IF(M2993&lt;&gt;"",M2993,IF(N2993&lt;&gt;"",N2993,O2992))</f>
        <v>-1</v>
      </c>
      <c r="P2993" s="5">
        <f t="shared" ref="P2993:P3056" si="734">(H2993*L2992)+(O2992*H2993)</f>
        <v>-0.18406299999999476</v>
      </c>
      <c r="Q2993" s="5">
        <f t="shared" ref="Q2993:Q3056" si="735">(I2993*L2992*-1)+(O2992*-1*I2993)</f>
        <v>2.7117609089069575E-2</v>
      </c>
      <c r="R2993" s="5">
        <f t="shared" ref="R2993:R3056" si="736">P2993+Q2993</f>
        <v>-0.15694539091092519</v>
      </c>
      <c r="S2993" s="3">
        <f t="shared" ref="S2993:S3056" si="737">S2992+R2993</f>
        <v>37.074266722825207</v>
      </c>
    </row>
    <row r="2994" spans="1:19" x14ac:dyDescent="0.25">
      <c r="A2994" s="4">
        <v>40519</v>
      </c>
      <c r="B2994" s="11">
        <v>55.042065000000001</v>
      </c>
      <c r="C2994" s="5">
        <v>65.414635000000004</v>
      </c>
      <c r="D2994" s="3">
        <f t="shared" si="723"/>
        <v>-5.0417964690744554E-2</v>
      </c>
      <c r="E2994" s="3">
        <f t="shared" si="724"/>
        <v>0.98400955495074216</v>
      </c>
      <c r="F2994" s="3">
        <f t="shared" si="725"/>
        <v>0.36479869295680578</v>
      </c>
      <c r="G2994" s="17">
        <f t="shared" si="726"/>
        <v>-2.8356119131270265</v>
      </c>
      <c r="H2994" s="33">
        <f t="shared" si="727"/>
        <v>-0.20915999999999713</v>
      </c>
      <c r="I2994" s="33">
        <f>(C2994-C2993)*'ADF test'!$P$3</f>
        <v>0.61015067650362653</v>
      </c>
      <c r="J2994" s="5">
        <f t="shared" si="728"/>
        <v>1</v>
      </c>
      <c r="K2994" s="5" t="str">
        <f t="shared" si="729"/>
        <v/>
      </c>
      <c r="L2994" s="34">
        <f t="shared" si="730"/>
        <v>1</v>
      </c>
      <c r="M2994" s="5" t="str">
        <f t="shared" si="731"/>
        <v/>
      </c>
      <c r="N2994" s="5">
        <f t="shared" si="732"/>
        <v>0</v>
      </c>
      <c r="O2994" s="34">
        <f t="shared" si="733"/>
        <v>0</v>
      </c>
      <c r="P2994" s="5">
        <f t="shared" si="734"/>
        <v>0.20915999999999713</v>
      </c>
      <c r="Q2994" s="5">
        <f t="shared" si="735"/>
        <v>0.61015067650362653</v>
      </c>
      <c r="R2994" s="5">
        <f t="shared" si="736"/>
        <v>0.81931067650362366</v>
      </c>
      <c r="S2994" s="3">
        <f t="shared" si="737"/>
        <v>37.893577399328834</v>
      </c>
    </row>
    <row r="2995" spans="1:19" x14ac:dyDescent="0.25">
      <c r="A2995" s="4">
        <v>40520</v>
      </c>
      <c r="B2995" s="11">
        <v>54.782719</v>
      </c>
      <c r="C2995" s="5">
        <v>65.293350000000004</v>
      </c>
      <c r="D2995" s="3">
        <f t="shared" si="723"/>
        <v>-0.27988521423753809</v>
      </c>
      <c r="E2995" s="3">
        <f t="shared" si="724"/>
        <v>0.91217107238805673</v>
      </c>
      <c r="F2995" s="3">
        <f t="shared" si="725"/>
        <v>0.4829025815919426</v>
      </c>
      <c r="G2995" s="17">
        <f t="shared" si="726"/>
        <v>-2.468523325544973</v>
      </c>
      <c r="H2995" s="33">
        <f t="shared" si="727"/>
        <v>-0.25934600000000074</v>
      </c>
      <c r="I2995" s="33">
        <f>(C2995-C2994)*'ADF test'!$P$3</f>
        <v>-7.2318195614850644E-2</v>
      </c>
      <c r="J2995" s="5">
        <f t="shared" si="728"/>
        <v>1</v>
      </c>
      <c r="K2995" s="5" t="str">
        <f t="shared" si="729"/>
        <v/>
      </c>
      <c r="L2995" s="34">
        <f t="shared" si="730"/>
        <v>1</v>
      </c>
      <c r="M2995" s="5" t="str">
        <f t="shared" si="731"/>
        <v/>
      </c>
      <c r="N2995" s="5">
        <f t="shared" si="732"/>
        <v>0</v>
      </c>
      <c r="O2995" s="34">
        <f t="shared" si="733"/>
        <v>0</v>
      </c>
      <c r="P2995" s="5">
        <f t="shared" si="734"/>
        <v>-0.25934600000000074</v>
      </c>
      <c r="Q2995" s="5">
        <f t="shared" si="735"/>
        <v>7.2318195614850644E-2</v>
      </c>
      <c r="R2995" s="5">
        <f t="shared" si="736"/>
        <v>-0.1870278043851501</v>
      </c>
      <c r="S2995" s="3">
        <f t="shared" si="737"/>
        <v>37.706549594943681</v>
      </c>
    </row>
    <row r="2996" spans="1:19" x14ac:dyDescent="0.25">
      <c r="A2996" s="4">
        <v>40521</v>
      </c>
      <c r="B2996" s="11">
        <v>54.908203</v>
      </c>
      <c r="C2996" s="5">
        <v>65.679924</v>
      </c>
      <c r="D2996" s="3">
        <f t="shared" si="723"/>
        <v>-0.53185496505148677</v>
      </c>
      <c r="E2996" s="3">
        <f t="shared" si="724"/>
        <v>0.83263517270040222</v>
      </c>
      <c r="F2996" s="3">
        <f t="shared" si="725"/>
        <v>0.60291092384118283</v>
      </c>
      <c r="G2996" s="17">
        <f t="shared" si="726"/>
        <v>-2.2631703686153797</v>
      </c>
      <c r="H2996" s="33">
        <f t="shared" si="727"/>
        <v>0.12548400000000015</v>
      </c>
      <c r="I2996" s="33">
        <f>(C2996-C2995)*'ADF test'!$P$3</f>
        <v>0.23050116792360895</v>
      </c>
      <c r="J2996" s="5">
        <f t="shared" si="728"/>
        <v>1</v>
      </c>
      <c r="K2996" s="5" t="str">
        <f t="shared" si="729"/>
        <v/>
      </c>
      <c r="L2996" s="34">
        <f t="shared" si="730"/>
        <v>1</v>
      </c>
      <c r="M2996" s="5" t="str">
        <f t="shared" si="731"/>
        <v/>
      </c>
      <c r="N2996" s="5">
        <f t="shared" si="732"/>
        <v>0</v>
      </c>
      <c r="O2996" s="34">
        <f t="shared" si="733"/>
        <v>0</v>
      </c>
      <c r="P2996" s="5">
        <f t="shared" si="734"/>
        <v>0.12548400000000015</v>
      </c>
      <c r="Q2996" s="5">
        <f t="shared" si="735"/>
        <v>-0.23050116792360895</v>
      </c>
      <c r="R2996" s="5">
        <f t="shared" si="736"/>
        <v>-0.1050171679236088</v>
      </c>
      <c r="S2996" s="3">
        <f t="shared" si="737"/>
        <v>37.601532427020075</v>
      </c>
    </row>
    <row r="2997" spans="1:19" x14ac:dyDescent="0.25">
      <c r="A2997" s="4">
        <v>40522</v>
      </c>
      <c r="B2997" s="11">
        <v>55.134109000000002</v>
      </c>
      <c r="C2997" s="5">
        <v>65.967963999999995</v>
      </c>
      <c r="D2997" s="3">
        <f t="shared" si="723"/>
        <v>-0.58464160576393454</v>
      </c>
      <c r="E2997" s="3">
        <f t="shared" si="724"/>
        <v>0.74756004476731297</v>
      </c>
      <c r="F2997" s="3">
        <f t="shared" si="725"/>
        <v>0.69963077806691043</v>
      </c>
      <c r="G2997" s="17">
        <f t="shared" si="726"/>
        <v>-1.9041495775988289</v>
      </c>
      <c r="H2997" s="33">
        <f t="shared" si="727"/>
        <v>0.22590600000000194</v>
      </c>
      <c r="I2997" s="33">
        <f>(C2997-C2996)*'ADF test'!$P$3</f>
        <v>0.17174863391929074</v>
      </c>
      <c r="J2997" s="5">
        <f t="shared" si="728"/>
        <v>1</v>
      </c>
      <c r="K2997" s="5" t="str">
        <f t="shared" si="729"/>
        <v/>
      </c>
      <c r="L2997" s="34">
        <f t="shared" si="730"/>
        <v>1</v>
      </c>
      <c r="M2997" s="5" t="str">
        <f t="shared" si="731"/>
        <v/>
      </c>
      <c r="N2997" s="5">
        <f t="shared" si="732"/>
        <v>0</v>
      </c>
      <c r="O2997" s="34">
        <f t="shared" si="733"/>
        <v>0</v>
      </c>
      <c r="P2997" s="5">
        <f t="shared" si="734"/>
        <v>0.22590600000000194</v>
      </c>
      <c r="Q2997" s="5">
        <f t="shared" si="735"/>
        <v>-0.17174863391929074</v>
      </c>
      <c r="R2997" s="5">
        <f t="shared" si="736"/>
        <v>5.41573660807112E-2</v>
      </c>
      <c r="S2997" s="3">
        <f t="shared" si="737"/>
        <v>37.655689793100784</v>
      </c>
    </row>
    <row r="2998" spans="1:19" x14ac:dyDescent="0.25">
      <c r="A2998" s="4">
        <v>40525</v>
      </c>
      <c r="B2998" s="11">
        <v>55.602618999999997</v>
      </c>
      <c r="C2998" s="5">
        <v>66.983688000000001</v>
      </c>
      <c r="D2998" s="3">
        <f t="shared" si="723"/>
        <v>-0.96614087476245203</v>
      </c>
      <c r="E2998" s="3">
        <f t="shared" si="724"/>
        <v>0.63170738356145817</v>
      </c>
      <c r="F2998" s="3">
        <f t="shared" si="725"/>
        <v>0.81831885114143954</v>
      </c>
      <c r="G2998" s="17">
        <f t="shared" si="726"/>
        <v>-1.9525986186131934</v>
      </c>
      <c r="H2998" s="33">
        <f t="shared" si="727"/>
        <v>0.46850999999999487</v>
      </c>
      <c r="I2998" s="33">
        <f>(C2998-C2997)*'ADF test'!$P$3</f>
        <v>0.6056423046765782</v>
      </c>
      <c r="J2998" s="5">
        <f t="shared" si="728"/>
        <v>1</v>
      </c>
      <c r="K2998" s="5" t="str">
        <f t="shared" si="729"/>
        <v/>
      </c>
      <c r="L2998" s="34">
        <f t="shared" si="730"/>
        <v>1</v>
      </c>
      <c r="M2998" s="5" t="str">
        <f t="shared" si="731"/>
        <v/>
      </c>
      <c r="N2998" s="5">
        <f t="shared" si="732"/>
        <v>0</v>
      </c>
      <c r="O2998" s="34">
        <f t="shared" si="733"/>
        <v>0</v>
      </c>
      <c r="P2998" s="5">
        <f t="shared" si="734"/>
        <v>0.46850999999999487</v>
      </c>
      <c r="Q2998" s="5">
        <f t="shared" si="735"/>
        <v>-0.6056423046765782</v>
      </c>
      <c r="R2998" s="5">
        <f t="shared" si="736"/>
        <v>-0.13713230467658333</v>
      </c>
      <c r="S2998" s="3">
        <f t="shared" si="737"/>
        <v>37.5185574884242</v>
      </c>
    </row>
    <row r="2999" spans="1:19" x14ac:dyDescent="0.25">
      <c r="A2999" s="4">
        <v>40526</v>
      </c>
      <c r="B2999" s="11">
        <v>55.343254000000002</v>
      </c>
      <c r="C2999" s="5">
        <v>66.991248999999996</v>
      </c>
      <c r="D2999" s="3">
        <f t="shared" si="723"/>
        <v>-1.1822700621860989</v>
      </c>
      <c r="E2999" s="3">
        <f t="shared" si="724"/>
        <v>0.49327777413846308</v>
      </c>
      <c r="F2999" s="3">
        <f t="shared" si="725"/>
        <v>0.92620654104303279</v>
      </c>
      <c r="G2999" s="17">
        <f t="shared" si="726"/>
        <v>-1.8090434067089078</v>
      </c>
      <c r="H2999" s="33">
        <f t="shared" si="727"/>
        <v>-0.2593649999999954</v>
      </c>
      <c r="I2999" s="33">
        <f>(C2999-C2998)*'ADF test'!$P$3</f>
        <v>4.508371827048341E-3</v>
      </c>
      <c r="J2999" s="5">
        <f t="shared" si="728"/>
        <v>1</v>
      </c>
      <c r="K2999" s="5" t="str">
        <f t="shared" si="729"/>
        <v/>
      </c>
      <c r="L2999" s="34">
        <f t="shared" si="730"/>
        <v>1</v>
      </c>
      <c r="M2999" s="5" t="str">
        <f t="shared" si="731"/>
        <v/>
      </c>
      <c r="N2999" s="5">
        <f t="shared" si="732"/>
        <v>0</v>
      </c>
      <c r="O2999" s="34">
        <f t="shared" si="733"/>
        <v>0</v>
      </c>
      <c r="P2999" s="5">
        <f t="shared" si="734"/>
        <v>-0.2593649999999954</v>
      </c>
      <c r="Q2999" s="5">
        <f t="shared" si="735"/>
        <v>-4.508371827048341E-3</v>
      </c>
      <c r="R2999" s="5">
        <f t="shared" si="736"/>
        <v>-0.26387337182704373</v>
      </c>
      <c r="S2999" s="3">
        <f t="shared" si="737"/>
        <v>37.254684116597154</v>
      </c>
    </row>
    <row r="3000" spans="1:19" x14ac:dyDescent="0.25">
      <c r="A3000" s="4">
        <v>40527</v>
      </c>
      <c r="B3000" s="11">
        <v>55.042065000000001</v>
      </c>
      <c r="C3000" s="5">
        <v>66.710800000000006</v>
      </c>
      <c r="D3000" s="3">
        <f t="shared" si="723"/>
        <v>-1.1845786408293861</v>
      </c>
      <c r="E3000" s="3">
        <f t="shared" si="724"/>
        <v>0.35583535839084091</v>
      </c>
      <c r="F3000" s="3">
        <f t="shared" si="725"/>
        <v>1.0036321104412191</v>
      </c>
      <c r="G3000" s="17">
        <f t="shared" si="726"/>
        <v>-1.534839293397086</v>
      </c>
      <c r="H3000" s="33">
        <f t="shared" si="727"/>
        <v>-0.30118900000000082</v>
      </c>
      <c r="I3000" s="33">
        <f>(C3000-C2999)*'ADF test'!$P$3</f>
        <v>-0.167222374093981</v>
      </c>
      <c r="J3000" s="5">
        <f t="shared" si="728"/>
        <v>1</v>
      </c>
      <c r="K3000" s="5" t="str">
        <f t="shared" si="729"/>
        <v/>
      </c>
      <c r="L3000" s="34">
        <f t="shared" si="730"/>
        <v>1</v>
      </c>
      <c r="M3000" s="5" t="str">
        <f t="shared" si="731"/>
        <v/>
      </c>
      <c r="N3000" s="5">
        <f t="shared" si="732"/>
        <v>0</v>
      </c>
      <c r="O3000" s="34">
        <f t="shared" si="733"/>
        <v>0</v>
      </c>
      <c r="P3000" s="5">
        <f t="shared" si="734"/>
        <v>-0.30118900000000082</v>
      </c>
      <c r="Q3000" s="5">
        <f t="shared" si="735"/>
        <v>0.167222374093981</v>
      </c>
      <c r="R3000" s="5">
        <f t="shared" si="736"/>
        <v>-0.13396662590601982</v>
      </c>
      <c r="S3000" s="3">
        <f t="shared" si="737"/>
        <v>37.120717490691135</v>
      </c>
    </row>
    <row r="3001" spans="1:19" x14ac:dyDescent="0.25">
      <c r="A3001" s="4">
        <v>40528</v>
      </c>
      <c r="B3001" s="11">
        <v>55.351616</v>
      </c>
      <c r="C3001" s="5">
        <v>67.506682999999995</v>
      </c>
      <c r="D3001" s="3">
        <f t="shared" si="723"/>
        <v>-1.4549903725916735</v>
      </c>
      <c r="E3001" s="3">
        <f t="shared" si="724"/>
        <v>0.20665246349113575</v>
      </c>
      <c r="F3001" s="3">
        <f t="shared" si="725"/>
        <v>1.0862863514350456</v>
      </c>
      <c r="G3001" s="17">
        <f t="shared" si="726"/>
        <v>-1.5296545279130915</v>
      </c>
      <c r="H3001" s="33">
        <f t="shared" si="727"/>
        <v>0.30955099999999902</v>
      </c>
      <c r="I3001" s="33">
        <f>(C3001-C3000)*'ADF test'!$P$3</f>
        <v>0.47455845719201262</v>
      </c>
      <c r="J3001" s="5">
        <f t="shared" si="728"/>
        <v>1</v>
      </c>
      <c r="K3001" s="5" t="str">
        <f t="shared" si="729"/>
        <v/>
      </c>
      <c r="L3001" s="34">
        <f t="shared" si="730"/>
        <v>1</v>
      </c>
      <c r="M3001" s="5" t="str">
        <f t="shared" si="731"/>
        <v/>
      </c>
      <c r="N3001" s="5">
        <f t="shared" si="732"/>
        <v>0</v>
      </c>
      <c r="O3001" s="34">
        <f t="shared" si="733"/>
        <v>0</v>
      </c>
      <c r="P3001" s="5">
        <f t="shared" si="734"/>
        <v>0.30955099999999902</v>
      </c>
      <c r="Q3001" s="5">
        <f t="shared" si="735"/>
        <v>-0.47455845719201262</v>
      </c>
      <c r="R3001" s="5">
        <f t="shared" si="736"/>
        <v>-0.1650074571920136</v>
      </c>
      <c r="S3001" s="3">
        <f t="shared" si="737"/>
        <v>36.955710033499123</v>
      </c>
    </row>
    <row r="3002" spans="1:19" x14ac:dyDescent="0.25">
      <c r="A3002" s="4">
        <v>40529</v>
      </c>
      <c r="B3002" s="11">
        <v>55.370949000000003</v>
      </c>
      <c r="C3002" s="5">
        <v>67.074637999999993</v>
      </c>
      <c r="D3002" s="3">
        <f t="shared" si="723"/>
        <v>-0.99829104337488417</v>
      </c>
      <c r="E3002" s="3">
        <f t="shared" si="724"/>
        <v>8.0570169809556891E-2</v>
      </c>
      <c r="F3002" s="3">
        <f t="shared" si="725"/>
        <v>1.1026592491132632</v>
      </c>
      <c r="G3002" s="17">
        <f t="shared" si="726"/>
        <v>-0.97841759732396016</v>
      </c>
      <c r="H3002" s="33">
        <f t="shared" si="727"/>
        <v>1.9333000000003153E-2</v>
      </c>
      <c r="I3002" s="33">
        <f>(C3002-C3001)*'ADF test'!$P$3</f>
        <v>-0.25761400687981389</v>
      </c>
      <c r="J3002" s="5" t="str">
        <f t="shared" si="728"/>
        <v/>
      </c>
      <c r="K3002" s="5" t="str">
        <f t="shared" si="729"/>
        <v/>
      </c>
      <c r="L3002" s="34">
        <f t="shared" si="730"/>
        <v>1</v>
      </c>
      <c r="M3002" s="5" t="str">
        <f t="shared" si="731"/>
        <v/>
      </c>
      <c r="N3002" s="5">
        <f t="shared" si="732"/>
        <v>0</v>
      </c>
      <c r="O3002" s="34">
        <f t="shared" si="733"/>
        <v>0</v>
      </c>
      <c r="P3002" s="5">
        <f t="shared" si="734"/>
        <v>1.9333000000003153E-2</v>
      </c>
      <c r="Q3002" s="5">
        <f t="shared" si="735"/>
        <v>0.25761400687981389</v>
      </c>
      <c r="R3002" s="5">
        <f t="shared" si="736"/>
        <v>0.27694700687981705</v>
      </c>
      <c r="S3002" s="3">
        <f t="shared" si="737"/>
        <v>37.232657040378939</v>
      </c>
    </row>
    <row r="3003" spans="1:19" x14ac:dyDescent="0.25">
      <c r="A3003" s="4">
        <v>40532</v>
      </c>
      <c r="B3003" s="11">
        <v>55.732303999999999</v>
      </c>
      <c r="C3003" s="5">
        <v>67.309623999999999</v>
      </c>
      <c r="D3003" s="3">
        <f t="shared" si="723"/>
        <v>-0.77703118542678595</v>
      </c>
      <c r="E3003" s="3">
        <f t="shared" si="724"/>
        <v>-1.8875084482078197E-2</v>
      </c>
      <c r="F3003" s="3">
        <f t="shared" si="725"/>
        <v>1.1038434692954464</v>
      </c>
      <c r="G3003" s="17">
        <f t="shared" si="726"/>
        <v>-0.68683298133622006</v>
      </c>
      <c r="H3003" s="33">
        <f t="shared" si="727"/>
        <v>0.3613549999999961</v>
      </c>
      <c r="I3003" s="33">
        <f>(C3003-C3002)*'ADF test'!$P$3</f>
        <v>0.14011430527065763</v>
      </c>
      <c r="J3003" s="5" t="str">
        <f t="shared" si="728"/>
        <v/>
      </c>
      <c r="K3003" s="5" t="str">
        <f t="shared" si="729"/>
        <v/>
      </c>
      <c r="L3003" s="34">
        <f t="shared" si="730"/>
        <v>1</v>
      </c>
      <c r="M3003" s="5" t="str">
        <f t="shared" si="731"/>
        <v/>
      </c>
      <c r="N3003" s="5">
        <f t="shared" si="732"/>
        <v>0</v>
      </c>
      <c r="O3003" s="34">
        <f t="shared" si="733"/>
        <v>0</v>
      </c>
      <c r="P3003" s="5">
        <f t="shared" si="734"/>
        <v>0.3613549999999961</v>
      </c>
      <c r="Q3003" s="5">
        <f t="shared" si="735"/>
        <v>-0.14011430527065763</v>
      </c>
      <c r="R3003" s="5">
        <f t="shared" si="736"/>
        <v>0.22124069472933847</v>
      </c>
      <c r="S3003" s="3">
        <f t="shared" si="737"/>
        <v>37.453897735108278</v>
      </c>
    </row>
    <row r="3004" spans="1:19" x14ac:dyDescent="0.25">
      <c r="A3004" s="4">
        <v>40533</v>
      </c>
      <c r="B3004" s="11">
        <v>56.29533</v>
      </c>
      <c r="C3004" s="5">
        <v>67.635566999999995</v>
      </c>
      <c r="D3004" s="3">
        <f t="shared" si="723"/>
        <v>-0.41485570093150415</v>
      </c>
      <c r="E3004" s="3">
        <f t="shared" si="724"/>
        <v>-0.12230040037659995</v>
      </c>
      <c r="F3004" s="3">
        <f t="shared" si="725"/>
        <v>1.0544530657596782</v>
      </c>
      <c r="G3004" s="17">
        <f t="shared" si="726"/>
        <v>-0.27744743702189667</v>
      </c>
      <c r="H3004" s="33">
        <f t="shared" si="727"/>
        <v>0.56302600000000069</v>
      </c>
      <c r="I3004" s="33">
        <f>(C3004-C3003)*'ADF test'!$P$3</f>
        <v>0.19434892718218127</v>
      </c>
      <c r="J3004" s="5" t="str">
        <f t="shared" si="728"/>
        <v/>
      </c>
      <c r="K3004" s="5" t="str">
        <f t="shared" si="729"/>
        <v/>
      </c>
      <c r="L3004" s="34">
        <f t="shared" si="730"/>
        <v>1</v>
      </c>
      <c r="M3004" s="5" t="str">
        <f t="shared" si="731"/>
        <v/>
      </c>
      <c r="N3004" s="5">
        <f t="shared" si="732"/>
        <v>0</v>
      </c>
      <c r="O3004" s="34">
        <f t="shared" si="733"/>
        <v>0</v>
      </c>
      <c r="P3004" s="5">
        <f t="shared" si="734"/>
        <v>0.56302600000000069</v>
      </c>
      <c r="Q3004" s="5">
        <f t="shared" si="735"/>
        <v>-0.19434892718218127</v>
      </c>
      <c r="R3004" s="5">
        <f t="shared" si="736"/>
        <v>0.36867707281781942</v>
      </c>
      <c r="S3004" s="3">
        <f t="shared" si="737"/>
        <v>37.822574807926095</v>
      </c>
    </row>
    <row r="3005" spans="1:19" x14ac:dyDescent="0.25">
      <c r="A3005" s="4">
        <v>40534</v>
      </c>
      <c r="B3005" s="11">
        <v>56.488616999999998</v>
      </c>
      <c r="C3005" s="5">
        <v>68.158553999999995</v>
      </c>
      <c r="D3005" s="3">
        <f t="shared" si="723"/>
        <v>-0.55586770721607337</v>
      </c>
      <c r="E3005" s="3">
        <f t="shared" si="724"/>
        <v>-0.2423249342576157</v>
      </c>
      <c r="F3005" s="3">
        <f t="shared" si="725"/>
        <v>0.98064285472947921</v>
      </c>
      <c r="G3005" s="17">
        <f t="shared" si="726"/>
        <v>-0.31973186919814123</v>
      </c>
      <c r="H3005" s="33">
        <f t="shared" si="727"/>
        <v>0.19328699999999799</v>
      </c>
      <c r="I3005" s="33">
        <f>(C3005-C3004)*'ADF test'!$P$3</f>
        <v>0.3118396847922153</v>
      </c>
      <c r="J3005" s="5" t="str">
        <f t="shared" si="728"/>
        <v/>
      </c>
      <c r="K3005" s="5" t="str">
        <f t="shared" si="729"/>
        <v/>
      </c>
      <c r="L3005" s="34">
        <f t="shared" si="730"/>
        <v>1</v>
      </c>
      <c r="M3005" s="5" t="str">
        <f t="shared" si="731"/>
        <v/>
      </c>
      <c r="N3005" s="5">
        <f t="shared" si="732"/>
        <v>0</v>
      </c>
      <c r="O3005" s="34">
        <f t="shared" si="733"/>
        <v>0</v>
      </c>
      <c r="P3005" s="5">
        <f t="shared" si="734"/>
        <v>0.19328699999999799</v>
      </c>
      <c r="Q3005" s="5">
        <f t="shared" si="735"/>
        <v>-0.3118396847922153</v>
      </c>
      <c r="R3005" s="5">
        <f t="shared" si="736"/>
        <v>-0.11855268479221731</v>
      </c>
      <c r="S3005" s="3">
        <f t="shared" si="737"/>
        <v>37.704022123133875</v>
      </c>
    </row>
    <row r="3006" spans="1:19" x14ac:dyDescent="0.25">
      <c r="A3006" s="4">
        <v>40535</v>
      </c>
      <c r="B3006" s="11">
        <v>56.648304000000003</v>
      </c>
      <c r="C3006" s="5">
        <v>68.734650000000002</v>
      </c>
      <c r="D3006" s="3">
        <f t="shared" si="723"/>
        <v>-0.72442386172422601</v>
      </c>
      <c r="E3006" s="3">
        <f t="shared" si="724"/>
        <v>-0.39178745916744395</v>
      </c>
      <c r="F3006" s="3">
        <f t="shared" si="725"/>
        <v>0.84279173602563573</v>
      </c>
      <c r="G3006" s="17">
        <f t="shared" si="726"/>
        <v>-0.39468398696622253</v>
      </c>
      <c r="H3006" s="33">
        <f t="shared" si="727"/>
        <v>0.15968700000000524</v>
      </c>
      <c r="I3006" s="33">
        <f>(C3006-C3005)*'ADF test'!$P$3</f>
        <v>0.34350680810432771</v>
      </c>
      <c r="J3006" s="5" t="str">
        <f t="shared" si="728"/>
        <v/>
      </c>
      <c r="K3006" s="5" t="str">
        <f t="shared" si="729"/>
        <v/>
      </c>
      <c r="L3006" s="34">
        <f t="shared" si="730"/>
        <v>1</v>
      </c>
      <c r="M3006" s="5" t="str">
        <f t="shared" si="731"/>
        <v/>
      </c>
      <c r="N3006" s="5">
        <f t="shared" si="732"/>
        <v>0</v>
      </c>
      <c r="O3006" s="34">
        <f t="shared" si="733"/>
        <v>0</v>
      </c>
      <c r="P3006" s="5">
        <f t="shared" si="734"/>
        <v>0.15968700000000524</v>
      </c>
      <c r="Q3006" s="5">
        <f t="shared" si="735"/>
        <v>-0.34350680810432771</v>
      </c>
      <c r="R3006" s="5">
        <f t="shared" si="736"/>
        <v>-0.18381980810432247</v>
      </c>
      <c r="S3006" s="3">
        <f t="shared" si="737"/>
        <v>37.52020231502955</v>
      </c>
    </row>
    <row r="3007" spans="1:19" x14ac:dyDescent="0.25">
      <c r="A3007" s="4">
        <v>40539</v>
      </c>
      <c r="B3007" s="11">
        <v>56.446601999999999</v>
      </c>
      <c r="C3007" s="5">
        <v>68.310173000000006</v>
      </c>
      <c r="D3007" s="3">
        <f t="shared" si="723"/>
        <v>-0.4505108813571681</v>
      </c>
      <c r="E3007" s="3">
        <f t="shared" si="724"/>
        <v>-0.49671994925010221</v>
      </c>
      <c r="F3007" s="3">
        <f t="shared" si="725"/>
        <v>0.72372680936203715</v>
      </c>
      <c r="G3007" s="17">
        <f t="shared" si="726"/>
        <v>6.3848771795074519E-2</v>
      </c>
      <c r="H3007" s="33">
        <f t="shared" si="727"/>
        <v>-0.20170200000000449</v>
      </c>
      <c r="I3007" s="33">
        <f>(C3007-C3006)*'ADF test'!$P$3</f>
        <v>-0.25310146118649945</v>
      </c>
      <c r="J3007" s="5" t="str">
        <f t="shared" si="728"/>
        <v/>
      </c>
      <c r="K3007" s="5">
        <f t="shared" si="729"/>
        <v>0</v>
      </c>
      <c r="L3007" s="34">
        <f t="shared" si="730"/>
        <v>0</v>
      </c>
      <c r="M3007" s="5" t="str">
        <f t="shared" si="731"/>
        <v/>
      </c>
      <c r="N3007" s="5" t="str">
        <f t="shared" si="732"/>
        <v/>
      </c>
      <c r="O3007" s="34">
        <f t="shared" si="733"/>
        <v>0</v>
      </c>
      <c r="P3007" s="5">
        <f t="shared" si="734"/>
        <v>-0.20170200000000449</v>
      </c>
      <c r="Q3007" s="5">
        <f t="shared" si="735"/>
        <v>0.25310146118649945</v>
      </c>
      <c r="R3007" s="5">
        <f t="shared" si="736"/>
        <v>5.1399461186494966E-2</v>
      </c>
      <c r="S3007" s="3">
        <f t="shared" si="737"/>
        <v>37.571601776216042</v>
      </c>
    </row>
    <row r="3008" spans="1:19" x14ac:dyDescent="0.25">
      <c r="A3008" s="4">
        <v>40540</v>
      </c>
      <c r="B3008" s="11">
        <v>56.656695999999997</v>
      </c>
      <c r="C3008" s="5">
        <v>69.121207999999996</v>
      </c>
      <c r="D3008" s="3">
        <f t="shared" si="723"/>
        <v>-0.76371712103074429</v>
      </c>
      <c r="E3008" s="3">
        <f t="shared" si="724"/>
        <v>-0.61311529434347811</v>
      </c>
      <c r="F3008" s="3">
        <f t="shared" si="725"/>
        <v>0.58686491026069965</v>
      </c>
      <c r="G3008" s="17">
        <f t="shared" si="726"/>
        <v>-0.25662094300435373</v>
      </c>
      <c r="H3008" s="33">
        <f t="shared" si="727"/>
        <v>0.210093999999998</v>
      </c>
      <c r="I3008" s="33">
        <f>(C3008-C3007)*'ADF test'!$P$3</f>
        <v>0.48359308884437069</v>
      </c>
      <c r="J3008" s="5" t="str">
        <f t="shared" si="728"/>
        <v/>
      </c>
      <c r="K3008" s="5" t="str">
        <f t="shared" si="729"/>
        <v/>
      </c>
      <c r="L3008" s="34">
        <f t="shared" si="730"/>
        <v>0</v>
      </c>
      <c r="M3008" s="5" t="str">
        <f t="shared" si="731"/>
        <v/>
      </c>
      <c r="N3008" s="5">
        <f t="shared" si="732"/>
        <v>0</v>
      </c>
      <c r="O3008" s="34">
        <f t="shared" si="733"/>
        <v>0</v>
      </c>
      <c r="P3008" s="5">
        <f t="shared" si="734"/>
        <v>0</v>
      </c>
      <c r="Q3008" s="5">
        <f t="shared" si="735"/>
        <v>0</v>
      </c>
      <c r="R3008" s="5">
        <f t="shared" si="736"/>
        <v>0</v>
      </c>
      <c r="S3008" s="3">
        <f t="shared" si="737"/>
        <v>37.571601776216042</v>
      </c>
    </row>
    <row r="3009" spans="1:19" x14ac:dyDescent="0.25">
      <c r="A3009" s="4">
        <v>40541</v>
      </c>
      <c r="B3009" s="11">
        <v>57.219718999999998</v>
      </c>
      <c r="C3009" s="5">
        <v>69.257651999999993</v>
      </c>
      <c r="D3009" s="3">
        <f t="shared" si="723"/>
        <v>-0.18483378692309316</v>
      </c>
      <c r="E3009" s="3">
        <f t="shared" si="724"/>
        <v>-0.69401943675611211</v>
      </c>
      <c r="F3009" s="3">
        <f t="shared" si="725"/>
        <v>0.38961466216676705</v>
      </c>
      <c r="G3009" s="17">
        <f t="shared" si="726"/>
        <v>1.3068955028573126</v>
      </c>
      <c r="H3009" s="33">
        <f t="shared" si="727"/>
        <v>0.56302300000000116</v>
      </c>
      <c r="I3009" s="33">
        <f>(C3009-C3008)*'ADF test'!$P$3</f>
        <v>8.1357001133466333E-2</v>
      </c>
      <c r="J3009" s="5" t="str">
        <f t="shared" si="728"/>
        <v/>
      </c>
      <c r="K3009" s="5">
        <f t="shared" si="729"/>
        <v>0</v>
      </c>
      <c r="L3009" s="34">
        <f t="shared" si="730"/>
        <v>0</v>
      </c>
      <c r="M3009" s="5">
        <f t="shared" si="731"/>
        <v>-1</v>
      </c>
      <c r="N3009" s="5" t="str">
        <f t="shared" si="732"/>
        <v/>
      </c>
      <c r="O3009" s="34">
        <f t="shared" si="733"/>
        <v>-1</v>
      </c>
      <c r="P3009" s="5">
        <f t="shared" si="734"/>
        <v>0</v>
      </c>
      <c r="Q3009" s="5">
        <f t="shared" si="735"/>
        <v>0</v>
      </c>
      <c r="R3009" s="5">
        <f t="shared" si="736"/>
        <v>0</v>
      </c>
      <c r="S3009" s="3">
        <f t="shared" si="737"/>
        <v>37.571601776216042</v>
      </c>
    </row>
    <row r="3010" spans="1:19" x14ac:dyDescent="0.25">
      <c r="A3010" s="4">
        <v>40542</v>
      </c>
      <c r="B3010" s="11">
        <v>57.270149000000004</v>
      </c>
      <c r="C3010" s="5">
        <v>69.431968999999995</v>
      </c>
      <c r="D3010" s="3">
        <f t="shared" si="723"/>
        <v>-0.20922566748972571</v>
      </c>
      <c r="E3010" s="3">
        <f t="shared" si="724"/>
        <v>-0.70394491818104843</v>
      </c>
      <c r="F3010" s="3">
        <f t="shared" si="725"/>
        <v>0.3738288089130633</v>
      </c>
      <c r="G3010" s="17">
        <f t="shared" si="726"/>
        <v>1.3233844981871725</v>
      </c>
      <c r="H3010" s="33">
        <f t="shared" si="727"/>
        <v>5.0430000000005748E-2</v>
      </c>
      <c r="I3010" s="33">
        <f>(C3010-C3009)*'ADF test'!$P$3</f>
        <v>0.10393940639810394</v>
      </c>
      <c r="J3010" s="5" t="str">
        <f t="shared" si="728"/>
        <v/>
      </c>
      <c r="K3010" s="5">
        <f t="shared" si="729"/>
        <v>0</v>
      </c>
      <c r="L3010" s="34">
        <f t="shared" si="730"/>
        <v>0</v>
      </c>
      <c r="M3010" s="5">
        <f t="shared" si="731"/>
        <v>-1</v>
      </c>
      <c r="N3010" s="5" t="str">
        <f t="shared" si="732"/>
        <v/>
      </c>
      <c r="O3010" s="34">
        <f t="shared" si="733"/>
        <v>-1</v>
      </c>
      <c r="P3010" s="5">
        <f t="shared" si="734"/>
        <v>-5.0430000000005748E-2</v>
      </c>
      <c r="Q3010" s="5">
        <f t="shared" si="735"/>
        <v>0.10393940639810394</v>
      </c>
      <c r="R3010" s="5">
        <f t="shared" si="736"/>
        <v>5.3509406398098189E-2</v>
      </c>
      <c r="S3010" s="3">
        <f t="shared" si="737"/>
        <v>37.625111182614141</v>
      </c>
    </row>
    <row r="3011" spans="1:19" x14ac:dyDescent="0.25">
      <c r="A3011" s="4">
        <v>40543</v>
      </c>
      <c r="B3011" s="11">
        <v>57.354179000000002</v>
      </c>
      <c r="C3011" s="5">
        <v>69.166672000000005</v>
      </c>
      <c r="D3011" s="3">
        <f t="shared" si="723"/>
        <v>0.13312539941922097</v>
      </c>
      <c r="E3011" s="3">
        <f t="shared" si="724"/>
        <v>-0.67813175482750099</v>
      </c>
      <c r="F3011" s="3">
        <f t="shared" si="725"/>
        <v>0.4168467863425826</v>
      </c>
      <c r="G3011" s="17">
        <f t="shared" si="726"/>
        <v>1.9461758632343058</v>
      </c>
      <c r="H3011" s="33">
        <f t="shared" si="727"/>
        <v>8.4029999999998495E-2</v>
      </c>
      <c r="I3011" s="33">
        <f>(C3011-C3010)*'ADF test'!$P$3</f>
        <v>-0.15818774244162292</v>
      </c>
      <c r="J3011" s="5" t="str">
        <f t="shared" si="728"/>
        <v/>
      </c>
      <c r="K3011" s="5">
        <f t="shared" si="729"/>
        <v>0</v>
      </c>
      <c r="L3011" s="34">
        <f t="shared" si="730"/>
        <v>0</v>
      </c>
      <c r="M3011" s="5">
        <f t="shared" si="731"/>
        <v>-1</v>
      </c>
      <c r="N3011" s="5" t="str">
        <f t="shared" si="732"/>
        <v/>
      </c>
      <c r="O3011" s="34">
        <f t="shared" si="733"/>
        <v>-1</v>
      </c>
      <c r="P3011" s="5">
        <f t="shared" si="734"/>
        <v>-8.4029999999998495E-2</v>
      </c>
      <c r="Q3011" s="5">
        <f t="shared" si="735"/>
        <v>-0.15818774244162292</v>
      </c>
      <c r="R3011" s="5">
        <f t="shared" si="736"/>
        <v>-0.24221774244162142</v>
      </c>
      <c r="S3011" s="3">
        <f t="shared" si="737"/>
        <v>37.382893440172516</v>
      </c>
    </row>
    <row r="3012" spans="1:19" x14ac:dyDescent="0.25">
      <c r="A3012" s="4">
        <v>40546</v>
      </c>
      <c r="B3012" s="11">
        <v>57.782764</v>
      </c>
      <c r="C3012" s="5">
        <v>69.689719999999994</v>
      </c>
      <c r="D3012" s="3">
        <f t="shared" si="723"/>
        <v>0.15588962991081701</v>
      </c>
      <c r="E3012" s="3">
        <f t="shared" si="724"/>
        <v>-0.635147717642357</v>
      </c>
      <c r="F3012" s="3">
        <f t="shared" si="725"/>
        <v>0.46554995299408969</v>
      </c>
      <c r="G3012" s="17">
        <f t="shared" si="726"/>
        <v>1.6991460153003528</v>
      </c>
      <c r="H3012" s="33">
        <f t="shared" si="727"/>
        <v>0.42858499999999822</v>
      </c>
      <c r="I3012" s="33">
        <f>(C3012-C3011)*'ADF test'!$P$3</f>
        <v>0.31187605705532823</v>
      </c>
      <c r="J3012" s="5" t="str">
        <f t="shared" si="728"/>
        <v/>
      </c>
      <c r="K3012" s="5">
        <f t="shared" si="729"/>
        <v>0</v>
      </c>
      <c r="L3012" s="34">
        <f t="shared" si="730"/>
        <v>0</v>
      </c>
      <c r="M3012" s="5">
        <f t="shared" si="731"/>
        <v>-1</v>
      </c>
      <c r="N3012" s="5" t="str">
        <f t="shared" si="732"/>
        <v/>
      </c>
      <c r="O3012" s="34">
        <f t="shared" si="733"/>
        <v>-1</v>
      </c>
      <c r="P3012" s="5">
        <f t="shared" si="734"/>
        <v>-0.42858499999999822</v>
      </c>
      <c r="Q3012" s="5">
        <f t="shared" si="735"/>
        <v>0.31187605705532823</v>
      </c>
      <c r="R3012" s="5">
        <f t="shared" si="736"/>
        <v>-0.11670894294466999</v>
      </c>
      <c r="S3012" s="3">
        <f t="shared" si="737"/>
        <v>37.266184497227847</v>
      </c>
    </row>
    <row r="3013" spans="1:19" x14ac:dyDescent="0.25">
      <c r="A3013" s="4">
        <v>40547</v>
      </c>
      <c r="B3013" s="11">
        <v>57.286963999999998</v>
      </c>
      <c r="C3013" s="5">
        <v>69.431968999999995</v>
      </c>
      <c r="D3013" s="3">
        <f t="shared" si="723"/>
        <v>-8.260633587609334E-2</v>
      </c>
      <c r="E3013" s="3">
        <f t="shared" si="724"/>
        <v>-0.60377051327436693</v>
      </c>
      <c r="F3013" s="3">
        <f t="shared" si="725"/>
        <v>0.48566449523348065</v>
      </c>
      <c r="G3013" s="17">
        <f t="shared" si="726"/>
        <v>1.0730950738899014</v>
      </c>
      <c r="H3013" s="33">
        <f t="shared" si="727"/>
        <v>-0.49580000000000268</v>
      </c>
      <c r="I3013" s="33">
        <f>(C3013-C3012)*'ADF test'!$P$3</f>
        <v>-0.15368831461370527</v>
      </c>
      <c r="J3013" s="5" t="str">
        <f t="shared" si="728"/>
        <v/>
      </c>
      <c r="K3013" s="5">
        <f t="shared" si="729"/>
        <v>0</v>
      </c>
      <c r="L3013" s="34">
        <f t="shared" si="730"/>
        <v>0</v>
      </c>
      <c r="M3013" s="5" t="str">
        <f t="shared" si="731"/>
        <v/>
      </c>
      <c r="N3013" s="5" t="str">
        <f t="shared" si="732"/>
        <v/>
      </c>
      <c r="O3013" s="34">
        <f t="shared" si="733"/>
        <v>-1</v>
      </c>
      <c r="P3013" s="5">
        <f t="shared" si="734"/>
        <v>0.49580000000000268</v>
      </c>
      <c r="Q3013" s="5">
        <f t="shared" si="735"/>
        <v>-0.15368831461370527</v>
      </c>
      <c r="R3013" s="5">
        <f t="shared" si="736"/>
        <v>0.34211168538629744</v>
      </c>
      <c r="S3013" s="3">
        <f t="shared" si="737"/>
        <v>37.608296182614147</v>
      </c>
    </row>
    <row r="3014" spans="1:19" x14ac:dyDescent="0.25">
      <c r="A3014" s="4">
        <v>40548</v>
      </c>
      <c r="B3014" s="11">
        <v>57.513863000000001</v>
      </c>
      <c r="C3014" s="5">
        <v>69.310715000000002</v>
      </c>
      <c r="D3014" s="3">
        <f t="shared" si="723"/>
        <v>0.24466843380533732</v>
      </c>
      <c r="E3014" s="3">
        <f t="shared" si="724"/>
        <v>-0.52809493148888009</v>
      </c>
      <c r="F3014" s="3">
        <f t="shared" si="725"/>
        <v>0.51864938048328535</v>
      </c>
      <c r="G3014" s="17">
        <f t="shared" si="726"/>
        <v>1.4899533179315567</v>
      </c>
      <c r="H3014" s="33">
        <f t="shared" si="727"/>
        <v>0.22689900000000307</v>
      </c>
      <c r="I3014" s="33">
        <f>(C3014-C3013)*'ADF test'!$P$3</f>
        <v>-7.2299711349982226E-2</v>
      </c>
      <c r="J3014" s="5" t="str">
        <f t="shared" si="728"/>
        <v/>
      </c>
      <c r="K3014" s="5">
        <f t="shared" si="729"/>
        <v>0</v>
      </c>
      <c r="L3014" s="34">
        <f t="shared" si="730"/>
        <v>0</v>
      </c>
      <c r="M3014" s="5">
        <f t="shared" si="731"/>
        <v>-1</v>
      </c>
      <c r="N3014" s="5" t="str">
        <f t="shared" si="732"/>
        <v/>
      </c>
      <c r="O3014" s="34">
        <f t="shared" si="733"/>
        <v>-1</v>
      </c>
      <c r="P3014" s="5">
        <f t="shared" si="734"/>
        <v>-0.22689900000000307</v>
      </c>
      <c r="Q3014" s="5">
        <f t="shared" si="735"/>
        <v>-7.2299711349982226E-2</v>
      </c>
      <c r="R3014" s="5">
        <f t="shared" si="736"/>
        <v>-0.29919871134998532</v>
      </c>
      <c r="S3014" s="3">
        <f t="shared" si="737"/>
        <v>37.30909747126416</v>
      </c>
    </row>
    <row r="3015" spans="1:19" x14ac:dyDescent="0.25">
      <c r="A3015" s="4">
        <v>40549</v>
      </c>
      <c r="B3015" s="11">
        <v>56.967621000000001</v>
      </c>
      <c r="C3015" s="5">
        <v>68.742217999999994</v>
      </c>
      <c r="D3015" s="3">
        <f t="shared" si="723"/>
        <v>0.15698743453089747</v>
      </c>
      <c r="E3015" s="3">
        <f t="shared" si="724"/>
        <v>-0.44439133794406782</v>
      </c>
      <c r="F3015" s="3">
        <f t="shared" si="725"/>
        <v>0.514084933293253</v>
      </c>
      <c r="G3015" s="17">
        <f t="shared" si="726"/>
        <v>1.1698043135061433</v>
      </c>
      <c r="H3015" s="33">
        <f t="shared" si="727"/>
        <v>-0.54624199999999945</v>
      </c>
      <c r="I3015" s="33">
        <f>(C3015-C3014)*'ADF test'!$P$3</f>
        <v>-0.33897577814615332</v>
      </c>
      <c r="J3015" s="5" t="str">
        <f t="shared" si="728"/>
        <v/>
      </c>
      <c r="K3015" s="5">
        <f t="shared" si="729"/>
        <v>0</v>
      </c>
      <c r="L3015" s="34">
        <f t="shared" si="730"/>
        <v>0</v>
      </c>
      <c r="M3015" s="5" t="str">
        <f t="shared" si="731"/>
        <v/>
      </c>
      <c r="N3015" s="5" t="str">
        <f t="shared" si="732"/>
        <v/>
      </c>
      <c r="O3015" s="34">
        <f t="shared" si="733"/>
        <v>-1</v>
      </c>
      <c r="P3015" s="5">
        <f t="shared" si="734"/>
        <v>0.54624199999999945</v>
      </c>
      <c r="Q3015" s="5">
        <f t="shared" si="735"/>
        <v>-0.33897577814615332</v>
      </c>
      <c r="R3015" s="5">
        <f t="shared" si="736"/>
        <v>0.20726622185384613</v>
      </c>
      <c r="S3015" s="3">
        <f t="shared" si="737"/>
        <v>37.516363693118009</v>
      </c>
    </row>
    <row r="3016" spans="1:19" x14ac:dyDescent="0.25">
      <c r="A3016" s="4">
        <v>40550</v>
      </c>
      <c r="B3016" s="11">
        <v>57.379406000000003</v>
      </c>
      <c r="C3016" s="5">
        <v>69.121207999999996</v>
      </c>
      <c r="D3016" s="3">
        <f t="shared" si="723"/>
        <v>0.23387044272001845</v>
      </c>
      <c r="E3016" s="3">
        <f t="shared" si="724"/>
        <v>-0.35573827022223004</v>
      </c>
      <c r="F3016" s="3">
        <f t="shared" si="725"/>
        <v>0.50004411249942182</v>
      </c>
      <c r="G3016" s="17">
        <f t="shared" si="726"/>
        <v>1.1791133986062683</v>
      </c>
      <c r="H3016" s="33">
        <f t="shared" si="727"/>
        <v>0.41178500000000184</v>
      </c>
      <c r="I3016" s="33">
        <f>(C3016-C3015)*'ADF test'!$P$3</f>
        <v>0.22597908196456529</v>
      </c>
      <c r="J3016" s="5" t="str">
        <f t="shared" si="728"/>
        <v/>
      </c>
      <c r="K3016" s="5">
        <f t="shared" si="729"/>
        <v>0</v>
      </c>
      <c r="L3016" s="34">
        <f t="shared" si="730"/>
        <v>0</v>
      </c>
      <c r="M3016" s="5" t="str">
        <f t="shared" si="731"/>
        <v/>
      </c>
      <c r="N3016" s="5" t="str">
        <f t="shared" si="732"/>
        <v/>
      </c>
      <c r="O3016" s="34">
        <f t="shared" si="733"/>
        <v>-1</v>
      </c>
      <c r="P3016" s="5">
        <f t="shared" si="734"/>
        <v>-0.41178500000000184</v>
      </c>
      <c r="Q3016" s="5">
        <f t="shared" si="735"/>
        <v>0.22597908196456529</v>
      </c>
      <c r="R3016" s="5">
        <f t="shared" si="736"/>
        <v>-0.18580591803543656</v>
      </c>
      <c r="S3016" s="3">
        <f t="shared" si="737"/>
        <v>37.330557775082575</v>
      </c>
    </row>
    <row r="3017" spans="1:19" x14ac:dyDescent="0.25">
      <c r="A3017" s="4">
        <v>40553</v>
      </c>
      <c r="B3017" s="11">
        <v>57.152504</v>
      </c>
      <c r="C3017" s="5">
        <v>68.529990999999995</v>
      </c>
      <c r="D3017" s="3">
        <f t="shared" si="723"/>
        <v>0.43678400172134957</v>
      </c>
      <c r="E3017" s="3">
        <f t="shared" si="724"/>
        <v>-0.23750237182766609</v>
      </c>
      <c r="F3017" s="3">
        <f t="shared" si="725"/>
        <v>0.44322473163067616</v>
      </c>
      <c r="G3017" s="17">
        <f t="shared" si="726"/>
        <v>1.521319379151602</v>
      </c>
      <c r="H3017" s="33">
        <f t="shared" si="727"/>
        <v>-0.2269020000000026</v>
      </c>
      <c r="I3017" s="33">
        <f>(C3017-C3016)*'ADF test'!$P$3</f>
        <v>-0.35252295549181734</v>
      </c>
      <c r="J3017" s="5" t="str">
        <f t="shared" si="728"/>
        <v/>
      </c>
      <c r="K3017" s="5">
        <f t="shared" si="729"/>
        <v>0</v>
      </c>
      <c r="L3017" s="34">
        <f t="shared" si="730"/>
        <v>0</v>
      </c>
      <c r="M3017" s="5">
        <f t="shared" si="731"/>
        <v>-1</v>
      </c>
      <c r="N3017" s="5" t="str">
        <f t="shared" si="732"/>
        <v/>
      </c>
      <c r="O3017" s="34">
        <f t="shared" si="733"/>
        <v>-1</v>
      </c>
      <c r="P3017" s="5">
        <f t="shared" si="734"/>
        <v>0.2269020000000026</v>
      </c>
      <c r="Q3017" s="5">
        <f t="shared" si="735"/>
        <v>-0.35252295549181734</v>
      </c>
      <c r="R3017" s="5">
        <f t="shared" si="736"/>
        <v>-0.12562095549181473</v>
      </c>
      <c r="S3017" s="3">
        <f t="shared" si="737"/>
        <v>37.204936819590763</v>
      </c>
    </row>
    <row r="3018" spans="1:19" x14ac:dyDescent="0.25">
      <c r="A3018" s="4">
        <v>40554</v>
      </c>
      <c r="B3018" s="11">
        <v>58.102111999999998</v>
      </c>
      <c r="C3018" s="5">
        <v>69.606316000000007</v>
      </c>
      <c r="D3018" s="3">
        <f t="shared" si="723"/>
        <v>0.45532360851280629</v>
      </c>
      <c r="E3018" s="3">
        <f t="shared" si="724"/>
        <v>-0.14665145608468544</v>
      </c>
      <c r="F3018" s="3">
        <f t="shared" si="725"/>
        <v>0.42550900146804721</v>
      </c>
      <c r="G3018" s="17">
        <f t="shared" si="726"/>
        <v>1.4147175794651101</v>
      </c>
      <c r="H3018" s="33">
        <f t="shared" si="727"/>
        <v>0.94960799999999779</v>
      </c>
      <c r="I3018" s="33">
        <f>(C3018-C3017)*'ADF test'!$P$3</f>
        <v>0.64177665741975298</v>
      </c>
      <c r="J3018" s="5" t="str">
        <f t="shared" si="728"/>
        <v/>
      </c>
      <c r="K3018" s="5">
        <f t="shared" si="729"/>
        <v>0</v>
      </c>
      <c r="L3018" s="34">
        <f t="shared" si="730"/>
        <v>0</v>
      </c>
      <c r="M3018" s="5">
        <f t="shared" si="731"/>
        <v>-1</v>
      </c>
      <c r="N3018" s="5" t="str">
        <f t="shared" si="732"/>
        <v/>
      </c>
      <c r="O3018" s="34">
        <f t="shared" si="733"/>
        <v>-1</v>
      </c>
      <c r="P3018" s="5">
        <f t="shared" si="734"/>
        <v>-0.94960799999999779</v>
      </c>
      <c r="Q3018" s="5">
        <f t="shared" si="735"/>
        <v>0.64177665741975298</v>
      </c>
      <c r="R3018" s="5">
        <f t="shared" si="736"/>
        <v>-0.3078313425802448</v>
      </c>
      <c r="S3018" s="3">
        <f t="shared" si="737"/>
        <v>36.89710547701052</v>
      </c>
    </row>
    <row r="3019" spans="1:19" x14ac:dyDescent="0.25">
      <c r="A3019" s="4">
        <v>40555</v>
      </c>
      <c r="B3019" s="11">
        <v>58.900433</v>
      </c>
      <c r="C3019" s="5">
        <v>70.076294000000004</v>
      </c>
      <c r="D3019" s="3">
        <f t="shared" si="723"/>
        <v>0.80796175839225981</v>
      </c>
      <c r="E3019" s="3">
        <f t="shared" si="724"/>
        <v>-4.7589397095995079E-2</v>
      </c>
      <c r="F3019" s="3">
        <f t="shared" si="725"/>
        <v>0.45260459391882329</v>
      </c>
      <c r="G3019" s="17">
        <f t="shared" si="726"/>
        <v>1.890283852579945</v>
      </c>
      <c r="H3019" s="33">
        <f t="shared" si="727"/>
        <v>0.79832100000000139</v>
      </c>
      <c r="I3019" s="33">
        <f>(C3019-C3018)*'ADF test'!$P$3</f>
        <v>0.28023218814095735</v>
      </c>
      <c r="J3019" s="5" t="str">
        <f t="shared" si="728"/>
        <v/>
      </c>
      <c r="K3019" s="5">
        <f t="shared" si="729"/>
        <v>0</v>
      </c>
      <c r="L3019" s="34">
        <f t="shared" si="730"/>
        <v>0</v>
      </c>
      <c r="M3019" s="5">
        <f t="shared" si="731"/>
        <v>-1</v>
      </c>
      <c r="N3019" s="5" t="str">
        <f t="shared" si="732"/>
        <v/>
      </c>
      <c r="O3019" s="34">
        <f t="shared" si="733"/>
        <v>-1</v>
      </c>
      <c r="P3019" s="5">
        <f t="shared" si="734"/>
        <v>-0.79832100000000139</v>
      </c>
      <c r="Q3019" s="5">
        <f t="shared" si="735"/>
        <v>0.28023218814095735</v>
      </c>
      <c r="R3019" s="5">
        <f t="shared" si="736"/>
        <v>-0.5180888118590441</v>
      </c>
      <c r="S3019" s="3">
        <f t="shared" si="737"/>
        <v>36.379016665151475</v>
      </c>
    </row>
    <row r="3020" spans="1:19" x14ac:dyDescent="0.25">
      <c r="A3020" s="4">
        <v>40556</v>
      </c>
      <c r="B3020" s="11">
        <v>58.732365000000001</v>
      </c>
      <c r="C3020" s="5">
        <v>69.871619999999993</v>
      </c>
      <c r="D3020" s="3">
        <f t="shared" si="723"/>
        <v>0.77189180488739595</v>
      </c>
      <c r="E3020" s="3">
        <f t="shared" si="724"/>
        <v>2.6582322017686177E-2</v>
      </c>
      <c r="F3020" s="3">
        <f t="shared" si="725"/>
        <v>0.48452076504225838</v>
      </c>
      <c r="G3020" s="17">
        <f t="shared" si="726"/>
        <v>1.5382405391948604</v>
      </c>
      <c r="H3020" s="33">
        <f t="shared" si="727"/>
        <v>-0.16806799999999811</v>
      </c>
      <c r="I3020" s="33">
        <f>(C3020-C3019)*'ADF test'!$P$3</f>
        <v>-0.12204027183307684</v>
      </c>
      <c r="J3020" s="5" t="str">
        <f t="shared" si="728"/>
        <v/>
      </c>
      <c r="K3020" s="5">
        <f t="shared" si="729"/>
        <v>0</v>
      </c>
      <c r="L3020" s="34">
        <f t="shared" si="730"/>
        <v>0</v>
      </c>
      <c r="M3020" s="5">
        <f t="shared" si="731"/>
        <v>-1</v>
      </c>
      <c r="N3020" s="5" t="str">
        <f t="shared" si="732"/>
        <v/>
      </c>
      <c r="O3020" s="34">
        <f t="shared" si="733"/>
        <v>-1</v>
      </c>
      <c r="P3020" s="5">
        <f t="shared" si="734"/>
        <v>0.16806799999999811</v>
      </c>
      <c r="Q3020" s="5">
        <f t="shared" si="735"/>
        <v>-0.12204027183307684</v>
      </c>
      <c r="R3020" s="5">
        <f t="shared" si="736"/>
        <v>4.6027728166921272E-2</v>
      </c>
      <c r="S3020" s="3">
        <f t="shared" si="737"/>
        <v>36.425044393318394</v>
      </c>
    </row>
    <row r="3021" spans="1:19" x14ac:dyDescent="0.25">
      <c r="A3021" s="4">
        <v>40557</v>
      </c>
      <c r="B3021" s="11">
        <v>59.371037000000001</v>
      </c>
      <c r="C3021" s="5">
        <v>70.364304000000004</v>
      </c>
      <c r="D3021" s="3">
        <f t="shared" si="723"/>
        <v>0.93414180532079172</v>
      </c>
      <c r="E3021" s="3">
        <f t="shared" si="724"/>
        <v>0.11970791655124025</v>
      </c>
      <c r="F3021" s="3">
        <f t="shared" si="725"/>
        <v>0.50774427512415976</v>
      </c>
      <c r="G3021" s="17">
        <f t="shared" si="726"/>
        <v>1.6040237747050841</v>
      </c>
      <c r="H3021" s="33">
        <f t="shared" si="727"/>
        <v>0.63867199999999968</v>
      </c>
      <c r="I3021" s="33">
        <f>(C3021-C3020)*'ADF test'!$P$3</f>
        <v>0.29377101775411463</v>
      </c>
      <c r="J3021" s="5" t="str">
        <f t="shared" si="728"/>
        <v/>
      </c>
      <c r="K3021" s="5">
        <f t="shared" si="729"/>
        <v>0</v>
      </c>
      <c r="L3021" s="34">
        <f t="shared" si="730"/>
        <v>0</v>
      </c>
      <c r="M3021" s="5">
        <f t="shared" si="731"/>
        <v>-1</v>
      </c>
      <c r="N3021" s="5" t="str">
        <f t="shared" si="732"/>
        <v/>
      </c>
      <c r="O3021" s="34">
        <f t="shared" si="733"/>
        <v>-1</v>
      </c>
      <c r="P3021" s="5">
        <f t="shared" si="734"/>
        <v>-0.63867199999999968</v>
      </c>
      <c r="Q3021" s="5">
        <f t="shared" si="735"/>
        <v>0.29377101775411463</v>
      </c>
      <c r="R3021" s="5">
        <f t="shared" si="736"/>
        <v>-0.34490098224588506</v>
      </c>
      <c r="S3021" s="3">
        <f t="shared" si="737"/>
        <v>36.080143411072513</v>
      </c>
    </row>
    <row r="3022" spans="1:19" x14ac:dyDescent="0.25">
      <c r="A3022" s="4">
        <v>40561</v>
      </c>
      <c r="B3022" s="11">
        <v>59.740799000000003</v>
      </c>
      <c r="C3022" s="5">
        <v>70.758460999999997</v>
      </c>
      <c r="D3022" s="3">
        <f t="shared" si="723"/>
        <v>0.8857182633374876</v>
      </c>
      <c r="E3022" s="3">
        <f t="shared" si="724"/>
        <v>0.22034179936759735</v>
      </c>
      <c r="F3022" s="3">
        <f t="shared" si="725"/>
        <v>0.48848352221805258</v>
      </c>
      <c r="G3022" s="17">
        <f t="shared" si="726"/>
        <v>1.3621267324404753</v>
      </c>
      <c r="H3022" s="33">
        <f t="shared" si="727"/>
        <v>0.36976200000000148</v>
      </c>
      <c r="I3022" s="33">
        <f>(C3022-C3021)*'ADF test'!$P$3</f>
        <v>0.2350226576160456</v>
      </c>
      <c r="J3022" s="5" t="str">
        <f t="shared" si="728"/>
        <v/>
      </c>
      <c r="K3022" s="5">
        <f t="shared" si="729"/>
        <v>0</v>
      </c>
      <c r="L3022" s="34">
        <f t="shared" si="730"/>
        <v>0</v>
      </c>
      <c r="M3022" s="5">
        <f t="shared" si="731"/>
        <v>-1</v>
      </c>
      <c r="N3022" s="5" t="str">
        <f t="shared" si="732"/>
        <v/>
      </c>
      <c r="O3022" s="34">
        <f t="shared" si="733"/>
        <v>-1</v>
      </c>
      <c r="P3022" s="5">
        <f t="shared" si="734"/>
        <v>-0.36976200000000148</v>
      </c>
      <c r="Q3022" s="5">
        <f t="shared" si="735"/>
        <v>0.2350226576160456</v>
      </c>
      <c r="R3022" s="5">
        <f t="shared" si="736"/>
        <v>-0.13473934238395588</v>
      </c>
      <c r="S3022" s="3">
        <f t="shared" si="737"/>
        <v>35.945404068688553</v>
      </c>
    </row>
    <row r="3023" spans="1:19" x14ac:dyDescent="0.25">
      <c r="A3023" s="4">
        <v>40562</v>
      </c>
      <c r="B3023" s="11">
        <v>59.018082</v>
      </c>
      <c r="C3023" s="5">
        <v>70.470444000000001</v>
      </c>
      <c r="D3023" s="3">
        <f t="shared" si="723"/>
        <v>0.35361139433967281</v>
      </c>
      <c r="E3023" s="3">
        <f t="shared" si="724"/>
        <v>0.2705994415986499</v>
      </c>
      <c r="F3023" s="3">
        <f t="shared" si="725"/>
        <v>0.45508581229219808</v>
      </c>
      <c r="G3023" s="17">
        <f t="shared" si="726"/>
        <v>0.18240945003955258</v>
      </c>
      <c r="H3023" s="33">
        <f t="shared" si="727"/>
        <v>-0.72271700000000294</v>
      </c>
      <c r="I3023" s="33">
        <f>(C3023-C3022)*'ADF test'!$P$3</f>
        <v>-0.17173491978729544</v>
      </c>
      <c r="J3023" s="5" t="str">
        <f t="shared" si="728"/>
        <v/>
      </c>
      <c r="K3023" s="5">
        <f t="shared" si="729"/>
        <v>0</v>
      </c>
      <c r="L3023" s="34">
        <f t="shared" si="730"/>
        <v>0</v>
      </c>
      <c r="M3023" s="5" t="str">
        <f t="shared" si="731"/>
        <v/>
      </c>
      <c r="N3023" s="5" t="str">
        <f t="shared" si="732"/>
        <v/>
      </c>
      <c r="O3023" s="34">
        <f t="shared" si="733"/>
        <v>-1</v>
      </c>
      <c r="P3023" s="5">
        <f t="shared" si="734"/>
        <v>0.72271700000000294</v>
      </c>
      <c r="Q3023" s="5">
        <f t="shared" si="735"/>
        <v>-0.17173491978729544</v>
      </c>
      <c r="R3023" s="5">
        <f t="shared" si="736"/>
        <v>0.55098208021270745</v>
      </c>
      <c r="S3023" s="3">
        <f t="shared" si="737"/>
        <v>36.496386148901259</v>
      </c>
    </row>
    <row r="3024" spans="1:19" x14ac:dyDescent="0.25">
      <c r="A3024" s="4">
        <v>40563</v>
      </c>
      <c r="B3024" s="11">
        <v>58.597907999999997</v>
      </c>
      <c r="C3024" s="5">
        <v>70.273369000000002</v>
      </c>
      <c r="D3024" s="3">
        <f t="shared" si="723"/>
        <v>3.5907696453406857E-2</v>
      </c>
      <c r="E3024" s="3">
        <f t="shared" si="724"/>
        <v>0.32057599269140935</v>
      </c>
      <c r="F3024" s="3">
        <f t="shared" si="725"/>
        <v>0.36985162982008024</v>
      </c>
      <c r="G3024" s="17">
        <f t="shared" si="726"/>
        <v>-0.7696824166395686</v>
      </c>
      <c r="H3024" s="33">
        <f t="shared" si="727"/>
        <v>-0.42017400000000293</v>
      </c>
      <c r="I3024" s="33">
        <f>(C3024-C3023)*'ADF test'!$P$3</f>
        <v>-0.11750924187489399</v>
      </c>
      <c r="J3024" s="5" t="str">
        <f t="shared" si="728"/>
        <v/>
      </c>
      <c r="K3024" s="5" t="str">
        <f t="shared" si="729"/>
        <v/>
      </c>
      <c r="L3024" s="34">
        <f t="shared" si="730"/>
        <v>0</v>
      </c>
      <c r="M3024" s="5" t="str">
        <f t="shared" si="731"/>
        <v/>
      </c>
      <c r="N3024" s="5">
        <f t="shared" si="732"/>
        <v>0</v>
      </c>
      <c r="O3024" s="34">
        <f t="shared" si="733"/>
        <v>0</v>
      </c>
      <c r="P3024" s="5">
        <f t="shared" si="734"/>
        <v>0.42017400000000293</v>
      </c>
      <c r="Q3024" s="5">
        <f t="shared" si="735"/>
        <v>-0.11750924187489399</v>
      </c>
      <c r="R3024" s="5">
        <f t="shared" si="736"/>
        <v>0.30266475812510896</v>
      </c>
      <c r="S3024" s="3">
        <f t="shared" si="737"/>
        <v>36.79905090702637</v>
      </c>
    </row>
    <row r="3025" spans="1:19" x14ac:dyDescent="0.25">
      <c r="A3025" s="4">
        <v>40564</v>
      </c>
      <c r="B3025" s="11">
        <v>58.908844000000002</v>
      </c>
      <c r="C3025" s="5">
        <v>71.084412</v>
      </c>
      <c r="D3025" s="3">
        <f t="shared" si="723"/>
        <v>-0.33903637551181021</v>
      </c>
      <c r="E3025" s="3">
        <f t="shared" si="724"/>
        <v>0.31093833090461453</v>
      </c>
      <c r="F3025" s="3">
        <f t="shared" si="725"/>
        <v>0.38557461014004873</v>
      </c>
      <c r="G3025" s="17">
        <f t="shared" si="726"/>
        <v>-1.6857300489270814</v>
      </c>
      <c r="H3025" s="33">
        <f t="shared" si="727"/>
        <v>0.31093600000000521</v>
      </c>
      <c r="I3025" s="33">
        <f>(C3025-C3024)*'ADF test'!$P$3</f>
        <v>0.48359785897724378</v>
      </c>
      <c r="J3025" s="5">
        <f t="shared" si="728"/>
        <v>1</v>
      </c>
      <c r="K3025" s="5" t="str">
        <f t="shared" si="729"/>
        <v/>
      </c>
      <c r="L3025" s="34">
        <f t="shared" si="730"/>
        <v>1</v>
      </c>
      <c r="M3025" s="5" t="str">
        <f t="shared" si="731"/>
        <v/>
      </c>
      <c r="N3025" s="5">
        <f t="shared" si="732"/>
        <v>0</v>
      </c>
      <c r="O3025" s="34">
        <f t="shared" si="733"/>
        <v>0</v>
      </c>
      <c r="P3025" s="5">
        <f t="shared" si="734"/>
        <v>0</v>
      </c>
      <c r="Q3025" s="5">
        <f t="shared" si="735"/>
        <v>0</v>
      </c>
      <c r="R3025" s="5">
        <f t="shared" si="736"/>
        <v>0</v>
      </c>
      <c r="S3025" s="3">
        <f t="shared" si="737"/>
        <v>36.79905090702637</v>
      </c>
    </row>
    <row r="3026" spans="1:19" x14ac:dyDescent="0.25">
      <c r="A3026" s="4">
        <v>40567</v>
      </c>
      <c r="B3026" s="11">
        <v>59.127341999999999</v>
      </c>
      <c r="C3026" s="5">
        <v>71.326958000000005</v>
      </c>
      <c r="D3026" s="3">
        <f t="shared" si="723"/>
        <v>-0.33974945168690596</v>
      </c>
      <c r="E3026" s="3">
        <f t="shared" si="724"/>
        <v>0.30278059439229077</v>
      </c>
      <c r="F3026" s="3">
        <f t="shared" si="725"/>
        <v>0.39847843323639398</v>
      </c>
      <c r="G3026" s="17">
        <f t="shared" si="726"/>
        <v>-1.6124587743950027</v>
      </c>
      <c r="H3026" s="33">
        <f t="shared" si="727"/>
        <v>0.21849799999999675</v>
      </c>
      <c r="I3026" s="33">
        <f>(C3026-C3025)*'ADF test'!$P$3</f>
        <v>0.14462208083109895</v>
      </c>
      <c r="J3026" s="5">
        <f t="shared" si="728"/>
        <v>1</v>
      </c>
      <c r="K3026" s="5" t="str">
        <f t="shared" si="729"/>
        <v/>
      </c>
      <c r="L3026" s="34">
        <f t="shared" si="730"/>
        <v>1</v>
      </c>
      <c r="M3026" s="5" t="str">
        <f t="shared" si="731"/>
        <v/>
      </c>
      <c r="N3026" s="5">
        <f t="shared" si="732"/>
        <v>0</v>
      </c>
      <c r="O3026" s="34">
        <f t="shared" si="733"/>
        <v>0</v>
      </c>
      <c r="P3026" s="5">
        <f t="shared" si="734"/>
        <v>0.21849799999999675</v>
      </c>
      <c r="Q3026" s="5">
        <f t="shared" si="735"/>
        <v>-0.14462208083109895</v>
      </c>
      <c r="R3026" s="5">
        <f t="shared" si="736"/>
        <v>7.3875919168897797E-2</v>
      </c>
      <c r="S3026" s="3">
        <f t="shared" si="737"/>
        <v>36.872926826195268</v>
      </c>
    </row>
    <row r="3027" spans="1:19" x14ac:dyDescent="0.25">
      <c r="A3027" s="4">
        <v>40568</v>
      </c>
      <c r="B3027" s="11">
        <v>58.959269999999997</v>
      </c>
      <c r="C3027" s="5">
        <v>71.311797999999996</v>
      </c>
      <c r="D3027" s="3">
        <f t="shared" si="723"/>
        <v>-0.48268165018070164</v>
      </c>
      <c r="E3027" s="3">
        <f t="shared" si="724"/>
        <v>0.26429265379229561</v>
      </c>
      <c r="F3027" s="3">
        <f t="shared" si="725"/>
        <v>0.44318866062811985</v>
      </c>
      <c r="G3027" s="17">
        <f t="shared" si="726"/>
        <v>-1.6854544584113003</v>
      </c>
      <c r="H3027" s="33">
        <f t="shared" si="727"/>
        <v>-0.16807200000000222</v>
      </c>
      <c r="I3027" s="33">
        <f>(C3027-C3026)*'ADF test'!$P$3</f>
        <v>-9.0394017852311812E-3</v>
      </c>
      <c r="J3027" s="5">
        <f t="shared" si="728"/>
        <v>1</v>
      </c>
      <c r="K3027" s="5" t="str">
        <f t="shared" si="729"/>
        <v/>
      </c>
      <c r="L3027" s="34">
        <f t="shared" si="730"/>
        <v>1</v>
      </c>
      <c r="M3027" s="5" t="str">
        <f t="shared" si="731"/>
        <v/>
      </c>
      <c r="N3027" s="5">
        <f t="shared" si="732"/>
        <v>0</v>
      </c>
      <c r="O3027" s="34">
        <f t="shared" si="733"/>
        <v>0</v>
      </c>
      <c r="P3027" s="5">
        <f t="shared" si="734"/>
        <v>-0.16807200000000222</v>
      </c>
      <c r="Q3027" s="5">
        <f t="shared" si="735"/>
        <v>9.0394017852311812E-3</v>
      </c>
      <c r="R3027" s="5">
        <f t="shared" si="736"/>
        <v>-0.15903259821477103</v>
      </c>
      <c r="S3027" s="3">
        <f t="shared" si="737"/>
        <v>36.713894227980497</v>
      </c>
    </row>
    <row r="3028" spans="1:19" x14ac:dyDescent="0.25">
      <c r="A3028" s="4">
        <v>40569</v>
      </c>
      <c r="B3028" s="11">
        <v>60.371062999999999</v>
      </c>
      <c r="C3028" s="5">
        <v>71.736298000000005</v>
      </c>
      <c r="D3028" s="3">
        <f t="shared" si="723"/>
        <v>0.51814234711756768</v>
      </c>
      <c r="E3028" s="3">
        <f t="shared" si="724"/>
        <v>0.28693344861771752</v>
      </c>
      <c r="F3028" s="3">
        <f t="shared" si="725"/>
        <v>0.44652208571056207</v>
      </c>
      <c r="G3028" s="17">
        <f t="shared" si="726"/>
        <v>0.51779946815379019</v>
      </c>
      <c r="H3028" s="33">
        <f t="shared" si="727"/>
        <v>1.411793000000003</v>
      </c>
      <c r="I3028" s="33">
        <f>(C3028-C3027)*'ADF test'!$P$3</f>
        <v>0.25311517531850325</v>
      </c>
      <c r="J3028" s="5" t="str">
        <f t="shared" si="728"/>
        <v/>
      </c>
      <c r="K3028" s="5">
        <f t="shared" si="729"/>
        <v>0</v>
      </c>
      <c r="L3028" s="34">
        <f t="shared" si="730"/>
        <v>0</v>
      </c>
      <c r="M3028" s="5" t="str">
        <f t="shared" si="731"/>
        <v/>
      </c>
      <c r="N3028" s="5" t="str">
        <f t="shared" si="732"/>
        <v/>
      </c>
      <c r="O3028" s="34">
        <f t="shared" si="733"/>
        <v>0</v>
      </c>
      <c r="P3028" s="5">
        <f t="shared" si="734"/>
        <v>1.411793000000003</v>
      </c>
      <c r="Q3028" s="5">
        <f t="shared" si="735"/>
        <v>-0.25311517531850325</v>
      </c>
      <c r="R3028" s="5">
        <f t="shared" si="736"/>
        <v>1.1586778246814997</v>
      </c>
      <c r="S3028" s="3">
        <f t="shared" si="737"/>
        <v>37.872572052661994</v>
      </c>
    </row>
    <row r="3029" spans="1:19" x14ac:dyDescent="0.25">
      <c r="A3029" s="4">
        <v>40570</v>
      </c>
      <c r="B3029" s="11">
        <v>60.018107999999998</v>
      </c>
      <c r="C3029" s="5">
        <v>71.819671999999997</v>
      </c>
      <c r="D3029" s="3">
        <f t="shared" si="723"/>
        <v>4.8792074413313458E-2</v>
      </c>
      <c r="E3029" s="3">
        <f t="shared" si="724"/>
        <v>0.29514584926080545</v>
      </c>
      <c r="F3029" s="3">
        <f t="shared" si="725"/>
        <v>0.44043933829792625</v>
      </c>
      <c r="G3029" s="17">
        <f t="shared" si="726"/>
        <v>-0.55933644755603318</v>
      </c>
      <c r="H3029" s="33">
        <f t="shared" si="727"/>
        <v>-0.35295500000000146</v>
      </c>
      <c r="I3029" s="33">
        <f>(C3029-C3028)*'ADF test'!$P$3</f>
        <v>4.9713132219087013E-2</v>
      </c>
      <c r="J3029" s="5" t="str">
        <f t="shared" si="728"/>
        <v/>
      </c>
      <c r="K3029" s="5" t="str">
        <f t="shared" si="729"/>
        <v/>
      </c>
      <c r="L3029" s="34">
        <f t="shared" si="730"/>
        <v>0</v>
      </c>
      <c r="M3029" s="5" t="str">
        <f t="shared" si="731"/>
        <v/>
      </c>
      <c r="N3029" s="5">
        <f t="shared" si="732"/>
        <v>0</v>
      </c>
      <c r="O3029" s="34">
        <f t="shared" si="733"/>
        <v>0</v>
      </c>
      <c r="P3029" s="5">
        <f t="shared" si="734"/>
        <v>0</v>
      </c>
      <c r="Q3029" s="5">
        <f t="shared" si="735"/>
        <v>0</v>
      </c>
      <c r="R3029" s="5">
        <f t="shared" si="736"/>
        <v>0</v>
      </c>
      <c r="S3029" s="3">
        <f t="shared" si="737"/>
        <v>37.872572052661994</v>
      </c>
    </row>
    <row r="3030" spans="1:19" x14ac:dyDescent="0.25">
      <c r="A3030" s="4">
        <v>40571</v>
      </c>
      <c r="B3030" s="11">
        <v>59.757595000000002</v>
      </c>
      <c r="C3030" s="5">
        <v>70.773643000000007</v>
      </c>
      <c r="D3030" s="3">
        <f t="shared" si="723"/>
        <v>0.59756710663894808</v>
      </c>
      <c r="E3030" s="3">
        <f t="shared" si="724"/>
        <v>0.31720201631290612</v>
      </c>
      <c r="F3030" s="3">
        <f t="shared" si="725"/>
        <v>0.44653698735695324</v>
      </c>
      <c r="G3030" s="17">
        <f t="shared" si="726"/>
        <v>0.6278653241818094</v>
      </c>
      <c r="H3030" s="33">
        <f t="shared" si="727"/>
        <v>-0.260512999999996</v>
      </c>
      <c r="I3030" s="33">
        <f>(C3030-C3029)*'ADF test'!$P$3</f>
        <v>-0.623712164247893</v>
      </c>
      <c r="J3030" s="5" t="str">
        <f t="shared" si="728"/>
        <v/>
      </c>
      <c r="K3030" s="5">
        <f t="shared" si="729"/>
        <v>0</v>
      </c>
      <c r="L3030" s="34">
        <f t="shared" si="730"/>
        <v>0</v>
      </c>
      <c r="M3030" s="5" t="str">
        <f t="shared" si="731"/>
        <v/>
      </c>
      <c r="N3030" s="5" t="str">
        <f t="shared" si="732"/>
        <v/>
      </c>
      <c r="O3030" s="34">
        <f t="shared" si="733"/>
        <v>0</v>
      </c>
      <c r="P3030" s="5">
        <f t="shared" si="734"/>
        <v>0</v>
      </c>
      <c r="Q3030" s="5">
        <f t="shared" si="735"/>
        <v>0</v>
      </c>
      <c r="R3030" s="5">
        <f t="shared" si="736"/>
        <v>0</v>
      </c>
      <c r="S3030" s="3">
        <f t="shared" si="737"/>
        <v>37.872572052661994</v>
      </c>
    </row>
    <row r="3031" spans="1:19" x14ac:dyDescent="0.25">
      <c r="A3031" s="4">
        <v>40574</v>
      </c>
      <c r="B3031" s="11">
        <v>61.471916</v>
      </c>
      <c r="C3031" s="5">
        <v>71.956100000000006</v>
      </c>
      <c r="D3031" s="3">
        <f t="shared" si="723"/>
        <v>1.206795172921062</v>
      </c>
      <c r="E3031" s="3">
        <f t="shared" si="724"/>
        <v>0.3828149999622914</v>
      </c>
      <c r="F3031" s="3">
        <f t="shared" si="725"/>
        <v>0.4958330008018052</v>
      </c>
      <c r="G3031" s="17">
        <f t="shared" si="726"/>
        <v>1.6618098666815697</v>
      </c>
      <c r="H3031" s="33">
        <f t="shared" si="727"/>
        <v>1.7143209999999982</v>
      </c>
      <c r="I3031" s="33">
        <f>(C3031-C3030)*'ADF test'!$P$3</f>
        <v>0.70505962511563003</v>
      </c>
      <c r="J3031" s="5" t="str">
        <f t="shared" si="728"/>
        <v/>
      </c>
      <c r="K3031" s="5">
        <f t="shared" si="729"/>
        <v>0</v>
      </c>
      <c r="L3031" s="34">
        <f t="shared" si="730"/>
        <v>0</v>
      </c>
      <c r="M3031" s="5">
        <f t="shared" si="731"/>
        <v>-1</v>
      </c>
      <c r="N3031" s="5" t="str">
        <f t="shared" si="732"/>
        <v/>
      </c>
      <c r="O3031" s="34">
        <f t="shared" si="733"/>
        <v>-1</v>
      </c>
      <c r="P3031" s="5">
        <f t="shared" si="734"/>
        <v>0</v>
      </c>
      <c r="Q3031" s="5">
        <f t="shared" si="735"/>
        <v>0</v>
      </c>
      <c r="R3031" s="5">
        <f t="shared" si="736"/>
        <v>0</v>
      </c>
      <c r="S3031" s="3">
        <f t="shared" si="737"/>
        <v>37.872572052661994</v>
      </c>
    </row>
    <row r="3032" spans="1:19" x14ac:dyDescent="0.25">
      <c r="A3032" s="4">
        <v>40575</v>
      </c>
      <c r="B3032" s="11">
        <v>62.471958000000001</v>
      </c>
      <c r="C3032" s="5">
        <v>72.933898999999997</v>
      </c>
      <c r="D3032" s="3">
        <f t="shared" si="723"/>
        <v>1.2637536203137785</v>
      </c>
      <c r="E3032" s="3">
        <f t="shared" si="724"/>
        <v>0.4471826985619014</v>
      </c>
      <c r="F3032" s="3">
        <f t="shared" si="725"/>
        <v>0.54008225496914597</v>
      </c>
      <c r="G3032" s="17">
        <f t="shared" si="726"/>
        <v>1.5119380691345365</v>
      </c>
      <c r="H3032" s="33">
        <f t="shared" si="727"/>
        <v>1.0000420000000005</v>
      </c>
      <c r="I3032" s="33">
        <f>(C3032-C3031)*'ADF test'!$P$3</f>
        <v>0.58302889354829091</v>
      </c>
      <c r="J3032" s="5" t="str">
        <f t="shared" si="728"/>
        <v/>
      </c>
      <c r="K3032" s="5">
        <f t="shared" si="729"/>
        <v>0</v>
      </c>
      <c r="L3032" s="34">
        <f t="shared" si="730"/>
        <v>0</v>
      </c>
      <c r="M3032" s="5">
        <f t="shared" si="731"/>
        <v>-1</v>
      </c>
      <c r="N3032" s="5" t="str">
        <f t="shared" si="732"/>
        <v/>
      </c>
      <c r="O3032" s="34">
        <f t="shared" si="733"/>
        <v>-1</v>
      </c>
      <c r="P3032" s="5">
        <f t="shared" si="734"/>
        <v>-1.0000420000000005</v>
      </c>
      <c r="Q3032" s="5">
        <f t="shared" si="735"/>
        <v>0.58302889354829091</v>
      </c>
      <c r="R3032" s="5">
        <f t="shared" si="736"/>
        <v>-0.41701310645170964</v>
      </c>
      <c r="S3032" s="3">
        <f t="shared" si="737"/>
        <v>37.455558946210282</v>
      </c>
    </row>
    <row r="3033" spans="1:19" x14ac:dyDescent="0.25">
      <c r="A3033" s="4">
        <v>40576</v>
      </c>
      <c r="B3033" s="11">
        <v>62.421520000000001</v>
      </c>
      <c r="C3033" s="5">
        <v>73.130996999999994</v>
      </c>
      <c r="D3033" s="3">
        <f t="shared" si="723"/>
        <v>0.95632235822301226</v>
      </c>
      <c r="E3033" s="3">
        <f t="shared" si="724"/>
        <v>0.47965384584325532</v>
      </c>
      <c r="F3033" s="3">
        <f t="shared" si="725"/>
        <v>0.55483196769472087</v>
      </c>
      <c r="G3033" s="17">
        <f t="shared" si="726"/>
        <v>0.85912229311565014</v>
      </c>
      <c r="H3033" s="33">
        <f t="shared" si="727"/>
        <v>-5.0437999999999761E-2</v>
      </c>
      <c r="I3033" s="33">
        <f>(C3033-C3032)*'ADF test'!$P$3</f>
        <v>0.11752295600688932</v>
      </c>
      <c r="J3033" s="5" t="str">
        <f t="shared" si="728"/>
        <v/>
      </c>
      <c r="K3033" s="5">
        <f t="shared" si="729"/>
        <v>0</v>
      </c>
      <c r="L3033" s="34">
        <f t="shared" si="730"/>
        <v>0</v>
      </c>
      <c r="M3033" s="5" t="str">
        <f t="shared" si="731"/>
        <v/>
      </c>
      <c r="N3033" s="5" t="str">
        <f t="shared" si="732"/>
        <v/>
      </c>
      <c r="O3033" s="34">
        <f t="shared" si="733"/>
        <v>-1</v>
      </c>
      <c r="P3033" s="5">
        <f t="shared" si="734"/>
        <v>5.0437999999999761E-2</v>
      </c>
      <c r="Q3033" s="5">
        <f t="shared" si="735"/>
        <v>0.11752295600688932</v>
      </c>
      <c r="R3033" s="5">
        <f t="shared" si="736"/>
        <v>0.16796095600688909</v>
      </c>
      <c r="S3033" s="3">
        <f t="shared" si="737"/>
        <v>37.623519902217168</v>
      </c>
    </row>
    <row r="3034" spans="1:19" x14ac:dyDescent="0.25">
      <c r="A3034" s="4">
        <v>40577</v>
      </c>
      <c r="B3034" s="11">
        <v>62.455131999999999</v>
      </c>
      <c r="C3034" s="5">
        <v>73.760124000000005</v>
      </c>
      <c r="D3034" s="3">
        <f t="shared" si="723"/>
        <v>0.40512617459044264</v>
      </c>
      <c r="E3034" s="3">
        <f t="shared" si="724"/>
        <v>0.47651650622310759</v>
      </c>
      <c r="F3034" s="3">
        <f t="shared" si="725"/>
        <v>0.5551205642366035</v>
      </c>
      <c r="G3034" s="17">
        <f t="shared" si="726"/>
        <v>-0.12860329130634937</v>
      </c>
      <c r="H3034" s="33">
        <f t="shared" si="727"/>
        <v>3.3611999999997977E-2</v>
      </c>
      <c r="I3034" s="33">
        <f>(C3034-C3033)*'ADF test'!$P$3</f>
        <v>0.37512742262097398</v>
      </c>
      <c r="J3034" s="5" t="str">
        <f t="shared" si="728"/>
        <v/>
      </c>
      <c r="K3034" s="5" t="str">
        <f t="shared" si="729"/>
        <v/>
      </c>
      <c r="L3034" s="34">
        <f t="shared" si="730"/>
        <v>0</v>
      </c>
      <c r="M3034" s="5" t="str">
        <f t="shared" si="731"/>
        <v/>
      </c>
      <c r="N3034" s="5">
        <f t="shared" si="732"/>
        <v>0</v>
      </c>
      <c r="O3034" s="34">
        <f t="shared" si="733"/>
        <v>0</v>
      </c>
      <c r="P3034" s="5">
        <f t="shared" si="734"/>
        <v>-3.3611999999997977E-2</v>
      </c>
      <c r="Q3034" s="5">
        <f t="shared" si="735"/>
        <v>0.37512742262097398</v>
      </c>
      <c r="R3034" s="5">
        <f t="shared" si="736"/>
        <v>0.34151542262097601</v>
      </c>
      <c r="S3034" s="3">
        <f t="shared" si="737"/>
        <v>37.965035324838148</v>
      </c>
    </row>
    <row r="3035" spans="1:19" x14ac:dyDescent="0.25">
      <c r="A3035" s="4">
        <v>40578</v>
      </c>
      <c r="B3035" s="11">
        <v>62.295482999999997</v>
      </c>
      <c r="C3035" s="5">
        <v>73.608528000000007</v>
      </c>
      <c r="D3035" s="3">
        <f t="shared" si="723"/>
        <v>0.34517280181668752</v>
      </c>
      <c r="E3035" s="3">
        <f t="shared" si="724"/>
        <v>0.44759219643713433</v>
      </c>
      <c r="F3035" s="3">
        <f t="shared" si="725"/>
        <v>0.5487192345168691</v>
      </c>
      <c r="G3035" s="17">
        <f t="shared" si="726"/>
        <v>-0.1866517303892655</v>
      </c>
      <c r="H3035" s="33">
        <f t="shared" si="727"/>
        <v>-0.15964900000000171</v>
      </c>
      <c r="I3035" s="33">
        <f>(C3035-C3034)*'ADF test'!$P$3</f>
        <v>-9.0391632785824419E-2</v>
      </c>
      <c r="J3035" s="5" t="str">
        <f t="shared" si="728"/>
        <v/>
      </c>
      <c r="K3035" s="5" t="str">
        <f t="shared" si="729"/>
        <v/>
      </c>
      <c r="L3035" s="34">
        <f t="shared" si="730"/>
        <v>0</v>
      </c>
      <c r="M3035" s="5" t="str">
        <f t="shared" si="731"/>
        <v/>
      </c>
      <c r="N3035" s="5">
        <f t="shared" si="732"/>
        <v>0</v>
      </c>
      <c r="O3035" s="34">
        <f t="shared" si="733"/>
        <v>0</v>
      </c>
      <c r="P3035" s="5">
        <f t="shared" si="734"/>
        <v>0</v>
      </c>
      <c r="Q3035" s="5">
        <f t="shared" si="735"/>
        <v>0</v>
      </c>
      <c r="R3035" s="5">
        <f t="shared" si="736"/>
        <v>0</v>
      </c>
      <c r="S3035" s="3">
        <f t="shared" si="737"/>
        <v>37.965035324838148</v>
      </c>
    </row>
    <row r="3036" spans="1:19" x14ac:dyDescent="0.25">
      <c r="A3036" s="4">
        <v>40581</v>
      </c>
      <c r="B3036" s="11">
        <v>62.656826000000002</v>
      </c>
      <c r="C3036" s="5">
        <v>74.025413999999998</v>
      </c>
      <c r="D3036" s="3">
        <f t="shared" si="723"/>
        <v>0.32749256565227824</v>
      </c>
      <c r="E3036" s="3">
        <f t="shared" si="724"/>
        <v>0.41981724398493947</v>
      </c>
      <c r="F3036" s="3">
        <f t="shared" si="725"/>
        <v>0.54242065425681085</v>
      </c>
      <c r="G3036" s="17">
        <f t="shared" si="726"/>
        <v>-0.17020863348051971</v>
      </c>
      <c r="H3036" s="33">
        <f t="shared" si="727"/>
        <v>0.36134300000000508</v>
      </c>
      <c r="I3036" s="33">
        <f>(C3036-C3035)*'ADF test'!$P$3</f>
        <v>0.24857520136118974</v>
      </c>
      <c r="J3036" s="5" t="str">
        <f t="shared" si="728"/>
        <v/>
      </c>
      <c r="K3036" s="5" t="str">
        <f t="shared" si="729"/>
        <v/>
      </c>
      <c r="L3036" s="34">
        <f t="shared" si="730"/>
        <v>0</v>
      </c>
      <c r="M3036" s="5" t="str">
        <f t="shared" si="731"/>
        <v/>
      </c>
      <c r="N3036" s="5">
        <f t="shared" si="732"/>
        <v>0</v>
      </c>
      <c r="O3036" s="34">
        <f t="shared" si="733"/>
        <v>0</v>
      </c>
      <c r="P3036" s="5">
        <f t="shared" si="734"/>
        <v>0</v>
      </c>
      <c r="Q3036" s="5">
        <f t="shared" si="735"/>
        <v>0</v>
      </c>
      <c r="R3036" s="5">
        <f t="shared" si="736"/>
        <v>0</v>
      </c>
      <c r="S3036" s="3">
        <f t="shared" si="737"/>
        <v>37.965035324838148</v>
      </c>
    </row>
    <row r="3037" spans="1:19" x14ac:dyDescent="0.25">
      <c r="A3037" s="4">
        <v>40582</v>
      </c>
      <c r="B3037" s="11">
        <v>62.446739000000001</v>
      </c>
      <c r="C3037" s="5">
        <v>74.086051999999995</v>
      </c>
      <c r="D3037" s="3">
        <f t="shared" ref="D3037:D3100" si="738">B3037-LINEST(B3022:B3037,C3022:C3037, FALSE)*C3037</f>
        <v>6.9766201143842466E-2</v>
      </c>
      <c r="E3037" s="3">
        <f t="shared" ref="E3037:E3100" si="739">AVERAGE(D3022:D3037)</f>
        <v>0.36579376872388014</v>
      </c>
      <c r="F3037" s="3">
        <f t="shared" ref="F3037:F3100" si="740">_xlfn.STDEV.S(D3022:D3037)</f>
        <v>0.53069840126623757</v>
      </c>
      <c r="G3037" s="17">
        <f t="shared" si="726"/>
        <v>-0.55780753601993305</v>
      </c>
      <c r="H3037" s="33">
        <f t="shared" si="727"/>
        <v>-0.21008700000000147</v>
      </c>
      <c r="I3037" s="33">
        <f>(C3037-C3036)*'ADF test'!$P$3</f>
        <v>3.6156414607685261E-2</v>
      </c>
      <c r="J3037" s="5" t="str">
        <f t="shared" si="728"/>
        <v/>
      </c>
      <c r="K3037" s="5" t="str">
        <f t="shared" si="729"/>
        <v/>
      </c>
      <c r="L3037" s="34">
        <f t="shared" si="730"/>
        <v>0</v>
      </c>
      <c r="M3037" s="5" t="str">
        <f t="shared" si="731"/>
        <v/>
      </c>
      <c r="N3037" s="5">
        <f t="shared" si="732"/>
        <v>0</v>
      </c>
      <c r="O3037" s="34">
        <f t="shared" si="733"/>
        <v>0</v>
      </c>
      <c r="P3037" s="5">
        <f t="shared" si="734"/>
        <v>0</v>
      </c>
      <c r="Q3037" s="5">
        <f t="shared" si="735"/>
        <v>0</v>
      </c>
      <c r="R3037" s="5">
        <f t="shared" si="736"/>
        <v>0</v>
      </c>
      <c r="S3037" s="3">
        <f t="shared" si="737"/>
        <v>37.965035324838148</v>
      </c>
    </row>
    <row r="3038" spans="1:19" x14ac:dyDescent="0.25">
      <c r="A3038" s="4">
        <v>40583</v>
      </c>
      <c r="B3038" s="11">
        <v>61.656810999999998</v>
      </c>
      <c r="C3038" s="5">
        <v>72.949059000000005</v>
      </c>
      <c r="D3038" s="3">
        <f t="shared" si="738"/>
        <v>0.23224728826081531</v>
      </c>
      <c r="E3038" s="3">
        <f t="shared" si="739"/>
        <v>0.32495183278158812</v>
      </c>
      <c r="F3038" s="3">
        <f t="shared" si="740"/>
        <v>0.51286359845081197</v>
      </c>
      <c r="G3038" s="17">
        <f t="shared" si="726"/>
        <v>-0.18075867501768889</v>
      </c>
      <c r="H3038" s="33">
        <f t="shared" si="727"/>
        <v>-0.78992800000000329</v>
      </c>
      <c r="I3038" s="33">
        <f>(C3038-C3037)*'ADF test'!$P$3</f>
        <v>-0.67795096002568267</v>
      </c>
      <c r="J3038" s="5" t="str">
        <f t="shared" si="728"/>
        <v/>
      </c>
      <c r="K3038" s="5" t="str">
        <f t="shared" si="729"/>
        <v/>
      </c>
      <c r="L3038" s="34">
        <f t="shared" si="730"/>
        <v>0</v>
      </c>
      <c r="M3038" s="5" t="str">
        <f t="shared" si="731"/>
        <v/>
      </c>
      <c r="N3038" s="5">
        <f t="shared" si="732"/>
        <v>0</v>
      </c>
      <c r="O3038" s="34">
        <f t="shared" si="733"/>
        <v>0</v>
      </c>
      <c r="P3038" s="5">
        <f t="shared" si="734"/>
        <v>0</v>
      </c>
      <c r="Q3038" s="5">
        <f t="shared" si="735"/>
        <v>0</v>
      </c>
      <c r="R3038" s="5">
        <f t="shared" si="736"/>
        <v>0</v>
      </c>
      <c r="S3038" s="3">
        <f t="shared" si="737"/>
        <v>37.965035324838148</v>
      </c>
    </row>
    <row r="3039" spans="1:19" x14ac:dyDescent="0.25">
      <c r="A3039" s="4">
        <v>40584</v>
      </c>
      <c r="B3039" s="11">
        <v>62.287059999999997</v>
      </c>
      <c r="C3039" s="5">
        <v>73.297729000000004</v>
      </c>
      <c r="D3039" s="3">
        <f t="shared" si="738"/>
        <v>0.51277510875969767</v>
      </c>
      <c r="E3039" s="3">
        <f t="shared" si="739"/>
        <v>0.33489956493283968</v>
      </c>
      <c r="F3039" s="3">
        <f t="shared" si="740"/>
        <v>0.51499572514536041</v>
      </c>
      <c r="G3039" s="17">
        <f t="shared" si="726"/>
        <v>0.34539227248275051</v>
      </c>
      <c r="H3039" s="33">
        <f t="shared" si="727"/>
        <v>0.63024899999999917</v>
      </c>
      <c r="I3039" s="33">
        <f>(C3039-C3038)*'ADF test'!$P$3</f>
        <v>0.20790027839411138</v>
      </c>
      <c r="J3039" s="5" t="str">
        <f t="shared" si="728"/>
        <v/>
      </c>
      <c r="K3039" s="5">
        <f t="shared" si="729"/>
        <v>0</v>
      </c>
      <c r="L3039" s="34">
        <f t="shared" si="730"/>
        <v>0</v>
      </c>
      <c r="M3039" s="5" t="str">
        <f t="shared" si="731"/>
        <v/>
      </c>
      <c r="N3039" s="5" t="str">
        <f t="shared" si="732"/>
        <v/>
      </c>
      <c r="O3039" s="34">
        <f t="shared" si="733"/>
        <v>0</v>
      </c>
      <c r="P3039" s="5">
        <f t="shared" si="734"/>
        <v>0</v>
      </c>
      <c r="Q3039" s="5">
        <f t="shared" si="735"/>
        <v>0</v>
      </c>
      <c r="R3039" s="5">
        <f t="shared" si="736"/>
        <v>0</v>
      </c>
      <c r="S3039" s="3">
        <f t="shared" si="737"/>
        <v>37.965035324838148</v>
      </c>
    </row>
    <row r="3040" spans="1:19" x14ac:dyDescent="0.25">
      <c r="A3040" s="4">
        <v>40585</v>
      </c>
      <c r="B3040" s="11">
        <v>62.278663999999999</v>
      </c>
      <c r="C3040" s="5">
        <v>73.108231000000004</v>
      </c>
      <c r="D3040" s="3">
        <f t="shared" si="738"/>
        <v>0.58369188415425555</v>
      </c>
      <c r="E3040" s="3">
        <f t="shared" si="739"/>
        <v>0.36913607666414272</v>
      </c>
      <c r="F3040" s="3">
        <f t="shared" si="740"/>
        <v>0.51199324309917993</v>
      </c>
      <c r="G3040" s="17">
        <f t="shared" si="726"/>
        <v>0.41905984186699607</v>
      </c>
      <c r="H3040" s="33">
        <f t="shared" si="727"/>
        <v>-8.3959999999976276E-3</v>
      </c>
      <c r="I3040" s="33">
        <f>(C3040-C3039)*'ADF test'!$P$3</f>
        <v>-0.11299132978210794</v>
      </c>
      <c r="J3040" s="5" t="str">
        <f t="shared" si="728"/>
        <v/>
      </c>
      <c r="K3040" s="5">
        <f t="shared" si="729"/>
        <v>0</v>
      </c>
      <c r="L3040" s="34">
        <f t="shared" si="730"/>
        <v>0</v>
      </c>
      <c r="M3040" s="5" t="str">
        <f t="shared" si="731"/>
        <v/>
      </c>
      <c r="N3040" s="5" t="str">
        <f t="shared" si="732"/>
        <v/>
      </c>
      <c r="O3040" s="34">
        <f t="shared" si="733"/>
        <v>0</v>
      </c>
      <c r="P3040" s="5">
        <f t="shared" si="734"/>
        <v>0</v>
      </c>
      <c r="Q3040" s="5">
        <f t="shared" si="735"/>
        <v>0</v>
      </c>
      <c r="R3040" s="5">
        <f t="shared" si="736"/>
        <v>0</v>
      </c>
      <c r="S3040" s="3">
        <f t="shared" si="737"/>
        <v>37.965035324838148</v>
      </c>
    </row>
    <row r="3041" spans="1:19" x14ac:dyDescent="0.25">
      <c r="A3041" s="4">
        <v>40588</v>
      </c>
      <c r="B3041" s="11">
        <v>63.648445000000002</v>
      </c>
      <c r="C3041" s="5">
        <v>74.039978000000005</v>
      </c>
      <c r="D3041" s="3">
        <f t="shared" si="738"/>
        <v>1.0246074948513737</v>
      </c>
      <c r="E3041" s="3">
        <f t="shared" si="739"/>
        <v>0.45436381856184171</v>
      </c>
      <c r="F3041" s="3">
        <f t="shared" si="740"/>
        <v>0.49959787061889588</v>
      </c>
      <c r="G3041" s="17">
        <f t="shared" si="726"/>
        <v>1.1414053378232396</v>
      </c>
      <c r="H3041" s="33">
        <f t="shared" si="727"/>
        <v>1.3697810000000032</v>
      </c>
      <c r="I3041" s="33">
        <f>(C3041-C3040)*'ADF test'!$P$3</f>
        <v>0.55556962369254381</v>
      </c>
      <c r="J3041" s="5" t="str">
        <f t="shared" si="728"/>
        <v/>
      </c>
      <c r="K3041" s="5">
        <f t="shared" si="729"/>
        <v>0</v>
      </c>
      <c r="L3041" s="34">
        <f t="shared" si="730"/>
        <v>0</v>
      </c>
      <c r="M3041" s="5" t="str">
        <f t="shared" si="731"/>
        <v/>
      </c>
      <c r="N3041" s="5" t="str">
        <f t="shared" si="732"/>
        <v/>
      </c>
      <c r="O3041" s="34">
        <f t="shared" si="733"/>
        <v>0</v>
      </c>
      <c r="P3041" s="5">
        <f t="shared" si="734"/>
        <v>0</v>
      </c>
      <c r="Q3041" s="5">
        <f t="shared" si="735"/>
        <v>0</v>
      </c>
      <c r="R3041" s="5">
        <f t="shared" si="736"/>
        <v>0</v>
      </c>
      <c r="S3041" s="3">
        <f t="shared" si="737"/>
        <v>37.965035324838148</v>
      </c>
    </row>
    <row r="3042" spans="1:19" x14ac:dyDescent="0.25">
      <c r="A3042" s="4">
        <v>40589</v>
      </c>
      <c r="B3042" s="11">
        <v>62.984554000000003</v>
      </c>
      <c r="C3042" s="5">
        <v>73.574089000000001</v>
      </c>
      <c r="D3042" s="3">
        <f t="shared" si="738"/>
        <v>0.6325132592852043</v>
      </c>
      <c r="E3042" s="3">
        <f t="shared" si="739"/>
        <v>0.51513023799759861</v>
      </c>
      <c r="F3042" s="3">
        <f t="shared" si="740"/>
        <v>0.4535791660744744</v>
      </c>
      <c r="G3042" s="17">
        <f t="shared" si="726"/>
        <v>0.2587927975252996</v>
      </c>
      <c r="H3042" s="33">
        <f t="shared" si="727"/>
        <v>-0.66389099999999956</v>
      </c>
      <c r="I3042" s="33">
        <f>(C3042-C3041)*'ADF test'!$P$3</f>
        <v>-0.2777940539787061</v>
      </c>
      <c r="J3042" s="5" t="str">
        <f t="shared" si="728"/>
        <v/>
      </c>
      <c r="K3042" s="5">
        <f t="shared" si="729"/>
        <v>0</v>
      </c>
      <c r="L3042" s="34">
        <f t="shared" si="730"/>
        <v>0</v>
      </c>
      <c r="M3042" s="5" t="str">
        <f t="shared" si="731"/>
        <v/>
      </c>
      <c r="N3042" s="5" t="str">
        <f t="shared" si="732"/>
        <v/>
      </c>
      <c r="O3042" s="34">
        <f t="shared" si="733"/>
        <v>0</v>
      </c>
      <c r="P3042" s="5">
        <f t="shared" si="734"/>
        <v>0</v>
      </c>
      <c r="Q3042" s="5">
        <f t="shared" si="735"/>
        <v>0</v>
      </c>
      <c r="R3042" s="5">
        <f t="shared" si="736"/>
        <v>0</v>
      </c>
      <c r="S3042" s="3">
        <f t="shared" si="737"/>
        <v>37.965035324838148</v>
      </c>
    </row>
    <row r="3043" spans="1:19" x14ac:dyDescent="0.25">
      <c r="A3043" s="4">
        <v>40590</v>
      </c>
      <c r="B3043" s="11">
        <v>63.824908999999998</v>
      </c>
      <c r="C3043" s="5">
        <v>73.818481000000006</v>
      </c>
      <c r="D3043" s="3">
        <f t="shared" si="738"/>
        <v>1.0939715012020201</v>
      </c>
      <c r="E3043" s="3">
        <f t="shared" si="739"/>
        <v>0.61367105995901872</v>
      </c>
      <c r="F3043" s="3">
        <f t="shared" si="740"/>
        <v>0.38902226540949747</v>
      </c>
      <c r="G3043" s="17">
        <f t="shared" si="726"/>
        <v>1.2346348369994236</v>
      </c>
      <c r="H3043" s="33">
        <f t="shared" si="727"/>
        <v>0.8403549999999953</v>
      </c>
      <c r="I3043" s="33">
        <f>(C3043-C3042)*'ADF test'!$P$3</f>
        <v>0.14572278899043478</v>
      </c>
      <c r="J3043" s="5" t="str">
        <f t="shared" si="728"/>
        <v/>
      </c>
      <c r="K3043" s="5">
        <f t="shared" si="729"/>
        <v>0</v>
      </c>
      <c r="L3043" s="34">
        <f t="shared" si="730"/>
        <v>0</v>
      </c>
      <c r="M3043" s="5" t="str">
        <f t="shared" si="731"/>
        <v/>
      </c>
      <c r="N3043" s="5" t="str">
        <f t="shared" si="732"/>
        <v/>
      </c>
      <c r="O3043" s="34">
        <f t="shared" si="733"/>
        <v>0</v>
      </c>
      <c r="P3043" s="5">
        <f t="shared" si="734"/>
        <v>0</v>
      </c>
      <c r="Q3043" s="5">
        <f t="shared" si="735"/>
        <v>0</v>
      </c>
      <c r="R3043" s="5">
        <f t="shared" si="736"/>
        <v>0</v>
      </c>
      <c r="S3043" s="3">
        <f t="shared" si="737"/>
        <v>37.965035324838148</v>
      </c>
    </row>
    <row r="3044" spans="1:19" x14ac:dyDescent="0.25">
      <c r="A3044" s="4">
        <v>40591</v>
      </c>
      <c r="B3044" s="11">
        <v>64.455192999999994</v>
      </c>
      <c r="C3044" s="5">
        <v>74.207977</v>
      </c>
      <c r="D3044" s="3">
        <f t="shared" si="738"/>
        <v>1.2671023990961814</v>
      </c>
      <c r="E3044" s="3">
        <f t="shared" si="739"/>
        <v>0.66048106320768207</v>
      </c>
      <c r="F3044" s="3">
        <f t="shared" si="740"/>
        <v>0.42054431413651411</v>
      </c>
      <c r="G3044" s="17">
        <f t="shared" si="726"/>
        <v>1.4424670968006055</v>
      </c>
      <c r="H3044" s="33">
        <f t="shared" si="727"/>
        <v>0.63028399999999607</v>
      </c>
      <c r="I3044" s="33">
        <f>(C3044-C3043)*'ADF test'!$P$3</f>
        <v>0.23224345895371534</v>
      </c>
      <c r="J3044" s="5" t="str">
        <f t="shared" si="728"/>
        <v/>
      </c>
      <c r="K3044" s="5">
        <f t="shared" si="729"/>
        <v>0</v>
      </c>
      <c r="L3044" s="34">
        <f t="shared" si="730"/>
        <v>0</v>
      </c>
      <c r="M3044" s="5">
        <f t="shared" si="731"/>
        <v>-1</v>
      </c>
      <c r="N3044" s="5" t="str">
        <f t="shared" si="732"/>
        <v/>
      </c>
      <c r="O3044" s="34">
        <f t="shared" si="733"/>
        <v>-1</v>
      </c>
      <c r="P3044" s="5">
        <f t="shared" si="734"/>
        <v>0</v>
      </c>
      <c r="Q3044" s="5">
        <f t="shared" si="735"/>
        <v>0</v>
      </c>
      <c r="R3044" s="5">
        <f t="shared" si="736"/>
        <v>0</v>
      </c>
      <c r="S3044" s="3">
        <f t="shared" si="737"/>
        <v>37.965035324838148</v>
      </c>
    </row>
    <row r="3045" spans="1:19" x14ac:dyDescent="0.25">
      <c r="A3045" s="4">
        <v>40592</v>
      </c>
      <c r="B3045" s="11">
        <v>64.724106000000006</v>
      </c>
      <c r="C3045" s="5">
        <v>75.391677999999999</v>
      </c>
      <c r="D3045" s="3">
        <f t="shared" si="738"/>
        <v>0.42196166452646366</v>
      </c>
      <c r="E3045" s="3">
        <f t="shared" si="739"/>
        <v>0.68380416258975396</v>
      </c>
      <c r="F3045" s="3">
        <f t="shared" si="740"/>
        <v>0.3938601626116105</v>
      </c>
      <c r="G3045" s="17">
        <f t="shared" si="726"/>
        <v>-0.66481082099561273</v>
      </c>
      <c r="H3045" s="33">
        <f t="shared" si="727"/>
        <v>0.26891300000001195</v>
      </c>
      <c r="I3045" s="33">
        <f>(C3045-C3044)*'ADF test'!$P$3</f>
        <v>0.7058013807766339</v>
      </c>
      <c r="J3045" s="5" t="str">
        <f t="shared" si="728"/>
        <v/>
      </c>
      <c r="K3045" s="5" t="str">
        <f t="shared" si="729"/>
        <v/>
      </c>
      <c r="L3045" s="34">
        <f t="shared" si="730"/>
        <v>0</v>
      </c>
      <c r="M3045" s="5" t="str">
        <f t="shared" si="731"/>
        <v/>
      </c>
      <c r="N3045" s="5">
        <f t="shared" si="732"/>
        <v>0</v>
      </c>
      <c r="O3045" s="34">
        <f t="shared" si="733"/>
        <v>0</v>
      </c>
      <c r="P3045" s="5">
        <f t="shared" si="734"/>
        <v>-0.26891300000001195</v>
      </c>
      <c r="Q3045" s="5">
        <f t="shared" si="735"/>
        <v>0.7058013807766339</v>
      </c>
      <c r="R3045" s="5">
        <f t="shared" si="736"/>
        <v>0.43688838077662195</v>
      </c>
      <c r="S3045" s="3">
        <f t="shared" si="737"/>
        <v>38.40192370561477</v>
      </c>
    </row>
    <row r="3046" spans="1:19" x14ac:dyDescent="0.25">
      <c r="A3046" s="4">
        <v>40596</v>
      </c>
      <c r="B3046" s="11">
        <v>64.093841999999995</v>
      </c>
      <c r="C3046" s="5">
        <v>76.613602</v>
      </c>
      <c r="D3046" s="3">
        <f t="shared" si="738"/>
        <v>-1.2039413443624198</v>
      </c>
      <c r="E3046" s="3">
        <f t="shared" si="739"/>
        <v>0.57120988440216847</v>
      </c>
      <c r="F3046" s="3">
        <f t="shared" si="740"/>
        <v>0.61536949013831721</v>
      </c>
      <c r="G3046" s="17">
        <f t="shared" si="726"/>
        <v>-2.8846916482089253</v>
      </c>
      <c r="H3046" s="33">
        <f t="shared" si="727"/>
        <v>-0.63026400000001104</v>
      </c>
      <c r="I3046" s="33">
        <f>(C3046-C3045)*'ADF test'!$P$3</f>
        <v>0.72859247935425342</v>
      </c>
      <c r="J3046" s="5">
        <f t="shared" si="728"/>
        <v>1</v>
      </c>
      <c r="K3046" s="5" t="str">
        <f t="shared" si="729"/>
        <v/>
      </c>
      <c r="L3046" s="34">
        <f t="shared" si="730"/>
        <v>1</v>
      </c>
      <c r="M3046" s="5" t="str">
        <f t="shared" si="731"/>
        <v/>
      </c>
      <c r="N3046" s="5">
        <f t="shared" si="732"/>
        <v>0</v>
      </c>
      <c r="O3046" s="34">
        <f t="shared" si="733"/>
        <v>0</v>
      </c>
      <c r="P3046" s="5">
        <f t="shared" si="734"/>
        <v>0</v>
      </c>
      <c r="Q3046" s="5">
        <f t="shared" si="735"/>
        <v>0</v>
      </c>
      <c r="R3046" s="5">
        <f t="shared" si="736"/>
        <v>0</v>
      </c>
      <c r="S3046" s="3">
        <f t="shared" si="737"/>
        <v>38.40192370561477</v>
      </c>
    </row>
    <row r="3047" spans="1:19" x14ac:dyDescent="0.25">
      <c r="A3047" s="4">
        <v>40597</v>
      </c>
      <c r="B3047" s="11">
        <v>65.396384999999995</v>
      </c>
      <c r="C3047" s="5">
        <v>78.102790999999996</v>
      </c>
      <c r="D3047" s="3">
        <f t="shared" si="738"/>
        <v>-1.0803482530147619</v>
      </c>
      <c r="E3047" s="3">
        <f t="shared" si="739"/>
        <v>0.42826342028117947</v>
      </c>
      <c r="F3047" s="3">
        <f t="shared" si="740"/>
        <v>0.71539875582352574</v>
      </c>
      <c r="G3047" s="17">
        <f t="shared" si="726"/>
        <v>-2.108770334048617</v>
      </c>
      <c r="H3047" s="33">
        <f t="shared" si="727"/>
        <v>1.302543</v>
      </c>
      <c r="I3047" s="33">
        <f>(C3047-C3046)*'ADF test'!$P$3</f>
        <v>0.8879536744814549</v>
      </c>
      <c r="J3047" s="5">
        <f t="shared" si="728"/>
        <v>1</v>
      </c>
      <c r="K3047" s="5" t="str">
        <f t="shared" si="729"/>
        <v/>
      </c>
      <c r="L3047" s="34">
        <f t="shared" si="730"/>
        <v>1</v>
      </c>
      <c r="M3047" s="5" t="str">
        <f t="shared" si="731"/>
        <v/>
      </c>
      <c r="N3047" s="5">
        <f t="shared" si="732"/>
        <v>0</v>
      </c>
      <c r="O3047" s="34">
        <f t="shared" si="733"/>
        <v>0</v>
      </c>
      <c r="P3047" s="5">
        <f t="shared" si="734"/>
        <v>1.302543</v>
      </c>
      <c r="Q3047" s="5">
        <f t="shared" si="735"/>
        <v>-0.8879536744814549</v>
      </c>
      <c r="R3047" s="5">
        <f t="shared" si="736"/>
        <v>0.4145893255185451</v>
      </c>
      <c r="S3047" s="3">
        <f t="shared" si="737"/>
        <v>38.816513031133319</v>
      </c>
    </row>
    <row r="3048" spans="1:19" x14ac:dyDescent="0.25">
      <c r="A3048" s="4">
        <v>40598</v>
      </c>
      <c r="B3048" s="11">
        <v>64.471999999999994</v>
      </c>
      <c r="C3048" s="5">
        <v>77.919510000000002</v>
      </c>
      <c r="D3048" s="3">
        <f t="shared" si="738"/>
        <v>-1.6970567748965379</v>
      </c>
      <c r="E3048" s="3">
        <f t="shared" si="739"/>
        <v>0.2432127705805347</v>
      </c>
      <c r="F3048" s="3">
        <f t="shared" si="740"/>
        <v>0.85432128491621451</v>
      </c>
      <c r="G3048" s="17">
        <f t="shared" si="726"/>
        <v>-2.2711239667490668</v>
      </c>
      <c r="H3048" s="33">
        <f t="shared" si="727"/>
        <v>-0.9243850000000009</v>
      </c>
      <c r="I3048" s="33">
        <f>(C3048-C3047)*'ADF test'!$P$3</f>
        <v>-0.10928434027690942</v>
      </c>
      <c r="J3048" s="5">
        <f t="shared" si="728"/>
        <v>1</v>
      </c>
      <c r="K3048" s="5" t="str">
        <f t="shared" si="729"/>
        <v/>
      </c>
      <c r="L3048" s="34">
        <f t="shared" si="730"/>
        <v>1</v>
      </c>
      <c r="M3048" s="5" t="str">
        <f t="shared" si="731"/>
        <v/>
      </c>
      <c r="N3048" s="5">
        <f t="shared" si="732"/>
        <v>0</v>
      </c>
      <c r="O3048" s="34">
        <f t="shared" si="733"/>
        <v>0</v>
      </c>
      <c r="P3048" s="5">
        <f t="shared" si="734"/>
        <v>-0.9243850000000009</v>
      </c>
      <c r="Q3048" s="5">
        <f t="shared" si="735"/>
        <v>0.10928434027690942</v>
      </c>
      <c r="R3048" s="5">
        <f t="shared" si="736"/>
        <v>-0.81510065972309143</v>
      </c>
      <c r="S3048" s="3">
        <f t="shared" si="737"/>
        <v>38.001412371410225</v>
      </c>
    </row>
    <row r="3049" spans="1:19" x14ac:dyDescent="0.25">
      <c r="A3049" s="4">
        <v>40599</v>
      </c>
      <c r="B3049" s="11">
        <v>65.497230999999999</v>
      </c>
      <c r="C3049" s="5">
        <v>77.972960999999998</v>
      </c>
      <c r="D3049" s="3">
        <f t="shared" si="738"/>
        <v>-0.64819733490702447</v>
      </c>
      <c r="E3049" s="3">
        <f t="shared" si="739"/>
        <v>0.1429302897599074</v>
      </c>
      <c r="F3049" s="3">
        <f t="shared" si="740"/>
        <v>0.85919164896385658</v>
      </c>
      <c r="G3049" s="17">
        <f t="shared" si="726"/>
        <v>-0.92078132465672047</v>
      </c>
      <c r="H3049" s="33">
        <f t="shared" si="727"/>
        <v>1.0252310000000051</v>
      </c>
      <c r="I3049" s="33">
        <f>(C3049-C3048)*'ADF test'!$P$3</f>
        <v>3.1871046492221167E-2</v>
      </c>
      <c r="J3049" s="5" t="str">
        <f t="shared" si="728"/>
        <v/>
      </c>
      <c r="K3049" s="5" t="str">
        <f t="shared" si="729"/>
        <v/>
      </c>
      <c r="L3049" s="34">
        <f t="shared" si="730"/>
        <v>1</v>
      </c>
      <c r="M3049" s="5" t="str">
        <f t="shared" si="731"/>
        <v/>
      </c>
      <c r="N3049" s="5">
        <f t="shared" si="732"/>
        <v>0</v>
      </c>
      <c r="O3049" s="34">
        <f t="shared" si="733"/>
        <v>0</v>
      </c>
      <c r="P3049" s="5">
        <f t="shared" si="734"/>
        <v>1.0252310000000051</v>
      </c>
      <c r="Q3049" s="5">
        <f t="shared" si="735"/>
        <v>-3.1871046492221167E-2</v>
      </c>
      <c r="R3049" s="5">
        <f t="shared" si="736"/>
        <v>0.99335995350778394</v>
      </c>
      <c r="S3049" s="3">
        <f t="shared" si="737"/>
        <v>38.99477232491801</v>
      </c>
    </row>
    <row r="3050" spans="1:19" x14ac:dyDescent="0.25">
      <c r="A3050" s="4">
        <v>40602</v>
      </c>
      <c r="B3050" s="11">
        <v>66.001450000000006</v>
      </c>
      <c r="C3050" s="5">
        <v>79.233063000000001</v>
      </c>
      <c r="D3050" s="3">
        <f t="shared" si="738"/>
        <v>-1.1362020496789427</v>
      </c>
      <c r="E3050" s="3">
        <f t="shared" si="739"/>
        <v>4.6597275743070821E-2</v>
      </c>
      <c r="F3050" s="3">
        <f t="shared" si="740"/>
        <v>0.91258265054301113</v>
      </c>
      <c r="G3050" s="17">
        <f t="shared" si="726"/>
        <v>-1.2961010432514974</v>
      </c>
      <c r="H3050" s="33">
        <f t="shared" si="727"/>
        <v>0.50421900000000619</v>
      </c>
      <c r="I3050" s="33">
        <f>(C3050-C3049)*'ADF test'!$P$3</f>
        <v>0.75135674593448931</v>
      </c>
      <c r="J3050" s="5">
        <f t="shared" si="728"/>
        <v>1</v>
      </c>
      <c r="K3050" s="5" t="str">
        <f t="shared" si="729"/>
        <v/>
      </c>
      <c r="L3050" s="34">
        <f t="shared" si="730"/>
        <v>1</v>
      </c>
      <c r="M3050" s="5" t="str">
        <f t="shared" si="731"/>
        <v/>
      </c>
      <c r="N3050" s="5">
        <f t="shared" si="732"/>
        <v>0</v>
      </c>
      <c r="O3050" s="34">
        <f t="shared" si="733"/>
        <v>0</v>
      </c>
      <c r="P3050" s="5">
        <f t="shared" si="734"/>
        <v>0.50421900000000619</v>
      </c>
      <c r="Q3050" s="5">
        <f t="shared" si="735"/>
        <v>-0.75135674593448931</v>
      </c>
      <c r="R3050" s="5">
        <f t="shared" si="736"/>
        <v>-0.24713774593448312</v>
      </c>
      <c r="S3050" s="3">
        <f t="shared" si="737"/>
        <v>38.747634578983529</v>
      </c>
    </row>
    <row r="3051" spans="1:19" x14ac:dyDescent="0.25">
      <c r="A3051" s="4">
        <v>40603</v>
      </c>
      <c r="B3051" s="11">
        <v>64.766113000000004</v>
      </c>
      <c r="C3051" s="5">
        <v>78.583916000000002</v>
      </c>
      <c r="D3051" s="3">
        <f t="shared" si="738"/>
        <v>-1.7028777822958148</v>
      </c>
      <c r="E3051" s="3">
        <f t="shared" si="739"/>
        <v>-8.1405885763960573E-2</v>
      </c>
      <c r="F3051" s="3">
        <f t="shared" si="740"/>
        <v>1.0066931043543481</v>
      </c>
      <c r="G3051" s="17">
        <f t="shared" si="726"/>
        <v>-1.6106913711024178</v>
      </c>
      <c r="H3051" s="33">
        <f t="shared" si="727"/>
        <v>-1.2353370000000012</v>
      </c>
      <c r="I3051" s="33">
        <f>(C3051-C3050)*'ADF test'!$P$3</f>
        <v>-0.38706468012362022</v>
      </c>
      <c r="J3051" s="5">
        <f t="shared" si="728"/>
        <v>1</v>
      </c>
      <c r="K3051" s="5" t="str">
        <f t="shared" si="729"/>
        <v/>
      </c>
      <c r="L3051" s="34">
        <f t="shared" si="730"/>
        <v>1</v>
      </c>
      <c r="M3051" s="5" t="str">
        <f t="shared" si="731"/>
        <v/>
      </c>
      <c r="N3051" s="5">
        <f t="shared" si="732"/>
        <v>0</v>
      </c>
      <c r="O3051" s="34">
        <f t="shared" si="733"/>
        <v>0</v>
      </c>
      <c r="P3051" s="5">
        <f t="shared" si="734"/>
        <v>-1.2353370000000012</v>
      </c>
      <c r="Q3051" s="5">
        <f t="shared" si="735"/>
        <v>0.38706468012362022</v>
      </c>
      <c r="R3051" s="5">
        <f t="shared" si="736"/>
        <v>-0.84827231987638108</v>
      </c>
      <c r="S3051" s="3">
        <f t="shared" si="737"/>
        <v>37.89936225910715</v>
      </c>
    </row>
    <row r="3052" spans="1:19" x14ac:dyDescent="0.25">
      <c r="A3052" s="4">
        <v>40604</v>
      </c>
      <c r="B3052" s="11">
        <v>65.135863999999998</v>
      </c>
      <c r="C3052" s="5">
        <v>79.019226000000003</v>
      </c>
      <c r="D3052" s="3">
        <f t="shared" si="738"/>
        <v>-1.582934288448314</v>
      </c>
      <c r="E3052" s="3">
        <f t="shared" si="739"/>
        <v>-0.20080756414524759</v>
      </c>
      <c r="F3052" s="3">
        <f t="shared" si="740"/>
        <v>1.066481646130923</v>
      </c>
      <c r="G3052" s="17">
        <f t="shared" si="726"/>
        <v>-1.2959685985382576</v>
      </c>
      <c r="H3052" s="33">
        <f t="shared" si="727"/>
        <v>0.36975099999999372</v>
      </c>
      <c r="I3052" s="33">
        <f>(C3052-C3051)*'ADF test'!$P$3</f>
        <v>0.2595608173566446</v>
      </c>
      <c r="J3052" s="5">
        <f t="shared" si="728"/>
        <v>1</v>
      </c>
      <c r="K3052" s="5" t="str">
        <f t="shared" si="729"/>
        <v/>
      </c>
      <c r="L3052" s="34">
        <f t="shared" si="730"/>
        <v>1</v>
      </c>
      <c r="M3052" s="5" t="str">
        <f t="shared" si="731"/>
        <v/>
      </c>
      <c r="N3052" s="5">
        <f t="shared" si="732"/>
        <v>0</v>
      </c>
      <c r="O3052" s="34">
        <f t="shared" si="733"/>
        <v>0</v>
      </c>
      <c r="P3052" s="5">
        <f t="shared" si="734"/>
        <v>0.36975099999999372</v>
      </c>
      <c r="Q3052" s="5">
        <f t="shared" si="735"/>
        <v>-0.2595608173566446</v>
      </c>
      <c r="R3052" s="5">
        <f t="shared" si="736"/>
        <v>0.11019018264334912</v>
      </c>
      <c r="S3052" s="3">
        <f t="shared" si="737"/>
        <v>38.0095524417505</v>
      </c>
    </row>
    <row r="3053" spans="1:19" x14ac:dyDescent="0.25">
      <c r="A3053" s="4">
        <v>40605</v>
      </c>
      <c r="B3053" s="11">
        <v>66.253563</v>
      </c>
      <c r="C3053" s="5">
        <v>79.569084000000004</v>
      </c>
      <c r="D3053" s="3">
        <f t="shared" si="738"/>
        <v>-0.87282319457793278</v>
      </c>
      <c r="E3053" s="3">
        <f t="shared" si="739"/>
        <v>-0.25971940137785854</v>
      </c>
      <c r="F3053" s="3">
        <f t="shared" si="740"/>
        <v>1.0765256366365836</v>
      </c>
      <c r="G3053" s="17">
        <f t="shared" si="726"/>
        <v>-0.56952084774832668</v>
      </c>
      <c r="H3053" s="33">
        <f t="shared" si="727"/>
        <v>1.1176990000000018</v>
      </c>
      <c r="I3053" s="33">
        <f>(C3053-C3052)*'ADF test'!$P$3</f>
        <v>0.32786196482986746</v>
      </c>
      <c r="J3053" s="5" t="str">
        <f t="shared" si="728"/>
        <v/>
      </c>
      <c r="K3053" s="5" t="str">
        <f t="shared" si="729"/>
        <v/>
      </c>
      <c r="L3053" s="34">
        <f t="shared" si="730"/>
        <v>1</v>
      </c>
      <c r="M3053" s="5" t="str">
        <f t="shared" si="731"/>
        <v/>
      </c>
      <c r="N3053" s="5">
        <f t="shared" si="732"/>
        <v>0</v>
      </c>
      <c r="O3053" s="34">
        <f t="shared" si="733"/>
        <v>0</v>
      </c>
      <c r="P3053" s="5">
        <f t="shared" si="734"/>
        <v>1.1176990000000018</v>
      </c>
      <c r="Q3053" s="5">
        <f t="shared" si="735"/>
        <v>-0.32786196482986746</v>
      </c>
      <c r="R3053" s="5">
        <f t="shared" si="736"/>
        <v>0.78983703517013426</v>
      </c>
      <c r="S3053" s="3">
        <f t="shared" si="737"/>
        <v>38.799389476920638</v>
      </c>
    </row>
    <row r="3054" spans="1:19" x14ac:dyDescent="0.25">
      <c r="A3054" s="4">
        <v>40606</v>
      </c>
      <c r="B3054" s="11">
        <v>65.833343999999997</v>
      </c>
      <c r="C3054" s="5">
        <v>79.233063000000001</v>
      </c>
      <c r="D3054" s="3">
        <f t="shared" si="738"/>
        <v>-0.93480142072158401</v>
      </c>
      <c r="E3054" s="3">
        <f t="shared" si="739"/>
        <v>-0.3326599456892585</v>
      </c>
      <c r="F3054" s="3">
        <f t="shared" si="740"/>
        <v>1.0804996077769795</v>
      </c>
      <c r="G3054" s="17">
        <f t="shared" si="726"/>
        <v>-0.5572806049149539</v>
      </c>
      <c r="H3054" s="33">
        <f t="shared" si="727"/>
        <v>-0.42021900000000301</v>
      </c>
      <c r="I3054" s="33">
        <f>(C3054-C3053)*'ADF test'!$P$3</f>
        <v>-0.20035810206289184</v>
      </c>
      <c r="J3054" s="5" t="str">
        <f t="shared" si="728"/>
        <v/>
      </c>
      <c r="K3054" s="5" t="str">
        <f t="shared" si="729"/>
        <v/>
      </c>
      <c r="L3054" s="34">
        <f t="shared" si="730"/>
        <v>1</v>
      </c>
      <c r="M3054" s="5" t="str">
        <f t="shared" si="731"/>
        <v/>
      </c>
      <c r="N3054" s="5">
        <f t="shared" si="732"/>
        <v>0</v>
      </c>
      <c r="O3054" s="34">
        <f t="shared" si="733"/>
        <v>0</v>
      </c>
      <c r="P3054" s="5">
        <f t="shared" si="734"/>
        <v>-0.42021900000000301</v>
      </c>
      <c r="Q3054" s="5">
        <f t="shared" si="735"/>
        <v>0.20035810206289184</v>
      </c>
      <c r="R3054" s="5">
        <f t="shared" si="736"/>
        <v>-0.21986089793711117</v>
      </c>
      <c r="S3054" s="3">
        <f t="shared" si="737"/>
        <v>38.579528578983528</v>
      </c>
    </row>
    <row r="3055" spans="1:19" x14ac:dyDescent="0.25">
      <c r="A3055" s="4">
        <v>40609</v>
      </c>
      <c r="B3055" s="11">
        <v>65.371170000000006</v>
      </c>
      <c r="C3055" s="5">
        <v>78.667923000000002</v>
      </c>
      <c r="D3055" s="3">
        <f t="shared" si="738"/>
        <v>-0.82868109227946718</v>
      </c>
      <c r="E3055" s="3">
        <f t="shared" si="739"/>
        <v>-0.4165009582542063</v>
      </c>
      <c r="F3055" s="3">
        <f t="shared" si="740"/>
        <v>1.0624185784162474</v>
      </c>
      <c r="G3055" s="17">
        <f t="shared" si="726"/>
        <v>-0.38796397427433904</v>
      </c>
      <c r="H3055" s="33">
        <f t="shared" si="727"/>
        <v>-0.46217399999999031</v>
      </c>
      <c r="I3055" s="33">
        <f>(C3055-C3054)*'ADF test'!$P$3</f>
        <v>-0.33697411114133285</v>
      </c>
      <c r="J3055" s="5" t="str">
        <f t="shared" si="728"/>
        <v/>
      </c>
      <c r="K3055" s="5" t="str">
        <f t="shared" si="729"/>
        <v/>
      </c>
      <c r="L3055" s="34">
        <f t="shared" si="730"/>
        <v>1</v>
      </c>
      <c r="M3055" s="5" t="str">
        <f t="shared" si="731"/>
        <v/>
      </c>
      <c r="N3055" s="5">
        <f t="shared" si="732"/>
        <v>0</v>
      </c>
      <c r="O3055" s="34">
        <f t="shared" si="733"/>
        <v>0</v>
      </c>
      <c r="P3055" s="5">
        <f t="shared" si="734"/>
        <v>-0.46217399999999031</v>
      </c>
      <c r="Q3055" s="5">
        <f t="shared" si="735"/>
        <v>0.33697411114133285</v>
      </c>
      <c r="R3055" s="5">
        <f t="shared" si="736"/>
        <v>-0.12519988885865746</v>
      </c>
      <c r="S3055" s="3">
        <f t="shared" si="737"/>
        <v>38.454328690124868</v>
      </c>
    </row>
    <row r="3056" spans="1:19" x14ac:dyDescent="0.25">
      <c r="A3056" s="4">
        <v>40610</v>
      </c>
      <c r="B3056" s="11">
        <v>64.833343999999997</v>
      </c>
      <c r="C3056" s="5">
        <v>79.248313999999993</v>
      </c>
      <c r="D3056" s="3">
        <f t="shared" si="738"/>
        <v>-1.6868616844862458</v>
      </c>
      <c r="E3056" s="3">
        <f t="shared" si="739"/>
        <v>-0.55841055629423764</v>
      </c>
      <c r="F3056" s="3">
        <f t="shared" si="740"/>
        <v>1.0715165528338344</v>
      </c>
      <c r="G3056" s="17">
        <f t="shared" si="726"/>
        <v>-1.0531345738034557</v>
      </c>
      <c r="H3056" s="33">
        <f t="shared" si="727"/>
        <v>-0.53782600000000969</v>
      </c>
      <c r="I3056" s="33">
        <f>(C3056-C3055)*'ADF test'!$P$3</f>
        <v>0.34606777318792986</v>
      </c>
      <c r="J3056" s="5" t="str">
        <f t="shared" si="728"/>
        <v/>
      </c>
      <c r="K3056" s="5" t="str">
        <f t="shared" si="729"/>
        <v/>
      </c>
      <c r="L3056" s="34">
        <f t="shared" si="730"/>
        <v>1</v>
      </c>
      <c r="M3056" s="5" t="str">
        <f t="shared" si="731"/>
        <v/>
      </c>
      <c r="N3056" s="5">
        <f t="shared" si="732"/>
        <v>0</v>
      </c>
      <c r="O3056" s="34">
        <f t="shared" si="733"/>
        <v>0</v>
      </c>
      <c r="P3056" s="5">
        <f t="shared" si="734"/>
        <v>-0.53782600000000969</v>
      </c>
      <c r="Q3056" s="5">
        <f t="shared" si="735"/>
        <v>-0.34606777318792986</v>
      </c>
      <c r="R3056" s="5">
        <f t="shared" si="736"/>
        <v>-0.88389377318793949</v>
      </c>
      <c r="S3056" s="3">
        <f t="shared" si="737"/>
        <v>37.570434916936925</v>
      </c>
    </row>
    <row r="3057" spans="1:19" x14ac:dyDescent="0.25">
      <c r="A3057" s="4">
        <v>40611</v>
      </c>
      <c r="B3057" s="11">
        <v>64.387939000000003</v>
      </c>
      <c r="C3057" s="5">
        <v>78.003510000000006</v>
      </c>
      <c r="D3057" s="3">
        <f t="shared" si="738"/>
        <v>-0.92828380349531869</v>
      </c>
      <c r="E3057" s="3">
        <f t="shared" si="739"/>
        <v>-0.68046626244090591</v>
      </c>
      <c r="F3057" s="3">
        <f t="shared" si="740"/>
        <v>0.98707360033749525</v>
      </c>
      <c r="G3057" s="17">
        <f t="shared" ref="G3057:G3120" si="741">(D3057-E3057)/F3057</f>
        <v>-0.2510628801840919</v>
      </c>
      <c r="H3057" s="33">
        <f t="shared" ref="H3057:H3120" si="742">B3057-B3056</f>
        <v>-0.44540499999999383</v>
      </c>
      <c r="I3057" s="33">
        <f>(C3057-C3056)*'ADF test'!$P$3</f>
        <v>-0.74223505935727774</v>
      </c>
      <c r="J3057" s="5" t="str">
        <f t="shared" ref="J3057:J3120" si="743">IF(G3057&lt;-$U$1,1,"")</f>
        <v/>
      </c>
      <c r="K3057" s="5" t="str">
        <f t="shared" ref="K3057:K3120" si="744">IF(G3057&gt;$X$1,0,"")</f>
        <v/>
      </c>
      <c r="L3057" s="34">
        <f t="shared" ref="L3057:L3120" si="745">IF(J3057&lt;&gt;"",J3057,IF(K3057&lt;&gt;"",K3057,L3056))</f>
        <v>1</v>
      </c>
      <c r="M3057" s="5" t="str">
        <f t="shared" ref="M3057:M3120" si="746">IF(G3057&gt;$U$1,-1,"")</f>
        <v/>
      </c>
      <c r="N3057" s="5">
        <f t="shared" ref="N3057:N3120" si="747">IF(G3057&lt;$X$1,0,"")</f>
        <v>0</v>
      </c>
      <c r="O3057" s="34">
        <f t="shared" ref="O3057:O3120" si="748">IF(M3057&lt;&gt;"",M3057,IF(N3057&lt;&gt;"",N3057,O3056))</f>
        <v>0</v>
      </c>
      <c r="P3057" s="5">
        <f t="shared" ref="P3057:P3120" si="749">(H3057*L3056)+(O3056*H3057)</f>
        <v>-0.44540499999999383</v>
      </c>
      <c r="Q3057" s="5">
        <f t="shared" ref="Q3057:Q3120" si="750">(I3057*L3056*-1)+(O3056*-1*I3057)</f>
        <v>0.74223505935727774</v>
      </c>
      <c r="R3057" s="5">
        <f t="shared" ref="R3057:R3120" si="751">P3057+Q3057</f>
        <v>0.2968300593572839</v>
      </c>
      <c r="S3057" s="3">
        <f t="shared" ref="S3057:S3120" si="752">S3056+R3057</f>
        <v>37.867264976294209</v>
      </c>
    </row>
    <row r="3058" spans="1:19" x14ac:dyDescent="0.25">
      <c r="A3058" s="4">
        <v>40612</v>
      </c>
      <c r="B3058" s="11">
        <v>62.043377</v>
      </c>
      <c r="C3058" s="5">
        <v>75.666634000000002</v>
      </c>
      <c r="D3058" s="3">
        <f t="shared" si="738"/>
        <v>-1.1582713400365705</v>
      </c>
      <c r="E3058" s="3">
        <f t="shared" si="739"/>
        <v>-0.79239029989851684</v>
      </c>
      <c r="F3058" s="3">
        <f t="shared" si="740"/>
        <v>0.92803250705922491</v>
      </c>
      <c r="G3058" s="17">
        <f t="shared" si="741"/>
        <v>-0.39425455181248731</v>
      </c>
      <c r="H3058" s="33">
        <f t="shared" si="742"/>
        <v>-2.3445620000000034</v>
      </c>
      <c r="I3058" s="33">
        <f>(C3058-C3057)*'ADF test'!$P$3</f>
        <v>-1.393401127061463</v>
      </c>
      <c r="J3058" s="5" t="str">
        <f t="shared" si="743"/>
        <v/>
      </c>
      <c r="K3058" s="5" t="str">
        <f t="shared" si="744"/>
        <v/>
      </c>
      <c r="L3058" s="34">
        <f t="shared" si="745"/>
        <v>1</v>
      </c>
      <c r="M3058" s="5" t="str">
        <f t="shared" si="746"/>
        <v/>
      </c>
      <c r="N3058" s="5">
        <f t="shared" si="747"/>
        <v>0</v>
      </c>
      <c r="O3058" s="34">
        <f t="shared" si="748"/>
        <v>0</v>
      </c>
      <c r="P3058" s="5">
        <f t="shared" si="749"/>
        <v>-2.3445620000000034</v>
      </c>
      <c r="Q3058" s="5">
        <f t="shared" si="750"/>
        <v>1.393401127061463</v>
      </c>
      <c r="R3058" s="5">
        <f t="shared" si="751"/>
        <v>-0.95116087293854035</v>
      </c>
      <c r="S3058" s="3">
        <f t="shared" si="752"/>
        <v>36.916104103355671</v>
      </c>
    </row>
    <row r="3059" spans="1:19" x14ac:dyDescent="0.25">
      <c r="A3059" s="4">
        <v>40613</v>
      </c>
      <c r="B3059" s="11">
        <v>63.119030000000002</v>
      </c>
      <c r="C3059" s="5">
        <v>76.315749999999994</v>
      </c>
      <c r="D3059" s="3">
        <f t="shared" si="738"/>
        <v>-0.46096500994611489</v>
      </c>
      <c r="E3059" s="3">
        <f t="shared" si="739"/>
        <v>-0.88957383184527528</v>
      </c>
      <c r="F3059" s="3">
        <f t="shared" si="740"/>
        <v>0.78820609269580755</v>
      </c>
      <c r="G3059" s="17">
        <f t="shared" si="741"/>
        <v>0.54377760571888067</v>
      </c>
      <c r="H3059" s="33">
        <f t="shared" si="742"/>
        <v>1.0756530000000026</v>
      </c>
      <c r="I3059" s="33">
        <f>(C3059-C3058)*'ADF test'!$P$3</f>
        <v>0.38704619585875177</v>
      </c>
      <c r="J3059" s="5" t="str">
        <f t="shared" si="743"/>
        <v/>
      </c>
      <c r="K3059" s="5">
        <f t="shared" si="744"/>
        <v>0</v>
      </c>
      <c r="L3059" s="34">
        <f t="shared" si="745"/>
        <v>0</v>
      </c>
      <c r="M3059" s="5" t="str">
        <f t="shared" si="746"/>
        <v/>
      </c>
      <c r="N3059" s="5" t="str">
        <f t="shared" si="747"/>
        <v/>
      </c>
      <c r="O3059" s="34">
        <f t="shared" si="748"/>
        <v>0</v>
      </c>
      <c r="P3059" s="5">
        <f t="shared" si="749"/>
        <v>1.0756530000000026</v>
      </c>
      <c r="Q3059" s="5">
        <f t="shared" si="750"/>
        <v>-0.38704619585875177</v>
      </c>
      <c r="R3059" s="5">
        <f t="shared" si="751"/>
        <v>0.68860680414125086</v>
      </c>
      <c r="S3059" s="3">
        <f t="shared" si="752"/>
        <v>37.604710907496923</v>
      </c>
    </row>
    <row r="3060" spans="1:19" x14ac:dyDescent="0.25">
      <c r="A3060" s="4">
        <v>40616</v>
      </c>
      <c r="B3060" s="11">
        <v>63.463562000000003</v>
      </c>
      <c r="C3060" s="5">
        <v>76.980155999999994</v>
      </c>
      <c r="D3060" s="3">
        <f t="shared" si="738"/>
        <v>-0.47435642628485652</v>
      </c>
      <c r="E3060" s="3">
        <f t="shared" si="739"/>
        <v>-0.99841500843159015</v>
      </c>
      <c r="F3060" s="3">
        <f t="shared" si="740"/>
        <v>0.55681495248620738</v>
      </c>
      <c r="G3060" s="17">
        <f t="shared" si="741"/>
        <v>0.94117189167924664</v>
      </c>
      <c r="H3060" s="33">
        <f t="shared" si="742"/>
        <v>0.34453200000000095</v>
      </c>
      <c r="I3060" s="33">
        <f>(C3060-C3059)*'ADF test'!$P$3</f>
        <v>0.39616311230309031</v>
      </c>
      <c r="J3060" s="5" t="str">
        <f t="shared" si="743"/>
        <v/>
      </c>
      <c r="K3060" s="5">
        <f t="shared" si="744"/>
        <v>0</v>
      </c>
      <c r="L3060" s="34">
        <f t="shared" si="745"/>
        <v>0</v>
      </c>
      <c r="M3060" s="5" t="str">
        <f t="shared" si="746"/>
        <v/>
      </c>
      <c r="N3060" s="5" t="str">
        <f t="shared" si="747"/>
        <v/>
      </c>
      <c r="O3060" s="34">
        <f t="shared" si="748"/>
        <v>0</v>
      </c>
      <c r="P3060" s="5">
        <f t="shared" si="749"/>
        <v>0</v>
      </c>
      <c r="Q3060" s="5">
        <f t="shared" si="750"/>
        <v>0</v>
      </c>
      <c r="R3060" s="5">
        <f t="shared" si="751"/>
        <v>0</v>
      </c>
      <c r="S3060" s="3">
        <f t="shared" si="752"/>
        <v>37.604710907496923</v>
      </c>
    </row>
    <row r="3061" spans="1:19" x14ac:dyDescent="0.25">
      <c r="A3061" s="4">
        <v>40617</v>
      </c>
      <c r="B3061" s="11">
        <v>62.984554000000003</v>
      </c>
      <c r="C3061" s="5">
        <v>77.308548000000002</v>
      </c>
      <c r="D3061" s="3">
        <f t="shared" si="738"/>
        <v>-1.0249550546853925</v>
      </c>
      <c r="E3061" s="3">
        <f t="shared" si="739"/>
        <v>-1.0888473033823312</v>
      </c>
      <c r="F3061" s="3">
        <f t="shared" si="740"/>
        <v>0.40849560186405121</v>
      </c>
      <c r="G3061" s="17">
        <f t="shared" si="741"/>
        <v>0.15640865753605404</v>
      </c>
      <c r="H3061" s="33">
        <f t="shared" si="742"/>
        <v>-0.47900800000000032</v>
      </c>
      <c r="I3061" s="33">
        <f>(C3061-C3060)*'ADF test'!$P$3</f>
        <v>0.19580918410646453</v>
      </c>
      <c r="J3061" s="5" t="str">
        <f t="shared" si="743"/>
        <v/>
      </c>
      <c r="K3061" s="5">
        <f t="shared" si="744"/>
        <v>0</v>
      </c>
      <c r="L3061" s="34">
        <f t="shared" si="745"/>
        <v>0</v>
      </c>
      <c r="M3061" s="5" t="str">
        <f t="shared" si="746"/>
        <v/>
      </c>
      <c r="N3061" s="5" t="str">
        <f t="shared" si="747"/>
        <v/>
      </c>
      <c r="O3061" s="34">
        <f t="shared" si="748"/>
        <v>0</v>
      </c>
      <c r="P3061" s="5">
        <f t="shared" si="749"/>
        <v>0</v>
      </c>
      <c r="Q3061" s="5">
        <f t="shared" si="750"/>
        <v>0</v>
      </c>
      <c r="R3061" s="5">
        <f t="shared" si="751"/>
        <v>0</v>
      </c>
      <c r="S3061" s="3">
        <f t="shared" si="752"/>
        <v>37.604710907496923</v>
      </c>
    </row>
    <row r="3062" spans="1:19" x14ac:dyDescent="0.25">
      <c r="A3062" s="4">
        <v>40618</v>
      </c>
      <c r="B3062" s="11">
        <v>61.976131000000002</v>
      </c>
      <c r="C3062" s="5">
        <v>75.995002999999997</v>
      </c>
      <c r="D3062" s="3">
        <f t="shared" si="738"/>
        <v>-0.85021934697200408</v>
      </c>
      <c r="E3062" s="3">
        <f t="shared" si="739"/>
        <v>-1.0667396785454302</v>
      </c>
      <c r="F3062" s="3">
        <f t="shared" si="740"/>
        <v>0.41141273365730741</v>
      </c>
      <c r="G3062" s="17">
        <f t="shared" si="741"/>
        <v>0.5262849539163269</v>
      </c>
      <c r="H3062" s="33">
        <f t="shared" si="742"/>
        <v>-1.0084230000000005</v>
      </c>
      <c r="I3062" s="33">
        <f>(C3062-C3061)*'ADF test'!$P$3</f>
        <v>-0.78322302229384588</v>
      </c>
      <c r="J3062" s="5" t="str">
        <f t="shared" si="743"/>
        <v/>
      </c>
      <c r="K3062" s="5">
        <f t="shared" si="744"/>
        <v>0</v>
      </c>
      <c r="L3062" s="34">
        <f t="shared" si="745"/>
        <v>0</v>
      </c>
      <c r="M3062" s="5" t="str">
        <f t="shared" si="746"/>
        <v/>
      </c>
      <c r="N3062" s="5" t="str">
        <f t="shared" si="747"/>
        <v/>
      </c>
      <c r="O3062" s="34">
        <f t="shared" si="748"/>
        <v>0</v>
      </c>
      <c r="P3062" s="5">
        <f t="shared" si="749"/>
        <v>0</v>
      </c>
      <c r="Q3062" s="5">
        <f t="shared" si="750"/>
        <v>0</v>
      </c>
      <c r="R3062" s="5">
        <f t="shared" si="751"/>
        <v>0</v>
      </c>
      <c r="S3062" s="3">
        <f t="shared" si="752"/>
        <v>37.604710907496923</v>
      </c>
    </row>
    <row r="3063" spans="1:19" x14ac:dyDescent="0.25">
      <c r="A3063" s="4">
        <v>40619</v>
      </c>
      <c r="B3063" s="11">
        <v>63.866928000000001</v>
      </c>
      <c r="C3063" s="5">
        <v>78.079894999999993</v>
      </c>
      <c r="D3063" s="3">
        <f t="shared" si="738"/>
        <v>-0.58841222203808741</v>
      </c>
      <c r="E3063" s="3">
        <f t="shared" si="739"/>
        <v>-1.035993676609388</v>
      </c>
      <c r="F3063" s="3">
        <f t="shared" si="740"/>
        <v>0.428360709170792</v>
      </c>
      <c r="G3063" s="17">
        <f t="shared" si="741"/>
        <v>1.0448704677833678</v>
      </c>
      <c r="H3063" s="33">
        <f t="shared" si="742"/>
        <v>1.8907969999999992</v>
      </c>
      <c r="I3063" s="33">
        <f>(C3063-C3062)*'ADF test'!$P$3</f>
        <v>1.2431514819791116</v>
      </c>
      <c r="J3063" s="5" t="str">
        <f t="shared" si="743"/>
        <v/>
      </c>
      <c r="K3063" s="5">
        <f t="shared" si="744"/>
        <v>0</v>
      </c>
      <c r="L3063" s="34">
        <f t="shared" si="745"/>
        <v>0</v>
      </c>
      <c r="M3063" s="5" t="str">
        <f t="shared" si="746"/>
        <v/>
      </c>
      <c r="N3063" s="5" t="str">
        <f t="shared" si="747"/>
        <v/>
      </c>
      <c r="O3063" s="34">
        <f t="shared" si="748"/>
        <v>0</v>
      </c>
      <c r="P3063" s="5">
        <f t="shared" si="749"/>
        <v>0</v>
      </c>
      <c r="Q3063" s="5">
        <f t="shared" si="750"/>
        <v>0</v>
      </c>
      <c r="R3063" s="5">
        <f t="shared" si="751"/>
        <v>0</v>
      </c>
      <c r="S3063" s="3">
        <f t="shared" si="752"/>
        <v>37.604710907496923</v>
      </c>
    </row>
    <row r="3064" spans="1:19" x14ac:dyDescent="0.25">
      <c r="A3064" s="4">
        <v>40620</v>
      </c>
      <c r="B3064" s="11">
        <v>63.567608</v>
      </c>
      <c r="C3064" s="5">
        <v>78.507544999999993</v>
      </c>
      <c r="D3064" s="3">
        <f t="shared" si="738"/>
        <v>-1.1529072526440203</v>
      </c>
      <c r="E3064" s="3">
        <f t="shared" si="739"/>
        <v>-1.0019843314686057</v>
      </c>
      <c r="F3064" s="3">
        <f t="shared" si="740"/>
        <v>0.39247519266430703</v>
      </c>
      <c r="G3064" s="17">
        <f t="shared" si="741"/>
        <v>-0.38454130094408906</v>
      </c>
      <c r="H3064" s="33">
        <f t="shared" si="742"/>
        <v>-0.29932000000000158</v>
      </c>
      <c r="I3064" s="33">
        <f>(C3064-C3063)*'ADF test'!$P$3</f>
        <v>0.2549934151353489</v>
      </c>
      <c r="J3064" s="5" t="str">
        <f t="shared" si="743"/>
        <v/>
      </c>
      <c r="K3064" s="5" t="str">
        <f t="shared" si="744"/>
        <v/>
      </c>
      <c r="L3064" s="34">
        <f t="shared" si="745"/>
        <v>0</v>
      </c>
      <c r="M3064" s="5" t="str">
        <f t="shared" si="746"/>
        <v/>
      </c>
      <c r="N3064" s="5">
        <f t="shared" si="747"/>
        <v>0</v>
      </c>
      <c r="O3064" s="34">
        <f t="shared" si="748"/>
        <v>0</v>
      </c>
      <c r="P3064" s="5">
        <f t="shared" si="749"/>
        <v>0</v>
      </c>
      <c r="Q3064" s="5">
        <f t="shared" si="750"/>
        <v>0</v>
      </c>
      <c r="R3064" s="5">
        <f t="shared" si="751"/>
        <v>0</v>
      </c>
      <c r="S3064" s="3">
        <f t="shared" si="752"/>
        <v>37.604710907496923</v>
      </c>
    </row>
    <row r="3065" spans="1:19" x14ac:dyDescent="0.25">
      <c r="A3065" s="4">
        <v>40623</v>
      </c>
      <c r="B3065" s="11">
        <v>65.498504999999994</v>
      </c>
      <c r="C3065" s="5">
        <v>80.332756000000003</v>
      </c>
      <c r="D3065" s="3">
        <f t="shared" si="738"/>
        <v>-0.60076664393868384</v>
      </c>
      <c r="E3065" s="3">
        <f t="shared" si="739"/>
        <v>-0.99901991328308437</v>
      </c>
      <c r="F3065" s="3">
        <f t="shared" si="740"/>
        <v>0.39549306292282893</v>
      </c>
      <c r="G3065" s="17">
        <f t="shared" si="741"/>
        <v>1.0069791525575005</v>
      </c>
      <c r="H3065" s="33">
        <f t="shared" si="742"/>
        <v>1.9308969999999945</v>
      </c>
      <c r="I3065" s="33">
        <f>(C3065-C3064)*'ADF test'!$P$3</f>
        <v>1.0883123728109623</v>
      </c>
      <c r="J3065" s="5" t="str">
        <f t="shared" si="743"/>
        <v/>
      </c>
      <c r="K3065" s="5">
        <f t="shared" si="744"/>
        <v>0</v>
      </c>
      <c r="L3065" s="34">
        <f t="shared" si="745"/>
        <v>0</v>
      </c>
      <c r="M3065" s="5" t="str">
        <f t="shared" si="746"/>
        <v/>
      </c>
      <c r="N3065" s="5" t="str">
        <f t="shared" si="747"/>
        <v/>
      </c>
      <c r="O3065" s="34">
        <f t="shared" si="748"/>
        <v>0</v>
      </c>
      <c r="P3065" s="5">
        <f t="shared" si="749"/>
        <v>0</v>
      </c>
      <c r="Q3065" s="5">
        <f t="shared" si="750"/>
        <v>0</v>
      </c>
      <c r="R3065" s="5">
        <f t="shared" si="751"/>
        <v>0</v>
      </c>
      <c r="S3065" s="3">
        <f t="shared" si="752"/>
        <v>37.604710907496923</v>
      </c>
    </row>
    <row r="3066" spans="1:19" x14ac:dyDescent="0.25">
      <c r="A3066" s="4">
        <v>40624</v>
      </c>
      <c r="B3066" s="11">
        <v>65.355170999999999</v>
      </c>
      <c r="C3066" s="5">
        <v>80.363335000000006</v>
      </c>
      <c r="D3066" s="3">
        <f t="shared" si="738"/>
        <v>-0.66611112135396411</v>
      </c>
      <c r="E3066" s="3">
        <f t="shared" si="739"/>
        <v>-0.96963923026277321</v>
      </c>
      <c r="F3066" s="3">
        <f t="shared" si="740"/>
        <v>0.40202978123044175</v>
      </c>
      <c r="G3066" s="17">
        <f t="shared" si="741"/>
        <v>0.75498911543278946</v>
      </c>
      <c r="H3066" s="33">
        <f t="shared" si="742"/>
        <v>-0.14333399999999585</v>
      </c>
      <c r="I3066" s="33">
        <f>(C3066-C3065)*'ADF test'!$P$3</f>
        <v>1.8233236622061513E-2</v>
      </c>
      <c r="J3066" s="5" t="str">
        <f t="shared" si="743"/>
        <v/>
      </c>
      <c r="K3066" s="5">
        <f t="shared" si="744"/>
        <v>0</v>
      </c>
      <c r="L3066" s="34">
        <f t="shared" si="745"/>
        <v>0</v>
      </c>
      <c r="M3066" s="5" t="str">
        <f t="shared" si="746"/>
        <v/>
      </c>
      <c r="N3066" s="5" t="str">
        <f t="shared" si="747"/>
        <v/>
      </c>
      <c r="O3066" s="34">
        <f t="shared" si="748"/>
        <v>0</v>
      </c>
      <c r="P3066" s="5">
        <f t="shared" si="749"/>
        <v>0</v>
      </c>
      <c r="Q3066" s="5">
        <f t="shared" si="750"/>
        <v>0</v>
      </c>
      <c r="R3066" s="5">
        <f t="shared" si="751"/>
        <v>0</v>
      </c>
      <c r="S3066" s="3">
        <f t="shared" si="752"/>
        <v>37.604710907496923</v>
      </c>
    </row>
    <row r="3067" spans="1:19" x14ac:dyDescent="0.25">
      <c r="A3067" s="4">
        <v>40625</v>
      </c>
      <c r="B3067" s="11">
        <v>65.523796000000004</v>
      </c>
      <c r="C3067" s="5">
        <v>80.554244999999995</v>
      </c>
      <c r="D3067" s="3">
        <f t="shared" si="738"/>
        <v>-0.59781877463358057</v>
      </c>
      <c r="E3067" s="3">
        <f t="shared" si="739"/>
        <v>-0.90057304228388357</v>
      </c>
      <c r="F3067" s="3">
        <f t="shared" si="740"/>
        <v>0.36043572139183383</v>
      </c>
      <c r="G3067" s="17">
        <f t="shared" si="741"/>
        <v>0.83996743297586574</v>
      </c>
      <c r="H3067" s="33">
        <f t="shared" si="742"/>
        <v>0.1686250000000058</v>
      </c>
      <c r="I3067" s="33">
        <f>(C3067-C3066)*'ADF test'!$P$3</f>
        <v>0.11383325823333672</v>
      </c>
      <c r="J3067" s="5" t="str">
        <f t="shared" si="743"/>
        <v/>
      </c>
      <c r="K3067" s="5">
        <f t="shared" si="744"/>
        <v>0</v>
      </c>
      <c r="L3067" s="34">
        <f t="shared" si="745"/>
        <v>0</v>
      </c>
      <c r="M3067" s="5" t="str">
        <f t="shared" si="746"/>
        <v/>
      </c>
      <c r="N3067" s="5" t="str">
        <f t="shared" si="747"/>
        <v/>
      </c>
      <c r="O3067" s="34">
        <f t="shared" si="748"/>
        <v>0</v>
      </c>
      <c r="P3067" s="5">
        <f t="shared" si="749"/>
        <v>0</v>
      </c>
      <c r="Q3067" s="5">
        <f t="shared" si="750"/>
        <v>0</v>
      </c>
      <c r="R3067" s="5">
        <f t="shared" si="751"/>
        <v>0</v>
      </c>
      <c r="S3067" s="3">
        <f t="shared" si="752"/>
        <v>37.604710907496923</v>
      </c>
    </row>
    <row r="3068" spans="1:19" x14ac:dyDescent="0.25">
      <c r="A3068" s="4">
        <v>40626</v>
      </c>
      <c r="B3068" s="11">
        <v>65.759895</v>
      </c>
      <c r="C3068" s="5">
        <v>80.477890000000002</v>
      </c>
      <c r="D3068" s="3">
        <f t="shared" si="738"/>
        <v>-0.26168657060875944</v>
      </c>
      <c r="E3068" s="3">
        <f t="shared" si="739"/>
        <v>-0.81799505991891142</v>
      </c>
      <c r="F3068" s="3">
        <f t="shared" si="740"/>
        <v>0.34468939849354924</v>
      </c>
      <c r="G3068" s="17">
        <f t="shared" si="741"/>
        <v>1.6139413969256822</v>
      </c>
      <c r="H3068" s="33">
        <f t="shared" si="742"/>
        <v>0.23609899999999584</v>
      </c>
      <c r="I3068" s="33">
        <f>(C3068-C3067)*'ADF test'!$P$3</f>
        <v>-4.5527936893856265E-2</v>
      </c>
      <c r="J3068" s="5" t="str">
        <f t="shared" si="743"/>
        <v/>
      </c>
      <c r="K3068" s="5">
        <f t="shared" si="744"/>
        <v>0</v>
      </c>
      <c r="L3068" s="34">
        <f t="shared" si="745"/>
        <v>0</v>
      </c>
      <c r="M3068" s="5">
        <f t="shared" si="746"/>
        <v>-1</v>
      </c>
      <c r="N3068" s="5" t="str">
        <f t="shared" si="747"/>
        <v/>
      </c>
      <c r="O3068" s="34">
        <f t="shared" si="748"/>
        <v>-1</v>
      </c>
      <c r="P3068" s="5">
        <f t="shared" si="749"/>
        <v>0</v>
      </c>
      <c r="Q3068" s="5">
        <f t="shared" si="750"/>
        <v>0</v>
      </c>
      <c r="R3068" s="5">
        <f t="shared" si="751"/>
        <v>0</v>
      </c>
      <c r="S3068" s="3">
        <f t="shared" si="752"/>
        <v>37.604710907496923</v>
      </c>
    </row>
    <row r="3069" spans="1:19" x14ac:dyDescent="0.25">
      <c r="A3069" s="4">
        <v>40627</v>
      </c>
      <c r="B3069" s="11">
        <v>66.350121000000001</v>
      </c>
      <c r="C3069" s="5">
        <v>81.547043000000002</v>
      </c>
      <c r="D3069" s="3">
        <f t="shared" si="738"/>
        <v>-0.44748656235626072</v>
      </c>
      <c r="E3069" s="3">
        <f t="shared" si="739"/>
        <v>-0.79141152040505691</v>
      </c>
      <c r="F3069" s="3">
        <f t="shared" si="740"/>
        <v>0.35638230322265479</v>
      </c>
      <c r="G3069" s="17">
        <f t="shared" si="741"/>
        <v>0.96504499504826502</v>
      </c>
      <c r="H3069" s="33">
        <f t="shared" si="742"/>
        <v>0.59022600000000125</v>
      </c>
      <c r="I3069" s="33">
        <f>(C3069-C3068)*'ADF test'!$P$3</f>
        <v>0.6375002333034111</v>
      </c>
      <c r="J3069" s="5" t="str">
        <f t="shared" si="743"/>
        <v/>
      </c>
      <c r="K3069" s="5">
        <f t="shared" si="744"/>
        <v>0</v>
      </c>
      <c r="L3069" s="34">
        <f t="shared" si="745"/>
        <v>0</v>
      </c>
      <c r="M3069" s="5" t="str">
        <f t="shared" si="746"/>
        <v/>
      </c>
      <c r="N3069" s="5" t="str">
        <f t="shared" si="747"/>
        <v/>
      </c>
      <c r="O3069" s="34">
        <f t="shared" si="748"/>
        <v>-1</v>
      </c>
      <c r="P3069" s="5">
        <f t="shared" si="749"/>
        <v>-0.59022600000000125</v>
      </c>
      <c r="Q3069" s="5">
        <f t="shared" si="750"/>
        <v>0.6375002333034111</v>
      </c>
      <c r="R3069" s="5">
        <f t="shared" si="751"/>
        <v>4.7274233303409852E-2</v>
      </c>
      <c r="S3069" s="3">
        <f t="shared" si="752"/>
        <v>37.651985140800335</v>
      </c>
    </row>
    <row r="3070" spans="1:19" x14ac:dyDescent="0.25">
      <c r="A3070" s="4">
        <v>40630</v>
      </c>
      <c r="B3070" s="11">
        <v>66.189910999999995</v>
      </c>
      <c r="C3070" s="5">
        <v>80.981917999999993</v>
      </c>
      <c r="D3070" s="3">
        <f t="shared" si="738"/>
        <v>-7.4931126779134161E-2</v>
      </c>
      <c r="E3070" s="3">
        <f t="shared" si="739"/>
        <v>-0.7376696270336538</v>
      </c>
      <c r="F3070" s="3">
        <f t="shared" si="740"/>
        <v>0.39595434282600034</v>
      </c>
      <c r="G3070" s="17">
        <f t="shared" si="741"/>
        <v>1.6737750507405242</v>
      </c>
      <c r="H3070" s="33">
        <f t="shared" si="742"/>
        <v>-0.1602100000000064</v>
      </c>
      <c r="I3070" s="33">
        <f>(C3070-C3069)*'ADF test'!$P$3</f>
        <v>-0.33696516714221064</v>
      </c>
      <c r="J3070" s="5" t="str">
        <f t="shared" si="743"/>
        <v/>
      </c>
      <c r="K3070" s="5">
        <f t="shared" si="744"/>
        <v>0</v>
      </c>
      <c r="L3070" s="34">
        <f t="shared" si="745"/>
        <v>0</v>
      </c>
      <c r="M3070" s="5">
        <f t="shared" si="746"/>
        <v>-1</v>
      </c>
      <c r="N3070" s="5" t="str">
        <f t="shared" si="747"/>
        <v/>
      </c>
      <c r="O3070" s="34">
        <f t="shared" si="748"/>
        <v>-1</v>
      </c>
      <c r="P3070" s="5">
        <f t="shared" si="749"/>
        <v>0.1602100000000064</v>
      </c>
      <c r="Q3070" s="5">
        <f t="shared" si="750"/>
        <v>-0.33696516714221064</v>
      </c>
      <c r="R3070" s="5">
        <f t="shared" si="751"/>
        <v>-0.17675516714220424</v>
      </c>
      <c r="S3070" s="3">
        <f t="shared" si="752"/>
        <v>37.475229973658131</v>
      </c>
    </row>
    <row r="3071" spans="1:19" x14ac:dyDescent="0.25">
      <c r="A3071" s="4">
        <v>40631</v>
      </c>
      <c r="B3071" s="11">
        <v>66.999367000000007</v>
      </c>
      <c r="C3071" s="5">
        <v>81.997635000000002</v>
      </c>
      <c r="D3071" s="3">
        <f t="shared" si="738"/>
        <v>-2.5373729839344605E-2</v>
      </c>
      <c r="E3071" s="3">
        <f t="shared" si="739"/>
        <v>-0.68746291688114614</v>
      </c>
      <c r="F3071" s="3">
        <f t="shared" si="740"/>
        <v>0.43285475335157536</v>
      </c>
      <c r="G3071" s="17">
        <f t="shared" si="741"/>
        <v>1.529587423761144</v>
      </c>
      <c r="H3071" s="33">
        <f t="shared" si="742"/>
        <v>0.8094560000000115</v>
      </c>
      <c r="I3071" s="33">
        <f>(C3071-C3070)*'ADF test'!$P$3</f>
        <v>0.60563813081032059</v>
      </c>
      <c r="J3071" s="5" t="str">
        <f t="shared" si="743"/>
        <v/>
      </c>
      <c r="K3071" s="5">
        <f t="shared" si="744"/>
        <v>0</v>
      </c>
      <c r="L3071" s="34">
        <f t="shared" si="745"/>
        <v>0</v>
      </c>
      <c r="M3071" s="5">
        <f t="shared" si="746"/>
        <v>-1</v>
      </c>
      <c r="N3071" s="5" t="str">
        <f t="shared" si="747"/>
        <v/>
      </c>
      <c r="O3071" s="34">
        <f t="shared" si="748"/>
        <v>-1</v>
      </c>
      <c r="P3071" s="5">
        <f t="shared" si="749"/>
        <v>-0.8094560000000115</v>
      </c>
      <c r="Q3071" s="5">
        <f t="shared" si="750"/>
        <v>0.60563813081032059</v>
      </c>
      <c r="R3071" s="5">
        <f t="shared" si="751"/>
        <v>-0.20381786918969091</v>
      </c>
      <c r="S3071" s="3">
        <f t="shared" si="752"/>
        <v>37.271412104468439</v>
      </c>
    </row>
    <row r="3072" spans="1:19" x14ac:dyDescent="0.25">
      <c r="A3072" s="4">
        <v>40632</v>
      </c>
      <c r="B3072" s="11">
        <v>67.463104000000001</v>
      </c>
      <c r="C3072" s="5">
        <v>82.486382000000006</v>
      </c>
      <c r="D3072" s="3">
        <f t="shared" si="738"/>
        <v>3.9869916469413624E-2</v>
      </c>
      <c r="E3072" s="3">
        <f t="shared" si="739"/>
        <v>-0.57954219182141742</v>
      </c>
      <c r="F3072" s="3">
        <f t="shared" si="740"/>
        <v>0.37897348982976581</v>
      </c>
      <c r="G3072" s="17">
        <f t="shared" si="741"/>
        <v>1.6344470653318517</v>
      </c>
      <c r="H3072" s="33">
        <f t="shared" si="742"/>
        <v>0.46373699999999474</v>
      </c>
      <c r="I3072" s="33">
        <f>(C3072-C3071)*'ADF test'!$P$3</f>
        <v>0.29142351611635053</v>
      </c>
      <c r="J3072" s="5" t="str">
        <f t="shared" si="743"/>
        <v/>
      </c>
      <c r="K3072" s="5">
        <f t="shared" si="744"/>
        <v>0</v>
      </c>
      <c r="L3072" s="34">
        <f t="shared" si="745"/>
        <v>0</v>
      </c>
      <c r="M3072" s="5">
        <f t="shared" si="746"/>
        <v>-1</v>
      </c>
      <c r="N3072" s="5" t="str">
        <f t="shared" si="747"/>
        <v/>
      </c>
      <c r="O3072" s="34">
        <f t="shared" si="748"/>
        <v>-1</v>
      </c>
      <c r="P3072" s="5">
        <f t="shared" si="749"/>
        <v>-0.46373699999999474</v>
      </c>
      <c r="Q3072" s="5">
        <f t="shared" si="750"/>
        <v>0.29142351611635053</v>
      </c>
      <c r="R3072" s="5">
        <f t="shared" si="751"/>
        <v>-0.1723134838836442</v>
      </c>
      <c r="S3072" s="3">
        <f t="shared" si="752"/>
        <v>37.099098620584797</v>
      </c>
    </row>
    <row r="3073" spans="1:19" x14ac:dyDescent="0.25">
      <c r="A3073" s="4">
        <v>40633</v>
      </c>
      <c r="B3073" s="11">
        <v>67.243874000000005</v>
      </c>
      <c r="C3073" s="5">
        <v>82.089264</v>
      </c>
      <c r="D3073" s="3">
        <f t="shared" si="738"/>
        <v>0.17547078813024086</v>
      </c>
      <c r="E3073" s="3">
        <f t="shared" si="739"/>
        <v>-0.51055752984481995</v>
      </c>
      <c r="F3073" s="3">
        <f t="shared" si="740"/>
        <v>0.41041404627363332</v>
      </c>
      <c r="G3073" s="17">
        <f t="shared" si="741"/>
        <v>1.6715517517099514</v>
      </c>
      <c r="H3073" s="33">
        <f t="shared" si="742"/>
        <v>-0.21922999999999604</v>
      </c>
      <c r="I3073" s="33">
        <f>(C3073-C3072)*'ADF test'!$P$3</f>
        <v>-0.2367882030438935</v>
      </c>
      <c r="J3073" s="5" t="str">
        <f t="shared" si="743"/>
        <v/>
      </c>
      <c r="K3073" s="5">
        <f t="shared" si="744"/>
        <v>0</v>
      </c>
      <c r="L3073" s="34">
        <f t="shared" si="745"/>
        <v>0</v>
      </c>
      <c r="M3073" s="5">
        <f t="shared" si="746"/>
        <v>-1</v>
      </c>
      <c r="N3073" s="5" t="str">
        <f t="shared" si="747"/>
        <v/>
      </c>
      <c r="O3073" s="34">
        <f t="shared" si="748"/>
        <v>-1</v>
      </c>
      <c r="P3073" s="5">
        <f t="shared" si="749"/>
        <v>0.21922999999999604</v>
      </c>
      <c r="Q3073" s="5">
        <f t="shared" si="750"/>
        <v>-0.2367882030438935</v>
      </c>
      <c r="R3073" s="5">
        <f t="shared" si="751"/>
        <v>-1.7558203043897463E-2</v>
      </c>
      <c r="S3073" s="3">
        <f t="shared" si="752"/>
        <v>37.0815404175409</v>
      </c>
    </row>
    <row r="3074" spans="1:19" x14ac:dyDescent="0.25">
      <c r="A3074" s="4">
        <v>40634</v>
      </c>
      <c r="B3074" s="11">
        <v>67.446251000000004</v>
      </c>
      <c r="C3074" s="5">
        <v>82.723113999999995</v>
      </c>
      <c r="D3074" s="3">
        <f t="shared" si="738"/>
        <v>-0.11696887687627111</v>
      </c>
      <c r="E3074" s="3">
        <f t="shared" si="739"/>
        <v>-0.44547612589730123</v>
      </c>
      <c r="F3074" s="3">
        <f t="shared" si="740"/>
        <v>0.38246609978545293</v>
      </c>
      <c r="G3074" s="17">
        <f t="shared" si="741"/>
        <v>0.85891860534909781</v>
      </c>
      <c r="H3074" s="33">
        <f t="shared" si="742"/>
        <v>0.20237699999999847</v>
      </c>
      <c r="I3074" s="33">
        <f>(C3074-C3073)*'ADF test'!$P$3</f>
        <v>0.37794358981302412</v>
      </c>
      <c r="J3074" s="5" t="str">
        <f t="shared" si="743"/>
        <v/>
      </c>
      <c r="K3074" s="5">
        <f t="shared" si="744"/>
        <v>0</v>
      </c>
      <c r="L3074" s="34">
        <f t="shared" si="745"/>
        <v>0</v>
      </c>
      <c r="M3074" s="5" t="str">
        <f t="shared" si="746"/>
        <v/>
      </c>
      <c r="N3074" s="5" t="str">
        <f t="shared" si="747"/>
        <v/>
      </c>
      <c r="O3074" s="34">
        <f t="shared" si="748"/>
        <v>-1</v>
      </c>
      <c r="P3074" s="5">
        <f t="shared" si="749"/>
        <v>-0.20237699999999847</v>
      </c>
      <c r="Q3074" s="5">
        <f t="shared" si="750"/>
        <v>0.37794358981302412</v>
      </c>
      <c r="R3074" s="5">
        <f t="shared" si="751"/>
        <v>0.17556658981302564</v>
      </c>
      <c r="S3074" s="3">
        <f t="shared" si="752"/>
        <v>37.257107007353923</v>
      </c>
    </row>
    <row r="3075" spans="1:19" x14ac:dyDescent="0.25">
      <c r="A3075" s="4">
        <v>40637</v>
      </c>
      <c r="B3075" s="11">
        <v>67.488410999999999</v>
      </c>
      <c r="C3075" s="5">
        <v>82.654410999999996</v>
      </c>
      <c r="D3075" s="3">
        <f t="shared" si="738"/>
        <v>3.0877475975643165E-2</v>
      </c>
      <c r="E3075" s="3">
        <f t="shared" si="739"/>
        <v>-0.41473597052719136</v>
      </c>
      <c r="F3075" s="3">
        <f t="shared" si="740"/>
        <v>0.40047957054260458</v>
      </c>
      <c r="G3075" s="17">
        <f t="shared" si="741"/>
        <v>1.1126995714140391</v>
      </c>
      <c r="H3075" s="33">
        <f t="shared" si="742"/>
        <v>4.2159999999995534E-2</v>
      </c>
      <c r="I3075" s="33">
        <f>(C3075-C3074)*'ADF test'!$P$3</f>
        <v>-4.0965304805433644E-2</v>
      </c>
      <c r="J3075" s="5" t="str">
        <f t="shared" si="743"/>
        <v/>
      </c>
      <c r="K3075" s="5">
        <f t="shared" si="744"/>
        <v>0</v>
      </c>
      <c r="L3075" s="34">
        <f t="shared" si="745"/>
        <v>0</v>
      </c>
      <c r="M3075" s="5" t="str">
        <f t="shared" si="746"/>
        <v/>
      </c>
      <c r="N3075" s="5" t="str">
        <f t="shared" si="747"/>
        <v/>
      </c>
      <c r="O3075" s="34">
        <f t="shared" si="748"/>
        <v>-1</v>
      </c>
      <c r="P3075" s="5">
        <f t="shared" si="749"/>
        <v>-4.2159999999995534E-2</v>
      </c>
      <c r="Q3075" s="5">
        <f t="shared" si="750"/>
        <v>-4.0965304805433644E-2</v>
      </c>
      <c r="R3075" s="5">
        <f t="shared" si="751"/>
        <v>-8.3125304805429179E-2</v>
      </c>
      <c r="S3075" s="3">
        <f t="shared" si="752"/>
        <v>37.173981702548495</v>
      </c>
    </row>
    <row r="3076" spans="1:19" x14ac:dyDescent="0.25">
      <c r="A3076" s="4">
        <v>40638</v>
      </c>
      <c r="B3076" s="11">
        <v>67.690764999999999</v>
      </c>
      <c r="C3076" s="5">
        <v>83.494461000000001</v>
      </c>
      <c r="D3076" s="3">
        <f t="shared" si="738"/>
        <v>-0.38268119899062469</v>
      </c>
      <c r="E3076" s="3">
        <f t="shared" si="739"/>
        <v>-0.40900626882130187</v>
      </c>
      <c r="F3076" s="3">
        <f t="shared" si="740"/>
        <v>0.40022543099750907</v>
      </c>
      <c r="G3076" s="17">
        <f t="shared" si="741"/>
        <v>6.5775604926117295E-2</v>
      </c>
      <c r="H3076" s="33">
        <f t="shared" si="742"/>
        <v>0.2023539999999997</v>
      </c>
      <c r="I3076" s="33">
        <f>(C3076-C3075)*'ADF test'!$P$3</f>
        <v>0.50089376449070777</v>
      </c>
      <c r="J3076" s="5" t="str">
        <f t="shared" si="743"/>
        <v/>
      </c>
      <c r="K3076" s="5">
        <f t="shared" si="744"/>
        <v>0</v>
      </c>
      <c r="L3076" s="34">
        <f t="shared" si="745"/>
        <v>0</v>
      </c>
      <c r="M3076" s="5" t="str">
        <f t="shared" si="746"/>
        <v/>
      </c>
      <c r="N3076" s="5" t="str">
        <f t="shared" si="747"/>
        <v/>
      </c>
      <c r="O3076" s="34">
        <f t="shared" si="748"/>
        <v>-1</v>
      </c>
      <c r="P3076" s="5">
        <f t="shared" si="749"/>
        <v>-0.2023539999999997</v>
      </c>
      <c r="Q3076" s="5">
        <f t="shared" si="750"/>
        <v>0.50089376449070777</v>
      </c>
      <c r="R3076" s="5">
        <f t="shared" si="751"/>
        <v>0.29853976449070807</v>
      </c>
      <c r="S3076" s="3">
        <f t="shared" si="752"/>
        <v>37.472521467039201</v>
      </c>
    </row>
    <row r="3077" spans="1:19" x14ac:dyDescent="0.25">
      <c r="A3077" s="4">
        <v>40639</v>
      </c>
      <c r="B3077" s="11">
        <v>66.982490999999996</v>
      </c>
      <c r="C3077" s="5">
        <v>82.982780000000005</v>
      </c>
      <c r="D3077" s="3">
        <f t="shared" si="738"/>
        <v>-0.6323383541084695</v>
      </c>
      <c r="E3077" s="3">
        <f t="shared" si="739"/>
        <v>-0.38446772503524418</v>
      </c>
      <c r="F3077" s="3">
        <f t="shared" si="740"/>
        <v>0.37090484005740632</v>
      </c>
      <c r="G3077" s="17">
        <f t="shared" si="741"/>
        <v>-0.66828631579696152</v>
      </c>
      <c r="H3077" s="33">
        <f t="shared" si="742"/>
        <v>-0.70827400000000296</v>
      </c>
      <c r="I3077" s="33">
        <f>(C3077-C3076)*'ADF test'!$P$3</f>
        <v>-0.3050982945162386</v>
      </c>
      <c r="J3077" s="5" t="str">
        <f t="shared" si="743"/>
        <v/>
      </c>
      <c r="K3077" s="5" t="str">
        <f t="shared" si="744"/>
        <v/>
      </c>
      <c r="L3077" s="34">
        <f t="shared" si="745"/>
        <v>0</v>
      </c>
      <c r="M3077" s="5" t="str">
        <f t="shared" si="746"/>
        <v/>
      </c>
      <c r="N3077" s="5">
        <f t="shared" si="747"/>
        <v>0</v>
      </c>
      <c r="O3077" s="34">
        <f t="shared" si="748"/>
        <v>0</v>
      </c>
      <c r="P3077" s="5">
        <f t="shared" si="749"/>
        <v>0.70827400000000296</v>
      </c>
      <c r="Q3077" s="5">
        <f t="shared" si="750"/>
        <v>-0.3050982945162386</v>
      </c>
      <c r="R3077" s="5">
        <f t="shared" si="751"/>
        <v>0.40317570548376436</v>
      </c>
      <c r="S3077" s="3">
        <f t="shared" si="752"/>
        <v>37.875697172522962</v>
      </c>
    </row>
    <row r="3078" spans="1:19" x14ac:dyDescent="0.25">
      <c r="A3078" s="4">
        <v>40640</v>
      </c>
      <c r="B3078" s="11">
        <v>66.982490999999996</v>
      </c>
      <c r="C3078" s="5">
        <v>83.196608999999995</v>
      </c>
      <c r="D3078" s="3">
        <f t="shared" si="738"/>
        <v>-0.7506546031653869</v>
      </c>
      <c r="E3078" s="3">
        <f t="shared" si="739"/>
        <v>-0.37824492854733061</v>
      </c>
      <c r="F3078" s="3">
        <f t="shared" si="740"/>
        <v>0.36332764743961243</v>
      </c>
      <c r="G3078" s="17">
        <f t="shared" si="741"/>
        <v>-1.0249967962593691</v>
      </c>
      <c r="H3078" s="33">
        <f t="shared" si="742"/>
        <v>0</v>
      </c>
      <c r="I3078" s="33">
        <f>(C3078-C3077)*'ADF test'!$P$3</f>
        <v>0.12749909263410253</v>
      </c>
      <c r="J3078" s="5" t="str">
        <f t="shared" si="743"/>
        <v/>
      </c>
      <c r="K3078" s="5" t="str">
        <f t="shared" si="744"/>
        <v/>
      </c>
      <c r="L3078" s="34">
        <f t="shared" si="745"/>
        <v>0</v>
      </c>
      <c r="M3078" s="5" t="str">
        <f t="shared" si="746"/>
        <v/>
      </c>
      <c r="N3078" s="5">
        <f t="shared" si="747"/>
        <v>0</v>
      </c>
      <c r="O3078" s="34">
        <f t="shared" si="748"/>
        <v>0</v>
      </c>
      <c r="P3078" s="5">
        <f t="shared" si="749"/>
        <v>0</v>
      </c>
      <c r="Q3078" s="5">
        <f t="shared" si="750"/>
        <v>0</v>
      </c>
      <c r="R3078" s="5">
        <f t="shared" si="751"/>
        <v>0</v>
      </c>
      <c r="S3078" s="3">
        <f t="shared" si="752"/>
        <v>37.875697172522962</v>
      </c>
    </row>
    <row r="3079" spans="1:19" x14ac:dyDescent="0.25">
      <c r="A3079" s="4">
        <v>40641</v>
      </c>
      <c r="B3079" s="11">
        <v>67.218597000000003</v>
      </c>
      <c r="C3079" s="5">
        <v>83.746482999999998</v>
      </c>
      <c r="D3079" s="3">
        <f t="shared" si="738"/>
        <v>-0.88083494599719359</v>
      </c>
      <c r="E3079" s="3">
        <f t="shared" si="739"/>
        <v>-0.39652134879477474</v>
      </c>
      <c r="F3079" s="3">
        <f t="shared" si="740"/>
        <v>0.38150462510993627</v>
      </c>
      <c r="G3079" s="17">
        <f t="shared" si="741"/>
        <v>-1.2694828983078688</v>
      </c>
      <c r="H3079" s="33">
        <f t="shared" si="742"/>
        <v>0.23610600000000659</v>
      </c>
      <c r="I3079" s="33">
        <f>(C3079-C3078)*'ADF test'!$P$3</f>
        <v>0.32787150509560514</v>
      </c>
      <c r="J3079" s="5">
        <f t="shared" si="743"/>
        <v>1</v>
      </c>
      <c r="K3079" s="5" t="str">
        <f t="shared" si="744"/>
        <v/>
      </c>
      <c r="L3079" s="34">
        <f t="shared" si="745"/>
        <v>1</v>
      </c>
      <c r="M3079" s="5" t="str">
        <f t="shared" si="746"/>
        <v/>
      </c>
      <c r="N3079" s="5">
        <f t="shared" si="747"/>
        <v>0</v>
      </c>
      <c r="O3079" s="34">
        <f t="shared" si="748"/>
        <v>0</v>
      </c>
      <c r="P3079" s="5">
        <f t="shared" si="749"/>
        <v>0</v>
      </c>
      <c r="Q3079" s="5">
        <f t="shared" si="750"/>
        <v>0</v>
      </c>
      <c r="R3079" s="5">
        <f t="shared" si="751"/>
        <v>0</v>
      </c>
      <c r="S3079" s="3">
        <f t="shared" si="752"/>
        <v>37.875697172522962</v>
      </c>
    </row>
    <row r="3080" spans="1:19" x14ac:dyDescent="0.25">
      <c r="A3080" s="4">
        <v>40644</v>
      </c>
      <c r="B3080" s="11">
        <v>65.894790999999998</v>
      </c>
      <c r="C3080" s="5">
        <v>82.310753000000005</v>
      </c>
      <c r="D3080" s="3">
        <f t="shared" si="738"/>
        <v>-0.98817097169587953</v>
      </c>
      <c r="E3080" s="3">
        <f t="shared" si="739"/>
        <v>-0.38622533123551595</v>
      </c>
      <c r="F3080" s="3">
        <f t="shared" si="740"/>
        <v>0.36142497587558287</v>
      </c>
      <c r="G3080" s="17">
        <f t="shared" si="741"/>
        <v>-1.6654788147999426</v>
      </c>
      <c r="H3080" s="33">
        <f t="shared" si="742"/>
        <v>-1.3238060000000047</v>
      </c>
      <c r="I3080" s="33">
        <f>(C3080-C3079)*'ADF test'!$P$3</f>
        <v>-0.85607785785636059</v>
      </c>
      <c r="J3080" s="5">
        <f t="shared" si="743"/>
        <v>1</v>
      </c>
      <c r="K3080" s="5" t="str">
        <f t="shared" si="744"/>
        <v/>
      </c>
      <c r="L3080" s="34">
        <f t="shared" si="745"/>
        <v>1</v>
      </c>
      <c r="M3080" s="5" t="str">
        <f t="shared" si="746"/>
        <v/>
      </c>
      <c r="N3080" s="5">
        <f t="shared" si="747"/>
        <v>0</v>
      </c>
      <c r="O3080" s="34">
        <f t="shared" si="748"/>
        <v>0</v>
      </c>
      <c r="P3080" s="5">
        <f t="shared" si="749"/>
        <v>-1.3238060000000047</v>
      </c>
      <c r="Q3080" s="5">
        <f t="shared" si="750"/>
        <v>0.85607785785636059</v>
      </c>
      <c r="R3080" s="5">
        <f t="shared" si="751"/>
        <v>-0.46772814214364411</v>
      </c>
      <c r="S3080" s="3">
        <f t="shared" si="752"/>
        <v>37.40796903037932</v>
      </c>
    </row>
    <row r="3081" spans="1:19" x14ac:dyDescent="0.25">
      <c r="A3081" s="4">
        <v>40645</v>
      </c>
      <c r="B3081" s="11">
        <v>63.854309000000001</v>
      </c>
      <c r="C3081" s="5">
        <v>79.561447000000001</v>
      </c>
      <c r="D3081" s="3">
        <f t="shared" si="738"/>
        <v>-0.73460362132097146</v>
      </c>
      <c r="E3081" s="3">
        <f t="shared" si="739"/>
        <v>-0.39459014232190892</v>
      </c>
      <c r="F3081" s="3">
        <f t="shared" si="740"/>
        <v>0.36820647603523365</v>
      </c>
      <c r="G3081" s="17">
        <f t="shared" si="741"/>
        <v>-0.92343155574082481</v>
      </c>
      <c r="H3081" s="33">
        <f t="shared" si="742"/>
        <v>-2.0404819999999972</v>
      </c>
      <c r="I3081" s="33">
        <f>(C3081-C3080)*'ADF test'!$P$3</f>
        <v>-1.639319364415075</v>
      </c>
      <c r="J3081" s="5" t="str">
        <f t="shared" si="743"/>
        <v/>
      </c>
      <c r="K3081" s="5" t="str">
        <f t="shared" si="744"/>
        <v/>
      </c>
      <c r="L3081" s="34">
        <f t="shared" si="745"/>
        <v>1</v>
      </c>
      <c r="M3081" s="5" t="str">
        <f t="shared" si="746"/>
        <v/>
      </c>
      <c r="N3081" s="5">
        <f t="shared" si="747"/>
        <v>0</v>
      </c>
      <c r="O3081" s="34">
        <f t="shared" si="748"/>
        <v>0</v>
      </c>
      <c r="P3081" s="5">
        <f t="shared" si="749"/>
        <v>-2.0404819999999972</v>
      </c>
      <c r="Q3081" s="5">
        <f t="shared" si="750"/>
        <v>1.639319364415075</v>
      </c>
      <c r="R3081" s="5">
        <f t="shared" si="751"/>
        <v>-0.40116263558492227</v>
      </c>
      <c r="S3081" s="3">
        <f t="shared" si="752"/>
        <v>37.006806394794395</v>
      </c>
    </row>
    <row r="3082" spans="1:19" x14ac:dyDescent="0.25">
      <c r="A3082" s="4">
        <v>40646</v>
      </c>
      <c r="B3082" s="11">
        <v>64.115668999999997</v>
      </c>
      <c r="C3082" s="5">
        <v>79.278885000000002</v>
      </c>
      <c r="D3082" s="3">
        <f t="shared" si="738"/>
        <v>-0.22272730461516232</v>
      </c>
      <c r="E3082" s="3">
        <f t="shared" si="739"/>
        <v>-0.36687865377573381</v>
      </c>
      <c r="F3082" s="3">
        <f t="shared" si="740"/>
        <v>0.36305798455942256</v>
      </c>
      <c r="G3082" s="17">
        <f t="shared" si="741"/>
        <v>0.39704773146774819</v>
      </c>
      <c r="H3082" s="33">
        <f t="shared" si="742"/>
        <v>0.26135999999999626</v>
      </c>
      <c r="I3082" s="33">
        <f>(C3082-C3081)*'ADF test'!$P$3</f>
        <v>-0.16848228543779756</v>
      </c>
      <c r="J3082" s="5" t="str">
        <f t="shared" si="743"/>
        <v/>
      </c>
      <c r="K3082" s="5">
        <f t="shared" si="744"/>
        <v>0</v>
      </c>
      <c r="L3082" s="34">
        <f t="shared" si="745"/>
        <v>0</v>
      </c>
      <c r="M3082" s="5" t="str">
        <f t="shared" si="746"/>
        <v/>
      </c>
      <c r="N3082" s="5" t="str">
        <f t="shared" si="747"/>
        <v/>
      </c>
      <c r="O3082" s="34">
        <f t="shared" si="748"/>
        <v>0</v>
      </c>
      <c r="P3082" s="5">
        <f t="shared" si="749"/>
        <v>0.26135999999999626</v>
      </c>
      <c r="Q3082" s="5">
        <f t="shared" si="750"/>
        <v>0.16848228543779756</v>
      </c>
      <c r="R3082" s="5">
        <f t="shared" si="751"/>
        <v>0.42984228543779379</v>
      </c>
      <c r="S3082" s="3">
        <f t="shared" si="752"/>
        <v>37.436648680232189</v>
      </c>
    </row>
    <row r="3083" spans="1:19" x14ac:dyDescent="0.25">
      <c r="A3083" s="4">
        <v>40647</v>
      </c>
      <c r="B3083" s="11">
        <v>64.554123000000004</v>
      </c>
      <c r="C3083" s="5">
        <v>80.096046000000001</v>
      </c>
      <c r="D3083" s="3">
        <f t="shared" si="738"/>
        <v>-0.41161618714356507</v>
      </c>
      <c r="E3083" s="3">
        <f t="shared" si="739"/>
        <v>-0.35524099205760784</v>
      </c>
      <c r="F3083" s="3">
        <f t="shared" si="740"/>
        <v>0.35811242620449057</v>
      </c>
      <c r="G3083" s="17">
        <f t="shared" si="741"/>
        <v>-0.15742317484891091</v>
      </c>
      <c r="H3083" s="33">
        <f t="shared" si="742"/>
        <v>0.43845400000000723</v>
      </c>
      <c r="I3083" s="33">
        <f>(C3083-C3082)*'ADF test'!$P$3</f>
        <v>0.48724581808819495</v>
      </c>
      <c r="J3083" s="5" t="str">
        <f t="shared" si="743"/>
        <v/>
      </c>
      <c r="K3083" s="5" t="str">
        <f t="shared" si="744"/>
        <v/>
      </c>
      <c r="L3083" s="34">
        <f t="shared" si="745"/>
        <v>0</v>
      </c>
      <c r="M3083" s="5" t="str">
        <f t="shared" si="746"/>
        <v/>
      </c>
      <c r="N3083" s="5">
        <f t="shared" si="747"/>
        <v>0</v>
      </c>
      <c r="O3083" s="34">
        <f t="shared" si="748"/>
        <v>0</v>
      </c>
      <c r="P3083" s="5">
        <f t="shared" si="749"/>
        <v>0</v>
      </c>
      <c r="Q3083" s="5">
        <f t="shared" si="750"/>
        <v>0</v>
      </c>
      <c r="R3083" s="5">
        <f t="shared" si="751"/>
        <v>0</v>
      </c>
      <c r="S3083" s="3">
        <f t="shared" si="752"/>
        <v>37.436648680232189</v>
      </c>
    </row>
    <row r="3084" spans="1:19" x14ac:dyDescent="0.25">
      <c r="A3084" s="4">
        <v>40648</v>
      </c>
      <c r="B3084" s="11">
        <v>65.085327000000007</v>
      </c>
      <c r="C3084" s="5">
        <v>81.134665999999996</v>
      </c>
      <c r="D3084" s="3">
        <f t="shared" si="738"/>
        <v>-0.64902983378539147</v>
      </c>
      <c r="E3084" s="3">
        <f t="shared" si="739"/>
        <v>-0.37944994600614734</v>
      </c>
      <c r="F3084" s="3">
        <f t="shared" si="740"/>
        <v>0.36440361556581785</v>
      </c>
      <c r="G3084" s="17">
        <f t="shared" si="741"/>
        <v>-0.73978378990741145</v>
      </c>
      <c r="H3084" s="33">
        <f t="shared" si="742"/>
        <v>0.53120400000000245</v>
      </c>
      <c r="I3084" s="33">
        <f>(C3084-C3083)*'ADF test'!$P$3</f>
        <v>0.61929442494534026</v>
      </c>
      <c r="J3084" s="5" t="str">
        <f t="shared" si="743"/>
        <v/>
      </c>
      <c r="K3084" s="5" t="str">
        <f t="shared" si="744"/>
        <v/>
      </c>
      <c r="L3084" s="34">
        <f t="shared" si="745"/>
        <v>0</v>
      </c>
      <c r="M3084" s="5" t="str">
        <f t="shared" si="746"/>
        <v/>
      </c>
      <c r="N3084" s="5">
        <f t="shared" si="747"/>
        <v>0</v>
      </c>
      <c r="O3084" s="34">
        <f t="shared" si="748"/>
        <v>0</v>
      </c>
      <c r="P3084" s="5">
        <f t="shared" si="749"/>
        <v>0</v>
      </c>
      <c r="Q3084" s="5">
        <f t="shared" si="750"/>
        <v>0</v>
      </c>
      <c r="R3084" s="5">
        <f t="shared" si="751"/>
        <v>0</v>
      </c>
      <c r="S3084" s="3">
        <f t="shared" si="752"/>
        <v>37.436648680232189</v>
      </c>
    </row>
    <row r="3085" spans="1:19" x14ac:dyDescent="0.25">
      <c r="A3085" s="4">
        <v>40651</v>
      </c>
      <c r="B3085" s="11">
        <v>64.115668999999997</v>
      </c>
      <c r="C3085" s="5">
        <v>79.805854999999994</v>
      </c>
      <c r="D3085" s="3">
        <f t="shared" si="738"/>
        <v>-0.4927247646466526</v>
      </c>
      <c r="E3085" s="3">
        <f t="shared" si="739"/>
        <v>-0.38227733364929684</v>
      </c>
      <c r="F3085" s="3">
        <f t="shared" si="740"/>
        <v>0.36514145414264843</v>
      </c>
      <c r="G3085" s="17">
        <f t="shared" si="741"/>
        <v>-0.30247847716082021</v>
      </c>
      <c r="H3085" s="33">
        <f t="shared" si="742"/>
        <v>-0.96965800000000968</v>
      </c>
      <c r="I3085" s="33">
        <f>(C3085-C3084)*'ADF test'!$P$3</f>
        <v>-0.79232562833957354</v>
      </c>
      <c r="J3085" s="5" t="str">
        <f t="shared" si="743"/>
        <v/>
      </c>
      <c r="K3085" s="5" t="str">
        <f t="shared" si="744"/>
        <v/>
      </c>
      <c r="L3085" s="34">
        <f t="shared" si="745"/>
        <v>0</v>
      </c>
      <c r="M3085" s="5" t="str">
        <f t="shared" si="746"/>
        <v/>
      </c>
      <c r="N3085" s="5">
        <f t="shared" si="747"/>
        <v>0</v>
      </c>
      <c r="O3085" s="34">
        <f t="shared" si="748"/>
        <v>0</v>
      </c>
      <c r="P3085" s="5">
        <f t="shared" si="749"/>
        <v>0</v>
      </c>
      <c r="Q3085" s="5">
        <f t="shared" si="750"/>
        <v>0</v>
      </c>
      <c r="R3085" s="5">
        <f t="shared" si="751"/>
        <v>0</v>
      </c>
      <c r="S3085" s="3">
        <f t="shared" si="752"/>
        <v>37.436648680232189</v>
      </c>
    </row>
    <row r="3086" spans="1:19" x14ac:dyDescent="0.25">
      <c r="A3086" s="4">
        <v>40652</v>
      </c>
      <c r="B3086" s="11">
        <v>64.764931000000004</v>
      </c>
      <c r="C3086" s="5">
        <v>80.493163999999993</v>
      </c>
      <c r="D3086" s="3">
        <f t="shared" si="738"/>
        <v>-0.3373114743256167</v>
      </c>
      <c r="E3086" s="3">
        <f t="shared" si="739"/>
        <v>-0.39867610537095199</v>
      </c>
      <c r="F3086" s="3">
        <f t="shared" si="740"/>
        <v>0.35620048148991357</v>
      </c>
      <c r="G3086" s="17">
        <f t="shared" si="741"/>
        <v>0.17227554210106519</v>
      </c>
      <c r="H3086" s="33">
        <f t="shared" si="742"/>
        <v>0.64926200000000733</v>
      </c>
      <c r="I3086" s="33">
        <f>(C3086-C3085)*'ADF test'!$P$3</f>
        <v>0.40981940643811837</v>
      </c>
      <c r="J3086" s="5" t="str">
        <f t="shared" si="743"/>
        <v/>
      </c>
      <c r="K3086" s="5">
        <f t="shared" si="744"/>
        <v>0</v>
      </c>
      <c r="L3086" s="34">
        <f t="shared" si="745"/>
        <v>0</v>
      </c>
      <c r="M3086" s="5" t="str">
        <f t="shared" si="746"/>
        <v/>
      </c>
      <c r="N3086" s="5" t="str">
        <f t="shared" si="747"/>
        <v/>
      </c>
      <c r="O3086" s="34">
        <f t="shared" si="748"/>
        <v>0</v>
      </c>
      <c r="P3086" s="5">
        <f t="shared" si="749"/>
        <v>0</v>
      </c>
      <c r="Q3086" s="5">
        <f t="shared" si="750"/>
        <v>0</v>
      </c>
      <c r="R3086" s="5">
        <f t="shared" si="751"/>
        <v>0</v>
      </c>
      <c r="S3086" s="3">
        <f t="shared" si="752"/>
        <v>37.436648680232189</v>
      </c>
    </row>
    <row r="3087" spans="1:19" x14ac:dyDescent="0.25">
      <c r="A3087" s="4">
        <v>40653</v>
      </c>
      <c r="B3087" s="11">
        <v>66.291092000000006</v>
      </c>
      <c r="C3087" s="5">
        <v>82.333663999999999</v>
      </c>
      <c r="D3087" s="3">
        <f t="shared" si="738"/>
        <v>-0.23783333955979913</v>
      </c>
      <c r="E3087" s="3">
        <f t="shared" si="739"/>
        <v>-0.4119548309784804</v>
      </c>
      <c r="F3087" s="3">
        <f t="shared" si="740"/>
        <v>0.34514502112211454</v>
      </c>
      <c r="G3087" s="17">
        <f t="shared" si="741"/>
        <v>0.50448791308820873</v>
      </c>
      <c r="H3087" s="33">
        <f t="shared" si="742"/>
        <v>1.5261610000000019</v>
      </c>
      <c r="I3087" s="33">
        <f>(C3087-C3086)*'ADF test'!$P$3</f>
        <v>1.0974286929886852</v>
      </c>
      <c r="J3087" s="5" t="str">
        <f t="shared" si="743"/>
        <v/>
      </c>
      <c r="K3087" s="5">
        <f t="shared" si="744"/>
        <v>0</v>
      </c>
      <c r="L3087" s="34">
        <f t="shared" si="745"/>
        <v>0</v>
      </c>
      <c r="M3087" s="5" t="str">
        <f t="shared" si="746"/>
        <v/>
      </c>
      <c r="N3087" s="5" t="str">
        <f t="shared" si="747"/>
        <v/>
      </c>
      <c r="O3087" s="34">
        <f t="shared" si="748"/>
        <v>0</v>
      </c>
      <c r="P3087" s="5">
        <f t="shared" si="749"/>
        <v>0</v>
      </c>
      <c r="Q3087" s="5">
        <f t="shared" si="750"/>
        <v>0</v>
      </c>
      <c r="R3087" s="5">
        <f t="shared" si="751"/>
        <v>0</v>
      </c>
      <c r="S3087" s="3">
        <f t="shared" si="752"/>
        <v>37.436648680232189</v>
      </c>
    </row>
    <row r="3088" spans="1:19" x14ac:dyDescent="0.25">
      <c r="A3088" s="4">
        <v>40654</v>
      </c>
      <c r="B3088" s="11">
        <v>66.594627000000003</v>
      </c>
      <c r="C3088" s="5">
        <v>82.578033000000005</v>
      </c>
      <c r="D3088" s="3">
        <f t="shared" si="738"/>
        <v>-7.1770572201373284E-2</v>
      </c>
      <c r="E3088" s="3">
        <f t="shared" si="739"/>
        <v>-0.41893236152040458</v>
      </c>
      <c r="F3088" s="3">
        <f t="shared" si="740"/>
        <v>0.33642007834201715</v>
      </c>
      <c r="G3088" s="17">
        <f t="shared" si="741"/>
        <v>1.0319294586397836</v>
      </c>
      <c r="H3088" s="33">
        <f t="shared" si="742"/>
        <v>0.30353499999999656</v>
      </c>
      <c r="I3088" s="33">
        <f>(C3088-C3087)*'ADF test'!$P$3</f>
        <v>0.14570907485843945</v>
      </c>
      <c r="J3088" s="5" t="str">
        <f t="shared" si="743"/>
        <v/>
      </c>
      <c r="K3088" s="5">
        <f t="shared" si="744"/>
        <v>0</v>
      </c>
      <c r="L3088" s="34">
        <f t="shared" si="745"/>
        <v>0</v>
      </c>
      <c r="M3088" s="5" t="str">
        <f t="shared" si="746"/>
        <v/>
      </c>
      <c r="N3088" s="5" t="str">
        <f t="shared" si="747"/>
        <v/>
      </c>
      <c r="O3088" s="34">
        <f t="shared" si="748"/>
        <v>0</v>
      </c>
      <c r="P3088" s="5">
        <f t="shared" si="749"/>
        <v>0</v>
      </c>
      <c r="Q3088" s="5">
        <f t="shared" si="750"/>
        <v>0</v>
      </c>
      <c r="R3088" s="5">
        <f t="shared" si="751"/>
        <v>0</v>
      </c>
      <c r="S3088" s="3">
        <f t="shared" si="752"/>
        <v>37.436648680232189</v>
      </c>
    </row>
    <row r="3089" spans="1:19" x14ac:dyDescent="0.25">
      <c r="A3089" s="4">
        <v>40658</v>
      </c>
      <c r="B3089" s="11">
        <v>66.248947000000001</v>
      </c>
      <c r="C3089" s="5">
        <v>82.035812000000007</v>
      </c>
      <c r="D3089" s="3">
        <f t="shared" si="738"/>
        <v>8.0176824488987108E-2</v>
      </c>
      <c r="E3089" s="3">
        <f t="shared" si="739"/>
        <v>-0.42488823424798294</v>
      </c>
      <c r="F3089" s="3">
        <f t="shared" si="740"/>
        <v>0.32587363125399088</v>
      </c>
      <c r="G3089" s="17">
        <f t="shared" si="741"/>
        <v>1.5498801077995619</v>
      </c>
      <c r="H3089" s="33">
        <f t="shared" si="742"/>
        <v>-0.34568000000000154</v>
      </c>
      <c r="I3089" s="33">
        <f>(C3089-C3088)*'ADF test'!$P$3</f>
        <v>-0.32330827674056706</v>
      </c>
      <c r="J3089" s="5" t="str">
        <f t="shared" si="743"/>
        <v/>
      </c>
      <c r="K3089" s="5">
        <f t="shared" si="744"/>
        <v>0</v>
      </c>
      <c r="L3089" s="34">
        <f t="shared" si="745"/>
        <v>0</v>
      </c>
      <c r="M3089" s="5">
        <f t="shared" si="746"/>
        <v>-1</v>
      </c>
      <c r="N3089" s="5" t="str">
        <f t="shared" si="747"/>
        <v/>
      </c>
      <c r="O3089" s="34">
        <f t="shared" si="748"/>
        <v>-1</v>
      </c>
      <c r="P3089" s="5">
        <f t="shared" si="749"/>
        <v>0</v>
      </c>
      <c r="Q3089" s="5">
        <f t="shared" si="750"/>
        <v>0</v>
      </c>
      <c r="R3089" s="5">
        <f t="shared" si="751"/>
        <v>0</v>
      </c>
      <c r="S3089" s="3">
        <f t="shared" si="752"/>
        <v>37.436648680232189</v>
      </c>
    </row>
    <row r="3090" spans="1:19" x14ac:dyDescent="0.25">
      <c r="A3090" s="4">
        <v>40659</v>
      </c>
      <c r="B3090" s="11">
        <v>66.906600999999995</v>
      </c>
      <c r="C3090" s="5">
        <v>83.051513999999997</v>
      </c>
      <c r="D3090" s="3">
        <f t="shared" si="738"/>
        <v>-2.9781439976972024E-2</v>
      </c>
      <c r="E3090" s="3">
        <f t="shared" si="739"/>
        <v>-0.41943901944177675</v>
      </c>
      <c r="F3090" s="3">
        <f t="shared" si="740"/>
        <v>0.33203657412628212</v>
      </c>
      <c r="G3090" s="17">
        <f t="shared" si="741"/>
        <v>1.1735381275094348</v>
      </c>
      <c r="H3090" s="33">
        <f t="shared" si="742"/>
        <v>0.65765399999999374</v>
      </c>
      <c r="I3090" s="33">
        <f>(C3090-C3089)*'ADF test'!$P$3</f>
        <v>0.6056291868111815</v>
      </c>
      <c r="J3090" s="5" t="str">
        <f t="shared" si="743"/>
        <v/>
      </c>
      <c r="K3090" s="5">
        <f t="shared" si="744"/>
        <v>0</v>
      </c>
      <c r="L3090" s="34">
        <f t="shared" si="745"/>
        <v>0</v>
      </c>
      <c r="M3090" s="5" t="str">
        <f t="shared" si="746"/>
        <v/>
      </c>
      <c r="N3090" s="5" t="str">
        <f t="shared" si="747"/>
        <v/>
      </c>
      <c r="O3090" s="34">
        <f t="shared" si="748"/>
        <v>-1</v>
      </c>
      <c r="P3090" s="5">
        <f t="shared" si="749"/>
        <v>-0.65765399999999374</v>
      </c>
      <c r="Q3090" s="5">
        <f t="shared" si="750"/>
        <v>0.6056291868111815</v>
      </c>
      <c r="R3090" s="5">
        <f t="shared" si="751"/>
        <v>-5.2024813188812247E-2</v>
      </c>
      <c r="S3090" s="3">
        <f t="shared" si="752"/>
        <v>37.384623867043373</v>
      </c>
    </row>
    <row r="3091" spans="1:19" x14ac:dyDescent="0.25">
      <c r="A3091" s="4">
        <v>40660</v>
      </c>
      <c r="B3091" s="11">
        <v>66.872871000000004</v>
      </c>
      <c r="C3091" s="5">
        <v>83.219559000000004</v>
      </c>
      <c r="D3091" s="3">
        <f t="shared" si="738"/>
        <v>-0.13012701332790755</v>
      </c>
      <c r="E3091" s="3">
        <f t="shared" si="739"/>
        <v>-0.42950180002324867</v>
      </c>
      <c r="F3091" s="3">
        <f t="shared" si="740"/>
        <v>0.31968949897787613</v>
      </c>
      <c r="G3091" s="17">
        <f t="shared" si="741"/>
        <v>0.93645486527556898</v>
      </c>
      <c r="H3091" s="33">
        <f t="shared" si="742"/>
        <v>-3.3729999999991378E-2</v>
      </c>
      <c r="I3091" s="33">
        <f>(C3091-C3090)*'ADF test'!$P$3</f>
        <v>0.10019962222944313</v>
      </c>
      <c r="J3091" s="5" t="str">
        <f t="shared" si="743"/>
        <v/>
      </c>
      <c r="K3091" s="5">
        <f t="shared" si="744"/>
        <v>0</v>
      </c>
      <c r="L3091" s="34">
        <f t="shared" si="745"/>
        <v>0</v>
      </c>
      <c r="M3091" s="5" t="str">
        <f t="shared" si="746"/>
        <v/>
      </c>
      <c r="N3091" s="5" t="str">
        <f t="shared" si="747"/>
        <v/>
      </c>
      <c r="O3091" s="34">
        <f t="shared" si="748"/>
        <v>-1</v>
      </c>
      <c r="P3091" s="5">
        <f t="shared" si="749"/>
        <v>3.3729999999991378E-2</v>
      </c>
      <c r="Q3091" s="5">
        <f t="shared" si="750"/>
        <v>0.10019962222944313</v>
      </c>
      <c r="R3091" s="5">
        <f t="shared" si="751"/>
        <v>0.1339296222294345</v>
      </c>
      <c r="S3091" s="3">
        <f t="shared" si="752"/>
        <v>37.518553489272811</v>
      </c>
    </row>
    <row r="3092" spans="1:19" x14ac:dyDescent="0.25">
      <c r="A3092" s="4">
        <v>40661</v>
      </c>
      <c r="B3092" s="11">
        <v>66.864456000000004</v>
      </c>
      <c r="C3092" s="5">
        <v>83.097342999999995</v>
      </c>
      <c r="D3092" s="3">
        <f t="shared" si="738"/>
        <v>-7.3411986571159105E-3</v>
      </c>
      <c r="E3092" s="3">
        <f t="shared" si="739"/>
        <v>-0.40604305000240437</v>
      </c>
      <c r="F3092" s="3">
        <f t="shared" si="740"/>
        <v>0.33667422768159661</v>
      </c>
      <c r="G3092" s="17">
        <f t="shared" si="741"/>
        <v>1.1842363286635451</v>
      </c>
      <c r="H3092" s="33">
        <f t="shared" si="742"/>
        <v>-8.4149999999993952E-3</v>
      </c>
      <c r="I3092" s="33">
        <f>(C3092-C3091)*'ADF test'!$P$3</f>
        <v>-7.2873319827391661E-2</v>
      </c>
      <c r="J3092" s="5" t="str">
        <f t="shared" si="743"/>
        <v/>
      </c>
      <c r="K3092" s="5">
        <f t="shared" si="744"/>
        <v>0</v>
      </c>
      <c r="L3092" s="34">
        <f t="shared" si="745"/>
        <v>0</v>
      </c>
      <c r="M3092" s="5" t="str">
        <f t="shared" si="746"/>
        <v/>
      </c>
      <c r="N3092" s="5" t="str">
        <f t="shared" si="747"/>
        <v/>
      </c>
      <c r="O3092" s="34">
        <f t="shared" si="748"/>
        <v>-1</v>
      </c>
      <c r="P3092" s="5">
        <f t="shared" si="749"/>
        <v>8.4149999999993952E-3</v>
      </c>
      <c r="Q3092" s="5">
        <f t="shared" si="750"/>
        <v>-7.2873319827391661E-2</v>
      </c>
      <c r="R3092" s="5">
        <f t="shared" si="751"/>
        <v>-6.4458319827392266E-2</v>
      </c>
      <c r="S3092" s="3">
        <f t="shared" si="752"/>
        <v>37.454095169445417</v>
      </c>
    </row>
    <row r="3093" spans="1:19" x14ac:dyDescent="0.25">
      <c r="A3093" s="4">
        <v>40662</v>
      </c>
      <c r="B3093" s="11">
        <v>67.859406000000007</v>
      </c>
      <c r="C3093" s="5">
        <v>83.578468000000001</v>
      </c>
      <c r="D3093" s="3">
        <f t="shared" si="738"/>
        <v>0.57443245815751709</v>
      </c>
      <c r="E3093" s="3">
        <f t="shared" si="739"/>
        <v>-0.33061987423578021</v>
      </c>
      <c r="F3093" s="3">
        <f t="shared" si="740"/>
        <v>0.40982493857194052</v>
      </c>
      <c r="G3093" s="17">
        <f t="shared" si="741"/>
        <v>2.2083876485091567</v>
      </c>
      <c r="H3093" s="33">
        <f t="shared" si="742"/>
        <v>0.99495000000000289</v>
      </c>
      <c r="I3093" s="33">
        <f>(C3093-C3092)*'ADF test'!$P$3</f>
        <v>0.28687877202618089</v>
      </c>
      <c r="J3093" s="5" t="str">
        <f t="shared" si="743"/>
        <v/>
      </c>
      <c r="K3093" s="5">
        <f t="shared" si="744"/>
        <v>0</v>
      </c>
      <c r="L3093" s="34">
        <f t="shared" si="745"/>
        <v>0</v>
      </c>
      <c r="M3093" s="5">
        <f t="shared" si="746"/>
        <v>-1</v>
      </c>
      <c r="N3093" s="5" t="str">
        <f t="shared" si="747"/>
        <v/>
      </c>
      <c r="O3093" s="34">
        <f t="shared" si="748"/>
        <v>-1</v>
      </c>
      <c r="P3093" s="5">
        <f t="shared" si="749"/>
        <v>-0.99495000000000289</v>
      </c>
      <c r="Q3093" s="5">
        <f t="shared" si="750"/>
        <v>0.28687877202618089</v>
      </c>
      <c r="R3093" s="5">
        <f t="shared" si="751"/>
        <v>-0.70807122797382194</v>
      </c>
      <c r="S3093" s="3">
        <f t="shared" si="752"/>
        <v>36.746023941471591</v>
      </c>
    </row>
    <row r="3094" spans="1:19" x14ac:dyDescent="0.25">
      <c r="A3094" s="4">
        <v>40665</v>
      </c>
      <c r="B3094" s="11">
        <v>66.957199000000003</v>
      </c>
      <c r="C3094" s="5">
        <v>82.616202999999999</v>
      </c>
      <c r="D3094" s="3">
        <f t="shared" si="738"/>
        <v>0.41873879456694851</v>
      </c>
      <c r="E3094" s="3">
        <f t="shared" si="739"/>
        <v>-0.25753278687750925</v>
      </c>
      <c r="F3094" s="3">
        <f t="shared" si="740"/>
        <v>0.43351192891845586</v>
      </c>
      <c r="G3094" s="17">
        <f t="shared" si="741"/>
        <v>1.5599837889851129</v>
      </c>
      <c r="H3094" s="33">
        <f t="shared" si="742"/>
        <v>-0.9022070000000042</v>
      </c>
      <c r="I3094" s="33">
        <f>(C3094-C3093)*'ADF test'!$P$3</f>
        <v>-0.573766488051484</v>
      </c>
      <c r="J3094" s="5" t="str">
        <f t="shared" si="743"/>
        <v/>
      </c>
      <c r="K3094" s="5">
        <f t="shared" si="744"/>
        <v>0</v>
      </c>
      <c r="L3094" s="34">
        <f t="shared" si="745"/>
        <v>0</v>
      </c>
      <c r="M3094" s="5">
        <f t="shared" si="746"/>
        <v>-1</v>
      </c>
      <c r="N3094" s="5" t="str">
        <f t="shared" si="747"/>
        <v/>
      </c>
      <c r="O3094" s="34">
        <f t="shared" si="748"/>
        <v>-1</v>
      </c>
      <c r="P3094" s="5">
        <f t="shared" si="749"/>
        <v>0.9022070000000042</v>
      </c>
      <c r="Q3094" s="5">
        <f t="shared" si="750"/>
        <v>-0.573766488051484</v>
      </c>
      <c r="R3094" s="5">
        <f t="shared" si="751"/>
        <v>0.3284405119485202</v>
      </c>
      <c r="S3094" s="3">
        <f t="shared" si="752"/>
        <v>37.074464453420113</v>
      </c>
    </row>
    <row r="3095" spans="1:19" x14ac:dyDescent="0.25">
      <c r="A3095" s="4">
        <v>40666</v>
      </c>
      <c r="B3095" s="11">
        <v>65.279266000000007</v>
      </c>
      <c r="C3095" s="5">
        <v>81.081199999999995</v>
      </c>
      <c r="D3095" s="3">
        <f t="shared" si="738"/>
        <v>-3.6153953904246805E-2</v>
      </c>
      <c r="E3095" s="3">
        <f t="shared" si="739"/>
        <v>-0.20474022487170007</v>
      </c>
      <c r="F3095" s="3">
        <f t="shared" si="740"/>
        <v>0.40289775544953943</v>
      </c>
      <c r="G3095" s="17">
        <f t="shared" si="741"/>
        <v>0.41843437618397877</v>
      </c>
      <c r="H3095" s="33">
        <f t="shared" si="742"/>
        <v>-1.6779329999999959</v>
      </c>
      <c r="I3095" s="33">
        <f>(C3095-C3094)*'ADF test'!$P$3</f>
        <v>-0.91527103288438416</v>
      </c>
      <c r="J3095" s="5" t="str">
        <f t="shared" si="743"/>
        <v/>
      </c>
      <c r="K3095" s="5">
        <f t="shared" si="744"/>
        <v>0</v>
      </c>
      <c r="L3095" s="34">
        <f t="shared" si="745"/>
        <v>0</v>
      </c>
      <c r="M3095" s="5" t="str">
        <f t="shared" si="746"/>
        <v/>
      </c>
      <c r="N3095" s="5" t="str">
        <f t="shared" si="747"/>
        <v/>
      </c>
      <c r="O3095" s="34">
        <f t="shared" si="748"/>
        <v>-1</v>
      </c>
      <c r="P3095" s="5">
        <f t="shared" si="749"/>
        <v>1.6779329999999959</v>
      </c>
      <c r="Q3095" s="5">
        <f t="shared" si="750"/>
        <v>-0.91527103288438416</v>
      </c>
      <c r="R3095" s="5">
        <f t="shared" si="751"/>
        <v>0.76266196711561174</v>
      </c>
      <c r="S3095" s="3">
        <f t="shared" si="752"/>
        <v>37.837126420535725</v>
      </c>
    </row>
    <row r="3096" spans="1:19" x14ac:dyDescent="0.25">
      <c r="A3096" s="4">
        <v>40667</v>
      </c>
      <c r="B3096" s="11">
        <v>64.124106999999995</v>
      </c>
      <c r="C3096" s="5">
        <v>79.943291000000002</v>
      </c>
      <c r="D3096" s="3">
        <f t="shared" si="738"/>
        <v>-0.28359931591332099</v>
      </c>
      <c r="E3096" s="3">
        <f t="shared" si="739"/>
        <v>-0.16070449638529016</v>
      </c>
      <c r="F3096" s="3">
        <f t="shared" si="740"/>
        <v>0.34605661533255033</v>
      </c>
      <c r="G3096" s="17">
        <f t="shared" si="741"/>
        <v>-0.35512923054492829</v>
      </c>
      <c r="H3096" s="33">
        <f t="shared" si="742"/>
        <v>-1.1551590000000118</v>
      </c>
      <c r="I3096" s="33">
        <f>(C3096-C3095)*'ADF test'!$P$3</f>
        <v>-0.67849714023909302</v>
      </c>
      <c r="J3096" s="5" t="str">
        <f t="shared" si="743"/>
        <v/>
      </c>
      <c r="K3096" s="5" t="str">
        <f t="shared" si="744"/>
        <v/>
      </c>
      <c r="L3096" s="34">
        <f t="shared" si="745"/>
        <v>0</v>
      </c>
      <c r="M3096" s="5" t="str">
        <f t="shared" si="746"/>
        <v/>
      </c>
      <c r="N3096" s="5">
        <f t="shared" si="747"/>
        <v>0</v>
      </c>
      <c r="O3096" s="34">
        <f t="shared" si="748"/>
        <v>0</v>
      </c>
      <c r="P3096" s="5">
        <f t="shared" si="749"/>
        <v>1.1551590000000118</v>
      </c>
      <c r="Q3096" s="5">
        <f t="shared" si="750"/>
        <v>-0.67849714023909302</v>
      </c>
      <c r="R3096" s="5">
        <f t="shared" si="751"/>
        <v>0.47666185976091879</v>
      </c>
      <c r="S3096" s="3">
        <f t="shared" si="752"/>
        <v>38.313788280296642</v>
      </c>
    </row>
    <row r="3097" spans="1:19" x14ac:dyDescent="0.25">
      <c r="A3097" s="4">
        <v>40668</v>
      </c>
      <c r="B3097" s="11">
        <v>62.791859000000002</v>
      </c>
      <c r="C3097" s="5">
        <v>78.370093999999995</v>
      </c>
      <c r="D3097" s="3">
        <f t="shared" si="738"/>
        <v>-0.34265009797287149</v>
      </c>
      <c r="E3097" s="3">
        <f t="shared" si="739"/>
        <v>-0.13620740117603392</v>
      </c>
      <c r="F3097" s="3">
        <f t="shared" si="740"/>
        <v>0.3152216139784173</v>
      </c>
      <c r="G3097" s="17">
        <f t="shared" si="741"/>
        <v>-0.6549128855452544</v>
      </c>
      <c r="H3097" s="33">
        <f t="shared" si="742"/>
        <v>-1.3322479999999928</v>
      </c>
      <c r="I3097" s="33">
        <f>(C3097-C3096)*'ADF test'!$P$3</f>
        <v>-0.93804483973035779</v>
      </c>
      <c r="J3097" s="5" t="str">
        <f t="shared" si="743"/>
        <v/>
      </c>
      <c r="K3097" s="5" t="str">
        <f t="shared" si="744"/>
        <v/>
      </c>
      <c r="L3097" s="34">
        <f t="shared" si="745"/>
        <v>0</v>
      </c>
      <c r="M3097" s="5" t="str">
        <f t="shared" si="746"/>
        <v/>
      </c>
      <c r="N3097" s="5">
        <f t="shared" si="747"/>
        <v>0</v>
      </c>
      <c r="O3097" s="34">
        <f t="shared" si="748"/>
        <v>0</v>
      </c>
      <c r="P3097" s="5">
        <f t="shared" si="749"/>
        <v>0</v>
      </c>
      <c r="Q3097" s="5">
        <f t="shared" si="750"/>
        <v>0</v>
      </c>
      <c r="R3097" s="5">
        <f t="shared" si="751"/>
        <v>0</v>
      </c>
      <c r="S3097" s="3">
        <f t="shared" si="752"/>
        <v>38.313788280296642</v>
      </c>
    </row>
    <row r="3098" spans="1:19" x14ac:dyDescent="0.25">
      <c r="A3098" s="4">
        <v>40669</v>
      </c>
      <c r="B3098" s="11">
        <v>63.070129000000001</v>
      </c>
      <c r="C3098" s="5">
        <v>78.568634000000003</v>
      </c>
      <c r="D3098" s="3">
        <f t="shared" si="738"/>
        <v>-0.19662292793034197</v>
      </c>
      <c r="E3098" s="3">
        <f t="shared" si="739"/>
        <v>-0.13457587763323264</v>
      </c>
      <c r="F3098" s="3">
        <f t="shared" si="740"/>
        <v>0.31481123879388723</v>
      </c>
      <c r="G3098" s="17">
        <f t="shared" si="741"/>
        <v>-0.19709286915812013</v>
      </c>
      <c r="H3098" s="33">
        <f t="shared" si="742"/>
        <v>0.27826999999999913</v>
      </c>
      <c r="I3098" s="33">
        <f>(C3098-C3097)*'ADF test'!$P$3</f>
        <v>0.11838277245638798</v>
      </c>
      <c r="J3098" s="5" t="str">
        <f t="shared" si="743"/>
        <v/>
      </c>
      <c r="K3098" s="5" t="str">
        <f t="shared" si="744"/>
        <v/>
      </c>
      <c r="L3098" s="34">
        <f t="shared" si="745"/>
        <v>0</v>
      </c>
      <c r="M3098" s="5" t="str">
        <f t="shared" si="746"/>
        <v/>
      </c>
      <c r="N3098" s="5">
        <f t="shared" si="747"/>
        <v>0</v>
      </c>
      <c r="O3098" s="34">
        <f t="shared" si="748"/>
        <v>0</v>
      </c>
      <c r="P3098" s="5">
        <f t="shared" si="749"/>
        <v>0</v>
      </c>
      <c r="Q3098" s="5">
        <f t="shared" si="750"/>
        <v>0</v>
      </c>
      <c r="R3098" s="5">
        <f t="shared" si="751"/>
        <v>0</v>
      </c>
      <c r="S3098" s="3">
        <f t="shared" si="752"/>
        <v>38.313788280296642</v>
      </c>
    </row>
    <row r="3099" spans="1:19" x14ac:dyDescent="0.25">
      <c r="A3099" s="4">
        <v>40672</v>
      </c>
      <c r="B3099" s="11">
        <v>64.174683000000002</v>
      </c>
      <c r="C3099" s="5">
        <v>79.492699000000002</v>
      </c>
      <c r="D3099" s="3">
        <f t="shared" si="738"/>
        <v>0.15751215220760173</v>
      </c>
      <c r="E3099" s="3">
        <f t="shared" si="739"/>
        <v>-9.9005356423784718E-2</v>
      </c>
      <c r="F3099" s="3">
        <f t="shared" si="740"/>
        <v>0.31357206864143777</v>
      </c>
      <c r="G3099" s="17">
        <f t="shared" si="741"/>
        <v>0.81804961054968239</v>
      </c>
      <c r="H3099" s="33">
        <f t="shared" si="742"/>
        <v>1.1045540000000003</v>
      </c>
      <c r="I3099" s="33">
        <f>(C3099-C3098)*'ADF test'!$P$3</f>
        <v>0.55098910360585973</v>
      </c>
      <c r="J3099" s="5" t="str">
        <f t="shared" si="743"/>
        <v/>
      </c>
      <c r="K3099" s="5">
        <f t="shared" si="744"/>
        <v>0</v>
      </c>
      <c r="L3099" s="34">
        <f t="shared" si="745"/>
        <v>0</v>
      </c>
      <c r="M3099" s="5" t="str">
        <f t="shared" si="746"/>
        <v/>
      </c>
      <c r="N3099" s="5" t="str">
        <f t="shared" si="747"/>
        <v/>
      </c>
      <c r="O3099" s="34">
        <f t="shared" si="748"/>
        <v>0</v>
      </c>
      <c r="P3099" s="5">
        <f t="shared" si="749"/>
        <v>0</v>
      </c>
      <c r="Q3099" s="5">
        <f t="shared" si="750"/>
        <v>0</v>
      </c>
      <c r="R3099" s="5">
        <f t="shared" si="751"/>
        <v>0</v>
      </c>
      <c r="S3099" s="3">
        <f t="shared" si="752"/>
        <v>38.313788280296642</v>
      </c>
    </row>
    <row r="3100" spans="1:19" x14ac:dyDescent="0.25">
      <c r="A3100" s="4">
        <v>40673</v>
      </c>
      <c r="B3100" s="11">
        <v>64.478256000000002</v>
      </c>
      <c r="C3100" s="5">
        <v>79.698891000000003</v>
      </c>
      <c r="D3100" s="3">
        <f t="shared" si="738"/>
        <v>0.26174559644148587</v>
      </c>
      <c r="E3100" s="3">
        <f t="shared" si="739"/>
        <v>-4.2081892034604884E-2</v>
      </c>
      <c r="F3100" s="3">
        <f t="shared" si="740"/>
        <v>0.28875381267419842</v>
      </c>
      <c r="G3100" s="17">
        <f t="shared" si="741"/>
        <v>1.052202516954815</v>
      </c>
      <c r="H3100" s="33">
        <f t="shared" si="742"/>
        <v>0.30357300000000009</v>
      </c>
      <c r="I3100" s="33">
        <f>(C3100-C3099)*'ADF test'!$P$3</f>
        <v>0.12294540454481059</v>
      </c>
      <c r="J3100" s="5" t="str">
        <f t="shared" si="743"/>
        <v/>
      </c>
      <c r="K3100" s="5">
        <f t="shared" si="744"/>
        <v>0</v>
      </c>
      <c r="L3100" s="34">
        <f t="shared" si="745"/>
        <v>0</v>
      </c>
      <c r="M3100" s="5" t="str">
        <f t="shared" si="746"/>
        <v/>
      </c>
      <c r="N3100" s="5" t="str">
        <f t="shared" si="747"/>
        <v/>
      </c>
      <c r="O3100" s="34">
        <f t="shared" si="748"/>
        <v>0</v>
      </c>
      <c r="P3100" s="5">
        <f t="shared" si="749"/>
        <v>0</v>
      </c>
      <c r="Q3100" s="5">
        <f t="shared" si="750"/>
        <v>0</v>
      </c>
      <c r="R3100" s="5">
        <f t="shared" si="751"/>
        <v>0</v>
      </c>
      <c r="S3100" s="3">
        <f t="shared" si="752"/>
        <v>38.313788280296642</v>
      </c>
    </row>
    <row r="3101" spans="1:19" x14ac:dyDescent="0.25">
      <c r="A3101" s="4">
        <v>40674</v>
      </c>
      <c r="B3101" s="11">
        <v>62.614815</v>
      </c>
      <c r="C3101" s="5">
        <v>78.095168999999999</v>
      </c>
      <c r="D3101" s="3">
        <f t="shared" ref="D3101:D3164" si="753">B3101-LINEST(B3086:B3101,C3086:C3101, FALSE)*C3101</f>
        <v>-0.3026631166068654</v>
      </c>
      <c r="E3101" s="3">
        <f t="shared" ref="E3101:E3164" si="754">AVERAGE(D3086:D3101)</f>
        <v>-3.0203039032118184E-2</v>
      </c>
      <c r="F3101" s="3">
        <f t="shared" ref="F3101:F3164" si="755">_xlfn.STDEV.S(D3086:D3101)</f>
        <v>0.27242703323928247</v>
      </c>
      <c r="G3101" s="17">
        <f t="shared" si="741"/>
        <v>-1.0001212960955888</v>
      </c>
      <c r="H3101" s="33">
        <f t="shared" si="742"/>
        <v>-1.8634410000000017</v>
      </c>
      <c r="I3101" s="33">
        <f>(C3101-C3100)*'ADF test'!$P$3</f>
        <v>-0.95624587795555549</v>
      </c>
      <c r="J3101" s="5" t="str">
        <f t="shared" si="743"/>
        <v/>
      </c>
      <c r="K3101" s="5" t="str">
        <f t="shared" si="744"/>
        <v/>
      </c>
      <c r="L3101" s="34">
        <f t="shared" si="745"/>
        <v>0</v>
      </c>
      <c r="M3101" s="5" t="str">
        <f t="shared" si="746"/>
        <v/>
      </c>
      <c r="N3101" s="5">
        <f t="shared" si="747"/>
        <v>0</v>
      </c>
      <c r="O3101" s="34">
        <f t="shared" si="748"/>
        <v>0</v>
      </c>
      <c r="P3101" s="5">
        <f t="shared" si="749"/>
        <v>0</v>
      </c>
      <c r="Q3101" s="5">
        <f t="shared" si="750"/>
        <v>0</v>
      </c>
      <c r="R3101" s="5">
        <f t="shared" si="751"/>
        <v>0</v>
      </c>
      <c r="S3101" s="3">
        <f t="shared" si="752"/>
        <v>38.313788280296642</v>
      </c>
    </row>
    <row r="3102" spans="1:19" x14ac:dyDescent="0.25">
      <c r="A3102" s="4">
        <v>40675</v>
      </c>
      <c r="B3102" s="11">
        <v>62.522041000000002</v>
      </c>
      <c r="C3102" s="5">
        <v>78.477028000000004</v>
      </c>
      <c r="D3102" s="3">
        <f t="shared" si="753"/>
        <v>-0.66695311594330065</v>
      </c>
      <c r="E3102" s="3">
        <f t="shared" si="754"/>
        <v>-5.0805641633223431E-2</v>
      </c>
      <c r="F3102" s="3">
        <f t="shared" si="755"/>
        <v>0.30741838160920132</v>
      </c>
      <c r="G3102" s="17">
        <f t="shared" si="741"/>
        <v>-2.0042636067655213</v>
      </c>
      <c r="H3102" s="33">
        <f t="shared" si="742"/>
        <v>-9.277399999999858E-2</v>
      </c>
      <c r="I3102" s="33">
        <f>(C3102-C3101)*'ADF test'!$P$3</f>
        <v>0.22768977086442344</v>
      </c>
      <c r="J3102" s="5">
        <f t="shared" si="743"/>
        <v>1</v>
      </c>
      <c r="K3102" s="5" t="str">
        <f t="shared" si="744"/>
        <v/>
      </c>
      <c r="L3102" s="34">
        <f t="shared" si="745"/>
        <v>1</v>
      </c>
      <c r="M3102" s="5" t="str">
        <f t="shared" si="746"/>
        <v/>
      </c>
      <c r="N3102" s="5">
        <f t="shared" si="747"/>
        <v>0</v>
      </c>
      <c r="O3102" s="34">
        <f t="shared" si="748"/>
        <v>0</v>
      </c>
      <c r="P3102" s="5">
        <f t="shared" si="749"/>
        <v>0</v>
      </c>
      <c r="Q3102" s="5">
        <f t="shared" si="750"/>
        <v>0</v>
      </c>
      <c r="R3102" s="5">
        <f t="shared" si="751"/>
        <v>0</v>
      </c>
      <c r="S3102" s="3">
        <f t="shared" si="752"/>
        <v>38.313788280296642</v>
      </c>
    </row>
    <row r="3103" spans="1:19" x14ac:dyDescent="0.25">
      <c r="A3103" s="4">
        <v>40676</v>
      </c>
      <c r="B3103" s="11">
        <v>62.218516999999999</v>
      </c>
      <c r="C3103" s="5">
        <v>78.194434999999999</v>
      </c>
      <c r="D3103" s="3">
        <f t="shared" si="753"/>
        <v>-0.69962817953671674</v>
      </c>
      <c r="E3103" s="3">
        <f t="shared" si="754"/>
        <v>-7.9667819131780782E-2</v>
      </c>
      <c r="F3103" s="3">
        <f t="shared" si="755"/>
        <v>0.34547106405879996</v>
      </c>
      <c r="G3103" s="17">
        <f t="shared" si="741"/>
        <v>-1.7945362865453105</v>
      </c>
      <c r="H3103" s="33">
        <f t="shared" si="742"/>
        <v>-0.30352400000000301</v>
      </c>
      <c r="I3103" s="33">
        <f>(C3103-C3102)*'ADF test'!$P$3</f>
        <v>-0.16850076970266598</v>
      </c>
      <c r="J3103" s="5">
        <f t="shared" si="743"/>
        <v>1</v>
      </c>
      <c r="K3103" s="5" t="str">
        <f t="shared" si="744"/>
        <v/>
      </c>
      <c r="L3103" s="34">
        <f t="shared" si="745"/>
        <v>1</v>
      </c>
      <c r="M3103" s="5" t="str">
        <f t="shared" si="746"/>
        <v/>
      </c>
      <c r="N3103" s="5">
        <f t="shared" si="747"/>
        <v>0</v>
      </c>
      <c r="O3103" s="34">
        <f t="shared" si="748"/>
        <v>0</v>
      </c>
      <c r="P3103" s="5">
        <f t="shared" si="749"/>
        <v>-0.30352400000000301</v>
      </c>
      <c r="Q3103" s="5">
        <f t="shared" si="750"/>
        <v>0.16850076970266598</v>
      </c>
      <c r="R3103" s="5">
        <f t="shared" si="751"/>
        <v>-0.13502323029733704</v>
      </c>
      <c r="S3103" s="3">
        <f t="shared" si="752"/>
        <v>38.178765049999306</v>
      </c>
    </row>
    <row r="3104" spans="1:19" x14ac:dyDescent="0.25">
      <c r="A3104" s="4">
        <v>40679</v>
      </c>
      <c r="B3104" s="11">
        <v>61.746338000000002</v>
      </c>
      <c r="C3104" s="5">
        <v>77.629317999999998</v>
      </c>
      <c r="D3104" s="3">
        <f t="shared" si="753"/>
        <v>-0.66615255323657152</v>
      </c>
      <c r="E3104" s="3">
        <f t="shared" si="754"/>
        <v>-0.11681669294648067</v>
      </c>
      <c r="F3104" s="3">
        <f t="shared" si="755"/>
        <v>0.37523994076203832</v>
      </c>
      <c r="G3104" s="17">
        <f t="shared" si="741"/>
        <v>-1.4639589249867646</v>
      </c>
      <c r="H3104" s="33">
        <f t="shared" si="742"/>
        <v>-0.47217899999999702</v>
      </c>
      <c r="I3104" s="33">
        <f>(C3104-C3103)*'ADF test'!$P$3</f>
        <v>-0.33696039700933755</v>
      </c>
      <c r="J3104" s="5">
        <f t="shared" si="743"/>
        <v>1</v>
      </c>
      <c r="K3104" s="5" t="str">
        <f t="shared" si="744"/>
        <v/>
      </c>
      <c r="L3104" s="34">
        <f t="shared" si="745"/>
        <v>1</v>
      </c>
      <c r="M3104" s="5" t="str">
        <f t="shared" si="746"/>
        <v/>
      </c>
      <c r="N3104" s="5">
        <f t="shared" si="747"/>
        <v>0</v>
      </c>
      <c r="O3104" s="34">
        <f t="shared" si="748"/>
        <v>0</v>
      </c>
      <c r="P3104" s="5">
        <f t="shared" si="749"/>
        <v>-0.47217899999999702</v>
      </c>
      <c r="Q3104" s="5">
        <f t="shared" si="750"/>
        <v>0.33696039700933755</v>
      </c>
      <c r="R3104" s="5">
        <f t="shared" si="751"/>
        <v>-0.13521860299065946</v>
      </c>
      <c r="S3104" s="3">
        <f t="shared" si="752"/>
        <v>38.043546447008644</v>
      </c>
    </row>
    <row r="3105" spans="1:19" x14ac:dyDescent="0.25">
      <c r="A3105" s="4">
        <v>40680</v>
      </c>
      <c r="B3105" s="11">
        <v>61.746338000000002</v>
      </c>
      <c r="C3105" s="5">
        <v>77.275268999999994</v>
      </c>
      <c r="D3105" s="3">
        <f t="shared" si="753"/>
        <v>-0.34125368355631025</v>
      </c>
      <c r="E3105" s="3">
        <f t="shared" si="754"/>
        <v>-0.14315609969931176</v>
      </c>
      <c r="F3105" s="3">
        <f t="shared" si="755"/>
        <v>0.37528127090840474</v>
      </c>
      <c r="G3105" s="17">
        <f t="shared" si="741"/>
        <v>-0.52786429596522111</v>
      </c>
      <c r="H3105" s="33">
        <f t="shared" si="742"/>
        <v>0</v>
      </c>
      <c r="I3105" s="33">
        <f>(C3105-C3104)*'ADF test'!$P$3</f>
        <v>-0.21110759648136568</v>
      </c>
      <c r="J3105" s="5" t="str">
        <f t="shared" si="743"/>
        <v/>
      </c>
      <c r="K3105" s="5" t="str">
        <f t="shared" si="744"/>
        <v/>
      </c>
      <c r="L3105" s="34">
        <f t="shared" si="745"/>
        <v>1</v>
      </c>
      <c r="M3105" s="5" t="str">
        <f t="shared" si="746"/>
        <v/>
      </c>
      <c r="N3105" s="5">
        <f t="shared" si="747"/>
        <v>0</v>
      </c>
      <c r="O3105" s="34">
        <f t="shared" si="748"/>
        <v>0</v>
      </c>
      <c r="P3105" s="5">
        <f t="shared" si="749"/>
        <v>0</v>
      </c>
      <c r="Q3105" s="5">
        <f t="shared" si="750"/>
        <v>0.21110759648136568</v>
      </c>
      <c r="R3105" s="5">
        <f t="shared" si="751"/>
        <v>0.21110759648136568</v>
      </c>
      <c r="S3105" s="3">
        <f t="shared" si="752"/>
        <v>38.254654043490007</v>
      </c>
    </row>
    <row r="3106" spans="1:19" x14ac:dyDescent="0.25">
      <c r="A3106" s="4">
        <v>40681</v>
      </c>
      <c r="B3106" s="11">
        <v>62.994239999999998</v>
      </c>
      <c r="C3106" s="5">
        <v>79.160812000000007</v>
      </c>
      <c r="D3106" s="3">
        <f t="shared" si="753"/>
        <v>-0.55957267291737622</v>
      </c>
      <c r="E3106" s="3">
        <f t="shared" si="754"/>
        <v>-0.17626805175808702</v>
      </c>
      <c r="F3106" s="3">
        <f t="shared" si="755"/>
        <v>0.38777545147474629</v>
      </c>
      <c r="G3106" s="17">
        <f t="shared" si="741"/>
        <v>-0.98847056898920727</v>
      </c>
      <c r="H3106" s="33">
        <f t="shared" si="742"/>
        <v>1.2479019999999963</v>
      </c>
      <c r="I3106" s="33">
        <f>(C3106-C3105)*'ADF test'!$P$3</f>
        <v>1.1242863298364423</v>
      </c>
      <c r="J3106" s="5" t="str">
        <f t="shared" si="743"/>
        <v/>
      </c>
      <c r="K3106" s="5" t="str">
        <f t="shared" si="744"/>
        <v/>
      </c>
      <c r="L3106" s="34">
        <f t="shared" si="745"/>
        <v>1</v>
      </c>
      <c r="M3106" s="5" t="str">
        <f t="shared" si="746"/>
        <v/>
      </c>
      <c r="N3106" s="5">
        <f t="shared" si="747"/>
        <v>0</v>
      </c>
      <c r="O3106" s="34">
        <f t="shared" si="748"/>
        <v>0</v>
      </c>
      <c r="P3106" s="5">
        <f t="shared" si="749"/>
        <v>1.2479019999999963</v>
      </c>
      <c r="Q3106" s="5">
        <f t="shared" si="750"/>
        <v>-1.1242863298364423</v>
      </c>
      <c r="R3106" s="5">
        <f t="shared" si="751"/>
        <v>0.12361567016355401</v>
      </c>
      <c r="S3106" s="3">
        <f t="shared" si="752"/>
        <v>38.378269713653559</v>
      </c>
    </row>
    <row r="3107" spans="1:19" x14ac:dyDescent="0.25">
      <c r="A3107" s="4">
        <v>40682</v>
      </c>
      <c r="B3107" s="11">
        <v>63.002659000000001</v>
      </c>
      <c r="C3107" s="5">
        <v>79.938109999999995</v>
      </c>
      <c r="D3107" s="3">
        <f t="shared" si="753"/>
        <v>-1.0973979051170986</v>
      </c>
      <c r="E3107" s="3">
        <f t="shared" si="754"/>
        <v>-0.23672248249491146</v>
      </c>
      <c r="F3107" s="3">
        <f t="shared" si="755"/>
        <v>0.45043848353110422</v>
      </c>
      <c r="G3107" s="17">
        <f t="shared" si="741"/>
        <v>-1.9107502002829089</v>
      </c>
      <c r="H3107" s="33">
        <f t="shared" si="742"/>
        <v>8.419000000003507E-3</v>
      </c>
      <c r="I3107" s="33">
        <f>(C3107-C3106)*'ADF test'!$P$3</f>
        <v>0.46347684227259051</v>
      </c>
      <c r="J3107" s="5">
        <f t="shared" si="743"/>
        <v>1</v>
      </c>
      <c r="K3107" s="5" t="str">
        <f t="shared" si="744"/>
        <v/>
      </c>
      <c r="L3107" s="34">
        <f t="shared" si="745"/>
        <v>1</v>
      </c>
      <c r="M3107" s="5" t="str">
        <f t="shared" si="746"/>
        <v/>
      </c>
      <c r="N3107" s="5">
        <f t="shared" si="747"/>
        <v>0</v>
      </c>
      <c r="O3107" s="34">
        <f t="shared" si="748"/>
        <v>0</v>
      </c>
      <c r="P3107" s="5">
        <f t="shared" si="749"/>
        <v>8.419000000003507E-3</v>
      </c>
      <c r="Q3107" s="5">
        <f t="shared" si="750"/>
        <v>-0.46347684227259051</v>
      </c>
      <c r="R3107" s="5">
        <f t="shared" si="751"/>
        <v>-0.455057842272587</v>
      </c>
      <c r="S3107" s="3">
        <f t="shared" si="752"/>
        <v>37.923211871380971</v>
      </c>
    </row>
    <row r="3108" spans="1:19" x14ac:dyDescent="0.25">
      <c r="A3108" s="4">
        <v>40683</v>
      </c>
      <c r="B3108" s="11">
        <v>62.926777000000001</v>
      </c>
      <c r="C3108" s="5">
        <v>78.937622000000005</v>
      </c>
      <c r="D3108" s="3">
        <f t="shared" si="753"/>
        <v>-0.33312591951216319</v>
      </c>
      <c r="E3108" s="3">
        <f t="shared" si="754"/>
        <v>-0.25708402754835191</v>
      </c>
      <c r="F3108" s="3">
        <f t="shared" si="755"/>
        <v>0.44672637267938892</v>
      </c>
      <c r="G3108" s="17">
        <f t="shared" si="741"/>
        <v>-0.17022028833382932</v>
      </c>
      <c r="H3108" s="33">
        <f t="shared" si="742"/>
        <v>-7.5882000000000005E-2</v>
      </c>
      <c r="I3108" s="33">
        <f>(C3108-C3107)*'ADF test'!$P$3</f>
        <v>-0.59655758662909497</v>
      </c>
      <c r="J3108" s="5" t="str">
        <f t="shared" si="743"/>
        <v/>
      </c>
      <c r="K3108" s="5" t="str">
        <f t="shared" si="744"/>
        <v/>
      </c>
      <c r="L3108" s="34">
        <f t="shared" si="745"/>
        <v>1</v>
      </c>
      <c r="M3108" s="5" t="str">
        <f t="shared" si="746"/>
        <v/>
      </c>
      <c r="N3108" s="5">
        <f t="shared" si="747"/>
        <v>0</v>
      </c>
      <c r="O3108" s="34">
        <f t="shared" si="748"/>
        <v>0</v>
      </c>
      <c r="P3108" s="5">
        <f t="shared" si="749"/>
        <v>-7.5882000000000005E-2</v>
      </c>
      <c r="Q3108" s="5">
        <f t="shared" si="750"/>
        <v>0.59655758662909497</v>
      </c>
      <c r="R3108" s="5">
        <f t="shared" si="751"/>
        <v>0.52067558662909497</v>
      </c>
      <c r="S3108" s="3">
        <f t="shared" si="752"/>
        <v>38.443887458010067</v>
      </c>
    </row>
    <row r="3109" spans="1:19" x14ac:dyDescent="0.25">
      <c r="A3109" s="4">
        <v>40686</v>
      </c>
      <c r="B3109" s="11">
        <v>61.948689000000002</v>
      </c>
      <c r="C3109" s="5">
        <v>78.014122</v>
      </c>
      <c r="D3109" s="3">
        <f t="shared" si="753"/>
        <v>-0.47907682059267387</v>
      </c>
      <c r="E3109" s="3">
        <f t="shared" si="754"/>
        <v>-0.32292835747023885</v>
      </c>
      <c r="F3109" s="3">
        <f t="shared" si="755"/>
        <v>0.39003934009673502</v>
      </c>
      <c r="G3109" s="17">
        <f t="shared" si="741"/>
        <v>-0.40034029152984441</v>
      </c>
      <c r="H3109" s="33">
        <f t="shared" si="742"/>
        <v>-0.97808799999999962</v>
      </c>
      <c r="I3109" s="33">
        <f>(C3109-C3108)*'ADF test'!$P$3</f>
        <v>-0.55065221297204681</v>
      </c>
      <c r="J3109" s="5" t="str">
        <f t="shared" si="743"/>
        <v/>
      </c>
      <c r="K3109" s="5" t="str">
        <f t="shared" si="744"/>
        <v/>
      </c>
      <c r="L3109" s="34">
        <f t="shared" si="745"/>
        <v>1</v>
      </c>
      <c r="M3109" s="5" t="str">
        <f t="shared" si="746"/>
        <v/>
      </c>
      <c r="N3109" s="5">
        <f t="shared" si="747"/>
        <v>0</v>
      </c>
      <c r="O3109" s="34">
        <f t="shared" si="748"/>
        <v>0</v>
      </c>
      <c r="P3109" s="5">
        <f t="shared" si="749"/>
        <v>-0.97808799999999962</v>
      </c>
      <c r="Q3109" s="5">
        <f t="shared" si="750"/>
        <v>0.55065221297204681</v>
      </c>
      <c r="R3109" s="5">
        <f t="shared" si="751"/>
        <v>-0.42743578702795282</v>
      </c>
      <c r="S3109" s="3">
        <f t="shared" si="752"/>
        <v>38.016451670982114</v>
      </c>
    </row>
    <row r="3110" spans="1:19" x14ac:dyDescent="0.25">
      <c r="A3110" s="4">
        <v>40687</v>
      </c>
      <c r="B3110" s="11">
        <v>62.825606999999998</v>
      </c>
      <c r="C3110" s="5">
        <v>78.706740999999994</v>
      </c>
      <c r="D3110" s="3">
        <f t="shared" si="753"/>
        <v>-9.1316664573000139E-2</v>
      </c>
      <c r="E3110" s="3">
        <f t="shared" si="754"/>
        <v>-0.35480682366648564</v>
      </c>
      <c r="F3110" s="3">
        <f t="shared" si="755"/>
        <v>0.34344085648136619</v>
      </c>
      <c r="G3110" s="17">
        <f t="shared" si="741"/>
        <v>0.76720679593279983</v>
      </c>
      <c r="H3110" s="33">
        <f t="shared" si="742"/>
        <v>0.87691799999999631</v>
      </c>
      <c r="I3110" s="33">
        <f>(C3110-C3109)*'ADF test'!$P$3</f>
        <v>0.41298558212937819</v>
      </c>
      <c r="J3110" s="5" t="str">
        <f t="shared" si="743"/>
        <v/>
      </c>
      <c r="K3110" s="5">
        <f t="shared" si="744"/>
        <v>0</v>
      </c>
      <c r="L3110" s="34">
        <f t="shared" si="745"/>
        <v>0</v>
      </c>
      <c r="M3110" s="5" t="str">
        <f t="shared" si="746"/>
        <v/>
      </c>
      <c r="N3110" s="5" t="str">
        <f t="shared" si="747"/>
        <v/>
      </c>
      <c r="O3110" s="34">
        <f t="shared" si="748"/>
        <v>0</v>
      </c>
      <c r="P3110" s="5">
        <f t="shared" si="749"/>
        <v>0.87691799999999631</v>
      </c>
      <c r="Q3110" s="5">
        <f t="shared" si="750"/>
        <v>-0.41298558212937819</v>
      </c>
      <c r="R3110" s="5">
        <f t="shared" si="751"/>
        <v>0.46393241787061812</v>
      </c>
      <c r="S3110" s="3">
        <f t="shared" si="752"/>
        <v>38.48038408885273</v>
      </c>
    </row>
    <row r="3111" spans="1:19" x14ac:dyDescent="0.25">
      <c r="A3111" s="4">
        <v>40688</v>
      </c>
      <c r="B3111" s="11">
        <v>63.888019999999997</v>
      </c>
      <c r="C3111" s="5">
        <v>79.460937999999999</v>
      </c>
      <c r="D3111" s="3">
        <f t="shared" si="753"/>
        <v>0.37491626356305119</v>
      </c>
      <c r="E3111" s="3">
        <f t="shared" si="754"/>
        <v>-0.32911493507477951</v>
      </c>
      <c r="F3111" s="3">
        <f t="shared" si="755"/>
        <v>0.3820706122265336</v>
      </c>
      <c r="G3111" s="17">
        <f t="shared" si="741"/>
        <v>1.8426729931806516</v>
      </c>
      <c r="H3111" s="33">
        <f t="shared" si="742"/>
        <v>1.0624129999999994</v>
      </c>
      <c r="I3111" s="33">
        <f>(C3111-C3110)*'ADF test'!$P$3</f>
        <v>0.44970248734908458</v>
      </c>
      <c r="J3111" s="5" t="str">
        <f t="shared" si="743"/>
        <v/>
      </c>
      <c r="K3111" s="5">
        <f t="shared" si="744"/>
        <v>0</v>
      </c>
      <c r="L3111" s="34">
        <f t="shared" si="745"/>
        <v>0</v>
      </c>
      <c r="M3111" s="5">
        <f t="shared" si="746"/>
        <v>-1</v>
      </c>
      <c r="N3111" s="5" t="str">
        <f t="shared" si="747"/>
        <v/>
      </c>
      <c r="O3111" s="34">
        <f t="shared" si="748"/>
        <v>-1</v>
      </c>
      <c r="P3111" s="5">
        <f t="shared" si="749"/>
        <v>0</v>
      </c>
      <c r="Q3111" s="5">
        <f t="shared" si="750"/>
        <v>0</v>
      </c>
      <c r="R3111" s="5">
        <f t="shared" si="751"/>
        <v>0</v>
      </c>
      <c r="S3111" s="3">
        <f t="shared" si="752"/>
        <v>38.48038408885273</v>
      </c>
    </row>
    <row r="3112" spans="1:19" x14ac:dyDescent="0.25">
      <c r="A3112" s="4">
        <v>40689</v>
      </c>
      <c r="B3112" s="11">
        <v>64.208411999999996</v>
      </c>
      <c r="C3112" s="5">
        <v>79.545615999999995</v>
      </c>
      <c r="D3112" s="3">
        <f t="shared" si="753"/>
        <v>0.60203589556886072</v>
      </c>
      <c r="E3112" s="3">
        <f t="shared" si="754"/>
        <v>-0.27376273435714316</v>
      </c>
      <c r="F3112" s="3">
        <f t="shared" si="755"/>
        <v>0.44763211314199342</v>
      </c>
      <c r="G3112" s="17">
        <f t="shared" si="741"/>
        <v>1.9565142987142921</v>
      </c>
      <c r="H3112" s="33">
        <f t="shared" si="742"/>
        <v>0.32039199999999823</v>
      </c>
      <c r="I3112" s="33">
        <f>(C3112-C3111)*'ADF test'!$P$3</f>
        <v>5.0490663876605259E-2</v>
      </c>
      <c r="J3112" s="5" t="str">
        <f t="shared" si="743"/>
        <v/>
      </c>
      <c r="K3112" s="5">
        <f t="shared" si="744"/>
        <v>0</v>
      </c>
      <c r="L3112" s="34">
        <f t="shared" si="745"/>
        <v>0</v>
      </c>
      <c r="M3112" s="5">
        <f t="shared" si="746"/>
        <v>-1</v>
      </c>
      <c r="N3112" s="5" t="str">
        <f t="shared" si="747"/>
        <v/>
      </c>
      <c r="O3112" s="34">
        <f t="shared" si="748"/>
        <v>-1</v>
      </c>
      <c r="P3112" s="5">
        <f t="shared" si="749"/>
        <v>-0.32039199999999823</v>
      </c>
      <c r="Q3112" s="5">
        <f t="shared" si="750"/>
        <v>5.0490663876605259E-2</v>
      </c>
      <c r="R3112" s="5">
        <f t="shared" si="751"/>
        <v>-0.26990133612339295</v>
      </c>
      <c r="S3112" s="3">
        <f t="shared" si="752"/>
        <v>38.210482752729341</v>
      </c>
    </row>
    <row r="3113" spans="1:19" x14ac:dyDescent="0.25">
      <c r="A3113" s="4">
        <v>40690</v>
      </c>
      <c r="B3113" s="11">
        <v>64.368637000000007</v>
      </c>
      <c r="C3113" s="5">
        <v>79.430167999999995</v>
      </c>
      <c r="D3113" s="3">
        <f t="shared" si="753"/>
        <v>0.80815906320889042</v>
      </c>
      <c r="E3113" s="3">
        <f t="shared" si="754"/>
        <v>-0.20183716178328304</v>
      </c>
      <c r="F3113" s="3">
        <f t="shared" si="755"/>
        <v>0.52208903008847352</v>
      </c>
      <c r="G3113" s="17">
        <f t="shared" si="741"/>
        <v>1.9345287236183049</v>
      </c>
      <c r="H3113" s="33">
        <f t="shared" si="742"/>
        <v>0.16022500000001116</v>
      </c>
      <c r="I3113" s="33">
        <f>(C3113-C3112)*'ADF test'!$P$3</f>
        <v>-6.8837787420895441E-2</v>
      </c>
      <c r="J3113" s="5" t="str">
        <f t="shared" si="743"/>
        <v/>
      </c>
      <c r="K3113" s="5">
        <f t="shared" si="744"/>
        <v>0</v>
      </c>
      <c r="L3113" s="34">
        <f t="shared" si="745"/>
        <v>0</v>
      </c>
      <c r="M3113" s="5">
        <f t="shared" si="746"/>
        <v>-1</v>
      </c>
      <c r="N3113" s="5" t="str">
        <f t="shared" si="747"/>
        <v/>
      </c>
      <c r="O3113" s="34">
        <f t="shared" si="748"/>
        <v>-1</v>
      </c>
      <c r="P3113" s="5">
        <f t="shared" si="749"/>
        <v>-0.16022500000001116</v>
      </c>
      <c r="Q3113" s="5">
        <f t="shared" si="750"/>
        <v>-6.8837787420895441E-2</v>
      </c>
      <c r="R3113" s="5">
        <f t="shared" si="751"/>
        <v>-0.22906278742090661</v>
      </c>
      <c r="S3113" s="3">
        <f t="shared" si="752"/>
        <v>37.981419965308433</v>
      </c>
    </row>
    <row r="3114" spans="1:19" x14ac:dyDescent="0.25">
      <c r="A3114" s="4">
        <v>40694</v>
      </c>
      <c r="B3114" s="11">
        <v>65.017899</v>
      </c>
      <c r="C3114" s="5">
        <v>80.738479999999996</v>
      </c>
      <c r="D3114" s="3">
        <f t="shared" si="753"/>
        <v>0.39632440162259286</v>
      </c>
      <c r="E3114" s="3">
        <f t="shared" si="754"/>
        <v>-0.16477795368622461</v>
      </c>
      <c r="F3114" s="3">
        <f t="shared" si="755"/>
        <v>0.54310528379592826</v>
      </c>
      <c r="G3114" s="17">
        <f t="shared" si="741"/>
        <v>1.0331373530139538</v>
      </c>
      <c r="H3114" s="33">
        <f t="shared" si="742"/>
        <v>0.64926199999999312</v>
      </c>
      <c r="I3114" s="33">
        <f>(C3114-C3113)*'ADF test'!$P$3</f>
        <v>0.78010275913143667</v>
      </c>
      <c r="J3114" s="5" t="str">
        <f t="shared" si="743"/>
        <v/>
      </c>
      <c r="K3114" s="5">
        <f t="shared" si="744"/>
        <v>0</v>
      </c>
      <c r="L3114" s="34">
        <f t="shared" si="745"/>
        <v>0</v>
      </c>
      <c r="M3114" s="5" t="str">
        <f t="shared" si="746"/>
        <v/>
      </c>
      <c r="N3114" s="5" t="str">
        <f t="shared" si="747"/>
        <v/>
      </c>
      <c r="O3114" s="34">
        <f t="shared" si="748"/>
        <v>-1</v>
      </c>
      <c r="P3114" s="5">
        <f t="shared" si="749"/>
        <v>-0.64926199999999312</v>
      </c>
      <c r="Q3114" s="5">
        <f t="shared" si="750"/>
        <v>0.78010275913143667</v>
      </c>
      <c r="R3114" s="5">
        <f t="shared" si="751"/>
        <v>0.13084075913144355</v>
      </c>
      <c r="S3114" s="3">
        <f t="shared" si="752"/>
        <v>38.112260724439878</v>
      </c>
    </row>
    <row r="3115" spans="1:19" x14ac:dyDescent="0.25">
      <c r="A3115" s="4">
        <v>40695</v>
      </c>
      <c r="B3115" s="11">
        <v>63.466403999999997</v>
      </c>
      <c r="C3115" s="5">
        <v>78.876037999999994</v>
      </c>
      <c r="D3115" s="3">
        <f t="shared" si="753"/>
        <v>0.34917655967667827</v>
      </c>
      <c r="E3115" s="3">
        <f t="shared" si="754"/>
        <v>-0.15279892821940733</v>
      </c>
      <c r="F3115" s="3">
        <f t="shared" si="755"/>
        <v>0.55271648042112442</v>
      </c>
      <c r="G3115" s="17">
        <f t="shared" si="741"/>
        <v>0.90819706970492653</v>
      </c>
      <c r="H3115" s="33">
        <f t="shared" si="742"/>
        <v>-1.5514950000000027</v>
      </c>
      <c r="I3115" s="33">
        <f>(C3115-C3114)*'ADF test'!$P$3</f>
        <v>-1.1105119749129193</v>
      </c>
      <c r="J3115" s="5" t="str">
        <f t="shared" si="743"/>
        <v/>
      </c>
      <c r="K3115" s="5">
        <f t="shared" si="744"/>
        <v>0</v>
      </c>
      <c r="L3115" s="34">
        <f t="shared" si="745"/>
        <v>0</v>
      </c>
      <c r="M3115" s="5" t="str">
        <f t="shared" si="746"/>
        <v/>
      </c>
      <c r="N3115" s="5" t="str">
        <f t="shared" si="747"/>
        <v/>
      </c>
      <c r="O3115" s="34">
        <f t="shared" si="748"/>
        <v>-1</v>
      </c>
      <c r="P3115" s="5">
        <f t="shared" si="749"/>
        <v>1.5514950000000027</v>
      </c>
      <c r="Q3115" s="5">
        <f t="shared" si="750"/>
        <v>-1.1105119749129193</v>
      </c>
      <c r="R3115" s="5">
        <f t="shared" si="751"/>
        <v>0.44098302508708342</v>
      </c>
      <c r="S3115" s="3">
        <f t="shared" si="752"/>
        <v>38.553243749526963</v>
      </c>
    </row>
    <row r="3116" spans="1:19" x14ac:dyDescent="0.25">
      <c r="A3116" s="4">
        <v>40696</v>
      </c>
      <c r="B3116" s="11">
        <v>63.441116000000001</v>
      </c>
      <c r="C3116" s="5">
        <v>77.821724000000003</v>
      </c>
      <c r="D3116" s="3">
        <f t="shared" si="753"/>
        <v>1.1402295257703443</v>
      </c>
      <c r="E3116" s="3">
        <f t="shared" si="754"/>
        <v>-9.7893682636353674E-2</v>
      </c>
      <c r="F3116" s="3">
        <f t="shared" si="755"/>
        <v>0.63425939278063836</v>
      </c>
      <c r="G3116" s="17">
        <f t="shared" si="741"/>
        <v>1.9520770563265568</v>
      </c>
      <c r="H3116" s="33">
        <f t="shared" si="742"/>
        <v>-2.5287999999996202E-2</v>
      </c>
      <c r="I3116" s="33">
        <f>(C3116-C3115)*'ADF test'!$P$3</f>
        <v>-0.6286522330995159</v>
      </c>
      <c r="J3116" s="5" t="str">
        <f t="shared" si="743"/>
        <v/>
      </c>
      <c r="K3116" s="5">
        <f t="shared" si="744"/>
        <v>0</v>
      </c>
      <c r="L3116" s="34">
        <f t="shared" si="745"/>
        <v>0</v>
      </c>
      <c r="M3116" s="5">
        <f t="shared" si="746"/>
        <v>-1</v>
      </c>
      <c r="N3116" s="5" t="str">
        <f t="shared" si="747"/>
        <v/>
      </c>
      <c r="O3116" s="34">
        <f t="shared" si="748"/>
        <v>-1</v>
      </c>
      <c r="P3116" s="5">
        <f t="shared" si="749"/>
        <v>2.5287999999996202E-2</v>
      </c>
      <c r="Q3116" s="5">
        <f t="shared" si="750"/>
        <v>-0.6286522330995159</v>
      </c>
      <c r="R3116" s="5">
        <f t="shared" si="751"/>
        <v>-0.6033642330995197</v>
      </c>
      <c r="S3116" s="3">
        <f t="shared" si="752"/>
        <v>37.949879516427444</v>
      </c>
    </row>
    <row r="3117" spans="1:19" x14ac:dyDescent="0.25">
      <c r="A3117" s="4">
        <v>40697</v>
      </c>
      <c r="B3117" s="11">
        <v>63.458008</v>
      </c>
      <c r="C3117" s="5">
        <v>77.729347000000004</v>
      </c>
      <c r="D3117" s="3">
        <f t="shared" si="753"/>
        <v>1.1619294543216583</v>
      </c>
      <c r="E3117" s="3">
        <f t="shared" si="754"/>
        <v>-6.3566469533209435E-3</v>
      </c>
      <c r="F3117" s="3">
        <f t="shared" si="755"/>
        <v>0.7045298201806599</v>
      </c>
      <c r="G3117" s="17">
        <f t="shared" si="741"/>
        <v>1.6582493285740554</v>
      </c>
      <c r="H3117" s="33">
        <f t="shared" si="742"/>
        <v>1.6891999999998575E-2</v>
      </c>
      <c r="I3117" s="33">
        <f>(C3117-C3116)*'ADF test'!$P$3</f>
        <v>-5.5081320495634016E-2</v>
      </c>
      <c r="J3117" s="5" t="str">
        <f t="shared" si="743"/>
        <v/>
      </c>
      <c r="K3117" s="5">
        <f t="shared" si="744"/>
        <v>0</v>
      </c>
      <c r="L3117" s="34">
        <f t="shared" si="745"/>
        <v>0</v>
      </c>
      <c r="M3117" s="5">
        <f t="shared" si="746"/>
        <v>-1</v>
      </c>
      <c r="N3117" s="5" t="str">
        <f t="shared" si="747"/>
        <v/>
      </c>
      <c r="O3117" s="34">
        <f t="shared" si="748"/>
        <v>-1</v>
      </c>
      <c r="P3117" s="5">
        <f t="shared" si="749"/>
        <v>-1.6891999999998575E-2</v>
      </c>
      <c r="Q3117" s="5">
        <f t="shared" si="750"/>
        <v>-5.5081320495634016E-2</v>
      </c>
      <c r="R3117" s="5">
        <f t="shared" si="751"/>
        <v>-7.1973320495632598E-2</v>
      </c>
      <c r="S3117" s="3">
        <f t="shared" si="752"/>
        <v>37.877906195931814</v>
      </c>
    </row>
    <row r="3118" spans="1:19" x14ac:dyDescent="0.25">
      <c r="A3118" s="4">
        <v>40700</v>
      </c>
      <c r="B3118" s="11">
        <v>62.024593000000003</v>
      </c>
      <c r="C3118" s="5">
        <v>76.713500999999994</v>
      </c>
      <c r="D3118" s="3">
        <f t="shared" si="753"/>
        <v>0.48768108266869348</v>
      </c>
      <c r="E3118" s="3">
        <f t="shared" si="754"/>
        <v>6.5807990459928689E-2</v>
      </c>
      <c r="F3118" s="3">
        <f t="shared" si="755"/>
        <v>0.69136559735146241</v>
      </c>
      <c r="G3118" s="17">
        <f t="shared" si="741"/>
        <v>0.61020261034814194</v>
      </c>
      <c r="H3118" s="33">
        <f t="shared" si="742"/>
        <v>-1.4334149999999966</v>
      </c>
      <c r="I3118" s="33">
        <f>(C3118-C3117)*'ADF test'!$P$3</f>
        <v>-0.60571504920282093</v>
      </c>
      <c r="J3118" s="5" t="str">
        <f t="shared" si="743"/>
        <v/>
      </c>
      <c r="K3118" s="5">
        <f t="shared" si="744"/>
        <v>0</v>
      </c>
      <c r="L3118" s="34">
        <f t="shared" si="745"/>
        <v>0</v>
      </c>
      <c r="M3118" s="5" t="str">
        <f t="shared" si="746"/>
        <v/>
      </c>
      <c r="N3118" s="5" t="str">
        <f t="shared" si="747"/>
        <v/>
      </c>
      <c r="O3118" s="34">
        <f t="shared" si="748"/>
        <v>-1</v>
      </c>
      <c r="P3118" s="5">
        <f t="shared" si="749"/>
        <v>1.4334149999999966</v>
      </c>
      <c r="Q3118" s="5">
        <f t="shared" si="750"/>
        <v>-0.60571504920282093</v>
      </c>
      <c r="R3118" s="5">
        <f t="shared" si="751"/>
        <v>0.82769995079717562</v>
      </c>
      <c r="S3118" s="3">
        <f t="shared" si="752"/>
        <v>38.705606146728989</v>
      </c>
    </row>
    <row r="3119" spans="1:19" x14ac:dyDescent="0.25">
      <c r="A3119" s="4">
        <v>40701</v>
      </c>
      <c r="B3119" s="11">
        <v>62.024593000000003</v>
      </c>
      <c r="C3119" s="5">
        <v>76.551865000000006</v>
      </c>
      <c r="D3119" s="3">
        <f t="shared" si="753"/>
        <v>0.54997751914261528</v>
      </c>
      <c r="E3119" s="3">
        <f t="shared" si="754"/>
        <v>0.14390834662738694</v>
      </c>
      <c r="F3119" s="3">
        <f t="shared" si="755"/>
        <v>0.66936431485637216</v>
      </c>
      <c r="G3119" s="17">
        <f t="shared" si="741"/>
        <v>0.60664897052714861</v>
      </c>
      <c r="H3119" s="33">
        <f t="shared" si="742"/>
        <v>0</v>
      </c>
      <c r="I3119" s="33">
        <f>(C3119-C3118)*'ADF test'!$P$3</f>
        <v>-9.637814953540047E-2</v>
      </c>
      <c r="J3119" s="5" t="str">
        <f t="shared" si="743"/>
        <v/>
      </c>
      <c r="K3119" s="5">
        <f t="shared" si="744"/>
        <v>0</v>
      </c>
      <c r="L3119" s="34">
        <f t="shared" si="745"/>
        <v>0</v>
      </c>
      <c r="M3119" s="5" t="str">
        <f t="shared" si="746"/>
        <v/>
      </c>
      <c r="N3119" s="5" t="str">
        <f t="shared" si="747"/>
        <v/>
      </c>
      <c r="O3119" s="34">
        <f t="shared" si="748"/>
        <v>-1</v>
      </c>
      <c r="P3119" s="5">
        <f t="shared" si="749"/>
        <v>0</v>
      </c>
      <c r="Q3119" s="5">
        <f t="shared" si="750"/>
        <v>-9.637814953540047E-2</v>
      </c>
      <c r="R3119" s="5">
        <f t="shared" si="751"/>
        <v>-9.637814953540047E-2</v>
      </c>
      <c r="S3119" s="3">
        <f t="shared" si="752"/>
        <v>38.609227997193592</v>
      </c>
    </row>
    <row r="3120" spans="1:19" x14ac:dyDescent="0.25">
      <c r="A3120" s="4">
        <v>40702</v>
      </c>
      <c r="B3120" s="11">
        <v>62.210079</v>
      </c>
      <c r="C3120" s="5">
        <v>76.921279999999996</v>
      </c>
      <c r="D3120" s="3">
        <f t="shared" si="753"/>
        <v>0.37652413491785808</v>
      </c>
      <c r="E3120" s="3">
        <f t="shared" si="754"/>
        <v>0.20907563963703879</v>
      </c>
      <c r="F3120" s="3">
        <f t="shared" si="755"/>
        <v>0.63512160600782619</v>
      </c>
      <c r="G3120" s="17">
        <f t="shared" si="741"/>
        <v>0.2636479277304824</v>
      </c>
      <c r="H3120" s="33">
        <f t="shared" si="742"/>
        <v>0.18548599999999738</v>
      </c>
      <c r="I3120" s="33">
        <f>(C3120-C3119)*'ADF test'!$P$3</f>
        <v>0.22026982918793928</v>
      </c>
      <c r="J3120" s="5" t="str">
        <f t="shared" si="743"/>
        <v/>
      </c>
      <c r="K3120" s="5">
        <f t="shared" si="744"/>
        <v>0</v>
      </c>
      <c r="L3120" s="34">
        <f t="shared" si="745"/>
        <v>0</v>
      </c>
      <c r="M3120" s="5" t="str">
        <f t="shared" si="746"/>
        <v/>
      </c>
      <c r="N3120" s="5" t="str">
        <f t="shared" si="747"/>
        <v/>
      </c>
      <c r="O3120" s="34">
        <f t="shared" si="748"/>
        <v>-1</v>
      </c>
      <c r="P3120" s="5">
        <f t="shared" si="749"/>
        <v>-0.18548599999999738</v>
      </c>
      <c r="Q3120" s="5">
        <f t="shared" si="750"/>
        <v>0.22026982918793928</v>
      </c>
      <c r="R3120" s="5">
        <f t="shared" si="751"/>
        <v>3.47838291879419E-2</v>
      </c>
      <c r="S3120" s="3">
        <f t="shared" si="752"/>
        <v>38.644011826381536</v>
      </c>
    </row>
    <row r="3121" spans="1:19" x14ac:dyDescent="0.25">
      <c r="A3121" s="4">
        <v>40703</v>
      </c>
      <c r="B3121" s="11">
        <v>63.053265000000003</v>
      </c>
      <c r="C3121" s="5">
        <v>77.906349000000006</v>
      </c>
      <c r="D3121" s="3">
        <f t="shared" si="753"/>
        <v>0.37886523349392576</v>
      </c>
      <c r="E3121" s="3">
        <f t="shared" si="754"/>
        <v>0.25408307195267854</v>
      </c>
      <c r="F3121" s="3">
        <f t="shared" si="755"/>
        <v>0.61882939248588231</v>
      </c>
      <c r="G3121" s="17">
        <f t="shared" ref="G3121:G3184" si="756">(D3121-E3121)/F3121</f>
        <v>0.20164226692592649</v>
      </c>
      <c r="H3121" s="33">
        <f t="shared" ref="H3121:H3184" si="757">B3121-B3120</f>
        <v>0.84318600000000288</v>
      </c>
      <c r="I3121" s="33">
        <f>(C3121-C3120)*'ADF test'!$P$3</f>
        <v>0.58736375179227318</v>
      </c>
      <c r="J3121" s="5" t="str">
        <f t="shared" ref="J3121:J3184" si="758">IF(G3121&lt;-$U$1,1,"")</f>
        <v/>
      </c>
      <c r="K3121" s="5">
        <f t="shared" ref="K3121:K3184" si="759">IF(G3121&gt;$X$1,0,"")</f>
        <v>0</v>
      </c>
      <c r="L3121" s="34">
        <f t="shared" ref="L3121:L3184" si="760">IF(J3121&lt;&gt;"",J3121,IF(K3121&lt;&gt;"",K3121,L3120))</f>
        <v>0</v>
      </c>
      <c r="M3121" s="5" t="str">
        <f t="shared" ref="M3121:M3184" si="761">IF(G3121&gt;$U$1,-1,"")</f>
        <v/>
      </c>
      <c r="N3121" s="5" t="str">
        <f t="shared" ref="N3121:N3184" si="762">IF(G3121&lt;$X$1,0,"")</f>
        <v/>
      </c>
      <c r="O3121" s="34">
        <f t="shared" ref="O3121:O3184" si="763">IF(M3121&lt;&gt;"",M3121,IF(N3121&lt;&gt;"",N3121,O3120))</f>
        <v>-1</v>
      </c>
      <c r="P3121" s="5">
        <f t="shared" ref="P3121:P3184" si="764">(H3121*L3120)+(O3120*H3121)</f>
        <v>-0.84318600000000288</v>
      </c>
      <c r="Q3121" s="5">
        <f t="shared" ref="Q3121:Q3184" si="765">(I3121*L3120*-1)+(O3120*-1*I3121)</f>
        <v>0.58736375179227318</v>
      </c>
      <c r="R3121" s="5">
        <f t="shared" ref="R3121:R3184" si="766">P3121+Q3121</f>
        <v>-0.2558222482077297</v>
      </c>
      <c r="S3121" s="3">
        <f t="shared" ref="S3121:S3184" si="767">S3120+R3121</f>
        <v>38.388189578173808</v>
      </c>
    </row>
    <row r="3122" spans="1:19" x14ac:dyDescent="0.25">
      <c r="A3122" s="4">
        <v>40704</v>
      </c>
      <c r="B3122" s="11">
        <v>61.830638999999998</v>
      </c>
      <c r="C3122" s="5">
        <v>76.705780000000004</v>
      </c>
      <c r="D3122" s="3">
        <f t="shared" si="753"/>
        <v>7.2191653825420588E-2</v>
      </c>
      <c r="E3122" s="3">
        <f t="shared" si="754"/>
        <v>0.29356834237410334</v>
      </c>
      <c r="F3122" s="3">
        <f t="shared" si="755"/>
        <v>0.58254331378939506</v>
      </c>
      <c r="G3122" s="17">
        <f t="shared" si="756"/>
        <v>-0.38001755973928547</v>
      </c>
      <c r="H3122" s="33">
        <f t="shared" si="757"/>
        <v>-1.2226260000000053</v>
      </c>
      <c r="I3122" s="33">
        <f>(C3122-C3121)*'ADF test'!$P$3</f>
        <v>-0.71585920592922059</v>
      </c>
      <c r="J3122" s="5" t="str">
        <f t="shared" si="758"/>
        <v/>
      </c>
      <c r="K3122" s="5" t="str">
        <f t="shared" si="759"/>
        <v/>
      </c>
      <c r="L3122" s="34">
        <f t="shared" si="760"/>
        <v>0</v>
      </c>
      <c r="M3122" s="5" t="str">
        <f t="shared" si="761"/>
        <v/>
      </c>
      <c r="N3122" s="5">
        <f t="shared" si="762"/>
        <v>0</v>
      </c>
      <c r="O3122" s="34">
        <f t="shared" si="763"/>
        <v>0</v>
      </c>
      <c r="P3122" s="5">
        <f t="shared" si="764"/>
        <v>1.2226260000000053</v>
      </c>
      <c r="Q3122" s="5">
        <f t="shared" si="765"/>
        <v>-0.71585920592922059</v>
      </c>
      <c r="R3122" s="5">
        <f t="shared" si="766"/>
        <v>0.50676679407078473</v>
      </c>
      <c r="S3122" s="3">
        <f t="shared" si="767"/>
        <v>38.894956372244593</v>
      </c>
    </row>
    <row r="3123" spans="1:19" x14ac:dyDescent="0.25">
      <c r="A3123" s="4">
        <v>40707</v>
      </c>
      <c r="B3123" s="11">
        <v>60.852558000000002</v>
      </c>
      <c r="C3123" s="5">
        <v>76.136275999999995</v>
      </c>
      <c r="D3123" s="3">
        <f t="shared" si="753"/>
        <v>-0.50542323491329455</v>
      </c>
      <c r="E3123" s="3">
        <f t="shared" si="754"/>
        <v>0.33056675926184109</v>
      </c>
      <c r="F3123" s="3">
        <f t="shared" si="755"/>
        <v>0.50146777895109818</v>
      </c>
      <c r="G3123" s="17">
        <f t="shared" si="756"/>
        <v>-1.6670861603984715</v>
      </c>
      <c r="H3123" s="33">
        <f t="shared" si="757"/>
        <v>-0.97808099999999598</v>
      </c>
      <c r="I3123" s="33">
        <f>(C3123-C3122)*'ADF test'!$P$3</f>
        <v>-0.3395762186209379</v>
      </c>
      <c r="J3123" s="5">
        <f t="shared" si="758"/>
        <v>1</v>
      </c>
      <c r="K3123" s="5" t="str">
        <f t="shared" si="759"/>
        <v/>
      </c>
      <c r="L3123" s="34">
        <f t="shared" si="760"/>
        <v>1</v>
      </c>
      <c r="M3123" s="5" t="str">
        <f t="shared" si="761"/>
        <v/>
      </c>
      <c r="N3123" s="5">
        <f t="shared" si="762"/>
        <v>0</v>
      </c>
      <c r="O3123" s="34">
        <f t="shared" si="763"/>
        <v>0</v>
      </c>
      <c r="P3123" s="5">
        <f t="shared" si="764"/>
        <v>0</v>
      </c>
      <c r="Q3123" s="5">
        <f t="shared" si="765"/>
        <v>0</v>
      </c>
      <c r="R3123" s="5">
        <f t="shared" si="766"/>
        <v>0</v>
      </c>
      <c r="S3123" s="3">
        <f t="shared" si="767"/>
        <v>38.894956372244593</v>
      </c>
    </row>
    <row r="3124" spans="1:19" x14ac:dyDescent="0.25">
      <c r="A3124" s="4">
        <v>40708</v>
      </c>
      <c r="B3124" s="11">
        <v>62.151062000000003</v>
      </c>
      <c r="C3124" s="5">
        <v>77.421531999999999</v>
      </c>
      <c r="D3124" s="3">
        <f t="shared" si="753"/>
        <v>-0.27096425651446765</v>
      </c>
      <c r="E3124" s="3">
        <f t="shared" si="754"/>
        <v>0.33445186319919706</v>
      </c>
      <c r="F3124" s="3">
        <f t="shared" si="755"/>
        <v>0.49619613638514692</v>
      </c>
      <c r="G3124" s="17">
        <f t="shared" si="756"/>
        <v>-1.2201145380215968</v>
      </c>
      <c r="H3124" s="33">
        <f t="shared" si="757"/>
        <v>1.2985040000000012</v>
      </c>
      <c r="I3124" s="33">
        <f>(C3124-C3123)*'ADF test'!$P$3</f>
        <v>0.76635523620530588</v>
      </c>
      <c r="J3124" s="5" t="str">
        <f t="shared" si="758"/>
        <v/>
      </c>
      <c r="K3124" s="5" t="str">
        <f t="shared" si="759"/>
        <v/>
      </c>
      <c r="L3124" s="34">
        <f t="shared" si="760"/>
        <v>1</v>
      </c>
      <c r="M3124" s="5" t="str">
        <f t="shared" si="761"/>
        <v/>
      </c>
      <c r="N3124" s="5">
        <f t="shared" si="762"/>
        <v>0</v>
      </c>
      <c r="O3124" s="34">
        <f t="shared" si="763"/>
        <v>0</v>
      </c>
      <c r="P3124" s="5">
        <f t="shared" si="764"/>
        <v>1.2985040000000012</v>
      </c>
      <c r="Q3124" s="5">
        <f t="shared" si="765"/>
        <v>-0.76635523620530588</v>
      </c>
      <c r="R3124" s="5">
        <f t="shared" si="766"/>
        <v>0.53214876379469533</v>
      </c>
      <c r="S3124" s="3">
        <f t="shared" si="767"/>
        <v>39.427105136039287</v>
      </c>
    </row>
    <row r="3125" spans="1:19" x14ac:dyDescent="0.25">
      <c r="A3125" s="4">
        <v>40709</v>
      </c>
      <c r="B3125" s="11">
        <v>60.726089000000002</v>
      </c>
      <c r="C3125" s="5">
        <v>75.736075999999997</v>
      </c>
      <c r="D3125" s="3">
        <f t="shared" si="753"/>
        <v>-0.37497496853619339</v>
      </c>
      <c r="E3125" s="3">
        <f t="shared" si="754"/>
        <v>0.34095822895272709</v>
      </c>
      <c r="F3125" s="3">
        <f t="shared" si="755"/>
        <v>0.48538227353719809</v>
      </c>
      <c r="G3125" s="17">
        <f t="shared" si="756"/>
        <v>-1.4749883473732868</v>
      </c>
      <c r="H3125" s="33">
        <f t="shared" si="757"/>
        <v>-1.4249730000000014</v>
      </c>
      <c r="I3125" s="33">
        <f>(C3125-C3124)*'ADF test'!$P$3</f>
        <v>-1.004981132936666</v>
      </c>
      <c r="J3125" s="5">
        <f t="shared" si="758"/>
        <v>1</v>
      </c>
      <c r="K3125" s="5" t="str">
        <f t="shared" si="759"/>
        <v/>
      </c>
      <c r="L3125" s="34">
        <f t="shared" si="760"/>
        <v>1</v>
      </c>
      <c r="M3125" s="5" t="str">
        <f t="shared" si="761"/>
        <v/>
      </c>
      <c r="N3125" s="5">
        <f t="shared" si="762"/>
        <v>0</v>
      </c>
      <c r="O3125" s="34">
        <f t="shared" si="763"/>
        <v>0</v>
      </c>
      <c r="P3125" s="5">
        <f t="shared" si="764"/>
        <v>-1.4249730000000014</v>
      </c>
      <c r="Q3125" s="5">
        <f t="shared" si="765"/>
        <v>1.004981132936666</v>
      </c>
      <c r="R3125" s="5">
        <f t="shared" si="766"/>
        <v>-0.41999186706333536</v>
      </c>
      <c r="S3125" s="3">
        <f t="shared" si="767"/>
        <v>39.007113268975949</v>
      </c>
    </row>
    <row r="3126" spans="1:19" x14ac:dyDescent="0.25">
      <c r="A3126" s="4">
        <v>40710</v>
      </c>
      <c r="B3126" s="11">
        <v>60.818824999999997</v>
      </c>
      <c r="C3126" s="5">
        <v>76.521095000000003</v>
      </c>
      <c r="D3126" s="3">
        <f t="shared" si="753"/>
        <v>-0.90199409695090793</v>
      </c>
      <c r="E3126" s="3">
        <f t="shared" si="754"/>
        <v>0.29029088942910786</v>
      </c>
      <c r="F3126" s="3">
        <f t="shared" si="755"/>
        <v>0.56867877893401531</v>
      </c>
      <c r="G3126" s="17">
        <f t="shared" si="756"/>
        <v>-2.0965877935782067</v>
      </c>
      <c r="H3126" s="33">
        <f t="shared" si="757"/>
        <v>9.2735999999995045E-2</v>
      </c>
      <c r="I3126" s="33">
        <f>(C3126-C3125)*'ADF test'!$P$3</f>
        <v>0.46808061675701601</v>
      </c>
      <c r="J3126" s="5">
        <f t="shared" si="758"/>
        <v>1</v>
      </c>
      <c r="K3126" s="5" t="str">
        <f t="shared" si="759"/>
        <v/>
      </c>
      <c r="L3126" s="34">
        <f t="shared" si="760"/>
        <v>1</v>
      </c>
      <c r="M3126" s="5" t="str">
        <f t="shared" si="761"/>
        <v/>
      </c>
      <c r="N3126" s="5">
        <f t="shared" si="762"/>
        <v>0</v>
      </c>
      <c r="O3126" s="34">
        <f t="shared" si="763"/>
        <v>0</v>
      </c>
      <c r="P3126" s="5">
        <f t="shared" si="764"/>
        <v>9.2735999999995045E-2</v>
      </c>
      <c r="Q3126" s="5">
        <f t="shared" si="765"/>
        <v>-0.46808061675701601</v>
      </c>
      <c r="R3126" s="5">
        <f t="shared" si="766"/>
        <v>-0.37534461675702097</v>
      </c>
      <c r="S3126" s="3">
        <f t="shared" si="767"/>
        <v>38.631768652218931</v>
      </c>
    </row>
    <row r="3127" spans="1:19" x14ac:dyDescent="0.25">
      <c r="A3127" s="4">
        <v>40711</v>
      </c>
      <c r="B3127" s="11">
        <v>60.662253999999997</v>
      </c>
      <c r="C3127" s="5">
        <v>76.320976000000002</v>
      </c>
      <c r="D3127" s="3">
        <f t="shared" si="753"/>
        <v>-0.85573396833589754</v>
      </c>
      <c r="E3127" s="3">
        <f t="shared" si="754"/>
        <v>0.21337524993542356</v>
      </c>
      <c r="F3127" s="3">
        <f t="shared" si="755"/>
        <v>0.63574043839902006</v>
      </c>
      <c r="G3127" s="17">
        <f t="shared" si="756"/>
        <v>-1.6816756551835055</v>
      </c>
      <c r="H3127" s="33">
        <f t="shared" si="757"/>
        <v>-0.15657099999999957</v>
      </c>
      <c r="I3127" s="33">
        <f>(C3127-C3126)*'ADF test'!$P$3</f>
        <v>-0.11932427743124309</v>
      </c>
      <c r="J3127" s="5">
        <f t="shared" si="758"/>
        <v>1</v>
      </c>
      <c r="K3127" s="5" t="str">
        <f t="shared" si="759"/>
        <v/>
      </c>
      <c r="L3127" s="34">
        <f t="shared" si="760"/>
        <v>1</v>
      </c>
      <c r="M3127" s="5" t="str">
        <f t="shared" si="761"/>
        <v/>
      </c>
      <c r="N3127" s="5">
        <f t="shared" si="762"/>
        <v>0</v>
      </c>
      <c r="O3127" s="34">
        <f t="shared" si="763"/>
        <v>0</v>
      </c>
      <c r="P3127" s="5">
        <f t="shared" si="764"/>
        <v>-0.15657099999999957</v>
      </c>
      <c r="Q3127" s="5">
        <f t="shared" si="765"/>
        <v>0.11932427743124309</v>
      </c>
      <c r="R3127" s="5">
        <f t="shared" si="766"/>
        <v>-3.7246722568756482E-2</v>
      </c>
      <c r="S3127" s="3">
        <f t="shared" si="767"/>
        <v>38.594521929650178</v>
      </c>
    </row>
    <row r="3128" spans="1:19" x14ac:dyDescent="0.25">
      <c r="A3128" s="4">
        <v>40714</v>
      </c>
      <c r="B3128" s="11">
        <v>60.831519999999998</v>
      </c>
      <c r="C3128" s="5">
        <v>76.890511000000004</v>
      </c>
      <c r="D3128" s="3">
        <f t="shared" si="753"/>
        <v>-1.0690836391122929</v>
      </c>
      <c r="E3128" s="3">
        <f t="shared" si="754"/>
        <v>0.10893027901785146</v>
      </c>
      <c r="F3128" s="3">
        <f t="shared" si="755"/>
        <v>0.70150277968897679</v>
      </c>
      <c r="G3128" s="17">
        <f t="shared" si="756"/>
        <v>-1.6792719177141919</v>
      </c>
      <c r="H3128" s="33">
        <f t="shared" si="757"/>
        <v>0.16926600000000036</v>
      </c>
      <c r="I3128" s="33">
        <f>(C3128-C3127)*'ADF test'!$P$3</f>
        <v>0.33959470288579785</v>
      </c>
      <c r="J3128" s="5">
        <f t="shared" si="758"/>
        <v>1</v>
      </c>
      <c r="K3128" s="5" t="str">
        <f t="shared" si="759"/>
        <v/>
      </c>
      <c r="L3128" s="34">
        <f t="shared" si="760"/>
        <v>1</v>
      </c>
      <c r="M3128" s="5" t="str">
        <f t="shared" si="761"/>
        <v/>
      </c>
      <c r="N3128" s="5">
        <f t="shared" si="762"/>
        <v>0</v>
      </c>
      <c r="O3128" s="34">
        <f t="shared" si="763"/>
        <v>0</v>
      </c>
      <c r="P3128" s="5">
        <f t="shared" si="764"/>
        <v>0.16926600000000036</v>
      </c>
      <c r="Q3128" s="5">
        <f t="shared" si="765"/>
        <v>-0.33959470288579785</v>
      </c>
      <c r="R3128" s="5">
        <f t="shared" si="766"/>
        <v>-0.17032870288579749</v>
      </c>
      <c r="S3128" s="3">
        <f t="shared" si="767"/>
        <v>38.42419322676438</v>
      </c>
    </row>
    <row r="3129" spans="1:19" x14ac:dyDescent="0.25">
      <c r="A3129" s="4">
        <v>40715</v>
      </c>
      <c r="B3129" s="11">
        <v>62.041736999999998</v>
      </c>
      <c r="C3129" s="5">
        <v>78.183418000000003</v>
      </c>
      <c r="D3129" s="3">
        <f t="shared" si="753"/>
        <v>-0.81475824054884072</v>
      </c>
      <c r="E3129" s="3">
        <f t="shared" si="754"/>
        <v>7.4979475329932654E-3</v>
      </c>
      <c r="F3129" s="3">
        <f t="shared" si="755"/>
        <v>0.71092688565848927</v>
      </c>
      <c r="G3129" s="17">
        <f t="shared" si="756"/>
        <v>-1.1565974007583453</v>
      </c>
      <c r="H3129" s="33">
        <f t="shared" si="757"/>
        <v>1.2102170000000001</v>
      </c>
      <c r="I3129" s="33">
        <f>(C3129-C3128)*'ADF test'!$P$3</f>
        <v>0.77091727202712157</v>
      </c>
      <c r="J3129" s="5" t="str">
        <f t="shared" si="758"/>
        <v/>
      </c>
      <c r="K3129" s="5" t="str">
        <f t="shared" si="759"/>
        <v/>
      </c>
      <c r="L3129" s="34">
        <f t="shared" si="760"/>
        <v>1</v>
      </c>
      <c r="M3129" s="5" t="str">
        <f t="shared" si="761"/>
        <v/>
      </c>
      <c r="N3129" s="5">
        <f t="shared" si="762"/>
        <v>0</v>
      </c>
      <c r="O3129" s="34">
        <f t="shared" si="763"/>
        <v>0</v>
      </c>
      <c r="P3129" s="5">
        <f t="shared" si="764"/>
        <v>1.2102170000000001</v>
      </c>
      <c r="Q3129" s="5">
        <f t="shared" si="765"/>
        <v>-0.77091727202712157</v>
      </c>
      <c r="R3129" s="5">
        <f t="shared" si="766"/>
        <v>0.43929972797287853</v>
      </c>
      <c r="S3129" s="3">
        <f t="shared" si="767"/>
        <v>38.863492954737261</v>
      </c>
    </row>
    <row r="3130" spans="1:19" x14ac:dyDescent="0.25">
      <c r="A3130" s="4">
        <v>40716</v>
      </c>
      <c r="B3130" s="11">
        <v>61.86401</v>
      </c>
      <c r="C3130" s="5">
        <v>77.783241000000004</v>
      </c>
      <c r="D3130" s="3">
        <f t="shared" si="753"/>
        <v>-0.62106460447208178</v>
      </c>
      <c r="E3130" s="3">
        <f t="shared" si="754"/>
        <v>-5.60888653479239E-2</v>
      </c>
      <c r="F3130" s="3">
        <f t="shared" si="755"/>
        <v>0.71928056173312394</v>
      </c>
      <c r="G3130" s="17">
        <f t="shared" si="756"/>
        <v>-0.78547338713399284</v>
      </c>
      <c r="H3130" s="33">
        <f t="shared" si="757"/>
        <v>-0.1777269999999973</v>
      </c>
      <c r="I3130" s="33">
        <f>(C3130-C3129)*'ADF test'!$P$3</f>
        <v>-0.23861218259936484</v>
      </c>
      <c r="J3130" s="5" t="str">
        <f t="shared" si="758"/>
        <v/>
      </c>
      <c r="K3130" s="5" t="str">
        <f t="shared" si="759"/>
        <v/>
      </c>
      <c r="L3130" s="34">
        <f t="shared" si="760"/>
        <v>1</v>
      </c>
      <c r="M3130" s="5" t="str">
        <f t="shared" si="761"/>
        <v/>
      </c>
      <c r="N3130" s="5">
        <f t="shared" si="762"/>
        <v>0</v>
      </c>
      <c r="O3130" s="34">
        <f t="shared" si="763"/>
        <v>0</v>
      </c>
      <c r="P3130" s="5">
        <f t="shared" si="764"/>
        <v>-0.1777269999999973</v>
      </c>
      <c r="Q3130" s="5">
        <f t="shared" si="765"/>
        <v>0.23861218259936484</v>
      </c>
      <c r="R3130" s="5">
        <f t="shared" si="766"/>
        <v>6.0885182599367538E-2</v>
      </c>
      <c r="S3130" s="3">
        <f t="shared" si="767"/>
        <v>38.924378137336632</v>
      </c>
    </row>
    <row r="3131" spans="1:19" x14ac:dyDescent="0.25">
      <c r="A3131" s="4">
        <v>40717</v>
      </c>
      <c r="B3131" s="11">
        <v>61.186970000000002</v>
      </c>
      <c r="C3131" s="5">
        <v>76.467208999999997</v>
      </c>
      <c r="D3131" s="3">
        <f t="shared" si="753"/>
        <v>-0.21947393486474454</v>
      </c>
      <c r="E3131" s="3">
        <f t="shared" si="754"/>
        <v>-9.1629521256762825E-2</v>
      </c>
      <c r="F3131" s="3">
        <f t="shared" si="755"/>
        <v>0.71193222064877948</v>
      </c>
      <c r="G3131" s="17">
        <f t="shared" si="756"/>
        <v>-0.17957385534746254</v>
      </c>
      <c r="H3131" s="33">
        <f t="shared" si="757"/>
        <v>-0.67703999999999809</v>
      </c>
      <c r="I3131" s="33">
        <f>(C3131-C3130)*'ADF test'!$P$3</f>
        <v>-0.78470593734924665</v>
      </c>
      <c r="J3131" s="5" t="str">
        <f t="shared" si="758"/>
        <v/>
      </c>
      <c r="K3131" s="5" t="str">
        <f t="shared" si="759"/>
        <v/>
      </c>
      <c r="L3131" s="34">
        <f t="shared" si="760"/>
        <v>1</v>
      </c>
      <c r="M3131" s="5" t="str">
        <f t="shared" si="761"/>
        <v/>
      </c>
      <c r="N3131" s="5">
        <f t="shared" si="762"/>
        <v>0</v>
      </c>
      <c r="O3131" s="34">
        <f t="shared" si="763"/>
        <v>0</v>
      </c>
      <c r="P3131" s="5">
        <f t="shared" si="764"/>
        <v>-0.67703999999999809</v>
      </c>
      <c r="Q3131" s="5">
        <f t="shared" si="765"/>
        <v>0.78470593734924665</v>
      </c>
      <c r="R3131" s="5">
        <f t="shared" si="766"/>
        <v>0.10766593734924856</v>
      </c>
      <c r="S3131" s="3">
        <f t="shared" si="767"/>
        <v>39.032044074685878</v>
      </c>
    </row>
    <row r="3132" spans="1:19" x14ac:dyDescent="0.25">
      <c r="A3132" s="4">
        <v>40718</v>
      </c>
      <c r="B3132" s="11">
        <v>60.027534000000003</v>
      </c>
      <c r="C3132" s="5">
        <v>75.343581999999998</v>
      </c>
      <c r="D3132" s="3">
        <f t="shared" si="753"/>
        <v>-0.38917234454389416</v>
      </c>
      <c r="E3132" s="3">
        <f t="shared" si="754"/>
        <v>-0.18721713815140273</v>
      </c>
      <c r="F3132" s="3">
        <f t="shared" si="755"/>
        <v>0.63390721938667205</v>
      </c>
      <c r="G3132" s="17">
        <f t="shared" si="756"/>
        <v>-0.31858795769496101</v>
      </c>
      <c r="H3132" s="33">
        <f t="shared" si="757"/>
        <v>-1.1594359999999995</v>
      </c>
      <c r="I3132" s="33">
        <f>(C3132-C3131)*'ADF test'!$P$3</f>
        <v>-0.66998126053615459</v>
      </c>
      <c r="J3132" s="5" t="str">
        <f t="shared" si="758"/>
        <v/>
      </c>
      <c r="K3132" s="5" t="str">
        <f t="shared" si="759"/>
        <v/>
      </c>
      <c r="L3132" s="34">
        <f t="shared" si="760"/>
        <v>1</v>
      </c>
      <c r="M3132" s="5" t="str">
        <f t="shared" si="761"/>
        <v/>
      </c>
      <c r="N3132" s="5">
        <f t="shared" si="762"/>
        <v>0</v>
      </c>
      <c r="O3132" s="34">
        <f t="shared" si="763"/>
        <v>0</v>
      </c>
      <c r="P3132" s="5">
        <f t="shared" si="764"/>
        <v>-1.1594359999999995</v>
      </c>
      <c r="Q3132" s="5">
        <f t="shared" si="765"/>
        <v>0.66998126053615459</v>
      </c>
      <c r="R3132" s="5">
        <f t="shared" si="766"/>
        <v>-0.48945473946384488</v>
      </c>
      <c r="S3132" s="3">
        <f t="shared" si="767"/>
        <v>38.542589335222033</v>
      </c>
    </row>
    <row r="3133" spans="1:19" x14ac:dyDescent="0.25">
      <c r="A3133" s="4">
        <v>40721</v>
      </c>
      <c r="B3133" s="11">
        <v>60.349139999999998</v>
      </c>
      <c r="C3133" s="5">
        <v>76.113190000000003</v>
      </c>
      <c r="D3133" s="3">
        <f t="shared" si="753"/>
        <v>-0.57175396484678487</v>
      </c>
      <c r="E3133" s="3">
        <f t="shared" si="754"/>
        <v>-0.29557235184943043</v>
      </c>
      <c r="F3133" s="3">
        <f t="shared" si="755"/>
        <v>0.52709226564822564</v>
      </c>
      <c r="G3133" s="17">
        <f t="shared" si="756"/>
        <v>-0.52397204625589089</v>
      </c>
      <c r="H3133" s="33">
        <f t="shared" si="757"/>
        <v>0.32160599999999562</v>
      </c>
      <c r="I3133" s="33">
        <f>(C3133-C3132)*'ADF test'!$P$3</f>
        <v>0.45889155205305032</v>
      </c>
      <c r="J3133" s="5" t="str">
        <f t="shared" si="758"/>
        <v/>
      </c>
      <c r="K3133" s="5" t="str">
        <f t="shared" si="759"/>
        <v/>
      </c>
      <c r="L3133" s="34">
        <f t="shared" si="760"/>
        <v>1</v>
      </c>
      <c r="M3133" s="5" t="str">
        <f t="shared" si="761"/>
        <v/>
      </c>
      <c r="N3133" s="5">
        <f t="shared" si="762"/>
        <v>0</v>
      </c>
      <c r="O3133" s="34">
        <f t="shared" si="763"/>
        <v>0</v>
      </c>
      <c r="P3133" s="5">
        <f t="shared" si="764"/>
        <v>0.32160599999999562</v>
      </c>
      <c r="Q3133" s="5">
        <f t="shared" si="765"/>
        <v>-0.45889155205305032</v>
      </c>
      <c r="R3133" s="5">
        <f t="shared" si="766"/>
        <v>-0.1372855520530547</v>
      </c>
      <c r="S3133" s="3">
        <f t="shared" si="767"/>
        <v>38.405303783168975</v>
      </c>
    </row>
    <row r="3134" spans="1:19" x14ac:dyDescent="0.25">
      <c r="A3134" s="4">
        <v>40722</v>
      </c>
      <c r="B3134" s="11">
        <v>62.109436000000002</v>
      </c>
      <c r="C3134" s="5">
        <v>77.229102999999995</v>
      </c>
      <c r="D3134" s="3">
        <f t="shared" si="753"/>
        <v>0.31584060956250681</v>
      </c>
      <c r="E3134" s="3">
        <f t="shared" si="754"/>
        <v>-0.30631238141856709</v>
      </c>
      <c r="F3134" s="3">
        <f t="shared" si="755"/>
        <v>0.51159151299504813</v>
      </c>
      <c r="G3134" s="17">
        <f t="shared" si="756"/>
        <v>1.2161128071471661</v>
      </c>
      <c r="H3134" s="33">
        <f t="shared" si="757"/>
        <v>1.7602960000000039</v>
      </c>
      <c r="I3134" s="33">
        <f>(C3134-C3133)*'ADF test'!$P$3</f>
        <v>0.66538165991799514</v>
      </c>
      <c r="J3134" s="5" t="str">
        <f t="shared" si="758"/>
        <v/>
      </c>
      <c r="K3134" s="5">
        <f t="shared" si="759"/>
        <v>0</v>
      </c>
      <c r="L3134" s="34">
        <f t="shared" si="760"/>
        <v>0</v>
      </c>
      <c r="M3134" s="5" t="str">
        <f t="shared" si="761"/>
        <v/>
      </c>
      <c r="N3134" s="5" t="str">
        <f t="shared" si="762"/>
        <v/>
      </c>
      <c r="O3134" s="34">
        <f t="shared" si="763"/>
        <v>0</v>
      </c>
      <c r="P3134" s="5">
        <f t="shared" si="764"/>
        <v>1.7602960000000039</v>
      </c>
      <c r="Q3134" s="5">
        <f t="shared" si="765"/>
        <v>-0.66538165991799514</v>
      </c>
      <c r="R3134" s="5">
        <f t="shared" si="766"/>
        <v>1.0949143400820087</v>
      </c>
      <c r="S3134" s="3">
        <f t="shared" si="767"/>
        <v>39.500218123250981</v>
      </c>
    </row>
    <row r="3135" spans="1:19" x14ac:dyDescent="0.25">
      <c r="A3135" s="4">
        <v>40723</v>
      </c>
      <c r="B3135" s="11">
        <v>62.837246</v>
      </c>
      <c r="C3135" s="5">
        <v>77.944839000000002</v>
      </c>
      <c r="D3135" s="3">
        <f t="shared" si="753"/>
        <v>0.48948637310733289</v>
      </c>
      <c r="E3135" s="3">
        <f t="shared" si="754"/>
        <v>-0.31009307804577224</v>
      </c>
      <c r="F3135" s="3">
        <f t="shared" si="755"/>
        <v>0.5050229504856546</v>
      </c>
      <c r="G3135" s="17">
        <f t="shared" si="756"/>
        <v>1.5832536924989067</v>
      </c>
      <c r="H3135" s="33">
        <f t="shared" si="757"/>
        <v>0.72780999999999807</v>
      </c>
      <c r="I3135" s="33">
        <f>(C3135-C3134)*'ADF test'!$P$3</f>
        <v>0.42676947731863873</v>
      </c>
      <c r="J3135" s="5" t="str">
        <f t="shared" si="758"/>
        <v/>
      </c>
      <c r="K3135" s="5">
        <f t="shared" si="759"/>
        <v>0</v>
      </c>
      <c r="L3135" s="34">
        <f t="shared" si="760"/>
        <v>0</v>
      </c>
      <c r="M3135" s="5">
        <f t="shared" si="761"/>
        <v>-1</v>
      </c>
      <c r="N3135" s="5" t="str">
        <f t="shared" si="762"/>
        <v/>
      </c>
      <c r="O3135" s="34">
        <f t="shared" si="763"/>
        <v>-1</v>
      </c>
      <c r="P3135" s="5">
        <f t="shared" si="764"/>
        <v>0</v>
      </c>
      <c r="Q3135" s="5">
        <f t="shared" si="765"/>
        <v>0</v>
      </c>
      <c r="R3135" s="5">
        <f t="shared" si="766"/>
        <v>0</v>
      </c>
      <c r="S3135" s="3">
        <f t="shared" si="767"/>
        <v>39.500218123250981</v>
      </c>
    </row>
    <row r="3136" spans="1:19" x14ac:dyDescent="0.25">
      <c r="A3136" s="4">
        <v>40724</v>
      </c>
      <c r="B3136" s="11">
        <v>63.768154000000003</v>
      </c>
      <c r="C3136" s="5">
        <v>79.145415999999997</v>
      </c>
      <c r="D3136" s="3">
        <f t="shared" si="753"/>
        <v>0.47338811355547961</v>
      </c>
      <c r="E3136" s="3">
        <f t="shared" si="754"/>
        <v>-0.3040390793809209</v>
      </c>
      <c r="F3136" s="3">
        <f t="shared" si="755"/>
        <v>0.51429795992959626</v>
      </c>
      <c r="G3136" s="17">
        <f t="shared" si="756"/>
        <v>1.5116279929300609</v>
      </c>
      <c r="H3136" s="33">
        <f t="shared" si="757"/>
        <v>0.93090800000000229</v>
      </c>
      <c r="I3136" s="33">
        <f>(C3136-C3135)*'ADF test'!$P$3</f>
        <v>0.71586397606208518</v>
      </c>
      <c r="J3136" s="5" t="str">
        <f t="shared" si="758"/>
        <v/>
      </c>
      <c r="K3136" s="5">
        <f t="shared" si="759"/>
        <v>0</v>
      </c>
      <c r="L3136" s="34">
        <f t="shared" si="760"/>
        <v>0</v>
      </c>
      <c r="M3136" s="5">
        <f t="shared" si="761"/>
        <v>-1</v>
      </c>
      <c r="N3136" s="5" t="str">
        <f t="shared" si="762"/>
        <v/>
      </c>
      <c r="O3136" s="34">
        <f t="shared" si="763"/>
        <v>-1</v>
      </c>
      <c r="P3136" s="5">
        <f t="shared" si="764"/>
        <v>-0.93090800000000229</v>
      </c>
      <c r="Q3136" s="5">
        <f t="shared" si="765"/>
        <v>0.71586397606208518</v>
      </c>
      <c r="R3136" s="5">
        <f t="shared" si="766"/>
        <v>-0.21504402393791711</v>
      </c>
      <c r="S3136" s="3">
        <f t="shared" si="767"/>
        <v>39.285174099313068</v>
      </c>
    </row>
    <row r="3137" spans="1:19" x14ac:dyDescent="0.25">
      <c r="A3137" s="4">
        <v>40725</v>
      </c>
      <c r="B3137" s="11">
        <v>64.369033999999999</v>
      </c>
      <c r="C3137" s="5">
        <v>80.107383999999996</v>
      </c>
      <c r="D3137" s="3">
        <f t="shared" si="753"/>
        <v>0.33352654608331989</v>
      </c>
      <c r="E3137" s="3">
        <f t="shared" si="754"/>
        <v>-0.30687274734408376</v>
      </c>
      <c r="F3137" s="3">
        <f t="shared" si="755"/>
        <v>0.51039455491222374</v>
      </c>
      <c r="G3137" s="17">
        <f t="shared" si="756"/>
        <v>1.2547141956432857</v>
      </c>
      <c r="H3137" s="33">
        <f t="shared" si="757"/>
        <v>0.60087999999999653</v>
      </c>
      <c r="I3137" s="33">
        <f>(C3137-C3136)*'ADF test'!$P$3</f>
        <v>0.57358939686875032</v>
      </c>
      <c r="J3137" s="5" t="str">
        <f t="shared" si="758"/>
        <v/>
      </c>
      <c r="K3137" s="5">
        <f t="shared" si="759"/>
        <v>0</v>
      </c>
      <c r="L3137" s="34">
        <f t="shared" si="760"/>
        <v>0</v>
      </c>
      <c r="M3137" s="5">
        <f t="shared" si="761"/>
        <v>-1</v>
      </c>
      <c r="N3137" s="5" t="str">
        <f t="shared" si="762"/>
        <v/>
      </c>
      <c r="O3137" s="34">
        <f t="shared" si="763"/>
        <v>-1</v>
      </c>
      <c r="P3137" s="5">
        <f t="shared" si="764"/>
        <v>-0.60087999999999653</v>
      </c>
      <c r="Q3137" s="5">
        <f t="shared" si="765"/>
        <v>0.57358939686875032</v>
      </c>
      <c r="R3137" s="5">
        <f t="shared" si="766"/>
        <v>-2.7290603131246205E-2</v>
      </c>
      <c r="S3137" s="3">
        <f t="shared" si="767"/>
        <v>39.257883496181819</v>
      </c>
    </row>
    <row r="3138" spans="1:19" x14ac:dyDescent="0.25">
      <c r="A3138" s="4">
        <v>40729</v>
      </c>
      <c r="B3138" s="11">
        <v>64.766784999999999</v>
      </c>
      <c r="C3138" s="5">
        <v>80.900101000000006</v>
      </c>
      <c r="D3138" s="3">
        <f t="shared" si="753"/>
        <v>0.12422909123348802</v>
      </c>
      <c r="E3138" s="3">
        <f t="shared" si="754"/>
        <v>-0.30362040750607955</v>
      </c>
      <c r="F3138" s="3">
        <f t="shared" si="755"/>
        <v>0.51312953249778448</v>
      </c>
      <c r="G3138" s="17">
        <f t="shared" si="756"/>
        <v>0.83380408189897914</v>
      </c>
      <c r="H3138" s="33">
        <f t="shared" si="757"/>
        <v>0.39775099999999952</v>
      </c>
      <c r="I3138" s="33">
        <f>(C3138-C3137)*'ADF test'!$P$3</f>
        <v>0.47267067710943778</v>
      </c>
      <c r="J3138" s="5" t="str">
        <f t="shared" si="758"/>
        <v/>
      </c>
      <c r="K3138" s="5">
        <f t="shared" si="759"/>
        <v>0</v>
      </c>
      <c r="L3138" s="34">
        <f t="shared" si="760"/>
        <v>0</v>
      </c>
      <c r="M3138" s="5" t="str">
        <f t="shared" si="761"/>
        <v/>
      </c>
      <c r="N3138" s="5" t="str">
        <f t="shared" si="762"/>
        <v/>
      </c>
      <c r="O3138" s="34">
        <f t="shared" si="763"/>
        <v>-1</v>
      </c>
      <c r="P3138" s="5">
        <f t="shared" si="764"/>
        <v>-0.39775099999999952</v>
      </c>
      <c r="Q3138" s="5">
        <f t="shared" si="765"/>
        <v>0.47267067710943778</v>
      </c>
      <c r="R3138" s="5">
        <f t="shared" si="766"/>
        <v>7.4919677109438254E-2</v>
      </c>
      <c r="S3138" s="3">
        <f t="shared" si="767"/>
        <v>39.332803173291254</v>
      </c>
    </row>
    <row r="3139" spans="1:19" x14ac:dyDescent="0.25">
      <c r="A3139" s="4">
        <v>40730</v>
      </c>
      <c r="B3139" s="11">
        <v>64.648308</v>
      </c>
      <c r="C3139" s="5">
        <v>80.869315999999998</v>
      </c>
      <c r="D3139" s="3">
        <f t="shared" si="753"/>
        <v>2.9347418433800954E-2</v>
      </c>
      <c r="E3139" s="3">
        <f t="shared" si="754"/>
        <v>-0.27019724167188608</v>
      </c>
      <c r="F3139" s="3">
        <f t="shared" si="755"/>
        <v>0.51651384108930554</v>
      </c>
      <c r="G3139" s="17">
        <f t="shared" si="756"/>
        <v>0.5799353981956421</v>
      </c>
      <c r="H3139" s="33">
        <f t="shared" si="757"/>
        <v>-0.11847699999999861</v>
      </c>
      <c r="I3139" s="33">
        <f>(C3139-C3138)*'ADF test'!$P$3</f>
        <v>-1.8356067543420885E-2</v>
      </c>
      <c r="J3139" s="5" t="str">
        <f t="shared" si="758"/>
        <v/>
      </c>
      <c r="K3139" s="5">
        <f t="shared" si="759"/>
        <v>0</v>
      </c>
      <c r="L3139" s="34">
        <f t="shared" si="760"/>
        <v>0</v>
      </c>
      <c r="M3139" s="5" t="str">
        <f t="shared" si="761"/>
        <v/>
      </c>
      <c r="N3139" s="5" t="str">
        <f t="shared" si="762"/>
        <v/>
      </c>
      <c r="O3139" s="34">
        <f t="shared" si="763"/>
        <v>-1</v>
      </c>
      <c r="P3139" s="5">
        <f t="shared" si="764"/>
        <v>0.11847699999999861</v>
      </c>
      <c r="Q3139" s="5">
        <f t="shared" si="765"/>
        <v>-1.8356067543420885E-2</v>
      </c>
      <c r="R3139" s="5">
        <f t="shared" si="766"/>
        <v>0.10012093245657773</v>
      </c>
      <c r="S3139" s="3">
        <f t="shared" si="767"/>
        <v>39.43292410574783</v>
      </c>
    </row>
    <row r="3140" spans="1:19" x14ac:dyDescent="0.25">
      <c r="A3140" s="4">
        <v>40731</v>
      </c>
      <c r="B3140" s="11">
        <v>65.621544</v>
      </c>
      <c r="C3140" s="5">
        <v>82.031402999999997</v>
      </c>
      <c r="D3140" s="3">
        <f t="shared" si="753"/>
        <v>8.7625870247975968E-2</v>
      </c>
      <c r="E3140" s="3">
        <f t="shared" si="754"/>
        <v>-0.24778535874923335</v>
      </c>
      <c r="F3140" s="3">
        <f t="shared" si="755"/>
        <v>0.52420087318549002</v>
      </c>
      <c r="G3140" s="17">
        <f t="shared" si="756"/>
        <v>0.63985248051756505</v>
      </c>
      <c r="H3140" s="33">
        <f t="shared" si="757"/>
        <v>0.97323599999999999</v>
      </c>
      <c r="I3140" s="33">
        <f>(C3140-C3139)*'ADF test'!$P$3</f>
        <v>0.6929136742999934</v>
      </c>
      <c r="J3140" s="5" t="str">
        <f t="shared" si="758"/>
        <v/>
      </c>
      <c r="K3140" s="5">
        <f t="shared" si="759"/>
        <v>0</v>
      </c>
      <c r="L3140" s="34">
        <f t="shared" si="760"/>
        <v>0</v>
      </c>
      <c r="M3140" s="5" t="str">
        <f t="shared" si="761"/>
        <v/>
      </c>
      <c r="N3140" s="5" t="str">
        <f t="shared" si="762"/>
        <v/>
      </c>
      <c r="O3140" s="34">
        <f t="shared" si="763"/>
        <v>-1</v>
      </c>
      <c r="P3140" s="5">
        <f t="shared" si="764"/>
        <v>-0.97323599999999999</v>
      </c>
      <c r="Q3140" s="5">
        <f t="shared" si="765"/>
        <v>0.6929136742999934</v>
      </c>
      <c r="R3140" s="5">
        <f t="shared" si="766"/>
        <v>-0.28032232570000659</v>
      </c>
      <c r="S3140" s="3">
        <f t="shared" si="767"/>
        <v>39.152601780047824</v>
      </c>
    </row>
    <row r="3141" spans="1:19" x14ac:dyDescent="0.25">
      <c r="A3141" s="4">
        <v>40732</v>
      </c>
      <c r="B3141" s="11">
        <v>65.071449000000001</v>
      </c>
      <c r="C3141" s="5">
        <v>81.492683</v>
      </c>
      <c r="D3141" s="3">
        <f t="shared" si="753"/>
        <v>-1.6012455773037004E-2</v>
      </c>
      <c r="E3141" s="3">
        <f t="shared" si="754"/>
        <v>-0.22535020170153608</v>
      </c>
      <c r="F3141" s="3">
        <f t="shared" si="755"/>
        <v>0.52607264600335879</v>
      </c>
      <c r="G3141" s="17">
        <f t="shared" si="756"/>
        <v>0.39792554796160706</v>
      </c>
      <c r="H3141" s="33">
        <f t="shared" si="757"/>
        <v>-0.55009499999999889</v>
      </c>
      <c r="I3141" s="33">
        <f>(C3141-C3140)*'ADF test'!$P$3</f>
        <v>-0.32122074734412404</v>
      </c>
      <c r="J3141" s="5" t="str">
        <f t="shared" si="758"/>
        <v/>
      </c>
      <c r="K3141" s="5">
        <f t="shared" si="759"/>
        <v>0</v>
      </c>
      <c r="L3141" s="34">
        <f t="shared" si="760"/>
        <v>0</v>
      </c>
      <c r="M3141" s="5" t="str">
        <f t="shared" si="761"/>
        <v/>
      </c>
      <c r="N3141" s="5" t="str">
        <f t="shared" si="762"/>
        <v/>
      </c>
      <c r="O3141" s="34">
        <f t="shared" si="763"/>
        <v>-1</v>
      </c>
      <c r="P3141" s="5">
        <f t="shared" si="764"/>
        <v>0.55009499999999889</v>
      </c>
      <c r="Q3141" s="5">
        <f t="shared" si="765"/>
        <v>-0.32122074734412404</v>
      </c>
      <c r="R3141" s="5">
        <f t="shared" si="766"/>
        <v>0.22887425265587485</v>
      </c>
      <c r="S3141" s="3">
        <f t="shared" si="767"/>
        <v>39.381476032703702</v>
      </c>
    </row>
    <row r="3142" spans="1:19" x14ac:dyDescent="0.25">
      <c r="A3142" s="4">
        <v>40735</v>
      </c>
      <c r="B3142" s="11">
        <v>63.531204000000002</v>
      </c>
      <c r="C3142" s="5">
        <v>80.353690999999998</v>
      </c>
      <c r="D3142" s="3">
        <f t="shared" si="753"/>
        <v>-0.62285160773136283</v>
      </c>
      <c r="E3142" s="3">
        <f t="shared" si="754"/>
        <v>-0.20790379612531451</v>
      </c>
      <c r="F3142" s="3">
        <f t="shared" si="755"/>
        <v>0.50639752545680261</v>
      </c>
      <c r="G3142" s="17">
        <f t="shared" si="756"/>
        <v>-0.81941121499703051</v>
      </c>
      <c r="H3142" s="33">
        <f t="shared" si="757"/>
        <v>-1.5402449999999988</v>
      </c>
      <c r="I3142" s="33">
        <f>(C3142-C3141)*'ADF test'!$P$3</f>
        <v>-0.67914289697612962</v>
      </c>
      <c r="J3142" s="5" t="str">
        <f t="shared" si="758"/>
        <v/>
      </c>
      <c r="K3142" s="5" t="str">
        <f t="shared" si="759"/>
        <v/>
      </c>
      <c r="L3142" s="34">
        <f t="shared" si="760"/>
        <v>0</v>
      </c>
      <c r="M3142" s="5" t="str">
        <f t="shared" si="761"/>
        <v/>
      </c>
      <c r="N3142" s="5">
        <f t="shared" si="762"/>
        <v>0</v>
      </c>
      <c r="O3142" s="34">
        <f t="shared" si="763"/>
        <v>0</v>
      </c>
      <c r="P3142" s="5">
        <f t="shared" si="764"/>
        <v>1.5402449999999988</v>
      </c>
      <c r="Q3142" s="5">
        <f t="shared" si="765"/>
        <v>-0.67914289697612962</v>
      </c>
      <c r="R3142" s="5">
        <f t="shared" si="766"/>
        <v>0.86110210302386914</v>
      </c>
      <c r="S3142" s="3">
        <f t="shared" si="767"/>
        <v>40.24257813572757</v>
      </c>
    </row>
    <row r="3143" spans="1:19" x14ac:dyDescent="0.25">
      <c r="A3143" s="4">
        <v>40736</v>
      </c>
      <c r="B3143" s="11">
        <v>63.294231000000003</v>
      </c>
      <c r="C3143" s="5">
        <v>80.338295000000002</v>
      </c>
      <c r="D3143" s="3">
        <f t="shared" si="753"/>
        <v>-0.80931527445262219</v>
      </c>
      <c r="E3143" s="3">
        <f t="shared" si="754"/>
        <v>-0.2050026277576098</v>
      </c>
      <c r="F3143" s="3">
        <f t="shared" si="755"/>
        <v>0.50255705962093999</v>
      </c>
      <c r="G3143" s="17">
        <f t="shared" si="756"/>
        <v>-1.2024756893293327</v>
      </c>
      <c r="H3143" s="33">
        <f t="shared" si="757"/>
        <v>-0.23697299999999899</v>
      </c>
      <c r="I3143" s="33">
        <f>(C3143-C3142)*'ADF test'!$P$3</f>
        <v>-9.180120704835008E-3</v>
      </c>
      <c r="J3143" s="5" t="str">
        <f t="shared" si="758"/>
        <v/>
      </c>
      <c r="K3143" s="5" t="str">
        <f t="shared" si="759"/>
        <v/>
      </c>
      <c r="L3143" s="34">
        <f t="shared" si="760"/>
        <v>0</v>
      </c>
      <c r="M3143" s="5" t="str">
        <f t="shared" si="761"/>
        <v/>
      </c>
      <c r="N3143" s="5">
        <f t="shared" si="762"/>
        <v>0</v>
      </c>
      <c r="O3143" s="34">
        <f t="shared" si="763"/>
        <v>0</v>
      </c>
      <c r="P3143" s="5">
        <f t="shared" si="764"/>
        <v>0</v>
      </c>
      <c r="Q3143" s="5">
        <f t="shared" si="765"/>
        <v>0</v>
      </c>
      <c r="R3143" s="5">
        <f t="shared" si="766"/>
        <v>0</v>
      </c>
      <c r="S3143" s="3">
        <f t="shared" si="767"/>
        <v>40.24257813572757</v>
      </c>
    </row>
    <row r="3144" spans="1:19" x14ac:dyDescent="0.25">
      <c r="A3144" s="4">
        <v>40737</v>
      </c>
      <c r="B3144" s="11">
        <v>63.768154000000003</v>
      </c>
      <c r="C3144" s="5">
        <v>80.877014000000003</v>
      </c>
      <c r="D3144" s="3">
        <f t="shared" si="753"/>
        <v>-0.74760796880730851</v>
      </c>
      <c r="E3144" s="3">
        <f t="shared" si="754"/>
        <v>-0.18491039836354828</v>
      </c>
      <c r="F3144" s="3">
        <f t="shared" si="755"/>
        <v>0.4711531507314245</v>
      </c>
      <c r="G3144" s="17">
        <f t="shared" si="756"/>
        <v>-1.1942986469903065</v>
      </c>
      <c r="H3144" s="33">
        <f t="shared" si="757"/>
        <v>0.47392299999999921</v>
      </c>
      <c r="I3144" s="33">
        <f>(C3144-C3143)*'ADF test'!$P$3</f>
        <v>0.32122015107751706</v>
      </c>
      <c r="J3144" s="5" t="str">
        <f t="shared" si="758"/>
        <v/>
      </c>
      <c r="K3144" s="5" t="str">
        <f t="shared" si="759"/>
        <v/>
      </c>
      <c r="L3144" s="34">
        <f t="shared" si="760"/>
        <v>0</v>
      </c>
      <c r="M3144" s="5" t="str">
        <f t="shared" si="761"/>
        <v/>
      </c>
      <c r="N3144" s="5">
        <f t="shared" si="762"/>
        <v>0</v>
      </c>
      <c r="O3144" s="34">
        <f t="shared" si="763"/>
        <v>0</v>
      </c>
      <c r="P3144" s="5">
        <f t="shared" si="764"/>
        <v>0</v>
      </c>
      <c r="Q3144" s="5">
        <f t="shared" si="765"/>
        <v>0</v>
      </c>
      <c r="R3144" s="5">
        <f t="shared" si="766"/>
        <v>0</v>
      </c>
      <c r="S3144" s="3">
        <f t="shared" si="767"/>
        <v>40.24257813572757</v>
      </c>
    </row>
    <row r="3145" spans="1:19" x14ac:dyDescent="0.25">
      <c r="A3145" s="4">
        <v>40738</v>
      </c>
      <c r="B3145" s="11">
        <v>63.345008999999997</v>
      </c>
      <c r="C3145" s="5">
        <v>80.553771999999995</v>
      </c>
      <c r="D3145" s="3">
        <f t="shared" si="753"/>
        <v>-0.87434110574034918</v>
      </c>
      <c r="E3145" s="3">
        <f t="shared" si="754"/>
        <v>-0.18863432743801756</v>
      </c>
      <c r="F3145" s="3">
        <f t="shared" si="755"/>
        <v>0.47666647216314018</v>
      </c>
      <c r="G3145" s="17">
        <f t="shared" si="756"/>
        <v>-1.4385462757440319</v>
      </c>
      <c r="H3145" s="33">
        <f t="shared" si="757"/>
        <v>-0.42314500000000521</v>
      </c>
      <c r="I3145" s="33">
        <f>(C3145-C3144)*'ADF test'!$P$3</f>
        <v>-0.19273841107256495</v>
      </c>
      <c r="J3145" s="5">
        <f t="shared" si="758"/>
        <v>1</v>
      </c>
      <c r="K3145" s="5" t="str">
        <f t="shared" si="759"/>
        <v/>
      </c>
      <c r="L3145" s="34">
        <f t="shared" si="760"/>
        <v>1</v>
      </c>
      <c r="M3145" s="5" t="str">
        <f t="shared" si="761"/>
        <v/>
      </c>
      <c r="N3145" s="5">
        <f t="shared" si="762"/>
        <v>0</v>
      </c>
      <c r="O3145" s="34">
        <f t="shared" si="763"/>
        <v>0</v>
      </c>
      <c r="P3145" s="5">
        <f t="shared" si="764"/>
        <v>0</v>
      </c>
      <c r="Q3145" s="5">
        <f t="shared" si="765"/>
        <v>0</v>
      </c>
      <c r="R3145" s="5">
        <f t="shared" si="766"/>
        <v>0</v>
      </c>
      <c r="S3145" s="3">
        <f t="shared" si="767"/>
        <v>40.24257813572757</v>
      </c>
    </row>
    <row r="3146" spans="1:19" x14ac:dyDescent="0.25">
      <c r="A3146" s="4">
        <v>40739</v>
      </c>
      <c r="B3146" s="11">
        <v>65.046081999999998</v>
      </c>
      <c r="C3146" s="5">
        <v>81.723572000000004</v>
      </c>
      <c r="D3146" s="3">
        <f t="shared" si="753"/>
        <v>-0.10808461124426572</v>
      </c>
      <c r="E3146" s="3">
        <f t="shared" si="754"/>
        <v>-0.15657307786127905</v>
      </c>
      <c r="F3146" s="3">
        <f t="shared" si="755"/>
        <v>0.4626884782053105</v>
      </c>
      <c r="G3146" s="17">
        <f t="shared" si="756"/>
        <v>0.10479722081062362</v>
      </c>
      <c r="H3146" s="33">
        <f t="shared" si="757"/>
        <v>1.7010730000000009</v>
      </c>
      <c r="I3146" s="33">
        <f>(C3146-C3145)*'ADF test'!$P$3</f>
        <v>0.69751267865154587</v>
      </c>
      <c r="J3146" s="5" t="str">
        <f t="shared" si="758"/>
        <v/>
      </c>
      <c r="K3146" s="5">
        <f t="shared" si="759"/>
        <v>0</v>
      </c>
      <c r="L3146" s="34">
        <f t="shared" si="760"/>
        <v>0</v>
      </c>
      <c r="M3146" s="5" t="str">
        <f t="shared" si="761"/>
        <v/>
      </c>
      <c r="N3146" s="5" t="str">
        <f t="shared" si="762"/>
        <v/>
      </c>
      <c r="O3146" s="34">
        <f t="shared" si="763"/>
        <v>0</v>
      </c>
      <c r="P3146" s="5">
        <f t="shared" si="764"/>
        <v>1.7010730000000009</v>
      </c>
      <c r="Q3146" s="5">
        <f t="shared" si="765"/>
        <v>-0.69751267865154587</v>
      </c>
      <c r="R3146" s="5">
        <f t="shared" si="766"/>
        <v>1.0035603213484552</v>
      </c>
      <c r="S3146" s="3">
        <f t="shared" si="767"/>
        <v>41.246138457076022</v>
      </c>
    </row>
    <row r="3147" spans="1:19" x14ac:dyDescent="0.25">
      <c r="A3147" s="4">
        <v>40742</v>
      </c>
      <c r="B3147" s="11">
        <v>64.826026999999996</v>
      </c>
      <c r="C3147" s="5">
        <v>81.754363999999995</v>
      </c>
      <c r="D3147" s="3">
        <f t="shared" si="753"/>
        <v>-0.31586485410272758</v>
      </c>
      <c r="E3147" s="3">
        <f t="shared" si="754"/>
        <v>-0.16259751031365299</v>
      </c>
      <c r="F3147" s="3">
        <f t="shared" si="755"/>
        <v>0.46418717988498315</v>
      </c>
      <c r="G3147" s="17">
        <f t="shared" si="756"/>
        <v>-0.33018435327544238</v>
      </c>
      <c r="H3147" s="33">
        <f t="shared" si="757"/>
        <v>-0.22005500000000211</v>
      </c>
      <c r="I3147" s="33">
        <f>(C3147-C3146)*'ADF test'!$P$3</f>
        <v>1.8360241409670016E-2</v>
      </c>
      <c r="J3147" s="5" t="str">
        <f t="shared" si="758"/>
        <v/>
      </c>
      <c r="K3147" s="5" t="str">
        <f t="shared" si="759"/>
        <v/>
      </c>
      <c r="L3147" s="34">
        <f t="shared" si="760"/>
        <v>0</v>
      </c>
      <c r="M3147" s="5" t="str">
        <f t="shared" si="761"/>
        <v/>
      </c>
      <c r="N3147" s="5">
        <f t="shared" si="762"/>
        <v>0</v>
      </c>
      <c r="O3147" s="34">
        <f t="shared" si="763"/>
        <v>0</v>
      </c>
      <c r="P3147" s="5">
        <f t="shared" si="764"/>
        <v>0</v>
      </c>
      <c r="Q3147" s="5">
        <f t="shared" si="765"/>
        <v>0</v>
      </c>
      <c r="R3147" s="5">
        <f t="shared" si="766"/>
        <v>0</v>
      </c>
      <c r="S3147" s="3">
        <f t="shared" si="767"/>
        <v>41.246138457076022</v>
      </c>
    </row>
    <row r="3148" spans="1:19" x14ac:dyDescent="0.25">
      <c r="A3148" s="4">
        <v>40743</v>
      </c>
      <c r="B3148" s="11">
        <v>66.010840999999999</v>
      </c>
      <c r="C3148" s="5">
        <v>82.716339000000005</v>
      </c>
      <c r="D3148" s="3">
        <f t="shared" si="753"/>
        <v>9.5272092946260045E-2</v>
      </c>
      <c r="E3148" s="3">
        <f t="shared" si="754"/>
        <v>-0.13231973297051836</v>
      </c>
      <c r="F3148" s="3">
        <f t="shared" si="755"/>
        <v>0.46422255765305231</v>
      </c>
      <c r="G3148" s="17">
        <f t="shared" si="756"/>
        <v>0.49026446941183438</v>
      </c>
      <c r="H3148" s="33">
        <f t="shared" si="757"/>
        <v>1.1848140000000029</v>
      </c>
      <c r="I3148" s="33">
        <f>(C3148-C3147)*'ADF test'!$P$3</f>
        <v>0.57359357073501638</v>
      </c>
      <c r="J3148" s="5" t="str">
        <f t="shared" si="758"/>
        <v/>
      </c>
      <c r="K3148" s="5">
        <f t="shared" si="759"/>
        <v>0</v>
      </c>
      <c r="L3148" s="34">
        <f t="shared" si="760"/>
        <v>0</v>
      </c>
      <c r="M3148" s="5" t="str">
        <f t="shared" si="761"/>
        <v/>
      </c>
      <c r="N3148" s="5" t="str">
        <f t="shared" si="762"/>
        <v/>
      </c>
      <c r="O3148" s="34">
        <f t="shared" si="763"/>
        <v>0</v>
      </c>
      <c r="P3148" s="5">
        <f t="shared" si="764"/>
        <v>0</v>
      </c>
      <c r="Q3148" s="5">
        <f t="shared" si="765"/>
        <v>0</v>
      </c>
      <c r="R3148" s="5">
        <f t="shared" si="766"/>
        <v>0</v>
      </c>
      <c r="S3148" s="3">
        <f t="shared" si="767"/>
        <v>41.246138457076022</v>
      </c>
    </row>
    <row r="3149" spans="1:19" x14ac:dyDescent="0.25">
      <c r="A3149" s="4">
        <v>40744</v>
      </c>
      <c r="B3149" s="11">
        <v>65.841576000000003</v>
      </c>
      <c r="C3149" s="5">
        <v>82.423903999999993</v>
      </c>
      <c r="D3149" s="3">
        <f t="shared" si="753"/>
        <v>0.13032087406867277</v>
      </c>
      <c r="E3149" s="3">
        <f t="shared" si="754"/>
        <v>-8.8440055538302254E-2</v>
      </c>
      <c r="F3149" s="3">
        <f t="shared" si="755"/>
        <v>0.45296133553652362</v>
      </c>
      <c r="G3149" s="17">
        <f t="shared" si="756"/>
        <v>0.48295718076655941</v>
      </c>
      <c r="H3149" s="33">
        <f t="shared" si="757"/>
        <v>-0.16926499999999578</v>
      </c>
      <c r="I3149" s="33">
        <f>(C3149-C3148)*'ADF test'!$P$3</f>
        <v>-0.17436922566376423</v>
      </c>
      <c r="J3149" s="5" t="str">
        <f t="shared" si="758"/>
        <v/>
      </c>
      <c r="K3149" s="5">
        <f t="shared" si="759"/>
        <v>0</v>
      </c>
      <c r="L3149" s="34">
        <f t="shared" si="760"/>
        <v>0</v>
      </c>
      <c r="M3149" s="5" t="str">
        <f t="shared" si="761"/>
        <v/>
      </c>
      <c r="N3149" s="5" t="str">
        <f t="shared" si="762"/>
        <v/>
      </c>
      <c r="O3149" s="34">
        <f t="shared" si="763"/>
        <v>0</v>
      </c>
      <c r="P3149" s="5">
        <f t="shared" si="764"/>
        <v>0</v>
      </c>
      <c r="Q3149" s="5">
        <f t="shared" si="765"/>
        <v>0</v>
      </c>
      <c r="R3149" s="5">
        <f t="shared" si="766"/>
        <v>0</v>
      </c>
      <c r="S3149" s="3">
        <f t="shared" si="767"/>
        <v>41.246138457076022</v>
      </c>
    </row>
    <row r="3150" spans="1:19" x14ac:dyDescent="0.25">
      <c r="A3150" s="4">
        <v>40745</v>
      </c>
      <c r="B3150" s="11">
        <v>67.136414000000002</v>
      </c>
      <c r="C3150" s="5">
        <v>84.217072000000002</v>
      </c>
      <c r="D3150" s="3">
        <f t="shared" si="753"/>
        <v>2.9230498293927099E-2</v>
      </c>
      <c r="E3150" s="3">
        <f t="shared" si="754"/>
        <v>-0.10635318749258849</v>
      </c>
      <c r="F3150" s="3">
        <f t="shared" si="755"/>
        <v>0.44142790960606554</v>
      </c>
      <c r="G3150" s="17">
        <f t="shared" si="756"/>
        <v>0.3071479687532937</v>
      </c>
      <c r="H3150" s="33">
        <f t="shared" si="757"/>
        <v>1.2948379999999986</v>
      </c>
      <c r="I3150" s="33">
        <f>(C3150-C3149)*'ADF test'!$P$3</f>
        <v>1.0692062018740223</v>
      </c>
      <c r="J3150" s="5" t="str">
        <f t="shared" si="758"/>
        <v/>
      </c>
      <c r="K3150" s="5">
        <f t="shared" si="759"/>
        <v>0</v>
      </c>
      <c r="L3150" s="34">
        <f t="shared" si="760"/>
        <v>0</v>
      </c>
      <c r="M3150" s="5" t="str">
        <f t="shared" si="761"/>
        <v/>
      </c>
      <c r="N3150" s="5" t="str">
        <f t="shared" si="762"/>
        <v/>
      </c>
      <c r="O3150" s="34">
        <f t="shared" si="763"/>
        <v>0</v>
      </c>
      <c r="P3150" s="5">
        <f t="shared" si="764"/>
        <v>0</v>
      </c>
      <c r="Q3150" s="5">
        <f t="shared" si="765"/>
        <v>0</v>
      </c>
      <c r="R3150" s="5">
        <f t="shared" si="766"/>
        <v>0</v>
      </c>
      <c r="S3150" s="3">
        <f t="shared" si="767"/>
        <v>41.246138457076022</v>
      </c>
    </row>
    <row r="3151" spans="1:19" x14ac:dyDescent="0.25">
      <c r="A3151" s="4">
        <v>40746</v>
      </c>
      <c r="B3151" s="11">
        <v>67.474930000000001</v>
      </c>
      <c r="C3151" s="5">
        <v>83.863060000000004</v>
      </c>
      <c r="D3151" s="3">
        <f t="shared" si="753"/>
        <v>0.6516101945402113</v>
      </c>
      <c r="E3151" s="3">
        <f t="shared" si="754"/>
        <v>-9.6220448653033586E-2</v>
      </c>
      <c r="F3151" s="3">
        <f t="shared" si="755"/>
        <v>0.45758204647707018</v>
      </c>
      <c r="G3151" s="17">
        <f t="shared" si="756"/>
        <v>1.6343094073528501</v>
      </c>
      <c r="H3151" s="33">
        <f t="shared" si="757"/>
        <v>0.33851599999999848</v>
      </c>
      <c r="I3151" s="33">
        <f>(C3151-C3150)*'ADF test'!$P$3</f>
        <v>-0.21108553461684668</v>
      </c>
      <c r="J3151" s="5" t="str">
        <f t="shared" si="758"/>
        <v/>
      </c>
      <c r="K3151" s="5">
        <f t="shared" si="759"/>
        <v>0</v>
      </c>
      <c r="L3151" s="34">
        <f t="shared" si="760"/>
        <v>0</v>
      </c>
      <c r="M3151" s="5">
        <f t="shared" si="761"/>
        <v>-1</v>
      </c>
      <c r="N3151" s="5" t="str">
        <f t="shared" si="762"/>
        <v/>
      </c>
      <c r="O3151" s="34">
        <f t="shared" si="763"/>
        <v>-1</v>
      </c>
      <c r="P3151" s="5">
        <f t="shared" si="764"/>
        <v>0</v>
      </c>
      <c r="Q3151" s="5">
        <f t="shared" si="765"/>
        <v>0</v>
      </c>
      <c r="R3151" s="5">
        <f t="shared" si="766"/>
        <v>0</v>
      </c>
      <c r="S3151" s="3">
        <f t="shared" si="767"/>
        <v>41.246138457076022</v>
      </c>
    </row>
    <row r="3152" spans="1:19" x14ac:dyDescent="0.25">
      <c r="A3152" s="4">
        <v>40749</v>
      </c>
      <c r="B3152" s="11">
        <v>67.204086000000004</v>
      </c>
      <c r="C3152" s="5">
        <v>83.193504000000004</v>
      </c>
      <c r="D3152" s="3">
        <f t="shared" si="753"/>
        <v>0.89843507827340829</v>
      </c>
      <c r="E3152" s="3">
        <f t="shared" si="754"/>
        <v>-6.9655013358163043E-2</v>
      </c>
      <c r="F3152" s="3">
        <f t="shared" si="755"/>
        <v>0.502945595754831</v>
      </c>
      <c r="G3152" s="17">
        <f t="shared" si="756"/>
        <v>1.9248405787879344</v>
      </c>
      <c r="H3152" s="33">
        <f t="shared" si="757"/>
        <v>-0.27084399999999675</v>
      </c>
      <c r="I3152" s="33">
        <f>(C3152-C3151)*'ADF test'!$P$3</f>
        <v>-0.39923388533698989</v>
      </c>
      <c r="J3152" s="5" t="str">
        <f t="shared" si="758"/>
        <v/>
      </c>
      <c r="K3152" s="5">
        <f t="shared" si="759"/>
        <v>0</v>
      </c>
      <c r="L3152" s="34">
        <f t="shared" si="760"/>
        <v>0</v>
      </c>
      <c r="M3152" s="5">
        <f t="shared" si="761"/>
        <v>-1</v>
      </c>
      <c r="N3152" s="5" t="str">
        <f t="shared" si="762"/>
        <v/>
      </c>
      <c r="O3152" s="34">
        <f t="shared" si="763"/>
        <v>-1</v>
      </c>
      <c r="P3152" s="5">
        <f t="shared" si="764"/>
        <v>0.27084399999999675</v>
      </c>
      <c r="Q3152" s="5">
        <f t="shared" si="765"/>
        <v>-0.39923388533698989</v>
      </c>
      <c r="R3152" s="5">
        <f t="shared" si="766"/>
        <v>-0.12838988533699314</v>
      </c>
      <c r="S3152" s="3">
        <f t="shared" si="767"/>
        <v>41.117748571739028</v>
      </c>
    </row>
    <row r="3153" spans="1:19" x14ac:dyDescent="0.25">
      <c r="A3153" s="4">
        <v>40750</v>
      </c>
      <c r="B3153" s="11">
        <v>66.882507000000004</v>
      </c>
      <c r="C3153" s="5">
        <v>82.785606000000001</v>
      </c>
      <c r="D3153" s="3">
        <f t="shared" si="753"/>
        <v>0.87666863599369549</v>
      </c>
      <c r="E3153" s="3">
        <f t="shared" si="754"/>
        <v>-3.5708632738764567E-2</v>
      </c>
      <c r="F3153" s="3">
        <f t="shared" si="755"/>
        <v>0.54826085371060174</v>
      </c>
      <c r="G3153" s="17">
        <f t="shared" si="756"/>
        <v>1.664129880069928</v>
      </c>
      <c r="H3153" s="33">
        <f t="shared" si="757"/>
        <v>-0.32157899999999984</v>
      </c>
      <c r="I3153" s="33">
        <f>(C3153-C3152)*'ADF test'!$P$3</f>
        <v>-0.24321595708378191</v>
      </c>
      <c r="J3153" s="5" t="str">
        <f t="shared" si="758"/>
        <v/>
      </c>
      <c r="K3153" s="5">
        <f t="shared" si="759"/>
        <v>0</v>
      </c>
      <c r="L3153" s="34">
        <f t="shared" si="760"/>
        <v>0</v>
      </c>
      <c r="M3153" s="5">
        <f t="shared" si="761"/>
        <v>-1</v>
      </c>
      <c r="N3153" s="5" t="str">
        <f t="shared" si="762"/>
        <v/>
      </c>
      <c r="O3153" s="34">
        <f t="shared" si="763"/>
        <v>-1</v>
      </c>
      <c r="P3153" s="5">
        <f t="shared" si="764"/>
        <v>0.32157899999999984</v>
      </c>
      <c r="Q3153" s="5">
        <f t="shared" si="765"/>
        <v>-0.24321595708378191</v>
      </c>
      <c r="R3153" s="5">
        <f t="shared" si="766"/>
        <v>7.8363042916217929E-2</v>
      </c>
      <c r="S3153" s="3">
        <f t="shared" si="767"/>
        <v>41.196111614655244</v>
      </c>
    </row>
    <row r="3154" spans="1:19" x14ac:dyDescent="0.25">
      <c r="A3154" s="4">
        <v>40751</v>
      </c>
      <c r="B3154" s="11">
        <v>65.621544</v>
      </c>
      <c r="C3154" s="5">
        <v>81.292572000000007</v>
      </c>
      <c r="D3154" s="3">
        <f t="shared" si="753"/>
        <v>0.77268570650961976</v>
      </c>
      <c r="E3154" s="3">
        <f t="shared" si="754"/>
        <v>4.8199057159936665E-3</v>
      </c>
      <c r="F3154" s="3">
        <f t="shared" si="755"/>
        <v>0.5836945427751925</v>
      </c>
      <c r="G3154" s="17">
        <f t="shared" si="756"/>
        <v>1.3155267773153849</v>
      </c>
      <c r="H3154" s="33">
        <f t="shared" si="757"/>
        <v>-1.2609630000000038</v>
      </c>
      <c r="I3154" s="33">
        <f>(C3154-C3153)*'ADF test'!$P$3</f>
        <v>-0.89024631959122924</v>
      </c>
      <c r="J3154" s="5" t="str">
        <f t="shared" si="758"/>
        <v/>
      </c>
      <c r="K3154" s="5">
        <f t="shared" si="759"/>
        <v>0</v>
      </c>
      <c r="L3154" s="34">
        <f t="shared" si="760"/>
        <v>0</v>
      </c>
      <c r="M3154" s="5">
        <f t="shared" si="761"/>
        <v>-1</v>
      </c>
      <c r="N3154" s="5" t="str">
        <f t="shared" si="762"/>
        <v/>
      </c>
      <c r="O3154" s="34">
        <f t="shared" si="763"/>
        <v>-1</v>
      </c>
      <c r="P3154" s="5">
        <f t="shared" si="764"/>
        <v>1.2609630000000038</v>
      </c>
      <c r="Q3154" s="5">
        <f t="shared" si="765"/>
        <v>-0.89024631959122924</v>
      </c>
      <c r="R3154" s="5">
        <f t="shared" si="766"/>
        <v>0.37071668040877459</v>
      </c>
      <c r="S3154" s="3">
        <f t="shared" si="767"/>
        <v>41.56682829506402</v>
      </c>
    </row>
    <row r="3155" spans="1:19" x14ac:dyDescent="0.25">
      <c r="A3155" s="4">
        <v>40752</v>
      </c>
      <c r="B3155" s="11">
        <v>65.350716000000006</v>
      </c>
      <c r="C3155" s="5">
        <v>80.830849000000001</v>
      </c>
      <c r="D3155" s="3">
        <f t="shared" si="753"/>
        <v>0.82557068301517234</v>
      </c>
      <c r="E3155" s="3">
        <f t="shared" si="754"/>
        <v>5.4583859752329378E-2</v>
      </c>
      <c r="F3155" s="3">
        <f t="shared" si="755"/>
        <v>0.61881051545681354</v>
      </c>
      <c r="G3155" s="17">
        <f t="shared" si="756"/>
        <v>1.2459174561597277</v>
      </c>
      <c r="H3155" s="33">
        <f t="shared" si="757"/>
        <v>-0.27082799999999452</v>
      </c>
      <c r="I3155" s="33">
        <f>(C3155-C3154)*'ADF test'!$P$3</f>
        <v>-0.2753100072875958</v>
      </c>
      <c r="J3155" s="5" t="str">
        <f t="shared" si="758"/>
        <v/>
      </c>
      <c r="K3155" s="5">
        <f t="shared" si="759"/>
        <v>0</v>
      </c>
      <c r="L3155" s="34">
        <f t="shared" si="760"/>
        <v>0</v>
      </c>
      <c r="M3155" s="5" t="str">
        <f t="shared" si="761"/>
        <v/>
      </c>
      <c r="N3155" s="5" t="str">
        <f t="shared" si="762"/>
        <v/>
      </c>
      <c r="O3155" s="34">
        <f t="shared" si="763"/>
        <v>-1</v>
      </c>
      <c r="P3155" s="5">
        <f t="shared" si="764"/>
        <v>0.27082799999999452</v>
      </c>
      <c r="Q3155" s="5">
        <f t="shared" si="765"/>
        <v>-0.2753100072875958</v>
      </c>
      <c r="R3155" s="5">
        <f t="shared" si="766"/>
        <v>-4.4820072876012862E-3</v>
      </c>
      <c r="S3155" s="3">
        <f t="shared" si="767"/>
        <v>41.562346287776421</v>
      </c>
    </row>
    <row r="3156" spans="1:19" x14ac:dyDescent="0.25">
      <c r="A3156" s="4">
        <v>40753</v>
      </c>
      <c r="B3156" s="11">
        <v>64.699066000000002</v>
      </c>
      <c r="C3156" s="5">
        <v>80.053550999999999</v>
      </c>
      <c r="D3156" s="3">
        <f t="shared" si="753"/>
        <v>0.75531961983922002</v>
      </c>
      <c r="E3156" s="3">
        <f t="shared" si="754"/>
        <v>9.6314719101782131E-2</v>
      </c>
      <c r="F3156" s="3">
        <f t="shared" si="755"/>
        <v>0.6432196207441212</v>
      </c>
      <c r="G3156" s="17">
        <f t="shared" si="756"/>
        <v>1.0245410424126291</v>
      </c>
      <c r="H3156" s="33">
        <f t="shared" si="757"/>
        <v>-0.65165000000000362</v>
      </c>
      <c r="I3156" s="33">
        <f>(C3156-C3155)*'ADF test'!$P$3</f>
        <v>-0.46347684227259894</v>
      </c>
      <c r="J3156" s="5" t="str">
        <f t="shared" si="758"/>
        <v/>
      </c>
      <c r="K3156" s="5">
        <f t="shared" si="759"/>
        <v>0</v>
      </c>
      <c r="L3156" s="34">
        <f t="shared" si="760"/>
        <v>0</v>
      </c>
      <c r="M3156" s="5" t="str">
        <f t="shared" si="761"/>
        <v/>
      </c>
      <c r="N3156" s="5" t="str">
        <f t="shared" si="762"/>
        <v/>
      </c>
      <c r="O3156" s="34">
        <f t="shared" si="763"/>
        <v>-1</v>
      </c>
      <c r="P3156" s="5">
        <f t="shared" si="764"/>
        <v>0.65165000000000362</v>
      </c>
      <c r="Q3156" s="5">
        <f t="shared" si="765"/>
        <v>-0.46347684227259894</v>
      </c>
      <c r="R3156" s="5">
        <f t="shared" si="766"/>
        <v>0.18817315772740467</v>
      </c>
      <c r="S3156" s="3">
        <f t="shared" si="767"/>
        <v>41.750519445503826</v>
      </c>
    </row>
    <row r="3157" spans="1:19" x14ac:dyDescent="0.25">
      <c r="A3157" s="4">
        <v>40756</v>
      </c>
      <c r="B3157" s="11">
        <v>64.605987999999996</v>
      </c>
      <c r="C3157" s="5">
        <v>81.100189</v>
      </c>
      <c r="D3157" s="3">
        <f t="shared" si="753"/>
        <v>-0.16443643227617599</v>
      </c>
      <c r="E3157" s="3">
        <f t="shared" si="754"/>
        <v>8.7038220570335945E-2</v>
      </c>
      <c r="F3157" s="3">
        <f t="shared" si="755"/>
        <v>0.64601182247090372</v>
      </c>
      <c r="G3157" s="17">
        <f t="shared" si="756"/>
        <v>-0.38927252427774001</v>
      </c>
      <c r="H3157" s="33">
        <f t="shared" si="757"/>
        <v>-9.3078000000005545E-2</v>
      </c>
      <c r="I3157" s="33">
        <f>(C3157-C3156)*'ADF test'!$P$3</f>
        <v>0.6240752906124909</v>
      </c>
      <c r="J3157" s="5" t="str">
        <f t="shared" si="758"/>
        <v/>
      </c>
      <c r="K3157" s="5" t="str">
        <f t="shared" si="759"/>
        <v/>
      </c>
      <c r="L3157" s="34">
        <f t="shared" si="760"/>
        <v>0</v>
      </c>
      <c r="M3157" s="5" t="str">
        <f t="shared" si="761"/>
        <v/>
      </c>
      <c r="N3157" s="5">
        <f t="shared" si="762"/>
        <v>0</v>
      </c>
      <c r="O3157" s="34">
        <f t="shared" si="763"/>
        <v>0</v>
      </c>
      <c r="P3157" s="5">
        <f t="shared" si="764"/>
        <v>9.3078000000005545E-2</v>
      </c>
      <c r="Q3157" s="5">
        <f t="shared" si="765"/>
        <v>0.6240752906124909</v>
      </c>
      <c r="R3157" s="5">
        <f t="shared" si="766"/>
        <v>0.71715329061249644</v>
      </c>
      <c r="S3157" s="3">
        <f t="shared" si="767"/>
        <v>42.46767273611632</v>
      </c>
    </row>
    <row r="3158" spans="1:19" x14ac:dyDescent="0.25">
      <c r="A3158" s="4">
        <v>40757</v>
      </c>
      <c r="B3158" s="11">
        <v>62.803393999999997</v>
      </c>
      <c r="C3158" s="5">
        <v>79.614861000000005</v>
      </c>
      <c r="D3158" s="3">
        <f t="shared" si="753"/>
        <v>-0.77296026551767483</v>
      </c>
      <c r="E3158" s="3">
        <f t="shared" si="754"/>
        <v>7.7656429458691445E-2</v>
      </c>
      <c r="F3158" s="3">
        <f t="shared" si="755"/>
        <v>0.65798757137495789</v>
      </c>
      <c r="G3158" s="17">
        <f t="shared" si="756"/>
        <v>-1.2927549576641435</v>
      </c>
      <c r="H3158" s="33">
        <f t="shared" si="757"/>
        <v>-1.8025939999999991</v>
      </c>
      <c r="I3158" s="33">
        <f>(C3158-C3157)*'ADF test'!$P$3</f>
        <v>-0.88565148910594282</v>
      </c>
      <c r="J3158" s="5">
        <f t="shared" si="758"/>
        <v>1</v>
      </c>
      <c r="K3158" s="5" t="str">
        <f t="shared" si="759"/>
        <v/>
      </c>
      <c r="L3158" s="34">
        <f t="shared" si="760"/>
        <v>1</v>
      </c>
      <c r="M3158" s="5" t="str">
        <f t="shared" si="761"/>
        <v/>
      </c>
      <c r="N3158" s="5">
        <f t="shared" si="762"/>
        <v>0</v>
      </c>
      <c r="O3158" s="34">
        <f t="shared" si="763"/>
        <v>0</v>
      </c>
      <c r="P3158" s="5">
        <f t="shared" si="764"/>
        <v>0</v>
      </c>
      <c r="Q3158" s="5">
        <f t="shared" si="765"/>
        <v>0</v>
      </c>
      <c r="R3158" s="5">
        <f t="shared" si="766"/>
        <v>0</v>
      </c>
      <c r="S3158" s="3">
        <f t="shared" si="767"/>
        <v>42.46767273611632</v>
      </c>
    </row>
    <row r="3159" spans="1:19" x14ac:dyDescent="0.25">
      <c r="A3159" s="4">
        <v>40758</v>
      </c>
      <c r="B3159" s="11">
        <v>62.447941</v>
      </c>
      <c r="C3159" s="5">
        <v>79.083855</v>
      </c>
      <c r="D3159" s="3">
        <f t="shared" si="753"/>
        <v>-0.71429447073640517</v>
      </c>
      <c r="E3159" s="3">
        <f t="shared" si="754"/>
        <v>8.3595229690955009E-2</v>
      </c>
      <c r="F3159" s="3">
        <f t="shared" si="755"/>
        <v>0.64982652949168085</v>
      </c>
      <c r="G3159" s="17">
        <f t="shared" si="756"/>
        <v>-1.2278503019128812</v>
      </c>
      <c r="H3159" s="33">
        <f t="shared" si="757"/>
        <v>-0.35545299999999713</v>
      </c>
      <c r="I3159" s="33">
        <f>(C3159-C3158)*'ADF test'!$P$3</f>
        <v>-0.31662114672597308</v>
      </c>
      <c r="J3159" s="5" t="str">
        <f t="shared" si="758"/>
        <v/>
      </c>
      <c r="K3159" s="5" t="str">
        <f t="shared" si="759"/>
        <v/>
      </c>
      <c r="L3159" s="34">
        <f t="shared" si="760"/>
        <v>1</v>
      </c>
      <c r="M3159" s="5" t="str">
        <f t="shared" si="761"/>
        <v/>
      </c>
      <c r="N3159" s="5">
        <f t="shared" si="762"/>
        <v>0</v>
      </c>
      <c r="O3159" s="34">
        <f t="shared" si="763"/>
        <v>0</v>
      </c>
      <c r="P3159" s="5">
        <f t="shared" si="764"/>
        <v>-0.35545299999999713</v>
      </c>
      <c r="Q3159" s="5">
        <f t="shared" si="765"/>
        <v>0.31662114672597308</v>
      </c>
      <c r="R3159" s="5">
        <f t="shared" si="766"/>
        <v>-3.8831853274024053E-2</v>
      </c>
      <c r="S3159" s="3">
        <f t="shared" si="767"/>
        <v>42.428840882842294</v>
      </c>
    </row>
    <row r="3160" spans="1:19" x14ac:dyDescent="0.25">
      <c r="A3160" s="4">
        <v>40759</v>
      </c>
      <c r="B3160" s="11">
        <v>58.165694999999999</v>
      </c>
      <c r="C3160" s="5">
        <v>74.527823999999995</v>
      </c>
      <c r="D3160" s="3">
        <f t="shared" si="753"/>
        <v>-1.3335152724237531</v>
      </c>
      <c r="E3160" s="3">
        <f t="shared" si="754"/>
        <v>4.6976023214927221E-2</v>
      </c>
      <c r="F3160" s="3">
        <f t="shared" si="755"/>
        <v>0.71320711035673923</v>
      </c>
      <c r="G3160" s="17">
        <f t="shared" si="756"/>
        <v>-1.9356106740833978</v>
      </c>
      <c r="H3160" s="33">
        <f t="shared" si="757"/>
        <v>-4.2822460000000007</v>
      </c>
      <c r="I3160" s="33">
        <f>(C3160-C3159)*'ADF test'!$P$3</f>
        <v>-2.7166091527008538</v>
      </c>
      <c r="J3160" s="5">
        <f t="shared" si="758"/>
        <v>1</v>
      </c>
      <c r="K3160" s="5" t="str">
        <f t="shared" si="759"/>
        <v/>
      </c>
      <c r="L3160" s="34">
        <f t="shared" si="760"/>
        <v>1</v>
      </c>
      <c r="M3160" s="5" t="str">
        <f t="shared" si="761"/>
        <v/>
      </c>
      <c r="N3160" s="5">
        <f t="shared" si="762"/>
        <v>0</v>
      </c>
      <c r="O3160" s="34">
        <f t="shared" si="763"/>
        <v>0</v>
      </c>
      <c r="P3160" s="5">
        <f t="shared" si="764"/>
        <v>-4.2822460000000007</v>
      </c>
      <c r="Q3160" s="5">
        <f t="shared" si="765"/>
        <v>2.7166091527008538</v>
      </c>
      <c r="R3160" s="5">
        <f t="shared" si="766"/>
        <v>-1.5656368472991469</v>
      </c>
      <c r="S3160" s="3">
        <f t="shared" si="767"/>
        <v>40.863204035543149</v>
      </c>
    </row>
    <row r="3161" spans="1:19" x14ac:dyDescent="0.25">
      <c r="A3161" s="4">
        <v>40760</v>
      </c>
      <c r="B3161" s="11">
        <v>57.607151000000002</v>
      </c>
      <c r="C3161" s="5">
        <v>75.120429999999999</v>
      </c>
      <c r="D3161" s="3">
        <f t="shared" si="753"/>
        <v>-2.2935422945855137</v>
      </c>
      <c r="E3161" s="3">
        <f t="shared" si="754"/>
        <v>-4.1724051087895564E-2</v>
      </c>
      <c r="F3161" s="3">
        <f t="shared" si="755"/>
        <v>0.89938064714568777</v>
      </c>
      <c r="G3161" s="17">
        <f t="shared" si="756"/>
        <v>-2.5037432711545251</v>
      </c>
      <c r="H3161" s="33">
        <f t="shared" si="757"/>
        <v>-0.55854399999999771</v>
      </c>
      <c r="I3161" s="33">
        <f>(C3161-C3160)*'ADF test'!$P$3</f>
        <v>0.3533511698110593</v>
      </c>
      <c r="J3161" s="5">
        <f t="shared" si="758"/>
        <v>1</v>
      </c>
      <c r="K3161" s="5" t="str">
        <f t="shared" si="759"/>
        <v/>
      </c>
      <c r="L3161" s="34">
        <f t="shared" si="760"/>
        <v>1</v>
      </c>
      <c r="M3161" s="5" t="str">
        <f t="shared" si="761"/>
        <v/>
      </c>
      <c r="N3161" s="5">
        <f t="shared" si="762"/>
        <v>0</v>
      </c>
      <c r="O3161" s="34">
        <f t="shared" si="763"/>
        <v>0</v>
      </c>
      <c r="P3161" s="5">
        <f t="shared" si="764"/>
        <v>-0.55854399999999771</v>
      </c>
      <c r="Q3161" s="5">
        <f t="shared" si="765"/>
        <v>-0.3533511698110593</v>
      </c>
      <c r="R3161" s="5">
        <f t="shared" si="766"/>
        <v>-0.911895169811057</v>
      </c>
      <c r="S3161" s="3">
        <f t="shared" si="767"/>
        <v>39.951308865732095</v>
      </c>
    </row>
    <row r="3162" spans="1:19" x14ac:dyDescent="0.25">
      <c r="A3162" s="4">
        <v>40763</v>
      </c>
      <c r="B3162" s="11">
        <v>52.707115000000002</v>
      </c>
      <c r="C3162" s="5">
        <v>69.456169000000003</v>
      </c>
      <c r="D3162" s="3">
        <f t="shared" si="753"/>
        <v>-2.558109515733257</v>
      </c>
      <c r="E3162" s="3">
        <f t="shared" si="754"/>
        <v>-0.19485060761845752</v>
      </c>
      <c r="F3162" s="3">
        <f t="shared" si="755"/>
        <v>1.0980562047727371</v>
      </c>
      <c r="G3162" s="17">
        <f t="shared" si="756"/>
        <v>-2.1522203488699554</v>
      </c>
      <c r="H3162" s="33">
        <f t="shared" si="757"/>
        <v>-4.9000360000000001</v>
      </c>
      <c r="I3162" s="33">
        <f>(C3162-C3161)*'ADF test'!$P$3</f>
        <v>-3.3774096962655582</v>
      </c>
      <c r="J3162" s="5">
        <f t="shared" si="758"/>
        <v>1</v>
      </c>
      <c r="K3162" s="5" t="str">
        <f t="shared" si="759"/>
        <v/>
      </c>
      <c r="L3162" s="34">
        <f t="shared" si="760"/>
        <v>1</v>
      </c>
      <c r="M3162" s="5" t="str">
        <f t="shared" si="761"/>
        <v/>
      </c>
      <c r="N3162" s="5">
        <f t="shared" si="762"/>
        <v>0</v>
      </c>
      <c r="O3162" s="34">
        <f t="shared" si="763"/>
        <v>0</v>
      </c>
      <c r="P3162" s="5">
        <f t="shared" si="764"/>
        <v>-4.9000360000000001</v>
      </c>
      <c r="Q3162" s="5">
        <f t="shared" si="765"/>
        <v>3.3774096962655582</v>
      </c>
      <c r="R3162" s="5">
        <f t="shared" si="766"/>
        <v>-1.5226263037344419</v>
      </c>
      <c r="S3162" s="3">
        <f t="shared" si="767"/>
        <v>38.428682561997654</v>
      </c>
    </row>
    <row r="3163" spans="1:19" x14ac:dyDescent="0.25">
      <c r="A3163" s="4">
        <v>40764</v>
      </c>
      <c r="B3163" s="11">
        <v>55.389847000000003</v>
      </c>
      <c r="C3163" s="5">
        <v>71.880409</v>
      </c>
      <c r="D3163" s="3">
        <f t="shared" si="753"/>
        <v>-1.7254273043318875</v>
      </c>
      <c r="E3163" s="3">
        <f t="shared" si="754"/>
        <v>-0.28294826075778001</v>
      </c>
      <c r="F3163" s="3">
        <f t="shared" si="755"/>
        <v>1.1630349053360391</v>
      </c>
      <c r="G3163" s="17">
        <f t="shared" si="756"/>
        <v>-1.2402714974038787</v>
      </c>
      <c r="H3163" s="33">
        <f t="shared" si="757"/>
        <v>2.6827320000000014</v>
      </c>
      <c r="I3163" s="33">
        <f>(C3163-C3162)*'ADF test'!$P$3</f>
        <v>1.4454933630485625</v>
      </c>
      <c r="J3163" s="5" t="str">
        <f t="shared" si="758"/>
        <v/>
      </c>
      <c r="K3163" s="5" t="str">
        <f t="shared" si="759"/>
        <v/>
      </c>
      <c r="L3163" s="34">
        <f t="shared" si="760"/>
        <v>1</v>
      </c>
      <c r="M3163" s="5" t="str">
        <f t="shared" si="761"/>
        <v/>
      </c>
      <c r="N3163" s="5">
        <f t="shared" si="762"/>
        <v>0</v>
      </c>
      <c r="O3163" s="34">
        <f t="shared" si="763"/>
        <v>0</v>
      </c>
      <c r="P3163" s="5">
        <f t="shared" si="764"/>
        <v>2.6827320000000014</v>
      </c>
      <c r="Q3163" s="5">
        <f t="shared" si="765"/>
        <v>-1.4454933630485625</v>
      </c>
      <c r="R3163" s="5">
        <f t="shared" si="766"/>
        <v>1.237238636951439</v>
      </c>
      <c r="S3163" s="3">
        <f t="shared" si="767"/>
        <v>39.665921198949093</v>
      </c>
    </row>
    <row r="3164" spans="1:19" x14ac:dyDescent="0.25">
      <c r="A3164" s="4">
        <v>40765</v>
      </c>
      <c r="B3164" s="11">
        <v>53.477241999999997</v>
      </c>
      <c r="C3164" s="5">
        <v>69.702454000000003</v>
      </c>
      <c r="D3164" s="3">
        <f t="shared" si="753"/>
        <v>-1.7977340646108075</v>
      </c>
      <c r="E3164" s="3">
        <f t="shared" si="754"/>
        <v>-0.40126114560509674</v>
      </c>
      <c r="F3164" s="3">
        <f t="shared" si="755"/>
        <v>1.2170267387233662</v>
      </c>
      <c r="G3164" s="17">
        <f t="shared" si="756"/>
        <v>-1.1474463744901608</v>
      </c>
      <c r="H3164" s="33">
        <f t="shared" si="757"/>
        <v>-1.9126050000000063</v>
      </c>
      <c r="I3164" s="33">
        <f>(C3164-C3163)*'ADF test'!$P$3</f>
        <v>-1.2986418413681942</v>
      </c>
      <c r="J3164" s="5" t="str">
        <f t="shared" si="758"/>
        <v/>
      </c>
      <c r="K3164" s="5" t="str">
        <f t="shared" si="759"/>
        <v/>
      </c>
      <c r="L3164" s="34">
        <f t="shared" si="760"/>
        <v>1</v>
      </c>
      <c r="M3164" s="5" t="str">
        <f t="shared" si="761"/>
        <v/>
      </c>
      <c r="N3164" s="5">
        <f t="shared" si="762"/>
        <v>0</v>
      </c>
      <c r="O3164" s="34">
        <f t="shared" si="763"/>
        <v>0</v>
      </c>
      <c r="P3164" s="5">
        <f t="shared" si="764"/>
        <v>-1.9126050000000063</v>
      </c>
      <c r="Q3164" s="5">
        <f t="shared" si="765"/>
        <v>1.2986418413681942</v>
      </c>
      <c r="R3164" s="5">
        <f t="shared" si="766"/>
        <v>-0.61396315863181217</v>
      </c>
      <c r="S3164" s="3">
        <f t="shared" si="767"/>
        <v>39.051958040317281</v>
      </c>
    </row>
    <row r="3165" spans="1:19" x14ac:dyDescent="0.25">
      <c r="A3165" s="4">
        <v>40766</v>
      </c>
      <c r="B3165" s="11">
        <v>56.253086000000003</v>
      </c>
      <c r="C3165" s="5">
        <v>72.396034</v>
      </c>
      <c r="D3165" s="3">
        <f t="shared" ref="D3165:D3228" si="768">B3165-LINEST(B3150:B3165,C3150:C3165, FALSE)*C3165</f>
        <v>-1.0667974830832918</v>
      </c>
      <c r="E3165" s="3">
        <f t="shared" ref="E3165:E3228" si="769">AVERAGE(D3150:D3165)</f>
        <v>-0.47608104292709452</v>
      </c>
      <c r="F3165" s="3">
        <f t="shared" ref="F3165:F3228" si="770">_xlfn.STDEV.S(D3150:D3165)</f>
        <v>1.2189640996029796</v>
      </c>
      <c r="G3165" s="17">
        <f t="shared" si="756"/>
        <v>-0.48460528111418166</v>
      </c>
      <c r="H3165" s="33">
        <f t="shared" si="757"/>
        <v>2.7758440000000064</v>
      </c>
      <c r="I3165" s="33">
        <f>(C3165-C3164)*'ADF test'!$P$3</f>
        <v>1.6060918113884544</v>
      </c>
      <c r="J3165" s="5" t="str">
        <f t="shared" si="758"/>
        <v/>
      </c>
      <c r="K3165" s="5" t="str">
        <f t="shared" si="759"/>
        <v/>
      </c>
      <c r="L3165" s="34">
        <f t="shared" si="760"/>
        <v>1</v>
      </c>
      <c r="M3165" s="5" t="str">
        <f t="shared" si="761"/>
        <v/>
      </c>
      <c r="N3165" s="5">
        <f t="shared" si="762"/>
        <v>0</v>
      </c>
      <c r="O3165" s="34">
        <f t="shared" si="763"/>
        <v>0</v>
      </c>
      <c r="P3165" s="5">
        <f t="shared" si="764"/>
        <v>2.7758440000000064</v>
      </c>
      <c r="Q3165" s="5">
        <f t="shared" si="765"/>
        <v>-1.6060918113884544</v>
      </c>
      <c r="R3165" s="5">
        <f t="shared" si="766"/>
        <v>1.1697521886115521</v>
      </c>
      <c r="S3165" s="3">
        <f t="shared" si="767"/>
        <v>40.221710228928835</v>
      </c>
    </row>
    <row r="3166" spans="1:19" x14ac:dyDescent="0.25">
      <c r="A3166" s="4">
        <v>40767</v>
      </c>
      <c r="B3166" s="11">
        <v>56.667763000000001</v>
      </c>
      <c r="C3166" s="5">
        <v>73.773643000000007</v>
      </c>
      <c r="D3166" s="3">
        <f t="shared" si="768"/>
        <v>-1.6147986894323552</v>
      </c>
      <c r="E3166" s="3">
        <f t="shared" si="769"/>
        <v>-0.57883286715998716</v>
      </c>
      <c r="F3166" s="3">
        <f t="shared" si="770"/>
        <v>1.242591734197892</v>
      </c>
      <c r="G3166" s="17">
        <f t="shared" si="756"/>
        <v>-0.83371375630556277</v>
      </c>
      <c r="H3166" s="33">
        <f t="shared" si="757"/>
        <v>0.41467699999999752</v>
      </c>
      <c r="I3166" s="33">
        <f>(C3166-C3165)*'ADF test'!$P$3</f>
        <v>0.82142224630233762</v>
      </c>
      <c r="J3166" s="5" t="str">
        <f t="shared" si="758"/>
        <v/>
      </c>
      <c r="K3166" s="5" t="str">
        <f t="shared" si="759"/>
        <v/>
      </c>
      <c r="L3166" s="34">
        <f t="shared" si="760"/>
        <v>1</v>
      </c>
      <c r="M3166" s="5" t="str">
        <f t="shared" si="761"/>
        <v/>
      </c>
      <c r="N3166" s="5">
        <f t="shared" si="762"/>
        <v>0</v>
      </c>
      <c r="O3166" s="34">
        <f t="shared" si="763"/>
        <v>0</v>
      </c>
      <c r="P3166" s="5">
        <f t="shared" si="764"/>
        <v>0.41467699999999752</v>
      </c>
      <c r="Q3166" s="5">
        <f t="shared" si="765"/>
        <v>-0.82142224630233762</v>
      </c>
      <c r="R3166" s="5">
        <f t="shared" si="766"/>
        <v>-0.4067452463023401</v>
      </c>
      <c r="S3166" s="3">
        <f t="shared" si="767"/>
        <v>39.814964982626492</v>
      </c>
    </row>
    <row r="3167" spans="1:19" x14ac:dyDescent="0.25">
      <c r="A3167" s="4">
        <v>40770</v>
      </c>
      <c r="B3167" s="11">
        <v>58.580376000000001</v>
      </c>
      <c r="C3167" s="5">
        <v>76.267128</v>
      </c>
      <c r="D3167" s="3">
        <f t="shared" si="768"/>
        <v>-1.4875479233496947</v>
      </c>
      <c r="E3167" s="3">
        <f t="shared" si="769"/>
        <v>-0.71253024952810629</v>
      </c>
      <c r="F3167" s="3">
        <f t="shared" si="770"/>
        <v>1.2161766963968181</v>
      </c>
      <c r="G3167" s="17">
        <f t="shared" si="756"/>
        <v>-0.63725746112200876</v>
      </c>
      <c r="H3167" s="33">
        <f t="shared" si="757"/>
        <v>1.9126130000000003</v>
      </c>
      <c r="I3167" s="33">
        <f>(C3167-C3166)*'ADF test'!$P$3</f>
        <v>1.4867818443558136</v>
      </c>
      <c r="J3167" s="5" t="str">
        <f t="shared" si="758"/>
        <v/>
      </c>
      <c r="K3167" s="5" t="str">
        <f t="shared" si="759"/>
        <v/>
      </c>
      <c r="L3167" s="34">
        <f t="shared" si="760"/>
        <v>1</v>
      </c>
      <c r="M3167" s="5" t="str">
        <f t="shared" si="761"/>
        <v/>
      </c>
      <c r="N3167" s="5">
        <f t="shared" si="762"/>
        <v>0</v>
      </c>
      <c r="O3167" s="34">
        <f t="shared" si="763"/>
        <v>0</v>
      </c>
      <c r="P3167" s="5">
        <f t="shared" si="764"/>
        <v>1.9126130000000003</v>
      </c>
      <c r="Q3167" s="5">
        <f t="shared" si="765"/>
        <v>-1.4867818443558136</v>
      </c>
      <c r="R3167" s="5">
        <f t="shared" si="766"/>
        <v>0.42583115564418672</v>
      </c>
      <c r="S3167" s="3">
        <f t="shared" si="767"/>
        <v>40.240796138270682</v>
      </c>
    </row>
    <row r="3168" spans="1:19" x14ac:dyDescent="0.25">
      <c r="A3168" s="4">
        <v>40771</v>
      </c>
      <c r="B3168" s="11">
        <v>57.607151000000002</v>
      </c>
      <c r="C3168" s="5">
        <v>75.528296999999995</v>
      </c>
      <c r="D3168" s="3">
        <f t="shared" si="768"/>
        <v>-1.652064415482414</v>
      </c>
      <c r="E3168" s="3">
        <f t="shared" si="769"/>
        <v>-0.87193646788784518</v>
      </c>
      <c r="F3168" s="3">
        <f t="shared" si="770"/>
        <v>1.1566398470070951</v>
      </c>
      <c r="G3168" s="17">
        <f t="shared" si="756"/>
        <v>-0.6744778416662861</v>
      </c>
      <c r="H3168" s="33">
        <f t="shared" si="757"/>
        <v>-0.97322499999999934</v>
      </c>
      <c r="I3168" s="33">
        <f>(C3168-C3167)*'ADF test'!$P$3</f>
        <v>-0.44054025464250252</v>
      </c>
      <c r="J3168" s="5" t="str">
        <f t="shared" si="758"/>
        <v/>
      </c>
      <c r="K3168" s="5" t="str">
        <f t="shared" si="759"/>
        <v/>
      </c>
      <c r="L3168" s="34">
        <f t="shared" si="760"/>
        <v>1</v>
      </c>
      <c r="M3168" s="5" t="str">
        <f t="shared" si="761"/>
        <v/>
      </c>
      <c r="N3168" s="5">
        <f t="shared" si="762"/>
        <v>0</v>
      </c>
      <c r="O3168" s="34">
        <f t="shared" si="763"/>
        <v>0</v>
      </c>
      <c r="P3168" s="5">
        <f t="shared" si="764"/>
        <v>-0.97322499999999934</v>
      </c>
      <c r="Q3168" s="5">
        <f t="shared" si="765"/>
        <v>0.44054025464250252</v>
      </c>
      <c r="R3168" s="5">
        <f t="shared" si="766"/>
        <v>-0.53268474535749677</v>
      </c>
      <c r="S3168" s="3">
        <f t="shared" si="767"/>
        <v>39.708111392913182</v>
      </c>
    </row>
    <row r="3169" spans="1:19" x14ac:dyDescent="0.25">
      <c r="A3169" s="4">
        <v>40772</v>
      </c>
      <c r="B3169" s="11">
        <v>57.835636000000001</v>
      </c>
      <c r="C3169" s="5">
        <v>75.776543000000004</v>
      </c>
      <c r="D3169" s="3">
        <f t="shared" si="768"/>
        <v>-1.387588123783317</v>
      </c>
      <c r="E3169" s="3">
        <f t="shared" si="769"/>
        <v>-1.0134525153739085</v>
      </c>
      <c r="F3169" s="3">
        <f t="shared" si="770"/>
        <v>1.0631739960777471</v>
      </c>
      <c r="G3169" s="17">
        <f t="shared" si="756"/>
        <v>-0.35190440115133231</v>
      </c>
      <c r="H3169" s="33">
        <f t="shared" si="757"/>
        <v>0.22848499999999916</v>
      </c>
      <c r="I3169" s="33">
        <f>(C3169-C3168)*'ADF test'!$P$3</f>
        <v>0.14802080049968921</v>
      </c>
      <c r="J3169" s="5" t="str">
        <f t="shared" si="758"/>
        <v/>
      </c>
      <c r="K3169" s="5" t="str">
        <f t="shared" si="759"/>
        <v/>
      </c>
      <c r="L3169" s="34">
        <f t="shared" si="760"/>
        <v>1</v>
      </c>
      <c r="M3169" s="5" t="str">
        <f t="shared" si="761"/>
        <v/>
      </c>
      <c r="N3169" s="5">
        <f t="shared" si="762"/>
        <v>0</v>
      </c>
      <c r="O3169" s="34">
        <f t="shared" si="763"/>
        <v>0</v>
      </c>
      <c r="P3169" s="5">
        <f t="shared" si="764"/>
        <v>0.22848499999999916</v>
      </c>
      <c r="Q3169" s="5">
        <f t="shared" si="765"/>
        <v>-0.14802080049968921</v>
      </c>
      <c r="R3169" s="5">
        <f t="shared" si="766"/>
        <v>8.0464199500309946E-2</v>
      </c>
      <c r="S3169" s="3">
        <f t="shared" si="767"/>
        <v>39.788575592413494</v>
      </c>
    </row>
    <row r="3170" spans="1:19" x14ac:dyDescent="0.25">
      <c r="A3170" s="4">
        <v>40773</v>
      </c>
      <c r="B3170" s="11">
        <v>54.484321999999999</v>
      </c>
      <c r="C3170" s="5">
        <v>72.332145999999995</v>
      </c>
      <c r="D3170" s="3">
        <f t="shared" si="768"/>
        <v>-1.7953086201932535</v>
      </c>
      <c r="E3170" s="3">
        <f t="shared" si="769"/>
        <v>-1.173952160792838</v>
      </c>
      <c r="F3170" s="3">
        <f t="shared" si="770"/>
        <v>0.96484648972898857</v>
      </c>
      <c r="G3170" s="17">
        <f t="shared" si="756"/>
        <v>-0.643995149502949</v>
      </c>
      <c r="H3170" s="33">
        <f t="shared" si="757"/>
        <v>-3.3513140000000021</v>
      </c>
      <c r="I3170" s="33">
        <f>(C3170-C3169)*'ADF test'!$P$3</f>
        <v>-2.0537789176007317</v>
      </c>
      <c r="J3170" s="5" t="str">
        <f t="shared" si="758"/>
        <v/>
      </c>
      <c r="K3170" s="5" t="str">
        <f t="shared" si="759"/>
        <v/>
      </c>
      <c r="L3170" s="34">
        <f t="shared" si="760"/>
        <v>1</v>
      </c>
      <c r="M3170" s="5" t="str">
        <f t="shared" si="761"/>
        <v/>
      </c>
      <c r="N3170" s="5">
        <f t="shared" si="762"/>
        <v>0</v>
      </c>
      <c r="O3170" s="34">
        <f t="shared" si="763"/>
        <v>0</v>
      </c>
      <c r="P3170" s="5">
        <f t="shared" si="764"/>
        <v>-3.3513140000000021</v>
      </c>
      <c r="Q3170" s="5">
        <f t="shared" si="765"/>
        <v>2.0537789176007317</v>
      </c>
      <c r="R3170" s="5">
        <f t="shared" si="766"/>
        <v>-1.2975350823992704</v>
      </c>
      <c r="S3170" s="3">
        <f t="shared" si="767"/>
        <v>38.491040510014223</v>
      </c>
    </row>
    <row r="3171" spans="1:19" x14ac:dyDescent="0.25">
      <c r="A3171" s="4">
        <v>40774</v>
      </c>
      <c r="B3171" s="11">
        <v>53.519558000000004</v>
      </c>
      <c r="C3171" s="5">
        <v>72.370948999999996</v>
      </c>
      <c r="D3171" s="3">
        <f t="shared" si="768"/>
        <v>-2.4682388153001824</v>
      </c>
      <c r="E3171" s="3">
        <f t="shared" si="769"/>
        <v>-1.3798152544375477</v>
      </c>
      <c r="F3171" s="3">
        <f t="shared" si="770"/>
        <v>0.85490520952370253</v>
      </c>
      <c r="G3171" s="17">
        <f t="shared" si="756"/>
        <v>-1.2731511619504967</v>
      </c>
      <c r="H3171" s="33">
        <f t="shared" si="757"/>
        <v>-0.96476399999999529</v>
      </c>
      <c r="I3171" s="33">
        <f>(C3171-C3170)*'ADF test'!$P$3</f>
        <v>2.3136933210563128E-2</v>
      </c>
      <c r="J3171" s="5">
        <f t="shared" si="758"/>
        <v>1</v>
      </c>
      <c r="K3171" s="5" t="str">
        <f t="shared" si="759"/>
        <v/>
      </c>
      <c r="L3171" s="34">
        <f t="shared" si="760"/>
        <v>1</v>
      </c>
      <c r="M3171" s="5" t="str">
        <f t="shared" si="761"/>
        <v/>
      </c>
      <c r="N3171" s="5">
        <f t="shared" si="762"/>
        <v>0</v>
      </c>
      <c r="O3171" s="34">
        <f t="shared" si="763"/>
        <v>0</v>
      </c>
      <c r="P3171" s="5">
        <f t="shared" si="764"/>
        <v>-0.96476399999999529</v>
      </c>
      <c r="Q3171" s="5">
        <f t="shared" si="765"/>
        <v>-2.3136933210563128E-2</v>
      </c>
      <c r="R3171" s="5">
        <f t="shared" si="766"/>
        <v>-0.98790093321055839</v>
      </c>
      <c r="S3171" s="3">
        <f t="shared" si="767"/>
        <v>37.503139576803662</v>
      </c>
    </row>
    <row r="3172" spans="1:19" x14ac:dyDescent="0.25">
      <c r="A3172" s="4">
        <v>40777</v>
      </c>
      <c r="B3172" s="11">
        <v>53.087944</v>
      </c>
      <c r="C3172" s="5">
        <v>72.378699999999995</v>
      </c>
      <c r="D3172" s="3">
        <f t="shared" si="768"/>
        <v>-2.5541063144394798</v>
      </c>
      <c r="E3172" s="3">
        <f t="shared" si="769"/>
        <v>-1.5866543753299664</v>
      </c>
      <c r="F3172" s="3">
        <f t="shared" si="770"/>
        <v>0.68792361835716875</v>
      </c>
      <c r="G3172" s="17">
        <f t="shared" si="756"/>
        <v>-1.4063362752683015</v>
      </c>
      <c r="H3172" s="33">
        <f t="shared" si="757"/>
        <v>-0.43161400000000327</v>
      </c>
      <c r="I3172" s="33">
        <f>(C3172-C3171)*'ADF test'!$P$3</f>
        <v>4.6216624826699937E-3</v>
      </c>
      <c r="J3172" s="5">
        <f t="shared" si="758"/>
        <v>1</v>
      </c>
      <c r="K3172" s="5" t="str">
        <f t="shared" si="759"/>
        <v/>
      </c>
      <c r="L3172" s="34">
        <f t="shared" si="760"/>
        <v>1</v>
      </c>
      <c r="M3172" s="5" t="str">
        <f t="shared" si="761"/>
        <v/>
      </c>
      <c r="N3172" s="5">
        <f t="shared" si="762"/>
        <v>0</v>
      </c>
      <c r="O3172" s="34">
        <f t="shared" si="763"/>
        <v>0</v>
      </c>
      <c r="P3172" s="5">
        <f t="shared" si="764"/>
        <v>-0.43161400000000327</v>
      </c>
      <c r="Q3172" s="5">
        <f t="shared" si="765"/>
        <v>-4.6216624826699937E-3</v>
      </c>
      <c r="R3172" s="5">
        <f t="shared" si="766"/>
        <v>-0.43623566248267326</v>
      </c>
      <c r="S3172" s="3">
        <f t="shared" si="767"/>
        <v>37.066903914320989</v>
      </c>
    </row>
    <row r="3173" spans="1:19" x14ac:dyDescent="0.25">
      <c r="A3173" s="4">
        <v>40778</v>
      </c>
      <c r="B3173" s="11">
        <v>55.482944000000003</v>
      </c>
      <c r="C3173" s="5">
        <v>75.505035000000007</v>
      </c>
      <c r="D3173" s="3">
        <f t="shared" si="768"/>
        <v>-2.2392854632186499</v>
      </c>
      <c r="E3173" s="3">
        <f t="shared" si="769"/>
        <v>-1.7163324397638711</v>
      </c>
      <c r="F3173" s="3">
        <f t="shared" si="770"/>
        <v>0.59063494779848102</v>
      </c>
      <c r="G3173" s="17">
        <f t="shared" si="756"/>
        <v>-0.88540819571212592</v>
      </c>
      <c r="H3173" s="33">
        <f t="shared" si="757"/>
        <v>2.3950000000000031</v>
      </c>
      <c r="I3173" s="33">
        <f>(C3173-C3172)*'ADF test'!$P$3</f>
        <v>1.8641291675603278</v>
      </c>
      <c r="J3173" s="5" t="str">
        <f t="shared" si="758"/>
        <v/>
      </c>
      <c r="K3173" s="5" t="str">
        <f t="shared" si="759"/>
        <v/>
      </c>
      <c r="L3173" s="34">
        <f t="shared" si="760"/>
        <v>1</v>
      </c>
      <c r="M3173" s="5" t="str">
        <f t="shared" si="761"/>
        <v/>
      </c>
      <c r="N3173" s="5">
        <f t="shared" si="762"/>
        <v>0</v>
      </c>
      <c r="O3173" s="34">
        <f t="shared" si="763"/>
        <v>0</v>
      </c>
      <c r="P3173" s="5">
        <f t="shared" si="764"/>
        <v>2.3950000000000031</v>
      </c>
      <c r="Q3173" s="5">
        <f t="shared" si="765"/>
        <v>-1.8641291675603278</v>
      </c>
      <c r="R3173" s="5">
        <f t="shared" si="766"/>
        <v>0.53087083243967537</v>
      </c>
      <c r="S3173" s="3">
        <f t="shared" si="767"/>
        <v>37.597774746760663</v>
      </c>
    </row>
    <row r="3174" spans="1:19" x14ac:dyDescent="0.25">
      <c r="A3174" s="4">
        <v>40779</v>
      </c>
      <c r="B3174" s="11">
        <v>55.812995999999998</v>
      </c>
      <c r="C3174" s="5">
        <v>75.706740999999994</v>
      </c>
      <c r="D3174" s="3">
        <f t="shared" si="768"/>
        <v>-1.794345205300715</v>
      </c>
      <c r="E3174" s="3">
        <f t="shared" si="769"/>
        <v>-1.7801689985003111</v>
      </c>
      <c r="F3174" s="3">
        <f t="shared" si="770"/>
        <v>0.53439547504056462</v>
      </c>
      <c r="G3174" s="17">
        <f t="shared" si="756"/>
        <v>-2.6527557703080847E-2</v>
      </c>
      <c r="H3174" s="33">
        <f t="shared" si="757"/>
        <v>0.33005199999999491</v>
      </c>
      <c r="I3174" s="33">
        <f>(C3174-C3173)*'ADF test'!$P$3</f>
        <v>0.12027055253896284</v>
      </c>
      <c r="J3174" s="5" t="str">
        <f t="shared" si="758"/>
        <v/>
      </c>
      <c r="K3174" s="5" t="str">
        <f t="shared" si="759"/>
        <v/>
      </c>
      <c r="L3174" s="34">
        <f t="shared" si="760"/>
        <v>1</v>
      </c>
      <c r="M3174" s="5" t="str">
        <f t="shared" si="761"/>
        <v/>
      </c>
      <c r="N3174" s="5">
        <f t="shared" si="762"/>
        <v>0</v>
      </c>
      <c r="O3174" s="34">
        <f t="shared" si="763"/>
        <v>0</v>
      </c>
      <c r="P3174" s="5">
        <f t="shared" si="764"/>
        <v>0.33005199999999491</v>
      </c>
      <c r="Q3174" s="5">
        <f t="shared" si="765"/>
        <v>-0.12027055253896284</v>
      </c>
      <c r="R3174" s="5">
        <f t="shared" si="766"/>
        <v>0.20978144746103206</v>
      </c>
      <c r="S3174" s="3">
        <f t="shared" si="767"/>
        <v>37.807556194221696</v>
      </c>
    </row>
    <row r="3175" spans="1:19" x14ac:dyDescent="0.25">
      <c r="A3175" s="4">
        <v>40780</v>
      </c>
      <c r="B3175" s="11">
        <v>54.636654</v>
      </c>
      <c r="C3175" s="5">
        <v>74.442245</v>
      </c>
      <c r="D3175" s="3">
        <f t="shared" si="768"/>
        <v>-1.7258437498211663</v>
      </c>
      <c r="E3175" s="3">
        <f t="shared" si="769"/>
        <v>-1.8433908284431086</v>
      </c>
      <c r="F3175" s="3">
        <f t="shared" si="770"/>
        <v>0.45362161789789252</v>
      </c>
      <c r="G3175" s="17">
        <f t="shared" si="756"/>
        <v>0.25913023979470373</v>
      </c>
      <c r="H3175" s="33">
        <f t="shared" si="757"/>
        <v>-1.1763419999999982</v>
      </c>
      <c r="I3175" s="33">
        <f>(C3175-C3174)*'ADF test'!$P$3</f>
        <v>-0.75397674141233884</v>
      </c>
      <c r="J3175" s="5" t="str">
        <f t="shared" si="758"/>
        <v/>
      </c>
      <c r="K3175" s="5">
        <f t="shared" si="759"/>
        <v>0</v>
      </c>
      <c r="L3175" s="34">
        <f t="shared" si="760"/>
        <v>0</v>
      </c>
      <c r="M3175" s="5" t="str">
        <f t="shared" si="761"/>
        <v/>
      </c>
      <c r="N3175" s="5" t="str">
        <f t="shared" si="762"/>
        <v/>
      </c>
      <c r="O3175" s="34">
        <f t="shared" si="763"/>
        <v>0</v>
      </c>
      <c r="P3175" s="5">
        <f t="shared" si="764"/>
        <v>-1.1763419999999982</v>
      </c>
      <c r="Q3175" s="5">
        <f t="shared" si="765"/>
        <v>0.75397674141233884</v>
      </c>
      <c r="R3175" s="5">
        <f t="shared" si="766"/>
        <v>-0.42236525858765939</v>
      </c>
      <c r="S3175" s="3">
        <f t="shared" si="767"/>
        <v>37.385190935634036</v>
      </c>
    </row>
    <row r="3176" spans="1:19" x14ac:dyDescent="0.25">
      <c r="A3176" s="4">
        <v>40781</v>
      </c>
      <c r="B3176" s="11">
        <v>55.694510999999999</v>
      </c>
      <c r="C3176" s="5">
        <v>75.132651999999993</v>
      </c>
      <c r="D3176" s="3">
        <f t="shared" si="768"/>
        <v>-1.0010613702800129</v>
      </c>
      <c r="E3176" s="3">
        <f t="shared" si="769"/>
        <v>-1.8226124595591249</v>
      </c>
      <c r="F3176" s="3">
        <f t="shared" si="770"/>
        <v>0.48505852341149824</v>
      </c>
      <c r="G3176" s="17">
        <f t="shared" si="756"/>
        <v>1.6937153964453711</v>
      </c>
      <c r="H3176" s="33">
        <f t="shared" si="757"/>
        <v>1.0578569999999985</v>
      </c>
      <c r="I3176" s="33">
        <f>(C3176-C3175)*'ADF test'!$P$3</f>
        <v>0.41166664039132272</v>
      </c>
      <c r="J3176" s="5" t="str">
        <f t="shared" si="758"/>
        <v/>
      </c>
      <c r="K3176" s="5">
        <f t="shared" si="759"/>
        <v>0</v>
      </c>
      <c r="L3176" s="34">
        <f t="shared" si="760"/>
        <v>0</v>
      </c>
      <c r="M3176" s="5">
        <f t="shared" si="761"/>
        <v>-1</v>
      </c>
      <c r="N3176" s="5" t="str">
        <f t="shared" si="762"/>
        <v/>
      </c>
      <c r="O3176" s="34">
        <f t="shared" si="763"/>
        <v>-1</v>
      </c>
      <c r="P3176" s="5">
        <f t="shared" si="764"/>
        <v>0</v>
      </c>
      <c r="Q3176" s="5">
        <f t="shared" si="765"/>
        <v>0</v>
      </c>
      <c r="R3176" s="5">
        <f t="shared" si="766"/>
        <v>0</v>
      </c>
      <c r="S3176" s="3">
        <f t="shared" si="767"/>
        <v>37.385190935634036</v>
      </c>
    </row>
    <row r="3177" spans="1:19" x14ac:dyDescent="0.25">
      <c r="A3177" s="4">
        <v>40784</v>
      </c>
      <c r="B3177" s="11">
        <v>57.319426999999997</v>
      </c>
      <c r="C3177" s="5">
        <v>76.598854000000003</v>
      </c>
      <c r="D3177" s="3">
        <f t="shared" si="768"/>
        <v>-0.38909584606683723</v>
      </c>
      <c r="E3177" s="3">
        <f t="shared" si="769"/>
        <v>-1.7035845565267076</v>
      </c>
      <c r="F3177" s="3">
        <f t="shared" si="770"/>
        <v>0.58513470081385877</v>
      </c>
      <c r="G3177" s="17">
        <f t="shared" si="756"/>
        <v>2.2464719809499583</v>
      </c>
      <c r="H3177" s="33">
        <f t="shared" si="757"/>
        <v>1.6249159999999989</v>
      </c>
      <c r="I3177" s="33">
        <f>(C3177-C3176)*'ADF test'!$P$3</f>
        <v>0.87424729395131862</v>
      </c>
      <c r="J3177" s="5" t="str">
        <f t="shared" si="758"/>
        <v/>
      </c>
      <c r="K3177" s="5">
        <f t="shared" si="759"/>
        <v>0</v>
      </c>
      <c r="L3177" s="34">
        <f t="shared" si="760"/>
        <v>0</v>
      </c>
      <c r="M3177" s="5">
        <f t="shared" si="761"/>
        <v>-1</v>
      </c>
      <c r="N3177" s="5" t="str">
        <f t="shared" si="762"/>
        <v/>
      </c>
      <c r="O3177" s="34">
        <f t="shared" si="763"/>
        <v>-1</v>
      </c>
      <c r="P3177" s="5">
        <f t="shared" si="764"/>
        <v>-1.6249159999999989</v>
      </c>
      <c r="Q3177" s="5">
        <f t="shared" si="765"/>
        <v>0.87424729395131862</v>
      </c>
      <c r="R3177" s="5">
        <f t="shared" si="766"/>
        <v>-0.7506687060486803</v>
      </c>
      <c r="S3177" s="3">
        <f t="shared" si="767"/>
        <v>36.634522229585357</v>
      </c>
    </row>
    <row r="3178" spans="1:19" x14ac:dyDescent="0.25">
      <c r="A3178" s="4">
        <v>40785</v>
      </c>
      <c r="B3178" s="11">
        <v>57.657932000000002</v>
      </c>
      <c r="C3178" s="5">
        <v>76.335098000000002</v>
      </c>
      <c r="D3178" s="3">
        <f t="shared" si="768"/>
        <v>0.16119453506996706</v>
      </c>
      <c r="E3178" s="3">
        <f t="shared" si="769"/>
        <v>-1.5336280533515061</v>
      </c>
      <c r="F3178" s="3">
        <f t="shared" si="770"/>
        <v>0.70336164327474915</v>
      </c>
      <c r="G3178" s="17">
        <f t="shared" si="756"/>
        <v>2.4096033734945035</v>
      </c>
      <c r="H3178" s="33">
        <f t="shared" si="757"/>
        <v>0.33850500000000494</v>
      </c>
      <c r="I3178" s="33">
        <f>(C3178-C3177)*'ADF test'!$P$3</f>
        <v>-0.15726889559789384</v>
      </c>
      <c r="J3178" s="5" t="str">
        <f t="shared" si="758"/>
        <v/>
      </c>
      <c r="K3178" s="5">
        <f t="shared" si="759"/>
        <v>0</v>
      </c>
      <c r="L3178" s="34">
        <f t="shared" si="760"/>
        <v>0</v>
      </c>
      <c r="M3178" s="5">
        <f t="shared" si="761"/>
        <v>-1</v>
      </c>
      <c r="N3178" s="5" t="str">
        <f t="shared" si="762"/>
        <v/>
      </c>
      <c r="O3178" s="34">
        <f t="shared" si="763"/>
        <v>-1</v>
      </c>
      <c r="P3178" s="5">
        <f t="shared" si="764"/>
        <v>-0.33850500000000494</v>
      </c>
      <c r="Q3178" s="5">
        <f t="shared" si="765"/>
        <v>-0.15726889559789384</v>
      </c>
      <c r="R3178" s="5">
        <f t="shared" si="766"/>
        <v>-0.49577389559789875</v>
      </c>
      <c r="S3178" s="3">
        <f t="shared" si="767"/>
        <v>36.138748333987458</v>
      </c>
    </row>
    <row r="3179" spans="1:19" x14ac:dyDescent="0.25">
      <c r="A3179" s="4">
        <v>40786</v>
      </c>
      <c r="B3179" s="11">
        <v>58.089526999999997</v>
      </c>
      <c r="C3179" s="5">
        <v>76.676445000000001</v>
      </c>
      <c r="D3179" s="3">
        <f t="shared" si="768"/>
        <v>0.39100252130440083</v>
      </c>
      <c r="E3179" s="3">
        <f t="shared" si="769"/>
        <v>-1.4013511892492381</v>
      </c>
      <c r="F3179" s="3">
        <f t="shared" si="770"/>
        <v>0.8488511928580631</v>
      </c>
      <c r="G3179" s="17">
        <f t="shared" si="756"/>
        <v>2.1115052033075714</v>
      </c>
      <c r="H3179" s="33">
        <f t="shared" si="757"/>
        <v>0.4315949999999944</v>
      </c>
      <c r="I3179" s="33">
        <f>(C3179-C3178)*'ADF test'!$P$3</f>
        <v>0.2035338180198894</v>
      </c>
      <c r="J3179" s="5" t="str">
        <f t="shared" si="758"/>
        <v/>
      </c>
      <c r="K3179" s="5">
        <f t="shared" si="759"/>
        <v>0</v>
      </c>
      <c r="L3179" s="34">
        <f t="shared" si="760"/>
        <v>0</v>
      </c>
      <c r="M3179" s="5">
        <f t="shared" si="761"/>
        <v>-1</v>
      </c>
      <c r="N3179" s="5" t="str">
        <f t="shared" si="762"/>
        <v/>
      </c>
      <c r="O3179" s="34">
        <f t="shared" si="763"/>
        <v>-1</v>
      </c>
      <c r="P3179" s="5">
        <f t="shared" si="764"/>
        <v>-0.4315949999999944</v>
      </c>
      <c r="Q3179" s="5">
        <f t="shared" si="765"/>
        <v>0.2035338180198894</v>
      </c>
      <c r="R3179" s="5">
        <f t="shared" si="766"/>
        <v>-0.228061181980105</v>
      </c>
      <c r="S3179" s="3">
        <f t="shared" si="767"/>
        <v>35.910687152007355</v>
      </c>
    </row>
    <row r="3180" spans="1:19" x14ac:dyDescent="0.25">
      <c r="A3180" s="4">
        <v>40787</v>
      </c>
      <c r="B3180" s="11">
        <v>57.649470999999998</v>
      </c>
      <c r="C3180" s="5">
        <v>76.428207</v>
      </c>
      <c r="D3180" s="3">
        <f t="shared" si="768"/>
        <v>0.18974955028094342</v>
      </c>
      <c r="E3180" s="3">
        <f t="shared" si="769"/>
        <v>-1.2771334633185036</v>
      </c>
      <c r="F3180" s="3">
        <f t="shared" si="770"/>
        <v>0.92864872076709726</v>
      </c>
      <c r="G3180" s="17">
        <f t="shared" si="756"/>
        <v>1.5795886870847664</v>
      </c>
      <c r="H3180" s="33">
        <f t="shared" si="757"/>
        <v>-0.44005599999999845</v>
      </c>
      <c r="I3180" s="33">
        <f>(C3180-C3179)*'ADF test'!$P$3</f>
        <v>-0.14801603036681613</v>
      </c>
      <c r="J3180" s="5" t="str">
        <f t="shared" si="758"/>
        <v/>
      </c>
      <c r="K3180" s="5">
        <f t="shared" si="759"/>
        <v>0</v>
      </c>
      <c r="L3180" s="34">
        <f t="shared" si="760"/>
        <v>0</v>
      </c>
      <c r="M3180" s="5">
        <f t="shared" si="761"/>
        <v>-1</v>
      </c>
      <c r="N3180" s="5" t="str">
        <f t="shared" si="762"/>
        <v/>
      </c>
      <c r="O3180" s="34">
        <f t="shared" si="763"/>
        <v>-1</v>
      </c>
      <c r="P3180" s="5">
        <f t="shared" si="764"/>
        <v>0.44005599999999845</v>
      </c>
      <c r="Q3180" s="5">
        <f t="shared" si="765"/>
        <v>-0.14801603036681613</v>
      </c>
      <c r="R3180" s="5">
        <f t="shared" si="766"/>
        <v>0.29203996963318235</v>
      </c>
      <c r="S3180" s="3">
        <f t="shared" si="767"/>
        <v>36.202727121640535</v>
      </c>
    </row>
    <row r="3181" spans="1:19" x14ac:dyDescent="0.25">
      <c r="A3181" s="4">
        <v>40788</v>
      </c>
      <c r="B3181" s="11">
        <v>56.041508</v>
      </c>
      <c r="C3181" s="5">
        <v>74.791343999999995</v>
      </c>
      <c r="D3181" s="3">
        <f t="shared" si="768"/>
        <v>-6.6210921664485056E-2</v>
      </c>
      <c r="E3181" s="3">
        <f t="shared" si="769"/>
        <v>-1.2145968032298282</v>
      </c>
      <c r="F3181" s="3">
        <f t="shared" si="770"/>
        <v>0.97622898728932328</v>
      </c>
      <c r="G3181" s="17">
        <f t="shared" si="756"/>
        <v>1.1763488858838793</v>
      </c>
      <c r="H3181" s="33">
        <f t="shared" si="757"/>
        <v>-1.607962999999998</v>
      </c>
      <c r="I3181" s="33">
        <f>(C3181-C3180)*'ADF test'!$P$3</f>
        <v>-0.97600674962865441</v>
      </c>
      <c r="J3181" s="5" t="str">
        <f t="shared" si="758"/>
        <v/>
      </c>
      <c r="K3181" s="5">
        <f t="shared" si="759"/>
        <v>0</v>
      </c>
      <c r="L3181" s="34">
        <f t="shared" si="760"/>
        <v>0</v>
      </c>
      <c r="M3181" s="5" t="str">
        <f t="shared" si="761"/>
        <v/>
      </c>
      <c r="N3181" s="5" t="str">
        <f t="shared" si="762"/>
        <v/>
      </c>
      <c r="O3181" s="34">
        <f t="shared" si="763"/>
        <v>-1</v>
      </c>
      <c r="P3181" s="5">
        <f t="shared" si="764"/>
        <v>1.607962999999998</v>
      </c>
      <c r="Q3181" s="5">
        <f t="shared" si="765"/>
        <v>-0.97600674962865441</v>
      </c>
      <c r="R3181" s="5">
        <f t="shared" si="766"/>
        <v>0.63195625037134362</v>
      </c>
      <c r="S3181" s="3">
        <f t="shared" si="767"/>
        <v>36.834683372011881</v>
      </c>
    </row>
    <row r="3182" spans="1:19" x14ac:dyDescent="0.25">
      <c r="A3182" s="4">
        <v>40792</v>
      </c>
      <c r="B3182" s="11">
        <v>55.432181999999997</v>
      </c>
      <c r="C3182" s="5">
        <v>74.170708000000005</v>
      </c>
      <c r="D3182" s="3">
        <f t="shared" si="768"/>
        <v>-0.1167460170068324</v>
      </c>
      <c r="E3182" s="3">
        <f t="shared" si="769"/>
        <v>-1.120968511203233</v>
      </c>
      <c r="F3182" s="3">
        <f t="shared" si="770"/>
        <v>1.0066512213063794</v>
      </c>
      <c r="G3182" s="17">
        <f t="shared" si="756"/>
        <v>0.99758732015759455</v>
      </c>
      <c r="H3182" s="33">
        <f t="shared" si="757"/>
        <v>-0.60932600000000292</v>
      </c>
      <c r="I3182" s="33">
        <f>(C3182-C3181)*'ADF test'!$P$3</f>
        <v>-0.37006452284798314</v>
      </c>
      <c r="J3182" s="5" t="str">
        <f t="shared" si="758"/>
        <v/>
      </c>
      <c r="K3182" s="5">
        <f t="shared" si="759"/>
        <v>0</v>
      </c>
      <c r="L3182" s="34">
        <f t="shared" si="760"/>
        <v>0</v>
      </c>
      <c r="M3182" s="5" t="str">
        <f t="shared" si="761"/>
        <v/>
      </c>
      <c r="N3182" s="5" t="str">
        <f t="shared" si="762"/>
        <v/>
      </c>
      <c r="O3182" s="34">
        <f t="shared" si="763"/>
        <v>-1</v>
      </c>
      <c r="P3182" s="5">
        <f t="shared" si="764"/>
        <v>0.60932600000000292</v>
      </c>
      <c r="Q3182" s="5">
        <f t="shared" si="765"/>
        <v>-0.37006452284798314</v>
      </c>
      <c r="R3182" s="5">
        <f t="shared" si="766"/>
        <v>0.23926147715201979</v>
      </c>
      <c r="S3182" s="3">
        <f t="shared" si="767"/>
        <v>37.073944849163901</v>
      </c>
    </row>
    <row r="3183" spans="1:19" x14ac:dyDescent="0.25">
      <c r="A3183" s="4">
        <v>40793</v>
      </c>
      <c r="B3183" s="11">
        <v>57.463264000000002</v>
      </c>
      <c r="C3183" s="5">
        <v>77.025527999999994</v>
      </c>
      <c r="D3183" s="3">
        <f t="shared" si="768"/>
        <v>-0.11386309453691723</v>
      </c>
      <c r="E3183" s="3">
        <f t="shared" si="769"/>
        <v>-1.0351132094024345</v>
      </c>
      <c r="F3183" s="3">
        <f t="shared" si="770"/>
        <v>1.0315730043539162</v>
      </c>
      <c r="G3183" s="17">
        <f t="shared" si="756"/>
        <v>0.89305372569584129</v>
      </c>
      <c r="H3183" s="33">
        <f t="shared" si="757"/>
        <v>2.0310820000000049</v>
      </c>
      <c r="I3183" s="33">
        <f>(C3183-C3182)*'ADF test'!$P$3</f>
        <v>1.7022338393468823</v>
      </c>
      <c r="J3183" s="5" t="str">
        <f t="shared" si="758"/>
        <v/>
      </c>
      <c r="K3183" s="5">
        <f t="shared" si="759"/>
        <v>0</v>
      </c>
      <c r="L3183" s="34">
        <f t="shared" si="760"/>
        <v>0</v>
      </c>
      <c r="M3183" s="5" t="str">
        <f t="shared" si="761"/>
        <v/>
      </c>
      <c r="N3183" s="5" t="str">
        <f t="shared" si="762"/>
        <v/>
      </c>
      <c r="O3183" s="34">
        <f t="shared" si="763"/>
        <v>-1</v>
      </c>
      <c r="P3183" s="5">
        <f t="shared" si="764"/>
        <v>-2.0310820000000049</v>
      </c>
      <c r="Q3183" s="5">
        <f t="shared" si="765"/>
        <v>1.7022338393468823</v>
      </c>
      <c r="R3183" s="5">
        <f t="shared" si="766"/>
        <v>-0.32884816065312261</v>
      </c>
      <c r="S3183" s="3">
        <f t="shared" si="767"/>
        <v>36.745096688510777</v>
      </c>
    </row>
    <row r="3184" spans="1:19" x14ac:dyDescent="0.25">
      <c r="A3184" s="4">
        <v>40794</v>
      </c>
      <c r="B3184" s="11">
        <v>56.794708</v>
      </c>
      <c r="C3184" s="5">
        <v>76.342842000000005</v>
      </c>
      <c r="D3184" s="3">
        <f t="shared" si="768"/>
        <v>-0.18120239318992759</v>
      </c>
      <c r="E3184" s="3">
        <f t="shared" si="769"/>
        <v>-0.94318433300915405</v>
      </c>
      <c r="F3184" s="3">
        <f t="shared" si="770"/>
        <v>1.0384431664114229</v>
      </c>
      <c r="G3184" s="17">
        <f t="shared" si="756"/>
        <v>0.73377336812030725</v>
      </c>
      <c r="H3184" s="33">
        <f t="shared" si="757"/>
        <v>-0.66855600000000237</v>
      </c>
      <c r="I3184" s="33">
        <f>(C3184-C3183)*'ADF test'!$P$3</f>
        <v>-0.40706286590690566</v>
      </c>
      <c r="J3184" s="5" t="str">
        <f t="shared" si="758"/>
        <v/>
      </c>
      <c r="K3184" s="5">
        <f t="shared" si="759"/>
        <v>0</v>
      </c>
      <c r="L3184" s="34">
        <f t="shared" si="760"/>
        <v>0</v>
      </c>
      <c r="M3184" s="5" t="str">
        <f t="shared" si="761"/>
        <v/>
      </c>
      <c r="N3184" s="5" t="str">
        <f t="shared" si="762"/>
        <v/>
      </c>
      <c r="O3184" s="34">
        <f t="shared" si="763"/>
        <v>-1</v>
      </c>
      <c r="P3184" s="5">
        <f t="shared" si="764"/>
        <v>0.66855600000000237</v>
      </c>
      <c r="Q3184" s="5">
        <f t="shared" si="765"/>
        <v>-0.40706286590690566</v>
      </c>
      <c r="R3184" s="5">
        <f t="shared" si="766"/>
        <v>0.26149313409309671</v>
      </c>
      <c r="S3184" s="3">
        <f t="shared" si="767"/>
        <v>37.006589822603871</v>
      </c>
    </row>
    <row r="3185" spans="1:19" x14ac:dyDescent="0.25">
      <c r="A3185" s="4">
        <v>40795</v>
      </c>
      <c r="B3185" s="11">
        <v>54.915923999999997</v>
      </c>
      <c r="C3185" s="5">
        <v>73.844902000000005</v>
      </c>
      <c r="D3185" s="3">
        <f t="shared" si="768"/>
        <v>-0.10419552656518505</v>
      </c>
      <c r="E3185" s="3">
        <f t="shared" si="769"/>
        <v>-0.86297229568302081</v>
      </c>
      <c r="F3185" s="3">
        <f t="shared" si="770"/>
        <v>1.0513143234754743</v>
      </c>
      <c r="G3185" s="17">
        <f t="shared" ref="G3185:G3248" si="771">(D3185-E3185)/F3185</f>
        <v>0.72174111221983839</v>
      </c>
      <c r="H3185" s="33">
        <f t="shared" ref="H3185:H3248" si="772">B3185-B3184</f>
        <v>-1.8787840000000031</v>
      </c>
      <c r="I3185" s="33">
        <f>(C3185-C3184)*'ADF test'!$P$3</f>
        <v>-1.4894382120967931</v>
      </c>
      <c r="J3185" s="5" t="str">
        <f t="shared" ref="J3185:J3248" si="773">IF(G3185&lt;-$U$1,1,"")</f>
        <v/>
      </c>
      <c r="K3185" s="5">
        <f t="shared" ref="K3185:K3248" si="774">IF(G3185&gt;$X$1,0,"")</f>
        <v>0</v>
      </c>
      <c r="L3185" s="34">
        <f t="shared" ref="L3185:L3248" si="775">IF(J3185&lt;&gt;"",J3185,IF(K3185&lt;&gt;"",K3185,L3184))</f>
        <v>0</v>
      </c>
      <c r="M3185" s="5" t="str">
        <f t="shared" ref="M3185:M3248" si="776">IF(G3185&gt;$U$1,-1,"")</f>
        <v/>
      </c>
      <c r="N3185" s="5" t="str">
        <f t="shared" ref="N3185:N3248" si="777">IF(G3185&lt;$X$1,0,"")</f>
        <v/>
      </c>
      <c r="O3185" s="34">
        <f t="shared" ref="O3185:O3248" si="778">IF(M3185&lt;&gt;"",M3185,IF(N3185&lt;&gt;"",N3185,O3184))</f>
        <v>-1</v>
      </c>
      <c r="P3185" s="5">
        <f t="shared" ref="P3185:P3248" si="779">(H3185*L3184)+(O3184*H3185)</f>
        <v>1.8787840000000031</v>
      </c>
      <c r="Q3185" s="5">
        <f t="shared" ref="Q3185:Q3248" si="780">(I3185*L3184*-1)+(O3184*-1*I3185)</f>
        <v>-1.4894382120967931</v>
      </c>
      <c r="R3185" s="5">
        <f t="shared" ref="R3185:R3248" si="781">P3185+Q3185</f>
        <v>0.38934578790321006</v>
      </c>
      <c r="S3185" s="3">
        <f t="shared" ref="S3185:S3248" si="782">S3184+R3185</f>
        <v>37.395935610507081</v>
      </c>
    </row>
    <row r="3186" spans="1:19" x14ac:dyDescent="0.25">
      <c r="A3186" s="4">
        <v>40798</v>
      </c>
      <c r="B3186" s="11">
        <v>55.178283999999998</v>
      </c>
      <c r="C3186" s="5">
        <v>74.403435000000002</v>
      </c>
      <c r="D3186" s="3">
        <f t="shared" si="768"/>
        <v>-0.2069589254478359</v>
      </c>
      <c r="E3186" s="3">
        <f t="shared" si="769"/>
        <v>-0.7637004397614322</v>
      </c>
      <c r="F3186" s="3">
        <f t="shared" si="770"/>
        <v>1.0322257892227076</v>
      </c>
      <c r="G3186" s="17">
        <f t="shared" si="771"/>
        <v>0.53936020599992651</v>
      </c>
      <c r="H3186" s="33">
        <f t="shared" si="772"/>
        <v>0.26236000000000104</v>
      </c>
      <c r="I3186" s="33">
        <f>(C3186-C3185)*'ADF test'!$P$3</f>
        <v>0.33303457765881239</v>
      </c>
      <c r="J3186" s="5" t="str">
        <f t="shared" si="773"/>
        <v/>
      </c>
      <c r="K3186" s="5">
        <f t="shared" si="774"/>
        <v>0</v>
      </c>
      <c r="L3186" s="34">
        <f t="shared" si="775"/>
        <v>0</v>
      </c>
      <c r="M3186" s="5" t="str">
        <f t="shared" si="776"/>
        <v/>
      </c>
      <c r="N3186" s="5" t="str">
        <f t="shared" si="777"/>
        <v/>
      </c>
      <c r="O3186" s="34">
        <f t="shared" si="778"/>
        <v>-1</v>
      </c>
      <c r="P3186" s="5">
        <f t="shared" si="779"/>
        <v>-0.26236000000000104</v>
      </c>
      <c r="Q3186" s="5">
        <f t="shared" si="780"/>
        <v>0.33303457765881239</v>
      </c>
      <c r="R3186" s="5">
        <f t="shared" si="781"/>
        <v>7.0674577658811355E-2</v>
      </c>
      <c r="S3186" s="3">
        <f t="shared" si="782"/>
        <v>37.466610188165895</v>
      </c>
    </row>
    <row r="3187" spans="1:19" x14ac:dyDescent="0.25">
      <c r="A3187" s="4">
        <v>40799</v>
      </c>
      <c r="B3187" s="11">
        <v>55.330624</v>
      </c>
      <c r="C3187" s="5">
        <v>74.418968000000007</v>
      </c>
      <c r="D3187" s="3">
        <f t="shared" si="768"/>
        <v>-8.3093246449138292E-2</v>
      </c>
      <c r="E3187" s="3">
        <f t="shared" si="769"/>
        <v>-0.61462884170824195</v>
      </c>
      <c r="F3187" s="3">
        <f t="shared" si="770"/>
        <v>0.93753466835144017</v>
      </c>
      <c r="G3187" s="17">
        <f t="shared" si="771"/>
        <v>0.56695033602731215</v>
      </c>
      <c r="H3187" s="33">
        <f t="shared" si="772"/>
        <v>0.15234000000000236</v>
      </c>
      <c r="I3187" s="33">
        <f>(C3187-C3186)*'ADF test'!$P$3</f>
        <v>9.2618092302084089E-3</v>
      </c>
      <c r="J3187" s="5" t="str">
        <f t="shared" si="773"/>
        <v/>
      </c>
      <c r="K3187" s="5">
        <f t="shared" si="774"/>
        <v>0</v>
      </c>
      <c r="L3187" s="34">
        <f t="shared" si="775"/>
        <v>0</v>
      </c>
      <c r="M3187" s="5" t="str">
        <f t="shared" si="776"/>
        <v/>
      </c>
      <c r="N3187" s="5" t="str">
        <f t="shared" si="777"/>
        <v/>
      </c>
      <c r="O3187" s="34">
        <f t="shared" si="778"/>
        <v>-1</v>
      </c>
      <c r="P3187" s="5">
        <f t="shared" si="779"/>
        <v>-0.15234000000000236</v>
      </c>
      <c r="Q3187" s="5">
        <f t="shared" si="780"/>
        <v>9.2618092302084089E-3</v>
      </c>
      <c r="R3187" s="5">
        <f t="shared" si="781"/>
        <v>-0.14307819076979394</v>
      </c>
      <c r="S3187" s="3">
        <f t="shared" si="782"/>
        <v>37.323531997396103</v>
      </c>
    </row>
    <row r="3188" spans="1:19" x14ac:dyDescent="0.25">
      <c r="A3188" s="4">
        <v>40800</v>
      </c>
      <c r="B3188" s="11">
        <v>56.016112999999997</v>
      </c>
      <c r="C3188" s="5">
        <v>75.489502000000002</v>
      </c>
      <c r="D3188" s="3">
        <f t="shared" si="768"/>
        <v>-0.23092895511869926</v>
      </c>
      <c r="E3188" s="3">
        <f t="shared" si="769"/>
        <v>-0.46943025675069316</v>
      </c>
      <c r="F3188" s="3">
        <f t="shared" si="770"/>
        <v>0.78455505377127677</v>
      </c>
      <c r="G3188" s="17">
        <f t="shared" si="771"/>
        <v>0.30399562208610126</v>
      </c>
      <c r="H3188" s="33">
        <f t="shared" si="772"/>
        <v>0.68548899999999691</v>
      </c>
      <c r="I3188" s="33">
        <f>(C3188-C3187)*'ADF test'!$P$3</f>
        <v>0.63832367748977992</v>
      </c>
      <c r="J3188" s="5" t="str">
        <f t="shared" si="773"/>
        <v/>
      </c>
      <c r="K3188" s="5">
        <f t="shared" si="774"/>
        <v>0</v>
      </c>
      <c r="L3188" s="34">
        <f t="shared" si="775"/>
        <v>0</v>
      </c>
      <c r="M3188" s="5" t="str">
        <f t="shared" si="776"/>
        <v/>
      </c>
      <c r="N3188" s="5" t="str">
        <f t="shared" si="777"/>
        <v/>
      </c>
      <c r="O3188" s="34">
        <f t="shared" si="778"/>
        <v>-1</v>
      </c>
      <c r="P3188" s="5">
        <f t="shared" si="779"/>
        <v>-0.68548899999999691</v>
      </c>
      <c r="Q3188" s="5">
        <f t="shared" si="780"/>
        <v>0.63832367748977992</v>
      </c>
      <c r="R3188" s="5">
        <f t="shared" si="781"/>
        <v>-4.7165322510216989E-2</v>
      </c>
      <c r="S3188" s="3">
        <f t="shared" si="782"/>
        <v>37.276366674885885</v>
      </c>
    </row>
    <row r="3189" spans="1:19" x14ac:dyDescent="0.25">
      <c r="A3189" s="4">
        <v>40801</v>
      </c>
      <c r="B3189" s="11">
        <v>57.124755999999998</v>
      </c>
      <c r="C3189" s="5">
        <v>77.002257999999998</v>
      </c>
      <c r="D3189" s="3">
        <f t="shared" si="768"/>
        <v>-0.28261667568805393</v>
      </c>
      <c r="E3189" s="3">
        <f t="shared" si="769"/>
        <v>-0.34713845753003092</v>
      </c>
      <c r="F3189" s="3">
        <f t="shared" si="770"/>
        <v>0.62695703210945519</v>
      </c>
      <c r="G3189" s="17">
        <f t="shared" si="771"/>
        <v>0.10291260570901878</v>
      </c>
      <c r="H3189" s="33">
        <f t="shared" si="772"/>
        <v>1.1086430000000007</v>
      </c>
      <c r="I3189" s="33">
        <f>(C3189-C3188)*'ADF test'!$P$3</f>
        <v>0.90200588964454331</v>
      </c>
      <c r="J3189" s="5" t="str">
        <f t="shared" si="773"/>
        <v/>
      </c>
      <c r="K3189" s="5">
        <f t="shared" si="774"/>
        <v>0</v>
      </c>
      <c r="L3189" s="34">
        <f t="shared" si="775"/>
        <v>0</v>
      </c>
      <c r="M3189" s="5" t="str">
        <f t="shared" si="776"/>
        <v/>
      </c>
      <c r="N3189" s="5" t="str">
        <f t="shared" si="777"/>
        <v/>
      </c>
      <c r="O3189" s="34">
        <f t="shared" si="778"/>
        <v>-1</v>
      </c>
      <c r="P3189" s="5">
        <f t="shared" si="779"/>
        <v>-1.1086430000000007</v>
      </c>
      <c r="Q3189" s="5">
        <f t="shared" si="780"/>
        <v>0.90200588964454331</v>
      </c>
      <c r="R3189" s="5">
        <f t="shared" si="781"/>
        <v>-0.2066371103554574</v>
      </c>
      <c r="S3189" s="3">
        <f t="shared" si="782"/>
        <v>37.069729564530427</v>
      </c>
    </row>
    <row r="3190" spans="1:19" x14ac:dyDescent="0.25">
      <c r="A3190" s="4">
        <v>40802</v>
      </c>
      <c r="B3190" s="11">
        <v>57.000717000000002</v>
      </c>
      <c r="C3190" s="5">
        <v>77.289283999999995</v>
      </c>
      <c r="D3190" s="3">
        <f t="shared" si="768"/>
        <v>-0.62031694609979127</v>
      </c>
      <c r="E3190" s="3">
        <f t="shared" si="769"/>
        <v>-0.27376169132997319</v>
      </c>
      <c r="F3190" s="3">
        <f t="shared" si="770"/>
        <v>0.50267282403892755</v>
      </c>
      <c r="G3190" s="17">
        <f t="shared" si="771"/>
        <v>-0.68942508565567584</v>
      </c>
      <c r="H3190" s="33">
        <f t="shared" si="772"/>
        <v>-0.12403899999999624</v>
      </c>
      <c r="I3190" s="33">
        <f>(C3190-C3189)*'ADF test'!$P$3</f>
        <v>0.17114401957824854</v>
      </c>
      <c r="J3190" s="5" t="str">
        <f t="shared" si="773"/>
        <v/>
      </c>
      <c r="K3190" s="5" t="str">
        <f t="shared" si="774"/>
        <v/>
      </c>
      <c r="L3190" s="34">
        <f t="shared" si="775"/>
        <v>0</v>
      </c>
      <c r="M3190" s="5" t="str">
        <f t="shared" si="776"/>
        <v/>
      </c>
      <c r="N3190" s="5">
        <f t="shared" si="777"/>
        <v>0</v>
      </c>
      <c r="O3190" s="34">
        <f t="shared" si="778"/>
        <v>0</v>
      </c>
      <c r="P3190" s="5">
        <f t="shared" si="779"/>
        <v>0.12403899999999624</v>
      </c>
      <c r="Q3190" s="5">
        <f t="shared" si="780"/>
        <v>0.17114401957824854</v>
      </c>
      <c r="R3190" s="5">
        <f t="shared" si="781"/>
        <v>0.29518301957824478</v>
      </c>
      <c r="S3190" s="3">
        <f t="shared" si="782"/>
        <v>37.364912584108673</v>
      </c>
    </row>
    <row r="3191" spans="1:19" x14ac:dyDescent="0.25">
      <c r="A3191" s="4">
        <v>40805</v>
      </c>
      <c r="B3191" s="11">
        <v>56.100127999999998</v>
      </c>
      <c r="C3191" s="5">
        <v>76.575576999999996</v>
      </c>
      <c r="D3191" s="3">
        <f t="shared" si="768"/>
        <v>-0.97918704395733158</v>
      </c>
      <c r="E3191" s="3">
        <f t="shared" si="769"/>
        <v>-0.22709564721348352</v>
      </c>
      <c r="F3191" s="3">
        <f t="shared" si="770"/>
        <v>0.37810392126775205</v>
      </c>
      <c r="G3191" s="17">
        <f t="shared" si="771"/>
        <v>-1.989112924886222</v>
      </c>
      <c r="H3191" s="33">
        <f t="shared" si="772"/>
        <v>-0.90058900000000364</v>
      </c>
      <c r="I3191" s="33">
        <f>(C3191-C3190)*'ADF test'!$P$3</f>
        <v>-0.42555965236993887</v>
      </c>
      <c r="J3191" s="5">
        <f t="shared" si="773"/>
        <v>1</v>
      </c>
      <c r="K3191" s="5" t="str">
        <f t="shared" si="774"/>
        <v/>
      </c>
      <c r="L3191" s="34">
        <f t="shared" si="775"/>
        <v>1</v>
      </c>
      <c r="M3191" s="5" t="str">
        <f t="shared" si="776"/>
        <v/>
      </c>
      <c r="N3191" s="5">
        <f t="shared" si="777"/>
        <v>0</v>
      </c>
      <c r="O3191" s="34">
        <f t="shared" si="778"/>
        <v>0</v>
      </c>
      <c r="P3191" s="5">
        <f t="shared" si="779"/>
        <v>0</v>
      </c>
      <c r="Q3191" s="5">
        <f t="shared" si="780"/>
        <v>0</v>
      </c>
      <c r="R3191" s="5">
        <f t="shared" si="781"/>
        <v>0</v>
      </c>
      <c r="S3191" s="3">
        <f t="shared" si="782"/>
        <v>37.364912584108673</v>
      </c>
    </row>
    <row r="3192" spans="1:19" x14ac:dyDescent="0.25">
      <c r="A3192" s="4">
        <v>40806</v>
      </c>
      <c r="B3192" s="11">
        <v>55.751781000000001</v>
      </c>
      <c r="C3192" s="5">
        <v>75.861892999999995</v>
      </c>
      <c r="D3192" s="3">
        <f t="shared" si="768"/>
        <v>-0.76495476214847713</v>
      </c>
      <c r="E3192" s="3">
        <f t="shared" si="769"/>
        <v>-0.21233898420526254</v>
      </c>
      <c r="F3192" s="3">
        <f t="shared" si="770"/>
        <v>0.34940177165714781</v>
      </c>
      <c r="G3192" s="17">
        <f t="shared" si="771"/>
        <v>-1.5816055405851563</v>
      </c>
      <c r="H3192" s="33">
        <f t="shared" si="772"/>
        <v>-0.34834699999999685</v>
      </c>
      <c r="I3192" s="33">
        <f>(C3192-C3191)*'ADF test'!$P$3</f>
        <v>-0.42554593823794357</v>
      </c>
      <c r="J3192" s="5">
        <f t="shared" si="773"/>
        <v>1</v>
      </c>
      <c r="K3192" s="5" t="str">
        <f t="shared" si="774"/>
        <v/>
      </c>
      <c r="L3192" s="34">
        <f t="shared" si="775"/>
        <v>1</v>
      </c>
      <c r="M3192" s="5" t="str">
        <f t="shared" si="776"/>
        <v/>
      </c>
      <c r="N3192" s="5">
        <f t="shared" si="777"/>
        <v>0</v>
      </c>
      <c r="O3192" s="34">
        <f t="shared" si="778"/>
        <v>0</v>
      </c>
      <c r="P3192" s="5">
        <f t="shared" si="779"/>
        <v>-0.34834699999999685</v>
      </c>
      <c r="Q3192" s="5">
        <f t="shared" si="780"/>
        <v>0.42554593823794357</v>
      </c>
      <c r="R3192" s="5">
        <f t="shared" si="781"/>
        <v>7.7198938237946713E-2</v>
      </c>
      <c r="S3192" s="3">
        <f t="shared" si="782"/>
        <v>37.442111522346622</v>
      </c>
    </row>
    <row r="3193" spans="1:19" x14ac:dyDescent="0.25">
      <c r="A3193" s="4">
        <v>40807</v>
      </c>
      <c r="B3193" s="11">
        <v>53.432335000000002</v>
      </c>
      <c r="C3193" s="5">
        <v>73.131195000000005</v>
      </c>
      <c r="D3193" s="3">
        <f t="shared" si="768"/>
        <v>-0.97313945931059465</v>
      </c>
      <c r="E3193" s="3">
        <f t="shared" si="769"/>
        <v>-0.24884171003299738</v>
      </c>
      <c r="F3193" s="3">
        <f t="shared" si="770"/>
        <v>0.39644076155856084</v>
      </c>
      <c r="G3193" s="17">
        <f t="shared" si="771"/>
        <v>-1.8270012055019387</v>
      </c>
      <c r="H3193" s="33">
        <f t="shared" si="772"/>
        <v>-2.3194459999999992</v>
      </c>
      <c r="I3193" s="33">
        <f>(C3193-C3192)*'ADF test'!$P$3</f>
        <v>-1.628224035363649</v>
      </c>
      <c r="J3193" s="5">
        <f t="shared" si="773"/>
        <v>1</v>
      </c>
      <c r="K3193" s="5" t="str">
        <f t="shared" si="774"/>
        <v/>
      </c>
      <c r="L3193" s="34">
        <f t="shared" si="775"/>
        <v>1</v>
      </c>
      <c r="M3193" s="5" t="str">
        <f t="shared" si="776"/>
        <v/>
      </c>
      <c r="N3193" s="5">
        <f t="shared" si="777"/>
        <v>0</v>
      </c>
      <c r="O3193" s="34">
        <f t="shared" si="778"/>
        <v>0</v>
      </c>
      <c r="P3193" s="5">
        <f t="shared" si="779"/>
        <v>-2.3194459999999992</v>
      </c>
      <c r="Q3193" s="5">
        <f t="shared" si="780"/>
        <v>1.628224035363649</v>
      </c>
      <c r="R3193" s="5">
        <f t="shared" si="781"/>
        <v>-0.69122196463635022</v>
      </c>
      <c r="S3193" s="3">
        <f t="shared" si="782"/>
        <v>36.750889557710273</v>
      </c>
    </row>
    <row r="3194" spans="1:19" x14ac:dyDescent="0.25">
      <c r="A3194" s="4">
        <v>40808</v>
      </c>
      <c r="B3194" s="11">
        <v>50.416198999999999</v>
      </c>
      <c r="C3194" s="5">
        <v>69.950576999999996</v>
      </c>
      <c r="D3194" s="3">
        <f t="shared" si="768"/>
        <v>-1.484152118843113</v>
      </c>
      <c r="E3194" s="3">
        <f t="shared" si="769"/>
        <v>-0.35167587590256488</v>
      </c>
      <c r="F3194" s="3">
        <f t="shared" si="770"/>
        <v>0.48621966191369492</v>
      </c>
      <c r="G3194" s="17">
        <f t="shared" si="771"/>
        <v>-2.3291453054022426</v>
      </c>
      <c r="H3194" s="33">
        <f t="shared" si="772"/>
        <v>-3.016136000000003</v>
      </c>
      <c r="I3194" s="33">
        <f>(C3194-C3193)*'ADF test'!$P$3</f>
        <v>-1.8964963078708426</v>
      </c>
      <c r="J3194" s="5">
        <f t="shared" si="773"/>
        <v>1</v>
      </c>
      <c r="K3194" s="5" t="str">
        <f t="shared" si="774"/>
        <v/>
      </c>
      <c r="L3194" s="34">
        <f t="shared" si="775"/>
        <v>1</v>
      </c>
      <c r="M3194" s="5" t="str">
        <f t="shared" si="776"/>
        <v/>
      </c>
      <c r="N3194" s="5">
        <f t="shared" si="777"/>
        <v>0</v>
      </c>
      <c r="O3194" s="34">
        <f t="shared" si="778"/>
        <v>0</v>
      </c>
      <c r="P3194" s="5">
        <f t="shared" si="779"/>
        <v>-3.016136000000003</v>
      </c>
      <c r="Q3194" s="5">
        <f t="shared" si="780"/>
        <v>1.8964963078708426</v>
      </c>
      <c r="R3194" s="5">
        <f t="shared" si="781"/>
        <v>-1.1196396921291605</v>
      </c>
      <c r="S3194" s="3">
        <f t="shared" si="782"/>
        <v>35.631249865581111</v>
      </c>
    </row>
    <row r="3195" spans="1:19" x14ac:dyDescent="0.25">
      <c r="A3195" s="4">
        <v>40809</v>
      </c>
      <c r="B3195" s="11">
        <v>49.872444000000002</v>
      </c>
      <c r="C3195" s="5">
        <v>69.826424000000003</v>
      </c>
      <c r="D3195" s="3">
        <f t="shared" si="768"/>
        <v>-1.7587384434862372</v>
      </c>
      <c r="E3195" s="3">
        <f t="shared" si="769"/>
        <v>-0.48603468620197976</v>
      </c>
      <c r="F3195" s="3">
        <f t="shared" si="770"/>
        <v>0.55890134033405692</v>
      </c>
      <c r="G3195" s="17">
        <f t="shared" si="771"/>
        <v>-2.2771528093376174</v>
      </c>
      <c r="H3195" s="33">
        <f t="shared" si="772"/>
        <v>-0.54375499999999732</v>
      </c>
      <c r="I3195" s="33">
        <f>(C3195-C3194)*'ADF test'!$P$3</f>
        <v>-7.4028288248093307E-2</v>
      </c>
      <c r="J3195" s="5">
        <f t="shared" si="773"/>
        <v>1</v>
      </c>
      <c r="K3195" s="5" t="str">
        <f t="shared" si="774"/>
        <v/>
      </c>
      <c r="L3195" s="34">
        <f t="shared" si="775"/>
        <v>1</v>
      </c>
      <c r="M3195" s="5" t="str">
        <f t="shared" si="776"/>
        <v/>
      </c>
      <c r="N3195" s="5">
        <f t="shared" si="777"/>
        <v>0</v>
      </c>
      <c r="O3195" s="34">
        <f t="shared" si="778"/>
        <v>0</v>
      </c>
      <c r="P3195" s="5">
        <f t="shared" si="779"/>
        <v>-0.54375499999999732</v>
      </c>
      <c r="Q3195" s="5">
        <f t="shared" si="780"/>
        <v>7.4028288248093307E-2</v>
      </c>
      <c r="R3195" s="5">
        <f t="shared" si="781"/>
        <v>-0.469726711751904</v>
      </c>
      <c r="S3195" s="3">
        <f t="shared" si="782"/>
        <v>35.161523153829208</v>
      </c>
    </row>
    <row r="3196" spans="1:19" x14ac:dyDescent="0.25">
      <c r="A3196" s="4">
        <v>40812</v>
      </c>
      <c r="B3196" s="11">
        <v>51.690617000000003</v>
      </c>
      <c r="C3196" s="5">
        <v>70.974586000000002</v>
      </c>
      <c r="D3196" s="3">
        <f t="shared" si="768"/>
        <v>-0.675257048076638</v>
      </c>
      <c r="E3196" s="3">
        <f t="shared" si="769"/>
        <v>-0.5400975985993286</v>
      </c>
      <c r="F3196" s="3">
        <f t="shared" si="770"/>
        <v>0.53027770180114497</v>
      </c>
      <c r="G3196" s="17">
        <f t="shared" si="771"/>
        <v>-0.25488427859256735</v>
      </c>
      <c r="H3196" s="33">
        <f t="shared" si="772"/>
        <v>1.8181730000000016</v>
      </c>
      <c r="I3196" s="33">
        <f>(C3196-C3195)*'ADF test'!$P$3</f>
        <v>0.68461066177629448</v>
      </c>
      <c r="J3196" s="5" t="str">
        <f t="shared" si="773"/>
        <v/>
      </c>
      <c r="K3196" s="5" t="str">
        <f t="shared" si="774"/>
        <v/>
      </c>
      <c r="L3196" s="34">
        <f t="shared" si="775"/>
        <v>1</v>
      </c>
      <c r="M3196" s="5" t="str">
        <f t="shared" si="776"/>
        <v/>
      </c>
      <c r="N3196" s="5">
        <f t="shared" si="777"/>
        <v>0</v>
      </c>
      <c r="O3196" s="34">
        <f t="shared" si="778"/>
        <v>0</v>
      </c>
      <c r="P3196" s="5">
        <f t="shared" si="779"/>
        <v>1.8181730000000016</v>
      </c>
      <c r="Q3196" s="5">
        <f t="shared" si="780"/>
        <v>-0.68461066177629448</v>
      </c>
      <c r="R3196" s="5">
        <f t="shared" si="781"/>
        <v>1.1335623382237072</v>
      </c>
      <c r="S3196" s="3">
        <f t="shared" si="782"/>
        <v>36.295085492052912</v>
      </c>
    </row>
    <row r="3197" spans="1:19" x14ac:dyDescent="0.25">
      <c r="A3197" s="4">
        <v>40813</v>
      </c>
      <c r="B3197" s="11">
        <v>52.446784999999998</v>
      </c>
      <c r="C3197" s="5">
        <v>72.564903000000001</v>
      </c>
      <c r="D3197" s="3">
        <f t="shared" si="768"/>
        <v>-0.97463730317711139</v>
      </c>
      <c r="E3197" s="3">
        <f t="shared" si="769"/>
        <v>-0.59687424744386774</v>
      </c>
      <c r="F3197" s="3">
        <f t="shared" si="770"/>
        <v>0.52475996938451142</v>
      </c>
      <c r="G3197" s="17">
        <f t="shared" si="771"/>
        <v>-0.71987780656424727</v>
      </c>
      <c r="H3197" s="33">
        <f t="shared" si="772"/>
        <v>0.75616799999999529</v>
      </c>
      <c r="I3197" s="33">
        <f>(C3197-C3196)*'ADF test'!$P$3</f>
        <v>0.94825292406828587</v>
      </c>
      <c r="J3197" s="5" t="str">
        <f t="shared" si="773"/>
        <v/>
      </c>
      <c r="K3197" s="5" t="str">
        <f t="shared" si="774"/>
        <v/>
      </c>
      <c r="L3197" s="34">
        <f t="shared" si="775"/>
        <v>1</v>
      </c>
      <c r="M3197" s="5" t="str">
        <f t="shared" si="776"/>
        <v/>
      </c>
      <c r="N3197" s="5">
        <f t="shared" si="777"/>
        <v>0</v>
      </c>
      <c r="O3197" s="34">
        <f t="shared" si="778"/>
        <v>0</v>
      </c>
      <c r="P3197" s="5">
        <f t="shared" si="779"/>
        <v>0.75616799999999529</v>
      </c>
      <c r="Q3197" s="5">
        <f t="shared" si="780"/>
        <v>-0.94825292406828587</v>
      </c>
      <c r="R3197" s="5">
        <f t="shared" si="781"/>
        <v>-0.19208492406829059</v>
      </c>
      <c r="S3197" s="3">
        <f t="shared" si="782"/>
        <v>36.103000567984623</v>
      </c>
    </row>
    <row r="3198" spans="1:19" x14ac:dyDescent="0.25">
      <c r="A3198" s="4">
        <v>40814</v>
      </c>
      <c r="B3198" s="11">
        <v>50.730556</v>
      </c>
      <c r="C3198" s="5">
        <v>71.168494999999993</v>
      </c>
      <c r="D3198" s="3">
        <f t="shared" si="768"/>
        <v>-1.5174275489688114</v>
      </c>
      <c r="E3198" s="3">
        <f t="shared" si="769"/>
        <v>-0.68441684319149143</v>
      </c>
      <c r="F3198" s="3">
        <f t="shared" si="770"/>
        <v>0.55526998527375049</v>
      </c>
      <c r="G3198" s="17">
        <f t="shared" si="771"/>
        <v>-1.5001904080348267</v>
      </c>
      <c r="H3198" s="33">
        <f t="shared" si="772"/>
        <v>-1.7162289999999985</v>
      </c>
      <c r="I3198" s="33">
        <f>(C3198-C3197)*'ADF test'!$P$3</f>
        <v>-0.83263146227598372</v>
      </c>
      <c r="J3198" s="5">
        <f t="shared" si="773"/>
        <v>1</v>
      </c>
      <c r="K3198" s="5" t="str">
        <f t="shared" si="774"/>
        <v/>
      </c>
      <c r="L3198" s="34">
        <f t="shared" si="775"/>
        <v>1</v>
      </c>
      <c r="M3198" s="5" t="str">
        <f t="shared" si="776"/>
        <v/>
      </c>
      <c r="N3198" s="5">
        <f t="shared" si="777"/>
        <v>0</v>
      </c>
      <c r="O3198" s="34">
        <f t="shared" si="778"/>
        <v>0</v>
      </c>
      <c r="P3198" s="5">
        <f t="shared" si="779"/>
        <v>-1.7162289999999985</v>
      </c>
      <c r="Q3198" s="5">
        <f t="shared" si="780"/>
        <v>0.83263146227598372</v>
      </c>
      <c r="R3198" s="5">
        <f t="shared" si="781"/>
        <v>-0.88359753772401473</v>
      </c>
      <c r="S3198" s="3">
        <f t="shared" si="782"/>
        <v>35.219403030260608</v>
      </c>
    </row>
    <row r="3199" spans="1:19" x14ac:dyDescent="0.25">
      <c r="A3199" s="4">
        <v>40815</v>
      </c>
      <c r="B3199" s="11">
        <v>51.214827999999997</v>
      </c>
      <c r="C3199" s="5">
        <v>73.224281000000005</v>
      </c>
      <c r="D3199" s="3">
        <f t="shared" si="768"/>
        <v>-2.3274142367018911</v>
      </c>
      <c r="E3199" s="3">
        <f t="shared" si="769"/>
        <v>-0.8227637895768023</v>
      </c>
      <c r="F3199" s="3">
        <f t="shared" si="770"/>
        <v>0.66795918847289892</v>
      </c>
      <c r="G3199" s="17">
        <f t="shared" si="771"/>
        <v>-2.2526083525627509</v>
      </c>
      <c r="H3199" s="33">
        <f t="shared" si="772"/>
        <v>0.48427199999999715</v>
      </c>
      <c r="I3199" s="33">
        <f>(C3199-C3198)*'ADF test'!$P$3</f>
        <v>1.2257965460714171</v>
      </c>
      <c r="J3199" s="5">
        <f t="shared" si="773"/>
        <v>1</v>
      </c>
      <c r="K3199" s="5" t="str">
        <f t="shared" si="774"/>
        <v/>
      </c>
      <c r="L3199" s="34">
        <f t="shared" si="775"/>
        <v>1</v>
      </c>
      <c r="M3199" s="5" t="str">
        <f t="shared" si="776"/>
        <v/>
      </c>
      <c r="N3199" s="5">
        <f t="shared" si="777"/>
        <v>0</v>
      </c>
      <c r="O3199" s="34">
        <f t="shared" si="778"/>
        <v>0</v>
      </c>
      <c r="P3199" s="5">
        <f t="shared" si="779"/>
        <v>0.48427199999999715</v>
      </c>
      <c r="Q3199" s="5">
        <f t="shared" si="780"/>
        <v>-1.2257965460714171</v>
      </c>
      <c r="R3199" s="5">
        <f t="shared" si="781"/>
        <v>-0.74152454607141993</v>
      </c>
      <c r="S3199" s="3">
        <f t="shared" si="782"/>
        <v>34.477878484189191</v>
      </c>
    </row>
    <row r="3200" spans="1:19" x14ac:dyDescent="0.25">
      <c r="A3200" s="4">
        <v>40816</v>
      </c>
      <c r="B3200" s="11">
        <v>49.711010000000002</v>
      </c>
      <c r="C3200" s="5">
        <v>71.827911</v>
      </c>
      <c r="D3200" s="3">
        <f t="shared" si="768"/>
        <v>-2.5816239308085684</v>
      </c>
      <c r="E3200" s="3">
        <f t="shared" si="769"/>
        <v>-0.97279013567796735</v>
      </c>
      <c r="F3200" s="3">
        <f t="shared" si="770"/>
        <v>0.77521625630826774</v>
      </c>
      <c r="G3200" s="17">
        <f t="shared" si="771"/>
        <v>-2.075335471926484</v>
      </c>
      <c r="H3200" s="33">
        <f t="shared" si="772"/>
        <v>-1.5038179999999954</v>
      </c>
      <c r="I3200" s="33">
        <f>(C3200-C3199)*'ADF test'!$P$3</f>
        <v>-0.83260880414485772</v>
      </c>
      <c r="J3200" s="5">
        <f t="shared" si="773"/>
        <v>1</v>
      </c>
      <c r="K3200" s="5" t="str">
        <f t="shared" si="774"/>
        <v/>
      </c>
      <c r="L3200" s="34">
        <f t="shared" si="775"/>
        <v>1</v>
      </c>
      <c r="M3200" s="5" t="str">
        <f t="shared" si="776"/>
        <v/>
      </c>
      <c r="N3200" s="5">
        <f t="shared" si="777"/>
        <v>0</v>
      </c>
      <c r="O3200" s="34">
        <f t="shared" si="778"/>
        <v>0</v>
      </c>
      <c r="P3200" s="5">
        <f t="shared" si="779"/>
        <v>-1.5038179999999954</v>
      </c>
      <c r="Q3200" s="5">
        <f t="shared" si="780"/>
        <v>0.83260880414485772</v>
      </c>
      <c r="R3200" s="5">
        <f t="shared" si="781"/>
        <v>-0.67120919585513772</v>
      </c>
      <c r="S3200" s="3">
        <f t="shared" si="782"/>
        <v>33.806669288334049</v>
      </c>
    </row>
    <row r="3201" spans="1:19" x14ac:dyDescent="0.25">
      <c r="A3201" s="4">
        <v>40819</v>
      </c>
      <c r="B3201" s="11">
        <v>48.020279000000002</v>
      </c>
      <c r="C3201" s="5">
        <v>69.725586000000007</v>
      </c>
      <c r="D3201" s="3">
        <f t="shared" si="768"/>
        <v>-2.5180888961085444</v>
      </c>
      <c r="E3201" s="3">
        <f t="shared" si="769"/>
        <v>-1.1236584712744273</v>
      </c>
      <c r="F3201" s="3">
        <f t="shared" si="770"/>
        <v>0.82799819845646372</v>
      </c>
      <c r="G3201" s="17">
        <f t="shared" si="771"/>
        <v>-1.6840983802061211</v>
      </c>
      <c r="H3201" s="33">
        <f t="shared" si="772"/>
        <v>-1.6907309999999995</v>
      </c>
      <c r="I3201" s="33">
        <f>(C3201-C3200)*'ADF test'!$P$3</f>
        <v>-1.2535461977655111</v>
      </c>
      <c r="J3201" s="5">
        <f t="shared" si="773"/>
        <v>1</v>
      </c>
      <c r="K3201" s="5" t="str">
        <f t="shared" si="774"/>
        <v/>
      </c>
      <c r="L3201" s="34">
        <f t="shared" si="775"/>
        <v>1</v>
      </c>
      <c r="M3201" s="5" t="str">
        <f t="shared" si="776"/>
        <v/>
      </c>
      <c r="N3201" s="5">
        <f t="shared" si="777"/>
        <v>0</v>
      </c>
      <c r="O3201" s="34">
        <f t="shared" si="778"/>
        <v>0</v>
      </c>
      <c r="P3201" s="5">
        <f t="shared" si="779"/>
        <v>-1.6907309999999995</v>
      </c>
      <c r="Q3201" s="5">
        <f t="shared" si="780"/>
        <v>1.2535461977655111</v>
      </c>
      <c r="R3201" s="5">
        <f t="shared" si="781"/>
        <v>-0.43718480223448841</v>
      </c>
      <c r="S3201" s="3">
        <f t="shared" si="782"/>
        <v>33.369484486099559</v>
      </c>
    </row>
    <row r="3202" spans="1:19" x14ac:dyDescent="0.25">
      <c r="A3202" s="4">
        <v>40820</v>
      </c>
      <c r="B3202" s="11">
        <v>49.592052000000002</v>
      </c>
      <c r="C3202" s="5">
        <v>70.966826999999995</v>
      </c>
      <c r="D3202" s="3">
        <f t="shared" si="768"/>
        <v>-1.6604527344055384</v>
      </c>
      <c r="E3202" s="3">
        <f t="shared" si="769"/>
        <v>-1.2145018343342837</v>
      </c>
      <c r="F3202" s="3">
        <f t="shared" si="770"/>
        <v>0.79997854169248983</v>
      </c>
      <c r="G3202" s="17">
        <f t="shared" si="771"/>
        <v>-0.55745357760193193</v>
      </c>
      <c r="H3202" s="33">
        <f t="shared" si="772"/>
        <v>1.5717730000000003</v>
      </c>
      <c r="I3202" s="33">
        <f>(C3202-C3201)*'ADF test'!$P$3</f>
        <v>0.74011056143110632</v>
      </c>
      <c r="J3202" s="5" t="str">
        <f t="shared" si="773"/>
        <v/>
      </c>
      <c r="K3202" s="5" t="str">
        <f t="shared" si="774"/>
        <v/>
      </c>
      <c r="L3202" s="34">
        <f t="shared" si="775"/>
        <v>1</v>
      </c>
      <c r="M3202" s="5" t="str">
        <f t="shared" si="776"/>
        <v/>
      </c>
      <c r="N3202" s="5">
        <f t="shared" si="777"/>
        <v>0</v>
      </c>
      <c r="O3202" s="34">
        <f t="shared" si="778"/>
        <v>0</v>
      </c>
      <c r="P3202" s="5">
        <f t="shared" si="779"/>
        <v>1.5717730000000003</v>
      </c>
      <c r="Q3202" s="5">
        <f t="shared" si="780"/>
        <v>-0.74011056143110632</v>
      </c>
      <c r="R3202" s="5">
        <f t="shared" si="781"/>
        <v>0.83166243856889399</v>
      </c>
      <c r="S3202" s="3">
        <f t="shared" si="782"/>
        <v>34.20114692466845</v>
      </c>
    </row>
    <row r="3203" spans="1:19" x14ac:dyDescent="0.25">
      <c r="A3203" s="4">
        <v>40821</v>
      </c>
      <c r="B3203" s="11">
        <v>51.418742999999999</v>
      </c>
      <c r="C3203" s="5">
        <v>73.433730999999995</v>
      </c>
      <c r="D3203" s="3">
        <f t="shared" si="768"/>
        <v>-1.4122216663077296</v>
      </c>
      <c r="E3203" s="3">
        <f t="shared" si="769"/>
        <v>-1.2975723605754457</v>
      </c>
      <c r="F3203" s="3">
        <f t="shared" si="770"/>
        <v>0.7415336067665107</v>
      </c>
      <c r="G3203" s="17">
        <f t="shared" si="771"/>
        <v>-0.15461107181941111</v>
      </c>
      <c r="H3203" s="33">
        <f t="shared" si="772"/>
        <v>1.8266909999999967</v>
      </c>
      <c r="I3203" s="33">
        <f>(C3203-C3202)*'ADF test'!$P$3</f>
        <v>1.4709324816346376</v>
      </c>
      <c r="J3203" s="5" t="str">
        <f t="shared" si="773"/>
        <v/>
      </c>
      <c r="K3203" s="5" t="str">
        <f t="shared" si="774"/>
        <v/>
      </c>
      <c r="L3203" s="34">
        <f t="shared" si="775"/>
        <v>1</v>
      </c>
      <c r="M3203" s="5" t="str">
        <f t="shared" si="776"/>
        <v/>
      </c>
      <c r="N3203" s="5">
        <f t="shared" si="777"/>
        <v>0</v>
      </c>
      <c r="O3203" s="34">
        <f t="shared" si="778"/>
        <v>0</v>
      </c>
      <c r="P3203" s="5">
        <f t="shared" si="779"/>
        <v>1.8266909999999967</v>
      </c>
      <c r="Q3203" s="5">
        <f t="shared" si="780"/>
        <v>-1.4709324816346376</v>
      </c>
      <c r="R3203" s="5">
        <f t="shared" si="781"/>
        <v>0.3557585183653591</v>
      </c>
      <c r="S3203" s="3">
        <f t="shared" si="782"/>
        <v>34.556905443033806</v>
      </c>
    </row>
    <row r="3204" spans="1:19" x14ac:dyDescent="0.25">
      <c r="A3204" s="4">
        <v>40822</v>
      </c>
      <c r="B3204" s="11">
        <v>52.387301999999998</v>
      </c>
      <c r="C3204" s="5">
        <v>73.394951000000006</v>
      </c>
      <c r="D3204" s="3">
        <f t="shared" si="768"/>
        <v>-0.27853354992060986</v>
      </c>
      <c r="E3204" s="3">
        <f t="shared" si="769"/>
        <v>-1.3005476477505651</v>
      </c>
      <c r="F3204" s="3">
        <f t="shared" si="770"/>
        <v>0.73705050280779338</v>
      </c>
      <c r="G3204" s="17">
        <f t="shared" si="771"/>
        <v>1.3866269596677476</v>
      </c>
      <c r="H3204" s="33">
        <f t="shared" si="772"/>
        <v>0.96855899999999906</v>
      </c>
      <c r="I3204" s="33">
        <f>(C3204-C3203)*'ADF test'!$P$3</f>
        <v>-2.312321907855933E-2</v>
      </c>
      <c r="J3204" s="5" t="str">
        <f t="shared" si="773"/>
        <v/>
      </c>
      <c r="K3204" s="5">
        <f t="shared" si="774"/>
        <v>0</v>
      </c>
      <c r="L3204" s="34">
        <f t="shared" si="775"/>
        <v>0</v>
      </c>
      <c r="M3204" s="5">
        <f t="shared" si="776"/>
        <v>-1</v>
      </c>
      <c r="N3204" s="5" t="str">
        <f t="shared" si="777"/>
        <v/>
      </c>
      <c r="O3204" s="34">
        <f t="shared" si="778"/>
        <v>-1</v>
      </c>
      <c r="P3204" s="5">
        <f t="shared" si="779"/>
        <v>0.96855899999999906</v>
      </c>
      <c r="Q3204" s="5">
        <f t="shared" si="780"/>
        <v>2.312321907855933E-2</v>
      </c>
      <c r="R3204" s="5">
        <f t="shared" si="781"/>
        <v>0.99168221907855836</v>
      </c>
      <c r="S3204" s="3">
        <f t="shared" si="782"/>
        <v>35.548587662112361</v>
      </c>
    </row>
    <row r="3205" spans="1:19" x14ac:dyDescent="0.25">
      <c r="A3205" s="4">
        <v>40823</v>
      </c>
      <c r="B3205" s="11">
        <v>51.741599999999998</v>
      </c>
      <c r="C3205" s="5">
        <v>73.232039999999998</v>
      </c>
      <c r="D3205" s="3">
        <f t="shared" si="768"/>
        <v>-0.63156382826168311</v>
      </c>
      <c r="E3205" s="3">
        <f t="shared" si="769"/>
        <v>-1.3223568447864169</v>
      </c>
      <c r="F3205" s="3">
        <f t="shared" si="770"/>
        <v>0.70957251379435171</v>
      </c>
      <c r="G3205" s="17">
        <f t="shared" si="771"/>
        <v>0.97353406888719962</v>
      </c>
      <c r="H3205" s="33">
        <f t="shared" si="772"/>
        <v>-0.645702</v>
      </c>
      <c r="I3205" s="33">
        <f>(C3205-C3204)*'ADF test'!$P$3</f>
        <v>-9.7138389461281269E-2</v>
      </c>
      <c r="J3205" s="5" t="str">
        <f t="shared" si="773"/>
        <v/>
      </c>
      <c r="K3205" s="5">
        <f t="shared" si="774"/>
        <v>0</v>
      </c>
      <c r="L3205" s="34">
        <f t="shared" si="775"/>
        <v>0</v>
      </c>
      <c r="M3205" s="5" t="str">
        <f t="shared" si="776"/>
        <v/>
      </c>
      <c r="N3205" s="5" t="str">
        <f t="shared" si="777"/>
        <v/>
      </c>
      <c r="O3205" s="34">
        <f t="shared" si="778"/>
        <v>-1</v>
      </c>
      <c r="P3205" s="5">
        <f t="shared" si="779"/>
        <v>0.645702</v>
      </c>
      <c r="Q3205" s="5">
        <f t="shared" si="780"/>
        <v>-9.7138389461281269E-2</v>
      </c>
      <c r="R3205" s="5">
        <f t="shared" si="781"/>
        <v>0.54856361053871872</v>
      </c>
      <c r="S3205" s="3">
        <f t="shared" si="782"/>
        <v>36.097151272651082</v>
      </c>
    </row>
    <row r="3206" spans="1:19" x14ac:dyDescent="0.25">
      <c r="A3206" s="4">
        <v>40826</v>
      </c>
      <c r="B3206" s="11">
        <v>54.086533000000003</v>
      </c>
      <c r="C3206" s="5">
        <v>76.179946999999999</v>
      </c>
      <c r="D3206" s="3">
        <f t="shared" si="768"/>
        <v>-0.24744034889382505</v>
      </c>
      <c r="E3206" s="3">
        <f t="shared" si="769"/>
        <v>-1.299052057461044</v>
      </c>
      <c r="F3206" s="3">
        <f t="shared" si="770"/>
        <v>0.73965275316570556</v>
      </c>
      <c r="G3206" s="17">
        <f t="shared" si="771"/>
        <v>1.4217640697831957</v>
      </c>
      <c r="H3206" s="33">
        <f t="shared" si="772"/>
        <v>2.3449330000000046</v>
      </c>
      <c r="I3206" s="33">
        <f>(C3206-C3205)*'ADF test'!$P$3</f>
        <v>1.7577385091345759</v>
      </c>
      <c r="J3206" s="5" t="str">
        <f t="shared" si="773"/>
        <v/>
      </c>
      <c r="K3206" s="5">
        <f t="shared" si="774"/>
        <v>0</v>
      </c>
      <c r="L3206" s="34">
        <f t="shared" si="775"/>
        <v>0</v>
      </c>
      <c r="M3206" s="5">
        <f t="shared" si="776"/>
        <v>-1</v>
      </c>
      <c r="N3206" s="5" t="str">
        <f t="shared" si="777"/>
        <v/>
      </c>
      <c r="O3206" s="34">
        <f t="shared" si="778"/>
        <v>-1</v>
      </c>
      <c r="P3206" s="5">
        <f t="shared" si="779"/>
        <v>-2.3449330000000046</v>
      </c>
      <c r="Q3206" s="5">
        <f t="shared" si="780"/>
        <v>1.7577385091345759</v>
      </c>
      <c r="R3206" s="5">
        <f t="shared" si="781"/>
        <v>-0.58719449086542874</v>
      </c>
      <c r="S3206" s="3">
        <f t="shared" si="782"/>
        <v>35.509956781785654</v>
      </c>
    </row>
    <row r="3207" spans="1:19" x14ac:dyDescent="0.25">
      <c r="A3207" s="4">
        <v>40827</v>
      </c>
      <c r="B3207" s="11">
        <v>54.196987</v>
      </c>
      <c r="C3207" s="5">
        <v>75.714455000000001</v>
      </c>
      <c r="D3207" s="3">
        <f t="shared" si="768"/>
        <v>0.28377947488661448</v>
      </c>
      <c r="E3207" s="3">
        <f t="shared" si="769"/>
        <v>-1.2201166500332974</v>
      </c>
      <c r="F3207" s="3">
        <f t="shared" si="770"/>
        <v>0.83704409223496645</v>
      </c>
      <c r="G3207" s="17">
        <f t="shared" si="771"/>
        <v>1.7966749169740912</v>
      </c>
      <c r="H3207" s="33">
        <f t="shared" si="772"/>
        <v>0.11045399999999717</v>
      </c>
      <c r="I3207" s="33">
        <f>(C3207-C3206)*'ADF test'!$P$3</f>
        <v>-0.27755733613511807</v>
      </c>
      <c r="J3207" s="5" t="str">
        <f t="shared" si="773"/>
        <v/>
      </c>
      <c r="K3207" s="5">
        <f t="shared" si="774"/>
        <v>0</v>
      </c>
      <c r="L3207" s="34">
        <f t="shared" si="775"/>
        <v>0</v>
      </c>
      <c r="M3207" s="5">
        <f t="shared" si="776"/>
        <v>-1</v>
      </c>
      <c r="N3207" s="5" t="str">
        <f t="shared" si="777"/>
        <v/>
      </c>
      <c r="O3207" s="34">
        <f t="shared" si="778"/>
        <v>-1</v>
      </c>
      <c r="P3207" s="5">
        <f t="shared" si="779"/>
        <v>-0.11045399999999717</v>
      </c>
      <c r="Q3207" s="5">
        <f t="shared" si="780"/>
        <v>-0.27755733613511807</v>
      </c>
      <c r="R3207" s="5">
        <f t="shared" si="781"/>
        <v>-0.38801133613511524</v>
      </c>
      <c r="S3207" s="3">
        <f t="shared" si="782"/>
        <v>35.121945445650539</v>
      </c>
    </row>
    <row r="3208" spans="1:19" x14ac:dyDescent="0.25">
      <c r="A3208" s="4">
        <v>40828</v>
      </c>
      <c r="B3208" s="11">
        <v>54.485850999999997</v>
      </c>
      <c r="C3208" s="5">
        <v>75.854111000000003</v>
      </c>
      <c r="D3208" s="3">
        <f t="shared" si="768"/>
        <v>0.55920240376124752</v>
      </c>
      <c r="E3208" s="3">
        <f t="shared" si="769"/>
        <v>-1.1373568271639396</v>
      </c>
      <c r="F3208" s="3">
        <f t="shared" si="770"/>
        <v>0.94371108303666196</v>
      </c>
      <c r="G3208" s="17">
        <f t="shared" si="771"/>
        <v>1.7977527883491837</v>
      </c>
      <c r="H3208" s="33">
        <f t="shared" si="772"/>
        <v>0.28886399999999668</v>
      </c>
      <c r="I3208" s="33">
        <f>(C3208-C3207)*'ADF test'!$P$3</f>
        <v>8.3272209480048778E-2</v>
      </c>
      <c r="J3208" s="5" t="str">
        <f t="shared" si="773"/>
        <v/>
      </c>
      <c r="K3208" s="5">
        <f t="shared" si="774"/>
        <v>0</v>
      </c>
      <c r="L3208" s="34">
        <f t="shared" si="775"/>
        <v>0</v>
      </c>
      <c r="M3208" s="5">
        <f t="shared" si="776"/>
        <v>-1</v>
      </c>
      <c r="N3208" s="5" t="str">
        <f t="shared" si="777"/>
        <v/>
      </c>
      <c r="O3208" s="34">
        <f t="shared" si="778"/>
        <v>-1</v>
      </c>
      <c r="P3208" s="5">
        <f t="shared" si="779"/>
        <v>-0.28886399999999668</v>
      </c>
      <c r="Q3208" s="5">
        <f t="shared" si="780"/>
        <v>8.3272209480048778E-2</v>
      </c>
      <c r="R3208" s="5">
        <f t="shared" si="781"/>
        <v>-0.20559179051994791</v>
      </c>
      <c r="S3208" s="3">
        <f t="shared" si="782"/>
        <v>34.916353655130592</v>
      </c>
    </row>
    <row r="3209" spans="1:19" x14ac:dyDescent="0.25">
      <c r="A3209" s="4">
        <v>40829</v>
      </c>
      <c r="B3209" s="11">
        <v>54.409385999999998</v>
      </c>
      <c r="C3209" s="5">
        <v>75.861892999999995</v>
      </c>
      <c r="D3209" s="3">
        <f t="shared" si="768"/>
        <v>0.53916648849327231</v>
      </c>
      <c r="E3209" s="3">
        <f t="shared" si="769"/>
        <v>-1.0428377054261979</v>
      </c>
      <c r="F3209" s="3">
        <f t="shared" si="770"/>
        <v>1.0327852431732305</v>
      </c>
      <c r="G3209" s="17">
        <f t="shared" si="771"/>
        <v>1.5317842740072134</v>
      </c>
      <c r="H3209" s="33">
        <f t="shared" si="772"/>
        <v>-7.6464999999998895E-2</v>
      </c>
      <c r="I3209" s="33">
        <f>(C3209-C3208)*'ADF test'!$P$3</f>
        <v>4.6401467475299411E-3</v>
      </c>
      <c r="J3209" s="5" t="str">
        <f t="shared" si="773"/>
        <v/>
      </c>
      <c r="K3209" s="5">
        <f t="shared" si="774"/>
        <v>0</v>
      </c>
      <c r="L3209" s="34">
        <f t="shared" si="775"/>
        <v>0</v>
      </c>
      <c r="M3209" s="5">
        <f t="shared" si="776"/>
        <v>-1</v>
      </c>
      <c r="N3209" s="5" t="str">
        <f t="shared" si="777"/>
        <v/>
      </c>
      <c r="O3209" s="34">
        <f t="shared" si="778"/>
        <v>-1</v>
      </c>
      <c r="P3209" s="5">
        <f t="shared" si="779"/>
        <v>7.6464999999998895E-2</v>
      </c>
      <c r="Q3209" s="5">
        <f t="shared" si="780"/>
        <v>4.6401467475299411E-3</v>
      </c>
      <c r="R3209" s="5">
        <f t="shared" si="781"/>
        <v>8.1105146747528833E-2</v>
      </c>
      <c r="S3209" s="3">
        <f t="shared" si="782"/>
        <v>34.997458801878125</v>
      </c>
    </row>
    <row r="3210" spans="1:19" x14ac:dyDescent="0.25">
      <c r="A3210" s="4">
        <v>40830</v>
      </c>
      <c r="B3210" s="11">
        <v>56.584395999999998</v>
      </c>
      <c r="C3210" s="5">
        <v>77.940926000000005</v>
      </c>
      <c r="D3210" s="3">
        <f t="shared" si="768"/>
        <v>1.1975084506539631</v>
      </c>
      <c r="E3210" s="3">
        <f t="shared" si="769"/>
        <v>-0.87523391983263066</v>
      </c>
      <c r="F3210" s="3">
        <f t="shared" si="770"/>
        <v>1.1654646112801184</v>
      </c>
      <c r="G3210" s="17">
        <f t="shared" si="771"/>
        <v>1.7784687329201212</v>
      </c>
      <c r="H3210" s="33">
        <f t="shared" si="772"/>
        <v>2.1750100000000003</v>
      </c>
      <c r="I3210" s="33">
        <f>(C3210-C3209)*'ADF test'!$P$3</f>
        <v>1.2396579559197765</v>
      </c>
      <c r="J3210" s="5" t="str">
        <f t="shared" si="773"/>
        <v/>
      </c>
      <c r="K3210" s="5">
        <f t="shared" si="774"/>
        <v>0</v>
      </c>
      <c r="L3210" s="34">
        <f t="shared" si="775"/>
        <v>0</v>
      </c>
      <c r="M3210" s="5">
        <f t="shared" si="776"/>
        <v>-1</v>
      </c>
      <c r="N3210" s="5" t="str">
        <f t="shared" si="777"/>
        <v/>
      </c>
      <c r="O3210" s="34">
        <f t="shared" si="778"/>
        <v>-1</v>
      </c>
      <c r="P3210" s="5">
        <f t="shared" si="779"/>
        <v>-2.1750100000000003</v>
      </c>
      <c r="Q3210" s="5">
        <f t="shared" si="780"/>
        <v>1.2396579559197765</v>
      </c>
      <c r="R3210" s="5">
        <f t="shared" si="781"/>
        <v>-0.93535204408022388</v>
      </c>
      <c r="S3210" s="3">
        <f t="shared" si="782"/>
        <v>34.062106757797899</v>
      </c>
    </row>
    <row r="3211" spans="1:19" x14ac:dyDescent="0.25">
      <c r="A3211" s="4">
        <v>40833</v>
      </c>
      <c r="B3211" s="11">
        <v>55.556365999999997</v>
      </c>
      <c r="C3211" s="5">
        <v>76.498001000000002</v>
      </c>
      <c r="D3211" s="3">
        <f t="shared" si="768"/>
        <v>1.1298828030151498</v>
      </c>
      <c r="E3211" s="3">
        <f t="shared" si="769"/>
        <v>-0.69469509192629397</v>
      </c>
      <c r="F3211" s="3">
        <f t="shared" si="770"/>
        <v>1.2407798874636198</v>
      </c>
      <c r="G3211" s="17">
        <f t="shared" si="771"/>
        <v>1.4705089221515457</v>
      </c>
      <c r="H3211" s="33">
        <f t="shared" si="772"/>
        <v>-1.0280300000000011</v>
      </c>
      <c r="I3211" s="33">
        <f>(C3211-C3210)*'ADF test'!$P$3</f>
        <v>-0.86036799610469783</v>
      </c>
      <c r="J3211" s="5" t="str">
        <f t="shared" si="773"/>
        <v/>
      </c>
      <c r="K3211" s="5">
        <f t="shared" si="774"/>
        <v>0</v>
      </c>
      <c r="L3211" s="34">
        <f t="shared" si="775"/>
        <v>0</v>
      </c>
      <c r="M3211" s="5">
        <f t="shared" si="776"/>
        <v>-1</v>
      </c>
      <c r="N3211" s="5" t="str">
        <f t="shared" si="777"/>
        <v/>
      </c>
      <c r="O3211" s="34">
        <f t="shared" si="778"/>
        <v>-1</v>
      </c>
      <c r="P3211" s="5">
        <f t="shared" si="779"/>
        <v>1.0280300000000011</v>
      </c>
      <c r="Q3211" s="5">
        <f t="shared" si="780"/>
        <v>-0.86036799610469783</v>
      </c>
      <c r="R3211" s="5">
        <f t="shared" si="781"/>
        <v>0.16766200389530328</v>
      </c>
      <c r="S3211" s="3">
        <f t="shared" si="782"/>
        <v>34.229768761693201</v>
      </c>
    </row>
    <row r="3212" spans="1:19" x14ac:dyDescent="0.25">
      <c r="A3212" s="4">
        <v>40834</v>
      </c>
      <c r="B3212" s="11">
        <v>57.340553</v>
      </c>
      <c r="C3212" s="5">
        <v>79.864829999999998</v>
      </c>
      <c r="D3212" s="3">
        <f t="shared" si="768"/>
        <v>0.5578553196306828</v>
      </c>
      <c r="E3212" s="3">
        <f t="shared" si="769"/>
        <v>-0.61762556894458642</v>
      </c>
      <c r="F3212" s="3">
        <f t="shared" si="770"/>
        <v>1.2797523263244936</v>
      </c>
      <c r="G3212" s="17">
        <f t="shared" si="771"/>
        <v>0.91852217370161249</v>
      </c>
      <c r="H3212" s="33">
        <f t="shared" si="772"/>
        <v>1.7841870000000029</v>
      </c>
      <c r="I3212" s="33">
        <f>(C3212-C3211)*'ADF test'!$P$3</f>
        <v>2.0075277093107231</v>
      </c>
      <c r="J3212" s="5" t="str">
        <f t="shared" si="773"/>
        <v/>
      </c>
      <c r="K3212" s="5">
        <f t="shared" si="774"/>
        <v>0</v>
      </c>
      <c r="L3212" s="34">
        <f t="shared" si="775"/>
        <v>0</v>
      </c>
      <c r="M3212" s="5" t="str">
        <f t="shared" si="776"/>
        <v/>
      </c>
      <c r="N3212" s="5" t="str">
        <f t="shared" si="777"/>
        <v/>
      </c>
      <c r="O3212" s="34">
        <f t="shared" si="778"/>
        <v>-1</v>
      </c>
      <c r="P3212" s="5">
        <f t="shared" si="779"/>
        <v>-1.7841870000000029</v>
      </c>
      <c r="Q3212" s="5">
        <f t="shared" si="780"/>
        <v>2.0075277093107231</v>
      </c>
      <c r="R3212" s="5">
        <f t="shared" si="781"/>
        <v>0.22334070931072025</v>
      </c>
      <c r="S3212" s="3">
        <f t="shared" si="782"/>
        <v>34.45310947100392</v>
      </c>
    </row>
    <row r="3213" spans="1:19" x14ac:dyDescent="0.25">
      <c r="A3213" s="4">
        <v>40835</v>
      </c>
      <c r="B3213" s="11">
        <v>56.745831000000003</v>
      </c>
      <c r="C3213" s="5">
        <v>79.314025999999998</v>
      </c>
      <c r="D3213" s="3">
        <f t="shared" si="768"/>
        <v>0.38482294676447282</v>
      </c>
      <c r="E3213" s="3">
        <f t="shared" si="769"/>
        <v>-0.53265930332323741</v>
      </c>
      <c r="F3213" s="3">
        <f t="shared" si="770"/>
        <v>1.2994467447998446</v>
      </c>
      <c r="G3213" s="17">
        <f t="shared" si="771"/>
        <v>0.70605606098080698</v>
      </c>
      <c r="H3213" s="33">
        <f t="shared" si="772"/>
        <v>-0.59472199999999731</v>
      </c>
      <c r="I3213" s="33">
        <f>(C3213-C3212)*'ADF test'!$P$3</f>
        <v>-0.32842603304153067</v>
      </c>
      <c r="J3213" s="5" t="str">
        <f t="shared" si="773"/>
        <v/>
      </c>
      <c r="K3213" s="5">
        <f t="shared" si="774"/>
        <v>0</v>
      </c>
      <c r="L3213" s="34">
        <f t="shared" si="775"/>
        <v>0</v>
      </c>
      <c r="M3213" s="5" t="str">
        <f t="shared" si="776"/>
        <v/>
      </c>
      <c r="N3213" s="5" t="str">
        <f t="shared" si="777"/>
        <v/>
      </c>
      <c r="O3213" s="34">
        <f t="shared" si="778"/>
        <v>-1</v>
      </c>
      <c r="P3213" s="5">
        <f t="shared" si="779"/>
        <v>0.59472199999999731</v>
      </c>
      <c r="Q3213" s="5">
        <f t="shared" si="780"/>
        <v>-0.32842603304153067</v>
      </c>
      <c r="R3213" s="5">
        <f t="shared" si="781"/>
        <v>0.26629596695846663</v>
      </c>
      <c r="S3213" s="3">
        <f t="shared" si="782"/>
        <v>34.719405437962386</v>
      </c>
    </row>
    <row r="3214" spans="1:19" x14ac:dyDescent="0.25">
      <c r="A3214" s="4">
        <v>40836</v>
      </c>
      <c r="B3214" s="11">
        <v>57.187614000000004</v>
      </c>
      <c r="C3214" s="5">
        <v>80.206176999999997</v>
      </c>
      <c r="D3214" s="3">
        <f t="shared" si="768"/>
        <v>0.18890409320960799</v>
      </c>
      <c r="E3214" s="3">
        <f t="shared" si="769"/>
        <v>-0.4260135756870862</v>
      </c>
      <c r="F3214" s="3">
        <f t="shared" si="770"/>
        <v>1.2831560023779682</v>
      </c>
      <c r="G3214" s="17">
        <f t="shared" si="771"/>
        <v>0.47922284411023874</v>
      </c>
      <c r="H3214" s="33">
        <f t="shared" si="772"/>
        <v>0.44178300000000092</v>
      </c>
      <c r="I3214" s="33">
        <f>(C3214-C3213)*'ADF test'!$P$3</f>
        <v>0.53195985106142007</v>
      </c>
      <c r="J3214" s="5" t="str">
        <f t="shared" si="773"/>
        <v/>
      </c>
      <c r="K3214" s="5">
        <f t="shared" si="774"/>
        <v>0</v>
      </c>
      <c r="L3214" s="34">
        <f t="shared" si="775"/>
        <v>0</v>
      </c>
      <c r="M3214" s="5" t="str">
        <f t="shared" si="776"/>
        <v/>
      </c>
      <c r="N3214" s="5" t="str">
        <f t="shared" si="777"/>
        <v/>
      </c>
      <c r="O3214" s="34">
        <f t="shared" si="778"/>
        <v>-1</v>
      </c>
      <c r="P3214" s="5">
        <f t="shared" si="779"/>
        <v>-0.44178300000000092</v>
      </c>
      <c r="Q3214" s="5">
        <f t="shared" si="780"/>
        <v>0.53195985106142007</v>
      </c>
      <c r="R3214" s="5">
        <f t="shared" si="781"/>
        <v>9.017685106141915E-2</v>
      </c>
      <c r="S3214" s="3">
        <f t="shared" si="782"/>
        <v>34.809582289023808</v>
      </c>
    </row>
    <row r="3215" spans="1:19" x14ac:dyDescent="0.25">
      <c r="A3215" s="4">
        <v>40837</v>
      </c>
      <c r="B3215" s="11">
        <v>58.241149999999998</v>
      </c>
      <c r="C3215" s="5">
        <v>81.866271999999995</v>
      </c>
      <c r="D3215" s="3">
        <f t="shared" si="768"/>
        <v>4.5349712821334265E-3</v>
      </c>
      <c r="E3215" s="3">
        <f t="shared" si="769"/>
        <v>-0.28026675018808467</v>
      </c>
      <c r="F3215" s="3">
        <f t="shared" si="770"/>
        <v>1.1811721093862744</v>
      </c>
      <c r="G3215" s="17">
        <f t="shared" si="771"/>
        <v>0.24111788553676425</v>
      </c>
      <c r="H3215" s="33">
        <f t="shared" si="772"/>
        <v>1.053535999999994</v>
      </c>
      <c r="I3215" s="33">
        <f>(C3215-C3214)*'ADF test'!$P$3</f>
        <v>0.98985921547788314</v>
      </c>
      <c r="J3215" s="5" t="str">
        <f t="shared" si="773"/>
        <v/>
      </c>
      <c r="K3215" s="5">
        <f t="shared" si="774"/>
        <v>0</v>
      </c>
      <c r="L3215" s="34">
        <f t="shared" si="775"/>
        <v>0</v>
      </c>
      <c r="M3215" s="5" t="str">
        <f t="shared" si="776"/>
        <v/>
      </c>
      <c r="N3215" s="5" t="str">
        <f t="shared" si="777"/>
        <v/>
      </c>
      <c r="O3215" s="34">
        <f t="shared" si="778"/>
        <v>-1</v>
      </c>
      <c r="P3215" s="5">
        <f t="shared" si="779"/>
        <v>-1.053535999999994</v>
      </c>
      <c r="Q3215" s="5">
        <f t="shared" si="780"/>
        <v>0.98985921547788314</v>
      </c>
      <c r="R3215" s="5">
        <f t="shared" si="781"/>
        <v>-6.3676784522110896E-2</v>
      </c>
      <c r="S3215" s="3">
        <f t="shared" si="782"/>
        <v>34.7459055045017</v>
      </c>
    </row>
    <row r="3216" spans="1:19" x14ac:dyDescent="0.25">
      <c r="A3216" s="4">
        <v>40840</v>
      </c>
      <c r="B3216" s="11">
        <v>59.005797999999999</v>
      </c>
      <c r="C3216" s="5">
        <v>82.440337999999997</v>
      </c>
      <c r="D3216" s="3">
        <f t="shared" si="768"/>
        <v>0.24702882126652526</v>
      </c>
      <c r="E3216" s="3">
        <f t="shared" si="769"/>
        <v>-0.10347595318339131</v>
      </c>
      <c r="F3216" s="3">
        <f t="shared" si="770"/>
        <v>1.0135491848704605</v>
      </c>
      <c r="G3216" s="17">
        <f t="shared" si="771"/>
        <v>0.34581920609478245</v>
      </c>
      <c r="H3216" s="33">
        <f t="shared" si="772"/>
        <v>0.7646480000000011</v>
      </c>
      <c r="I3216" s="33">
        <f>(C3216-C3215)*'ADF test'!$P$3</f>
        <v>0.34229638688902081</v>
      </c>
      <c r="J3216" s="5" t="str">
        <f t="shared" si="773"/>
        <v/>
      </c>
      <c r="K3216" s="5">
        <f t="shared" si="774"/>
        <v>0</v>
      </c>
      <c r="L3216" s="34">
        <f t="shared" si="775"/>
        <v>0</v>
      </c>
      <c r="M3216" s="5" t="str">
        <f t="shared" si="776"/>
        <v/>
      </c>
      <c r="N3216" s="5" t="str">
        <f t="shared" si="777"/>
        <v/>
      </c>
      <c r="O3216" s="34">
        <f t="shared" si="778"/>
        <v>-1</v>
      </c>
      <c r="P3216" s="5">
        <f t="shared" si="779"/>
        <v>-0.7646480000000011</v>
      </c>
      <c r="Q3216" s="5">
        <f t="shared" si="780"/>
        <v>0.34229638688902081</v>
      </c>
      <c r="R3216" s="5">
        <f t="shared" si="781"/>
        <v>-0.4223516131109803</v>
      </c>
      <c r="S3216" s="3">
        <f t="shared" si="782"/>
        <v>34.323553891390716</v>
      </c>
    </row>
    <row r="3217" spans="1:19" x14ac:dyDescent="0.25">
      <c r="A3217" s="4">
        <v>40841</v>
      </c>
      <c r="B3217" s="11">
        <v>57.773865000000001</v>
      </c>
      <c r="C3217" s="5">
        <v>81.067245</v>
      </c>
      <c r="D3217" s="3">
        <f t="shared" si="768"/>
        <v>-0.10520349262920803</v>
      </c>
      <c r="E3217" s="3">
        <f t="shared" si="769"/>
        <v>4.7329384534067209E-2</v>
      </c>
      <c r="F3217" s="3">
        <f t="shared" si="770"/>
        <v>0.78379421510067571</v>
      </c>
      <c r="G3217" s="17">
        <f t="shared" si="771"/>
        <v>-0.19460832221590574</v>
      </c>
      <c r="H3217" s="33">
        <f t="shared" si="772"/>
        <v>-1.2319329999999979</v>
      </c>
      <c r="I3217" s="33">
        <f>(C3217-C3216)*'ADF test'!$P$3</f>
        <v>-0.81872950629823693</v>
      </c>
      <c r="J3217" s="5" t="str">
        <f t="shared" si="773"/>
        <v/>
      </c>
      <c r="K3217" s="5" t="str">
        <f t="shared" si="774"/>
        <v/>
      </c>
      <c r="L3217" s="34">
        <f t="shared" si="775"/>
        <v>0</v>
      </c>
      <c r="M3217" s="5" t="str">
        <f t="shared" si="776"/>
        <v/>
      </c>
      <c r="N3217" s="5">
        <f t="shared" si="777"/>
        <v>0</v>
      </c>
      <c r="O3217" s="34">
        <f t="shared" si="778"/>
        <v>0</v>
      </c>
      <c r="P3217" s="5">
        <f t="shared" si="779"/>
        <v>1.2319329999999979</v>
      </c>
      <c r="Q3217" s="5">
        <f t="shared" si="780"/>
        <v>-0.81872950629823693</v>
      </c>
      <c r="R3217" s="5">
        <f t="shared" si="781"/>
        <v>0.41320349370176102</v>
      </c>
      <c r="S3217" s="3">
        <f t="shared" si="782"/>
        <v>34.736757385092474</v>
      </c>
    </row>
    <row r="3218" spans="1:19" x14ac:dyDescent="0.25">
      <c r="A3218" s="4">
        <v>40842</v>
      </c>
      <c r="B3218" s="11">
        <v>59.022804000000001</v>
      </c>
      <c r="C3218" s="5">
        <v>82.828238999999996</v>
      </c>
      <c r="D3218" s="3">
        <f t="shared" si="768"/>
        <v>-0.17061763246883288</v>
      </c>
      <c r="E3218" s="3">
        <f t="shared" si="769"/>
        <v>0.14044407840511131</v>
      </c>
      <c r="F3218" s="3">
        <f t="shared" si="770"/>
        <v>0.64328615568266367</v>
      </c>
      <c r="G3218" s="17">
        <f t="shared" si="771"/>
        <v>-0.48355107307391287</v>
      </c>
      <c r="H3218" s="33">
        <f t="shared" si="772"/>
        <v>1.248939</v>
      </c>
      <c r="I3218" s="33">
        <f>(C3218-C3217)*'ADF test'!$P$3</f>
        <v>1.0500219200113594</v>
      </c>
      <c r="J3218" s="5" t="str">
        <f t="shared" si="773"/>
        <v/>
      </c>
      <c r="K3218" s="5" t="str">
        <f t="shared" si="774"/>
        <v/>
      </c>
      <c r="L3218" s="34">
        <f t="shared" si="775"/>
        <v>0</v>
      </c>
      <c r="M3218" s="5" t="str">
        <f t="shared" si="776"/>
        <v/>
      </c>
      <c r="N3218" s="5">
        <f t="shared" si="777"/>
        <v>0</v>
      </c>
      <c r="O3218" s="34">
        <f t="shared" si="778"/>
        <v>0</v>
      </c>
      <c r="P3218" s="5">
        <f t="shared" si="779"/>
        <v>0</v>
      </c>
      <c r="Q3218" s="5">
        <f t="shared" si="780"/>
        <v>0</v>
      </c>
      <c r="R3218" s="5">
        <f t="shared" si="781"/>
        <v>0</v>
      </c>
      <c r="S3218" s="3">
        <f t="shared" si="782"/>
        <v>34.736757385092474</v>
      </c>
    </row>
    <row r="3219" spans="1:19" x14ac:dyDescent="0.25">
      <c r="A3219" s="4">
        <v>40843</v>
      </c>
      <c r="B3219" s="11">
        <v>61.639622000000003</v>
      </c>
      <c r="C3219" s="5">
        <v>84.53492</v>
      </c>
      <c r="D3219" s="3">
        <f t="shared" si="768"/>
        <v>1.0713054771588233</v>
      </c>
      <c r="E3219" s="3">
        <f t="shared" si="769"/>
        <v>0.29566452487177086</v>
      </c>
      <c r="F3219" s="3">
        <f t="shared" si="770"/>
        <v>0.53400961341276709</v>
      </c>
      <c r="G3219" s="17">
        <f t="shared" si="771"/>
        <v>1.4524849980322627</v>
      </c>
      <c r="H3219" s="33">
        <f t="shared" si="772"/>
        <v>2.6168180000000021</v>
      </c>
      <c r="I3219" s="33">
        <f>(C3219-C3218)*'ADF test'!$P$3</f>
        <v>1.0176368917025918</v>
      </c>
      <c r="J3219" s="5" t="str">
        <f t="shared" si="773"/>
        <v/>
      </c>
      <c r="K3219" s="5">
        <f t="shared" si="774"/>
        <v>0</v>
      </c>
      <c r="L3219" s="34">
        <f t="shared" si="775"/>
        <v>0</v>
      </c>
      <c r="M3219" s="5">
        <f t="shared" si="776"/>
        <v>-1</v>
      </c>
      <c r="N3219" s="5" t="str">
        <f t="shared" si="777"/>
        <v/>
      </c>
      <c r="O3219" s="34">
        <f t="shared" si="778"/>
        <v>-1</v>
      </c>
      <c r="P3219" s="5">
        <f t="shared" si="779"/>
        <v>0</v>
      </c>
      <c r="Q3219" s="5">
        <f t="shared" si="780"/>
        <v>0</v>
      </c>
      <c r="R3219" s="5">
        <f t="shared" si="781"/>
        <v>0</v>
      </c>
      <c r="S3219" s="3">
        <f t="shared" si="782"/>
        <v>34.736757385092474</v>
      </c>
    </row>
    <row r="3220" spans="1:19" x14ac:dyDescent="0.25">
      <c r="A3220" s="4">
        <v>40844</v>
      </c>
      <c r="B3220" s="11">
        <v>62.055926999999997</v>
      </c>
      <c r="C3220" s="5">
        <v>85.054680000000005</v>
      </c>
      <c r="D3220" s="3">
        <f t="shared" si="768"/>
        <v>1.0227775342606407</v>
      </c>
      <c r="E3220" s="3">
        <f t="shared" si="769"/>
        <v>0.37699646763309902</v>
      </c>
      <c r="F3220" s="3">
        <f t="shared" si="770"/>
        <v>0.53979290775708577</v>
      </c>
      <c r="G3220" s="17">
        <f t="shared" si="771"/>
        <v>1.1963496691923043</v>
      </c>
      <c r="H3220" s="33">
        <f t="shared" si="772"/>
        <v>0.41630499999999415</v>
      </c>
      <c r="I3220" s="33">
        <f>(C3220-C3219)*'ADF test'!$P$3</f>
        <v>0.30991553244651066</v>
      </c>
      <c r="J3220" s="5" t="str">
        <f t="shared" si="773"/>
        <v/>
      </c>
      <c r="K3220" s="5">
        <f t="shared" si="774"/>
        <v>0</v>
      </c>
      <c r="L3220" s="34">
        <f t="shared" si="775"/>
        <v>0</v>
      </c>
      <c r="M3220" s="5" t="str">
        <f t="shared" si="776"/>
        <v/>
      </c>
      <c r="N3220" s="5" t="str">
        <f t="shared" si="777"/>
        <v/>
      </c>
      <c r="O3220" s="34">
        <f t="shared" si="778"/>
        <v>-1</v>
      </c>
      <c r="P3220" s="5">
        <f t="shared" si="779"/>
        <v>-0.41630499999999415</v>
      </c>
      <c r="Q3220" s="5">
        <f t="shared" si="780"/>
        <v>0.30991553244651066</v>
      </c>
      <c r="R3220" s="5">
        <f t="shared" si="781"/>
        <v>-0.1063894675534835</v>
      </c>
      <c r="S3220" s="3">
        <f t="shared" si="782"/>
        <v>34.63036791753899</v>
      </c>
    </row>
    <row r="3221" spans="1:19" x14ac:dyDescent="0.25">
      <c r="A3221" s="4">
        <v>40847</v>
      </c>
      <c r="B3221" s="11">
        <v>59.226714999999999</v>
      </c>
      <c r="C3221" s="5">
        <v>81.493919000000005</v>
      </c>
      <c r="D3221" s="3">
        <f t="shared" si="768"/>
        <v>0.65268761305628686</v>
      </c>
      <c r="E3221" s="3">
        <f t="shared" si="769"/>
        <v>0.45726218271547214</v>
      </c>
      <c r="F3221" s="3">
        <f t="shared" si="770"/>
        <v>0.47091231497305086</v>
      </c>
      <c r="G3221" s="17">
        <f t="shared" si="771"/>
        <v>0.41499324635839779</v>
      </c>
      <c r="H3221" s="33">
        <f t="shared" si="772"/>
        <v>-2.8292119999999983</v>
      </c>
      <c r="I3221" s="33">
        <f>(C3221-C3220)*'ADF test'!$P$3</f>
        <v>-2.1231628852350291</v>
      </c>
      <c r="J3221" s="5" t="str">
        <f t="shared" si="773"/>
        <v/>
      </c>
      <c r="K3221" s="5">
        <f t="shared" si="774"/>
        <v>0</v>
      </c>
      <c r="L3221" s="34">
        <f t="shared" si="775"/>
        <v>0</v>
      </c>
      <c r="M3221" s="5" t="str">
        <f t="shared" si="776"/>
        <v/>
      </c>
      <c r="N3221" s="5" t="str">
        <f t="shared" si="777"/>
        <v/>
      </c>
      <c r="O3221" s="34">
        <f t="shared" si="778"/>
        <v>-1</v>
      </c>
      <c r="P3221" s="5">
        <f t="shared" si="779"/>
        <v>2.8292119999999983</v>
      </c>
      <c r="Q3221" s="5">
        <f t="shared" si="780"/>
        <v>-2.1231628852350291</v>
      </c>
      <c r="R3221" s="5">
        <f t="shared" si="781"/>
        <v>0.70604911476496923</v>
      </c>
      <c r="S3221" s="3">
        <f t="shared" si="782"/>
        <v>35.336417032303956</v>
      </c>
    </row>
    <row r="3222" spans="1:19" x14ac:dyDescent="0.25">
      <c r="A3222" s="4">
        <v>40848</v>
      </c>
      <c r="B3222" s="11">
        <v>57.315060000000003</v>
      </c>
      <c r="C3222" s="5">
        <v>79.189896000000005</v>
      </c>
      <c r="D3222" s="3">
        <f t="shared" si="768"/>
        <v>0.33344199110896255</v>
      </c>
      <c r="E3222" s="3">
        <f t="shared" si="769"/>
        <v>0.49356732896564637</v>
      </c>
      <c r="F3222" s="3">
        <f t="shared" si="770"/>
        <v>0.43389805940905396</v>
      </c>
      <c r="G3222" s="17">
        <f t="shared" si="771"/>
        <v>-0.36903907354360144</v>
      </c>
      <c r="H3222" s="33">
        <f t="shared" si="772"/>
        <v>-1.9116549999999961</v>
      </c>
      <c r="I3222" s="33">
        <f>(C3222-C3221)*'ADF test'!$P$3</f>
        <v>-1.3738119801716178</v>
      </c>
      <c r="J3222" s="5" t="str">
        <f t="shared" si="773"/>
        <v/>
      </c>
      <c r="K3222" s="5" t="str">
        <f t="shared" si="774"/>
        <v/>
      </c>
      <c r="L3222" s="34">
        <f t="shared" si="775"/>
        <v>0</v>
      </c>
      <c r="M3222" s="5" t="str">
        <f t="shared" si="776"/>
        <v/>
      </c>
      <c r="N3222" s="5">
        <f t="shared" si="777"/>
        <v>0</v>
      </c>
      <c r="O3222" s="34">
        <f t="shared" si="778"/>
        <v>0</v>
      </c>
      <c r="P3222" s="5">
        <f t="shared" si="779"/>
        <v>1.9116549999999961</v>
      </c>
      <c r="Q3222" s="5">
        <f t="shared" si="780"/>
        <v>-1.3738119801716178</v>
      </c>
      <c r="R3222" s="5">
        <f t="shared" si="781"/>
        <v>0.53784301982837834</v>
      </c>
      <c r="S3222" s="3">
        <f t="shared" si="782"/>
        <v>35.874260052132335</v>
      </c>
    </row>
    <row r="3223" spans="1:19" x14ac:dyDescent="0.25">
      <c r="A3223" s="4">
        <v>40849</v>
      </c>
      <c r="B3223" s="11">
        <v>59.039776000000003</v>
      </c>
      <c r="C3223" s="5">
        <v>81.098288999999994</v>
      </c>
      <c r="D3223" s="3">
        <f t="shared" si="768"/>
        <v>0.62450048641637323</v>
      </c>
      <c r="E3223" s="3">
        <f t="shared" si="769"/>
        <v>0.51486239218625629</v>
      </c>
      <c r="F3223" s="3">
        <f t="shared" si="770"/>
        <v>0.43126865269063708</v>
      </c>
      <c r="G3223" s="17">
        <f t="shared" si="771"/>
        <v>0.25422226620482868</v>
      </c>
      <c r="H3223" s="33">
        <f t="shared" si="772"/>
        <v>1.7247160000000008</v>
      </c>
      <c r="I3223" s="33">
        <f>(C3223-C3222)*'ADF test'!$P$3</f>
        <v>1.1379110218412052</v>
      </c>
      <c r="J3223" s="5" t="str">
        <f t="shared" si="773"/>
        <v/>
      </c>
      <c r="K3223" s="5">
        <f t="shared" si="774"/>
        <v>0</v>
      </c>
      <c r="L3223" s="34">
        <f t="shared" si="775"/>
        <v>0</v>
      </c>
      <c r="M3223" s="5" t="str">
        <f t="shared" si="776"/>
        <v/>
      </c>
      <c r="N3223" s="5" t="str">
        <f t="shared" si="777"/>
        <v/>
      </c>
      <c r="O3223" s="34">
        <f t="shared" si="778"/>
        <v>0</v>
      </c>
      <c r="P3223" s="5">
        <f t="shared" si="779"/>
        <v>0</v>
      </c>
      <c r="Q3223" s="5">
        <f t="shared" si="780"/>
        <v>0</v>
      </c>
      <c r="R3223" s="5">
        <f t="shared" si="781"/>
        <v>0</v>
      </c>
      <c r="S3223" s="3">
        <f t="shared" si="782"/>
        <v>35.874260052132335</v>
      </c>
    </row>
    <row r="3224" spans="1:19" x14ac:dyDescent="0.25">
      <c r="A3224" s="4">
        <v>40850</v>
      </c>
      <c r="B3224" s="11">
        <v>60.594597</v>
      </c>
      <c r="C3224" s="5">
        <v>82.331726000000003</v>
      </c>
      <c r="D3224" s="3">
        <f t="shared" si="768"/>
        <v>1.197932409619284</v>
      </c>
      <c r="E3224" s="3">
        <f t="shared" si="769"/>
        <v>0.55478301755238357</v>
      </c>
      <c r="F3224" s="3">
        <f t="shared" si="770"/>
        <v>0.46396909902273181</v>
      </c>
      <c r="G3224" s="17">
        <f t="shared" si="771"/>
        <v>1.3861901437435813</v>
      </c>
      <c r="H3224" s="33">
        <f t="shared" si="772"/>
        <v>1.5548209999999969</v>
      </c>
      <c r="I3224" s="33">
        <f>(C3224-C3223)*'ADF test'!$P$3</f>
        <v>0.7354572968181966</v>
      </c>
      <c r="J3224" s="5" t="str">
        <f t="shared" si="773"/>
        <v/>
      </c>
      <c r="K3224" s="5">
        <f t="shared" si="774"/>
        <v>0</v>
      </c>
      <c r="L3224" s="34">
        <f t="shared" si="775"/>
        <v>0</v>
      </c>
      <c r="M3224" s="5">
        <f t="shared" si="776"/>
        <v>-1</v>
      </c>
      <c r="N3224" s="5" t="str">
        <f t="shared" si="777"/>
        <v/>
      </c>
      <c r="O3224" s="34">
        <f t="shared" si="778"/>
        <v>-1</v>
      </c>
      <c r="P3224" s="5">
        <f t="shared" si="779"/>
        <v>0</v>
      </c>
      <c r="Q3224" s="5">
        <f t="shared" si="780"/>
        <v>0</v>
      </c>
      <c r="R3224" s="5">
        <f t="shared" si="781"/>
        <v>0</v>
      </c>
      <c r="S3224" s="3">
        <f t="shared" si="782"/>
        <v>35.874260052132335</v>
      </c>
    </row>
    <row r="3225" spans="1:19" x14ac:dyDescent="0.25">
      <c r="A3225" s="4">
        <v>40851</v>
      </c>
      <c r="B3225" s="11">
        <v>60.543616999999998</v>
      </c>
      <c r="C3225" s="5">
        <v>82.564475999999999</v>
      </c>
      <c r="D3225" s="3">
        <f t="shared" si="768"/>
        <v>0.89673714166144691</v>
      </c>
      <c r="E3225" s="3">
        <f t="shared" si="769"/>
        <v>0.57713118337539449</v>
      </c>
      <c r="F3225" s="3">
        <f t="shared" si="770"/>
        <v>0.47171372473032697</v>
      </c>
      <c r="G3225" s="17">
        <f t="shared" si="771"/>
        <v>0.67754220733935033</v>
      </c>
      <c r="H3225" s="33">
        <f t="shared" si="772"/>
        <v>-5.098000000000269E-2</v>
      </c>
      <c r="I3225" s="33">
        <f>(C3225-C3224)*'ADF test'!$P$3</f>
        <v>0.13878105313399133</v>
      </c>
      <c r="J3225" s="5" t="str">
        <f t="shared" si="773"/>
        <v/>
      </c>
      <c r="K3225" s="5">
        <f t="shared" si="774"/>
        <v>0</v>
      </c>
      <c r="L3225" s="34">
        <f t="shared" si="775"/>
        <v>0</v>
      </c>
      <c r="M3225" s="5" t="str">
        <f t="shared" si="776"/>
        <v/>
      </c>
      <c r="N3225" s="5" t="str">
        <f t="shared" si="777"/>
        <v/>
      </c>
      <c r="O3225" s="34">
        <f t="shared" si="778"/>
        <v>-1</v>
      </c>
      <c r="P3225" s="5">
        <f t="shared" si="779"/>
        <v>5.098000000000269E-2</v>
      </c>
      <c r="Q3225" s="5">
        <f t="shared" si="780"/>
        <v>0.13878105313399133</v>
      </c>
      <c r="R3225" s="5">
        <f t="shared" si="781"/>
        <v>0.18976105313399402</v>
      </c>
      <c r="S3225" s="3">
        <f t="shared" si="782"/>
        <v>36.064021105266328</v>
      </c>
    </row>
    <row r="3226" spans="1:19" x14ac:dyDescent="0.25">
      <c r="A3226" s="4">
        <v>40854</v>
      </c>
      <c r="B3226" s="11">
        <v>60.874961999999996</v>
      </c>
      <c r="C3226" s="5">
        <v>83.565216000000007</v>
      </c>
      <c r="D3226" s="3">
        <f t="shared" si="768"/>
        <v>0.48895690453028351</v>
      </c>
      <c r="E3226" s="3">
        <f t="shared" si="769"/>
        <v>0.53284671174266451</v>
      </c>
      <c r="F3226" s="3">
        <f t="shared" si="770"/>
        <v>0.44190771965298908</v>
      </c>
      <c r="G3226" s="17">
        <f t="shared" si="771"/>
        <v>-9.9318942078780073E-2</v>
      </c>
      <c r="H3226" s="33">
        <f t="shared" si="772"/>
        <v>0.33134499999999889</v>
      </c>
      <c r="I3226" s="33">
        <f>(C3226-C3225)*'ADF test'!$P$3</f>
        <v>0.59670784581445346</v>
      </c>
      <c r="J3226" s="5" t="str">
        <f t="shared" si="773"/>
        <v/>
      </c>
      <c r="K3226" s="5" t="str">
        <f t="shared" si="774"/>
        <v/>
      </c>
      <c r="L3226" s="34">
        <f t="shared" si="775"/>
        <v>0</v>
      </c>
      <c r="M3226" s="5" t="str">
        <f t="shared" si="776"/>
        <v/>
      </c>
      <c r="N3226" s="5">
        <f t="shared" si="777"/>
        <v>0</v>
      </c>
      <c r="O3226" s="34">
        <f t="shared" si="778"/>
        <v>0</v>
      </c>
      <c r="P3226" s="5">
        <f t="shared" si="779"/>
        <v>-0.33134499999999889</v>
      </c>
      <c r="Q3226" s="5">
        <f t="shared" si="780"/>
        <v>0.59670784581445346</v>
      </c>
      <c r="R3226" s="5">
        <f t="shared" si="781"/>
        <v>0.26536284581445457</v>
      </c>
      <c r="S3226" s="3">
        <f t="shared" si="782"/>
        <v>36.329383951080786</v>
      </c>
    </row>
    <row r="3227" spans="1:19" x14ac:dyDescent="0.25">
      <c r="A3227" s="4">
        <v>40855</v>
      </c>
      <c r="B3227" s="11">
        <v>61.869014999999997</v>
      </c>
      <c r="C3227" s="5">
        <v>84.449592999999993</v>
      </c>
      <c r="D3227" s="3">
        <f t="shared" si="768"/>
        <v>0.80465634115636675</v>
      </c>
      <c r="E3227" s="3">
        <f t="shared" si="769"/>
        <v>0.51252005787649058</v>
      </c>
      <c r="F3227" s="3">
        <f t="shared" si="770"/>
        <v>0.41952783816852446</v>
      </c>
      <c r="G3227" s="17">
        <f t="shared" si="771"/>
        <v>0.69634540714917936</v>
      </c>
      <c r="H3227" s="33">
        <f t="shared" si="772"/>
        <v>0.99405300000000096</v>
      </c>
      <c r="I3227" s="33">
        <f>(C3227-C3226)*'ADF test'!$P$3</f>
        <v>0.52732447444674624</v>
      </c>
      <c r="J3227" s="5" t="str">
        <f t="shared" si="773"/>
        <v/>
      </c>
      <c r="K3227" s="5">
        <f t="shared" si="774"/>
        <v>0</v>
      </c>
      <c r="L3227" s="34">
        <f t="shared" si="775"/>
        <v>0</v>
      </c>
      <c r="M3227" s="5" t="str">
        <f t="shared" si="776"/>
        <v/>
      </c>
      <c r="N3227" s="5" t="str">
        <f t="shared" si="777"/>
        <v/>
      </c>
      <c r="O3227" s="34">
        <f t="shared" si="778"/>
        <v>0</v>
      </c>
      <c r="P3227" s="5">
        <f t="shared" si="779"/>
        <v>0</v>
      </c>
      <c r="Q3227" s="5">
        <f t="shared" si="780"/>
        <v>0</v>
      </c>
      <c r="R3227" s="5">
        <f t="shared" si="781"/>
        <v>0</v>
      </c>
      <c r="S3227" s="3">
        <f t="shared" si="782"/>
        <v>36.329383951080786</v>
      </c>
    </row>
    <row r="3228" spans="1:19" x14ac:dyDescent="0.25">
      <c r="A3228" s="4">
        <v>40856</v>
      </c>
      <c r="B3228" s="11">
        <v>59.133251000000001</v>
      </c>
      <c r="C3228" s="5">
        <v>80.896575999999996</v>
      </c>
      <c r="D3228" s="3">
        <f t="shared" si="768"/>
        <v>0.57479510326540151</v>
      </c>
      <c r="E3228" s="3">
        <f t="shared" si="769"/>
        <v>0.51357879435366049</v>
      </c>
      <c r="F3228" s="3">
        <f t="shared" si="770"/>
        <v>0.41967122572543653</v>
      </c>
      <c r="G3228" s="17">
        <f t="shared" si="771"/>
        <v>0.14586730078032761</v>
      </c>
      <c r="H3228" s="33">
        <f t="shared" si="772"/>
        <v>-2.7357639999999961</v>
      </c>
      <c r="I3228" s="33">
        <f>(C3228-C3227)*'ADF test'!$P$3</f>
        <v>-2.1185453966186167</v>
      </c>
      <c r="J3228" s="5" t="str">
        <f t="shared" si="773"/>
        <v/>
      </c>
      <c r="K3228" s="5">
        <f t="shared" si="774"/>
        <v>0</v>
      </c>
      <c r="L3228" s="34">
        <f t="shared" si="775"/>
        <v>0</v>
      </c>
      <c r="M3228" s="5" t="str">
        <f t="shared" si="776"/>
        <v/>
      </c>
      <c r="N3228" s="5" t="str">
        <f t="shared" si="777"/>
        <v/>
      </c>
      <c r="O3228" s="34">
        <f t="shared" si="778"/>
        <v>0</v>
      </c>
      <c r="P3228" s="5">
        <f t="shared" si="779"/>
        <v>0</v>
      </c>
      <c r="Q3228" s="5">
        <f t="shared" si="780"/>
        <v>0</v>
      </c>
      <c r="R3228" s="5">
        <f t="shared" si="781"/>
        <v>0</v>
      </c>
      <c r="S3228" s="3">
        <f t="shared" si="782"/>
        <v>36.329383951080786</v>
      </c>
    </row>
    <row r="3229" spans="1:19" x14ac:dyDescent="0.25">
      <c r="A3229" s="4">
        <v>40857</v>
      </c>
      <c r="B3229" s="11">
        <v>60.161284999999999</v>
      </c>
      <c r="C3229" s="5">
        <v>81.843001999999998</v>
      </c>
      <c r="D3229" s="3">
        <f t="shared" ref="D3229:D3292" si="783">B3229-LINEST(B3214:B3229,C3214:C3229, FALSE)*C3229</f>
        <v>0.82089549796649663</v>
      </c>
      <c r="E3229" s="3">
        <f t="shared" ref="E3229:E3292" si="784">AVERAGE(D3214:D3229)</f>
        <v>0.54083332880378698</v>
      </c>
      <c r="F3229" s="3">
        <f t="shared" ref="F3229:F3292" si="785">_xlfn.STDEV.S(D3214:D3229)</f>
        <v>0.4248795593412259</v>
      </c>
      <c r="G3229" s="17">
        <f t="shared" si="771"/>
        <v>0.65915660804427723</v>
      </c>
      <c r="H3229" s="33">
        <f t="shared" si="772"/>
        <v>1.0280339999999981</v>
      </c>
      <c r="I3229" s="33">
        <f>(C3229-C3228)*'ADF test'!$P$3</f>
        <v>0.56432222123907028</v>
      </c>
      <c r="J3229" s="5" t="str">
        <f t="shared" si="773"/>
        <v/>
      </c>
      <c r="K3229" s="5">
        <f t="shared" si="774"/>
        <v>0</v>
      </c>
      <c r="L3229" s="34">
        <f t="shared" si="775"/>
        <v>0</v>
      </c>
      <c r="M3229" s="5" t="str">
        <f t="shared" si="776"/>
        <v/>
      </c>
      <c r="N3229" s="5" t="str">
        <f t="shared" si="777"/>
        <v/>
      </c>
      <c r="O3229" s="34">
        <f t="shared" si="778"/>
        <v>0</v>
      </c>
      <c r="P3229" s="5">
        <f t="shared" si="779"/>
        <v>0</v>
      </c>
      <c r="Q3229" s="5">
        <f t="shared" si="780"/>
        <v>0</v>
      </c>
      <c r="R3229" s="5">
        <f t="shared" si="781"/>
        <v>0</v>
      </c>
      <c r="S3229" s="3">
        <f t="shared" si="782"/>
        <v>36.329383951080786</v>
      </c>
    </row>
    <row r="3230" spans="1:19" x14ac:dyDescent="0.25">
      <c r="A3230" s="4">
        <v>40858</v>
      </c>
      <c r="B3230" s="11">
        <v>61.393237999999997</v>
      </c>
      <c r="C3230" s="5">
        <v>83.045456000000001</v>
      </c>
      <c r="D3230" s="3">
        <f t="shared" si="783"/>
        <v>1.0468231260522032</v>
      </c>
      <c r="E3230" s="3">
        <f t="shared" si="784"/>
        <v>0.59445326835644918</v>
      </c>
      <c r="F3230" s="3">
        <f t="shared" si="785"/>
        <v>0.43158695690528048</v>
      </c>
      <c r="G3230" s="17">
        <f t="shared" si="771"/>
        <v>1.0481546081454789</v>
      </c>
      <c r="H3230" s="33">
        <f t="shared" si="772"/>
        <v>1.2319529999999972</v>
      </c>
      <c r="I3230" s="33">
        <f>(C3230-C3229)*'ADF test'!$P$3</f>
        <v>0.7169831684862894</v>
      </c>
      <c r="J3230" s="5" t="str">
        <f t="shared" si="773"/>
        <v/>
      </c>
      <c r="K3230" s="5">
        <f t="shared" si="774"/>
        <v>0</v>
      </c>
      <c r="L3230" s="34">
        <f t="shared" si="775"/>
        <v>0</v>
      </c>
      <c r="M3230" s="5" t="str">
        <f t="shared" si="776"/>
        <v/>
      </c>
      <c r="N3230" s="5" t="str">
        <f t="shared" si="777"/>
        <v/>
      </c>
      <c r="O3230" s="34">
        <f t="shared" si="778"/>
        <v>0</v>
      </c>
      <c r="P3230" s="5">
        <f t="shared" si="779"/>
        <v>0</v>
      </c>
      <c r="Q3230" s="5">
        <f t="shared" si="780"/>
        <v>0</v>
      </c>
      <c r="R3230" s="5">
        <f t="shared" si="781"/>
        <v>0</v>
      </c>
      <c r="S3230" s="3">
        <f t="shared" si="782"/>
        <v>36.329383951080786</v>
      </c>
    </row>
    <row r="3231" spans="1:19" x14ac:dyDescent="0.25">
      <c r="A3231" s="4">
        <v>40861</v>
      </c>
      <c r="B3231" s="11">
        <v>60.586098</v>
      </c>
      <c r="C3231" s="5">
        <v>82.362769999999998</v>
      </c>
      <c r="D3231" s="3">
        <f t="shared" si="783"/>
        <v>0.61244893192347405</v>
      </c>
      <c r="E3231" s="3">
        <f t="shared" si="784"/>
        <v>0.63244789089653297</v>
      </c>
      <c r="F3231" s="3">
        <f t="shared" si="785"/>
        <v>0.40193136277845154</v>
      </c>
      <c r="G3231" s="17">
        <f t="shared" si="771"/>
        <v>-4.9757149665582437E-2</v>
      </c>
      <c r="H3231" s="33">
        <f t="shared" si="772"/>
        <v>-0.80713999999999686</v>
      </c>
      <c r="I3231" s="33">
        <f>(C3231-C3230)*'ADF test'!$P$3</f>
        <v>-0.40706286590691415</v>
      </c>
      <c r="J3231" s="5" t="str">
        <f t="shared" si="773"/>
        <v/>
      </c>
      <c r="K3231" s="5" t="str">
        <f t="shared" si="774"/>
        <v/>
      </c>
      <c r="L3231" s="34">
        <f t="shared" si="775"/>
        <v>0</v>
      </c>
      <c r="M3231" s="5" t="str">
        <f t="shared" si="776"/>
        <v/>
      </c>
      <c r="N3231" s="5">
        <f t="shared" si="777"/>
        <v>0</v>
      </c>
      <c r="O3231" s="34">
        <f t="shared" si="778"/>
        <v>0</v>
      </c>
      <c r="P3231" s="5">
        <f t="shared" si="779"/>
        <v>0</v>
      </c>
      <c r="Q3231" s="5">
        <f t="shared" si="780"/>
        <v>0</v>
      </c>
      <c r="R3231" s="5">
        <f t="shared" si="781"/>
        <v>0</v>
      </c>
      <c r="S3231" s="3">
        <f t="shared" si="782"/>
        <v>36.329383951080786</v>
      </c>
    </row>
    <row r="3232" spans="1:19" x14ac:dyDescent="0.25">
      <c r="A3232" s="4">
        <v>40862</v>
      </c>
      <c r="B3232" s="11">
        <v>60.518130999999997</v>
      </c>
      <c r="C3232" s="5">
        <v>80.113067999999998</v>
      </c>
      <c r="D3232" s="3">
        <f t="shared" si="783"/>
        <v>1.990913657346546</v>
      </c>
      <c r="E3232" s="3">
        <f t="shared" si="784"/>
        <v>0.74144069315153427</v>
      </c>
      <c r="F3232" s="3">
        <f t="shared" si="785"/>
        <v>0.51186214225198978</v>
      </c>
      <c r="G3232" s="17">
        <f t="shared" si="771"/>
        <v>2.4410341399694611</v>
      </c>
      <c r="H3232" s="33">
        <f t="shared" si="772"/>
        <v>-6.7967000000002997E-2</v>
      </c>
      <c r="I3232" s="33">
        <f>(C3232-C3231)*'ADF test'!$P$3</f>
        <v>-1.341422181729977</v>
      </c>
      <c r="J3232" s="5" t="str">
        <f t="shared" si="773"/>
        <v/>
      </c>
      <c r="K3232" s="5">
        <f t="shared" si="774"/>
        <v>0</v>
      </c>
      <c r="L3232" s="34">
        <f t="shared" si="775"/>
        <v>0</v>
      </c>
      <c r="M3232" s="5">
        <f t="shared" si="776"/>
        <v>-1</v>
      </c>
      <c r="N3232" s="5" t="str">
        <f t="shared" si="777"/>
        <v/>
      </c>
      <c r="O3232" s="34">
        <f t="shared" si="778"/>
        <v>-1</v>
      </c>
      <c r="P3232" s="5">
        <f t="shared" si="779"/>
        <v>0</v>
      </c>
      <c r="Q3232" s="5">
        <f t="shared" si="780"/>
        <v>0</v>
      </c>
      <c r="R3232" s="5">
        <f t="shared" si="781"/>
        <v>0</v>
      </c>
      <c r="S3232" s="3">
        <f t="shared" si="782"/>
        <v>36.329383951080786</v>
      </c>
    </row>
    <row r="3233" spans="1:19" x14ac:dyDescent="0.25">
      <c r="A3233" s="4">
        <v>40863</v>
      </c>
      <c r="B3233" s="11">
        <v>59.609046999999997</v>
      </c>
      <c r="C3233" s="5">
        <v>79.010604999999998</v>
      </c>
      <c r="D3233" s="3">
        <f t="shared" si="783"/>
        <v>1.6921772476393429</v>
      </c>
      <c r="E3233" s="3">
        <f t="shared" si="784"/>
        <v>0.8537769894183187</v>
      </c>
      <c r="F3233" s="3">
        <f t="shared" si="785"/>
        <v>0.51089629172282025</v>
      </c>
      <c r="G3233" s="17">
        <f t="shared" si="771"/>
        <v>1.6410380576335963</v>
      </c>
      <c r="H3233" s="33">
        <f t="shared" si="772"/>
        <v>-0.909084</v>
      </c>
      <c r="I3233" s="33">
        <f>(C3233-C3232)*'ADF test'!$P$3</f>
        <v>-0.65736187403335034</v>
      </c>
      <c r="J3233" s="5" t="str">
        <f t="shared" si="773"/>
        <v/>
      </c>
      <c r="K3233" s="5">
        <f t="shared" si="774"/>
        <v>0</v>
      </c>
      <c r="L3233" s="34">
        <f t="shared" si="775"/>
        <v>0</v>
      </c>
      <c r="M3233" s="5">
        <f t="shared" si="776"/>
        <v>-1</v>
      </c>
      <c r="N3233" s="5" t="str">
        <f t="shared" si="777"/>
        <v/>
      </c>
      <c r="O3233" s="34">
        <f t="shared" si="778"/>
        <v>-1</v>
      </c>
      <c r="P3233" s="5">
        <f t="shared" si="779"/>
        <v>0.909084</v>
      </c>
      <c r="Q3233" s="5">
        <f t="shared" si="780"/>
        <v>-0.65736187403335034</v>
      </c>
      <c r="R3233" s="5">
        <f t="shared" si="781"/>
        <v>0.25172212596664967</v>
      </c>
      <c r="S3233" s="3">
        <f t="shared" si="782"/>
        <v>36.581106077047437</v>
      </c>
    </row>
    <row r="3234" spans="1:19" x14ac:dyDescent="0.25">
      <c r="A3234" s="4">
        <v>40864</v>
      </c>
      <c r="B3234" s="11">
        <v>58.249653000000002</v>
      </c>
      <c r="C3234" s="5">
        <v>78.252159000000006</v>
      </c>
      <c r="D3234" s="3">
        <f t="shared" si="783"/>
        <v>0.73577112348213802</v>
      </c>
      <c r="E3234" s="3">
        <f t="shared" si="784"/>
        <v>0.91042628666525438</v>
      </c>
      <c r="F3234" s="3">
        <f t="shared" si="785"/>
        <v>0.43423650011092796</v>
      </c>
      <c r="G3234" s="17">
        <f t="shared" si="771"/>
        <v>-0.40221207369371254</v>
      </c>
      <c r="H3234" s="33">
        <f t="shared" si="772"/>
        <v>-1.3593939999999947</v>
      </c>
      <c r="I3234" s="33">
        <f>(C3234-C3233)*'ADF test'!$P$3</f>
        <v>-0.45223602416869607</v>
      </c>
      <c r="J3234" s="5" t="str">
        <f t="shared" si="773"/>
        <v/>
      </c>
      <c r="K3234" s="5" t="str">
        <f t="shared" si="774"/>
        <v/>
      </c>
      <c r="L3234" s="34">
        <f t="shared" si="775"/>
        <v>0</v>
      </c>
      <c r="M3234" s="5" t="str">
        <f t="shared" si="776"/>
        <v/>
      </c>
      <c r="N3234" s="5">
        <f t="shared" si="777"/>
        <v>0</v>
      </c>
      <c r="O3234" s="34">
        <f t="shared" si="778"/>
        <v>0</v>
      </c>
      <c r="P3234" s="5">
        <f t="shared" si="779"/>
        <v>1.3593939999999947</v>
      </c>
      <c r="Q3234" s="5">
        <f t="shared" si="780"/>
        <v>-0.45223602416869607</v>
      </c>
      <c r="R3234" s="5">
        <f t="shared" si="781"/>
        <v>0.90715797583129865</v>
      </c>
      <c r="S3234" s="3">
        <f t="shared" si="782"/>
        <v>37.488264052878733</v>
      </c>
    </row>
    <row r="3235" spans="1:19" x14ac:dyDescent="0.25">
      <c r="A3235" s="4">
        <v>40865</v>
      </c>
      <c r="B3235" s="11">
        <v>57.901310000000002</v>
      </c>
      <c r="C3235" s="5">
        <v>76.531975000000003</v>
      </c>
      <c r="D3235" s="3">
        <f t="shared" si="783"/>
        <v>1.5304335930922548</v>
      </c>
      <c r="E3235" s="3">
        <f t="shared" si="784"/>
        <v>0.93912179391109385</v>
      </c>
      <c r="F3235" s="3">
        <f t="shared" si="785"/>
        <v>0.45998348538038347</v>
      </c>
      <c r="G3235" s="17">
        <f t="shared" si="771"/>
        <v>1.2855065844204721</v>
      </c>
      <c r="H3235" s="33">
        <f t="shared" si="772"/>
        <v>-0.34834299999999985</v>
      </c>
      <c r="I3235" s="33">
        <f>(C3235-C3234)*'ADF test'!$P$3</f>
        <v>-1.0256882797174931</v>
      </c>
      <c r="J3235" s="5" t="str">
        <f t="shared" si="773"/>
        <v/>
      </c>
      <c r="K3235" s="5">
        <f t="shared" si="774"/>
        <v>0</v>
      </c>
      <c r="L3235" s="34">
        <f t="shared" si="775"/>
        <v>0</v>
      </c>
      <c r="M3235" s="5">
        <f t="shared" si="776"/>
        <v>-1</v>
      </c>
      <c r="N3235" s="5" t="str">
        <f t="shared" si="777"/>
        <v/>
      </c>
      <c r="O3235" s="34">
        <f t="shared" si="778"/>
        <v>-1</v>
      </c>
      <c r="P3235" s="5">
        <f t="shared" si="779"/>
        <v>0</v>
      </c>
      <c r="Q3235" s="5">
        <f t="shared" si="780"/>
        <v>0</v>
      </c>
      <c r="R3235" s="5">
        <f t="shared" si="781"/>
        <v>0</v>
      </c>
      <c r="S3235" s="3">
        <f t="shared" si="782"/>
        <v>37.488264052878733</v>
      </c>
    </row>
    <row r="3236" spans="1:19" x14ac:dyDescent="0.25">
      <c r="A3236" s="4">
        <v>40868</v>
      </c>
      <c r="B3236" s="11">
        <v>56.864787999999997</v>
      </c>
      <c r="C3236" s="5">
        <v>74.796158000000005</v>
      </c>
      <c r="D3236" s="3">
        <f t="shared" si="783"/>
        <v>1.6413188754673627</v>
      </c>
      <c r="E3236" s="3">
        <f t="shared" si="784"/>
        <v>0.97778062773651397</v>
      </c>
      <c r="F3236" s="3">
        <f t="shared" si="785"/>
        <v>0.49233745025602965</v>
      </c>
      <c r="G3236" s="17">
        <f t="shared" si="771"/>
        <v>1.3477306010050418</v>
      </c>
      <c r="H3236" s="33">
        <f t="shared" si="772"/>
        <v>-1.0365220000000051</v>
      </c>
      <c r="I3236" s="33">
        <f>(C3236-C3235)*'ADF test'!$P$3</f>
        <v>-1.0350097156085476</v>
      </c>
      <c r="J3236" s="5" t="str">
        <f t="shared" si="773"/>
        <v/>
      </c>
      <c r="K3236" s="5">
        <f t="shared" si="774"/>
        <v>0</v>
      </c>
      <c r="L3236" s="34">
        <f t="shared" si="775"/>
        <v>0</v>
      </c>
      <c r="M3236" s="5">
        <f t="shared" si="776"/>
        <v>-1</v>
      </c>
      <c r="N3236" s="5" t="str">
        <f t="shared" si="777"/>
        <v/>
      </c>
      <c r="O3236" s="34">
        <f t="shared" si="778"/>
        <v>-1</v>
      </c>
      <c r="P3236" s="5">
        <f t="shared" si="779"/>
        <v>1.0365220000000051</v>
      </c>
      <c r="Q3236" s="5">
        <f t="shared" si="780"/>
        <v>-1.0350097156085476</v>
      </c>
      <c r="R3236" s="5">
        <f t="shared" si="781"/>
        <v>1.5122843914574524E-3</v>
      </c>
      <c r="S3236" s="3">
        <f t="shared" si="782"/>
        <v>37.489776337270193</v>
      </c>
    </row>
    <row r="3237" spans="1:19" x14ac:dyDescent="0.25">
      <c r="A3237" s="4">
        <v>40869</v>
      </c>
      <c r="B3237" s="11">
        <v>56.329514000000003</v>
      </c>
      <c r="C3237" s="5">
        <v>75.390395999999996</v>
      </c>
      <c r="D3237" s="3">
        <f t="shared" si="783"/>
        <v>0.57466431998703627</v>
      </c>
      <c r="E3237" s="3">
        <f t="shared" si="784"/>
        <v>0.97290417191968581</v>
      </c>
      <c r="F3237" s="3">
        <f t="shared" si="785"/>
        <v>0.49614374839740988</v>
      </c>
      <c r="G3237" s="17">
        <f t="shared" si="771"/>
        <v>-0.80267030113550975</v>
      </c>
      <c r="H3237" s="33">
        <f t="shared" si="772"/>
        <v>-0.53527399999999403</v>
      </c>
      <c r="I3237" s="33">
        <f>(C3237-C3236)*'ADF test'!$P$3</f>
        <v>0.35432427691616264</v>
      </c>
      <c r="J3237" s="5" t="str">
        <f t="shared" si="773"/>
        <v/>
      </c>
      <c r="K3237" s="5" t="str">
        <f t="shared" si="774"/>
        <v/>
      </c>
      <c r="L3237" s="34">
        <f t="shared" si="775"/>
        <v>0</v>
      </c>
      <c r="M3237" s="5" t="str">
        <f t="shared" si="776"/>
        <v/>
      </c>
      <c r="N3237" s="5">
        <f t="shared" si="777"/>
        <v>0</v>
      </c>
      <c r="O3237" s="34">
        <f t="shared" si="778"/>
        <v>0</v>
      </c>
      <c r="P3237" s="5">
        <f t="shared" si="779"/>
        <v>0.53527399999999403</v>
      </c>
      <c r="Q3237" s="5">
        <f t="shared" si="780"/>
        <v>0.35432427691616264</v>
      </c>
      <c r="R3237" s="5">
        <f t="shared" si="781"/>
        <v>0.88959827691615667</v>
      </c>
      <c r="S3237" s="3">
        <f t="shared" si="782"/>
        <v>38.379374614186347</v>
      </c>
    </row>
    <row r="3238" spans="1:19" x14ac:dyDescent="0.25">
      <c r="A3238" s="4">
        <v>40870</v>
      </c>
      <c r="B3238" s="11">
        <v>54.621791999999999</v>
      </c>
      <c r="C3238" s="5">
        <v>73.302750000000003</v>
      </c>
      <c r="D3238" s="3">
        <f t="shared" si="783"/>
        <v>0.3185480421055118</v>
      </c>
      <c r="E3238" s="3">
        <f t="shared" si="784"/>
        <v>0.97197330010697014</v>
      </c>
      <c r="F3238" s="3">
        <f t="shared" si="785"/>
        <v>0.49743579054241471</v>
      </c>
      <c r="G3238" s="17">
        <f t="shared" si="771"/>
        <v>-1.3135871411442859</v>
      </c>
      <c r="H3238" s="33">
        <f t="shared" si="772"/>
        <v>-1.707722000000004</v>
      </c>
      <c r="I3238" s="33">
        <f>(C3238-C3237)*'ADF test'!$P$3</f>
        <v>-1.2447936002189846</v>
      </c>
      <c r="J3238" s="5">
        <f t="shared" si="773"/>
        <v>1</v>
      </c>
      <c r="K3238" s="5" t="str">
        <f t="shared" si="774"/>
        <v/>
      </c>
      <c r="L3238" s="34">
        <f t="shared" si="775"/>
        <v>1</v>
      </c>
      <c r="M3238" s="5" t="str">
        <f t="shared" si="776"/>
        <v/>
      </c>
      <c r="N3238" s="5">
        <f t="shared" si="777"/>
        <v>0</v>
      </c>
      <c r="O3238" s="34">
        <f t="shared" si="778"/>
        <v>0</v>
      </c>
      <c r="P3238" s="5">
        <f t="shared" si="779"/>
        <v>0</v>
      </c>
      <c r="Q3238" s="5">
        <f t="shared" si="780"/>
        <v>0</v>
      </c>
      <c r="R3238" s="5">
        <f t="shared" si="781"/>
        <v>0</v>
      </c>
      <c r="S3238" s="3">
        <f t="shared" si="782"/>
        <v>38.379374614186347</v>
      </c>
    </row>
    <row r="3239" spans="1:19" x14ac:dyDescent="0.25">
      <c r="A3239" s="4">
        <v>40872</v>
      </c>
      <c r="B3239" s="11">
        <v>54.230967999999997</v>
      </c>
      <c r="C3239" s="5">
        <v>72.161170999999996</v>
      </c>
      <c r="D3239" s="3">
        <f t="shared" si="783"/>
        <v>0.67350070601673195</v>
      </c>
      <c r="E3239" s="3">
        <f t="shared" si="784"/>
        <v>0.97503581383199256</v>
      </c>
      <c r="F3239" s="3">
        <f t="shared" si="785"/>
        <v>0.49530017531541398</v>
      </c>
      <c r="G3239" s="17">
        <f t="shared" si="771"/>
        <v>-0.60879265310826691</v>
      </c>
      <c r="H3239" s="33">
        <f t="shared" si="772"/>
        <v>-0.39082400000000206</v>
      </c>
      <c r="I3239" s="33">
        <f>(C3239-C3238)*'ADF test'!$P$3</f>
        <v>-0.68068543869238485</v>
      </c>
      <c r="J3239" s="5" t="str">
        <f t="shared" si="773"/>
        <v/>
      </c>
      <c r="K3239" s="5" t="str">
        <f t="shared" si="774"/>
        <v/>
      </c>
      <c r="L3239" s="34">
        <f t="shared" si="775"/>
        <v>1</v>
      </c>
      <c r="M3239" s="5" t="str">
        <f t="shared" si="776"/>
        <v/>
      </c>
      <c r="N3239" s="5">
        <f t="shared" si="777"/>
        <v>0</v>
      </c>
      <c r="O3239" s="34">
        <f t="shared" si="778"/>
        <v>0</v>
      </c>
      <c r="P3239" s="5">
        <f t="shared" si="779"/>
        <v>-0.39082400000000206</v>
      </c>
      <c r="Q3239" s="5">
        <f t="shared" si="780"/>
        <v>0.68068543869238485</v>
      </c>
      <c r="R3239" s="5">
        <f t="shared" si="781"/>
        <v>0.28986143869238279</v>
      </c>
      <c r="S3239" s="3">
        <f t="shared" si="782"/>
        <v>38.66923605287873</v>
      </c>
    </row>
    <row r="3240" spans="1:19" x14ac:dyDescent="0.25">
      <c r="A3240" s="4">
        <v>40875</v>
      </c>
      <c r="B3240" s="11">
        <v>56.261555000000001</v>
      </c>
      <c r="C3240" s="5">
        <v>74.882178999999994</v>
      </c>
      <c r="D3240" s="3">
        <f t="shared" si="783"/>
        <v>0.61463585385306629</v>
      </c>
      <c r="E3240" s="3">
        <f t="shared" si="784"/>
        <v>0.93857977909660395</v>
      </c>
      <c r="F3240" s="3">
        <f t="shared" si="785"/>
        <v>0.49925107339249658</v>
      </c>
      <c r="G3240" s="17">
        <f t="shared" si="771"/>
        <v>-0.6488597471454256</v>
      </c>
      <c r="H3240" s="33">
        <f t="shared" si="772"/>
        <v>2.0305870000000041</v>
      </c>
      <c r="I3240" s="33">
        <f>(C3240-C3239)*'ADF test'!$P$3</f>
        <v>1.6224462119270548</v>
      </c>
      <c r="J3240" s="5" t="str">
        <f t="shared" si="773"/>
        <v/>
      </c>
      <c r="K3240" s="5" t="str">
        <f t="shared" si="774"/>
        <v/>
      </c>
      <c r="L3240" s="34">
        <f t="shared" si="775"/>
        <v>1</v>
      </c>
      <c r="M3240" s="5" t="str">
        <f t="shared" si="776"/>
        <v/>
      </c>
      <c r="N3240" s="5">
        <f t="shared" si="777"/>
        <v>0</v>
      </c>
      <c r="O3240" s="34">
        <f t="shared" si="778"/>
        <v>0</v>
      </c>
      <c r="P3240" s="5">
        <f t="shared" si="779"/>
        <v>2.0305870000000041</v>
      </c>
      <c r="Q3240" s="5">
        <f t="shared" si="780"/>
        <v>-1.6224462119270548</v>
      </c>
      <c r="R3240" s="5">
        <f t="shared" si="781"/>
        <v>0.40814078807294929</v>
      </c>
      <c r="S3240" s="3">
        <f t="shared" si="782"/>
        <v>39.077376840951679</v>
      </c>
    </row>
    <row r="3241" spans="1:19" x14ac:dyDescent="0.25">
      <c r="A3241" s="4">
        <v>40876</v>
      </c>
      <c r="B3241" s="11">
        <v>57.068680000000001</v>
      </c>
      <c r="C3241" s="5">
        <v>76.148848999999998</v>
      </c>
      <c r="D3241" s="3">
        <f t="shared" si="783"/>
        <v>0.40069609909071602</v>
      </c>
      <c r="E3241" s="3">
        <f t="shared" si="784"/>
        <v>0.90757721393593327</v>
      </c>
      <c r="F3241" s="3">
        <f t="shared" si="785"/>
        <v>0.51710501940565734</v>
      </c>
      <c r="G3241" s="17">
        <f t="shared" si="771"/>
        <v>-0.98022857219179371</v>
      </c>
      <c r="H3241" s="33">
        <f t="shared" si="772"/>
        <v>0.8071249999999992</v>
      </c>
      <c r="I3241" s="33">
        <f>(C3241-C3240)*'ADF test'!$P$3</f>
        <v>0.75527302501927673</v>
      </c>
      <c r="J3241" s="5" t="str">
        <f t="shared" si="773"/>
        <v/>
      </c>
      <c r="K3241" s="5" t="str">
        <f t="shared" si="774"/>
        <v/>
      </c>
      <c r="L3241" s="34">
        <f t="shared" si="775"/>
        <v>1</v>
      </c>
      <c r="M3241" s="5" t="str">
        <f t="shared" si="776"/>
        <v/>
      </c>
      <c r="N3241" s="5">
        <f t="shared" si="777"/>
        <v>0</v>
      </c>
      <c r="O3241" s="34">
        <f t="shared" si="778"/>
        <v>0</v>
      </c>
      <c r="P3241" s="5">
        <f t="shared" si="779"/>
        <v>0.8071249999999992</v>
      </c>
      <c r="Q3241" s="5">
        <f t="shared" si="780"/>
        <v>-0.75527302501927673</v>
      </c>
      <c r="R3241" s="5">
        <f t="shared" si="781"/>
        <v>5.1851974980722471E-2</v>
      </c>
      <c r="S3241" s="3">
        <f t="shared" si="782"/>
        <v>39.1292288159324</v>
      </c>
    </row>
    <row r="3242" spans="1:19" x14ac:dyDescent="0.25">
      <c r="A3242" s="4">
        <v>40877</v>
      </c>
      <c r="B3242" s="11">
        <v>60.212265000000002</v>
      </c>
      <c r="C3242" s="5">
        <v>80.394524000000004</v>
      </c>
      <c r="D3242" s="3">
        <f t="shared" si="783"/>
        <v>0.2699340193556452</v>
      </c>
      <c r="E3242" s="3">
        <f t="shared" si="784"/>
        <v>0.89388828361251838</v>
      </c>
      <c r="F3242" s="3">
        <f t="shared" si="785"/>
        <v>0.53162089923498179</v>
      </c>
      <c r="G3242" s="17">
        <f t="shared" si="771"/>
        <v>-1.1736827223210409</v>
      </c>
      <c r="H3242" s="33">
        <f t="shared" si="772"/>
        <v>3.1435850000000016</v>
      </c>
      <c r="I3242" s="33">
        <f>(C3242-C3241)*'ADF test'!$P$3</f>
        <v>2.5315542331457364</v>
      </c>
      <c r="J3242" s="5" t="str">
        <f t="shared" si="773"/>
        <v/>
      </c>
      <c r="K3242" s="5" t="str">
        <f t="shared" si="774"/>
        <v/>
      </c>
      <c r="L3242" s="34">
        <f t="shared" si="775"/>
        <v>1</v>
      </c>
      <c r="M3242" s="5" t="str">
        <f t="shared" si="776"/>
        <v/>
      </c>
      <c r="N3242" s="5">
        <f t="shared" si="777"/>
        <v>0</v>
      </c>
      <c r="O3242" s="34">
        <f t="shared" si="778"/>
        <v>0</v>
      </c>
      <c r="P3242" s="5">
        <f t="shared" si="779"/>
        <v>3.1435850000000016</v>
      </c>
      <c r="Q3242" s="5">
        <f t="shared" si="780"/>
        <v>-2.5315542331457364</v>
      </c>
      <c r="R3242" s="5">
        <f t="shared" si="781"/>
        <v>0.61203076685426527</v>
      </c>
      <c r="S3242" s="3">
        <f t="shared" si="782"/>
        <v>39.741259582786668</v>
      </c>
    </row>
    <row r="3243" spans="1:19" x14ac:dyDescent="0.25">
      <c r="A3243" s="4">
        <v>40878</v>
      </c>
      <c r="B3243" s="11">
        <v>59.880924</v>
      </c>
      <c r="C3243" s="5">
        <v>79.620475999999996</v>
      </c>
      <c r="D3243" s="3">
        <f t="shared" si="783"/>
        <v>0.40670176048335094</v>
      </c>
      <c r="E3243" s="3">
        <f t="shared" si="784"/>
        <v>0.86901612232045489</v>
      </c>
      <c r="F3243" s="3">
        <f t="shared" si="785"/>
        <v>0.54520956740186544</v>
      </c>
      <c r="G3243" s="17">
        <f t="shared" si="771"/>
        <v>-0.8479571700111771</v>
      </c>
      <c r="H3243" s="33">
        <f t="shared" si="772"/>
        <v>-0.33134100000000188</v>
      </c>
      <c r="I3243" s="33">
        <f>(C3243-C3242)*'ADF test'!$P$3</f>
        <v>-0.46153897579489894</v>
      </c>
      <c r="J3243" s="5" t="str">
        <f t="shared" si="773"/>
        <v/>
      </c>
      <c r="K3243" s="5" t="str">
        <f t="shared" si="774"/>
        <v/>
      </c>
      <c r="L3243" s="34">
        <f t="shared" si="775"/>
        <v>1</v>
      </c>
      <c r="M3243" s="5" t="str">
        <f t="shared" si="776"/>
        <v/>
      </c>
      <c r="N3243" s="5">
        <f t="shared" si="777"/>
        <v>0</v>
      </c>
      <c r="O3243" s="34">
        <f t="shared" si="778"/>
        <v>0</v>
      </c>
      <c r="P3243" s="5">
        <f t="shared" si="779"/>
        <v>-0.33134100000000188</v>
      </c>
      <c r="Q3243" s="5">
        <f t="shared" si="780"/>
        <v>0.46153897579489894</v>
      </c>
      <c r="R3243" s="5">
        <f t="shared" si="781"/>
        <v>0.13019797579489706</v>
      </c>
      <c r="S3243" s="3">
        <f t="shared" si="782"/>
        <v>39.871457558581568</v>
      </c>
    </row>
    <row r="3244" spans="1:19" x14ac:dyDescent="0.25">
      <c r="A3244" s="4">
        <v>40879</v>
      </c>
      <c r="B3244" s="11">
        <v>59.829937000000001</v>
      </c>
      <c r="C3244" s="5">
        <v>79.511009000000001</v>
      </c>
      <c r="D3244" s="3">
        <f t="shared" si="783"/>
        <v>0.32363214358452552</v>
      </c>
      <c r="E3244" s="3">
        <f t="shared" si="784"/>
        <v>0.85331843734040014</v>
      </c>
      <c r="F3244" s="3">
        <f t="shared" si="785"/>
        <v>0.55771779512499231</v>
      </c>
      <c r="G3244" s="17">
        <f t="shared" si="771"/>
        <v>-0.94973891524684906</v>
      </c>
      <c r="H3244" s="33">
        <f t="shared" si="772"/>
        <v>-5.0986999999999227E-2</v>
      </c>
      <c r="I3244" s="33">
        <f>(C3244-C3243)*'ADF test'!$P$3</f>
        <v>-6.527151683530924E-2</v>
      </c>
      <c r="J3244" s="5" t="str">
        <f t="shared" si="773"/>
        <v/>
      </c>
      <c r="K3244" s="5" t="str">
        <f t="shared" si="774"/>
        <v/>
      </c>
      <c r="L3244" s="34">
        <f t="shared" si="775"/>
        <v>1</v>
      </c>
      <c r="M3244" s="5" t="str">
        <f t="shared" si="776"/>
        <v/>
      </c>
      <c r="N3244" s="5">
        <f t="shared" si="777"/>
        <v>0</v>
      </c>
      <c r="O3244" s="34">
        <f t="shared" si="778"/>
        <v>0</v>
      </c>
      <c r="P3244" s="5">
        <f t="shared" si="779"/>
        <v>-5.0986999999999227E-2</v>
      </c>
      <c r="Q3244" s="5">
        <f t="shared" si="780"/>
        <v>6.527151683530924E-2</v>
      </c>
      <c r="R3244" s="5">
        <f t="shared" si="781"/>
        <v>1.4284516835310013E-2</v>
      </c>
      <c r="S3244" s="3">
        <f t="shared" si="782"/>
        <v>39.885742075416879</v>
      </c>
    </row>
    <row r="3245" spans="1:19" x14ac:dyDescent="0.25">
      <c r="A3245" s="4">
        <v>40882</v>
      </c>
      <c r="B3245" s="11">
        <v>60.569088000000001</v>
      </c>
      <c r="C3245" s="5">
        <v>80.394524000000004</v>
      </c>
      <c r="D3245" s="3">
        <f t="shared" si="783"/>
        <v>0.30102467876955785</v>
      </c>
      <c r="E3245" s="3">
        <f t="shared" si="784"/>
        <v>0.82082651114059146</v>
      </c>
      <c r="F3245" s="3">
        <f t="shared" si="785"/>
        <v>0.57462002688467262</v>
      </c>
      <c r="G3245" s="17">
        <f t="shared" si="771"/>
        <v>-0.90460096768496179</v>
      </c>
      <c r="H3245" s="33">
        <f t="shared" si="772"/>
        <v>0.73915099999999967</v>
      </c>
      <c r="I3245" s="33">
        <f>(C3245-C3244)*'ADF test'!$P$3</f>
        <v>0.52681049263020818</v>
      </c>
      <c r="J3245" s="5" t="str">
        <f t="shared" si="773"/>
        <v/>
      </c>
      <c r="K3245" s="5" t="str">
        <f t="shared" si="774"/>
        <v/>
      </c>
      <c r="L3245" s="34">
        <f t="shared" si="775"/>
        <v>1</v>
      </c>
      <c r="M3245" s="5" t="str">
        <f t="shared" si="776"/>
        <v/>
      </c>
      <c r="N3245" s="5">
        <f t="shared" si="777"/>
        <v>0</v>
      </c>
      <c r="O3245" s="34">
        <f t="shared" si="778"/>
        <v>0</v>
      </c>
      <c r="P3245" s="5">
        <f t="shared" si="779"/>
        <v>0.73915099999999967</v>
      </c>
      <c r="Q3245" s="5">
        <f t="shared" si="780"/>
        <v>-0.52681049263020818</v>
      </c>
      <c r="R3245" s="5">
        <f t="shared" si="781"/>
        <v>0.21234050736979149</v>
      </c>
      <c r="S3245" s="3">
        <f t="shared" si="782"/>
        <v>40.098082582786667</v>
      </c>
    </row>
    <row r="3246" spans="1:19" x14ac:dyDescent="0.25">
      <c r="A3246" s="4">
        <v>40883</v>
      </c>
      <c r="B3246" s="11">
        <v>60.560600000000001</v>
      </c>
      <c r="C3246" s="5">
        <v>81.598656000000005</v>
      </c>
      <c r="D3246" s="3">
        <f t="shared" si="783"/>
        <v>-0.6285021591916049</v>
      </c>
      <c r="E3246" s="3">
        <f t="shared" si="784"/>
        <v>0.71611868081285346</v>
      </c>
      <c r="F3246" s="3">
        <f t="shared" si="785"/>
        <v>0.67462987770769212</v>
      </c>
      <c r="G3246" s="17">
        <f t="shared" si="771"/>
        <v>-1.9931237622817888</v>
      </c>
      <c r="H3246" s="33">
        <f t="shared" si="772"/>
        <v>-8.487999999999829E-3</v>
      </c>
      <c r="I3246" s="33">
        <f>(C3246-C3245)*'ADF test'!$P$3</f>
        <v>0.7179837038553919</v>
      </c>
      <c r="J3246" s="5">
        <f t="shared" si="773"/>
        <v>1</v>
      </c>
      <c r="K3246" s="5" t="str">
        <f t="shared" si="774"/>
        <v/>
      </c>
      <c r="L3246" s="34">
        <f t="shared" si="775"/>
        <v>1</v>
      </c>
      <c r="M3246" s="5" t="str">
        <f t="shared" si="776"/>
        <v/>
      </c>
      <c r="N3246" s="5">
        <f t="shared" si="777"/>
        <v>0</v>
      </c>
      <c r="O3246" s="34">
        <f t="shared" si="778"/>
        <v>0</v>
      </c>
      <c r="P3246" s="5">
        <f t="shared" si="779"/>
        <v>-8.487999999999829E-3</v>
      </c>
      <c r="Q3246" s="5">
        <f t="shared" si="780"/>
        <v>-0.7179837038553919</v>
      </c>
      <c r="R3246" s="5">
        <f t="shared" si="781"/>
        <v>-0.72647170385539173</v>
      </c>
      <c r="S3246" s="3">
        <f t="shared" si="782"/>
        <v>39.371610878931278</v>
      </c>
    </row>
    <row r="3247" spans="1:19" x14ac:dyDescent="0.25">
      <c r="A3247" s="4">
        <v>40884</v>
      </c>
      <c r="B3247" s="11">
        <v>59.982863999999999</v>
      </c>
      <c r="C3247" s="5">
        <v>81.723763000000005</v>
      </c>
      <c r="D3247" s="3">
        <f t="shared" si="783"/>
        <v>-1.292130892819948</v>
      </c>
      <c r="E3247" s="3">
        <f t="shared" si="784"/>
        <v>0.59708244176638958</v>
      </c>
      <c r="F3247" s="3">
        <f t="shared" si="785"/>
        <v>0.84152587570827742</v>
      </c>
      <c r="G3247" s="17">
        <f t="shared" si="771"/>
        <v>-2.2449854355295553</v>
      </c>
      <c r="H3247" s="33">
        <f t="shared" si="772"/>
        <v>-0.57773600000000158</v>
      </c>
      <c r="I3247" s="33">
        <f>(C3247-C3246)*'ADF test'!$P$3</f>
        <v>7.459712659262964E-2</v>
      </c>
      <c r="J3247" s="5">
        <f t="shared" si="773"/>
        <v>1</v>
      </c>
      <c r="K3247" s="5" t="str">
        <f t="shared" si="774"/>
        <v/>
      </c>
      <c r="L3247" s="34">
        <f t="shared" si="775"/>
        <v>1</v>
      </c>
      <c r="M3247" s="5" t="str">
        <f t="shared" si="776"/>
        <v/>
      </c>
      <c r="N3247" s="5">
        <f t="shared" si="777"/>
        <v>0</v>
      </c>
      <c r="O3247" s="34">
        <f t="shared" si="778"/>
        <v>0</v>
      </c>
      <c r="P3247" s="5">
        <f t="shared" si="779"/>
        <v>-0.57773600000000158</v>
      </c>
      <c r="Q3247" s="5">
        <f t="shared" si="780"/>
        <v>-7.459712659262964E-2</v>
      </c>
      <c r="R3247" s="5">
        <f t="shared" si="781"/>
        <v>-0.65233312659263121</v>
      </c>
      <c r="S3247" s="3">
        <f t="shared" si="782"/>
        <v>38.719277752338648</v>
      </c>
    </row>
    <row r="3248" spans="1:19" x14ac:dyDescent="0.25">
      <c r="A3248" s="4">
        <v>40885</v>
      </c>
      <c r="B3248" s="11">
        <v>58.309105000000002</v>
      </c>
      <c r="C3248" s="5">
        <v>79.948853</v>
      </c>
      <c r="D3248" s="3">
        <f t="shared" si="783"/>
        <v>-1.4973058057745945</v>
      </c>
      <c r="E3248" s="3">
        <f t="shared" si="784"/>
        <v>0.3790687253213183</v>
      </c>
      <c r="F3248" s="3">
        <f t="shared" si="785"/>
        <v>0.90574845578228147</v>
      </c>
      <c r="G3248" s="17">
        <f t="shared" si="771"/>
        <v>-2.0716287387708721</v>
      </c>
      <c r="H3248" s="33">
        <f t="shared" si="772"/>
        <v>-1.6737589999999969</v>
      </c>
      <c r="I3248" s="33">
        <f>(C3248-C3247)*'ADF test'!$P$3</f>
        <v>-1.0583195661355866</v>
      </c>
      <c r="J3248" s="5">
        <f t="shared" si="773"/>
        <v>1</v>
      </c>
      <c r="K3248" s="5" t="str">
        <f t="shared" si="774"/>
        <v/>
      </c>
      <c r="L3248" s="34">
        <f t="shared" si="775"/>
        <v>1</v>
      </c>
      <c r="M3248" s="5" t="str">
        <f t="shared" si="776"/>
        <v/>
      </c>
      <c r="N3248" s="5">
        <f t="shared" si="777"/>
        <v>0</v>
      </c>
      <c r="O3248" s="34">
        <f t="shared" si="778"/>
        <v>0</v>
      </c>
      <c r="P3248" s="5">
        <f t="shared" si="779"/>
        <v>-1.6737589999999969</v>
      </c>
      <c r="Q3248" s="5">
        <f t="shared" si="780"/>
        <v>1.0583195661355866</v>
      </c>
      <c r="R3248" s="5">
        <f t="shared" si="781"/>
        <v>-0.61543943386441025</v>
      </c>
      <c r="S3248" s="3">
        <f t="shared" si="782"/>
        <v>38.103838318474239</v>
      </c>
    </row>
    <row r="3249" spans="1:19" x14ac:dyDescent="0.25">
      <c r="A3249" s="4">
        <v>40886</v>
      </c>
      <c r="B3249" s="11">
        <v>59.634501999999998</v>
      </c>
      <c r="C3249" s="5">
        <v>81.512657000000004</v>
      </c>
      <c r="D3249" s="3">
        <f t="shared" si="783"/>
        <v>-1.2165896865636725</v>
      </c>
      <c r="E3249" s="3">
        <f t="shared" si="784"/>
        <v>0.19727079193362984</v>
      </c>
      <c r="F3249" s="3">
        <f t="shared" si="785"/>
        <v>0.91647032816017826</v>
      </c>
      <c r="G3249" s="17">
        <f t="shared" ref="G3249:G3312" si="786">(D3249-E3249)/F3249</f>
        <v>-1.5427236813390772</v>
      </c>
      <c r="H3249" s="33">
        <f t="shared" ref="H3249:H3312" si="787">B3249-B3248</f>
        <v>1.3253969999999953</v>
      </c>
      <c r="I3249" s="33">
        <f>(C3249-C3248)*'ADF test'!$P$3</f>
        <v>0.93244410747648876</v>
      </c>
      <c r="J3249" s="5">
        <f t="shared" ref="J3249:J3312" si="788">IF(G3249&lt;-$U$1,1,"")</f>
        <v>1</v>
      </c>
      <c r="K3249" s="5" t="str">
        <f t="shared" ref="K3249:K3312" si="789">IF(G3249&gt;$X$1,0,"")</f>
        <v/>
      </c>
      <c r="L3249" s="34">
        <f t="shared" ref="L3249:L3312" si="790">IF(J3249&lt;&gt;"",J3249,IF(K3249&lt;&gt;"",K3249,L3248))</f>
        <v>1</v>
      </c>
      <c r="M3249" s="5" t="str">
        <f t="shared" ref="M3249:M3312" si="791">IF(G3249&gt;$U$1,-1,"")</f>
        <v/>
      </c>
      <c r="N3249" s="5">
        <f t="shared" ref="N3249:N3312" si="792">IF(G3249&lt;$X$1,0,"")</f>
        <v>0</v>
      </c>
      <c r="O3249" s="34">
        <f t="shared" ref="O3249:O3312" si="793">IF(M3249&lt;&gt;"",M3249,IF(N3249&lt;&gt;"",N3249,O3248))</f>
        <v>0</v>
      </c>
      <c r="P3249" s="5">
        <f t="shared" ref="P3249:P3312" si="794">(H3249*L3248)+(O3248*H3249)</f>
        <v>1.3253969999999953</v>
      </c>
      <c r="Q3249" s="5">
        <f t="shared" ref="Q3249:Q3312" si="795">(I3249*L3248*-1)+(O3248*-1*I3249)</f>
        <v>-0.93244410747648876</v>
      </c>
      <c r="R3249" s="5">
        <f t="shared" ref="R3249:R3312" si="796">P3249+Q3249</f>
        <v>0.39295289252350651</v>
      </c>
      <c r="S3249" s="3">
        <f t="shared" ref="S3249:S3312" si="797">S3248+R3249</f>
        <v>38.496791210997742</v>
      </c>
    </row>
    <row r="3250" spans="1:19" x14ac:dyDescent="0.25">
      <c r="A3250" s="4">
        <v>40889</v>
      </c>
      <c r="B3250" s="11">
        <v>58.241149999999998</v>
      </c>
      <c r="C3250" s="5">
        <v>80.590003999999993</v>
      </c>
      <c r="D3250" s="3">
        <f t="shared" si="783"/>
        <v>-1.8041069412204891</v>
      </c>
      <c r="E3250" s="3">
        <f t="shared" si="784"/>
        <v>3.8528412889715646E-2</v>
      </c>
      <c r="F3250" s="3">
        <f t="shared" si="785"/>
        <v>1.0299227114427985</v>
      </c>
      <c r="G3250" s="17">
        <f t="shared" si="786"/>
        <v>-1.7891006127332536</v>
      </c>
      <c r="H3250" s="33">
        <f t="shared" si="787"/>
        <v>-1.3933520000000001</v>
      </c>
      <c r="I3250" s="33">
        <f>(C3250-C3249)*'ADF test'!$P$3</f>
        <v>-0.55014717515463096</v>
      </c>
      <c r="J3250" s="5">
        <f t="shared" si="788"/>
        <v>1</v>
      </c>
      <c r="K3250" s="5" t="str">
        <f t="shared" si="789"/>
        <v/>
      </c>
      <c r="L3250" s="34">
        <f t="shared" si="790"/>
        <v>1</v>
      </c>
      <c r="M3250" s="5" t="str">
        <f t="shared" si="791"/>
        <v/>
      </c>
      <c r="N3250" s="5">
        <f t="shared" si="792"/>
        <v>0</v>
      </c>
      <c r="O3250" s="34">
        <f t="shared" si="793"/>
        <v>0</v>
      </c>
      <c r="P3250" s="5">
        <f t="shared" si="794"/>
        <v>-1.3933520000000001</v>
      </c>
      <c r="Q3250" s="5">
        <f t="shared" si="795"/>
        <v>0.55014717515463096</v>
      </c>
      <c r="R3250" s="5">
        <f t="shared" si="796"/>
        <v>-0.84320482484536918</v>
      </c>
      <c r="S3250" s="3">
        <f t="shared" si="797"/>
        <v>37.653586386152369</v>
      </c>
    </row>
    <row r="3251" spans="1:19" x14ac:dyDescent="0.25">
      <c r="A3251" s="4">
        <v>40890</v>
      </c>
      <c r="B3251" s="11">
        <v>57.697395</v>
      </c>
      <c r="C3251" s="5">
        <v>81.020049999999998</v>
      </c>
      <c r="D3251" s="3">
        <f t="shared" si="783"/>
        <v>-2.4345772492345645</v>
      </c>
      <c r="E3251" s="3">
        <f t="shared" si="784"/>
        <v>-0.20928476475571056</v>
      </c>
      <c r="F3251" s="3">
        <f t="shared" si="785"/>
        <v>1.1200892966267082</v>
      </c>
      <c r="G3251" s="17">
        <f t="shared" si="786"/>
        <v>-1.9867098910601202</v>
      </c>
      <c r="H3251" s="33">
        <f t="shared" si="787"/>
        <v>-0.54375499999999732</v>
      </c>
      <c r="I3251" s="33">
        <f>(C3251-C3250)*'ADF test'!$P$3</f>
        <v>0.25642206992937538</v>
      </c>
      <c r="J3251" s="5">
        <f t="shared" si="788"/>
        <v>1</v>
      </c>
      <c r="K3251" s="5" t="str">
        <f t="shared" si="789"/>
        <v/>
      </c>
      <c r="L3251" s="34">
        <f t="shared" si="790"/>
        <v>1</v>
      </c>
      <c r="M3251" s="5" t="str">
        <f t="shared" si="791"/>
        <v/>
      </c>
      <c r="N3251" s="5">
        <f t="shared" si="792"/>
        <v>0</v>
      </c>
      <c r="O3251" s="34">
        <f t="shared" si="793"/>
        <v>0</v>
      </c>
      <c r="P3251" s="5">
        <f t="shared" si="794"/>
        <v>-0.54375499999999732</v>
      </c>
      <c r="Q3251" s="5">
        <f t="shared" si="795"/>
        <v>-0.25642206992937538</v>
      </c>
      <c r="R3251" s="5">
        <f t="shared" si="796"/>
        <v>-0.80017706992937265</v>
      </c>
      <c r="S3251" s="3">
        <f t="shared" si="797"/>
        <v>36.853409316222994</v>
      </c>
    </row>
    <row r="3252" spans="1:19" x14ac:dyDescent="0.25">
      <c r="A3252" s="4">
        <v>40891</v>
      </c>
      <c r="B3252" s="11">
        <v>56.074635000000001</v>
      </c>
      <c r="C3252" s="5">
        <v>78.604004000000003</v>
      </c>
      <c r="D3252" s="3">
        <f t="shared" si="783"/>
        <v>-2.042283052091463</v>
      </c>
      <c r="E3252" s="3">
        <f t="shared" si="784"/>
        <v>-0.43950988522813716</v>
      </c>
      <c r="F3252" s="3">
        <f t="shared" si="785"/>
        <v>1.0925838389460074</v>
      </c>
      <c r="G3252" s="17">
        <f t="shared" si="786"/>
        <v>-1.4669566853647471</v>
      </c>
      <c r="H3252" s="33">
        <f t="shared" si="787"/>
        <v>-1.6227599999999995</v>
      </c>
      <c r="I3252" s="33">
        <f>(C3252-C3251)*'ADF test'!$P$3</f>
        <v>-1.4406075544583137</v>
      </c>
      <c r="J3252" s="5">
        <f t="shared" si="788"/>
        <v>1</v>
      </c>
      <c r="K3252" s="5" t="str">
        <f t="shared" si="789"/>
        <v/>
      </c>
      <c r="L3252" s="34">
        <f t="shared" si="790"/>
        <v>1</v>
      </c>
      <c r="M3252" s="5" t="str">
        <f t="shared" si="791"/>
        <v/>
      </c>
      <c r="N3252" s="5">
        <f t="shared" si="792"/>
        <v>0</v>
      </c>
      <c r="O3252" s="34">
        <f t="shared" si="793"/>
        <v>0</v>
      </c>
      <c r="P3252" s="5">
        <f t="shared" si="794"/>
        <v>-1.6227599999999995</v>
      </c>
      <c r="Q3252" s="5">
        <f t="shared" si="795"/>
        <v>1.4406075544583137</v>
      </c>
      <c r="R3252" s="5">
        <f t="shared" si="796"/>
        <v>-0.18215244554168586</v>
      </c>
      <c r="S3252" s="3">
        <f t="shared" si="797"/>
        <v>36.671256870681304</v>
      </c>
    </row>
    <row r="3253" spans="1:19" x14ac:dyDescent="0.25">
      <c r="A3253" s="4">
        <v>40892</v>
      </c>
      <c r="B3253" s="11">
        <v>55.836734999999997</v>
      </c>
      <c r="C3253" s="5">
        <v>77.931563999999995</v>
      </c>
      <c r="D3253" s="3">
        <f t="shared" si="783"/>
        <v>-1.6390675804217594</v>
      </c>
      <c r="E3253" s="3">
        <f t="shared" si="784"/>
        <v>-0.57786812900368689</v>
      </c>
      <c r="F3253" s="3">
        <f t="shared" si="785"/>
        <v>1.0957552331469489</v>
      </c>
      <c r="G3253" s="17">
        <f t="shared" si="786"/>
        <v>-0.96846395920954531</v>
      </c>
      <c r="H3253" s="33">
        <f t="shared" si="787"/>
        <v>-0.23790000000000333</v>
      </c>
      <c r="I3253" s="33">
        <f>(C3253-C3252)*'ADF test'!$P$3</f>
        <v>-0.40095351823597875</v>
      </c>
      <c r="J3253" s="5" t="str">
        <f t="shared" si="788"/>
        <v/>
      </c>
      <c r="K3253" s="5" t="str">
        <f t="shared" si="789"/>
        <v/>
      </c>
      <c r="L3253" s="34">
        <f t="shared" si="790"/>
        <v>1</v>
      </c>
      <c r="M3253" s="5" t="str">
        <f t="shared" si="791"/>
        <v/>
      </c>
      <c r="N3253" s="5">
        <f t="shared" si="792"/>
        <v>0</v>
      </c>
      <c r="O3253" s="34">
        <f t="shared" si="793"/>
        <v>0</v>
      </c>
      <c r="P3253" s="5">
        <f t="shared" si="794"/>
        <v>-0.23790000000000333</v>
      </c>
      <c r="Q3253" s="5">
        <f t="shared" si="795"/>
        <v>0.40095351823597875</v>
      </c>
      <c r="R3253" s="5">
        <f t="shared" si="796"/>
        <v>0.16305351823597541</v>
      </c>
      <c r="S3253" s="3">
        <f t="shared" si="797"/>
        <v>36.834310388917281</v>
      </c>
    </row>
    <row r="3254" spans="1:19" x14ac:dyDescent="0.25">
      <c r="A3254" s="4">
        <v>40893</v>
      </c>
      <c r="B3254" s="11">
        <v>56.431423000000002</v>
      </c>
      <c r="C3254" s="5">
        <v>78.862030000000004</v>
      </c>
      <c r="D3254" s="3">
        <f t="shared" si="783"/>
        <v>-1.590767238965725</v>
      </c>
      <c r="E3254" s="3">
        <f t="shared" si="784"/>
        <v>-0.69720033407063919</v>
      </c>
      <c r="F3254" s="3">
        <f t="shared" si="785"/>
        <v>1.0955897290808398</v>
      </c>
      <c r="G3254" s="17">
        <f t="shared" si="786"/>
        <v>-0.8156035796764507</v>
      </c>
      <c r="H3254" s="33">
        <f t="shared" si="787"/>
        <v>0.59468800000000499</v>
      </c>
      <c r="I3254" s="33">
        <f>(C3254-C3253)*'ADF test'!$P$3</f>
        <v>0.55480580616702935</v>
      </c>
      <c r="J3254" s="5" t="str">
        <f t="shared" si="788"/>
        <v/>
      </c>
      <c r="K3254" s="5" t="str">
        <f t="shared" si="789"/>
        <v/>
      </c>
      <c r="L3254" s="34">
        <f t="shared" si="790"/>
        <v>1</v>
      </c>
      <c r="M3254" s="5" t="str">
        <f t="shared" si="791"/>
        <v/>
      </c>
      <c r="N3254" s="5">
        <f t="shared" si="792"/>
        <v>0</v>
      </c>
      <c r="O3254" s="34">
        <f t="shared" si="793"/>
        <v>0</v>
      </c>
      <c r="P3254" s="5">
        <f t="shared" si="794"/>
        <v>0.59468800000000499</v>
      </c>
      <c r="Q3254" s="5">
        <f t="shared" si="795"/>
        <v>-0.55480580616702935</v>
      </c>
      <c r="R3254" s="5">
        <f t="shared" si="796"/>
        <v>3.9882193832975643E-2</v>
      </c>
      <c r="S3254" s="3">
        <f t="shared" si="797"/>
        <v>36.874192582750254</v>
      </c>
    </row>
    <row r="3255" spans="1:19" x14ac:dyDescent="0.25">
      <c r="A3255" s="4">
        <v>40896</v>
      </c>
      <c r="B3255" s="11">
        <v>55.441715000000002</v>
      </c>
      <c r="C3255" s="5">
        <v>77.970664999999997</v>
      </c>
      <c r="D3255" s="3">
        <f t="shared" si="783"/>
        <v>-1.7453240841570121</v>
      </c>
      <c r="E3255" s="3">
        <f t="shared" si="784"/>
        <v>-0.8483768834564982</v>
      </c>
      <c r="F3255" s="3">
        <f t="shared" si="785"/>
        <v>1.0601517276900352</v>
      </c>
      <c r="G3255" s="17">
        <f t="shared" si="786"/>
        <v>-0.84605550061675827</v>
      </c>
      <c r="H3255" s="33">
        <f t="shared" si="787"/>
        <v>-0.98970800000000025</v>
      </c>
      <c r="I3255" s="33">
        <f>(C3255-C3254)*'ADF test'!$P$3</f>
        <v>-0.5314911855071256</v>
      </c>
      <c r="J3255" s="5" t="str">
        <f t="shared" si="788"/>
        <v/>
      </c>
      <c r="K3255" s="5" t="str">
        <f t="shared" si="789"/>
        <v/>
      </c>
      <c r="L3255" s="34">
        <f t="shared" si="790"/>
        <v>1</v>
      </c>
      <c r="M3255" s="5" t="str">
        <f t="shared" si="791"/>
        <v/>
      </c>
      <c r="N3255" s="5">
        <f t="shared" si="792"/>
        <v>0</v>
      </c>
      <c r="O3255" s="34">
        <f t="shared" si="793"/>
        <v>0</v>
      </c>
      <c r="P3255" s="5">
        <f t="shared" si="794"/>
        <v>-0.98970800000000025</v>
      </c>
      <c r="Q3255" s="5">
        <f t="shared" si="795"/>
        <v>0.5314911855071256</v>
      </c>
      <c r="R3255" s="5">
        <f t="shared" si="796"/>
        <v>-0.45821681449287466</v>
      </c>
      <c r="S3255" s="3">
        <f t="shared" si="797"/>
        <v>36.415975768257383</v>
      </c>
    </row>
    <row r="3256" spans="1:19" x14ac:dyDescent="0.25">
      <c r="A3256" s="4">
        <v>40897</v>
      </c>
      <c r="B3256" s="11">
        <v>57.719776000000003</v>
      </c>
      <c r="C3256" s="5">
        <v>81.059166000000005</v>
      </c>
      <c r="D3256" s="3">
        <f t="shared" si="783"/>
        <v>-1.5410599940704586</v>
      </c>
      <c r="E3256" s="3">
        <f t="shared" si="784"/>
        <v>-0.9831078739517185</v>
      </c>
      <c r="F3256" s="3">
        <f t="shared" si="785"/>
        <v>0.99692159074038644</v>
      </c>
      <c r="G3256" s="17">
        <f t="shared" si="786"/>
        <v>-0.55967502891011145</v>
      </c>
      <c r="H3256" s="33">
        <f t="shared" si="787"/>
        <v>2.278061000000001</v>
      </c>
      <c r="I3256" s="33">
        <f>(C3256-C3255)*'ADF test'!$P$3</f>
        <v>1.8415700166934232</v>
      </c>
      <c r="J3256" s="5" t="str">
        <f t="shared" si="788"/>
        <v/>
      </c>
      <c r="K3256" s="5" t="str">
        <f t="shared" si="789"/>
        <v/>
      </c>
      <c r="L3256" s="34">
        <f t="shared" si="790"/>
        <v>1</v>
      </c>
      <c r="M3256" s="5" t="str">
        <f t="shared" si="791"/>
        <v/>
      </c>
      <c r="N3256" s="5">
        <f t="shared" si="792"/>
        <v>0</v>
      </c>
      <c r="O3256" s="34">
        <f t="shared" si="793"/>
        <v>0</v>
      </c>
      <c r="P3256" s="5">
        <f t="shared" si="794"/>
        <v>2.278061000000001</v>
      </c>
      <c r="Q3256" s="5">
        <f t="shared" si="795"/>
        <v>-1.8415700166934232</v>
      </c>
      <c r="R3256" s="5">
        <f t="shared" si="796"/>
        <v>0.43649098330657776</v>
      </c>
      <c r="S3256" s="3">
        <f t="shared" si="797"/>
        <v>36.852466751563959</v>
      </c>
    </row>
    <row r="3257" spans="1:19" x14ac:dyDescent="0.25">
      <c r="A3257" s="4">
        <v>40898</v>
      </c>
      <c r="B3257" s="11">
        <v>58.359684000000001</v>
      </c>
      <c r="C3257" s="5">
        <v>82.435317999999995</v>
      </c>
      <c r="D3257" s="3">
        <f t="shared" si="783"/>
        <v>-1.6960870568070945</v>
      </c>
      <c r="E3257" s="3">
        <f t="shared" si="784"/>
        <v>-1.1141568211953317</v>
      </c>
      <c r="F3257" s="3">
        <f t="shared" si="785"/>
        <v>0.93902199212669057</v>
      </c>
      <c r="G3257" s="17">
        <f t="shared" si="786"/>
        <v>-0.61971949591277542</v>
      </c>
      <c r="H3257" s="33">
        <f t="shared" si="787"/>
        <v>0.63990799999999837</v>
      </c>
      <c r="I3257" s="33">
        <f>(C3257-C3256)*'ADF test'!$P$3</f>
        <v>0.82055348585370824</v>
      </c>
      <c r="J3257" s="5" t="str">
        <f t="shared" si="788"/>
        <v/>
      </c>
      <c r="K3257" s="5" t="str">
        <f t="shared" si="789"/>
        <v/>
      </c>
      <c r="L3257" s="34">
        <f t="shared" si="790"/>
        <v>1</v>
      </c>
      <c r="M3257" s="5" t="str">
        <f t="shared" si="791"/>
        <v/>
      </c>
      <c r="N3257" s="5">
        <f t="shared" si="792"/>
        <v>0</v>
      </c>
      <c r="O3257" s="34">
        <f t="shared" si="793"/>
        <v>0</v>
      </c>
      <c r="P3257" s="5">
        <f t="shared" si="794"/>
        <v>0.63990799999999837</v>
      </c>
      <c r="Q3257" s="5">
        <f t="shared" si="795"/>
        <v>-0.82055348585370824</v>
      </c>
      <c r="R3257" s="5">
        <f t="shared" si="796"/>
        <v>-0.18064548585370988</v>
      </c>
      <c r="S3257" s="3">
        <f t="shared" si="797"/>
        <v>36.67182126571025</v>
      </c>
    </row>
    <row r="3258" spans="1:19" x14ac:dyDescent="0.25">
      <c r="A3258" s="4">
        <v>40899</v>
      </c>
      <c r="B3258" s="11">
        <v>59.042254999999997</v>
      </c>
      <c r="C3258" s="5">
        <v>83.123351999999997</v>
      </c>
      <c r="D3258" s="3">
        <f t="shared" si="783"/>
        <v>-1.3073057020969969</v>
      </c>
      <c r="E3258" s="3">
        <f t="shared" si="784"/>
        <v>-1.2127343037861218</v>
      </c>
      <c r="F3258" s="3">
        <f t="shared" si="785"/>
        <v>0.86381144700206947</v>
      </c>
      <c r="G3258" s="17">
        <f t="shared" si="786"/>
        <v>-0.1094815293766865</v>
      </c>
      <c r="H3258" s="33">
        <f t="shared" si="787"/>
        <v>0.68257099999999582</v>
      </c>
      <c r="I3258" s="33">
        <f>(C3258-C3257)*'ADF test'!$P$3</f>
        <v>0.41025169972930003</v>
      </c>
      <c r="J3258" s="5" t="str">
        <f t="shared" si="788"/>
        <v/>
      </c>
      <c r="K3258" s="5" t="str">
        <f t="shared" si="789"/>
        <v/>
      </c>
      <c r="L3258" s="34">
        <f t="shared" si="790"/>
        <v>1</v>
      </c>
      <c r="M3258" s="5" t="str">
        <f t="shared" si="791"/>
        <v/>
      </c>
      <c r="N3258" s="5">
        <f t="shared" si="792"/>
        <v>0</v>
      </c>
      <c r="O3258" s="34">
        <f t="shared" si="793"/>
        <v>0</v>
      </c>
      <c r="P3258" s="5">
        <f t="shared" si="794"/>
        <v>0.68257099999999582</v>
      </c>
      <c r="Q3258" s="5">
        <f t="shared" si="795"/>
        <v>-0.41025169972930003</v>
      </c>
      <c r="R3258" s="5">
        <f t="shared" si="796"/>
        <v>0.27231930027069579</v>
      </c>
      <c r="S3258" s="3">
        <f t="shared" si="797"/>
        <v>36.944140565980945</v>
      </c>
    </row>
    <row r="3259" spans="1:19" x14ac:dyDescent="0.25">
      <c r="A3259" s="4">
        <v>40900</v>
      </c>
      <c r="B3259" s="11">
        <v>59.383536999999997</v>
      </c>
      <c r="C3259" s="5">
        <v>84.053825000000003</v>
      </c>
      <c r="D3259" s="3">
        <f t="shared" si="783"/>
        <v>-1.3968121546081207</v>
      </c>
      <c r="E3259" s="3">
        <f t="shared" si="784"/>
        <v>-1.3254539234793388</v>
      </c>
      <c r="F3259" s="3">
        <f t="shared" si="785"/>
        <v>0.74835701488274753</v>
      </c>
      <c r="G3259" s="17">
        <f t="shared" si="786"/>
        <v>-9.535319334176659E-2</v>
      </c>
      <c r="H3259" s="33">
        <f t="shared" si="787"/>
        <v>0.34128199999999964</v>
      </c>
      <c r="I3259" s="33">
        <f>(C3259-C3258)*'ADF test'!$P$3</f>
        <v>0.55480998003328696</v>
      </c>
      <c r="J3259" s="5" t="str">
        <f t="shared" si="788"/>
        <v/>
      </c>
      <c r="K3259" s="5" t="str">
        <f t="shared" si="789"/>
        <v/>
      </c>
      <c r="L3259" s="34">
        <f t="shared" si="790"/>
        <v>1</v>
      </c>
      <c r="M3259" s="5" t="str">
        <f t="shared" si="791"/>
        <v/>
      </c>
      <c r="N3259" s="5">
        <f t="shared" si="792"/>
        <v>0</v>
      </c>
      <c r="O3259" s="34">
        <f t="shared" si="793"/>
        <v>0</v>
      </c>
      <c r="P3259" s="5">
        <f t="shared" si="794"/>
        <v>0.34128199999999964</v>
      </c>
      <c r="Q3259" s="5">
        <f t="shared" si="795"/>
        <v>-0.55480998003328696</v>
      </c>
      <c r="R3259" s="5">
        <f t="shared" si="796"/>
        <v>-0.21352798003328732</v>
      </c>
      <c r="S3259" s="3">
        <f t="shared" si="797"/>
        <v>36.730612585947661</v>
      </c>
    </row>
    <row r="3260" spans="1:19" x14ac:dyDescent="0.25">
      <c r="A3260" s="4">
        <v>40904</v>
      </c>
      <c r="B3260" s="11">
        <v>59.537125000000003</v>
      </c>
      <c r="C3260" s="5">
        <v>84.429130999999998</v>
      </c>
      <c r="D3260" s="3">
        <f t="shared" si="783"/>
        <v>-1.2623270820193326</v>
      </c>
      <c r="E3260" s="3">
        <f t="shared" si="784"/>
        <v>-1.4245763750795799</v>
      </c>
      <c r="F3260" s="3">
        <f t="shared" si="785"/>
        <v>0.60706228679940955</v>
      </c>
      <c r="G3260" s="17">
        <f t="shared" si="786"/>
        <v>0.26726959751637314</v>
      </c>
      <c r="H3260" s="33">
        <f t="shared" si="787"/>
        <v>0.15358800000000628</v>
      </c>
      <c r="I3260" s="33">
        <f>(C3260-C3259)*'ADF test'!$P$3</f>
        <v>0.22378243577875823</v>
      </c>
      <c r="J3260" s="5" t="str">
        <f t="shared" si="788"/>
        <v/>
      </c>
      <c r="K3260" s="5">
        <f t="shared" si="789"/>
        <v>0</v>
      </c>
      <c r="L3260" s="34">
        <f t="shared" si="790"/>
        <v>0</v>
      </c>
      <c r="M3260" s="5" t="str">
        <f t="shared" si="791"/>
        <v/>
      </c>
      <c r="N3260" s="5" t="str">
        <f t="shared" si="792"/>
        <v/>
      </c>
      <c r="O3260" s="34">
        <f t="shared" si="793"/>
        <v>0</v>
      </c>
      <c r="P3260" s="5">
        <f t="shared" si="794"/>
        <v>0.15358800000000628</v>
      </c>
      <c r="Q3260" s="5">
        <f t="shared" si="795"/>
        <v>-0.22378243577875823</v>
      </c>
      <c r="R3260" s="5">
        <f t="shared" si="796"/>
        <v>-7.0194435778751951E-2</v>
      </c>
      <c r="S3260" s="3">
        <f t="shared" si="797"/>
        <v>36.660418150168908</v>
      </c>
    </row>
    <row r="3261" spans="1:19" x14ac:dyDescent="0.25">
      <c r="A3261" s="4">
        <v>40905</v>
      </c>
      <c r="B3261" s="11">
        <v>58.402358999999997</v>
      </c>
      <c r="C3261" s="5">
        <v>82.849693000000002</v>
      </c>
      <c r="D3261" s="3">
        <f t="shared" si="783"/>
        <v>-1.0084165848162314</v>
      </c>
      <c r="E3261" s="3">
        <f t="shared" si="784"/>
        <v>-1.5064164540536917</v>
      </c>
      <c r="F3261" s="3">
        <f t="shared" si="785"/>
        <v>0.41762778470586154</v>
      </c>
      <c r="G3261" s="17">
        <f t="shared" si="786"/>
        <v>1.1924490837893016</v>
      </c>
      <c r="H3261" s="33">
        <f t="shared" si="787"/>
        <v>-1.1347660000000062</v>
      </c>
      <c r="I3261" s="33">
        <f>(C3261-C3260)*'ADF test'!$P$3</f>
        <v>-0.94176613963415012</v>
      </c>
      <c r="J3261" s="5" t="str">
        <f t="shared" si="788"/>
        <v/>
      </c>
      <c r="K3261" s="5">
        <f t="shared" si="789"/>
        <v>0</v>
      </c>
      <c r="L3261" s="34">
        <f t="shared" si="790"/>
        <v>0</v>
      </c>
      <c r="M3261" s="5" t="str">
        <f t="shared" si="791"/>
        <v/>
      </c>
      <c r="N3261" s="5" t="str">
        <f t="shared" si="792"/>
        <v/>
      </c>
      <c r="O3261" s="34">
        <f t="shared" si="793"/>
        <v>0</v>
      </c>
      <c r="P3261" s="5">
        <f t="shared" si="794"/>
        <v>0</v>
      </c>
      <c r="Q3261" s="5">
        <f t="shared" si="795"/>
        <v>0</v>
      </c>
      <c r="R3261" s="5">
        <f t="shared" si="796"/>
        <v>0</v>
      </c>
      <c r="S3261" s="3">
        <f t="shared" si="797"/>
        <v>36.660418150168908</v>
      </c>
    </row>
    <row r="3262" spans="1:19" x14ac:dyDescent="0.25">
      <c r="A3262" s="4">
        <v>40906</v>
      </c>
      <c r="B3262" s="11">
        <v>59.008144000000001</v>
      </c>
      <c r="C3262" s="5">
        <v>84.030356999999995</v>
      </c>
      <c r="D3262" s="3">
        <f t="shared" si="783"/>
        <v>-1.0330731123775365</v>
      </c>
      <c r="E3262" s="3">
        <f t="shared" si="784"/>
        <v>-1.5317021386278125</v>
      </c>
      <c r="F3262" s="3">
        <f t="shared" si="785"/>
        <v>0.37052080956861477</v>
      </c>
      <c r="G3262" s="17">
        <f t="shared" si="786"/>
        <v>1.3457517455789145</v>
      </c>
      <c r="H3262" s="33">
        <f t="shared" si="787"/>
        <v>0.60578500000000446</v>
      </c>
      <c r="I3262" s="33">
        <f>(C3262-C3261)*'ADF test'!$P$3</f>
        <v>0.70399051908654242</v>
      </c>
      <c r="J3262" s="5" t="str">
        <f t="shared" si="788"/>
        <v/>
      </c>
      <c r="K3262" s="5">
        <f t="shared" si="789"/>
        <v>0</v>
      </c>
      <c r="L3262" s="34">
        <f t="shared" si="790"/>
        <v>0</v>
      </c>
      <c r="M3262" s="5">
        <f t="shared" si="791"/>
        <v>-1</v>
      </c>
      <c r="N3262" s="5" t="str">
        <f t="shared" si="792"/>
        <v/>
      </c>
      <c r="O3262" s="34">
        <f t="shared" si="793"/>
        <v>-1</v>
      </c>
      <c r="P3262" s="5">
        <f t="shared" si="794"/>
        <v>0</v>
      </c>
      <c r="Q3262" s="5">
        <f t="shared" si="795"/>
        <v>0</v>
      </c>
      <c r="R3262" s="5">
        <f t="shared" si="796"/>
        <v>0</v>
      </c>
      <c r="S3262" s="3">
        <f t="shared" si="797"/>
        <v>36.660418150168908</v>
      </c>
    </row>
    <row r="3263" spans="1:19" x14ac:dyDescent="0.25">
      <c r="A3263" s="4">
        <v>40907</v>
      </c>
      <c r="B3263" s="11">
        <v>58.982529</v>
      </c>
      <c r="C3263" s="5">
        <v>83.193732999999995</v>
      </c>
      <c r="D3263" s="3">
        <f t="shared" si="783"/>
        <v>-0.3287944809563399</v>
      </c>
      <c r="E3263" s="3">
        <f t="shared" si="784"/>
        <v>-1.471493612886337</v>
      </c>
      <c r="F3263" s="3">
        <f t="shared" si="785"/>
        <v>0.4754560225556142</v>
      </c>
      <c r="G3263" s="17">
        <f t="shared" si="786"/>
        <v>2.4033750288573437</v>
      </c>
      <c r="H3263" s="33">
        <f t="shared" si="787"/>
        <v>-2.5615000000001942E-2</v>
      </c>
      <c r="I3263" s="33">
        <f>(C3263-C3262)*'ADF test'!$P$3</f>
        <v>-0.49885095508990135</v>
      </c>
      <c r="J3263" s="5" t="str">
        <f t="shared" si="788"/>
        <v/>
      </c>
      <c r="K3263" s="5">
        <f t="shared" si="789"/>
        <v>0</v>
      </c>
      <c r="L3263" s="34">
        <f t="shared" si="790"/>
        <v>0</v>
      </c>
      <c r="M3263" s="5">
        <f t="shared" si="791"/>
        <v>-1</v>
      </c>
      <c r="N3263" s="5" t="str">
        <f t="shared" si="792"/>
        <v/>
      </c>
      <c r="O3263" s="34">
        <f t="shared" si="793"/>
        <v>-1</v>
      </c>
      <c r="P3263" s="5">
        <f t="shared" si="794"/>
        <v>2.5615000000001942E-2</v>
      </c>
      <c r="Q3263" s="5">
        <f t="shared" si="795"/>
        <v>-0.49885095508990135</v>
      </c>
      <c r="R3263" s="5">
        <f t="shared" si="796"/>
        <v>-0.47323595508989941</v>
      </c>
      <c r="S3263" s="3">
        <f t="shared" si="797"/>
        <v>36.187182195079011</v>
      </c>
    </row>
    <row r="3264" spans="1:19" x14ac:dyDescent="0.25">
      <c r="A3264" s="4">
        <v>40911</v>
      </c>
      <c r="B3264" s="11">
        <v>60.620708</v>
      </c>
      <c r="C3264" s="5">
        <v>86.297859000000003</v>
      </c>
      <c r="D3264" s="3">
        <f t="shared" si="783"/>
        <v>-0.75622509195970622</v>
      </c>
      <c r="E3264" s="3">
        <f t="shared" si="784"/>
        <v>-1.4251760682729064</v>
      </c>
      <c r="F3264" s="3">
        <f t="shared" si="785"/>
        <v>0.50777253368469788</v>
      </c>
      <c r="G3264" s="17">
        <f t="shared" si="786"/>
        <v>1.317422530633739</v>
      </c>
      <c r="H3264" s="33">
        <f t="shared" si="787"/>
        <v>1.6381790000000009</v>
      </c>
      <c r="I3264" s="33">
        <f>(C3264-C3263)*'ADF test'!$P$3</f>
        <v>1.8508866824516128</v>
      </c>
      <c r="J3264" s="5" t="str">
        <f t="shared" si="788"/>
        <v/>
      </c>
      <c r="K3264" s="5">
        <f t="shared" si="789"/>
        <v>0</v>
      </c>
      <c r="L3264" s="34">
        <f t="shared" si="790"/>
        <v>0</v>
      </c>
      <c r="M3264" s="5">
        <f t="shared" si="791"/>
        <v>-1</v>
      </c>
      <c r="N3264" s="5" t="str">
        <f t="shared" si="792"/>
        <v/>
      </c>
      <c r="O3264" s="34">
        <f t="shared" si="793"/>
        <v>-1</v>
      </c>
      <c r="P3264" s="5">
        <f t="shared" si="794"/>
        <v>-1.6381790000000009</v>
      </c>
      <c r="Q3264" s="5">
        <f t="shared" si="795"/>
        <v>1.8508866824516128</v>
      </c>
      <c r="R3264" s="5">
        <f t="shared" si="796"/>
        <v>0.21270768245161187</v>
      </c>
      <c r="S3264" s="3">
        <f t="shared" si="797"/>
        <v>36.399889877530626</v>
      </c>
    </row>
    <row r="3265" spans="1:19" x14ac:dyDescent="0.25">
      <c r="A3265" s="4">
        <v>40912</v>
      </c>
      <c r="B3265" s="11">
        <v>60.748671999999999</v>
      </c>
      <c r="C3265" s="5">
        <v>86.149306999999993</v>
      </c>
      <c r="D3265" s="3">
        <f t="shared" si="783"/>
        <v>-0.37842535825988222</v>
      </c>
      <c r="E3265" s="3">
        <f t="shared" si="784"/>
        <v>-1.3727907977539195</v>
      </c>
      <c r="F3265" s="3">
        <f t="shared" si="785"/>
        <v>0.57013246967521036</v>
      </c>
      <c r="G3265" s="17">
        <f t="shared" si="786"/>
        <v>1.7440954381365115</v>
      </c>
      <c r="H3265" s="33">
        <f t="shared" si="787"/>
        <v>0.12796399999999863</v>
      </c>
      <c r="I3265" s="33">
        <f>(C3265-C3264)*'ADF test'!$P$3</f>
        <v>-8.8576597229483786E-2</v>
      </c>
      <c r="J3265" s="5" t="str">
        <f t="shared" si="788"/>
        <v/>
      </c>
      <c r="K3265" s="5">
        <f t="shared" si="789"/>
        <v>0</v>
      </c>
      <c r="L3265" s="34">
        <f t="shared" si="790"/>
        <v>0</v>
      </c>
      <c r="M3265" s="5">
        <f t="shared" si="791"/>
        <v>-1</v>
      </c>
      <c r="N3265" s="5" t="str">
        <f t="shared" si="792"/>
        <v/>
      </c>
      <c r="O3265" s="34">
        <f t="shared" si="793"/>
        <v>-1</v>
      </c>
      <c r="P3265" s="5">
        <f t="shared" si="794"/>
        <v>-0.12796399999999863</v>
      </c>
      <c r="Q3265" s="5">
        <f t="shared" si="795"/>
        <v>-8.8576597229483786E-2</v>
      </c>
      <c r="R3265" s="5">
        <f t="shared" si="796"/>
        <v>-0.21654059722948243</v>
      </c>
      <c r="S3265" s="3">
        <f t="shared" si="797"/>
        <v>36.183349280301144</v>
      </c>
    </row>
    <row r="3266" spans="1:19" x14ac:dyDescent="0.25">
      <c r="A3266" s="4">
        <v>40913</v>
      </c>
      <c r="B3266" s="11">
        <v>60.458587999999999</v>
      </c>
      <c r="C3266" s="5">
        <v>85.304832000000005</v>
      </c>
      <c r="D3266" s="3">
        <f t="shared" si="783"/>
        <v>2.3623327688682139E-3</v>
      </c>
      <c r="E3266" s="3">
        <f t="shared" si="784"/>
        <v>-1.2598864681295847</v>
      </c>
      <c r="F3266" s="3">
        <f t="shared" si="785"/>
        <v>0.65201328253721702</v>
      </c>
      <c r="G3266" s="17">
        <f t="shared" si="786"/>
        <v>1.9359249799123588</v>
      </c>
      <c r="H3266" s="33">
        <f t="shared" si="787"/>
        <v>-0.29008400000000023</v>
      </c>
      <c r="I3266" s="33">
        <f>(C3266-C3265)*'ADF test'!$P$3</f>
        <v>-0.50353224423341725</v>
      </c>
      <c r="J3266" s="5" t="str">
        <f t="shared" si="788"/>
        <v/>
      </c>
      <c r="K3266" s="5">
        <f t="shared" si="789"/>
        <v>0</v>
      </c>
      <c r="L3266" s="34">
        <f t="shared" si="790"/>
        <v>0</v>
      </c>
      <c r="M3266" s="5">
        <f t="shared" si="791"/>
        <v>-1</v>
      </c>
      <c r="N3266" s="5" t="str">
        <f t="shared" si="792"/>
        <v/>
      </c>
      <c r="O3266" s="34">
        <f t="shared" si="793"/>
        <v>-1</v>
      </c>
      <c r="P3266" s="5">
        <f t="shared" si="794"/>
        <v>0.29008400000000023</v>
      </c>
      <c r="Q3266" s="5">
        <f t="shared" si="795"/>
        <v>-0.50353224423341725</v>
      </c>
      <c r="R3266" s="5">
        <f t="shared" si="796"/>
        <v>-0.21344824423341702</v>
      </c>
      <c r="S3266" s="3">
        <f t="shared" si="797"/>
        <v>35.969901036067725</v>
      </c>
    </row>
    <row r="3267" spans="1:19" x14ac:dyDescent="0.25">
      <c r="A3267" s="4">
        <v>40914</v>
      </c>
      <c r="B3267" s="11">
        <v>60.100245999999999</v>
      </c>
      <c r="C3267" s="5">
        <v>84.687156999999999</v>
      </c>
      <c r="D3267" s="3">
        <f t="shared" si="783"/>
        <v>9.385972128118425E-2</v>
      </c>
      <c r="E3267" s="3">
        <f t="shared" si="784"/>
        <v>-1.1018591574723504</v>
      </c>
      <c r="F3267" s="3">
        <f t="shared" si="785"/>
        <v>0.65472579647709883</v>
      </c>
      <c r="G3267" s="17">
        <f t="shared" si="786"/>
        <v>1.8262895477578129</v>
      </c>
      <c r="H3267" s="33">
        <f t="shared" si="787"/>
        <v>-0.35834200000000038</v>
      </c>
      <c r="I3267" s="33">
        <f>(C3267-C3266)*'ADF test'!$P$3</f>
        <v>-0.36829897742015216</v>
      </c>
      <c r="J3267" s="5" t="str">
        <f t="shared" si="788"/>
        <v/>
      </c>
      <c r="K3267" s="5">
        <f t="shared" si="789"/>
        <v>0</v>
      </c>
      <c r="L3267" s="34">
        <f t="shared" si="790"/>
        <v>0</v>
      </c>
      <c r="M3267" s="5">
        <f t="shared" si="791"/>
        <v>-1</v>
      </c>
      <c r="N3267" s="5" t="str">
        <f t="shared" si="792"/>
        <v/>
      </c>
      <c r="O3267" s="34">
        <f t="shared" si="793"/>
        <v>-1</v>
      </c>
      <c r="P3267" s="5">
        <f t="shared" si="794"/>
        <v>0.35834200000000038</v>
      </c>
      <c r="Q3267" s="5">
        <f t="shared" si="795"/>
        <v>-0.36829897742015216</v>
      </c>
      <c r="R3267" s="5">
        <f t="shared" si="796"/>
        <v>-9.9569774201517802E-3</v>
      </c>
      <c r="S3267" s="3">
        <f t="shared" si="797"/>
        <v>35.959944058647572</v>
      </c>
    </row>
    <row r="3268" spans="1:19" x14ac:dyDescent="0.25">
      <c r="A3268" s="4">
        <v>40917</v>
      </c>
      <c r="B3268" s="11">
        <v>60.390324</v>
      </c>
      <c r="C3268" s="5">
        <v>85.609786999999997</v>
      </c>
      <c r="D3268" s="3">
        <f t="shared" si="783"/>
        <v>-0.22879552400799241</v>
      </c>
      <c r="E3268" s="3">
        <f t="shared" si="784"/>
        <v>-0.9885161869671335</v>
      </c>
      <c r="F3268" s="3">
        <f t="shared" si="785"/>
        <v>0.63782364185767604</v>
      </c>
      <c r="G3268" s="17">
        <f t="shared" si="786"/>
        <v>1.1911139899838725</v>
      </c>
      <c r="H3268" s="33">
        <f t="shared" si="787"/>
        <v>0.29007800000000117</v>
      </c>
      <c r="I3268" s="33">
        <f>(C3268-C3267)*'ADF test'!$P$3</f>
        <v>0.55013346102262717</v>
      </c>
      <c r="J3268" s="5" t="str">
        <f t="shared" si="788"/>
        <v/>
      </c>
      <c r="K3268" s="5">
        <f t="shared" si="789"/>
        <v>0</v>
      </c>
      <c r="L3268" s="34">
        <f t="shared" si="790"/>
        <v>0</v>
      </c>
      <c r="M3268" s="5" t="str">
        <f t="shared" si="791"/>
        <v/>
      </c>
      <c r="N3268" s="5" t="str">
        <f t="shared" si="792"/>
        <v/>
      </c>
      <c r="O3268" s="34">
        <f t="shared" si="793"/>
        <v>-1</v>
      </c>
      <c r="P3268" s="5">
        <f t="shared" si="794"/>
        <v>-0.29007800000000117</v>
      </c>
      <c r="Q3268" s="5">
        <f t="shared" si="795"/>
        <v>0.55013346102262717</v>
      </c>
      <c r="R3268" s="5">
        <f t="shared" si="796"/>
        <v>0.260055461022626</v>
      </c>
      <c r="S3268" s="3">
        <f t="shared" si="797"/>
        <v>36.219999519670196</v>
      </c>
    </row>
    <row r="3269" spans="1:19" x14ac:dyDescent="0.25">
      <c r="A3269" s="4">
        <v>40918</v>
      </c>
      <c r="B3269" s="11">
        <v>60.927860000000003</v>
      </c>
      <c r="C3269" s="5">
        <v>85.273589999999999</v>
      </c>
      <c r="D3269" s="3">
        <f t="shared" si="783"/>
        <v>0.55014252201903702</v>
      </c>
      <c r="E3269" s="3">
        <f t="shared" si="784"/>
        <v>-0.85169055556458373</v>
      </c>
      <c r="F3269" s="3">
        <f t="shared" si="785"/>
        <v>0.71865608021096183</v>
      </c>
      <c r="G3269" s="17">
        <f t="shared" si="786"/>
        <v>1.950631346738362</v>
      </c>
      <c r="H3269" s="33">
        <f t="shared" si="787"/>
        <v>0.5375360000000029</v>
      </c>
      <c r="I3269" s="33">
        <f>(C3269-C3268)*'ADF test'!$P$3</f>
        <v>-0.2004630449859898</v>
      </c>
      <c r="J3269" s="5" t="str">
        <f t="shared" si="788"/>
        <v/>
      </c>
      <c r="K3269" s="5">
        <f t="shared" si="789"/>
        <v>0</v>
      </c>
      <c r="L3269" s="34">
        <f t="shared" si="790"/>
        <v>0</v>
      </c>
      <c r="M3269" s="5">
        <f t="shared" si="791"/>
        <v>-1</v>
      </c>
      <c r="N3269" s="5" t="str">
        <f t="shared" si="792"/>
        <v/>
      </c>
      <c r="O3269" s="34">
        <f t="shared" si="793"/>
        <v>-1</v>
      </c>
      <c r="P3269" s="5">
        <f t="shared" si="794"/>
        <v>-0.5375360000000029</v>
      </c>
      <c r="Q3269" s="5">
        <f t="shared" si="795"/>
        <v>-0.2004630449859898</v>
      </c>
      <c r="R3269" s="5">
        <f t="shared" si="796"/>
        <v>-0.73799904498599267</v>
      </c>
      <c r="S3269" s="3">
        <f t="shared" si="797"/>
        <v>35.482000474684206</v>
      </c>
    </row>
    <row r="3270" spans="1:19" x14ac:dyDescent="0.25">
      <c r="A3270" s="4">
        <v>40919</v>
      </c>
      <c r="B3270" s="11">
        <v>60.108775999999999</v>
      </c>
      <c r="C3270" s="5">
        <v>84.264938000000001</v>
      </c>
      <c r="D3270" s="3">
        <f t="shared" si="783"/>
        <v>0.45218689515220944</v>
      </c>
      <c r="E3270" s="3">
        <f t="shared" si="784"/>
        <v>-0.72400592218221282</v>
      </c>
      <c r="F3270" s="3">
        <f t="shared" si="785"/>
        <v>0.75894692995278701</v>
      </c>
      <c r="G3270" s="17">
        <f t="shared" si="786"/>
        <v>1.5497695173595227</v>
      </c>
      <c r="H3270" s="33">
        <f t="shared" si="787"/>
        <v>-0.8190840000000037</v>
      </c>
      <c r="I3270" s="33">
        <f>(C3270-C3269)*'ADF test'!$P$3</f>
        <v>-0.60142550722109078</v>
      </c>
      <c r="J3270" s="5" t="str">
        <f t="shared" si="788"/>
        <v/>
      </c>
      <c r="K3270" s="5">
        <f t="shared" si="789"/>
        <v>0</v>
      </c>
      <c r="L3270" s="34">
        <f t="shared" si="790"/>
        <v>0</v>
      </c>
      <c r="M3270" s="5">
        <f t="shared" si="791"/>
        <v>-1</v>
      </c>
      <c r="N3270" s="5" t="str">
        <f t="shared" si="792"/>
        <v/>
      </c>
      <c r="O3270" s="34">
        <f t="shared" si="793"/>
        <v>-1</v>
      </c>
      <c r="P3270" s="5">
        <f t="shared" si="794"/>
        <v>0.8190840000000037</v>
      </c>
      <c r="Q3270" s="5">
        <f t="shared" si="795"/>
        <v>-0.60142550722109078</v>
      </c>
      <c r="R3270" s="5">
        <f t="shared" si="796"/>
        <v>0.21765849277891292</v>
      </c>
      <c r="S3270" s="3">
        <f t="shared" si="797"/>
        <v>35.699658967463122</v>
      </c>
    </row>
    <row r="3271" spans="1:19" x14ac:dyDescent="0.25">
      <c r="A3271" s="4">
        <v>40920</v>
      </c>
      <c r="B3271" s="11">
        <v>59.545658000000003</v>
      </c>
      <c r="C3271" s="5">
        <v>82.075614999999999</v>
      </c>
      <c r="D3271" s="3">
        <f t="shared" si="783"/>
        <v>1.3669528968999032</v>
      </c>
      <c r="E3271" s="3">
        <f t="shared" si="784"/>
        <v>-0.52948861086615562</v>
      </c>
      <c r="F3271" s="3">
        <f t="shared" si="785"/>
        <v>0.87038814644054308</v>
      </c>
      <c r="G3271" s="17">
        <f t="shared" si="786"/>
        <v>2.1788457431567356</v>
      </c>
      <c r="H3271" s="33">
        <f t="shared" si="787"/>
        <v>-0.56311799999999579</v>
      </c>
      <c r="I3271" s="33">
        <f>(C3271-C3270)*'ADF test'!$P$3</f>
        <v>-1.3054202001738993</v>
      </c>
      <c r="J3271" s="5" t="str">
        <f t="shared" si="788"/>
        <v/>
      </c>
      <c r="K3271" s="5">
        <f t="shared" si="789"/>
        <v>0</v>
      </c>
      <c r="L3271" s="34">
        <f t="shared" si="790"/>
        <v>0</v>
      </c>
      <c r="M3271" s="5">
        <f t="shared" si="791"/>
        <v>-1</v>
      </c>
      <c r="N3271" s="5" t="str">
        <f t="shared" si="792"/>
        <v/>
      </c>
      <c r="O3271" s="34">
        <f t="shared" si="793"/>
        <v>-1</v>
      </c>
      <c r="P3271" s="5">
        <f t="shared" si="794"/>
        <v>0.56311799999999579</v>
      </c>
      <c r="Q3271" s="5">
        <f t="shared" si="795"/>
        <v>-1.3054202001738993</v>
      </c>
      <c r="R3271" s="5">
        <f t="shared" si="796"/>
        <v>-0.74230220017390347</v>
      </c>
      <c r="S3271" s="3">
        <f t="shared" si="797"/>
        <v>34.95735676728922</v>
      </c>
    </row>
    <row r="3272" spans="1:19" x14ac:dyDescent="0.25">
      <c r="A3272" s="4">
        <v>40921</v>
      </c>
      <c r="B3272" s="11">
        <v>59.247025000000001</v>
      </c>
      <c r="C3272" s="5">
        <v>82.951346999999998</v>
      </c>
      <c r="D3272" s="3">
        <f t="shared" si="783"/>
        <v>0.43591404764399044</v>
      </c>
      <c r="E3272" s="3">
        <f t="shared" si="784"/>
        <v>-0.40592773325900255</v>
      </c>
      <c r="F3272" s="3">
        <f t="shared" si="785"/>
        <v>0.85744122691112612</v>
      </c>
      <c r="G3272" s="17">
        <f t="shared" si="786"/>
        <v>0.98180697927911742</v>
      </c>
      <c r="H3272" s="33">
        <f t="shared" si="787"/>
        <v>-0.29863300000000237</v>
      </c>
      <c r="I3272" s="33">
        <f>(C3272-C3271)*'ADF test'!$P$3</f>
        <v>0.52216974961606277</v>
      </c>
      <c r="J3272" s="5" t="str">
        <f t="shared" si="788"/>
        <v/>
      </c>
      <c r="K3272" s="5">
        <f t="shared" si="789"/>
        <v>0</v>
      </c>
      <c r="L3272" s="34">
        <f t="shared" si="790"/>
        <v>0</v>
      </c>
      <c r="M3272" s="5" t="str">
        <f t="shared" si="791"/>
        <v/>
      </c>
      <c r="N3272" s="5" t="str">
        <f t="shared" si="792"/>
        <v/>
      </c>
      <c r="O3272" s="34">
        <f t="shared" si="793"/>
        <v>-1</v>
      </c>
      <c r="P3272" s="5">
        <f t="shared" si="794"/>
        <v>0.29863300000000237</v>
      </c>
      <c r="Q3272" s="5">
        <f t="shared" si="795"/>
        <v>0.52216974961606277</v>
      </c>
      <c r="R3272" s="5">
        <f t="shared" si="796"/>
        <v>0.82080274961606514</v>
      </c>
      <c r="S3272" s="3">
        <f t="shared" si="797"/>
        <v>35.778159516905284</v>
      </c>
    </row>
    <row r="3273" spans="1:19" x14ac:dyDescent="0.25">
      <c r="A3273" s="4">
        <v>40925</v>
      </c>
      <c r="B3273" s="11">
        <v>59.665095999999998</v>
      </c>
      <c r="C3273" s="5">
        <v>83.443932000000004</v>
      </c>
      <c r="D3273" s="3">
        <f t="shared" si="783"/>
        <v>0.46861495417228838</v>
      </c>
      <c r="E3273" s="3">
        <f t="shared" si="784"/>
        <v>-0.27063385757279113</v>
      </c>
      <c r="F3273" s="3">
        <f t="shared" si="785"/>
        <v>0.80975406848142062</v>
      </c>
      <c r="G3273" s="17">
        <f t="shared" si="786"/>
        <v>0.91293003705611042</v>
      </c>
      <c r="H3273" s="33">
        <f t="shared" si="787"/>
        <v>0.41807099999999764</v>
      </c>
      <c r="I3273" s="33">
        <f>(C3273-C3272)*'ADF test'!$P$3</f>
        <v>0.29371198735986725</v>
      </c>
      <c r="J3273" s="5" t="str">
        <f t="shared" si="788"/>
        <v/>
      </c>
      <c r="K3273" s="5">
        <f t="shared" si="789"/>
        <v>0</v>
      </c>
      <c r="L3273" s="34">
        <f t="shared" si="790"/>
        <v>0</v>
      </c>
      <c r="M3273" s="5" t="str">
        <f t="shared" si="791"/>
        <v/>
      </c>
      <c r="N3273" s="5" t="str">
        <f t="shared" si="792"/>
        <v/>
      </c>
      <c r="O3273" s="34">
        <f t="shared" si="793"/>
        <v>-1</v>
      </c>
      <c r="P3273" s="5">
        <f t="shared" si="794"/>
        <v>-0.41807099999999764</v>
      </c>
      <c r="Q3273" s="5">
        <f t="shared" si="795"/>
        <v>0.29371198735986725</v>
      </c>
      <c r="R3273" s="5">
        <f t="shared" si="796"/>
        <v>-0.12435901264013038</v>
      </c>
      <c r="S3273" s="3">
        <f t="shared" si="797"/>
        <v>35.653800504265156</v>
      </c>
    </row>
    <row r="3274" spans="1:19" x14ac:dyDescent="0.25">
      <c r="A3274" s="4">
        <v>40926</v>
      </c>
      <c r="B3274" s="11">
        <v>60.646304999999998</v>
      </c>
      <c r="C3274" s="5">
        <v>83.529938000000001</v>
      </c>
      <c r="D3274" s="3">
        <f t="shared" si="783"/>
        <v>1.3079954217533398</v>
      </c>
      <c r="E3274" s="3">
        <f t="shared" si="784"/>
        <v>-0.10717753733214508</v>
      </c>
      <c r="F3274" s="3">
        <f t="shared" si="785"/>
        <v>0.84952610953102992</v>
      </c>
      <c r="G3274" s="17">
        <f t="shared" si="786"/>
        <v>1.6658380986862347</v>
      </c>
      <c r="H3274" s="33">
        <f t="shared" si="787"/>
        <v>0.98120899999999978</v>
      </c>
      <c r="I3274" s="33">
        <f>(C3274-C3273)*'ADF test'!$P$3</f>
        <v>5.128250593272584E-2</v>
      </c>
      <c r="J3274" s="5" t="str">
        <f t="shared" si="788"/>
        <v/>
      </c>
      <c r="K3274" s="5">
        <f t="shared" si="789"/>
        <v>0</v>
      </c>
      <c r="L3274" s="34">
        <f t="shared" si="790"/>
        <v>0</v>
      </c>
      <c r="M3274" s="5">
        <f t="shared" si="791"/>
        <v>-1</v>
      </c>
      <c r="N3274" s="5" t="str">
        <f t="shared" si="792"/>
        <v/>
      </c>
      <c r="O3274" s="34">
        <f t="shared" si="793"/>
        <v>-1</v>
      </c>
      <c r="P3274" s="5">
        <f t="shared" si="794"/>
        <v>-0.98120899999999978</v>
      </c>
      <c r="Q3274" s="5">
        <f t="shared" si="795"/>
        <v>5.128250593272584E-2</v>
      </c>
      <c r="R3274" s="5">
        <f t="shared" si="796"/>
        <v>-0.9299264940672739</v>
      </c>
      <c r="S3274" s="3">
        <f t="shared" si="797"/>
        <v>34.723874010197882</v>
      </c>
    </row>
    <row r="3275" spans="1:19" x14ac:dyDescent="0.25">
      <c r="A3275" s="4">
        <v>40927</v>
      </c>
      <c r="B3275" s="11">
        <v>60.893734000000002</v>
      </c>
      <c r="C3275" s="5">
        <v>83.608138999999994</v>
      </c>
      <c r="D3275" s="3">
        <f t="shared" si="783"/>
        <v>1.3872949193004516</v>
      </c>
      <c r="E3275" s="3">
        <f t="shared" si="784"/>
        <v>6.6829154787140688E-2</v>
      </c>
      <c r="F3275" s="3">
        <f t="shared" si="785"/>
        <v>0.85288750241924605</v>
      </c>
      <c r="G3275" s="17">
        <f t="shared" si="786"/>
        <v>1.5482297029417857</v>
      </c>
      <c r="H3275" s="33">
        <f t="shared" si="787"/>
        <v>0.2474290000000039</v>
      </c>
      <c r="I3275" s="33">
        <f>(C3275-C3274)*'ADF test'!$P$3</f>
        <v>4.6628645053192107E-2</v>
      </c>
      <c r="J3275" s="5" t="str">
        <f t="shared" si="788"/>
        <v/>
      </c>
      <c r="K3275" s="5">
        <f t="shared" si="789"/>
        <v>0</v>
      </c>
      <c r="L3275" s="34">
        <f t="shared" si="790"/>
        <v>0</v>
      </c>
      <c r="M3275" s="5">
        <f t="shared" si="791"/>
        <v>-1</v>
      </c>
      <c r="N3275" s="5" t="str">
        <f t="shared" si="792"/>
        <v/>
      </c>
      <c r="O3275" s="34">
        <f t="shared" si="793"/>
        <v>-1</v>
      </c>
      <c r="P3275" s="5">
        <f t="shared" si="794"/>
        <v>-0.2474290000000039</v>
      </c>
      <c r="Q3275" s="5">
        <f t="shared" si="795"/>
        <v>4.6628645053192107E-2</v>
      </c>
      <c r="R3275" s="5">
        <f t="shared" si="796"/>
        <v>-0.20080035494681178</v>
      </c>
      <c r="S3275" s="3">
        <f t="shared" si="797"/>
        <v>34.523073655251068</v>
      </c>
    </row>
    <row r="3276" spans="1:19" x14ac:dyDescent="0.25">
      <c r="A3276" s="4">
        <v>40928</v>
      </c>
      <c r="B3276" s="11">
        <v>60.902270999999999</v>
      </c>
      <c r="C3276" s="5">
        <v>83.576858999999999</v>
      </c>
      <c r="D3276" s="3">
        <f t="shared" si="783"/>
        <v>1.2962925282975775</v>
      </c>
      <c r="E3276" s="3">
        <f t="shared" si="784"/>
        <v>0.22674288043194757</v>
      </c>
      <c r="F3276" s="3">
        <f t="shared" si="785"/>
        <v>0.82651968588423308</v>
      </c>
      <c r="G3276" s="17">
        <f t="shared" si="786"/>
        <v>1.2940401373760346</v>
      </c>
      <c r="H3276" s="33">
        <f t="shared" si="787"/>
        <v>8.5369999999969082E-3</v>
      </c>
      <c r="I3276" s="33">
        <f>(C3276-C3275)*'ADF test'!$P$3</f>
        <v>-1.865121951463234E-2</v>
      </c>
      <c r="J3276" s="5" t="str">
        <f t="shared" si="788"/>
        <v/>
      </c>
      <c r="K3276" s="5">
        <f t="shared" si="789"/>
        <v>0</v>
      </c>
      <c r="L3276" s="34">
        <f t="shared" si="790"/>
        <v>0</v>
      </c>
      <c r="M3276" s="5">
        <f t="shared" si="791"/>
        <v>-1</v>
      </c>
      <c r="N3276" s="5" t="str">
        <f t="shared" si="792"/>
        <v/>
      </c>
      <c r="O3276" s="34">
        <f t="shared" si="793"/>
        <v>-1</v>
      </c>
      <c r="P3276" s="5">
        <f t="shared" si="794"/>
        <v>-8.5369999999969082E-3</v>
      </c>
      <c r="Q3276" s="5">
        <f t="shared" si="795"/>
        <v>-1.865121951463234E-2</v>
      </c>
      <c r="R3276" s="5">
        <f t="shared" si="796"/>
        <v>-2.7188219514629249E-2</v>
      </c>
      <c r="S3276" s="3">
        <f t="shared" si="797"/>
        <v>34.49588543573644</v>
      </c>
    </row>
    <row r="3277" spans="1:19" x14ac:dyDescent="0.25">
      <c r="A3277" s="4">
        <v>40931</v>
      </c>
      <c r="B3277" s="11">
        <v>61.388579999999997</v>
      </c>
      <c r="C3277" s="5">
        <v>83.670692000000003</v>
      </c>
      <c r="D3277" s="3">
        <f t="shared" si="783"/>
        <v>1.5680640719811478</v>
      </c>
      <c r="E3277" s="3">
        <f t="shared" si="784"/>
        <v>0.38777292148178377</v>
      </c>
      <c r="F3277" s="3">
        <f t="shared" si="785"/>
        <v>0.82079858331956923</v>
      </c>
      <c r="G3277" s="17">
        <f t="shared" si="786"/>
        <v>1.4379790297954622</v>
      </c>
      <c r="H3277" s="33">
        <f t="shared" si="787"/>
        <v>0.48630899999999855</v>
      </c>
      <c r="I3277" s="33">
        <f>(C3277-C3276)*'ADF test'!$P$3</f>
        <v>5.594948467764789E-2</v>
      </c>
      <c r="J3277" s="5" t="str">
        <f t="shared" si="788"/>
        <v/>
      </c>
      <c r="K3277" s="5">
        <f t="shared" si="789"/>
        <v>0</v>
      </c>
      <c r="L3277" s="34">
        <f t="shared" si="790"/>
        <v>0</v>
      </c>
      <c r="M3277" s="5">
        <f t="shared" si="791"/>
        <v>-1</v>
      </c>
      <c r="N3277" s="5" t="str">
        <f t="shared" si="792"/>
        <v/>
      </c>
      <c r="O3277" s="34">
        <f t="shared" si="793"/>
        <v>-1</v>
      </c>
      <c r="P3277" s="5">
        <f t="shared" si="794"/>
        <v>-0.48630899999999855</v>
      </c>
      <c r="Q3277" s="5">
        <f t="shared" si="795"/>
        <v>5.594948467764789E-2</v>
      </c>
      <c r="R3277" s="5">
        <f t="shared" si="796"/>
        <v>-0.43035951532235067</v>
      </c>
      <c r="S3277" s="3">
        <f t="shared" si="797"/>
        <v>34.065525920414089</v>
      </c>
    </row>
    <row r="3278" spans="1:19" x14ac:dyDescent="0.25">
      <c r="A3278" s="4">
        <v>40932</v>
      </c>
      <c r="B3278" s="11">
        <v>61.209415</v>
      </c>
      <c r="C3278" s="5">
        <v>83.443932000000004</v>
      </c>
      <c r="D3278" s="3">
        <f t="shared" si="783"/>
        <v>1.3897084569968925</v>
      </c>
      <c r="E3278" s="3">
        <f t="shared" si="784"/>
        <v>0.53919676956768559</v>
      </c>
      <c r="F3278" s="3">
        <f t="shared" si="785"/>
        <v>0.76262088321695332</v>
      </c>
      <c r="G3278" s="17">
        <f t="shared" si="786"/>
        <v>1.1152483575344869</v>
      </c>
      <c r="H3278" s="33">
        <f t="shared" si="787"/>
        <v>-0.17916499999999758</v>
      </c>
      <c r="I3278" s="33">
        <f>(C3278-C3277)*'ADF test'!$P$3</f>
        <v>-0.1352094161489335</v>
      </c>
      <c r="J3278" s="5" t="str">
        <f t="shared" si="788"/>
        <v/>
      </c>
      <c r="K3278" s="5">
        <f t="shared" si="789"/>
        <v>0</v>
      </c>
      <c r="L3278" s="34">
        <f t="shared" si="790"/>
        <v>0</v>
      </c>
      <c r="M3278" s="5" t="str">
        <f t="shared" si="791"/>
        <v/>
      </c>
      <c r="N3278" s="5" t="str">
        <f t="shared" si="792"/>
        <v/>
      </c>
      <c r="O3278" s="34">
        <f t="shared" si="793"/>
        <v>-1</v>
      </c>
      <c r="P3278" s="5">
        <f t="shared" si="794"/>
        <v>0.17916499999999758</v>
      </c>
      <c r="Q3278" s="5">
        <f t="shared" si="795"/>
        <v>-0.1352094161489335</v>
      </c>
      <c r="R3278" s="5">
        <f t="shared" si="796"/>
        <v>4.3955583851064073E-2</v>
      </c>
      <c r="S3278" s="3">
        <f t="shared" si="797"/>
        <v>34.109481504265155</v>
      </c>
    </row>
    <row r="3279" spans="1:19" x14ac:dyDescent="0.25">
      <c r="A3279" s="4">
        <v>40933</v>
      </c>
      <c r="B3279" s="11">
        <v>61.960258000000003</v>
      </c>
      <c r="C3279" s="5">
        <v>84.233649999999997</v>
      </c>
      <c r="D3279" s="3">
        <f t="shared" si="783"/>
        <v>1.435512971782174</v>
      </c>
      <c r="E3279" s="3">
        <f t="shared" si="784"/>
        <v>0.6494659853638427</v>
      </c>
      <c r="F3279" s="3">
        <f t="shared" si="785"/>
        <v>0.75627527161778163</v>
      </c>
      <c r="G3279" s="17">
        <f t="shared" si="786"/>
        <v>1.039366241258773</v>
      </c>
      <c r="H3279" s="33">
        <f t="shared" si="787"/>
        <v>0.75084300000000326</v>
      </c>
      <c r="I3279" s="33">
        <f>(C3279-C3278)*'ADF test'!$P$3</f>
        <v>0.47088247355046381</v>
      </c>
      <c r="J3279" s="5" t="str">
        <f t="shared" si="788"/>
        <v/>
      </c>
      <c r="K3279" s="5">
        <f t="shared" si="789"/>
        <v>0</v>
      </c>
      <c r="L3279" s="34">
        <f t="shared" si="790"/>
        <v>0</v>
      </c>
      <c r="M3279" s="5" t="str">
        <f t="shared" si="791"/>
        <v/>
      </c>
      <c r="N3279" s="5" t="str">
        <f t="shared" si="792"/>
        <v/>
      </c>
      <c r="O3279" s="34">
        <f t="shared" si="793"/>
        <v>-1</v>
      </c>
      <c r="P3279" s="5">
        <f t="shared" si="794"/>
        <v>-0.75084300000000326</v>
      </c>
      <c r="Q3279" s="5">
        <f t="shared" si="795"/>
        <v>0.47088247355046381</v>
      </c>
      <c r="R3279" s="5">
        <f t="shared" si="796"/>
        <v>-0.27996052644953945</v>
      </c>
      <c r="S3279" s="3">
        <f t="shared" si="797"/>
        <v>33.829520977815612</v>
      </c>
    </row>
    <row r="3280" spans="1:19" x14ac:dyDescent="0.25">
      <c r="A3280" s="4">
        <v>40934</v>
      </c>
      <c r="B3280" s="11">
        <v>61.115561999999997</v>
      </c>
      <c r="C3280" s="5">
        <v>83.342285000000004</v>
      </c>
      <c r="D3280" s="3">
        <f t="shared" si="783"/>
        <v>1.0674705794739836</v>
      </c>
      <c r="E3280" s="3">
        <f t="shared" si="784"/>
        <v>0.76344696482844832</v>
      </c>
      <c r="F3280" s="3">
        <f t="shared" si="785"/>
        <v>0.66182465522034917</v>
      </c>
      <c r="G3280" s="17">
        <f t="shared" si="786"/>
        <v>0.45937184758448307</v>
      </c>
      <c r="H3280" s="33">
        <f t="shared" si="787"/>
        <v>-0.84469600000000611</v>
      </c>
      <c r="I3280" s="33">
        <f>(C3280-C3279)*'ADF test'!$P$3</f>
        <v>-0.53149118550711705</v>
      </c>
      <c r="J3280" s="5" t="str">
        <f t="shared" si="788"/>
        <v/>
      </c>
      <c r="K3280" s="5">
        <f t="shared" si="789"/>
        <v>0</v>
      </c>
      <c r="L3280" s="34">
        <f t="shared" si="790"/>
        <v>0</v>
      </c>
      <c r="M3280" s="5" t="str">
        <f t="shared" si="791"/>
        <v/>
      </c>
      <c r="N3280" s="5" t="str">
        <f t="shared" si="792"/>
        <v/>
      </c>
      <c r="O3280" s="34">
        <f t="shared" si="793"/>
        <v>-1</v>
      </c>
      <c r="P3280" s="5">
        <f t="shared" si="794"/>
        <v>0.84469600000000611</v>
      </c>
      <c r="Q3280" s="5">
        <f t="shared" si="795"/>
        <v>-0.53149118550711705</v>
      </c>
      <c r="R3280" s="5">
        <f t="shared" si="796"/>
        <v>0.31320481449288906</v>
      </c>
      <c r="S3280" s="3">
        <f t="shared" si="797"/>
        <v>34.142725792308504</v>
      </c>
    </row>
    <row r="3281" spans="1:19" x14ac:dyDescent="0.25">
      <c r="A3281" s="4">
        <v>40935</v>
      </c>
      <c r="B3281" s="11">
        <v>60.987578999999997</v>
      </c>
      <c r="C3281" s="5">
        <v>81.285919000000007</v>
      </c>
      <c r="D3281" s="3">
        <f t="shared" si="783"/>
        <v>2.1962100736327059</v>
      </c>
      <c r="E3281" s="3">
        <f t="shared" si="784"/>
        <v>0.92436167932173507</v>
      </c>
      <c r="F3281" s="3">
        <f t="shared" si="785"/>
        <v>0.67846980341211038</v>
      </c>
      <c r="G3281" s="17">
        <f t="shared" si="786"/>
        <v>1.8745836408852459</v>
      </c>
      <c r="H3281" s="33">
        <f t="shared" si="787"/>
        <v>-0.1279830000000004</v>
      </c>
      <c r="I3281" s="33">
        <f>(C3281-C3280)*'ADF test'!$P$3</f>
        <v>-1.2261423807043523</v>
      </c>
      <c r="J3281" s="5" t="str">
        <f t="shared" si="788"/>
        <v/>
      </c>
      <c r="K3281" s="5">
        <f t="shared" si="789"/>
        <v>0</v>
      </c>
      <c r="L3281" s="34">
        <f t="shared" si="790"/>
        <v>0</v>
      </c>
      <c r="M3281" s="5">
        <f t="shared" si="791"/>
        <v>-1</v>
      </c>
      <c r="N3281" s="5" t="str">
        <f t="shared" si="792"/>
        <v/>
      </c>
      <c r="O3281" s="34">
        <f t="shared" si="793"/>
        <v>-1</v>
      </c>
      <c r="P3281" s="5">
        <f t="shared" si="794"/>
        <v>0.1279830000000004</v>
      </c>
      <c r="Q3281" s="5">
        <f t="shared" si="795"/>
        <v>-1.2261423807043523</v>
      </c>
      <c r="R3281" s="5">
        <f t="shared" si="796"/>
        <v>-1.0981593807043519</v>
      </c>
      <c r="S3281" s="3">
        <f t="shared" si="797"/>
        <v>33.044566411604151</v>
      </c>
    </row>
    <row r="3282" spans="1:19" x14ac:dyDescent="0.25">
      <c r="A3282" s="4">
        <v>40938</v>
      </c>
      <c r="B3282" s="11">
        <v>60.697490999999999</v>
      </c>
      <c r="C3282" s="5">
        <v>80.855873000000003</v>
      </c>
      <c r="D3282" s="3">
        <f t="shared" si="783"/>
        <v>2.0105859100523915</v>
      </c>
      <c r="E3282" s="3">
        <f t="shared" si="784"/>
        <v>1.0498756529019553</v>
      </c>
      <c r="F3282" s="3">
        <f t="shared" si="785"/>
        <v>0.68227850010051716</v>
      </c>
      <c r="G3282" s="17">
        <f t="shared" si="786"/>
        <v>1.4080910610680226</v>
      </c>
      <c r="H3282" s="33">
        <f t="shared" si="787"/>
        <v>-0.29008799999999724</v>
      </c>
      <c r="I3282" s="33">
        <f>(C3282-C3281)*'ADF test'!$P$3</f>
        <v>-0.25642206992937538</v>
      </c>
      <c r="J3282" s="5" t="str">
        <f t="shared" si="788"/>
        <v/>
      </c>
      <c r="K3282" s="5">
        <f t="shared" si="789"/>
        <v>0</v>
      </c>
      <c r="L3282" s="34">
        <f t="shared" si="790"/>
        <v>0</v>
      </c>
      <c r="M3282" s="5">
        <f t="shared" si="791"/>
        <v>-1</v>
      </c>
      <c r="N3282" s="5" t="str">
        <f t="shared" si="792"/>
        <v/>
      </c>
      <c r="O3282" s="34">
        <f t="shared" si="793"/>
        <v>-1</v>
      </c>
      <c r="P3282" s="5">
        <f t="shared" si="794"/>
        <v>0.29008799999999724</v>
      </c>
      <c r="Q3282" s="5">
        <f t="shared" si="795"/>
        <v>-0.25642206992937538</v>
      </c>
      <c r="R3282" s="5">
        <f t="shared" si="796"/>
        <v>3.3665930070621852E-2</v>
      </c>
      <c r="S3282" s="3">
        <f t="shared" si="797"/>
        <v>33.07823234167477</v>
      </c>
    </row>
    <row r="3283" spans="1:19" x14ac:dyDescent="0.25">
      <c r="A3283" s="4">
        <v>40939</v>
      </c>
      <c r="B3283" s="11">
        <v>60.313544999999998</v>
      </c>
      <c r="C3283" s="5">
        <v>80.629127999999994</v>
      </c>
      <c r="D3283" s="3">
        <f t="shared" si="783"/>
        <v>1.6019903518508585</v>
      </c>
      <c r="E3283" s="3">
        <f t="shared" si="784"/>
        <v>1.1441338173125599</v>
      </c>
      <c r="F3283" s="3">
        <f t="shared" si="785"/>
        <v>0.64452927680310323</v>
      </c>
      <c r="G3283" s="17">
        <f t="shared" si="786"/>
        <v>0.71037352532578413</v>
      </c>
      <c r="H3283" s="33">
        <f t="shared" si="787"/>
        <v>-0.38394600000000167</v>
      </c>
      <c r="I3283" s="33">
        <f>(C3283-C3282)*'ADF test'!$P$3</f>
        <v>-0.13520047214981126</v>
      </c>
      <c r="J3283" s="5" t="str">
        <f t="shared" si="788"/>
        <v/>
      </c>
      <c r="K3283" s="5">
        <f t="shared" si="789"/>
        <v>0</v>
      </c>
      <c r="L3283" s="34">
        <f t="shared" si="790"/>
        <v>0</v>
      </c>
      <c r="M3283" s="5" t="str">
        <f t="shared" si="791"/>
        <v/>
      </c>
      <c r="N3283" s="5" t="str">
        <f t="shared" si="792"/>
        <v/>
      </c>
      <c r="O3283" s="34">
        <f t="shared" si="793"/>
        <v>-1</v>
      </c>
      <c r="P3283" s="5">
        <f t="shared" si="794"/>
        <v>0.38394600000000167</v>
      </c>
      <c r="Q3283" s="5">
        <f t="shared" si="795"/>
        <v>-0.13520047214981126</v>
      </c>
      <c r="R3283" s="5">
        <f t="shared" si="796"/>
        <v>0.24874552785019041</v>
      </c>
      <c r="S3283" s="3">
        <f t="shared" si="797"/>
        <v>33.32697786952496</v>
      </c>
    </row>
    <row r="3284" spans="1:19" x14ac:dyDescent="0.25">
      <c r="A3284" s="4">
        <v>40940</v>
      </c>
      <c r="B3284" s="11">
        <v>60.552433000000001</v>
      </c>
      <c r="C3284" s="5">
        <v>80.371071000000001</v>
      </c>
      <c r="D3284" s="3">
        <f t="shared" si="783"/>
        <v>1.78783781350797</v>
      </c>
      <c r="E3284" s="3">
        <f t="shared" si="784"/>
        <v>1.2701734009073076</v>
      </c>
      <c r="F3284" s="3">
        <f t="shared" si="785"/>
        <v>0.54811884734244909</v>
      </c>
      <c r="G3284" s="17">
        <f t="shared" si="786"/>
        <v>0.94443826391038221</v>
      </c>
      <c r="H3284" s="33">
        <f t="shared" si="787"/>
        <v>0.23888800000000288</v>
      </c>
      <c r="I3284" s="33">
        <f>(C3284-C3283)*'ADF test'!$P$3</f>
        <v>-0.15387077219591058</v>
      </c>
      <c r="J3284" s="5" t="str">
        <f t="shared" si="788"/>
        <v/>
      </c>
      <c r="K3284" s="5">
        <f t="shared" si="789"/>
        <v>0</v>
      </c>
      <c r="L3284" s="34">
        <f t="shared" si="790"/>
        <v>0</v>
      </c>
      <c r="M3284" s="5" t="str">
        <f t="shared" si="791"/>
        <v/>
      </c>
      <c r="N3284" s="5" t="str">
        <f t="shared" si="792"/>
        <v/>
      </c>
      <c r="O3284" s="34">
        <f t="shared" si="793"/>
        <v>-1</v>
      </c>
      <c r="P3284" s="5">
        <f t="shared" si="794"/>
        <v>-0.23888800000000288</v>
      </c>
      <c r="Q3284" s="5">
        <f t="shared" si="795"/>
        <v>-0.15387077219591058</v>
      </c>
      <c r="R3284" s="5">
        <f t="shared" si="796"/>
        <v>-0.39275877219591349</v>
      </c>
      <c r="S3284" s="3">
        <f t="shared" si="797"/>
        <v>32.934219097329049</v>
      </c>
    </row>
    <row r="3285" spans="1:19" x14ac:dyDescent="0.25">
      <c r="A3285" s="4">
        <v>40941</v>
      </c>
      <c r="B3285" s="11">
        <v>61.013187000000002</v>
      </c>
      <c r="C3285" s="5">
        <v>81.074791000000005</v>
      </c>
      <c r="D3285" s="3">
        <f t="shared" si="783"/>
        <v>1.5399021781124986</v>
      </c>
      <c r="E3285" s="3">
        <f t="shared" si="784"/>
        <v>1.3320333794131489</v>
      </c>
      <c r="F3285" s="3">
        <f t="shared" si="785"/>
        <v>0.51637174579485057</v>
      </c>
      <c r="G3285" s="17">
        <f t="shared" si="786"/>
        <v>0.40255649227937029</v>
      </c>
      <c r="H3285" s="33">
        <f t="shared" si="787"/>
        <v>0.46075400000000144</v>
      </c>
      <c r="I3285" s="33">
        <f>(C3285-C3284)*'ADF test'!$P$3</f>
        <v>0.41960473775061108</v>
      </c>
      <c r="J3285" s="5" t="str">
        <f t="shared" si="788"/>
        <v/>
      </c>
      <c r="K3285" s="5">
        <f t="shared" si="789"/>
        <v>0</v>
      </c>
      <c r="L3285" s="34">
        <f t="shared" si="790"/>
        <v>0</v>
      </c>
      <c r="M3285" s="5" t="str">
        <f t="shared" si="791"/>
        <v/>
      </c>
      <c r="N3285" s="5" t="str">
        <f t="shared" si="792"/>
        <v/>
      </c>
      <c r="O3285" s="34">
        <f t="shared" si="793"/>
        <v>-1</v>
      </c>
      <c r="P3285" s="5">
        <f t="shared" si="794"/>
        <v>-0.46075400000000144</v>
      </c>
      <c r="Q3285" s="5">
        <f t="shared" si="795"/>
        <v>0.41960473775061108</v>
      </c>
      <c r="R3285" s="5">
        <f t="shared" si="796"/>
        <v>-4.1149262249390361E-2</v>
      </c>
      <c r="S3285" s="3">
        <f t="shared" si="797"/>
        <v>32.893069835079658</v>
      </c>
    </row>
    <row r="3286" spans="1:19" x14ac:dyDescent="0.25">
      <c r="A3286" s="4">
        <v>40942</v>
      </c>
      <c r="B3286" s="11">
        <v>62.088225999999999</v>
      </c>
      <c r="C3286" s="5">
        <v>82.490020999999999</v>
      </c>
      <c r="D3286" s="3">
        <f t="shared" si="783"/>
        <v>1.3696809332934805</v>
      </c>
      <c r="E3286" s="3">
        <f t="shared" si="784"/>
        <v>1.3893767567969784</v>
      </c>
      <c r="F3286" s="3">
        <f t="shared" si="785"/>
        <v>0.46001970924433339</v>
      </c>
      <c r="G3286" s="17">
        <f t="shared" si="786"/>
        <v>-4.2815173149541468E-2</v>
      </c>
      <c r="H3286" s="33">
        <f t="shared" si="787"/>
        <v>1.0750389999999967</v>
      </c>
      <c r="I3286" s="33">
        <f>(C3286-C3285)*'ADF test'!$P$3</f>
        <v>0.84385439238161675</v>
      </c>
      <c r="J3286" s="5" t="str">
        <f t="shared" si="788"/>
        <v/>
      </c>
      <c r="K3286" s="5" t="str">
        <f t="shared" si="789"/>
        <v/>
      </c>
      <c r="L3286" s="34">
        <f t="shared" si="790"/>
        <v>0</v>
      </c>
      <c r="M3286" s="5" t="str">
        <f t="shared" si="791"/>
        <v/>
      </c>
      <c r="N3286" s="5">
        <f t="shared" si="792"/>
        <v>0</v>
      </c>
      <c r="O3286" s="34">
        <f t="shared" si="793"/>
        <v>0</v>
      </c>
      <c r="P3286" s="5">
        <f t="shared" si="794"/>
        <v>-1.0750389999999967</v>
      </c>
      <c r="Q3286" s="5">
        <f t="shared" si="795"/>
        <v>0.84385439238161675</v>
      </c>
      <c r="R3286" s="5">
        <f t="shared" si="796"/>
        <v>-0.23118460761838</v>
      </c>
      <c r="S3286" s="3">
        <f t="shared" si="797"/>
        <v>32.661885227461276</v>
      </c>
    </row>
    <row r="3287" spans="1:19" x14ac:dyDescent="0.25">
      <c r="A3287" s="4">
        <v>40945</v>
      </c>
      <c r="B3287" s="11">
        <v>62.830517</v>
      </c>
      <c r="C3287" s="5">
        <v>83.404846000000006</v>
      </c>
      <c r="D3287" s="3">
        <f t="shared" si="783"/>
        <v>1.2926036796829834</v>
      </c>
      <c r="E3287" s="3">
        <f t="shared" si="784"/>
        <v>1.3847299307209209</v>
      </c>
      <c r="F3287" s="3">
        <f t="shared" si="785"/>
        <v>0.46063642238962865</v>
      </c>
      <c r="G3287" s="17">
        <f t="shared" si="786"/>
        <v>-0.19999775649527909</v>
      </c>
      <c r="H3287" s="33">
        <f t="shared" si="787"/>
        <v>0.74229100000000159</v>
      </c>
      <c r="I3287" s="33">
        <f>(C3287-C3286)*'ADF test'!$P$3</f>
        <v>0.54547960014310193</v>
      </c>
      <c r="J3287" s="5" t="str">
        <f t="shared" si="788"/>
        <v/>
      </c>
      <c r="K3287" s="5" t="str">
        <f t="shared" si="789"/>
        <v/>
      </c>
      <c r="L3287" s="34">
        <f t="shared" si="790"/>
        <v>0</v>
      </c>
      <c r="M3287" s="5" t="str">
        <f t="shared" si="791"/>
        <v/>
      </c>
      <c r="N3287" s="5">
        <f t="shared" si="792"/>
        <v>0</v>
      </c>
      <c r="O3287" s="34">
        <f t="shared" si="793"/>
        <v>0</v>
      </c>
      <c r="P3287" s="5">
        <f t="shared" si="794"/>
        <v>0</v>
      </c>
      <c r="Q3287" s="5">
        <f t="shared" si="795"/>
        <v>0</v>
      </c>
      <c r="R3287" s="5">
        <f t="shared" si="796"/>
        <v>0</v>
      </c>
      <c r="S3287" s="3">
        <f t="shared" si="797"/>
        <v>32.661885227461276</v>
      </c>
    </row>
    <row r="3288" spans="1:19" x14ac:dyDescent="0.25">
      <c r="A3288" s="4">
        <v>40946</v>
      </c>
      <c r="B3288" s="11">
        <v>63.154743000000003</v>
      </c>
      <c r="C3288" s="5">
        <v>83.529938000000001</v>
      </c>
      <c r="D3288" s="3">
        <f t="shared" si="783"/>
        <v>1.3032740009567334</v>
      </c>
      <c r="E3288" s="3">
        <f t="shared" si="784"/>
        <v>1.4389399278029673</v>
      </c>
      <c r="F3288" s="3">
        <f t="shared" si="785"/>
        <v>0.38662234910872834</v>
      </c>
      <c r="G3288" s="17">
        <f t="shared" si="786"/>
        <v>-0.35090037386349099</v>
      </c>
      <c r="H3288" s="33">
        <f t="shared" si="787"/>
        <v>0.32422600000000301</v>
      </c>
      <c r="I3288" s="33">
        <f>(C3288-C3287)*'ADF test'!$P$3</f>
        <v>7.4588182593498947E-2</v>
      </c>
      <c r="J3288" s="5" t="str">
        <f t="shared" si="788"/>
        <v/>
      </c>
      <c r="K3288" s="5" t="str">
        <f t="shared" si="789"/>
        <v/>
      </c>
      <c r="L3288" s="34">
        <f t="shared" si="790"/>
        <v>0</v>
      </c>
      <c r="M3288" s="5" t="str">
        <f t="shared" si="791"/>
        <v/>
      </c>
      <c r="N3288" s="5">
        <f t="shared" si="792"/>
        <v>0</v>
      </c>
      <c r="O3288" s="34">
        <f t="shared" si="793"/>
        <v>0</v>
      </c>
      <c r="P3288" s="5">
        <f t="shared" si="794"/>
        <v>0</v>
      </c>
      <c r="Q3288" s="5">
        <f t="shared" si="795"/>
        <v>0</v>
      </c>
      <c r="R3288" s="5">
        <f t="shared" si="796"/>
        <v>0</v>
      </c>
      <c r="S3288" s="3">
        <f t="shared" si="797"/>
        <v>32.661885227461276</v>
      </c>
    </row>
    <row r="3289" spans="1:19" x14ac:dyDescent="0.25">
      <c r="A3289" s="4">
        <v>40947</v>
      </c>
      <c r="B3289" s="11">
        <v>62.941417999999999</v>
      </c>
      <c r="C3289" s="5">
        <v>83.475227000000004</v>
      </c>
      <c r="D3289" s="3">
        <f t="shared" si="783"/>
        <v>0.92319720793769733</v>
      </c>
      <c r="E3289" s="3">
        <f t="shared" si="784"/>
        <v>1.4673513186633054</v>
      </c>
      <c r="F3289" s="3">
        <f t="shared" si="785"/>
        <v>0.32183818884733795</v>
      </c>
      <c r="G3289" s="17">
        <f t="shared" si="786"/>
        <v>-1.6907692423776481</v>
      </c>
      <c r="H3289" s="33">
        <f t="shared" si="787"/>
        <v>-0.21332500000000465</v>
      </c>
      <c r="I3289" s="33">
        <f>(C3289-C3288)*'ADF test'!$P$3</f>
        <v>-3.2622342418962801E-2</v>
      </c>
      <c r="J3289" s="5">
        <f t="shared" si="788"/>
        <v>1</v>
      </c>
      <c r="K3289" s="5" t="str">
        <f t="shared" si="789"/>
        <v/>
      </c>
      <c r="L3289" s="34">
        <f t="shared" si="790"/>
        <v>1</v>
      </c>
      <c r="M3289" s="5" t="str">
        <f t="shared" si="791"/>
        <v/>
      </c>
      <c r="N3289" s="5">
        <f t="shared" si="792"/>
        <v>0</v>
      </c>
      <c r="O3289" s="34">
        <f t="shared" si="793"/>
        <v>0</v>
      </c>
      <c r="P3289" s="5">
        <f t="shared" si="794"/>
        <v>0</v>
      </c>
      <c r="Q3289" s="5">
        <f t="shared" si="795"/>
        <v>0</v>
      </c>
      <c r="R3289" s="5">
        <f t="shared" si="796"/>
        <v>0</v>
      </c>
      <c r="S3289" s="3">
        <f t="shared" si="797"/>
        <v>32.661885227461276</v>
      </c>
    </row>
    <row r="3290" spans="1:19" x14ac:dyDescent="0.25">
      <c r="A3290" s="4">
        <v>40948</v>
      </c>
      <c r="B3290" s="11">
        <v>62.949950999999999</v>
      </c>
      <c r="C3290" s="5">
        <v>83.170272999999995</v>
      </c>
      <c r="D3290" s="3">
        <f t="shared" si="783"/>
        <v>0.99518186648056428</v>
      </c>
      <c r="E3290" s="3">
        <f t="shared" si="784"/>
        <v>1.4478004714587569</v>
      </c>
      <c r="F3290" s="3">
        <f t="shared" si="785"/>
        <v>0.34108954998943641</v>
      </c>
      <c r="G3290" s="17">
        <f t="shared" si="786"/>
        <v>-1.3269788095009369</v>
      </c>
      <c r="H3290" s="33">
        <f t="shared" si="787"/>
        <v>8.5329999999999018E-3</v>
      </c>
      <c r="I3290" s="33">
        <f>(C3290-C3289)*'ADF test'!$P$3</f>
        <v>-0.18183388733587647</v>
      </c>
      <c r="J3290" s="5">
        <f t="shared" si="788"/>
        <v>1</v>
      </c>
      <c r="K3290" s="5" t="str">
        <f t="shared" si="789"/>
        <v/>
      </c>
      <c r="L3290" s="34">
        <f t="shared" si="790"/>
        <v>1</v>
      </c>
      <c r="M3290" s="5" t="str">
        <f t="shared" si="791"/>
        <v/>
      </c>
      <c r="N3290" s="5">
        <f t="shared" si="792"/>
        <v>0</v>
      </c>
      <c r="O3290" s="34">
        <f t="shared" si="793"/>
        <v>0</v>
      </c>
      <c r="P3290" s="5">
        <f t="shared" si="794"/>
        <v>8.5329999999999018E-3</v>
      </c>
      <c r="Q3290" s="5">
        <f t="shared" si="795"/>
        <v>0.18183388733587647</v>
      </c>
      <c r="R3290" s="5">
        <f t="shared" si="796"/>
        <v>0.19036688733587637</v>
      </c>
      <c r="S3290" s="3">
        <f t="shared" si="797"/>
        <v>32.852252114797153</v>
      </c>
    </row>
    <row r="3291" spans="1:19" x14ac:dyDescent="0.25">
      <c r="A3291" s="4">
        <v>40949</v>
      </c>
      <c r="B3291" s="11">
        <v>62.318604000000001</v>
      </c>
      <c r="C3291" s="5">
        <v>82.318008000000006</v>
      </c>
      <c r="D3291" s="3">
        <f t="shared" si="783"/>
        <v>0.84911647750374186</v>
      </c>
      <c r="E3291" s="3">
        <f t="shared" si="784"/>
        <v>1.4141643188464625</v>
      </c>
      <c r="F3291" s="3">
        <f t="shared" si="785"/>
        <v>0.37253998150131179</v>
      </c>
      <c r="G3291" s="17">
        <f t="shared" si="786"/>
        <v>-1.5167441600915283</v>
      </c>
      <c r="H3291" s="33">
        <f t="shared" si="787"/>
        <v>-0.6313469999999981</v>
      </c>
      <c r="I3291" s="33">
        <f>(C3291-C3290)*'ADF test'!$P$3</f>
        <v>-0.50817716111382027</v>
      </c>
      <c r="J3291" s="5">
        <f t="shared" si="788"/>
        <v>1</v>
      </c>
      <c r="K3291" s="5" t="str">
        <f t="shared" si="789"/>
        <v/>
      </c>
      <c r="L3291" s="34">
        <f t="shared" si="790"/>
        <v>1</v>
      </c>
      <c r="M3291" s="5" t="str">
        <f t="shared" si="791"/>
        <v/>
      </c>
      <c r="N3291" s="5">
        <f t="shared" si="792"/>
        <v>0</v>
      </c>
      <c r="O3291" s="34">
        <f t="shared" si="793"/>
        <v>0</v>
      </c>
      <c r="P3291" s="5">
        <f t="shared" si="794"/>
        <v>-0.6313469999999981</v>
      </c>
      <c r="Q3291" s="5">
        <f t="shared" si="795"/>
        <v>0.50817716111382027</v>
      </c>
      <c r="R3291" s="5">
        <f t="shared" si="796"/>
        <v>-0.12316983888617783</v>
      </c>
      <c r="S3291" s="3">
        <f t="shared" si="797"/>
        <v>32.729082275910976</v>
      </c>
    </row>
    <row r="3292" spans="1:19" x14ac:dyDescent="0.25">
      <c r="A3292" s="4">
        <v>40952</v>
      </c>
      <c r="B3292" s="11">
        <v>62.813454</v>
      </c>
      <c r="C3292" s="5">
        <v>83.178100999999998</v>
      </c>
      <c r="D3292" s="3">
        <f t="shared" si="783"/>
        <v>0.56104231128279025</v>
      </c>
      <c r="E3292" s="3">
        <f t="shared" si="784"/>
        <v>1.3682111802830383</v>
      </c>
      <c r="F3292" s="3">
        <f t="shared" si="785"/>
        <v>0.42910192362933713</v>
      </c>
      <c r="G3292" s="17">
        <f t="shared" si="786"/>
        <v>-1.8810656036524536</v>
      </c>
      <c r="H3292" s="33">
        <f t="shared" si="787"/>
        <v>0.49484999999999957</v>
      </c>
      <c r="I3292" s="33">
        <f>(C3292-C3291)*'ADF test'!$P$3</f>
        <v>0.51284473612534942</v>
      </c>
      <c r="J3292" s="5">
        <f t="shared" si="788"/>
        <v>1</v>
      </c>
      <c r="K3292" s="5" t="str">
        <f t="shared" si="789"/>
        <v/>
      </c>
      <c r="L3292" s="34">
        <f t="shared" si="790"/>
        <v>1</v>
      </c>
      <c r="M3292" s="5" t="str">
        <f t="shared" si="791"/>
        <v/>
      </c>
      <c r="N3292" s="5">
        <f t="shared" si="792"/>
        <v>0</v>
      </c>
      <c r="O3292" s="34">
        <f t="shared" si="793"/>
        <v>0</v>
      </c>
      <c r="P3292" s="5">
        <f t="shared" si="794"/>
        <v>0.49484999999999957</v>
      </c>
      <c r="Q3292" s="5">
        <f t="shared" si="795"/>
        <v>-0.51284473612534942</v>
      </c>
      <c r="R3292" s="5">
        <f t="shared" si="796"/>
        <v>-1.7994736125349853E-2</v>
      </c>
      <c r="S3292" s="3">
        <f t="shared" si="797"/>
        <v>32.711087539785623</v>
      </c>
    </row>
    <row r="3293" spans="1:19" x14ac:dyDescent="0.25">
      <c r="A3293" s="4">
        <v>40953</v>
      </c>
      <c r="B3293" s="11">
        <v>62.924388999999998</v>
      </c>
      <c r="C3293" s="5">
        <v>83.264090999999993</v>
      </c>
      <c r="D3293" s="3">
        <f t="shared" ref="D3293:D3356" si="798">B3293-LINEST(B3278:B3293,C3278:C3293, FALSE)*C3293</f>
        <v>0.49012662827387743</v>
      </c>
      <c r="E3293" s="3">
        <f t="shared" ref="E3293:E3356" si="799">AVERAGE(D3278:D3293)</f>
        <v>1.3008400900513339</v>
      </c>
      <c r="F3293" s="3">
        <f t="shared" ref="F3293:F3356" si="800">_xlfn.STDEV.S(D3278:D3293)</f>
        <v>0.47752112653500212</v>
      </c>
      <c r="G3293" s="17">
        <f t="shared" si="786"/>
        <v>-1.6977541238021676</v>
      </c>
      <c r="H3293" s="33">
        <f t="shared" si="787"/>
        <v>0.11093499999999779</v>
      </c>
      <c r="I3293" s="33">
        <f>(C3293-C3292)*'ADF test'!$P$3</f>
        <v>5.1272965666988121E-2</v>
      </c>
      <c r="J3293" s="5">
        <f t="shared" si="788"/>
        <v>1</v>
      </c>
      <c r="K3293" s="5" t="str">
        <f t="shared" si="789"/>
        <v/>
      </c>
      <c r="L3293" s="34">
        <f t="shared" si="790"/>
        <v>1</v>
      </c>
      <c r="M3293" s="5" t="str">
        <f t="shared" si="791"/>
        <v/>
      </c>
      <c r="N3293" s="5">
        <f t="shared" si="792"/>
        <v>0</v>
      </c>
      <c r="O3293" s="34">
        <f t="shared" si="793"/>
        <v>0</v>
      </c>
      <c r="P3293" s="5">
        <f t="shared" si="794"/>
        <v>0.11093499999999779</v>
      </c>
      <c r="Q3293" s="5">
        <f t="shared" si="795"/>
        <v>-5.1272965666988121E-2</v>
      </c>
      <c r="R3293" s="5">
        <f t="shared" si="796"/>
        <v>5.9662034333009664E-2</v>
      </c>
      <c r="S3293" s="3">
        <f t="shared" si="797"/>
        <v>32.770749574118632</v>
      </c>
    </row>
    <row r="3294" spans="1:19" x14ac:dyDescent="0.25">
      <c r="A3294" s="4">
        <v>40954</v>
      </c>
      <c r="B3294" s="11">
        <v>62.821983000000003</v>
      </c>
      <c r="C3294" s="5">
        <v>82.728317000000004</v>
      </c>
      <c r="D3294" s="3">
        <f t="shared" si="798"/>
        <v>0.65355045670106193</v>
      </c>
      <c r="E3294" s="3">
        <f t="shared" si="799"/>
        <v>1.2548302150328445</v>
      </c>
      <c r="F3294" s="3">
        <f t="shared" si="800"/>
        <v>0.50316413091028589</v>
      </c>
      <c r="G3294" s="17">
        <f t="shared" si="786"/>
        <v>-1.1949972611203297</v>
      </c>
      <c r="H3294" s="33">
        <f t="shared" si="787"/>
        <v>-0.10240599999999489</v>
      </c>
      <c r="I3294" s="33">
        <f>(C3294-C3293)*'ADF test'!$P$3</f>
        <v>-0.31946414591540684</v>
      </c>
      <c r="J3294" s="5" t="str">
        <f t="shared" si="788"/>
        <v/>
      </c>
      <c r="K3294" s="5" t="str">
        <f t="shared" si="789"/>
        <v/>
      </c>
      <c r="L3294" s="34">
        <f t="shared" si="790"/>
        <v>1</v>
      </c>
      <c r="M3294" s="5" t="str">
        <f t="shared" si="791"/>
        <v/>
      </c>
      <c r="N3294" s="5">
        <f t="shared" si="792"/>
        <v>0</v>
      </c>
      <c r="O3294" s="34">
        <f t="shared" si="793"/>
        <v>0</v>
      </c>
      <c r="P3294" s="5">
        <f t="shared" si="794"/>
        <v>-0.10240599999999489</v>
      </c>
      <c r="Q3294" s="5">
        <f t="shared" si="795"/>
        <v>0.31946414591540684</v>
      </c>
      <c r="R3294" s="5">
        <f t="shared" si="796"/>
        <v>0.21705814591541195</v>
      </c>
      <c r="S3294" s="3">
        <f t="shared" si="797"/>
        <v>32.987807720034041</v>
      </c>
    </row>
    <row r="3295" spans="1:19" x14ac:dyDescent="0.25">
      <c r="A3295" s="4">
        <v>40955</v>
      </c>
      <c r="B3295" s="11">
        <v>63.641070999999997</v>
      </c>
      <c r="C3295" s="5">
        <v>83.925918999999993</v>
      </c>
      <c r="D3295" s="3">
        <f t="shared" si="798"/>
        <v>0.44852410758053196</v>
      </c>
      <c r="E3295" s="3">
        <f t="shared" si="799"/>
        <v>1.1931434110202419</v>
      </c>
      <c r="F3295" s="3">
        <f t="shared" si="800"/>
        <v>0.53877708632422272</v>
      </c>
      <c r="G3295" s="17">
        <f t="shared" si="786"/>
        <v>-1.3820545125996997</v>
      </c>
      <c r="H3295" s="33">
        <f t="shared" si="787"/>
        <v>0.8190879999999936</v>
      </c>
      <c r="I3295" s="33">
        <f>(C3295-C3294)*'ADF test'!$P$3</f>
        <v>0.71409008290172205</v>
      </c>
      <c r="J3295" s="5">
        <f t="shared" si="788"/>
        <v>1</v>
      </c>
      <c r="K3295" s="5" t="str">
        <f t="shared" si="789"/>
        <v/>
      </c>
      <c r="L3295" s="34">
        <f t="shared" si="790"/>
        <v>1</v>
      </c>
      <c r="M3295" s="5" t="str">
        <f t="shared" si="791"/>
        <v/>
      </c>
      <c r="N3295" s="5">
        <f t="shared" si="792"/>
        <v>0</v>
      </c>
      <c r="O3295" s="34">
        <f t="shared" si="793"/>
        <v>0</v>
      </c>
      <c r="P3295" s="5">
        <f t="shared" si="794"/>
        <v>0.8190879999999936</v>
      </c>
      <c r="Q3295" s="5">
        <f t="shared" si="795"/>
        <v>-0.71409008290172205</v>
      </c>
      <c r="R3295" s="5">
        <f t="shared" si="796"/>
        <v>0.10499791709827155</v>
      </c>
      <c r="S3295" s="3">
        <f t="shared" si="797"/>
        <v>33.092805637132315</v>
      </c>
    </row>
    <row r="3296" spans="1:19" x14ac:dyDescent="0.25">
      <c r="A3296" s="4">
        <v>40956</v>
      </c>
      <c r="B3296" s="11">
        <v>63.879978000000001</v>
      </c>
      <c r="C3296" s="5">
        <v>84.036240000000006</v>
      </c>
      <c r="D3296" s="3">
        <f t="shared" si="798"/>
        <v>0.45982874626566428</v>
      </c>
      <c r="E3296" s="3">
        <f t="shared" si="799"/>
        <v>1.1551657964447219</v>
      </c>
      <c r="F3296" s="3">
        <f t="shared" si="800"/>
        <v>0.56880524967303148</v>
      </c>
      <c r="G3296" s="17">
        <f t="shared" si="786"/>
        <v>-1.222451885911322</v>
      </c>
      <c r="H3296" s="33">
        <f t="shared" si="787"/>
        <v>0.23890700000000464</v>
      </c>
      <c r="I3296" s="33">
        <f>(C3296-C3295)*'ADF test'!$P$3</f>
        <v>6.5780728518999659E-2</v>
      </c>
      <c r="J3296" s="5" t="str">
        <f t="shared" si="788"/>
        <v/>
      </c>
      <c r="K3296" s="5" t="str">
        <f t="shared" si="789"/>
        <v/>
      </c>
      <c r="L3296" s="34">
        <f t="shared" si="790"/>
        <v>1</v>
      </c>
      <c r="M3296" s="5" t="str">
        <f t="shared" si="791"/>
        <v/>
      </c>
      <c r="N3296" s="5">
        <f t="shared" si="792"/>
        <v>0</v>
      </c>
      <c r="O3296" s="34">
        <f t="shared" si="793"/>
        <v>0</v>
      </c>
      <c r="P3296" s="5">
        <f t="shared" si="794"/>
        <v>0.23890700000000464</v>
      </c>
      <c r="Q3296" s="5">
        <f t="shared" si="795"/>
        <v>-6.5780728518999659E-2</v>
      </c>
      <c r="R3296" s="5">
        <f t="shared" si="796"/>
        <v>0.17312627148100498</v>
      </c>
      <c r="S3296" s="3">
        <f t="shared" si="797"/>
        <v>33.265931908613318</v>
      </c>
    </row>
    <row r="3297" spans="1:19" x14ac:dyDescent="0.25">
      <c r="A3297" s="4">
        <v>40960</v>
      </c>
      <c r="B3297" s="11">
        <v>64.315094000000002</v>
      </c>
      <c r="C3297" s="5">
        <v>85.415053999999998</v>
      </c>
      <c r="D3297" s="3">
        <f t="shared" si="798"/>
        <v>-0.15853764677486026</v>
      </c>
      <c r="E3297" s="3">
        <f t="shared" si="799"/>
        <v>1.0079940639192491</v>
      </c>
      <c r="F3297" s="3">
        <f t="shared" si="800"/>
        <v>0.58586587935137213</v>
      </c>
      <c r="G3297" s="17">
        <f t="shared" si="786"/>
        <v>-1.9911241664826222</v>
      </c>
      <c r="H3297" s="33">
        <f t="shared" si="787"/>
        <v>0.43511600000000072</v>
      </c>
      <c r="I3297" s="33">
        <f>(C3297-C3296)*'ADF test'!$P$3</f>
        <v>0.82214074756559996</v>
      </c>
      <c r="J3297" s="5">
        <f t="shared" si="788"/>
        <v>1</v>
      </c>
      <c r="K3297" s="5" t="str">
        <f t="shared" si="789"/>
        <v/>
      </c>
      <c r="L3297" s="34">
        <f t="shared" si="790"/>
        <v>1</v>
      </c>
      <c r="M3297" s="5" t="str">
        <f t="shared" si="791"/>
        <v/>
      </c>
      <c r="N3297" s="5">
        <f t="shared" si="792"/>
        <v>0</v>
      </c>
      <c r="O3297" s="34">
        <f t="shared" si="793"/>
        <v>0</v>
      </c>
      <c r="P3297" s="5">
        <f t="shared" si="794"/>
        <v>0.43511600000000072</v>
      </c>
      <c r="Q3297" s="5">
        <f t="shared" si="795"/>
        <v>-0.82214074756559996</v>
      </c>
      <c r="R3297" s="5">
        <f t="shared" si="796"/>
        <v>-0.38702474756559924</v>
      </c>
      <c r="S3297" s="3">
        <f t="shared" si="797"/>
        <v>32.878907161047721</v>
      </c>
    </row>
    <row r="3298" spans="1:19" x14ac:dyDescent="0.25">
      <c r="A3298" s="4">
        <v>40961</v>
      </c>
      <c r="B3298" s="11">
        <v>64.460175000000007</v>
      </c>
      <c r="C3298" s="5">
        <v>84.698074000000005</v>
      </c>
      <c r="D3298" s="3">
        <f t="shared" si="798"/>
        <v>0.47258442747084217</v>
      </c>
      <c r="E3298" s="3">
        <f t="shared" si="799"/>
        <v>0.91186897125790223</v>
      </c>
      <c r="F3298" s="3">
        <f t="shared" si="800"/>
        <v>0.53430421812952578</v>
      </c>
      <c r="G3298" s="17">
        <f t="shared" si="786"/>
        <v>-0.82216184877763576</v>
      </c>
      <c r="H3298" s="33">
        <f t="shared" si="787"/>
        <v>0.14508100000000468</v>
      </c>
      <c r="I3298" s="33">
        <f>(C3298-C3297)*'ADF test'!$P$3</f>
        <v>-0.42751123297963417</v>
      </c>
      <c r="J3298" s="5" t="str">
        <f t="shared" si="788"/>
        <v/>
      </c>
      <c r="K3298" s="5" t="str">
        <f t="shared" si="789"/>
        <v/>
      </c>
      <c r="L3298" s="34">
        <f t="shared" si="790"/>
        <v>1</v>
      </c>
      <c r="M3298" s="5" t="str">
        <f t="shared" si="791"/>
        <v/>
      </c>
      <c r="N3298" s="5">
        <f t="shared" si="792"/>
        <v>0</v>
      </c>
      <c r="O3298" s="34">
        <f t="shared" si="793"/>
        <v>0</v>
      </c>
      <c r="P3298" s="5">
        <f t="shared" si="794"/>
        <v>0.14508100000000468</v>
      </c>
      <c r="Q3298" s="5">
        <f t="shared" si="795"/>
        <v>0.42751123297963417</v>
      </c>
      <c r="R3298" s="5">
        <f t="shared" si="796"/>
        <v>0.5725922329796389</v>
      </c>
      <c r="S3298" s="3">
        <f t="shared" si="797"/>
        <v>33.451499394027358</v>
      </c>
    </row>
    <row r="3299" spans="1:19" x14ac:dyDescent="0.25">
      <c r="A3299" s="4">
        <v>40962</v>
      </c>
      <c r="B3299" s="11">
        <v>64.784362999999999</v>
      </c>
      <c r="C3299" s="5">
        <v>85.367774999999995</v>
      </c>
      <c r="D3299" s="3">
        <f t="shared" si="798"/>
        <v>0.23451995594980701</v>
      </c>
      <c r="E3299" s="3">
        <f t="shared" si="799"/>
        <v>0.82640207151408651</v>
      </c>
      <c r="F3299" s="3">
        <f t="shared" si="800"/>
        <v>0.52585648714094779</v>
      </c>
      <c r="G3299" s="17">
        <f t="shared" si="786"/>
        <v>-1.1255582654923768</v>
      </c>
      <c r="H3299" s="33">
        <f t="shared" si="787"/>
        <v>0.32418799999999237</v>
      </c>
      <c r="I3299" s="33">
        <f>(C3299-C3298)*'ADF test'!$P$3</f>
        <v>0.39932034399521943</v>
      </c>
      <c r="J3299" s="5" t="str">
        <f t="shared" si="788"/>
        <v/>
      </c>
      <c r="K3299" s="5" t="str">
        <f t="shared" si="789"/>
        <v/>
      </c>
      <c r="L3299" s="34">
        <f t="shared" si="790"/>
        <v>1</v>
      </c>
      <c r="M3299" s="5" t="str">
        <f t="shared" si="791"/>
        <v/>
      </c>
      <c r="N3299" s="5">
        <f t="shared" si="792"/>
        <v>0</v>
      </c>
      <c r="O3299" s="34">
        <f t="shared" si="793"/>
        <v>0</v>
      </c>
      <c r="P3299" s="5">
        <f t="shared" si="794"/>
        <v>0.32418799999999237</v>
      </c>
      <c r="Q3299" s="5">
        <f t="shared" si="795"/>
        <v>-0.39932034399521943</v>
      </c>
      <c r="R3299" s="5">
        <f t="shared" si="796"/>
        <v>-7.5132343995227058E-2</v>
      </c>
      <c r="S3299" s="3">
        <f t="shared" si="797"/>
        <v>33.37636705003213</v>
      </c>
    </row>
    <row r="3300" spans="1:19" x14ac:dyDescent="0.25">
      <c r="A3300" s="4">
        <v>40963</v>
      </c>
      <c r="B3300" s="11">
        <v>65.040344000000005</v>
      </c>
      <c r="C3300" s="5">
        <v>85.942924000000005</v>
      </c>
      <c r="D3300" s="3">
        <f t="shared" si="798"/>
        <v>3.8409520838229128E-2</v>
      </c>
      <c r="E3300" s="3">
        <f t="shared" si="799"/>
        <v>0.71706280322222771</v>
      </c>
      <c r="F3300" s="3">
        <f t="shared" si="800"/>
        <v>0.49350231613850232</v>
      </c>
      <c r="G3300" s="17">
        <f t="shared" si="786"/>
        <v>-1.3751775020920738</v>
      </c>
      <c r="H3300" s="33">
        <f t="shared" si="787"/>
        <v>0.25598100000000557</v>
      </c>
      <c r="I3300" s="33">
        <f>(C3300-C3299)*'ADF test'!$P$3</f>
        <v>0.34294214362605741</v>
      </c>
      <c r="J3300" s="5">
        <f t="shared" si="788"/>
        <v>1</v>
      </c>
      <c r="K3300" s="5" t="str">
        <f t="shared" si="789"/>
        <v/>
      </c>
      <c r="L3300" s="34">
        <f t="shared" si="790"/>
        <v>1</v>
      </c>
      <c r="M3300" s="5" t="str">
        <f t="shared" si="791"/>
        <v/>
      </c>
      <c r="N3300" s="5">
        <f t="shared" si="792"/>
        <v>0</v>
      </c>
      <c r="O3300" s="34">
        <f t="shared" si="793"/>
        <v>0</v>
      </c>
      <c r="P3300" s="5">
        <f t="shared" si="794"/>
        <v>0.25598100000000557</v>
      </c>
      <c r="Q3300" s="5">
        <f t="shared" si="795"/>
        <v>-0.34294214362605741</v>
      </c>
      <c r="R3300" s="5">
        <f t="shared" si="796"/>
        <v>-8.696114362605184E-2</v>
      </c>
      <c r="S3300" s="3">
        <f t="shared" si="797"/>
        <v>33.289405906406081</v>
      </c>
    </row>
    <row r="3301" spans="1:19" x14ac:dyDescent="0.25">
      <c r="A3301" s="4">
        <v>40966</v>
      </c>
      <c r="B3301" s="11">
        <v>64.835541000000006</v>
      </c>
      <c r="C3301" s="5">
        <v>86.376244</v>
      </c>
      <c r="D3301" s="3">
        <f t="shared" si="798"/>
        <v>-0.48049421843653306</v>
      </c>
      <c r="E3301" s="3">
        <f t="shared" si="799"/>
        <v>0.59078802843791323</v>
      </c>
      <c r="F3301" s="3">
        <f t="shared" si="800"/>
        <v>0.52631556591181516</v>
      </c>
      <c r="G3301" s="17">
        <f t="shared" si="786"/>
        <v>-2.0354371336490948</v>
      </c>
      <c r="H3301" s="33">
        <f t="shared" si="787"/>
        <v>-0.20480299999999829</v>
      </c>
      <c r="I3301" s="33">
        <f>(C3301-C3300)*'ADF test'!$P$3</f>
        <v>0.25837424680567778</v>
      </c>
      <c r="J3301" s="5">
        <f t="shared" si="788"/>
        <v>1</v>
      </c>
      <c r="K3301" s="5" t="str">
        <f t="shared" si="789"/>
        <v/>
      </c>
      <c r="L3301" s="34">
        <f t="shared" si="790"/>
        <v>1</v>
      </c>
      <c r="M3301" s="5" t="str">
        <f t="shared" si="791"/>
        <v/>
      </c>
      <c r="N3301" s="5">
        <f t="shared" si="792"/>
        <v>0</v>
      </c>
      <c r="O3301" s="34">
        <f t="shared" si="793"/>
        <v>0</v>
      </c>
      <c r="P3301" s="5">
        <f t="shared" si="794"/>
        <v>-0.20480299999999829</v>
      </c>
      <c r="Q3301" s="5">
        <f t="shared" si="795"/>
        <v>-0.25837424680567778</v>
      </c>
      <c r="R3301" s="5">
        <f t="shared" si="796"/>
        <v>-0.46317724680567607</v>
      </c>
      <c r="S3301" s="3">
        <f t="shared" si="797"/>
        <v>32.826228659600403</v>
      </c>
    </row>
    <row r="3302" spans="1:19" x14ac:dyDescent="0.25">
      <c r="A3302" s="4">
        <v>40967</v>
      </c>
      <c r="B3302" s="11">
        <v>64.622269000000003</v>
      </c>
      <c r="C3302" s="5">
        <v>86.360512</v>
      </c>
      <c r="D3302" s="3">
        <f t="shared" si="798"/>
        <v>-0.65520123615733894</v>
      </c>
      <c r="E3302" s="3">
        <f t="shared" si="799"/>
        <v>0.46423289284723701</v>
      </c>
      <c r="F3302" s="3">
        <f t="shared" si="800"/>
        <v>0.5683119434816527</v>
      </c>
      <c r="G3302" s="17">
        <f t="shared" si="786"/>
        <v>-1.9697529531872588</v>
      </c>
      <c r="H3302" s="33">
        <f t="shared" si="787"/>
        <v>-0.21327200000000346</v>
      </c>
      <c r="I3302" s="33">
        <f>(C3302-C3301)*'ADF test'!$P$3</f>
        <v>-9.3804662853017029E-3</v>
      </c>
      <c r="J3302" s="5">
        <f t="shared" si="788"/>
        <v>1</v>
      </c>
      <c r="K3302" s="5" t="str">
        <f t="shared" si="789"/>
        <v/>
      </c>
      <c r="L3302" s="34">
        <f t="shared" si="790"/>
        <v>1</v>
      </c>
      <c r="M3302" s="5" t="str">
        <f t="shared" si="791"/>
        <v/>
      </c>
      <c r="N3302" s="5">
        <f t="shared" si="792"/>
        <v>0</v>
      </c>
      <c r="O3302" s="34">
        <f t="shared" si="793"/>
        <v>0</v>
      </c>
      <c r="P3302" s="5">
        <f t="shared" si="794"/>
        <v>-0.21327200000000346</v>
      </c>
      <c r="Q3302" s="5">
        <f t="shared" si="795"/>
        <v>9.3804662853017029E-3</v>
      </c>
      <c r="R3302" s="5">
        <f t="shared" si="796"/>
        <v>-0.20389153371470176</v>
      </c>
      <c r="S3302" s="3">
        <f t="shared" si="797"/>
        <v>32.6223371258857</v>
      </c>
    </row>
    <row r="3303" spans="1:19" x14ac:dyDescent="0.25">
      <c r="A3303" s="4">
        <v>40968</v>
      </c>
      <c r="B3303" s="11">
        <v>63.888489</v>
      </c>
      <c r="C3303" s="5">
        <v>85.974457000000001</v>
      </c>
      <c r="D3303" s="3">
        <f t="shared" si="798"/>
        <v>-1.0393685298876463</v>
      </c>
      <c r="E3303" s="3">
        <f t="shared" si="799"/>
        <v>0.31848462974907266</v>
      </c>
      <c r="F3303" s="3">
        <f t="shared" si="800"/>
        <v>0.63662731931053573</v>
      </c>
      <c r="G3303" s="17">
        <f t="shared" si="786"/>
        <v>-2.1328854707449048</v>
      </c>
      <c r="H3303" s="33">
        <f t="shared" si="787"/>
        <v>-0.73378000000000299</v>
      </c>
      <c r="I3303" s="33">
        <f>(C3303-C3302)*'ADF test'!$P$3</f>
        <v>-0.23019170555378668</v>
      </c>
      <c r="J3303" s="5">
        <f t="shared" si="788"/>
        <v>1</v>
      </c>
      <c r="K3303" s="5" t="str">
        <f t="shared" si="789"/>
        <v/>
      </c>
      <c r="L3303" s="34">
        <f t="shared" si="790"/>
        <v>1</v>
      </c>
      <c r="M3303" s="5" t="str">
        <f t="shared" si="791"/>
        <v/>
      </c>
      <c r="N3303" s="5">
        <f t="shared" si="792"/>
        <v>0</v>
      </c>
      <c r="O3303" s="34">
        <f t="shared" si="793"/>
        <v>0</v>
      </c>
      <c r="P3303" s="5">
        <f t="shared" si="794"/>
        <v>-0.73378000000000299</v>
      </c>
      <c r="Q3303" s="5">
        <f t="shared" si="795"/>
        <v>0.23019170555378668</v>
      </c>
      <c r="R3303" s="5">
        <f t="shared" si="796"/>
        <v>-0.50358829444621633</v>
      </c>
      <c r="S3303" s="3">
        <f t="shared" si="797"/>
        <v>32.118748831439483</v>
      </c>
    </row>
    <row r="3304" spans="1:19" x14ac:dyDescent="0.25">
      <c r="A3304" s="4">
        <v>40969</v>
      </c>
      <c r="B3304" s="11">
        <v>64.502799999999993</v>
      </c>
      <c r="C3304" s="5">
        <v>86.478699000000006</v>
      </c>
      <c r="D3304" s="3">
        <f t="shared" si="798"/>
        <v>-0.74856915836951998</v>
      </c>
      <c r="E3304" s="3">
        <f t="shared" si="799"/>
        <v>0.19024443229118182</v>
      </c>
      <c r="F3304" s="3">
        <f t="shared" si="800"/>
        <v>0.63166869293841155</v>
      </c>
      <c r="G3304" s="17">
        <f t="shared" si="786"/>
        <v>-1.4862436608873337</v>
      </c>
      <c r="H3304" s="33">
        <f t="shared" si="787"/>
        <v>0.61431099999999361</v>
      </c>
      <c r="I3304" s="33">
        <f>(C3304-C3303)*'ADF test'!$P$3</f>
        <v>0.30066266721543294</v>
      </c>
      <c r="J3304" s="5">
        <f t="shared" si="788"/>
        <v>1</v>
      </c>
      <c r="K3304" s="5" t="str">
        <f t="shared" si="789"/>
        <v/>
      </c>
      <c r="L3304" s="34">
        <f t="shared" si="790"/>
        <v>1</v>
      </c>
      <c r="M3304" s="5" t="str">
        <f t="shared" si="791"/>
        <v/>
      </c>
      <c r="N3304" s="5">
        <f t="shared" si="792"/>
        <v>0</v>
      </c>
      <c r="O3304" s="34">
        <f t="shared" si="793"/>
        <v>0</v>
      </c>
      <c r="P3304" s="5">
        <f t="shared" si="794"/>
        <v>0.61431099999999361</v>
      </c>
      <c r="Q3304" s="5">
        <f t="shared" si="795"/>
        <v>-0.30066266721543294</v>
      </c>
      <c r="R3304" s="5">
        <f t="shared" si="796"/>
        <v>0.31364833278456067</v>
      </c>
      <c r="S3304" s="3">
        <f t="shared" si="797"/>
        <v>32.432397164224042</v>
      </c>
    </row>
    <row r="3305" spans="1:19" x14ac:dyDescent="0.25">
      <c r="A3305" s="4">
        <v>40970</v>
      </c>
      <c r="B3305" s="11">
        <v>63.769047</v>
      </c>
      <c r="C3305" s="5">
        <v>86.360512</v>
      </c>
      <c r="D3305" s="3">
        <f t="shared" si="798"/>
        <v>-1.3054487586887404</v>
      </c>
      <c r="E3305" s="3">
        <f t="shared" si="799"/>
        <v>5.0954059377029459E-2</v>
      </c>
      <c r="F3305" s="3">
        <f t="shared" si="800"/>
        <v>0.70116709786890652</v>
      </c>
      <c r="G3305" s="17">
        <f t="shared" si="786"/>
        <v>-1.9344929649271267</v>
      </c>
      <c r="H3305" s="33">
        <f t="shared" si="787"/>
        <v>-0.73375299999999299</v>
      </c>
      <c r="I3305" s="33">
        <f>(C3305-C3304)*'ADF test'!$P$3</f>
        <v>-7.0470961661646264E-2</v>
      </c>
      <c r="J3305" s="5">
        <f t="shared" si="788"/>
        <v>1</v>
      </c>
      <c r="K3305" s="5" t="str">
        <f t="shared" si="789"/>
        <v/>
      </c>
      <c r="L3305" s="34">
        <f t="shared" si="790"/>
        <v>1</v>
      </c>
      <c r="M3305" s="5" t="str">
        <f t="shared" si="791"/>
        <v/>
      </c>
      <c r="N3305" s="5">
        <f t="shared" si="792"/>
        <v>0</v>
      </c>
      <c r="O3305" s="34">
        <f t="shared" si="793"/>
        <v>0</v>
      </c>
      <c r="P3305" s="5">
        <f t="shared" si="794"/>
        <v>-0.73375299999999299</v>
      </c>
      <c r="Q3305" s="5">
        <f t="shared" si="795"/>
        <v>7.0470961661646264E-2</v>
      </c>
      <c r="R3305" s="5">
        <f t="shared" si="796"/>
        <v>-0.66328203833834676</v>
      </c>
      <c r="S3305" s="3">
        <f t="shared" si="797"/>
        <v>31.769115125885694</v>
      </c>
    </row>
    <row r="3306" spans="1:19" x14ac:dyDescent="0.25">
      <c r="A3306" s="4">
        <v>40973</v>
      </c>
      <c r="B3306" s="11">
        <v>63.359509000000003</v>
      </c>
      <c r="C3306" s="5">
        <v>86.132019</v>
      </c>
      <c r="D3306" s="3">
        <f t="shared" si="798"/>
        <v>-1.4262739453545095</v>
      </c>
      <c r="E3306" s="3">
        <f t="shared" si="799"/>
        <v>-0.10038692886266265</v>
      </c>
      <c r="F3306" s="3">
        <f t="shared" si="800"/>
        <v>0.74380554796363629</v>
      </c>
      <c r="G3306" s="17">
        <f t="shared" si="786"/>
        <v>-1.7825720984762912</v>
      </c>
      <c r="H3306" s="33">
        <f t="shared" si="787"/>
        <v>-0.40953799999999774</v>
      </c>
      <c r="I3306" s="33">
        <f>(C3306-C3305)*'ADF test'!$P$3</f>
        <v>-0.13624274618150675</v>
      </c>
      <c r="J3306" s="5">
        <f t="shared" si="788"/>
        <v>1</v>
      </c>
      <c r="K3306" s="5" t="str">
        <f t="shared" si="789"/>
        <v/>
      </c>
      <c r="L3306" s="34">
        <f t="shared" si="790"/>
        <v>1</v>
      </c>
      <c r="M3306" s="5" t="str">
        <f t="shared" si="791"/>
        <v/>
      </c>
      <c r="N3306" s="5">
        <f t="shared" si="792"/>
        <v>0</v>
      </c>
      <c r="O3306" s="34">
        <f t="shared" si="793"/>
        <v>0</v>
      </c>
      <c r="P3306" s="5">
        <f t="shared" si="794"/>
        <v>-0.40953799999999774</v>
      </c>
      <c r="Q3306" s="5">
        <f t="shared" si="795"/>
        <v>0.13624274618150675</v>
      </c>
      <c r="R3306" s="5">
        <f t="shared" si="796"/>
        <v>-0.27329525381849096</v>
      </c>
      <c r="S3306" s="3">
        <f t="shared" si="797"/>
        <v>31.495819872067202</v>
      </c>
    </row>
    <row r="3307" spans="1:19" x14ac:dyDescent="0.25">
      <c r="A3307" s="4">
        <v>40974</v>
      </c>
      <c r="B3307" s="11">
        <v>62.327122000000003</v>
      </c>
      <c r="C3307" s="5">
        <v>85.761702999999997</v>
      </c>
      <c r="D3307" s="3">
        <f t="shared" si="798"/>
        <v>-2.0173991374160067</v>
      </c>
      <c r="E3307" s="3">
        <f t="shared" si="799"/>
        <v>-0.27954415479514694</v>
      </c>
      <c r="F3307" s="3">
        <f t="shared" si="800"/>
        <v>0.83898837898595757</v>
      </c>
      <c r="G3307" s="17">
        <f t="shared" si="786"/>
        <v>-2.0713695518897608</v>
      </c>
      <c r="H3307" s="33">
        <f t="shared" si="787"/>
        <v>-1.0323869999999999</v>
      </c>
      <c r="I3307" s="33">
        <f>(C3307-C3306)*'ADF test'!$P$3</f>
        <v>-0.22080706540222736</v>
      </c>
      <c r="J3307" s="5">
        <f t="shared" si="788"/>
        <v>1</v>
      </c>
      <c r="K3307" s="5" t="str">
        <f t="shared" si="789"/>
        <v/>
      </c>
      <c r="L3307" s="34">
        <f t="shared" si="790"/>
        <v>1</v>
      </c>
      <c r="M3307" s="5" t="str">
        <f t="shared" si="791"/>
        <v/>
      </c>
      <c r="N3307" s="5">
        <f t="shared" si="792"/>
        <v>0</v>
      </c>
      <c r="O3307" s="34">
        <f t="shared" si="793"/>
        <v>0</v>
      </c>
      <c r="P3307" s="5">
        <f t="shared" si="794"/>
        <v>-1.0323869999999999</v>
      </c>
      <c r="Q3307" s="5">
        <f t="shared" si="795"/>
        <v>0.22080706540222736</v>
      </c>
      <c r="R3307" s="5">
        <f t="shared" si="796"/>
        <v>-0.81157993459777256</v>
      </c>
      <c r="S3307" s="3">
        <f t="shared" si="797"/>
        <v>30.684239937469428</v>
      </c>
    </row>
    <row r="3308" spans="1:19" x14ac:dyDescent="0.25">
      <c r="A3308" s="4">
        <v>40975</v>
      </c>
      <c r="B3308" s="11">
        <v>62.847580000000001</v>
      </c>
      <c r="C3308" s="5">
        <v>86.242324999999994</v>
      </c>
      <c r="D3308" s="3">
        <f t="shared" si="798"/>
        <v>-1.7138462063992748</v>
      </c>
      <c r="E3308" s="3">
        <f t="shared" si="799"/>
        <v>-0.421724687150276</v>
      </c>
      <c r="F3308" s="3">
        <f t="shared" si="800"/>
        <v>0.87885206980060382</v>
      </c>
      <c r="G3308" s="17">
        <f t="shared" si="786"/>
        <v>-1.4702377836376475</v>
      </c>
      <c r="H3308" s="33">
        <f t="shared" si="787"/>
        <v>0.52045799999999787</v>
      </c>
      <c r="I3308" s="33">
        <f>(C3308-C3307)*'ADF test'!$P$3</f>
        <v>0.28657884992208782</v>
      </c>
      <c r="J3308" s="5">
        <f t="shared" si="788"/>
        <v>1</v>
      </c>
      <c r="K3308" s="5" t="str">
        <f t="shared" si="789"/>
        <v/>
      </c>
      <c r="L3308" s="34">
        <f t="shared" si="790"/>
        <v>1</v>
      </c>
      <c r="M3308" s="5" t="str">
        <f t="shared" si="791"/>
        <v/>
      </c>
      <c r="N3308" s="5">
        <f t="shared" si="792"/>
        <v>0</v>
      </c>
      <c r="O3308" s="34">
        <f t="shared" si="793"/>
        <v>0</v>
      </c>
      <c r="P3308" s="5">
        <f t="shared" si="794"/>
        <v>0.52045799999999787</v>
      </c>
      <c r="Q3308" s="5">
        <f t="shared" si="795"/>
        <v>-0.28657884992208782</v>
      </c>
      <c r="R3308" s="5">
        <f t="shared" si="796"/>
        <v>0.23387915007791005</v>
      </c>
      <c r="S3308" s="3">
        <f t="shared" si="797"/>
        <v>30.918119087547339</v>
      </c>
    </row>
    <row r="3309" spans="1:19" x14ac:dyDescent="0.25">
      <c r="A3309" s="4">
        <v>40976</v>
      </c>
      <c r="B3309" s="11">
        <v>63.359509000000003</v>
      </c>
      <c r="C3309" s="5">
        <v>86.691422000000003</v>
      </c>
      <c r="D3309" s="3">
        <f t="shared" si="798"/>
        <v>-1.4028385201455933</v>
      </c>
      <c r="E3309" s="3">
        <f t="shared" si="799"/>
        <v>-0.54003500892649292</v>
      </c>
      <c r="F3309" s="3">
        <f t="shared" si="800"/>
        <v>0.87532350686000326</v>
      </c>
      <c r="G3309" s="17">
        <f t="shared" si="786"/>
        <v>-0.98569672179167778</v>
      </c>
      <c r="H3309" s="33">
        <f t="shared" si="787"/>
        <v>0.51192900000000208</v>
      </c>
      <c r="I3309" s="33">
        <f>(C3309-C3308)*'ADF test'!$P$3</f>
        <v>0.26778154508837154</v>
      </c>
      <c r="J3309" s="5" t="str">
        <f t="shared" si="788"/>
        <v/>
      </c>
      <c r="K3309" s="5" t="str">
        <f t="shared" si="789"/>
        <v/>
      </c>
      <c r="L3309" s="34">
        <f t="shared" si="790"/>
        <v>1</v>
      </c>
      <c r="M3309" s="5" t="str">
        <f t="shared" si="791"/>
        <v/>
      </c>
      <c r="N3309" s="5">
        <f t="shared" si="792"/>
        <v>0</v>
      </c>
      <c r="O3309" s="34">
        <f t="shared" si="793"/>
        <v>0</v>
      </c>
      <c r="P3309" s="5">
        <f t="shared" si="794"/>
        <v>0.51192900000000208</v>
      </c>
      <c r="Q3309" s="5">
        <f t="shared" si="795"/>
        <v>-0.26778154508837154</v>
      </c>
      <c r="R3309" s="5">
        <f t="shared" si="796"/>
        <v>0.24414745491163053</v>
      </c>
      <c r="S3309" s="3">
        <f t="shared" si="797"/>
        <v>31.162266542458969</v>
      </c>
    </row>
    <row r="3310" spans="1:19" x14ac:dyDescent="0.25">
      <c r="A3310" s="4">
        <v>40977</v>
      </c>
      <c r="B3310" s="11">
        <v>63.299788999999997</v>
      </c>
      <c r="C3310" s="5">
        <v>86.328995000000006</v>
      </c>
      <c r="D3310" s="3">
        <f t="shared" si="798"/>
        <v>-1.0544093989279943</v>
      </c>
      <c r="E3310" s="3">
        <f t="shared" si="799"/>
        <v>-0.64678249990330894</v>
      </c>
      <c r="F3310" s="3">
        <f t="shared" si="800"/>
        <v>0.82261708163559544</v>
      </c>
      <c r="G3310" s="17">
        <f t="shared" si="786"/>
        <v>-0.49552447684918943</v>
      </c>
      <c r="H3310" s="33">
        <f t="shared" si="787"/>
        <v>-5.9720000000005768E-2</v>
      </c>
      <c r="I3310" s="33">
        <f>(C3310-C3309)*'ADF test'!$P$3</f>
        <v>-0.21610311812757696</v>
      </c>
      <c r="J3310" s="5" t="str">
        <f t="shared" si="788"/>
        <v/>
      </c>
      <c r="K3310" s="5" t="str">
        <f t="shared" si="789"/>
        <v/>
      </c>
      <c r="L3310" s="34">
        <f t="shared" si="790"/>
        <v>1</v>
      </c>
      <c r="M3310" s="5" t="str">
        <f t="shared" si="791"/>
        <v/>
      </c>
      <c r="N3310" s="5">
        <f t="shared" si="792"/>
        <v>0</v>
      </c>
      <c r="O3310" s="34">
        <f t="shared" si="793"/>
        <v>0</v>
      </c>
      <c r="P3310" s="5">
        <f t="shared" si="794"/>
        <v>-5.9720000000005768E-2</v>
      </c>
      <c r="Q3310" s="5">
        <f t="shared" si="795"/>
        <v>0.21610311812757696</v>
      </c>
      <c r="R3310" s="5">
        <f t="shared" si="796"/>
        <v>0.15638311812757119</v>
      </c>
      <c r="S3310" s="3">
        <f t="shared" si="797"/>
        <v>31.318649660586541</v>
      </c>
    </row>
    <row r="3311" spans="1:19" x14ac:dyDescent="0.25">
      <c r="A3311" s="4">
        <v>40980</v>
      </c>
      <c r="B3311" s="11">
        <v>62.949950999999999</v>
      </c>
      <c r="C3311" s="5">
        <v>86.667786000000007</v>
      </c>
      <c r="D3311" s="3">
        <f t="shared" si="798"/>
        <v>-1.4850804865324534</v>
      </c>
      <c r="E3311" s="3">
        <f t="shared" si="799"/>
        <v>-0.76763278703537052</v>
      </c>
      <c r="F3311" s="3">
        <f t="shared" si="800"/>
        <v>0.79245833642618069</v>
      </c>
      <c r="G3311" s="17">
        <f t="shared" si="786"/>
        <v>-0.90534437776580168</v>
      </c>
      <c r="H3311" s="33">
        <f t="shared" si="787"/>
        <v>-0.34983799999999832</v>
      </c>
      <c r="I3311" s="33">
        <f>(C3311-C3310)*'ADF test'!$P$3</f>
        <v>0.20200976056850262</v>
      </c>
      <c r="J3311" s="5" t="str">
        <f t="shared" si="788"/>
        <v/>
      </c>
      <c r="K3311" s="5" t="str">
        <f t="shared" si="789"/>
        <v/>
      </c>
      <c r="L3311" s="34">
        <f t="shared" si="790"/>
        <v>1</v>
      </c>
      <c r="M3311" s="5" t="str">
        <f t="shared" si="791"/>
        <v/>
      </c>
      <c r="N3311" s="5">
        <f t="shared" si="792"/>
        <v>0</v>
      </c>
      <c r="O3311" s="34">
        <f t="shared" si="793"/>
        <v>0</v>
      </c>
      <c r="P3311" s="5">
        <f t="shared" si="794"/>
        <v>-0.34983799999999832</v>
      </c>
      <c r="Q3311" s="5">
        <f t="shared" si="795"/>
        <v>-0.20200976056850262</v>
      </c>
      <c r="R3311" s="5">
        <f t="shared" si="796"/>
        <v>-0.55184776056850093</v>
      </c>
      <c r="S3311" s="3">
        <f t="shared" si="797"/>
        <v>30.766801900018041</v>
      </c>
    </row>
    <row r="3312" spans="1:19" x14ac:dyDescent="0.25">
      <c r="A3312" s="4">
        <v>40981</v>
      </c>
      <c r="B3312" s="11">
        <v>63.709332000000003</v>
      </c>
      <c r="C3312" s="5">
        <v>87.605369999999994</v>
      </c>
      <c r="D3312" s="3">
        <f t="shared" si="798"/>
        <v>-1.2439410735260026</v>
      </c>
      <c r="E3312" s="3">
        <f t="shared" si="799"/>
        <v>-0.8741184007723497</v>
      </c>
      <c r="F3312" s="3">
        <f t="shared" si="800"/>
        <v>0.72840620616471508</v>
      </c>
      <c r="G3312" s="17">
        <f t="shared" si="786"/>
        <v>-0.50771488439243828</v>
      </c>
      <c r="H3312" s="33">
        <f t="shared" si="787"/>
        <v>0.75938100000000475</v>
      </c>
      <c r="I3312" s="33">
        <f>(C3312-C3311)*'ADF test'!$P$3</f>
        <v>0.55905003188649049</v>
      </c>
      <c r="J3312" s="5" t="str">
        <f t="shared" si="788"/>
        <v/>
      </c>
      <c r="K3312" s="5" t="str">
        <f t="shared" si="789"/>
        <v/>
      </c>
      <c r="L3312" s="34">
        <f t="shared" si="790"/>
        <v>1</v>
      </c>
      <c r="M3312" s="5" t="str">
        <f t="shared" si="791"/>
        <v/>
      </c>
      <c r="N3312" s="5">
        <f t="shared" si="792"/>
        <v>0</v>
      </c>
      <c r="O3312" s="34">
        <f t="shared" si="793"/>
        <v>0</v>
      </c>
      <c r="P3312" s="5">
        <f t="shared" si="794"/>
        <v>0.75938100000000475</v>
      </c>
      <c r="Q3312" s="5">
        <f t="shared" si="795"/>
        <v>-0.55905003188649049</v>
      </c>
      <c r="R3312" s="5">
        <f t="shared" si="796"/>
        <v>0.20033096811351425</v>
      </c>
      <c r="S3312" s="3">
        <f t="shared" si="797"/>
        <v>30.967132868131557</v>
      </c>
    </row>
    <row r="3313" spans="1:19" x14ac:dyDescent="0.25">
      <c r="A3313" s="4">
        <v>40982</v>
      </c>
      <c r="B3313" s="11">
        <v>63.095005</v>
      </c>
      <c r="C3313" s="5">
        <v>87.211426000000003</v>
      </c>
      <c r="D3313" s="3">
        <f t="shared" si="798"/>
        <v>-1.4044658014601481</v>
      </c>
      <c r="E3313" s="3">
        <f t="shared" si="799"/>
        <v>-0.95198891044018019</v>
      </c>
      <c r="F3313" s="3">
        <f t="shared" si="800"/>
        <v>0.71324729265516984</v>
      </c>
      <c r="G3313" s="17">
        <f t="shared" ref="G3313:G3376" si="801">(D3313-E3313)/F3313</f>
        <v>-0.63438991732524486</v>
      </c>
      <c r="H3313" s="33">
        <f t="shared" ref="H3313:H3376" si="802">B3313-B3312</f>
        <v>-0.61432700000000295</v>
      </c>
      <c r="I3313" s="33">
        <f>(C3313-C3312)*'ADF test'!$P$3</f>
        <v>-0.23489565282842861</v>
      </c>
      <c r="J3313" s="5" t="str">
        <f t="shared" ref="J3313:J3376" si="803">IF(G3313&lt;-$U$1,1,"")</f>
        <v/>
      </c>
      <c r="K3313" s="5" t="str">
        <f t="shared" ref="K3313:K3376" si="804">IF(G3313&gt;$X$1,0,"")</f>
        <v/>
      </c>
      <c r="L3313" s="34">
        <f t="shared" ref="L3313:L3376" si="805">IF(J3313&lt;&gt;"",J3313,IF(K3313&lt;&gt;"",K3313,L3312))</f>
        <v>1</v>
      </c>
      <c r="M3313" s="5" t="str">
        <f t="shared" ref="M3313:M3376" si="806">IF(G3313&gt;$U$1,-1,"")</f>
        <v/>
      </c>
      <c r="N3313" s="5">
        <f t="shared" ref="N3313:N3376" si="807">IF(G3313&lt;$X$1,0,"")</f>
        <v>0</v>
      </c>
      <c r="O3313" s="34">
        <f t="shared" ref="O3313:O3376" si="808">IF(M3313&lt;&gt;"",M3313,IF(N3313&lt;&gt;"",N3313,O3312))</f>
        <v>0</v>
      </c>
      <c r="P3313" s="5">
        <f t="shared" ref="P3313:P3376" si="809">(H3313*L3312)+(O3312*H3313)</f>
        <v>-0.61432700000000295</v>
      </c>
      <c r="Q3313" s="5">
        <f t="shared" ref="Q3313:Q3376" si="810">(I3313*L3312*-1)+(O3312*-1*I3313)</f>
        <v>0.23489565282842861</v>
      </c>
      <c r="R3313" s="5">
        <f t="shared" ref="R3313:R3376" si="811">P3313+Q3313</f>
        <v>-0.37943134717157434</v>
      </c>
      <c r="S3313" s="3">
        <f t="shared" ref="S3313:S3376" si="812">S3312+R3313</f>
        <v>30.587701520959982</v>
      </c>
    </row>
    <row r="3314" spans="1:19" x14ac:dyDescent="0.25">
      <c r="A3314" s="4">
        <v>40983</v>
      </c>
      <c r="B3314" s="11">
        <v>63.197422000000003</v>
      </c>
      <c r="C3314" s="5">
        <v>86.691422000000003</v>
      </c>
      <c r="D3314" s="3">
        <f t="shared" si="798"/>
        <v>-0.74783687279927591</v>
      </c>
      <c r="E3314" s="3">
        <f t="shared" si="799"/>
        <v>-1.0282652417070626</v>
      </c>
      <c r="F3314" s="3">
        <f t="shared" si="800"/>
        <v>0.60827653290261341</v>
      </c>
      <c r="G3314" s="17">
        <f t="shared" si="801"/>
        <v>0.46102118648178053</v>
      </c>
      <c r="H3314" s="33">
        <f t="shared" si="802"/>
        <v>0.10241700000000264</v>
      </c>
      <c r="I3314" s="33">
        <f>(C3314-C3313)*'ADF test'!$P$3</f>
        <v>-0.31006102149898757</v>
      </c>
      <c r="J3314" s="5" t="str">
        <f t="shared" si="803"/>
        <v/>
      </c>
      <c r="K3314" s="5">
        <f t="shared" si="804"/>
        <v>0</v>
      </c>
      <c r="L3314" s="34">
        <f t="shared" si="805"/>
        <v>0</v>
      </c>
      <c r="M3314" s="5" t="str">
        <f t="shared" si="806"/>
        <v/>
      </c>
      <c r="N3314" s="5" t="str">
        <f t="shared" si="807"/>
        <v/>
      </c>
      <c r="O3314" s="34">
        <f t="shared" si="808"/>
        <v>0</v>
      </c>
      <c r="P3314" s="5">
        <f t="shared" si="809"/>
        <v>0.10241700000000264</v>
      </c>
      <c r="Q3314" s="5">
        <f t="shared" si="810"/>
        <v>0.31006102149898757</v>
      </c>
      <c r="R3314" s="5">
        <f t="shared" si="811"/>
        <v>0.41247802149899021</v>
      </c>
      <c r="S3314" s="3">
        <f t="shared" si="812"/>
        <v>31.000179542458973</v>
      </c>
    </row>
    <row r="3315" spans="1:19" x14ac:dyDescent="0.25">
      <c r="A3315" s="4">
        <v>40984</v>
      </c>
      <c r="B3315" s="11">
        <v>64.066756999999996</v>
      </c>
      <c r="C3315" s="5">
        <v>86.888382000000007</v>
      </c>
      <c r="D3315" s="3">
        <f t="shared" si="798"/>
        <v>9.0243667579862574E-2</v>
      </c>
      <c r="E3315" s="3">
        <f t="shared" si="799"/>
        <v>-1.0372825097301841</v>
      </c>
      <c r="F3315" s="3">
        <f t="shared" si="800"/>
        <v>0.58907497281594956</v>
      </c>
      <c r="G3315" s="17">
        <f t="shared" si="801"/>
        <v>1.9140622659967099</v>
      </c>
      <c r="H3315" s="33">
        <f t="shared" si="802"/>
        <v>0.86933499999999242</v>
      </c>
      <c r="I3315" s="33">
        <f>(C3315-C3314)*'ADF test'!$P$3</f>
        <v>0.11744067121491737</v>
      </c>
      <c r="J3315" s="5" t="str">
        <f t="shared" si="803"/>
        <v/>
      </c>
      <c r="K3315" s="5">
        <f t="shared" si="804"/>
        <v>0</v>
      </c>
      <c r="L3315" s="34">
        <f t="shared" si="805"/>
        <v>0</v>
      </c>
      <c r="M3315" s="5">
        <f t="shared" si="806"/>
        <v>-1</v>
      </c>
      <c r="N3315" s="5" t="str">
        <f t="shared" si="807"/>
        <v/>
      </c>
      <c r="O3315" s="34">
        <f t="shared" si="808"/>
        <v>-1</v>
      </c>
      <c r="P3315" s="5">
        <f t="shared" si="809"/>
        <v>0</v>
      </c>
      <c r="Q3315" s="5">
        <f t="shared" si="810"/>
        <v>0</v>
      </c>
      <c r="R3315" s="5">
        <f t="shared" si="811"/>
        <v>0</v>
      </c>
      <c r="S3315" s="3">
        <f t="shared" si="812"/>
        <v>31.000179542458973</v>
      </c>
    </row>
    <row r="3316" spans="1:19" x14ac:dyDescent="0.25">
      <c r="A3316" s="4">
        <v>40987</v>
      </c>
      <c r="B3316" s="11">
        <v>64.357963999999996</v>
      </c>
      <c r="C3316" s="5">
        <v>87.219314999999995</v>
      </c>
      <c r="D3316" s="3">
        <f t="shared" si="798"/>
        <v>0.23907819215753534</v>
      </c>
      <c r="E3316" s="3">
        <f t="shared" si="799"/>
        <v>-1.0247407177727275</v>
      </c>
      <c r="F3316" s="3">
        <f t="shared" si="800"/>
        <v>0.61506673924805533</v>
      </c>
      <c r="G3316" s="17">
        <f t="shared" si="801"/>
        <v>2.0547671159642511</v>
      </c>
      <c r="H3316" s="33">
        <f t="shared" si="802"/>
        <v>0.29120699999999999</v>
      </c>
      <c r="I3316" s="33">
        <f>(C3316-C3315)*'ADF test'!$P$3</f>
        <v>0.19732429755871214</v>
      </c>
      <c r="J3316" s="5" t="str">
        <f t="shared" si="803"/>
        <v/>
      </c>
      <c r="K3316" s="5">
        <f t="shared" si="804"/>
        <v>0</v>
      </c>
      <c r="L3316" s="34">
        <f t="shared" si="805"/>
        <v>0</v>
      </c>
      <c r="M3316" s="5">
        <f t="shared" si="806"/>
        <v>-1</v>
      </c>
      <c r="N3316" s="5" t="str">
        <f t="shared" si="807"/>
        <v/>
      </c>
      <c r="O3316" s="34">
        <f t="shared" si="808"/>
        <v>-1</v>
      </c>
      <c r="P3316" s="5">
        <f t="shared" si="809"/>
        <v>-0.29120699999999999</v>
      </c>
      <c r="Q3316" s="5">
        <f t="shared" si="810"/>
        <v>0.19732429755871214</v>
      </c>
      <c r="R3316" s="5">
        <f t="shared" si="811"/>
        <v>-9.3882702441287852E-2</v>
      </c>
      <c r="S3316" s="3">
        <f t="shared" si="812"/>
        <v>30.906296840017685</v>
      </c>
    </row>
    <row r="3317" spans="1:19" x14ac:dyDescent="0.25">
      <c r="A3317" s="4">
        <v>40988</v>
      </c>
      <c r="B3317" s="11">
        <v>63.390113999999997</v>
      </c>
      <c r="C3317" s="5">
        <v>85.942924000000005</v>
      </c>
      <c r="D3317" s="3">
        <f t="shared" si="798"/>
        <v>0.27944382716621163</v>
      </c>
      <c r="E3317" s="3">
        <f t="shared" si="799"/>
        <v>-0.97724458992255592</v>
      </c>
      <c r="F3317" s="3">
        <f t="shared" si="800"/>
        <v>0.68523501401997144</v>
      </c>
      <c r="G3317" s="17">
        <f t="shared" si="801"/>
        <v>1.8339524270896945</v>
      </c>
      <c r="H3317" s="33">
        <f t="shared" si="802"/>
        <v>-0.96784999999999854</v>
      </c>
      <c r="I3317" s="33">
        <f>(C3317-C3316)*'ADF test'!$P$3</f>
        <v>-0.76106933272073085</v>
      </c>
      <c r="J3317" s="5" t="str">
        <f t="shared" si="803"/>
        <v/>
      </c>
      <c r="K3317" s="5">
        <f t="shared" si="804"/>
        <v>0</v>
      </c>
      <c r="L3317" s="34">
        <f t="shared" si="805"/>
        <v>0</v>
      </c>
      <c r="M3317" s="5">
        <f t="shared" si="806"/>
        <v>-1</v>
      </c>
      <c r="N3317" s="5" t="str">
        <f t="shared" si="807"/>
        <v/>
      </c>
      <c r="O3317" s="34">
        <f t="shared" si="808"/>
        <v>-1</v>
      </c>
      <c r="P3317" s="5">
        <f t="shared" si="809"/>
        <v>0.96784999999999854</v>
      </c>
      <c r="Q3317" s="5">
        <f t="shared" si="810"/>
        <v>-0.76106933272073085</v>
      </c>
      <c r="R3317" s="5">
        <f t="shared" si="811"/>
        <v>0.20678066727926769</v>
      </c>
      <c r="S3317" s="3">
        <f t="shared" si="812"/>
        <v>31.113077507296953</v>
      </c>
    </row>
    <row r="3318" spans="1:19" x14ac:dyDescent="0.25">
      <c r="A3318" s="4">
        <v>40989</v>
      </c>
      <c r="B3318" s="11">
        <v>62.636391000000003</v>
      </c>
      <c r="C3318" s="5">
        <v>85.021095000000003</v>
      </c>
      <c r="D3318" s="3">
        <f t="shared" si="798"/>
        <v>0.26438258142184168</v>
      </c>
      <c r="E3318" s="3">
        <f t="shared" si="799"/>
        <v>-0.91977060132385713</v>
      </c>
      <c r="F3318" s="3">
        <f t="shared" si="800"/>
        <v>0.7495900803173916</v>
      </c>
      <c r="G3318" s="17">
        <f t="shared" si="801"/>
        <v>1.5797343292540695</v>
      </c>
      <c r="H3318" s="33">
        <f t="shared" si="802"/>
        <v>-0.7537229999999937</v>
      </c>
      <c r="I3318" s="33">
        <f>(C3318-C3317)*'ADF test'!$P$3</f>
        <v>-0.54965585146920193</v>
      </c>
      <c r="J3318" s="5" t="str">
        <f t="shared" si="803"/>
        <v/>
      </c>
      <c r="K3318" s="5">
        <f t="shared" si="804"/>
        <v>0</v>
      </c>
      <c r="L3318" s="34">
        <f t="shared" si="805"/>
        <v>0</v>
      </c>
      <c r="M3318" s="5">
        <f t="shared" si="806"/>
        <v>-1</v>
      </c>
      <c r="N3318" s="5" t="str">
        <f t="shared" si="807"/>
        <v/>
      </c>
      <c r="O3318" s="34">
        <f t="shared" si="808"/>
        <v>-1</v>
      </c>
      <c r="P3318" s="5">
        <f t="shared" si="809"/>
        <v>0.7537229999999937</v>
      </c>
      <c r="Q3318" s="5">
        <f t="shared" si="810"/>
        <v>-0.54965585146920193</v>
      </c>
      <c r="R3318" s="5">
        <f t="shared" si="811"/>
        <v>0.20406714853079178</v>
      </c>
      <c r="S3318" s="3">
        <f t="shared" si="812"/>
        <v>31.317144655827747</v>
      </c>
    </row>
    <row r="3319" spans="1:19" x14ac:dyDescent="0.25">
      <c r="A3319" s="4">
        <v>40990</v>
      </c>
      <c r="B3319" s="11">
        <v>61.223148000000002</v>
      </c>
      <c r="C3319" s="5">
        <v>83.004081999999997</v>
      </c>
      <c r="D3319" s="3">
        <f t="shared" si="798"/>
        <v>0.36065706663131891</v>
      </c>
      <c r="E3319" s="3">
        <f t="shared" si="799"/>
        <v>-0.8322690015414218</v>
      </c>
      <c r="F3319" s="3">
        <f t="shared" si="800"/>
        <v>0.81367340690517509</v>
      </c>
      <c r="G3319" s="17">
        <f t="shared" si="801"/>
        <v>1.4660993686767538</v>
      </c>
      <c r="H3319" s="33">
        <f t="shared" si="802"/>
        <v>-1.4132430000000014</v>
      </c>
      <c r="I3319" s="33">
        <f>(C3319-C3318)*'ADF test'!$P$3</f>
        <v>-1.2026775008591069</v>
      </c>
      <c r="J3319" s="5" t="str">
        <f t="shared" si="803"/>
        <v/>
      </c>
      <c r="K3319" s="5">
        <f t="shared" si="804"/>
        <v>0</v>
      </c>
      <c r="L3319" s="34">
        <f t="shared" si="805"/>
        <v>0</v>
      </c>
      <c r="M3319" s="5">
        <f t="shared" si="806"/>
        <v>-1</v>
      </c>
      <c r="N3319" s="5" t="str">
        <f t="shared" si="807"/>
        <v/>
      </c>
      <c r="O3319" s="34">
        <f t="shared" si="808"/>
        <v>-1</v>
      </c>
      <c r="P3319" s="5">
        <f t="shared" si="809"/>
        <v>1.4132430000000014</v>
      </c>
      <c r="Q3319" s="5">
        <f t="shared" si="810"/>
        <v>-1.2026775008591069</v>
      </c>
      <c r="R3319" s="5">
        <f t="shared" si="811"/>
        <v>0.21056549914089451</v>
      </c>
      <c r="S3319" s="3">
        <f t="shared" si="812"/>
        <v>31.527710154968641</v>
      </c>
    </row>
    <row r="3320" spans="1:19" x14ac:dyDescent="0.25">
      <c r="A3320" s="4">
        <v>40991</v>
      </c>
      <c r="B3320" s="11">
        <v>61.891224000000001</v>
      </c>
      <c r="C3320" s="5">
        <v>83.799865999999994</v>
      </c>
      <c r="D3320" s="3">
        <f t="shared" si="798"/>
        <v>0.48561409848989001</v>
      </c>
      <c r="E3320" s="3">
        <f t="shared" si="799"/>
        <v>-0.75513254798770868</v>
      </c>
      <c r="F3320" s="3">
        <f t="shared" si="800"/>
        <v>0.87808791810014675</v>
      </c>
      <c r="G3320" s="17">
        <f t="shared" si="801"/>
        <v>1.4130095869695025</v>
      </c>
      <c r="H3320" s="33">
        <f t="shared" si="802"/>
        <v>0.66807599999999923</v>
      </c>
      <c r="I3320" s="33">
        <f>(C3320-C3319)*'ADF test'!$P$3</f>
        <v>0.47449942679777374</v>
      </c>
      <c r="J3320" s="5" t="str">
        <f t="shared" si="803"/>
        <v/>
      </c>
      <c r="K3320" s="5">
        <f t="shared" si="804"/>
        <v>0</v>
      </c>
      <c r="L3320" s="34">
        <f t="shared" si="805"/>
        <v>0</v>
      </c>
      <c r="M3320" s="5">
        <f t="shared" si="806"/>
        <v>-1</v>
      </c>
      <c r="N3320" s="5" t="str">
        <f t="shared" si="807"/>
        <v/>
      </c>
      <c r="O3320" s="34">
        <f t="shared" si="808"/>
        <v>-1</v>
      </c>
      <c r="P3320" s="5">
        <f t="shared" si="809"/>
        <v>-0.66807599999999923</v>
      </c>
      <c r="Q3320" s="5">
        <f t="shared" si="810"/>
        <v>0.47449942679777374</v>
      </c>
      <c r="R3320" s="5">
        <f t="shared" si="811"/>
        <v>-0.19357657320222549</v>
      </c>
      <c r="S3320" s="3">
        <f t="shared" si="812"/>
        <v>31.334133581766416</v>
      </c>
    </row>
    <row r="3321" spans="1:19" x14ac:dyDescent="0.25">
      <c r="A3321" s="4">
        <v>40994</v>
      </c>
      <c r="B3321" s="11">
        <v>62.353740999999999</v>
      </c>
      <c r="C3321" s="5">
        <v>84.965935000000002</v>
      </c>
      <c r="D3321" s="3">
        <f t="shared" si="798"/>
        <v>0.11815344897291169</v>
      </c>
      <c r="E3321" s="3">
        <f t="shared" si="799"/>
        <v>-0.66615741000885542</v>
      </c>
      <c r="F3321" s="3">
        <f t="shared" si="800"/>
        <v>0.89064363155997917</v>
      </c>
      <c r="G3321" s="17">
        <f t="shared" si="801"/>
        <v>0.88061131432336393</v>
      </c>
      <c r="H3321" s="33">
        <f t="shared" si="802"/>
        <v>0.46251699999999829</v>
      </c>
      <c r="I3321" s="33">
        <f>(C3321-C3320)*'ADF test'!$P$3</f>
        <v>0.69528800793514112</v>
      </c>
      <c r="J3321" s="5" t="str">
        <f t="shared" si="803"/>
        <v/>
      </c>
      <c r="K3321" s="5">
        <f t="shared" si="804"/>
        <v>0</v>
      </c>
      <c r="L3321" s="34">
        <f t="shared" si="805"/>
        <v>0</v>
      </c>
      <c r="M3321" s="5" t="str">
        <f t="shared" si="806"/>
        <v/>
      </c>
      <c r="N3321" s="5" t="str">
        <f t="shared" si="807"/>
        <v/>
      </c>
      <c r="O3321" s="34">
        <f t="shared" si="808"/>
        <v>-1</v>
      </c>
      <c r="P3321" s="5">
        <f t="shared" si="809"/>
        <v>-0.46251699999999829</v>
      </c>
      <c r="Q3321" s="5">
        <f t="shared" si="810"/>
        <v>0.69528800793514112</v>
      </c>
      <c r="R3321" s="5">
        <f t="shared" si="811"/>
        <v>0.23277100793514283</v>
      </c>
      <c r="S3321" s="3">
        <f t="shared" si="812"/>
        <v>31.566904589701558</v>
      </c>
    </row>
    <row r="3322" spans="1:19" x14ac:dyDescent="0.25">
      <c r="A3322" s="4">
        <v>40995</v>
      </c>
      <c r="B3322" s="11">
        <v>61.728489000000003</v>
      </c>
      <c r="C3322" s="5">
        <v>84.335639999999998</v>
      </c>
      <c r="D3322" s="3">
        <f t="shared" si="798"/>
        <v>-2.6089656971372222E-2</v>
      </c>
      <c r="E3322" s="3">
        <f t="shared" si="799"/>
        <v>-0.57864589198490934</v>
      </c>
      <c r="F3322" s="3">
        <f t="shared" si="800"/>
        <v>0.87969951328689888</v>
      </c>
      <c r="G3322" s="17">
        <f t="shared" si="801"/>
        <v>0.62811929149417456</v>
      </c>
      <c r="H3322" s="33">
        <f t="shared" si="802"/>
        <v>-0.62525199999999614</v>
      </c>
      <c r="I3322" s="33">
        <f>(C3322-C3321)*'ADF test'!$P$3</f>
        <v>-0.37582386201972584</v>
      </c>
      <c r="J3322" s="5" t="str">
        <f t="shared" si="803"/>
        <v/>
      </c>
      <c r="K3322" s="5">
        <f t="shared" si="804"/>
        <v>0</v>
      </c>
      <c r="L3322" s="34">
        <f t="shared" si="805"/>
        <v>0</v>
      </c>
      <c r="M3322" s="5" t="str">
        <f t="shared" si="806"/>
        <v/>
      </c>
      <c r="N3322" s="5" t="str">
        <f t="shared" si="807"/>
        <v/>
      </c>
      <c r="O3322" s="34">
        <f t="shared" si="808"/>
        <v>-1</v>
      </c>
      <c r="P3322" s="5">
        <f t="shared" si="809"/>
        <v>0.62525199999999614</v>
      </c>
      <c r="Q3322" s="5">
        <f t="shared" si="810"/>
        <v>-0.37582386201972584</v>
      </c>
      <c r="R3322" s="5">
        <f t="shared" si="811"/>
        <v>0.2494281379802703</v>
      </c>
      <c r="S3322" s="3">
        <f t="shared" si="812"/>
        <v>31.816332727681829</v>
      </c>
    </row>
    <row r="3323" spans="1:19" x14ac:dyDescent="0.25">
      <c r="A3323" s="4">
        <v>40996</v>
      </c>
      <c r="B3323" s="11">
        <v>60.957630000000002</v>
      </c>
      <c r="C3323" s="5">
        <v>83.429564999999997</v>
      </c>
      <c r="D3323" s="3">
        <f t="shared" si="798"/>
        <v>-0.15425997551407988</v>
      </c>
      <c r="E3323" s="3">
        <f t="shared" si="799"/>
        <v>-0.46219969436603892</v>
      </c>
      <c r="F3323" s="3">
        <f t="shared" si="800"/>
        <v>0.79587291862374132</v>
      </c>
      <c r="G3323" s="17">
        <f t="shared" si="801"/>
        <v>0.38692071516199095</v>
      </c>
      <c r="H3323" s="33">
        <f t="shared" si="802"/>
        <v>-0.77085900000000152</v>
      </c>
      <c r="I3323" s="33">
        <f>(C3323-C3322)*'ADF test'!$P$3</f>
        <v>-0.54026226731851201</v>
      </c>
      <c r="J3323" s="5" t="str">
        <f t="shared" si="803"/>
        <v/>
      </c>
      <c r="K3323" s="5">
        <f t="shared" si="804"/>
        <v>0</v>
      </c>
      <c r="L3323" s="34">
        <f t="shared" si="805"/>
        <v>0</v>
      </c>
      <c r="M3323" s="5" t="str">
        <f t="shared" si="806"/>
        <v/>
      </c>
      <c r="N3323" s="5" t="str">
        <f t="shared" si="807"/>
        <v/>
      </c>
      <c r="O3323" s="34">
        <f t="shared" si="808"/>
        <v>-1</v>
      </c>
      <c r="P3323" s="5">
        <f t="shared" si="809"/>
        <v>0.77085900000000152</v>
      </c>
      <c r="Q3323" s="5">
        <f t="shared" si="810"/>
        <v>-0.54026226731851201</v>
      </c>
      <c r="R3323" s="5">
        <f t="shared" si="811"/>
        <v>0.2305967326814895</v>
      </c>
      <c r="S3323" s="3">
        <f t="shared" si="812"/>
        <v>32.046929460363316</v>
      </c>
    </row>
    <row r="3324" spans="1:19" x14ac:dyDescent="0.25">
      <c r="A3324" s="4">
        <v>40997</v>
      </c>
      <c r="B3324" s="11">
        <v>60.957630000000002</v>
      </c>
      <c r="C3324" s="5">
        <v>84.185935999999998</v>
      </c>
      <c r="D3324" s="3">
        <f t="shared" si="798"/>
        <v>-0.68560564912095856</v>
      </c>
      <c r="E3324" s="3">
        <f t="shared" si="799"/>
        <v>-0.39793465953614415</v>
      </c>
      <c r="F3324" s="3">
        <f t="shared" si="800"/>
        <v>0.72656345688857193</v>
      </c>
      <c r="G3324" s="17">
        <f t="shared" si="801"/>
        <v>-0.39593374378713425</v>
      </c>
      <c r="H3324" s="33">
        <f t="shared" si="802"/>
        <v>0</v>
      </c>
      <c r="I3324" s="33">
        <f>(C3324-C3323)*'ADF test'!$P$3</f>
        <v>0.45099877095601404</v>
      </c>
      <c r="J3324" s="5" t="str">
        <f t="shared" si="803"/>
        <v/>
      </c>
      <c r="K3324" s="5" t="str">
        <f t="shared" si="804"/>
        <v/>
      </c>
      <c r="L3324" s="34">
        <f t="shared" si="805"/>
        <v>0</v>
      </c>
      <c r="M3324" s="5" t="str">
        <f t="shared" si="806"/>
        <v/>
      </c>
      <c r="N3324" s="5">
        <f t="shared" si="807"/>
        <v>0</v>
      </c>
      <c r="O3324" s="34">
        <f t="shared" si="808"/>
        <v>0</v>
      </c>
      <c r="P3324" s="5">
        <f t="shared" si="809"/>
        <v>0</v>
      </c>
      <c r="Q3324" s="5">
        <f t="shared" si="810"/>
        <v>0.45099877095601404</v>
      </c>
      <c r="R3324" s="5">
        <f t="shared" si="811"/>
        <v>0.45099877095601404</v>
      </c>
      <c r="S3324" s="3">
        <f t="shared" si="812"/>
        <v>32.497928231319328</v>
      </c>
    </row>
    <row r="3325" spans="1:19" x14ac:dyDescent="0.25">
      <c r="A3325" s="4">
        <v>40998</v>
      </c>
      <c r="B3325" s="11">
        <v>61.454394999999998</v>
      </c>
      <c r="C3325" s="5">
        <v>84.469566</v>
      </c>
      <c r="D3325" s="3">
        <f t="shared" si="798"/>
        <v>-0.37973970587641048</v>
      </c>
      <c r="E3325" s="3">
        <f t="shared" si="799"/>
        <v>-0.33399098364432023</v>
      </c>
      <c r="F3325" s="3">
        <f t="shared" si="800"/>
        <v>0.67545024201510928</v>
      </c>
      <c r="G3325" s="17">
        <f t="shared" si="801"/>
        <v>-6.7730706699586751E-2</v>
      </c>
      <c r="H3325" s="33">
        <f t="shared" si="802"/>
        <v>0.49676499999999635</v>
      </c>
      <c r="I3325" s="33">
        <f>(C3325-C3324)*'ADF test'!$P$3</f>
        <v>0.1691190981757035</v>
      </c>
      <c r="J3325" s="5" t="str">
        <f t="shared" si="803"/>
        <v/>
      </c>
      <c r="K3325" s="5" t="str">
        <f t="shared" si="804"/>
        <v/>
      </c>
      <c r="L3325" s="34">
        <f t="shared" si="805"/>
        <v>0</v>
      </c>
      <c r="M3325" s="5" t="str">
        <f t="shared" si="806"/>
        <v/>
      </c>
      <c r="N3325" s="5">
        <f t="shared" si="807"/>
        <v>0</v>
      </c>
      <c r="O3325" s="34">
        <f t="shared" si="808"/>
        <v>0</v>
      </c>
      <c r="P3325" s="5">
        <f t="shared" si="809"/>
        <v>0</v>
      </c>
      <c r="Q3325" s="5">
        <f t="shared" si="810"/>
        <v>0</v>
      </c>
      <c r="R3325" s="5">
        <f t="shared" si="811"/>
        <v>0</v>
      </c>
      <c r="S3325" s="3">
        <f t="shared" si="812"/>
        <v>32.497928231319328</v>
      </c>
    </row>
    <row r="3326" spans="1:19" x14ac:dyDescent="0.25">
      <c r="A3326" s="4">
        <v>41001</v>
      </c>
      <c r="B3326" s="11">
        <v>62.053939999999997</v>
      </c>
      <c r="C3326" s="5">
        <v>85.328384</v>
      </c>
      <c r="D3326" s="3">
        <f t="shared" si="798"/>
        <v>-0.37679187342447307</v>
      </c>
      <c r="E3326" s="3">
        <f t="shared" si="799"/>
        <v>-0.29163988830035015</v>
      </c>
      <c r="F3326" s="3">
        <f t="shared" si="800"/>
        <v>0.64795199514731705</v>
      </c>
      <c r="G3326" s="17">
        <f t="shared" si="801"/>
        <v>-0.13141712003643563</v>
      </c>
      <c r="H3326" s="33">
        <f t="shared" si="802"/>
        <v>0.59954499999999911</v>
      </c>
      <c r="I3326" s="33">
        <f>(C3326-C3325)*'ADF test'!$P$3</f>
        <v>0.51208449619948548</v>
      </c>
      <c r="J3326" s="5" t="str">
        <f t="shared" si="803"/>
        <v/>
      </c>
      <c r="K3326" s="5" t="str">
        <f t="shared" si="804"/>
        <v/>
      </c>
      <c r="L3326" s="34">
        <f t="shared" si="805"/>
        <v>0</v>
      </c>
      <c r="M3326" s="5" t="str">
        <f t="shared" si="806"/>
        <v/>
      </c>
      <c r="N3326" s="5">
        <f t="shared" si="807"/>
        <v>0</v>
      </c>
      <c r="O3326" s="34">
        <f t="shared" si="808"/>
        <v>0</v>
      </c>
      <c r="P3326" s="5">
        <f t="shared" si="809"/>
        <v>0</v>
      </c>
      <c r="Q3326" s="5">
        <f t="shared" si="810"/>
        <v>0</v>
      </c>
      <c r="R3326" s="5">
        <f t="shared" si="811"/>
        <v>0</v>
      </c>
      <c r="S3326" s="3">
        <f t="shared" si="812"/>
        <v>32.497928231319328</v>
      </c>
    </row>
    <row r="3327" spans="1:19" x14ac:dyDescent="0.25">
      <c r="A3327" s="4">
        <v>41002</v>
      </c>
      <c r="B3327" s="11">
        <v>61.514373999999997</v>
      </c>
      <c r="C3327" s="5">
        <v>84.414421000000004</v>
      </c>
      <c r="D3327" s="3">
        <f t="shared" si="798"/>
        <v>-0.26145312915996044</v>
      </c>
      <c r="E3327" s="3">
        <f t="shared" si="799"/>
        <v>-0.21516317846456934</v>
      </c>
      <c r="F3327" s="3">
        <f t="shared" si="800"/>
        <v>0.56454457189211271</v>
      </c>
      <c r="G3327" s="17">
        <f t="shared" si="801"/>
        <v>-8.1995209944623018E-2</v>
      </c>
      <c r="H3327" s="33">
        <f t="shared" si="802"/>
        <v>-0.53956600000000066</v>
      </c>
      <c r="I3327" s="33">
        <f>(C3327-C3326)*'ADF test'!$P$3</f>
        <v>-0.54496561832654689</v>
      </c>
      <c r="J3327" s="5" t="str">
        <f t="shared" si="803"/>
        <v/>
      </c>
      <c r="K3327" s="5" t="str">
        <f t="shared" si="804"/>
        <v/>
      </c>
      <c r="L3327" s="34">
        <f t="shared" si="805"/>
        <v>0</v>
      </c>
      <c r="M3327" s="5" t="str">
        <f t="shared" si="806"/>
        <v/>
      </c>
      <c r="N3327" s="5">
        <f t="shared" si="807"/>
        <v>0</v>
      </c>
      <c r="O3327" s="34">
        <f t="shared" si="808"/>
        <v>0</v>
      </c>
      <c r="P3327" s="5">
        <f t="shared" si="809"/>
        <v>0</v>
      </c>
      <c r="Q3327" s="5">
        <f t="shared" si="810"/>
        <v>0</v>
      </c>
      <c r="R3327" s="5">
        <f t="shared" si="811"/>
        <v>0</v>
      </c>
      <c r="S3327" s="3">
        <f t="shared" si="812"/>
        <v>32.497928231319328</v>
      </c>
    </row>
    <row r="3328" spans="1:19" x14ac:dyDescent="0.25">
      <c r="A3328" s="4">
        <v>41003</v>
      </c>
      <c r="B3328" s="11">
        <v>60.726376000000002</v>
      </c>
      <c r="C3328" s="5">
        <v>83.201080000000005</v>
      </c>
      <c r="D3328" s="3">
        <f t="shared" si="798"/>
        <v>-0.17715766954916035</v>
      </c>
      <c r="E3328" s="3">
        <f t="shared" si="799"/>
        <v>-0.1484892157160167</v>
      </c>
      <c r="F3328" s="3">
        <f t="shared" si="800"/>
        <v>0.49346343256591901</v>
      </c>
      <c r="G3328" s="17">
        <f t="shared" si="801"/>
        <v>-5.8096409867845658E-2</v>
      </c>
      <c r="H3328" s="33">
        <f t="shared" si="802"/>
        <v>-0.78799799999999465</v>
      </c>
      <c r="I3328" s="33">
        <f>(C3328-C3327)*'ADF test'!$P$3</f>
        <v>-0.72347472305328986</v>
      </c>
      <c r="J3328" s="5" t="str">
        <f t="shared" si="803"/>
        <v/>
      </c>
      <c r="K3328" s="5" t="str">
        <f t="shared" si="804"/>
        <v/>
      </c>
      <c r="L3328" s="34">
        <f t="shared" si="805"/>
        <v>0</v>
      </c>
      <c r="M3328" s="5" t="str">
        <f t="shared" si="806"/>
        <v/>
      </c>
      <c r="N3328" s="5">
        <f t="shared" si="807"/>
        <v>0</v>
      </c>
      <c r="O3328" s="34">
        <f t="shared" si="808"/>
        <v>0</v>
      </c>
      <c r="P3328" s="5">
        <f t="shared" si="809"/>
        <v>0</v>
      </c>
      <c r="Q3328" s="5">
        <f t="shared" si="810"/>
        <v>0</v>
      </c>
      <c r="R3328" s="5">
        <f t="shared" si="811"/>
        <v>0</v>
      </c>
      <c r="S3328" s="3">
        <f t="shared" si="812"/>
        <v>32.497928231319328</v>
      </c>
    </row>
    <row r="3329" spans="1:19" x14ac:dyDescent="0.25">
      <c r="A3329" s="4">
        <v>41004</v>
      </c>
      <c r="B3329" s="11">
        <v>60.383785000000003</v>
      </c>
      <c r="C3329" s="5">
        <v>82.531357</v>
      </c>
      <c r="D3329" s="3">
        <f t="shared" si="798"/>
        <v>-7.4391031326875634E-2</v>
      </c>
      <c r="E3329" s="3">
        <f t="shared" si="799"/>
        <v>-6.5359542582687169E-2</v>
      </c>
      <c r="F3329" s="3">
        <f t="shared" si="800"/>
        <v>0.36240282056521073</v>
      </c>
      <c r="G3329" s="17">
        <f t="shared" si="801"/>
        <v>-2.4921132595223109E-2</v>
      </c>
      <c r="H3329" s="33">
        <f t="shared" si="802"/>
        <v>-0.34259099999999876</v>
      </c>
      <c r="I3329" s="33">
        <f>(C3329-C3328)*'ADF test'!$P$3</f>
        <v>-0.39933346186061619</v>
      </c>
      <c r="J3329" s="5" t="str">
        <f t="shared" si="803"/>
        <v/>
      </c>
      <c r="K3329" s="5" t="str">
        <f t="shared" si="804"/>
        <v/>
      </c>
      <c r="L3329" s="34">
        <f t="shared" si="805"/>
        <v>0</v>
      </c>
      <c r="M3329" s="5" t="str">
        <f t="shared" si="806"/>
        <v/>
      </c>
      <c r="N3329" s="5">
        <f t="shared" si="807"/>
        <v>0</v>
      </c>
      <c r="O3329" s="34">
        <f t="shared" si="808"/>
        <v>0</v>
      </c>
      <c r="P3329" s="5">
        <f t="shared" si="809"/>
        <v>0</v>
      </c>
      <c r="Q3329" s="5">
        <f t="shared" si="810"/>
        <v>0</v>
      </c>
      <c r="R3329" s="5">
        <f t="shared" si="811"/>
        <v>0</v>
      </c>
      <c r="S3329" s="3">
        <f t="shared" si="812"/>
        <v>32.497928231319328</v>
      </c>
    </row>
    <row r="3330" spans="1:19" x14ac:dyDescent="0.25">
      <c r="A3330" s="4">
        <v>41008</v>
      </c>
      <c r="B3330" s="11">
        <v>59.621487000000002</v>
      </c>
      <c r="C3330" s="5">
        <v>81.538628000000003</v>
      </c>
      <c r="D3330" s="3">
        <f t="shared" si="798"/>
        <v>-0.12219500510789061</v>
      </c>
      <c r="E3330" s="3">
        <f t="shared" si="799"/>
        <v>-2.6256925851975588E-2</v>
      </c>
      <c r="F3330" s="3">
        <f t="shared" si="800"/>
        <v>0.31443364903502008</v>
      </c>
      <c r="G3330" s="17">
        <f t="shared" si="801"/>
        <v>-0.30511390733893723</v>
      </c>
      <c r="H3330" s="33">
        <f t="shared" si="802"/>
        <v>-0.76229800000000125</v>
      </c>
      <c r="I3330" s="33">
        <f>(C3330-C3329)*'ADF test'!$P$3</f>
        <v>-0.59193115401356033</v>
      </c>
      <c r="J3330" s="5" t="str">
        <f t="shared" si="803"/>
        <v/>
      </c>
      <c r="K3330" s="5" t="str">
        <f t="shared" si="804"/>
        <v/>
      </c>
      <c r="L3330" s="34">
        <f t="shared" si="805"/>
        <v>0</v>
      </c>
      <c r="M3330" s="5" t="str">
        <f t="shared" si="806"/>
        <v/>
      </c>
      <c r="N3330" s="5">
        <f t="shared" si="807"/>
        <v>0</v>
      </c>
      <c r="O3330" s="34">
        <f t="shared" si="808"/>
        <v>0</v>
      </c>
      <c r="P3330" s="5">
        <f t="shared" si="809"/>
        <v>0</v>
      </c>
      <c r="Q3330" s="5">
        <f t="shared" si="810"/>
        <v>0</v>
      </c>
      <c r="R3330" s="5">
        <f t="shared" si="811"/>
        <v>0</v>
      </c>
      <c r="S3330" s="3">
        <f t="shared" si="812"/>
        <v>32.497928231319328</v>
      </c>
    </row>
    <row r="3331" spans="1:19" x14ac:dyDescent="0.25">
      <c r="A3331" s="4">
        <v>41009</v>
      </c>
      <c r="B3331" s="11">
        <v>58.448067000000002</v>
      </c>
      <c r="C3331" s="5">
        <v>79.931327999999993</v>
      </c>
      <c r="D3331" s="3">
        <f t="shared" si="798"/>
        <v>-8.6436642291467081E-2</v>
      </c>
      <c r="E3331" s="3">
        <f t="shared" si="799"/>
        <v>-3.7299445218933691E-2</v>
      </c>
      <c r="F3331" s="3">
        <f t="shared" si="800"/>
        <v>0.31316939068598065</v>
      </c>
      <c r="G3331" s="17">
        <f t="shared" si="801"/>
        <v>-0.15690293666600369</v>
      </c>
      <c r="H3331" s="33">
        <f t="shared" si="802"/>
        <v>-1.1734200000000001</v>
      </c>
      <c r="I3331" s="33">
        <f>(C3331-C3330)*'ADF test'!$P$3</f>
        <v>-0.95837931988085756</v>
      </c>
      <c r="J3331" s="5" t="str">
        <f t="shared" si="803"/>
        <v/>
      </c>
      <c r="K3331" s="5" t="str">
        <f t="shared" si="804"/>
        <v/>
      </c>
      <c r="L3331" s="34">
        <f t="shared" si="805"/>
        <v>0</v>
      </c>
      <c r="M3331" s="5" t="str">
        <f t="shared" si="806"/>
        <v/>
      </c>
      <c r="N3331" s="5">
        <f t="shared" si="807"/>
        <v>0</v>
      </c>
      <c r="O3331" s="34">
        <f t="shared" si="808"/>
        <v>0</v>
      </c>
      <c r="P3331" s="5">
        <f t="shared" si="809"/>
        <v>0</v>
      </c>
      <c r="Q3331" s="5">
        <f t="shared" si="810"/>
        <v>0</v>
      </c>
      <c r="R3331" s="5">
        <f t="shared" si="811"/>
        <v>0</v>
      </c>
      <c r="S3331" s="3">
        <f t="shared" si="812"/>
        <v>32.497928231319328</v>
      </c>
    </row>
    <row r="3332" spans="1:19" x14ac:dyDescent="0.25">
      <c r="A3332" s="4">
        <v>41010</v>
      </c>
      <c r="B3332" s="11">
        <v>58.465195000000001</v>
      </c>
      <c r="C3332" s="5">
        <v>79.537398999999994</v>
      </c>
      <c r="D3332" s="3">
        <f t="shared" si="798"/>
        <v>0.23698915095826578</v>
      </c>
      <c r="E3332" s="3">
        <f t="shared" si="799"/>
        <v>-3.7430010293888039E-2</v>
      </c>
      <c r="F3332" s="3">
        <f t="shared" si="800"/>
        <v>0.31304689443539335</v>
      </c>
      <c r="G3332" s="17">
        <f t="shared" si="801"/>
        <v>0.87660719888977678</v>
      </c>
      <c r="H3332" s="33">
        <f t="shared" si="802"/>
        <v>1.7127999999999588E-2</v>
      </c>
      <c r="I3332" s="33">
        <f>(C3332-C3331)*'ADF test'!$P$3</f>
        <v>-0.23488670882930637</v>
      </c>
      <c r="J3332" s="5" t="str">
        <f t="shared" si="803"/>
        <v/>
      </c>
      <c r="K3332" s="5">
        <f t="shared" si="804"/>
        <v>0</v>
      </c>
      <c r="L3332" s="34">
        <f t="shared" si="805"/>
        <v>0</v>
      </c>
      <c r="M3332" s="5" t="str">
        <f t="shared" si="806"/>
        <v/>
      </c>
      <c r="N3332" s="5" t="str">
        <f t="shared" si="807"/>
        <v/>
      </c>
      <c r="O3332" s="34">
        <f t="shared" si="808"/>
        <v>0</v>
      </c>
      <c r="P3332" s="5">
        <f t="shared" si="809"/>
        <v>0</v>
      </c>
      <c r="Q3332" s="5">
        <f t="shared" si="810"/>
        <v>0</v>
      </c>
      <c r="R3332" s="5">
        <f t="shared" si="811"/>
        <v>0</v>
      </c>
      <c r="S3332" s="3">
        <f t="shared" si="812"/>
        <v>32.497928231319328</v>
      </c>
    </row>
    <row r="3333" spans="1:19" x14ac:dyDescent="0.25">
      <c r="A3333" s="4">
        <v>41011</v>
      </c>
      <c r="B3333" s="11">
        <v>59.741402000000001</v>
      </c>
      <c r="C3333" s="5">
        <v>80.829521</v>
      </c>
      <c r="D3333" s="3">
        <f t="shared" si="798"/>
        <v>0.56342449507133807</v>
      </c>
      <c r="E3333" s="3">
        <f t="shared" si="799"/>
        <v>-1.9681218549817636E-2</v>
      </c>
      <c r="F3333" s="3">
        <f t="shared" si="800"/>
        <v>0.33917076974602589</v>
      </c>
      <c r="G3333" s="17">
        <f t="shared" si="801"/>
        <v>1.7192098070768023</v>
      </c>
      <c r="H3333" s="33">
        <f t="shared" si="802"/>
        <v>1.2762069999999994</v>
      </c>
      <c r="I3333" s="33">
        <f>(C3333-C3332)*'ADF test'!$P$3</f>
        <v>0.77044920273943407</v>
      </c>
      <c r="J3333" s="5" t="str">
        <f t="shared" si="803"/>
        <v/>
      </c>
      <c r="K3333" s="5">
        <f t="shared" si="804"/>
        <v>0</v>
      </c>
      <c r="L3333" s="34">
        <f t="shared" si="805"/>
        <v>0</v>
      </c>
      <c r="M3333" s="5">
        <f t="shared" si="806"/>
        <v>-1</v>
      </c>
      <c r="N3333" s="5" t="str">
        <f t="shared" si="807"/>
        <v/>
      </c>
      <c r="O3333" s="34">
        <f t="shared" si="808"/>
        <v>-1</v>
      </c>
      <c r="P3333" s="5">
        <f t="shared" si="809"/>
        <v>0</v>
      </c>
      <c r="Q3333" s="5">
        <f t="shared" si="810"/>
        <v>0</v>
      </c>
      <c r="R3333" s="5">
        <f t="shared" si="811"/>
        <v>0</v>
      </c>
      <c r="S3333" s="3">
        <f t="shared" si="812"/>
        <v>32.497928231319328</v>
      </c>
    </row>
    <row r="3334" spans="1:19" x14ac:dyDescent="0.25">
      <c r="A3334" s="4">
        <v>41012</v>
      </c>
      <c r="B3334" s="11">
        <v>58.842055999999999</v>
      </c>
      <c r="C3334" s="5">
        <v>79.403458000000001</v>
      </c>
      <c r="D3334" s="3">
        <f t="shared" si="798"/>
        <v>0.69143456823371707</v>
      </c>
      <c r="E3334" s="3">
        <f t="shared" si="799"/>
        <v>7.009530625924576E-3</v>
      </c>
      <c r="F3334" s="3">
        <f t="shared" si="800"/>
        <v>0.37763714930650066</v>
      </c>
      <c r="G3334" s="17">
        <f t="shared" si="801"/>
        <v>1.8123879996040706</v>
      </c>
      <c r="H3334" s="33">
        <f t="shared" si="802"/>
        <v>-0.89934600000000131</v>
      </c>
      <c r="I3334" s="33">
        <f>(C3334-C3333)*'ADF test'!$P$3</f>
        <v>-0.85031374855176178</v>
      </c>
      <c r="J3334" s="5" t="str">
        <f t="shared" si="803"/>
        <v/>
      </c>
      <c r="K3334" s="5">
        <f t="shared" si="804"/>
        <v>0</v>
      </c>
      <c r="L3334" s="34">
        <f t="shared" si="805"/>
        <v>0</v>
      </c>
      <c r="M3334" s="5">
        <f t="shared" si="806"/>
        <v>-1</v>
      </c>
      <c r="N3334" s="5" t="str">
        <f t="shared" si="807"/>
        <v/>
      </c>
      <c r="O3334" s="34">
        <f t="shared" si="808"/>
        <v>-1</v>
      </c>
      <c r="P3334" s="5">
        <f t="shared" si="809"/>
        <v>0.89934600000000131</v>
      </c>
      <c r="Q3334" s="5">
        <f t="shared" si="810"/>
        <v>-0.85031374855176178</v>
      </c>
      <c r="R3334" s="5">
        <f t="shared" si="811"/>
        <v>4.9032251448239528E-2</v>
      </c>
      <c r="S3334" s="3">
        <f t="shared" si="812"/>
        <v>32.546960482767567</v>
      </c>
    </row>
    <row r="3335" spans="1:19" x14ac:dyDescent="0.25">
      <c r="A3335" s="4">
        <v>41015</v>
      </c>
      <c r="B3335" s="11">
        <v>58.448067000000002</v>
      </c>
      <c r="C3335" s="5">
        <v>79.978583999999998</v>
      </c>
      <c r="D3335" s="3">
        <f t="shared" si="798"/>
        <v>-9.0036118637307538E-2</v>
      </c>
      <c r="E3335" s="3">
        <f t="shared" si="799"/>
        <v>-2.1158793453364577E-2</v>
      </c>
      <c r="F3335" s="3">
        <f t="shared" si="800"/>
        <v>0.36613324119873503</v>
      </c>
      <c r="G3335" s="17">
        <f t="shared" si="801"/>
        <v>-0.18812092821300741</v>
      </c>
      <c r="H3335" s="33">
        <f t="shared" si="802"/>
        <v>-0.3939889999999977</v>
      </c>
      <c r="I3335" s="33">
        <f>(C3335-C3334)*'ADF test'!$P$3</f>
        <v>0.34292842949405361</v>
      </c>
      <c r="J3335" s="5" t="str">
        <f t="shared" si="803"/>
        <v/>
      </c>
      <c r="K3335" s="5" t="str">
        <f t="shared" si="804"/>
        <v/>
      </c>
      <c r="L3335" s="34">
        <f t="shared" si="805"/>
        <v>0</v>
      </c>
      <c r="M3335" s="5" t="str">
        <f t="shared" si="806"/>
        <v/>
      </c>
      <c r="N3335" s="5">
        <f t="shared" si="807"/>
        <v>0</v>
      </c>
      <c r="O3335" s="34">
        <f t="shared" si="808"/>
        <v>0</v>
      </c>
      <c r="P3335" s="5">
        <f t="shared" si="809"/>
        <v>0.3939889999999977</v>
      </c>
      <c r="Q3335" s="5">
        <f t="shared" si="810"/>
        <v>0.34292842949405361</v>
      </c>
      <c r="R3335" s="5">
        <f t="shared" si="811"/>
        <v>0.73691742949405126</v>
      </c>
      <c r="S3335" s="3">
        <f t="shared" si="812"/>
        <v>33.283877912261616</v>
      </c>
    </row>
    <row r="3336" spans="1:19" x14ac:dyDescent="0.25">
      <c r="A3336" s="4">
        <v>41016</v>
      </c>
      <c r="B3336" s="11">
        <v>59.398777000000003</v>
      </c>
      <c r="C3336" s="5">
        <v>81.641052000000002</v>
      </c>
      <c r="D3336" s="3">
        <f t="shared" si="798"/>
        <v>-0.29939160277057653</v>
      </c>
      <c r="E3336" s="3">
        <f t="shared" si="799"/>
        <v>-7.0221649782143736E-2</v>
      </c>
      <c r="F3336" s="3">
        <f t="shared" si="800"/>
        <v>0.34572468477042723</v>
      </c>
      <c r="G3336" s="17">
        <f t="shared" si="801"/>
        <v>-0.66286835474478578</v>
      </c>
      <c r="H3336" s="33">
        <f t="shared" si="802"/>
        <v>0.95071000000000083</v>
      </c>
      <c r="I3336" s="33">
        <f>(C3336-C3335)*'ADF test'!$P$3</f>
        <v>0.99127415613991432</v>
      </c>
      <c r="J3336" s="5" t="str">
        <f t="shared" si="803"/>
        <v/>
      </c>
      <c r="K3336" s="5" t="str">
        <f t="shared" si="804"/>
        <v/>
      </c>
      <c r="L3336" s="34">
        <f t="shared" si="805"/>
        <v>0</v>
      </c>
      <c r="M3336" s="5" t="str">
        <f t="shared" si="806"/>
        <v/>
      </c>
      <c r="N3336" s="5">
        <f t="shared" si="807"/>
        <v>0</v>
      </c>
      <c r="O3336" s="34">
        <f t="shared" si="808"/>
        <v>0</v>
      </c>
      <c r="P3336" s="5">
        <f t="shared" si="809"/>
        <v>0</v>
      </c>
      <c r="Q3336" s="5">
        <f t="shared" si="810"/>
        <v>0</v>
      </c>
      <c r="R3336" s="5">
        <f t="shared" si="811"/>
        <v>0</v>
      </c>
      <c r="S3336" s="3">
        <f t="shared" si="812"/>
        <v>33.283877912261616</v>
      </c>
    </row>
    <row r="3337" spans="1:19" x14ac:dyDescent="0.25">
      <c r="A3337" s="4">
        <v>41017</v>
      </c>
      <c r="B3337" s="11">
        <v>59.278877000000001</v>
      </c>
      <c r="C3337" s="5">
        <v>81.459839000000002</v>
      </c>
      <c r="D3337" s="3">
        <f t="shared" si="798"/>
        <v>-0.2548860575100349</v>
      </c>
      <c r="E3337" s="3">
        <f t="shared" si="799"/>
        <v>-9.3536618937327898E-2</v>
      </c>
      <c r="F3337" s="3">
        <f t="shared" si="800"/>
        <v>0.34475128483757389</v>
      </c>
      <c r="G3337" s="17">
        <f t="shared" si="801"/>
        <v>-0.4680169318258674</v>
      </c>
      <c r="H3337" s="33">
        <f t="shared" si="802"/>
        <v>-0.11990000000000123</v>
      </c>
      <c r="I3337" s="33">
        <f>(C3337-C3336)*'ADF test'!$P$3</f>
        <v>-0.10805126093048496</v>
      </c>
      <c r="J3337" s="5" t="str">
        <f t="shared" si="803"/>
        <v/>
      </c>
      <c r="K3337" s="5" t="str">
        <f t="shared" si="804"/>
        <v/>
      </c>
      <c r="L3337" s="34">
        <f t="shared" si="805"/>
        <v>0</v>
      </c>
      <c r="M3337" s="5" t="str">
        <f t="shared" si="806"/>
        <v/>
      </c>
      <c r="N3337" s="5">
        <f t="shared" si="807"/>
        <v>0</v>
      </c>
      <c r="O3337" s="34">
        <f t="shared" si="808"/>
        <v>0</v>
      </c>
      <c r="P3337" s="5">
        <f t="shared" si="809"/>
        <v>0</v>
      </c>
      <c r="Q3337" s="5">
        <f t="shared" si="810"/>
        <v>0</v>
      </c>
      <c r="R3337" s="5">
        <f t="shared" si="811"/>
        <v>0</v>
      </c>
      <c r="S3337" s="3">
        <f t="shared" si="812"/>
        <v>33.283877912261616</v>
      </c>
    </row>
    <row r="3338" spans="1:19" x14ac:dyDescent="0.25">
      <c r="A3338" s="4">
        <v>41018</v>
      </c>
      <c r="B3338" s="11">
        <v>59.201796999999999</v>
      </c>
      <c r="C3338" s="5">
        <v>80.766495000000006</v>
      </c>
      <c r="D3338" s="3">
        <f t="shared" si="798"/>
        <v>0.17005294801902693</v>
      </c>
      <c r="E3338" s="3">
        <f t="shared" si="799"/>
        <v>-8.1277706125427951E-2</v>
      </c>
      <c r="F3338" s="3">
        <f t="shared" si="800"/>
        <v>0.35074469328310542</v>
      </c>
      <c r="G3338" s="17">
        <f t="shared" si="801"/>
        <v>0.71656295578388696</v>
      </c>
      <c r="H3338" s="33">
        <f t="shared" si="802"/>
        <v>-7.7080000000002258E-2</v>
      </c>
      <c r="I3338" s="33">
        <f>(C3338-C3337)*'ADF test'!$P$3</f>
        <v>-0.41341787542055985</v>
      </c>
      <c r="J3338" s="5" t="str">
        <f t="shared" si="803"/>
        <v/>
      </c>
      <c r="K3338" s="5">
        <f t="shared" si="804"/>
        <v>0</v>
      </c>
      <c r="L3338" s="34">
        <f t="shared" si="805"/>
        <v>0</v>
      </c>
      <c r="M3338" s="5" t="str">
        <f t="shared" si="806"/>
        <v/>
      </c>
      <c r="N3338" s="5" t="str">
        <f t="shared" si="807"/>
        <v/>
      </c>
      <c r="O3338" s="34">
        <f t="shared" si="808"/>
        <v>0</v>
      </c>
      <c r="P3338" s="5">
        <f t="shared" si="809"/>
        <v>0</v>
      </c>
      <c r="Q3338" s="5">
        <f t="shared" si="810"/>
        <v>0</v>
      </c>
      <c r="R3338" s="5">
        <f t="shared" si="811"/>
        <v>0</v>
      </c>
      <c r="S3338" s="3">
        <f t="shared" si="812"/>
        <v>33.283877912261616</v>
      </c>
    </row>
    <row r="3339" spans="1:19" x14ac:dyDescent="0.25">
      <c r="A3339" s="4">
        <v>41019</v>
      </c>
      <c r="B3339" s="11">
        <v>59.064757999999998</v>
      </c>
      <c r="C3339" s="5">
        <v>80.774353000000005</v>
      </c>
      <c r="D3339" s="3">
        <f t="shared" si="798"/>
        <v>2.4322895104489817E-2</v>
      </c>
      <c r="E3339" s="3">
        <f t="shared" si="799"/>
        <v>-7.0116276711767345E-2</v>
      </c>
      <c r="F3339" s="3">
        <f t="shared" si="800"/>
        <v>0.35110866629615778</v>
      </c>
      <c r="G3339" s="17">
        <f t="shared" si="801"/>
        <v>0.26897419768214537</v>
      </c>
      <c r="H3339" s="33">
        <f t="shared" si="802"/>
        <v>-0.13703900000000147</v>
      </c>
      <c r="I3339" s="33">
        <f>(C3339-C3338)*'ADF test'!$P$3</f>
        <v>4.685463009781992E-3</v>
      </c>
      <c r="J3339" s="5" t="str">
        <f t="shared" si="803"/>
        <v/>
      </c>
      <c r="K3339" s="5">
        <f t="shared" si="804"/>
        <v>0</v>
      </c>
      <c r="L3339" s="34">
        <f t="shared" si="805"/>
        <v>0</v>
      </c>
      <c r="M3339" s="5" t="str">
        <f t="shared" si="806"/>
        <v/>
      </c>
      <c r="N3339" s="5" t="str">
        <f t="shared" si="807"/>
        <v/>
      </c>
      <c r="O3339" s="34">
        <f t="shared" si="808"/>
        <v>0</v>
      </c>
      <c r="P3339" s="5">
        <f t="shared" si="809"/>
        <v>0</v>
      </c>
      <c r="Q3339" s="5">
        <f t="shared" si="810"/>
        <v>0</v>
      </c>
      <c r="R3339" s="5">
        <f t="shared" si="811"/>
        <v>0</v>
      </c>
      <c r="S3339" s="3">
        <f t="shared" si="812"/>
        <v>33.283877912261616</v>
      </c>
    </row>
    <row r="3340" spans="1:19" x14ac:dyDescent="0.25">
      <c r="A3340" s="4">
        <v>41022</v>
      </c>
      <c r="B3340" s="11">
        <v>59.004795000000001</v>
      </c>
      <c r="C3340" s="5">
        <v>80.711365000000001</v>
      </c>
      <c r="D3340" s="3">
        <f t="shared" si="798"/>
        <v>-2.693007695554428E-2</v>
      </c>
      <c r="E3340" s="3">
        <f t="shared" si="799"/>
        <v>-2.8949053451428952E-2</v>
      </c>
      <c r="F3340" s="3">
        <f t="shared" si="800"/>
        <v>0.31038486530856707</v>
      </c>
      <c r="G3340" s="17">
        <f t="shared" si="801"/>
        <v>6.5047517503068978E-3</v>
      </c>
      <c r="H3340" s="33">
        <f t="shared" si="802"/>
        <v>-5.9962999999996214E-2</v>
      </c>
      <c r="I3340" s="33">
        <f>(C3340-C3339)*'ADF test'!$P$3</f>
        <v>-3.7557641137721143E-2</v>
      </c>
      <c r="J3340" s="5" t="str">
        <f t="shared" si="803"/>
        <v/>
      </c>
      <c r="K3340" s="5">
        <f t="shared" si="804"/>
        <v>0</v>
      </c>
      <c r="L3340" s="34">
        <f t="shared" si="805"/>
        <v>0</v>
      </c>
      <c r="M3340" s="5" t="str">
        <f t="shared" si="806"/>
        <v/>
      </c>
      <c r="N3340" s="5" t="str">
        <f t="shared" si="807"/>
        <v/>
      </c>
      <c r="O3340" s="34">
        <f t="shared" si="808"/>
        <v>0</v>
      </c>
      <c r="P3340" s="5">
        <f t="shared" si="809"/>
        <v>0</v>
      </c>
      <c r="Q3340" s="5">
        <f t="shared" si="810"/>
        <v>0</v>
      </c>
      <c r="R3340" s="5">
        <f t="shared" si="811"/>
        <v>0</v>
      </c>
      <c r="S3340" s="3">
        <f t="shared" si="812"/>
        <v>33.283877912261616</v>
      </c>
    </row>
    <row r="3341" spans="1:19" x14ac:dyDescent="0.25">
      <c r="A3341" s="4">
        <v>41023</v>
      </c>
      <c r="B3341" s="11">
        <v>59.441616000000003</v>
      </c>
      <c r="C3341" s="5">
        <v>81.176186000000001</v>
      </c>
      <c r="D3341" s="3">
        <f t="shared" si="798"/>
        <v>4.4531563225277182E-2</v>
      </c>
      <c r="E3341" s="3">
        <f t="shared" si="799"/>
        <v>-2.4320991325734731E-3</v>
      </c>
      <c r="F3341" s="3">
        <f t="shared" si="800"/>
        <v>0.29621798353308804</v>
      </c>
      <c r="G3341" s="17">
        <f t="shared" si="801"/>
        <v>0.15854426459089285</v>
      </c>
      <c r="H3341" s="33">
        <f t="shared" si="802"/>
        <v>0.4368210000000019</v>
      </c>
      <c r="I3341" s="33">
        <f>(C3341-C3340)*'ADF test'!$P$3</f>
        <v>0.27715724124080016</v>
      </c>
      <c r="J3341" s="5" t="str">
        <f t="shared" si="803"/>
        <v/>
      </c>
      <c r="K3341" s="5">
        <f t="shared" si="804"/>
        <v>0</v>
      </c>
      <c r="L3341" s="34">
        <f t="shared" si="805"/>
        <v>0</v>
      </c>
      <c r="M3341" s="5" t="str">
        <f t="shared" si="806"/>
        <v/>
      </c>
      <c r="N3341" s="5" t="str">
        <f t="shared" si="807"/>
        <v/>
      </c>
      <c r="O3341" s="34">
        <f t="shared" si="808"/>
        <v>0</v>
      </c>
      <c r="P3341" s="5">
        <f t="shared" si="809"/>
        <v>0</v>
      </c>
      <c r="Q3341" s="5">
        <f t="shared" si="810"/>
        <v>0</v>
      </c>
      <c r="R3341" s="5">
        <f t="shared" si="811"/>
        <v>0</v>
      </c>
      <c r="S3341" s="3">
        <f t="shared" si="812"/>
        <v>33.283877912261616</v>
      </c>
    </row>
    <row r="3342" spans="1:19" x14ac:dyDescent="0.25">
      <c r="A3342" s="4">
        <v>41024</v>
      </c>
      <c r="B3342" s="11">
        <v>60.032597000000003</v>
      </c>
      <c r="C3342" s="5">
        <v>81.822265999999999</v>
      </c>
      <c r="D3342" s="3">
        <f t="shared" si="798"/>
        <v>0.12724271451914859</v>
      </c>
      <c r="E3342" s="3">
        <f t="shared" si="799"/>
        <v>2.9070062613902881E-2</v>
      </c>
      <c r="F3342" s="3">
        <f t="shared" si="800"/>
        <v>0.28011527913802925</v>
      </c>
      <c r="G3342" s="17">
        <f t="shared" si="801"/>
        <v>0.35047232056509947</v>
      </c>
      <c r="H3342" s="33">
        <f t="shared" si="802"/>
        <v>0.59098099999999931</v>
      </c>
      <c r="I3342" s="33">
        <f>(C3342-C3341)*'ADF test'!$P$3</f>
        <v>0.38523593043527576</v>
      </c>
      <c r="J3342" s="5" t="str">
        <f t="shared" si="803"/>
        <v/>
      </c>
      <c r="K3342" s="5">
        <f t="shared" si="804"/>
        <v>0</v>
      </c>
      <c r="L3342" s="34">
        <f t="shared" si="805"/>
        <v>0</v>
      </c>
      <c r="M3342" s="5" t="str">
        <f t="shared" si="806"/>
        <v/>
      </c>
      <c r="N3342" s="5" t="str">
        <f t="shared" si="807"/>
        <v/>
      </c>
      <c r="O3342" s="34">
        <f t="shared" si="808"/>
        <v>0</v>
      </c>
      <c r="P3342" s="5">
        <f t="shared" si="809"/>
        <v>0</v>
      </c>
      <c r="Q3342" s="5">
        <f t="shared" si="810"/>
        <v>0</v>
      </c>
      <c r="R3342" s="5">
        <f t="shared" si="811"/>
        <v>0</v>
      </c>
      <c r="S3342" s="3">
        <f t="shared" si="812"/>
        <v>33.283877912261616</v>
      </c>
    </row>
    <row r="3343" spans="1:19" x14ac:dyDescent="0.25">
      <c r="A3343" s="4">
        <v>41025</v>
      </c>
      <c r="B3343" s="11">
        <v>60.666428000000003</v>
      </c>
      <c r="C3343" s="5">
        <v>83.689552000000006</v>
      </c>
      <c r="D3343" s="3">
        <f t="shared" si="798"/>
        <v>-0.58514296831523183</v>
      </c>
      <c r="E3343" s="3">
        <f t="shared" si="799"/>
        <v>8.839447666698419E-3</v>
      </c>
      <c r="F3343" s="3">
        <f t="shared" si="800"/>
        <v>0.31233251746656682</v>
      </c>
      <c r="G3343" s="17">
        <f t="shared" si="801"/>
        <v>-1.9017629697987251</v>
      </c>
      <c r="H3343" s="33">
        <f t="shared" si="802"/>
        <v>0.6338310000000007</v>
      </c>
      <c r="I3343" s="33">
        <f>(C3343-C3342)*'ADF test'!$P$3</f>
        <v>1.1134002903646136</v>
      </c>
      <c r="J3343" s="5">
        <f t="shared" si="803"/>
        <v>1</v>
      </c>
      <c r="K3343" s="5" t="str">
        <f t="shared" si="804"/>
        <v/>
      </c>
      <c r="L3343" s="34">
        <f t="shared" si="805"/>
        <v>1</v>
      </c>
      <c r="M3343" s="5" t="str">
        <f t="shared" si="806"/>
        <v/>
      </c>
      <c r="N3343" s="5">
        <f t="shared" si="807"/>
        <v>0</v>
      </c>
      <c r="O3343" s="34">
        <f t="shared" si="808"/>
        <v>0</v>
      </c>
      <c r="P3343" s="5">
        <f t="shared" si="809"/>
        <v>0</v>
      </c>
      <c r="Q3343" s="5">
        <f t="shared" si="810"/>
        <v>0</v>
      </c>
      <c r="R3343" s="5">
        <f t="shared" si="811"/>
        <v>0</v>
      </c>
      <c r="S3343" s="3">
        <f t="shared" si="812"/>
        <v>33.283877912261616</v>
      </c>
    </row>
    <row r="3344" spans="1:19" x14ac:dyDescent="0.25">
      <c r="A3344" s="4">
        <v>41026</v>
      </c>
      <c r="B3344" s="11">
        <v>60.640743000000001</v>
      </c>
      <c r="C3344" s="5">
        <v>83.673805000000002</v>
      </c>
      <c r="D3344" s="3">
        <f t="shared" si="798"/>
        <v>-0.57061373954867634</v>
      </c>
      <c r="E3344" s="3">
        <f t="shared" si="799"/>
        <v>-1.575155670827133E-2</v>
      </c>
      <c r="F3344" s="3">
        <f t="shared" si="800"/>
        <v>0.34203017514324463</v>
      </c>
      <c r="G3344" s="17">
        <f t="shared" si="801"/>
        <v>-1.622260909020746</v>
      </c>
      <c r="H3344" s="33">
        <f t="shared" si="802"/>
        <v>-2.5685000000002844E-2</v>
      </c>
      <c r="I3344" s="33">
        <f>(C3344-C3343)*'ADF test'!$P$3</f>
        <v>-9.3894102844324038E-3</v>
      </c>
      <c r="J3344" s="5">
        <f t="shared" si="803"/>
        <v>1</v>
      </c>
      <c r="K3344" s="5" t="str">
        <f t="shared" si="804"/>
        <v/>
      </c>
      <c r="L3344" s="34">
        <f t="shared" si="805"/>
        <v>1</v>
      </c>
      <c r="M3344" s="5" t="str">
        <f t="shared" si="806"/>
        <v/>
      </c>
      <c r="N3344" s="5">
        <f t="shared" si="807"/>
        <v>0</v>
      </c>
      <c r="O3344" s="34">
        <f t="shared" si="808"/>
        <v>0</v>
      </c>
      <c r="P3344" s="5">
        <f t="shared" si="809"/>
        <v>-2.5685000000002844E-2</v>
      </c>
      <c r="Q3344" s="5">
        <f t="shared" si="810"/>
        <v>9.3894102844324038E-3</v>
      </c>
      <c r="R3344" s="5">
        <f t="shared" si="811"/>
        <v>-1.6295589715570442E-2</v>
      </c>
      <c r="S3344" s="3">
        <f t="shared" si="812"/>
        <v>33.267582322546048</v>
      </c>
    </row>
    <row r="3345" spans="1:19" x14ac:dyDescent="0.25">
      <c r="A3345" s="4">
        <v>41029</v>
      </c>
      <c r="B3345" s="11">
        <v>61.017592999999998</v>
      </c>
      <c r="C3345" s="5">
        <v>83.957458000000003</v>
      </c>
      <c r="D3345" s="3">
        <f t="shared" si="798"/>
        <v>-0.37399917954328998</v>
      </c>
      <c r="E3345" s="3">
        <f t="shared" si="799"/>
        <v>-3.4477065971797227E-2</v>
      </c>
      <c r="F3345" s="3">
        <f t="shared" si="800"/>
        <v>0.35346495033749531</v>
      </c>
      <c r="G3345" s="17">
        <f t="shared" si="801"/>
        <v>-0.96055383496244917</v>
      </c>
      <c r="H3345" s="33">
        <f t="shared" si="802"/>
        <v>0.37684999999999746</v>
      </c>
      <c r="I3345" s="33">
        <f>(C3345-C3344)*'ADF test'!$P$3</f>
        <v>0.16913281230769883</v>
      </c>
      <c r="J3345" s="5" t="str">
        <f t="shared" si="803"/>
        <v/>
      </c>
      <c r="K3345" s="5" t="str">
        <f t="shared" si="804"/>
        <v/>
      </c>
      <c r="L3345" s="34">
        <f t="shared" si="805"/>
        <v>1</v>
      </c>
      <c r="M3345" s="5" t="str">
        <f t="shared" si="806"/>
        <v/>
      </c>
      <c r="N3345" s="5">
        <f t="shared" si="807"/>
        <v>0</v>
      </c>
      <c r="O3345" s="34">
        <f t="shared" si="808"/>
        <v>0</v>
      </c>
      <c r="P3345" s="5">
        <f t="shared" si="809"/>
        <v>0.37684999999999746</v>
      </c>
      <c r="Q3345" s="5">
        <f t="shared" si="810"/>
        <v>-0.16913281230769883</v>
      </c>
      <c r="R3345" s="5">
        <f t="shared" si="811"/>
        <v>0.20771718769229863</v>
      </c>
      <c r="S3345" s="3">
        <f t="shared" si="812"/>
        <v>33.475299510238344</v>
      </c>
    </row>
    <row r="3346" spans="1:19" x14ac:dyDescent="0.25">
      <c r="A3346" s="4">
        <v>41030</v>
      </c>
      <c r="B3346" s="11">
        <v>61.891224000000001</v>
      </c>
      <c r="C3346" s="5">
        <v>85.304732999999999</v>
      </c>
      <c r="D3346" s="3">
        <f t="shared" si="798"/>
        <v>-0.45242062251734438</v>
      </c>
      <c r="E3346" s="3">
        <f t="shared" si="799"/>
        <v>-5.5116167059888088E-2</v>
      </c>
      <c r="F3346" s="3">
        <f t="shared" si="800"/>
        <v>0.36825977121848713</v>
      </c>
      <c r="G3346" s="17">
        <f t="shared" si="801"/>
        <v>-1.0788700979823753</v>
      </c>
      <c r="H3346" s="33">
        <f t="shared" si="802"/>
        <v>0.87363100000000316</v>
      </c>
      <c r="I3346" s="33">
        <f>(C3346-C3345)*'ADF test'!$P$3</f>
        <v>0.80333509499936007</v>
      </c>
      <c r="J3346" s="5" t="str">
        <f t="shared" si="803"/>
        <v/>
      </c>
      <c r="K3346" s="5" t="str">
        <f t="shared" si="804"/>
        <v/>
      </c>
      <c r="L3346" s="34">
        <f t="shared" si="805"/>
        <v>1</v>
      </c>
      <c r="M3346" s="5" t="str">
        <f t="shared" si="806"/>
        <v/>
      </c>
      <c r="N3346" s="5">
        <f t="shared" si="807"/>
        <v>0</v>
      </c>
      <c r="O3346" s="34">
        <f t="shared" si="808"/>
        <v>0</v>
      </c>
      <c r="P3346" s="5">
        <f t="shared" si="809"/>
        <v>0.87363100000000316</v>
      </c>
      <c r="Q3346" s="5">
        <f t="shared" si="810"/>
        <v>-0.80333509499936007</v>
      </c>
      <c r="R3346" s="5">
        <f t="shared" si="811"/>
        <v>7.0295905000643089E-2</v>
      </c>
      <c r="S3346" s="3">
        <f t="shared" si="812"/>
        <v>33.545595415238985</v>
      </c>
    </row>
    <row r="3347" spans="1:19" x14ac:dyDescent="0.25">
      <c r="A3347" s="4">
        <v>41031</v>
      </c>
      <c r="B3347" s="11">
        <v>60.880558000000001</v>
      </c>
      <c r="C3347" s="5">
        <v>84.327736000000002</v>
      </c>
      <c r="D3347" s="3">
        <f t="shared" si="798"/>
        <v>-0.69737006172094596</v>
      </c>
      <c r="E3347" s="3">
        <f t="shared" si="799"/>
        <v>-9.3299505774230518E-2</v>
      </c>
      <c r="F3347" s="3">
        <f t="shared" si="800"/>
        <v>0.40186320241436763</v>
      </c>
      <c r="G3347" s="17">
        <f t="shared" si="801"/>
        <v>-1.5031745935370528</v>
      </c>
      <c r="H3347" s="33">
        <f t="shared" si="802"/>
        <v>-1.0106660000000005</v>
      </c>
      <c r="I3347" s="33">
        <f>(C3347-C3346)*'ADF test'!$P$3</f>
        <v>-0.58255068772825869</v>
      </c>
      <c r="J3347" s="5">
        <f t="shared" si="803"/>
        <v>1</v>
      </c>
      <c r="K3347" s="5" t="str">
        <f t="shared" si="804"/>
        <v/>
      </c>
      <c r="L3347" s="34">
        <f t="shared" si="805"/>
        <v>1</v>
      </c>
      <c r="M3347" s="5" t="str">
        <f t="shared" si="806"/>
        <v/>
      </c>
      <c r="N3347" s="5">
        <f t="shared" si="807"/>
        <v>0</v>
      </c>
      <c r="O3347" s="34">
        <f t="shared" si="808"/>
        <v>0</v>
      </c>
      <c r="P3347" s="5">
        <f t="shared" si="809"/>
        <v>-1.0106660000000005</v>
      </c>
      <c r="Q3347" s="5">
        <f t="shared" si="810"/>
        <v>0.58255068772825869</v>
      </c>
      <c r="R3347" s="5">
        <f t="shared" si="811"/>
        <v>-0.42811531227174182</v>
      </c>
      <c r="S3347" s="3">
        <f t="shared" si="812"/>
        <v>33.117480102967242</v>
      </c>
    </row>
    <row r="3348" spans="1:19" x14ac:dyDescent="0.25">
      <c r="A3348" s="4">
        <v>41032</v>
      </c>
      <c r="B3348" s="11">
        <v>59.869869000000001</v>
      </c>
      <c r="C3348" s="5">
        <v>83.508347000000001</v>
      </c>
      <c r="D3348" s="3">
        <f t="shared" si="798"/>
        <v>-1.014194851743035</v>
      </c>
      <c r="E3348" s="3">
        <f t="shared" si="799"/>
        <v>-0.17149850594306182</v>
      </c>
      <c r="F3348" s="3">
        <f t="shared" si="800"/>
        <v>0.4519237992732355</v>
      </c>
      <c r="G3348" s="17">
        <f t="shared" si="801"/>
        <v>-1.8646868059508293</v>
      </c>
      <c r="H3348" s="33">
        <f t="shared" si="802"/>
        <v>-1.0106889999999993</v>
      </c>
      <c r="I3348" s="33">
        <f>(C3348-C3347)*'ADF test'!$P$3</f>
        <v>-0.4885743000919881</v>
      </c>
      <c r="J3348" s="5">
        <f t="shared" si="803"/>
        <v>1</v>
      </c>
      <c r="K3348" s="5" t="str">
        <f t="shared" si="804"/>
        <v/>
      </c>
      <c r="L3348" s="34">
        <f t="shared" si="805"/>
        <v>1</v>
      </c>
      <c r="M3348" s="5" t="str">
        <f t="shared" si="806"/>
        <v/>
      </c>
      <c r="N3348" s="5">
        <f t="shared" si="807"/>
        <v>0</v>
      </c>
      <c r="O3348" s="34">
        <f t="shared" si="808"/>
        <v>0</v>
      </c>
      <c r="P3348" s="5">
        <f t="shared" si="809"/>
        <v>-1.0106889999999993</v>
      </c>
      <c r="Q3348" s="5">
        <f t="shared" si="810"/>
        <v>0.4885743000919881</v>
      </c>
      <c r="R3348" s="5">
        <f t="shared" si="811"/>
        <v>-0.52211469990801118</v>
      </c>
      <c r="S3348" s="3">
        <f t="shared" si="812"/>
        <v>32.595365403059233</v>
      </c>
    </row>
    <row r="3349" spans="1:19" x14ac:dyDescent="0.25">
      <c r="A3349" s="4">
        <v>41033</v>
      </c>
      <c r="B3349" s="11">
        <v>58.499476999999999</v>
      </c>
      <c r="C3349" s="5">
        <v>81.719825999999998</v>
      </c>
      <c r="D3349" s="3">
        <f t="shared" si="798"/>
        <v>-0.96416991057499501</v>
      </c>
      <c r="E3349" s="3">
        <f t="shared" si="799"/>
        <v>-0.26697315629595764</v>
      </c>
      <c r="F3349" s="3">
        <f t="shared" si="800"/>
        <v>0.44765287160063072</v>
      </c>
      <c r="G3349" s="17">
        <f t="shared" si="801"/>
        <v>-1.5574495295565418</v>
      </c>
      <c r="H3349" s="33">
        <f t="shared" si="802"/>
        <v>-1.3703920000000025</v>
      </c>
      <c r="I3349" s="33">
        <f>(C3349-C3348)*'ADF test'!$P$3</f>
        <v>-1.0664353509442073</v>
      </c>
      <c r="J3349" s="5">
        <f t="shared" si="803"/>
        <v>1</v>
      </c>
      <c r="K3349" s="5" t="str">
        <f t="shared" si="804"/>
        <v/>
      </c>
      <c r="L3349" s="34">
        <f t="shared" si="805"/>
        <v>1</v>
      </c>
      <c r="M3349" s="5" t="str">
        <f t="shared" si="806"/>
        <v/>
      </c>
      <c r="N3349" s="5">
        <f t="shared" si="807"/>
        <v>0</v>
      </c>
      <c r="O3349" s="34">
        <f t="shared" si="808"/>
        <v>0</v>
      </c>
      <c r="P3349" s="5">
        <f t="shared" si="809"/>
        <v>-1.3703920000000025</v>
      </c>
      <c r="Q3349" s="5">
        <f t="shared" si="810"/>
        <v>1.0664353509442073</v>
      </c>
      <c r="R3349" s="5">
        <f t="shared" si="811"/>
        <v>-0.30395664905579522</v>
      </c>
      <c r="S3349" s="3">
        <f t="shared" si="812"/>
        <v>32.291408754003442</v>
      </c>
    </row>
    <row r="3350" spans="1:19" x14ac:dyDescent="0.25">
      <c r="A3350" s="4">
        <v>41036</v>
      </c>
      <c r="B3350" s="11">
        <v>58.328156</v>
      </c>
      <c r="C3350" s="5">
        <v>81.396820000000005</v>
      </c>
      <c r="D3350" s="3">
        <f t="shared" si="798"/>
        <v>-0.78183454222330084</v>
      </c>
      <c r="E3350" s="3">
        <f t="shared" si="799"/>
        <v>-0.35905247569952126</v>
      </c>
      <c r="F3350" s="3">
        <f t="shared" si="800"/>
        <v>0.38442820440025494</v>
      </c>
      <c r="G3350" s="17">
        <f t="shared" si="801"/>
        <v>-1.0997685957599297</v>
      </c>
      <c r="H3350" s="33">
        <f t="shared" si="802"/>
        <v>-0.17132099999999895</v>
      </c>
      <c r="I3350" s="33">
        <f>(C3350-C3349)*'ADF test'!$P$3</f>
        <v>-0.19259769215294417</v>
      </c>
      <c r="J3350" s="5" t="str">
        <f t="shared" si="803"/>
        <v/>
      </c>
      <c r="K3350" s="5" t="str">
        <f t="shared" si="804"/>
        <v/>
      </c>
      <c r="L3350" s="34">
        <f t="shared" si="805"/>
        <v>1</v>
      </c>
      <c r="M3350" s="5" t="str">
        <f t="shared" si="806"/>
        <v/>
      </c>
      <c r="N3350" s="5">
        <f t="shared" si="807"/>
        <v>0</v>
      </c>
      <c r="O3350" s="34">
        <f t="shared" si="808"/>
        <v>0</v>
      </c>
      <c r="P3350" s="5">
        <f t="shared" si="809"/>
        <v>-0.17132099999999895</v>
      </c>
      <c r="Q3350" s="5">
        <f t="shared" si="810"/>
        <v>0.19259769215294417</v>
      </c>
      <c r="R3350" s="5">
        <f t="shared" si="811"/>
        <v>2.1276692152945226E-2</v>
      </c>
      <c r="S3350" s="3">
        <f t="shared" si="812"/>
        <v>32.312685446156387</v>
      </c>
    </row>
    <row r="3351" spans="1:19" x14ac:dyDescent="0.25">
      <c r="A3351" s="4">
        <v>41037</v>
      </c>
      <c r="B3351" s="11">
        <v>58.139732000000002</v>
      </c>
      <c r="C3351" s="5">
        <v>81.026482000000001</v>
      </c>
      <c r="D3351" s="3">
        <f t="shared" si="798"/>
        <v>-0.6368647483240153</v>
      </c>
      <c r="E3351" s="3">
        <f t="shared" si="799"/>
        <v>-0.39322926505494049</v>
      </c>
      <c r="F3351" s="3">
        <f t="shared" si="800"/>
        <v>0.38322288350597478</v>
      </c>
      <c r="G3351" s="17">
        <f t="shared" si="801"/>
        <v>-0.63575400571108198</v>
      </c>
      <c r="H3351" s="33">
        <f t="shared" si="802"/>
        <v>-0.1884239999999977</v>
      </c>
      <c r="I3351" s="33">
        <f>(C3351-C3350)*'ADF test'!$P$3</f>
        <v>-0.22082018326761568</v>
      </c>
      <c r="J3351" s="5" t="str">
        <f t="shared" si="803"/>
        <v/>
      </c>
      <c r="K3351" s="5" t="str">
        <f t="shared" si="804"/>
        <v/>
      </c>
      <c r="L3351" s="34">
        <f t="shared" si="805"/>
        <v>1</v>
      </c>
      <c r="M3351" s="5" t="str">
        <f t="shared" si="806"/>
        <v/>
      </c>
      <c r="N3351" s="5">
        <f t="shared" si="807"/>
        <v>0</v>
      </c>
      <c r="O3351" s="34">
        <f t="shared" si="808"/>
        <v>0</v>
      </c>
      <c r="P3351" s="5">
        <f t="shared" si="809"/>
        <v>-0.1884239999999977</v>
      </c>
      <c r="Q3351" s="5">
        <f t="shared" si="810"/>
        <v>0.22082018326761568</v>
      </c>
      <c r="R3351" s="5">
        <f t="shared" si="811"/>
        <v>3.2396183267617978E-2</v>
      </c>
      <c r="S3351" s="3">
        <f t="shared" si="812"/>
        <v>32.345081629424001</v>
      </c>
    </row>
    <row r="3352" spans="1:19" x14ac:dyDescent="0.25">
      <c r="A3352" s="4">
        <v>41038</v>
      </c>
      <c r="B3352" s="11">
        <v>57.857075000000002</v>
      </c>
      <c r="C3352" s="5">
        <v>80.191315000000003</v>
      </c>
      <c r="D3352" s="3">
        <f t="shared" si="798"/>
        <v>-0.28437567157152444</v>
      </c>
      <c r="E3352" s="3">
        <f t="shared" si="799"/>
        <v>-0.39229076935499974</v>
      </c>
      <c r="F3352" s="3">
        <f t="shared" si="800"/>
        <v>0.38348630416256124</v>
      </c>
      <c r="G3352" s="17">
        <f t="shared" si="801"/>
        <v>0.28140535036612335</v>
      </c>
      <c r="H3352" s="33">
        <f t="shared" si="802"/>
        <v>-0.28265700000000038</v>
      </c>
      <c r="I3352" s="33">
        <f>(C3352-C3351)*'ADF test'!$P$3</f>
        <v>-0.49798219464128046</v>
      </c>
      <c r="J3352" s="5" t="str">
        <f t="shared" si="803"/>
        <v/>
      </c>
      <c r="K3352" s="5">
        <f t="shared" si="804"/>
        <v>0</v>
      </c>
      <c r="L3352" s="34">
        <f t="shared" si="805"/>
        <v>0</v>
      </c>
      <c r="M3352" s="5" t="str">
        <f t="shared" si="806"/>
        <v/>
      </c>
      <c r="N3352" s="5" t="str">
        <f t="shared" si="807"/>
        <v/>
      </c>
      <c r="O3352" s="34">
        <f t="shared" si="808"/>
        <v>0</v>
      </c>
      <c r="P3352" s="5">
        <f t="shared" si="809"/>
        <v>-0.28265700000000038</v>
      </c>
      <c r="Q3352" s="5">
        <f t="shared" si="810"/>
        <v>0.49798219464128046</v>
      </c>
      <c r="R3352" s="5">
        <f t="shared" si="811"/>
        <v>0.21532519464128008</v>
      </c>
      <c r="S3352" s="3">
        <f t="shared" si="812"/>
        <v>32.560406824065282</v>
      </c>
    </row>
    <row r="3353" spans="1:19" x14ac:dyDescent="0.25">
      <c r="A3353" s="4">
        <v>41039</v>
      </c>
      <c r="B3353" s="11">
        <v>58.105460999999998</v>
      </c>
      <c r="C3353" s="5">
        <v>81.436211</v>
      </c>
      <c r="D3353" s="3">
        <f t="shared" si="798"/>
        <v>-0.8677022325874546</v>
      </c>
      <c r="E3353" s="3">
        <f t="shared" si="799"/>
        <v>-0.43059178029733847</v>
      </c>
      <c r="F3353" s="3">
        <f t="shared" si="800"/>
        <v>0.39913161636334515</v>
      </c>
      <c r="G3353" s="17">
        <f t="shared" si="801"/>
        <v>-1.0951536645300415</v>
      </c>
      <c r="H3353" s="33">
        <f t="shared" si="802"/>
        <v>0.24838599999999644</v>
      </c>
      <c r="I3353" s="33">
        <f>(C3353-C3352)*'ADF test'!$P$3</f>
        <v>0.74228991588526749</v>
      </c>
      <c r="J3353" s="5" t="str">
        <f t="shared" si="803"/>
        <v/>
      </c>
      <c r="K3353" s="5" t="str">
        <f t="shared" si="804"/>
        <v/>
      </c>
      <c r="L3353" s="34">
        <f t="shared" si="805"/>
        <v>0</v>
      </c>
      <c r="M3353" s="5" t="str">
        <f t="shared" si="806"/>
        <v/>
      </c>
      <c r="N3353" s="5">
        <f t="shared" si="807"/>
        <v>0</v>
      </c>
      <c r="O3353" s="34">
        <f t="shared" si="808"/>
        <v>0</v>
      </c>
      <c r="P3353" s="5">
        <f t="shared" si="809"/>
        <v>0</v>
      </c>
      <c r="Q3353" s="5">
        <f t="shared" si="810"/>
        <v>0</v>
      </c>
      <c r="R3353" s="5">
        <f t="shared" si="811"/>
        <v>0</v>
      </c>
      <c r="S3353" s="3">
        <f t="shared" si="812"/>
        <v>32.560406824065282</v>
      </c>
    </row>
    <row r="3354" spans="1:19" x14ac:dyDescent="0.25">
      <c r="A3354" s="4">
        <v>41040</v>
      </c>
      <c r="B3354" s="11">
        <v>57.677208</v>
      </c>
      <c r="C3354" s="5">
        <v>80.908332999999999</v>
      </c>
      <c r="D3354" s="3">
        <f t="shared" si="798"/>
        <v>-0.81532312985126509</v>
      </c>
      <c r="E3354" s="3">
        <f t="shared" si="799"/>
        <v>-0.49217778516423172</v>
      </c>
      <c r="F3354" s="3">
        <f t="shared" si="800"/>
        <v>0.37560169093159967</v>
      </c>
      <c r="G3354" s="17">
        <f t="shared" si="801"/>
        <v>-0.86034049496832787</v>
      </c>
      <c r="H3354" s="33">
        <f t="shared" si="802"/>
        <v>-0.428252999999998</v>
      </c>
      <c r="I3354" s="33">
        <f>(C3354-C3353)*'ADF test'!$P$3</f>
        <v>-0.31475602477450726</v>
      </c>
      <c r="J3354" s="5" t="str">
        <f t="shared" si="803"/>
        <v/>
      </c>
      <c r="K3354" s="5" t="str">
        <f t="shared" si="804"/>
        <v/>
      </c>
      <c r="L3354" s="34">
        <f t="shared" si="805"/>
        <v>0</v>
      </c>
      <c r="M3354" s="5" t="str">
        <f t="shared" si="806"/>
        <v/>
      </c>
      <c r="N3354" s="5">
        <f t="shared" si="807"/>
        <v>0</v>
      </c>
      <c r="O3354" s="34">
        <f t="shared" si="808"/>
        <v>0</v>
      </c>
      <c r="P3354" s="5">
        <f t="shared" si="809"/>
        <v>0</v>
      </c>
      <c r="Q3354" s="5">
        <f t="shared" si="810"/>
        <v>0</v>
      </c>
      <c r="R3354" s="5">
        <f t="shared" si="811"/>
        <v>0</v>
      </c>
      <c r="S3354" s="3">
        <f t="shared" si="812"/>
        <v>32.560406824065282</v>
      </c>
    </row>
    <row r="3355" spans="1:19" x14ac:dyDescent="0.25">
      <c r="A3355" s="4">
        <v>41043</v>
      </c>
      <c r="B3355" s="11">
        <v>56.717922000000002</v>
      </c>
      <c r="C3355" s="5">
        <v>80.317413000000002</v>
      </c>
      <c r="D3355" s="3">
        <f t="shared" si="798"/>
        <v>-1.226890857645266</v>
      </c>
      <c r="E3355" s="3">
        <f t="shared" si="799"/>
        <v>-0.57037864471109145</v>
      </c>
      <c r="F3355" s="3">
        <f t="shared" si="800"/>
        <v>0.39083959272952723</v>
      </c>
      <c r="G3355" s="17">
        <f t="shared" si="801"/>
        <v>-1.6797484828731277</v>
      </c>
      <c r="H3355" s="33">
        <f t="shared" si="802"/>
        <v>-0.95928599999999875</v>
      </c>
      <c r="I3355" s="33">
        <f>(C3355-C3354)*'ADF test'!$P$3</f>
        <v>-0.35234586430908371</v>
      </c>
      <c r="J3355" s="5">
        <f t="shared" si="803"/>
        <v>1</v>
      </c>
      <c r="K3355" s="5" t="str">
        <f t="shared" si="804"/>
        <v/>
      </c>
      <c r="L3355" s="34">
        <f t="shared" si="805"/>
        <v>1</v>
      </c>
      <c r="M3355" s="5" t="str">
        <f t="shared" si="806"/>
        <v/>
      </c>
      <c r="N3355" s="5">
        <f t="shared" si="807"/>
        <v>0</v>
      </c>
      <c r="O3355" s="34">
        <f t="shared" si="808"/>
        <v>0</v>
      </c>
      <c r="P3355" s="5">
        <f t="shared" si="809"/>
        <v>0</v>
      </c>
      <c r="Q3355" s="5">
        <f t="shared" si="810"/>
        <v>0</v>
      </c>
      <c r="R3355" s="5">
        <f t="shared" si="811"/>
        <v>0</v>
      </c>
      <c r="S3355" s="3">
        <f t="shared" si="812"/>
        <v>32.560406824065282</v>
      </c>
    </row>
    <row r="3356" spans="1:19" x14ac:dyDescent="0.25">
      <c r="A3356" s="4">
        <v>41044</v>
      </c>
      <c r="B3356" s="11">
        <v>55.775761000000003</v>
      </c>
      <c r="C3356" s="5">
        <v>79.497992999999994</v>
      </c>
      <c r="D3356" s="3">
        <f t="shared" si="798"/>
        <v>-1.4393938261789927</v>
      </c>
      <c r="E3356" s="3">
        <f t="shared" si="799"/>
        <v>-0.65865762903755698</v>
      </c>
      <c r="F3356" s="3">
        <f t="shared" si="800"/>
        <v>0.41844903977437736</v>
      </c>
      <c r="G3356" s="17">
        <f t="shared" si="801"/>
        <v>-1.8657856105068353</v>
      </c>
      <c r="H3356" s="33">
        <f t="shared" si="802"/>
        <v>-0.94216099999999869</v>
      </c>
      <c r="I3356" s="33">
        <f>(C3356-C3355)*'ADF test'!$P$3</f>
        <v>-0.48859278435685655</v>
      </c>
      <c r="J3356" s="5">
        <f t="shared" si="803"/>
        <v>1</v>
      </c>
      <c r="K3356" s="5" t="str">
        <f t="shared" si="804"/>
        <v/>
      </c>
      <c r="L3356" s="34">
        <f t="shared" si="805"/>
        <v>1</v>
      </c>
      <c r="M3356" s="5" t="str">
        <f t="shared" si="806"/>
        <v/>
      </c>
      <c r="N3356" s="5">
        <f t="shared" si="807"/>
        <v>0</v>
      </c>
      <c r="O3356" s="34">
        <f t="shared" si="808"/>
        <v>0</v>
      </c>
      <c r="P3356" s="5">
        <f t="shared" si="809"/>
        <v>-0.94216099999999869</v>
      </c>
      <c r="Q3356" s="5">
        <f t="shared" si="810"/>
        <v>0.48859278435685655</v>
      </c>
      <c r="R3356" s="5">
        <f t="shared" si="811"/>
        <v>-0.45356821564314215</v>
      </c>
      <c r="S3356" s="3">
        <f t="shared" si="812"/>
        <v>32.106838608422137</v>
      </c>
    </row>
    <row r="3357" spans="1:19" x14ac:dyDescent="0.25">
      <c r="A3357" s="4">
        <v>41045</v>
      </c>
      <c r="B3357" s="11">
        <v>55.458857999999999</v>
      </c>
      <c r="C3357" s="5">
        <v>79.577477000000002</v>
      </c>
      <c r="D3357" s="3">
        <f t="shared" ref="D3357:D3420" si="813">B3357-LINEST(B3342:B3357,C3342:C3357, FALSE)*C3357</f>
        <v>-1.6457595233294242</v>
      </c>
      <c r="E3357" s="3">
        <f t="shared" ref="E3357:E3420" si="814">AVERAGE(D3342:D3357)</f>
        <v>-0.76430082194722582</v>
      </c>
      <c r="F3357" s="3">
        <f t="shared" ref="F3357:F3420" si="815">_xlfn.STDEV.S(D3342:D3357)</f>
        <v>0.44180096163999916</v>
      </c>
      <c r="G3357" s="17">
        <f t="shared" si="801"/>
        <v>-1.9951488971643607</v>
      </c>
      <c r="H3357" s="33">
        <f t="shared" si="802"/>
        <v>-0.31690300000000349</v>
      </c>
      <c r="I3357" s="33">
        <f>(C3357-C3356)*'ADF test'!$P$3</f>
        <v>4.7393655111937535E-2</v>
      </c>
      <c r="J3357" s="5">
        <f t="shared" si="803"/>
        <v>1</v>
      </c>
      <c r="K3357" s="5" t="str">
        <f t="shared" si="804"/>
        <v/>
      </c>
      <c r="L3357" s="34">
        <f t="shared" si="805"/>
        <v>1</v>
      </c>
      <c r="M3357" s="5" t="str">
        <f t="shared" si="806"/>
        <v/>
      </c>
      <c r="N3357" s="5">
        <f t="shared" si="807"/>
        <v>0</v>
      </c>
      <c r="O3357" s="34">
        <f t="shared" si="808"/>
        <v>0</v>
      </c>
      <c r="P3357" s="5">
        <f t="shared" si="809"/>
        <v>-0.31690300000000349</v>
      </c>
      <c r="Q3357" s="5">
        <f t="shared" si="810"/>
        <v>-4.7393655111937535E-2</v>
      </c>
      <c r="R3357" s="5">
        <f t="shared" si="811"/>
        <v>-0.36429665511194104</v>
      </c>
      <c r="S3357" s="3">
        <f t="shared" si="812"/>
        <v>31.742541953310198</v>
      </c>
    </row>
    <row r="3358" spans="1:19" x14ac:dyDescent="0.25">
      <c r="A3358" s="4">
        <v>41046</v>
      </c>
      <c r="B3358" s="11">
        <v>55.107677000000002</v>
      </c>
      <c r="C3358" s="5">
        <v>79.609275999999994</v>
      </c>
      <c r="D3358" s="3">
        <f t="shared" si="813"/>
        <v>-1.8205687927105885</v>
      </c>
      <c r="E3358" s="3">
        <f t="shared" si="814"/>
        <v>-0.88603904114908438</v>
      </c>
      <c r="F3358" s="3">
        <f t="shared" si="815"/>
        <v>0.44807368367304412</v>
      </c>
      <c r="G3358" s="17">
        <f t="shared" si="801"/>
        <v>-2.0856608759094701</v>
      </c>
      <c r="H3358" s="33">
        <f t="shared" si="802"/>
        <v>-0.35118099999999686</v>
      </c>
      <c r="I3358" s="33">
        <f>(C3358-C3357)*'ADF test'!$P$3</f>
        <v>1.896068188445461E-2</v>
      </c>
      <c r="J3358" s="5">
        <f t="shared" si="803"/>
        <v>1</v>
      </c>
      <c r="K3358" s="5" t="str">
        <f t="shared" si="804"/>
        <v/>
      </c>
      <c r="L3358" s="34">
        <f t="shared" si="805"/>
        <v>1</v>
      </c>
      <c r="M3358" s="5" t="str">
        <f t="shared" si="806"/>
        <v/>
      </c>
      <c r="N3358" s="5">
        <f t="shared" si="807"/>
        <v>0</v>
      </c>
      <c r="O3358" s="34">
        <f t="shared" si="808"/>
        <v>0</v>
      </c>
      <c r="P3358" s="5">
        <f t="shared" si="809"/>
        <v>-0.35118099999999686</v>
      </c>
      <c r="Q3358" s="5">
        <f t="shared" si="810"/>
        <v>-1.896068188445461E-2</v>
      </c>
      <c r="R3358" s="5">
        <f t="shared" si="811"/>
        <v>-0.37014168188445146</v>
      </c>
      <c r="S3358" s="3">
        <f t="shared" si="812"/>
        <v>31.372400271425747</v>
      </c>
    </row>
    <row r="3359" spans="1:19" x14ac:dyDescent="0.25">
      <c r="A3359" s="4">
        <v>41047</v>
      </c>
      <c r="B3359" s="11">
        <v>54.765087000000001</v>
      </c>
      <c r="C3359" s="5">
        <v>78.273705000000007</v>
      </c>
      <c r="D3359" s="3">
        <f t="shared" si="813"/>
        <v>-1.0880881302702008</v>
      </c>
      <c r="E3359" s="3">
        <f t="shared" si="814"/>
        <v>-0.91747311377126994</v>
      </c>
      <c r="F3359" s="3">
        <f t="shared" si="815"/>
        <v>0.4431723639869658</v>
      </c>
      <c r="G3359" s="17">
        <f t="shared" si="801"/>
        <v>-0.3849856858491944</v>
      </c>
      <c r="H3359" s="33">
        <f t="shared" si="802"/>
        <v>-0.34259000000000128</v>
      </c>
      <c r="I3359" s="33">
        <f>(C3359-C3358)*'ADF test'!$P$3</f>
        <v>-0.79635639061318819</v>
      </c>
      <c r="J3359" s="5" t="str">
        <f t="shared" si="803"/>
        <v/>
      </c>
      <c r="K3359" s="5" t="str">
        <f t="shared" si="804"/>
        <v/>
      </c>
      <c r="L3359" s="34">
        <f t="shared" si="805"/>
        <v>1</v>
      </c>
      <c r="M3359" s="5" t="str">
        <f t="shared" si="806"/>
        <v/>
      </c>
      <c r="N3359" s="5">
        <f t="shared" si="807"/>
        <v>0</v>
      </c>
      <c r="O3359" s="34">
        <f t="shared" si="808"/>
        <v>0</v>
      </c>
      <c r="P3359" s="5">
        <f t="shared" si="809"/>
        <v>-0.34259000000000128</v>
      </c>
      <c r="Q3359" s="5">
        <f t="shared" si="810"/>
        <v>0.79635639061318819</v>
      </c>
      <c r="R3359" s="5">
        <f t="shared" si="811"/>
        <v>0.45376639061318691</v>
      </c>
      <c r="S3359" s="3">
        <f t="shared" si="812"/>
        <v>31.826166662038933</v>
      </c>
    </row>
    <row r="3360" spans="1:19" x14ac:dyDescent="0.25">
      <c r="A3360" s="4">
        <v>41050</v>
      </c>
      <c r="B3360" s="11">
        <v>56.024158</v>
      </c>
      <c r="C3360" s="5">
        <v>79.251555999999994</v>
      </c>
      <c r="D3360" s="3">
        <f t="shared" si="813"/>
        <v>-0.43689209721246414</v>
      </c>
      <c r="E3360" s="3">
        <f t="shared" si="814"/>
        <v>-0.90911551112525668</v>
      </c>
      <c r="F3360" s="3">
        <f t="shared" si="815"/>
        <v>0.45133544499745226</v>
      </c>
      <c r="G3360" s="17">
        <f t="shared" si="801"/>
        <v>1.0462803645201368</v>
      </c>
      <c r="H3360" s="33">
        <f t="shared" si="802"/>
        <v>1.2590709999999987</v>
      </c>
      <c r="I3360" s="33">
        <f>(C3360-C3359)*'ADF test'!$P$3</f>
        <v>0.58305989941193215</v>
      </c>
      <c r="J3360" s="5" t="str">
        <f t="shared" si="803"/>
        <v/>
      </c>
      <c r="K3360" s="5">
        <f t="shared" si="804"/>
        <v>0</v>
      </c>
      <c r="L3360" s="34">
        <f t="shared" si="805"/>
        <v>0</v>
      </c>
      <c r="M3360" s="5" t="str">
        <f t="shared" si="806"/>
        <v/>
      </c>
      <c r="N3360" s="5" t="str">
        <f t="shared" si="807"/>
        <v/>
      </c>
      <c r="O3360" s="34">
        <f t="shared" si="808"/>
        <v>0</v>
      </c>
      <c r="P3360" s="5">
        <f t="shared" si="809"/>
        <v>1.2590709999999987</v>
      </c>
      <c r="Q3360" s="5">
        <f t="shared" si="810"/>
        <v>-0.58305989941193215</v>
      </c>
      <c r="R3360" s="5">
        <f t="shared" si="811"/>
        <v>0.67601110058806657</v>
      </c>
      <c r="S3360" s="3">
        <f t="shared" si="812"/>
        <v>32.502177762626999</v>
      </c>
    </row>
    <row r="3361" spans="1:19" x14ac:dyDescent="0.25">
      <c r="A3361" s="4">
        <v>41051</v>
      </c>
      <c r="B3361" s="11">
        <v>55.887112000000002</v>
      </c>
      <c r="C3361" s="5">
        <v>78.957381999999996</v>
      </c>
      <c r="D3361" s="3">
        <f t="shared" si="813"/>
        <v>-0.26664570677332478</v>
      </c>
      <c r="E3361" s="3">
        <f t="shared" si="814"/>
        <v>-0.90240591907713386</v>
      </c>
      <c r="F3361" s="3">
        <f t="shared" si="815"/>
        <v>0.46052527414079086</v>
      </c>
      <c r="G3361" s="17">
        <f t="shared" si="801"/>
        <v>1.3805110121045077</v>
      </c>
      <c r="H3361" s="33">
        <f t="shared" si="802"/>
        <v>-0.137045999999998</v>
      </c>
      <c r="I3361" s="33">
        <f>(C3361-C3360)*'ADF test'!$P$3</f>
        <v>-0.17540613329597959</v>
      </c>
      <c r="J3361" s="5" t="str">
        <f t="shared" si="803"/>
        <v/>
      </c>
      <c r="K3361" s="5">
        <f t="shared" si="804"/>
        <v>0</v>
      </c>
      <c r="L3361" s="34">
        <f t="shared" si="805"/>
        <v>0</v>
      </c>
      <c r="M3361" s="5">
        <f t="shared" si="806"/>
        <v>-1</v>
      </c>
      <c r="N3361" s="5" t="str">
        <f t="shared" si="807"/>
        <v/>
      </c>
      <c r="O3361" s="34">
        <f t="shared" si="808"/>
        <v>-1</v>
      </c>
      <c r="P3361" s="5">
        <f t="shared" si="809"/>
        <v>0</v>
      </c>
      <c r="Q3361" s="5">
        <f t="shared" si="810"/>
        <v>0</v>
      </c>
      <c r="R3361" s="5">
        <f t="shared" si="811"/>
        <v>0</v>
      </c>
      <c r="S3361" s="3">
        <f t="shared" si="812"/>
        <v>32.502177762626999</v>
      </c>
    </row>
    <row r="3362" spans="1:19" x14ac:dyDescent="0.25">
      <c r="A3362" s="4">
        <v>41052</v>
      </c>
      <c r="B3362" s="11">
        <v>56.092658999999998</v>
      </c>
      <c r="C3362" s="5">
        <v>78.703011000000004</v>
      </c>
      <c r="D3362" s="3">
        <f t="shared" si="813"/>
        <v>0.19175270841300573</v>
      </c>
      <c r="E3362" s="3">
        <f t="shared" si="814"/>
        <v>-0.86214508589398697</v>
      </c>
      <c r="F3362" s="3">
        <f t="shared" si="815"/>
        <v>0.52599203427493324</v>
      </c>
      <c r="G3362" s="17">
        <f t="shared" si="801"/>
        <v>2.0036383169942189</v>
      </c>
      <c r="H3362" s="33">
        <f t="shared" si="802"/>
        <v>0.20554699999999571</v>
      </c>
      <c r="I3362" s="33">
        <f>(C3362-C3361)*'ADF test'!$P$3</f>
        <v>-0.15167293347688948</v>
      </c>
      <c r="J3362" s="5" t="str">
        <f t="shared" si="803"/>
        <v/>
      </c>
      <c r="K3362" s="5">
        <f t="shared" si="804"/>
        <v>0</v>
      </c>
      <c r="L3362" s="34">
        <f t="shared" si="805"/>
        <v>0</v>
      </c>
      <c r="M3362" s="5">
        <f t="shared" si="806"/>
        <v>-1</v>
      </c>
      <c r="N3362" s="5" t="str">
        <f t="shared" si="807"/>
        <v/>
      </c>
      <c r="O3362" s="34">
        <f t="shared" si="808"/>
        <v>-1</v>
      </c>
      <c r="P3362" s="5">
        <f t="shared" si="809"/>
        <v>-0.20554699999999571</v>
      </c>
      <c r="Q3362" s="5">
        <f t="shared" si="810"/>
        <v>-0.15167293347688948</v>
      </c>
      <c r="R3362" s="5">
        <f t="shared" si="811"/>
        <v>-0.35721993347688519</v>
      </c>
      <c r="S3362" s="3">
        <f t="shared" si="812"/>
        <v>32.144957829150115</v>
      </c>
    </row>
    <row r="3363" spans="1:19" x14ac:dyDescent="0.25">
      <c r="A3363" s="4">
        <v>41053</v>
      </c>
      <c r="B3363" s="11">
        <v>56.049854000000003</v>
      </c>
      <c r="C3363" s="5">
        <v>79.545676999999998</v>
      </c>
      <c r="D3363" s="3">
        <f t="shared" si="813"/>
        <v>-0.35789070908072773</v>
      </c>
      <c r="E3363" s="3">
        <f t="shared" si="814"/>
        <v>-0.84092762635397333</v>
      </c>
      <c r="F3363" s="3">
        <f t="shared" si="815"/>
        <v>0.539748897193564</v>
      </c>
      <c r="G3363" s="17">
        <f t="shared" si="801"/>
        <v>0.89492895638102543</v>
      </c>
      <c r="H3363" s="33">
        <f t="shared" si="802"/>
        <v>-4.2804999999994209E-2</v>
      </c>
      <c r="I3363" s="33">
        <f>(C3363-C3362)*'ADF test'!$P$3</f>
        <v>0.50245359793860045</v>
      </c>
      <c r="J3363" s="5" t="str">
        <f t="shared" si="803"/>
        <v/>
      </c>
      <c r="K3363" s="5">
        <f t="shared" si="804"/>
        <v>0</v>
      </c>
      <c r="L3363" s="34">
        <f t="shared" si="805"/>
        <v>0</v>
      </c>
      <c r="M3363" s="5" t="str">
        <f t="shared" si="806"/>
        <v/>
      </c>
      <c r="N3363" s="5" t="str">
        <f t="shared" si="807"/>
        <v/>
      </c>
      <c r="O3363" s="34">
        <f t="shared" si="808"/>
        <v>-1</v>
      </c>
      <c r="P3363" s="5">
        <f t="shared" si="809"/>
        <v>4.2804999999994209E-2</v>
      </c>
      <c r="Q3363" s="5">
        <f t="shared" si="810"/>
        <v>0.50245359793860045</v>
      </c>
      <c r="R3363" s="5">
        <f t="shared" si="811"/>
        <v>0.54525859793859466</v>
      </c>
      <c r="S3363" s="3">
        <f t="shared" si="812"/>
        <v>32.690216427088707</v>
      </c>
    </row>
    <row r="3364" spans="1:19" x14ac:dyDescent="0.25">
      <c r="A3364" s="4">
        <v>41054</v>
      </c>
      <c r="B3364" s="11">
        <v>55.784325000000003</v>
      </c>
      <c r="C3364" s="5">
        <v>78.591697999999994</v>
      </c>
      <c r="D3364" s="3">
        <f t="shared" si="813"/>
        <v>9.1716525275714389E-2</v>
      </c>
      <c r="E3364" s="3">
        <f t="shared" si="814"/>
        <v>-0.7718081652903015</v>
      </c>
      <c r="F3364" s="3">
        <f t="shared" si="815"/>
        <v>0.58499553640099644</v>
      </c>
      <c r="G3364" s="17">
        <f t="shared" si="801"/>
        <v>1.4761218450974578</v>
      </c>
      <c r="H3364" s="33">
        <f t="shared" si="802"/>
        <v>-0.26552900000000079</v>
      </c>
      <c r="I3364" s="33">
        <f>(C3364-C3363)*'ADF test'!$P$3</f>
        <v>-0.56882582293325401</v>
      </c>
      <c r="J3364" s="5" t="str">
        <f t="shared" si="803"/>
        <v/>
      </c>
      <c r="K3364" s="5">
        <f t="shared" si="804"/>
        <v>0</v>
      </c>
      <c r="L3364" s="34">
        <f t="shared" si="805"/>
        <v>0</v>
      </c>
      <c r="M3364" s="5">
        <f t="shared" si="806"/>
        <v>-1</v>
      </c>
      <c r="N3364" s="5" t="str">
        <f t="shared" si="807"/>
        <v/>
      </c>
      <c r="O3364" s="34">
        <f t="shared" si="808"/>
        <v>-1</v>
      </c>
      <c r="P3364" s="5">
        <f t="shared" si="809"/>
        <v>0.26552900000000079</v>
      </c>
      <c r="Q3364" s="5">
        <f t="shared" si="810"/>
        <v>-0.56882582293325401</v>
      </c>
      <c r="R3364" s="5">
        <f t="shared" si="811"/>
        <v>-0.30329682293325322</v>
      </c>
      <c r="S3364" s="3">
        <f t="shared" si="812"/>
        <v>32.386919604155452</v>
      </c>
    </row>
    <row r="3365" spans="1:19" x14ac:dyDescent="0.25">
      <c r="A3365" s="4">
        <v>41058</v>
      </c>
      <c r="B3365" s="11">
        <v>56.717922000000002</v>
      </c>
      <c r="C3365" s="5">
        <v>79.688766000000001</v>
      </c>
      <c r="D3365" s="3">
        <f t="shared" si="813"/>
        <v>0.27015701351906074</v>
      </c>
      <c r="E3365" s="3">
        <f t="shared" si="814"/>
        <v>-0.69466273253442301</v>
      </c>
      <c r="F3365" s="3">
        <f t="shared" si="815"/>
        <v>0.63701189796408708</v>
      </c>
      <c r="G3365" s="17">
        <f t="shared" si="801"/>
        <v>1.5146023946131655</v>
      </c>
      <c r="H3365" s="33">
        <f t="shared" si="802"/>
        <v>0.9335969999999989</v>
      </c>
      <c r="I3365" s="33">
        <f>(C3365-C3364)*'ADF test'!$P$3</f>
        <v>0.65414501568036676</v>
      </c>
      <c r="J3365" s="5" t="str">
        <f t="shared" si="803"/>
        <v/>
      </c>
      <c r="K3365" s="5">
        <f t="shared" si="804"/>
        <v>0</v>
      </c>
      <c r="L3365" s="34">
        <f t="shared" si="805"/>
        <v>0</v>
      </c>
      <c r="M3365" s="5">
        <f t="shared" si="806"/>
        <v>-1</v>
      </c>
      <c r="N3365" s="5" t="str">
        <f t="shared" si="807"/>
        <v/>
      </c>
      <c r="O3365" s="34">
        <f t="shared" si="808"/>
        <v>-1</v>
      </c>
      <c r="P3365" s="5">
        <f t="shared" si="809"/>
        <v>-0.9335969999999989</v>
      </c>
      <c r="Q3365" s="5">
        <f t="shared" si="810"/>
        <v>0.65414501568036676</v>
      </c>
      <c r="R3365" s="5">
        <f t="shared" si="811"/>
        <v>-0.27945198431963214</v>
      </c>
      <c r="S3365" s="3">
        <f t="shared" si="812"/>
        <v>32.107467619835816</v>
      </c>
    </row>
    <row r="3366" spans="1:19" x14ac:dyDescent="0.25">
      <c r="A3366" s="4">
        <v>41059</v>
      </c>
      <c r="B3366" s="11">
        <v>54.979218000000003</v>
      </c>
      <c r="C3366" s="5">
        <v>77.613892000000007</v>
      </c>
      <c r="D3366" s="3">
        <f t="shared" si="813"/>
        <v>4.2927245959397453E-2</v>
      </c>
      <c r="E3366" s="3">
        <f t="shared" si="814"/>
        <v>-0.64311512077300437</v>
      </c>
      <c r="F3366" s="3">
        <f t="shared" si="815"/>
        <v>0.66235377876853274</v>
      </c>
      <c r="G3366" s="17">
        <f t="shared" si="801"/>
        <v>1.0357642527652089</v>
      </c>
      <c r="H3366" s="33">
        <f t="shared" si="802"/>
        <v>-1.7387039999999985</v>
      </c>
      <c r="I3366" s="33">
        <f>(C3366-C3365)*'ADF test'!$P$3</f>
        <v>-1.2371780830949153</v>
      </c>
      <c r="J3366" s="5" t="str">
        <f t="shared" si="803"/>
        <v/>
      </c>
      <c r="K3366" s="5">
        <f t="shared" si="804"/>
        <v>0</v>
      </c>
      <c r="L3366" s="34">
        <f t="shared" si="805"/>
        <v>0</v>
      </c>
      <c r="M3366" s="5" t="str">
        <f t="shared" si="806"/>
        <v/>
      </c>
      <c r="N3366" s="5" t="str">
        <f t="shared" si="807"/>
        <v/>
      </c>
      <c r="O3366" s="34">
        <f t="shared" si="808"/>
        <v>-1</v>
      </c>
      <c r="P3366" s="5">
        <f t="shared" si="809"/>
        <v>1.7387039999999985</v>
      </c>
      <c r="Q3366" s="5">
        <f t="shared" si="810"/>
        <v>-1.2371780830949153</v>
      </c>
      <c r="R3366" s="5">
        <f t="shared" si="811"/>
        <v>0.50152591690508319</v>
      </c>
      <c r="S3366" s="3">
        <f t="shared" si="812"/>
        <v>32.608993536740897</v>
      </c>
    </row>
    <row r="3367" spans="1:19" x14ac:dyDescent="0.25">
      <c r="A3367" s="4">
        <v>41060</v>
      </c>
      <c r="B3367" s="11">
        <v>54.499572999999998</v>
      </c>
      <c r="C3367" s="5">
        <v>78.154471999999998</v>
      </c>
      <c r="D3367" s="3">
        <f t="shared" si="813"/>
        <v>-0.72026777443793577</v>
      </c>
      <c r="E3367" s="3">
        <f t="shared" si="814"/>
        <v>-0.6483278099051244</v>
      </c>
      <c r="F3367" s="3">
        <f t="shared" si="815"/>
        <v>0.66262944066289398</v>
      </c>
      <c r="G3367" s="17">
        <f t="shared" si="801"/>
        <v>-0.10856741357710079</v>
      </c>
      <c r="H3367" s="33">
        <f t="shared" si="802"/>
        <v>-0.47964500000000498</v>
      </c>
      <c r="I3367" s="33">
        <f>(C3367-C3366)*'ADF test'!$P$3</f>
        <v>0.3223298032359751</v>
      </c>
      <c r="J3367" s="5" t="str">
        <f t="shared" si="803"/>
        <v/>
      </c>
      <c r="K3367" s="5" t="str">
        <f t="shared" si="804"/>
        <v/>
      </c>
      <c r="L3367" s="34">
        <f t="shared" si="805"/>
        <v>0</v>
      </c>
      <c r="M3367" s="5" t="str">
        <f t="shared" si="806"/>
        <v/>
      </c>
      <c r="N3367" s="5">
        <f t="shared" si="807"/>
        <v>0</v>
      </c>
      <c r="O3367" s="34">
        <f t="shared" si="808"/>
        <v>0</v>
      </c>
      <c r="P3367" s="5">
        <f t="shared" si="809"/>
        <v>0.47964500000000498</v>
      </c>
      <c r="Q3367" s="5">
        <f t="shared" si="810"/>
        <v>0.3223298032359751</v>
      </c>
      <c r="R3367" s="5">
        <f t="shared" si="811"/>
        <v>0.80197480323598014</v>
      </c>
      <c r="S3367" s="3">
        <f t="shared" si="812"/>
        <v>33.410968339976876</v>
      </c>
    </row>
    <row r="3368" spans="1:19" x14ac:dyDescent="0.25">
      <c r="A3368" s="4">
        <v>41061</v>
      </c>
      <c r="B3368" s="11">
        <v>53.137721999999997</v>
      </c>
      <c r="C3368" s="5">
        <v>76.644012000000004</v>
      </c>
      <c r="D3368" s="3">
        <f t="shared" si="813"/>
        <v>-0.88207008215838556</v>
      </c>
      <c r="E3368" s="3">
        <f t="shared" si="814"/>
        <v>-0.68568371056680322</v>
      </c>
      <c r="F3368" s="3">
        <f t="shared" si="815"/>
        <v>0.65757197387109334</v>
      </c>
      <c r="G3368" s="17">
        <f t="shared" si="801"/>
        <v>-0.29865380429075405</v>
      </c>
      <c r="H3368" s="33">
        <f t="shared" si="802"/>
        <v>-1.3618510000000015</v>
      </c>
      <c r="I3368" s="33">
        <f>(C3368-C3367)*'ADF test'!$P$3</f>
        <v>-0.90063686151137112</v>
      </c>
      <c r="J3368" s="5" t="str">
        <f t="shared" si="803"/>
        <v/>
      </c>
      <c r="K3368" s="5" t="str">
        <f t="shared" si="804"/>
        <v/>
      </c>
      <c r="L3368" s="34">
        <f t="shared" si="805"/>
        <v>0</v>
      </c>
      <c r="M3368" s="5" t="str">
        <f t="shared" si="806"/>
        <v/>
      </c>
      <c r="N3368" s="5">
        <f t="shared" si="807"/>
        <v>0</v>
      </c>
      <c r="O3368" s="34">
        <f t="shared" si="808"/>
        <v>0</v>
      </c>
      <c r="P3368" s="5">
        <f t="shared" si="809"/>
        <v>0</v>
      </c>
      <c r="Q3368" s="5">
        <f t="shared" si="810"/>
        <v>0</v>
      </c>
      <c r="R3368" s="5">
        <f t="shared" si="811"/>
        <v>0</v>
      </c>
      <c r="S3368" s="3">
        <f t="shared" si="812"/>
        <v>33.410968339976876</v>
      </c>
    </row>
    <row r="3369" spans="1:19" x14ac:dyDescent="0.25">
      <c r="A3369" s="4">
        <v>41064</v>
      </c>
      <c r="B3369" s="11">
        <v>53.094893999999996</v>
      </c>
      <c r="C3369" s="5">
        <v>76.779182000000006</v>
      </c>
      <c r="D3369" s="3">
        <f t="shared" si="813"/>
        <v>-0.91531500139480926</v>
      </c>
      <c r="E3369" s="3">
        <f t="shared" si="814"/>
        <v>-0.68865950861726288</v>
      </c>
      <c r="F3369" s="3">
        <f t="shared" si="815"/>
        <v>0.65855759625082899</v>
      </c>
      <c r="G3369" s="17">
        <f t="shared" si="801"/>
        <v>-0.34416958223228611</v>
      </c>
      <c r="H3369" s="33">
        <f t="shared" si="802"/>
        <v>-4.2828000000000088E-2</v>
      </c>
      <c r="I3369" s="33">
        <f>(C3369-C3368)*'ADF test'!$P$3</f>
        <v>8.0597357474209486E-2</v>
      </c>
      <c r="J3369" s="5" t="str">
        <f t="shared" si="803"/>
        <v/>
      </c>
      <c r="K3369" s="5" t="str">
        <f t="shared" si="804"/>
        <v/>
      </c>
      <c r="L3369" s="34">
        <f t="shared" si="805"/>
        <v>0</v>
      </c>
      <c r="M3369" s="5" t="str">
        <f t="shared" si="806"/>
        <v/>
      </c>
      <c r="N3369" s="5">
        <f t="shared" si="807"/>
        <v>0</v>
      </c>
      <c r="O3369" s="34">
        <f t="shared" si="808"/>
        <v>0</v>
      </c>
      <c r="P3369" s="5">
        <f t="shared" si="809"/>
        <v>0</v>
      </c>
      <c r="Q3369" s="5">
        <f t="shared" si="810"/>
        <v>0</v>
      </c>
      <c r="R3369" s="5">
        <f t="shared" si="811"/>
        <v>0</v>
      </c>
      <c r="S3369" s="3">
        <f t="shared" si="812"/>
        <v>33.410968339976876</v>
      </c>
    </row>
    <row r="3370" spans="1:19" x14ac:dyDescent="0.25">
      <c r="A3370" s="4">
        <v>41065</v>
      </c>
      <c r="B3370" s="11">
        <v>53.548842999999998</v>
      </c>
      <c r="C3370" s="5">
        <v>76.707618999999994</v>
      </c>
      <c r="D3370" s="3">
        <f t="shared" si="813"/>
        <v>-0.33874347496929857</v>
      </c>
      <c r="E3370" s="3">
        <f t="shared" si="814"/>
        <v>-0.65887328018713998</v>
      </c>
      <c r="F3370" s="3">
        <f t="shared" si="815"/>
        <v>0.66320804482904139</v>
      </c>
      <c r="G3370" s="17">
        <f t="shared" si="801"/>
        <v>0.48269891735158754</v>
      </c>
      <c r="H3370" s="33">
        <f t="shared" si="802"/>
        <v>0.45394900000000149</v>
      </c>
      <c r="I3370" s="33">
        <f>(C3370-C3369)*'ADF test'!$P$3</f>
        <v>-4.2670627305820157E-2</v>
      </c>
      <c r="J3370" s="5" t="str">
        <f t="shared" si="803"/>
        <v/>
      </c>
      <c r="K3370" s="5">
        <f t="shared" si="804"/>
        <v>0</v>
      </c>
      <c r="L3370" s="34">
        <f t="shared" si="805"/>
        <v>0</v>
      </c>
      <c r="M3370" s="5" t="str">
        <f t="shared" si="806"/>
        <v/>
      </c>
      <c r="N3370" s="5" t="str">
        <f t="shared" si="807"/>
        <v/>
      </c>
      <c r="O3370" s="34">
        <f t="shared" si="808"/>
        <v>0</v>
      </c>
      <c r="P3370" s="5">
        <f t="shared" si="809"/>
        <v>0</v>
      </c>
      <c r="Q3370" s="5">
        <f t="shared" si="810"/>
        <v>0</v>
      </c>
      <c r="R3370" s="5">
        <f t="shared" si="811"/>
        <v>0</v>
      </c>
      <c r="S3370" s="3">
        <f t="shared" si="812"/>
        <v>33.410968339976876</v>
      </c>
    </row>
    <row r="3371" spans="1:19" x14ac:dyDescent="0.25">
      <c r="A3371" s="4">
        <v>41066</v>
      </c>
      <c r="B3371" s="11">
        <v>55.201900000000002</v>
      </c>
      <c r="C3371" s="5">
        <v>79.338982000000001</v>
      </c>
      <c r="D3371" s="3">
        <f t="shared" si="813"/>
        <v>-0.48118767647573435</v>
      </c>
      <c r="E3371" s="3">
        <f t="shared" si="814"/>
        <v>-0.61226683136404425</v>
      </c>
      <c r="F3371" s="3">
        <f t="shared" si="815"/>
        <v>0.64662442933560171</v>
      </c>
      <c r="G3371" s="17">
        <f t="shared" si="801"/>
        <v>0.20271296434468467</v>
      </c>
      <c r="H3371" s="33">
        <f t="shared" si="802"/>
        <v>1.653057000000004</v>
      </c>
      <c r="I3371" s="33">
        <f>(C3371-C3370)*'ADF test'!$P$3</f>
        <v>1.5689938918059141</v>
      </c>
      <c r="J3371" s="5" t="str">
        <f t="shared" si="803"/>
        <v/>
      </c>
      <c r="K3371" s="5">
        <f t="shared" si="804"/>
        <v>0</v>
      </c>
      <c r="L3371" s="34">
        <f t="shared" si="805"/>
        <v>0</v>
      </c>
      <c r="M3371" s="5" t="str">
        <f t="shared" si="806"/>
        <v/>
      </c>
      <c r="N3371" s="5" t="str">
        <f t="shared" si="807"/>
        <v/>
      </c>
      <c r="O3371" s="34">
        <f t="shared" si="808"/>
        <v>0</v>
      </c>
      <c r="P3371" s="5">
        <f t="shared" si="809"/>
        <v>0</v>
      </c>
      <c r="Q3371" s="5">
        <f t="shared" si="810"/>
        <v>0</v>
      </c>
      <c r="R3371" s="5">
        <f t="shared" si="811"/>
        <v>0</v>
      </c>
      <c r="S3371" s="3">
        <f t="shared" si="812"/>
        <v>33.410968339976876</v>
      </c>
    </row>
    <row r="3372" spans="1:19" x14ac:dyDescent="0.25">
      <c r="A3372" s="4">
        <v>41067</v>
      </c>
      <c r="B3372" s="11">
        <v>55.236159999999998</v>
      </c>
      <c r="C3372" s="5">
        <v>79.808043999999995</v>
      </c>
      <c r="D3372" s="3">
        <f t="shared" si="813"/>
        <v>-0.72731862459318108</v>
      </c>
      <c r="E3372" s="3">
        <f t="shared" si="814"/>
        <v>-0.56776213126493102</v>
      </c>
      <c r="F3372" s="3">
        <f t="shared" si="815"/>
        <v>0.60933047658792039</v>
      </c>
      <c r="G3372" s="17">
        <f t="shared" si="801"/>
        <v>-0.26185542896479036</v>
      </c>
      <c r="H3372" s="33">
        <f t="shared" si="802"/>
        <v>3.4259999999996182E-2</v>
      </c>
      <c r="I3372" s="33">
        <f>(C3372-C3371)*'ADF test'!$P$3</f>
        <v>0.27968600792754705</v>
      </c>
      <c r="J3372" s="5" t="str">
        <f t="shared" si="803"/>
        <v/>
      </c>
      <c r="K3372" s="5" t="str">
        <f t="shared" si="804"/>
        <v/>
      </c>
      <c r="L3372" s="34">
        <f t="shared" si="805"/>
        <v>0</v>
      </c>
      <c r="M3372" s="5" t="str">
        <f t="shared" si="806"/>
        <v/>
      </c>
      <c r="N3372" s="5">
        <f t="shared" si="807"/>
        <v>0</v>
      </c>
      <c r="O3372" s="34">
        <f t="shared" si="808"/>
        <v>0</v>
      </c>
      <c r="P3372" s="5">
        <f t="shared" si="809"/>
        <v>0</v>
      </c>
      <c r="Q3372" s="5">
        <f t="shared" si="810"/>
        <v>0</v>
      </c>
      <c r="R3372" s="5">
        <f t="shared" si="811"/>
        <v>0</v>
      </c>
      <c r="S3372" s="3">
        <f t="shared" si="812"/>
        <v>33.410968339976876</v>
      </c>
    </row>
    <row r="3373" spans="1:19" x14ac:dyDescent="0.25">
      <c r="A3373" s="4">
        <v>41068</v>
      </c>
      <c r="B3373" s="11">
        <v>55.244731999999999</v>
      </c>
      <c r="C3373" s="5">
        <v>80.165779000000001</v>
      </c>
      <c r="D3373" s="3">
        <f t="shared" si="813"/>
        <v>-0.9287174148502757</v>
      </c>
      <c r="E3373" s="3">
        <f t="shared" si="814"/>
        <v>-0.52294699948498424</v>
      </c>
      <c r="F3373" s="3">
        <f t="shared" si="815"/>
        <v>0.54804686225115162</v>
      </c>
      <c r="G3373" s="17">
        <f t="shared" si="801"/>
        <v>-0.74039364754056447</v>
      </c>
      <c r="H3373" s="33">
        <f t="shared" si="802"/>
        <v>8.5720000000009122E-3</v>
      </c>
      <c r="I3373" s="33">
        <f>(C3373-C3372)*'ADF test'!$P$3</f>
        <v>0.21330543520038675</v>
      </c>
      <c r="J3373" s="5" t="str">
        <f t="shared" si="803"/>
        <v/>
      </c>
      <c r="K3373" s="5" t="str">
        <f t="shared" si="804"/>
        <v/>
      </c>
      <c r="L3373" s="34">
        <f t="shared" si="805"/>
        <v>0</v>
      </c>
      <c r="M3373" s="5" t="str">
        <f t="shared" si="806"/>
        <v/>
      </c>
      <c r="N3373" s="5">
        <f t="shared" si="807"/>
        <v>0</v>
      </c>
      <c r="O3373" s="34">
        <f t="shared" si="808"/>
        <v>0</v>
      </c>
      <c r="P3373" s="5">
        <f t="shared" si="809"/>
        <v>0</v>
      </c>
      <c r="Q3373" s="5">
        <f t="shared" si="810"/>
        <v>0</v>
      </c>
      <c r="R3373" s="5">
        <f t="shared" si="811"/>
        <v>0</v>
      </c>
      <c r="S3373" s="3">
        <f t="shared" si="812"/>
        <v>33.410968339976876</v>
      </c>
    </row>
    <row r="3374" spans="1:19" x14ac:dyDescent="0.25">
      <c r="A3374" s="4">
        <v>41071</v>
      </c>
      <c r="B3374" s="11">
        <v>54.490997</v>
      </c>
      <c r="C3374" s="5">
        <v>79.426452999999995</v>
      </c>
      <c r="D3374" s="3">
        <f t="shared" si="813"/>
        <v>-1.1333214532266922</v>
      </c>
      <c r="E3374" s="3">
        <f t="shared" si="814"/>
        <v>-0.47999404076724073</v>
      </c>
      <c r="F3374" s="3">
        <f t="shared" si="815"/>
        <v>0.45931440192782391</v>
      </c>
      <c r="G3374" s="17">
        <f t="shared" si="801"/>
        <v>-1.4223969675614798</v>
      </c>
      <c r="H3374" s="33">
        <f t="shared" si="802"/>
        <v>-0.75373499999999893</v>
      </c>
      <c r="I3374" s="33">
        <f>(C3374-C3373)*'ADF test'!$P$3</f>
        <v>-0.44083540661372245</v>
      </c>
      <c r="J3374" s="5">
        <f t="shared" si="803"/>
        <v>1</v>
      </c>
      <c r="K3374" s="5" t="str">
        <f t="shared" si="804"/>
        <v/>
      </c>
      <c r="L3374" s="34">
        <f t="shared" si="805"/>
        <v>1</v>
      </c>
      <c r="M3374" s="5" t="str">
        <f t="shared" si="806"/>
        <v/>
      </c>
      <c r="N3374" s="5">
        <f t="shared" si="807"/>
        <v>0</v>
      </c>
      <c r="O3374" s="34">
        <f t="shared" si="808"/>
        <v>0</v>
      </c>
      <c r="P3374" s="5">
        <f t="shared" si="809"/>
        <v>0</v>
      </c>
      <c r="Q3374" s="5">
        <f t="shared" si="810"/>
        <v>0</v>
      </c>
      <c r="R3374" s="5">
        <f t="shared" si="811"/>
        <v>0</v>
      </c>
      <c r="S3374" s="3">
        <f t="shared" si="812"/>
        <v>33.410968339976876</v>
      </c>
    </row>
    <row r="3375" spans="1:19" x14ac:dyDescent="0.25">
      <c r="A3375" s="4">
        <v>41072</v>
      </c>
      <c r="B3375" s="11">
        <v>55.261848000000001</v>
      </c>
      <c r="C3375" s="5">
        <v>80.086296000000004</v>
      </c>
      <c r="D3375" s="3">
        <f t="shared" si="813"/>
        <v>-0.77452433290283551</v>
      </c>
      <c r="E3375" s="3">
        <f t="shared" si="814"/>
        <v>-0.4603963034317804</v>
      </c>
      <c r="F3375" s="3">
        <f t="shared" si="815"/>
        <v>0.43782571324162378</v>
      </c>
      <c r="G3375" s="17">
        <f t="shared" si="801"/>
        <v>-0.71747277505763263</v>
      </c>
      <c r="H3375" s="33">
        <f t="shared" si="802"/>
        <v>0.7708510000000004</v>
      </c>
      <c r="I3375" s="33">
        <f>(C3375-C3374)*'ADF test'!$P$3</f>
        <v>0.39344234776840042</v>
      </c>
      <c r="J3375" s="5" t="str">
        <f t="shared" si="803"/>
        <v/>
      </c>
      <c r="K3375" s="5" t="str">
        <f t="shared" si="804"/>
        <v/>
      </c>
      <c r="L3375" s="34">
        <f t="shared" si="805"/>
        <v>1</v>
      </c>
      <c r="M3375" s="5" t="str">
        <f t="shared" si="806"/>
        <v/>
      </c>
      <c r="N3375" s="5">
        <f t="shared" si="807"/>
        <v>0</v>
      </c>
      <c r="O3375" s="34">
        <f t="shared" si="808"/>
        <v>0</v>
      </c>
      <c r="P3375" s="5">
        <f t="shared" si="809"/>
        <v>0.7708510000000004</v>
      </c>
      <c r="Q3375" s="5">
        <f t="shared" si="810"/>
        <v>-0.39344234776840042</v>
      </c>
      <c r="R3375" s="5">
        <f t="shared" si="811"/>
        <v>0.37740865223159997</v>
      </c>
      <c r="S3375" s="3">
        <f t="shared" si="812"/>
        <v>33.788376992208477</v>
      </c>
    </row>
    <row r="3376" spans="1:19" x14ac:dyDescent="0.25">
      <c r="A3376" s="4">
        <v>41073</v>
      </c>
      <c r="B3376" s="11">
        <v>54.559528</v>
      </c>
      <c r="C3376" s="5">
        <v>79.601318000000006</v>
      </c>
      <c r="D3376" s="3">
        <f t="shared" si="813"/>
        <v>-1.0285004122616357</v>
      </c>
      <c r="E3376" s="3">
        <f t="shared" si="814"/>
        <v>-0.49737182312235362</v>
      </c>
      <c r="F3376" s="3">
        <f t="shared" si="815"/>
        <v>0.46012209491903383</v>
      </c>
      <c r="G3376" s="17">
        <f t="shared" si="801"/>
        <v>-1.1543209835049173</v>
      </c>
      <c r="H3376" s="33">
        <f t="shared" si="802"/>
        <v>-0.70232000000000028</v>
      </c>
      <c r="I3376" s="33">
        <f>(C3376-C3375)*'ADF test'!$P$3</f>
        <v>-0.28917618726881983</v>
      </c>
      <c r="J3376" s="5" t="str">
        <f t="shared" si="803"/>
        <v/>
      </c>
      <c r="K3376" s="5" t="str">
        <f t="shared" si="804"/>
        <v/>
      </c>
      <c r="L3376" s="34">
        <f t="shared" si="805"/>
        <v>1</v>
      </c>
      <c r="M3376" s="5" t="str">
        <f t="shared" si="806"/>
        <v/>
      </c>
      <c r="N3376" s="5">
        <f t="shared" si="807"/>
        <v>0</v>
      </c>
      <c r="O3376" s="34">
        <f t="shared" si="808"/>
        <v>0</v>
      </c>
      <c r="P3376" s="5">
        <f t="shared" si="809"/>
        <v>-0.70232000000000028</v>
      </c>
      <c r="Q3376" s="5">
        <f t="shared" si="810"/>
        <v>0.28917618726881983</v>
      </c>
      <c r="R3376" s="5">
        <f t="shared" si="811"/>
        <v>-0.41314381273118045</v>
      </c>
      <c r="S3376" s="3">
        <f t="shared" si="812"/>
        <v>33.375233179477299</v>
      </c>
    </row>
    <row r="3377" spans="1:19" x14ac:dyDescent="0.25">
      <c r="A3377" s="4">
        <v>41074</v>
      </c>
      <c r="B3377" s="11">
        <v>55.416030999999997</v>
      </c>
      <c r="C3377" s="5">
        <v>81.024338</v>
      </c>
      <c r="D3377" s="3">
        <f t="shared" si="813"/>
        <v>-1.0407392761634355</v>
      </c>
      <c r="E3377" s="3">
        <f t="shared" si="814"/>
        <v>-0.54575267120923554</v>
      </c>
      <c r="F3377" s="3">
        <f t="shared" si="815"/>
        <v>0.47471026099178681</v>
      </c>
      <c r="G3377" s="17">
        <f t="shared" ref="G3377:G3440" si="816">(D3377-E3377)/F3377</f>
        <v>-1.0427130939197542</v>
      </c>
      <c r="H3377" s="33">
        <f t="shared" ref="H3377:H3440" si="817">B3377-B3376</f>
        <v>0.85650299999999646</v>
      </c>
      <c r="I3377" s="33">
        <f>(C3377-C3376)*'ADF test'!$P$3</f>
        <v>0.84849930926201977</v>
      </c>
      <c r="J3377" s="5" t="str">
        <f t="shared" ref="J3377:J3440" si="818">IF(G3377&lt;-$U$1,1,"")</f>
        <v/>
      </c>
      <c r="K3377" s="5" t="str">
        <f t="shared" ref="K3377:K3440" si="819">IF(G3377&gt;$X$1,0,"")</f>
        <v/>
      </c>
      <c r="L3377" s="34">
        <f t="shared" ref="L3377:L3440" si="820">IF(J3377&lt;&gt;"",J3377,IF(K3377&lt;&gt;"",K3377,L3376))</f>
        <v>1</v>
      </c>
      <c r="M3377" s="5" t="str">
        <f t="shared" ref="M3377:M3440" si="821">IF(G3377&gt;$U$1,-1,"")</f>
        <v/>
      </c>
      <c r="N3377" s="5">
        <f t="shared" ref="N3377:N3440" si="822">IF(G3377&lt;$X$1,0,"")</f>
        <v>0</v>
      </c>
      <c r="O3377" s="34">
        <f t="shared" ref="O3377:O3440" si="823">IF(M3377&lt;&gt;"",M3377,IF(N3377&lt;&gt;"",N3377,O3376))</f>
        <v>0</v>
      </c>
      <c r="P3377" s="5">
        <f t="shared" ref="P3377:P3440" si="824">(H3377*L3376)+(O3376*H3377)</f>
        <v>0.85650299999999646</v>
      </c>
      <c r="Q3377" s="5">
        <f t="shared" ref="Q3377:Q3440" si="825">(I3377*L3376*-1)+(O3376*-1*I3377)</f>
        <v>-0.84849930926201977</v>
      </c>
      <c r="R3377" s="5">
        <f t="shared" ref="R3377:R3440" si="826">P3377+Q3377</f>
        <v>8.0036907379766875E-3</v>
      </c>
      <c r="S3377" s="3">
        <f t="shared" ref="S3377:S3440" si="827">S3376+R3377</f>
        <v>33.383236870215278</v>
      </c>
    </row>
    <row r="3378" spans="1:19" x14ac:dyDescent="0.25">
      <c r="A3378" s="4">
        <v>41075</v>
      </c>
      <c r="B3378" s="11">
        <v>56.475482999999997</v>
      </c>
      <c r="C3378" s="5">
        <v>82.940262000000004</v>
      </c>
      <c r="D3378" s="3">
        <f t="shared" si="813"/>
        <v>-1.1443177975340646</v>
      </c>
      <c r="E3378" s="3">
        <f t="shared" si="814"/>
        <v>-0.62925707783092744</v>
      </c>
      <c r="F3378" s="3">
        <f t="shared" si="815"/>
        <v>0.453361204709888</v>
      </c>
      <c r="G3378" s="17">
        <f t="shared" si="816"/>
        <v>-1.1360935041469451</v>
      </c>
      <c r="H3378" s="33">
        <f t="shared" si="817"/>
        <v>1.0594520000000003</v>
      </c>
      <c r="I3378" s="33">
        <f>(C3378-C3377)*'ADF test'!$P$3</f>
        <v>1.142401505670009</v>
      </c>
      <c r="J3378" s="5" t="str">
        <f t="shared" si="818"/>
        <v/>
      </c>
      <c r="K3378" s="5" t="str">
        <f t="shared" si="819"/>
        <v/>
      </c>
      <c r="L3378" s="34">
        <f t="shared" si="820"/>
        <v>1</v>
      </c>
      <c r="M3378" s="5" t="str">
        <f t="shared" si="821"/>
        <v/>
      </c>
      <c r="N3378" s="5">
        <f t="shared" si="822"/>
        <v>0</v>
      </c>
      <c r="O3378" s="34">
        <f t="shared" si="823"/>
        <v>0</v>
      </c>
      <c r="P3378" s="5">
        <f t="shared" si="824"/>
        <v>1.0594520000000003</v>
      </c>
      <c r="Q3378" s="5">
        <f t="shared" si="825"/>
        <v>-1.142401505670009</v>
      </c>
      <c r="R3378" s="5">
        <f t="shared" si="826"/>
        <v>-8.2949505670008694E-2</v>
      </c>
      <c r="S3378" s="3">
        <f t="shared" si="827"/>
        <v>33.300287364545269</v>
      </c>
    </row>
    <row r="3379" spans="1:19" x14ac:dyDescent="0.25">
      <c r="A3379" s="4">
        <v>41078</v>
      </c>
      <c r="B3379" s="11">
        <v>55.967700999999998</v>
      </c>
      <c r="C3379" s="5">
        <v>82.248626999999999</v>
      </c>
      <c r="D3379" s="3">
        <f t="shared" si="813"/>
        <v>-1.0416488080768005</v>
      </c>
      <c r="E3379" s="3">
        <f t="shared" si="814"/>
        <v>-0.67199195901818198</v>
      </c>
      <c r="F3379" s="3">
        <f t="shared" si="815"/>
        <v>0.45827594605616612</v>
      </c>
      <c r="G3379" s="17">
        <f t="shared" si="816"/>
        <v>-0.80662503070434666</v>
      </c>
      <c r="H3379" s="33">
        <f t="shared" si="817"/>
        <v>-0.50778199999999885</v>
      </c>
      <c r="I3379" s="33">
        <f>(C3379-C3378)*'ADF test'!$P$3</f>
        <v>-0.41239885578659741</v>
      </c>
      <c r="J3379" s="5" t="str">
        <f t="shared" si="818"/>
        <v/>
      </c>
      <c r="K3379" s="5" t="str">
        <f t="shared" si="819"/>
        <v/>
      </c>
      <c r="L3379" s="34">
        <f t="shared" si="820"/>
        <v>1</v>
      </c>
      <c r="M3379" s="5" t="str">
        <f t="shared" si="821"/>
        <v/>
      </c>
      <c r="N3379" s="5">
        <f t="shared" si="822"/>
        <v>0</v>
      </c>
      <c r="O3379" s="34">
        <f t="shared" si="823"/>
        <v>0</v>
      </c>
      <c r="P3379" s="5">
        <f t="shared" si="824"/>
        <v>-0.50778199999999885</v>
      </c>
      <c r="Q3379" s="5">
        <f t="shared" si="825"/>
        <v>0.41239885578659741</v>
      </c>
      <c r="R3379" s="5">
        <f t="shared" si="826"/>
        <v>-9.5383144213401438E-2</v>
      </c>
      <c r="S3379" s="3">
        <f t="shared" si="827"/>
        <v>33.204904220331869</v>
      </c>
    </row>
    <row r="3380" spans="1:19" x14ac:dyDescent="0.25">
      <c r="A3380" s="4">
        <v>41079</v>
      </c>
      <c r="B3380" s="11">
        <v>56.776721999999999</v>
      </c>
      <c r="C3380" s="5">
        <v>82.725616000000002</v>
      </c>
      <c r="D3380" s="3">
        <f t="shared" si="813"/>
        <v>-0.44118002291914848</v>
      </c>
      <c r="E3380" s="3">
        <f t="shared" si="814"/>
        <v>-0.70529799328036091</v>
      </c>
      <c r="F3380" s="3">
        <f t="shared" si="815"/>
        <v>0.41653551038505221</v>
      </c>
      <c r="G3380" s="17">
        <f t="shared" si="816"/>
        <v>0.63408272230393392</v>
      </c>
      <c r="H3380" s="33">
        <f t="shared" si="817"/>
        <v>0.80902100000000132</v>
      </c>
      <c r="I3380" s="33">
        <f>(C3380-C3379)*'ADF test'!$P$3</f>
        <v>0.28441261333332346</v>
      </c>
      <c r="J3380" s="5" t="str">
        <f t="shared" si="818"/>
        <v/>
      </c>
      <c r="K3380" s="5">
        <f t="shared" si="819"/>
        <v>0</v>
      </c>
      <c r="L3380" s="34">
        <f t="shared" si="820"/>
        <v>0</v>
      </c>
      <c r="M3380" s="5" t="str">
        <f t="shared" si="821"/>
        <v/>
      </c>
      <c r="N3380" s="5" t="str">
        <f t="shared" si="822"/>
        <v/>
      </c>
      <c r="O3380" s="34">
        <f t="shared" si="823"/>
        <v>0</v>
      </c>
      <c r="P3380" s="5">
        <f t="shared" si="824"/>
        <v>0.80902100000000132</v>
      </c>
      <c r="Q3380" s="5">
        <f t="shared" si="825"/>
        <v>-0.28441261333332346</v>
      </c>
      <c r="R3380" s="5">
        <f t="shared" si="826"/>
        <v>0.52460838666667786</v>
      </c>
      <c r="S3380" s="3">
        <f t="shared" si="827"/>
        <v>33.729512606998547</v>
      </c>
    </row>
    <row r="3381" spans="1:19" x14ac:dyDescent="0.25">
      <c r="A3381" s="4">
        <v>41080</v>
      </c>
      <c r="B3381" s="11">
        <v>56.552943999999997</v>
      </c>
      <c r="C3381" s="5">
        <v>82.383765999999994</v>
      </c>
      <c r="D3381" s="3">
        <f t="shared" si="813"/>
        <v>-0.29669679997597598</v>
      </c>
      <c r="E3381" s="3">
        <f t="shared" si="814"/>
        <v>-0.74072635662380071</v>
      </c>
      <c r="F3381" s="3">
        <f t="shared" si="815"/>
        <v>0.34620680074088961</v>
      </c>
      <c r="G3381" s="17">
        <f t="shared" si="816"/>
        <v>1.2825558472496565</v>
      </c>
      <c r="H3381" s="33">
        <f t="shared" si="817"/>
        <v>-0.22377800000000292</v>
      </c>
      <c r="I3381" s="33">
        <f>(C3381-C3380)*'ADF test'!$P$3</f>
        <v>-0.20383374012398242</v>
      </c>
      <c r="J3381" s="5" t="str">
        <f t="shared" si="818"/>
        <v/>
      </c>
      <c r="K3381" s="5">
        <f t="shared" si="819"/>
        <v>0</v>
      </c>
      <c r="L3381" s="34">
        <f t="shared" si="820"/>
        <v>0</v>
      </c>
      <c r="M3381" s="5">
        <f t="shared" si="821"/>
        <v>-1</v>
      </c>
      <c r="N3381" s="5" t="str">
        <f t="shared" si="822"/>
        <v/>
      </c>
      <c r="O3381" s="34">
        <f t="shared" si="823"/>
        <v>-1</v>
      </c>
      <c r="P3381" s="5">
        <f t="shared" si="824"/>
        <v>0</v>
      </c>
      <c r="Q3381" s="5">
        <f t="shared" si="825"/>
        <v>0</v>
      </c>
      <c r="R3381" s="5">
        <f t="shared" si="826"/>
        <v>0</v>
      </c>
      <c r="S3381" s="3">
        <f t="shared" si="827"/>
        <v>33.729512606998547</v>
      </c>
    </row>
    <row r="3382" spans="1:19" x14ac:dyDescent="0.25">
      <c r="A3382" s="4">
        <v>41081</v>
      </c>
      <c r="B3382" s="11">
        <v>54.237808000000001</v>
      </c>
      <c r="C3382" s="5">
        <v>79.513901000000004</v>
      </c>
      <c r="D3382" s="3">
        <f t="shared" si="813"/>
        <v>-0.50642552963229548</v>
      </c>
      <c r="E3382" s="3">
        <f t="shared" si="814"/>
        <v>-0.77506090509828152</v>
      </c>
      <c r="F3382" s="3">
        <f t="shared" si="815"/>
        <v>0.28516771233466159</v>
      </c>
      <c r="G3382" s="17">
        <f t="shared" si="816"/>
        <v>0.94202591614132714</v>
      </c>
      <c r="H3382" s="33">
        <f t="shared" si="817"/>
        <v>-2.3151359999999954</v>
      </c>
      <c r="I3382" s="33">
        <f>(C3382-C3381)*'ADF test'!$P$3</f>
        <v>-1.7112046704721284</v>
      </c>
      <c r="J3382" s="5" t="str">
        <f t="shared" si="818"/>
        <v/>
      </c>
      <c r="K3382" s="5">
        <f t="shared" si="819"/>
        <v>0</v>
      </c>
      <c r="L3382" s="34">
        <f t="shared" si="820"/>
        <v>0</v>
      </c>
      <c r="M3382" s="5" t="str">
        <f t="shared" si="821"/>
        <v/>
      </c>
      <c r="N3382" s="5" t="str">
        <f t="shared" si="822"/>
        <v/>
      </c>
      <c r="O3382" s="34">
        <f t="shared" si="823"/>
        <v>-1</v>
      </c>
      <c r="P3382" s="5">
        <f t="shared" si="824"/>
        <v>2.3151359999999954</v>
      </c>
      <c r="Q3382" s="5">
        <f t="shared" si="825"/>
        <v>-1.7112046704721284</v>
      </c>
      <c r="R3382" s="5">
        <f t="shared" si="826"/>
        <v>0.60393132952786699</v>
      </c>
      <c r="S3382" s="3">
        <f t="shared" si="827"/>
        <v>34.333443936526415</v>
      </c>
    </row>
    <row r="3383" spans="1:19" x14ac:dyDescent="0.25">
      <c r="A3383" s="4">
        <v>41082</v>
      </c>
      <c r="B3383" s="11">
        <v>54.599285000000002</v>
      </c>
      <c r="C3383" s="5">
        <v>79.847778000000005</v>
      </c>
      <c r="D3383" s="3">
        <f t="shared" si="813"/>
        <v>-0.30931455906447525</v>
      </c>
      <c r="E3383" s="3">
        <f t="shared" si="814"/>
        <v>-0.74937632913744023</v>
      </c>
      <c r="F3383" s="3">
        <f t="shared" si="815"/>
        <v>0.30802289687320694</v>
      </c>
      <c r="G3383" s="17">
        <f t="shared" si="816"/>
        <v>1.4286657730321584</v>
      </c>
      <c r="H3383" s="33">
        <f t="shared" si="817"/>
        <v>0.36147700000000071</v>
      </c>
      <c r="I3383" s="33">
        <f>(C3383-C3382)*'ADF test'!$P$3</f>
        <v>0.19907970645421533</v>
      </c>
      <c r="J3383" s="5" t="str">
        <f t="shared" si="818"/>
        <v/>
      </c>
      <c r="K3383" s="5">
        <f t="shared" si="819"/>
        <v>0</v>
      </c>
      <c r="L3383" s="34">
        <f t="shared" si="820"/>
        <v>0</v>
      </c>
      <c r="M3383" s="5">
        <f t="shared" si="821"/>
        <v>-1</v>
      </c>
      <c r="N3383" s="5" t="str">
        <f t="shared" si="822"/>
        <v/>
      </c>
      <c r="O3383" s="34">
        <f t="shared" si="823"/>
        <v>-1</v>
      </c>
      <c r="P3383" s="5">
        <f t="shared" si="824"/>
        <v>-0.36147700000000071</v>
      </c>
      <c r="Q3383" s="5">
        <f t="shared" si="825"/>
        <v>0.19907970645421533</v>
      </c>
      <c r="R3383" s="5">
        <f t="shared" si="826"/>
        <v>-0.16239729354578539</v>
      </c>
      <c r="S3383" s="3">
        <f t="shared" si="827"/>
        <v>34.171046642980627</v>
      </c>
    </row>
    <row r="3384" spans="1:19" x14ac:dyDescent="0.25">
      <c r="A3384" s="4">
        <v>41085</v>
      </c>
      <c r="B3384" s="11">
        <v>53.377158999999999</v>
      </c>
      <c r="C3384" s="5">
        <v>78.766602000000006</v>
      </c>
      <c r="D3384" s="3">
        <f t="shared" si="813"/>
        <v>-0.71492220698527831</v>
      </c>
      <c r="E3384" s="3">
        <f t="shared" si="814"/>
        <v>-0.73892958693912103</v>
      </c>
      <c r="F3384" s="3">
        <f t="shared" si="815"/>
        <v>0.30605063618667155</v>
      </c>
      <c r="G3384" s="17">
        <f t="shared" si="816"/>
        <v>7.8442509556489654E-2</v>
      </c>
      <c r="H3384" s="33">
        <f t="shared" si="817"/>
        <v>-1.2221260000000029</v>
      </c>
      <c r="I3384" s="33">
        <f>(C3384-C3383)*'ADF test'!$P$3</f>
        <v>-0.64466914673769637</v>
      </c>
      <c r="J3384" s="5" t="str">
        <f t="shared" si="818"/>
        <v/>
      </c>
      <c r="K3384" s="5">
        <f t="shared" si="819"/>
        <v>0</v>
      </c>
      <c r="L3384" s="34">
        <f t="shared" si="820"/>
        <v>0</v>
      </c>
      <c r="M3384" s="5" t="str">
        <f t="shared" si="821"/>
        <v/>
      </c>
      <c r="N3384" s="5" t="str">
        <f t="shared" si="822"/>
        <v/>
      </c>
      <c r="O3384" s="34">
        <f t="shared" si="823"/>
        <v>-1</v>
      </c>
      <c r="P3384" s="5">
        <f t="shared" si="824"/>
        <v>1.2221260000000029</v>
      </c>
      <c r="Q3384" s="5">
        <f t="shared" si="825"/>
        <v>-0.64466914673769637</v>
      </c>
      <c r="R3384" s="5">
        <f t="shared" si="826"/>
        <v>0.57745685326230656</v>
      </c>
      <c r="S3384" s="3">
        <f t="shared" si="827"/>
        <v>34.748503496242932</v>
      </c>
    </row>
    <row r="3385" spans="1:19" x14ac:dyDescent="0.25">
      <c r="A3385" s="4">
        <v>41086</v>
      </c>
      <c r="B3385" s="11">
        <v>53.953795999999997</v>
      </c>
      <c r="C3385" s="5">
        <v>80.253219999999999</v>
      </c>
      <c r="D3385" s="3">
        <f t="shared" si="813"/>
        <v>-1.0649220207783756</v>
      </c>
      <c r="E3385" s="3">
        <f t="shared" si="814"/>
        <v>-0.74828002565059393</v>
      </c>
      <c r="F3385" s="3">
        <f t="shared" si="815"/>
        <v>0.31398144742178413</v>
      </c>
      <c r="G3385" s="17">
        <f t="shared" si="816"/>
        <v>-1.0084735825248412</v>
      </c>
      <c r="H3385" s="33">
        <f t="shared" si="817"/>
        <v>0.57663699999999807</v>
      </c>
      <c r="I3385" s="33">
        <f>(C3385-C3384)*'ADF test'!$P$3</f>
        <v>0.88642067303093741</v>
      </c>
      <c r="J3385" s="5" t="str">
        <f t="shared" si="818"/>
        <v/>
      </c>
      <c r="K3385" s="5" t="str">
        <f t="shared" si="819"/>
        <v/>
      </c>
      <c r="L3385" s="34">
        <f t="shared" si="820"/>
        <v>0</v>
      </c>
      <c r="M3385" s="5" t="str">
        <f t="shared" si="821"/>
        <v/>
      </c>
      <c r="N3385" s="5">
        <f t="shared" si="822"/>
        <v>0</v>
      </c>
      <c r="O3385" s="34">
        <f t="shared" si="823"/>
        <v>0</v>
      </c>
      <c r="P3385" s="5">
        <f t="shared" si="824"/>
        <v>-0.57663699999999807</v>
      </c>
      <c r="Q3385" s="5">
        <f t="shared" si="825"/>
        <v>0.88642067303093741</v>
      </c>
      <c r="R3385" s="5">
        <f t="shared" si="826"/>
        <v>0.30978367303093934</v>
      </c>
      <c r="S3385" s="3">
        <f t="shared" si="827"/>
        <v>35.058287169273875</v>
      </c>
    </row>
    <row r="3386" spans="1:19" x14ac:dyDescent="0.25">
      <c r="A3386" s="4">
        <v>41087</v>
      </c>
      <c r="B3386" s="11">
        <v>55.072642999999999</v>
      </c>
      <c r="C3386" s="5">
        <v>81.541083999999998</v>
      </c>
      <c r="D3386" s="3">
        <f t="shared" si="813"/>
        <v>-0.7181798845316365</v>
      </c>
      <c r="E3386" s="3">
        <f t="shared" si="814"/>
        <v>-0.77199480124824005</v>
      </c>
      <c r="F3386" s="3">
        <f t="shared" si="815"/>
        <v>0.29472618057232725</v>
      </c>
      <c r="G3386" s="17">
        <f t="shared" si="816"/>
        <v>0.1825929295188525</v>
      </c>
      <c r="H3386" s="33">
        <f t="shared" si="817"/>
        <v>1.1188470000000024</v>
      </c>
      <c r="I3386" s="33">
        <f>(C3386-C3385)*'ADF test'!$P$3</f>
        <v>0.76791029952033396</v>
      </c>
      <c r="J3386" s="5" t="str">
        <f t="shared" si="818"/>
        <v/>
      </c>
      <c r="K3386" s="5">
        <f t="shared" si="819"/>
        <v>0</v>
      </c>
      <c r="L3386" s="34">
        <f t="shared" si="820"/>
        <v>0</v>
      </c>
      <c r="M3386" s="5" t="str">
        <f t="shared" si="821"/>
        <v/>
      </c>
      <c r="N3386" s="5" t="str">
        <f t="shared" si="822"/>
        <v/>
      </c>
      <c r="O3386" s="34">
        <f t="shared" si="823"/>
        <v>0</v>
      </c>
      <c r="P3386" s="5">
        <f t="shared" si="824"/>
        <v>0</v>
      </c>
      <c r="Q3386" s="5">
        <f t="shared" si="825"/>
        <v>0</v>
      </c>
      <c r="R3386" s="5">
        <f t="shared" si="826"/>
        <v>0</v>
      </c>
      <c r="S3386" s="3">
        <f t="shared" si="827"/>
        <v>35.058287169273875</v>
      </c>
    </row>
    <row r="3387" spans="1:19" x14ac:dyDescent="0.25">
      <c r="A3387" s="4">
        <v>41088</v>
      </c>
      <c r="B3387" s="11">
        <v>55.451312999999999</v>
      </c>
      <c r="C3387" s="5">
        <v>82.248626999999999</v>
      </c>
      <c r="D3387" s="3">
        <f t="shared" si="813"/>
        <v>-0.71293524305981038</v>
      </c>
      <c r="E3387" s="3">
        <f t="shared" si="814"/>
        <v>-0.7864790241597448</v>
      </c>
      <c r="F3387" s="3">
        <f t="shared" si="815"/>
        <v>0.28501641904782021</v>
      </c>
      <c r="G3387" s="17">
        <f t="shared" si="816"/>
        <v>0.2580334892481938</v>
      </c>
      <c r="H3387" s="33">
        <f t="shared" si="817"/>
        <v>0.37866999999999962</v>
      </c>
      <c r="I3387" s="33">
        <f>(C3387-C3386)*'ADF test'!$P$3</f>
        <v>0.42188426499499709</v>
      </c>
      <c r="J3387" s="5" t="str">
        <f t="shared" si="818"/>
        <v/>
      </c>
      <c r="K3387" s="5">
        <f t="shared" si="819"/>
        <v>0</v>
      </c>
      <c r="L3387" s="34">
        <f t="shared" si="820"/>
        <v>0</v>
      </c>
      <c r="M3387" s="5" t="str">
        <f t="shared" si="821"/>
        <v/>
      </c>
      <c r="N3387" s="5" t="str">
        <f t="shared" si="822"/>
        <v/>
      </c>
      <c r="O3387" s="34">
        <f t="shared" si="823"/>
        <v>0</v>
      </c>
      <c r="P3387" s="5">
        <f t="shared" si="824"/>
        <v>0</v>
      </c>
      <c r="Q3387" s="5">
        <f t="shared" si="825"/>
        <v>0</v>
      </c>
      <c r="R3387" s="5">
        <f t="shared" si="826"/>
        <v>0</v>
      </c>
      <c r="S3387" s="3">
        <f t="shared" si="827"/>
        <v>35.058287169273875</v>
      </c>
    </row>
    <row r="3388" spans="1:19" x14ac:dyDescent="0.25">
      <c r="A3388" s="4">
        <v>41089</v>
      </c>
      <c r="B3388" s="11">
        <v>57.120959999999997</v>
      </c>
      <c r="C3388" s="5">
        <v>83.870391999999995</v>
      </c>
      <c r="D3388" s="3">
        <f t="shared" si="813"/>
        <v>-9.361411110396034E-2</v>
      </c>
      <c r="E3388" s="3">
        <f t="shared" si="814"/>
        <v>-0.7468724920666685</v>
      </c>
      <c r="F3388" s="3">
        <f t="shared" si="815"/>
        <v>0.333664340679724</v>
      </c>
      <c r="G3388" s="17">
        <f t="shared" si="816"/>
        <v>1.9578309735823836</v>
      </c>
      <c r="H3388" s="33">
        <f t="shared" si="817"/>
        <v>1.6696469999999977</v>
      </c>
      <c r="I3388" s="33">
        <f>(C3388-C3387)*'ADF test'!$P$3</f>
        <v>0.96700431637315165</v>
      </c>
      <c r="J3388" s="5" t="str">
        <f t="shared" si="818"/>
        <v/>
      </c>
      <c r="K3388" s="5">
        <f t="shared" si="819"/>
        <v>0</v>
      </c>
      <c r="L3388" s="34">
        <f t="shared" si="820"/>
        <v>0</v>
      </c>
      <c r="M3388" s="5">
        <f t="shared" si="821"/>
        <v>-1</v>
      </c>
      <c r="N3388" s="5" t="str">
        <f t="shared" si="822"/>
        <v/>
      </c>
      <c r="O3388" s="34">
        <f t="shared" si="823"/>
        <v>-1</v>
      </c>
      <c r="P3388" s="5">
        <f t="shared" si="824"/>
        <v>0</v>
      </c>
      <c r="Q3388" s="5">
        <f t="shared" si="825"/>
        <v>0</v>
      </c>
      <c r="R3388" s="5">
        <f t="shared" si="826"/>
        <v>0</v>
      </c>
      <c r="S3388" s="3">
        <f t="shared" si="827"/>
        <v>35.058287169273875</v>
      </c>
    </row>
    <row r="3389" spans="1:19" x14ac:dyDescent="0.25">
      <c r="A3389" s="4">
        <v>41092</v>
      </c>
      <c r="B3389" s="11">
        <v>57.146777999999998</v>
      </c>
      <c r="C3389" s="5">
        <v>84.156586000000004</v>
      </c>
      <c r="D3389" s="3">
        <f t="shared" si="813"/>
        <v>-0.20986850363969012</v>
      </c>
      <c r="E3389" s="3">
        <f t="shared" si="814"/>
        <v>-0.7019444351160069</v>
      </c>
      <c r="F3389" s="3">
        <f t="shared" si="815"/>
        <v>0.35524523045740647</v>
      </c>
      <c r="G3389" s="17">
        <f t="shared" si="816"/>
        <v>1.385172521085589</v>
      </c>
      <c r="H3389" s="33">
        <f t="shared" si="817"/>
        <v>2.5818000000001007E-2</v>
      </c>
      <c r="I3389" s="33">
        <f>(C3389-C3388)*'ADF test'!$P$3</f>
        <v>0.17064792575996338</v>
      </c>
      <c r="J3389" s="5" t="str">
        <f t="shared" si="818"/>
        <v/>
      </c>
      <c r="K3389" s="5">
        <f t="shared" si="819"/>
        <v>0</v>
      </c>
      <c r="L3389" s="34">
        <f t="shared" si="820"/>
        <v>0</v>
      </c>
      <c r="M3389" s="5">
        <f t="shared" si="821"/>
        <v>-1</v>
      </c>
      <c r="N3389" s="5" t="str">
        <f t="shared" si="822"/>
        <v/>
      </c>
      <c r="O3389" s="34">
        <f t="shared" si="823"/>
        <v>-1</v>
      </c>
      <c r="P3389" s="5">
        <f t="shared" si="824"/>
        <v>-2.5818000000001007E-2</v>
      </c>
      <c r="Q3389" s="5">
        <f t="shared" si="825"/>
        <v>0.17064792575996338</v>
      </c>
      <c r="R3389" s="5">
        <f t="shared" si="826"/>
        <v>0.14482992575996237</v>
      </c>
      <c r="S3389" s="3">
        <f t="shared" si="827"/>
        <v>35.203117095033839</v>
      </c>
    </row>
    <row r="3390" spans="1:19" x14ac:dyDescent="0.25">
      <c r="A3390" s="4">
        <v>41093</v>
      </c>
      <c r="B3390" s="11">
        <v>58.515194000000001</v>
      </c>
      <c r="C3390" s="5">
        <v>85.356987000000004</v>
      </c>
      <c r="D3390" s="3">
        <f t="shared" si="813"/>
        <v>0.33993042628515013</v>
      </c>
      <c r="E3390" s="3">
        <f t="shared" si="814"/>
        <v>-0.60986619264651676</v>
      </c>
      <c r="F3390" s="3">
        <f t="shared" si="815"/>
        <v>0.42085233021621948</v>
      </c>
      <c r="G3390" s="17">
        <f t="shared" si="816"/>
        <v>2.2568405845435002</v>
      </c>
      <c r="H3390" s="33">
        <f t="shared" si="817"/>
        <v>1.3684160000000034</v>
      </c>
      <c r="I3390" s="33">
        <f>(C3390-C3389)*'ADF test'!$P$3</f>
        <v>0.71575903313898714</v>
      </c>
      <c r="J3390" s="5" t="str">
        <f t="shared" si="818"/>
        <v/>
      </c>
      <c r="K3390" s="5">
        <f t="shared" si="819"/>
        <v>0</v>
      </c>
      <c r="L3390" s="34">
        <f t="shared" si="820"/>
        <v>0</v>
      </c>
      <c r="M3390" s="5">
        <f t="shared" si="821"/>
        <v>-1</v>
      </c>
      <c r="N3390" s="5" t="str">
        <f t="shared" si="822"/>
        <v/>
      </c>
      <c r="O3390" s="34">
        <f t="shared" si="823"/>
        <v>-1</v>
      </c>
      <c r="P3390" s="5">
        <f t="shared" si="824"/>
        <v>-1.3684160000000034</v>
      </c>
      <c r="Q3390" s="5">
        <f t="shared" si="825"/>
        <v>0.71575903313898714</v>
      </c>
      <c r="R3390" s="5">
        <f t="shared" si="826"/>
        <v>-0.65265696686101626</v>
      </c>
      <c r="S3390" s="3">
        <f t="shared" si="827"/>
        <v>34.550460128172823</v>
      </c>
    </row>
    <row r="3391" spans="1:19" x14ac:dyDescent="0.25">
      <c r="A3391" s="4">
        <v>41095</v>
      </c>
      <c r="B3391" s="11">
        <v>57.749232999999997</v>
      </c>
      <c r="C3391" s="5">
        <v>84.291709999999995</v>
      </c>
      <c r="D3391" s="3">
        <f t="shared" si="813"/>
        <v>0.32282387038606686</v>
      </c>
      <c r="E3391" s="3">
        <f t="shared" si="814"/>
        <v>-0.54128192994096036</v>
      </c>
      <c r="F3391" s="3">
        <f t="shared" si="815"/>
        <v>0.47779269499086802</v>
      </c>
      <c r="G3391" s="17">
        <f t="shared" si="816"/>
        <v>1.8085370692901506</v>
      </c>
      <c r="H3391" s="33">
        <f t="shared" si="817"/>
        <v>-0.76596100000000433</v>
      </c>
      <c r="I3391" s="33">
        <f>(C3391-C3390)*'ADF test'!$P$3</f>
        <v>-0.63518910392877681</v>
      </c>
      <c r="J3391" s="5" t="str">
        <f t="shared" si="818"/>
        <v/>
      </c>
      <c r="K3391" s="5">
        <f t="shared" si="819"/>
        <v>0</v>
      </c>
      <c r="L3391" s="34">
        <f t="shared" si="820"/>
        <v>0</v>
      </c>
      <c r="M3391" s="5">
        <f t="shared" si="821"/>
        <v>-1</v>
      </c>
      <c r="N3391" s="5" t="str">
        <f t="shared" si="822"/>
        <v/>
      </c>
      <c r="O3391" s="34">
        <f t="shared" si="823"/>
        <v>-1</v>
      </c>
      <c r="P3391" s="5">
        <f t="shared" si="824"/>
        <v>0.76596100000000433</v>
      </c>
      <c r="Q3391" s="5">
        <f t="shared" si="825"/>
        <v>-0.63518910392877681</v>
      </c>
      <c r="R3391" s="5">
        <f t="shared" si="826"/>
        <v>0.13077189607122752</v>
      </c>
      <c r="S3391" s="3">
        <f t="shared" si="827"/>
        <v>34.681232024244053</v>
      </c>
    </row>
    <row r="3392" spans="1:19" x14ac:dyDescent="0.25">
      <c r="A3392" s="4">
        <v>41096</v>
      </c>
      <c r="B3392" s="11">
        <v>57.052101</v>
      </c>
      <c r="C3392" s="5">
        <v>83.528533999999993</v>
      </c>
      <c r="D3392" s="3">
        <f t="shared" si="813"/>
        <v>0.15644374535583694</v>
      </c>
      <c r="E3392" s="3">
        <f t="shared" si="814"/>
        <v>-0.46722292008986832</v>
      </c>
      <c r="F3392" s="3">
        <f t="shared" si="815"/>
        <v>0.48894248933871376</v>
      </c>
      <c r="G3392" s="17">
        <f t="shared" si="816"/>
        <v>1.2755419687276588</v>
      </c>
      <c r="H3392" s="33">
        <f t="shared" si="817"/>
        <v>-0.69713199999999631</v>
      </c>
      <c r="I3392" s="33">
        <f>(C3392-C3391)*'ADF test'!$P$3</f>
        <v>-0.45505636522702081</v>
      </c>
      <c r="J3392" s="5" t="str">
        <f t="shared" si="818"/>
        <v/>
      </c>
      <c r="K3392" s="5">
        <f t="shared" si="819"/>
        <v>0</v>
      </c>
      <c r="L3392" s="34">
        <f t="shared" si="820"/>
        <v>0</v>
      </c>
      <c r="M3392" s="5">
        <f t="shared" si="821"/>
        <v>-1</v>
      </c>
      <c r="N3392" s="5" t="str">
        <f t="shared" si="822"/>
        <v/>
      </c>
      <c r="O3392" s="34">
        <f t="shared" si="823"/>
        <v>-1</v>
      </c>
      <c r="P3392" s="5">
        <f t="shared" si="824"/>
        <v>0.69713199999999631</v>
      </c>
      <c r="Q3392" s="5">
        <f t="shared" si="825"/>
        <v>-0.45505636522702081</v>
      </c>
      <c r="R3392" s="5">
        <f t="shared" si="826"/>
        <v>0.2420756347729755</v>
      </c>
      <c r="S3392" s="3">
        <f t="shared" si="827"/>
        <v>34.923307659017027</v>
      </c>
    </row>
    <row r="3393" spans="1:19" x14ac:dyDescent="0.25">
      <c r="A3393" s="4">
        <v>41099</v>
      </c>
      <c r="B3393" s="11">
        <v>56.793914999999998</v>
      </c>
      <c r="C3393" s="5">
        <v>83.043610000000001</v>
      </c>
      <c r="D3393" s="3">
        <f t="shared" si="813"/>
        <v>0.22805914114341874</v>
      </c>
      <c r="E3393" s="3">
        <f t="shared" si="814"/>
        <v>-0.38792301900818993</v>
      </c>
      <c r="F3393" s="3">
        <f t="shared" si="815"/>
        <v>0.49260206476864304</v>
      </c>
      <c r="G3393" s="17">
        <f t="shared" si="816"/>
        <v>1.2504660540570667</v>
      </c>
      <c r="H3393" s="33">
        <f t="shared" si="817"/>
        <v>-0.25818600000000202</v>
      </c>
      <c r="I3393" s="33">
        <f>(C3393-C3392)*'ADF test'!$P$3</f>
        <v>-0.28914398887195608</v>
      </c>
      <c r="J3393" s="5" t="str">
        <f t="shared" si="818"/>
        <v/>
      </c>
      <c r="K3393" s="5">
        <f t="shared" si="819"/>
        <v>0</v>
      </c>
      <c r="L3393" s="34">
        <f t="shared" si="820"/>
        <v>0</v>
      </c>
      <c r="M3393" s="5">
        <f t="shared" si="821"/>
        <v>-1</v>
      </c>
      <c r="N3393" s="5" t="str">
        <f t="shared" si="822"/>
        <v/>
      </c>
      <c r="O3393" s="34">
        <f t="shared" si="823"/>
        <v>-1</v>
      </c>
      <c r="P3393" s="5">
        <f t="shared" si="824"/>
        <v>0.25818600000000202</v>
      </c>
      <c r="Q3393" s="5">
        <f t="shared" si="825"/>
        <v>-0.28914398887195608</v>
      </c>
      <c r="R3393" s="5">
        <f t="shared" si="826"/>
        <v>-3.0957988871954056E-2</v>
      </c>
      <c r="S3393" s="3">
        <f t="shared" si="827"/>
        <v>34.892349670145073</v>
      </c>
    </row>
    <row r="3394" spans="1:19" x14ac:dyDescent="0.25">
      <c r="A3394" s="4">
        <v>41100</v>
      </c>
      <c r="B3394" s="11">
        <v>55.907463</v>
      </c>
      <c r="C3394" s="5">
        <v>82.582511999999994</v>
      </c>
      <c r="D3394" s="3">
        <f t="shared" si="813"/>
        <v>-0.32390337999425611</v>
      </c>
      <c r="E3394" s="3">
        <f t="shared" si="814"/>
        <v>-0.3366471179119519</v>
      </c>
      <c r="F3394" s="3">
        <f t="shared" si="815"/>
        <v>0.44942555022172659</v>
      </c>
      <c r="G3394" s="17">
        <f t="shared" si="816"/>
        <v>2.8355615098893668E-2</v>
      </c>
      <c r="H3394" s="33">
        <f t="shared" si="817"/>
        <v>-0.88645199999999846</v>
      </c>
      <c r="I3394" s="33">
        <f>(C3394-C3393)*'ADF test'!$P$3</f>
        <v>-0.27493734065726855</v>
      </c>
      <c r="J3394" s="5" t="str">
        <f t="shared" si="818"/>
        <v/>
      </c>
      <c r="K3394" s="5">
        <f t="shared" si="819"/>
        <v>0</v>
      </c>
      <c r="L3394" s="34">
        <f t="shared" si="820"/>
        <v>0</v>
      </c>
      <c r="M3394" s="5" t="str">
        <f t="shared" si="821"/>
        <v/>
      </c>
      <c r="N3394" s="5" t="str">
        <f t="shared" si="822"/>
        <v/>
      </c>
      <c r="O3394" s="34">
        <f t="shared" si="823"/>
        <v>-1</v>
      </c>
      <c r="P3394" s="5">
        <f t="shared" si="824"/>
        <v>0.88645199999999846</v>
      </c>
      <c r="Q3394" s="5">
        <f t="shared" si="825"/>
        <v>-0.27493734065726855</v>
      </c>
      <c r="R3394" s="5">
        <f t="shared" si="826"/>
        <v>0.61151465934272986</v>
      </c>
      <c r="S3394" s="3">
        <f t="shared" si="827"/>
        <v>35.503864329487804</v>
      </c>
    </row>
    <row r="3395" spans="1:19" x14ac:dyDescent="0.25">
      <c r="A3395" s="4">
        <v>41101</v>
      </c>
      <c r="B3395" s="11">
        <v>56.664822000000001</v>
      </c>
      <c r="C3395" s="5">
        <v>83.353652999999994</v>
      </c>
      <c r="D3395" s="3">
        <f t="shared" si="813"/>
        <v>-8.8051961795450495E-2</v>
      </c>
      <c r="E3395" s="3">
        <f t="shared" si="814"/>
        <v>-0.27704731501936752</v>
      </c>
      <c r="F3395" s="3">
        <f t="shared" si="815"/>
        <v>0.41131398082352771</v>
      </c>
      <c r="G3395" s="17">
        <f t="shared" si="816"/>
        <v>0.45949168283925795</v>
      </c>
      <c r="H3395" s="33">
        <f t="shared" si="817"/>
        <v>0.757359000000001</v>
      </c>
      <c r="I3395" s="33">
        <f>(C3395-C3394)*'ADF test'!$P$3</f>
        <v>0.45980562876391479</v>
      </c>
      <c r="J3395" s="5" t="str">
        <f t="shared" si="818"/>
        <v/>
      </c>
      <c r="K3395" s="5">
        <f t="shared" si="819"/>
        <v>0</v>
      </c>
      <c r="L3395" s="34">
        <f t="shared" si="820"/>
        <v>0</v>
      </c>
      <c r="M3395" s="5" t="str">
        <f t="shared" si="821"/>
        <v/>
      </c>
      <c r="N3395" s="5" t="str">
        <f t="shared" si="822"/>
        <v/>
      </c>
      <c r="O3395" s="34">
        <f t="shared" si="823"/>
        <v>-1</v>
      </c>
      <c r="P3395" s="5">
        <f t="shared" si="824"/>
        <v>-0.757359000000001</v>
      </c>
      <c r="Q3395" s="5">
        <f t="shared" si="825"/>
        <v>0.45980562876391479</v>
      </c>
      <c r="R3395" s="5">
        <f t="shared" si="826"/>
        <v>-0.29755337123608622</v>
      </c>
      <c r="S3395" s="3">
        <f t="shared" si="827"/>
        <v>35.20631095825172</v>
      </c>
    </row>
    <row r="3396" spans="1:19" x14ac:dyDescent="0.25">
      <c r="A3396" s="4">
        <v>41102</v>
      </c>
      <c r="B3396" s="11">
        <v>56.475482999999997</v>
      </c>
      <c r="C3396" s="5">
        <v>83.496735000000001</v>
      </c>
      <c r="D3396" s="3">
        <f t="shared" si="813"/>
        <v>-0.32206632660564338</v>
      </c>
      <c r="E3396" s="3">
        <f t="shared" si="814"/>
        <v>-0.26960270899977345</v>
      </c>
      <c r="F3396" s="3">
        <f t="shared" si="815"/>
        <v>0.40921781269266688</v>
      </c>
      <c r="G3396" s="17">
        <f t="shared" si="816"/>
        <v>-0.12820462838764904</v>
      </c>
      <c r="H3396" s="33">
        <f t="shared" si="817"/>
        <v>-0.18933900000000392</v>
      </c>
      <c r="I3396" s="33">
        <f>(C3396-C3395)*'ADF test'!$P$3</f>
        <v>8.5315018880855228E-2</v>
      </c>
      <c r="J3396" s="5" t="str">
        <f t="shared" si="818"/>
        <v/>
      </c>
      <c r="K3396" s="5" t="str">
        <f t="shared" si="819"/>
        <v/>
      </c>
      <c r="L3396" s="34">
        <f t="shared" si="820"/>
        <v>0</v>
      </c>
      <c r="M3396" s="5" t="str">
        <f t="shared" si="821"/>
        <v/>
      </c>
      <c r="N3396" s="5">
        <f t="shared" si="822"/>
        <v>0</v>
      </c>
      <c r="O3396" s="34">
        <f t="shared" si="823"/>
        <v>0</v>
      </c>
      <c r="P3396" s="5">
        <f t="shared" si="824"/>
        <v>0.18933900000000392</v>
      </c>
      <c r="Q3396" s="5">
        <f t="shared" si="825"/>
        <v>8.5315018880855228E-2</v>
      </c>
      <c r="R3396" s="5">
        <f t="shared" si="826"/>
        <v>0.27465401888085916</v>
      </c>
      <c r="S3396" s="3">
        <f t="shared" si="827"/>
        <v>35.480964977132579</v>
      </c>
    </row>
    <row r="3397" spans="1:19" x14ac:dyDescent="0.25">
      <c r="A3397" s="4">
        <v>41103</v>
      </c>
      <c r="B3397" s="11">
        <v>57.465221</v>
      </c>
      <c r="C3397" s="5">
        <v>84.275810000000007</v>
      </c>
      <c r="D3397" s="3">
        <f t="shared" si="813"/>
        <v>0.16139035701964133</v>
      </c>
      <c r="E3397" s="3">
        <f t="shared" si="814"/>
        <v>-0.24097226168754737</v>
      </c>
      <c r="F3397" s="3">
        <f t="shared" si="815"/>
        <v>0.42298888609141</v>
      </c>
      <c r="G3397" s="17">
        <f t="shared" si="816"/>
        <v>0.95123685736801167</v>
      </c>
      <c r="H3397" s="33">
        <f t="shared" si="817"/>
        <v>0.98973800000000267</v>
      </c>
      <c r="I3397" s="33">
        <f>(C3397-C3396)*'ADF test'!$P$3</f>
        <v>0.46453640803594881</v>
      </c>
      <c r="J3397" s="5" t="str">
        <f t="shared" si="818"/>
        <v/>
      </c>
      <c r="K3397" s="5">
        <f t="shared" si="819"/>
        <v>0</v>
      </c>
      <c r="L3397" s="34">
        <f t="shared" si="820"/>
        <v>0</v>
      </c>
      <c r="M3397" s="5" t="str">
        <f t="shared" si="821"/>
        <v/>
      </c>
      <c r="N3397" s="5" t="str">
        <f t="shared" si="822"/>
        <v/>
      </c>
      <c r="O3397" s="34">
        <f t="shared" si="823"/>
        <v>0</v>
      </c>
      <c r="P3397" s="5">
        <f t="shared" si="824"/>
        <v>0</v>
      </c>
      <c r="Q3397" s="5">
        <f t="shared" si="825"/>
        <v>0</v>
      </c>
      <c r="R3397" s="5">
        <f t="shared" si="826"/>
        <v>0</v>
      </c>
      <c r="S3397" s="3">
        <f t="shared" si="827"/>
        <v>35.480964977132579</v>
      </c>
    </row>
    <row r="3398" spans="1:19" x14ac:dyDescent="0.25">
      <c r="A3398" s="4">
        <v>41106</v>
      </c>
      <c r="B3398" s="11">
        <v>57.654559999999996</v>
      </c>
      <c r="C3398" s="5">
        <v>84.887962000000002</v>
      </c>
      <c r="D3398" s="3">
        <f t="shared" si="813"/>
        <v>-5.0651236772182529E-2</v>
      </c>
      <c r="E3398" s="3">
        <f t="shared" si="814"/>
        <v>-0.21248636838379031</v>
      </c>
      <c r="F3398" s="3">
        <f t="shared" si="815"/>
        <v>0.41925071922323975</v>
      </c>
      <c r="G3398" s="17">
        <f t="shared" si="816"/>
        <v>0.38601038517344777</v>
      </c>
      <c r="H3398" s="33">
        <f t="shared" si="817"/>
        <v>0.18933899999999682</v>
      </c>
      <c r="I3398" s="33">
        <f>(C3398-C3397)*'ADF test'!$P$3</f>
        <v>0.36500579694126689</v>
      </c>
      <c r="J3398" s="5" t="str">
        <f t="shared" si="818"/>
        <v/>
      </c>
      <c r="K3398" s="5">
        <f t="shared" si="819"/>
        <v>0</v>
      </c>
      <c r="L3398" s="34">
        <f t="shared" si="820"/>
        <v>0</v>
      </c>
      <c r="M3398" s="5" t="str">
        <f t="shared" si="821"/>
        <v/>
      </c>
      <c r="N3398" s="5" t="str">
        <f t="shared" si="822"/>
        <v/>
      </c>
      <c r="O3398" s="34">
        <f t="shared" si="823"/>
        <v>0</v>
      </c>
      <c r="P3398" s="5">
        <f t="shared" si="824"/>
        <v>0</v>
      </c>
      <c r="Q3398" s="5">
        <f t="shared" si="825"/>
        <v>0</v>
      </c>
      <c r="R3398" s="5">
        <f t="shared" si="826"/>
        <v>0</v>
      </c>
      <c r="S3398" s="3">
        <f t="shared" si="827"/>
        <v>35.480964977132579</v>
      </c>
    </row>
    <row r="3399" spans="1:19" x14ac:dyDescent="0.25">
      <c r="A3399" s="4">
        <v>41107</v>
      </c>
      <c r="B3399" s="11">
        <v>58.377510000000001</v>
      </c>
      <c r="C3399" s="5">
        <v>85.404685999999998</v>
      </c>
      <c r="D3399" s="3">
        <f t="shared" si="813"/>
        <v>0.31961846646019154</v>
      </c>
      <c r="E3399" s="3">
        <f t="shared" si="814"/>
        <v>-0.17317805428849864</v>
      </c>
      <c r="F3399" s="3">
        <f t="shared" si="815"/>
        <v>0.438604228842638</v>
      </c>
      <c r="G3399" s="17">
        <f t="shared" si="816"/>
        <v>1.123556245796014</v>
      </c>
      <c r="H3399" s="33">
        <f t="shared" si="817"/>
        <v>0.72295000000000442</v>
      </c>
      <c r="I3399" s="33">
        <f>(C3399-C3398)*'ADF test'!$P$3</f>
        <v>0.30810526702302615</v>
      </c>
      <c r="J3399" s="5" t="str">
        <f t="shared" si="818"/>
        <v/>
      </c>
      <c r="K3399" s="5">
        <f t="shared" si="819"/>
        <v>0</v>
      </c>
      <c r="L3399" s="34">
        <f t="shared" si="820"/>
        <v>0</v>
      </c>
      <c r="M3399" s="5" t="str">
        <f t="shared" si="821"/>
        <v/>
      </c>
      <c r="N3399" s="5" t="str">
        <f t="shared" si="822"/>
        <v/>
      </c>
      <c r="O3399" s="34">
        <f t="shared" si="823"/>
        <v>0</v>
      </c>
      <c r="P3399" s="5">
        <f t="shared" si="824"/>
        <v>0</v>
      </c>
      <c r="Q3399" s="5">
        <f t="shared" si="825"/>
        <v>0</v>
      </c>
      <c r="R3399" s="5">
        <f t="shared" si="826"/>
        <v>0</v>
      </c>
      <c r="S3399" s="3">
        <f t="shared" si="827"/>
        <v>35.480964977132579</v>
      </c>
    </row>
    <row r="3400" spans="1:19" x14ac:dyDescent="0.25">
      <c r="A3400" s="4">
        <v>41108</v>
      </c>
      <c r="B3400" s="11">
        <v>58.885292</v>
      </c>
      <c r="C3400" s="5">
        <v>85.762412999999995</v>
      </c>
      <c r="D3400" s="3">
        <f t="shared" si="813"/>
        <v>0.53567901596328227</v>
      </c>
      <c r="E3400" s="3">
        <f t="shared" si="814"/>
        <v>-9.5015477854213604E-2</v>
      </c>
      <c r="F3400" s="3">
        <f t="shared" si="815"/>
        <v>0.44697848186588257</v>
      </c>
      <c r="G3400" s="17">
        <f t="shared" si="816"/>
        <v>1.4110175755770229</v>
      </c>
      <c r="H3400" s="33">
        <f t="shared" si="817"/>
        <v>0.50778199999999885</v>
      </c>
      <c r="I3400" s="33">
        <f>(C3400-C3399)*'ADF test'!$P$3</f>
        <v>0.21330066506751366</v>
      </c>
      <c r="J3400" s="5" t="str">
        <f t="shared" si="818"/>
        <v/>
      </c>
      <c r="K3400" s="5">
        <f t="shared" si="819"/>
        <v>0</v>
      </c>
      <c r="L3400" s="34">
        <f t="shared" si="820"/>
        <v>0</v>
      </c>
      <c r="M3400" s="5">
        <f t="shared" si="821"/>
        <v>-1</v>
      </c>
      <c r="N3400" s="5" t="str">
        <f t="shared" si="822"/>
        <v/>
      </c>
      <c r="O3400" s="34">
        <f t="shared" si="823"/>
        <v>-1</v>
      </c>
      <c r="P3400" s="5">
        <f t="shared" si="824"/>
        <v>0</v>
      </c>
      <c r="Q3400" s="5">
        <f t="shared" si="825"/>
        <v>0</v>
      </c>
      <c r="R3400" s="5">
        <f t="shared" si="826"/>
        <v>0</v>
      </c>
      <c r="S3400" s="3">
        <f t="shared" si="827"/>
        <v>35.480964977132579</v>
      </c>
    </row>
    <row r="3401" spans="1:19" x14ac:dyDescent="0.25">
      <c r="A3401" s="4">
        <v>41109</v>
      </c>
      <c r="B3401" s="11">
        <v>59.066017000000002</v>
      </c>
      <c r="C3401" s="5">
        <v>86.525611999999995</v>
      </c>
      <c r="D3401" s="3">
        <f t="shared" si="813"/>
        <v>0.14428565332007537</v>
      </c>
      <c r="E3401" s="3">
        <f t="shared" si="814"/>
        <v>-1.9439998223060417E-2</v>
      </c>
      <c r="F3401" s="3">
        <f t="shared" si="815"/>
        <v>0.36715176954473655</v>
      </c>
      <c r="G3401" s="17">
        <f t="shared" si="816"/>
        <v>0.4459345293259882</v>
      </c>
      <c r="H3401" s="33">
        <f t="shared" si="817"/>
        <v>0.18072500000000247</v>
      </c>
      <c r="I3401" s="33">
        <f>(C3401-C3400)*'ADF test'!$P$3</f>
        <v>0.45507007935901611</v>
      </c>
      <c r="J3401" s="5" t="str">
        <f t="shared" si="818"/>
        <v/>
      </c>
      <c r="K3401" s="5">
        <f t="shared" si="819"/>
        <v>0</v>
      </c>
      <c r="L3401" s="34">
        <f t="shared" si="820"/>
        <v>0</v>
      </c>
      <c r="M3401" s="5" t="str">
        <f t="shared" si="821"/>
        <v/>
      </c>
      <c r="N3401" s="5" t="str">
        <f t="shared" si="822"/>
        <v/>
      </c>
      <c r="O3401" s="34">
        <f t="shared" si="823"/>
        <v>-1</v>
      </c>
      <c r="P3401" s="5">
        <f t="shared" si="824"/>
        <v>-0.18072500000000247</v>
      </c>
      <c r="Q3401" s="5">
        <f t="shared" si="825"/>
        <v>0.45507007935901611</v>
      </c>
      <c r="R3401" s="5">
        <f t="shared" si="826"/>
        <v>0.27434507935901364</v>
      </c>
      <c r="S3401" s="3">
        <f t="shared" si="827"/>
        <v>35.755310056491595</v>
      </c>
    </row>
    <row r="3402" spans="1:19" x14ac:dyDescent="0.25">
      <c r="A3402" s="4">
        <v>41110</v>
      </c>
      <c r="B3402" s="11">
        <v>59.203716</v>
      </c>
      <c r="C3402" s="5">
        <v>86.803878999999995</v>
      </c>
      <c r="D3402" s="3">
        <f t="shared" si="813"/>
        <v>5.810276935503822E-2</v>
      </c>
      <c r="E3402" s="3">
        <f t="shared" si="814"/>
        <v>2.9077667644856753E-2</v>
      </c>
      <c r="F3402" s="3">
        <f t="shared" si="815"/>
        <v>0.31645098176097619</v>
      </c>
      <c r="G3402" s="17">
        <f t="shared" si="816"/>
        <v>9.1720687825531527E-2</v>
      </c>
      <c r="H3402" s="33">
        <f t="shared" si="817"/>
        <v>0.1376989999999978</v>
      </c>
      <c r="I3402" s="33">
        <f>(C3402-C3401)*'ADF test'!$P$3</f>
        <v>0.16592132035418694</v>
      </c>
      <c r="J3402" s="5" t="str">
        <f t="shared" si="818"/>
        <v/>
      </c>
      <c r="K3402" s="5">
        <f t="shared" si="819"/>
        <v>0</v>
      </c>
      <c r="L3402" s="34">
        <f t="shared" si="820"/>
        <v>0</v>
      </c>
      <c r="M3402" s="5" t="str">
        <f t="shared" si="821"/>
        <v/>
      </c>
      <c r="N3402" s="5" t="str">
        <f t="shared" si="822"/>
        <v/>
      </c>
      <c r="O3402" s="34">
        <f t="shared" si="823"/>
        <v>-1</v>
      </c>
      <c r="P3402" s="5">
        <f t="shared" si="824"/>
        <v>-0.1376989999999978</v>
      </c>
      <c r="Q3402" s="5">
        <f t="shared" si="825"/>
        <v>0.16592132035418694</v>
      </c>
      <c r="R3402" s="5">
        <f t="shared" si="826"/>
        <v>2.8222320354189145E-2</v>
      </c>
      <c r="S3402" s="3">
        <f t="shared" si="827"/>
        <v>35.783532376845784</v>
      </c>
    </row>
    <row r="3403" spans="1:19" x14ac:dyDescent="0.25">
      <c r="A3403" s="4">
        <v>41113</v>
      </c>
      <c r="B3403" s="11">
        <v>58.635708000000001</v>
      </c>
      <c r="C3403" s="5">
        <v>85.818077000000002</v>
      </c>
      <c r="D3403" s="3">
        <f t="shared" si="813"/>
        <v>0.11496920583282844</v>
      </c>
      <c r="E3403" s="3">
        <f t="shared" si="814"/>
        <v>8.0821695700646679E-2</v>
      </c>
      <c r="F3403" s="3">
        <f t="shared" si="815"/>
        <v>0.24712661309689749</v>
      </c>
      <c r="G3403" s="17">
        <f t="shared" si="816"/>
        <v>0.13817819822906988</v>
      </c>
      <c r="H3403" s="33">
        <f t="shared" si="817"/>
        <v>-0.56800799999999896</v>
      </c>
      <c r="I3403" s="33">
        <f>(C3403-C3402)*'ADF test'!$P$3</f>
        <v>-0.58780081521631089</v>
      </c>
      <c r="J3403" s="5" t="str">
        <f t="shared" si="818"/>
        <v/>
      </c>
      <c r="K3403" s="5">
        <f t="shared" si="819"/>
        <v>0</v>
      </c>
      <c r="L3403" s="34">
        <f t="shared" si="820"/>
        <v>0</v>
      </c>
      <c r="M3403" s="5" t="str">
        <f t="shared" si="821"/>
        <v/>
      </c>
      <c r="N3403" s="5" t="str">
        <f t="shared" si="822"/>
        <v/>
      </c>
      <c r="O3403" s="34">
        <f t="shared" si="823"/>
        <v>-1</v>
      </c>
      <c r="P3403" s="5">
        <f t="shared" si="824"/>
        <v>0.56800799999999896</v>
      </c>
      <c r="Q3403" s="5">
        <f t="shared" si="825"/>
        <v>-0.58780081521631089</v>
      </c>
      <c r="R3403" s="5">
        <f t="shared" si="826"/>
        <v>-1.9792815216311932E-2</v>
      </c>
      <c r="S3403" s="3">
        <f t="shared" si="827"/>
        <v>35.763739561629471</v>
      </c>
    </row>
    <row r="3404" spans="1:19" x14ac:dyDescent="0.25">
      <c r="A3404" s="4">
        <v>41114</v>
      </c>
      <c r="B3404" s="11">
        <v>57.697609</v>
      </c>
      <c r="C3404" s="5">
        <v>84.506362999999993</v>
      </c>
      <c r="D3404" s="3">
        <f t="shared" si="813"/>
        <v>6.2471396751725194E-2</v>
      </c>
      <c r="E3404" s="3">
        <f t="shared" si="814"/>
        <v>9.0577039941627024E-2</v>
      </c>
      <c r="F3404" s="3">
        <f t="shared" si="815"/>
        <v>0.24282499300620261</v>
      </c>
      <c r="G3404" s="17">
        <f t="shared" si="816"/>
        <v>-0.11574444146770309</v>
      </c>
      <c r="H3404" s="33">
        <f t="shared" si="817"/>
        <v>-0.93809900000000113</v>
      </c>
      <c r="I3404" s="33">
        <f>(C3404-C3403)*'ADF test'!$P$3</f>
        <v>-0.78213125813364071</v>
      </c>
      <c r="J3404" s="5" t="str">
        <f t="shared" si="818"/>
        <v/>
      </c>
      <c r="K3404" s="5" t="str">
        <f t="shared" si="819"/>
        <v/>
      </c>
      <c r="L3404" s="34">
        <f t="shared" si="820"/>
        <v>0</v>
      </c>
      <c r="M3404" s="5" t="str">
        <f t="shared" si="821"/>
        <v/>
      </c>
      <c r="N3404" s="5">
        <f t="shared" si="822"/>
        <v>0</v>
      </c>
      <c r="O3404" s="34">
        <f t="shared" si="823"/>
        <v>0</v>
      </c>
      <c r="P3404" s="5">
        <f t="shared" si="824"/>
        <v>0.93809900000000113</v>
      </c>
      <c r="Q3404" s="5">
        <f t="shared" si="825"/>
        <v>-0.78213125813364071</v>
      </c>
      <c r="R3404" s="5">
        <f t="shared" si="826"/>
        <v>0.15596774186636042</v>
      </c>
      <c r="S3404" s="3">
        <f t="shared" si="827"/>
        <v>35.919707303495834</v>
      </c>
    </row>
    <row r="3405" spans="1:19" x14ac:dyDescent="0.25">
      <c r="A3405" s="4">
        <v>41115</v>
      </c>
      <c r="B3405" s="11">
        <v>57.740627000000003</v>
      </c>
      <c r="C3405" s="5">
        <v>84.315567000000001</v>
      </c>
      <c r="D3405" s="3">
        <f t="shared" si="813"/>
        <v>0.20553233286989325</v>
      </c>
      <c r="E3405" s="3">
        <f t="shared" si="814"/>
        <v>0.11653959222347599</v>
      </c>
      <c r="F3405" s="3">
        <f t="shared" si="815"/>
        <v>0.23045201773984419</v>
      </c>
      <c r="G3405" s="17">
        <f t="shared" si="816"/>
        <v>0.38616602935054622</v>
      </c>
      <c r="H3405" s="33">
        <f t="shared" si="817"/>
        <v>4.3018000000003553E-2</v>
      </c>
      <c r="I3405" s="33">
        <f>(C3405-C3404)*'ADF test'!$P$3</f>
        <v>-0.11376528383996712</v>
      </c>
      <c r="J3405" s="5" t="str">
        <f t="shared" si="818"/>
        <v/>
      </c>
      <c r="K3405" s="5">
        <f t="shared" si="819"/>
        <v>0</v>
      </c>
      <c r="L3405" s="34">
        <f t="shared" si="820"/>
        <v>0</v>
      </c>
      <c r="M3405" s="5" t="str">
        <f t="shared" si="821"/>
        <v/>
      </c>
      <c r="N3405" s="5" t="str">
        <f t="shared" si="822"/>
        <v/>
      </c>
      <c r="O3405" s="34">
        <f t="shared" si="823"/>
        <v>0</v>
      </c>
      <c r="P3405" s="5">
        <f t="shared" si="824"/>
        <v>0</v>
      </c>
      <c r="Q3405" s="5">
        <f t="shared" si="825"/>
        <v>0</v>
      </c>
      <c r="R3405" s="5">
        <f t="shared" si="826"/>
        <v>0</v>
      </c>
      <c r="S3405" s="3">
        <f t="shared" si="827"/>
        <v>35.919707303495834</v>
      </c>
    </row>
    <row r="3406" spans="1:19" x14ac:dyDescent="0.25">
      <c r="A3406" s="4">
        <v>41116</v>
      </c>
      <c r="B3406" s="11">
        <v>59.384464000000001</v>
      </c>
      <c r="C3406" s="5">
        <v>86.072486999999995</v>
      </c>
      <c r="D3406" s="3">
        <f t="shared" si="813"/>
        <v>0.62573476239406745</v>
      </c>
      <c r="E3406" s="3">
        <f t="shared" si="814"/>
        <v>0.13440236323028332</v>
      </c>
      <c r="F3406" s="3">
        <f t="shared" si="815"/>
        <v>0.25831414806769715</v>
      </c>
      <c r="G3406" s="17">
        <f t="shared" si="816"/>
        <v>1.9020731262269817</v>
      </c>
      <c r="H3406" s="33">
        <f t="shared" si="817"/>
        <v>1.6438369999999978</v>
      </c>
      <c r="I3406" s="33">
        <f>(C3406-C3405)*'ADF test'!$P$3</f>
        <v>1.0475927298482304</v>
      </c>
      <c r="J3406" s="5" t="str">
        <f t="shared" si="818"/>
        <v/>
      </c>
      <c r="K3406" s="5">
        <f t="shared" si="819"/>
        <v>0</v>
      </c>
      <c r="L3406" s="34">
        <f t="shared" si="820"/>
        <v>0</v>
      </c>
      <c r="M3406" s="5">
        <f t="shared" si="821"/>
        <v>-1</v>
      </c>
      <c r="N3406" s="5" t="str">
        <f t="shared" si="822"/>
        <v/>
      </c>
      <c r="O3406" s="34">
        <f t="shared" si="823"/>
        <v>-1</v>
      </c>
      <c r="P3406" s="5">
        <f t="shared" si="824"/>
        <v>0</v>
      </c>
      <c r="Q3406" s="5">
        <f t="shared" si="825"/>
        <v>0</v>
      </c>
      <c r="R3406" s="5">
        <f t="shared" si="826"/>
        <v>0</v>
      </c>
      <c r="S3406" s="3">
        <f t="shared" si="827"/>
        <v>35.919707303495834</v>
      </c>
    </row>
    <row r="3407" spans="1:19" x14ac:dyDescent="0.25">
      <c r="A3407" s="4">
        <v>41117</v>
      </c>
      <c r="B3407" s="11">
        <v>60.434437000000003</v>
      </c>
      <c r="C3407" s="5">
        <v>86.859504999999999</v>
      </c>
      <c r="D3407" s="3">
        <f t="shared" si="813"/>
        <v>1.0769624696838704</v>
      </c>
      <c r="E3407" s="3">
        <f t="shared" si="814"/>
        <v>0.18153602568639604</v>
      </c>
      <c r="F3407" s="3">
        <f t="shared" si="815"/>
        <v>0.34816323394959581</v>
      </c>
      <c r="G3407" s="17">
        <f t="shared" si="816"/>
        <v>2.571858130566155</v>
      </c>
      <c r="H3407" s="33">
        <f t="shared" si="817"/>
        <v>1.0499730000000014</v>
      </c>
      <c r="I3407" s="33">
        <f>(C3407-C3406)*'ADF test'!$P$3</f>
        <v>0.46927255370745452</v>
      </c>
      <c r="J3407" s="5" t="str">
        <f t="shared" si="818"/>
        <v/>
      </c>
      <c r="K3407" s="5">
        <f t="shared" si="819"/>
        <v>0</v>
      </c>
      <c r="L3407" s="34">
        <f t="shared" si="820"/>
        <v>0</v>
      </c>
      <c r="M3407" s="5">
        <f t="shared" si="821"/>
        <v>-1</v>
      </c>
      <c r="N3407" s="5" t="str">
        <f t="shared" si="822"/>
        <v/>
      </c>
      <c r="O3407" s="34">
        <f t="shared" si="823"/>
        <v>-1</v>
      </c>
      <c r="P3407" s="5">
        <f t="shared" si="824"/>
        <v>-1.0499730000000014</v>
      </c>
      <c r="Q3407" s="5">
        <f t="shared" si="825"/>
        <v>0.46927255370745452</v>
      </c>
      <c r="R3407" s="5">
        <f t="shared" si="826"/>
        <v>-0.58070044629254691</v>
      </c>
      <c r="S3407" s="3">
        <f t="shared" si="827"/>
        <v>35.339006857203287</v>
      </c>
    </row>
    <row r="3408" spans="1:19" x14ac:dyDescent="0.25">
      <c r="A3408" s="4">
        <v>41120</v>
      </c>
      <c r="B3408" s="11">
        <v>60.606586</v>
      </c>
      <c r="C3408" s="5">
        <v>87.30471</v>
      </c>
      <c r="D3408" s="3">
        <f t="shared" si="813"/>
        <v>0.88084933309317393</v>
      </c>
      <c r="E3408" s="3">
        <f t="shared" si="814"/>
        <v>0.2268113749199796</v>
      </c>
      <c r="F3408" s="3">
        <f t="shared" si="815"/>
        <v>0.38934785864965421</v>
      </c>
      <c r="G3408" s="17">
        <f t="shared" si="816"/>
        <v>1.6798293444878438</v>
      </c>
      <c r="H3408" s="33">
        <f t="shared" si="817"/>
        <v>0.17214899999999744</v>
      </c>
      <c r="I3408" s="33">
        <f>(C3408-C3407)*'ADF test'!$P$3</f>
        <v>0.26546087544799107</v>
      </c>
      <c r="J3408" s="5" t="str">
        <f t="shared" si="818"/>
        <v/>
      </c>
      <c r="K3408" s="5">
        <f t="shared" si="819"/>
        <v>0</v>
      </c>
      <c r="L3408" s="34">
        <f t="shared" si="820"/>
        <v>0</v>
      </c>
      <c r="M3408" s="5">
        <f t="shared" si="821"/>
        <v>-1</v>
      </c>
      <c r="N3408" s="5" t="str">
        <f t="shared" si="822"/>
        <v/>
      </c>
      <c r="O3408" s="34">
        <f t="shared" si="823"/>
        <v>-1</v>
      </c>
      <c r="P3408" s="5">
        <f t="shared" si="824"/>
        <v>-0.17214899999999744</v>
      </c>
      <c r="Q3408" s="5">
        <f t="shared" si="825"/>
        <v>0.26546087544799107</v>
      </c>
      <c r="R3408" s="5">
        <f t="shared" si="826"/>
        <v>9.3311875447993631E-2</v>
      </c>
      <c r="S3408" s="3">
        <f t="shared" si="827"/>
        <v>35.432318732651282</v>
      </c>
    </row>
    <row r="3409" spans="1:19" x14ac:dyDescent="0.25">
      <c r="A3409" s="4">
        <v>41121</v>
      </c>
      <c r="B3409" s="11">
        <v>59.943863</v>
      </c>
      <c r="C3409" s="5">
        <v>87.113892000000007</v>
      </c>
      <c r="D3409" s="3">
        <f t="shared" si="813"/>
        <v>0.32491191248844586</v>
      </c>
      <c r="E3409" s="3">
        <f t="shared" si="814"/>
        <v>0.2328646731290438</v>
      </c>
      <c r="F3409" s="3">
        <f t="shared" si="815"/>
        <v>0.39012068264144584</v>
      </c>
      <c r="G3409" s="17">
        <f t="shared" si="816"/>
        <v>0.23594555083869093</v>
      </c>
      <c r="H3409" s="33">
        <f t="shared" si="817"/>
        <v>-0.66272299999999973</v>
      </c>
      <c r="I3409" s="33">
        <f>(C3409-C3408)*'ADF test'!$P$3</f>
        <v>-0.11377840170535543</v>
      </c>
      <c r="J3409" s="5" t="str">
        <f t="shared" si="818"/>
        <v/>
      </c>
      <c r="K3409" s="5">
        <f t="shared" si="819"/>
        <v>0</v>
      </c>
      <c r="L3409" s="34">
        <f t="shared" si="820"/>
        <v>0</v>
      </c>
      <c r="M3409" s="5" t="str">
        <f t="shared" si="821"/>
        <v/>
      </c>
      <c r="N3409" s="5" t="str">
        <f t="shared" si="822"/>
        <v/>
      </c>
      <c r="O3409" s="34">
        <f t="shared" si="823"/>
        <v>-1</v>
      </c>
      <c r="P3409" s="5">
        <f t="shared" si="824"/>
        <v>0.66272299999999973</v>
      </c>
      <c r="Q3409" s="5">
        <f t="shared" si="825"/>
        <v>-0.11377840170535543</v>
      </c>
      <c r="R3409" s="5">
        <f t="shared" si="826"/>
        <v>0.54894459829464426</v>
      </c>
      <c r="S3409" s="3">
        <f t="shared" si="827"/>
        <v>35.981263330945929</v>
      </c>
    </row>
    <row r="3410" spans="1:19" x14ac:dyDescent="0.25">
      <c r="A3410" s="4">
        <v>41122</v>
      </c>
      <c r="B3410" s="11">
        <v>60.236485000000002</v>
      </c>
      <c r="C3410" s="5">
        <v>87.845284000000007</v>
      </c>
      <c r="D3410" s="3">
        <f t="shared" si="813"/>
        <v>7.1580254754067596E-2</v>
      </c>
      <c r="E3410" s="3">
        <f t="shared" si="814"/>
        <v>0.25758240030081403</v>
      </c>
      <c r="F3410" s="3">
        <f t="shared" si="815"/>
        <v>0.36415736043791569</v>
      </c>
      <c r="G3410" s="17">
        <f t="shared" si="816"/>
        <v>-0.51077409316420364</v>
      </c>
      <c r="H3410" s="33">
        <f t="shared" si="817"/>
        <v>0.29262200000000149</v>
      </c>
      <c r="I3410" s="33">
        <f>(C3410-C3409)*'ADF test'!$P$3</f>
        <v>0.43610462734168842</v>
      </c>
      <c r="J3410" s="5" t="str">
        <f t="shared" si="818"/>
        <v/>
      </c>
      <c r="K3410" s="5" t="str">
        <f t="shared" si="819"/>
        <v/>
      </c>
      <c r="L3410" s="34">
        <f t="shared" si="820"/>
        <v>0</v>
      </c>
      <c r="M3410" s="5" t="str">
        <f t="shared" si="821"/>
        <v/>
      </c>
      <c r="N3410" s="5">
        <f t="shared" si="822"/>
        <v>0</v>
      </c>
      <c r="O3410" s="34">
        <f t="shared" si="823"/>
        <v>0</v>
      </c>
      <c r="P3410" s="5">
        <f t="shared" si="824"/>
        <v>-0.29262200000000149</v>
      </c>
      <c r="Q3410" s="5">
        <f t="shared" si="825"/>
        <v>0.43610462734168842</v>
      </c>
      <c r="R3410" s="5">
        <f t="shared" si="826"/>
        <v>0.14348262734168693</v>
      </c>
      <c r="S3410" s="3">
        <f t="shared" si="827"/>
        <v>36.124745958287619</v>
      </c>
    </row>
    <row r="3411" spans="1:19" x14ac:dyDescent="0.25">
      <c r="A3411" s="4">
        <v>41123</v>
      </c>
      <c r="B3411" s="11">
        <v>59.229542000000002</v>
      </c>
      <c r="C3411" s="5">
        <v>86.851569999999995</v>
      </c>
      <c r="D3411" s="3">
        <f t="shared" si="813"/>
        <v>-0.26448554623136999</v>
      </c>
      <c r="E3411" s="3">
        <f t="shared" si="814"/>
        <v>0.24655530127356906</v>
      </c>
      <c r="F3411" s="3">
        <f t="shared" si="815"/>
        <v>0.37773933034514534</v>
      </c>
      <c r="G3411" s="17">
        <f t="shared" si="816"/>
        <v>-1.3528928720183688</v>
      </c>
      <c r="H3411" s="33">
        <f t="shared" si="817"/>
        <v>-1.0069429999999997</v>
      </c>
      <c r="I3411" s="33">
        <f>(C3411-C3410)*'ADF test'!$P$3</f>
        <v>-0.5925184766229652</v>
      </c>
      <c r="J3411" s="5">
        <f t="shared" si="818"/>
        <v>1</v>
      </c>
      <c r="K3411" s="5" t="str">
        <f t="shared" si="819"/>
        <v/>
      </c>
      <c r="L3411" s="34">
        <f t="shared" si="820"/>
        <v>1</v>
      </c>
      <c r="M3411" s="5" t="str">
        <f t="shared" si="821"/>
        <v/>
      </c>
      <c r="N3411" s="5">
        <f t="shared" si="822"/>
        <v>0</v>
      </c>
      <c r="O3411" s="34">
        <f t="shared" si="823"/>
        <v>0</v>
      </c>
      <c r="P3411" s="5">
        <f t="shared" si="824"/>
        <v>0</v>
      </c>
      <c r="Q3411" s="5">
        <f t="shared" si="825"/>
        <v>0</v>
      </c>
      <c r="R3411" s="5">
        <f t="shared" si="826"/>
        <v>0</v>
      </c>
      <c r="S3411" s="3">
        <f t="shared" si="827"/>
        <v>36.124745958287619</v>
      </c>
    </row>
    <row r="3412" spans="1:19" x14ac:dyDescent="0.25">
      <c r="A3412" s="4">
        <v>41124</v>
      </c>
      <c r="B3412" s="11">
        <v>60.623790999999997</v>
      </c>
      <c r="C3412" s="5">
        <v>88.338165000000004</v>
      </c>
      <c r="D3412" s="3">
        <f t="shared" si="813"/>
        <v>5.9392696577326376E-2</v>
      </c>
      <c r="E3412" s="3">
        <f t="shared" si="814"/>
        <v>0.27039649022250467</v>
      </c>
      <c r="F3412" s="3">
        <f t="shared" si="815"/>
        <v>0.35051484738887345</v>
      </c>
      <c r="G3412" s="17">
        <f t="shared" si="816"/>
        <v>-0.60198247012082573</v>
      </c>
      <c r="H3412" s="33">
        <f t="shared" si="817"/>
        <v>1.394248999999995</v>
      </c>
      <c r="I3412" s="33">
        <f>(C3412-C3411)*'ADF test'!$P$3</f>
        <v>0.8864069588989506</v>
      </c>
      <c r="J3412" s="5" t="str">
        <f t="shared" si="818"/>
        <v/>
      </c>
      <c r="K3412" s="5" t="str">
        <f t="shared" si="819"/>
        <v/>
      </c>
      <c r="L3412" s="34">
        <f t="shared" si="820"/>
        <v>1</v>
      </c>
      <c r="M3412" s="5" t="str">
        <f t="shared" si="821"/>
        <v/>
      </c>
      <c r="N3412" s="5">
        <f t="shared" si="822"/>
        <v>0</v>
      </c>
      <c r="O3412" s="34">
        <f t="shared" si="823"/>
        <v>0</v>
      </c>
      <c r="P3412" s="5">
        <f t="shared" si="824"/>
        <v>1.394248999999995</v>
      </c>
      <c r="Q3412" s="5">
        <f t="shared" si="825"/>
        <v>-0.8864069588989506</v>
      </c>
      <c r="R3412" s="5">
        <f t="shared" si="826"/>
        <v>0.50784204110104436</v>
      </c>
      <c r="S3412" s="3">
        <f t="shared" si="827"/>
        <v>36.632587999388662</v>
      </c>
    </row>
    <row r="3413" spans="1:19" x14ac:dyDescent="0.25">
      <c r="A3413" s="4">
        <v>41127</v>
      </c>
      <c r="B3413" s="11">
        <v>60.787292000000001</v>
      </c>
      <c r="C3413" s="5">
        <v>88.489197000000004</v>
      </c>
      <c r="D3413" s="3">
        <f t="shared" si="813"/>
        <v>9.1939913055057332E-2</v>
      </c>
      <c r="E3413" s="3">
        <f t="shared" si="814"/>
        <v>0.26605583747471817</v>
      </c>
      <c r="F3413" s="3">
        <f t="shared" si="815"/>
        <v>0.35237979758576105</v>
      </c>
      <c r="G3413" s="17">
        <f t="shared" si="816"/>
        <v>-0.49411437776107203</v>
      </c>
      <c r="H3413" s="33">
        <f t="shared" si="817"/>
        <v>0.16350100000000367</v>
      </c>
      <c r="I3413" s="33">
        <f>(C3413-C3412)*'ADF test'!$P$3</f>
        <v>9.0055338418618514E-2</v>
      </c>
      <c r="J3413" s="5" t="str">
        <f t="shared" si="818"/>
        <v/>
      </c>
      <c r="K3413" s="5" t="str">
        <f t="shared" si="819"/>
        <v/>
      </c>
      <c r="L3413" s="34">
        <f t="shared" si="820"/>
        <v>1</v>
      </c>
      <c r="M3413" s="5" t="str">
        <f t="shared" si="821"/>
        <v/>
      </c>
      <c r="N3413" s="5">
        <f t="shared" si="822"/>
        <v>0</v>
      </c>
      <c r="O3413" s="34">
        <f t="shared" si="823"/>
        <v>0</v>
      </c>
      <c r="P3413" s="5">
        <f t="shared" si="824"/>
        <v>0.16350100000000367</v>
      </c>
      <c r="Q3413" s="5">
        <f t="shared" si="825"/>
        <v>-9.0055338418618514E-2</v>
      </c>
      <c r="R3413" s="5">
        <f t="shared" si="826"/>
        <v>7.3445661581385158E-2</v>
      </c>
      <c r="S3413" s="3">
        <f t="shared" si="827"/>
        <v>36.70603366097005</v>
      </c>
    </row>
    <row r="3414" spans="1:19" x14ac:dyDescent="0.25">
      <c r="A3414" s="4">
        <v>41128</v>
      </c>
      <c r="B3414" s="11">
        <v>61.699593</v>
      </c>
      <c r="C3414" s="5">
        <v>88.997971000000007</v>
      </c>
      <c r="D3414" s="3">
        <f t="shared" si="813"/>
        <v>0.57626381254344494</v>
      </c>
      <c r="E3414" s="3">
        <f t="shared" si="814"/>
        <v>0.30523802805694489</v>
      </c>
      <c r="F3414" s="3">
        <f t="shared" si="815"/>
        <v>0.34966026732394456</v>
      </c>
      <c r="G3414" s="17">
        <f t="shared" si="816"/>
        <v>0.77511175793790377</v>
      </c>
      <c r="H3414" s="33">
        <f t="shared" si="817"/>
        <v>0.91230099999999936</v>
      </c>
      <c r="I3414" s="33">
        <f>(C3414-C3413)*'ADF test'!$P$3</f>
        <v>0.30336494748526288</v>
      </c>
      <c r="J3414" s="5" t="str">
        <f t="shared" si="818"/>
        <v/>
      </c>
      <c r="K3414" s="5">
        <f t="shared" si="819"/>
        <v>0</v>
      </c>
      <c r="L3414" s="34">
        <f t="shared" si="820"/>
        <v>0</v>
      </c>
      <c r="M3414" s="5" t="str">
        <f t="shared" si="821"/>
        <v/>
      </c>
      <c r="N3414" s="5" t="str">
        <f t="shared" si="822"/>
        <v/>
      </c>
      <c r="O3414" s="34">
        <f t="shared" si="823"/>
        <v>0</v>
      </c>
      <c r="P3414" s="5">
        <f t="shared" si="824"/>
        <v>0.91230099999999936</v>
      </c>
      <c r="Q3414" s="5">
        <f t="shared" si="825"/>
        <v>-0.30336494748526288</v>
      </c>
      <c r="R3414" s="5">
        <f t="shared" si="826"/>
        <v>0.60893605251473648</v>
      </c>
      <c r="S3414" s="3">
        <f t="shared" si="827"/>
        <v>37.314969713484786</v>
      </c>
    </row>
    <row r="3415" spans="1:19" x14ac:dyDescent="0.25">
      <c r="A3415" s="4">
        <v>41129</v>
      </c>
      <c r="B3415" s="11">
        <v>61.751227999999998</v>
      </c>
      <c r="C3415" s="5">
        <v>89.149047999999993</v>
      </c>
      <c r="D3415" s="3">
        <f t="shared" si="813"/>
        <v>0.47218721308554734</v>
      </c>
      <c r="E3415" s="3">
        <f t="shared" si="814"/>
        <v>0.31477357472102963</v>
      </c>
      <c r="F3415" s="3">
        <f t="shared" si="815"/>
        <v>0.35215005751771067</v>
      </c>
      <c r="G3415" s="17">
        <f t="shared" si="816"/>
        <v>0.44700727716507876</v>
      </c>
      <c r="H3415" s="33">
        <f t="shared" si="817"/>
        <v>5.1634999999997433E-2</v>
      </c>
      <c r="I3415" s="33">
        <f>(C3415-C3414)*'ADF test'!$P$3</f>
        <v>9.0082170415993673E-2</v>
      </c>
      <c r="J3415" s="5" t="str">
        <f t="shared" si="818"/>
        <v/>
      </c>
      <c r="K3415" s="5">
        <f t="shared" si="819"/>
        <v>0</v>
      </c>
      <c r="L3415" s="34">
        <f t="shared" si="820"/>
        <v>0</v>
      </c>
      <c r="M3415" s="5" t="str">
        <f t="shared" si="821"/>
        <v/>
      </c>
      <c r="N3415" s="5" t="str">
        <f t="shared" si="822"/>
        <v/>
      </c>
      <c r="O3415" s="34">
        <f t="shared" si="823"/>
        <v>0</v>
      </c>
      <c r="P3415" s="5">
        <f t="shared" si="824"/>
        <v>0</v>
      </c>
      <c r="Q3415" s="5">
        <f t="shared" si="825"/>
        <v>0</v>
      </c>
      <c r="R3415" s="5">
        <f t="shared" si="826"/>
        <v>0</v>
      </c>
      <c r="S3415" s="3">
        <f t="shared" si="827"/>
        <v>37.314969713484786</v>
      </c>
    </row>
    <row r="3416" spans="1:19" x14ac:dyDescent="0.25">
      <c r="A3416" s="4">
        <v>41130</v>
      </c>
      <c r="B3416" s="11">
        <v>62.172961999999998</v>
      </c>
      <c r="C3416" s="5">
        <v>89.538582000000005</v>
      </c>
      <c r="D3416" s="3">
        <f t="shared" si="813"/>
        <v>0.58071494030745185</v>
      </c>
      <c r="E3416" s="3">
        <f t="shared" si="814"/>
        <v>0.31758831999254022</v>
      </c>
      <c r="F3416" s="3">
        <f t="shared" si="815"/>
        <v>0.35420745112154683</v>
      </c>
      <c r="G3416" s="17">
        <f t="shared" si="816"/>
        <v>0.74286020658729546</v>
      </c>
      <c r="H3416" s="33">
        <f t="shared" si="817"/>
        <v>0.42173400000000072</v>
      </c>
      <c r="I3416" s="33">
        <f>(C3416-C3415)*'ADF test'!$P$3</f>
        <v>0.23226611708484984</v>
      </c>
      <c r="J3416" s="5" t="str">
        <f t="shared" si="818"/>
        <v/>
      </c>
      <c r="K3416" s="5">
        <f t="shared" si="819"/>
        <v>0</v>
      </c>
      <c r="L3416" s="34">
        <f t="shared" si="820"/>
        <v>0</v>
      </c>
      <c r="M3416" s="5" t="str">
        <f t="shared" si="821"/>
        <v/>
      </c>
      <c r="N3416" s="5" t="str">
        <f t="shared" si="822"/>
        <v/>
      </c>
      <c r="O3416" s="34">
        <f t="shared" si="823"/>
        <v>0</v>
      </c>
      <c r="P3416" s="5">
        <f t="shared" si="824"/>
        <v>0</v>
      </c>
      <c r="Q3416" s="5">
        <f t="shared" si="825"/>
        <v>0</v>
      </c>
      <c r="R3416" s="5">
        <f t="shared" si="826"/>
        <v>0</v>
      </c>
      <c r="S3416" s="3">
        <f t="shared" si="827"/>
        <v>37.314969713484786</v>
      </c>
    </row>
    <row r="3417" spans="1:19" x14ac:dyDescent="0.25">
      <c r="A3417" s="4">
        <v>41131</v>
      </c>
      <c r="B3417" s="11">
        <v>62.284827999999997</v>
      </c>
      <c r="C3417" s="5">
        <v>90.269958000000003</v>
      </c>
      <c r="D3417" s="3">
        <f t="shared" si="813"/>
        <v>0.14786152346290748</v>
      </c>
      <c r="E3417" s="3">
        <f t="shared" si="814"/>
        <v>0.31781181187646723</v>
      </c>
      <c r="F3417" s="3">
        <f t="shared" si="815"/>
        <v>0.35409192294815328</v>
      </c>
      <c r="G3417" s="17">
        <f t="shared" si="816"/>
        <v>-0.47996092935010026</v>
      </c>
      <c r="H3417" s="33">
        <f t="shared" si="817"/>
        <v>0.11186599999999913</v>
      </c>
      <c r="I3417" s="33">
        <f>(C3417-C3416)*'ADF test'!$P$3</f>
        <v>0.43609508707595068</v>
      </c>
      <c r="J3417" s="5" t="str">
        <f t="shared" si="818"/>
        <v/>
      </c>
      <c r="K3417" s="5" t="str">
        <f t="shared" si="819"/>
        <v/>
      </c>
      <c r="L3417" s="34">
        <f t="shared" si="820"/>
        <v>0</v>
      </c>
      <c r="M3417" s="5" t="str">
        <f t="shared" si="821"/>
        <v/>
      </c>
      <c r="N3417" s="5">
        <f t="shared" si="822"/>
        <v>0</v>
      </c>
      <c r="O3417" s="34">
        <f t="shared" si="823"/>
        <v>0</v>
      </c>
      <c r="P3417" s="5">
        <f t="shared" si="824"/>
        <v>0</v>
      </c>
      <c r="Q3417" s="5">
        <f t="shared" si="825"/>
        <v>0</v>
      </c>
      <c r="R3417" s="5">
        <f t="shared" si="826"/>
        <v>0</v>
      </c>
      <c r="S3417" s="3">
        <f t="shared" si="827"/>
        <v>37.314969713484786</v>
      </c>
    </row>
    <row r="3418" spans="1:19" x14ac:dyDescent="0.25">
      <c r="A3418" s="4">
        <v>41134</v>
      </c>
      <c r="B3418" s="11">
        <v>62.052460000000004</v>
      </c>
      <c r="C3418" s="5">
        <v>90.055328000000003</v>
      </c>
      <c r="D3418" s="3">
        <f t="shared" si="813"/>
        <v>2.4217164305632366E-2</v>
      </c>
      <c r="E3418" s="3">
        <f t="shared" si="814"/>
        <v>0.31569396156087937</v>
      </c>
      <c r="F3418" s="3">
        <f t="shared" si="815"/>
        <v>0.35584581062892118</v>
      </c>
      <c r="G3418" s="17">
        <f t="shared" si="816"/>
        <v>-0.81910981821056561</v>
      </c>
      <c r="H3418" s="33">
        <f t="shared" si="817"/>
        <v>-0.23236799999999391</v>
      </c>
      <c r="I3418" s="33">
        <f>(C3418-C3417)*'ADF test'!$P$3</f>
        <v>-0.12797670218753621</v>
      </c>
      <c r="J3418" s="5" t="str">
        <f t="shared" si="818"/>
        <v/>
      </c>
      <c r="K3418" s="5" t="str">
        <f t="shared" si="819"/>
        <v/>
      </c>
      <c r="L3418" s="34">
        <f t="shared" si="820"/>
        <v>0</v>
      </c>
      <c r="M3418" s="5" t="str">
        <f t="shared" si="821"/>
        <v/>
      </c>
      <c r="N3418" s="5">
        <f t="shared" si="822"/>
        <v>0</v>
      </c>
      <c r="O3418" s="34">
        <f t="shared" si="823"/>
        <v>0</v>
      </c>
      <c r="P3418" s="5">
        <f t="shared" si="824"/>
        <v>0</v>
      </c>
      <c r="Q3418" s="5">
        <f t="shared" si="825"/>
        <v>0</v>
      </c>
      <c r="R3418" s="5">
        <f t="shared" si="826"/>
        <v>0</v>
      </c>
      <c r="S3418" s="3">
        <f t="shared" si="827"/>
        <v>37.314969713484786</v>
      </c>
    </row>
    <row r="3419" spans="1:19" x14ac:dyDescent="0.25">
      <c r="A3419" s="4">
        <v>41135</v>
      </c>
      <c r="B3419" s="11">
        <v>61.940586000000003</v>
      </c>
      <c r="C3419" s="5">
        <v>90.087119999999999</v>
      </c>
      <c r="D3419" s="3">
        <f t="shared" si="813"/>
        <v>-0.13201553107100494</v>
      </c>
      <c r="E3419" s="3">
        <f t="shared" si="814"/>
        <v>0.30025741550438978</v>
      </c>
      <c r="F3419" s="3">
        <f t="shared" si="815"/>
        <v>0.37020124122756615</v>
      </c>
      <c r="G3419" s="17">
        <f t="shared" si="816"/>
        <v>-1.1676701708022434</v>
      </c>
      <c r="H3419" s="33">
        <f t="shared" si="817"/>
        <v>-0.11187400000000025</v>
      </c>
      <c r="I3419" s="33">
        <f>(C3419-C3418)*'ADF test'!$P$3</f>
        <v>1.8956508018197007E-2</v>
      </c>
      <c r="J3419" s="5" t="str">
        <f t="shared" si="818"/>
        <v/>
      </c>
      <c r="K3419" s="5" t="str">
        <f t="shared" si="819"/>
        <v/>
      </c>
      <c r="L3419" s="34">
        <f t="shared" si="820"/>
        <v>0</v>
      </c>
      <c r="M3419" s="5" t="str">
        <f t="shared" si="821"/>
        <v/>
      </c>
      <c r="N3419" s="5">
        <f t="shared" si="822"/>
        <v>0</v>
      </c>
      <c r="O3419" s="34">
        <f t="shared" si="823"/>
        <v>0</v>
      </c>
      <c r="P3419" s="5">
        <f t="shared" si="824"/>
        <v>0</v>
      </c>
      <c r="Q3419" s="5">
        <f t="shared" si="825"/>
        <v>0</v>
      </c>
      <c r="R3419" s="5">
        <f t="shared" si="826"/>
        <v>0</v>
      </c>
      <c r="S3419" s="3">
        <f t="shared" si="827"/>
        <v>37.314969713484786</v>
      </c>
    </row>
    <row r="3420" spans="1:19" x14ac:dyDescent="0.25">
      <c r="A3420" s="4">
        <v>41136</v>
      </c>
      <c r="B3420" s="11">
        <v>61.931956999999997</v>
      </c>
      <c r="C3420" s="5">
        <v>90.207344000000006</v>
      </c>
      <c r="D3420" s="3">
        <f t="shared" si="813"/>
        <v>-0.24129908002151979</v>
      </c>
      <c r="E3420" s="3">
        <f t="shared" si="814"/>
        <v>0.28127176070606197</v>
      </c>
      <c r="F3420" s="3">
        <f t="shared" si="815"/>
        <v>0.39044490442046415</v>
      </c>
      <c r="G3420" s="17">
        <f t="shared" si="816"/>
        <v>-1.3383984137358167</v>
      </c>
      <c r="H3420" s="33">
        <f t="shared" si="817"/>
        <v>-8.629000000006215E-3</v>
      </c>
      <c r="I3420" s="33">
        <f>(C3420-C3419)*'ADF test'!$P$3</f>
        <v>7.1685556743210782E-2</v>
      </c>
      <c r="J3420" s="5">
        <f t="shared" si="818"/>
        <v>1</v>
      </c>
      <c r="K3420" s="5" t="str">
        <f t="shared" si="819"/>
        <v/>
      </c>
      <c r="L3420" s="34">
        <f t="shared" si="820"/>
        <v>1</v>
      </c>
      <c r="M3420" s="5" t="str">
        <f t="shared" si="821"/>
        <v/>
      </c>
      <c r="N3420" s="5">
        <f t="shared" si="822"/>
        <v>0</v>
      </c>
      <c r="O3420" s="34">
        <f t="shared" si="823"/>
        <v>0</v>
      </c>
      <c r="P3420" s="5">
        <f t="shared" si="824"/>
        <v>0</v>
      </c>
      <c r="Q3420" s="5">
        <f t="shared" si="825"/>
        <v>0</v>
      </c>
      <c r="R3420" s="5">
        <f t="shared" si="826"/>
        <v>0</v>
      </c>
      <c r="S3420" s="3">
        <f t="shared" si="827"/>
        <v>37.314969713484786</v>
      </c>
    </row>
    <row r="3421" spans="1:19" x14ac:dyDescent="0.25">
      <c r="A3421" s="4">
        <v>41137</v>
      </c>
      <c r="B3421" s="11">
        <v>62.482799999999997</v>
      </c>
      <c r="C3421" s="5">
        <v>90.808318999999997</v>
      </c>
      <c r="D3421" s="3">
        <f t="shared" ref="D3421:D3484" si="828">B3421-LINEST(B3406:B3421,C3406:C3421, FALSE)*C3421</f>
        <v>-0.12044810830786901</v>
      </c>
      <c r="E3421" s="3">
        <f t="shared" ref="E3421:E3484" si="829">AVERAGE(D3406:D3421)</f>
        <v>0.26089798313245183</v>
      </c>
      <c r="F3421" s="3">
        <f t="shared" ref="F3421:F3484" si="830">_xlfn.STDEV.S(D3406:D3421)</f>
        <v>0.40296478672032016</v>
      </c>
      <c r="G3421" s="17">
        <f t="shared" si="816"/>
        <v>-0.94635090709550285</v>
      </c>
      <c r="H3421" s="33">
        <f t="shared" si="817"/>
        <v>0.55084300000000042</v>
      </c>
      <c r="I3421" s="33">
        <f>(C3421-C3420)*'ADF test'!$P$3</f>
        <v>0.35834132505779043</v>
      </c>
      <c r="J3421" s="5" t="str">
        <f t="shared" si="818"/>
        <v/>
      </c>
      <c r="K3421" s="5" t="str">
        <f t="shared" si="819"/>
        <v/>
      </c>
      <c r="L3421" s="34">
        <f t="shared" si="820"/>
        <v>1</v>
      </c>
      <c r="M3421" s="5" t="str">
        <f t="shared" si="821"/>
        <v/>
      </c>
      <c r="N3421" s="5">
        <f t="shared" si="822"/>
        <v>0</v>
      </c>
      <c r="O3421" s="34">
        <f t="shared" si="823"/>
        <v>0</v>
      </c>
      <c r="P3421" s="5">
        <f t="shared" si="824"/>
        <v>0.55084300000000042</v>
      </c>
      <c r="Q3421" s="5">
        <f t="shared" si="825"/>
        <v>-0.35834132505779043</v>
      </c>
      <c r="R3421" s="5">
        <f t="shared" si="826"/>
        <v>0.19250167494220999</v>
      </c>
      <c r="S3421" s="3">
        <f t="shared" si="827"/>
        <v>37.507471388426993</v>
      </c>
    </row>
    <row r="3422" spans="1:19" x14ac:dyDescent="0.25">
      <c r="A3422" s="4">
        <v>41138</v>
      </c>
      <c r="B3422" s="11">
        <v>62.456982000000004</v>
      </c>
      <c r="C3422" s="5">
        <v>90.279442000000003</v>
      </c>
      <c r="D3422" s="3">
        <f t="shared" si="828"/>
        <v>0.20710056015582978</v>
      </c>
      <c r="E3422" s="3">
        <f t="shared" si="829"/>
        <v>0.23473334549256197</v>
      </c>
      <c r="F3422" s="3">
        <f t="shared" si="830"/>
        <v>0.39111329688978924</v>
      </c>
      <c r="G3422" s="17">
        <f t="shared" si="816"/>
        <v>-7.0651613116898854E-2</v>
      </c>
      <c r="H3422" s="33">
        <f t="shared" si="817"/>
        <v>-2.5817999999993901E-2</v>
      </c>
      <c r="I3422" s="33">
        <f>(C3422-C3421)*'ADF test'!$P$3</f>
        <v>-0.31535169511641881</v>
      </c>
      <c r="J3422" s="5" t="str">
        <f t="shared" si="818"/>
        <v/>
      </c>
      <c r="K3422" s="5" t="str">
        <f t="shared" si="819"/>
        <v/>
      </c>
      <c r="L3422" s="34">
        <f t="shared" si="820"/>
        <v>1</v>
      </c>
      <c r="M3422" s="5" t="str">
        <f t="shared" si="821"/>
        <v/>
      </c>
      <c r="N3422" s="5">
        <f t="shared" si="822"/>
        <v>0</v>
      </c>
      <c r="O3422" s="34">
        <f t="shared" si="823"/>
        <v>0</v>
      </c>
      <c r="P3422" s="5">
        <f t="shared" si="824"/>
        <v>-2.5817999999993901E-2</v>
      </c>
      <c r="Q3422" s="5">
        <f t="shared" si="825"/>
        <v>0.31535169511641881</v>
      </c>
      <c r="R3422" s="5">
        <f t="shared" si="826"/>
        <v>0.28953369511642491</v>
      </c>
      <c r="S3422" s="3">
        <f t="shared" si="827"/>
        <v>37.797005083543418</v>
      </c>
    </row>
    <row r="3423" spans="1:19" x14ac:dyDescent="0.25">
      <c r="A3423" s="4">
        <v>41141</v>
      </c>
      <c r="B3423" s="11">
        <v>62.241805999999997</v>
      </c>
      <c r="C3423" s="5">
        <v>90.167243999999997</v>
      </c>
      <c r="D3423" s="3">
        <f t="shared" si="828"/>
        <v>9.8312243572799218E-2</v>
      </c>
      <c r="E3423" s="3">
        <f t="shared" si="829"/>
        <v>0.17356770636062002</v>
      </c>
      <c r="F3423" s="3">
        <f t="shared" si="830"/>
        <v>0.32082655936463517</v>
      </c>
      <c r="G3423" s="17">
        <f t="shared" si="816"/>
        <v>-0.2345674339956664</v>
      </c>
      <c r="H3423" s="33">
        <f t="shared" si="817"/>
        <v>-0.2151760000000067</v>
      </c>
      <c r="I3423" s="33">
        <f>(C3423-C3422)*'ADF test'!$P$3</f>
        <v>-6.689992094319544E-2</v>
      </c>
      <c r="J3423" s="5" t="str">
        <f t="shared" si="818"/>
        <v/>
      </c>
      <c r="K3423" s="5" t="str">
        <f t="shared" si="819"/>
        <v/>
      </c>
      <c r="L3423" s="34">
        <f t="shared" si="820"/>
        <v>1</v>
      </c>
      <c r="M3423" s="5" t="str">
        <f t="shared" si="821"/>
        <v/>
      </c>
      <c r="N3423" s="5">
        <f t="shared" si="822"/>
        <v>0</v>
      </c>
      <c r="O3423" s="34">
        <f t="shared" si="823"/>
        <v>0</v>
      </c>
      <c r="P3423" s="5">
        <f t="shared" si="824"/>
        <v>-0.2151760000000067</v>
      </c>
      <c r="Q3423" s="5">
        <f t="shared" si="825"/>
        <v>6.689992094319544E-2</v>
      </c>
      <c r="R3423" s="5">
        <f t="shared" si="826"/>
        <v>-0.14827607905681126</v>
      </c>
      <c r="S3423" s="3">
        <f t="shared" si="827"/>
        <v>37.648729004486604</v>
      </c>
    </row>
    <row r="3424" spans="1:19" x14ac:dyDescent="0.25">
      <c r="A3424" s="4">
        <v>41142</v>
      </c>
      <c r="B3424" s="11">
        <v>62.043861</v>
      </c>
      <c r="C3424" s="5">
        <v>89.734527999999997</v>
      </c>
      <c r="D3424" s="3">
        <f t="shared" si="828"/>
        <v>0.21284590830384076</v>
      </c>
      <c r="E3424" s="3">
        <f t="shared" si="829"/>
        <v>0.1318174923112867</v>
      </c>
      <c r="F3424" s="3">
        <f t="shared" si="830"/>
        <v>0.26042931345121256</v>
      </c>
      <c r="G3424" s="17">
        <f t="shared" si="816"/>
        <v>0.31113400760753257</v>
      </c>
      <c r="H3424" s="33">
        <f t="shared" si="817"/>
        <v>-0.19794499999999715</v>
      </c>
      <c r="I3424" s="33">
        <f>(C3424-C3423)*'ADF test'!$P$3</f>
        <v>-0.25801410177413181</v>
      </c>
      <c r="J3424" s="5" t="str">
        <f t="shared" si="818"/>
        <v/>
      </c>
      <c r="K3424" s="5">
        <f t="shared" si="819"/>
        <v>0</v>
      </c>
      <c r="L3424" s="34">
        <f t="shared" si="820"/>
        <v>0</v>
      </c>
      <c r="M3424" s="5" t="str">
        <f t="shared" si="821"/>
        <v/>
      </c>
      <c r="N3424" s="5" t="str">
        <f t="shared" si="822"/>
        <v/>
      </c>
      <c r="O3424" s="34">
        <f t="shared" si="823"/>
        <v>0</v>
      </c>
      <c r="P3424" s="5">
        <f t="shared" si="824"/>
        <v>-0.19794499999999715</v>
      </c>
      <c r="Q3424" s="5">
        <f t="shared" si="825"/>
        <v>0.25801410177413181</v>
      </c>
      <c r="R3424" s="5">
        <f t="shared" si="826"/>
        <v>6.0069101774134659E-2</v>
      </c>
      <c r="S3424" s="3">
        <f t="shared" si="827"/>
        <v>37.708798106260737</v>
      </c>
    </row>
    <row r="3425" spans="1:19" x14ac:dyDescent="0.25">
      <c r="A3425" s="4">
        <v>41143</v>
      </c>
      <c r="B3425" s="11">
        <v>62.276218</v>
      </c>
      <c r="C3425" s="5">
        <v>89.870757999999995</v>
      </c>
      <c r="D3425" s="3">
        <f t="shared" si="828"/>
        <v>0.32417416308692282</v>
      </c>
      <c r="E3425" s="3">
        <f t="shared" si="829"/>
        <v>0.13177138297369151</v>
      </c>
      <c r="F3425" s="3">
        <f t="shared" si="830"/>
        <v>0.26039290943255294</v>
      </c>
      <c r="G3425" s="17">
        <f t="shared" si="816"/>
        <v>0.73889408330094153</v>
      </c>
      <c r="H3425" s="33">
        <f t="shared" si="817"/>
        <v>0.23235700000000037</v>
      </c>
      <c r="I3425" s="33">
        <f>(C3425-C3424)*'ADF test'!$P$3</f>
        <v>8.1229400079242342E-2</v>
      </c>
      <c r="J3425" s="5" t="str">
        <f t="shared" si="818"/>
        <v/>
      </c>
      <c r="K3425" s="5">
        <f t="shared" si="819"/>
        <v>0</v>
      </c>
      <c r="L3425" s="34">
        <f t="shared" si="820"/>
        <v>0</v>
      </c>
      <c r="M3425" s="5" t="str">
        <f t="shared" si="821"/>
        <v/>
      </c>
      <c r="N3425" s="5" t="str">
        <f t="shared" si="822"/>
        <v/>
      </c>
      <c r="O3425" s="34">
        <f t="shared" si="823"/>
        <v>0</v>
      </c>
      <c r="P3425" s="5">
        <f t="shared" si="824"/>
        <v>0</v>
      </c>
      <c r="Q3425" s="5">
        <f t="shared" si="825"/>
        <v>0</v>
      </c>
      <c r="R3425" s="5">
        <f t="shared" si="826"/>
        <v>0</v>
      </c>
      <c r="S3425" s="3">
        <f t="shared" si="827"/>
        <v>37.708798106260737</v>
      </c>
    </row>
    <row r="3426" spans="1:19" x14ac:dyDescent="0.25">
      <c r="A3426" s="4">
        <v>41144</v>
      </c>
      <c r="B3426" s="11">
        <v>61.587715000000003</v>
      </c>
      <c r="C3426" s="5">
        <v>89.181601999999998</v>
      </c>
      <c r="D3426" s="3">
        <f t="shared" si="828"/>
        <v>8.435205129380563E-2</v>
      </c>
      <c r="E3426" s="3">
        <f t="shared" si="829"/>
        <v>0.13256962025742514</v>
      </c>
      <c r="F3426" s="3">
        <f t="shared" si="830"/>
        <v>0.26021560745116523</v>
      </c>
      <c r="G3426" s="17">
        <f t="shared" si="816"/>
        <v>-0.18529852777054703</v>
      </c>
      <c r="H3426" s="33">
        <f t="shared" si="817"/>
        <v>-0.6885029999999972</v>
      </c>
      <c r="I3426" s="33">
        <f>(C3426-C3425)*'ADF test'!$P$3</f>
        <v>-0.41092071086406123</v>
      </c>
      <c r="J3426" s="5" t="str">
        <f t="shared" si="818"/>
        <v/>
      </c>
      <c r="K3426" s="5" t="str">
        <f t="shared" si="819"/>
        <v/>
      </c>
      <c r="L3426" s="34">
        <f t="shared" si="820"/>
        <v>0</v>
      </c>
      <c r="M3426" s="5" t="str">
        <f t="shared" si="821"/>
        <v/>
      </c>
      <c r="N3426" s="5">
        <f t="shared" si="822"/>
        <v>0</v>
      </c>
      <c r="O3426" s="34">
        <f t="shared" si="823"/>
        <v>0</v>
      </c>
      <c r="P3426" s="5">
        <f t="shared" si="824"/>
        <v>0</v>
      </c>
      <c r="Q3426" s="5">
        <f t="shared" si="825"/>
        <v>0</v>
      </c>
      <c r="R3426" s="5">
        <f t="shared" si="826"/>
        <v>0</v>
      </c>
      <c r="S3426" s="3">
        <f t="shared" si="827"/>
        <v>37.708798106260737</v>
      </c>
    </row>
    <row r="3427" spans="1:19" x14ac:dyDescent="0.25">
      <c r="A3427" s="4">
        <v>41145</v>
      </c>
      <c r="B3427" s="11">
        <v>61.949181000000003</v>
      </c>
      <c r="C3427" s="5">
        <v>89.758567999999997</v>
      </c>
      <c r="D3427" s="3">
        <f t="shared" si="828"/>
        <v>4.5195857133819572E-3</v>
      </c>
      <c r="E3427" s="3">
        <f t="shared" si="829"/>
        <v>0.14938244100397213</v>
      </c>
      <c r="F3427" s="3">
        <f t="shared" si="830"/>
        <v>0.24081856330242776</v>
      </c>
      <c r="G3427" s="17">
        <f t="shared" si="816"/>
        <v>-0.60154355753990074</v>
      </c>
      <c r="H3427" s="33">
        <f t="shared" si="817"/>
        <v>0.36146600000000007</v>
      </c>
      <c r="I3427" s="33">
        <f>(C3427-C3426)*'ADF test'!$P$3</f>
        <v>0.34402556005373885</v>
      </c>
      <c r="J3427" s="5" t="str">
        <f t="shared" si="818"/>
        <v/>
      </c>
      <c r="K3427" s="5" t="str">
        <f t="shared" si="819"/>
        <v/>
      </c>
      <c r="L3427" s="34">
        <f t="shared" si="820"/>
        <v>0</v>
      </c>
      <c r="M3427" s="5" t="str">
        <f t="shared" si="821"/>
        <v/>
      </c>
      <c r="N3427" s="5">
        <f t="shared" si="822"/>
        <v>0</v>
      </c>
      <c r="O3427" s="34">
        <f t="shared" si="823"/>
        <v>0</v>
      </c>
      <c r="P3427" s="5">
        <f t="shared" si="824"/>
        <v>0</v>
      </c>
      <c r="Q3427" s="5">
        <f t="shared" si="825"/>
        <v>0</v>
      </c>
      <c r="R3427" s="5">
        <f t="shared" si="826"/>
        <v>0</v>
      </c>
      <c r="S3427" s="3">
        <f t="shared" si="827"/>
        <v>37.708798106260737</v>
      </c>
    </row>
    <row r="3428" spans="1:19" x14ac:dyDescent="0.25">
      <c r="A3428" s="4">
        <v>41148</v>
      </c>
      <c r="B3428" s="11">
        <v>61.975006</v>
      </c>
      <c r="C3428" s="5">
        <v>89.534194999999997</v>
      </c>
      <c r="D3428" s="3">
        <f t="shared" si="828"/>
        <v>0.15277530396598138</v>
      </c>
      <c r="E3428" s="3">
        <f t="shared" si="829"/>
        <v>0.15521885396576307</v>
      </c>
      <c r="F3428" s="3">
        <f t="shared" si="830"/>
        <v>0.2396208177409492</v>
      </c>
      <c r="G3428" s="17">
        <f t="shared" si="816"/>
        <v>-1.0197569738800323E-2</v>
      </c>
      <c r="H3428" s="33">
        <f t="shared" si="817"/>
        <v>2.5824999999997544E-2</v>
      </c>
      <c r="I3428" s="33">
        <f>(C3428-C3427)*'ADF test'!$P$3</f>
        <v>-0.13378612775438709</v>
      </c>
      <c r="J3428" s="5" t="str">
        <f t="shared" si="818"/>
        <v/>
      </c>
      <c r="K3428" s="5" t="str">
        <f t="shared" si="819"/>
        <v/>
      </c>
      <c r="L3428" s="34">
        <f t="shared" si="820"/>
        <v>0</v>
      </c>
      <c r="M3428" s="5" t="str">
        <f t="shared" si="821"/>
        <v/>
      </c>
      <c r="N3428" s="5">
        <f t="shared" si="822"/>
        <v>0</v>
      </c>
      <c r="O3428" s="34">
        <f t="shared" si="823"/>
        <v>0</v>
      </c>
      <c r="P3428" s="5">
        <f t="shared" si="824"/>
        <v>0</v>
      </c>
      <c r="Q3428" s="5">
        <f t="shared" si="825"/>
        <v>0</v>
      </c>
      <c r="R3428" s="5">
        <f t="shared" si="826"/>
        <v>0</v>
      </c>
      <c r="S3428" s="3">
        <f t="shared" si="827"/>
        <v>37.708798106260737</v>
      </c>
    </row>
    <row r="3429" spans="1:19" x14ac:dyDescent="0.25">
      <c r="A3429" s="4">
        <v>41149</v>
      </c>
      <c r="B3429" s="11">
        <v>62.018036000000002</v>
      </c>
      <c r="C3429" s="5">
        <v>90.031036</v>
      </c>
      <c r="D3429" s="3">
        <f t="shared" si="828"/>
        <v>-0.15734368757995298</v>
      </c>
      <c r="E3429" s="3">
        <f t="shared" si="829"/>
        <v>0.13963862892607493</v>
      </c>
      <c r="F3429" s="3">
        <f t="shared" si="830"/>
        <v>0.25180405978204001</v>
      </c>
      <c r="G3429" s="17">
        <f t="shared" si="816"/>
        <v>-1.1794183015281561</v>
      </c>
      <c r="H3429" s="33">
        <f t="shared" si="817"/>
        <v>4.3030000000001678E-2</v>
      </c>
      <c r="I3429" s="33">
        <f>(C3429-C3428)*'ADF test'!$P$3</f>
        <v>0.29624969804574486</v>
      </c>
      <c r="J3429" s="5" t="str">
        <f t="shared" si="818"/>
        <v/>
      </c>
      <c r="K3429" s="5" t="str">
        <f t="shared" si="819"/>
        <v/>
      </c>
      <c r="L3429" s="34">
        <f t="shared" si="820"/>
        <v>0</v>
      </c>
      <c r="M3429" s="5" t="str">
        <f t="shared" si="821"/>
        <v/>
      </c>
      <c r="N3429" s="5">
        <f t="shared" si="822"/>
        <v>0</v>
      </c>
      <c r="O3429" s="34">
        <f t="shared" si="823"/>
        <v>0</v>
      </c>
      <c r="P3429" s="5">
        <f t="shared" si="824"/>
        <v>0</v>
      </c>
      <c r="Q3429" s="5">
        <f t="shared" si="825"/>
        <v>0</v>
      </c>
      <c r="R3429" s="5">
        <f t="shared" si="826"/>
        <v>0</v>
      </c>
      <c r="S3429" s="3">
        <f t="shared" si="827"/>
        <v>37.708798106260737</v>
      </c>
    </row>
    <row r="3430" spans="1:19" x14ac:dyDescent="0.25">
      <c r="A3430" s="4">
        <v>41150</v>
      </c>
      <c r="B3430" s="11">
        <v>61.604911999999999</v>
      </c>
      <c r="C3430" s="5">
        <v>89.590294</v>
      </c>
      <c r="D3430" s="3">
        <f t="shared" si="828"/>
        <v>-0.23491667867001809</v>
      </c>
      <c r="E3430" s="3">
        <f t="shared" si="829"/>
        <v>8.8939848225233487E-2</v>
      </c>
      <c r="F3430" s="3">
        <f t="shared" si="830"/>
        <v>0.23938860088252981</v>
      </c>
      <c r="G3430" s="17">
        <f t="shared" si="816"/>
        <v>-1.3528485721597536</v>
      </c>
      <c r="H3430" s="33">
        <f t="shared" si="817"/>
        <v>-0.41312400000000338</v>
      </c>
      <c r="I3430" s="33">
        <f>(C3430-C3429)*'ADF test'!$P$3</f>
        <v>-0.26279973757414715</v>
      </c>
      <c r="J3430" s="5">
        <f t="shared" si="818"/>
        <v>1</v>
      </c>
      <c r="K3430" s="5" t="str">
        <f t="shared" si="819"/>
        <v/>
      </c>
      <c r="L3430" s="34">
        <f t="shared" si="820"/>
        <v>1</v>
      </c>
      <c r="M3430" s="5" t="str">
        <f t="shared" si="821"/>
        <v/>
      </c>
      <c r="N3430" s="5">
        <f t="shared" si="822"/>
        <v>0</v>
      </c>
      <c r="O3430" s="34">
        <f t="shared" si="823"/>
        <v>0</v>
      </c>
      <c r="P3430" s="5">
        <f t="shared" si="824"/>
        <v>0</v>
      </c>
      <c r="Q3430" s="5">
        <f t="shared" si="825"/>
        <v>0</v>
      </c>
      <c r="R3430" s="5">
        <f t="shared" si="826"/>
        <v>0</v>
      </c>
      <c r="S3430" s="3">
        <f t="shared" si="827"/>
        <v>37.708798106260737</v>
      </c>
    </row>
    <row r="3431" spans="1:19" x14ac:dyDescent="0.25">
      <c r="A3431" s="4">
        <v>41151</v>
      </c>
      <c r="B3431" s="11">
        <v>60.950828999999999</v>
      </c>
      <c r="C3431" s="5">
        <v>88.893127000000007</v>
      </c>
      <c r="D3431" s="3">
        <f t="shared" si="828"/>
        <v>-0.36960532782754285</v>
      </c>
      <c r="E3431" s="3">
        <f t="shared" si="829"/>
        <v>3.632781441816535E-2</v>
      </c>
      <c r="F3431" s="3">
        <f t="shared" si="830"/>
        <v>0.24203309025493008</v>
      </c>
      <c r="G3431" s="17">
        <f t="shared" si="816"/>
        <v>-1.6771803467787998</v>
      </c>
      <c r="H3431" s="33">
        <f t="shared" si="817"/>
        <v>-0.65408299999999997</v>
      </c>
      <c r="I3431" s="33">
        <f>(C3431-C3430)*'ADF test'!$P$3</f>
        <v>-0.41569740266494587</v>
      </c>
      <c r="J3431" s="5">
        <f t="shared" si="818"/>
        <v>1</v>
      </c>
      <c r="K3431" s="5" t="str">
        <f t="shared" si="819"/>
        <v/>
      </c>
      <c r="L3431" s="34">
        <f t="shared" si="820"/>
        <v>1</v>
      </c>
      <c r="M3431" s="5" t="str">
        <f t="shared" si="821"/>
        <v/>
      </c>
      <c r="N3431" s="5">
        <f t="shared" si="822"/>
        <v>0</v>
      </c>
      <c r="O3431" s="34">
        <f t="shared" si="823"/>
        <v>0</v>
      </c>
      <c r="P3431" s="5">
        <f t="shared" si="824"/>
        <v>-0.65408299999999997</v>
      </c>
      <c r="Q3431" s="5">
        <f t="shared" si="825"/>
        <v>0.41569740266494587</v>
      </c>
      <c r="R3431" s="5">
        <f t="shared" si="826"/>
        <v>-0.2383855973350541</v>
      </c>
      <c r="S3431" s="3">
        <f t="shared" si="827"/>
        <v>37.470412508925683</v>
      </c>
    </row>
    <row r="3432" spans="1:19" x14ac:dyDescent="0.25">
      <c r="A3432" s="4">
        <v>41152</v>
      </c>
      <c r="B3432" s="11">
        <v>61.561897000000002</v>
      </c>
      <c r="C3432" s="5">
        <v>89.878776999999999</v>
      </c>
      <c r="D3432" s="3">
        <f t="shared" si="828"/>
        <v>-0.38572039565116256</v>
      </c>
      <c r="E3432" s="3">
        <f t="shared" si="829"/>
        <v>-2.4074394079248052E-2</v>
      </c>
      <c r="F3432" s="3">
        <f t="shared" si="830"/>
        <v>0.21634737064917195</v>
      </c>
      <c r="G3432" s="17">
        <f t="shared" si="816"/>
        <v>-1.6715987834137271</v>
      </c>
      <c r="H3432" s="33">
        <f t="shared" si="817"/>
        <v>0.61106800000000305</v>
      </c>
      <c r="I3432" s="33">
        <f>(C3432-C3431)*'ADF test'!$P$3</f>
        <v>0.5877101826918153</v>
      </c>
      <c r="J3432" s="5">
        <f t="shared" si="818"/>
        <v>1</v>
      </c>
      <c r="K3432" s="5" t="str">
        <f t="shared" si="819"/>
        <v/>
      </c>
      <c r="L3432" s="34">
        <f t="shared" si="820"/>
        <v>1</v>
      </c>
      <c r="M3432" s="5" t="str">
        <f t="shared" si="821"/>
        <v/>
      </c>
      <c r="N3432" s="5">
        <f t="shared" si="822"/>
        <v>0</v>
      </c>
      <c r="O3432" s="34">
        <f t="shared" si="823"/>
        <v>0</v>
      </c>
      <c r="P3432" s="5">
        <f t="shared" si="824"/>
        <v>0.61106800000000305</v>
      </c>
      <c r="Q3432" s="5">
        <f t="shared" si="825"/>
        <v>-0.5877101826918153</v>
      </c>
      <c r="R3432" s="5">
        <f t="shared" si="826"/>
        <v>2.3357817308187756E-2</v>
      </c>
      <c r="S3432" s="3">
        <f t="shared" si="827"/>
        <v>37.493770326233872</v>
      </c>
    </row>
    <row r="3433" spans="1:19" x14ac:dyDescent="0.25">
      <c r="A3433" s="4">
        <v>41156</v>
      </c>
      <c r="B3433" s="11">
        <v>61.088538999999997</v>
      </c>
      <c r="C3433" s="5">
        <v>89.125495999999998</v>
      </c>
      <c r="D3433" s="3">
        <f t="shared" si="828"/>
        <v>-0.31476526982871178</v>
      </c>
      <c r="E3433" s="3">
        <f t="shared" si="829"/>
        <v>-5.2988568659974256E-2</v>
      </c>
      <c r="F3433" s="3">
        <f t="shared" si="830"/>
        <v>0.22265901066251126</v>
      </c>
      <c r="G3433" s="17">
        <f t="shared" si="816"/>
        <v>-1.1756842913737622</v>
      </c>
      <c r="H3433" s="33">
        <f t="shared" si="817"/>
        <v>-0.47335800000000461</v>
      </c>
      <c r="I3433" s="33">
        <f>(C3433-C3432)*'ADF test'!$P$3</f>
        <v>-0.44915630713567428</v>
      </c>
      <c r="J3433" s="5" t="str">
        <f t="shared" si="818"/>
        <v/>
      </c>
      <c r="K3433" s="5" t="str">
        <f t="shared" si="819"/>
        <v/>
      </c>
      <c r="L3433" s="34">
        <f t="shared" si="820"/>
        <v>1</v>
      </c>
      <c r="M3433" s="5" t="str">
        <f t="shared" si="821"/>
        <v/>
      </c>
      <c r="N3433" s="5">
        <f t="shared" si="822"/>
        <v>0</v>
      </c>
      <c r="O3433" s="34">
        <f t="shared" si="823"/>
        <v>0</v>
      </c>
      <c r="P3433" s="5">
        <f t="shared" si="824"/>
        <v>-0.47335800000000461</v>
      </c>
      <c r="Q3433" s="5">
        <f t="shared" si="825"/>
        <v>0.44915630713567428</v>
      </c>
      <c r="R3433" s="5">
        <f t="shared" si="826"/>
        <v>-2.4201692864330326E-2</v>
      </c>
      <c r="S3433" s="3">
        <f t="shared" si="827"/>
        <v>37.469568633369541</v>
      </c>
    </row>
    <row r="3434" spans="1:19" x14ac:dyDescent="0.25">
      <c r="A3434" s="4">
        <v>41157</v>
      </c>
      <c r="B3434" s="11">
        <v>60.856158999999998</v>
      </c>
      <c r="C3434" s="5">
        <v>88.764908000000005</v>
      </c>
      <c r="D3434" s="3">
        <f t="shared" si="828"/>
        <v>-0.27992313658985069</v>
      </c>
      <c r="E3434" s="3">
        <f t="shared" si="829"/>
        <v>-7.1997337465941946E-2</v>
      </c>
      <c r="F3434" s="3">
        <f t="shared" si="830"/>
        <v>0.2285334061200664</v>
      </c>
      <c r="G3434" s="17">
        <f t="shared" si="816"/>
        <v>-0.90982671922663738</v>
      </c>
      <c r="H3434" s="33">
        <f t="shared" si="817"/>
        <v>-0.23237999999999914</v>
      </c>
      <c r="I3434" s="33">
        <f>(C3434-C3433)*'ADF test'!$P$3</f>
        <v>-0.21500658383449872</v>
      </c>
      <c r="J3434" s="5" t="str">
        <f t="shared" si="818"/>
        <v/>
      </c>
      <c r="K3434" s="5" t="str">
        <f t="shared" si="819"/>
        <v/>
      </c>
      <c r="L3434" s="34">
        <f t="shared" si="820"/>
        <v>1</v>
      </c>
      <c r="M3434" s="5" t="str">
        <f t="shared" si="821"/>
        <v/>
      </c>
      <c r="N3434" s="5">
        <f t="shared" si="822"/>
        <v>0</v>
      </c>
      <c r="O3434" s="34">
        <f t="shared" si="823"/>
        <v>0</v>
      </c>
      <c r="P3434" s="5">
        <f t="shared" si="824"/>
        <v>-0.23237999999999914</v>
      </c>
      <c r="Q3434" s="5">
        <f t="shared" si="825"/>
        <v>0.21500658383449872</v>
      </c>
      <c r="R3434" s="5">
        <f t="shared" si="826"/>
        <v>-1.7373416165500422E-2</v>
      </c>
      <c r="S3434" s="3">
        <f t="shared" si="827"/>
        <v>37.452195217204043</v>
      </c>
    </row>
    <row r="3435" spans="1:19" x14ac:dyDescent="0.25">
      <c r="A3435" s="4">
        <v>41158</v>
      </c>
      <c r="B3435" s="11">
        <v>62.138527000000003</v>
      </c>
      <c r="C3435" s="5">
        <v>90.575942999999995</v>
      </c>
      <c r="D3435" s="3">
        <f t="shared" si="828"/>
        <v>-0.23602800681884872</v>
      </c>
      <c r="E3435" s="3">
        <f t="shared" si="829"/>
        <v>-7.8498117200182183E-2</v>
      </c>
      <c r="F3435" s="3">
        <f t="shared" si="830"/>
        <v>0.2318103363273355</v>
      </c>
      <c r="G3435" s="17">
        <f t="shared" si="816"/>
        <v>-0.67956369898976898</v>
      </c>
      <c r="H3435" s="33">
        <f t="shared" si="817"/>
        <v>1.2823680000000053</v>
      </c>
      <c r="I3435" s="33">
        <f>(C3435-C3434)*'ADF test'!$P$3</f>
        <v>1.079859697368512</v>
      </c>
      <c r="J3435" s="5" t="str">
        <f t="shared" si="818"/>
        <v/>
      </c>
      <c r="K3435" s="5" t="str">
        <f t="shared" si="819"/>
        <v/>
      </c>
      <c r="L3435" s="34">
        <f t="shared" si="820"/>
        <v>1</v>
      </c>
      <c r="M3435" s="5" t="str">
        <f t="shared" si="821"/>
        <v/>
      </c>
      <c r="N3435" s="5">
        <f t="shared" si="822"/>
        <v>0</v>
      </c>
      <c r="O3435" s="34">
        <f t="shared" si="823"/>
        <v>0</v>
      </c>
      <c r="P3435" s="5">
        <f t="shared" si="824"/>
        <v>1.2823680000000053</v>
      </c>
      <c r="Q3435" s="5">
        <f t="shared" si="825"/>
        <v>-1.079859697368512</v>
      </c>
      <c r="R3435" s="5">
        <f t="shared" si="826"/>
        <v>0.20250830263149333</v>
      </c>
      <c r="S3435" s="3">
        <f t="shared" si="827"/>
        <v>37.654703519835536</v>
      </c>
    </row>
    <row r="3436" spans="1:19" x14ac:dyDescent="0.25">
      <c r="A3436" s="4">
        <v>41159</v>
      </c>
      <c r="B3436" s="11">
        <v>63.214320999999998</v>
      </c>
      <c r="C3436" s="5">
        <v>91.353240999999997</v>
      </c>
      <c r="D3436" s="3">
        <f t="shared" si="828"/>
        <v>0.27276880301345585</v>
      </c>
      <c r="E3436" s="3">
        <f t="shared" si="829"/>
        <v>-4.6368874510496205E-2</v>
      </c>
      <c r="F3436" s="3">
        <f t="shared" si="830"/>
        <v>0.24309232325609711</v>
      </c>
      <c r="G3436" s="17">
        <f t="shared" si="816"/>
        <v>1.3128249927816165</v>
      </c>
      <c r="H3436" s="33">
        <f t="shared" si="817"/>
        <v>1.0757939999999948</v>
      </c>
      <c r="I3436" s="33">
        <f>(C3436-C3435)*'ADF test'!$P$3</f>
        <v>0.46347684227259894</v>
      </c>
      <c r="J3436" s="5" t="str">
        <f t="shared" si="818"/>
        <v/>
      </c>
      <c r="K3436" s="5">
        <f t="shared" si="819"/>
        <v>0</v>
      </c>
      <c r="L3436" s="34">
        <f t="shared" si="820"/>
        <v>0</v>
      </c>
      <c r="M3436" s="5">
        <f t="shared" si="821"/>
        <v>-1</v>
      </c>
      <c r="N3436" s="5" t="str">
        <f t="shared" si="822"/>
        <v/>
      </c>
      <c r="O3436" s="34">
        <f t="shared" si="823"/>
        <v>-1</v>
      </c>
      <c r="P3436" s="5">
        <f t="shared" si="824"/>
        <v>1.0757939999999948</v>
      </c>
      <c r="Q3436" s="5">
        <f t="shared" si="825"/>
        <v>-0.46347684227259894</v>
      </c>
      <c r="R3436" s="5">
        <f t="shared" si="826"/>
        <v>0.61231715772739581</v>
      </c>
      <c r="S3436" s="3">
        <f t="shared" si="827"/>
        <v>38.267020677562932</v>
      </c>
    </row>
    <row r="3437" spans="1:19" x14ac:dyDescent="0.25">
      <c r="A3437" s="4">
        <v>41162</v>
      </c>
      <c r="B3437" s="11">
        <v>62.938923000000003</v>
      </c>
      <c r="C3437" s="5">
        <v>91.321205000000006</v>
      </c>
      <c r="D3437" s="3">
        <f t="shared" si="828"/>
        <v>1.2844335306446908E-2</v>
      </c>
      <c r="E3437" s="3">
        <f t="shared" si="829"/>
        <v>-3.8038096784601461E-2</v>
      </c>
      <c r="F3437" s="3">
        <f t="shared" si="830"/>
        <v>0.24266797701210729</v>
      </c>
      <c r="G3437" s="17">
        <f t="shared" si="816"/>
        <v>0.20967921980290674</v>
      </c>
      <c r="H3437" s="33">
        <f t="shared" si="817"/>
        <v>-0.27539799999999559</v>
      </c>
      <c r="I3437" s="33">
        <f>(C3437-C3436)*'ADF test'!$P$3</f>
        <v>-1.9101997070673931E-2</v>
      </c>
      <c r="J3437" s="5" t="str">
        <f t="shared" si="818"/>
        <v/>
      </c>
      <c r="K3437" s="5">
        <f t="shared" si="819"/>
        <v>0</v>
      </c>
      <c r="L3437" s="34">
        <f t="shared" si="820"/>
        <v>0</v>
      </c>
      <c r="M3437" s="5" t="str">
        <f t="shared" si="821"/>
        <v/>
      </c>
      <c r="N3437" s="5" t="str">
        <f t="shared" si="822"/>
        <v/>
      </c>
      <c r="O3437" s="34">
        <f t="shared" si="823"/>
        <v>-1</v>
      </c>
      <c r="P3437" s="5">
        <f t="shared" si="824"/>
        <v>0.27539799999999559</v>
      </c>
      <c r="Q3437" s="5">
        <f t="shared" si="825"/>
        <v>-1.9101997070673931E-2</v>
      </c>
      <c r="R3437" s="5">
        <f t="shared" si="826"/>
        <v>0.25629600292932164</v>
      </c>
      <c r="S3437" s="3">
        <f t="shared" si="827"/>
        <v>38.523316680492258</v>
      </c>
    </row>
    <row r="3438" spans="1:19" x14ac:dyDescent="0.25">
      <c r="A3438" s="4">
        <v>41163</v>
      </c>
      <c r="B3438" s="11">
        <v>63.610244999999999</v>
      </c>
      <c r="C3438" s="5">
        <v>91.497505000000004</v>
      </c>
      <c r="D3438" s="3">
        <f t="shared" si="828"/>
        <v>0.54217208284315177</v>
      </c>
      <c r="E3438" s="3">
        <f t="shared" si="829"/>
        <v>-1.7096126616643836E-2</v>
      </c>
      <c r="F3438" s="3">
        <f t="shared" si="830"/>
        <v>0.27723035422936532</v>
      </c>
      <c r="G3438" s="17">
        <f t="shared" si="816"/>
        <v>2.017341178293512</v>
      </c>
      <c r="H3438" s="33">
        <f t="shared" si="817"/>
        <v>0.67132199999999642</v>
      </c>
      <c r="I3438" s="33">
        <f>(C3438-C3437)*'ADF test'!$P$3</f>
        <v>0.10512180308280471</v>
      </c>
      <c r="J3438" s="5" t="str">
        <f t="shared" si="818"/>
        <v/>
      </c>
      <c r="K3438" s="5">
        <f t="shared" si="819"/>
        <v>0</v>
      </c>
      <c r="L3438" s="34">
        <f t="shared" si="820"/>
        <v>0</v>
      </c>
      <c r="M3438" s="5">
        <f t="shared" si="821"/>
        <v>-1</v>
      </c>
      <c r="N3438" s="5" t="str">
        <f t="shared" si="822"/>
        <v/>
      </c>
      <c r="O3438" s="34">
        <f t="shared" si="823"/>
        <v>-1</v>
      </c>
      <c r="P3438" s="5">
        <f t="shared" si="824"/>
        <v>-0.67132199999999642</v>
      </c>
      <c r="Q3438" s="5">
        <f t="shared" si="825"/>
        <v>0.10512180308280471</v>
      </c>
      <c r="R3438" s="5">
        <f t="shared" si="826"/>
        <v>-0.5662001969171917</v>
      </c>
      <c r="S3438" s="3">
        <f t="shared" si="827"/>
        <v>37.957116483575064</v>
      </c>
    </row>
    <row r="3439" spans="1:19" x14ac:dyDescent="0.25">
      <c r="A3439" s="4">
        <v>41164</v>
      </c>
      <c r="B3439" s="11">
        <v>63.997517000000002</v>
      </c>
      <c r="C3439" s="5">
        <v>91.737899999999996</v>
      </c>
      <c r="D3439" s="3">
        <f t="shared" si="828"/>
        <v>0.71999065586739164</v>
      </c>
      <c r="E3439" s="3">
        <f t="shared" si="829"/>
        <v>2.175877415176819E-2</v>
      </c>
      <c r="F3439" s="3">
        <f t="shared" si="830"/>
        <v>0.33253296774659846</v>
      </c>
      <c r="G3439" s="17">
        <f t="shared" si="816"/>
        <v>2.0997373176174823</v>
      </c>
      <c r="H3439" s="33">
        <f t="shared" si="817"/>
        <v>0.38727200000000295</v>
      </c>
      <c r="I3439" s="33">
        <f>(C3439-C3438)*'ADF test'!$P$3</f>
        <v>0.14333951135615636</v>
      </c>
      <c r="J3439" s="5" t="str">
        <f t="shared" si="818"/>
        <v/>
      </c>
      <c r="K3439" s="5">
        <f t="shared" si="819"/>
        <v>0</v>
      </c>
      <c r="L3439" s="34">
        <f t="shared" si="820"/>
        <v>0</v>
      </c>
      <c r="M3439" s="5">
        <f t="shared" si="821"/>
        <v>-1</v>
      </c>
      <c r="N3439" s="5" t="str">
        <f t="shared" si="822"/>
        <v/>
      </c>
      <c r="O3439" s="34">
        <f t="shared" si="823"/>
        <v>-1</v>
      </c>
      <c r="P3439" s="5">
        <f t="shared" si="824"/>
        <v>-0.38727200000000295</v>
      </c>
      <c r="Q3439" s="5">
        <f t="shared" si="825"/>
        <v>0.14333951135615636</v>
      </c>
      <c r="R3439" s="5">
        <f t="shared" si="826"/>
        <v>-0.24393248864384659</v>
      </c>
      <c r="S3439" s="3">
        <f t="shared" si="827"/>
        <v>37.713183994931214</v>
      </c>
    </row>
    <row r="3440" spans="1:19" x14ac:dyDescent="0.25">
      <c r="A3440" s="4">
        <v>41165</v>
      </c>
      <c r="B3440" s="11">
        <v>65.038901999999993</v>
      </c>
      <c r="C3440" s="5">
        <v>93.404685999999998</v>
      </c>
      <c r="D3440" s="3">
        <f t="shared" si="828"/>
        <v>0.58029564180274917</v>
      </c>
      <c r="E3440" s="3">
        <f t="shared" si="829"/>
        <v>4.4724382495449966E-2</v>
      </c>
      <c r="F3440" s="3">
        <f t="shared" si="830"/>
        <v>0.35829997233201083</v>
      </c>
      <c r="G3440" s="17">
        <f t="shared" si="816"/>
        <v>1.4947566303773638</v>
      </c>
      <c r="H3440" s="33">
        <f t="shared" si="817"/>
        <v>1.0413849999999911</v>
      </c>
      <c r="I3440" s="33">
        <f>(C3440-C3439)*'ADF test'!$P$3</f>
        <v>0.99384883535552027</v>
      </c>
      <c r="J3440" s="5" t="str">
        <f t="shared" si="818"/>
        <v/>
      </c>
      <c r="K3440" s="5">
        <f t="shared" si="819"/>
        <v>0</v>
      </c>
      <c r="L3440" s="34">
        <f t="shared" si="820"/>
        <v>0</v>
      </c>
      <c r="M3440" s="5">
        <f t="shared" si="821"/>
        <v>-1</v>
      </c>
      <c r="N3440" s="5" t="str">
        <f t="shared" si="822"/>
        <v/>
      </c>
      <c r="O3440" s="34">
        <f t="shared" si="823"/>
        <v>-1</v>
      </c>
      <c r="P3440" s="5">
        <f t="shared" si="824"/>
        <v>-1.0413849999999911</v>
      </c>
      <c r="Q3440" s="5">
        <f t="shared" si="825"/>
        <v>0.99384883535552027</v>
      </c>
      <c r="R3440" s="5">
        <f t="shared" si="826"/>
        <v>-4.7536164644470857E-2</v>
      </c>
      <c r="S3440" s="3">
        <f t="shared" si="827"/>
        <v>37.665647830286744</v>
      </c>
    </row>
    <row r="3441" spans="1:19" x14ac:dyDescent="0.25">
      <c r="A3441" s="4">
        <v>41166</v>
      </c>
      <c r="B3441" s="11">
        <v>65.899529000000001</v>
      </c>
      <c r="C3441" s="5">
        <v>93.957595999999995</v>
      </c>
      <c r="D3441" s="3">
        <f t="shared" si="828"/>
        <v>1.0045746562393276</v>
      </c>
      <c r="E3441" s="3">
        <f t="shared" si="829"/>
        <v>8.7249413317475266E-2</v>
      </c>
      <c r="F3441" s="3">
        <f t="shared" si="830"/>
        <v>0.42739282233777576</v>
      </c>
      <c r="G3441" s="17">
        <f t="shared" ref="G3441:G3504" si="831">(D3441-E3441)/F3441</f>
        <v>2.1463281435196278</v>
      </c>
      <c r="H3441" s="33">
        <f t="shared" ref="H3441:H3504" si="832">B3441-B3440</f>
        <v>0.86062700000000802</v>
      </c>
      <c r="I3441" s="33">
        <f>(C3441-C3440)*'ADF test'!$P$3</f>
        <v>0.32968177051908115</v>
      </c>
      <c r="J3441" s="5" t="str">
        <f t="shared" ref="J3441:J3504" si="833">IF(G3441&lt;-$U$1,1,"")</f>
        <v/>
      </c>
      <c r="K3441" s="5">
        <f t="shared" ref="K3441:K3504" si="834">IF(G3441&gt;$X$1,0,"")</f>
        <v>0</v>
      </c>
      <c r="L3441" s="34">
        <f t="shared" ref="L3441:L3504" si="835">IF(J3441&lt;&gt;"",J3441,IF(K3441&lt;&gt;"",K3441,L3440))</f>
        <v>0</v>
      </c>
      <c r="M3441" s="5">
        <f t="shared" ref="M3441:M3504" si="836">IF(G3441&gt;$U$1,-1,"")</f>
        <v>-1</v>
      </c>
      <c r="N3441" s="5" t="str">
        <f t="shared" ref="N3441:N3504" si="837">IF(G3441&lt;$X$1,0,"")</f>
        <v/>
      </c>
      <c r="O3441" s="34">
        <f t="shared" ref="O3441:O3504" si="838">IF(M3441&lt;&gt;"",M3441,IF(N3441&lt;&gt;"",N3441,O3440))</f>
        <v>-1</v>
      </c>
      <c r="P3441" s="5">
        <f t="shared" ref="P3441:P3504" si="839">(H3441*L3440)+(O3440*H3441)</f>
        <v>-0.86062700000000802</v>
      </c>
      <c r="Q3441" s="5">
        <f t="shared" ref="Q3441:Q3504" si="840">(I3441*L3440*-1)+(O3440*-1*I3441)</f>
        <v>0.32968177051908115</v>
      </c>
      <c r="R3441" s="5">
        <f t="shared" ref="R3441:R3504" si="841">P3441+Q3441</f>
        <v>-0.53094522948092693</v>
      </c>
      <c r="S3441" s="3">
        <f t="shared" ref="S3441:S3504" si="842">S3440+R3441</f>
        <v>37.134702600805817</v>
      </c>
    </row>
    <row r="3442" spans="1:19" x14ac:dyDescent="0.25">
      <c r="A3442" s="4">
        <v>41169</v>
      </c>
      <c r="B3442" s="11">
        <v>65.400360000000006</v>
      </c>
      <c r="C3442" s="5">
        <v>93.869461000000001</v>
      </c>
      <c r="D3442" s="3">
        <f t="shared" si="828"/>
        <v>0.52795032201464664</v>
      </c>
      <c r="E3442" s="3">
        <f t="shared" si="829"/>
        <v>0.11497430523752783</v>
      </c>
      <c r="F3442" s="3">
        <f t="shared" si="830"/>
        <v>0.44135243293735993</v>
      </c>
      <c r="G3442" s="17">
        <f t="shared" si="831"/>
        <v>0.93570576699580921</v>
      </c>
      <c r="H3442" s="33">
        <f t="shared" si="832"/>
        <v>-0.49916899999999487</v>
      </c>
      <c r="I3442" s="33">
        <f>(C3442-C3441)*'ADF test'!$P$3</f>
        <v>-5.2551957542271648E-2</v>
      </c>
      <c r="J3442" s="5" t="str">
        <f t="shared" si="833"/>
        <v/>
      </c>
      <c r="K3442" s="5">
        <f t="shared" si="834"/>
        <v>0</v>
      </c>
      <c r="L3442" s="34">
        <f t="shared" si="835"/>
        <v>0</v>
      </c>
      <c r="M3442" s="5" t="str">
        <f t="shared" si="836"/>
        <v/>
      </c>
      <c r="N3442" s="5" t="str">
        <f t="shared" si="837"/>
        <v/>
      </c>
      <c r="O3442" s="34">
        <f t="shared" si="838"/>
        <v>-1</v>
      </c>
      <c r="P3442" s="5">
        <f t="shared" si="839"/>
        <v>0.49916899999999487</v>
      </c>
      <c r="Q3442" s="5">
        <f t="shared" si="840"/>
        <v>-5.2551957542271648E-2</v>
      </c>
      <c r="R3442" s="5">
        <f t="shared" si="841"/>
        <v>0.44661704245772321</v>
      </c>
      <c r="S3442" s="3">
        <f t="shared" si="842"/>
        <v>37.581319643263541</v>
      </c>
    </row>
    <row r="3443" spans="1:19" x14ac:dyDescent="0.25">
      <c r="A3443" s="4">
        <v>41170</v>
      </c>
      <c r="B3443" s="11">
        <v>64.935615999999996</v>
      </c>
      <c r="C3443" s="5">
        <v>93.733245999999994</v>
      </c>
      <c r="D3443" s="3">
        <f t="shared" si="828"/>
        <v>0.1417218433847296</v>
      </c>
      <c r="E3443" s="3">
        <f t="shared" si="829"/>
        <v>0.12354944634198706</v>
      </c>
      <c r="F3443" s="3">
        <f t="shared" si="830"/>
        <v>0.44039514135287622</v>
      </c>
      <c r="G3443" s="17">
        <f t="shared" si="831"/>
        <v>4.1263845434165468E-2</v>
      </c>
      <c r="H3443" s="33">
        <f t="shared" si="832"/>
        <v>-0.46474400000001026</v>
      </c>
      <c r="I3443" s="33">
        <f>(C3443-C3442)*'ADF test'!$P$3</f>
        <v>-8.1220456080120115E-2</v>
      </c>
      <c r="J3443" s="5" t="str">
        <f t="shared" si="833"/>
        <v/>
      </c>
      <c r="K3443" s="5">
        <f t="shared" si="834"/>
        <v>0</v>
      </c>
      <c r="L3443" s="34">
        <f t="shared" si="835"/>
        <v>0</v>
      </c>
      <c r="M3443" s="5" t="str">
        <f t="shared" si="836"/>
        <v/>
      </c>
      <c r="N3443" s="5" t="str">
        <f t="shared" si="837"/>
        <v/>
      </c>
      <c r="O3443" s="34">
        <f t="shared" si="838"/>
        <v>-1</v>
      </c>
      <c r="P3443" s="5">
        <f t="shared" si="839"/>
        <v>0.46474400000001026</v>
      </c>
      <c r="Q3443" s="5">
        <f t="shared" si="840"/>
        <v>-8.1220456080120115E-2</v>
      </c>
      <c r="R3443" s="5">
        <f t="shared" si="841"/>
        <v>0.38352354391989013</v>
      </c>
      <c r="S3443" s="3">
        <f t="shared" si="842"/>
        <v>37.964843187183433</v>
      </c>
    </row>
    <row r="3444" spans="1:19" x14ac:dyDescent="0.25">
      <c r="A3444" s="4">
        <v>41171</v>
      </c>
      <c r="B3444" s="11">
        <v>64.307357999999994</v>
      </c>
      <c r="C3444" s="5">
        <v>93.436745000000002</v>
      </c>
      <c r="D3444" s="3">
        <f t="shared" si="828"/>
        <v>-0.25791406919316273</v>
      </c>
      <c r="E3444" s="3">
        <f t="shared" si="829"/>
        <v>9.788136051954055E-2</v>
      </c>
      <c r="F3444" s="3">
        <f t="shared" si="830"/>
        <v>0.45043215254998986</v>
      </c>
      <c r="G3444" s="17">
        <f t="shared" si="831"/>
        <v>-0.78989794067424257</v>
      </c>
      <c r="H3444" s="33">
        <f t="shared" si="832"/>
        <v>-0.62825800000000243</v>
      </c>
      <c r="I3444" s="33">
        <f>(C3444-C3443)*'ADF test'!$P$3</f>
        <v>-0.17679364569401168</v>
      </c>
      <c r="J3444" s="5" t="str">
        <f t="shared" si="833"/>
        <v/>
      </c>
      <c r="K3444" s="5" t="str">
        <f t="shared" si="834"/>
        <v/>
      </c>
      <c r="L3444" s="34">
        <f t="shared" si="835"/>
        <v>0</v>
      </c>
      <c r="M3444" s="5" t="str">
        <f t="shared" si="836"/>
        <v/>
      </c>
      <c r="N3444" s="5">
        <f t="shared" si="837"/>
        <v>0</v>
      </c>
      <c r="O3444" s="34">
        <f t="shared" si="838"/>
        <v>0</v>
      </c>
      <c r="P3444" s="5">
        <f t="shared" si="839"/>
        <v>0.62825800000000243</v>
      </c>
      <c r="Q3444" s="5">
        <f t="shared" si="840"/>
        <v>-0.17679364569401168</v>
      </c>
      <c r="R3444" s="5">
        <f t="shared" si="841"/>
        <v>0.45146435430599074</v>
      </c>
      <c r="S3444" s="3">
        <f t="shared" si="842"/>
        <v>38.416307541489424</v>
      </c>
    </row>
    <row r="3445" spans="1:19" x14ac:dyDescent="0.25">
      <c r="A3445" s="4">
        <v>41172</v>
      </c>
      <c r="B3445" s="11">
        <v>64.488083000000003</v>
      </c>
      <c r="C3445" s="5">
        <v>94.438407999999995</v>
      </c>
      <c r="D3445" s="3">
        <f t="shared" si="828"/>
        <v>-0.73052798292535215</v>
      </c>
      <c r="E3445" s="3">
        <f t="shared" si="829"/>
        <v>6.2057342060453102E-2</v>
      </c>
      <c r="F3445" s="3">
        <f t="shared" si="830"/>
        <v>0.49287762586094036</v>
      </c>
      <c r="G3445" s="17">
        <f t="shared" si="831"/>
        <v>-1.608077306413223</v>
      </c>
      <c r="H3445" s="33">
        <f t="shared" si="832"/>
        <v>0.18072500000000957</v>
      </c>
      <c r="I3445" s="33">
        <f>(C3445-C3444)*'ADF test'!$P$3</f>
        <v>0.597258199894113</v>
      </c>
      <c r="J3445" s="5">
        <f t="shared" si="833"/>
        <v>1</v>
      </c>
      <c r="K3445" s="5" t="str">
        <f t="shared" si="834"/>
        <v/>
      </c>
      <c r="L3445" s="34">
        <f t="shared" si="835"/>
        <v>1</v>
      </c>
      <c r="M3445" s="5" t="str">
        <f t="shared" si="836"/>
        <v/>
      </c>
      <c r="N3445" s="5">
        <f t="shared" si="837"/>
        <v>0</v>
      </c>
      <c r="O3445" s="34">
        <f t="shared" si="838"/>
        <v>0</v>
      </c>
      <c r="P3445" s="5">
        <f t="shared" si="839"/>
        <v>0</v>
      </c>
      <c r="Q3445" s="5">
        <f t="shared" si="840"/>
        <v>0</v>
      </c>
      <c r="R3445" s="5">
        <f t="shared" si="841"/>
        <v>0</v>
      </c>
      <c r="S3445" s="3">
        <f t="shared" si="842"/>
        <v>38.416307541489424</v>
      </c>
    </row>
    <row r="3446" spans="1:19" x14ac:dyDescent="0.25">
      <c r="A3446" s="4">
        <v>41173</v>
      </c>
      <c r="B3446" s="11">
        <v>64.560676999999998</v>
      </c>
      <c r="C3446" s="5">
        <v>94.398337999999995</v>
      </c>
      <c r="D3446" s="3">
        <f t="shared" si="828"/>
        <v>-0.60533461583518999</v>
      </c>
      <c r="E3446" s="3">
        <f t="shared" si="829"/>
        <v>3.8906220987629858E-2</v>
      </c>
      <c r="F3446" s="3">
        <f t="shared" si="830"/>
        <v>0.51591783435471306</v>
      </c>
      <c r="G3446" s="17">
        <f t="shared" si="831"/>
        <v>-1.2487275956036827</v>
      </c>
      <c r="H3446" s="33">
        <f t="shared" si="832"/>
        <v>7.2593999999995162E-2</v>
      </c>
      <c r="I3446" s="33">
        <f>(C3446-C3445)*'ADF test'!$P$3</f>
        <v>-2.3892403003562365E-2</v>
      </c>
      <c r="J3446" s="5" t="str">
        <f t="shared" si="833"/>
        <v/>
      </c>
      <c r="K3446" s="5" t="str">
        <f t="shared" si="834"/>
        <v/>
      </c>
      <c r="L3446" s="34">
        <f t="shared" si="835"/>
        <v>1</v>
      </c>
      <c r="M3446" s="5" t="str">
        <f t="shared" si="836"/>
        <v/>
      </c>
      <c r="N3446" s="5">
        <f t="shared" si="837"/>
        <v>0</v>
      </c>
      <c r="O3446" s="34">
        <f t="shared" si="838"/>
        <v>0</v>
      </c>
      <c r="P3446" s="5">
        <f t="shared" si="839"/>
        <v>7.2593999999995162E-2</v>
      </c>
      <c r="Q3446" s="5">
        <f t="shared" si="840"/>
        <v>2.3892403003562365E-2</v>
      </c>
      <c r="R3446" s="5">
        <f t="shared" si="841"/>
        <v>9.6486403003557528E-2</v>
      </c>
      <c r="S3446" s="3">
        <f t="shared" si="842"/>
        <v>38.512793944492984</v>
      </c>
    </row>
    <row r="3447" spans="1:19" x14ac:dyDescent="0.25">
      <c r="A3447" s="4">
        <v>41176</v>
      </c>
      <c r="B3447" s="11">
        <v>64.232215999999994</v>
      </c>
      <c r="C3447" s="5">
        <v>94.382323999999997</v>
      </c>
      <c r="D3447" s="3">
        <f t="shared" si="828"/>
        <v>-0.88793844711977954</v>
      </c>
      <c r="E3447" s="3">
        <f t="shared" si="829"/>
        <v>6.5104010318650651E-3</v>
      </c>
      <c r="F3447" s="3">
        <f t="shared" si="830"/>
        <v>0.55784918535107786</v>
      </c>
      <c r="G3447" s="17">
        <f t="shared" si="831"/>
        <v>-1.6033882842165137</v>
      </c>
      <c r="H3447" s="33">
        <f t="shared" si="832"/>
        <v>-0.32846100000000433</v>
      </c>
      <c r="I3447" s="33">
        <f>(C3447-C3446)*'ADF test'!$P$3</f>
        <v>-9.5486134689046539E-3</v>
      </c>
      <c r="J3447" s="5">
        <f t="shared" si="833"/>
        <v>1</v>
      </c>
      <c r="K3447" s="5" t="str">
        <f t="shared" si="834"/>
        <v/>
      </c>
      <c r="L3447" s="34">
        <f t="shared" si="835"/>
        <v>1</v>
      </c>
      <c r="M3447" s="5" t="str">
        <f t="shared" si="836"/>
        <v/>
      </c>
      <c r="N3447" s="5">
        <f t="shared" si="837"/>
        <v>0</v>
      </c>
      <c r="O3447" s="34">
        <f t="shared" si="838"/>
        <v>0</v>
      </c>
      <c r="P3447" s="5">
        <f t="shared" si="839"/>
        <v>-0.32846100000000433</v>
      </c>
      <c r="Q3447" s="5">
        <f t="shared" si="840"/>
        <v>9.5486134689046539E-3</v>
      </c>
      <c r="R3447" s="5">
        <f t="shared" si="841"/>
        <v>-0.31891238653109966</v>
      </c>
      <c r="S3447" s="3">
        <f t="shared" si="842"/>
        <v>38.193881557961888</v>
      </c>
    </row>
    <row r="3448" spans="1:19" x14ac:dyDescent="0.25">
      <c r="A3448" s="4">
        <v>41177</v>
      </c>
      <c r="B3448" s="11">
        <v>63.531936999999999</v>
      </c>
      <c r="C3448" s="5">
        <v>93.701172</v>
      </c>
      <c r="D3448" s="3">
        <f t="shared" si="828"/>
        <v>-1.0742738876082569</v>
      </c>
      <c r="E3448" s="3">
        <f t="shared" si="829"/>
        <v>-3.6524192215453333E-2</v>
      </c>
      <c r="F3448" s="3">
        <f t="shared" si="830"/>
        <v>0.61387044046781603</v>
      </c>
      <c r="G3448" s="17">
        <f t="shared" si="831"/>
        <v>-1.6905027950229357</v>
      </c>
      <c r="H3448" s="33">
        <f t="shared" si="832"/>
        <v>-0.70027899999999477</v>
      </c>
      <c r="I3448" s="33">
        <f>(C3448-C3447)*'ADF test'!$P$3</f>
        <v>-0.40614819292943422</v>
      </c>
      <c r="J3448" s="5">
        <f t="shared" si="833"/>
        <v>1</v>
      </c>
      <c r="K3448" s="5" t="str">
        <f t="shared" si="834"/>
        <v/>
      </c>
      <c r="L3448" s="34">
        <f t="shared" si="835"/>
        <v>1</v>
      </c>
      <c r="M3448" s="5" t="str">
        <f t="shared" si="836"/>
        <v/>
      </c>
      <c r="N3448" s="5">
        <f t="shared" si="837"/>
        <v>0</v>
      </c>
      <c r="O3448" s="34">
        <f t="shared" si="838"/>
        <v>0</v>
      </c>
      <c r="P3448" s="5">
        <f t="shared" si="839"/>
        <v>-0.70027899999999477</v>
      </c>
      <c r="Q3448" s="5">
        <f t="shared" si="840"/>
        <v>0.40614819292943422</v>
      </c>
      <c r="R3448" s="5">
        <f t="shared" si="841"/>
        <v>-0.29413080707056055</v>
      </c>
      <c r="S3448" s="3">
        <f t="shared" si="842"/>
        <v>37.899750750891329</v>
      </c>
    </row>
    <row r="3449" spans="1:19" x14ac:dyDescent="0.25">
      <c r="A3449" s="4">
        <v>41178</v>
      </c>
      <c r="B3449" s="11">
        <v>62.926791999999999</v>
      </c>
      <c r="C3449" s="5">
        <v>93.196342000000001</v>
      </c>
      <c r="D3449" s="3">
        <f t="shared" si="828"/>
        <v>-1.2692226835063636</v>
      </c>
      <c r="E3449" s="3">
        <f t="shared" si="829"/>
        <v>-9.617778057030657E-2</v>
      </c>
      <c r="F3449" s="3">
        <f t="shared" si="830"/>
        <v>0.68496931457810528</v>
      </c>
      <c r="G3449" s="17">
        <f t="shared" si="831"/>
        <v>-1.7125510266960984</v>
      </c>
      <c r="H3449" s="33">
        <f t="shared" si="832"/>
        <v>-0.60514500000000027</v>
      </c>
      <c r="I3449" s="33">
        <f>(C3449-C3448)*'ADF test'!$P$3</f>
        <v>-0.30101327198124117</v>
      </c>
      <c r="J3449" s="5">
        <f t="shared" si="833"/>
        <v>1</v>
      </c>
      <c r="K3449" s="5" t="str">
        <f t="shared" si="834"/>
        <v/>
      </c>
      <c r="L3449" s="34">
        <f t="shared" si="835"/>
        <v>1</v>
      </c>
      <c r="M3449" s="5" t="str">
        <f t="shared" si="836"/>
        <v/>
      </c>
      <c r="N3449" s="5">
        <f t="shared" si="837"/>
        <v>0</v>
      </c>
      <c r="O3449" s="34">
        <f t="shared" si="838"/>
        <v>0</v>
      </c>
      <c r="P3449" s="5">
        <f t="shared" si="839"/>
        <v>-0.60514500000000027</v>
      </c>
      <c r="Q3449" s="5">
        <f t="shared" si="840"/>
        <v>0.30101327198124117</v>
      </c>
      <c r="R3449" s="5">
        <f t="shared" si="841"/>
        <v>-0.3041317280187591</v>
      </c>
      <c r="S3449" s="3">
        <f t="shared" si="842"/>
        <v>37.595619022872569</v>
      </c>
    </row>
    <row r="3450" spans="1:19" x14ac:dyDescent="0.25">
      <c r="A3450" s="4">
        <v>41179</v>
      </c>
      <c r="B3450" s="11">
        <v>63.782626999999998</v>
      </c>
      <c r="C3450" s="5">
        <v>93.917541999999997</v>
      </c>
      <c r="D3450" s="3">
        <f t="shared" si="828"/>
        <v>-0.86952471724854519</v>
      </c>
      <c r="E3450" s="3">
        <f t="shared" si="829"/>
        <v>-0.13302787936147498</v>
      </c>
      <c r="F3450" s="3">
        <f t="shared" si="830"/>
        <v>0.71088305089844217</v>
      </c>
      <c r="G3450" s="17">
        <f t="shared" si="831"/>
        <v>-1.0360309434248802</v>
      </c>
      <c r="H3450" s="33">
        <f t="shared" si="832"/>
        <v>0.85583499999999901</v>
      </c>
      <c r="I3450" s="33">
        <f>(C3450-C3449)*'ADF test'!$P$3</f>
        <v>0.43002747806760827</v>
      </c>
      <c r="J3450" s="5" t="str">
        <f t="shared" si="833"/>
        <v/>
      </c>
      <c r="K3450" s="5" t="str">
        <f t="shared" si="834"/>
        <v/>
      </c>
      <c r="L3450" s="34">
        <f t="shared" si="835"/>
        <v>1</v>
      </c>
      <c r="M3450" s="5" t="str">
        <f t="shared" si="836"/>
        <v/>
      </c>
      <c r="N3450" s="5">
        <f t="shared" si="837"/>
        <v>0</v>
      </c>
      <c r="O3450" s="34">
        <f t="shared" si="838"/>
        <v>0</v>
      </c>
      <c r="P3450" s="5">
        <f t="shared" si="839"/>
        <v>0.85583499999999901</v>
      </c>
      <c r="Q3450" s="5">
        <f t="shared" si="840"/>
        <v>-0.43002747806760827</v>
      </c>
      <c r="R3450" s="5">
        <f t="shared" si="841"/>
        <v>0.42580752193239074</v>
      </c>
      <c r="S3450" s="3">
        <f t="shared" si="842"/>
        <v>38.02142654480496</v>
      </c>
    </row>
    <row r="3451" spans="1:19" x14ac:dyDescent="0.25">
      <c r="A3451" s="4">
        <v>41180</v>
      </c>
      <c r="B3451" s="11">
        <v>63.480072</v>
      </c>
      <c r="C3451" s="5">
        <v>93.404685999999998</v>
      </c>
      <c r="D3451" s="3">
        <f t="shared" si="828"/>
        <v>-0.78063606853748269</v>
      </c>
      <c r="E3451" s="3">
        <f t="shared" si="829"/>
        <v>-0.1670658832188896</v>
      </c>
      <c r="F3451" s="3">
        <f t="shared" si="830"/>
        <v>0.72895224580426354</v>
      </c>
      <c r="G3451" s="17">
        <f t="shared" si="831"/>
        <v>-0.84171519993279154</v>
      </c>
      <c r="H3451" s="33">
        <f t="shared" si="832"/>
        <v>-0.30255499999999813</v>
      </c>
      <c r="I3451" s="33">
        <f>(C3451-C3450)*'ADF test'!$P$3</f>
        <v>-0.30579890778125651</v>
      </c>
      <c r="J3451" s="5" t="str">
        <f t="shared" si="833"/>
        <v/>
      </c>
      <c r="K3451" s="5" t="str">
        <f t="shared" si="834"/>
        <v/>
      </c>
      <c r="L3451" s="34">
        <f t="shared" si="835"/>
        <v>1</v>
      </c>
      <c r="M3451" s="5" t="str">
        <f t="shared" si="836"/>
        <v/>
      </c>
      <c r="N3451" s="5">
        <f t="shared" si="837"/>
        <v>0</v>
      </c>
      <c r="O3451" s="34">
        <f t="shared" si="838"/>
        <v>0</v>
      </c>
      <c r="P3451" s="5">
        <f t="shared" si="839"/>
        <v>-0.30255499999999813</v>
      </c>
      <c r="Q3451" s="5">
        <f t="shared" si="840"/>
        <v>0.30579890778125651</v>
      </c>
      <c r="R3451" s="5">
        <f t="shared" si="841"/>
        <v>3.2439077812583816E-3</v>
      </c>
      <c r="S3451" s="3">
        <f t="shared" si="842"/>
        <v>38.024670452586221</v>
      </c>
    </row>
    <row r="3452" spans="1:19" x14ac:dyDescent="0.25">
      <c r="A3452" s="4">
        <v>41183</v>
      </c>
      <c r="B3452" s="11">
        <v>63.799953000000002</v>
      </c>
      <c r="C3452" s="5">
        <v>93.957595999999995</v>
      </c>
      <c r="D3452" s="3">
        <f t="shared" si="828"/>
        <v>-0.7655054152671994</v>
      </c>
      <c r="E3452" s="3">
        <f t="shared" si="829"/>
        <v>-0.23195802186143055</v>
      </c>
      <c r="F3452" s="3">
        <f t="shared" si="830"/>
        <v>0.73338803452331847</v>
      </c>
      <c r="G3452" s="17">
        <f t="shared" si="831"/>
        <v>-0.72751036053180174</v>
      </c>
      <c r="H3452" s="33">
        <f t="shared" si="832"/>
        <v>0.3198810000000023</v>
      </c>
      <c r="I3452" s="33">
        <f>(C3452-C3451)*'ADF test'!$P$3</f>
        <v>0.32968177051908115</v>
      </c>
      <c r="J3452" s="5" t="str">
        <f t="shared" si="833"/>
        <v/>
      </c>
      <c r="K3452" s="5" t="str">
        <f t="shared" si="834"/>
        <v/>
      </c>
      <c r="L3452" s="34">
        <f t="shared" si="835"/>
        <v>1</v>
      </c>
      <c r="M3452" s="5" t="str">
        <f t="shared" si="836"/>
        <v/>
      </c>
      <c r="N3452" s="5">
        <f t="shared" si="837"/>
        <v>0</v>
      </c>
      <c r="O3452" s="34">
        <f t="shared" si="838"/>
        <v>0</v>
      </c>
      <c r="P3452" s="5">
        <f t="shared" si="839"/>
        <v>0.3198810000000023</v>
      </c>
      <c r="Q3452" s="5">
        <f t="shared" si="840"/>
        <v>-0.32968177051908115</v>
      </c>
      <c r="R3452" s="5">
        <f t="shared" si="841"/>
        <v>-9.8007705190788497E-3</v>
      </c>
      <c r="S3452" s="3">
        <f t="shared" si="842"/>
        <v>38.014869682067143</v>
      </c>
    </row>
    <row r="3453" spans="1:19" x14ac:dyDescent="0.25">
      <c r="A3453" s="4">
        <v>41184</v>
      </c>
      <c r="B3453" s="11">
        <v>63.912315</v>
      </c>
      <c r="C3453" s="5">
        <v>94.526572999999999</v>
      </c>
      <c r="D3453" s="3">
        <f t="shared" si="828"/>
        <v>-0.96617595062647155</v>
      </c>
      <c r="E3453" s="3">
        <f t="shared" si="829"/>
        <v>-0.29314678973223796</v>
      </c>
      <c r="F3453" s="3">
        <f t="shared" si="830"/>
        <v>0.75220178434415486</v>
      </c>
      <c r="G3453" s="17">
        <f t="shared" si="831"/>
        <v>-0.89474549901666089</v>
      </c>
      <c r="H3453" s="33">
        <f t="shared" si="832"/>
        <v>0.11236199999999741</v>
      </c>
      <c r="I3453" s="33">
        <f>(C3453-C3452)*'ADF test'!$P$3</f>
        <v>0.33926198611824254</v>
      </c>
      <c r="J3453" s="5" t="str">
        <f t="shared" si="833"/>
        <v/>
      </c>
      <c r="K3453" s="5" t="str">
        <f t="shared" si="834"/>
        <v/>
      </c>
      <c r="L3453" s="34">
        <f t="shared" si="835"/>
        <v>1</v>
      </c>
      <c r="M3453" s="5" t="str">
        <f t="shared" si="836"/>
        <v/>
      </c>
      <c r="N3453" s="5">
        <f t="shared" si="837"/>
        <v>0</v>
      </c>
      <c r="O3453" s="34">
        <f t="shared" si="838"/>
        <v>0</v>
      </c>
      <c r="P3453" s="5">
        <f t="shared" si="839"/>
        <v>0.11236199999999741</v>
      </c>
      <c r="Q3453" s="5">
        <f t="shared" si="840"/>
        <v>-0.33926198611824254</v>
      </c>
      <c r="R3453" s="5">
        <f t="shared" si="841"/>
        <v>-0.22689998611824513</v>
      </c>
      <c r="S3453" s="3">
        <f t="shared" si="842"/>
        <v>37.787969695948895</v>
      </c>
    </row>
    <row r="3454" spans="1:19" x14ac:dyDescent="0.25">
      <c r="A3454" s="4">
        <v>41185</v>
      </c>
      <c r="B3454" s="11">
        <v>63.125641000000002</v>
      </c>
      <c r="C3454" s="5">
        <v>93.068115000000006</v>
      </c>
      <c r="D3454" s="3">
        <f t="shared" si="828"/>
        <v>-0.65632481364828266</v>
      </c>
      <c r="E3454" s="3">
        <f t="shared" si="829"/>
        <v>-0.36805284576295261</v>
      </c>
      <c r="F3454" s="3">
        <f t="shared" si="830"/>
        <v>0.72256390019853045</v>
      </c>
      <c r="G3454" s="17">
        <f t="shared" si="831"/>
        <v>-0.39895705806244253</v>
      </c>
      <c r="H3454" s="33">
        <f t="shared" si="832"/>
        <v>-0.78667399999999787</v>
      </c>
      <c r="I3454" s="33">
        <f>(C3454-C3453)*'ADF test'!$P$3</f>
        <v>-0.86962980533489775</v>
      </c>
      <c r="J3454" s="5" t="str">
        <f t="shared" si="833"/>
        <v/>
      </c>
      <c r="K3454" s="5" t="str">
        <f t="shared" si="834"/>
        <v/>
      </c>
      <c r="L3454" s="34">
        <f t="shared" si="835"/>
        <v>1</v>
      </c>
      <c r="M3454" s="5" t="str">
        <f t="shared" si="836"/>
        <v/>
      </c>
      <c r="N3454" s="5">
        <f t="shared" si="837"/>
        <v>0</v>
      </c>
      <c r="O3454" s="34">
        <f t="shared" si="838"/>
        <v>0</v>
      </c>
      <c r="P3454" s="5">
        <f t="shared" si="839"/>
        <v>-0.78667399999999787</v>
      </c>
      <c r="Q3454" s="5">
        <f t="shared" si="840"/>
        <v>0.86962980533489775</v>
      </c>
      <c r="R3454" s="5">
        <f t="shared" si="841"/>
        <v>8.2955805334899879E-2</v>
      </c>
      <c r="S3454" s="3">
        <f t="shared" si="842"/>
        <v>37.870925501283793</v>
      </c>
    </row>
    <row r="3455" spans="1:19" x14ac:dyDescent="0.25">
      <c r="A3455" s="4">
        <v>41186</v>
      </c>
      <c r="B3455" s="11">
        <v>63.756732999999997</v>
      </c>
      <c r="C3455" s="5">
        <v>93.877494999999996</v>
      </c>
      <c r="D3455" s="3">
        <f t="shared" si="828"/>
        <v>-0.47472785887934776</v>
      </c>
      <c r="E3455" s="3">
        <f t="shared" si="829"/>
        <v>-0.44272275293462382</v>
      </c>
      <c r="F3455" s="3">
        <f t="shared" si="830"/>
        <v>0.66180612591315202</v>
      </c>
      <c r="G3455" s="17">
        <f t="shared" si="831"/>
        <v>-4.8360244324670898E-2</v>
      </c>
      <c r="H3455" s="33">
        <f t="shared" si="832"/>
        <v>0.63109199999999532</v>
      </c>
      <c r="I3455" s="33">
        <f>(C3455-C3454)*'ADF test'!$P$3</f>
        <v>0.48260626760726355</v>
      </c>
      <c r="J3455" s="5" t="str">
        <f t="shared" si="833"/>
        <v/>
      </c>
      <c r="K3455" s="5" t="str">
        <f t="shared" si="834"/>
        <v/>
      </c>
      <c r="L3455" s="34">
        <f t="shared" si="835"/>
        <v>1</v>
      </c>
      <c r="M3455" s="5" t="str">
        <f t="shared" si="836"/>
        <v/>
      </c>
      <c r="N3455" s="5">
        <f t="shared" si="837"/>
        <v>0</v>
      </c>
      <c r="O3455" s="34">
        <f t="shared" si="838"/>
        <v>0</v>
      </c>
      <c r="P3455" s="5">
        <f t="shared" si="839"/>
        <v>0.63109199999999532</v>
      </c>
      <c r="Q3455" s="5">
        <f t="shared" si="840"/>
        <v>-0.48260626760726355</v>
      </c>
      <c r="R3455" s="5">
        <f t="shared" si="841"/>
        <v>0.14848573239273177</v>
      </c>
      <c r="S3455" s="3">
        <f t="shared" si="842"/>
        <v>38.019411233676522</v>
      </c>
    </row>
    <row r="3456" spans="1:19" x14ac:dyDescent="0.25">
      <c r="A3456" s="4">
        <v>41187</v>
      </c>
      <c r="B3456" s="11">
        <v>63.609752999999998</v>
      </c>
      <c r="C3456" s="5">
        <v>94.157944000000001</v>
      </c>
      <c r="D3456" s="3">
        <f t="shared" si="828"/>
        <v>-0.69190076998401651</v>
      </c>
      <c r="E3456" s="3">
        <f t="shared" si="829"/>
        <v>-0.52223502867129667</v>
      </c>
      <c r="F3456" s="3">
        <f t="shared" si="830"/>
        <v>0.60465847334215939</v>
      </c>
      <c r="G3456" s="17">
        <f t="shared" si="831"/>
        <v>-0.28059764113602476</v>
      </c>
      <c r="H3456" s="33">
        <f t="shared" si="832"/>
        <v>-0.14697999999999922</v>
      </c>
      <c r="I3456" s="33">
        <f>(C3456-C3455)*'ADF test'!$P$3</f>
        <v>0.16722237409398949</v>
      </c>
      <c r="J3456" s="5" t="str">
        <f t="shared" si="833"/>
        <v/>
      </c>
      <c r="K3456" s="5" t="str">
        <f t="shared" si="834"/>
        <v/>
      </c>
      <c r="L3456" s="34">
        <f t="shared" si="835"/>
        <v>1</v>
      </c>
      <c r="M3456" s="5" t="str">
        <f t="shared" si="836"/>
        <v/>
      </c>
      <c r="N3456" s="5">
        <f t="shared" si="837"/>
        <v>0</v>
      </c>
      <c r="O3456" s="34">
        <f t="shared" si="838"/>
        <v>0</v>
      </c>
      <c r="P3456" s="5">
        <f t="shared" si="839"/>
        <v>-0.14697999999999922</v>
      </c>
      <c r="Q3456" s="5">
        <f t="shared" si="840"/>
        <v>-0.16722237409398949</v>
      </c>
      <c r="R3456" s="5">
        <f t="shared" si="841"/>
        <v>-0.31420237409398871</v>
      </c>
      <c r="S3456" s="3">
        <f t="shared" si="842"/>
        <v>37.705208859582534</v>
      </c>
    </row>
    <row r="3457" spans="1:19" x14ac:dyDescent="0.25">
      <c r="A3457" s="4">
        <v>41190</v>
      </c>
      <c r="B3457" s="11">
        <v>63.713481999999999</v>
      </c>
      <c r="C3457" s="5">
        <v>94.254127999999994</v>
      </c>
      <c r="D3457" s="3">
        <f t="shared" si="828"/>
        <v>-0.50377537104894543</v>
      </c>
      <c r="E3457" s="3">
        <f t="shared" si="829"/>
        <v>-0.61650690537681374</v>
      </c>
      <c r="F3457" s="3">
        <f t="shared" si="830"/>
        <v>0.44804583083939331</v>
      </c>
      <c r="G3457" s="17">
        <f t="shared" si="831"/>
        <v>0.25160714946654217</v>
      </c>
      <c r="H3457" s="33">
        <f t="shared" si="832"/>
        <v>0.10372900000000129</v>
      </c>
      <c r="I3457" s="33">
        <f>(C3457-C3456)*'ADF test'!$P$3</f>
        <v>5.7351307474282312E-2</v>
      </c>
      <c r="J3457" s="5" t="str">
        <f t="shared" si="833"/>
        <v/>
      </c>
      <c r="K3457" s="5">
        <f t="shared" si="834"/>
        <v>0</v>
      </c>
      <c r="L3457" s="34">
        <f t="shared" si="835"/>
        <v>0</v>
      </c>
      <c r="M3457" s="5" t="str">
        <f t="shared" si="836"/>
        <v/>
      </c>
      <c r="N3457" s="5" t="str">
        <f t="shared" si="837"/>
        <v/>
      </c>
      <c r="O3457" s="34">
        <f t="shared" si="838"/>
        <v>0</v>
      </c>
      <c r="P3457" s="5">
        <f t="shared" si="839"/>
        <v>0.10372900000000129</v>
      </c>
      <c r="Q3457" s="5">
        <f t="shared" si="840"/>
        <v>-5.7351307474282312E-2</v>
      </c>
      <c r="R3457" s="5">
        <f t="shared" si="841"/>
        <v>4.637769252571898E-2</v>
      </c>
      <c r="S3457" s="3">
        <f t="shared" si="842"/>
        <v>37.75158655210825</v>
      </c>
    </row>
    <row r="3458" spans="1:19" x14ac:dyDescent="0.25">
      <c r="A3458" s="4">
        <v>41191</v>
      </c>
      <c r="B3458" s="11">
        <v>63.799953000000002</v>
      </c>
      <c r="C3458" s="5">
        <v>94.045776000000004</v>
      </c>
      <c r="D3458" s="3">
        <f t="shared" si="828"/>
        <v>-0.16766844162233241</v>
      </c>
      <c r="E3458" s="3">
        <f t="shared" si="829"/>
        <v>-0.65998307810412493</v>
      </c>
      <c r="F3458" s="3">
        <f t="shared" si="830"/>
        <v>0.35332768338424225</v>
      </c>
      <c r="G3458" s="17">
        <f t="shared" si="831"/>
        <v>1.3933655913012697</v>
      </c>
      <c r="H3458" s="33">
        <f t="shared" si="832"/>
        <v>8.6471000000003073E-2</v>
      </c>
      <c r="I3458" s="33">
        <f>(C3458-C3457)*'ADF test'!$P$3</f>
        <v>-0.12423334041921635</v>
      </c>
      <c r="J3458" s="5" t="str">
        <f t="shared" si="833"/>
        <v/>
      </c>
      <c r="K3458" s="5">
        <f t="shared" si="834"/>
        <v>0</v>
      </c>
      <c r="L3458" s="34">
        <f t="shared" si="835"/>
        <v>0</v>
      </c>
      <c r="M3458" s="5">
        <f t="shared" si="836"/>
        <v>-1</v>
      </c>
      <c r="N3458" s="5" t="str">
        <f t="shared" si="837"/>
        <v/>
      </c>
      <c r="O3458" s="34">
        <f t="shared" si="838"/>
        <v>-1</v>
      </c>
      <c r="P3458" s="5">
        <f t="shared" si="839"/>
        <v>0</v>
      </c>
      <c r="Q3458" s="5">
        <f t="shared" si="840"/>
        <v>0</v>
      </c>
      <c r="R3458" s="5">
        <f t="shared" si="841"/>
        <v>0</v>
      </c>
      <c r="S3458" s="3">
        <f t="shared" si="842"/>
        <v>37.75158655210825</v>
      </c>
    </row>
    <row r="3459" spans="1:19" x14ac:dyDescent="0.25">
      <c r="A3459" s="4">
        <v>41192</v>
      </c>
      <c r="B3459" s="11">
        <v>62.606918</v>
      </c>
      <c r="C3459" s="5">
        <v>90.111168000000006</v>
      </c>
      <c r="D3459" s="3">
        <f t="shared" si="828"/>
        <v>1.3104608026801543</v>
      </c>
      <c r="E3459" s="3">
        <f t="shared" si="829"/>
        <v>-0.58693689314816089</v>
      </c>
      <c r="F3459" s="3">
        <f t="shared" si="830"/>
        <v>0.57891583508485667</v>
      </c>
      <c r="G3459" s="17">
        <f t="shared" si="831"/>
        <v>3.2775018074090121</v>
      </c>
      <c r="H3459" s="33">
        <f t="shared" si="832"/>
        <v>-1.1930350000000018</v>
      </c>
      <c r="I3459" s="33">
        <f>(C3459-C3458)*'ADF test'!$P$3</f>
        <v>-2.3460753680319524</v>
      </c>
      <c r="J3459" s="5" t="str">
        <f t="shared" si="833"/>
        <v/>
      </c>
      <c r="K3459" s="5">
        <f t="shared" si="834"/>
        <v>0</v>
      </c>
      <c r="L3459" s="34">
        <f t="shared" si="835"/>
        <v>0</v>
      </c>
      <c r="M3459" s="5">
        <f t="shared" si="836"/>
        <v>-1</v>
      </c>
      <c r="N3459" s="5" t="str">
        <f t="shared" si="837"/>
        <v/>
      </c>
      <c r="O3459" s="34">
        <f t="shared" si="838"/>
        <v>-1</v>
      </c>
      <c r="P3459" s="5">
        <f t="shared" si="839"/>
        <v>1.1930350000000018</v>
      </c>
      <c r="Q3459" s="5">
        <f t="shared" si="840"/>
        <v>-2.3460753680319524</v>
      </c>
      <c r="R3459" s="5">
        <f t="shared" si="841"/>
        <v>-1.1530403680319505</v>
      </c>
      <c r="S3459" s="3">
        <f t="shared" si="842"/>
        <v>36.598546184076298</v>
      </c>
    </row>
    <row r="3460" spans="1:19" x14ac:dyDescent="0.25">
      <c r="A3460" s="4">
        <v>41193</v>
      </c>
      <c r="B3460" s="11">
        <v>63.073779999999999</v>
      </c>
      <c r="C3460" s="5">
        <v>90.599982999999995</v>
      </c>
      <c r="D3460" s="3">
        <f t="shared" si="828"/>
        <v>1.4053524209232719</v>
      </c>
      <c r="E3460" s="3">
        <f t="shared" si="829"/>
        <v>-0.48298273751588372</v>
      </c>
      <c r="F3460" s="3">
        <f t="shared" si="830"/>
        <v>0.7622427605598423</v>
      </c>
      <c r="G3460" s="17">
        <f t="shared" si="831"/>
        <v>2.4773408894723192</v>
      </c>
      <c r="H3460" s="33">
        <f t="shared" si="832"/>
        <v>0.466861999999999</v>
      </c>
      <c r="I3460" s="33">
        <f>(C3460-C3459)*'ADF test'!$P$3</f>
        <v>0.29146406224572102</v>
      </c>
      <c r="J3460" s="5" t="str">
        <f t="shared" si="833"/>
        <v/>
      </c>
      <c r="K3460" s="5">
        <f t="shared" si="834"/>
        <v>0</v>
      </c>
      <c r="L3460" s="34">
        <f t="shared" si="835"/>
        <v>0</v>
      </c>
      <c r="M3460" s="5">
        <f t="shared" si="836"/>
        <v>-1</v>
      </c>
      <c r="N3460" s="5" t="str">
        <f t="shared" si="837"/>
        <v/>
      </c>
      <c r="O3460" s="34">
        <f t="shared" si="838"/>
        <v>-1</v>
      </c>
      <c r="P3460" s="5">
        <f t="shared" si="839"/>
        <v>-0.466861999999999</v>
      </c>
      <c r="Q3460" s="5">
        <f t="shared" si="840"/>
        <v>0.29146406224572102</v>
      </c>
      <c r="R3460" s="5">
        <f t="shared" si="841"/>
        <v>-0.17539793775427798</v>
      </c>
      <c r="S3460" s="3">
        <f t="shared" si="842"/>
        <v>36.423148246322022</v>
      </c>
    </row>
    <row r="3461" spans="1:19" x14ac:dyDescent="0.25">
      <c r="A3461" s="4">
        <v>41194</v>
      </c>
      <c r="B3461" s="11">
        <v>62.727961999999998</v>
      </c>
      <c r="C3461" s="5">
        <v>89.806656000000004</v>
      </c>
      <c r="D3461" s="3">
        <f t="shared" si="828"/>
        <v>1.5193762957928527</v>
      </c>
      <c r="E3461" s="3">
        <f t="shared" si="829"/>
        <v>-0.34236372009599592</v>
      </c>
      <c r="F3461" s="3">
        <f t="shared" si="830"/>
        <v>0.90726674178268152</v>
      </c>
      <c r="G3461" s="17">
        <f t="shared" si="831"/>
        <v>2.0520315913164962</v>
      </c>
      <c r="H3461" s="33">
        <f t="shared" si="832"/>
        <v>-0.34581800000000129</v>
      </c>
      <c r="I3461" s="33">
        <f>(C3461-C3460)*'ADF test'!$P$3</f>
        <v>-0.47303439974062583</v>
      </c>
      <c r="J3461" s="5" t="str">
        <f t="shared" si="833"/>
        <v/>
      </c>
      <c r="K3461" s="5">
        <f t="shared" si="834"/>
        <v>0</v>
      </c>
      <c r="L3461" s="34">
        <f t="shared" si="835"/>
        <v>0</v>
      </c>
      <c r="M3461" s="5">
        <f t="shared" si="836"/>
        <v>-1</v>
      </c>
      <c r="N3461" s="5" t="str">
        <f t="shared" si="837"/>
        <v/>
      </c>
      <c r="O3461" s="34">
        <f t="shared" si="838"/>
        <v>-1</v>
      </c>
      <c r="P3461" s="5">
        <f t="shared" si="839"/>
        <v>0.34581800000000129</v>
      </c>
      <c r="Q3461" s="5">
        <f t="shared" si="840"/>
        <v>-0.47303439974062583</v>
      </c>
      <c r="R3461" s="5">
        <f t="shared" si="841"/>
        <v>-0.12721639974062454</v>
      </c>
      <c r="S3461" s="3">
        <f t="shared" si="842"/>
        <v>36.295931846581396</v>
      </c>
    </row>
    <row r="3462" spans="1:19" x14ac:dyDescent="0.25">
      <c r="A3462" s="4">
        <v>41197</v>
      </c>
      <c r="B3462" s="11">
        <v>63.047835999999997</v>
      </c>
      <c r="C3462" s="5">
        <v>90.407646</v>
      </c>
      <c r="D3462" s="3">
        <f t="shared" si="828"/>
        <v>1.3588925846253446</v>
      </c>
      <c r="E3462" s="3">
        <f t="shared" si="829"/>
        <v>-0.21959952006721251</v>
      </c>
      <c r="F3462" s="3">
        <f t="shared" si="830"/>
        <v>0.99769656885525959</v>
      </c>
      <c r="G3462" s="17">
        <f t="shared" si="831"/>
        <v>1.5821364470599439</v>
      </c>
      <c r="H3462" s="33">
        <f t="shared" si="832"/>
        <v>0.31987399999999866</v>
      </c>
      <c r="I3462" s="33">
        <f>(C3462-C3461)*'ADF test'!$P$3</f>
        <v>0.35835026905692113</v>
      </c>
      <c r="J3462" s="5" t="str">
        <f t="shared" si="833"/>
        <v/>
      </c>
      <c r="K3462" s="5">
        <f t="shared" si="834"/>
        <v>0</v>
      </c>
      <c r="L3462" s="34">
        <f t="shared" si="835"/>
        <v>0</v>
      </c>
      <c r="M3462" s="5">
        <f t="shared" si="836"/>
        <v>-1</v>
      </c>
      <c r="N3462" s="5" t="str">
        <f t="shared" si="837"/>
        <v/>
      </c>
      <c r="O3462" s="34">
        <f t="shared" si="838"/>
        <v>-1</v>
      </c>
      <c r="P3462" s="5">
        <f t="shared" si="839"/>
        <v>-0.31987399999999866</v>
      </c>
      <c r="Q3462" s="5">
        <f t="shared" si="840"/>
        <v>0.35835026905692113</v>
      </c>
      <c r="R3462" s="5">
        <f t="shared" si="841"/>
        <v>3.8476269056922474E-2</v>
      </c>
      <c r="S3462" s="3">
        <f t="shared" si="842"/>
        <v>36.334408115638318</v>
      </c>
    </row>
    <row r="3463" spans="1:19" x14ac:dyDescent="0.25">
      <c r="A3463" s="4">
        <v>41198</v>
      </c>
      <c r="B3463" s="11">
        <v>64.050644000000005</v>
      </c>
      <c r="C3463" s="5">
        <v>91.425376999999997</v>
      </c>
      <c r="D3463" s="3">
        <f t="shared" si="828"/>
        <v>1.5555311583642606</v>
      </c>
      <c r="E3463" s="3">
        <f t="shared" si="829"/>
        <v>-6.6882669724459998E-2</v>
      </c>
      <c r="F3463" s="3">
        <f t="shared" si="830"/>
        <v>1.0727606031363008</v>
      </c>
      <c r="G3463" s="17">
        <f t="shared" si="831"/>
        <v>1.5123726797437052</v>
      </c>
      <c r="H3463" s="33">
        <f t="shared" si="832"/>
        <v>1.0028080000000088</v>
      </c>
      <c r="I3463" s="33">
        <f>(C3463-C3462)*'ADF test'!$P$3</f>
        <v>0.60683901175988131</v>
      </c>
      <c r="J3463" s="5" t="str">
        <f t="shared" si="833"/>
        <v/>
      </c>
      <c r="K3463" s="5">
        <f t="shared" si="834"/>
        <v>0</v>
      </c>
      <c r="L3463" s="34">
        <f t="shared" si="835"/>
        <v>0</v>
      </c>
      <c r="M3463" s="5">
        <f t="shared" si="836"/>
        <v>-1</v>
      </c>
      <c r="N3463" s="5" t="str">
        <f t="shared" si="837"/>
        <v/>
      </c>
      <c r="O3463" s="34">
        <f t="shared" si="838"/>
        <v>-1</v>
      </c>
      <c r="P3463" s="5">
        <f t="shared" si="839"/>
        <v>-1.0028080000000088</v>
      </c>
      <c r="Q3463" s="5">
        <f t="shared" si="840"/>
        <v>0.60683901175988131</v>
      </c>
      <c r="R3463" s="5">
        <f t="shared" si="841"/>
        <v>-0.3959689882401275</v>
      </c>
      <c r="S3463" s="3">
        <f t="shared" si="842"/>
        <v>35.93843912739819</v>
      </c>
    </row>
    <row r="3464" spans="1:19" x14ac:dyDescent="0.25">
      <c r="A3464" s="4">
        <v>41199</v>
      </c>
      <c r="B3464" s="11">
        <v>64.854622000000006</v>
      </c>
      <c r="C3464" s="5">
        <v>92.298843000000005</v>
      </c>
      <c r="D3464" s="3">
        <f t="shared" si="828"/>
        <v>1.6206181248283258</v>
      </c>
      <c r="E3464" s="3">
        <f t="shared" si="829"/>
        <v>0.10154808105282642</v>
      </c>
      <c r="F3464" s="3">
        <f t="shared" si="830"/>
        <v>1.1147839508307991</v>
      </c>
      <c r="G3464" s="17">
        <f t="shared" si="831"/>
        <v>1.3626586951161288</v>
      </c>
      <c r="H3464" s="33">
        <f t="shared" si="832"/>
        <v>0.80397800000000075</v>
      </c>
      <c r="I3464" s="33">
        <f>(C3464-C3463)*'ADF test'!$P$3</f>
        <v>0.520818609481152</v>
      </c>
      <c r="J3464" s="5" t="str">
        <f t="shared" si="833"/>
        <v/>
      </c>
      <c r="K3464" s="5">
        <f t="shared" si="834"/>
        <v>0</v>
      </c>
      <c r="L3464" s="34">
        <f t="shared" si="835"/>
        <v>0</v>
      </c>
      <c r="M3464" s="5">
        <f t="shared" si="836"/>
        <v>-1</v>
      </c>
      <c r="N3464" s="5" t="str">
        <f t="shared" si="837"/>
        <v/>
      </c>
      <c r="O3464" s="34">
        <f t="shared" si="838"/>
        <v>-1</v>
      </c>
      <c r="P3464" s="5">
        <f t="shared" si="839"/>
        <v>-0.80397800000000075</v>
      </c>
      <c r="Q3464" s="5">
        <f t="shared" si="840"/>
        <v>0.520818609481152</v>
      </c>
      <c r="R3464" s="5">
        <f t="shared" si="841"/>
        <v>-0.28315939051884875</v>
      </c>
      <c r="S3464" s="3">
        <f t="shared" si="842"/>
        <v>35.655279736879343</v>
      </c>
    </row>
    <row r="3465" spans="1:19" x14ac:dyDescent="0.25">
      <c r="A3465" s="4">
        <v>41200</v>
      </c>
      <c r="B3465" s="11">
        <v>64.846001000000001</v>
      </c>
      <c r="C3465" s="5">
        <v>91.874099999999999</v>
      </c>
      <c r="D3465" s="3">
        <f t="shared" si="828"/>
        <v>1.7284471525860141</v>
      </c>
      <c r="E3465" s="3">
        <f t="shared" si="829"/>
        <v>0.28890244580860003</v>
      </c>
      <c r="F3465" s="3">
        <f t="shared" si="830"/>
        <v>1.1209314706244864</v>
      </c>
      <c r="G3465" s="17">
        <f t="shared" si="831"/>
        <v>1.2842397100113747</v>
      </c>
      <c r="H3465" s="33">
        <f t="shared" si="832"/>
        <v>-8.6210000000050968E-3</v>
      </c>
      <c r="I3465" s="33">
        <f>(C3465-C3464)*'ADF test'!$P$3</f>
        <v>-0.25326006810437318</v>
      </c>
      <c r="J3465" s="5" t="str">
        <f t="shared" si="833"/>
        <v/>
      </c>
      <c r="K3465" s="5">
        <f t="shared" si="834"/>
        <v>0</v>
      </c>
      <c r="L3465" s="34">
        <f t="shared" si="835"/>
        <v>0</v>
      </c>
      <c r="M3465" s="5">
        <f t="shared" si="836"/>
        <v>-1</v>
      </c>
      <c r="N3465" s="5" t="str">
        <f t="shared" si="837"/>
        <v/>
      </c>
      <c r="O3465" s="34">
        <f t="shared" si="838"/>
        <v>-1</v>
      </c>
      <c r="P3465" s="5">
        <f t="shared" si="839"/>
        <v>8.6210000000050968E-3</v>
      </c>
      <c r="Q3465" s="5">
        <f t="shared" si="840"/>
        <v>-0.25326006810437318</v>
      </c>
      <c r="R3465" s="5">
        <f t="shared" si="841"/>
        <v>-0.24463906810436808</v>
      </c>
      <c r="S3465" s="3">
        <f t="shared" si="842"/>
        <v>35.410640668774974</v>
      </c>
    </row>
    <row r="3466" spans="1:19" x14ac:dyDescent="0.25">
      <c r="A3466" s="4">
        <v>41201</v>
      </c>
      <c r="B3466" s="11">
        <v>63.825870999999999</v>
      </c>
      <c r="C3466" s="5">
        <v>90.856414999999998</v>
      </c>
      <c r="D3466" s="3">
        <f t="shared" si="828"/>
        <v>1.2763566998656515</v>
      </c>
      <c r="E3466" s="3">
        <f t="shared" si="829"/>
        <v>0.42302003437823732</v>
      </c>
      <c r="F3466" s="3">
        <f t="shared" si="830"/>
        <v>1.1012908304431548</v>
      </c>
      <c r="G3466" s="17">
        <f t="shared" si="831"/>
        <v>0.77485133072799228</v>
      </c>
      <c r="H3466" s="33">
        <f t="shared" si="832"/>
        <v>-1.0201300000000018</v>
      </c>
      <c r="I3466" s="33">
        <f>(C3466-C3465)*'ADF test'!$P$3</f>
        <v>-0.60681158349589071</v>
      </c>
      <c r="J3466" s="5" t="str">
        <f t="shared" si="833"/>
        <v/>
      </c>
      <c r="K3466" s="5">
        <f t="shared" si="834"/>
        <v>0</v>
      </c>
      <c r="L3466" s="34">
        <f t="shared" si="835"/>
        <v>0</v>
      </c>
      <c r="M3466" s="5" t="str">
        <f t="shared" si="836"/>
        <v/>
      </c>
      <c r="N3466" s="5" t="str">
        <f t="shared" si="837"/>
        <v/>
      </c>
      <c r="O3466" s="34">
        <f t="shared" si="838"/>
        <v>-1</v>
      </c>
      <c r="P3466" s="5">
        <f t="shared" si="839"/>
        <v>1.0201300000000018</v>
      </c>
      <c r="Q3466" s="5">
        <f t="shared" si="840"/>
        <v>-0.60681158349589071</v>
      </c>
      <c r="R3466" s="5">
        <f t="shared" si="841"/>
        <v>0.41331841650411105</v>
      </c>
      <c r="S3466" s="3">
        <f t="shared" si="842"/>
        <v>35.823959085279085</v>
      </c>
    </row>
    <row r="3467" spans="1:19" x14ac:dyDescent="0.25">
      <c r="A3467" s="4">
        <v>41204</v>
      </c>
      <c r="B3467" s="11">
        <v>63.506008000000001</v>
      </c>
      <c r="C3467" s="5">
        <v>90.343543999999994</v>
      </c>
      <c r="D3467" s="3">
        <f t="shared" si="828"/>
        <v>1.179997332202511</v>
      </c>
      <c r="E3467" s="3">
        <f t="shared" si="829"/>
        <v>0.54555962192448693</v>
      </c>
      <c r="F3467" s="3">
        <f t="shared" si="830"/>
        <v>1.0669768446519541</v>
      </c>
      <c r="G3467" s="17">
        <f t="shared" si="831"/>
        <v>0.59461244492609067</v>
      </c>
      <c r="H3467" s="33">
        <f t="shared" si="832"/>
        <v>-0.31986299999999801</v>
      </c>
      <c r="I3467" s="33">
        <f>(C3467-C3466)*'ADF test'!$P$3</f>
        <v>-0.30580785178038722</v>
      </c>
      <c r="J3467" s="5" t="str">
        <f t="shared" si="833"/>
        <v/>
      </c>
      <c r="K3467" s="5">
        <f t="shared" si="834"/>
        <v>0</v>
      </c>
      <c r="L3467" s="34">
        <f t="shared" si="835"/>
        <v>0</v>
      </c>
      <c r="M3467" s="5" t="str">
        <f t="shared" si="836"/>
        <v/>
      </c>
      <c r="N3467" s="5" t="str">
        <f t="shared" si="837"/>
        <v/>
      </c>
      <c r="O3467" s="34">
        <f t="shared" si="838"/>
        <v>-1</v>
      </c>
      <c r="P3467" s="5">
        <f t="shared" si="839"/>
        <v>0.31986299999999801</v>
      </c>
      <c r="Q3467" s="5">
        <f t="shared" si="840"/>
        <v>-0.30580785178038722</v>
      </c>
      <c r="R3467" s="5">
        <f t="shared" si="841"/>
        <v>1.4055148219610791E-2</v>
      </c>
      <c r="S3467" s="3">
        <f t="shared" si="842"/>
        <v>35.838014233498697</v>
      </c>
    </row>
    <row r="3468" spans="1:19" x14ac:dyDescent="0.25">
      <c r="A3468" s="4">
        <v>41205</v>
      </c>
      <c r="B3468" s="11">
        <v>62.027714000000003</v>
      </c>
      <c r="C3468" s="5">
        <v>87.651031000000003</v>
      </c>
      <c r="D3468" s="3">
        <f t="shared" si="828"/>
        <v>1.4082819831768703</v>
      </c>
      <c r="E3468" s="3">
        <f t="shared" si="829"/>
        <v>0.68142133432724128</v>
      </c>
      <c r="F3468" s="3">
        <f t="shared" si="830"/>
        <v>1.0265364961155519</v>
      </c>
      <c r="G3468" s="17">
        <f t="shared" si="831"/>
        <v>0.70807092743423516</v>
      </c>
      <c r="H3468" s="33">
        <f t="shared" si="832"/>
        <v>-1.4782939999999982</v>
      </c>
      <c r="I3468" s="33">
        <f>(C3468-C3467)*'ADF test'!$P$3</f>
        <v>-1.6054555949171556</v>
      </c>
      <c r="J3468" s="5" t="str">
        <f t="shared" si="833"/>
        <v/>
      </c>
      <c r="K3468" s="5">
        <f t="shared" si="834"/>
        <v>0</v>
      </c>
      <c r="L3468" s="34">
        <f t="shared" si="835"/>
        <v>0</v>
      </c>
      <c r="M3468" s="5" t="str">
        <f t="shared" si="836"/>
        <v/>
      </c>
      <c r="N3468" s="5" t="str">
        <f t="shared" si="837"/>
        <v/>
      </c>
      <c r="O3468" s="34">
        <f t="shared" si="838"/>
        <v>-1</v>
      </c>
      <c r="P3468" s="5">
        <f t="shared" si="839"/>
        <v>1.4782939999999982</v>
      </c>
      <c r="Q3468" s="5">
        <f t="shared" si="840"/>
        <v>-1.6054555949171556</v>
      </c>
      <c r="R3468" s="5">
        <f t="shared" si="841"/>
        <v>-0.12716159491715739</v>
      </c>
      <c r="S3468" s="3">
        <f t="shared" si="842"/>
        <v>35.710852638581542</v>
      </c>
    </row>
    <row r="3469" spans="1:19" x14ac:dyDescent="0.25">
      <c r="A3469" s="4">
        <v>41206</v>
      </c>
      <c r="B3469" s="11">
        <v>61.552238000000003</v>
      </c>
      <c r="C3469" s="5">
        <v>87.915481999999997</v>
      </c>
      <c r="D3469" s="3">
        <f t="shared" si="828"/>
        <v>0.61575516523217999</v>
      </c>
      <c r="E3469" s="3">
        <f t="shared" si="829"/>
        <v>0.780292029068407</v>
      </c>
      <c r="F3469" s="3">
        <f t="shared" si="830"/>
        <v>0.92879801434531772</v>
      </c>
      <c r="G3469" s="17">
        <f t="shared" si="831"/>
        <v>-0.17715031825536814</v>
      </c>
      <c r="H3469" s="33">
        <f t="shared" si="832"/>
        <v>-0.47547600000000045</v>
      </c>
      <c r="I3469" s="33">
        <f>(C3469-C3468)*'ADF test'!$P$3</f>
        <v>0.15768330089081406</v>
      </c>
      <c r="J3469" s="5" t="str">
        <f t="shared" si="833"/>
        <v/>
      </c>
      <c r="K3469" s="5" t="str">
        <f t="shared" si="834"/>
        <v/>
      </c>
      <c r="L3469" s="34">
        <f t="shared" si="835"/>
        <v>0</v>
      </c>
      <c r="M3469" s="5" t="str">
        <f t="shared" si="836"/>
        <v/>
      </c>
      <c r="N3469" s="5">
        <f t="shared" si="837"/>
        <v>0</v>
      </c>
      <c r="O3469" s="34">
        <f t="shared" si="838"/>
        <v>0</v>
      </c>
      <c r="P3469" s="5">
        <f t="shared" si="839"/>
        <v>0.47547600000000045</v>
      </c>
      <c r="Q3469" s="5">
        <f t="shared" si="840"/>
        <v>0.15768330089081406</v>
      </c>
      <c r="R3469" s="5">
        <f t="shared" si="841"/>
        <v>0.63315930089081451</v>
      </c>
      <c r="S3469" s="3">
        <f t="shared" si="842"/>
        <v>36.34401193947236</v>
      </c>
    </row>
    <row r="3470" spans="1:19" x14ac:dyDescent="0.25">
      <c r="A3470" s="4">
        <v>41207</v>
      </c>
      <c r="B3470" s="11">
        <v>62.13147</v>
      </c>
      <c r="C3470" s="5">
        <v>88.917159999999996</v>
      </c>
      <c r="D3470" s="3">
        <f t="shared" si="828"/>
        <v>0.38495278891225837</v>
      </c>
      <c r="E3470" s="3">
        <f t="shared" si="829"/>
        <v>0.84537187922844081</v>
      </c>
      <c r="F3470" s="3">
        <f t="shared" si="830"/>
        <v>0.85497154897916161</v>
      </c>
      <c r="G3470" s="17">
        <f t="shared" si="831"/>
        <v>-0.53851977982884236</v>
      </c>
      <c r="H3470" s="33">
        <f t="shared" si="832"/>
        <v>0.57923199999999753</v>
      </c>
      <c r="I3470" s="33">
        <f>(C3470-C3469)*'ADF test'!$P$3</f>
        <v>0.59726714389324365</v>
      </c>
      <c r="J3470" s="5" t="str">
        <f t="shared" si="833"/>
        <v/>
      </c>
      <c r="K3470" s="5" t="str">
        <f t="shared" si="834"/>
        <v/>
      </c>
      <c r="L3470" s="34">
        <f t="shared" si="835"/>
        <v>0</v>
      </c>
      <c r="M3470" s="5" t="str">
        <f t="shared" si="836"/>
        <v/>
      </c>
      <c r="N3470" s="5">
        <f t="shared" si="837"/>
        <v>0</v>
      </c>
      <c r="O3470" s="34">
        <f t="shared" si="838"/>
        <v>0</v>
      </c>
      <c r="P3470" s="5">
        <f t="shared" si="839"/>
        <v>0</v>
      </c>
      <c r="Q3470" s="5">
        <f t="shared" si="840"/>
        <v>0</v>
      </c>
      <c r="R3470" s="5">
        <f t="shared" si="841"/>
        <v>0</v>
      </c>
      <c r="S3470" s="3">
        <f t="shared" si="842"/>
        <v>36.34401193947236</v>
      </c>
    </row>
    <row r="3471" spans="1:19" x14ac:dyDescent="0.25">
      <c r="A3471" s="4">
        <v>41208</v>
      </c>
      <c r="B3471" s="11">
        <v>62.209266999999997</v>
      </c>
      <c r="C3471" s="5">
        <v>89.093451999999999</v>
      </c>
      <c r="D3471" s="3">
        <f t="shared" si="828"/>
        <v>0.22910513646820618</v>
      </c>
      <c r="E3471" s="3">
        <f t="shared" si="829"/>
        <v>0.88936144143766294</v>
      </c>
      <c r="F3471" s="3">
        <f t="shared" si="830"/>
        <v>0.79878262866288041</v>
      </c>
      <c r="G3471" s="17">
        <f t="shared" si="831"/>
        <v>-0.8265781969679169</v>
      </c>
      <c r="H3471" s="33">
        <f t="shared" si="832"/>
        <v>7.7796999999996785E-2</v>
      </c>
      <c r="I3471" s="33">
        <f>(C3471-C3470)*'ADF test'!$P$3</f>
        <v>0.10511703294994008</v>
      </c>
      <c r="J3471" s="5" t="str">
        <f t="shared" si="833"/>
        <v/>
      </c>
      <c r="K3471" s="5" t="str">
        <f t="shared" si="834"/>
        <v/>
      </c>
      <c r="L3471" s="34">
        <f t="shared" si="835"/>
        <v>0</v>
      </c>
      <c r="M3471" s="5" t="str">
        <f t="shared" si="836"/>
        <v/>
      </c>
      <c r="N3471" s="5">
        <f t="shared" si="837"/>
        <v>0</v>
      </c>
      <c r="O3471" s="34">
        <f t="shared" si="838"/>
        <v>0</v>
      </c>
      <c r="P3471" s="5">
        <f t="shared" si="839"/>
        <v>0</v>
      </c>
      <c r="Q3471" s="5">
        <f t="shared" si="840"/>
        <v>0</v>
      </c>
      <c r="R3471" s="5">
        <f t="shared" si="841"/>
        <v>0</v>
      </c>
      <c r="S3471" s="3">
        <f t="shared" si="842"/>
        <v>36.34401193947236</v>
      </c>
    </row>
    <row r="3472" spans="1:19" x14ac:dyDescent="0.25">
      <c r="A3472" s="4">
        <v>41213</v>
      </c>
      <c r="B3472" s="11">
        <v>62.191982000000003</v>
      </c>
      <c r="C3472" s="5">
        <v>88.340179000000006</v>
      </c>
      <c r="D3472" s="3">
        <f t="shared" si="828"/>
        <v>0.57189212797534594</v>
      </c>
      <c r="E3472" s="3">
        <f t="shared" si="829"/>
        <v>0.96834849756012309</v>
      </c>
      <c r="F3472" s="3">
        <f t="shared" si="830"/>
        <v>0.6866041373292906</v>
      </c>
      <c r="G3472" s="17">
        <f t="shared" si="831"/>
        <v>-0.57741622578461016</v>
      </c>
      <c r="H3472" s="33">
        <f t="shared" si="832"/>
        <v>-1.7284999999994E-2</v>
      </c>
      <c r="I3472" s="33">
        <f>(C3472-C3471)*'ADF test'!$P$3</f>
        <v>-0.44915153700280119</v>
      </c>
      <c r="J3472" s="5" t="str">
        <f t="shared" si="833"/>
        <v/>
      </c>
      <c r="K3472" s="5" t="str">
        <f t="shared" si="834"/>
        <v/>
      </c>
      <c r="L3472" s="34">
        <f t="shared" si="835"/>
        <v>0</v>
      </c>
      <c r="M3472" s="5" t="str">
        <f t="shared" si="836"/>
        <v/>
      </c>
      <c r="N3472" s="5">
        <f t="shared" si="837"/>
        <v>0</v>
      </c>
      <c r="O3472" s="34">
        <f t="shared" si="838"/>
        <v>0</v>
      </c>
      <c r="P3472" s="5">
        <f t="shared" si="839"/>
        <v>0</v>
      </c>
      <c r="Q3472" s="5">
        <f t="shared" si="840"/>
        <v>0</v>
      </c>
      <c r="R3472" s="5">
        <f t="shared" si="841"/>
        <v>0</v>
      </c>
      <c r="S3472" s="3">
        <f t="shared" si="842"/>
        <v>36.34401193947236</v>
      </c>
    </row>
    <row r="3473" spans="1:19" x14ac:dyDescent="0.25">
      <c r="A3473" s="4">
        <v>41214</v>
      </c>
      <c r="B3473" s="11">
        <v>62.459964999999997</v>
      </c>
      <c r="C3473" s="5">
        <v>89.317832999999993</v>
      </c>
      <c r="D3473" s="3">
        <f t="shared" si="828"/>
        <v>1.686461548493412E-2</v>
      </c>
      <c r="E3473" s="3">
        <f t="shared" si="829"/>
        <v>1.0008884967184906</v>
      </c>
      <c r="F3473" s="3">
        <f t="shared" si="830"/>
        <v>0.621428992433955</v>
      </c>
      <c r="G3473" s="17">
        <f t="shared" si="831"/>
        <v>-1.5834856326535776</v>
      </c>
      <c r="H3473" s="33">
        <f t="shared" si="832"/>
        <v>0.26798299999999387</v>
      </c>
      <c r="I3473" s="33">
        <f>(C3473-C3472)*'ADF test'!$P$3</f>
        <v>0.58294243489005293</v>
      </c>
      <c r="J3473" s="5">
        <f t="shared" si="833"/>
        <v>1</v>
      </c>
      <c r="K3473" s="5" t="str">
        <f t="shared" si="834"/>
        <v/>
      </c>
      <c r="L3473" s="34">
        <f t="shared" si="835"/>
        <v>1</v>
      </c>
      <c r="M3473" s="5" t="str">
        <f t="shared" si="836"/>
        <v/>
      </c>
      <c r="N3473" s="5">
        <f t="shared" si="837"/>
        <v>0</v>
      </c>
      <c r="O3473" s="34">
        <f t="shared" si="838"/>
        <v>0</v>
      </c>
      <c r="P3473" s="5">
        <f t="shared" si="839"/>
        <v>0</v>
      </c>
      <c r="Q3473" s="5">
        <f t="shared" si="840"/>
        <v>0</v>
      </c>
      <c r="R3473" s="5">
        <f t="shared" si="841"/>
        <v>0</v>
      </c>
      <c r="S3473" s="3">
        <f t="shared" si="842"/>
        <v>36.34401193947236</v>
      </c>
    </row>
    <row r="3474" spans="1:19" x14ac:dyDescent="0.25">
      <c r="A3474" s="4">
        <v>41215</v>
      </c>
      <c r="B3474" s="11">
        <v>61.431221000000001</v>
      </c>
      <c r="C3474" s="5">
        <v>86.841682000000006</v>
      </c>
      <c r="D3474" s="3">
        <f t="shared" si="828"/>
        <v>0.55366525463034577</v>
      </c>
      <c r="E3474" s="3">
        <f t="shared" si="829"/>
        <v>1.0459718527342829</v>
      </c>
      <c r="F3474" s="3">
        <f t="shared" si="830"/>
        <v>0.55344816413988962</v>
      </c>
      <c r="G3474" s="17">
        <f t="shared" si="831"/>
        <v>-0.8895261200640675</v>
      </c>
      <c r="H3474" s="33">
        <f t="shared" si="832"/>
        <v>-1.0287439999999961</v>
      </c>
      <c r="I3474" s="33">
        <f>(C3474-C3473)*'ADF test'!$P$3</f>
        <v>-1.4764461589636531</v>
      </c>
      <c r="J3474" s="5" t="str">
        <f t="shared" si="833"/>
        <v/>
      </c>
      <c r="K3474" s="5" t="str">
        <f t="shared" si="834"/>
        <v/>
      </c>
      <c r="L3474" s="34">
        <f t="shared" si="835"/>
        <v>1</v>
      </c>
      <c r="M3474" s="5" t="str">
        <f t="shared" si="836"/>
        <v/>
      </c>
      <c r="N3474" s="5">
        <f t="shared" si="837"/>
        <v>0</v>
      </c>
      <c r="O3474" s="34">
        <f t="shared" si="838"/>
        <v>0</v>
      </c>
      <c r="P3474" s="5">
        <f t="shared" si="839"/>
        <v>-1.0287439999999961</v>
      </c>
      <c r="Q3474" s="5">
        <f t="shared" si="840"/>
        <v>1.4764461589636531</v>
      </c>
      <c r="R3474" s="5">
        <f t="shared" si="841"/>
        <v>0.44770215896365695</v>
      </c>
      <c r="S3474" s="3">
        <f t="shared" si="842"/>
        <v>36.791714098436017</v>
      </c>
    </row>
    <row r="3475" spans="1:19" x14ac:dyDescent="0.25">
      <c r="A3475" s="4">
        <v>41218</v>
      </c>
      <c r="B3475" s="11">
        <v>61.898045000000003</v>
      </c>
      <c r="C3475" s="5">
        <v>87.498778999999999</v>
      </c>
      <c r="D3475" s="3">
        <f t="shared" si="828"/>
        <v>0.4919320999961414</v>
      </c>
      <c r="E3475" s="3">
        <f t="shared" si="829"/>
        <v>0.99481380881653214</v>
      </c>
      <c r="F3475" s="3">
        <f t="shared" si="830"/>
        <v>0.56507842355423188</v>
      </c>
      <c r="G3475" s="17">
        <f t="shared" si="831"/>
        <v>-0.88993259671350378</v>
      </c>
      <c r="H3475" s="33">
        <f t="shared" si="832"/>
        <v>0.46682400000000257</v>
      </c>
      <c r="I3475" s="33">
        <f>(C3475-C3474)*'ADF test'!$P$3</f>
        <v>0.39180499966138349</v>
      </c>
      <c r="J3475" s="5" t="str">
        <f t="shared" si="833"/>
        <v/>
      </c>
      <c r="K3475" s="5" t="str">
        <f t="shared" si="834"/>
        <v/>
      </c>
      <c r="L3475" s="34">
        <f t="shared" si="835"/>
        <v>1</v>
      </c>
      <c r="M3475" s="5" t="str">
        <f t="shared" si="836"/>
        <v/>
      </c>
      <c r="N3475" s="5">
        <f t="shared" si="837"/>
        <v>0</v>
      </c>
      <c r="O3475" s="34">
        <f t="shared" si="838"/>
        <v>0</v>
      </c>
      <c r="P3475" s="5">
        <f t="shared" si="839"/>
        <v>0.46682400000000257</v>
      </c>
      <c r="Q3475" s="5">
        <f t="shared" si="840"/>
        <v>-0.39180499966138349</v>
      </c>
      <c r="R3475" s="5">
        <f t="shared" si="841"/>
        <v>7.501900033861908E-2</v>
      </c>
      <c r="S3475" s="3">
        <f t="shared" si="842"/>
        <v>36.866733098774638</v>
      </c>
    </row>
    <row r="3476" spans="1:19" x14ac:dyDescent="0.25">
      <c r="A3476" s="4">
        <v>41219</v>
      </c>
      <c r="B3476" s="11">
        <v>62.892212000000001</v>
      </c>
      <c r="C3476" s="5">
        <v>88.436347999999995</v>
      </c>
      <c r="D3476" s="3">
        <f t="shared" si="828"/>
        <v>0.74569372830223557</v>
      </c>
      <c r="E3476" s="3">
        <f t="shared" si="829"/>
        <v>0.95358514052771737</v>
      </c>
      <c r="F3476" s="3">
        <f t="shared" si="830"/>
        <v>0.55713710966936747</v>
      </c>
      <c r="G3476" s="17">
        <f t="shared" si="831"/>
        <v>-0.3731422815271716</v>
      </c>
      <c r="H3476" s="33">
        <f t="shared" si="832"/>
        <v>0.99416699999999736</v>
      </c>
      <c r="I3476" s="33">
        <f>(C3476-C3475)*'ADF test'!$P$3</f>
        <v>0.55904108788736828</v>
      </c>
      <c r="J3476" s="5" t="str">
        <f t="shared" si="833"/>
        <v/>
      </c>
      <c r="K3476" s="5" t="str">
        <f t="shared" si="834"/>
        <v/>
      </c>
      <c r="L3476" s="34">
        <f t="shared" si="835"/>
        <v>1</v>
      </c>
      <c r="M3476" s="5" t="str">
        <f t="shared" si="836"/>
        <v/>
      </c>
      <c r="N3476" s="5">
        <f t="shared" si="837"/>
        <v>0</v>
      </c>
      <c r="O3476" s="34">
        <f t="shared" si="838"/>
        <v>0</v>
      </c>
      <c r="P3476" s="5">
        <f t="shared" si="839"/>
        <v>0.99416699999999736</v>
      </c>
      <c r="Q3476" s="5">
        <f t="shared" si="840"/>
        <v>-0.55904108788736828</v>
      </c>
      <c r="R3476" s="5">
        <f t="shared" si="841"/>
        <v>0.43512591211262908</v>
      </c>
      <c r="S3476" s="3">
        <f t="shared" si="842"/>
        <v>37.30185901088727</v>
      </c>
    </row>
    <row r="3477" spans="1:19" x14ac:dyDescent="0.25">
      <c r="A3477" s="4">
        <v>41220</v>
      </c>
      <c r="B3477" s="11">
        <v>61.249664000000003</v>
      </c>
      <c r="C3477" s="5">
        <v>86.152527000000006</v>
      </c>
      <c r="D3477" s="3">
        <f t="shared" si="828"/>
        <v>0.64361997742895483</v>
      </c>
      <c r="E3477" s="3">
        <f t="shared" si="829"/>
        <v>0.89885037062997375</v>
      </c>
      <c r="F3477" s="3">
        <f t="shared" si="830"/>
        <v>0.54062006590873646</v>
      </c>
      <c r="G3477" s="17">
        <f t="shared" si="831"/>
        <v>-0.47210677016214386</v>
      </c>
      <c r="H3477" s="33">
        <f t="shared" si="832"/>
        <v>-1.6425479999999979</v>
      </c>
      <c r="I3477" s="33">
        <f>(C3477-C3476)*'ADF test'!$P$3</f>
        <v>-1.361766202146206</v>
      </c>
      <c r="J3477" s="5" t="str">
        <f t="shared" si="833"/>
        <v/>
      </c>
      <c r="K3477" s="5" t="str">
        <f t="shared" si="834"/>
        <v/>
      </c>
      <c r="L3477" s="34">
        <f t="shared" si="835"/>
        <v>1</v>
      </c>
      <c r="M3477" s="5" t="str">
        <f t="shared" si="836"/>
        <v/>
      </c>
      <c r="N3477" s="5">
        <f t="shared" si="837"/>
        <v>0</v>
      </c>
      <c r="O3477" s="34">
        <f t="shared" si="838"/>
        <v>0</v>
      </c>
      <c r="P3477" s="5">
        <f t="shared" si="839"/>
        <v>-1.6425479999999979</v>
      </c>
      <c r="Q3477" s="5">
        <f t="shared" si="840"/>
        <v>1.361766202146206</v>
      </c>
      <c r="R3477" s="5">
        <f t="shared" si="841"/>
        <v>-0.28078179785379187</v>
      </c>
      <c r="S3477" s="3">
        <f t="shared" si="842"/>
        <v>37.021077213033479</v>
      </c>
    </row>
    <row r="3478" spans="1:19" x14ac:dyDescent="0.25">
      <c r="A3478" s="4">
        <v>41221</v>
      </c>
      <c r="B3478" s="11">
        <v>60.143115999999999</v>
      </c>
      <c r="C3478" s="5">
        <v>84.838318000000001</v>
      </c>
      <c r="D3478" s="3">
        <f t="shared" si="828"/>
        <v>0.40183525377324258</v>
      </c>
      <c r="E3478" s="3">
        <f t="shared" si="829"/>
        <v>0.83903428745171738</v>
      </c>
      <c r="F3478" s="3">
        <f t="shared" si="830"/>
        <v>0.53927040846964303</v>
      </c>
      <c r="G3478" s="17">
        <f t="shared" si="831"/>
        <v>-0.81072320455923164</v>
      </c>
      <c r="H3478" s="33">
        <f t="shared" si="832"/>
        <v>-1.1065480000000036</v>
      </c>
      <c r="I3478" s="33">
        <f>(C3478-C3477)*'ADF test'!$P$3</f>
        <v>-0.78361894332190618</v>
      </c>
      <c r="J3478" s="5" t="str">
        <f t="shared" si="833"/>
        <v/>
      </c>
      <c r="K3478" s="5" t="str">
        <f t="shared" si="834"/>
        <v/>
      </c>
      <c r="L3478" s="34">
        <f t="shared" si="835"/>
        <v>1</v>
      </c>
      <c r="M3478" s="5" t="str">
        <f t="shared" si="836"/>
        <v/>
      </c>
      <c r="N3478" s="5">
        <f t="shared" si="837"/>
        <v>0</v>
      </c>
      <c r="O3478" s="34">
        <f t="shared" si="838"/>
        <v>0</v>
      </c>
      <c r="P3478" s="5">
        <f t="shared" si="839"/>
        <v>-1.1065480000000036</v>
      </c>
      <c r="Q3478" s="5">
        <f t="shared" si="840"/>
        <v>0.78361894332190618</v>
      </c>
      <c r="R3478" s="5">
        <f t="shared" si="841"/>
        <v>-0.32292905667809746</v>
      </c>
      <c r="S3478" s="3">
        <f t="shared" si="842"/>
        <v>36.69814815635538</v>
      </c>
    </row>
    <row r="3479" spans="1:19" x14ac:dyDescent="0.25">
      <c r="A3479" s="4">
        <v>41222</v>
      </c>
      <c r="B3479" s="11">
        <v>60.125819999999997</v>
      </c>
      <c r="C3479" s="5">
        <v>84.814269999999993</v>
      </c>
      <c r="D3479" s="3">
        <f t="shared" si="828"/>
        <v>0.35803978350941179</v>
      </c>
      <c r="E3479" s="3">
        <f t="shared" si="829"/>
        <v>0.76419107652328933</v>
      </c>
      <c r="F3479" s="3">
        <f t="shared" si="830"/>
        <v>0.51578758218264231</v>
      </c>
      <c r="G3479" s="17">
        <f t="shared" si="831"/>
        <v>-0.78743906802715125</v>
      </c>
      <c r="H3479" s="33">
        <f t="shared" si="832"/>
        <v>-1.7296000000001754E-2</v>
      </c>
      <c r="I3479" s="33">
        <f>(C3479-C3478)*'ADF test'!$P$3</f>
        <v>-1.433901940179309E-2</v>
      </c>
      <c r="J3479" s="5" t="str">
        <f t="shared" si="833"/>
        <v/>
      </c>
      <c r="K3479" s="5" t="str">
        <f t="shared" si="834"/>
        <v/>
      </c>
      <c r="L3479" s="34">
        <f t="shared" si="835"/>
        <v>1</v>
      </c>
      <c r="M3479" s="5" t="str">
        <f t="shared" si="836"/>
        <v/>
      </c>
      <c r="N3479" s="5">
        <f t="shared" si="837"/>
        <v>0</v>
      </c>
      <c r="O3479" s="34">
        <f t="shared" si="838"/>
        <v>0</v>
      </c>
      <c r="P3479" s="5">
        <f t="shared" si="839"/>
        <v>-1.7296000000001754E-2</v>
      </c>
      <c r="Q3479" s="5">
        <f t="shared" si="840"/>
        <v>1.433901940179309E-2</v>
      </c>
      <c r="R3479" s="5">
        <f t="shared" si="841"/>
        <v>-2.9569805982086646E-3</v>
      </c>
      <c r="S3479" s="3">
        <f t="shared" si="842"/>
        <v>36.695191175757174</v>
      </c>
    </row>
    <row r="3480" spans="1:19" x14ac:dyDescent="0.25">
      <c r="A3480" s="4">
        <v>41225</v>
      </c>
      <c r="B3480" s="11">
        <v>60.246853000000002</v>
      </c>
      <c r="C3480" s="5">
        <v>84.886382999999995</v>
      </c>
      <c r="D3480" s="3">
        <f t="shared" si="828"/>
        <v>0.3915045336305667</v>
      </c>
      <c r="E3480" s="3">
        <f t="shared" si="829"/>
        <v>0.68737147707342938</v>
      </c>
      <c r="F3480" s="3">
        <f t="shared" si="830"/>
        <v>0.4691524560621988</v>
      </c>
      <c r="G3480" s="17">
        <f t="shared" si="831"/>
        <v>-0.63064136107525259</v>
      </c>
      <c r="H3480" s="33">
        <f t="shared" si="832"/>
        <v>0.12103300000000417</v>
      </c>
      <c r="I3480" s="33">
        <f>(C3480-C3479)*'ADF test'!$P$3</f>
        <v>4.2998573940502376E-2</v>
      </c>
      <c r="J3480" s="5" t="str">
        <f t="shared" si="833"/>
        <v/>
      </c>
      <c r="K3480" s="5" t="str">
        <f t="shared" si="834"/>
        <v/>
      </c>
      <c r="L3480" s="34">
        <f t="shared" si="835"/>
        <v>1</v>
      </c>
      <c r="M3480" s="5" t="str">
        <f t="shared" si="836"/>
        <v/>
      </c>
      <c r="N3480" s="5">
        <f t="shared" si="837"/>
        <v>0</v>
      </c>
      <c r="O3480" s="34">
        <f t="shared" si="838"/>
        <v>0</v>
      </c>
      <c r="P3480" s="5">
        <f t="shared" si="839"/>
        <v>0.12103300000000417</v>
      </c>
      <c r="Q3480" s="5">
        <f t="shared" si="840"/>
        <v>-4.2998573940502376E-2</v>
      </c>
      <c r="R3480" s="5">
        <f t="shared" si="841"/>
        <v>7.8034426059501782E-2</v>
      </c>
      <c r="S3480" s="3">
        <f t="shared" si="842"/>
        <v>36.773225601816677</v>
      </c>
    </row>
    <row r="3481" spans="1:19" x14ac:dyDescent="0.25">
      <c r="A3481" s="4">
        <v>41226</v>
      </c>
      <c r="B3481" s="11">
        <v>59.996155000000002</v>
      </c>
      <c r="C3481" s="5">
        <v>84.365516999999997</v>
      </c>
      <c r="D3481" s="3">
        <f t="shared" si="828"/>
        <v>0.48259800846958711</v>
      </c>
      <c r="E3481" s="3">
        <f t="shared" si="829"/>
        <v>0.60950590556615269</v>
      </c>
      <c r="F3481" s="3">
        <f t="shared" si="830"/>
        <v>0.37970561062657382</v>
      </c>
      <c r="G3481" s="17">
        <f t="shared" si="831"/>
        <v>-0.33422707893925413</v>
      </c>
      <c r="H3481" s="33">
        <f t="shared" si="832"/>
        <v>-0.25069799999999987</v>
      </c>
      <c r="I3481" s="33">
        <f>(C3481-C3480)*'ADF test'!$P$3</f>
        <v>-0.31057500331553417</v>
      </c>
      <c r="J3481" s="5" t="str">
        <f t="shared" si="833"/>
        <v/>
      </c>
      <c r="K3481" s="5" t="str">
        <f t="shared" si="834"/>
        <v/>
      </c>
      <c r="L3481" s="34">
        <f t="shared" si="835"/>
        <v>1</v>
      </c>
      <c r="M3481" s="5" t="str">
        <f t="shared" si="836"/>
        <v/>
      </c>
      <c r="N3481" s="5">
        <f t="shared" si="837"/>
        <v>0</v>
      </c>
      <c r="O3481" s="34">
        <f t="shared" si="838"/>
        <v>0</v>
      </c>
      <c r="P3481" s="5">
        <f t="shared" si="839"/>
        <v>-0.25069799999999987</v>
      </c>
      <c r="Q3481" s="5">
        <f t="shared" si="840"/>
        <v>0.31057500331553417</v>
      </c>
      <c r="R3481" s="5">
        <f t="shared" si="841"/>
        <v>5.9877003315534305E-2</v>
      </c>
      <c r="S3481" s="3">
        <f t="shared" si="842"/>
        <v>36.833102605132211</v>
      </c>
    </row>
    <row r="3482" spans="1:19" x14ac:dyDescent="0.25">
      <c r="A3482" s="4">
        <v>41227</v>
      </c>
      <c r="B3482" s="11">
        <v>59.269973999999998</v>
      </c>
      <c r="C3482" s="5">
        <v>82.846007999999998</v>
      </c>
      <c r="D3482" s="3">
        <f t="shared" si="828"/>
        <v>0.76486657141642667</v>
      </c>
      <c r="E3482" s="3">
        <f t="shared" si="829"/>
        <v>0.57753777253807614</v>
      </c>
      <c r="F3482" s="3">
        <f t="shared" si="830"/>
        <v>0.33918931108219813</v>
      </c>
      <c r="G3482" s="17">
        <f t="shared" si="831"/>
        <v>0.552283909774957</v>
      </c>
      <c r="H3482" s="33">
        <f t="shared" si="832"/>
        <v>-0.72618100000000396</v>
      </c>
      <c r="I3482" s="33">
        <f>(C3482-C3481)*'ADF test'!$P$3</f>
        <v>-0.90603247805190879</v>
      </c>
      <c r="J3482" s="5" t="str">
        <f t="shared" si="833"/>
        <v/>
      </c>
      <c r="K3482" s="5">
        <f t="shared" si="834"/>
        <v>0</v>
      </c>
      <c r="L3482" s="34">
        <f t="shared" si="835"/>
        <v>0</v>
      </c>
      <c r="M3482" s="5" t="str">
        <f t="shared" si="836"/>
        <v/>
      </c>
      <c r="N3482" s="5" t="str">
        <f t="shared" si="837"/>
        <v/>
      </c>
      <c r="O3482" s="34">
        <f t="shared" si="838"/>
        <v>0</v>
      </c>
      <c r="P3482" s="5">
        <f t="shared" si="839"/>
        <v>-0.72618100000000396</v>
      </c>
      <c r="Q3482" s="5">
        <f t="shared" si="840"/>
        <v>0.90603247805190879</v>
      </c>
      <c r="R3482" s="5">
        <f t="shared" si="841"/>
        <v>0.17985147805190482</v>
      </c>
      <c r="S3482" s="3">
        <f t="shared" si="842"/>
        <v>37.012954083184113</v>
      </c>
    </row>
    <row r="3483" spans="1:19" x14ac:dyDescent="0.25">
      <c r="A3483" s="4">
        <v>41228</v>
      </c>
      <c r="B3483" s="11">
        <v>59.347774999999999</v>
      </c>
      <c r="C3483" s="5">
        <v>82.134749999999997</v>
      </c>
      <c r="D3483" s="3">
        <f t="shared" si="828"/>
        <v>1.2510195898443186</v>
      </c>
      <c r="E3483" s="3">
        <f t="shared" si="829"/>
        <v>0.58197666364068912</v>
      </c>
      <c r="F3483" s="3">
        <f t="shared" si="830"/>
        <v>0.34795074444809598</v>
      </c>
      <c r="G3483" s="17">
        <f t="shared" si="831"/>
        <v>1.922809296657306</v>
      </c>
      <c r="H3483" s="33">
        <f t="shared" si="832"/>
        <v>7.7801000000000897E-2</v>
      </c>
      <c r="I3483" s="33">
        <f>(C3483-C3482)*'ADF test'!$P$3</f>
        <v>-0.42409939544566411</v>
      </c>
      <c r="J3483" s="5" t="str">
        <f t="shared" si="833"/>
        <v/>
      </c>
      <c r="K3483" s="5">
        <f t="shared" si="834"/>
        <v>0</v>
      </c>
      <c r="L3483" s="34">
        <f t="shared" si="835"/>
        <v>0</v>
      </c>
      <c r="M3483" s="5">
        <f t="shared" si="836"/>
        <v>-1</v>
      </c>
      <c r="N3483" s="5" t="str">
        <f t="shared" si="837"/>
        <v/>
      </c>
      <c r="O3483" s="34">
        <f t="shared" si="838"/>
        <v>-1</v>
      </c>
      <c r="P3483" s="5">
        <f t="shared" si="839"/>
        <v>0</v>
      </c>
      <c r="Q3483" s="5">
        <f t="shared" si="840"/>
        <v>0</v>
      </c>
      <c r="R3483" s="5">
        <f t="shared" si="841"/>
        <v>0</v>
      </c>
      <c r="S3483" s="3">
        <f t="shared" si="842"/>
        <v>37.012954083184113</v>
      </c>
    </row>
    <row r="3484" spans="1:19" x14ac:dyDescent="0.25">
      <c r="A3484" s="4">
        <v>41229</v>
      </c>
      <c r="B3484" s="11">
        <v>59.581195999999998</v>
      </c>
      <c r="C3484" s="5">
        <v>82.765190000000004</v>
      </c>
      <c r="D3484" s="3">
        <f t="shared" si="828"/>
        <v>0.98048732372757286</v>
      </c>
      <c r="E3484" s="3">
        <f t="shared" si="829"/>
        <v>0.55523949742510803</v>
      </c>
      <c r="F3484" s="3">
        <f t="shared" si="830"/>
        <v>0.29219149618278556</v>
      </c>
      <c r="G3484" s="17">
        <f t="shared" si="831"/>
        <v>1.4553737253066514</v>
      </c>
      <c r="H3484" s="33">
        <f t="shared" si="832"/>
        <v>0.23342099999999988</v>
      </c>
      <c r="I3484" s="33">
        <f>(C3484-C3483)*'ADF test'!$P$3</f>
        <v>0.37591032067796387</v>
      </c>
      <c r="J3484" s="5" t="str">
        <f t="shared" si="833"/>
        <v/>
      </c>
      <c r="K3484" s="5">
        <f t="shared" si="834"/>
        <v>0</v>
      </c>
      <c r="L3484" s="34">
        <f t="shared" si="835"/>
        <v>0</v>
      </c>
      <c r="M3484" s="5">
        <f t="shared" si="836"/>
        <v>-1</v>
      </c>
      <c r="N3484" s="5" t="str">
        <f t="shared" si="837"/>
        <v/>
      </c>
      <c r="O3484" s="34">
        <f t="shared" si="838"/>
        <v>-1</v>
      </c>
      <c r="P3484" s="5">
        <f t="shared" si="839"/>
        <v>-0.23342099999999988</v>
      </c>
      <c r="Q3484" s="5">
        <f t="shared" si="840"/>
        <v>0.37591032067796387</v>
      </c>
      <c r="R3484" s="5">
        <f t="shared" si="841"/>
        <v>0.14248932067796399</v>
      </c>
      <c r="S3484" s="3">
        <f t="shared" si="842"/>
        <v>37.15544340386208</v>
      </c>
    </row>
    <row r="3485" spans="1:19" x14ac:dyDescent="0.25">
      <c r="A3485" s="4">
        <v>41232</v>
      </c>
      <c r="B3485" s="11">
        <v>60.955750000000002</v>
      </c>
      <c r="C3485" s="5">
        <v>84.341262999999998</v>
      </c>
      <c r="D3485" s="3">
        <f t="shared" ref="D3485:D3548" si="843">B3485-LINEST(B3470:B3485,C3470:C3485, FALSE)*C3485</f>
        <v>1.1211039795840918</v>
      </c>
      <c r="E3485" s="3">
        <f t="shared" ref="E3485:E3548" si="844">AVERAGE(D3470:D3485)</f>
        <v>0.58682379832210252</v>
      </c>
      <c r="F3485" s="3">
        <f t="shared" ref="F3485:F3548" si="845">_xlfn.STDEV.S(D3470:D3485)</f>
        <v>0.32467598553342486</v>
      </c>
      <c r="G3485" s="17">
        <f t="shared" si="831"/>
        <v>1.6455796088035159</v>
      </c>
      <c r="H3485" s="33">
        <f t="shared" si="832"/>
        <v>1.3745540000000034</v>
      </c>
      <c r="I3485" s="33">
        <f>(C3485-C3484)*'ADF test'!$P$3</f>
        <v>0.93975970249646501</v>
      </c>
      <c r="J3485" s="5" t="str">
        <f t="shared" si="833"/>
        <v/>
      </c>
      <c r="K3485" s="5">
        <f t="shared" si="834"/>
        <v>0</v>
      </c>
      <c r="L3485" s="34">
        <f t="shared" si="835"/>
        <v>0</v>
      </c>
      <c r="M3485" s="5">
        <f t="shared" si="836"/>
        <v>-1</v>
      </c>
      <c r="N3485" s="5" t="str">
        <f t="shared" si="837"/>
        <v/>
      </c>
      <c r="O3485" s="34">
        <f t="shared" si="838"/>
        <v>-1</v>
      </c>
      <c r="P3485" s="5">
        <f t="shared" si="839"/>
        <v>-1.3745540000000034</v>
      </c>
      <c r="Q3485" s="5">
        <f t="shared" si="840"/>
        <v>0.93975970249646501</v>
      </c>
      <c r="R3485" s="5">
        <f t="shared" si="841"/>
        <v>-0.43479429750353837</v>
      </c>
      <c r="S3485" s="3">
        <f t="shared" si="842"/>
        <v>36.720649106358543</v>
      </c>
    </row>
    <row r="3486" spans="1:19" x14ac:dyDescent="0.25">
      <c r="A3486" s="4">
        <v>41233</v>
      </c>
      <c r="B3486" s="11">
        <v>60.713669000000003</v>
      </c>
      <c r="C3486" s="5">
        <v>83.702759</v>
      </c>
      <c r="D3486" s="3">
        <f t="shared" si="843"/>
        <v>1.1923807447145691</v>
      </c>
      <c r="E3486" s="3">
        <f t="shared" si="844"/>
        <v>0.63728804555974694</v>
      </c>
      <c r="F3486" s="3">
        <f t="shared" si="845"/>
        <v>0.35274339120927894</v>
      </c>
      <c r="G3486" s="17">
        <f t="shared" si="831"/>
        <v>1.5736445047257923</v>
      </c>
      <c r="H3486" s="33">
        <f t="shared" si="832"/>
        <v>-0.24208099999999888</v>
      </c>
      <c r="I3486" s="33">
        <f>(C3486-C3485)*'ADF test'!$P$3</f>
        <v>-0.38071861460909673</v>
      </c>
      <c r="J3486" s="5" t="str">
        <f t="shared" si="833"/>
        <v/>
      </c>
      <c r="K3486" s="5">
        <f t="shared" si="834"/>
        <v>0</v>
      </c>
      <c r="L3486" s="34">
        <f t="shared" si="835"/>
        <v>0</v>
      </c>
      <c r="M3486" s="5">
        <f t="shared" si="836"/>
        <v>-1</v>
      </c>
      <c r="N3486" s="5" t="str">
        <f t="shared" si="837"/>
        <v/>
      </c>
      <c r="O3486" s="34">
        <f t="shared" si="838"/>
        <v>-1</v>
      </c>
      <c r="P3486" s="5">
        <f t="shared" si="839"/>
        <v>0.24208099999999888</v>
      </c>
      <c r="Q3486" s="5">
        <f t="shared" si="840"/>
        <v>-0.38071861460909673</v>
      </c>
      <c r="R3486" s="5">
        <f t="shared" si="841"/>
        <v>-0.13863761460909785</v>
      </c>
      <c r="S3486" s="3">
        <f t="shared" si="842"/>
        <v>36.582011491749448</v>
      </c>
    </row>
    <row r="3487" spans="1:19" x14ac:dyDescent="0.25">
      <c r="A3487" s="4">
        <v>41234</v>
      </c>
      <c r="B3487" s="11">
        <v>61.042191000000003</v>
      </c>
      <c r="C3487" s="5">
        <v>84.139206000000001</v>
      </c>
      <c r="D3487" s="3">
        <f t="shared" si="843"/>
        <v>1.0634039420206349</v>
      </c>
      <c r="E3487" s="3">
        <f t="shared" si="844"/>
        <v>0.68943172090677374</v>
      </c>
      <c r="F3487" s="3">
        <f t="shared" si="845"/>
        <v>0.35003586144950255</v>
      </c>
      <c r="G3487" s="17">
        <f t="shared" si="831"/>
        <v>1.0683825924727766</v>
      </c>
      <c r="H3487" s="33">
        <f t="shared" si="832"/>
        <v>0.32852199999999954</v>
      </c>
      <c r="I3487" s="33">
        <f>(C3487-C3486)*'ADF test'!$P$3</f>
        <v>0.26023877249053651</v>
      </c>
      <c r="J3487" s="5" t="str">
        <f t="shared" si="833"/>
        <v/>
      </c>
      <c r="K3487" s="5">
        <f t="shared" si="834"/>
        <v>0</v>
      </c>
      <c r="L3487" s="34">
        <f t="shared" si="835"/>
        <v>0</v>
      </c>
      <c r="M3487" s="5" t="str">
        <f t="shared" si="836"/>
        <v/>
      </c>
      <c r="N3487" s="5" t="str">
        <f t="shared" si="837"/>
        <v/>
      </c>
      <c r="O3487" s="34">
        <f t="shared" si="838"/>
        <v>-1</v>
      </c>
      <c r="P3487" s="5">
        <f t="shared" si="839"/>
        <v>-0.32852199999999954</v>
      </c>
      <c r="Q3487" s="5">
        <f t="shared" si="840"/>
        <v>0.26023877249053651</v>
      </c>
      <c r="R3487" s="5">
        <f t="shared" si="841"/>
        <v>-6.8283227509463029E-2</v>
      </c>
      <c r="S3487" s="3">
        <f t="shared" si="842"/>
        <v>36.513728264239987</v>
      </c>
    </row>
    <row r="3488" spans="1:19" x14ac:dyDescent="0.25">
      <c r="A3488" s="4">
        <v>41236</v>
      </c>
      <c r="B3488" s="11">
        <v>61.906700000000001</v>
      </c>
      <c r="C3488" s="5">
        <v>85.246512999999993</v>
      </c>
      <c r="D3488" s="3">
        <f t="shared" si="843"/>
        <v>1.0165681907184023</v>
      </c>
      <c r="E3488" s="3">
        <f t="shared" si="844"/>
        <v>0.71722397482821476</v>
      </c>
      <c r="F3488" s="3">
        <f t="shared" si="845"/>
        <v>0.35765166744904353</v>
      </c>
      <c r="G3488" s="17">
        <f t="shared" si="831"/>
        <v>0.83697139740816862</v>
      </c>
      <c r="H3488" s="33">
        <f t="shared" si="832"/>
        <v>0.8645089999999982</v>
      </c>
      <c r="I3488" s="33">
        <f>(C3488-C3487)*'ADF test'!$P$3</f>
        <v>0.66025018948503611</v>
      </c>
      <c r="J3488" s="5" t="str">
        <f t="shared" si="833"/>
        <v/>
      </c>
      <c r="K3488" s="5">
        <f t="shared" si="834"/>
        <v>0</v>
      </c>
      <c r="L3488" s="34">
        <f t="shared" si="835"/>
        <v>0</v>
      </c>
      <c r="M3488" s="5" t="str">
        <f t="shared" si="836"/>
        <v/>
      </c>
      <c r="N3488" s="5" t="str">
        <f t="shared" si="837"/>
        <v/>
      </c>
      <c r="O3488" s="34">
        <f t="shared" si="838"/>
        <v>-1</v>
      </c>
      <c r="P3488" s="5">
        <f t="shared" si="839"/>
        <v>-0.8645089999999982</v>
      </c>
      <c r="Q3488" s="5">
        <f t="shared" si="840"/>
        <v>0.66025018948503611</v>
      </c>
      <c r="R3488" s="5">
        <f t="shared" si="841"/>
        <v>-0.20425881051496209</v>
      </c>
      <c r="S3488" s="3">
        <f t="shared" si="842"/>
        <v>36.309469453725022</v>
      </c>
    </row>
    <row r="3489" spans="1:19" x14ac:dyDescent="0.25">
      <c r="A3489" s="4">
        <v>41239</v>
      </c>
      <c r="B3489" s="11">
        <v>61.301544</v>
      </c>
      <c r="C3489" s="5">
        <v>84.858565999999996</v>
      </c>
      <c r="D3489" s="3">
        <f t="shared" si="843"/>
        <v>0.55752356673036729</v>
      </c>
      <c r="E3489" s="3">
        <f t="shared" si="844"/>
        <v>0.75101515928105433</v>
      </c>
      <c r="F3489" s="3">
        <f t="shared" si="845"/>
        <v>0.30934901650783747</v>
      </c>
      <c r="G3489" s="17">
        <f t="shared" si="831"/>
        <v>-0.62547990206972215</v>
      </c>
      <c r="H3489" s="33">
        <f t="shared" si="832"/>
        <v>-0.60515600000000092</v>
      </c>
      <c r="I3489" s="33">
        <f>(C3489-C3488)*'ADF test'!$P$3</f>
        <v>-0.23131984197711317</v>
      </c>
      <c r="J3489" s="5" t="str">
        <f t="shared" si="833"/>
        <v/>
      </c>
      <c r="K3489" s="5" t="str">
        <f t="shared" si="834"/>
        <v/>
      </c>
      <c r="L3489" s="34">
        <f t="shared" si="835"/>
        <v>0</v>
      </c>
      <c r="M3489" s="5" t="str">
        <f t="shared" si="836"/>
        <v/>
      </c>
      <c r="N3489" s="5">
        <f t="shared" si="837"/>
        <v>0</v>
      </c>
      <c r="O3489" s="34">
        <f t="shared" si="838"/>
        <v>0</v>
      </c>
      <c r="P3489" s="5">
        <f t="shared" si="839"/>
        <v>0.60515600000000092</v>
      </c>
      <c r="Q3489" s="5">
        <f t="shared" si="840"/>
        <v>-0.23131984197711317</v>
      </c>
      <c r="R3489" s="5">
        <f t="shared" si="841"/>
        <v>0.37383615802288772</v>
      </c>
      <c r="S3489" s="3">
        <f t="shared" si="842"/>
        <v>36.683305611747912</v>
      </c>
    </row>
    <row r="3490" spans="1:19" x14ac:dyDescent="0.25">
      <c r="A3490" s="4">
        <v>41240</v>
      </c>
      <c r="B3490" s="11">
        <v>60.791491999999998</v>
      </c>
      <c r="C3490" s="5">
        <v>83.557250999999994</v>
      </c>
      <c r="D3490" s="3">
        <f t="shared" si="843"/>
        <v>0.87308493562590428</v>
      </c>
      <c r="E3490" s="3">
        <f t="shared" si="844"/>
        <v>0.77097888934327674</v>
      </c>
      <c r="F3490" s="3">
        <f t="shared" si="845"/>
        <v>0.3060533120616708</v>
      </c>
      <c r="G3490" s="17">
        <f t="shared" si="831"/>
        <v>0.3336217654199175</v>
      </c>
      <c r="H3490" s="33">
        <f t="shared" si="832"/>
        <v>-0.51005200000000173</v>
      </c>
      <c r="I3490" s="33">
        <f>(C3490-C3489)*'ADF test'!$P$3</f>
        <v>-0.77593068167159418</v>
      </c>
      <c r="J3490" s="5" t="str">
        <f t="shared" si="833"/>
        <v/>
      </c>
      <c r="K3490" s="5">
        <f t="shared" si="834"/>
        <v>0</v>
      </c>
      <c r="L3490" s="34">
        <f t="shared" si="835"/>
        <v>0</v>
      </c>
      <c r="M3490" s="5" t="str">
        <f t="shared" si="836"/>
        <v/>
      </c>
      <c r="N3490" s="5" t="str">
        <f t="shared" si="837"/>
        <v/>
      </c>
      <c r="O3490" s="34">
        <f t="shared" si="838"/>
        <v>0</v>
      </c>
      <c r="P3490" s="5">
        <f t="shared" si="839"/>
        <v>0</v>
      </c>
      <c r="Q3490" s="5">
        <f t="shared" si="840"/>
        <v>0</v>
      </c>
      <c r="R3490" s="5">
        <f t="shared" si="841"/>
        <v>0</v>
      </c>
      <c r="S3490" s="3">
        <f t="shared" si="842"/>
        <v>36.683305611747912</v>
      </c>
    </row>
    <row r="3491" spans="1:19" x14ac:dyDescent="0.25">
      <c r="A3491" s="4">
        <v>41241</v>
      </c>
      <c r="B3491" s="11">
        <v>61.344765000000002</v>
      </c>
      <c r="C3491" s="5">
        <v>85.335425999999998</v>
      </c>
      <c r="D3491" s="3">
        <f t="shared" si="843"/>
        <v>8.6312481217532877E-2</v>
      </c>
      <c r="E3491" s="3">
        <f t="shared" si="844"/>
        <v>0.74562766316961371</v>
      </c>
      <c r="F3491" s="3">
        <f t="shared" si="845"/>
        <v>0.34502632483464279</v>
      </c>
      <c r="G3491" s="17">
        <f t="shared" si="831"/>
        <v>-1.9109126883812821</v>
      </c>
      <c r="H3491" s="33">
        <f t="shared" si="832"/>
        <v>0.55327300000000434</v>
      </c>
      <c r="I3491" s="33">
        <f>(C3491-C3490)*'ADF test'!$P$3</f>
        <v>1.0602663766124174</v>
      </c>
      <c r="J3491" s="5">
        <f t="shared" si="833"/>
        <v>1</v>
      </c>
      <c r="K3491" s="5" t="str">
        <f t="shared" si="834"/>
        <v/>
      </c>
      <c r="L3491" s="34">
        <f t="shared" si="835"/>
        <v>1</v>
      </c>
      <c r="M3491" s="5" t="str">
        <f t="shared" si="836"/>
        <v/>
      </c>
      <c r="N3491" s="5">
        <f t="shared" si="837"/>
        <v>0</v>
      </c>
      <c r="O3491" s="34">
        <f t="shared" si="838"/>
        <v>0</v>
      </c>
      <c r="P3491" s="5">
        <f t="shared" si="839"/>
        <v>0</v>
      </c>
      <c r="Q3491" s="5">
        <f t="shared" si="840"/>
        <v>0</v>
      </c>
      <c r="R3491" s="5">
        <f t="shared" si="841"/>
        <v>0</v>
      </c>
      <c r="S3491" s="3">
        <f t="shared" si="842"/>
        <v>36.683305611747912</v>
      </c>
    </row>
    <row r="3492" spans="1:19" x14ac:dyDescent="0.25">
      <c r="A3492" s="4">
        <v>41242</v>
      </c>
      <c r="B3492" s="11">
        <v>61.483089</v>
      </c>
      <c r="C3492" s="5">
        <v>85.505172999999999</v>
      </c>
      <c r="D3492" s="3">
        <f t="shared" si="843"/>
        <v>5.6840949911290295E-2</v>
      </c>
      <c r="E3492" s="3">
        <f t="shared" si="844"/>
        <v>0.70257436452017963</v>
      </c>
      <c r="F3492" s="3">
        <f t="shared" si="845"/>
        <v>0.3856092339866487</v>
      </c>
      <c r="G3492" s="17">
        <f t="shared" si="831"/>
        <v>-1.6745797499010284</v>
      </c>
      <c r="H3492" s="33">
        <f t="shared" si="832"/>
        <v>0.13832399999999723</v>
      </c>
      <c r="I3492" s="33">
        <f>(C3492-C3491)*'ADF test'!$P$3</f>
        <v>0.10121446799714798</v>
      </c>
      <c r="J3492" s="5">
        <f t="shared" si="833"/>
        <v>1</v>
      </c>
      <c r="K3492" s="5" t="str">
        <f t="shared" si="834"/>
        <v/>
      </c>
      <c r="L3492" s="34">
        <f t="shared" si="835"/>
        <v>1</v>
      </c>
      <c r="M3492" s="5" t="str">
        <f t="shared" si="836"/>
        <v/>
      </c>
      <c r="N3492" s="5">
        <f t="shared" si="837"/>
        <v>0</v>
      </c>
      <c r="O3492" s="34">
        <f t="shared" si="838"/>
        <v>0</v>
      </c>
      <c r="P3492" s="5">
        <f t="shared" si="839"/>
        <v>0.13832399999999723</v>
      </c>
      <c r="Q3492" s="5">
        <f t="shared" si="840"/>
        <v>-0.10121446799714798</v>
      </c>
      <c r="R3492" s="5">
        <f t="shared" si="841"/>
        <v>3.7109532002849249E-2</v>
      </c>
      <c r="S3492" s="3">
        <f t="shared" si="842"/>
        <v>36.720415143750763</v>
      </c>
    </row>
    <row r="3493" spans="1:19" x14ac:dyDescent="0.25">
      <c r="A3493" s="4">
        <v>41243</v>
      </c>
      <c r="B3493" s="11">
        <v>61.431221000000001</v>
      </c>
      <c r="C3493" s="5">
        <v>85.424339000000003</v>
      </c>
      <c r="D3493" s="3">
        <f t="shared" si="843"/>
        <v>1.7470950991487655E-2</v>
      </c>
      <c r="E3493" s="3">
        <f t="shared" si="844"/>
        <v>0.66344005036783793</v>
      </c>
      <c r="F3493" s="3">
        <f t="shared" si="845"/>
        <v>0.42204299739885337</v>
      </c>
      <c r="G3493" s="17">
        <f t="shared" si="831"/>
        <v>-1.5305765131932154</v>
      </c>
      <c r="H3493" s="33">
        <f t="shared" si="832"/>
        <v>-5.1867999999998915E-2</v>
      </c>
      <c r="I3493" s="33">
        <f>(C3493-C3492)*'ADF test'!$P$3</f>
        <v>-4.8198615033437954E-2</v>
      </c>
      <c r="J3493" s="5">
        <f t="shared" si="833"/>
        <v>1</v>
      </c>
      <c r="K3493" s="5" t="str">
        <f t="shared" si="834"/>
        <v/>
      </c>
      <c r="L3493" s="34">
        <f t="shared" si="835"/>
        <v>1</v>
      </c>
      <c r="M3493" s="5" t="str">
        <f t="shared" si="836"/>
        <v/>
      </c>
      <c r="N3493" s="5">
        <f t="shared" si="837"/>
        <v>0</v>
      </c>
      <c r="O3493" s="34">
        <f t="shared" si="838"/>
        <v>0</v>
      </c>
      <c r="P3493" s="5">
        <f t="shared" si="839"/>
        <v>-5.1867999999998915E-2</v>
      </c>
      <c r="Q3493" s="5">
        <f t="shared" si="840"/>
        <v>4.8198615033437954E-2</v>
      </c>
      <c r="R3493" s="5">
        <f t="shared" si="841"/>
        <v>-3.669384966560961E-3</v>
      </c>
      <c r="S3493" s="3">
        <f t="shared" si="842"/>
        <v>36.716745758784199</v>
      </c>
    </row>
    <row r="3494" spans="1:19" x14ac:dyDescent="0.25">
      <c r="A3494" s="4">
        <v>41246</v>
      </c>
      <c r="B3494" s="11">
        <v>61.094062999999998</v>
      </c>
      <c r="C3494" s="5">
        <v>84.591835000000003</v>
      </c>
      <c r="D3494" s="3">
        <f t="shared" si="843"/>
        <v>0.20764704218320418</v>
      </c>
      <c r="E3494" s="3">
        <f t="shared" si="844"/>
        <v>0.65130328714346053</v>
      </c>
      <c r="F3494" s="3">
        <f t="shared" si="845"/>
        <v>0.43272452785922161</v>
      </c>
      <c r="G3494" s="17">
        <f t="shared" si="831"/>
        <v>-1.0252625316968194</v>
      </c>
      <c r="H3494" s="33">
        <f t="shared" si="832"/>
        <v>-0.33715800000000229</v>
      </c>
      <c r="I3494" s="33">
        <f>(C3494-C3493)*'ADF test'!$P$3</f>
        <v>-0.49639433666278171</v>
      </c>
      <c r="J3494" s="5" t="str">
        <f t="shared" si="833"/>
        <v/>
      </c>
      <c r="K3494" s="5" t="str">
        <f t="shared" si="834"/>
        <v/>
      </c>
      <c r="L3494" s="34">
        <f t="shared" si="835"/>
        <v>1</v>
      </c>
      <c r="M3494" s="5" t="str">
        <f t="shared" si="836"/>
        <v/>
      </c>
      <c r="N3494" s="5">
        <f t="shared" si="837"/>
        <v>0</v>
      </c>
      <c r="O3494" s="34">
        <f t="shared" si="838"/>
        <v>0</v>
      </c>
      <c r="P3494" s="5">
        <f t="shared" si="839"/>
        <v>-0.33715800000000229</v>
      </c>
      <c r="Q3494" s="5">
        <f t="shared" si="840"/>
        <v>0.49639433666278171</v>
      </c>
      <c r="R3494" s="5">
        <f t="shared" si="841"/>
        <v>0.15923633666277942</v>
      </c>
      <c r="S3494" s="3">
        <f t="shared" si="842"/>
        <v>36.875982095446979</v>
      </c>
    </row>
    <row r="3495" spans="1:19" x14ac:dyDescent="0.25">
      <c r="A3495" s="4">
        <v>41247</v>
      </c>
      <c r="B3495" s="11">
        <v>60.869301</v>
      </c>
      <c r="C3495" s="5">
        <v>84.026061999999996</v>
      </c>
      <c r="D3495" s="3">
        <f t="shared" si="843"/>
        <v>0.30806027300331351</v>
      </c>
      <c r="E3495" s="3">
        <f t="shared" si="844"/>
        <v>0.64817956773682939</v>
      </c>
      <c r="F3495" s="3">
        <f t="shared" si="845"/>
        <v>0.43515621083240041</v>
      </c>
      <c r="G3495" s="17">
        <f t="shared" si="831"/>
        <v>-0.78160275842762172</v>
      </c>
      <c r="H3495" s="33">
        <f t="shared" si="832"/>
        <v>-0.22476199999999835</v>
      </c>
      <c r="I3495" s="33">
        <f>(C3495-C3494)*'ADF test'!$P$3</f>
        <v>-0.3373515479045332</v>
      </c>
      <c r="J3495" s="5" t="str">
        <f t="shared" si="833"/>
        <v/>
      </c>
      <c r="K3495" s="5" t="str">
        <f t="shared" si="834"/>
        <v/>
      </c>
      <c r="L3495" s="34">
        <f t="shared" si="835"/>
        <v>1</v>
      </c>
      <c r="M3495" s="5" t="str">
        <f t="shared" si="836"/>
        <v/>
      </c>
      <c r="N3495" s="5">
        <f t="shared" si="837"/>
        <v>0</v>
      </c>
      <c r="O3495" s="34">
        <f t="shared" si="838"/>
        <v>0</v>
      </c>
      <c r="P3495" s="5">
        <f t="shared" si="839"/>
        <v>-0.22476199999999835</v>
      </c>
      <c r="Q3495" s="5">
        <f t="shared" si="840"/>
        <v>0.3373515479045332</v>
      </c>
      <c r="R3495" s="5">
        <f t="shared" si="841"/>
        <v>0.11258954790453485</v>
      </c>
      <c r="S3495" s="3">
        <f t="shared" si="842"/>
        <v>36.988571643351513</v>
      </c>
    </row>
    <row r="3496" spans="1:19" x14ac:dyDescent="0.25">
      <c r="A3496" s="4">
        <v>41248</v>
      </c>
      <c r="B3496" s="11">
        <v>61.292884999999998</v>
      </c>
      <c r="C3496" s="5">
        <v>85.004028000000005</v>
      </c>
      <c r="D3496" s="3">
        <f t="shared" si="843"/>
        <v>-3.4299513169329998E-2</v>
      </c>
      <c r="E3496" s="3">
        <f t="shared" si="844"/>
        <v>0.62156681481183584</v>
      </c>
      <c r="F3496" s="3">
        <f t="shared" si="845"/>
        <v>0.46396678920222328</v>
      </c>
      <c r="G3496" s="17">
        <f t="shared" si="831"/>
        <v>-1.4136061960574979</v>
      </c>
      <c r="H3496" s="33">
        <f t="shared" si="832"/>
        <v>0.42358399999999818</v>
      </c>
      <c r="I3496" s="33">
        <f>(C3496-C3495)*'ADF test'!$P$3</f>
        <v>0.5831284700719257</v>
      </c>
      <c r="J3496" s="5">
        <f t="shared" si="833"/>
        <v>1</v>
      </c>
      <c r="K3496" s="5" t="str">
        <f t="shared" si="834"/>
        <v/>
      </c>
      <c r="L3496" s="34">
        <f t="shared" si="835"/>
        <v>1</v>
      </c>
      <c r="M3496" s="5" t="str">
        <f t="shared" si="836"/>
        <v/>
      </c>
      <c r="N3496" s="5">
        <f t="shared" si="837"/>
        <v>0</v>
      </c>
      <c r="O3496" s="34">
        <f t="shared" si="838"/>
        <v>0</v>
      </c>
      <c r="P3496" s="5">
        <f t="shared" si="839"/>
        <v>0.42358399999999818</v>
      </c>
      <c r="Q3496" s="5">
        <f t="shared" si="840"/>
        <v>-0.5831284700719257</v>
      </c>
      <c r="R3496" s="5">
        <f t="shared" si="841"/>
        <v>-0.15954447007192751</v>
      </c>
      <c r="S3496" s="3">
        <f t="shared" si="842"/>
        <v>36.829027173279584</v>
      </c>
    </row>
    <row r="3497" spans="1:19" x14ac:dyDescent="0.25">
      <c r="A3497" s="4">
        <v>41249</v>
      </c>
      <c r="B3497" s="11">
        <v>61.491737000000001</v>
      </c>
      <c r="C3497" s="5">
        <v>86.038596999999996</v>
      </c>
      <c r="D3497" s="3">
        <f t="shared" si="843"/>
        <v>-0.59951011115546748</v>
      </c>
      <c r="E3497" s="3">
        <f t="shared" si="844"/>
        <v>0.55393505733526993</v>
      </c>
      <c r="F3497" s="3">
        <f t="shared" si="845"/>
        <v>0.55542832590851121</v>
      </c>
      <c r="G3497" s="17">
        <f t="shared" si="831"/>
        <v>-2.0766768900452695</v>
      </c>
      <c r="H3497" s="33">
        <f t="shared" si="832"/>
        <v>0.19885200000000225</v>
      </c>
      <c r="I3497" s="33">
        <f>(C3497-C3496)*'ADF test'!$P$3</f>
        <v>0.61687894891420658</v>
      </c>
      <c r="J3497" s="5">
        <f t="shared" si="833"/>
        <v>1</v>
      </c>
      <c r="K3497" s="5" t="str">
        <f t="shared" si="834"/>
        <v/>
      </c>
      <c r="L3497" s="34">
        <f t="shared" si="835"/>
        <v>1</v>
      </c>
      <c r="M3497" s="5" t="str">
        <f t="shared" si="836"/>
        <v/>
      </c>
      <c r="N3497" s="5">
        <f t="shared" si="837"/>
        <v>0</v>
      </c>
      <c r="O3497" s="34">
        <f t="shared" si="838"/>
        <v>0</v>
      </c>
      <c r="P3497" s="5">
        <f t="shared" si="839"/>
        <v>0.19885200000000225</v>
      </c>
      <c r="Q3497" s="5">
        <f t="shared" si="840"/>
        <v>-0.61687894891420658</v>
      </c>
      <c r="R3497" s="5">
        <f t="shared" si="841"/>
        <v>-0.41802694891420433</v>
      </c>
      <c r="S3497" s="3">
        <f t="shared" si="842"/>
        <v>36.411000224365381</v>
      </c>
    </row>
    <row r="3498" spans="1:19" x14ac:dyDescent="0.25">
      <c r="A3498" s="4">
        <v>41250</v>
      </c>
      <c r="B3498" s="11">
        <v>61.863475999999999</v>
      </c>
      <c r="C3498" s="5">
        <v>86.475052000000005</v>
      </c>
      <c r="D3498" s="3">
        <f t="shared" si="843"/>
        <v>-0.53966471092795132</v>
      </c>
      <c r="E3498" s="3">
        <f t="shared" si="844"/>
        <v>0.47240185218874631</v>
      </c>
      <c r="F3498" s="3">
        <f t="shared" si="845"/>
        <v>0.61495881223446336</v>
      </c>
      <c r="G3498" s="17">
        <f t="shared" si="831"/>
        <v>-1.6457469069177764</v>
      </c>
      <c r="H3498" s="33">
        <f t="shared" si="832"/>
        <v>0.37173899999999804</v>
      </c>
      <c r="I3498" s="33">
        <f>(C3498-C3497)*'ADF test'!$P$3</f>
        <v>0.2602435426234096</v>
      </c>
      <c r="J3498" s="5">
        <f t="shared" si="833"/>
        <v>1</v>
      </c>
      <c r="K3498" s="5" t="str">
        <f t="shared" si="834"/>
        <v/>
      </c>
      <c r="L3498" s="34">
        <f t="shared" si="835"/>
        <v>1</v>
      </c>
      <c r="M3498" s="5" t="str">
        <f t="shared" si="836"/>
        <v/>
      </c>
      <c r="N3498" s="5">
        <f t="shared" si="837"/>
        <v>0</v>
      </c>
      <c r="O3498" s="34">
        <f t="shared" si="838"/>
        <v>0</v>
      </c>
      <c r="P3498" s="5">
        <f t="shared" si="839"/>
        <v>0.37173899999999804</v>
      </c>
      <c r="Q3498" s="5">
        <f t="shared" si="840"/>
        <v>-0.2602435426234096</v>
      </c>
      <c r="R3498" s="5">
        <f t="shared" si="841"/>
        <v>0.11149545737658845</v>
      </c>
      <c r="S3498" s="3">
        <f t="shared" si="842"/>
        <v>36.522495681741972</v>
      </c>
    </row>
    <row r="3499" spans="1:19" x14ac:dyDescent="0.25">
      <c r="A3499" s="4">
        <v>41253</v>
      </c>
      <c r="B3499" s="11">
        <v>61.794291999999999</v>
      </c>
      <c r="C3499" s="5">
        <v>86.450821000000005</v>
      </c>
      <c r="D3499" s="3">
        <f t="shared" si="843"/>
        <v>-0.54826238500295688</v>
      </c>
      <c r="E3499" s="3">
        <f t="shared" si="844"/>
        <v>0.35994672876079159</v>
      </c>
      <c r="F3499" s="3">
        <f t="shared" si="845"/>
        <v>0.62747039974272478</v>
      </c>
      <c r="G3499" s="17">
        <f t="shared" si="831"/>
        <v>-1.44741347820731</v>
      </c>
      <c r="H3499" s="33">
        <f t="shared" si="832"/>
        <v>-6.9183999999999912E-2</v>
      </c>
      <c r="I3499" s="33">
        <f>(C3499-C3498)*'ADF test'!$P$3</f>
        <v>-1.4448136191148665E-2</v>
      </c>
      <c r="J3499" s="5">
        <f t="shared" si="833"/>
        <v>1</v>
      </c>
      <c r="K3499" s="5" t="str">
        <f t="shared" si="834"/>
        <v/>
      </c>
      <c r="L3499" s="34">
        <f t="shared" si="835"/>
        <v>1</v>
      </c>
      <c r="M3499" s="5" t="str">
        <f t="shared" si="836"/>
        <v/>
      </c>
      <c r="N3499" s="5">
        <f t="shared" si="837"/>
        <v>0</v>
      </c>
      <c r="O3499" s="34">
        <f t="shared" si="838"/>
        <v>0</v>
      </c>
      <c r="P3499" s="5">
        <f t="shared" si="839"/>
        <v>-6.9183999999999912E-2</v>
      </c>
      <c r="Q3499" s="5">
        <f t="shared" si="840"/>
        <v>1.4448136191148665E-2</v>
      </c>
      <c r="R3499" s="5">
        <f t="shared" si="841"/>
        <v>-5.4735863808851246E-2</v>
      </c>
      <c r="S3499" s="3">
        <f t="shared" si="842"/>
        <v>36.467759817933121</v>
      </c>
    </row>
    <row r="3500" spans="1:19" x14ac:dyDescent="0.25">
      <c r="A3500" s="4">
        <v>41254</v>
      </c>
      <c r="B3500" s="11">
        <v>62.157401999999998</v>
      </c>
      <c r="C3500" s="5">
        <v>87.081260999999998</v>
      </c>
      <c r="D3500" s="3">
        <f t="shared" si="843"/>
        <v>-0.60436721102067992</v>
      </c>
      <c r="E3500" s="3">
        <f t="shared" si="844"/>
        <v>0.26089332033902579</v>
      </c>
      <c r="F3500" s="3">
        <f t="shared" si="845"/>
        <v>0.64774645447299584</v>
      </c>
      <c r="G3500" s="17">
        <f t="shared" si="831"/>
        <v>-1.3358012620287958</v>
      </c>
      <c r="H3500" s="33">
        <f t="shared" si="832"/>
        <v>0.36310999999999893</v>
      </c>
      <c r="I3500" s="33">
        <f>(C3500-C3499)*'ADF test'!$P$3</f>
        <v>0.37591032067795538</v>
      </c>
      <c r="J3500" s="5">
        <f t="shared" si="833"/>
        <v>1</v>
      </c>
      <c r="K3500" s="5" t="str">
        <f t="shared" si="834"/>
        <v/>
      </c>
      <c r="L3500" s="34">
        <f t="shared" si="835"/>
        <v>1</v>
      </c>
      <c r="M3500" s="5" t="str">
        <f t="shared" si="836"/>
        <v/>
      </c>
      <c r="N3500" s="5">
        <f t="shared" si="837"/>
        <v>0</v>
      </c>
      <c r="O3500" s="34">
        <f t="shared" si="838"/>
        <v>0</v>
      </c>
      <c r="P3500" s="5">
        <f t="shared" si="839"/>
        <v>0.36310999999999893</v>
      </c>
      <c r="Q3500" s="5">
        <f t="shared" si="840"/>
        <v>-0.37591032067795538</v>
      </c>
      <c r="R3500" s="5">
        <f t="shared" si="841"/>
        <v>-1.2800320677956445E-2</v>
      </c>
      <c r="S3500" s="3">
        <f t="shared" si="842"/>
        <v>36.454959497255167</v>
      </c>
    </row>
    <row r="3501" spans="1:19" x14ac:dyDescent="0.25">
      <c r="A3501" s="4">
        <v>41255</v>
      </c>
      <c r="B3501" s="11">
        <v>62.382171999999997</v>
      </c>
      <c r="C3501" s="5">
        <v>87.356064000000003</v>
      </c>
      <c r="D3501" s="3">
        <f t="shared" si="843"/>
        <v>-0.52911703058280324</v>
      </c>
      <c r="E3501" s="3">
        <f t="shared" si="844"/>
        <v>0.15775450720359485</v>
      </c>
      <c r="F3501" s="3">
        <f t="shared" si="845"/>
        <v>0.63285512713522296</v>
      </c>
      <c r="G3501" s="17">
        <f t="shared" si="831"/>
        <v>-1.0853535166819204</v>
      </c>
      <c r="H3501" s="33">
        <f t="shared" si="832"/>
        <v>0.22476999999999947</v>
      </c>
      <c r="I3501" s="33">
        <f>(C3501-C3500)*'ADF test'!$P$3</f>
        <v>0.16385585282226295</v>
      </c>
      <c r="J3501" s="5" t="str">
        <f t="shared" si="833"/>
        <v/>
      </c>
      <c r="K3501" s="5" t="str">
        <f t="shared" si="834"/>
        <v/>
      </c>
      <c r="L3501" s="34">
        <f t="shared" si="835"/>
        <v>1</v>
      </c>
      <c r="M3501" s="5" t="str">
        <f t="shared" si="836"/>
        <v/>
      </c>
      <c r="N3501" s="5">
        <f t="shared" si="837"/>
        <v>0</v>
      </c>
      <c r="O3501" s="34">
        <f t="shared" si="838"/>
        <v>0</v>
      </c>
      <c r="P3501" s="5">
        <f t="shared" si="839"/>
        <v>0.22476999999999947</v>
      </c>
      <c r="Q3501" s="5">
        <f t="shared" si="840"/>
        <v>-0.16385585282226295</v>
      </c>
      <c r="R3501" s="5">
        <f t="shared" si="841"/>
        <v>6.0914147177736522E-2</v>
      </c>
      <c r="S3501" s="3">
        <f t="shared" si="842"/>
        <v>36.515873644432901</v>
      </c>
    </row>
    <row r="3502" spans="1:19" x14ac:dyDescent="0.25">
      <c r="A3502" s="4">
        <v>41256</v>
      </c>
      <c r="B3502" s="11">
        <v>61.802956000000002</v>
      </c>
      <c r="C3502" s="5">
        <v>87.218658000000005</v>
      </c>
      <c r="D3502" s="3">
        <f t="shared" si="843"/>
        <v>-0.9167373167396704</v>
      </c>
      <c r="E3502" s="3">
        <f t="shared" si="844"/>
        <v>2.5934628362704881E-2</v>
      </c>
      <c r="F3502" s="3">
        <f t="shared" si="845"/>
        <v>0.62255611367827024</v>
      </c>
      <c r="G3502" s="17">
        <f t="shared" si="831"/>
        <v>-1.5141959485912899</v>
      </c>
      <c r="H3502" s="33">
        <f t="shared" si="832"/>
        <v>-0.57921599999999529</v>
      </c>
      <c r="I3502" s="33">
        <f>(C3502-C3501)*'ADF test'!$P$3</f>
        <v>-8.1930609610867289E-2</v>
      </c>
      <c r="J3502" s="5">
        <f t="shared" si="833"/>
        <v>1</v>
      </c>
      <c r="K3502" s="5" t="str">
        <f t="shared" si="834"/>
        <v/>
      </c>
      <c r="L3502" s="34">
        <f t="shared" si="835"/>
        <v>1</v>
      </c>
      <c r="M3502" s="5" t="str">
        <f t="shared" si="836"/>
        <v/>
      </c>
      <c r="N3502" s="5">
        <f t="shared" si="837"/>
        <v>0</v>
      </c>
      <c r="O3502" s="34">
        <f t="shared" si="838"/>
        <v>0</v>
      </c>
      <c r="P3502" s="5">
        <f t="shared" si="839"/>
        <v>-0.57921599999999529</v>
      </c>
      <c r="Q3502" s="5">
        <f t="shared" si="840"/>
        <v>8.1930609610867289E-2</v>
      </c>
      <c r="R3502" s="5">
        <f t="shared" si="841"/>
        <v>-0.497285390389128</v>
      </c>
      <c r="S3502" s="3">
        <f t="shared" si="842"/>
        <v>36.01858825404377</v>
      </c>
    </row>
    <row r="3503" spans="1:19" x14ac:dyDescent="0.25">
      <c r="A3503" s="4">
        <v>41257</v>
      </c>
      <c r="B3503" s="11">
        <v>61.569557000000003</v>
      </c>
      <c r="C3503" s="5">
        <v>87.145904999999999</v>
      </c>
      <c r="D3503" s="3">
        <f t="shared" si="843"/>
        <v>-0.99340182881683603</v>
      </c>
      <c r="E3503" s="3">
        <f t="shared" si="844"/>
        <v>-0.10261573231463705</v>
      </c>
      <c r="F3503" s="3">
        <f t="shared" si="845"/>
        <v>0.60618714561549703</v>
      </c>
      <c r="G3503" s="17">
        <f t="shared" si="831"/>
        <v>-1.469490243970337</v>
      </c>
      <c r="H3503" s="33">
        <f t="shared" si="832"/>
        <v>-0.23339899999999858</v>
      </c>
      <c r="I3503" s="33">
        <f>(C3503-C3502)*'ADF test'!$P$3</f>
        <v>-4.3380184569960324E-2</v>
      </c>
      <c r="J3503" s="5">
        <f t="shared" si="833"/>
        <v>1</v>
      </c>
      <c r="K3503" s="5" t="str">
        <f t="shared" si="834"/>
        <v/>
      </c>
      <c r="L3503" s="34">
        <f t="shared" si="835"/>
        <v>1</v>
      </c>
      <c r="M3503" s="5" t="str">
        <f t="shared" si="836"/>
        <v/>
      </c>
      <c r="N3503" s="5">
        <f t="shared" si="837"/>
        <v>0</v>
      </c>
      <c r="O3503" s="34">
        <f t="shared" si="838"/>
        <v>0</v>
      </c>
      <c r="P3503" s="5">
        <f t="shared" si="839"/>
        <v>-0.23339899999999858</v>
      </c>
      <c r="Q3503" s="5">
        <f t="shared" si="840"/>
        <v>4.3380184569960324E-2</v>
      </c>
      <c r="R3503" s="5">
        <f t="shared" si="841"/>
        <v>-0.19001881543003826</v>
      </c>
      <c r="S3503" s="3">
        <f t="shared" si="842"/>
        <v>35.828569438613734</v>
      </c>
    </row>
    <row r="3504" spans="1:19" x14ac:dyDescent="0.25">
      <c r="A3504" s="4">
        <v>41260</v>
      </c>
      <c r="B3504" s="11">
        <v>62.13147</v>
      </c>
      <c r="C3504" s="5">
        <v>87.841010999999995</v>
      </c>
      <c r="D3504" s="3">
        <f t="shared" si="843"/>
        <v>-0.8247808673157806</v>
      </c>
      <c r="E3504" s="3">
        <f t="shared" si="844"/>
        <v>-0.21770004844177349</v>
      </c>
      <c r="F3504" s="3">
        <f t="shared" si="845"/>
        <v>0.55190471787452233</v>
      </c>
      <c r="G3504" s="17">
        <f t="shared" si="831"/>
        <v>-1.0999739614692501</v>
      </c>
      <c r="H3504" s="33">
        <f t="shared" si="832"/>
        <v>0.561912999999997</v>
      </c>
      <c r="I3504" s="33">
        <f>(C3504-C3503)*'ADF test'!$P$3</f>
        <v>0.41446849718477902</v>
      </c>
      <c r="J3504" s="5" t="str">
        <f t="shared" si="833"/>
        <v/>
      </c>
      <c r="K3504" s="5" t="str">
        <f t="shared" si="834"/>
        <v/>
      </c>
      <c r="L3504" s="34">
        <f t="shared" si="835"/>
        <v>1</v>
      </c>
      <c r="M3504" s="5" t="str">
        <f t="shared" si="836"/>
        <v/>
      </c>
      <c r="N3504" s="5">
        <f t="shared" si="837"/>
        <v>0</v>
      </c>
      <c r="O3504" s="34">
        <f t="shared" si="838"/>
        <v>0</v>
      </c>
      <c r="P3504" s="5">
        <f t="shared" si="839"/>
        <v>0.561912999999997</v>
      </c>
      <c r="Q3504" s="5">
        <f t="shared" si="840"/>
        <v>-0.41446849718477902</v>
      </c>
      <c r="R3504" s="5">
        <f t="shared" si="841"/>
        <v>0.14744450281521798</v>
      </c>
      <c r="S3504" s="3">
        <f t="shared" si="842"/>
        <v>35.976013941428953</v>
      </c>
    </row>
    <row r="3505" spans="1:19" x14ac:dyDescent="0.25">
      <c r="A3505" s="4">
        <v>41261</v>
      </c>
      <c r="B3505" s="11">
        <v>63.272601999999999</v>
      </c>
      <c r="C3505" s="5">
        <v>88.988724000000005</v>
      </c>
      <c r="D3505" s="3">
        <f t="shared" si="843"/>
        <v>-0.44174399455557989</v>
      </c>
      <c r="E3505" s="3">
        <f t="shared" si="844"/>
        <v>-0.28015427102214518</v>
      </c>
      <c r="F3505" s="3">
        <f t="shared" si="845"/>
        <v>0.51353661484274105</v>
      </c>
      <c r="G3505" s="17">
        <f t="shared" ref="G3505:G3568" si="846">(D3505-E3505)/F3505</f>
        <v>-0.31466056920384905</v>
      </c>
      <c r="H3505" s="33">
        <f t="shared" ref="H3505:H3568" si="847">B3505-B3504</f>
        <v>1.1411319999999989</v>
      </c>
      <c r="I3505" s="33">
        <f>(C3505-C3504)*'ADF test'!$P$3</f>
        <v>0.68434293806907365</v>
      </c>
      <c r="J3505" s="5" t="str">
        <f t="shared" ref="J3505:J3568" si="848">IF(G3505&lt;-$U$1,1,"")</f>
        <v/>
      </c>
      <c r="K3505" s="5" t="str">
        <f t="shared" ref="K3505:K3568" si="849">IF(G3505&gt;$X$1,0,"")</f>
        <v/>
      </c>
      <c r="L3505" s="34">
        <f t="shared" ref="L3505:L3568" si="850">IF(J3505&lt;&gt;"",J3505,IF(K3505&lt;&gt;"",K3505,L3504))</f>
        <v>1</v>
      </c>
      <c r="M3505" s="5" t="str">
        <f t="shared" ref="M3505:M3568" si="851">IF(G3505&gt;$U$1,-1,"")</f>
        <v/>
      </c>
      <c r="N3505" s="5">
        <f t="shared" ref="N3505:N3568" si="852">IF(G3505&lt;$X$1,0,"")</f>
        <v>0</v>
      </c>
      <c r="O3505" s="34">
        <f t="shared" ref="O3505:O3568" si="853">IF(M3505&lt;&gt;"",M3505,IF(N3505&lt;&gt;"",N3505,O3504))</f>
        <v>0</v>
      </c>
      <c r="P3505" s="5">
        <f t="shared" ref="P3505:P3568" si="854">(H3505*L3504)+(O3504*H3505)</f>
        <v>1.1411319999999989</v>
      </c>
      <c r="Q3505" s="5">
        <f t="shared" ref="Q3505:Q3568" si="855">(I3505*L3504*-1)+(O3504*-1*I3505)</f>
        <v>-0.68434293806907365</v>
      </c>
      <c r="R3505" s="5">
        <f t="shared" ref="R3505:R3568" si="856">P3505+Q3505</f>
        <v>0.45678906193092528</v>
      </c>
      <c r="S3505" s="3">
        <f t="shared" ref="S3505:S3568" si="857">S3504+R3505</f>
        <v>36.432803003359879</v>
      </c>
    </row>
    <row r="3506" spans="1:19" x14ac:dyDescent="0.25">
      <c r="A3506" s="4">
        <v>41262</v>
      </c>
      <c r="B3506" s="11">
        <v>62.840363000000004</v>
      </c>
      <c r="C3506" s="5">
        <v>88.835159000000004</v>
      </c>
      <c r="D3506" s="3">
        <f t="shared" si="843"/>
        <v>-0.65369358284406331</v>
      </c>
      <c r="E3506" s="3">
        <f t="shared" si="844"/>
        <v>-0.37557792842651816</v>
      </c>
      <c r="F3506" s="3">
        <f t="shared" si="845"/>
        <v>0.41790572949805005</v>
      </c>
      <c r="G3506" s="17">
        <f t="shared" si="846"/>
        <v>-0.66549854377826334</v>
      </c>
      <c r="H3506" s="33">
        <f t="shared" si="847"/>
        <v>-0.4322389999999956</v>
      </c>
      <c r="I3506" s="33">
        <f>(C3506-C3505)*'ADF test'!$P$3</f>
        <v>-9.1565681738009969E-2</v>
      </c>
      <c r="J3506" s="5" t="str">
        <f t="shared" si="848"/>
        <v/>
      </c>
      <c r="K3506" s="5" t="str">
        <f t="shared" si="849"/>
        <v/>
      </c>
      <c r="L3506" s="34">
        <f t="shared" si="850"/>
        <v>1</v>
      </c>
      <c r="M3506" s="5" t="str">
        <f t="shared" si="851"/>
        <v/>
      </c>
      <c r="N3506" s="5">
        <f t="shared" si="852"/>
        <v>0</v>
      </c>
      <c r="O3506" s="34">
        <f t="shared" si="853"/>
        <v>0</v>
      </c>
      <c r="P3506" s="5">
        <f t="shared" si="854"/>
        <v>-0.4322389999999956</v>
      </c>
      <c r="Q3506" s="5">
        <f t="shared" si="855"/>
        <v>9.1565681738009969E-2</v>
      </c>
      <c r="R3506" s="5">
        <f t="shared" si="856"/>
        <v>-0.34067331826198566</v>
      </c>
      <c r="S3506" s="3">
        <f t="shared" si="857"/>
        <v>36.092129685097895</v>
      </c>
    </row>
    <row r="3507" spans="1:19" x14ac:dyDescent="0.25">
      <c r="A3507" s="4">
        <v>41263</v>
      </c>
      <c r="B3507" s="11">
        <v>63.263939000000001</v>
      </c>
      <c r="C3507" s="5">
        <v>89.215034000000003</v>
      </c>
      <c r="D3507" s="3">
        <f t="shared" si="843"/>
        <v>-0.44616028194471369</v>
      </c>
      <c r="E3507" s="3">
        <f t="shared" si="844"/>
        <v>-0.40885747612415857</v>
      </c>
      <c r="F3507" s="3">
        <f t="shared" si="845"/>
        <v>0.39946603081256082</v>
      </c>
      <c r="G3507" s="17">
        <f t="shared" si="846"/>
        <v>-9.3381671890039888E-2</v>
      </c>
      <c r="H3507" s="33">
        <f t="shared" si="847"/>
        <v>0.42357599999999707</v>
      </c>
      <c r="I3507" s="33">
        <f>(C3507-C3506)*'ADF test'!$P$3</f>
        <v>0.22650677791310717</v>
      </c>
      <c r="J3507" s="5" t="str">
        <f t="shared" si="848"/>
        <v/>
      </c>
      <c r="K3507" s="5" t="str">
        <f t="shared" si="849"/>
        <v/>
      </c>
      <c r="L3507" s="34">
        <f t="shared" si="850"/>
        <v>1</v>
      </c>
      <c r="M3507" s="5" t="str">
        <f t="shared" si="851"/>
        <v/>
      </c>
      <c r="N3507" s="5">
        <f t="shared" si="852"/>
        <v>0</v>
      </c>
      <c r="O3507" s="34">
        <f t="shared" si="853"/>
        <v>0</v>
      </c>
      <c r="P3507" s="5">
        <f t="shared" si="854"/>
        <v>0.42357599999999707</v>
      </c>
      <c r="Q3507" s="5">
        <f t="shared" si="855"/>
        <v>-0.22650677791310717</v>
      </c>
      <c r="R3507" s="5">
        <f t="shared" si="856"/>
        <v>0.1970692220868899</v>
      </c>
      <c r="S3507" s="3">
        <f t="shared" si="857"/>
        <v>36.289198907184783</v>
      </c>
    </row>
    <row r="3508" spans="1:19" x14ac:dyDescent="0.25">
      <c r="A3508" s="4">
        <v>41264</v>
      </c>
      <c r="B3508" s="11">
        <v>62.621841000000003</v>
      </c>
      <c r="C3508" s="5">
        <v>88.673514999999995</v>
      </c>
      <c r="D3508" s="3">
        <f t="shared" si="843"/>
        <v>-0.62941593138416607</v>
      </c>
      <c r="E3508" s="3">
        <f t="shared" si="844"/>
        <v>-0.45174853120512459</v>
      </c>
      <c r="F3508" s="3">
        <f t="shared" si="845"/>
        <v>0.38261672494169041</v>
      </c>
      <c r="G3508" s="17">
        <f t="shared" si="846"/>
        <v>-0.46434823309440387</v>
      </c>
      <c r="H3508" s="33">
        <f t="shared" si="847"/>
        <v>-0.64209799999999717</v>
      </c>
      <c r="I3508" s="33">
        <f>(C3508-C3507)*'ADF test'!$P$3</f>
        <v>-0.32288969758138919</v>
      </c>
      <c r="J3508" s="5" t="str">
        <f t="shared" si="848"/>
        <v/>
      </c>
      <c r="K3508" s="5" t="str">
        <f t="shared" si="849"/>
        <v/>
      </c>
      <c r="L3508" s="34">
        <f t="shared" si="850"/>
        <v>1</v>
      </c>
      <c r="M3508" s="5" t="str">
        <f t="shared" si="851"/>
        <v/>
      </c>
      <c r="N3508" s="5">
        <f t="shared" si="852"/>
        <v>0</v>
      </c>
      <c r="O3508" s="34">
        <f t="shared" si="853"/>
        <v>0</v>
      </c>
      <c r="P3508" s="5">
        <f t="shared" si="854"/>
        <v>-0.64209799999999717</v>
      </c>
      <c r="Q3508" s="5">
        <f t="shared" si="855"/>
        <v>0.32288969758138919</v>
      </c>
      <c r="R3508" s="5">
        <f t="shared" si="856"/>
        <v>-0.31920830241860798</v>
      </c>
      <c r="S3508" s="3">
        <f t="shared" si="857"/>
        <v>35.969990604766174</v>
      </c>
    </row>
    <row r="3509" spans="1:19" x14ac:dyDescent="0.25">
      <c r="A3509" s="4">
        <v>41267</v>
      </c>
      <c r="B3509" s="11">
        <v>62.143948000000002</v>
      </c>
      <c r="C3509" s="5">
        <v>87.800606000000002</v>
      </c>
      <c r="D3509" s="3">
        <f t="shared" si="843"/>
        <v>-0.42307291334790165</v>
      </c>
      <c r="E3509" s="3">
        <f t="shared" si="844"/>
        <v>-0.47928252272633642</v>
      </c>
      <c r="F3509" s="3">
        <f t="shared" si="845"/>
        <v>0.3618893763419766</v>
      </c>
      <c r="G3509" s="17">
        <f t="shared" si="846"/>
        <v>0.15532262910453076</v>
      </c>
      <c r="H3509" s="33">
        <f t="shared" si="847"/>
        <v>-0.47789300000000168</v>
      </c>
      <c r="I3509" s="33">
        <f>(C3509-C3508)*'ADF test'!$P$3</f>
        <v>-0.52048648898019523</v>
      </c>
      <c r="J3509" s="5" t="str">
        <f t="shared" si="848"/>
        <v/>
      </c>
      <c r="K3509" s="5">
        <f t="shared" si="849"/>
        <v>0</v>
      </c>
      <c r="L3509" s="34">
        <f t="shared" si="850"/>
        <v>0</v>
      </c>
      <c r="M3509" s="5" t="str">
        <f t="shared" si="851"/>
        <v/>
      </c>
      <c r="N3509" s="5" t="str">
        <f t="shared" si="852"/>
        <v/>
      </c>
      <c r="O3509" s="34">
        <f t="shared" si="853"/>
        <v>0</v>
      </c>
      <c r="P3509" s="5">
        <f t="shared" si="854"/>
        <v>-0.47789300000000168</v>
      </c>
      <c r="Q3509" s="5">
        <f t="shared" si="855"/>
        <v>0.52048648898019523</v>
      </c>
      <c r="R3509" s="5">
        <f t="shared" si="856"/>
        <v>4.259348898019355E-2</v>
      </c>
      <c r="S3509" s="3">
        <f t="shared" si="857"/>
        <v>36.012584093746369</v>
      </c>
    </row>
    <row r="3510" spans="1:19" x14ac:dyDescent="0.25">
      <c r="A3510" s="4">
        <v>41269</v>
      </c>
      <c r="B3510" s="11">
        <v>61.865893999999997</v>
      </c>
      <c r="C3510" s="5">
        <v>87.663193000000007</v>
      </c>
      <c r="D3510" s="3">
        <f t="shared" si="843"/>
        <v>-0.51561043245023797</v>
      </c>
      <c r="E3510" s="3">
        <f t="shared" si="844"/>
        <v>-0.52448611489092656</v>
      </c>
      <c r="F3510" s="3">
        <f t="shared" si="845"/>
        <v>0.31211242254488453</v>
      </c>
      <c r="G3510" s="17">
        <f t="shared" si="846"/>
        <v>2.8437453300700299E-2</v>
      </c>
      <c r="H3510" s="33">
        <f t="shared" si="847"/>
        <v>-0.27805400000000446</v>
      </c>
      <c r="I3510" s="33">
        <f>(C3510-C3509)*'ADF test'!$P$3</f>
        <v>-8.1934783477124906E-2</v>
      </c>
      <c r="J3510" s="5" t="str">
        <f t="shared" si="848"/>
        <v/>
      </c>
      <c r="K3510" s="5">
        <f t="shared" si="849"/>
        <v>0</v>
      </c>
      <c r="L3510" s="34">
        <f t="shared" si="850"/>
        <v>0</v>
      </c>
      <c r="M3510" s="5" t="str">
        <f t="shared" si="851"/>
        <v/>
      </c>
      <c r="N3510" s="5" t="str">
        <f t="shared" si="852"/>
        <v/>
      </c>
      <c r="O3510" s="34">
        <f t="shared" si="853"/>
        <v>0</v>
      </c>
      <c r="P3510" s="5">
        <f t="shared" si="854"/>
        <v>0</v>
      </c>
      <c r="Q3510" s="5">
        <f t="shared" si="855"/>
        <v>0</v>
      </c>
      <c r="R3510" s="5">
        <f t="shared" si="856"/>
        <v>0</v>
      </c>
      <c r="S3510" s="3">
        <f t="shared" si="857"/>
        <v>36.012584093746369</v>
      </c>
    </row>
    <row r="3511" spans="1:19" x14ac:dyDescent="0.25">
      <c r="A3511" s="4">
        <v>41270</v>
      </c>
      <c r="B3511" s="11">
        <v>61.752937000000003</v>
      </c>
      <c r="C3511" s="5">
        <v>87.711678000000006</v>
      </c>
      <c r="D3511" s="3">
        <f t="shared" si="843"/>
        <v>-0.55663185162064366</v>
      </c>
      <c r="E3511" s="3">
        <f t="shared" si="844"/>
        <v>-0.57852937267992388</v>
      </c>
      <c r="F3511" s="3">
        <f t="shared" si="845"/>
        <v>0.21945106449161256</v>
      </c>
      <c r="G3511" s="17">
        <f t="shared" si="846"/>
        <v>9.9783161726778258E-2</v>
      </c>
      <c r="H3511" s="33">
        <f t="shared" si="847"/>
        <v>-0.11295699999999442</v>
      </c>
      <c r="I3511" s="33">
        <f>(C3511-C3510)*'ADF test'!$P$3</f>
        <v>2.8909986514292652E-2</v>
      </c>
      <c r="J3511" s="5" t="str">
        <f t="shared" si="848"/>
        <v/>
      </c>
      <c r="K3511" s="5">
        <f t="shared" si="849"/>
        <v>0</v>
      </c>
      <c r="L3511" s="34">
        <f t="shared" si="850"/>
        <v>0</v>
      </c>
      <c r="M3511" s="5" t="str">
        <f t="shared" si="851"/>
        <v/>
      </c>
      <c r="N3511" s="5" t="str">
        <f t="shared" si="852"/>
        <v/>
      </c>
      <c r="O3511" s="34">
        <f t="shared" si="853"/>
        <v>0</v>
      </c>
      <c r="P3511" s="5">
        <f t="shared" si="854"/>
        <v>0</v>
      </c>
      <c r="Q3511" s="5">
        <f t="shared" si="855"/>
        <v>0</v>
      </c>
      <c r="R3511" s="5">
        <f t="shared" si="856"/>
        <v>0</v>
      </c>
      <c r="S3511" s="3">
        <f t="shared" si="857"/>
        <v>36.012584093746369</v>
      </c>
    </row>
    <row r="3512" spans="1:19" x14ac:dyDescent="0.25">
      <c r="A3512" s="4">
        <v>41271</v>
      </c>
      <c r="B3512" s="11">
        <v>60.67548</v>
      </c>
      <c r="C3512" s="5">
        <v>86.038596999999996</v>
      </c>
      <c r="D3512" s="3">
        <f t="shared" si="843"/>
        <v>-0.36455606318725131</v>
      </c>
      <c r="E3512" s="3">
        <f t="shared" si="844"/>
        <v>-0.59917040705604396</v>
      </c>
      <c r="F3512" s="3">
        <f t="shared" si="845"/>
        <v>0.17609905280608359</v>
      </c>
      <c r="G3512" s="17">
        <f t="shared" si="846"/>
        <v>1.3322862339705188</v>
      </c>
      <c r="H3512" s="33">
        <f t="shared" si="847"/>
        <v>-1.0774570000000026</v>
      </c>
      <c r="I3512" s="33">
        <f>(C3512-C3511)*'ADF test'!$P$3</f>
        <v>-0.99760233365618489</v>
      </c>
      <c r="J3512" s="5" t="str">
        <f t="shared" si="848"/>
        <v/>
      </c>
      <c r="K3512" s="5">
        <f t="shared" si="849"/>
        <v>0</v>
      </c>
      <c r="L3512" s="34">
        <f t="shared" si="850"/>
        <v>0</v>
      </c>
      <c r="M3512" s="5">
        <f t="shared" si="851"/>
        <v>-1</v>
      </c>
      <c r="N3512" s="5" t="str">
        <f t="shared" si="852"/>
        <v/>
      </c>
      <c r="O3512" s="34">
        <f t="shared" si="853"/>
        <v>-1</v>
      </c>
      <c r="P3512" s="5">
        <f t="shared" si="854"/>
        <v>0</v>
      </c>
      <c r="Q3512" s="5">
        <f t="shared" si="855"/>
        <v>0</v>
      </c>
      <c r="R3512" s="5">
        <f t="shared" si="856"/>
        <v>0</v>
      </c>
      <c r="S3512" s="3">
        <f t="shared" si="857"/>
        <v>36.012584093746369</v>
      </c>
    </row>
    <row r="3513" spans="1:19" x14ac:dyDescent="0.25">
      <c r="A3513" s="4">
        <v>41274</v>
      </c>
      <c r="B3513" s="11">
        <v>62.057037000000001</v>
      </c>
      <c r="C3513" s="5">
        <v>87.404549000000003</v>
      </c>
      <c r="D3513" s="3">
        <f t="shared" si="843"/>
        <v>7.2598001302822013E-2</v>
      </c>
      <c r="E3513" s="3">
        <f t="shared" si="844"/>
        <v>-0.55716365002740087</v>
      </c>
      <c r="F3513" s="3">
        <f t="shared" si="845"/>
        <v>0.24333827523033447</v>
      </c>
      <c r="G3513" s="17">
        <f t="shared" si="846"/>
        <v>2.5880090205049542</v>
      </c>
      <c r="H3513" s="33">
        <f t="shared" si="847"/>
        <v>1.3815570000000008</v>
      </c>
      <c r="I3513" s="33">
        <f>(C3513-C3512)*'ADF test'!$P$3</f>
        <v>0.81447156644677188</v>
      </c>
      <c r="J3513" s="5" t="str">
        <f t="shared" si="848"/>
        <v/>
      </c>
      <c r="K3513" s="5">
        <f t="shared" si="849"/>
        <v>0</v>
      </c>
      <c r="L3513" s="34">
        <f t="shared" si="850"/>
        <v>0</v>
      </c>
      <c r="M3513" s="5">
        <f t="shared" si="851"/>
        <v>-1</v>
      </c>
      <c r="N3513" s="5" t="str">
        <f t="shared" si="852"/>
        <v/>
      </c>
      <c r="O3513" s="34">
        <f t="shared" si="853"/>
        <v>-1</v>
      </c>
      <c r="P3513" s="5">
        <f t="shared" si="854"/>
        <v>-1.3815570000000008</v>
      </c>
      <c r="Q3513" s="5">
        <f t="shared" si="855"/>
        <v>0.81447156644677188</v>
      </c>
      <c r="R3513" s="5">
        <f t="shared" si="856"/>
        <v>-0.56708543355322893</v>
      </c>
      <c r="S3513" s="3">
        <f t="shared" si="857"/>
        <v>35.445498660193138</v>
      </c>
    </row>
    <row r="3514" spans="1:19" x14ac:dyDescent="0.25">
      <c r="A3514" s="4">
        <v>41276</v>
      </c>
      <c r="B3514" s="11">
        <v>63.429904999999998</v>
      </c>
      <c r="C3514" s="5">
        <v>89.223136999999994</v>
      </c>
      <c r="D3514" s="3">
        <f t="shared" si="843"/>
        <v>0.17939812673197508</v>
      </c>
      <c r="E3514" s="3">
        <f t="shared" si="844"/>
        <v>-0.51222222267365547</v>
      </c>
      <c r="F3514" s="3">
        <f t="shared" si="845"/>
        <v>0.30529811340316321</v>
      </c>
      <c r="G3514" s="17">
        <f t="shared" si="846"/>
        <v>2.2653934598420111</v>
      </c>
      <c r="H3514" s="33">
        <f t="shared" si="847"/>
        <v>1.3728679999999969</v>
      </c>
      <c r="I3514" s="33">
        <f>(C3514-C3513)*'ADF test'!$P$3</f>
        <v>1.0843632990626955</v>
      </c>
      <c r="J3514" s="5" t="str">
        <f t="shared" si="848"/>
        <v/>
      </c>
      <c r="K3514" s="5">
        <f t="shared" si="849"/>
        <v>0</v>
      </c>
      <c r="L3514" s="34">
        <f t="shared" si="850"/>
        <v>0</v>
      </c>
      <c r="M3514" s="5">
        <f t="shared" si="851"/>
        <v>-1</v>
      </c>
      <c r="N3514" s="5" t="str">
        <f t="shared" si="852"/>
        <v/>
      </c>
      <c r="O3514" s="34">
        <f t="shared" si="853"/>
        <v>-1</v>
      </c>
      <c r="P3514" s="5">
        <f t="shared" si="854"/>
        <v>-1.3728679999999969</v>
      </c>
      <c r="Q3514" s="5">
        <f t="shared" si="855"/>
        <v>1.0843632990626955</v>
      </c>
      <c r="R3514" s="5">
        <f t="shared" si="856"/>
        <v>-0.28850470093730141</v>
      </c>
      <c r="S3514" s="3">
        <f t="shared" si="857"/>
        <v>35.156993959255836</v>
      </c>
    </row>
    <row r="3515" spans="1:19" x14ac:dyDescent="0.25">
      <c r="A3515" s="4">
        <v>41277</v>
      </c>
      <c r="B3515" s="11">
        <v>63.41254</v>
      </c>
      <c r="C3515" s="5">
        <v>88.843254000000002</v>
      </c>
      <c r="D3515" s="3">
        <f t="shared" si="843"/>
        <v>0.43541816457372562</v>
      </c>
      <c r="E3515" s="3">
        <f t="shared" si="844"/>
        <v>-0.45074218832511281</v>
      </c>
      <c r="F3515" s="3">
        <f t="shared" si="845"/>
        <v>0.38594911296513668</v>
      </c>
      <c r="G3515" s="17">
        <f t="shared" si="846"/>
        <v>2.2960549023956083</v>
      </c>
      <c r="H3515" s="33">
        <f t="shared" si="847"/>
        <v>-1.7364999999998076E-2</v>
      </c>
      <c r="I3515" s="33">
        <f>(C3515-C3514)*'ADF test'!$P$3</f>
        <v>-0.22651154804597179</v>
      </c>
      <c r="J3515" s="5" t="str">
        <f t="shared" si="848"/>
        <v/>
      </c>
      <c r="K3515" s="5">
        <f t="shared" si="849"/>
        <v>0</v>
      </c>
      <c r="L3515" s="34">
        <f t="shared" si="850"/>
        <v>0</v>
      </c>
      <c r="M3515" s="5">
        <f t="shared" si="851"/>
        <v>-1</v>
      </c>
      <c r="N3515" s="5" t="str">
        <f t="shared" si="852"/>
        <v/>
      </c>
      <c r="O3515" s="34">
        <f t="shared" si="853"/>
        <v>-1</v>
      </c>
      <c r="P3515" s="5">
        <f t="shared" si="854"/>
        <v>1.7364999999998076E-2</v>
      </c>
      <c r="Q3515" s="5">
        <f t="shared" si="855"/>
        <v>-0.22651154804597179</v>
      </c>
      <c r="R3515" s="5">
        <f t="shared" si="856"/>
        <v>-0.20914654804597371</v>
      </c>
      <c r="S3515" s="3">
        <f t="shared" si="857"/>
        <v>34.947847411209864</v>
      </c>
    </row>
    <row r="3516" spans="1:19" x14ac:dyDescent="0.25">
      <c r="A3516" s="4">
        <v>41278</v>
      </c>
      <c r="B3516" s="11">
        <v>64.116325000000003</v>
      </c>
      <c r="C3516" s="5">
        <v>89.312042000000005</v>
      </c>
      <c r="D3516" s="3">
        <f t="shared" si="843"/>
        <v>0.78194705138321297</v>
      </c>
      <c r="E3516" s="3">
        <f t="shared" si="844"/>
        <v>-0.36409754692486951</v>
      </c>
      <c r="F3516" s="3">
        <f t="shared" si="845"/>
        <v>0.49058850230711593</v>
      </c>
      <c r="G3516" s="17">
        <f t="shared" si="846"/>
        <v>2.3360608593934007</v>
      </c>
      <c r="H3516" s="33">
        <f t="shared" si="847"/>
        <v>0.70378500000000344</v>
      </c>
      <c r="I3516" s="33">
        <f>(C3516-C3515)*'ADF test'!$P$3</f>
        <v>0.27952263087681717</v>
      </c>
      <c r="J3516" s="5" t="str">
        <f t="shared" si="848"/>
        <v/>
      </c>
      <c r="K3516" s="5">
        <f t="shared" si="849"/>
        <v>0</v>
      </c>
      <c r="L3516" s="34">
        <f t="shared" si="850"/>
        <v>0</v>
      </c>
      <c r="M3516" s="5">
        <f t="shared" si="851"/>
        <v>-1</v>
      </c>
      <c r="N3516" s="5" t="str">
        <f t="shared" si="852"/>
        <v/>
      </c>
      <c r="O3516" s="34">
        <f t="shared" si="853"/>
        <v>-1</v>
      </c>
      <c r="P3516" s="5">
        <f t="shared" si="854"/>
        <v>-0.70378500000000344</v>
      </c>
      <c r="Q3516" s="5">
        <f t="shared" si="855"/>
        <v>0.27952263087681717</v>
      </c>
      <c r="R3516" s="5">
        <f t="shared" si="856"/>
        <v>-0.42426236912318627</v>
      </c>
      <c r="S3516" s="3">
        <f t="shared" si="857"/>
        <v>34.52358504208668</v>
      </c>
    </row>
    <row r="3517" spans="1:19" x14ac:dyDescent="0.25">
      <c r="A3517" s="4">
        <v>41281</v>
      </c>
      <c r="B3517" s="11">
        <v>63.621066999999996</v>
      </c>
      <c r="C3517" s="5">
        <v>88.705841000000007</v>
      </c>
      <c r="D3517" s="3">
        <f t="shared" si="843"/>
        <v>0.69832663170754472</v>
      </c>
      <c r="E3517" s="3">
        <f t="shared" si="844"/>
        <v>-0.28738231803172276</v>
      </c>
      <c r="F3517" s="3">
        <f t="shared" si="845"/>
        <v>0.55482767671828026</v>
      </c>
      <c r="G3517" s="17">
        <f t="shared" si="846"/>
        <v>1.7766037836641158</v>
      </c>
      <c r="H3517" s="33">
        <f t="shared" si="847"/>
        <v>-0.49525800000000686</v>
      </c>
      <c r="I3517" s="33">
        <f>(C3517-C3516)*'ADF test'!$P$3</f>
        <v>-0.36145741435394207</v>
      </c>
      <c r="J3517" s="5" t="str">
        <f t="shared" si="848"/>
        <v/>
      </c>
      <c r="K3517" s="5">
        <f t="shared" si="849"/>
        <v>0</v>
      </c>
      <c r="L3517" s="34">
        <f t="shared" si="850"/>
        <v>0</v>
      </c>
      <c r="M3517" s="5">
        <f t="shared" si="851"/>
        <v>-1</v>
      </c>
      <c r="N3517" s="5" t="str">
        <f t="shared" si="852"/>
        <v/>
      </c>
      <c r="O3517" s="34">
        <f t="shared" si="853"/>
        <v>-1</v>
      </c>
      <c r="P3517" s="5">
        <f t="shared" si="854"/>
        <v>0.49525800000000686</v>
      </c>
      <c r="Q3517" s="5">
        <f t="shared" si="855"/>
        <v>-0.36145741435394207</v>
      </c>
      <c r="R3517" s="5">
        <f t="shared" si="856"/>
        <v>0.13380058564606478</v>
      </c>
      <c r="S3517" s="3">
        <f t="shared" si="857"/>
        <v>34.657385627732744</v>
      </c>
    </row>
    <row r="3518" spans="1:19" x14ac:dyDescent="0.25">
      <c r="A3518" s="4">
        <v>41282</v>
      </c>
      <c r="B3518" s="11">
        <v>63.41254</v>
      </c>
      <c r="C3518" s="5">
        <v>88.309807000000006</v>
      </c>
      <c r="D3518" s="3">
        <f t="shared" si="843"/>
        <v>0.71846210679012046</v>
      </c>
      <c r="E3518" s="3">
        <f t="shared" si="844"/>
        <v>-0.18518235406111083</v>
      </c>
      <c r="F3518" s="3">
        <f t="shared" si="845"/>
        <v>0.58114967854911315</v>
      </c>
      <c r="G3518" s="17">
        <f t="shared" si="846"/>
        <v>1.5549255109410922</v>
      </c>
      <c r="H3518" s="33">
        <f t="shared" si="847"/>
        <v>-0.20852699999999658</v>
      </c>
      <c r="I3518" s="33">
        <f>(C3518-C3517)*'ADF test'!$P$3</f>
        <v>-0.23614185004024985</v>
      </c>
      <c r="J3518" s="5" t="str">
        <f t="shared" si="848"/>
        <v/>
      </c>
      <c r="K3518" s="5">
        <f t="shared" si="849"/>
        <v>0</v>
      </c>
      <c r="L3518" s="34">
        <f t="shared" si="850"/>
        <v>0</v>
      </c>
      <c r="M3518" s="5">
        <f t="shared" si="851"/>
        <v>-1</v>
      </c>
      <c r="N3518" s="5" t="str">
        <f t="shared" si="852"/>
        <v/>
      </c>
      <c r="O3518" s="34">
        <f t="shared" si="853"/>
        <v>-1</v>
      </c>
      <c r="P3518" s="5">
        <f t="shared" si="854"/>
        <v>0.20852699999999658</v>
      </c>
      <c r="Q3518" s="5">
        <f t="shared" si="855"/>
        <v>-0.23614185004024985</v>
      </c>
      <c r="R3518" s="5">
        <f t="shared" si="856"/>
        <v>-2.7614850040253269E-2</v>
      </c>
      <c r="S3518" s="3">
        <f t="shared" si="857"/>
        <v>34.629770777692492</v>
      </c>
    </row>
    <row r="3519" spans="1:19" x14ac:dyDescent="0.25">
      <c r="A3519" s="4">
        <v>41283</v>
      </c>
      <c r="B3519" s="11">
        <v>63.308266000000003</v>
      </c>
      <c r="C3519" s="5">
        <v>88.536118000000002</v>
      </c>
      <c r="D3519" s="3">
        <f t="shared" si="843"/>
        <v>0.40660491920235842</v>
      </c>
      <c r="E3519" s="3">
        <f t="shared" si="844"/>
        <v>-9.7681932309911179E-2</v>
      </c>
      <c r="F3519" s="3">
        <f t="shared" si="845"/>
        <v>0.55620838479129087</v>
      </c>
      <c r="G3519" s="17">
        <f t="shared" si="846"/>
        <v>0.90665093389682705</v>
      </c>
      <c r="H3519" s="33">
        <f t="shared" si="847"/>
        <v>-0.10427399999999665</v>
      </c>
      <c r="I3519" s="33">
        <f>(C3519-C3518)*'ADF test'!$P$3</f>
        <v>0.13494169244170423</v>
      </c>
      <c r="J3519" s="5" t="str">
        <f t="shared" si="848"/>
        <v/>
      </c>
      <c r="K3519" s="5">
        <f t="shared" si="849"/>
        <v>0</v>
      </c>
      <c r="L3519" s="34">
        <f t="shared" si="850"/>
        <v>0</v>
      </c>
      <c r="M3519" s="5" t="str">
        <f t="shared" si="851"/>
        <v/>
      </c>
      <c r="N3519" s="5" t="str">
        <f t="shared" si="852"/>
        <v/>
      </c>
      <c r="O3519" s="34">
        <f t="shared" si="853"/>
        <v>-1</v>
      </c>
      <c r="P3519" s="5">
        <f t="shared" si="854"/>
        <v>0.10427399999999665</v>
      </c>
      <c r="Q3519" s="5">
        <f t="shared" si="855"/>
        <v>0.13494169244170423</v>
      </c>
      <c r="R3519" s="5">
        <f t="shared" si="856"/>
        <v>0.23921569244170088</v>
      </c>
      <c r="S3519" s="3">
        <f t="shared" si="857"/>
        <v>34.868986470134196</v>
      </c>
    </row>
    <row r="3520" spans="1:19" x14ac:dyDescent="0.25">
      <c r="A3520" s="4">
        <v>41284</v>
      </c>
      <c r="B3520" s="11">
        <v>63.881725000000003</v>
      </c>
      <c r="C3520" s="5">
        <v>89.287780999999995</v>
      </c>
      <c r="D3520" s="3">
        <f t="shared" si="843"/>
        <v>0.40027442112064904</v>
      </c>
      <c r="E3520" s="3">
        <f t="shared" si="844"/>
        <v>-2.1115976782634327E-2</v>
      </c>
      <c r="F3520" s="3">
        <f t="shared" si="845"/>
        <v>0.53329208067026845</v>
      </c>
      <c r="G3520" s="17">
        <f t="shared" si="846"/>
        <v>0.79016811457927261</v>
      </c>
      <c r="H3520" s="33">
        <f t="shared" si="847"/>
        <v>0.57345899999999972</v>
      </c>
      <c r="I3520" s="33">
        <f>(C3520-C3519)*'ADF test'!$P$3</f>
        <v>0.44819154776307768</v>
      </c>
      <c r="J3520" s="5" t="str">
        <f t="shared" si="848"/>
        <v/>
      </c>
      <c r="K3520" s="5">
        <f t="shared" si="849"/>
        <v>0</v>
      </c>
      <c r="L3520" s="34">
        <f t="shared" si="850"/>
        <v>0</v>
      </c>
      <c r="M3520" s="5" t="str">
        <f t="shared" si="851"/>
        <v/>
      </c>
      <c r="N3520" s="5" t="str">
        <f t="shared" si="852"/>
        <v/>
      </c>
      <c r="O3520" s="34">
        <f t="shared" si="853"/>
        <v>-1</v>
      </c>
      <c r="P3520" s="5">
        <f t="shared" si="854"/>
        <v>-0.57345899999999972</v>
      </c>
      <c r="Q3520" s="5">
        <f t="shared" si="855"/>
        <v>0.44819154776307768</v>
      </c>
      <c r="R3520" s="5">
        <f t="shared" si="856"/>
        <v>-0.12526745223692204</v>
      </c>
      <c r="S3520" s="3">
        <f t="shared" si="857"/>
        <v>34.743719017897277</v>
      </c>
    </row>
    <row r="3521" spans="1:19" x14ac:dyDescent="0.25">
      <c r="A3521" s="4">
        <v>41285</v>
      </c>
      <c r="B3521" s="11">
        <v>63.959969000000001</v>
      </c>
      <c r="C3521" s="5">
        <v>90.306190000000001</v>
      </c>
      <c r="D3521" s="3">
        <f t="shared" si="843"/>
        <v>-0.22932318788751616</v>
      </c>
      <c r="E3521" s="3">
        <f t="shared" si="844"/>
        <v>-7.8396763658803437E-3</v>
      </c>
      <c r="F3521" s="3">
        <f t="shared" si="845"/>
        <v>0.52469729689671185</v>
      </c>
      <c r="G3521" s="17">
        <f t="shared" si="846"/>
        <v>-0.42211673822523138</v>
      </c>
      <c r="H3521" s="33">
        <f t="shared" si="847"/>
        <v>7.8243999999997982E-2</v>
      </c>
      <c r="I3521" s="33">
        <f>(C3521-C3520)*'ADF test'!$P$3</f>
        <v>0.60724328052046528</v>
      </c>
      <c r="J3521" s="5" t="str">
        <f t="shared" si="848"/>
        <v/>
      </c>
      <c r="K3521" s="5" t="str">
        <f t="shared" si="849"/>
        <v/>
      </c>
      <c r="L3521" s="34">
        <f t="shared" si="850"/>
        <v>0</v>
      </c>
      <c r="M3521" s="5" t="str">
        <f t="shared" si="851"/>
        <v/>
      </c>
      <c r="N3521" s="5">
        <f t="shared" si="852"/>
        <v>0</v>
      </c>
      <c r="O3521" s="34">
        <f t="shared" si="853"/>
        <v>0</v>
      </c>
      <c r="P3521" s="5">
        <f t="shared" si="854"/>
        <v>-7.8243999999997982E-2</v>
      </c>
      <c r="Q3521" s="5">
        <f t="shared" si="855"/>
        <v>0.60724328052046528</v>
      </c>
      <c r="R3521" s="5">
        <f t="shared" si="856"/>
        <v>0.5289992805204673</v>
      </c>
      <c r="S3521" s="3">
        <f t="shared" si="857"/>
        <v>35.272718298417743</v>
      </c>
    </row>
    <row r="3522" spans="1:19" x14ac:dyDescent="0.25">
      <c r="A3522" s="4">
        <v>41288</v>
      </c>
      <c r="B3522" s="11">
        <v>63.968631999999999</v>
      </c>
      <c r="C3522" s="5">
        <v>91.211426000000003</v>
      </c>
      <c r="D3522" s="3">
        <f t="shared" si="843"/>
        <v>-0.82647093180376885</v>
      </c>
      <c r="E3522" s="3">
        <f t="shared" si="844"/>
        <v>-1.863826067586194E-2</v>
      </c>
      <c r="F3522" s="3">
        <f t="shared" si="845"/>
        <v>0.54041791937091499</v>
      </c>
      <c r="G3522" s="17">
        <f t="shared" si="846"/>
        <v>-1.4948295424183597</v>
      </c>
      <c r="H3522" s="33">
        <f t="shared" si="847"/>
        <v>8.662999999998533E-3</v>
      </c>
      <c r="I3522" s="33">
        <f>(C3522-C3521)*'ADF test'!$P$3</f>
        <v>0.53976199963396077</v>
      </c>
      <c r="J3522" s="5">
        <f t="shared" si="848"/>
        <v>1</v>
      </c>
      <c r="K3522" s="5" t="str">
        <f t="shared" si="849"/>
        <v/>
      </c>
      <c r="L3522" s="34">
        <f t="shared" si="850"/>
        <v>1</v>
      </c>
      <c r="M3522" s="5" t="str">
        <f t="shared" si="851"/>
        <v/>
      </c>
      <c r="N3522" s="5">
        <f t="shared" si="852"/>
        <v>0</v>
      </c>
      <c r="O3522" s="34">
        <f t="shared" si="853"/>
        <v>0</v>
      </c>
      <c r="P3522" s="5">
        <f t="shared" si="854"/>
        <v>0</v>
      </c>
      <c r="Q3522" s="5">
        <f t="shared" si="855"/>
        <v>0</v>
      </c>
      <c r="R3522" s="5">
        <f t="shared" si="856"/>
        <v>0</v>
      </c>
      <c r="S3522" s="3">
        <f t="shared" si="857"/>
        <v>35.272718298417743</v>
      </c>
    </row>
    <row r="3523" spans="1:19" x14ac:dyDescent="0.25">
      <c r="A3523" s="4">
        <v>41289</v>
      </c>
      <c r="B3523" s="11">
        <v>64.255370999999997</v>
      </c>
      <c r="C3523" s="5">
        <v>91.688316</v>
      </c>
      <c r="D3523" s="3">
        <f t="shared" si="843"/>
        <v>-0.82730022868264541</v>
      </c>
      <c r="E3523" s="3">
        <f t="shared" si="844"/>
        <v>-4.2459507346982672E-2</v>
      </c>
      <c r="F3523" s="3">
        <f t="shared" si="845"/>
        <v>0.56820493866216781</v>
      </c>
      <c r="G3523" s="17">
        <f t="shared" si="846"/>
        <v>-1.3812634631151948</v>
      </c>
      <c r="H3523" s="33">
        <f t="shared" si="847"/>
        <v>0.28673899999999719</v>
      </c>
      <c r="I3523" s="33">
        <f>(C3523-C3522)*'ADF test'!$P$3</f>
        <v>0.28435358293907609</v>
      </c>
      <c r="J3523" s="5">
        <f t="shared" si="848"/>
        <v>1</v>
      </c>
      <c r="K3523" s="5" t="str">
        <f t="shared" si="849"/>
        <v/>
      </c>
      <c r="L3523" s="34">
        <f t="shared" si="850"/>
        <v>1</v>
      </c>
      <c r="M3523" s="5" t="str">
        <f t="shared" si="851"/>
        <v/>
      </c>
      <c r="N3523" s="5">
        <f t="shared" si="852"/>
        <v>0</v>
      </c>
      <c r="O3523" s="34">
        <f t="shared" si="853"/>
        <v>0</v>
      </c>
      <c r="P3523" s="5">
        <f t="shared" si="854"/>
        <v>0.28673899999999719</v>
      </c>
      <c r="Q3523" s="5">
        <f t="shared" si="855"/>
        <v>-0.28435358293907609</v>
      </c>
      <c r="R3523" s="5">
        <f t="shared" si="856"/>
        <v>2.3854170609211023E-3</v>
      </c>
      <c r="S3523" s="3">
        <f t="shared" si="857"/>
        <v>35.275103715478664</v>
      </c>
    </row>
    <row r="3524" spans="1:19" x14ac:dyDescent="0.25">
      <c r="A3524" s="4">
        <v>41290</v>
      </c>
      <c r="B3524" s="11">
        <v>64.542113999999998</v>
      </c>
      <c r="C3524" s="5">
        <v>92.116675999999998</v>
      </c>
      <c r="D3524" s="3">
        <f t="shared" si="843"/>
        <v>-0.80876606620354607</v>
      </c>
      <c r="E3524" s="3">
        <f t="shared" si="844"/>
        <v>-5.3668890773193922E-2</v>
      </c>
      <c r="F3524" s="3">
        <f t="shared" si="845"/>
        <v>0.58215406201454412</v>
      </c>
      <c r="G3524" s="17">
        <f t="shared" si="846"/>
        <v>-1.2970744768443914</v>
      </c>
      <c r="H3524" s="33">
        <f t="shared" si="847"/>
        <v>0.2867430000000013</v>
      </c>
      <c r="I3524" s="33">
        <f>(C3524-C3523)*'ADF test'!$P$3</f>
        <v>0.2554167644273998</v>
      </c>
      <c r="J3524" s="5">
        <f t="shared" si="848"/>
        <v>1</v>
      </c>
      <c r="K3524" s="5" t="str">
        <f t="shared" si="849"/>
        <v/>
      </c>
      <c r="L3524" s="34">
        <f t="shared" si="850"/>
        <v>1</v>
      </c>
      <c r="M3524" s="5" t="str">
        <f t="shared" si="851"/>
        <v/>
      </c>
      <c r="N3524" s="5">
        <f t="shared" si="852"/>
        <v>0</v>
      </c>
      <c r="O3524" s="34">
        <f t="shared" si="853"/>
        <v>0</v>
      </c>
      <c r="P3524" s="5">
        <f t="shared" si="854"/>
        <v>0.2867430000000013</v>
      </c>
      <c r="Q3524" s="5">
        <f t="shared" si="855"/>
        <v>-0.2554167644273998</v>
      </c>
      <c r="R3524" s="5">
        <f t="shared" si="856"/>
        <v>3.1326235572601502E-2</v>
      </c>
      <c r="S3524" s="3">
        <f t="shared" si="857"/>
        <v>35.306429951051264</v>
      </c>
    </row>
    <row r="3525" spans="1:19" x14ac:dyDescent="0.25">
      <c r="A3525" s="4">
        <v>41291</v>
      </c>
      <c r="B3525" s="11">
        <v>64.950469999999996</v>
      </c>
      <c r="C3525" s="5">
        <v>92.739036999999996</v>
      </c>
      <c r="D3525" s="3">
        <f t="shared" si="843"/>
        <v>-0.79447308294649588</v>
      </c>
      <c r="E3525" s="3">
        <f t="shared" si="844"/>
        <v>-7.6881401373106062E-2</v>
      </c>
      <c r="F3525" s="3">
        <f t="shared" si="845"/>
        <v>0.60482838710243814</v>
      </c>
      <c r="G3525" s="17">
        <f t="shared" si="846"/>
        <v>-1.1864384954072158</v>
      </c>
      <c r="H3525" s="33">
        <f t="shared" si="847"/>
        <v>0.40835599999999772</v>
      </c>
      <c r="I3525" s="33">
        <f>(C3525-C3524)*'ADF test'!$P$3</f>
        <v>0.37109308274769176</v>
      </c>
      <c r="J3525" s="5" t="str">
        <f t="shared" si="848"/>
        <v/>
      </c>
      <c r="K3525" s="5" t="str">
        <f t="shared" si="849"/>
        <v/>
      </c>
      <c r="L3525" s="34">
        <f t="shared" si="850"/>
        <v>1</v>
      </c>
      <c r="M3525" s="5" t="str">
        <f t="shared" si="851"/>
        <v/>
      </c>
      <c r="N3525" s="5">
        <f t="shared" si="852"/>
        <v>0</v>
      </c>
      <c r="O3525" s="34">
        <f t="shared" si="853"/>
        <v>0</v>
      </c>
      <c r="P3525" s="5">
        <f t="shared" si="854"/>
        <v>0.40835599999999772</v>
      </c>
      <c r="Q3525" s="5">
        <f t="shared" si="855"/>
        <v>-0.37109308274769176</v>
      </c>
      <c r="R3525" s="5">
        <f t="shared" si="856"/>
        <v>3.726291725230596E-2</v>
      </c>
      <c r="S3525" s="3">
        <f t="shared" si="857"/>
        <v>35.34369286830357</v>
      </c>
    </row>
    <row r="3526" spans="1:19" x14ac:dyDescent="0.25">
      <c r="A3526" s="4">
        <v>41292</v>
      </c>
      <c r="B3526" s="11">
        <v>65.593468000000001</v>
      </c>
      <c r="C3526" s="5">
        <v>93.143165999999994</v>
      </c>
      <c r="D3526" s="3">
        <f t="shared" si="843"/>
        <v>-0.42625333117969433</v>
      </c>
      <c r="E3526" s="3">
        <f t="shared" si="844"/>
        <v>-7.1296582543697085E-2</v>
      </c>
      <c r="F3526" s="3">
        <f t="shared" si="845"/>
        <v>0.60090704811305806</v>
      </c>
      <c r="G3526" s="17">
        <f t="shared" si="846"/>
        <v>-0.59070158978933074</v>
      </c>
      <c r="H3526" s="33">
        <f t="shared" si="847"/>
        <v>0.64299800000000573</v>
      </c>
      <c r="I3526" s="33">
        <f>(C3526-C3525)*'ADF test'!$P$3</f>
        <v>0.24096862823625115</v>
      </c>
      <c r="J3526" s="5" t="str">
        <f t="shared" si="848"/>
        <v/>
      </c>
      <c r="K3526" s="5" t="str">
        <f t="shared" si="849"/>
        <v/>
      </c>
      <c r="L3526" s="34">
        <f t="shared" si="850"/>
        <v>1</v>
      </c>
      <c r="M3526" s="5" t="str">
        <f t="shared" si="851"/>
        <v/>
      </c>
      <c r="N3526" s="5">
        <f t="shared" si="852"/>
        <v>0</v>
      </c>
      <c r="O3526" s="34">
        <f t="shared" si="853"/>
        <v>0</v>
      </c>
      <c r="P3526" s="5">
        <f t="shared" si="854"/>
        <v>0.64299800000000573</v>
      </c>
      <c r="Q3526" s="5">
        <f t="shared" si="855"/>
        <v>-0.24096862823625115</v>
      </c>
      <c r="R3526" s="5">
        <f t="shared" si="856"/>
        <v>0.40202937176375458</v>
      </c>
      <c r="S3526" s="3">
        <f t="shared" si="857"/>
        <v>35.745722240067323</v>
      </c>
    </row>
    <row r="3527" spans="1:19" x14ac:dyDescent="0.25">
      <c r="A3527" s="4">
        <v>41296</v>
      </c>
      <c r="B3527" s="11">
        <v>66.219093000000001</v>
      </c>
      <c r="C3527" s="5">
        <v>93.684676999999994</v>
      </c>
      <c r="D3527" s="3">
        <f t="shared" si="843"/>
        <v>-0.19837749079191269</v>
      </c>
      <c r="E3527" s="3">
        <f t="shared" si="844"/>
        <v>-4.8905684991901399E-2</v>
      </c>
      <c r="F3527" s="3">
        <f t="shared" si="845"/>
        <v>0.58815626065525783</v>
      </c>
      <c r="G3527" s="17">
        <f t="shared" si="846"/>
        <v>-0.25413621481047666</v>
      </c>
      <c r="H3527" s="33">
        <f t="shared" si="847"/>
        <v>0.62562499999999943</v>
      </c>
      <c r="I3527" s="33">
        <f>(C3527-C3526)*'ADF test'!$P$3</f>
        <v>0.3228849274485161</v>
      </c>
      <c r="J3527" s="5" t="str">
        <f t="shared" si="848"/>
        <v/>
      </c>
      <c r="K3527" s="5" t="str">
        <f t="shared" si="849"/>
        <v/>
      </c>
      <c r="L3527" s="34">
        <f t="shared" si="850"/>
        <v>1</v>
      </c>
      <c r="M3527" s="5" t="str">
        <f t="shared" si="851"/>
        <v/>
      </c>
      <c r="N3527" s="5">
        <f t="shared" si="852"/>
        <v>0</v>
      </c>
      <c r="O3527" s="34">
        <f t="shared" si="853"/>
        <v>0</v>
      </c>
      <c r="P3527" s="5">
        <f t="shared" si="854"/>
        <v>0.62562499999999943</v>
      </c>
      <c r="Q3527" s="5">
        <f t="shared" si="855"/>
        <v>-0.3228849274485161</v>
      </c>
      <c r="R3527" s="5">
        <f t="shared" si="856"/>
        <v>0.30274007255148333</v>
      </c>
      <c r="S3527" s="3">
        <f t="shared" si="857"/>
        <v>36.04846231261881</v>
      </c>
    </row>
    <row r="3528" spans="1:19" x14ac:dyDescent="0.25">
      <c r="A3528" s="4">
        <v>41297</v>
      </c>
      <c r="B3528" s="11">
        <v>65.993178999999998</v>
      </c>
      <c r="C3528" s="5">
        <v>92.957252999999994</v>
      </c>
      <c r="D3528" s="3">
        <f t="shared" si="843"/>
        <v>6.5767787642855069E-2</v>
      </c>
      <c r="E3528" s="3">
        <f t="shared" si="844"/>
        <v>-2.201044431501975E-2</v>
      </c>
      <c r="F3528" s="3">
        <f t="shared" si="845"/>
        <v>0.58257234084439691</v>
      </c>
      <c r="G3528" s="17">
        <f t="shared" si="846"/>
        <v>0.15067353151480992</v>
      </c>
      <c r="H3528" s="33">
        <f t="shared" si="847"/>
        <v>-0.22591400000000306</v>
      </c>
      <c r="I3528" s="33">
        <f>(C3528-C3527)*'ADF test'!$P$3</f>
        <v>-0.43373864143906438</v>
      </c>
      <c r="J3528" s="5" t="str">
        <f t="shared" si="848"/>
        <v/>
      </c>
      <c r="K3528" s="5">
        <f t="shared" si="849"/>
        <v>0</v>
      </c>
      <c r="L3528" s="34">
        <f t="shared" si="850"/>
        <v>0</v>
      </c>
      <c r="M3528" s="5" t="str">
        <f t="shared" si="851"/>
        <v/>
      </c>
      <c r="N3528" s="5" t="str">
        <f t="shared" si="852"/>
        <v/>
      </c>
      <c r="O3528" s="34">
        <f t="shared" si="853"/>
        <v>0</v>
      </c>
      <c r="P3528" s="5">
        <f t="shared" si="854"/>
        <v>-0.22591400000000306</v>
      </c>
      <c r="Q3528" s="5">
        <f t="shared" si="855"/>
        <v>0.43373864143906438</v>
      </c>
      <c r="R3528" s="5">
        <f t="shared" si="856"/>
        <v>0.20782464143906132</v>
      </c>
      <c r="S3528" s="3">
        <f t="shared" si="857"/>
        <v>36.25628695405787</v>
      </c>
    </row>
    <row r="3529" spans="1:19" x14ac:dyDescent="0.25">
      <c r="A3529" s="4">
        <v>41298</v>
      </c>
      <c r="B3529" s="11">
        <v>66.184325999999999</v>
      </c>
      <c r="C3529" s="5">
        <v>93.353301999999999</v>
      </c>
      <c r="D3529" s="3">
        <f t="shared" si="843"/>
        <v>-1.8206519226211526E-2</v>
      </c>
      <c r="E3529" s="3">
        <f t="shared" si="844"/>
        <v>-2.7685726848084347E-2</v>
      </c>
      <c r="F3529" s="3">
        <f t="shared" si="845"/>
        <v>0.58203129098633977</v>
      </c>
      <c r="G3529" s="17">
        <f t="shared" si="846"/>
        <v>1.6286422686671836E-2</v>
      </c>
      <c r="H3529" s="33">
        <f t="shared" si="847"/>
        <v>0.19114700000000084</v>
      </c>
      <c r="I3529" s="33">
        <f>(C3529-C3528)*'ADF test'!$P$3</f>
        <v>0.23615079403938055</v>
      </c>
      <c r="J3529" s="5" t="str">
        <f t="shared" si="848"/>
        <v/>
      </c>
      <c r="K3529" s="5">
        <f t="shared" si="849"/>
        <v>0</v>
      </c>
      <c r="L3529" s="34">
        <f t="shared" si="850"/>
        <v>0</v>
      </c>
      <c r="M3529" s="5" t="str">
        <f t="shared" si="851"/>
        <v/>
      </c>
      <c r="N3529" s="5" t="str">
        <f t="shared" si="852"/>
        <v/>
      </c>
      <c r="O3529" s="34">
        <f t="shared" si="853"/>
        <v>0</v>
      </c>
      <c r="P3529" s="5">
        <f t="shared" si="854"/>
        <v>0</v>
      </c>
      <c r="Q3529" s="5">
        <f t="shared" si="855"/>
        <v>0</v>
      </c>
      <c r="R3529" s="5">
        <f t="shared" si="856"/>
        <v>0</v>
      </c>
      <c r="S3529" s="3">
        <f t="shared" si="857"/>
        <v>36.25628695405787</v>
      </c>
    </row>
    <row r="3530" spans="1:19" x14ac:dyDescent="0.25">
      <c r="A3530" s="4">
        <v>41299</v>
      </c>
      <c r="B3530" s="11">
        <v>66.809937000000005</v>
      </c>
      <c r="C3530" s="5">
        <v>93.919066999999998</v>
      </c>
      <c r="D3530" s="3">
        <f t="shared" si="843"/>
        <v>0.20235909371992022</v>
      </c>
      <c r="E3530" s="3">
        <f t="shared" si="844"/>
        <v>-2.6250666411337775E-2</v>
      </c>
      <c r="F3530" s="3">
        <f t="shared" si="845"/>
        <v>0.5826039421991388</v>
      </c>
      <c r="G3530" s="17">
        <f t="shared" si="846"/>
        <v>0.39239308829310549</v>
      </c>
      <c r="H3530" s="33">
        <f t="shared" si="847"/>
        <v>0.62561100000000636</v>
      </c>
      <c r="I3530" s="33">
        <f>(C3530-C3529)*'ADF test'!$P$3</f>
        <v>0.33734677777166011</v>
      </c>
      <c r="J3530" s="5" t="str">
        <f t="shared" si="848"/>
        <v/>
      </c>
      <c r="K3530" s="5">
        <f t="shared" si="849"/>
        <v>0</v>
      </c>
      <c r="L3530" s="34">
        <f t="shared" si="850"/>
        <v>0</v>
      </c>
      <c r="M3530" s="5" t="str">
        <f t="shared" si="851"/>
        <v/>
      </c>
      <c r="N3530" s="5" t="str">
        <f t="shared" si="852"/>
        <v/>
      </c>
      <c r="O3530" s="34">
        <f t="shared" si="853"/>
        <v>0</v>
      </c>
      <c r="P3530" s="5">
        <f t="shared" si="854"/>
        <v>0</v>
      </c>
      <c r="Q3530" s="5">
        <f t="shared" si="855"/>
        <v>0</v>
      </c>
      <c r="R3530" s="5">
        <f t="shared" si="856"/>
        <v>0</v>
      </c>
      <c r="S3530" s="3">
        <f t="shared" si="857"/>
        <v>36.25628695405787</v>
      </c>
    </row>
    <row r="3531" spans="1:19" x14ac:dyDescent="0.25">
      <c r="A3531" s="4">
        <v>41302</v>
      </c>
      <c r="B3531" s="11">
        <v>66.696999000000005</v>
      </c>
      <c r="C3531" s="5">
        <v>93.789756999999994</v>
      </c>
      <c r="D3531" s="3">
        <f t="shared" si="843"/>
        <v>0.19442081981836168</v>
      </c>
      <c r="E3531" s="3">
        <f t="shared" si="844"/>
        <v>-4.1313000458548021E-2</v>
      </c>
      <c r="F3531" s="3">
        <f t="shared" si="845"/>
        <v>0.57290709629689973</v>
      </c>
      <c r="G3531" s="17">
        <f t="shared" si="846"/>
        <v>0.4114695415724865</v>
      </c>
      <c r="H3531" s="33">
        <f t="shared" si="847"/>
        <v>-0.11293799999999976</v>
      </c>
      <c r="I3531" s="33">
        <f>(C3531-C3530)*'ADF test'!$P$3</f>
        <v>-7.7103235148258967E-2</v>
      </c>
      <c r="J3531" s="5" t="str">
        <f t="shared" si="848"/>
        <v/>
      </c>
      <c r="K3531" s="5">
        <f t="shared" si="849"/>
        <v>0</v>
      </c>
      <c r="L3531" s="34">
        <f t="shared" si="850"/>
        <v>0</v>
      </c>
      <c r="M3531" s="5" t="str">
        <f t="shared" si="851"/>
        <v/>
      </c>
      <c r="N3531" s="5" t="str">
        <f t="shared" si="852"/>
        <v/>
      </c>
      <c r="O3531" s="34">
        <f t="shared" si="853"/>
        <v>0</v>
      </c>
      <c r="P3531" s="5">
        <f t="shared" si="854"/>
        <v>0</v>
      </c>
      <c r="Q3531" s="5">
        <f t="shared" si="855"/>
        <v>0</v>
      </c>
      <c r="R3531" s="5">
        <f t="shared" si="856"/>
        <v>0</v>
      </c>
      <c r="S3531" s="3">
        <f t="shared" si="857"/>
        <v>36.25628695405787</v>
      </c>
    </row>
    <row r="3532" spans="1:19" x14ac:dyDescent="0.25">
      <c r="A3532" s="4">
        <v>41303</v>
      </c>
      <c r="B3532" s="11">
        <v>67.774445</v>
      </c>
      <c r="C3532" s="5">
        <v>94.735420000000005</v>
      </c>
      <c r="D3532" s="3">
        <f t="shared" si="843"/>
        <v>0.61080104779856015</v>
      </c>
      <c r="E3532" s="3">
        <f t="shared" si="844"/>
        <v>-5.2009625682588823E-2</v>
      </c>
      <c r="F3532" s="3">
        <f t="shared" si="845"/>
        <v>0.55791295910903593</v>
      </c>
      <c r="G3532" s="17">
        <f t="shared" si="846"/>
        <v>1.1880180638564668</v>
      </c>
      <c r="H3532" s="33">
        <f t="shared" si="847"/>
        <v>1.0774459999999948</v>
      </c>
      <c r="I3532" s="33">
        <f>(C3532-C3531)*'ADF test'!$P$3</f>
        <v>0.56386726981677104</v>
      </c>
      <c r="J3532" s="5" t="str">
        <f t="shared" si="848"/>
        <v/>
      </c>
      <c r="K3532" s="5">
        <f t="shared" si="849"/>
        <v>0</v>
      </c>
      <c r="L3532" s="34">
        <f t="shared" si="850"/>
        <v>0</v>
      </c>
      <c r="M3532" s="5" t="str">
        <f t="shared" si="851"/>
        <v/>
      </c>
      <c r="N3532" s="5" t="str">
        <f t="shared" si="852"/>
        <v/>
      </c>
      <c r="O3532" s="34">
        <f t="shared" si="853"/>
        <v>0</v>
      </c>
      <c r="P3532" s="5">
        <f t="shared" si="854"/>
        <v>0</v>
      </c>
      <c r="Q3532" s="5">
        <f t="shared" si="855"/>
        <v>0</v>
      </c>
      <c r="R3532" s="5">
        <f t="shared" si="856"/>
        <v>0</v>
      </c>
      <c r="S3532" s="3">
        <f t="shared" si="857"/>
        <v>36.25628695405787</v>
      </c>
    </row>
    <row r="3533" spans="1:19" x14ac:dyDescent="0.25">
      <c r="A3533" s="4">
        <v>41304</v>
      </c>
      <c r="B3533" s="11">
        <v>67.435562000000004</v>
      </c>
      <c r="C3533" s="5">
        <v>94.121139999999997</v>
      </c>
      <c r="D3533" s="3">
        <f t="shared" si="843"/>
        <v>0.70628412555585385</v>
      </c>
      <c r="E3533" s="3">
        <f t="shared" si="844"/>
        <v>-5.1512282317069502E-2</v>
      </c>
      <c r="F3533" s="3">
        <f t="shared" si="845"/>
        <v>0.55862951381234638</v>
      </c>
      <c r="G3533" s="17">
        <f t="shared" si="846"/>
        <v>1.3565276970444506</v>
      </c>
      <c r="H3533" s="33">
        <f t="shared" si="847"/>
        <v>-0.3388829999999956</v>
      </c>
      <c r="I3533" s="33">
        <f>(C3533-C3532)*'ADF test'!$P$3</f>
        <v>-0.36627465228421413</v>
      </c>
      <c r="J3533" s="5" t="str">
        <f t="shared" si="848"/>
        <v/>
      </c>
      <c r="K3533" s="5">
        <f t="shared" si="849"/>
        <v>0</v>
      </c>
      <c r="L3533" s="34">
        <f t="shared" si="850"/>
        <v>0</v>
      </c>
      <c r="M3533" s="5">
        <f t="shared" si="851"/>
        <v>-1</v>
      </c>
      <c r="N3533" s="5" t="str">
        <f t="shared" si="852"/>
        <v/>
      </c>
      <c r="O3533" s="34">
        <f t="shared" si="853"/>
        <v>-1</v>
      </c>
      <c r="P3533" s="5">
        <f t="shared" si="854"/>
        <v>0</v>
      </c>
      <c r="Q3533" s="5">
        <f t="shared" si="855"/>
        <v>0</v>
      </c>
      <c r="R3533" s="5">
        <f t="shared" si="856"/>
        <v>0</v>
      </c>
      <c r="S3533" s="3">
        <f t="shared" si="857"/>
        <v>36.25628695405787</v>
      </c>
    </row>
    <row r="3534" spans="1:19" x14ac:dyDescent="0.25">
      <c r="A3534" s="4">
        <v>41305</v>
      </c>
      <c r="B3534" s="11">
        <v>67.209648000000001</v>
      </c>
      <c r="C3534" s="5">
        <v>93.070419000000001</v>
      </c>
      <c r="D3534" s="3">
        <f t="shared" si="843"/>
        <v>1.1959601425442088</v>
      </c>
      <c r="E3534" s="3">
        <f t="shared" si="844"/>
        <v>-2.1668655082438981E-2</v>
      </c>
      <c r="F3534" s="3">
        <f t="shared" si="845"/>
        <v>0.61264892736690302</v>
      </c>
      <c r="G3534" s="17">
        <f t="shared" si="846"/>
        <v>1.9874821341153424</v>
      </c>
      <c r="H3534" s="33">
        <f t="shared" si="847"/>
        <v>-0.22591400000000306</v>
      </c>
      <c r="I3534" s="33">
        <f>(C3534-C3533)*'ADF test'!$P$3</f>
        <v>-0.62650984717509162</v>
      </c>
      <c r="J3534" s="5" t="str">
        <f t="shared" si="848"/>
        <v/>
      </c>
      <c r="K3534" s="5">
        <f t="shared" si="849"/>
        <v>0</v>
      </c>
      <c r="L3534" s="34">
        <f t="shared" si="850"/>
        <v>0</v>
      </c>
      <c r="M3534" s="5">
        <f t="shared" si="851"/>
        <v>-1</v>
      </c>
      <c r="N3534" s="5" t="str">
        <f t="shared" si="852"/>
        <v/>
      </c>
      <c r="O3534" s="34">
        <f t="shared" si="853"/>
        <v>-1</v>
      </c>
      <c r="P3534" s="5">
        <f t="shared" si="854"/>
        <v>0.22591400000000306</v>
      </c>
      <c r="Q3534" s="5">
        <f t="shared" si="855"/>
        <v>-0.62650984717509162</v>
      </c>
      <c r="R3534" s="5">
        <f t="shared" si="856"/>
        <v>-0.40059584717508856</v>
      </c>
      <c r="S3534" s="3">
        <f t="shared" si="857"/>
        <v>35.85569110688278</v>
      </c>
    </row>
    <row r="3535" spans="1:19" x14ac:dyDescent="0.25">
      <c r="A3535" s="4">
        <v>41306</v>
      </c>
      <c r="B3535" s="11">
        <v>67.835251</v>
      </c>
      <c r="C3535" s="5">
        <v>94.161545000000004</v>
      </c>
      <c r="D3535" s="3">
        <f t="shared" si="843"/>
        <v>1.0111107021773051</v>
      </c>
      <c r="E3535" s="3">
        <f t="shared" si="844"/>
        <v>1.6112956353495189E-2</v>
      </c>
      <c r="F3535" s="3">
        <f t="shared" si="845"/>
        <v>0.65779715043495957</v>
      </c>
      <c r="G3535" s="17">
        <f t="shared" si="846"/>
        <v>1.5126209427418178</v>
      </c>
      <c r="H3535" s="33">
        <f t="shared" si="847"/>
        <v>0.62560299999999813</v>
      </c>
      <c r="I3535" s="33">
        <f>(C3535-C3534)*'ADF test'!$P$3</f>
        <v>0.65060199949251363</v>
      </c>
      <c r="J3535" s="5" t="str">
        <f t="shared" si="848"/>
        <v/>
      </c>
      <c r="K3535" s="5">
        <f t="shared" si="849"/>
        <v>0</v>
      </c>
      <c r="L3535" s="34">
        <f t="shared" si="850"/>
        <v>0</v>
      </c>
      <c r="M3535" s="5">
        <f t="shared" si="851"/>
        <v>-1</v>
      </c>
      <c r="N3535" s="5" t="str">
        <f t="shared" si="852"/>
        <v/>
      </c>
      <c r="O3535" s="34">
        <f t="shared" si="853"/>
        <v>-1</v>
      </c>
      <c r="P3535" s="5">
        <f t="shared" si="854"/>
        <v>-0.62560299999999813</v>
      </c>
      <c r="Q3535" s="5">
        <f t="shared" si="855"/>
        <v>0.65060199949251363</v>
      </c>
      <c r="R3535" s="5">
        <f t="shared" si="856"/>
        <v>2.4998999492515495E-2</v>
      </c>
      <c r="S3535" s="3">
        <f t="shared" si="857"/>
        <v>35.880690106375297</v>
      </c>
    </row>
    <row r="3536" spans="1:19" x14ac:dyDescent="0.25">
      <c r="A3536" s="4">
        <v>41309</v>
      </c>
      <c r="B3536" s="11">
        <v>67.192276000000007</v>
      </c>
      <c r="C3536" s="5">
        <v>93.110825000000006</v>
      </c>
      <c r="D3536" s="3">
        <f t="shared" si="843"/>
        <v>1.0750606499805144</v>
      </c>
      <c r="E3536" s="3">
        <f t="shared" si="844"/>
        <v>5.8287095657236776E-2</v>
      </c>
      <c r="F3536" s="3">
        <f t="shared" si="845"/>
        <v>0.70407329283321285</v>
      </c>
      <c r="G3536" s="17">
        <f t="shared" si="846"/>
        <v>1.4441302697788028</v>
      </c>
      <c r="H3536" s="33">
        <f t="shared" si="847"/>
        <v>-0.64297499999999275</v>
      </c>
      <c r="I3536" s="33">
        <f>(C3536-C3535)*'ADF test'!$P$3</f>
        <v>-0.62650925090848464</v>
      </c>
      <c r="J3536" s="5" t="str">
        <f t="shared" si="848"/>
        <v/>
      </c>
      <c r="K3536" s="5">
        <f t="shared" si="849"/>
        <v>0</v>
      </c>
      <c r="L3536" s="34">
        <f t="shared" si="850"/>
        <v>0</v>
      </c>
      <c r="M3536" s="5">
        <f t="shared" si="851"/>
        <v>-1</v>
      </c>
      <c r="N3536" s="5" t="str">
        <f t="shared" si="852"/>
        <v/>
      </c>
      <c r="O3536" s="34">
        <f t="shared" si="853"/>
        <v>-1</v>
      </c>
      <c r="P3536" s="5">
        <f t="shared" si="854"/>
        <v>0.64297499999999275</v>
      </c>
      <c r="Q3536" s="5">
        <f t="shared" si="855"/>
        <v>-0.62650925090848464</v>
      </c>
      <c r="R3536" s="5">
        <f t="shared" si="856"/>
        <v>1.6465749091508108E-2</v>
      </c>
      <c r="S3536" s="3">
        <f t="shared" si="857"/>
        <v>35.897155855466806</v>
      </c>
    </row>
    <row r="3537" spans="1:19" x14ac:dyDescent="0.25">
      <c r="A3537" s="4">
        <v>41310</v>
      </c>
      <c r="B3537" s="11">
        <v>67.774445</v>
      </c>
      <c r="C3537" s="5">
        <v>93.603859</v>
      </c>
      <c r="D3537" s="3">
        <f t="shared" si="843"/>
        <v>1.2146813203704738</v>
      </c>
      <c r="E3537" s="3">
        <f t="shared" si="844"/>
        <v>0.14853737742336115</v>
      </c>
      <c r="F3537" s="3">
        <f t="shared" si="845"/>
        <v>0.75542456668298541</v>
      </c>
      <c r="G3537" s="17">
        <f t="shared" si="846"/>
        <v>1.4113175424363991</v>
      </c>
      <c r="H3537" s="33">
        <f t="shared" si="847"/>
        <v>0.58216899999999328</v>
      </c>
      <c r="I3537" s="33">
        <f>(C3537-C3536)*'ADF test'!$P$3</f>
        <v>0.29397971106708809</v>
      </c>
      <c r="J3537" s="5" t="str">
        <f t="shared" si="848"/>
        <v/>
      </c>
      <c r="K3537" s="5">
        <f t="shared" si="849"/>
        <v>0</v>
      </c>
      <c r="L3537" s="34">
        <f t="shared" si="850"/>
        <v>0</v>
      </c>
      <c r="M3537" s="5">
        <f t="shared" si="851"/>
        <v>-1</v>
      </c>
      <c r="N3537" s="5" t="str">
        <f t="shared" si="852"/>
        <v/>
      </c>
      <c r="O3537" s="34">
        <f t="shared" si="853"/>
        <v>-1</v>
      </c>
      <c r="P3537" s="5">
        <f t="shared" si="854"/>
        <v>-0.58216899999999328</v>
      </c>
      <c r="Q3537" s="5">
        <f t="shared" si="855"/>
        <v>0.29397971106708809</v>
      </c>
      <c r="R3537" s="5">
        <f t="shared" si="856"/>
        <v>-0.28818928893290519</v>
      </c>
      <c r="S3537" s="3">
        <f t="shared" si="857"/>
        <v>35.608966566533901</v>
      </c>
    </row>
    <row r="3538" spans="1:19" x14ac:dyDescent="0.25">
      <c r="A3538" s="4">
        <v>41311</v>
      </c>
      <c r="B3538" s="11">
        <v>67.817870999999997</v>
      </c>
      <c r="C3538" s="5">
        <v>93.684676999999994</v>
      </c>
      <c r="D3538" s="3">
        <f t="shared" si="843"/>
        <v>1.0705765455330436</v>
      </c>
      <c r="E3538" s="3">
        <f t="shared" si="844"/>
        <v>0.26710284475691193</v>
      </c>
      <c r="F3538" s="3">
        <f t="shared" si="845"/>
        <v>0.74092666497140458</v>
      </c>
      <c r="G3538" s="17">
        <f t="shared" si="846"/>
        <v>1.0844173097848233</v>
      </c>
      <c r="H3538" s="33">
        <f t="shared" si="847"/>
        <v>4.3425999999996634E-2</v>
      </c>
      <c r="I3538" s="33">
        <f>(C3538-C3537)*'ADF test'!$P$3</f>
        <v>4.8189074767700235E-2</v>
      </c>
      <c r="J3538" s="5" t="str">
        <f t="shared" si="848"/>
        <v/>
      </c>
      <c r="K3538" s="5">
        <f t="shared" si="849"/>
        <v>0</v>
      </c>
      <c r="L3538" s="34">
        <f t="shared" si="850"/>
        <v>0</v>
      </c>
      <c r="M3538" s="5" t="str">
        <f t="shared" si="851"/>
        <v/>
      </c>
      <c r="N3538" s="5" t="str">
        <f t="shared" si="852"/>
        <v/>
      </c>
      <c r="O3538" s="34">
        <f t="shared" si="853"/>
        <v>-1</v>
      </c>
      <c r="P3538" s="5">
        <f t="shared" si="854"/>
        <v>-4.3425999999996634E-2</v>
      </c>
      <c r="Q3538" s="5">
        <f t="shared" si="855"/>
        <v>4.8189074767700235E-2</v>
      </c>
      <c r="R3538" s="5">
        <f t="shared" si="856"/>
        <v>4.7630747677036012E-3</v>
      </c>
      <c r="S3538" s="3">
        <f t="shared" si="857"/>
        <v>35.613729641301603</v>
      </c>
    </row>
    <row r="3539" spans="1:19" x14ac:dyDescent="0.25">
      <c r="A3539" s="4">
        <v>41312</v>
      </c>
      <c r="B3539" s="11">
        <v>67.644073000000006</v>
      </c>
      <c r="C3539" s="5">
        <v>92.965346999999994</v>
      </c>
      <c r="D3539" s="3">
        <f t="shared" si="843"/>
        <v>1.2568585984047189</v>
      </c>
      <c r="E3539" s="3">
        <f t="shared" si="844"/>
        <v>0.3973627714498722</v>
      </c>
      <c r="F3539" s="3">
        <f t="shared" si="845"/>
        <v>0.71856342015054941</v>
      </c>
      <c r="G3539" s="17">
        <f t="shared" si="846"/>
        <v>1.1961307838002244</v>
      </c>
      <c r="H3539" s="33">
        <f t="shared" si="847"/>
        <v>-0.17379799999999079</v>
      </c>
      <c r="I3539" s="33">
        <f>(C3539-C3538)*'ADF test'!$P$3</f>
        <v>-0.42891245950967005</v>
      </c>
      <c r="J3539" s="5" t="str">
        <f t="shared" si="848"/>
        <v/>
      </c>
      <c r="K3539" s="5">
        <f t="shared" si="849"/>
        <v>0</v>
      </c>
      <c r="L3539" s="34">
        <f t="shared" si="850"/>
        <v>0</v>
      </c>
      <c r="M3539" s="5" t="str">
        <f t="shared" si="851"/>
        <v/>
      </c>
      <c r="N3539" s="5" t="str">
        <f t="shared" si="852"/>
        <v/>
      </c>
      <c r="O3539" s="34">
        <f t="shared" si="853"/>
        <v>-1</v>
      </c>
      <c r="P3539" s="5">
        <f t="shared" si="854"/>
        <v>0.17379799999999079</v>
      </c>
      <c r="Q3539" s="5">
        <f t="shared" si="855"/>
        <v>-0.42891245950967005</v>
      </c>
      <c r="R3539" s="5">
        <f t="shared" si="856"/>
        <v>-0.25511445950967926</v>
      </c>
      <c r="S3539" s="3">
        <f t="shared" si="857"/>
        <v>35.358615181791926</v>
      </c>
    </row>
    <row r="3540" spans="1:19" x14ac:dyDescent="0.25">
      <c r="A3540" s="4">
        <v>41313</v>
      </c>
      <c r="B3540" s="11">
        <v>68.278389000000004</v>
      </c>
      <c r="C3540" s="5">
        <v>93.466453999999999</v>
      </c>
      <c r="D3540" s="3">
        <f t="shared" si="843"/>
        <v>1.3614196906654854</v>
      </c>
      <c r="E3540" s="3">
        <f t="shared" si="844"/>
        <v>0.53299938125418667</v>
      </c>
      <c r="F3540" s="3">
        <f t="shared" si="845"/>
        <v>0.67947544294295192</v>
      </c>
      <c r="G3540" s="17">
        <f t="shared" si="846"/>
        <v>1.2192056652161483</v>
      </c>
      <c r="H3540" s="33">
        <f t="shared" si="847"/>
        <v>0.63431599999999833</v>
      </c>
      <c r="I3540" s="33">
        <f>(C3540-C3539)*'ADF test'!$P$3</f>
        <v>0.29879337139770956</v>
      </c>
      <c r="J3540" s="5" t="str">
        <f t="shared" si="848"/>
        <v/>
      </c>
      <c r="K3540" s="5">
        <f t="shared" si="849"/>
        <v>0</v>
      </c>
      <c r="L3540" s="34">
        <f t="shared" si="850"/>
        <v>0</v>
      </c>
      <c r="M3540" s="5" t="str">
        <f t="shared" si="851"/>
        <v/>
      </c>
      <c r="N3540" s="5" t="str">
        <f t="shared" si="852"/>
        <v/>
      </c>
      <c r="O3540" s="34">
        <f t="shared" si="853"/>
        <v>-1</v>
      </c>
      <c r="P3540" s="5">
        <f t="shared" si="854"/>
        <v>-0.63431599999999833</v>
      </c>
      <c r="Q3540" s="5">
        <f t="shared" si="855"/>
        <v>0.29879337139770956</v>
      </c>
      <c r="R3540" s="5">
        <f t="shared" si="856"/>
        <v>-0.33552262860228876</v>
      </c>
      <c r="S3540" s="3">
        <f t="shared" si="857"/>
        <v>35.023092553189635</v>
      </c>
    </row>
    <row r="3541" spans="1:19" x14ac:dyDescent="0.25">
      <c r="A3541" s="4">
        <v>41316</v>
      </c>
      <c r="B3541" s="11">
        <v>67.939514000000003</v>
      </c>
      <c r="C3541" s="5">
        <v>93.466453999999999</v>
      </c>
      <c r="D3541" s="3">
        <f t="shared" si="843"/>
        <v>0.86934901426546674</v>
      </c>
      <c r="E3541" s="3">
        <f t="shared" si="844"/>
        <v>0.63698826232993433</v>
      </c>
      <c r="F3541" s="3">
        <f t="shared" si="845"/>
        <v>0.58327992694505471</v>
      </c>
      <c r="G3541" s="17">
        <f t="shared" si="846"/>
        <v>0.39836918982027802</v>
      </c>
      <c r="H3541" s="33">
        <f t="shared" si="847"/>
        <v>-0.33887500000000159</v>
      </c>
      <c r="I3541" s="33">
        <f>(C3541-C3540)*'ADF test'!$P$3</f>
        <v>0</v>
      </c>
      <c r="J3541" s="5" t="str">
        <f t="shared" si="848"/>
        <v/>
      </c>
      <c r="K3541" s="5">
        <f t="shared" si="849"/>
        <v>0</v>
      </c>
      <c r="L3541" s="34">
        <f t="shared" si="850"/>
        <v>0</v>
      </c>
      <c r="M3541" s="5" t="str">
        <f t="shared" si="851"/>
        <v/>
      </c>
      <c r="N3541" s="5" t="str">
        <f t="shared" si="852"/>
        <v/>
      </c>
      <c r="O3541" s="34">
        <f t="shared" si="853"/>
        <v>-1</v>
      </c>
      <c r="P3541" s="5">
        <f t="shared" si="854"/>
        <v>0.33887500000000159</v>
      </c>
      <c r="Q3541" s="5">
        <f t="shared" si="855"/>
        <v>0</v>
      </c>
      <c r="R3541" s="5">
        <f t="shared" si="856"/>
        <v>0.33887500000000159</v>
      </c>
      <c r="S3541" s="3">
        <f t="shared" si="857"/>
        <v>35.361967553189636</v>
      </c>
    </row>
    <row r="3542" spans="1:19" x14ac:dyDescent="0.25">
      <c r="A3542" s="4">
        <v>41317</v>
      </c>
      <c r="B3542" s="11">
        <v>68.121986000000007</v>
      </c>
      <c r="C3542" s="5">
        <v>94.161545000000004</v>
      </c>
      <c r="D3542" s="3">
        <f t="shared" si="843"/>
        <v>0.44027529004456767</v>
      </c>
      <c r="E3542" s="3">
        <f t="shared" si="844"/>
        <v>0.6911463011564507</v>
      </c>
      <c r="F3542" s="3">
        <f t="shared" si="845"/>
        <v>0.51410218920880724</v>
      </c>
      <c r="G3542" s="17">
        <f t="shared" si="846"/>
        <v>-0.48797888119863564</v>
      </c>
      <c r="H3542" s="33">
        <f t="shared" si="847"/>
        <v>0.18247200000000419</v>
      </c>
      <c r="I3542" s="33">
        <f>(C3542-C3541)*'ADF test'!$P$3</f>
        <v>0.4144595531856568</v>
      </c>
      <c r="J3542" s="5" t="str">
        <f t="shared" si="848"/>
        <v/>
      </c>
      <c r="K3542" s="5" t="str">
        <f t="shared" si="849"/>
        <v/>
      </c>
      <c r="L3542" s="34">
        <f t="shared" si="850"/>
        <v>0</v>
      </c>
      <c r="M3542" s="5" t="str">
        <f t="shared" si="851"/>
        <v/>
      </c>
      <c r="N3542" s="5">
        <f t="shared" si="852"/>
        <v>0</v>
      </c>
      <c r="O3542" s="34">
        <f t="shared" si="853"/>
        <v>0</v>
      </c>
      <c r="P3542" s="5">
        <f t="shared" si="854"/>
        <v>-0.18247200000000419</v>
      </c>
      <c r="Q3542" s="5">
        <f t="shared" si="855"/>
        <v>0.4144595531856568</v>
      </c>
      <c r="R3542" s="5">
        <f t="shared" si="856"/>
        <v>0.23198755318565262</v>
      </c>
      <c r="S3542" s="3">
        <f t="shared" si="857"/>
        <v>35.59395510637529</v>
      </c>
    </row>
    <row r="3543" spans="1:19" x14ac:dyDescent="0.25">
      <c r="A3543" s="4">
        <v>41318</v>
      </c>
      <c r="B3543" s="11">
        <v>68.365264999999994</v>
      </c>
      <c r="C3543" s="5">
        <v>94.104538000000005</v>
      </c>
      <c r="D3543" s="3">
        <f t="shared" si="843"/>
        <v>0.60849495622780125</v>
      </c>
      <c r="E3543" s="3">
        <f t="shared" si="844"/>
        <v>0.74157582909518283</v>
      </c>
      <c r="F3543" s="3">
        <f t="shared" si="845"/>
        <v>0.45748620277961527</v>
      </c>
      <c r="G3543" s="17">
        <f t="shared" si="846"/>
        <v>-0.29089592660675406</v>
      </c>
      <c r="H3543" s="33">
        <f t="shared" si="847"/>
        <v>0.24327899999998692</v>
      </c>
      <c r="I3543" s="33">
        <f>(C3543-C3542)*'ADF test'!$P$3</f>
        <v>-3.3991370552134935E-2</v>
      </c>
      <c r="J3543" s="5" t="str">
        <f t="shared" si="848"/>
        <v/>
      </c>
      <c r="K3543" s="5" t="str">
        <f t="shared" si="849"/>
        <v/>
      </c>
      <c r="L3543" s="34">
        <f t="shared" si="850"/>
        <v>0</v>
      </c>
      <c r="M3543" s="5" t="str">
        <f t="shared" si="851"/>
        <v/>
      </c>
      <c r="N3543" s="5">
        <f t="shared" si="852"/>
        <v>0</v>
      </c>
      <c r="O3543" s="34">
        <f t="shared" si="853"/>
        <v>0</v>
      </c>
      <c r="P3543" s="5">
        <f t="shared" si="854"/>
        <v>0</v>
      </c>
      <c r="Q3543" s="5">
        <f t="shared" si="855"/>
        <v>0</v>
      </c>
      <c r="R3543" s="5">
        <f t="shared" si="856"/>
        <v>0</v>
      </c>
      <c r="S3543" s="3">
        <f t="shared" si="857"/>
        <v>35.59395510637529</v>
      </c>
    </row>
    <row r="3544" spans="1:19" x14ac:dyDescent="0.25">
      <c r="A3544" s="4">
        <v>41319</v>
      </c>
      <c r="B3544" s="11">
        <v>68.956130999999999</v>
      </c>
      <c r="C3544" s="5">
        <v>94.251143999999996</v>
      </c>
      <c r="D3544" s="3">
        <f t="shared" si="843"/>
        <v>0.96629373811377661</v>
      </c>
      <c r="E3544" s="3">
        <f t="shared" si="844"/>
        <v>0.79785870099961542</v>
      </c>
      <c r="F3544" s="3">
        <f t="shared" si="845"/>
        <v>0.42288704788479514</v>
      </c>
      <c r="G3544" s="17">
        <f t="shared" si="846"/>
        <v>0.39829793311628464</v>
      </c>
      <c r="H3544" s="33">
        <f t="shared" si="847"/>
        <v>0.59086600000000544</v>
      </c>
      <c r="I3544" s="33">
        <f>(C3544-C3543)*'ADF test'!$P$3</f>
        <v>8.7416262409285087E-2</v>
      </c>
      <c r="J3544" s="5" t="str">
        <f t="shared" si="848"/>
        <v/>
      </c>
      <c r="K3544" s="5">
        <f t="shared" si="849"/>
        <v>0</v>
      </c>
      <c r="L3544" s="34">
        <f t="shared" si="850"/>
        <v>0</v>
      </c>
      <c r="M3544" s="5" t="str">
        <f t="shared" si="851"/>
        <v/>
      </c>
      <c r="N3544" s="5" t="str">
        <f t="shared" si="852"/>
        <v/>
      </c>
      <c r="O3544" s="34">
        <f t="shared" si="853"/>
        <v>0</v>
      </c>
      <c r="P3544" s="5">
        <f t="shared" si="854"/>
        <v>0</v>
      </c>
      <c r="Q3544" s="5">
        <f t="shared" si="855"/>
        <v>0</v>
      </c>
      <c r="R3544" s="5">
        <f t="shared" si="856"/>
        <v>0</v>
      </c>
      <c r="S3544" s="3">
        <f t="shared" si="857"/>
        <v>35.59395510637529</v>
      </c>
    </row>
    <row r="3545" spans="1:19" x14ac:dyDescent="0.25">
      <c r="A3545" s="4">
        <v>41320</v>
      </c>
      <c r="B3545" s="11">
        <v>68.165413000000001</v>
      </c>
      <c r="C3545" s="5">
        <v>93.640236000000002</v>
      </c>
      <c r="D3545" s="3">
        <f t="shared" si="843"/>
        <v>0.50590500130358862</v>
      </c>
      <c r="E3545" s="3">
        <f t="shared" si="844"/>
        <v>0.83061567103272793</v>
      </c>
      <c r="F3545" s="3">
        <f t="shared" si="845"/>
        <v>0.37279199229263876</v>
      </c>
      <c r="G3545" s="17">
        <f t="shared" si="846"/>
        <v>-0.87102372487186908</v>
      </c>
      <c r="H3545" s="33">
        <f t="shared" si="847"/>
        <v>-0.79071799999999826</v>
      </c>
      <c r="I3545" s="33">
        <f>(C3545-C3544)*'ADF test'!$P$3</f>
        <v>-0.36426404128026296</v>
      </c>
      <c r="J3545" s="5" t="str">
        <f t="shared" si="848"/>
        <v/>
      </c>
      <c r="K3545" s="5" t="str">
        <f t="shared" si="849"/>
        <v/>
      </c>
      <c r="L3545" s="34">
        <f t="shared" si="850"/>
        <v>0</v>
      </c>
      <c r="M3545" s="5" t="str">
        <f t="shared" si="851"/>
        <v/>
      </c>
      <c r="N3545" s="5">
        <f t="shared" si="852"/>
        <v>0</v>
      </c>
      <c r="O3545" s="34">
        <f t="shared" si="853"/>
        <v>0</v>
      </c>
      <c r="P3545" s="5">
        <f t="shared" si="854"/>
        <v>0</v>
      </c>
      <c r="Q3545" s="5">
        <f t="shared" si="855"/>
        <v>0</v>
      </c>
      <c r="R3545" s="5">
        <f t="shared" si="856"/>
        <v>0</v>
      </c>
      <c r="S3545" s="3">
        <f t="shared" si="857"/>
        <v>35.59395510637529</v>
      </c>
    </row>
    <row r="3546" spans="1:19" x14ac:dyDescent="0.25">
      <c r="A3546" s="4">
        <v>41324</v>
      </c>
      <c r="B3546" s="11">
        <v>68.956130999999999</v>
      </c>
      <c r="C3546" s="5">
        <v>94.422202999999996</v>
      </c>
      <c r="D3546" s="3">
        <f t="shared" si="843"/>
        <v>0.61906704418717595</v>
      </c>
      <c r="E3546" s="3">
        <f t="shared" si="844"/>
        <v>0.85665991793693141</v>
      </c>
      <c r="F3546" s="3">
        <f t="shared" si="845"/>
        <v>0.33899869150162826</v>
      </c>
      <c r="G3546" s="17">
        <f t="shared" si="846"/>
        <v>-0.7008666396242248</v>
      </c>
      <c r="H3546" s="33">
        <f t="shared" si="847"/>
        <v>0.79071799999999826</v>
      </c>
      <c r="I3546" s="33">
        <f>(C3546-C3545)*'ADF test'!$P$3</f>
        <v>0.46626081106779382</v>
      </c>
      <c r="J3546" s="5" t="str">
        <f t="shared" si="848"/>
        <v/>
      </c>
      <c r="K3546" s="5" t="str">
        <f t="shared" si="849"/>
        <v/>
      </c>
      <c r="L3546" s="34">
        <f t="shared" si="850"/>
        <v>0</v>
      </c>
      <c r="M3546" s="5" t="str">
        <f t="shared" si="851"/>
        <v/>
      </c>
      <c r="N3546" s="5">
        <f t="shared" si="852"/>
        <v>0</v>
      </c>
      <c r="O3546" s="34">
        <f t="shared" si="853"/>
        <v>0</v>
      </c>
      <c r="P3546" s="5">
        <f t="shared" si="854"/>
        <v>0</v>
      </c>
      <c r="Q3546" s="5">
        <f t="shared" si="855"/>
        <v>0</v>
      </c>
      <c r="R3546" s="5">
        <f t="shared" si="856"/>
        <v>0</v>
      </c>
      <c r="S3546" s="3">
        <f t="shared" si="857"/>
        <v>35.59395510637529</v>
      </c>
    </row>
    <row r="3547" spans="1:19" x14ac:dyDescent="0.25">
      <c r="A3547" s="4">
        <v>41325</v>
      </c>
      <c r="B3547" s="11">
        <v>67.513740999999996</v>
      </c>
      <c r="C3547" s="5">
        <v>93.664672999999993</v>
      </c>
      <c r="D3547" s="3">
        <f t="shared" si="843"/>
        <v>-0.33171918431484926</v>
      </c>
      <c r="E3547" s="3">
        <f t="shared" si="844"/>
        <v>0.82377616767860573</v>
      </c>
      <c r="F3547" s="3">
        <f t="shared" si="845"/>
        <v>0.42270434929489142</v>
      </c>
      <c r="G3547" s="17">
        <f t="shared" si="846"/>
        <v>-2.7335780999673278</v>
      </c>
      <c r="H3547" s="33">
        <f t="shared" si="847"/>
        <v>-1.4423900000000032</v>
      </c>
      <c r="I3547" s="33">
        <f>(C3547-C3546)*'ADF test'!$P$3</f>
        <v>-0.45168984395529427</v>
      </c>
      <c r="J3547" s="5">
        <f t="shared" si="848"/>
        <v>1</v>
      </c>
      <c r="K3547" s="5" t="str">
        <f t="shared" si="849"/>
        <v/>
      </c>
      <c r="L3547" s="34">
        <f t="shared" si="850"/>
        <v>1</v>
      </c>
      <c r="M3547" s="5" t="str">
        <f t="shared" si="851"/>
        <v/>
      </c>
      <c r="N3547" s="5">
        <f t="shared" si="852"/>
        <v>0</v>
      </c>
      <c r="O3547" s="34">
        <f t="shared" si="853"/>
        <v>0</v>
      </c>
      <c r="P3547" s="5">
        <f t="shared" si="854"/>
        <v>0</v>
      </c>
      <c r="Q3547" s="5">
        <f t="shared" si="855"/>
        <v>0</v>
      </c>
      <c r="R3547" s="5">
        <f t="shared" si="856"/>
        <v>0</v>
      </c>
      <c r="S3547" s="3">
        <f t="shared" si="857"/>
        <v>35.59395510637529</v>
      </c>
    </row>
    <row r="3548" spans="1:19" x14ac:dyDescent="0.25">
      <c r="A3548" s="4">
        <v>41326</v>
      </c>
      <c r="B3548" s="11">
        <v>67.044562999999997</v>
      </c>
      <c r="C3548" s="5">
        <v>93.664672999999993</v>
      </c>
      <c r="D3548" s="3">
        <f t="shared" si="843"/>
        <v>-0.80435443446931743</v>
      </c>
      <c r="E3548" s="3">
        <f t="shared" si="844"/>
        <v>0.73532895003686338</v>
      </c>
      <c r="F3548" s="3">
        <f t="shared" si="845"/>
        <v>0.58654177428482457</v>
      </c>
      <c r="G3548" s="17">
        <f t="shared" si="846"/>
        <v>-2.6250191410211658</v>
      </c>
      <c r="H3548" s="33">
        <f t="shared" si="847"/>
        <v>-0.46917799999999943</v>
      </c>
      <c r="I3548" s="33">
        <f>(C3548-C3547)*'ADF test'!$P$3</f>
        <v>0</v>
      </c>
      <c r="J3548" s="5">
        <f t="shared" si="848"/>
        <v>1</v>
      </c>
      <c r="K3548" s="5" t="str">
        <f t="shared" si="849"/>
        <v/>
      </c>
      <c r="L3548" s="34">
        <f t="shared" si="850"/>
        <v>1</v>
      </c>
      <c r="M3548" s="5" t="str">
        <f t="shared" si="851"/>
        <v/>
      </c>
      <c r="N3548" s="5">
        <f t="shared" si="852"/>
        <v>0</v>
      </c>
      <c r="O3548" s="34">
        <f t="shared" si="853"/>
        <v>0</v>
      </c>
      <c r="P3548" s="5">
        <f t="shared" si="854"/>
        <v>-0.46917799999999943</v>
      </c>
      <c r="Q3548" s="5">
        <f t="shared" si="855"/>
        <v>0</v>
      </c>
      <c r="R3548" s="5">
        <f t="shared" si="856"/>
        <v>-0.46917799999999943</v>
      </c>
      <c r="S3548" s="3">
        <f t="shared" si="857"/>
        <v>35.124777106375291</v>
      </c>
    </row>
    <row r="3549" spans="1:19" x14ac:dyDescent="0.25">
      <c r="A3549" s="4">
        <v>41327</v>
      </c>
      <c r="B3549" s="11">
        <v>67.748344000000003</v>
      </c>
      <c r="C3549" s="5">
        <v>94.454787999999994</v>
      </c>
      <c r="D3549" s="3">
        <f t="shared" ref="D3549:D3612" si="858">B3549-LINEST(B3534:B3549,C3534:C3549, FALSE)*C3549</f>
        <v>-0.67726198820599848</v>
      </c>
      <c r="E3549" s="3">
        <f t="shared" ref="E3549:E3612" si="859">AVERAGE(D3534:D3549)</f>
        <v>0.64885731792674761</v>
      </c>
      <c r="F3549" s="3">
        <f t="shared" ref="F3549:F3612" si="860">_xlfn.STDEV.S(D3534:D3549)</f>
        <v>0.68485525775587408</v>
      </c>
      <c r="G3549" s="17">
        <f t="shared" si="846"/>
        <v>-1.9363497485266576</v>
      </c>
      <c r="H3549" s="33">
        <f t="shared" si="847"/>
        <v>0.70378100000000643</v>
      </c>
      <c r="I3549" s="33">
        <f>(C3549-C3548)*'ADF test'!$P$3</f>
        <v>0.47111919139405184</v>
      </c>
      <c r="J3549" s="5">
        <f t="shared" si="848"/>
        <v>1</v>
      </c>
      <c r="K3549" s="5" t="str">
        <f t="shared" si="849"/>
        <v/>
      </c>
      <c r="L3549" s="34">
        <f t="shared" si="850"/>
        <v>1</v>
      </c>
      <c r="M3549" s="5" t="str">
        <f t="shared" si="851"/>
        <v/>
      </c>
      <c r="N3549" s="5">
        <f t="shared" si="852"/>
        <v>0</v>
      </c>
      <c r="O3549" s="34">
        <f t="shared" si="853"/>
        <v>0</v>
      </c>
      <c r="P3549" s="5">
        <f t="shared" si="854"/>
        <v>0.70378100000000643</v>
      </c>
      <c r="Q3549" s="5">
        <f t="shared" si="855"/>
        <v>-0.47111919139405184</v>
      </c>
      <c r="R3549" s="5">
        <f t="shared" si="856"/>
        <v>0.23266180860595459</v>
      </c>
      <c r="S3549" s="3">
        <f t="shared" si="857"/>
        <v>35.357438914981245</v>
      </c>
    </row>
    <row r="3550" spans="1:19" x14ac:dyDescent="0.25">
      <c r="A3550" s="4">
        <v>41330</v>
      </c>
      <c r="B3550" s="11">
        <v>65.975791999999998</v>
      </c>
      <c r="C3550" s="5">
        <v>92.483574000000004</v>
      </c>
      <c r="D3550" s="3">
        <f t="shared" si="858"/>
        <v>-0.9726623310325806</v>
      </c>
      <c r="E3550" s="3">
        <f t="shared" si="859"/>
        <v>0.51331841332819828</v>
      </c>
      <c r="F3550" s="3">
        <f t="shared" si="860"/>
        <v>0.77766627880423345</v>
      </c>
      <c r="G3550" s="17">
        <f t="shared" si="846"/>
        <v>-1.9108205985807618</v>
      </c>
      <c r="H3550" s="33">
        <f t="shared" si="847"/>
        <v>-1.7725520000000046</v>
      </c>
      <c r="I3550" s="33">
        <f>(C3550-C3549)*'ADF test'!$P$3</f>
        <v>-1.1753690864552999</v>
      </c>
      <c r="J3550" s="5">
        <f t="shared" si="848"/>
        <v>1</v>
      </c>
      <c r="K3550" s="5" t="str">
        <f t="shared" si="849"/>
        <v/>
      </c>
      <c r="L3550" s="34">
        <f t="shared" si="850"/>
        <v>1</v>
      </c>
      <c r="M3550" s="5" t="str">
        <f t="shared" si="851"/>
        <v/>
      </c>
      <c r="N3550" s="5">
        <f t="shared" si="852"/>
        <v>0</v>
      </c>
      <c r="O3550" s="34">
        <f t="shared" si="853"/>
        <v>0</v>
      </c>
      <c r="P3550" s="5">
        <f t="shared" si="854"/>
        <v>-1.7725520000000046</v>
      </c>
      <c r="Q3550" s="5">
        <f t="shared" si="855"/>
        <v>1.1753690864552999</v>
      </c>
      <c r="R3550" s="5">
        <f t="shared" si="856"/>
        <v>-0.59718291354470465</v>
      </c>
      <c r="S3550" s="3">
        <f t="shared" si="857"/>
        <v>34.760256001436538</v>
      </c>
    </row>
    <row r="3551" spans="1:19" x14ac:dyDescent="0.25">
      <c r="A3551" s="4">
        <v>41331</v>
      </c>
      <c r="B3551" s="11">
        <v>66.627464000000003</v>
      </c>
      <c r="C3551" s="5">
        <v>93.640236000000002</v>
      </c>
      <c r="D3551" s="3">
        <f t="shared" si="858"/>
        <v>-1.1065450961623782</v>
      </c>
      <c r="E3551" s="3">
        <f t="shared" si="859"/>
        <v>0.38096492593196807</v>
      </c>
      <c r="F3551" s="3">
        <f t="shared" si="860"/>
        <v>0.86283849838250903</v>
      </c>
      <c r="G3551" s="17">
        <f t="shared" si="846"/>
        <v>-1.7239727073871374</v>
      </c>
      <c r="H3551" s="33">
        <f t="shared" si="847"/>
        <v>0.65167200000000491</v>
      </c>
      <c r="I3551" s="33">
        <f>(C3551-C3550)*'ADF test'!$P$3</f>
        <v>0.68967892794874852</v>
      </c>
      <c r="J3551" s="5">
        <f t="shared" si="848"/>
        <v>1</v>
      </c>
      <c r="K3551" s="5" t="str">
        <f t="shared" si="849"/>
        <v/>
      </c>
      <c r="L3551" s="34">
        <f t="shared" si="850"/>
        <v>1</v>
      </c>
      <c r="M3551" s="5" t="str">
        <f t="shared" si="851"/>
        <v/>
      </c>
      <c r="N3551" s="5">
        <f t="shared" si="852"/>
        <v>0</v>
      </c>
      <c r="O3551" s="34">
        <f t="shared" si="853"/>
        <v>0</v>
      </c>
      <c r="P3551" s="5">
        <f t="shared" si="854"/>
        <v>0.65167200000000491</v>
      </c>
      <c r="Q3551" s="5">
        <f t="shared" si="855"/>
        <v>-0.68967892794874852</v>
      </c>
      <c r="R3551" s="5">
        <f t="shared" si="856"/>
        <v>-3.8006927948743607E-2</v>
      </c>
      <c r="S3551" s="3">
        <f t="shared" si="857"/>
        <v>34.722249073487795</v>
      </c>
    </row>
    <row r="3552" spans="1:19" x14ac:dyDescent="0.25">
      <c r="A3552" s="4">
        <v>41332</v>
      </c>
      <c r="B3552" s="11">
        <v>67.644073000000006</v>
      </c>
      <c r="C3552" s="5">
        <v>95.016829999999999</v>
      </c>
      <c r="D3552" s="3">
        <f t="shared" si="858"/>
        <v>-1.0260312106411504</v>
      </c>
      <c r="E3552" s="3">
        <f t="shared" si="859"/>
        <v>0.24964668464311401</v>
      </c>
      <c r="F3552" s="3">
        <f t="shared" si="860"/>
        <v>0.90882017585551678</v>
      </c>
      <c r="G3552" s="17">
        <f t="shared" si="846"/>
        <v>-1.4036637050705951</v>
      </c>
      <c r="H3552" s="33">
        <f t="shared" si="847"/>
        <v>1.0166090000000025</v>
      </c>
      <c r="I3552" s="33">
        <f>(C3552-C3551)*'ADF test'!$P$3</f>
        <v>0.8208170356946799</v>
      </c>
      <c r="J3552" s="5">
        <f t="shared" si="848"/>
        <v>1</v>
      </c>
      <c r="K3552" s="5" t="str">
        <f t="shared" si="849"/>
        <v/>
      </c>
      <c r="L3552" s="34">
        <f t="shared" si="850"/>
        <v>1</v>
      </c>
      <c r="M3552" s="5" t="str">
        <f t="shared" si="851"/>
        <v/>
      </c>
      <c r="N3552" s="5">
        <f t="shared" si="852"/>
        <v>0</v>
      </c>
      <c r="O3552" s="34">
        <f t="shared" si="853"/>
        <v>0</v>
      </c>
      <c r="P3552" s="5">
        <f t="shared" si="854"/>
        <v>1.0166090000000025</v>
      </c>
      <c r="Q3552" s="5">
        <f t="shared" si="855"/>
        <v>-0.8208170356946799</v>
      </c>
      <c r="R3552" s="5">
        <f t="shared" si="856"/>
        <v>0.19579196430532264</v>
      </c>
      <c r="S3552" s="3">
        <f t="shared" si="857"/>
        <v>34.918041037793117</v>
      </c>
    </row>
    <row r="3553" spans="1:19" x14ac:dyDescent="0.25">
      <c r="A3553" s="4">
        <v>41333</v>
      </c>
      <c r="B3553" s="11">
        <v>67.505065999999999</v>
      </c>
      <c r="C3553" s="5">
        <v>95.424103000000002</v>
      </c>
      <c r="D3553" s="3">
        <f t="shared" si="858"/>
        <v>-1.3572582812521006</v>
      </c>
      <c r="E3553" s="3">
        <f t="shared" si="859"/>
        <v>8.8900459541703114E-2</v>
      </c>
      <c r="F3553" s="3">
        <f t="shared" si="860"/>
        <v>0.95312586855904091</v>
      </c>
      <c r="G3553" s="17">
        <f t="shared" si="846"/>
        <v>-1.5172799191571014</v>
      </c>
      <c r="H3553" s="33">
        <f t="shared" si="847"/>
        <v>-0.13900700000000654</v>
      </c>
      <c r="I3553" s="33">
        <f>(C3553-C3552)*'ADF test'!$P$3</f>
        <v>0.24284329045345465</v>
      </c>
      <c r="J3553" s="5">
        <f t="shared" si="848"/>
        <v>1</v>
      </c>
      <c r="K3553" s="5" t="str">
        <f t="shared" si="849"/>
        <v/>
      </c>
      <c r="L3553" s="34">
        <f t="shared" si="850"/>
        <v>1</v>
      </c>
      <c r="M3553" s="5" t="str">
        <f t="shared" si="851"/>
        <v/>
      </c>
      <c r="N3553" s="5">
        <f t="shared" si="852"/>
        <v>0</v>
      </c>
      <c r="O3553" s="34">
        <f t="shared" si="853"/>
        <v>0</v>
      </c>
      <c r="P3553" s="5">
        <f t="shared" si="854"/>
        <v>-0.13900700000000654</v>
      </c>
      <c r="Q3553" s="5">
        <f t="shared" si="855"/>
        <v>-0.24284329045345465</v>
      </c>
      <c r="R3553" s="5">
        <f t="shared" si="856"/>
        <v>-0.38185029045346119</v>
      </c>
      <c r="S3553" s="3">
        <f t="shared" si="857"/>
        <v>34.536190747339653</v>
      </c>
    </row>
    <row r="3554" spans="1:19" x14ac:dyDescent="0.25">
      <c r="A3554" s="4">
        <v>41334</v>
      </c>
      <c r="B3554" s="11">
        <v>67.591965000000002</v>
      </c>
      <c r="C3554" s="5">
        <v>95.220473999999996</v>
      </c>
      <c r="D3554" s="3">
        <f t="shared" si="858"/>
        <v>-1.0380732361805798</v>
      </c>
      <c r="E3554" s="3">
        <f t="shared" si="859"/>
        <v>-4.2890151815398347E-2</v>
      </c>
      <c r="F3554" s="3">
        <f t="shared" si="860"/>
        <v>0.95412142305260772</v>
      </c>
      <c r="G3554" s="17">
        <f t="shared" si="846"/>
        <v>-1.0430360961618506</v>
      </c>
      <c r="H3554" s="33">
        <f t="shared" si="847"/>
        <v>8.6899000000002502E-2</v>
      </c>
      <c r="I3554" s="33">
        <f>(C3554-C3553)*'ADF test'!$P$3</f>
        <v>-0.12141717322716622</v>
      </c>
      <c r="J3554" s="5" t="str">
        <f t="shared" si="848"/>
        <v/>
      </c>
      <c r="K3554" s="5" t="str">
        <f t="shared" si="849"/>
        <v/>
      </c>
      <c r="L3554" s="34">
        <f t="shared" si="850"/>
        <v>1</v>
      </c>
      <c r="M3554" s="5" t="str">
        <f t="shared" si="851"/>
        <v/>
      </c>
      <c r="N3554" s="5">
        <f t="shared" si="852"/>
        <v>0</v>
      </c>
      <c r="O3554" s="34">
        <f t="shared" si="853"/>
        <v>0</v>
      </c>
      <c r="P3554" s="5">
        <f t="shared" si="854"/>
        <v>8.6899000000002502E-2</v>
      </c>
      <c r="Q3554" s="5">
        <f t="shared" si="855"/>
        <v>0.12141717322716622</v>
      </c>
      <c r="R3554" s="5">
        <f t="shared" si="856"/>
        <v>0.20831617322716872</v>
      </c>
      <c r="S3554" s="3">
        <f t="shared" si="857"/>
        <v>34.74450692056682</v>
      </c>
    </row>
    <row r="3555" spans="1:19" x14ac:dyDescent="0.25">
      <c r="A3555" s="4">
        <v>41337</v>
      </c>
      <c r="B3555" s="11">
        <v>67.444229000000007</v>
      </c>
      <c r="C3555" s="5">
        <v>95.701026999999996</v>
      </c>
      <c r="D3555" s="3">
        <f t="shared" si="858"/>
        <v>-1.3931962557244617</v>
      </c>
      <c r="E3555" s="3">
        <f t="shared" si="859"/>
        <v>-0.20851858019847214</v>
      </c>
      <c r="F3555" s="3">
        <f t="shared" si="860"/>
        <v>0.94340767747762755</v>
      </c>
      <c r="G3555" s="17">
        <f t="shared" si="846"/>
        <v>-1.2557430936892959</v>
      </c>
      <c r="H3555" s="33">
        <f t="shared" si="847"/>
        <v>-0.14773599999999476</v>
      </c>
      <c r="I3555" s="33">
        <f>(C3555-C3554)*'ADF test'!$P$3</f>
        <v>0.28653770752610186</v>
      </c>
      <c r="J3555" s="5">
        <f t="shared" si="848"/>
        <v>1</v>
      </c>
      <c r="K3555" s="5" t="str">
        <f t="shared" si="849"/>
        <v/>
      </c>
      <c r="L3555" s="34">
        <f t="shared" si="850"/>
        <v>1</v>
      </c>
      <c r="M3555" s="5" t="str">
        <f t="shared" si="851"/>
        <v/>
      </c>
      <c r="N3555" s="5">
        <f t="shared" si="852"/>
        <v>0</v>
      </c>
      <c r="O3555" s="34">
        <f t="shared" si="853"/>
        <v>0</v>
      </c>
      <c r="P3555" s="5">
        <f t="shared" si="854"/>
        <v>-0.14773599999999476</v>
      </c>
      <c r="Q3555" s="5">
        <f t="shared" si="855"/>
        <v>-0.28653770752610186</v>
      </c>
      <c r="R3555" s="5">
        <f t="shared" si="856"/>
        <v>-0.43427370752609662</v>
      </c>
      <c r="S3555" s="3">
        <f t="shared" si="857"/>
        <v>34.310233213040725</v>
      </c>
    </row>
    <row r="3556" spans="1:19" x14ac:dyDescent="0.25">
      <c r="A3556" s="4">
        <v>41338</v>
      </c>
      <c r="B3556" s="11">
        <v>67.878685000000004</v>
      </c>
      <c r="C3556" s="5">
        <v>96.059432999999999</v>
      </c>
      <c r="D3556" s="3">
        <f t="shared" si="858"/>
        <v>-1.071617057107602</v>
      </c>
      <c r="E3556" s="3">
        <f t="shared" si="859"/>
        <v>-0.3605833769342901</v>
      </c>
      <c r="F3556" s="3">
        <f t="shared" si="860"/>
        <v>0.86643038792794813</v>
      </c>
      <c r="G3556" s="17">
        <f t="shared" si="846"/>
        <v>-0.82064720960876669</v>
      </c>
      <c r="H3556" s="33">
        <f t="shared" si="847"/>
        <v>0.43445599999999729</v>
      </c>
      <c r="I3556" s="33">
        <f>(C3556-C3555)*'ADF test'!$P$3</f>
        <v>0.21370553009470467</v>
      </c>
      <c r="J3556" s="5" t="str">
        <f t="shared" si="848"/>
        <v/>
      </c>
      <c r="K3556" s="5" t="str">
        <f t="shared" si="849"/>
        <v/>
      </c>
      <c r="L3556" s="34">
        <f t="shared" si="850"/>
        <v>1</v>
      </c>
      <c r="M3556" s="5" t="str">
        <f t="shared" si="851"/>
        <v/>
      </c>
      <c r="N3556" s="5">
        <f t="shared" si="852"/>
        <v>0</v>
      </c>
      <c r="O3556" s="34">
        <f t="shared" si="853"/>
        <v>0</v>
      </c>
      <c r="P3556" s="5">
        <f t="shared" si="854"/>
        <v>0.43445599999999729</v>
      </c>
      <c r="Q3556" s="5">
        <f t="shared" si="855"/>
        <v>-0.21370553009470467</v>
      </c>
      <c r="R3556" s="5">
        <f t="shared" si="856"/>
        <v>0.22075046990529262</v>
      </c>
      <c r="S3556" s="3">
        <f t="shared" si="857"/>
        <v>34.530983682946015</v>
      </c>
    </row>
    <row r="3557" spans="1:19" x14ac:dyDescent="0.25">
      <c r="A3557" s="4">
        <v>41339</v>
      </c>
      <c r="B3557" s="11">
        <v>67.956894000000005</v>
      </c>
      <c r="C3557" s="5">
        <v>96.499313000000001</v>
      </c>
      <c r="D3557" s="3">
        <f t="shared" si="858"/>
        <v>-1.1702372676575976</v>
      </c>
      <c r="E3557" s="3">
        <f t="shared" si="859"/>
        <v>-0.48805751955448162</v>
      </c>
      <c r="F3557" s="3">
        <f t="shared" si="860"/>
        <v>0.82232740763143786</v>
      </c>
      <c r="G3557" s="17">
        <f t="shared" si="846"/>
        <v>-0.82957194637110376</v>
      </c>
      <c r="H3557" s="33">
        <f t="shared" si="847"/>
        <v>7.8209000000001083E-2</v>
      </c>
      <c r="I3557" s="33">
        <f>(C3557-C3556)*'ADF test'!$P$3</f>
        <v>0.26228575575760055</v>
      </c>
      <c r="J3557" s="5" t="str">
        <f t="shared" si="848"/>
        <v/>
      </c>
      <c r="K3557" s="5" t="str">
        <f t="shared" si="849"/>
        <v/>
      </c>
      <c r="L3557" s="34">
        <f t="shared" si="850"/>
        <v>1</v>
      </c>
      <c r="M3557" s="5" t="str">
        <f t="shared" si="851"/>
        <v/>
      </c>
      <c r="N3557" s="5">
        <f t="shared" si="852"/>
        <v>0</v>
      </c>
      <c r="O3557" s="34">
        <f t="shared" si="853"/>
        <v>0</v>
      </c>
      <c r="P3557" s="5">
        <f t="shared" si="854"/>
        <v>7.8209000000001083E-2</v>
      </c>
      <c r="Q3557" s="5">
        <f t="shared" si="855"/>
        <v>-0.26228575575760055</v>
      </c>
      <c r="R3557" s="5">
        <f t="shared" si="856"/>
        <v>-0.18407675575759946</v>
      </c>
      <c r="S3557" s="3">
        <f t="shared" si="857"/>
        <v>34.346906927188414</v>
      </c>
    </row>
    <row r="3558" spans="1:19" x14ac:dyDescent="0.25">
      <c r="A3558" s="4">
        <v>41340</v>
      </c>
      <c r="B3558" s="11">
        <v>68.304458999999994</v>
      </c>
      <c r="C3558" s="5">
        <v>96.572609</v>
      </c>
      <c r="D3558" s="3">
        <f t="shared" si="858"/>
        <v>-0.77582958813141545</v>
      </c>
      <c r="E3558" s="3">
        <f t="shared" si="859"/>
        <v>-0.56406407444048057</v>
      </c>
      <c r="F3558" s="3">
        <f t="shared" si="860"/>
        <v>0.78621093420838761</v>
      </c>
      <c r="G3558" s="17">
        <f t="shared" si="846"/>
        <v>-0.26934948940153736</v>
      </c>
      <c r="H3558" s="33">
        <f t="shared" si="847"/>
        <v>0.3475649999999888</v>
      </c>
      <c r="I3558" s="33">
        <f>(C3558-C3557)*'ADF test'!$P$3</f>
        <v>4.370395733838494E-2</v>
      </c>
      <c r="J3558" s="5" t="str">
        <f t="shared" si="848"/>
        <v/>
      </c>
      <c r="K3558" s="5" t="str">
        <f t="shared" si="849"/>
        <v/>
      </c>
      <c r="L3558" s="34">
        <f t="shared" si="850"/>
        <v>1</v>
      </c>
      <c r="M3558" s="5" t="str">
        <f t="shared" si="851"/>
        <v/>
      </c>
      <c r="N3558" s="5">
        <f t="shared" si="852"/>
        <v>0</v>
      </c>
      <c r="O3558" s="34">
        <f t="shared" si="853"/>
        <v>0</v>
      </c>
      <c r="P3558" s="5">
        <f t="shared" si="854"/>
        <v>0.3475649999999888</v>
      </c>
      <c r="Q3558" s="5">
        <f t="shared" si="855"/>
        <v>-4.370395733838494E-2</v>
      </c>
      <c r="R3558" s="5">
        <f t="shared" si="856"/>
        <v>0.30386104266160385</v>
      </c>
      <c r="S3558" s="3">
        <f t="shared" si="857"/>
        <v>34.650767969850016</v>
      </c>
    </row>
    <row r="3559" spans="1:19" x14ac:dyDescent="0.25">
      <c r="A3559" s="4">
        <v>41341</v>
      </c>
      <c r="B3559" s="11">
        <v>68.634636</v>
      </c>
      <c r="C3559" s="5">
        <v>96.580757000000006</v>
      </c>
      <c r="D3559" s="3">
        <f t="shared" si="858"/>
        <v>-0.35587667606647244</v>
      </c>
      <c r="E3559" s="3">
        <f t="shared" si="859"/>
        <v>-0.62433730145887267</v>
      </c>
      <c r="F3559" s="3">
        <f t="shared" si="860"/>
        <v>0.72490164933591783</v>
      </c>
      <c r="G3559" s="17">
        <f t="shared" si="846"/>
        <v>0.37034075676105432</v>
      </c>
      <c r="H3559" s="33">
        <f t="shared" si="847"/>
        <v>0.33017700000000616</v>
      </c>
      <c r="I3559" s="33">
        <f>(C3559-C3558)*'ADF test'!$P$3</f>
        <v>4.8583803262580386E-3</v>
      </c>
      <c r="J3559" s="5" t="str">
        <f t="shared" si="848"/>
        <v/>
      </c>
      <c r="K3559" s="5">
        <f t="shared" si="849"/>
        <v>0</v>
      </c>
      <c r="L3559" s="34">
        <f t="shared" si="850"/>
        <v>0</v>
      </c>
      <c r="M3559" s="5" t="str">
        <f t="shared" si="851"/>
        <v/>
      </c>
      <c r="N3559" s="5" t="str">
        <f t="shared" si="852"/>
        <v/>
      </c>
      <c r="O3559" s="34">
        <f t="shared" si="853"/>
        <v>0</v>
      </c>
      <c r="P3559" s="5">
        <f t="shared" si="854"/>
        <v>0.33017700000000616</v>
      </c>
      <c r="Q3559" s="5">
        <f t="shared" si="855"/>
        <v>-4.8583803262580386E-3</v>
      </c>
      <c r="R3559" s="5">
        <f t="shared" si="856"/>
        <v>0.32531861967374814</v>
      </c>
      <c r="S3559" s="3">
        <f t="shared" si="857"/>
        <v>34.976086589523767</v>
      </c>
    </row>
    <row r="3560" spans="1:19" x14ac:dyDescent="0.25">
      <c r="A3560" s="4">
        <v>41344</v>
      </c>
      <c r="B3560" s="11">
        <v>68.669380000000004</v>
      </c>
      <c r="C3560" s="5">
        <v>96.711089999999999</v>
      </c>
      <c r="D3560" s="3">
        <f t="shared" si="858"/>
        <v>-0.28450934163969066</v>
      </c>
      <c r="E3560" s="3">
        <f t="shared" si="859"/>
        <v>-0.70251249394346438</v>
      </c>
      <c r="F3560" s="3">
        <f t="shared" si="860"/>
        <v>0.59832155150063271</v>
      </c>
      <c r="G3560" s="17">
        <f t="shared" si="846"/>
        <v>0.69862626752352863</v>
      </c>
      <c r="H3560" s="33">
        <f t="shared" si="847"/>
        <v>3.4744000000003439E-2</v>
      </c>
      <c r="I3560" s="33">
        <f>(C3560-C3559)*'ADF test'!$P$3</f>
        <v>7.7713215888772808E-2</v>
      </c>
      <c r="J3560" s="5" t="str">
        <f t="shared" si="848"/>
        <v/>
      </c>
      <c r="K3560" s="5">
        <f t="shared" si="849"/>
        <v>0</v>
      </c>
      <c r="L3560" s="34">
        <f t="shared" si="850"/>
        <v>0</v>
      </c>
      <c r="M3560" s="5" t="str">
        <f t="shared" si="851"/>
        <v/>
      </c>
      <c r="N3560" s="5" t="str">
        <f t="shared" si="852"/>
        <v/>
      </c>
      <c r="O3560" s="34">
        <f t="shared" si="853"/>
        <v>0</v>
      </c>
      <c r="P3560" s="5">
        <f t="shared" si="854"/>
        <v>0</v>
      </c>
      <c r="Q3560" s="5">
        <f t="shared" si="855"/>
        <v>0</v>
      </c>
      <c r="R3560" s="5">
        <f t="shared" si="856"/>
        <v>0</v>
      </c>
      <c r="S3560" s="3">
        <f t="shared" si="857"/>
        <v>34.976086589523767</v>
      </c>
    </row>
    <row r="3561" spans="1:19" x14ac:dyDescent="0.25">
      <c r="A3561" s="4">
        <v>41345</v>
      </c>
      <c r="B3561" s="11">
        <v>68.747589000000005</v>
      </c>
      <c r="C3561" s="5">
        <v>96.320106999999993</v>
      </c>
      <c r="D3561" s="3">
        <f t="shared" si="858"/>
        <v>0.15503952906283303</v>
      </c>
      <c r="E3561" s="3">
        <f t="shared" si="859"/>
        <v>-0.7244415859585116</v>
      </c>
      <c r="F3561" s="3">
        <f t="shared" si="860"/>
        <v>0.55601310853667385</v>
      </c>
      <c r="G3561" s="17">
        <f t="shared" si="846"/>
        <v>1.5817632741357128</v>
      </c>
      <c r="H3561" s="33">
        <f t="shared" si="847"/>
        <v>7.8209000000001083E-2</v>
      </c>
      <c r="I3561" s="33">
        <f>(C3561-C3560)*'ADF test'!$P$3</f>
        <v>-0.23313010740059764</v>
      </c>
      <c r="J3561" s="5" t="str">
        <f t="shared" si="848"/>
        <v/>
      </c>
      <c r="K3561" s="5">
        <f t="shared" si="849"/>
        <v>0</v>
      </c>
      <c r="L3561" s="34">
        <f t="shared" si="850"/>
        <v>0</v>
      </c>
      <c r="M3561" s="5">
        <f t="shared" si="851"/>
        <v>-1</v>
      </c>
      <c r="N3561" s="5" t="str">
        <f t="shared" si="852"/>
        <v/>
      </c>
      <c r="O3561" s="34">
        <f t="shared" si="853"/>
        <v>-1</v>
      </c>
      <c r="P3561" s="5">
        <f t="shared" si="854"/>
        <v>0</v>
      </c>
      <c r="Q3561" s="5">
        <f t="shared" si="855"/>
        <v>0</v>
      </c>
      <c r="R3561" s="5">
        <f t="shared" si="856"/>
        <v>0</v>
      </c>
      <c r="S3561" s="3">
        <f t="shared" si="857"/>
        <v>34.976086589523767</v>
      </c>
    </row>
    <row r="3562" spans="1:19" x14ac:dyDescent="0.25">
      <c r="A3562" s="4">
        <v>41346</v>
      </c>
      <c r="B3562" s="11">
        <v>68.591194000000002</v>
      </c>
      <c r="C3562" s="5">
        <v>96.409713999999994</v>
      </c>
      <c r="D3562" s="3">
        <f t="shared" si="858"/>
        <v>4.6481213749984818E-2</v>
      </c>
      <c r="E3562" s="3">
        <f t="shared" si="859"/>
        <v>-0.76022820036083605</v>
      </c>
      <c r="F3562" s="3">
        <f t="shared" si="860"/>
        <v>0.47652032265004746</v>
      </c>
      <c r="G3562" s="17">
        <f t="shared" si="846"/>
        <v>1.6929171239214105</v>
      </c>
      <c r="H3562" s="33">
        <f t="shared" si="847"/>
        <v>-0.15639500000000339</v>
      </c>
      <c r="I3562" s="33">
        <f>(C3562-C3561)*'ADF test'!$P$3</f>
        <v>5.342966199002324E-2</v>
      </c>
      <c r="J3562" s="5" t="str">
        <f t="shared" si="848"/>
        <v/>
      </c>
      <c r="K3562" s="5">
        <f t="shared" si="849"/>
        <v>0</v>
      </c>
      <c r="L3562" s="34">
        <f t="shared" si="850"/>
        <v>0</v>
      </c>
      <c r="M3562" s="5">
        <f t="shared" si="851"/>
        <v>-1</v>
      </c>
      <c r="N3562" s="5" t="str">
        <f t="shared" si="852"/>
        <v/>
      </c>
      <c r="O3562" s="34">
        <f t="shared" si="853"/>
        <v>-1</v>
      </c>
      <c r="P3562" s="5">
        <f t="shared" si="854"/>
        <v>0.15639500000000339</v>
      </c>
      <c r="Q3562" s="5">
        <f t="shared" si="855"/>
        <v>5.342966199002324E-2</v>
      </c>
      <c r="R3562" s="5">
        <f t="shared" si="856"/>
        <v>0.20982466199002664</v>
      </c>
      <c r="S3562" s="3">
        <f t="shared" si="857"/>
        <v>35.185911251513794</v>
      </c>
    </row>
    <row r="3563" spans="1:19" x14ac:dyDescent="0.25">
      <c r="A3563" s="4">
        <v>41347</v>
      </c>
      <c r="B3563" s="11">
        <v>69.529601999999997</v>
      </c>
      <c r="C3563" s="5">
        <v>97.745559999999998</v>
      </c>
      <c r="D3563" s="3">
        <f t="shared" si="858"/>
        <v>9.0553977170969802E-2</v>
      </c>
      <c r="E3563" s="3">
        <f t="shared" si="859"/>
        <v>-0.73383612776797236</v>
      </c>
      <c r="F3563" s="3">
        <f t="shared" si="860"/>
        <v>0.51219396985378429</v>
      </c>
      <c r="G3563" s="17">
        <f t="shared" si="846"/>
        <v>1.6095271585768187</v>
      </c>
      <c r="H3563" s="33">
        <f t="shared" si="847"/>
        <v>0.93840799999999547</v>
      </c>
      <c r="I3563" s="33">
        <f>(C3563-C3562)*'ADF test'!$P$3</f>
        <v>0.79652036393054204</v>
      </c>
      <c r="J3563" s="5" t="str">
        <f t="shared" si="848"/>
        <v/>
      </c>
      <c r="K3563" s="5">
        <f t="shared" si="849"/>
        <v>0</v>
      </c>
      <c r="L3563" s="34">
        <f t="shared" si="850"/>
        <v>0</v>
      </c>
      <c r="M3563" s="5">
        <f t="shared" si="851"/>
        <v>-1</v>
      </c>
      <c r="N3563" s="5" t="str">
        <f t="shared" si="852"/>
        <v/>
      </c>
      <c r="O3563" s="34">
        <f t="shared" si="853"/>
        <v>-1</v>
      </c>
      <c r="P3563" s="5">
        <f t="shared" si="854"/>
        <v>-0.93840799999999547</v>
      </c>
      <c r="Q3563" s="5">
        <f t="shared" si="855"/>
        <v>0.79652036393054204</v>
      </c>
      <c r="R3563" s="5">
        <f t="shared" si="856"/>
        <v>-0.14188763606945343</v>
      </c>
      <c r="S3563" s="3">
        <f t="shared" si="857"/>
        <v>35.044023615444338</v>
      </c>
    </row>
    <row r="3564" spans="1:19" x14ac:dyDescent="0.25">
      <c r="A3564" s="4">
        <v>41348</v>
      </c>
      <c r="B3564" s="11">
        <v>69.474639999999994</v>
      </c>
      <c r="C3564" s="5">
        <v>97.484924000000007</v>
      </c>
      <c r="D3564" s="3">
        <f t="shared" si="858"/>
        <v>0.23784727576391163</v>
      </c>
      <c r="E3564" s="3">
        <f t="shared" si="859"/>
        <v>-0.66869852087839554</v>
      </c>
      <c r="F3564" s="3">
        <f t="shared" si="860"/>
        <v>0.56606532138597776</v>
      </c>
      <c r="G3564" s="17">
        <f t="shared" si="846"/>
        <v>1.60148619318824</v>
      </c>
      <c r="H3564" s="33">
        <f t="shared" si="847"/>
        <v>-5.4962000000003286E-2</v>
      </c>
      <c r="I3564" s="33">
        <f>(C3564-C3563)*'ADF test'!$P$3</f>
        <v>-0.15540854377929267</v>
      </c>
      <c r="J3564" s="5" t="str">
        <f t="shared" si="848"/>
        <v/>
      </c>
      <c r="K3564" s="5">
        <f t="shared" si="849"/>
        <v>0</v>
      </c>
      <c r="L3564" s="34">
        <f t="shared" si="850"/>
        <v>0</v>
      </c>
      <c r="M3564" s="5">
        <f t="shared" si="851"/>
        <v>-1</v>
      </c>
      <c r="N3564" s="5" t="str">
        <f t="shared" si="852"/>
        <v/>
      </c>
      <c r="O3564" s="34">
        <f t="shared" si="853"/>
        <v>-1</v>
      </c>
      <c r="P3564" s="5">
        <f t="shared" si="854"/>
        <v>5.4962000000003286E-2</v>
      </c>
      <c r="Q3564" s="5">
        <f t="shared" si="855"/>
        <v>-0.15540854377929267</v>
      </c>
      <c r="R3564" s="5">
        <f t="shared" si="856"/>
        <v>-0.10044654377928938</v>
      </c>
      <c r="S3564" s="3">
        <f t="shared" si="857"/>
        <v>34.943577071665047</v>
      </c>
    </row>
    <row r="3565" spans="1:19" x14ac:dyDescent="0.25">
      <c r="A3565" s="4">
        <v>41351</v>
      </c>
      <c r="B3565" s="11">
        <v>68.916038999999998</v>
      </c>
      <c r="C3565" s="5">
        <v>97.036888000000005</v>
      </c>
      <c r="D3565" s="3">
        <f t="shared" si="858"/>
        <v>3.8920008991851773E-2</v>
      </c>
      <c r="E3565" s="3">
        <f t="shared" si="859"/>
        <v>-0.6239371460535299</v>
      </c>
      <c r="F3565" s="3">
        <f t="shared" si="860"/>
        <v>0.5930172893016874</v>
      </c>
      <c r="G3565" s="17">
        <f t="shared" si="846"/>
        <v>1.117770370280325</v>
      </c>
      <c r="H3565" s="33">
        <f t="shared" si="847"/>
        <v>-0.55860099999999591</v>
      </c>
      <c r="I3565" s="33">
        <f>(C3565-C3564)*'ADF test'!$P$3</f>
        <v>-0.26714890621672321</v>
      </c>
      <c r="J3565" s="5" t="str">
        <f t="shared" si="848"/>
        <v/>
      </c>
      <c r="K3565" s="5">
        <f t="shared" si="849"/>
        <v>0</v>
      </c>
      <c r="L3565" s="34">
        <f t="shared" si="850"/>
        <v>0</v>
      </c>
      <c r="M3565" s="5" t="str">
        <f t="shared" si="851"/>
        <v/>
      </c>
      <c r="N3565" s="5" t="str">
        <f t="shared" si="852"/>
        <v/>
      </c>
      <c r="O3565" s="34">
        <f t="shared" si="853"/>
        <v>-1</v>
      </c>
      <c r="P3565" s="5">
        <f t="shared" si="854"/>
        <v>0.55860099999999591</v>
      </c>
      <c r="Q3565" s="5">
        <f t="shared" si="855"/>
        <v>-0.26714890621672321</v>
      </c>
      <c r="R3565" s="5">
        <f t="shared" si="856"/>
        <v>0.29145209378327269</v>
      </c>
      <c r="S3565" s="3">
        <f t="shared" si="857"/>
        <v>35.235029165448317</v>
      </c>
    </row>
    <row r="3566" spans="1:19" x14ac:dyDescent="0.25">
      <c r="A3566" s="4">
        <v>41352</v>
      </c>
      <c r="B3566" s="11">
        <v>68.156700000000001</v>
      </c>
      <c r="C3566" s="5">
        <v>97.305701999999997</v>
      </c>
      <c r="D3566" s="3">
        <f t="shared" si="858"/>
        <v>-0.83292391948954503</v>
      </c>
      <c r="E3566" s="3">
        <f t="shared" si="859"/>
        <v>-0.61520349533209018</v>
      </c>
      <c r="F3566" s="3">
        <f t="shared" si="860"/>
        <v>0.58855123659794506</v>
      </c>
      <c r="G3566" s="17">
        <f t="shared" si="846"/>
        <v>-0.36992603297541865</v>
      </c>
      <c r="H3566" s="33">
        <f t="shared" si="847"/>
        <v>-0.7593389999999971</v>
      </c>
      <c r="I3566" s="33">
        <f>(C3566-C3565)*'ADF test'!$P$3</f>
        <v>0.16028481210380366</v>
      </c>
      <c r="J3566" s="5" t="str">
        <f t="shared" si="848"/>
        <v/>
      </c>
      <c r="K3566" s="5" t="str">
        <f t="shared" si="849"/>
        <v/>
      </c>
      <c r="L3566" s="34">
        <f t="shared" si="850"/>
        <v>0</v>
      </c>
      <c r="M3566" s="5" t="str">
        <f t="shared" si="851"/>
        <v/>
      </c>
      <c r="N3566" s="5">
        <f t="shared" si="852"/>
        <v>0</v>
      </c>
      <c r="O3566" s="34">
        <f t="shared" si="853"/>
        <v>0</v>
      </c>
      <c r="P3566" s="5">
        <f t="shared" si="854"/>
        <v>0.7593389999999971</v>
      </c>
      <c r="Q3566" s="5">
        <f t="shared" si="855"/>
        <v>0.16028481210380366</v>
      </c>
      <c r="R3566" s="5">
        <f t="shared" si="856"/>
        <v>0.91962381210380073</v>
      </c>
      <c r="S3566" s="3">
        <f t="shared" si="857"/>
        <v>36.154652977552118</v>
      </c>
    </row>
    <row r="3567" spans="1:19" x14ac:dyDescent="0.25">
      <c r="A3567" s="4">
        <v>41353</v>
      </c>
      <c r="B3567" s="11">
        <v>68.540756000000002</v>
      </c>
      <c r="C3567" s="5">
        <v>98.030647000000002</v>
      </c>
      <c r="D3567" s="3">
        <f t="shared" si="858"/>
        <v>-0.88618838123333887</v>
      </c>
      <c r="E3567" s="3">
        <f t="shared" si="859"/>
        <v>-0.60143120064902522</v>
      </c>
      <c r="F3567" s="3">
        <f t="shared" si="860"/>
        <v>0.57878434634335696</v>
      </c>
      <c r="G3567" s="17">
        <f t="shared" si="846"/>
        <v>-0.49199184874876495</v>
      </c>
      <c r="H3567" s="33">
        <f t="shared" si="847"/>
        <v>0.38405600000000106</v>
      </c>
      <c r="I3567" s="33">
        <f>(C3567-C3566)*'ADF test'!$P$3</f>
        <v>0.43226049651653664</v>
      </c>
      <c r="J3567" s="5" t="str">
        <f t="shared" si="848"/>
        <v/>
      </c>
      <c r="K3567" s="5" t="str">
        <f t="shared" si="849"/>
        <v/>
      </c>
      <c r="L3567" s="34">
        <f t="shared" si="850"/>
        <v>0</v>
      </c>
      <c r="M3567" s="5" t="str">
        <f t="shared" si="851"/>
        <v/>
      </c>
      <c r="N3567" s="5">
        <f t="shared" si="852"/>
        <v>0</v>
      </c>
      <c r="O3567" s="34">
        <f t="shared" si="853"/>
        <v>0</v>
      </c>
      <c r="P3567" s="5">
        <f t="shared" si="854"/>
        <v>0</v>
      </c>
      <c r="Q3567" s="5">
        <f t="shared" si="855"/>
        <v>0</v>
      </c>
      <c r="R3567" s="5">
        <f t="shared" si="856"/>
        <v>0</v>
      </c>
      <c r="S3567" s="3">
        <f t="shared" si="857"/>
        <v>36.154652977552118</v>
      </c>
    </row>
    <row r="3568" spans="1:19" x14ac:dyDescent="0.25">
      <c r="A3568" s="4">
        <v>41354</v>
      </c>
      <c r="B3568" s="11">
        <v>68.191604999999996</v>
      </c>
      <c r="C3568" s="5">
        <v>98.022491000000002</v>
      </c>
      <c r="D3568" s="3">
        <f t="shared" si="858"/>
        <v>-1.1287113164435283</v>
      </c>
      <c r="E3568" s="3">
        <f t="shared" si="859"/>
        <v>-0.60784870726167384</v>
      </c>
      <c r="F3568" s="3">
        <f t="shared" si="860"/>
        <v>0.58434863996023123</v>
      </c>
      <c r="G3568" s="17">
        <f t="shared" si="846"/>
        <v>-0.89135590221841288</v>
      </c>
      <c r="H3568" s="33">
        <f t="shared" si="847"/>
        <v>-0.34915100000000621</v>
      </c>
      <c r="I3568" s="33">
        <f>(C3568-C3567)*'ADF test'!$P$3</f>
        <v>-4.8631504591226619E-3</v>
      </c>
      <c r="J3568" s="5" t="str">
        <f t="shared" si="848"/>
        <v/>
      </c>
      <c r="K3568" s="5" t="str">
        <f t="shared" si="849"/>
        <v/>
      </c>
      <c r="L3568" s="34">
        <f t="shared" si="850"/>
        <v>0</v>
      </c>
      <c r="M3568" s="5" t="str">
        <f t="shared" si="851"/>
        <v/>
      </c>
      <c r="N3568" s="5">
        <f t="shared" si="852"/>
        <v>0</v>
      </c>
      <c r="O3568" s="34">
        <f t="shared" si="853"/>
        <v>0</v>
      </c>
      <c r="P3568" s="5">
        <f t="shared" si="854"/>
        <v>0</v>
      </c>
      <c r="Q3568" s="5">
        <f t="shared" si="855"/>
        <v>0</v>
      </c>
      <c r="R3568" s="5">
        <f t="shared" si="856"/>
        <v>0</v>
      </c>
      <c r="S3568" s="3">
        <f t="shared" si="857"/>
        <v>36.154652977552118</v>
      </c>
    </row>
    <row r="3569" spans="1:19" x14ac:dyDescent="0.25">
      <c r="A3569" s="4">
        <v>41355</v>
      </c>
      <c r="B3569" s="11">
        <v>68.732742000000002</v>
      </c>
      <c r="C3569" s="5">
        <v>98.706717999999995</v>
      </c>
      <c r="D3569" s="3">
        <f t="shared" si="858"/>
        <v>-1.000573997431033</v>
      </c>
      <c r="E3569" s="3">
        <f t="shared" si="859"/>
        <v>-0.58555593952285712</v>
      </c>
      <c r="F3569" s="3">
        <f t="shared" si="860"/>
        <v>0.56015574973426607</v>
      </c>
      <c r="G3569" s="17">
        <f t="shared" ref="G3569:G3632" si="861">(D3569-E3569)/F3569</f>
        <v>-0.74089761303897628</v>
      </c>
      <c r="H3569" s="33">
        <f t="shared" ref="H3569:H3632" si="862">B3569-B3568</f>
        <v>0.5411370000000062</v>
      </c>
      <c r="I3569" s="33">
        <f>(C3569-C3568)*'ADF test'!$P$3</f>
        <v>0.40798171275064327</v>
      </c>
      <c r="J3569" s="5" t="str">
        <f t="shared" ref="J3569:J3632" si="863">IF(G3569&lt;-$U$1,1,"")</f>
        <v/>
      </c>
      <c r="K3569" s="5" t="str">
        <f t="shared" ref="K3569:K3632" si="864">IF(G3569&gt;$X$1,0,"")</f>
        <v/>
      </c>
      <c r="L3569" s="34">
        <f t="shared" ref="L3569:L3632" si="865">IF(J3569&lt;&gt;"",J3569,IF(K3569&lt;&gt;"",K3569,L3568))</f>
        <v>0</v>
      </c>
      <c r="M3569" s="5" t="str">
        <f t="shared" ref="M3569:M3632" si="866">IF(G3569&gt;$U$1,-1,"")</f>
        <v/>
      </c>
      <c r="N3569" s="5">
        <f t="shared" ref="N3569:N3632" si="867">IF(G3569&lt;$X$1,0,"")</f>
        <v>0</v>
      </c>
      <c r="O3569" s="34">
        <f t="shared" ref="O3569:O3632" si="868">IF(M3569&lt;&gt;"",M3569,IF(N3569&lt;&gt;"",N3569,O3568))</f>
        <v>0</v>
      </c>
      <c r="P3569" s="5">
        <f t="shared" ref="P3569:P3632" si="869">(H3569*L3568)+(O3568*H3569)</f>
        <v>0</v>
      </c>
      <c r="Q3569" s="5">
        <f t="shared" ref="Q3569:Q3632" si="870">(I3569*L3568*-1)+(O3568*-1*I3569)</f>
        <v>0</v>
      </c>
      <c r="R3569" s="5">
        <f t="shared" ref="R3569:R3632" si="871">P3569+Q3569</f>
        <v>0</v>
      </c>
      <c r="S3569" s="3">
        <f t="shared" ref="S3569:S3632" si="872">S3568+R3569</f>
        <v>36.154652977552118</v>
      </c>
    </row>
    <row r="3570" spans="1:19" x14ac:dyDescent="0.25">
      <c r="A3570" s="4">
        <v>41358</v>
      </c>
      <c r="B3570" s="11">
        <v>68.470900999999998</v>
      </c>
      <c r="C3570" s="5">
        <v>97.892180999999994</v>
      </c>
      <c r="D3570" s="3">
        <f t="shared" si="858"/>
        <v>-0.62342189943976223</v>
      </c>
      <c r="E3570" s="3">
        <f t="shared" si="859"/>
        <v>-0.55964023097655602</v>
      </c>
      <c r="F3570" s="3">
        <f t="shared" si="860"/>
        <v>0.54726793580232547</v>
      </c>
      <c r="G3570" s="17">
        <f t="shared" si="861"/>
        <v>-0.11654559730362918</v>
      </c>
      <c r="H3570" s="33">
        <f t="shared" si="862"/>
        <v>-0.26184100000000399</v>
      </c>
      <c r="I3570" s="33">
        <f>(C3570-C3569)*'ADF test'!$P$3</f>
        <v>-0.48568121450742918</v>
      </c>
      <c r="J3570" s="5" t="str">
        <f t="shared" si="863"/>
        <v/>
      </c>
      <c r="K3570" s="5" t="str">
        <f t="shared" si="864"/>
        <v/>
      </c>
      <c r="L3570" s="34">
        <f t="shared" si="865"/>
        <v>0</v>
      </c>
      <c r="M3570" s="5" t="str">
        <f t="shared" si="866"/>
        <v/>
      </c>
      <c r="N3570" s="5">
        <f t="shared" si="867"/>
        <v>0</v>
      </c>
      <c r="O3570" s="34">
        <f t="shared" si="868"/>
        <v>0</v>
      </c>
      <c r="P3570" s="5">
        <f t="shared" si="869"/>
        <v>0</v>
      </c>
      <c r="Q3570" s="5">
        <f t="shared" si="870"/>
        <v>0</v>
      </c>
      <c r="R3570" s="5">
        <f t="shared" si="871"/>
        <v>0</v>
      </c>
      <c r="S3570" s="3">
        <f t="shared" si="872"/>
        <v>36.154652977552118</v>
      </c>
    </row>
    <row r="3571" spans="1:19" x14ac:dyDescent="0.25">
      <c r="A3571" s="4">
        <v>41359</v>
      </c>
      <c r="B3571" s="11">
        <v>69.195328000000003</v>
      </c>
      <c r="C3571" s="5">
        <v>98.543816000000007</v>
      </c>
      <c r="D3571" s="3">
        <f t="shared" si="858"/>
        <v>-0.34235009162809149</v>
      </c>
      <c r="E3571" s="3">
        <f t="shared" si="859"/>
        <v>-0.49396234572053288</v>
      </c>
      <c r="F3571" s="3">
        <f t="shared" si="860"/>
        <v>0.5017246859807587</v>
      </c>
      <c r="G3571" s="17">
        <f t="shared" si="861"/>
        <v>0.30218216948220039</v>
      </c>
      <c r="H3571" s="33">
        <f t="shared" si="862"/>
        <v>0.72442700000000571</v>
      </c>
      <c r="I3571" s="33">
        <f>(C3571-C3570)*'ADF test'!$P$3</f>
        <v>0.38854819144563651</v>
      </c>
      <c r="J3571" s="5" t="str">
        <f t="shared" si="863"/>
        <v/>
      </c>
      <c r="K3571" s="5">
        <f t="shared" si="864"/>
        <v>0</v>
      </c>
      <c r="L3571" s="34">
        <f t="shared" si="865"/>
        <v>0</v>
      </c>
      <c r="M3571" s="5" t="str">
        <f t="shared" si="866"/>
        <v/>
      </c>
      <c r="N3571" s="5" t="str">
        <f t="shared" si="867"/>
        <v/>
      </c>
      <c r="O3571" s="34">
        <f t="shared" si="868"/>
        <v>0</v>
      </c>
      <c r="P3571" s="5">
        <f t="shared" si="869"/>
        <v>0</v>
      </c>
      <c r="Q3571" s="5">
        <f t="shared" si="870"/>
        <v>0</v>
      </c>
      <c r="R3571" s="5">
        <f t="shared" si="871"/>
        <v>0</v>
      </c>
      <c r="S3571" s="3">
        <f t="shared" si="872"/>
        <v>36.154652977552118</v>
      </c>
    </row>
    <row r="3572" spans="1:19" x14ac:dyDescent="0.25">
      <c r="A3572" s="4">
        <v>41360</v>
      </c>
      <c r="B3572" s="11">
        <v>69.422279000000003</v>
      </c>
      <c r="C3572" s="5">
        <v>97.900336999999993</v>
      </c>
      <c r="D3572" s="3">
        <f t="shared" si="858"/>
        <v>0.32310770669498368</v>
      </c>
      <c r="E3572" s="3">
        <f t="shared" si="859"/>
        <v>-0.40679204798287127</v>
      </c>
      <c r="F3572" s="3">
        <f t="shared" si="860"/>
        <v>0.51563907531536168</v>
      </c>
      <c r="G3572" s="17">
        <f t="shared" si="861"/>
        <v>1.4155245201916724</v>
      </c>
      <c r="H3572" s="33">
        <f t="shared" si="862"/>
        <v>0.22695099999999968</v>
      </c>
      <c r="I3572" s="33">
        <f>(C3572-C3571)*'ADF test'!$P$3</f>
        <v>-0.38368504098651385</v>
      </c>
      <c r="J3572" s="5" t="str">
        <f t="shared" si="863"/>
        <v/>
      </c>
      <c r="K3572" s="5">
        <f t="shared" si="864"/>
        <v>0</v>
      </c>
      <c r="L3572" s="34">
        <f t="shared" si="865"/>
        <v>0</v>
      </c>
      <c r="M3572" s="5">
        <f t="shared" si="866"/>
        <v>-1</v>
      </c>
      <c r="N3572" s="5" t="str">
        <f t="shared" si="867"/>
        <v/>
      </c>
      <c r="O3572" s="34">
        <f t="shared" si="868"/>
        <v>-1</v>
      </c>
      <c r="P3572" s="5">
        <f t="shared" si="869"/>
        <v>0</v>
      </c>
      <c r="Q3572" s="5">
        <f t="shared" si="870"/>
        <v>0</v>
      </c>
      <c r="R3572" s="5">
        <f t="shared" si="871"/>
        <v>0</v>
      </c>
      <c r="S3572" s="3">
        <f t="shared" si="872"/>
        <v>36.154652977552118</v>
      </c>
    </row>
    <row r="3573" spans="1:19" x14ac:dyDescent="0.25">
      <c r="A3573" s="4">
        <v>41361</v>
      </c>
      <c r="B3573" s="11">
        <v>69.221519000000001</v>
      </c>
      <c r="C3573" s="5">
        <v>96.784392999999994</v>
      </c>
      <c r="D3573" s="3">
        <f t="shared" si="858"/>
        <v>0.84436999139578006</v>
      </c>
      <c r="E3573" s="3">
        <f t="shared" si="859"/>
        <v>-0.28087909429203517</v>
      </c>
      <c r="F3573" s="3">
        <f t="shared" si="860"/>
        <v>0.56078204528466391</v>
      </c>
      <c r="G3573" s="17">
        <f t="shared" si="861"/>
        <v>2.0065711717225483</v>
      </c>
      <c r="H3573" s="33">
        <f t="shared" si="862"/>
        <v>-0.20076000000000249</v>
      </c>
      <c r="I3573" s="33">
        <f>(C3573-C3572)*'ADF test'!$P$3</f>
        <v>-0.66540014418286353</v>
      </c>
      <c r="J3573" s="5" t="str">
        <f t="shared" si="863"/>
        <v/>
      </c>
      <c r="K3573" s="5">
        <f t="shared" si="864"/>
        <v>0</v>
      </c>
      <c r="L3573" s="34">
        <f t="shared" si="865"/>
        <v>0</v>
      </c>
      <c r="M3573" s="5">
        <f t="shared" si="866"/>
        <v>-1</v>
      </c>
      <c r="N3573" s="5" t="str">
        <f t="shared" si="867"/>
        <v/>
      </c>
      <c r="O3573" s="34">
        <f t="shared" si="868"/>
        <v>-1</v>
      </c>
      <c r="P3573" s="5">
        <f t="shared" si="869"/>
        <v>0.20076000000000249</v>
      </c>
      <c r="Q3573" s="5">
        <f t="shared" si="870"/>
        <v>-0.66540014418286353</v>
      </c>
      <c r="R3573" s="5">
        <f t="shared" si="871"/>
        <v>-0.46464014418286104</v>
      </c>
      <c r="S3573" s="3">
        <f t="shared" si="872"/>
        <v>35.690012833369259</v>
      </c>
    </row>
    <row r="3574" spans="1:19" x14ac:dyDescent="0.25">
      <c r="A3574" s="4">
        <v>41365</v>
      </c>
      <c r="B3574" s="11">
        <v>69.081879000000001</v>
      </c>
      <c r="C3574" s="5">
        <v>97.427879000000004</v>
      </c>
      <c r="D3574" s="3">
        <f t="shared" si="858"/>
        <v>0.23924931947369998</v>
      </c>
      <c r="E3574" s="3">
        <f t="shared" si="859"/>
        <v>-0.21743666256671546</v>
      </c>
      <c r="F3574" s="3">
        <f t="shared" si="860"/>
        <v>0.55846850319230634</v>
      </c>
      <c r="G3574" s="17">
        <f t="shared" si="861"/>
        <v>0.81774706976296119</v>
      </c>
      <c r="H3574" s="33">
        <f t="shared" si="862"/>
        <v>-0.13963999999999999</v>
      </c>
      <c r="I3574" s="33">
        <f>(C3574-C3573)*'ADF test'!$P$3</f>
        <v>0.38368921485277147</v>
      </c>
      <c r="J3574" s="5" t="str">
        <f t="shared" si="863"/>
        <v/>
      </c>
      <c r="K3574" s="5">
        <f t="shared" si="864"/>
        <v>0</v>
      </c>
      <c r="L3574" s="34">
        <f t="shared" si="865"/>
        <v>0</v>
      </c>
      <c r="M3574" s="5" t="str">
        <f t="shared" si="866"/>
        <v/>
      </c>
      <c r="N3574" s="5" t="str">
        <f t="shared" si="867"/>
        <v/>
      </c>
      <c r="O3574" s="34">
        <f t="shared" si="868"/>
        <v>-1</v>
      </c>
      <c r="P3574" s="5">
        <f t="shared" si="869"/>
        <v>0.13963999999999999</v>
      </c>
      <c r="Q3574" s="5">
        <f t="shared" si="870"/>
        <v>0.38368921485277147</v>
      </c>
      <c r="R3574" s="5">
        <f t="shared" si="871"/>
        <v>0.52332921485277151</v>
      </c>
      <c r="S3574" s="3">
        <f t="shared" si="872"/>
        <v>36.213342048222032</v>
      </c>
    </row>
    <row r="3575" spans="1:19" x14ac:dyDescent="0.25">
      <c r="A3575" s="4">
        <v>41366</v>
      </c>
      <c r="B3575" s="11">
        <v>68.689125000000004</v>
      </c>
      <c r="C3575" s="5">
        <v>96.931015000000002</v>
      </c>
      <c r="D3575" s="3">
        <f t="shared" si="858"/>
        <v>0.20942577907698023</v>
      </c>
      <c r="E3575" s="3">
        <f t="shared" si="859"/>
        <v>-0.18210525912024966</v>
      </c>
      <c r="F3575" s="3">
        <f t="shared" si="860"/>
        <v>0.56694379577427134</v>
      </c>
      <c r="G3575" s="17">
        <f t="shared" si="861"/>
        <v>0.69059938765626416</v>
      </c>
      <c r="H3575" s="33">
        <f t="shared" si="862"/>
        <v>-0.39275399999999649</v>
      </c>
      <c r="I3575" s="33">
        <f>(C3575-C3574)*'ADF test'!$P$3</f>
        <v>-0.29626341217774016</v>
      </c>
      <c r="J3575" s="5" t="str">
        <f t="shared" si="863"/>
        <v/>
      </c>
      <c r="K3575" s="5">
        <f t="shared" si="864"/>
        <v>0</v>
      </c>
      <c r="L3575" s="34">
        <f t="shared" si="865"/>
        <v>0</v>
      </c>
      <c r="M3575" s="5" t="str">
        <f t="shared" si="866"/>
        <v/>
      </c>
      <c r="N3575" s="5" t="str">
        <f t="shared" si="867"/>
        <v/>
      </c>
      <c r="O3575" s="34">
        <f t="shared" si="868"/>
        <v>-1</v>
      </c>
      <c r="P3575" s="5">
        <f t="shared" si="869"/>
        <v>0.39275399999999649</v>
      </c>
      <c r="Q3575" s="5">
        <f t="shared" si="870"/>
        <v>-0.29626341217774016</v>
      </c>
      <c r="R3575" s="5">
        <f t="shared" si="871"/>
        <v>9.6490587822256335E-2</v>
      </c>
      <c r="S3575" s="3">
        <f t="shared" si="872"/>
        <v>36.309832636044291</v>
      </c>
    </row>
    <row r="3576" spans="1:19" x14ac:dyDescent="0.25">
      <c r="A3576" s="4">
        <v>41367</v>
      </c>
      <c r="B3576" s="11">
        <v>67.406113000000005</v>
      </c>
      <c r="C3576" s="5">
        <v>95.937270999999996</v>
      </c>
      <c r="D3576" s="3">
        <f t="shared" si="858"/>
        <v>-0.32791444962072092</v>
      </c>
      <c r="E3576" s="3">
        <f t="shared" si="859"/>
        <v>-0.18481807836906405</v>
      </c>
      <c r="F3576" s="3">
        <f t="shared" si="860"/>
        <v>0.56756996556720696</v>
      </c>
      <c r="G3576" s="17">
        <f t="shared" si="861"/>
        <v>-0.25212111269603921</v>
      </c>
      <c r="H3576" s="33">
        <f t="shared" si="862"/>
        <v>-1.2830119999999994</v>
      </c>
      <c r="I3576" s="33">
        <f>(C3576-C3575)*'ADF test'!$P$3</f>
        <v>-0.59253636462121806</v>
      </c>
      <c r="J3576" s="5" t="str">
        <f t="shared" si="863"/>
        <v/>
      </c>
      <c r="K3576" s="5" t="str">
        <f t="shared" si="864"/>
        <v/>
      </c>
      <c r="L3576" s="34">
        <f t="shared" si="865"/>
        <v>0</v>
      </c>
      <c r="M3576" s="5" t="str">
        <f t="shared" si="866"/>
        <v/>
      </c>
      <c r="N3576" s="5">
        <f t="shared" si="867"/>
        <v>0</v>
      </c>
      <c r="O3576" s="34">
        <f t="shared" si="868"/>
        <v>0</v>
      </c>
      <c r="P3576" s="5">
        <f t="shared" si="869"/>
        <v>1.2830119999999994</v>
      </c>
      <c r="Q3576" s="5">
        <f t="shared" si="870"/>
        <v>-0.59253636462121806</v>
      </c>
      <c r="R3576" s="5">
        <f t="shared" si="871"/>
        <v>0.69047563537878132</v>
      </c>
      <c r="S3576" s="3">
        <f t="shared" si="872"/>
        <v>37.000308271423073</v>
      </c>
    </row>
    <row r="3577" spans="1:19" x14ac:dyDescent="0.25">
      <c r="A3577" s="4">
        <v>41368</v>
      </c>
      <c r="B3577" s="11">
        <v>67.318825000000004</v>
      </c>
      <c r="C3577" s="5">
        <v>96.173491999999996</v>
      </c>
      <c r="D3577" s="3">
        <f t="shared" si="858"/>
        <v>-0.50115413851385426</v>
      </c>
      <c r="E3577" s="3">
        <f t="shared" si="859"/>
        <v>-0.22583018259260701</v>
      </c>
      <c r="F3577" s="3">
        <f t="shared" si="860"/>
        <v>0.56507748222360432</v>
      </c>
      <c r="G3577" s="17">
        <f t="shared" si="861"/>
        <v>-0.48723221962028213</v>
      </c>
      <c r="H3577" s="33">
        <f t="shared" si="862"/>
        <v>-8.728800000000092E-2</v>
      </c>
      <c r="I3577" s="33">
        <f>(C3577-C3576)*'ADF test'!$P$3</f>
        <v>0.14085069453218141</v>
      </c>
      <c r="J3577" s="5" t="str">
        <f t="shared" si="863"/>
        <v/>
      </c>
      <c r="K3577" s="5" t="str">
        <f t="shared" si="864"/>
        <v/>
      </c>
      <c r="L3577" s="34">
        <f t="shared" si="865"/>
        <v>0</v>
      </c>
      <c r="M3577" s="5" t="str">
        <f t="shared" si="866"/>
        <v/>
      </c>
      <c r="N3577" s="5">
        <f t="shared" si="867"/>
        <v>0</v>
      </c>
      <c r="O3577" s="34">
        <f t="shared" si="868"/>
        <v>0</v>
      </c>
      <c r="P3577" s="5">
        <f t="shared" si="869"/>
        <v>0</v>
      </c>
      <c r="Q3577" s="5">
        <f t="shared" si="870"/>
        <v>0</v>
      </c>
      <c r="R3577" s="5">
        <f t="shared" si="871"/>
        <v>0</v>
      </c>
      <c r="S3577" s="3">
        <f t="shared" si="872"/>
        <v>37.000308271423073</v>
      </c>
    </row>
    <row r="3578" spans="1:19" x14ac:dyDescent="0.25">
      <c r="A3578" s="4">
        <v>41369</v>
      </c>
      <c r="B3578" s="11">
        <v>67.467201000000003</v>
      </c>
      <c r="C3578" s="5">
        <v>95.725493999999998</v>
      </c>
      <c r="D3578" s="3">
        <f t="shared" si="858"/>
        <v>2.1648297355483237E-3</v>
      </c>
      <c r="E3578" s="3">
        <f t="shared" si="859"/>
        <v>-0.22859995659350929</v>
      </c>
      <c r="F3578" s="3">
        <f t="shared" si="860"/>
        <v>0.56376081786769128</v>
      </c>
      <c r="G3578" s="17">
        <f t="shared" si="861"/>
        <v>0.409331012399687</v>
      </c>
      <c r="H3578" s="33">
        <f t="shared" si="862"/>
        <v>0.14837599999999895</v>
      </c>
      <c r="I3578" s="33">
        <f>(C3578-C3577)*'ADF test'!$P$3</f>
        <v>-0.26712624808559721</v>
      </c>
      <c r="J3578" s="5" t="str">
        <f t="shared" si="863"/>
        <v/>
      </c>
      <c r="K3578" s="5">
        <f t="shared" si="864"/>
        <v>0</v>
      </c>
      <c r="L3578" s="34">
        <f t="shared" si="865"/>
        <v>0</v>
      </c>
      <c r="M3578" s="5" t="str">
        <f t="shared" si="866"/>
        <v/>
      </c>
      <c r="N3578" s="5" t="str">
        <f t="shared" si="867"/>
        <v/>
      </c>
      <c r="O3578" s="34">
        <f t="shared" si="868"/>
        <v>0</v>
      </c>
      <c r="P3578" s="5">
        <f t="shared" si="869"/>
        <v>0</v>
      </c>
      <c r="Q3578" s="5">
        <f t="shared" si="870"/>
        <v>0</v>
      </c>
      <c r="R3578" s="5">
        <f t="shared" si="871"/>
        <v>0</v>
      </c>
      <c r="S3578" s="3">
        <f t="shared" si="872"/>
        <v>37.000308271423073</v>
      </c>
    </row>
    <row r="3579" spans="1:19" x14ac:dyDescent="0.25">
      <c r="A3579" s="4">
        <v>41372</v>
      </c>
      <c r="B3579" s="11">
        <v>67.921042999999997</v>
      </c>
      <c r="C3579" s="5">
        <v>95.961715999999996</v>
      </c>
      <c r="D3579" s="3">
        <f t="shared" si="858"/>
        <v>0.31163145352208232</v>
      </c>
      <c r="E3579" s="3">
        <f t="shared" si="859"/>
        <v>-0.21478261432156476</v>
      </c>
      <c r="F3579" s="3">
        <f t="shared" si="860"/>
        <v>0.57470745812233326</v>
      </c>
      <c r="G3579" s="17">
        <f t="shared" si="861"/>
        <v>0.91596874271221596</v>
      </c>
      <c r="H3579" s="33">
        <f t="shared" si="862"/>
        <v>0.45384199999999453</v>
      </c>
      <c r="I3579" s="33">
        <f>(C3579-C3578)*'ADF test'!$P$3</f>
        <v>0.14085129079878844</v>
      </c>
      <c r="J3579" s="5" t="str">
        <f t="shared" si="863"/>
        <v/>
      </c>
      <c r="K3579" s="5">
        <f t="shared" si="864"/>
        <v>0</v>
      </c>
      <c r="L3579" s="34">
        <f t="shared" si="865"/>
        <v>0</v>
      </c>
      <c r="M3579" s="5" t="str">
        <f t="shared" si="866"/>
        <v/>
      </c>
      <c r="N3579" s="5" t="str">
        <f t="shared" si="867"/>
        <v/>
      </c>
      <c r="O3579" s="34">
        <f t="shared" si="868"/>
        <v>0</v>
      </c>
      <c r="P3579" s="5">
        <f t="shared" si="869"/>
        <v>0</v>
      </c>
      <c r="Q3579" s="5">
        <f t="shared" si="870"/>
        <v>0</v>
      </c>
      <c r="R3579" s="5">
        <f t="shared" si="871"/>
        <v>0</v>
      </c>
      <c r="S3579" s="3">
        <f t="shared" si="872"/>
        <v>37.000308271423073</v>
      </c>
    </row>
    <row r="3580" spans="1:19" x14ac:dyDescent="0.25">
      <c r="A3580" s="4">
        <v>41373</v>
      </c>
      <c r="B3580" s="11">
        <v>68.497093000000007</v>
      </c>
      <c r="C3580" s="5">
        <v>96.637778999999995</v>
      </c>
      <c r="D3580" s="3">
        <f t="shared" si="858"/>
        <v>0.43531559413258947</v>
      </c>
      <c r="E3580" s="3">
        <f t="shared" si="859"/>
        <v>-0.20244084442352239</v>
      </c>
      <c r="F3580" s="3">
        <f t="shared" si="860"/>
        <v>0.58706312499937929</v>
      </c>
      <c r="G3580" s="17">
        <f t="shared" si="861"/>
        <v>1.0863507030130468</v>
      </c>
      <c r="H3580" s="33">
        <f t="shared" si="862"/>
        <v>0.57605000000000928</v>
      </c>
      <c r="I3580" s="33">
        <f>(C3580-C3579)*'ADF test'!$P$3</f>
        <v>0.40311379215865595</v>
      </c>
      <c r="J3580" s="5" t="str">
        <f t="shared" si="863"/>
        <v/>
      </c>
      <c r="K3580" s="5">
        <f t="shared" si="864"/>
        <v>0</v>
      </c>
      <c r="L3580" s="34">
        <f t="shared" si="865"/>
        <v>0</v>
      </c>
      <c r="M3580" s="5" t="str">
        <f t="shared" si="866"/>
        <v/>
      </c>
      <c r="N3580" s="5" t="str">
        <f t="shared" si="867"/>
        <v/>
      </c>
      <c r="O3580" s="34">
        <f t="shared" si="868"/>
        <v>0</v>
      </c>
      <c r="P3580" s="5">
        <f t="shared" si="869"/>
        <v>0</v>
      </c>
      <c r="Q3580" s="5">
        <f t="shared" si="870"/>
        <v>0</v>
      </c>
      <c r="R3580" s="5">
        <f t="shared" si="871"/>
        <v>0</v>
      </c>
      <c r="S3580" s="3">
        <f t="shared" si="872"/>
        <v>37.000308271423073</v>
      </c>
    </row>
    <row r="3581" spans="1:19" x14ac:dyDescent="0.25">
      <c r="A3581" s="4">
        <v>41374</v>
      </c>
      <c r="B3581" s="11">
        <v>68.863677999999993</v>
      </c>
      <c r="C3581" s="5">
        <v>97.452315999999996</v>
      </c>
      <c r="D3581" s="3">
        <f t="shared" si="858"/>
        <v>0.24973328854100885</v>
      </c>
      <c r="E3581" s="3">
        <f t="shared" si="859"/>
        <v>-0.18926501445170008</v>
      </c>
      <c r="F3581" s="3">
        <f t="shared" si="860"/>
        <v>0.59515126570445587</v>
      </c>
      <c r="G3581" s="17">
        <f t="shared" si="861"/>
        <v>0.73762474901752051</v>
      </c>
      <c r="H3581" s="33">
        <f t="shared" si="862"/>
        <v>0.36658499999998639</v>
      </c>
      <c r="I3581" s="33">
        <f>(C3581-C3580)*'ADF test'!$P$3</f>
        <v>0.48568121450742918</v>
      </c>
      <c r="J3581" s="5" t="str">
        <f t="shared" si="863"/>
        <v/>
      </c>
      <c r="K3581" s="5">
        <f t="shared" si="864"/>
        <v>0</v>
      </c>
      <c r="L3581" s="34">
        <f t="shared" si="865"/>
        <v>0</v>
      </c>
      <c r="M3581" s="5" t="str">
        <f t="shared" si="866"/>
        <v/>
      </c>
      <c r="N3581" s="5" t="str">
        <f t="shared" si="867"/>
        <v/>
      </c>
      <c r="O3581" s="34">
        <f t="shared" si="868"/>
        <v>0</v>
      </c>
      <c r="P3581" s="5">
        <f t="shared" si="869"/>
        <v>0</v>
      </c>
      <c r="Q3581" s="5">
        <f t="shared" si="870"/>
        <v>0</v>
      </c>
      <c r="R3581" s="5">
        <f t="shared" si="871"/>
        <v>0</v>
      </c>
      <c r="S3581" s="3">
        <f t="shared" si="872"/>
        <v>37.000308271423073</v>
      </c>
    </row>
    <row r="3582" spans="1:19" x14ac:dyDescent="0.25">
      <c r="A3582" s="4">
        <v>41375</v>
      </c>
      <c r="B3582" s="11">
        <v>69.160431000000003</v>
      </c>
      <c r="C3582" s="5">
        <v>98.519385999999997</v>
      </c>
      <c r="D3582" s="3">
        <f t="shared" si="858"/>
        <v>-0.21409516071986445</v>
      </c>
      <c r="E3582" s="3">
        <f t="shared" si="859"/>
        <v>-0.15058821702859504</v>
      </c>
      <c r="F3582" s="3">
        <f t="shared" si="860"/>
        <v>0.57011465932336181</v>
      </c>
      <c r="G3582" s="17">
        <f t="shared" si="861"/>
        <v>-0.11139328318033843</v>
      </c>
      <c r="H3582" s="33">
        <f t="shared" si="862"/>
        <v>0.29675300000000959</v>
      </c>
      <c r="I3582" s="33">
        <f>(C3582-C3581)*'ADF test'!$P$3</f>
        <v>0.63625820995785598</v>
      </c>
      <c r="J3582" s="5" t="str">
        <f t="shared" si="863"/>
        <v/>
      </c>
      <c r="K3582" s="5" t="str">
        <f t="shared" si="864"/>
        <v/>
      </c>
      <c r="L3582" s="34">
        <f t="shared" si="865"/>
        <v>0</v>
      </c>
      <c r="M3582" s="5" t="str">
        <f t="shared" si="866"/>
        <v/>
      </c>
      <c r="N3582" s="5">
        <f t="shared" si="867"/>
        <v>0</v>
      </c>
      <c r="O3582" s="34">
        <f t="shared" si="868"/>
        <v>0</v>
      </c>
      <c r="P3582" s="5">
        <f t="shared" si="869"/>
        <v>0</v>
      </c>
      <c r="Q3582" s="5">
        <f t="shared" si="870"/>
        <v>0</v>
      </c>
      <c r="R3582" s="5">
        <f t="shared" si="871"/>
        <v>0</v>
      </c>
      <c r="S3582" s="3">
        <f t="shared" si="872"/>
        <v>37.000308271423073</v>
      </c>
    </row>
    <row r="3583" spans="1:19" x14ac:dyDescent="0.25">
      <c r="A3583" s="4">
        <v>41376</v>
      </c>
      <c r="B3583" s="11">
        <v>68.078163000000004</v>
      </c>
      <c r="C3583" s="5">
        <v>97.696686</v>
      </c>
      <c r="D3583" s="3">
        <f t="shared" si="858"/>
        <v>-0.70280900881165564</v>
      </c>
      <c r="E3583" s="3">
        <f t="shared" si="859"/>
        <v>-0.13912700625223984</v>
      </c>
      <c r="F3583" s="3">
        <f t="shared" si="860"/>
        <v>0.55600955167400956</v>
      </c>
      <c r="G3583" s="17">
        <f t="shared" si="861"/>
        <v>-1.0137991350369906</v>
      </c>
      <c r="H3583" s="33">
        <f t="shared" si="862"/>
        <v>-1.0822679999999991</v>
      </c>
      <c r="I3583" s="33">
        <f>(C3583-C3582)*'ADF test'!$P$3</f>
        <v>-0.49054853883280947</v>
      </c>
      <c r="J3583" s="5" t="str">
        <f t="shared" si="863"/>
        <v/>
      </c>
      <c r="K3583" s="5" t="str">
        <f t="shared" si="864"/>
        <v/>
      </c>
      <c r="L3583" s="34">
        <f t="shared" si="865"/>
        <v>0</v>
      </c>
      <c r="M3583" s="5" t="str">
        <f t="shared" si="866"/>
        <v/>
      </c>
      <c r="N3583" s="5">
        <f t="shared" si="867"/>
        <v>0</v>
      </c>
      <c r="O3583" s="34">
        <f t="shared" si="868"/>
        <v>0</v>
      </c>
      <c r="P3583" s="5">
        <f t="shared" si="869"/>
        <v>0</v>
      </c>
      <c r="Q3583" s="5">
        <f t="shared" si="870"/>
        <v>0</v>
      </c>
      <c r="R3583" s="5">
        <f t="shared" si="871"/>
        <v>0</v>
      </c>
      <c r="S3583" s="3">
        <f t="shared" si="872"/>
        <v>37.000308271423073</v>
      </c>
    </row>
    <row r="3584" spans="1:19" x14ac:dyDescent="0.25">
      <c r="A3584" s="4">
        <v>41379</v>
      </c>
      <c r="B3584" s="11">
        <v>65.302643000000003</v>
      </c>
      <c r="C3584" s="5">
        <v>94.951660000000004</v>
      </c>
      <c r="D3584" s="3">
        <f t="shared" si="858"/>
        <v>-1.5038785606628693</v>
      </c>
      <c r="E3584" s="3">
        <f t="shared" si="859"/>
        <v>-0.16257495901594865</v>
      </c>
      <c r="F3584" s="3">
        <f t="shared" si="860"/>
        <v>0.60617225922227269</v>
      </c>
      <c r="G3584" s="17">
        <f t="shared" si="861"/>
        <v>-2.2127432940725984</v>
      </c>
      <c r="H3584" s="33">
        <f t="shared" si="862"/>
        <v>-2.7755200000000002</v>
      </c>
      <c r="I3584" s="33">
        <f>(C3584-C3583)*'ADF test'!$P$3</f>
        <v>-1.6367673433305865</v>
      </c>
      <c r="J3584" s="5">
        <f t="shared" si="863"/>
        <v>1</v>
      </c>
      <c r="K3584" s="5" t="str">
        <f t="shared" si="864"/>
        <v/>
      </c>
      <c r="L3584" s="34">
        <f t="shared" si="865"/>
        <v>1</v>
      </c>
      <c r="M3584" s="5" t="str">
        <f t="shared" si="866"/>
        <v/>
      </c>
      <c r="N3584" s="5">
        <f t="shared" si="867"/>
        <v>0</v>
      </c>
      <c r="O3584" s="34">
        <f t="shared" si="868"/>
        <v>0</v>
      </c>
      <c r="P3584" s="5">
        <f t="shared" si="869"/>
        <v>0</v>
      </c>
      <c r="Q3584" s="5">
        <f t="shared" si="870"/>
        <v>0</v>
      </c>
      <c r="R3584" s="5">
        <f t="shared" si="871"/>
        <v>0</v>
      </c>
      <c r="S3584" s="3">
        <f t="shared" si="872"/>
        <v>37.000308271423073</v>
      </c>
    </row>
    <row r="3585" spans="1:19" x14ac:dyDescent="0.25">
      <c r="A3585" s="4">
        <v>41380</v>
      </c>
      <c r="B3585" s="11">
        <v>66.105620999999999</v>
      </c>
      <c r="C3585" s="5">
        <v>95.310074</v>
      </c>
      <c r="D3585" s="3">
        <f t="shared" si="858"/>
        <v>-0.94026173012618131</v>
      </c>
      <c r="E3585" s="3">
        <f t="shared" si="859"/>
        <v>-0.15880544230939542</v>
      </c>
      <c r="F3585" s="3">
        <f t="shared" si="860"/>
        <v>0.60077722411531487</v>
      </c>
      <c r="G3585" s="17">
        <f t="shared" si="861"/>
        <v>-1.3007421993527355</v>
      </c>
      <c r="H3585" s="33">
        <f t="shared" si="862"/>
        <v>0.80297799999999597</v>
      </c>
      <c r="I3585" s="33">
        <f>(C3585-C3584)*'ADF test'!$P$3</f>
        <v>0.21371030022756929</v>
      </c>
      <c r="J3585" s="5">
        <f t="shared" si="863"/>
        <v>1</v>
      </c>
      <c r="K3585" s="5" t="str">
        <f t="shared" si="864"/>
        <v/>
      </c>
      <c r="L3585" s="34">
        <f t="shared" si="865"/>
        <v>1</v>
      </c>
      <c r="M3585" s="5" t="str">
        <f t="shared" si="866"/>
        <v/>
      </c>
      <c r="N3585" s="5">
        <f t="shared" si="867"/>
        <v>0</v>
      </c>
      <c r="O3585" s="34">
        <f t="shared" si="868"/>
        <v>0</v>
      </c>
      <c r="P3585" s="5">
        <f t="shared" si="869"/>
        <v>0.80297799999999597</v>
      </c>
      <c r="Q3585" s="5">
        <f t="shared" si="870"/>
        <v>-0.21371030022756929</v>
      </c>
      <c r="R3585" s="5">
        <f t="shared" si="871"/>
        <v>0.58926769977242666</v>
      </c>
      <c r="S3585" s="3">
        <f t="shared" si="872"/>
        <v>37.589575971195501</v>
      </c>
    </row>
    <row r="3586" spans="1:19" x14ac:dyDescent="0.25">
      <c r="A3586" s="4">
        <v>41381</v>
      </c>
      <c r="B3586" s="11">
        <v>64.656791999999996</v>
      </c>
      <c r="C3586" s="5">
        <v>93.518073999999999</v>
      </c>
      <c r="D3586" s="3">
        <f t="shared" si="858"/>
        <v>-1.0864025330200491</v>
      </c>
      <c r="E3586" s="3">
        <f t="shared" si="859"/>
        <v>-0.18774173190816335</v>
      </c>
      <c r="F3586" s="3">
        <f t="shared" si="860"/>
        <v>0.63483173959730688</v>
      </c>
      <c r="G3586" s="17">
        <f t="shared" si="861"/>
        <v>-1.4155889585513379</v>
      </c>
      <c r="H3586" s="33">
        <f t="shared" si="862"/>
        <v>-1.4488290000000035</v>
      </c>
      <c r="I3586" s="33">
        <f>(C3586-C3585)*'ADF test'!$P$3</f>
        <v>-1.068509762475262</v>
      </c>
      <c r="J3586" s="5">
        <f t="shared" si="863"/>
        <v>1</v>
      </c>
      <c r="K3586" s="5" t="str">
        <f t="shared" si="864"/>
        <v/>
      </c>
      <c r="L3586" s="34">
        <f t="shared" si="865"/>
        <v>1</v>
      </c>
      <c r="M3586" s="5" t="str">
        <f t="shared" si="866"/>
        <v/>
      </c>
      <c r="N3586" s="5">
        <f t="shared" si="867"/>
        <v>0</v>
      </c>
      <c r="O3586" s="34">
        <f t="shared" si="868"/>
        <v>0</v>
      </c>
      <c r="P3586" s="5">
        <f t="shared" si="869"/>
        <v>-1.4488290000000035</v>
      </c>
      <c r="Q3586" s="5">
        <f t="shared" si="870"/>
        <v>1.068509762475262</v>
      </c>
      <c r="R3586" s="5">
        <f t="shared" si="871"/>
        <v>-0.3803192375247415</v>
      </c>
      <c r="S3586" s="3">
        <f t="shared" si="872"/>
        <v>37.209256733670756</v>
      </c>
    </row>
    <row r="3587" spans="1:19" x14ac:dyDescent="0.25">
      <c r="A3587" s="4">
        <v>41382</v>
      </c>
      <c r="B3587" s="11">
        <v>65.206642000000002</v>
      </c>
      <c r="C3587" s="5">
        <v>94.153419</v>
      </c>
      <c r="D3587" s="3">
        <f t="shared" si="858"/>
        <v>-0.92955148759011763</v>
      </c>
      <c r="E3587" s="3">
        <f t="shared" si="859"/>
        <v>-0.22444181915578998</v>
      </c>
      <c r="F3587" s="3">
        <f t="shared" si="860"/>
        <v>0.66080747020939179</v>
      </c>
      <c r="G3587" s="17">
        <f t="shared" si="861"/>
        <v>-1.0670425202834006</v>
      </c>
      <c r="H3587" s="33">
        <f t="shared" si="862"/>
        <v>0.54985000000000639</v>
      </c>
      <c r="I3587" s="33">
        <f>(C3587-C3586)*'ADF test'!$P$3</f>
        <v>0.37883500839277101</v>
      </c>
      <c r="J3587" s="5" t="str">
        <f t="shared" si="863"/>
        <v/>
      </c>
      <c r="K3587" s="5" t="str">
        <f t="shared" si="864"/>
        <v/>
      </c>
      <c r="L3587" s="34">
        <f t="shared" si="865"/>
        <v>1</v>
      </c>
      <c r="M3587" s="5" t="str">
        <f t="shared" si="866"/>
        <v/>
      </c>
      <c r="N3587" s="5">
        <f t="shared" si="867"/>
        <v>0</v>
      </c>
      <c r="O3587" s="34">
        <f t="shared" si="868"/>
        <v>0</v>
      </c>
      <c r="P3587" s="5">
        <f t="shared" si="869"/>
        <v>0.54985000000000639</v>
      </c>
      <c r="Q3587" s="5">
        <f t="shared" si="870"/>
        <v>-0.37883500839277101</v>
      </c>
      <c r="R3587" s="5">
        <f t="shared" si="871"/>
        <v>0.17101499160723538</v>
      </c>
      <c r="S3587" s="3">
        <f t="shared" si="872"/>
        <v>37.380271725277993</v>
      </c>
    </row>
    <row r="3588" spans="1:19" x14ac:dyDescent="0.25">
      <c r="A3588" s="4">
        <v>41383</v>
      </c>
      <c r="B3588" s="11">
        <v>65.075737000000004</v>
      </c>
      <c r="C3588" s="5">
        <v>94.405922000000004</v>
      </c>
      <c r="D3588" s="3">
        <f t="shared" si="858"/>
        <v>-1.1222671269675288</v>
      </c>
      <c r="E3588" s="3">
        <f t="shared" si="859"/>
        <v>-0.31477774625969701</v>
      </c>
      <c r="F3588" s="3">
        <f t="shared" si="860"/>
        <v>0.67949531343707936</v>
      </c>
      <c r="G3588" s="17">
        <f t="shared" si="861"/>
        <v>-1.1883663724232656</v>
      </c>
      <c r="H3588" s="33">
        <f t="shared" si="862"/>
        <v>-0.13090499999999849</v>
      </c>
      <c r="I3588" s="33">
        <f>(C3588-C3587)*'ADF test'!$P$3</f>
        <v>0.15055910745217382</v>
      </c>
      <c r="J3588" s="5" t="str">
        <f t="shared" si="863"/>
        <v/>
      </c>
      <c r="K3588" s="5" t="str">
        <f t="shared" si="864"/>
        <v/>
      </c>
      <c r="L3588" s="34">
        <f t="shared" si="865"/>
        <v>1</v>
      </c>
      <c r="M3588" s="5" t="str">
        <f t="shared" si="866"/>
        <v/>
      </c>
      <c r="N3588" s="5">
        <f t="shared" si="867"/>
        <v>0</v>
      </c>
      <c r="O3588" s="34">
        <f t="shared" si="868"/>
        <v>0</v>
      </c>
      <c r="P3588" s="5">
        <f t="shared" si="869"/>
        <v>-0.13090499999999849</v>
      </c>
      <c r="Q3588" s="5">
        <f t="shared" si="870"/>
        <v>-0.15055910745217382</v>
      </c>
      <c r="R3588" s="5">
        <f t="shared" si="871"/>
        <v>-0.28146410745217232</v>
      </c>
      <c r="S3588" s="3">
        <f t="shared" si="872"/>
        <v>37.09880761782582</v>
      </c>
    </row>
    <row r="3589" spans="1:19" x14ac:dyDescent="0.25">
      <c r="A3589" s="4">
        <v>41386</v>
      </c>
      <c r="B3589" s="11">
        <v>65.773964000000007</v>
      </c>
      <c r="C3589" s="5">
        <v>94.951660000000004</v>
      </c>
      <c r="D3589" s="3">
        <f t="shared" si="858"/>
        <v>-0.67288256676209812</v>
      </c>
      <c r="E3589" s="3">
        <f t="shared" si="859"/>
        <v>-0.4096060311445644</v>
      </c>
      <c r="F3589" s="3">
        <f t="shared" si="860"/>
        <v>0.60917678559797828</v>
      </c>
      <c r="G3589" s="17">
        <f t="shared" si="861"/>
        <v>-0.4321841242835559</v>
      </c>
      <c r="H3589" s="33">
        <f t="shared" si="862"/>
        <v>0.69822700000000282</v>
      </c>
      <c r="I3589" s="33">
        <f>(C3589-C3588)*'ADF test'!$P$3</f>
        <v>0.32540534640274776</v>
      </c>
      <c r="J3589" s="5" t="str">
        <f t="shared" si="863"/>
        <v/>
      </c>
      <c r="K3589" s="5" t="str">
        <f t="shared" si="864"/>
        <v/>
      </c>
      <c r="L3589" s="34">
        <f t="shared" si="865"/>
        <v>1</v>
      </c>
      <c r="M3589" s="5" t="str">
        <f t="shared" si="866"/>
        <v/>
      </c>
      <c r="N3589" s="5">
        <f t="shared" si="867"/>
        <v>0</v>
      </c>
      <c r="O3589" s="34">
        <f t="shared" si="868"/>
        <v>0</v>
      </c>
      <c r="P3589" s="5">
        <f t="shared" si="869"/>
        <v>0.69822700000000282</v>
      </c>
      <c r="Q3589" s="5">
        <f t="shared" si="870"/>
        <v>-0.32540534640274776</v>
      </c>
      <c r="R3589" s="5">
        <f t="shared" si="871"/>
        <v>0.37282165359725505</v>
      </c>
      <c r="S3589" s="3">
        <f t="shared" si="872"/>
        <v>37.471629271423076</v>
      </c>
    </row>
    <row r="3590" spans="1:19" x14ac:dyDescent="0.25">
      <c r="A3590" s="4">
        <v>41387</v>
      </c>
      <c r="B3590" s="11">
        <v>66.533302000000006</v>
      </c>
      <c r="C3590" s="5">
        <v>95.692902000000004</v>
      </c>
      <c r="D3590" s="3">
        <f t="shared" si="858"/>
        <v>-0.3481760842381334</v>
      </c>
      <c r="E3590" s="3">
        <f t="shared" si="859"/>
        <v>-0.44632011887655398</v>
      </c>
      <c r="F3590" s="3">
        <f t="shared" si="860"/>
        <v>0.58467306683395748</v>
      </c>
      <c r="G3590" s="17">
        <f t="shared" si="861"/>
        <v>0.16786139161476496</v>
      </c>
      <c r="H3590" s="33">
        <f t="shared" si="862"/>
        <v>0.75933799999999962</v>
      </c>
      <c r="I3590" s="33">
        <f>(C3590-C3589)*'ADF test'!$P$3</f>
        <v>0.44197785343565127</v>
      </c>
      <c r="J3590" s="5" t="str">
        <f t="shared" si="863"/>
        <v/>
      </c>
      <c r="K3590" s="5">
        <f t="shared" si="864"/>
        <v>0</v>
      </c>
      <c r="L3590" s="34">
        <f t="shared" si="865"/>
        <v>0</v>
      </c>
      <c r="M3590" s="5" t="str">
        <f t="shared" si="866"/>
        <v/>
      </c>
      <c r="N3590" s="5" t="str">
        <f t="shared" si="867"/>
        <v/>
      </c>
      <c r="O3590" s="34">
        <f t="shared" si="868"/>
        <v>0</v>
      </c>
      <c r="P3590" s="5">
        <f t="shared" si="869"/>
        <v>0.75933799999999962</v>
      </c>
      <c r="Q3590" s="5">
        <f t="shared" si="870"/>
        <v>-0.44197785343565127</v>
      </c>
      <c r="R3590" s="5">
        <f t="shared" si="871"/>
        <v>0.31736014656434836</v>
      </c>
      <c r="S3590" s="3">
        <f t="shared" si="872"/>
        <v>37.788989417987423</v>
      </c>
    </row>
    <row r="3591" spans="1:19" x14ac:dyDescent="0.25">
      <c r="A3591" s="4">
        <v>41388</v>
      </c>
      <c r="B3591" s="11">
        <v>67.423561000000007</v>
      </c>
      <c r="C3591" s="5">
        <v>96.344543000000002</v>
      </c>
      <c r="D3591" s="3">
        <f t="shared" si="858"/>
        <v>0.14103624848783625</v>
      </c>
      <c r="E3591" s="3">
        <f t="shared" si="859"/>
        <v>-0.45059446453837548</v>
      </c>
      <c r="F3591" s="3">
        <f t="shared" si="860"/>
        <v>0.5797891240398011</v>
      </c>
      <c r="G3591" s="17">
        <f t="shared" si="861"/>
        <v>1.0204239584625214</v>
      </c>
      <c r="H3591" s="33">
        <f t="shared" si="862"/>
        <v>0.89025900000000036</v>
      </c>
      <c r="I3591" s="33">
        <f>(C3591-C3590)*'ADF test'!$P$3</f>
        <v>0.38855176904527861</v>
      </c>
      <c r="J3591" s="5" t="str">
        <f t="shared" si="863"/>
        <v/>
      </c>
      <c r="K3591" s="5">
        <f t="shared" si="864"/>
        <v>0</v>
      </c>
      <c r="L3591" s="34">
        <f t="shared" si="865"/>
        <v>0</v>
      </c>
      <c r="M3591" s="5" t="str">
        <f t="shared" si="866"/>
        <v/>
      </c>
      <c r="N3591" s="5" t="str">
        <f t="shared" si="867"/>
        <v/>
      </c>
      <c r="O3591" s="34">
        <f t="shared" si="868"/>
        <v>0</v>
      </c>
      <c r="P3591" s="5">
        <f t="shared" si="869"/>
        <v>0</v>
      </c>
      <c r="Q3591" s="5">
        <f t="shared" si="870"/>
        <v>0</v>
      </c>
      <c r="R3591" s="5">
        <f t="shared" si="871"/>
        <v>0</v>
      </c>
      <c r="S3591" s="3">
        <f t="shared" si="872"/>
        <v>37.788989417987423</v>
      </c>
    </row>
    <row r="3592" spans="1:19" x14ac:dyDescent="0.25">
      <c r="A3592" s="4">
        <v>41389</v>
      </c>
      <c r="B3592" s="11">
        <v>67.475928999999994</v>
      </c>
      <c r="C3592" s="5">
        <v>96.531882999999993</v>
      </c>
      <c r="D3592" s="3">
        <f t="shared" si="858"/>
        <v>8.4297208012131364E-2</v>
      </c>
      <c r="E3592" s="3">
        <f t="shared" si="859"/>
        <v>-0.42483123593632222</v>
      </c>
      <c r="F3592" s="3">
        <f t="shared" si="860"/>
        <v>0.59457381024608724</v>
      </c>
      <c r="G3592" s="17">
        <f t="shared" si="861"/>
        <v>0.8562914060034551</v>
      </c>
      <c r="H3592" s="33">
        <f t="shared" si="862"/>
        <v>5.2367999999987092E-2</v>
      </c>
      <c r="I3592" s="33">
        <f>(C3592-C3591)*'ADF test'!$P$3</f>
        <v>0.11170458644090774</v>
      </c>
      <c r="J3592" s="5" t="str">
        <f t="shared" si="863"/>
        <v/>
      </c>
      <c r="K3592" s="5">
        <f t="shared" si="864"/>
        <v>0</v>
      </c>
      <c r="L3592" s="34">
        <f t="shared" si="865"/>
        <v>0</v>
      </c>
      <c r="M3592" s="5" t="str">
        <f t="shared" si="866"/>
        <v/>
      </c>
      <c r="N3592" s="5" t="str">
        <f t="shared" si="867"/>
        <v/>
      </c>
      <c r="O3592" s="34">
        <f t="shared" si="868"/>
        <v>0</v>
      </c>
      <c r="P3592" s="5">
        <f t="shared" si="869"/>
        <v>0</v>
      </c>
      <c r="Q3592" s="5">
        <f t="shared" si="870"/>
        <v>0</v>
      </c>
      <c r="R3592" s="5">
        <f t="shared" si="871"/>
        <v>0</v>
      </c>
      <c r="S3592" s="3">
        <f t="shared" si="872"/>
        <v>37.788989417987423</v>
      </c>
    </row>
    <row r="3593" spans="1:19" x14ac:dyDescent="0.25">
      <c r="A3593" s="4">
        <v>41390</v>
      </c>
      <c r="B3593" s="11">
        <v>67.362449999999995</v>
      </c>
      <c r="C3593" s="5">
        <v>97.778137000000001</v>
      </c>
      <c r="D3593" s="3">
        <f t="shared" si="858"/>
        <v>-0.82959182303210355</v>
      </c>
      <c r="E3593" s="3">
        <f t="shared" si="859"/>
        <v>-0.4453585912187128</v>
      </c>
      <c r="F3593" s="3">
        <f t="shared" si="860"/>
        <v>0.60299442937328951</v>
      </c>
      <c r="G3593" s="17">
        <f t="shared" si="861"/>
        <v>-0.63720859281027864</v>
      </c>
      <c r="H3593" s="33">
        <f t="shared" si="862"/>
        <v>-0.11347899999999811</v>
      </c>
      <c r="I3593" s="33">
        <f>(C3593-C3592)*'ADF test'!$P$3</f>
        <v>0.7430996459396495</v>
      </c>
      <c r="J3593" s="5" t="str">
        <f t="shared" si="863"/>
        <v/>
      </c>
      <c r="K3593" s="5" t="str">
        <f t="shared" si="864"/>
        <v/>
      </c>
      <c r="L3593" s="34">
        <f t="shared" si="865"/>
        <v>0</v>
      </c>
      <c r="M3593" s="5" t="str">
        <f t="shared" si="866"/>
        <v/>
      </c>
      <c r="N3593" s="5">
        <f t="shared" si="867"/>
        <v>0</v>
      </c>
      <c r="O3593" s="34">
        <f t="shared" si="868"/>
        <v>0</v>
      </c>
      <c r="P3593" s="5">
        <f t="shared" si="869"/>
        <v>0</v>
      </c>
      <c r="Q3593" s="5">
        <f t="shared" si="870"/>
        <v>0</v>
      </c>
      <c r="R3593" s="5">
        <f t="shared" si="871"/>
        <v>0</v>
      </c>
      <c r="S3593" s="3">
        <f t="shared" si="872"/>
        <v>37.788989417987423</v>
      </c>
    </row>
    <row r="3594" spans="1:19" x14ac:dyDescent="0.25">
      <c r="A3594" s="4">
        <v>41393</v>
      </c>
      <c r="B3594" s="11">
        <v>68.043235999999993</v>
      </c>
      <c r="C3594" s="5">
        <v>98.820778000000004</v>
      </c>
      <c r="D3594" s="3">
        <f t="shared" si="858"/>
        <v>-0.77300359363381688</v>
      </c>
      <c r="E3594" s="3">
        <f t="shared" si="859"/>
        <v>-0.49380661767929812</v>
      </c>
      <c r="F3594" s="3">
        <f t="shared" si="860"/>
        <v>0.59573779930695803</v>
      </c>
      <c r="G3594" s="17">
        <f t="shared" si="861"/>
        <v>-0.46865748031989585</v>
      </c>
      <c r="H3594" s="33">
        <f t="shared" si="862"/>
        <v>0.68078599999999767</v>
      </c>
      <c r="I3594" s="33">
        <f>(C3594-C3593)*'ADF test'!$P$3</f>
        <v>0.62169201297822096</v>
      </c>
      <c r="J3594" s="5" t="str">
        <f t="shared" si="863"/>
        <v/>
      </c>
      <c r="K3594" s="5" t="str">
        <f t="shared" si="864"/>
        <v/>
      </c>
      <c r="L3594" s="34">
        <f t="shared" si="865"/>
        <v>0</v>
      </c>
      <c r="M3594" s="5" t="str">
        <f t="shared" si="866"/>
        <v/>
      </c>
      <c r="N3594" s="5">
        <f t="shared" si="867"/>
        <v>0</v>
      </c>
      <c r="O3594" s="34">
        <f t="shared" si="868"/>
        <v>0</v>
      </c>
      <c r="P3594" s="5">
        <f t="shared" si="869"/>
        <v>0</v>
      </c>
      <c r="Q3594" s="5">
        <f t="shared" si="870"/>
        <v>0</v>
      </c>
      <c r="R3594" s="5">
        <f t="shared" si="871"/>
        <v>0</v>
      </c>
      <c r="S3594" s="3">
        <f t="shared" si="872"/>
        <v>37.788989417987423</v>
      </c>
    </row>
    <row r="3595" spans="1:19" x14ac:dyDescent="0.25">
      <c r="A3595" s="4">
        <v>41394</v>
      </c>
      <c r="B3595" s="11">
        <v>68.313811999999999</v>
      </c>
      <c r="C3595" s="5">
        <v>99.382805000000005</v>
      </c>
      <c r="D3595" s="3">
        <f t="shared" si="858"/>
        <v>-0.76414959399377835</v>
      </c>
      <c r="E3595" s="3">
        <f t="shared" si="859"/>
        <v>-0.56104293314903941</v>
      </c>
      <c r="F3595" s="3">
        <f t="shared" si="860"/>
        <v>0.55830554163237467</v>
      </c>
      <c r="G3595" s="17">
        <f t="shared" si="861"/>
        <v>-0.36379123203917224</v>
      </c>
      <c r="H3595" s="33">
        <f t="shared" si="862"/>
        <v>0.27057600000000548</v>
      </c>
      <c r="I3595" s="33">
        <f>(C3595-C3594)*'ADF test'!$P$3</f>
        <v>0.3351179331889978</v>
      </c>
      <c r="J3595" s="5" t="str">
        <f t="shared" si="863"/>
        <v/>
      </c>
      <c r="K3595" s="5" t="str">
        <f t="shared" si="864"/>
        <v/>
      </c>
      <c r="L3595" s="34">
        <f t="shared" si="865"/>
        <v>0</v>
      </c>
      <c r="M3595" s="5" t="str">
        <f t="shared" si="866"/>
        <v/>
      </c>
      <c r="N3595" s="5">
        <f t="shared" si="867"/>
        <v>0</v>
      </c>
      <c r="O3595" s="34">
        <f t="shared" si="868"/>
        <v>0</v>
      </c>
      <c r="P3595" s="5">
        <f t="shared" si="869"/>
        <v>0</v>
      </c>
      <c r="Q3595" s="5">
        <f t="shared" si="870"/>
        <v>0</v>
      </c>
      <c r="R3595" s="5">
        <f t="shared" si="871"/>
        <v>0</v>
      </c>
      <c r="S3595" s="3">
        <f t="shared" si="872"/>
        <v>37.788989417987423</v>
      </c>
    </row>
    <row r="3596" spans="1:19" x14ac:dyDescent="0.25">
      <c r="A3596" s="4">
        <v>41395</v>
      </c>
      <c r="B3596" s="11">
        <v>67.249008000000003</v>
      </c>
      <c r="C3596" s="5">
        <v>97.965500000000006</v>
      </c>
      <c r="D3596" s="3">
        <f t="shared" si="858"/>
        <v>-0.70510214036225705</v>
      </c>
      <c r="E3596" s="3">
        <f t="shared" si="859"/>
        <v>-0.63231904155496732</v>
      </c>
      <c r="F3596" s="3">
        <f t="shared" si="860"/>
        <v>0.49141390358064252</v>
      </c>
      <c r="G3596" s="17">
        <f t="shared" si="861"/>
        <v>-0.14810956360201111</v>
      </c>
      <c r="H3596" s="33">
        <f t="shared" si="862"/>
        <v>-1.0648039999999952</v>
      </c>
      <c r="I3596" s="33">
        <f>(C3596-C3595)*'ADF test'!$P$3</f>
        <v>-0.84509164559430727</v>
      </c>
      <c r="J3596" s="5" t="str">
        <f t="shared" si="863"/>
        <v/>
      </c>
      <c r="K3596" s="5" t="str">
        <f t="shared" si="864"/>
        <v/>
      </c>
      <c r="L3596" s="34">
        <f t="shared" si="865"/>
        <v>0</v>
      </c>
      <c r="M3596" s="5" t="str">
        <f t="shared" si="866"/>
        <v/>
      </c>
      <c r="N3596" s="5">
        <f t="shared" si="867"/>
        <v>0</v>
      </c>
      <c r="O3596" s="34">
        <f t="shared" si="868"/>
        <v>0</v>
      </c>
      <c r="P3596" s="5">
        <f t="shared" si="869"/>
        <v>0</v>
      </c>
      <c r="Q3596" s="5">
        <f t="shared" si="870"/>
        <v>0</v>
      </c>
      <c r="R3596" s="5">
        <f t="shared" si="871"/>
        <v>0</v>
      </c>
      <c r="S3596" s="3">
        <f t="shared" si="872"/>
        <v>37.788989417987423</v>
      </c>
    </row>
    <row r="3597" spans="1:19" x14ac:dyDescent="0.25">
      <c r="A3597" s="4">
        <v>41396</v>
      </c>
      <c r="B3597" s="11">
        <v>68.130508000000006</v>
      </c>
      <c r="C3597" s="5">
        <v>99.407227000000006</v>
      </c>
      <c r="D3597" s="3">
        <f t="shared" si="858"/>
        <v>-0.68705606884239501</v>
      </c>
      <c r="E3597" s="3">
        <f t="shared" si="859"/>
        <v>-0.69086837639143006</v>
      </c>
      <c r="F3597" s="3">
        <f t="shared" si="860"/>
        <v>0.43146616745366589</v>
      </c>
      <c r="G3597" s="17">
        <f t="shared" si="861"/>
        <v>8.8357044806866552E-3</v>
      </c>
      <c r="H3597" s="33">
        <f t="shared" si="862"/>
        <v>0.88150000000000261</v>
      </c>
      <c r="I3597" s="33">
        <f>(C3597-C3596)*'ADF test'!$P$3</f>
        <v>0.85965366870768456</v>
      </c>
      <c r="J3597" s="5" t="str">
        <f t="shared" si="863"/>
        <v/>
      </c>
      <c r="K3597" s="5">
        <f t="shared" si="864"/>
        <v>0</v>
      </c>
      <c r="L3597" s="34">
        <f t="shared" si="865"/>
        <v>0</v>
      </c>
      <c r="M3597" s="5" t="str">
        <f t="shared" si="866"/>
        <v/>
      </c>
      <c r="N3597" s="5" t="str">
        <f t="shared" si="867"/>
        <v/>
      </c>
      <c r="O3597" s="34">
        <f t="shared" si="868"/>
        <v>0</v>
      </c>
      <c r="P3597" s="5">
        <f t="shared" si="869"/>
        <v>0</v>
      </c>
      <c r="Q3597" s="5">
        <f t="shared" si="870"/>
        <v>0</v>
      </c>
      <c r="R3597" s="5">
        <f t="shared" si="871"/>
        <v>0</v>
      </c>
      <c r="S3597" s="3">
        <f t="shared" si="872"/>
        <v>37.788989417987423</v>
      </c>
    </row>
    <row r="3598" spans="1:19" x14ac:dyDescent="0.25">
      <c r="A3598" s="4">
        <v>41397</v>
      </c>
      <c r="B3598" s="11">
        <v>69.361159999999998</v>
      </c>
      <c r="C3598" s="5">
        <v>100.58833300000001</v>
      </c>
      <c r="D3598" s="3">
        <f t="shared" si="858"/>
        <v>-0.19217349717442289</v>
      </c>
      <c r="E3598" s="3">
        <f t="shared" si="859"/>
        <v>-0.68949827241983996</v>
      </c>
      <c r="F3598" s="3">
        <f t="shared" si="860"/>
        <v>0.4331127376926624</v>
      </c>
      <c r="G3598" s="17">
        <f t="shared" si="861"/>
        <v>1.1482570978974986</v>
      </c>
      <c r="H3598" s="33">
        <f t="shared" si="862"/>
        <v>1.2306519999999921</v>
      </c>
      <c r="I3598" s="33">
        <f>(C3598-C3597)*'ADF test'!$P$3</f>
        <v>0.70425406892751408</v>
      </c>
      <c r="J3598" s="5" t="str">
        <f t="shared" si="863"/>
        <v/>
      </c>
      <c r="K3598" s="5">
        <f t="shared" si="864"/>
        <v>0</v>
      </c>
      <c r="L3598" s="34">
        <f t="shared" si="865"/>
        <v>0</v>
      </c>
      <c r="M3598" s="5" t="str">
        <f t="shared" si="866"/>
        <v/>
      </c>
      <c r="N3598" s="5" t="str">
        <f t="shared" si="867"/>
        <v/>
      </c>
      <c r="O3598" s="34">
        <f t="shared" si="868"/>
        <v>0</v>
      </c>
      <c r="P3598" s="5">
        <f t="shared" si="869"/>
        <v>0</v>
      </c>
      <c r="Q3598" s="5">
        <f t="shared" si="870"/>
        <v>0</v>
      </c>
      <c r="R3598" s="5">
        <f t="shared" si="871"/>
        <v>0</v>
      </c>
      <c r="S3598" s="3">
        <f t="shared" si="872"/>
        <v>37.788989417987423</v>
      </c>
    </row>
    <row r="3599" spans="1:19" x14ac:dyDescent="0.25">
      <c r="A3599" s="4">
        <v>41400</v>
      </c>
      <c r="B3599" s="11">
        <v>69.832465999999997</v>
      </c>
      <c r="C3599" s="5">
        <v>100.392822</v>
      </c>
      <c r="D3599" s="3">
        <f t="shared" si="858"/>
        <v>0.42075346153130511</v>
      </c>
      <c r="E3599" s="3">
        <f t="shared" si="859"/>
        <v>-0.61927561802340492</v>
      </c>
      <c r="F3599" s="3">
        <f t="shared" si="860"/>
        <v>0.51428797712727881</v>
      </c>
      <c r="G3599" s="17">
        <f t="shared" si="861"/>
        <v>2.0222698678746633</v>
      </c>
      <c r="H3599" s="33">
        <f t="shared" si="862"/>
        <v>0.47130599999999845</v>
      </c>
      <c r="I3599" s="33">
        <f>(C3599-C3598)*'ADF test'!$P$3</f>
        <v>-0.11657668089916957</v>
      </c>
      <c r="J3599" s="5" t="str">
        <f t="shared" si="863"/>
        <v/>
      </c>
      <c r="K3599" s="5">
        <f t="shared" si="864"/>
        <v>0</v>
      </c>
      <c r="L3599" s="34">
        <f t="shared" si="865"/>
        <v>0</v>
      </c>
      <c r="M3599" s="5">
        <f t="shared" si="866"/>
        <v>-1</v>
      </c>
      <c r="N3599" s="5" t="str">
        <f t="shared" si="867"/>
        <v/>
      </c>
      <c r="O3599" s="34">
        <f t="shared" si="868"/>
        <v>-1</v>
      </c>
      <c r="P3599" s="5">
        <f t="shared" si="869"/>
        <v>0</v>
      </c>
      <c r="Q3599" s="5">
        <f t="shared" si="870"/>
        <v>0</v>
      </c>
      <c r="R3599" s="5">
        <f t="shared" si="871"/>
        <v>0</v>
      </c>
      <c r="S3599" s="3">
        <f t="shared" si="872"/>
        <v>37.788989417987423</v>
      </c>
    </row>
    <row r="3600" spans="1:19" x14ac:dyDescent="0.25">
      <c r="A3600" s="4">
        <v>41401</v>
      </c>
      <c r="B3600" s="11">
        <v>70.373604</v>
      </c>
      <c r="C3600" s="5">
        <v>100.221779</v>
      </c>
      <c r="D3600" s="3">
        <f t="shared" si="858"/>
        <v>0.98661700961238807</v>
      </c>
      <c r="E3600" s="3">
        <f t="shared" si="859"/>
        <v>-0.46361964488120133</v>
      </c>
      <c r="F3600" s="3">
        <f t="shared" si="860"/>
        <v>0.59867019885944328</v>
      </c>
      <c r="G3600" s="17">
        <f t="shared" si="861"/>
        <v>2.4224300078014709</v>
      </c>
      <c r="H3600" s="33">
        <f t="shared" si="862"/>
        <v>0.54113800000000367</v>
      </c>
      <c r="I3600" s="33">
        <f>(C3600-C3599)*'ADF test'!$P$3</f>
        <v>-0.10198722952179312</v>
      </c>
      <c r="J3600" s="5" t="str">
        <f t="shared" si="863"/>
        <v/>
      </c>
      <c r="K3600" s="5">
        <f t="shared" si="864"/>
        <v>0</v>
      </c>
      <c r="L3600" s="34">
        <f t="shared" si="865"/>
        <v>0</v>
      </c>
      <c r="M3600" s="5">
        <f t="shared" si="866"/>
        <v>-1</v>
      </c>
      <c r="N3600" s="5" t="str">
        <f t="shared" si="867"/>
        <v/>
      </c>
      <c r="O3600" s="34">
        <f t="shared" si="868"/>
        <v>-1</v>
      </c>
      <c r="P3600" s="5">
        <f t="shared" si="869"/>
        <v>-0.54113800000000367</v>
      </c>
      <c r="Q3600" s="5">
        <f t="shared" si="870"/>
        <v>-0.10198722952179312</v>
      </c>
      <c r="R3600" s="5">
        <f t="shared" si="871"/>
        <v>-0.64312522952179685</v>
      </c>
      <c r="S3600" s="3">
        <f t="shared" si="872"/>
        <v>37.145864188465623</v>
      </c>
    </row>
    <row r="3601" spans="1:19" x14ac:dyDescent="0.25">
      <c r="A3601" s="4">
        <v>41402</v>
      </c>
      <c r="B3601" s="11">
        <v>70.487076000000002</v>
      </c>
      <c r="C3601" s="5">
        <v>100.48245199999999</v>
      </c>
      <c r="D3601" s="3">
        <f t="shared" si="858"/>
        <v>0.86615011074526649</v>
      </c>
      <c r="E3601" s="3">
        <f t="shared" si="859"/>
        <v>-0.35071890482673584</v>
      </c>
      <c r="F3601" s="3">
        <f t="shared" si="860"/>
        <v>0.66899151947344038</v>
      </c>
      <c r="G3601" s="17">
        <f t="shared" si="861"/>
        <v>1.8189603009165098</v>
      </c>
      <c r="H3601" s="33">
        <f t="shared" si="862"/>
        <v>0.11347200000000157</v>
      </c>
      <c r="I3601" s="33">
        <f>(C3601-C3600)*'ADF test'!$P$3</f>
        <v>0.1554306056438117</v>
      </c>
      <c r="J3601" s="5" t="str">
        <f t="shared" si="863"/>
        <v/>
      </c>
      <c r="K3601" s="5">
        <f t="shared" si="864"/>
        <v>0</v>
      </c>
      <c r="L3601" s="34">
        <f t="shared" si="865"/>
        <v>0</v>
      </c>
      <c r="M3601" s="5">
        <f t="shared" si="866"/>
        <v>-1</v>
      </c>
      <c r="N3601" s="5" t="str">
        <f t="shared" si="867"/>
        <v/>
      </c>
      <c r="O3601" s="34">
        <f t="shared" si="868"/>
        <v>-1</v>
      </c>
      <c r="P3601" s="5">
        <f t="shared" si="869"/>
        <v>-0.11347200000000157</v>
      </c>
      <c r="Q3601" s="5">
        <f t="shared" si="870"/>
        <v>0.1554306056438117</v>
      </c>
      <c r="R3601" s="5">
        <f t="shared" si="871"/>
        <v>4.1958605643810126E-2</v>
      </c>
      <c r="S3601" s="3">
        <f t="shared" si="872"/>
        <v>37.187822794109437</v>
      </c>
    </row>
    <row r="3602" spans="1:19" x14ac:dyDescent="0.25">
      <c r="A3602" s="4">
        <v>41403</v>
      </c>
      <c r="B3602" s="11">
        <v>70.425972000000002</v>
      </c>
      <c r="C3602" s="5">
        <v>100.710503</v>
      </c>
      <c r="D3602" s="3">
        <f t="shared" si="858"/>
        <v>0.59584183193514662</v>
      </c>
      <c r="E3602" s="3">
        <f t="shared" si="859"/>
        <v>-0.24557863201703611</v>
      </c>
      <c r="F3602" s="3">
        <f t="shared" si="860"/>
        <v>0.67779642927328798</v>
      </c>
      <c r="G3602" s="17">
        <f t="shared" si="861"/>
        <v>1.2414058670304995</v>
      </c>
      <c r="H3602" s="33">
        <f t="shared" si="862"/>
        <v>-6.1104000000000269E-2</v>
      </c>
      <c r="I3602" s="33">
        <f>(C3602-C3601)*'ADF test'!$P$3</f>
        <v>0.13597919634054356</v>
      </c>
      <c r="J3602" s="5" t="str">
        <f t="shared" si="863"/>
        <v/>
      </c>
      <c r="K3602" s="5">
        <f t="shared" si="864"/>
        <v>0</v>
      </c>
      <c r="L3602" s="34">
        <f t="shared" si="865"/>
        <v>0</v>
      </c>
      <c r="M3602" s="5" t="str">
        <f t="shared" si="866"/>
        <v/>
      </c>
      <c r="N3602" s="5" t="str">
        <f t="shared" si="867"/>
        <v/>
      </c>
      <c r="O3602" s="34">
        <f t="shared" si="868"/>
        <v>-1</v>
      </c>
      <c r="P3602" s="5">
        <f t="shared" si="869"/>
        <v>6.1104000000000269E-2</v>
      </c>
      <c r="Q3602" s="5">
        <f t="shared" si="870"/>
        <v>0.13597919634054356</v>
      </c>
      <c r="R3602" s="5">
        <f t="shared" si="871"/>
        <v>0.19708319634054383</v>
      </c>
      <c r="S3602" s="3">
        <f t="shared" si="872"/>
        <v>37.38490599044998</v>
      </c>
    </row>
    <row r="3603" spans="1:19" x14ac:dyDescent="0.25">
      <c r="A3603" s="4">
        <v>41404</v>
      </c>
      <c r="B3603" s="11">
        <v>70.059394999999995</v>
      </c>
      <c r="C3603" s="5">
        <v>100.376564</v>
      </c>
      <c r="D3603" s="3">
        <f t="shared" si="858"/>
        <v>0.42614563584470488</v>
      </c>
      <c r="E3603" s="3">
        <f t="shared" si="859"/>
        <v>-0.16084756180235971</v>
      </c>
      <c r="F3603" s="3">
        <f t="shared" si="860"/>
        <v>0.67129948357655767</v>
      </c>
      <c r="G3603" s="17">
        <f t="shared" si="861"/>
        <v>0.87441330137731521</v>
      </c>
      <c r="H3603" s="33">
        <f t="shared" si="862"/>
        <v>-0.36657700000000659</v>
      </c>
      <c r="I3603" s="33">
        <f>(C3603-C3602)*'ADF test'!$P$3</f>
        <v>-0.1991166749839437</v>
      </c>
      <c r="J3603" s="5" t="str">
        <f t="shared" si="863"/>
        <v/>
      </c>
      <c r="K3603" s="5">
        <f t="shared" si="864"/>
        <v>0</v>
      </c>
      <c r="L3603" s="34">
        <f t="shared" si="865"/>
        <v>0</v>
      </c>
      <c r="M3603" s="5" t="str">
        <f t="shared" si="866"/>
        <v/>
      </c>
      <c r="N3603" s="5" t="str">
        <f t="shared" si="867"/>
        <v/>
      </c>
      <c r="O3603" s="34">
        <f t="shared" si="868"/>
        <v>-1</v>
      </c>
      <c r="P3603" s="5">
        <f t="shared" si="869"/>
        <v>0.36657700000000659</v>
      </c>
      <c r="Q3603" s="5">
        <f t="shared" si="870"/>
        <v>-0.1991166749839437</v>
      </c>
      <c r="R3603" s="5">
        <f t="shared" si="871"/>
        <v>0.16746032501606289</v>
      </c>
      <c r="S3603" s="3">
        <f t="shared" si="872"/>
        <v>37.552366315466045</v>
      </c>
    </row>
    <row r="3604" spans="1:19" x14ac:dyDescent="0.25">
      <c r="A3604" s="4">
        <v>41407</v>
      </c>
      <c r="B3604" s="11">
        <v>70.050681999999995</v>
      </c>
      <c r="C3604" s="5">
        <v>100.067009</v>
      </c>
      <c r="D3604" s="3">
        <f t="shared" si="858"/>
        <v>0.56644425191780101</v>
      </c>
      <c r="E3604" s="3">
        <f t="shared" si="859"/>
        <v>-5.5303100622026591E-2</v>
      </c>
      <c r="F3604" s="3">
        <f t="shared" si="860"/>
        <v>0.64218567508162949</v>
      </c>
      <c r="G3604" s="17">
        <f t="shared" si="861"/>
        <v>0.96817381119688795</v>
      </c>
      <c r="H3604" s="33">
        <f t="shared" si="862"/>
        <v>-8.7130000000001928E-3</v>
      </c>
      <c r="I3604" s="33">
        <f>(C3604-C3603)*'ADF test'!$P$3</f>
        <v>-0.18457731000169239</v>
      </c>
      <c r="J3604" s="5" t="str">
        <f t="shared" si="863"/>
        <v/>
      </c>
      <c r="K3604" s="5">
        <f t="shared" si="864"/>
        <v>0</v>
      </c>
      <c r="L3604" s="34">
        <f t="shared" si="865"/>
        <v>0</v>
      </c>
      <c r="M3604" s="5" t="str">
        <f t="shared" si="866"/>
        <v/>
      </c>
      <c r="N3604" s="5" t="str">
        <f t="shared" si="867"/>
        <v/>
      </c>
      <c r="O3604" s="34">
        <f t="shared" si="868"/>
        <v>-1</v>
      </c>
      <c r="P3604" s="5">
        <f t="shared" si="869"/>
        <v>8.7130000000001928E-3</v>
      </c>
      <c r="Q3604" s="5">
        <f t="shared" si="870"/>
        <v>-0.18457731000169239</v>
      </c>
      <c r="R3604" s="5">
        <f t="shared" si="871"/>
        <v>-0.1758643100016922</v>
      </c>
      <c r="S3604" s="3">
        <f t="shared" si="872"/>
        <v>37.376502005464353</v>
      </c>
    </row>
    <row r="3605" spans="1:19" x14ac:dyDescent="0.25">
      <c r="A3605" s="4">
        <v>41408</v>
      </c>
      <c r="B3605" s="11">
        <v>71.045670000000001</v>
      </c>
      <c r="C3605" s="5">
        <v>101.818298</v>
      </c>
      <c r="D3605" s="3">
        <f t="shared" si="858"/>
        <v>0.31290187886452259</v>
      </c>
      <c r="E3605" s="3">
        <f t="shared" si="859"/>
        <v>6.3084272296372035E-3</v>
      </c>
      <c r="F3605" s="3">
        <f t="shared" si="860"/>
        <v>0.62607089285980466</v>
      </c>
      <c r="G3605" s="17">
        <f t="shared" si="861"/>
        <v>0.48971043875623921</v>
      </c>
      <c r="H3605" s="33">
        <f t="shared" si="862"/>
        <v>0.99498800000000642</v>
      </c>
      <c r="I3605" s="33">
        <f>(C3605-C3604)*'ADF test'!$P$3</f>
        <v>1.0442351525756346</v>
      </c>
      <c r="J3605" s="5" t="str">
        <f t="shared" si="863"/>
        <v/>
      </c>
      <c r="K3605" s="5">
        <f t="shared" si="864"/>
        <v>0</v>
      </c>
      <c r="L3605" s="34">
        <f t="shared" si="865"/>
        <v>0</v>
      </c>
      <c r="M3605" s="5" t="str">
        <f t="shared" si="866"/>
        <v/>
      </c>
      <c r="N3605" s="5" t="str">
        <f t="shared" si="867"/>
        <v/>
      </c>
      <c r="O3605" s="34">
        <f t="shared" si="868"/>
        <v>-1</v>
      </c>
      <c r="P3605" s="5">
        <f t="shared" si="869"/>
        <v>-0.99498800000000642</v>
      </c>
      <c r="Q3605" s="5">
        <f t="shared" si="870"/>
        <v>1.0442351525756346</v>
      </c>
      <c r="R3605" s="5">
        <f t="shared" si="871"/>
        <v>4.9247152575628172E-2</v>
      </c>
      <c r="S3605" s="3">
        <f t="shared" si="872"/>
        <v>37.425749158039984</v>
      </c>
    </row>
    <row r="3606" spans="1:19" x14ac:dyDescent="0.25">
      <c r="A3606" s="4">
        <v>41409</v>
      </c>
      <c r="B3606" s="11">
        <v>70.844902000000005</v>
      </c>
      <c r="C3606" s="5">
        <v>101.00541699999999</v>
      </c>
      <c r="D3606" s="3">
        <f t="shared" si="858"/>
        <v>0.63665741678845222</v>
      </c>
      <c r="E3606" s="3">
        <f t="shared" si="859"/>
        <v>6.7860521043798805E-2</v>
      </c>
      <c r="F3606" s="3">
        <f t="shared" si="860"/>
        <v>0.63720919950540855</v>
      </c>
      <c r="G3606" s="17">
        <f t="shared" si="861"/>
        <v>0.89263760816093729</v>
      </c>
      <c r="H3606" s="33">
        <f t="shared" si="862"/>
        <v>-0.2007679999999965</v>
      </c>
      <c r="I3606" s="33">
        <f>(C3606-C3605)*'ADF test'!$P$3</f>
        <v>-0.48469379700371501</v>
      </c>
      <c r="J3606" s="5" t="str">
        <f t="shared" si="863"/>
        <v/>
      </c>
      <c r="K3606" s="5">
        <f t="shared" si="864"/>
        <v>0</v>
      </c>
      <c r="L3606" s="34">
        <f t="shared" si="865"/>
        <v>0</v>
      </c>
      <c r="M3606" s="5" t="str">
        <f t="shared" si="866"/>
        <v/>
      </c>
      <c r="N3606" s="5" t="str">
        <f t="shared" si="867"/>
        <v/>
      </c>
      <c r="O3606" s="34">
        <f t="shared" si="868"/>
        <v>-1</v>
      </c>
      <c r="P3606" s="5">
        <f t="shared" si="869"/>
        <v>0.2007679999999965</v>
      </c>
      <c r="Q3606" s="5">
        <f t="shared" si="870"/>
        <v>-0.48469379700371501</v>
      </c>
      <c r="R3606" s="5">
        <f t="shared" si="871"/>
        <v>-0.28392579700371851</v>
      </c>
      <c r="S3606" s="3">
        <f t="shared" si="872"/>
        <v>37.141823361036266</v>
      </c>
    </row>
    <row r="3607" spans="1:19" x14ac:dyDescent="0.25">
      <c r="A3607" s="4">
        <v>41410</v>
      </c>
      <c r="B3607" s="11">
        <v>70.495811000000003</v>
      </c>
      <c r="C3607" s="5">
        <v>100.80011</v>
      </c>
      <c r="D3607" s="3">
        <f t="shared" si="858"/>
        <v>0.43057208593083374</v>
      </c>
      <c r="E3607" s="3">
        <f t="shared" si="859"/>
        <v>8.5956510883986148E-2</v>
      </c>
      <c r="F3607" s="3">
        <f t="shared" si="860"/>
        <v>0.64350597063575377</v>
      </c>
      <c r="G3607" s="17">
        <f t="shared" si="861"/>
        <v>0.5355281703235536</v>
      </c>
      <c r="H3607" s="33">
        <f t="shared" si="862"/>
        <v>-0.34909100000000137</v>
      </c>
      <c r="I3607" s="33">
        <f>(C3607-C3606)*'ADF test'!$P$3</f>
        <v>-0.12241770859626024</v>
      </c>
      <c r="J3607" s="5" t="str">
        <f t="shared" si="863"/>
        <v/>
      </c>
      <c r="K3607" s="5">
        <f t="shared" si="864"/>
        <v>0</v>
      </c>
      <c r="L3607" s="34">
        <f t="shared" si="865"/>
        <v>0</v>
      </c>
      <c r="M3607" s="5" t="str">
        <f t="shared" si="866"/>
        <v/>
      </c>
      <c r="N3607" s="5" t="str">
        <f t="shared" si="867"/>
        <v/>
      </c>
      <c r="O3607" s="34">
        <f t="shared" si="868"/>
        <v>-1</v>
      </c>
      <c r="P3607" s="5">
        <f t="shared" si="869"/>
        <v>0.34909100000000137</v>
      </c>
      <c r="Q3607" s="5">
        <f t="shared" si="870"/>
        <v>-0.12241770859626024</v>
      </c>
      <c r="R3607" s="5">
        <f t="shared" si="871"/>
        <v>0.22667329140374115</v>
      </c>
      <c r="S3607" s="3">
        <f t="shared" si="872"/>
        <v>37.368496652440008</v>
      </c>
    </row>
    <row r="3608" spans="1:19" x14ac:dyDescent="0.25">
      <c r="A3608" s="4">
        <v>41411</v>
      </c>
      <c r="B3608" s="11">
        <v>71.674087999999998</v>
      </c>
      <c r="C3608" s="5">
        <v>101.34204099999999</v>
      </c>
      <c r="D3608" s="3">
        <f t="shared" si="858"/>
        <v>1.1762357821630047</v>
      </c>
      <c r="E3608" s="3">
        <f t="shared" si="859"/>
        <v>0.15420267176841573</v>
      </c>
      <c r="F3608" s="3">
        <f t="shared" si="860"/>
        <v>0.69884116145445729</v>
      </c>
      <c r="G3608" s="17">
        <f t="shared" si="861"/>
        <v>1.4624683930572882</v>
      </c>
      <c r="H3608" s="33">
        <f t="shared" si="862"/>
        <v>1.1782769999999942</v>
      </c>
      <c r="I3608" s="33">
        <f>(C3608-C3607)*'ADF test'!$P$3</f>
        <v>0.323135359424091</v>
      </c>
      <c r="J3608" s="5" t="str">
        <f t="shared" si="863"/>
        <v/>
      </c>
      <c r="K3608" s="5">
        <f t="shared" si="864"/>
        <v>0</v>
      </c>
      <c r="L3608" s="34">
        <f t="shared" si="865"/>
        <v>0</v>
      </c>
      <c r="M3608" s="5">
        <f t="shared" si="866"/>
        <v>-1</v>
      </c>
      <c r="N3608" s="5" t="str">
        <f t="shared" si="867"/>
        <v/>
      </c>
      <c r="O3608" s="34">
        <f t="shared" si="868"/>
        <v>-1</v>
      </c>
      <c r="P3608" s="5">
        <f t="shared" si="869"/>
        <v>-1.1782769999999942</v>
      </c>
      <c r="Q3608" s="5">
        <f t="shared" si="870"/>
        <v>0.323135359424091</v>
      </c>
      <c r="R3608" s="5">
        <f t="shared" si="871"/>
        <v>-0.85514164057590325</v>
      </c>
      <c r="S3608" s="3">
        <f t="shared" si="872"/>
        <v>36.513355011864107</v>
      </c>
    </row>
    <row r="3609" spans="1:19" x14ac:dyDescent="0.25">
      <c r="A3609" s="4">
        <v>41414</v>
      </c>
      <c r="B3609" s="11">
        <v>72.686531000000002</v>
      </c>
      <c r="C3609" s="5">
        <v>102.458771</v>
      </c>
      <c r="D3609" s="3">
        <f t="shared" si="858"/>
        <v>1.2791003973215993</v>
      </c>
      <c r="E3609" s="3">
        <f t="shared" si="859"/>
        <v>0.28599593554052216</v>
      </c>
      <c r="F3609" s="3">
        <f t="shared" si="860"/>
        <v>0.69977693536768681</v>
      </c>
      <c r="G3609" s="17">
        <f t="shared" si="861"/>
        <v>1.4191728986598651</v>
      </c>
      <c r="H3609" s="33">
        <f t="shared" si="862"/>
        <v>1.0124430000000046</v>
      </c>
      <c r="I3609" s="33">
        <f>(C3609-C3608)*'ADF test'!$P$3</f>
        <v>0.66586880973716656</v>
      </c>
      <c r="J3609" s="5" t="str">
        <f t="shared" si="863"/>
        <v/>
      </c>
      <c r="K3609" s="5">
        <f t="shared" si="864"/>
        <v>0</v>
      </c>
      <c r="L3609" s="34">
        <f t="shared" si="865"/>
        <v>0</v>
      </c>
      <c r="M3609" s="5">
        <f t="shared" si="866"/>
        <v>-1</v>
      </c>
      <c r="N3609" s="5" t="str">
        <f t="shared" si="867"/>
        <v/>
      </c>
      <c r="O3609" s="34">
        <f t="shared" si="868"/>
        <v>-1</v>
      </c>
      <c r="P3609" s="5">
        <f t="shared" si="869"/>
        <v>-1.0124430000000046</v>
      </c>
      <c r="Q3609" s="5">
        <f t="shared" si="870"/>
        <v>0.66586880973716656</v>
      </c>
      <c r="R3609" s="5">
        <f t="shared" si="871"/>
        <v>-0.34657419026283809</v>
      </c>
      <c r="S3609" s="3">
        <f t="shared" si="872"/>
        <v>36.166780821601272</v>
      </c>
    </row>
    <row r="3610" spans="1:19" x14ac:dyDescent="0.25">
      <c r="A3610" s="4">
        <v>41415</v>
      </c>
      <c r="B3610" s="11">
        <v>72.538123999999996</v>
      </c>
      <c r="C3610" s="5">
        <v>103.411255</v>
      </c>
      <c r="D3610" s="3">
        <f t="shared" si="858"/>
        <v>0.3838339879122401</v>
      </c>
      <c r="E3610" s="3">
        <f t="shared" si="859"/>
        <v>0.35829828438715072</v>
      </c>
      <c r="F3610" s="3">
        <f t="shared" si="860"/>
        <v>0.64030027312240856</v>
      </c>
      <c r="G3610" s="17">
        <f t="shared" si="861"/>
        <v>3.9880825601658967E-2</v>
      </c>
      <c r="H3610" s="33">
        <f t="shared" si="862"/>
        <v>-0.14840700000000595</v>
      </c>
      <c r="I3610" s="33">
        <f>(C3610-C3609)*'ADF test'!$P$3</f>
        <v>0.56793440435350706</v>
      </c>
      <c r="J3610" s="5" t="str">
        <f t="shared" si="863"/>
        <v/>
      </c>
      <c r="K3610" s="5">
        <f t="shared" si="864"/>
        <v>0</v>
      </c>
      <c r="L3610" s="34">
        <f t="shared" si="865"/>
        <v>0</v>
      </c>
      <c r="M3610" s="5" t="str">
        <f t="shared" si="866"/>
        <v/>
      </c>
      <c r="N3610" s="5" t="str">
        <f t="shared" si="867"/>
        <v/>
      </c>
      <c r="O3610" s="34">
        <f t="shared" si="868"/>
        <v>-1</v>
      </c>
      <c r="P3610" s="5">
        <f t="shared" si="869"/>
        <v>0.14840700000000595</v>
      </c>
      <c r="Q3610" s="5">
        <f t="shared" si="870"/>
        <v>0.56793440435350706</v>
      </c>
      <c r="R3610" s="5">
        <f t="shared" si="871"/>
        <v>0.71634140435351301</v>
      </c>
      <c r="S3610" s="3">
        <f t="shared" si="872"/>
        <v>36.883122225954786</v>
      </c>
    </row>
    <row r="3611" spans="1:19" x14ac:dyDescent="0.25">
      <c r="A3611" s="4">
        <v>41416</v>
      </c>
      <c r="B3611" s="11">
        <v>71.700264000000004</v>
      </c>
      <c r="C3611" s="5">
        <v>102.58193199999999</v>
      </c>
      <c r="D3611" s="3">
        <f t="shared" si="858"/>
        <v>5.2075049477181778E-2</v>
      </c>
      <c r="E3611" s="3">
        <f t="shared" si="859"/>
        <v>0.40931232460408573</v>
      </c>
      <c r="F3611" s="3">
        <f t="shared" si="860"/>
        <v>0.57399251502310611</v>
      </c>
      <c r="G3611" s="17">
        <f t="shared" si="861"/>
        <v>-0.62237270657183286</v>
      </c>
      <c r="H3611" s="33">
        <f t="shared" si="862"/>
        <v>-0.83785999999999206</v>
      </c>
      <c r="I3611" s="33">
        <f>(C3611-C3610)*'ADF test'!$P$3</f>
        <v>-0.49449761258106767</v>
      </c>
      <c r="J3611" s="5" t="str">
        <f t="shared" si="863"/>
        <v/>
      </c>
      <c r="K3611" s="5" t="str">
        <f t="shared" si="864"/>
        <v/>
      </c>
      <c r="L3611" s="34">
        <f t="shared" si="865"/>
        <v>0</v>
      </c>
      <c r="M3611" s="5" t="str">
        <f t="shared" si="866"/>
        <v/>
      </c>
      <c r="N3611" s="5">
        <f t="shared" si="867"/>
        <v>0</v>
      </c>
      <c r="O3611" s="34">
        <f t="shared" si="868"/>
        <v>0</v>
      </c>
      <c r="P3611" s="5">
        <f t="shared" si="869"/>
        <v>0.83785999999999206</v>
      </c>
      <c r="Q3611" s="5">
        <f t="shared" si="870"/>
        <v>-0.49449761258106767</v>
      </c>
      <c r="R3611" s="5">
        <f t="shared" si="871"/>
        <v>0.34336238741892439</v>
      </c>
      <c r="S3611" s="3">
        <f t="shared" si="872"/>
        <v>37.226484613373707</v>
      </c>
    </row>
    <row r="3612" spans="1:19" x14ac:dyDescent="0.25">
      <c r="A3612" s="4">
        <v>41417</v>
      </c>
      <c r="B3612" s="11">
        <v>71.735161000000005</v>
      </c>
      <c r="C3612" s="5">
        <v>102.96785</v>
      </c>
      <c r="D3612" s="3">
        <f t="shared" si="858"/>
        <v>-0.24311636674472936</v>
      </c>
      <c r="E3612" s="3">
        <f t="shared" si="859"/>
        <v>0.43818643545518121</v>
      </c>
      <c r="F3612" s="3">
        <f t="shared" si="860"/>
        <v>0.52360387563297672</v>
      </c>
      <c r="G3612" s="17">
        <f t="shared" si="861"/>
        <v>-1.3011798306043745</v>
      </c>
      <c r="H3612" s="33">
        <f t="shared" si="862"/>
        <v>3.4897000000000844E-2</v>
      </c>
      <c r="I3612" s="33">
        <f>(C3612-C3611)*'ADF test'!$P$3</f>
        <v>0.23011001702842174</v>
      </c>
      <c r="J3612" s="5">
        <f t="shared" si="863"/>
        <v>1</v>
      </c>
      <c r="K3612" s="5" t="str">
        <f t="shared" si="864"/>
        <v/>
      </c>
      <c r="L3612" s="34">
        <f t="shared" si="865"/>
        <v>1</v>
      </c>
      <c r="M3612" s="5" t="str">
        <f t="shared" si="866"/>
        <v/>
      </c>
      <c r="N3612" s="5">
        <f t="shared" si="867"/>
        <v>0</v>
      </c>
      <c r="O3612" s="34">
        <f t="shared" si="868"/>
        <v>0</v>
      </c>
      <c r="P3612" s="5">
        <f t="shared" si="869"/>
        <v>0</v>
      </c>
      <c r="Q3612" s="5">
        <f t="shared" si="870"/>
        <v>0</v>
      </c>
      <c r="R3612" s="5">
        <f t="shared" si="871"/>
        <v>0</v>
      </c>
      <c r="S3612" s="3">
        <f t="shared" si="872"/>
        <v>37.226484613373707</v>
      </c>
    </row>
    <row r="3613" spans="1:19" x14ac:dyDescent="0.25">
      <c r="A3613" s="4">
        <v>41418</v>
      </c>
      <c r="B3613" s="11">
        <v>71.316215999999997</v>
      </c>
      <c r="C3613" s="5">
        <v>103.00889599999999</v>
      </c>
      <c r="D3613" s="3">
        <f t="shared" ref="D3613:D3676" si="873">B3613-LINEST(B3598:B3613,C3598:C3613, FALSE)*C3613</f>
        <v>-0.73077923883155904</v>
      </c>
      <c r="E3613" s="3">
        <f t="shared" ref="E3613:E3676" si="874">AVERAGE(D3598:D3613)</f>
        <v>0.43545373733085846</v>
      </c>
      <c r="F3613" s="3">
        <f t="shared" ref="F3613:F3676" si="875">_xlfn.STDEV.S(D3598:D3613)</f>
        <v>0.52994376120655529</v>
      </c>
      <c r="G3613" s="17">
        <f t="shared" si="861"/>
        <v>-2.2006730931357392</v>
      </c>
      <c r="H3613" s="33">
        <f t="shared" si="862"/>
        <v>-0.41894500000000789</v>
      </c>
      <c r="I3613" s="33">
        <f>(C3613-C3612)*'ADF test'!$P$3</f>
        <v>2.4474359213478538E-2</v>
      </c>
      <c r="J3613" s="5">
        <f t="shared" si="863"/>
        <v>1</v>
      </c>
      <c r="K3613" s="5" t="str">
        <f t="shared" si="864"/>
        <v/>
      </c>
      <c r="L3613" s="34">
        <f t="shared" si="865"/>
        <v>1</v>
      </c>
      <c r="M3613" s="5" t="str">
        <f t="shared" si="866"/>
        <v/>
      </c>
      <c r="N3613" s="5">
        <f t="shared" si="867"/>
        <v>0</v>
      </c>
      <c r="O3613" s="34">
        <f t="shared" si="868"/>
        <v>0</v>
      </c>
      <c r="P3613" s="5">
        <f t="shared" si="869"/>
        <v>-0.41894500000000789</v>
      </c>
      <c r="Q3613" s="5">
        <f t="shared" si="870"/>
        <v>-2.4474359213478538E-2</v>
      </c>
      <c r="R3613" s="5">
        <f t="shared" si="871"/>
        <v>-0.44341935921348641</v>
      </c>
      <c r="S3613" s="3">
        <f t="shared" si="872"/>
        <v>36.783065254160221</v>
      </c>
    </row>
    <row r="3614" spans="1:19" x14ac:dyDescent="0.25">
      <c r="A3614" s="4">
        <v>41422</v>
      </c>
      <c r="B3614" s="11">
        <v>72.066826000000006</v>
      </c>
      <c r="C3614" s="5">
        <v>103.813614</v>
      </c>
      <c r="D3614" s="3">
        <f t="shared" si="873"/>
        <v>-0.57034951073360673</v>
      </c>
      <c r="E3614" s="3">
        <f t="shared" si="874"/>
        <v>0.41181773648340947</v>
      </c>
      <c r="F3614" s="3">
        <f t="shared" si="875"/>
        <v>0.56694453052443439</v>
      </c>
      <c r="G3614" s="17">
        <f t="shared" si="861"/>
        <v>-1.732386846220199</v>
      </c>
      <c r="H3614" s="33">
        <f t="shared" si="862"/>
        <v>0.75061000000000888</v>
      </c>
      <c r="I3614" s="33">
        <f>(C3614-C3613)*'ADF test'!$P$3</f>
        <v>0.47982647267833473</v>
      </c>
      <c r="J3614" s="5">
        <f t="shared" si="863"/>
        <v>1</v>
      </c>
      <c r="K3614" s="5" t="str">
        <f t="shared" si="864"/>
        <v/>
      </c>
      <c r="L3614" s="34">
        <f t="shared" si="865"/>
        <v>1</v>
      </c>
      <c r="M3614" s="5" t="str">
        <f t="shared" si="866"/>
        <v/>
      </c>
      <c r="N3614" s="5">
        <f t="shared" si="867"/>
        <v>0</v>
      </c>
      <c r="O3614" s="34">
        <f t="shared" si="868"/>
        <v>0</v>
      </c>
      <c r="P3614" s="5">
        <f t="shared" si="869"/>
        <v>0.75061000000000888</v>
      </c>
      <c r="Q3614" s="5">
        <f t="shared" si="870"/>
        <v>-0.47982647267833473</v>
      </c>
      <c r="R3614" s="5">
        <f t="shared" si="871"/>
        <v>0.27078352732167416</v>
      </c>
      <c r="S3614" s="3">
        <f t="shared" si="872"/>
        <v>37.053848781481896</v>
      </c>
    </row>
    <row r="3615" spans="1:19" x14ac:dyDescent="0.25">
      <c r="A3615" s="4">
        <v>41423</v>
      </c>
      <c r="B3615" s="11">
        <v>71.909728999999999</v>
      </c>
      <c r="C3615" s="5">
        <v>103.041763</v>
      </c>
      <c r="D3615" s="3">
        <f t="shared" si="873"/>
        <v>-0.20105676606199552</v>
      </c>
      <c r="E3615" s="3">
        <f t="shared" si="874"/>
        <v>0.37295459725882818</v>
      </c>
      <c r="F3615" s="3">
        <f t="shared" si="875"/>
        <v>0.58723994650769962</v>
      </c>
      <c r="G3615" s="17">
        <f t="shared" si="861"/>
        <v>-0.97747329134275363</v>
      </c>
      <c r="H3615" s="33">
        <f t="shared" si="862"/>
        <v>-0.15709700000000737</v>
      </c>
      <c r="I3615" s="33">
        <f>(C3615-C3614)*'ADF test'!$P$3</f>
        <v>-0.46022897805596574</v>
      </c>
      <c r="J3615" s="5" t="str">
        <f t="shared" si="863"/>
        <v/>
      </c>
      <c r="K3615" s="5" t="str">
        <f t="shared" si="864"/>
        <v/>
      </c>
      <c r="L3615" s="34">
        <f t="shared" si="865"/>
        <v>1</v>
      </c>
      <c r="M3615" s="5" t="str">
        <f t="shared" si="866"/>
        <v/>
      </c>
      <c r="N3615" s="5">
        <f t="shared" si="867"/>
        <v>0</v>
      </c>
      <c r="O3615" s="34">
        <f t="shared" si="868"/>
        <v>0</v>
      </c>
      <c r="P3615" s="5">
        <f t="shared" si="869"/>
        <v>-0.15709700000000737</v>
      </c>
      <c r="Q3615" s="5">
        <f t="shared" si="870"/>
        <v>0.46022897805596574</v>
      </c>
      <c r="R3615" s="5">
        <f t="shared" si="871"/>
        <v>0.30313197805595837</v>
      </c>
      <c r="S3615" s="3">
        <f t="shared" si="872"/>
        <v>37.356980759537855</v>
      </c>
    </row>
    <row r="3616" spans="1:19" x14ac:dyDescent="0.25">
      <c r="A3616" s="4">
        <v>41424</v>
      </c>
      <c r="B3616" s="11">
        <v>71.743888999999996</v>
      </c>
      <c r="C3616" s="5">
        <v>102.72972900000001</v>
      </c>
      <c r="D3616" s="3">
        <f t="shared" si="873"/>
        <v>-0.12445970653021732</v>
      </c>
      <c r="E3616" s="3">
        <f t="shared" si="874"/>
        <v>0.30351230249991534</v>
      </c>
      <c r="F3616" s="3">
        <f t="shared" si="875"/>
        <v>0.57540971131138086</v>
      </c>
      <c r="G3616" s="17">
        <f t="shared" si="861"/>
        <v>-0.74376917979845703</v>
      </c>
      <c r="H3616" s="33">
        <f t="shared" si="862"/>
        <v>-0.16584000000000287</v>
      </c>
      <c r="I3616" s="33">
        <f>(C3616-C3615)*'ADF test'!$P$3</f>
        <v>-0.1860554549242201</v>
      </c>
      <c r="J3616" s="5" t="str">
        <f t="shared" si="863"/>
        <v/>
      </c>
      <c r="K3616" s="5" t="str">
        <f t="shared" si="864"/>
        <v/>
      </c>
      <c r="L3616" s="34">
        <f t="shared" si="865"/>
        <v>1</v>
      </c>
      <c r="M3616" s="5" t="str">
        <f t="shared" si="866"/>
        <v/>
      </c>
      <c r="N3616" s="5">
        <f t="shared" si="867"/>
        <v>0</v>
      </c>
      <c r="O3616" s="34">
        <f t="shared" si="868"/>
        <v>0</v>
      </c>
      <c r="P3616" s="5">
        <f t="shared" si="869"/>
        <v>-0.16584000000000287</v>
      </c>
      <c r="Q3616" s="5">
        <f t="shared" si="870"/>
        <v>0.1860554549242201</v>
      </c>
      <c r="R3616" s="5">
        <f t="shared" si="871"/>
        <v>2.0215454924217224E-2</v>
      </c>
      <c r="S3616" s="3">
        <f t="shared" si="872"/>
        <v>37.377196214462074</v>
      </c>
    </row>
    <row r="3617" spans="1:19" x14ac:dyDescent="0.25">
      <c r="A3617" s="4">
        <v>41425</v>
      </c>
      <c r="B3617" s="11">
        <v>70.260131999999999</v>
      </c>
      <c r="C3617" s="5">
        <v>100.791893</v>
      </c>
      <c r="D3617" s="3">
        <f t="shared" si="873"/>
        <v>-0.22547472486853337</v>
      </c>
      <c r="E3617" s="3">
        <f t="shared" si="874"/>
        <v>0.23528575027405285</v>
      </c>
      <c r="F3617" s="3">
        <f t="shared" si="875"/>
        <v>0.56893076386443964</v>
      </c>
      <c r="G3617" s="17">
        <f t="shared" si="861"/>
        <v>-0.80987090944579787</v>
      </c>
      <c r="H3617" s="33">
        <f t="shared" si="862"/>
        <v>-1.4837569999999971</v>
      </c>
      <c r="I3617" s="33">
        <f>(C3617-C3616)*'ADF test'!$P$3</f>
        <v>-1.1554668995959902</v>
      </c>
      <c r="J3617" s="5" t="str">
        <f t="shared" si="863"/>
        <v/>
      </c>
      <c r="K3617" s="5" t="str">
        <f t="shared" si="864"/>
        <v/>
      </c>
      <c r="L3617" s="34">
        <f t="shared" si="865"/>
        <v>1</v>
      </c>
      <c r="M3617" s="5" t="str">
        <f t="shared" si="866"/>
        <v/>
      </c>
      <c r="N3617" s="5">
        <f t="shared" si="867"/>
        <v>0</v>
      </c>
      <c r="O3617" s="34">
        <f t="shared" si="868"/>
        <v>0</v>
      </c>
      <c r="P3617" s="5">
        <f t="shared" si="869"/>
        <v>-1.4837569999999971</v>
      </c>
      <c r="Q3617" s="5">
        <f t="shared" si="870"/>
        <v>1.1554668995959902</v>
      </c>
      <c r="R3617" s="5">
        <f t="shared" si="871"/>
        <v>-0.32829010040400686</v>
      </c>
      <c r="S3617" s="3">
        <f t="shared" si="872"/>
        <v>37.04890611405807</v>
      </c>
    </row>
    <row r="3618" spans="1:19" x14ac:dyDescent="0.25">
      <c r="A3618" s="4">
        <v>41428</v>
      </c>
      <c r="B3618" s="11">
        <v>70.940917999999996</v>
      </c>
      <c r="C3618" s="5">
        <v>101.892174</v>
      </c>
      <c r="D3618" s="3">
        <f t="shared" si="873"/>
        <v>-0.29471570874362385</v>
      </c>
      <c r="E3618" s="3">
        <f t="shared" si="874"/>
        <v>0.1796259039816297</v>
      </c>
      <c r="F3618" s="3">
        <f t="shared" si="875"/>
        <v>0.57483712323752756</v>
      </c>
      <c r="G3618" s="17">
        <f t="shared" si="861"/>
        <v>-0.82517567768366207</v>
      </c>
      <c r="H3618" s="33">
        <f t="shared" si="862"/>
        <v>0.68078599999999767</v>
      </c>
      <c r="I3618" s="33">
        <f>(C3618-C3617)*'ADF test'!$P$3</f>
        <v>0.65606082029354784</v>
      </c>
      <c r="J3618" s="5" t="str">
        <f t="shared" si="863"/>
        <v/>
      </c>
      <c r="K3618" s="5" t="str">
        <f t="shared" si="864"/>
        <v/>
      </c>
      <c r="L3618" s="34">
        <f t="shared" si="865"/>
        <v>1</v>
      </c>
      <c r="M3618" s="5" t="str">
        <f t="shared" si="866"/>
        <v/>
      </c>
      <c r="N3618" s="5">
        <f t="shared" si="867"/>
        <v>0</v>
      </c>
      <c r="O3618" s="34">
        <f t="shared" si="868"/>
        <v>0</v>
      </c>
      <c r="P3618" s="5">
        <f t="shared" si="869"/>
        <v>0.68078599999999767</v>
      </c>
      <c r="Q3618" s="5">
        <f t="shared" si="870"/>
        <v>-0.65606082029354784</v>
      </c>
      <c r="R3618" s="5">
        <f t="shared" si="871"/>
        <v>2.4725179706449829E-2</v>
      </c>
      <c r="S3618" s="3">
        <f t="shared" si="872"/>
        <v>37.073631293764521</v>
      </c>
    </row>
    <row r="3619" spans="1:19" x14ac:dyDescent="0.25">
      <c r="A3619" s="4">
        <v>41429</v>
      </c>
      <c r="B3619" s="11">
        <v>70.382339000000002</v>
      </c>
      <c r="C3619" s="5">
        <v>100.964348</v>
      </c>
      <c r="D3619" s="3">
        <f t="shared" si="873"/>
        <v>-0.19920117481153454</v>
      </c>
      <c r="E3619" s="3">
        <f t="shared" si="874"/>
        <v>0.14054172831561473</v>
      </c>
      <c r="F3619" s="3">
        <f t="shared" si="875"/>
        <v>0.57820772430037037</v>
      </c>
      <c r="G3619" s="17">
        <f t="shared" si="861"/>
        <v>-0.58757932287784154</v>
      </c>
      <c r="H3619" s="33">
        <f t="shared" si="862"/>
        <v>-0.55857899999999461</v>
      </c>
      <c r="I3619" s="33">
        <f>(C3619-C3618)*'ADF test'!$P$3</f>
        <v>-0.55323166232051746</v>
      </c>
      <c r="J3619" s="5" t="str">
        <f t="shared" si="863"/>
        <v/>
      </c>
      <c r="K3619" s="5" t="str">
        <f t="shared" si="864"/>
        <v/>
      </c>
      <c r="L3619" s="34">
        <f t="shared" si="865"/>
        <v>1</v>
      </c>
      <c r="M3619" s="5" t="str">
        <f t="shared" si="866"/>
        <v/>
      </c>
      <c r="N3619" s="5">
        <f t="shared" si="867"/>
        <v>0</v>
      </c>
      <c r="O3619" s="34">
        <f t="shared" si="868"/>
        <v>0</v>
      </c>
      <c r="P3619" s="5">
        <f t="shared" si="869"/>
        <v>-0.55857899999999461</v>
      </c>
      <c r="Q3619" s="5">
        <f t="shared" si="870"/>
        <v>0.55323166232051746</v>
      </c>
      <c r="R3619" s="5">
        <f t="shared" si="871"/>
        <v>-5.3473376794771488E-3</v>
      </c>
      <c r="S3619" s="3">
        <f t="shared" si="872"/>
        <v>37.068283956085047</v>
      </c>
    </row>
    <row r="3620" spans="1:19" x14ac:dyDescent="0.25">
      <c r="A3620" s="4">
        <v>41430</v>
      </c>
      <c r="B3620" s="11">
        <v>69.561920000000001</v>
      </c>
      <c r="C3620" s="5">
        <v>99.822990000000004</v>
      </c>
      <c r="D3620" s="3">
        <f t="shared" si="873"/>
        <v>-0.20267912987901582</v>
      </c>
      <c r="E3620" s="3">
        <f t="shared" si="874"/>
        <v>9.2471516953313682E-2</v>
      </c>
      <c r="F3620" s="3">
        <f t="shared" si="875"/>
        <v>0.57238089072293363</v>
      </c>
      <c r="G3620" s="17">
        <f t="shared" si="861"/>
        <v>-0.51565426382342305</v>
      </c>
      <c r="H3620" s="33">
        <f t="shared" si="862"/>
        <v>-0.82041900000000112</v>
      </c>
      <c r="I3620" s="33">
        <f>(C3620-C3619)*'ADF test'!$P$3</f>
        <v>-0.68055366377189475</v>
      </c>
      <c r="J3620" s="5" t="str">
        <f t="shared" si="863"/>
        <v/>
      </c>
      <c r="K3620" s="5" t="str">
        <f t="shared" si="864"/>
        <v/>
      </c>
      <c r="L3620" s="34">
        <f t="shared" si="865"/>
        <v>1</v>
      </c>
      <c r="M3620" s="5" t="str">
        <f t="shared" si="866"/>
        <v/>
      </c>
      <c r="N3620" s="5">
        <f t="shared" si="867"/>
        <v>0</v>
      </c>
      <c r="O3620" s="34">
        <f t="shared" si="868"/>
        <v>0</v>
      </c>
      <c r="P3620" s="5">
        <f t="shared" si="869"/>
        <v>-0.82041900000000112</v>
      </c>
      <c r="Q3620" s="5">
        <f t="shared" si="870"/>
        <v>0.68055366377189475</v>
      </c>
      <c r="R3620" s="5">
        <f t="shared" si="871"/>
        <v>-0.13986533622810637</v>
      </c>
      <c r="S3620" s="3">
        <f t="shared" si="872"/>
        <v>36.928418619856942</v>
      </c>
    </row>
    <row r="3621" spans="1:19" x14ac:dyDescent="0.25">
      <c r="A3621" s="4">
        <v>41431</v>
      </c>
      <c r="B3621" s="11">
        <v>70.085594</v>
      </c>
      <c r="C3621" s="5">
        <v>99.018280000000004</v>
      </c>
      <c r="D3621" s="3">
        <f t="shared" si="873"/>
        <v>0.82433285106728249</v>
      </c>
      <c r="E3621" s="3">
        <f t="shared" si="874"/>
        <v>0.12443595271598618</v>
      </c>
      <c r="F3621" s="3">
        <f t="shared" si="875"/>
        <v>0.59916509279899577</v>
      </c>
      <c r="G3621" s="17">
        <f t="shared" si="861"/>
        <v>1.1681202839800506</v>
      </c>
      <c r="H3621" s="33">
        <f t="shared" si="862"/>
        <v>0.52367399999999975</v>
      </c>
      <c r="I3621" s="33">
        <f>(C3621-C3620)*'ADF test'!$P$3</f>
        <v>-0.47982170254546164</v>
      </c>
      <c r="J3621" s="5" t="str">
        <f t="shared" si="863"/>
        <v/>
      </c>
      <c r="K3621" s="5">
        <f t="shared" si="864"/>
        <v>0</v>
      </c>
      <c r="L3621" s="34">
        <f t="shared" si="865"/>
        <v>0</v>
      </c>
      <c r="M3621" s="5" t="str">
        <f t="shared" si="866"/>
        <v/>
      </c>
      <c r="N3621" s="5" t="str">
        <f t="shared" si="867"/>
        <v/>
      </c>
      <c r="O3621" s="34">
        <f t="shared" si="868"/>
        <v>0</v>
      </c>
      <c r="P3621" s="5">
        <f t="shared" si="869"/>
        <v>0.52367399999999975</v>
      </c>
      <c r="Q3621" s="5">
        <f t="shared" si="870"/>
        <v>0.47982170254546164</v>
      </c>
      <c r="R3621" s="5">
        <f t="shared" si="871"/>
        <v>1.0034957025454614</v>
      </c>
      <c r="S3621" s="3">
        <f t="shared" si="872"/>
        <v>37.931914322402406</v>
      </c>
    </row>
    <row r="3622" spans="1:19" x14ac:dyDescent="0.25">
      <c r="A3622" s="4">
        <v>41432</v>
      </c>
      <c r="B3622" s="11">
        <v>70.967101999999997</v>
      </c>
      <c r="C3622" s="5">
        <v>99.929732999999999</v>
      </c>
      <c r="D3622" s="3">
        <f t="shared" si="873"/>
        <v>1.015745439373589</v>
      </c>
      <c r="E3622" s="3">
        <f t="shared" si="874"/>
        <v>0.14812895412755722</v>
      </c>
      <c r="F3622" s="3">
        <f t="shared" si="875"/>
        <v>0.62759127708658269</v>
      </c>
      <c r="G3622" s="17">
        <f t="shared" si="861"/>
        <v>1.3824546594619656</v>
      </c>
      <c r="H3622" s="33">
        <f t="shared" si="862"/>
        <v>0.88150799999999663</v>
      </c>
      <c r="I3622" s="33">
        <f>(C3622-C3621)*'ADF test'!$P$3</f>
        <v>0.54346898913915076</v>
      </c>
      <c r="J3622" s="5" t="str">
        <f t="shared" si="863"/>
        <v/>
      </c>
      <c r="K3622" s="5">
        <f t="shared" si="864"/>
        <v>0</v>
      </c>
      <c r="L3622" s="34">
        <f t="shared" si="865"/>
        <v>0</v>
      </c>
      <c r="M3622" s="5">
        <f t="shared" si="866"/>
        <v>-1</v>
      </c>
      <c r="N3622" s="5" t="str">
        <f t="shared" si="867"/>
        <v/>
      </c>
      <c r="O3622" s="34">
        <f t="shared" si="868"/>
        <v>-1</v>
      </c>
      <c r="P3622" s="5">
        <f t="shared" si="869"/>
        <v>0</v>
      </c>
      <c r="Q3622" s="5">
        <f t="shared" si="870"/>
        <v>0</v>
      </c>
      <c r="R3622" s="5">
        <f t="shared" si="871"/>
        <v>0</v>
      </c>
      <c r="S3622" s="3">
        <f t="shared" si="872"/>
        <v>37.931914322402406</v>
      </c>
    </row>
    <row r="3623" spans="1:19" x14ac:dyDescent="0.25">
      <c r="A3623" s="4">
        <v>41435</v>
      </c>
      <c r="B3623" s="11">
        <v>70.766356999999999</v>
      </c>
      <c r="C3623" s="5">
        <v>100.742622</v>
      </c>
      <c r="D3623" s="3">
        <f t="shared" si="873"/>
        <v>0.22694560696355381</v>
      </c>
      <c r="E3623" s="3">
        <f t="shared" si="874"/>
        <v>0.13540229919210223</v>
      </c>
      <c r="F3623" s="3">
        <f t="shared" si="875"/>
        <v>0.62353340590837125</v>
      </c>
      <c r="G3623" s="17">
        <f t="shared" si="861"/>
        <v>0.14681379843328546</v>
      </c>
      <c r="H3623" s="33">
        <f t="shared" si="862"/>
        <v>-0.20074499999999773</v>
      </c>
      <c r="I3623" s="33">
        <f>(C3623-C3622)*'ADF test'!$P$3</f>
        <v>0.48469856713657961</v>
      </c>
      <c r="J3623" s="5" t="str">
        <f t="shared" si="863"/>
        <v/>
      </c>
      <c r="K3623" s="5">
        <f t="shared" si="864"/>
        <v>0</v>
      </c>
      <c r="L3623" s="34">
        <f t="shared" si="865"/>
        <v>0</v>
      </c>
      <c r="M3623" s="5" t="str">
        <f t="shared" si="866"/>
        <v/>
      </c>
      <c r="N3623" s="5" t="str">
        <f t="shared" si="867"/>
        <v/>
      </c>
      <c r="O3623" s="34">
        <f t="shared" si="868"/>
        <v>-1</v>
      </c>
      <c r="P3623" s="5">
        <f t="shared" si="869"/>
        <v>0.20074499999999773</v>
      </c>
      <c r="Q3623" s="5">
        <f t="shared" si="870"/>
        <v>0.48469856713657961</v>
      </c>
      <c r="R3623" s="5">
        <f t="shared" si="871"/>
        <v>0.68544356713657728</v>
      </c>
      <c r="S3623" s="3">
        <f t="shared" si="872"/>
        <v>38.617357889538987</v>
      </c>
    </row>
    <row r="3624" spans="1:19" x14ac:dyDescent="0.25">
      <c r="A3624" s="4">
        <v>41436</v>
      </c>
      <c r="B3624" s="11">
        <v>69.692824999999999</v>
      </c>
      <c r="C3624" s="5">
        <v>99.724441999999996</v>
      </c>
      <c r="D3624" s="3">
        <f t="shared" si="873"/>
        <v>-8.19587564461699E-2</v>
      </c>
      <c r="E3624" s="3">
        <f t="shared" si="874"/>
        <v>5.6765140529028812E-2</v>
      </c>
      <c r="F3624" s="3">
        <f t="shared" si="875"/>
        <v>0.55957598649505025</v>
      </c>
      <c r="G3624" s="17">
        <f t="shared" si="861"/>
        <v>-0.24790895307017574</v>
      </c>
      <c r="H3624" s="33">
        <f t="shared" si="862"/>
        <v>-1.0735320000000002</v>
      </c>
      <c r="I3624" s="33">
        <f>(C3624-C3623)*'ADF test'!$P$3</f>
        <v>-0.60710673546711058</v>
      </c>
      <c r="J3624" s="5" t="str">
        <f t="shared" si="863"/>
        <v/>
      </c>
      <c r="K3624" s="5" t="str">
        <f t="shared" si="864"/>
        <v/>
      </c>
      <c r="L3624" s="34">
        <f t="shared" si="865"/>
        <v>0</v>
      </c>
      <c r="M3624" s="5" t="str">
        <f t="shared" si="866"/>
        <v/>
      </c>
      <c r="N3624" s="5">
        <f t="shared" si="867"/>
        <v>0</v>
      </c>
      <c r="O3624" s="34">
        <f t="shared" si="868"/>
        <v>0</v>
      </c>
      <c r="P3624" s="5">
        <f t="shared" si="869"/>
        <v>1.0735320000000002</v>
      </c>
      <c r="Q3624" s="5">
        <f t="shared" si="870"/>
        <v>-0.60710673546711058</v>
      </c>
      <c r="R3624" s="5">
        <f t="shared" si="871"/>
        <v>0.46642526453288957</v>
      </c>
      <c r="S3624" s="3">
        <f t="shared" si="872"/>
        <v>39.083783154071874</v>
      </c>
    </row>
    <row r="3625" spans="1:19" x14ac:dyDescent="0.25">
      <c r="A3625" s="4">
        <v>41437</v>
      </c>
      <c r="B3625" s="11">
        <v>69.265152</v>
      </c>
      <c r="C3625" s="5">
        <v>98.509186</v>
      </c>
      <c r="D3625" s="3">
        <f t="shared" si="873"/>
        <v>0.38178701605993126</v>
      </c>
      <c r="E3625" s="3">
        <f t="shared" si="874"/>
        <v>6.8305420017455987E-4</v>
      </c>
      <c r="F3625" s="3">
        <f t="shared" si="875"/>
        <v>0.46605377393545061</v>
      </c>
      <c r="G3625" s="17">
        <f t="shared" si="861"/>
        <v>0.81772529946842654</v>
      </c>
      <c r="H3625" s="33">
        <f t="shared" si="862"/>
        <v>-0.42767299999999864</v>
      </c>
      <c r="I3625" s="33">
        <f>(C3625-C3624)*'ADF test'!$P$3</f>
        <v>-0.72461657360861165</v>
      </c>
      <c r="J3625" s="5" t="str">
        <f t="shared" si="863"/>
        <v/>
      </c>
      <c r="K3625" s="5">
        <f t="shared" si="864"/>
        <v>0</v>
      </c>
      <c r="L3625" s="34">
        <f t="shared" si="865"/>
        <v>0</v>
      </c>
      <c r="M3625" s="5" t="str">
        <f t="shared" si="866"/>
        <v/>
      </c>
      <c r="N3625" s="5" t="str">
        <f t="shared" si="867"/>
        <v/>
      </c>
      <c r="O3625" s="34">
        <f t="shared" si="868"/>
        <v>0</v>
      </c>
      <c r="P3625" s="5">
        <f t="shared" si="869"/>
        <v>0</v>
      </c>
      <c r="Q3625" s="5">
        <f t="shared" si="870"/>
        <v>0</v>
      </c>
      <c r="R3625" s="5">
        <f t="shared" si="871"/>
        <v>0</v>
      </c>
      <c r="S3625" s="3">
        <f t="shared" si="872"/>
        <v>39.083783154071874</v>
      </c>
    </row>
    <row r="3626" spans="1:19" x14ac:dyDescent="0.25">
      <c r="A3626" s="4">
        <v>41438</v>
      </c>
      <c r="B3626" s="11">
        <v>70.425972000000002</v>
      </c>
      <c r="C3626" s="5">
        <v>99.896880999999993</v>
      </c>
      <c r="D3626" s="3">
        <f t="shared" si="873"/>
        <v>0.55171793422216808</v>
      </c>
      <c r="E3626" s="3">
        <f t="shared" si="874"/>
        <v>1.1175800844545059E-2</v>
      </c>
      <c r="F3626" s="3">
        <f t="shared" si="875"/>
        <v>0.47701607521999223</v>
      </c>
      <c r="G3626" s="17">
        <f t="shared" si="861"/>
        <v>1.1331738309413024</v>
      </c>
      <c r="H3626" s="33">
        <f t="shared" si="862"/>
        <v>1.1608200000000011</v>
      </c>
      <c r="I3626" s="33">
        <f>(C3626-C3625)*'ADF test'!$P$3</f>
        <v>0.82743619131590429</v>
      </c>
      <c r="J3626" s="5" t="str">
        <f t="shared" si="863"/>
        <v/>
      </c>
      <c r="K3626" s="5">
        <f t="shared" si="864"/>
        <v>0</v>
      </c>
      <c r="L3626" s="34">
        <f t="shared" si="865"/>
        <v>0</v>
      </c>
      <c r="M3626" s="5" t="str">
        <f t="shared" si="866"/>
        <v/>
      </c>
      <c r="N3626" s="5" t="str">
        <f t="shared" si="867"/>
        <v/>
      </c>
      <c r="O3626" s="34">
        <f t="shared" si="868"/>
        <v>0</v>
      </c>
      <c r="P3626" s="5">
        <f t="shared" si="869"/>
        <v>0</v>
      </c>
      <c r="Q3626" s="5">
        <f t="shared" si="870"/>
        <v>0</v>
      </c>
      <c r="R3626" s="5">
        <f t="shared" si="871"/>
        <v>0</v>
      </c>
      <c r="S3626" s="3">
        <f t="shared" si="872"/>
        <v>39.083783154071874</v>
      </c>
    </row>
    <row r="3627" spans="1:19" x14ac:dyDescent="0.25">
      <c r="A3627" s="4">
        <v>41439</v>
      </c>
      <c r="B3627" s="11">
        <v>69.745186000000004</v>
      </c>
      <c r="C3627" s="5">
        <v>98.763724999999994</v>
      </c>
      <c r="D3627" s="3">
        <f t="shared" si="873"/>
        <v>0.62063705512736078</v>
      </c>
      <c r="E3627" s="3">
        <f t="shared" si="874"/>
        <v>4.6710926197681246E-2</v>
      </c>
      <c r="F3627" s="3">
        <f t="shared" si="875"/>
        <v>0.50084804016559348</v>
      </c>
      <c r="G3627" s="17">
        <f t="shared" si="861"/>
        <v>1.1459087046440763</v>
      </c>
      <c r="H3627" s="33">
        <f t="shared" si="862"/>
        <v>-0.68078599999999767</v>
      </c>
      <c r="I3627" s="33">
        <f>(C3627-C3626)*'ADF test'!$P$3</f>
        <v>-0.67566308504878148</v>
      </c>
      <c r="J3627" s="5" t="str">
        <f t="shared" si="863"/>
        <v/>
      </c>
      <c r="K3627" s="5">
        <f t="shared" si="864"/>
        <v>0</v>
      </c>
      <c r="L3627" s="34">
        <f t="shared" si="865"/>
        <v>0</v>
      </c>
      <c r="M3627" s="5" t="str">
        <f t="shared" si="866"/>
        <v/>
      </c>
      <c r="N3627" s="5" t="str">
        <f t="shared" si="867"/>
        <v/>
      </c>
      <c r="O3627" s="34">
        <f t="shared" si="868"/>
        <v>0</v>
      </c>
      <c r="P3627" s="5">
        <f t="shared" si="869"/>
        <v>0</v>
      </c>
      <c r="Q3627" s="5">
        <f t="shared" si="870"/>
        <v>0</v>
      </c>
      <c r="R3627" s="5">
        <f t="shared" si="871"/>
        <v>0</v>
      </c>
      <c r="S3627" s="3">
        <f t="shared" si="872"/>
        <v>39.083783154071874</v>
      </c>
    </row>
    <row r="3628" spans="1:19" x14ac:dyDescent="0.25">
      <c r="A3628" s="4">
        <v>41442</v>
      </c>
      <c r="B3628" s="11">
        <v>70.748917000000006</v>
      </c>
      <c r="C3628" s="5">
        <v>99.535599000000005</v>
      </c>
      <c r="D3628" s="3">
        <f t="shared" si="873"/>
        <v>0.9971009898815737</v>
      </c>
      <c r="E3628" s="3">
        <f t="shared" si="874"/>
        <v>0.12422451098682519</v>
      </c>
      <c r="F3628" s="3">
        <f t="shared" si="875"/>
        <v>0.54686007413540227</v>
      </c>
      <c r="G3628" s="17">
        <f t="shared" si="861"/>
        <v>1.5961605540042128</v>
      </c>
      <c r="H3628" s="33">
        <f t="shared" si="862"/>
        <v>1.0037310000000019</v>
      </c>
      <c r="I3628" s="33">
        <f>(C3628-C3627)*'ADF test'!$P$3</f>
        <v>0.46024269218796954</v>
      </c>
      <c r="J3628" s="5" t="str">
        <f t="shared" si="863"/>
        <v/>
      </c>
      <c r="K3628" s="5">
        <f t="shared" si="864"/>
        <v>0</v>
      </c>
      <c r="L3628" s="34">
        <f t="shared" si="865"/>
        <v>0</v>
      </c>
      <c r="M3628" s="5">
        <f t="shared" si="866"/>
        <v>-1</v>
      </c>
      <c r="N3628" s="5" t="str">
        <f t="shared" si="867"/>
        <v/>
      </c>
      <c r="O3628" s="34">
        <f t="shared" si="868"/>
        <v>-1</v>
      </c>
      <c r="P3628" s="5">
        <f t="shared" si="869"/>
        <v>0</v>
      </c>
      <c r="Q3628" s="5">
        <f t="shared" si="870"/>
        <v>0</v>
      </c>
      <c r="R3628" s="5">
        <f t="shared" si="871"/>
        <v>0</v>
      </c>
      <c r="S3628" s="3">
        <f t="shared" si="872"/>
        <v>39.083783154071874</v>
      </c>
    </row>
    <row r="3629" spans="1:19" x14ac:dyDescent="0.25">
      <c r="A3629" s="4">
        <v>41443</v>
      </c>
      <c r="B3629" s="11">
        <v>71.150406000000004</v>
      </c>
      <c r="C3629" s="5">
        <v>99.781936999999999</v>
      </c>
      <c r="D3629" s="3">
        <f t="shared" si="873"/>
        <v>1.0953089828349789</v>
      </c>
      <c r="E3629" s="3">
        <f t="shared" si="874"/>
        <v>0.23835502484098381</v>
      </c>
      <c r="F3629" s="3">
        <f t="shared" si="875"/>
        <v>0.54707710379372454</v>
      </c>
      <c r="G3629" s="17">
        <f t="shared" si="861"/>
        <v>1.5664226341249141</v>
      </c>
      <c r="H3629" s="33">
        <f t="shared" si="862"/>
        <v>0.40148899999999799</v>
      </c>
      <c r="I3629" s="33">
        <f>(C3629-C3628)*'ADF test'!$P$3</f>
        <v>0.14688312381061655</v>
      </c>
      <c r="J3629" s="5" t="str">
        <f t="shared" si="863"/>
        <v/>
      </c>
      <c r="K3629" s="5">
        <f t="shared" si="864"/>
        <v>0</v>
      </c>
      <c r="L3629" s="34">
        <f t="shared" si="865"/>
        <v>0</v>
      </c>
      <c r="M3629" s="5">
        <f t="shared" si="866"/>
        <v>-1</v>
      </c>
      <c r="N3629" s="5" t="str">
        <f t="shared" si="867"/>
        <v/>
      </c>
      <c r="O3629" s="34">
        <f t="shared" si="868"/>
        <v>-1</v>
      </c>
      <c r="P3629" s="5">
        <f t="shared" si="869"/>
        <v>-0.40148899999999799</v>
      </c>
      <c r="Q3629" s="5">
        <f t="shared" si="870"/>
        <v>0.14688312381061655</v>
      </c>
      <c r="R3629" s="5">
        <f t="shared" si="871"/>
        <v>-0.25460587618938146</v>
      </c>
      <c r="S3629" s="3">
        <f t="shared" si="872"/>
        <v>38.829177277882494</v>
      </c>
    </row>
    <row r="3630" spans="1:19" x14ac:dyDescent="0.25">
      <c r="A3630" s="4">
        <v>41444</v>
      </c>
      <c r="B3630" s="11">
        <v>70.495811000000003</v>
      </c>
      <c r="C3630" s="5">
        <v>98.944382000000004</v>
      </c>
      <c r="D3630" s="3">
        <f t="shared" si="873"/>
        <v>0.91383955556395335</v>
      </c>
      <c r="E3630" s="3">
        <f t="shared" si="874"/>
        <v>0.33111684148458131</v>
      </c>
      <c r="F3630" s="3">
        <f t="shared" si="875"/>
        <v>0.52624459546138402</v>
      </c>
      <c r="G3630" s="17">
        <f t="shared" si="861"/>
        <v>1.1073229428009059</v>
      </c>
      <c r="H3630" s="33">
        <f t="shared" si="862"/>
        <v>-0.65459500000000048</v>
      </c>
      <c r="I3630" s="33">
        <f>(C3630-C3629)*'ADF test'!$P$3</f>
        <v>-0.49940607930243391</v>
      </c>
      <c r="J3630" s="5" t="str">
        <f t="shared" si="863"/>
        <v/>
      </c>
      <c r="K3630" s="5">
        <f t="shared" si="864"/>
        <v>0</v>
      </c>
      <c r="L3630" s="34">
        <f t="shared" si="865"/>
        <v>0</v>
      </c>
      <c r="M3630" s="5" t="str">
        <f t="shared" si="866"/>
        <v/>
      </c>
      <c r="N3630" s="5" t="str">
        <f t="shared" si="867"/>
        <v/>
      </c>
      <c r="O3630" s="34">
        <f t="shared" si="868"/>
        <v>-1</v>
      </c>
      <c r="P3630" s="5">
        <f t="shared" si="869"/>
        <v>0.65459500000000048</v>
      </c>
      <c r="Q3630" s="5">
        <f t="shared" si="870"/>
        <v>-0.49940607930243391</v>
      </c>
      <c r="R3630" s="5">
        <f t="shared" si="871"/>
        <v>0.15518892069756657</v>
      </c>
      <c r="S3630" s="3">
        <f t="shared" si="872"/>
        <v>38.984366198580062</v>
      </c>
    </row>
    <row r="3631" spans="1:19" x14ac:dyDescent="0.25">
      <c r="A3631" s="4">
        <v>41445</v>
      </c>
      <c r="B3631" s="11">
        <v>68.436004999999994</v>
      </c>
      <c r="C3631" s="5">
        <v>96.850532999999999</v>
      </c>
      <c r="D3631" s="3">
        <f t="shared" si="873"/>
        <v>0.27270935728171253</v>
      </c>
      <c r="E3631" s="3">
        <f t="shared" si="874"/>
        <v>0.36072722419356307</v>
      </c>
      <c r="F3631" s="3">
        <f t="shared" si="875"/>
        <v>0.50729182286594166</v>
      </c>
      <c r="G3631" s="17">
        <f t="shared" si="861"/>
        <v>-0.17350539264479803</v>
      </c>
      <c r="H3631" s="33">
        <f t="shared" si="862"/>
        <v>-2.0598060000000089</v>
      </c>
      <c r="I3631" s="33">
        <f>(C3631-C3630)*'ADF test'!$P$3</f>
        <v>-1.248492241991668</v>
      </c>
      <c r="J3631" s="5" t="str">
        <f t="shared" si="863"/>
        <v/>
      </c>
      <c r="K3631" s="5" t="str">
        <f t="shared" si="864"/>
        <v/>
      </c>
      <c r="L3631" s="34">
        <f t="shared" si="865"/>
        <v>0</v>
      </c>
      <c r="M3631" s="5" t="str">
        <f t="shared" si="866"/>
        <v/>
      </c>
      <c r="N3631" s="5">
        <f t="shared" si="867"/>
        <v>0</v>
      </c>
      <c r="O3631" s="34">
        <f t="shared" si="868"/>
        <v>0</v>
      </c>
      <c r="P3631" s="5">
        <f t="shared" si="869"/>
        <v>2.0598060000000089</v>
      </c>
      <c r="Q3631" s="5">
        <f t="shared" si="870"/>
        <v>-1.248492241991668</v>
      </c>
      <c r="R3631" s="5">
        <f t="shared" si="871"/>
        <v>0.81131375800834094</v>
      </c>
      <c r="S3631" s="3">
        <f t="shared" si="872"/>
        <v>39.795679956588401</v>
      </c>
    </row>
    <row r="3632" spans="1:19" x14ac:dyDescent="0.25">
      <c r="A3632" s="4">
        <v>41446</v>
      </c>
      <c r="B3632" s="11">
        <v>68.553505000000001</v>
      </c>
      <c r="C3632" s="5">
        <v>97.655242999999999</v>
      </c>
      <c r="D3632" s="3">
        <f t="shared" si="873"/>
        <v>-0.20079814875433044</v>
      </c>
      <c r="E3632" s="3">
        <f t="shared" si="874"/>
        <v>0.355956071554556</v>
      </c>
      <c r="F3632" s="3">
        <f t="shared" si="875"/>
        <v>0.51249163034198464</v>
      </c>
      <c r="G3632" s="17">
        <f t="shared" si="861"/>
        <v>-1.0863674396738254</v>
      </c>
      <c r="H3632" s="33">
        <f t="shared" si="862"/>
        <v>0.11750000000000682</v>
      </c>
      <c r="I3632" s="33">
        <f>(C3632-C3631)*'ADF test'!$P$3</f>
        <v>0.47982170254546164</v>
      </c>
      <c r="J3632" s="5" t="str">
        <f t="shared" si="863"/>
        <v/>
      </c>
      <c r="K3632" s="5" t="str">
        <f t="shared" si="864"/>
        <v/>
      </c>
      <c r="L3632" s="34">
        <f t="shared" si="865"/>
        <v>0</v>
      </c>
      <c r="M3632" s="5" t="str">
        <f t="shared" si="866"/>
        <v/>
      </c>
      <c r="N3632" s="5">
        <f t="shared" si="867"/>
        <v>0</v>
      </c>
      <c r="O3632" s="34">
        <f t="shared" si="868"/>
        <v>0</v>
      </c>
      <c r="P3632" s="5">
        <f t="shared" si="869"/>
        <v>0</v>
      </c>
      <c r="Q3632" s="5">
        <f t="shared" si="870"/>
        <v>0</v>
      </c>
      <c r="R3632" s="5">
        <f t="shared" si="871"/>
        <v>0</v>
      </c>
      <c r="S3632" s="3">
        <f t="shared" si="872"/>
        <v>39.795679956588401</v>
      </c>
    </row>
    <row r="3633" spans="1:19" x14ac:dyDescent="0.25">
      <c r="A3633" s="4">
        <v>41449</v>
      </c>
      <c r="B3633" s="11">
        <v>67.536224000000004</v>
      </c>
      <c r="C3633" s="5">
        <v>95.922684000000004</v>
      </c>
      <c r="D3633" s="3">
        <f t="shared" si="873"/>
        <v>-4.1458455127397542E-2</v>
      </c>
      <c r="E3633" s="3">
        <f t="shared" si="874"/>
        <v>0.36745708841337699</v>
      </c>
      <c r="F3633" s="3">
        <f t="shared" si="875"/>
        <v>0.50049810045106369</v>
      </c>
      <c r="G3633" s="17">
        <f t="shared" ref="G3633:G3696" si="876">(D3633-E3633)/F3633</f>
        <v>-0.81701717383592021</v>
      </c>
      <c r="H3633" s="33">
        <f t="shared" ref="H3633:H3696" si="877">B3633-B3632</f>
        <v>-1.017280999999997</v>
      </c>
      <c r="I3633" s="33">
        <f>(C3633-C3632)*'ADF test'!$P$3</f>
        <v>-1.0330670789979743</v>
      </c>
      <c r="J3633" s="5" t="str">
        <f t="shared" ref="J3633:J3696" si="878">IF(G3633&lt;-$U$1,1,"")</f>
        <v/>
      </c>
      <c r="K3633" s="5" t="str">
        <f t="shared" ref="K3633:K3696" si="879">IF(G3633&gt;$X$1,0,"")</f>
        <v/>
      </c>
      <c r="L3633" s="34">
        <f t="shared" ref="L3633:L3696" si="880">IF(J3633&lt;&gt;"",J3633,IF(K3633&lt;&gt;"",K3633,L3632))</f>
        <v>0</v>
      </c>
      <c r="M3633" s="5" t="str">
        <f t="shared" ref="M3633:M3696" si="881">IF(G3633&gt;$U$1,-1,"")</f>
        <v/>
      </c>
      <c r="N3633" s="5">
        <f t="shared" ref="N3633:N3696" si="882">IF(G3633&lt;$X$1,0,"")</f>
        <v>0</v>
      </c>
      <c r="O3633" s="34">
        <f t="shared" ref="O3633:O3696" si="883">IF(M3633&lt;&gt;"",M3633,IF(N3633&lt;&gt;"",N3633,O3632))</f>
        <v>0</v>
      </c>
      <c r="P3633" s="5">
        <f t="shared" ref="P3633:P3696" si="884">(H3633*L3632)+(O3632*H3633)</f>
        <v>0</v>
      </c>
      <c r="Q3633" s="5">
        <f t="shared" ref="Q3633:Q3696" si="885">(I3633*L3632*-1)+(O3632*-1*I3633)</f>
        <v>0</v>
      </c>
      <c r="R3633" s="5">
        <f t="shared" ref="R3633:R3696" si="886">P3633+Q3633</f>
        <v>0</v>
      </c>
      <c r="S3633" s="3">
        <f t="shared" ref="S3633:S3696" si="887">S3632+R3633</f>
        <v>39.795679956588401</v>
      </c>
    </row>
    <row r="3634" spans="1:19" x14ac:dyDescent="0.25">
      <c r="A3634" s="4">
        <v>41450</v>
      </c>
      <c r="B3634" s="11">
        <v>68.404442000000003</v>
      </c>
      <c r="C3634" s="5">
        <v>96.439971999999997</v>
      </c>
      <c r="D3634" s="3">
        <f t="shared" si="873"/>
        <v>0.38199474756555674</v>
      </c>
      <c r="E3634" s="3">
        <f t="shared" si="874"/>
        <v>0.40975149193270077</v>
      </c>
      <c r="F3634" s="3">
        <f t="shared" si="875"/>
        <v>0.46837255068025041</v>
      </c>
      <c r="G3634" s="17">
        <f t="shared" si="876"/>
        <v>-5.9262107326381458E-2</v>
      </c>
      <c r="H3634" s="33">
        <f t="shared" si="877"/>
        <v>0.86821799999999882</v>
      </c>
      <c r="I3634" s="33">
        <f>(C3634-C3633)*'ADF test'!$P$3</f>
        <v>0.30844156139023204</v>
      </c>
      <c r="J3634" s="5" t="str">
        <f t="shared" si="878"/>
        <v/>
      </c>
      <c r="K3634" s="5" t="str">
        <f t="shared" si="879"/>
        <v/>
      </c>
      <c r="L3634" s="34">
        <f t="shared" si="880"/>
        <v>0</v>
      </c>
      <c r="M3634" s="5" t="str">
        <f t="shared" si="881"/>
        <v/>
      </c>
      <c r="N3634" s="5">
        <f t="shared" si="882"/>
        <v>0</v>
      </c>
      <c r="O3634" s="34">
        <f t="shared" si="883"/>
        <v>0</v>
      </c>
      <c r="P3634" s="5">
        <f t="shared" si="884"/>
        <v>0</v>
      </c>
      <c r="Q3634" s="5">
        <f t="shared" si="885"/>
        <v>0</v>
      </c>
      <c r="R3634" s="5">
        <f t="shared" si="886"/>
        <v>0</v>
      </c>
      <c r="S3634" s="3">
        <f t="shared" si="887"/>
        <v>39.795679956588401</v>
      </c>
    </row>
    <row r="3635" spans="1:19" x14ac:dyDescent="0.25">
      <c r="A3635" s="4">
        <v>41451</v>
      </c>
      <c r="B3635" s="11">
        <v>68.825385999999995</v>
      </c>
      <c r="C3635" s="5">
        <v>97.014770999999996</v>
      </c>
      <c r="D3635" s="3">
        <f t="shared" si="873"/>
        <v>0.32122151735168814</v>
      </c>
      <c r="E3635" s="3">
        <f t="shared" si="874"/>
        <v>0.44227791019290219</v>
      </c>
      <c r="F3635" s="3">
        <f t="shared" si="875"/>
        <v>0.44050572552978651</v>
      </c>
      <c r="G3635" s="17">
        <f t="shared" si="876"/>
        <v>-0.27481230282676167</v>
      </c>
      <c r="H3635" s="33">
        <f t="shared" si="877"/>
        <v>0.42094399999999155</v>
      </c>
      <c r="I3635" s="33">
        <f>(C3635-C3634)*'ADF test'!$P$3</f>
        <v>0.34273345031306707</v>
      </c>
      <c r="J3635" s="5" t="str">
        <f t="shared" si="878"/>
        <v/>
      </c>
      <c r="K3635" s="5" t="str">
        <f t="shared" si="879"/>
        <v/>
      </c>
      <c r="L3635" s="34">
        <f t="shared" si="880"/>
        <v>0</v>
      </c>
      <c r="M3635" s="5" t="str">
        <f t="shared" si="881"/>
        <v/>
      </c>
      <c r="N3635" s="5">
        <f t="shared" si="882"/>
        <v>0</v>
      </c>
      <c r="O3635" s="34">
        <f t="shared" si="883"/>
        <v>0</v>
      </c>
      <c r="P3635" s="5">
        <f t="shared" si="884"/>
        <v>0</v>
      </c>
      <c r="Q3635" s="5">
        <f t="shared" si="885"/>
        <v>0</v>
      </c>
      <c r="R3635" s="5">
        <f t="shared" si="886"/>
        <v>0</v>
      </c>
      <c r="S3635" s="3">
        <f t="shared" si="887"/>
        <v>39.795679956588401</v>
      </c>
    </row>
    <row r="3636" spans="1:19" x14ac:dyDescent="0.25">
      <c r="A3636" s="4">
        <v>41452</v>
      </c>
      <c r="B3636" s="11">
        <v>68.956931999999995</v>
      </c>
      <c r="C3636" s="5">
        <v>97.474579000000006</v>
      </c>
      <c r="D3636" s="3">
        <f t="shared" si="873"/>
        <v>6.2287385935889006E-2</v>
      </c>
      <c r="E3636" s="3">
        <f t="shared" si="874"/>
        <v>0.45883831743133374</v>
      </c>
      <c r="F3636" s="3">
        <f t="shared" si="875"/>
        <v>0.41910338222990617</v>
      </c>
      <c r="G3636" s="17">
        <f t="shared" si="876"/>
        <v>-0.9461888123773482</v>
      </c>
      <c r="H3636" s="33">
        <f t="shared" si="877"/>
        <v>0.13154600000000016</v>
      </c>
      <c r="I3636" s="33">
        <f>(C3636-C3635)*'ADF test'!$P$3</f>
        <v>0.27416815673227396</v>
      </c>
      <c r="J3636" s="5" t="str">
        <f t="shared" si="878"/>
        <v/>
      </c>
      <c r="K3636" s="5" t="str">
        <f t="shared" si="879"/>
        <v/>
      </c>
      <c r="L3636" s="34">
        <f t="shared" si="880"/>
        <v>0</v>
      </c>
      <c r="M3636" s="5" t="str">
        <f t="shared" si="881"/>
        <v/>
      </c>
      <c r="N3636" s="5">
        <f t="shared" si="882"/>
        <v>0</v>
      </c>
      <c r="O3636" s="34">
        <f t="shared" si="883"/>
        <v>0</v>
      </c>
      <c r="P3636" s="5">
        <f t="shared" si="884"/>
        <v>0</v>
      </c>
      <c r="Q3636" s="5">
        <f t="shared" si="885"/>
        <v>0</v>
      </c>
      <c r="R3636" s="5">
        <f t="shared" si="886"/>
        <v>0</v>
      </c>
      <c r="S3636" s="3">
        <f t="shared" si="887"/>
        <v>39.795679956588401</v>
      </c>
    </row>
    <row r="3637" spans="1:19" x14ac:dyDescent="0.25">
      <c r="A3637" s="4">
        <v>41453</v>
      </c>
      <c r="B3637" s="11">
        <v>68.667518999999999</v>
      </c>
      <c r="C3637" s="5">
        <v>97.170783999999998</v>
      </c>
      <c r="D3637" s="3">
        <f t="shared" si="873"/>
        <v>-5.4470857117649985E-3</v>
      </c>
      <c r="E3637" s="3">
        <f t="shared" si="874"/>
        <v>0.40697707138264327</v>
      </c>
      <c r="F3637" s="3">
        <f t="shared" si="875"/>
        <v>0.42218920994696413</v>
      </c>
      <c r="G3637" s="17">
        <f t="shared" si="876"/>
        <v>-0.9768704348133801</v>
      </c>
      <c r="H3637" s="33">
        <f t="shared" si="877"/>
        <v>-0.28941299999999615</v>
      </c>
      <c r="I3637" s="33">
        <f>(C3637-C3636)*'ADF test'!$P$3</f>
        <v>-0.18114281433659624</v>
      </c>
      <c r="J3637" s="5" t="str">
        <f t="shared" si="878"/>
        <v/>
      </c>
      <c r="K3637" s="5" t="str">
        <f t="shared" si="879"/>
        <v/>
      </c>
      <c r="L3637" s="34">
        <f t="shared" si="880"/>
        <v>0</v>
      </c>
      <c r="M3637" s="5" t="str">
        <f t="shared" si="881"/>
        <v/>
      </c>
      <c r="N3637" s="5">
        <f t="shared" si="882"/>
        <v>0</v>
      </c>
      <c r="O3637" s="34">
        <f t="shared" si="883"/>
        <v>0</v>
      </c>
      <c r="P3637" s="5">
        <f t="shared" si="884"/>
        <v>0</v>
      </c>
      <c r="Q3637" s="5">
        <f t="shared" si="885"/>
        <v>0</v>
      </c>
      <c r="R3637" s="5">
        <f t="shared" si="886"/>
        <v>0</v>
      </c>
      <c r="S3637" s="3">
        <f t="shared" si="887"/>
        <v>39.795679956588401</v>
      </c>
    </row>
    <row r="3638" spans="1:19" x14ac:dyDescent="0.25">
      <c r="A3638" s="4">
        <v>41456</v>
      </c>
      <c r="B3638" s="11">
        <v>69.158630000000002</v>
      </c>
      <c r="C3638" s="5">
        <v>97.778389000000004</v>
      </c>
      <c r="D3638" s="3">
        <f t="shared" si="873"/>
        <v>7.4546796037111562E-2</v>
      </c>
      <c r="E3638" s="3">
        <f t="shared" si="874"/>
        <v>0.34815215617411344</v>
      </c>
      <c r="F3638" s="3">
        <f t="shared" si="875"/>
        <v>0.39650144738247145</v>
      </c>
      <c r="G3638" s="17">
        <f t="shared" si="876"/>
        <v>-0.69004883069967182</v>
      </c>
      <c r="H3638" s="33">
        <f t="shared" si="877"/>
        <v>0.49111100000000363</v>
      </c>
      <c r="I3638" s="33">
        <f>(C3638-C3637)*'ADF test'!$P$3</f>
        <v>0.36229457267231474</v>
      </c>
      <c r="J3638" s="5" t="str">
        <f t="shared" si="878"/>
        <v/>
      </c>
      <c r="K3638" s="5" t="str">
        <f t="shared" si="879"/>
        <v/>
      </c>
      <c r="L3638" s="34">
        <f t="shared" si="880"/>
        <v>0</v>
      </c>
      <c r="M3638" s="5" t="str">
        <f t="shared" si="881"/>
        <v/>
      </c>
      <c r="N3638" s="5">
        <f t="shared" si="882"/>
        <v>0</v>
      </c>
      <c r="O3638" s="34">
        <f t="shared" si="883"/>
        <v>0</v>
      </c>
      <c r="P3638" s="5">
        <f t="shared" si="884"/>
        <v>0</v>
      </c>
      <c r="Q3638" s="5">
        <f t="shared" si="885"/>
        <v>0</v>
      </c>
      <c r="R3638" s="5">
        <f t="shared" si="886"/>
        <v>0</v>
      </c>
      <c r="S3638" s="3">
        <f t="shared" si="887"/>
        <v>39.795679956588401</v>
      </c>
    </row>
    <row r="3639" spans="1:19" x14ac:dyDescent="0.25">
      <c r="A3639" s="4">
        <v>41457</v>
      </c>
      <c r="B3639" s="11">
        <v>69.307700999999994</v>
      </c>
      <c r="C3639" s="5">
        <v>97.835892000000001</v>
      </c>
      <c r="D3639" s="3">
        <f t="shared" si="873"/>
        <v>0.14522902081237987</v>
      </c>
      <c r="E3639" s="3">
        <f t="shared" si="874"/>
        <v>0.34304486953966506</v>
      </c>
      <c r="F3639" s="3">
        <f t="shared" si="875"/>
        <v>0.39868704417635348</v>
      </c>
      <c r="G3639" s="17">
        <f t="shared" si="876"/>
        <v>-0.49616823926634596</v>
      </c>
      <c r="H3639" s="33">
        <f t="shared" si="877"/>
        <v>0.14907099999999218</v>
      </c>
      <c r="I3639" s="33">
        <f>(C3639-C3638)*'ADF test'!$P$3</f>
        <v>3.4287118789961886E-2</v>
      </c>
      <c r="J3639" s="5" t="str">
        <f t="shared" si="878"/>
        <v/>
      </c>
      <c r="K3639" s="5" t="str">
        <f t="shared" si="879"/>
        <v/>
      </c>
      <c r="L3639" s="34">
        <f t="shared" si="880"/>
        <v>0</v>
      </c>
      <c r="M3639" s="5" t="str">
        <f t="shared" si="881"/>
        <v/>
      </c>
      <c r="N3639" s="5">
        <f t="shared" si="882"/>
        <v>0</v>
      </c>
      <c r="O3639" s="34">
        <f t="shared" si="883"/>
        <v>0</v>
      </c>
      <c r="P3639" s="5">
        <f t="shared" si="884"/>
        <v>0</v>
      </c>
      <c r="Q3639" s="5">
        <f t="shared" si="885"/>
        <v>0</v>
      </c>
      <c r="R3639" s="5">
        <f t="shared" si="886"/>
        <v>0</v>
      </c>
      <c r="S3639" s="3">
        <f t="shared" si="887"/>
        <v>39.795679956588401</v>
      </c>
    </row>
    <row r="3640" spans="1:19" x14ac:dyDescent="0.25">
      <c r="A3640" s="4">
        <v>41458</v>
      </c>
      <c r="B3640" s="11">
        <v>69.263855000000007</v>
      </c>
      <c r="C3640" s="5">
        <v>97.778389000000004</v>
      </c>
      <c r="D3640" s="3">
        <f t="shared" si="873"/>
        <v>8.2091575297056352E-2</v>
      </c>
      <c r="E3640" s="3">
        <f t="shared" si="874"/>
        <v>0.35329801527361671</v>
      </c>
      <c r="F3640" s="3">
        <f t="shared" si="875"/>
        <v>0.38902072743638916</v>
      </c>
      <c r="G3640" s="17">
        <f t="shared" si="876"/>
        <v>-0.69715164475627267</v>
      </c>
      <c r="H3640" s="33">
        <f t="shared" si="877"/>
        <v>-4.3845999999987839E-2</v>
      </c>
      <c r="I3640" s="33">
        <f>(C3640-C3639)*'ADF test'!$P$3</f>
        <v>-3.4287118789961886E-2</v>
      </c>
      <c r="J3640" s="5" t="str">
        <f t="shared" si="878"/>
        <v/>
      </c>
      <c r="K3640" s="5" t="str">
        <f t="shared" si="879"/>
        <v/>
      </c>
      <c r="L3640" s="34">
        <f t="shared" si="880"/>
        <v>0</v>
      </c>
      <c r="M3640" s="5" t="str">
        <f t="shared" si="881"/>
        <v/>
      </c>
      <c r="N3640" s="5">
        <f t="shared" si="882"/>
        <v>0</v>
      </c>
      <c r="O3640" s="34">
        <f t="shared" si="883"/>
        <v>0</v>
      </c>
      <c r="P3640" s="5">
        <f t="shared" si="884"/>
        <v>0</v>
      </c>
      <c r="Q3640" s="5">
        <f t="shared" si="885"/>
        <v>0</v>
      </c>
      <c r="R3640" s="5">
        <f t="shared" si="886"/>
        <v>0</v>
      </c>
      <c r="S3640" s="3">
        <f t="shared" si="887"/>
        <v>39.795679956588401</v>
      </c>
    </row>
    <row r="3641" spans="1:19" x14ac:dyDescent="0.25">
      <c r="A3641" s="4">
        <v>41460</v>
      </c>
      <c r="B3641" s="11">
        <v>70.123313999999993</v>
      </c>
      <c r="C3641" s="5">
        <v>98.952599000000006</v>
      </c>
      <c r="D3641" s="3">
        <f t="shared" si="873"/>
        <v>7.6182402270745797E-2</v>
      </c>
      <c r="E3641" s="3">
        <f t="shared" si="874"/>
        <v>0.33419772691179261</v>
      </c>
      <c r="F3641" s="3">
        <f t="shared" si="875"/>
        <v>0.3949853329920946</v>
      </c>
      <c r="G3641" s="17">
        <f t="shared" si="876"/>
        <v>-0.65322760895076282</v>
      </c>
      <c r="H3641" s="33">
        <f t="shared" si="877"/>
        <v>0.85945899999998687</v>
      </c>
      <c r="I3641" s="33">
        <f>(C3641-C3640)*'ADF test'!$P$3</f>
        <v>0.70014221439513313</v>
      </c>
      <c r="J3641" s="5" t="str">
        <f t="shared" si="878"/>
        <v/>
      </c>
      <c r="K3641" s="5" t="str">
        <f t="shared" si="879"/>
        <v/>
      </c>
      <c r="L3641" s="34">
        <f t="shared" si="880"/>
        <v>0</v>
      </c>
      <c r="M3641" s="5" t="str">
        <f t="shared" si="881"/>
        <v/>
      </c>
      <c r="N3641" s="5">
        <f t="shared" si="882"/>
        <v>0</v>
      </c>
      <c r="O3641" s="34">
        <f t="shared" si="883"/>
        <v>0</v>
      </c>
      <c r="P3641" s="5">
        <f t="shared" si="884"/>
        <v>0</v>
      </c>
      <c r="Q3641" s="5">
        <f t="shared" si="885"/>
        <v>0</v>
      </c>
      <c r="R3641" s="5">
        <f t="shared" si="886"/>
        <v>0</v>
      </c>
      <c r="S3641" s="3">
        <f t="shared" si="887"/>
        <v>39.795679956588401</v>
      </c>
    </row>
    <row r="3642" spans="1:19" x14ac:dyDescent="0.25">
      <c r="A3642" s="4">
        <v>41463</v>
      </c>
      <c r="B3642" s="11">
        <v>70.579346000000001</v>
      </c>
      <c r="C3642" s="5">
        <v>99.552017000000006</v>
      </c>
      <c r="D3642" s="3">
        <f t="shared" si="873"/>
        <v>8.2178940873163242E-2</v>
      </c>
      <c r="E3642" s="3">
        <f t="shared" si="874"/>
        <v>0.30485153982747981</v>
      </c>
      <c r="F3642" s="3">
        <f t="shared" si="875"/>
        <v>0.39518944385100269</v>
      </c>
      <c r="G3642" s="17">
        <f t="shared" si="876"/>
        <v>-0.56345786158769529</v>
      </c>
      <c r="H3642" s="33">
        <f t="shared" si="877"/>
        <v>0.45603200000000754</v>
      </c>
      <c r="I3642" s="33">
        <f>(C3642-C3641)*'ADF test'!$P$3</f>
        <v>0.35741293794832363</v>
      </c>
      <c r="J3642" s="5" t="str">
        <f t="shared" si="878"/>
        <v/>
      </c>
      <c r="K3642" s="5" t="str">
        <f t="shared" si="879"/>
        <v/>
      </c>
      <c r="L3642" s="34">
        <f t="shared" si="880"/>
        <v>0</v>
      </c>
      <c r="M3642" s="5" t="str">
        <f t="shared" si="881"/>
        <v/>
      </c>
      <c r="N3642" s="5">
        <f t="shared" si="882"/>
        <v>0</v>
      </c>
      <c r="O3642" s="34">
        <f t="shared" si="883"/>
        <v>0</v>
      </c>
      <c r="P3642" s="5">
        <f t="shared" si="884"/>
        <v>0</v>
      </c>
      <c r="Q3642" s="5">
        <f t="shared" si="885"/>
        <v>0</v>
      </c>
      <c r="R3642" s="5">
        <f t="shared" si="886"/>
        <v>0</v>
      </c>
      <c r="S3642" s="3">
        <f t="shared" si="887"/>
        <v>39.795679956588401</v>
      </c>
    </row>
    <row r="3643" spans="1:19" x14ac:dyDescent="0.25">
      <c r="A3643" s="4">
        <v>41464</v>
      </c>
      <c r="B3643" s="11">
        <v>71.298477000000005</v>
      </c>
      <c r="C3643" s="5">
        <v>101.218872</v>
      </c>
      <c r="D3643" s="3">
        <f t="shared" si="873"/>
        <v>-0.36642838490618601</v>
      </c>
      <c r="E3643" s="3">
        <f t="shared" si="874"/>
        <v>0.24315994982538314</v>
      </c>
      <c r="F3643" s="3">
        <f t="shared" si="875"/>
        <v>0.41893699265437739</v>
      </c>
      <c r="G3643" s="17">
        <f t="shared" si="876"/>
        <v>-1.4550835696538236</v>
      </c>
      <c r="H3643" s="33">
        <f t="shared" si="877"/>
        <v>0.71913100000000441</v>
      </c>
      <c r="I3643" s="33">
        <f>(C3643-C3642)*'ADF test'!$P$3</f>
        <v>0.99388997775150623</v>
      </c>
      <c r="J3643" s="5">
        <f t="shared" si="878"/>
        <v>1</v>
      </c>
      <c r="K3643" s="5" t="str">
        <f t="shared" si="879"/>
        <v/>
      </c>
      <c r="L3643" s="34">
        <f t="shared" si="880"/>
        <v>1</v>
      </c>
      <c r="M3643" s="5" t="str">
        <f t="shared" si="881"/>
        <v/>
      </c>
      <c r="N3643" s="5">
        <f t="shared" si="882"/>
        <v>0</v>
      </c>
      <c r="O3643" s="34">
        <f t="shared" si="883"/>
        <v>0</v>
      </c>
      <c r="P3643" s="5">
        <f t="shared" si="884"/>
        <v>0</v>
      </c>
      <c r="Q3643" s="5">
        <f t="shared" si="885"/>
        <v>0</v>
      </c>
      <c r="R3643" s="5">
        <f t="shared" si="886"/>
        <v>0</v>
      </c>
      <c r="S3643" s="3">
        <f t="shared" si="887"/>
        <v>39.795679956588401</v>
      </c>
    </row>
    <row r="3644" spans="1:19" x14ac:dyDescent="0.25">
      <c r="A3644" s="4">
        <v>41465</v>
      </c>
      <c r="B3644" s="11">
        <v>70.859977999999998</v>
      </c>
      <c r="C3644" s="5">
        <v>100.915054</v>
      </c>
      <c r="D3644" s="3">
        <f t="shared" si="873"/>
        <v>-0.53295248909721238</v>
      </c>
      <c r="E3644" s="3">
        <f t="shared" si="874"/>
        <v>0.14753160738920901</v>
      </c>
      <c r="F3644" s="3">
        <f t="shared" si="875"/>
        <v>0.40989673538183852</v>
      </c>
      <c r="G3644" s="17">
        <f t="shared" si="876"/>
        <v>-1.6601354383867384</v>
      </c>
      <c r="H3644" s="33">
        <f t="shared" si="877"/>
        <v>-0.4384990000000073</v>
      </c>
      <c r="I3644" s="33">
        <f>(C3644-C3643)*'ADF test'!$P$3</f>
        <v>-0.18115652846859157</v>
      </c>
      <c r="J3644" s="5">
        <f t="shared" si="878"/>
        <v>1</v>
      </c>
      <c r="K3644" s="5" t="str">
        <f t="shared" si="879"/>
        <v/>
      </c>
      <c r="L3644" s="34">
        <f t="shared" si="880"/>
        <v>1</v>
      </c>
      <c r="M3644" s="5" t="str">
        <f t="shared" si="881"/>
        <v/>
      </c>
      <c r="N3644" s="5">
        <f t="shared" si="882"/>
        <v>0</v>
      </c>
      <c r="O3644" s="34">
        <f t="shared" si="883"/>
        <v>0</v>
      </c>
      <c r="P3644" s="5">
        <f t="shared" si="884"/>
        <v>-0.4384990000000073</v>
      </c>
      <c r="Q3644" s="5">
        <f t="shared" si="885"/>
        <v>0.18115652846859157</v>
      </c>
      <c r="R3644" s="5">
        <f t="shared" si="886"/>
        <v>-0.25734247153141576</v>
      </c>
      <c r="S3644" s="3">
        <f t="shared" si="887"/>
        <v>39.538337485056985</v>
      </c>
    </row>
    <row r="3645" spans="1:19" x14ac:dyDescent="0.25">
      <c r="A3645" s="4">
        <v>41466</v>
      </c>
      <c r="B3645" s="11">
        <v>71.430008000000001</v>
      </c>
      <c r="C3645" s="5">
        <v>101.62944</v>
      </c>
      <c r="D3645" s="3">
        <f t="shared" si="873"/>
        <v>-0.40040886676180776</v>
      </c>
      <c r="E3645" s="3">
        <f t="shared" si="874"/>
        <v>5.4049241789409841E-2</v>
      </c>
      <c r="F3645" s="3">
        <f t="shared" si="875"/>
        <v>0.34470891798793096</v>
      </c>
      <c r="G3645" s="17">
        <f t="shared" si="876"/>
        <v>-1.318382220001425</v>
      </c>
      <c r="H3645" s="33">
        <f t="shared" si="877"/>
        <v>0.5700300000000027</v>
      </c>
      <c r="I3645" s="33">
        <f>(C3645-C3644)*'ADF test'!$P$3</f>
        <v>0.42596451739712987</v>
      </c>
      <c r="J3645" s="5">
        <f t="shared" si="878"/>
        <v>1</v>
      </c>
      <c r="K3645" s="5" t="str">
        <f t="shared" si="879"/>
        <v/>
      </c>
      <c r="L3645" s="34">
        <f t="shared" si="880"/>
        <v>1</v>
      </c>
      <c r="M3645" s="5" t="str">
        <f t="shared" si="881"/>
        <v/>
      </c>
      <c r="N3645" s="5">
        <f t="shared" si="882"/>
        <v>0</v>
      </c>
      <c r="O3645" s="34">
        <f t="shared" si="883"/>
        <v>0</v>
      </c>
      <c r="P3645" s="5">
        <f t="shared" si="884"/>
        <v>0.5700300000000027</v>
      </c>
      <c r="Q3645" s="5">
        <f t="shared" si="885"/>
        <v>-0.42596451739712987</v>
      </c>
      <c r="R3645" s="5">
        <f t="shared" si="886"/>
        <v>0.14406548260287283</v>
      </c>
      <c r="S3645" s="3">
        <f t="shared" si="887"/>
        <v>39.682402967659861</v>
      </c>
    </row>
    <row r="3646" spans="1:19" x14ac:dyDescent="0.25">
      <c r="A3646" s="4">
        <v>41467</v>
      </c>
      <c r="B3646" s="11">
        <v>71.833420000000004</v>
      </c>
      <c r="C3646" s="5">
        <v>101.86756099999999</v>
      </c>
      <c r="D3646" s="3">
        <f t="shared" si="873"/>
        <v>-0.11770392414673836</v>
      </c>
      <c r="E3646" s="3">
        <f t="shared" si="874"/>
        <v>-1.0422225692508391E-2</v>
      </c>
      <c r="F3646" s="3">
        <f t="shared" si="875"/>
        <v>0.25898754365752302</v>
      </c>
      <c r="G3646" s="17">
        <f t="shared" si="876"/>
        <v>-0.41423497415804644</v>
      </c>
      <c r="H3646" s="33">
        <f t="shared" si="877"/>
        <v>0.40341200000000299</v>
      </c>
      <c r="I3646" s="33">
        <f>(C3646-C3645)*'ADF test'!$P$3</f>
        <v>0.14198360108837252</v>
      </c>
      <c r="J3646" s="5" t="str">
        <f t="shared" si="878"/>
        <v/>
      </c>
      <c r="K3646" s="5" t="str">
        <f t="shared" si="879"/>
        <v/>
      </c>
      <c r="L3646" s="34">
        <f t="shared" si="880"/>
        <v>1</v>
      </c>
      <c r="M3646" s="5" t="str">
        <f t="shared" si="881"/>
        <v/>
      </c>
      <c r="N3646" s="5">
        <f t="shared" si="882"/>
        <v>0</v>
      </c>
      <c r="O3646" s="34">
        <f t="shared" si="883"/>
        <v>0</v>
      </c>
      <c r="P3646" s="5">
        <f t="shared" si="884"/>
        <v>0.40341200000000299</v>
      </c>
      <c r="Q3646" s="5">
        <f t="shared" si="885"/>
        <v>-0.14198360108837252</v>
      </c>
      <c r="R3646" s="5">
        <f t="shared" si="886"/>
        <v>0.2614283989116305</v>
      </c>
      <c r="S3646" s="3">
        <f t="shared" si="887"/>
        <v>39.943831366571494</v>
      </c>
    </row>
    <row r="3647" spans="1:19" x14ac:dyDescent="0.25">
      <c r="A3647" s="4">
        <v>41470</v>
      </c>
      <c r="B3647" s="11">
        <v>71.772034000000005</v>
      </c>
      <c r="C3647" s="5">
        <v>102.37663999999999</v>
      </c>
      <c r="D3647" s="3">
        <f t="shared" si="873"/>
        <v>-0.50075855005425751</v>
      </c>
      <c r="E3647" s="3">
        <f t="shared" si="874"/>
        <v>-5.8763969901006519E-2</v>
      </c>
      <c r="F3647" s="3">
        <f t="shared" si="875"/>
        <v>0.27434693929737275</v>
      </c>
      <c r="G3647" s="17">
        <f t="shared" si="876"/>
        <v>-1.6110789545720428</v>
      </c>
      <c r="H3647" s="33">
        <f t="shared" si="877"/>
        <v>-6.138599999999883E-2</v>
      </c>
      <c r="I3647" s="33">
        <f>(C3647-C3646)*'ADF test'!$P$3</f>
        <v>0.30354680880086116</v>
      </c>
      <c r="J3647" s="5">
        <f t="shared" si="878"/>
        <v>1</v>
      </c>
      <c r="K3647" s="5" t="str">
        <f t="shared" si="879"/>
        <v/>
      </c>
      <c r="L3647" s="34">
        <f t="shared" si="880"/>
        <v>1</v>
      </c>
      <c r="M3647" s="5" t="str">
        <f t="shared" si="881"/>
        <v/>
      </c>
      <c r="N3647" s="5">
        <f t="shared" si="882"/>
        <v>0</v>
      </c>
      <c r="O3647" s="34">
        <f t="shared" si="883"/>
        <v>0</v>
      </c>
      <c r="P3647" s="5">
        <f t="shared" si="884"/>
        <v>-6.138599999999883E-2</v>
      </c>
      <c r="Q3647" s="5">
        <f t="shared" si="885"/>
        <v>-0.30354680880086116</v>
      </c>
      <c r="R3647" s="5">
        <f t="shared" si="886"/>
        <v>-0.36493280880085999</v>
      </c>
      <c r="S3647" s="3">
        <f t="shared" si="887"/>
        <v>39.578898557770636</v>
      </c>
    </row>
    <row r="3648" spans="1:19" x14ac:dyDescent="0.25">
      <c r="A3648" s="4">
        <v>41471</v>
      </c>
      <c r="B3648" s="11">
        <v>71.333541999999994</v>
      </c>
      <c r="C3648" s="5">
        <v>101.91682400000001</v>
      </c>
      <c r="D3648" s="3">
        <f t="shared" si="873"/>
        <v>-0.59848868125821753</v>
      </c>
      <c r="E3648" s="3">
        <f t="shared" si="874"/>
        <v>-8.3619628182499461E-2</v>
      </c>
      <c r="F3648" s="3">
        <f t="shared" si="875"/>
        <v>0.3044380443414752</v>
      </c>
      <c r="G3648" s="17">
        <f t="shared" si="876"/>
        <v>-1.6912112748241523</v>
      </c>
      <c r="H3648" s="33">
        <f t="shared" si="877"/>
        <v>-0.43849200000001076</v>
      </c>
      <c r="I3648" s="33">
        <f>(C3648-C3647)*'ADF test'!$P$3</f>
        <v>-0.27417292686513012</v>
      </c>
      <c r="J3648" s="5">
        <f t="shared" si="878"/>
        <v>1</v>
      </c>
      <c r="K3648" s="5" t="str">
        <f t="shared" si="879"/>
        <v/>
      </c>
      <c r="L3648" s="34">
        <f t="shared" si="880"/>
        <v>1</v>
      </c>
      <c r="M3648" s="5" t="str">
        <f t="shared" si="881"/>
        <v/>
      </c>
      <c r="N3648" s="5">
        <f t="shared" si="882"/>
        <v>0</v>
      </c>
      <c r="O3648" s="34">
        <f t="shared" si="883"/>
        <v>0</v>
      </c>
      <c r="P3648" s="5">
        <f t="shared" si="884"/>
        <v>-0.43849200000001076</v>
      </c>
      <c r="Q3648" s="5">
        <f t="shared" si="885"/>
        <v>0.27417292686513012</v>
      </c>
      <c r="R3648" s="5">
        <f t="shared" si="886"/>
        <v>-0.16431907313488064</v>
      </c>
      <c r="S3648" s="3">
        <f t="shared" si="887"/>
        <v>39.414579484635752</v>
      </c>
    </row>
    <row r="3649" spans="1:19" x14ac:dyDescent="0.25">
      <c r="A3649" s="4">
        <v>41472</v>
      </c>
      <c r="B3649" s="11">
        <v>71.649253999999999</v>
      </c>
      <c r="C3649" s="5">
        <v>102.105682</v>
      </c>
      <c r="D3649" s="3">
        <f t="shared" si="873"/>
        <v>-0.39890901942005996</v>
      </c>
      <c r="E3649" s="3">
        <f t="shared" si="874"/>
        <v>-0.10596028845079086</v>
      </c>
      <c r="F3649" s="3">
        <f t="shared" si="875"/>
        <v>0.31409998373457754</v>
      </c>
      <c r="G3649" s="17">
        <f t="shared" si="876"/>
        <v>-0.93266076453164737</v>
      </c>
      <c r="H3649" s="33">
        <f t="shared" si="877"/>
        <v>0.31571200000000488</v>
      </c>
      <c r="I3649" s="33">
        <f>(C3649-C3648)*'ADF test'!$P$3</f>
        <v>0.11260971915264999</v>
      </c>
      <c r="J3649" s="5" t="str">
        <f t="shared" si="878"/>
        <v/>
      </c>
      <c r="K3649" s="5" t="str">
        <f t="shared" si="879"/>
        <v/>
      </c>
      <c r="L3649" s="34">
        <f t="shared" si="880"/>
        <v>1</v>
      </c>
      <c r="M3649" s="5" t="str">
        <f t="shared" si="881"/>
        <v/>
      </c>
      <c r="N3649" s="5">
        <f t="shared" si="882"/>
        <v>0</v>
      </c>
      <c r="O3649" s="34">
        <f t="shared" si="883"/>
        <v>0</v>
      </c>
      <c r="P3649" s="5">
        <f t="shared" si="884"/>
        <v>0.31571200000000488</v>
      </c>
      <c r="Q3649" s="5">
        <f t="shared" si="885"/>
        <v>-0.11260971915264999</v>
      </c>
      <c r="R3649" s="5">
        <f t="shared" si="886"/>
        <v>0.20310228084735488</v>
      </c>
      <c r="S3649" s="3">
        <f t="shared" si="887"/>
        <v>39.617681765483105</v>
      </c>
    </row>
    <row r="3650" spans="1:19" x14ac:dyDescent="0.25">
      <c r="A3650" s="4">
        <v>41473</v>
      </c>
      <c r="B3650" s="11">
        <v>72.412216000000001</v>
      </c>
      <c r="C3650" s="5">
        <v>103.025322</v>
      </c>
      <c r="D3650" s="3">
        <f t="shared" si="873"/>
        <v>-0.24392453319620699</v>
      </c>
      <c r="E3650" s="3">
        <f t="shared" si="874"/>
        <v>-0.1450802434984011</v>
      </c>
      <c r="F3650" s="3">
        <f t="shared" si="875"/>
        <v>0.28709232873282575</v>
      </c>
      <c r="G3650" s="17">
        <f t="shared" si="876"/>
        <v>-0.34429443006745231</v>
      </c>
      <c r="H3650" s="33">
        <f t="shared" si="877"/>
        <v>0.76296200000000169</v>
      </c>
      <c r="I3650" s="33">
        <f>(C3650-C3649)*'ADF test'!$P$3</f>
        <v>0.54835062386314182</v>
      </c>
      <c r="J3650" s="5" t="str">
        <f t="shared" si="878"/>
        <v/>
      </c>
      <c r="K3650" s="5" t="str">
        <f t="shared" si="879"/>
        <v/>
      </c>
      <c r="L3650" s="34">
        <f t="shared" si="880"/>
        <v>1</v>
      </c>
      <c r="M3650" s="5" t="str">
        <f t="shared" si="881"/>
        <v/>
      </c>
      <c r="N3650" s="5">
        <f t="shared" si="882"/>
        <v>0</v>
      </c>
      <c r="O3650" s="34">
        <f t="shared" si="883"/>
        <v>0</v>
      </c>
      <c r="P3650" s="5">
        <f t="shared" si="884"/>
        <v>0.76296200000000169</v>
      </c>
      <c r="Q3650" s="5">
        <f t="shared" si="885"/>
        <v>-0.54835062386314182</v>
      </c>
      <c r="R3650" s="5">
        <f t="shared" si="886"/>
        <v>0.21461137613685988</v>
      </c>
      <c r="S3650" s="3">
        <f t="shared" si="887"/>
        <v>39.832293141619964</v>
      </c>
    </row>
    <row r="3651" spans="1:19" x14ac:dyDescent="0.25">
      <c r="A3651" s="4">
        <v>41474</v>
      </c>
      <c r="B3651" s="11">
        <v>73.420753000000005</v>
      </c>
      <c r="C3651" s="5">
        <v>104.207748</v>
      </c>
      <c r="D3651" s="3">
        <f t="shared" si="873"/>
        <v>-3.9016213598998206E-2</v>
      </c>
      <c r="E3651" s="3">
        <f t="shared" si="874"/>
        <v>-0.16759510168281899</v>
      </c>
      <c r="F3651" s="3">
        <f t="shared" si="875"/>
        <v>0.26102766431933733</v>
      </c>
      <c r="G3651" s="17">
        <f t="shared" si="876"/>
        <v>0.49258720687367186</v>
      </c>
      <c r="H3651" s="33">
        <f t="shared" si="877"/>
        <v>1.008537000000004</v>
      </c>
      <c r="I3651" s="33">
        <f>(C3651-C3650)*'ADF test'!$P$3</f>
        <v>0.70504114085076164</v>
      </c>
      <c r="J3651" s="5" t="str">
        <f t="shared" si="878"/>
        <v/>
      </c>
      <c r="K3651" s="5">
        <f t="shared" si="879"/>
        <v>0</v>
      </c>
      <c r="L3651" s="34">
        <f t="shared" si="880"/>
        <v>0</v>
      </c>
      <c r="M3651" s="5" t="str">
        <f t="shared" si="881"/>
        <v/>
      </c>
      <c r="N3651" s="5" t="str">
        <f t="shared" si="882"/>
        <v/>
      </c>
      <c r="O3651" s="34">
        <f t="shared" si="883"/>
        <v>0</v>
      </c>
      <c r="P3651" s="5">
        <f t="shared" si="884"/>
        <v>1.008537000000004</v>
      </c>
      <c r="Q3651" s="5">
        <f t="shared" si="885"/>
        <v>-0.70504114085076164</v>
      </c>
      <c r="R3651" s="5">
        <f t="shared" si="886"/>
        <v>0.30349585914924238</v>
      </c>
      <c r="S3651" s="3">
        <f t="shared" si="887"/>
        <v>40.135789000769208</v>
      </c>
    </row>
    <row r="3652" spans="1:19" x14ac:dyDescent="0.25">
      <c r="A3652" s="4">
        <v>41477</v>
      </c>
      <c r="B3652" s="11">
        <v>73.183952000000005</v>
      </c>
      <c r="C3652" s="5">
        <v>104.306259</v>
      </c>
      <c r="D3652" s="3">
        <f t="shared" si="873"/>
        <v>-0.30693074473461479</v>
      </c>
      <c r="E3652" s="3">
        <f t="shared" si="874"/>
        <v>-0.19067123484972548</v>
      </c>
      <c r="F3652" s="3">
        <f t="shared" si="875"/>
        <v>0.25561428750626508</v>
      </c>
      <c r="G3652" s="17">
        <f t="shared" si="876"/>
        <v>-0.45482398898394832</v>
      </c>
      <c r="H3652" s="33">
        <f t="shared" si="877"/>
        <v>-0.23680099999999982</v>
      </c>
      <c r="I3652" s="33">
        <f>(C3652-C3651)*'ADF test'!$P$3</f>
        <v>5.8738819872322871E-2</v>
      </c>
      <c r="J3652" s="5" t="str">
        <f t="shared" si="878"/>
        <v/>
      </c>
      <c r="K3652" s="5" t="str">
        <f t="shared" si="879"/>
        <v/>
      </c>
      <c r="L3652" s="34">
        <f t="shared" si="880"/>
        <v>0</v>
      </c>
      <c r="M3652" s="5" t="str">
        <f t="shared" si="881"/>
        <v/>
      </c>
      <c r="N3652" s="5">
        <f t="shared" si="882"/>
        <v>0</v>
      </c>
      <c r="O3652" s="34">
        <f t="shared" si="883"/>
        <v>0</v>
      </c>
      <c r="P3652" s="5">
        <f t="shared" si="884"/>
        <v>0</v>
      </c>
      <c r="Q3652" s="5">
        <f t="shared" si="885"/>
        <v>0</v>
      </c>
      <c r="R3652" s="5">
        <f t="shared" si="886"/>
        <v>0</v>
      </c>
      <c r="S3652" s="3">
        <f t="shared" si="887"/>
        <v>40.135789000769208</v>
      </c>
    </row>
    <row r="3653" spans="1:19" x14ac:dyDescent="0.25">
      <c r="A3653" s="4">
        <v>41478</v>
      </c>
      <c r="B3653" s="11">
        <v>73.306740000000005</v>
      </c>
      <c r="C3653" s="5">
        <v>104.49511</v>
      </c>
      <c r="D3653" s="3">
        <f t="shared" si="873"/>
        <v>-0.28346697091322426</v>
      </c>
      <c r="E3653" s="3">
        <f t="shared" si="874"/>
        <v>-0.20804747767481668</v>
      </c>
      <c r="F3653" s="3">
        <f t="shared" si="875"/>
        <v>0.25160181263685333</v>
      </c>
      <c r="G3653" s="17">
        <f t="shared" si="876"/>
        <v>-0.29975735249277979</v>
      </c>
      <c r="H3653" s="33">
        <f t="shared" si="877"/>
        <v>0.1227879999999999</v>
      </c>
      <c r="I3653" s="33">
        <f>(C3653-C3652)*'ADF test'!$P$3</f>
        <v>0.11260554528639238</v>
      </c>
      <c r="J3653" s="5" t="str">
        <f t="shared" si="878"/>
        <v/>
      </c>
      <c r="K3653" s="5" t="str">
        <f t="shared" si="879"/>
        <v/>
      </c>
      <c r="L3653" s="34">
        <f t="shared" si="880"/>
        <v>0</v>
      </c>
      <c r="M3653" s="5" t="str">
        <f t="shared" si="881"/>
        <v/>
      </c>
      <c r="N3653" s="5">
        <f t="shared" si="882"/>
        <v>0</v>
      </c>
      <c r="O3653" s="34">
        <f t="shared" si="883"/>
        <v>0</v>
      </c>
      <c r="P3653" s="5">
        <f t="shared" si="884"/>
        <v>0</v>
      </c>
      <c r="Q3653" s="5">
        <f t="shared" si="885"/>
        <v>0</v>
      </c>
      <c r="R3653" s="5">
        <f t="shared" si="886"/>
        <v>0</v>
      </c>
      <c r="S3653" s="3">
        <f t="shared" si="887"/>
        <v>40.135789000769208</v>
      </c>
    </row>
    <row r="3654" spans="1:19" x14ac:dyDescent="0.25">
      <c r="A3654" s="4">
        <v>41479</v>
      </c>
      <c r="B3654" s="11">
        <v>72.491150000000005</v>
      </c>
      <c r="C3654" s="5">
        <v>103.764343</v>
      </c>
      <c r="D3654" s="3">
        <f t="shared" si="873"/>
        <v>-0.52802127923915521</v>
      </c>
      <c r="E3654" s="3">
        <f t="shared" si="874"/>
        <v>-0.24570798237958336</v>
      </c>
      <c r="F3654" s="3">
        <f t="shared" si="875"/>
        <v>0.25157938099814298</v>
      </c>
      <c r="G3654" s="17">
        <f t="shared" si="876"/>
        <v>-1.1221638901387381</v>
      </c>
      <c r="H3654" s="33">
        <f t="shared" si="877"/>
        <v>-0.81559000000000026</v>
      </c>
      <c r="I3654" s="33">
        <f>(C3654-C3653)*'ADF test'!$P$3</f>
        <v>-0.43573196071136117</v>
      </c>
      <c r="J3654" s="5" t="str">
        <f t="shared" si="878"/>
        <v/>
      </c>
      <c r="K3654" s="5" t="str">
        <f t="shared" si="879"/>
        <v/>
      </c>
      <c r="L3654" s="34">
        <f t="shared" si="880"/>
        <v>0</v>
      </c>
      <c r="M3654" s="5" t="str">
        <f t="shared" si="881"/>
        <v/>
      </c>
      <c r="N3654" s="5">
        <f t="shared" si="882"/>
        <v>0</v>
      </c>
      <c r="O3654" s="34">
        <f t="shared" si="883"/>
        <v>0</v>
      </c>
      <c r="P3654" s="5">
        <f t="shared" si="884"/>
        <v>0</v>
      </c>
      <c r="Q3654" s="5">
        <f t="shared" si="885"/>
        <v>0</v>
      </c>
      <c r="R3654" s="5">
        <f t="shared" si="886"/>
        <v>0</v>
      </c>
      <c r="S3654" s="3">
        <f t="shared" si="887"/>
        <v>40.135789000769208</v>
      </c>
    </row>
    <row r="3655" spans="1:19" x14ac:dyDescent="0.25">
      <c r="A3655" s="4">
        <v>41480</v>
      </c>
      <c r="B3655" s="11">
        <v>72.973472999999998</v>
      </c>
      <c r="C3655" s="5">
        <v>104.90568500000001</v>
      </c>
      <c r="D3655" s="3">
        <f t="shared" si="873"/>
        <v>-0.76449489840061347</v>
      </c>
      <c r="E3655" s="3">
        <f t="shared" si="874"/>
        <v>-0.30256572733039544</v>
      </c>
      <c r="F3655" s="3">
        <f t="shared" si="875"/>
        <v>0.25999564705930045</v>
      </c>
      <c r="G3655" s="17">
        <f t="shared" si="876"/>
        <v>-1.7766804032871368</v>
      </c>
      <c r="H3655" s="33">
        <f t="shared" si="877"/>
        <v>0.48232299999999384</v>
      </c>
      <c r="I3655" s="33">
        <f>(C3655-C3654)*'ADF test'!$P$3</f>
        <v>0.68054412350616555</v>
      </c>
      <c r="J3655" s="5">
        <f t="shared" si="878"/>
        <v>1</v>
      </c>
      <c r="K3655" s="5" t="str">
        <f t="shared" si="879"/>
        <v/>
      </c>
      <c r="L3655" s="34">
        <f t="shared" si="880"/>
        <v>1</v>
      </c>
      <c r="M3655" s="5" t="str">
        <f t="shared" si="881"/>
        <v/>
      </c>
      <c r="N3655" s="5">
        <f t="shared" si="882"/>
        <v>0</v>
      </c>
      <c r="O3655" s="34">
        <f t="shared" si="883"/>
        <v>0</v>
      </c>
      <c r="P3655" s="5">
        <f t="shared" si="884"/>
        <v>0</v>
      </c>
      <c r="Q3655" s="5">
        <f t="shared" si="885"/>
        <v>0</v>
      </c>
      <c r="R3655" s="5">
        <f t="shared" si="886"/>
        <v>0</v>
      </c>
      <c r="S3655" s="3">
        <f t="shared" si="887"/>
        <v>40.135789000769208</v>
      </c>
    </row>
    <row r="3656" spans="1:19" x14ac:dyDescent="0.25">
      <c r="A3656" s="4">
        <v>41481</v>
      </c>
      <c r="B3656" s="11">
        <v>72.789321999999999</v>
      </c>
      <c r="C3656" s="5">
        <v>104.741463</v>
      </c>
      <c r="D3656" s="3">
        <f t="shared" si="873"/>
        <v>-0.74622583294552669</v>
      </c>
      <c r="E3656" s="3">
        <f t="shared" si="874"/>
        <v>-0.35433556534555688</v>
      </c>
      <c r="F3656" s="3">
        <f t="shared" si="875"/>
        <v>0.26076263001009309</v>
      </c>
      <c r="G3656" s="17">
        <f t="shared" si="876"/>
        <v>-1.5028620764593503</v>
      </c>
      <c r="H3656" s="33">
        <f t="shared" si="877"/>
        <v>-0.18415099999999995</v>
      </c>
      <c r="I3656" s="33">
        <f>(C3656-C3655)*'ADF test'!$P$3</f>
        <v>-9.7920094985057118E-2</v>
      </c>
      <c r="J3656" s="5">
        <f t="shared" si="878"/>
        <v>1</v>
      </c>
      <c r="K3656" s="5" t="str">
        <f t="shared" si="879"/>
        <v/>
      </c>
      <c r="L3656" s="34">
        <f t="shared" si="880"/>
        <v>1</v>
      </c>
      <c r="M3656" s="5" t="str">
        <f t="shared" si="881"/>
        <v/>
      </c>
      <c r="N3656" s="5">
        <f t="shared" si="882"/>
        <v>0</v>
      </c>
      <c r="O3656" s="34">
        <f t="shared" si="883"/>
        <v>0</v>
      </c>
      <c r="P3656" s="5">
        <f t="shared" si="884"/>
        <v>-0.18415099999999995</v>
      </c>
      <c r="Q3656" s="5">
        <f t="shared" si="885"/>
        <v>9.7920094985057118E-2</v>
      </c>
      <c r="R3656" s="5">
        <f t="shared" si="886"/>
        <v>-8.6230905014942835E-2</v>
      </c>
      <c r="S3656" s="3">
        <f t="shared" si="887"/>
        <v>40.049558095754264</v>
      </c>
    </row>
    <row r="3657" spans="1:19" x14ac:dyDescent="0.25">
      <c r="A3657" s="4">
        <v>41484</v>
      </c>
      <c r="B3657" s="11">
        <v>72.184212000000002</v>
      </c>
      <c r="C3657" s="5">
        <v>103.60011299999999</v>
      </c>
      <c r="D3657" s="3">
        <f t="shared" si="873"/>
        <v>-0.47559166081775572</v>
      </c>
      <c r="E3657" s="3">
        <f t="shared" si="874"/>
        <v>-0.38882144428858822</v>
      </c>
      <c r="F3657" s="3">
        <f t="shared" si="875"/>
        <v>0.23527092820148535</v>
      </c>
      <c r="G3657" s="17">
        <f t="shared" si="876"/>
        <v>-0.36880976834867474</v>
      </c>
      <c r="H3657" s="33">
        <f t="shared" si="877"/>
        <v>-0.60510999999999626</v>
      </c>
      <c r="I3657" s="33">
        <f>(C3657-C3656)*'ADF test'!$P$3</f>
        <v>-0.68054889363903015</v>
      </c>
      <c r="J3657" s="5" t="str">
        <f t="shared" si="878"/>
        <v/>
      </c>
      <c r="K3657" s="5" t="str">
        <f t="shared" si="879"/>
        <v/>
      </c>
      <c r="L3657" s="34">
        <f t="shared" si="880"/>
        <v>1</v>
      </c>
      <c r="M3657" s="5" t="str">
        <f t="shared" si="881"/>
        <v/>
      </c>
      <c r="N3657" s="5">
        <f t="shared" si="882"/>
        <v>0</v>
      </c>
      <c r="O3657" s="34">
        <f t="shared" si="883"/>
        <v>0</v>
      </c>
      <c r="P3657" s="5">
        <f t="shared" si="884"/>
        <v>-0.60510999999999626</v>
      </c>
      <c r="Q3657" s="5">
        <f t="shared" si="885"/>
        <v>0.68054889363903015</v>
      </c>
      <c r="R3657" s="5">
        <f t="shared" si="886"/>
        <v>7.5438893639033888E-2</v>
      </c>
      <c r="S3657" s="3">
        <f t="shared" si="887"/>
        <v>40.124996989393296</v>
      </c>
    </row>
    <row r="3658" spans="1:19" x14ac:dyDescent="0.25">
      <c r="A3658" s="4">
        <v>41485</v>
      </c>
      <c r="B3658" s="11">
        <v>72.043899999999994</v>
      </c>
      <c r="C3658" s="5">
        <v>103.279877</v>
      </c>
      <c r="D3658" s="3">
        <f t="shared" si="873"/>
        <v>-0.32080407432968627</v>
      </c>
      <c r="E3658" s="3">
        <f t="shared" si="874"/>
        <v>-0.41400788273876632</v>
      </c>
      <c r="F3658" s="3">
        <f t="shared" si="875"/>
        <v>0.20048631503364706</v>
      </c>
      <c r="G3658" s="17">
        <f t="shared" si="876"/>
        <v>0.46488863039573508</v>
      </c>
      <c r="H3658" s="33">
        <f t="shared" si="877"/>
        <v>-0.14031200000000865</v>
      </c>
      <c r="I3658" s="33">
        <f>(C3658-C3657)*'ADF test'!$P$3</f>
        <v>-0.1909460336473334</v>
      </c>
      <c r="J3658" s="5" t="str">
        <f t="shared" si="878"/>
        <v/>
      </c>
      <c r="K3658" s="5">
        <f t="shared" si="879"/>
        <v>0</v>
      </c>
      <c r="L3658" s="34">
        <f t="shared" si="880"/>
        <v>0</v>
      </c>
      <c r="M3658" s="5" t="str">
        <f t="shared" si="881"/>
        <v/>
      </c>
      <c r="N3658" s="5" t="str">
        <f t="shared" si="882"/>
        <v/>
      </c>
      <c r="O3658" s="34">
        <f t="shared" si="883"/>
        <v>0</v>
      </c>
      <c r="P3658" s="5">
        <f t="shared" si="884"/>
        <v>-0.14031200000000865</v>
      </c>
      <c r="Q3658" s="5">
        <f t="shared" si="885"/>
        <v>0.1909460336473334</v>
      </c>
      <c r="R3658" s="5">
        <f t="shared" si="886"/>
        <v>5.0634033647324744E-2</v>
      </c>
      <c r="S3658" s="3">
        <f t="shared" si="887"/>
        <v>40.175631023040623</v>
      </c>
    </row>
    <row r="3659" spans="1:19" x14ac:dyDescent="0.25">
      <c r="A3659" s="4">
        <v>41486</v>
      </c>
      <c r="B3659" s="11">
        <v>72.280663000000004</v>
      </c>
      <c r="C3659" s="5">
        <v>103.370193</v>
      </c>
      <c r="D3659" s="3">
        <f t="shared" si="873"/>
        <v>-0.11486105442703831</v>
      </c>
      <c r="E3659" s="3">
        <f t="shared" si="874"/>
        <v>-0.39828492458381959</v>
      </c>
      <c r="F3659" s="3">
        <f t="shared" si="875"/>
        <v>0.21388331264208094</v>
      </c>
      <c r="G3659" s="17">
        <f t="shared" si="876"/>
        <v>1.3251331609543175</v>
      </c>
      <c r="H3659" s="33">
        <f t="shared" si="877"/>
        <v>0.23676300000001049</v>
      </c>
      <c r="I3659" s="33">
        <f>(C3659-C3658)*'ADF test'!$P$3</f>
        <v>5.3852415015467163E-2</v>
      </c>
      <c r="J3659" s="5" t="str">
        <f t="shared" si="878"/>
        <v/>
      </c>
      <c r="K3659" s="5">
        <f t="shared" si="879"/>
        <v>0</v>
      </c>
      <c r="L3659" s="34">
        <f t="shared" si="880"/>
        <v>0</v>
      </c>
      <c r="M3659" s="5">
        <f t="shared" si="881"/>
        <v>-1</v>
      </c>
      <c r="N3659" s="5" t="str">
        <f t="shared" si="882"/>
        <v/>
      </c>
      <c r="O3659" s="34">
        <f t="shared" si="883"/>
        <v>-1</v>
      </c>
      <c r="P3659" s="5">
        <f t="shared" si="884"/>
        <v>0</v>
      </c>
      <c r="Q3659" s="5">
        <f t="shared" si="885"/>
        <v>0</v>
      </c>
      <c r="R3659" s="5">
        <f t="shared" si="886"/>
        <v>0</v>
      </c>
      <c r="S3659" s="3">
        <f t="shared" si="887"/>
        <v>40.175631023040623</v>
      </c>
    </row>
    <row r="3660" spans="1:19" x14ac:dyDescent="0.25">
      <c r="A3660" s="4">
        <v>41487</v>
      </c>
      <c r="B3660" s="11">
        <v>73.455841000000007</v>
      </c>
      <c r="C3660" s="5">
        <v>103.821808</v>
      </c>
      <c r="D3660" s="3">
        <f t="shared" si="873"/>
        <v>0.7083709983296842</v>
      </c>
      <c r="E3660" s="3">
        <f t="shared" si="874"/>
        <v>-0.32070220661963855</v>
      </c>
      <c r="F3660" s="3">
        <f t="shared" si="875"/>
        <v>0.34606721891962627</v>
      </c>
      <c r="G3660" s="17">
        <f t="shared" si="876"/>
        <v>2.9736223158088944</v>
      </c>
      <c r="H3660" s="33">
        <f t="shared" si="877"/>
        <v>1.1751780000000025</v>
      </c>
      <c r="I3660" s="33">
        <f>(C3660-C3659)*'ADF test'!$P$3</f>
        <v>0.26928294440863232</v>
      </c>
      <c r="J3660" s="5" t="str">
        <f t="shared" si="878"/>
        <v/>
      </c>
      <c r="K3660" s="5">
        <f t="shared" si="879"/>
        <v>0</v>
      </c>
      <c r="L3660" s="34">
        <f t="shared" si="880"/>
        <v>0</v>
      </c>
      <c r="M3660" s="5">
        <f t="shared" si="881"/>
        <v>-1</v>
      </c>
      <c r="N3660" s="5" t="str">
        <f t="shared" si="882"/>
        <v/>
      </c>
      <c r="O3660" s="34">
        <f t="shared" si="883"/>
        <v>-1</v>
      </c>
      <c r="P3660" s="5">
        <f t="shared" si="884"/>
        <v>-1.1751780000000025</v>
      </c>
      <c r="Q3660" s="5">
        <f t="shared" si="885"/>
        <v>0.26928294440863232</v>
      </c>
      <c r="R3660" s="5">
        <f t="shared" si="886"/>
        <v>-0.90589505559137018</v>
      </c>
      <c r="S3660" s="3">
        <f t="shared" si="887"/>
        <v>39.26973596744925</v>
      </c>
    </row>
    <row r="3661" spans="1:19" x14ac:dyDescent="0.25">
      <c r="A3661" s="4">
        <v>41488</v>
      </c>
      <c r="B3661" s="11">
        <v>73.131348000000003</v>
      </c>
      <c r="C3661" s="5">
        <v>102.598343</v>
      </c>
      <c r="D3661" s="3">
        <f t="shared" si="873"/>
        <v>1.1781164551890555</v>
      </c>
      <c r="E3661" s="3">
        <f t="shared" si="874"/>
        <v>-0.2220443739977096</v>
      </c>
      <c r="F3661" s="3">
        <f t="shared" si="875"/>
        <v>0.50864579309338298</v>
      </c>
      <c r="G3661" s="17">
        <f t="shared" si="876"/>
        <v>2.7527227162767622</v>
      </c>
      <c r="H3661" s="33">
        <f t="shared" si="877"/>
        <v>-0.32449300000000392</v>
      </c>
      <c r="I3661" s="33">
        <f>(C3661-C3660)*'ADF test'!$P$3</f>
        <v>-0.72951132619799097</v>
      </c>
      <c r="J3661" s="5" t="str">
        <f t="shared" si="878"/>
        <v/>
      </c>
      <c r="K3661" s="5">
        <f t="shared" si="879"/>
        <v>0</v>
      </c>
      <c r="L3661" s="34">
        <f t="shared" si="880"/>
        <v>0</v>
      </c>
      <c r="M3661" s="5">
        <f t="shared" si="881"/>
        <v>-1</v>
      </c>
      <c r="N3661" s="5" t="str">
        <f t="shared" si="882"/>
        <v/>
      </c>
      <c r="O3661" s="34">
        <f t="shared" si="883"/>
        <v>-1</v>
      </c>
      <c r="P3661" s="5">
        <f t="shared" si="884"/>
        <v>0.32449300000000392</v>
      </c>
      <c r="Q3661" s="5">
        <f t="shared" si="885"/>
        <v>-0.72951132619799097</v>
      </c>
      <c r="R3661" s="5">
        <f t="shared" si="886"/>
        <v>-0.40501832619798706</v>
      </c>
      <c r="S3661" s="3">
        <f t="shared" si="887"/>
        <v>38.864717641251261</v>
      </c>
    </row>
    <row r="3662" spans="1:19" x14ac:dyDescent="0.25">
      <c r="A3662" s="4">
        <v>41491</v>
      </c>
      <c r="B3662" s="11">
        <v>72.955962999999997</v>
      </c>
      <c r="C3662" s="5">
        <v>101.810081</v>
      </c>
      <c r="D3662" s="3">
        <f t="shared" si="873"/>
        <v>1.4851002746118809</v>
      </c>
      <c r="E3662" s="3">
        <f t="shared" si="874"/>
        <v>-0.1218691115752959</v>
      </c>
      <c r="F3662" s="3">
        <f t="shared" si="875"/>
        <v>0.6645149977265532</v>
      </c>
      <c r="G3662" s="17">
        <f t="shared" si="876"/>
        <v>2.4182590185096799</v>
      </c>
      <c r="H3662" s="33">
        <f t="shared" si="877"/>
        <v>-0.17538500000000568</v>
      </c>
      <c r="I3662" s="33">
        <f>(C3662-C3661)*'ADF test'!$P$3</f>
        <v>-0.47001430936845839</v>
      </c>
      <c r="J3662" s="5" t="str">
        <f t="shared" si="878"/>
        <v/>
      </c>
      <c r="K3662" s="5">
        <f t="shared" si="879"/>
        <v>0</v>
      </c>
      <c r="L3662" s="34">
        <f t="shared" si="880"/>
        <v>0</v>
      </c>
      <c r="M3662" s="5">
        <f t="shared" si="881"/>
        <v>-1</v>
      </c>
      <c r="N3662" s="5" t="str">
        <f t="shared" si="882"/>
        <v/>
      </c>
      <c r="O3662" s="34">
        <f t="shared" si="883"/>
        <v>-1</v>
      </c>
      <c r="P3662" s="5">
        <f t="shared" si="884"/>
        <v>0.17538500000000568</v>
      </c>
      <c r="Q3662" s="5">
        <f t="shared" si="885"/>
        <v>-0.47001430936845839</v>
      </c>
      <c r="R3662" s="5">
        <f t="shared" si="886"/>
        <v>-0.29462930936845272</v>
      </c>
      <c r="S3662" s="3">
        <f t="shared" si="887"/>
        <v>38.570088331882808</v>
      </c>
    </row>
    <row r="3663" spans="1:19" x14ac:dyDescent="0.25">
      <c r="A3663" s="4">
        <v>41492</v>
      </c>
      <c r="B3663" s="11">
        <v>72.508681999999993</v>
      </c>
      <c r="C3663" s="5">
        <v>101.112129</v>
      </c>
      <c r="D3663" s="3">
        <f t="shared" si="873"/>
        <v>1.4304861210377737</v>
      </c>
      <c r="E3663" s="3">
        <f t="shared" si="874"/>
        <v>-1.166319632043944E-3</v>
      </c>
      <c r="F3663" s="3">
        <f t="shared" si="875"/>
        <v>0.75968614883414209</v>
      </c>
      <c r="G3663" s="17">
        <f t="shared" si="876"/>
        <v>1.8845314513985987</v>
      </c>
      <c r="H3663" s="33">
        <f t="shared" si="877"/>
        <v>-0.44728100000000381</v>
      </c>
      <c r="I3663" s="33">
        <f>(C3663-C3662)*'ADF test'!$P$3</f>
        <v>-0.41616547195264186</v>
      </c>
      <c r="J3663" s="5" t="str">
        <f t="shared" si="878"/>
        <v/>
      </c>
      <c r="K3663" s="5">
        <f t="shared" si="879"/>
        <v>0</v>
      </c>
      <c r="L3663" s="34">
        <f t="shared" si="880"/>
        <v>0</v>
      </c>
      <c r="M3663" s="5">
        <f t="shared" si="881"/>
        <v>-1</v>
      </c>
      <c r="N3663" s="5" t="str">
        <f t="shared" si="882"/>
        <v/>
      </c>
      <c r="O3663" s="34">
        <f t="shared" si="883"/>
        <v>-1</v>
      </c>
      <c r="P3663" s="5">
        <f t="shared" si="884"/>
        <v>0.44728100000000381</v>
      </c>
      <c r="Q3663" s="5">
        <f t="shared" si="885"/>
        <v>-0.41616547195264186</v>
      </c>
      <c r="R3663" s="5">
        <f t="shared" si="886"/>
        <v>3.1115528047361951E-2</v>
      </c>
      <c r="S3663" s="3">
        <f t="shared" si="887"/>
        <v>38.601203859930166</v>
      </c>
    </row>
    <row r="3664" spans="1:19" x14ac:dyDescent="0.25">
      <c r="A3664" s="4">
        <v>41493</v>
      </c>
      <c r="B3664" s="11">
        <v>72.254379</v>
      </c>
      <c r="C3664" s="5">
        <v>101.268158</v>
      </c>
      <c r="D3664" s="3">
        <f t="shared" si="873"/>
        <v>0.98365281677574501</v>
      </c>
      <c r="E3664" s="3">
        <f t="shared" si="874"/>
        <v>9.7717523995078714E-2</v>
      </c>
      <c r="F3664" s="3">
        <f t="shared" si="875"/>
        <v>0.77946443862460235</v>
      </c>
      <c r="G3664" s="17">
        <f t="shared" si="876"/>
        <v>1.136594883461183</v>
      </c>
      <c r="H3664" s="33">
        <f t="shared" si="877"/>
        <v>-0.25430299999999306</v>
      </c>
      <c r="I3664" s="33">
        <f>(C3664-C3663)*'ADF test'!$P$3</f>
        <v>9.3034882661415449E-2</v>
      </c>
      <c r="J3664" s="5" t="str">
        <f t="shared" si="878"/>
        <v/>
      </c>
      <c r="K3664" s="5">
        <f t="shared" si="879"/>
        <v>0</v>
      </c>
      <c r="L3664" s="34">
        <f t="shared" si="880"/>
        <v>0</v>
      </c>
      <c r="M3664" s="5" t="str">
        <f t="shared" si="881"/>
        <v/>
      </c>
      <c r="N3664" s="5" t="str">
        <f t="shared" si="882"/>
        <v/>
      </c>
      <c r="O3664" s="34">
        <f t="shared" si="883"/>
        <v>-1</v>
      </c>
      <c r="P3664" s="5">
        <f t="shared" si="884"/>
        <v>0.25430299999999306</v>
      </c>
      <c r="Q3664" s="5">
        <f t="shared" si="885"/>
        <v>9.3034882661415449E-2</v>
      </c>
      <c r="R3664" s="5">
        <f t="shared" si="886"/>
        <v>0.34733788266140853</v>
      </c>
      <c r="S3664" s="3">
        <f t="shared" si="887"/>
        <v>38.948541742591573</v>
      </c>
    </row>
    <row r="3665" spans="1:19" x14ac:dyDescent="0.25">
      <c r="A3665" s="4">
        <v>41494</v>
      </c>
      <c r="B3665" s="11">
        <v>72.649010000000004</v>
      </c>
      <c r="C3665" s="5">
        <v>101.05465700000001</v>
      </c>
      <c r="D3665" s="3">
        <f t="shared" si="873"/>
        <v>1.4242038061874212</v>
      </c>
      <c r="E3665" s="3">
        <f t="shared" si="874"/>
        <v>0.21166207559554628</v>
      </c>
      <c r="F3665" s="3">
        <f t="shared" si="875"/>
        <v>0.83341331586812661</v>
      </c>
      <c r="G3665" s="17">
        <f t="shared" si="876"/>
        <v>1.4549104358007867</v>
      </c>
      <c r="H3665" s="33">
        <f t="shared" si="877"/>
        <v>0.39463100000000395</v>
      </c>
      <c r="I3665" s="33">
        <f>(C3665-C3664)*'ADF test'!$P$3</f>
        <v>-0.12730351718650892</v>
      </c>
      <c r="J3665" s="5" t="str">
        <f t="shared" si="878"/>
        <v/>
      </c>
      <c r="K3665" s="5">
        <f t="shared" si="879"/>
        <v>0</v>
      </c>
      <c r="L3665" s="34">
        <f t="shared" si="880"/>
        <v>0</v>
      </c>
      <c r="M3665" s="5">
        <f t="shared" si="881"/>
        <v>-1</v>
      </c>
      <c r="N3665" s="5" t="str">
        <f t="shared" si="882"/>
        <v/>
      </c>
      <c r="O3665" s="34">
        <f t="shared" si="883"/>
        <v>-1</v>
      </c>
      <c r="P3665" s="5">
        <f t="shared" si="884"/>
        <v>-0.39463100000000395</v>
      </c>
      <c r="Q3665" s="5">
        <f t="shared" si="885"/>
        <v>-0.12730351718650892</v>
      </c>
      <c r="R3665" s="5">
        <f t="shared" si="886"/>
        <v>-0.52193451718651285</v>
      </c>
      <c r="S3665" s="3">
        <f t="shared" si="887"/>
        <v>38.426607225405057</v>
      </c>
    </row>
    <row r="3666" spans="1:19" x14ac:dyDescent="0.25">
      <c r="A3666" s="4">
        <v>41495</v>
      </c>
      <c r="B3666" s="11">
        <v>72.429764000000006</v>
      </c>
      <c r="C3666" s="5">
        <v>100.586617</v>
      </c>
      <c r="D3666" s="3">
        <f t="shared" si="873"/>
        <v>1.4311855008861016</v>
      </c>
      <c r="E3666" s="3">
        <f t="shared" si="874"/>
        <v>0.31635645272569057</v>
      </c>
      <c r="F3666" s="3">
        <f t="shared" si="875"/>
        <v>0.87646905064483671</v>
      </c>
      <c r="G3666" s="17">
        <f t="shared" si="876"/>
        <v>1.2719548366713096</v>
      </c>
      <c r="H3666" s="33">
        <f t="shared" si="877"/>
        <v>-0.21924599999999828</v>
      </c>
      <c r="I3666" s="33">
        <f>(C3666-C3665)*'ADF test'!$P$3</f>
        <v>-0.2790766234536402</v>
      </c>
      <c r="J3666" s="5" t="str">
        <f t="shared" si="878"/>
        <v/>
      </c>
      <c r="K3666" s="5">
        <f t="shared" si="879"/>
        <v>0</v>
      </c>
      <c r="L3666" s="34">
        <f t="shared" si="880"/>
        <v>0</v>
      </c>
      <c r="M3666" s="5">
        <f t="shared" si="881"/>
        <v>-1</v>
      </c>
      <c r="N3666" s="5" t="str">
        <f t="shared" si="882"/>
        <v/>
      </c>
      <c r="O3666" s="34">
        <f t="shared" si="883"/>
        <v>-1</v>
      </c>
      <c r="P3666" s="5">
        <f t="shared" si="884"/>
        <v>0.21924599999999828</v>
      </c>
      <c r="Q3666" s="5">
        <f t="shared" si="885"/>
        <v>-0.2790766234536402</v>
      </c>
      <c r="R3666" s="5">
        <f t="shared" si="886"/>
        <v>-5.9830623453641929E-2</v>
      </c>
      <c r="S3666" s="3">
        <f t="shared" si="887"/>
        <v>38.366776601951415</v>
      </c>
    </row>
    <row r="3667" spans="1:19" x14ac:dyDescent="0.25">
      <c r="A3667" s="4">
        <v>41498</v>
      </c>
      <c r="B3667" s="11">
        <v>72.122840999999994</v>
      </c>
      <c r="C3667" s="5">
        <v>100.011826</v>
      </c>
      <c r="D3667" s="3">
        <f t="shared" si="873"/>
        <v>1.4312367519191582</v>
      </c>
      <c r="E3667" s="3">
        <f t="shared" si="874"/>
        <v>0.40824726307057535</v>
      </c>
      <c r="F3667" s="3">
        <f t="shared" si="875"/>
        <v>0.91303652954375214</v>
      </c>
      <c r="G3667" s="17">
        <f t="shared" si="876"/>
        <v>1.1204255862137025</v>
      </c>
      <c r="H3667" s="33">
        <f t="shared" si="877"/>
        <v>-0.30692300000001183</v>
      </c>
      <c r="I3667" s="33">
        <f>(C3667-C3666)*'ADF test'!$P$3</f>
        <v>-0.34272868018020242</v>
      </c>
      <c r="J3667" s="5" t="str">
        <f t="shared" si="878"/>
        <v/>
      </c>
      <c r="K3667" s="5">
        <f t="shared" si="879"/>
        <v>0</v>
      </c>
      <c r="L3667" s="34">
        <f t="shared" si="880"/>
        <v>0</v>
      </c>
      <c r="M3667" s="5" t="str">
        <f t="shared" si="881"/>
        <v/>
      </c>
      <c r="N3667" s="5" t="str">
        <f t="shared" si="882"/>
        <v/>
      </c>
      <c r="O3667" s="34">
        <f t="shared" si="883"/>
        <v>-1</v>
      </c>
      <c r="P3667" s="5">
        <f t="shared" si="884"/>
        <v>0.30692300000001183</v>
      </c>
      <c r="Q3667" s="5">
        <f t="shared" si="885"/>
        <v>-0.34272868018020242</v>
      </c>
      <c r="R3667" s="5">
        <f t="shared" si="886"/>
        <v>-3.5805680180190591E-2</v>
      </c>
      <c r="S3667" s="3">
        <f t="shared" si="887"/>
        <v>38.330970921771225</v>
      </c>
    </row>
    <row r="3668" spans="1:19" x14ac:dyDescent="0.25">
      <c r="A3668" s="4">
        <v>41499</v>
      </c>
      <c r="B3668" s="11">
        <v>72.254379</v>
      </c>
      <c r="C3668" s="5">
        <v>100.586617</v>
      </c>
      <c r="D3668" s="3">
        <f t="shared" si="873"/>
        <v>1.0531410798847958</v>
      </c>
      <c r="E3668" s="3">
        <f t="shared" si="874"/>
        <v>0.49325175210928851</v>
      </c>
      <c r="F3668" s="3">
        <f t="shared" si="875"/>
        <v>0.90529302091749186</v>
      </c>
      <c r="G3668" s="17">
        <f t="shared" si="876"/>
        <v>0.61846199499922516</v>
      </c>
      <c r="H3668" s="33">
        <f t="shared" si="877"/>
        <v>0.13153800000000615</v>
      </c>
      <c r="I3668" s="33">
        <f>(C3668-C3667)*'ADF test'!$P$3</f>
        <v>0.34272868018020242</v>
      </c>
      <c r="J3668" s="5" t="str">
        <f t="shared" si="878"/>
        <v/>
      </c>
      <c r="K3668" s="5">
        <f t="shared" si="879"/>
        <v>0</v>
      </c>
      <c r="L3668" s="34">
        <f t="shared" si="880"/>
        <v>0</v>
      </c>
      <c r="M3668" s="5" t="str">
        <f t="shared" si="881"/>
        <v/>
      </c>
      <c r="N3668" s="5" t="str">
        <f t="shared" si="882"/>
        <v/>
      </c>
      <c r="O3668" s="34">
        <f t="shared" si="883"/>
        <v>-1</v>
      </c>
      <c r="P3668" s="5">
        <f t="shared" si="884"/>
        <v>-0.13153800000000615</v>
      </c>
      <c r="Q3668" s="5">
        <f t="shared" si="885"/>
        <v>0.34272868018020242</v>
      </c>
      <c r="R3668" s="5">
        <f t="shared" si="886"/>
        <v>0.21119068018019627</v>
      </c>
      <c r="S3668" s="3">
        <f t="shared" si="887"/>
        <v>38.54216160195142</v>
      </c>
    </row>
    <row r="3669" spans="1:19" x14ac:dyDescent="0.25">
      <c r="A3669" s="4">
        <v>41500</v>
      </c>
      <c r="B3669" s="11">
        <v>71.921111999999994</v>
      </c>
      <c r="C3669" s="5">
        <v>100.217133</v>
      </c>
      <c r="D3669" s="3">
        <f t="shared" si="873"/>
        <v>0.88121649089030996</v>
      </c>
      <c r="E3669" s="3">
        <f t="shared" si="874"/>
        <v>0.5660444684720094</v>
      </c>
      <c r="F3669" s="3">
        <f t="shared" si="875"/>
        <v>0.88527871305350525</v>
      </c>
      <c r="G3669" s="17">
        <f t="shared" si="876"/>
        <v>0.35601445936863041</v>
      </c>
      <c r="H3669" s="33">
        <f t="shared" si="877"/>
        <v>-0.33326700000000642</v>
      </c>
      <c r="I3669" s="33">
        <f>(C3669-C3668)*'ADF test'!$P$3</f>
        <v>-0.22031097158393373</v>
      </c>
      <c r="J3669" s="5" t="str">
        <f t="shared" si="878"/>
        <v/>
      </c>
      <c r="K3669" s="5">
        <f t="shared" si="879"/>
        <v>0</v>
      </c>
      <c r="L3669" s="34">
        <f t="shared" si="880"/>
        <v>0</v>
      </c>
      <c r="M3669" s="5" t="str">
        <f t="shared" si="881"/>
        <v/>
      </c>
      <c r="N3669" s="5" t="str">
        <f t="shared" si="882"/>
        <v/>
      </c>
      <c r="O3669" s="34">
        <f t="shared" si="883"/>
        <v>-1</v>
      </c>
      <c r="P3669" s="5">
        <f t="shared" si="884"/>
        <v>0.33326700000000642</v>
      </c>
      <c r="Q3669" s="5">
        <f t="shared" si="885"/>
        <v>-0.22031097158393373</v>
      </c>
      <c r="R3669" s="5">
        <f t="shared" si="886"/>
        <v>0.11295602841607269</v>
      </c>
      <c r="S3669" s="3">
        <f t="shared" si="887"/>
        <v>38.655117630367492</v>
      </c>
    </row>
    <row r="3670" spans="1:19" x14ac:dyDescent="0.25">
      <c r="A3670" s="4">
        <v>41501</v>
      </c>
      <c r="B3670" s="11">
        <v>71.526473999999993</v>
      </c>
      <c r="C3670" s="5">
        <v>99.554794000000001</v>
      </c>
      <c r="D3670" s="3">
        <f t="shared" si="873"/>
        <v>0.83329065749683195</v>
      </c>
      <c r="E3670" s="3">
        <f t="shared" si="874"/>
        <v>0.6511264645180086</v>
      </c>
      <c r="F3670" s="3">
        <f t="shared" si="875"/>
        <v>0.83723328191529423</v>
      </c>
      <c r="G3670" s="17">
        <f t="shared" si="876"/>
        <v>0.21757877632634956</v>
      </c>
      <c r="H3670" s="33">
        <f t="shared" si="877"/>
        <v>-0.39463800000000049</v>
      </c>
      <c r="I3670" s="33">
        <f>(C3670-C3669)*'ADF test'!$P$3</f>
        <v>-0.39493062922327288</v>
      </c>
      <c r="J3670" s="5" t="str">
        <f t="shared" si="878"/>
        <v/>
      </c>
      <c r="K3670" s="5">
        <f t="shared" si="879"/>
        <v>0</v>
      </c>
      <c r="L3670" s="34">
        <f t="shared" si="880"/>
        <v>0</v>
      </c>
      <c r="M3670" s="5" t="str">
        <f t="shared" si="881"/>
        <v/>
      </c>
      <c r="N3670" s="5" t="str">
        <f t="shared" si="882"/>
        <v/>
      </c>
      <c r="O3670" s="34">
        <f t="shared" si="883"/>
        <v>-1</v>
      </c>
      <c r="P3670" s="5">
        <f t="shared" si="884"/>
        <v>0.39463800000000049</v>
      </c>
      <c r="Q3670" s="5">
        <f t="shared" si="885"/>
        <v>-0.39493062922327288</v>
      </c>
      <c r="R3670" s="5">
        <f t="shared" si="886"/>
        <v>-2.9262922327238927E-4</v>
      </c>
      <c r="S3670" s="3">
        <f t="shared" si="887"/>
        <v>38.654825001144218</v>
      </c>
    </row>
    <row r="3671" spans="1:19" x14ac:dyDescent="0.25">
      <c r="A3671" s="4">
        <v>41502</v>
      </c>
      <c r="B3671" s="11">
        <v>71.237082999999998</v>
      </c>
      <c r="C3671" s="5">
        <v>99.248474000000002</v>
      </c>
      <c r="D3671" s="3">
        <f t="shared" si="873"/>
        <v>0.62048044599895036</v>
      </c>
      <c r="E3671" s="3">
        <f t="shared" si="874"/>
        <v>0.73768742354298134</v>
      </c>
      <c r="F3671" s="3">
        <f t="shared" si="875"/>
        <v>0.74795116001256601</v>
      </c>
      <c r="G3671" s="17">
        <f t="shared" si="876"/>
        <v>-0.15670405209621152</v>
      </c>
      <c r="H3671" s="33">
        <f t="shared" si="877"/>
        <v>-0.28939099999999485</v>
      </c>
      <c r="I3671" s="33">
        <f>(C3671-C3670)*'ADF test'!$P$3</f>
        <v>-0.1826483875231146</v>
      </c>
      <c r="J3671" s="5" t="str">
        <f t="shared" si="878"/>
        <v/>
      </c>
      <c r="K3671" s="5" t="str">
        <f t="shared" si="879"/>
        <v/>
      </c>
      <c r="L3671" s="34">
        <f t="shared" si="880"/>
        <v>0</v>
      </c>
      <c r="M3671" s="5" t="str">
        <f t="shared" si="881"/>
        <v/>
      </c>
      <c r="N3671" s="5">
        <f t="shared" si="882"/>
        <v>0</v>
      </c>
      <c r="O3671" s="34">
        <f t="shared" si="883"/>
        <v>0</v>
      </c>
      <c r="P3671" s="5">
        <f t="shared" si="884"/>
        <v>0.28939099999999485</v>
      </c>
      <c r="Q3671" s="5">
        <f t="shared" si="885"/>
        <v>-0.1826483875231146</v>
      </c>
      <c r="R3671" s="5">
        <f t="shared" si="886"/>
        <v>0.10674261247688024</v>
      </c>
      <c r="S3671" s="3">
        <f t="shared" si="887"/>
        <v>38.761567613621096</v>
      </c>
    </row>
    <row r="3672" spans="1:19" x14ac:dyDescent="0.25">
      <c r="A3672" s="4">
        <v>41505</v>
      </c>
      <c r="B3672" s="11">
        <v>70.105789000000001</v>
      </c>
      <c r="C3672" s="5">
        <v>98.238440999999995</v>
      </c>
      <c r="D3672" s="3">
        <f t="shared" si="873"/>
        <v>8.6815758436429746E-2</v>
      </c>
      <c r="E3672" s="3">
        <f t="shared" si="874"/>
        <v>0.78975252300435361</v>
      </c>
      <c r="F3672" s="3">
        <f t="shared" si="875"/>
        <v>0.66180193637309292</v>
      </c>
      <c r="G3672" s="17">
        <f t="shared" si="876"/>
        <v>-1.0621557990903807</v>
      </c>
      <c r="H3672" s="33">
        <f t="shared" si="877"/>
        <v>-1.1312939999999969</v>
      </c>
      <c r="I3672" s="33">
        <f>(C3672-C3671)*'ADF test'!$P$3</f>
        <v>-0.60224895140746804</v>
      </c>
      <c r="J3672" s="5" t="str">
        <f t="shared" si="878"/>
        <v/>
      </c>
      <c r="K3672" s="5" t="str">
        <f t="shared" si="879"/>
        <v/>
      </c>
      <c r="L3672" s="34">
        <f t="shared" si="880"/>
        <v>0</v>
      </c>
      <c r="M3672" s="5" t="str">
        <f t="shared" si="881"/>
        <v/>
      </c>
      <c r="N3672" s="5">
        <f t="shared" si="882"/>
        <v>0</v>
      </c>
      <c r="O3672" s="34">
        <f t="shared" si="883"/>
        <v>0</v>
      </c>
      <c r="P3672" s="5">
        <f t="shared" si="884"/>
        <v>0</v>
      </c>
      <c r="Q3672" s="5">
        <f t="shared" si="885"/>
        <v>0</v>
      </c>
      <c r="R3672" s="5">
        <f t="shared" si="886"/>
        <v>0</v>
      </c>
      <c r="S3672" s="3">
        <f t="shared" si="887"/>
        <v>38.761567613621096</v>
      </c>
    </row>
    <row r="3673" spans="1:19" x14ac:dyDescent="0.25">
      <c r="A3673" s="4">
        <v>41506</v>
      </c>
      <c r="B3673" s="11">
        <v>70.535499999999999</v>
      </c>
      <c r="C3673" s="5">
        <v>97.932129000000003</v>
      </c>
      <c r="D3673" s="3">
        <f t="shared" si="873"/>
        <v>0.58851691287017616</v>
      </c>
      <c r="E3673" s="3">
        <f t="shared" si="874"/>
        <v>0.85625930885984936</v>
      </c>
      <c r="F3673" s="3">
        <f t="shared" si="875"/>
        <v>0.57378024080211543</v>
      </c>
      <c r="G3673" s="17">
        <f t="shared" si="876"/>
        <v>-0.46662881875364515</v>
      </c>
      <c r="H3673" s="33">
        <f t="shared" si="877"/>
        <v>0.42971099999999751</v>
      </c>
      <c r="I3673" s="33">
        <f>(C3673-C3672)*'ADF test'!$P$3</f>
        <v>-0.18264361739024151</v>
      </c>
      <c r="J3673" s="5" t="str">
        <f t="shared" si="878"/>
        <v/>
      </c>
      <c r="K3673" s="5" t="str">
        <f t="shared" si="879"/>
        <v/>
      </c>
      <c r="L3673" s="34">
        <f t="shared" si="880"/>
        <v>0</v>
      </c>
      <c r="M3673" s="5" t="str">
        <f t="shared" si="881"/>
        <v/>
      </c>
      <c r="N3673" s="5">
        <f t="shared" si="882"/>
        <v>0</v>
      </c>
      <c r="O3673" s="34">
        <f t="shared" si="883"/>
        <v>0</v>
      </c>
      <c r="P3673" s="5">
        <f t="shared" si="884"/>
        <v>0</v>
      </c>
      <c r="Q3673" s="5">
        <f t="shared" si="885"/>
        <v>0</v>
      </c>
      <c r="R3673" s="5">
        <f t="shared" si="886"/>
        <v>0</v>
      </c>
      <c r="S3673" s="3">
        <f t="shared" si="887"/>
        <v>38.761567613621096</v>
      </c>
    </row>
    <row r="3674" spans="1:19" x14ac:dyDescent="0.25">
      <c r="A3674" s="4">
        <v>41507</v>
      </c>
      <c r="B3674" s="11">
        <v>70.149635000000004</v>
      </c>
      <c r="C3674" s="5">
        <v>97.443657000000002</v>
      </c>
      <c r="D3674" s="3">
        <f t="shared" si="873"/>
        <v>0.41204422188670264</v>
      </c>
      <c r="E3674" s="3">
        <f t="shared" si="874"/>
        <v>0.90206232737337366</v>
      </c>
      <c r="F3674" s="3">
        <f t="shared" si="875"/>
        <v>0.49777094078794681</v>
      </c>
      <c r="G3674" s="17">
        <f t="shared" si="876"/>
        <v>-0.98442489372922526</v>
      </c>
      <c r="H3674" s="33">
        <f t="shared" si="877"/>
        <v>-0.38586499999999546</v>
      </c>
      <c r="I3674" s="33">
        <f>(C3674-C3673)*'ADF test'!$P$3</f>
        <v>-0.29125954279900523</v>
      </c>
      <c r="J3674" s="5" t="str">
        <f t="shared" si="878"/>
        <v/>
      </c>
      <c r="K3674" s="5" t="str">
        <f t="shared" si="879"/>
        <v/>
      </c>
      <c r="L3674" s="34">
        <f t="shared" si="880"/>
        <v>0</v>
      </c>
      <c r="M3674" s="5" t="str">
        <f t="shared" si="881"/>
        <v/>
      </c>
      <c r="N3674" s="5">
        <f t="shared" si="882"/>
        <v>0</v>
      </c>
      <c r="O3674" s="34">
        <f t="shared" si="883"/>
        <v>0</v>
      </c>
      <c r="P3674" s="5">
        <f t="shared" si="884"/>
        <v>0</v>
      </c>
      <c r="Q3674" s="5">
        <f t="shared" si="885"/>
        <v>0</v>
      </c>
      <c r="R3674" s="5">
        <f t="shared" si="886"/>
        <v>0</v>
      </c>
      <c r="S3674" s="3">
        <f t="shared" si="887"/>
        <v>38.761567613621096</v>
      </c>
    </row>
    <row r="3675" spans="1:19" x14ac:dyDescent="0.25">
      <c r="A3675" s="4">
        <v>41508</v>
      </c>
      <c r="B3675" s="11">
        <v>71.193236999999996</v>
      </c>
      <c r="C3675" s="5">
        <v>97.932129000000003</v>
      </c>
      <c r="D3675" s="3">
        <f t="shared" si="873"/>
        <v>0.93309561072192082</v>
      </c>
      <c r="E3675" s="3">
        <f t="shared" si="874"/>
        <v>0.96755961894518361</v>
      </c>
      <c r="F3675" s="3">
        <f t="shared" si="875"/>
        <v>0.41751887936274906</v>
      </c>
      <c r="G3675" s="17">
        <f t="shared" si="876"/>
        <v>-8.254479001252478E-2</v>
      </c>
      <c r="H3675" s="33">
        <f t="shared" si="877"/>
        <v>1.0436019999999928</v>
      </c>
      <c r="I3675" s="33">
        <f>(C3675-C3674)*'ADF test'!$P$3</f>
        <v>0.29125954279900523</v>
      </c>
      <c r="J3675" s="5" t="str">
        <f t="shared" si="878"/>
        <v/>
      </c>
      <c r="K3675" s="5" t="str">
        <f t="shared" si="879"/>
        <v/>
      </c>
      <c r="L3675" s="34">
        <f t="shared" si="880"/>
        <v>0</v>
      </c>
      <c r="M3675" s="5" t="str">
        <f t="shared" si="881"/>
        <v/>
      </c>
      <c r="N3675" s="5">
        <f t="shared" si="882"/>
        <v>0</v>
      </c>
      <c r="O3675" s="34">
        <f t="shared" si="883"/>
        <v>0</v>
      </c>
      <c r="P3675" s="5">
        <f t="shared" si="884"/>
        <v>0</v>
      </c>
      <c r="Q3675" s="5">
        <f t="shared" si="885"/>
        <v>0</v>
      </c>
      <c r="R3675" s="5">
        <f t="shared" si="886"/>
        <v>0</v>
      </c>
      <c r="S3675" s="3">
        <f t="shared" si="887"/>
        <v>38.761567613621096</v>
      </c>
    </row>
    <row r="3676" spans="1:19" x14ac:dyDescent="0.25">
      <c r="A3676" s="4">
        <v>41509</v>
      </c>
      <c r="B3676" s="11">
        <v>71.701881</v>
      </c>
      <c r="C3676" s="5">
        <v>98.958725000000001</v>
      </c>
      <c r="D3676" s="3">
        <f t="shared" si="873"/>
        <v>0.5957593937374952</v>
      </c>
      <c r="E3676" s="3">
        <f t="shared" si="874"/>
        <v>0.9605213936581718</v>
      </c>
      <c r="F3676" s="3">
        <f t="shared" si="875"/>
        <v>0.42309134552952515</v>
      </c>
      <c r="G3676" s="17">
        <f t="shared" si="876"/>
        <v>-0.86213533738005033</v>
      </c>
      <c r="H3676" s="33">
        <f t="shared" si="877"/>
        <v>0.50864400000000387</v>
      </c>
      <c r="I3676" s="33">
        <f>(C3676-C3675)*'ADF test'!$P$3</f>
        <v>0.6121249152444479</v>
      </c>
      <c r="J3676" s="5" t="str">
        <f t="shared" si="878"/>
        <v/>
      </c>
      <c r="K3676" s="5" t="str">
        <f t="shared" si="879"/>
        <v/>
      </c>
      <c r="L3676" s="34">
        <f t="shared" si="880"/>
        <v>0</v>
      </c>
      <c r="M3676" s="5" t="str">
        <f t="shared" si="881"/>
        <v/>
      </c>
      <c r="N3676" s="5">
        <f t="shared" si="882"/>
        <v>0</v>
      </c>
      <c r="O3676" s="34">
        <f t="shared" si="883"/>
        <v>0</v>
      </c>
      <c r="P3676" s="5">
        <f t="shared" si="884"/>
        <v>0</v>
      </c>
      <c r="Q3676" s="5">
        <f t="shared" si="885"/>
        <v>0</v>
      </c>
      <c r="R3676" s="5">
        <f t="shared" si="886"/>
        <v>0</v>
      </c>
      <c r="S3676" s="3">
        <f t="shared" si="887"/>
        <v>38.761567613621096</v>
      </c>
    </row>
    <row r="3677" spans="1:19" x14ac:dyDescent="0.25">
      <c r="A3677" s="4">
        <v>41512</v>
      </c>
      <c r="B3677" s="11">
        <v>71.579102000000006</v>
      </c>
      <c r="C3677" s="5">
        <v>98.387473999999997</v>
      </c>
      <c r="D3677" s="3">
        <f t="shared" ref="D3677:D3740" si="888">B3677-LINEST(B3662:B3677,C3662:C3677, FALSE)*C3677</f>
        <v>0.79214876210656371</v>
      </c>
      <c r="E3677" s="3">
        <f t="shared" ref="E3677:E3740" si="889">AVERAGE(D3662:D3677)</f>
        <v>0.93639841284051606</v>
      </c>
      <c r="F3677" s="3">
        <f t="shared" ref="F3677:F3740" si="890">_xlfn.STDEV.S(D3662:D3677)</f>
        <v>0.42085510894893324</v>
      </c>
      <c r="G3677" s="17">
        <f t="shared" si="876"/>
        <v>-0.34275371182782927</v>
      </c>
      <c r="H3677" s="33">
        <f t="shared" si="877"/>
        <v>-0.1227789999999942</v>
      </c>
      <c r="I3677" s="33">
        <f>(C3677-C3676)*'ADF test'!$P$3</f>
        <v>-0.34061789638602635</v>
      </c>
      <c r="J3677" s="5" t="str">
        <f t="shared" si="878"/>
        <v/>
      </c>
      <c r="K3677" s="5" t="str">
        <f t="shared" si="879"/>
        <v/>
      </c>
      <c r="L3677" s="34">
        <f t="shared" si="880"/>
        <v>0</v>
      </c>
      <c r="M3677" s="5" t="str">
        <f t="shared" si="881"/>
        <v/>
      </c>
      <c r="N3677" s="5">
        <f t="shared" si="882"/>
        <v>0</v>
      </c>
      <c r="O3677" s="34">
        <f t="shared" si="883"/>
        <v>0</v>
      </c>
      <c r="P3677" s="5">
        <f t="shared" si="884"/>
        <v>0</v>
      </c>
      <c r="Q3677" s="5">
        <f t="shared" si="885"/>
        <v>0</v>
      </c>
      <c r="R3677" s="5">
        <f t="shared" si="886"/>
        <v>0</v>
      </c>
      <c r="S3677" s="3">
        <f t="shared" si="887"/>
        <v>38.761567613621096</v>
      </c>
    </row>
    <row r="3678" spans="1:19" x14ac:dyDescent="0.25">
      <c r="A3678" s="4">
        <v>41513</v>
      </c>
      <c r="B3678" s="11">
        <v>71.131821000000002</v>
      </c>
      <c r="C3678" s="5">
        <v>98.362617</v>
      </c>
      <c r="D3678" s="3">
        <f t="shared" si="888"/>
        <v>0.32199251461277356</v>
      </c>
      <c r="E3678" s="3">
        <f t="shared" si="889"/>
        <v>0.86370417784057185</v>
      </c>
      <c r="F3678" s="3">
        <f t="shared" si="890"/>
        <v>0.42021066040390764</v>
      </c>
      <c r="G3678" s="17">
        <f t="shared" si="876"/>
        <v>-1.2891430757780005</v>
      </c>
      <c r="H3678" s="33">
        <f t="shared" si="877"/>
        <v>-0.44728100000000381</v>
      </c>
      <c r="I3678" s="33">
        <f>(C3678-C3677)*'ADF test'!$P$3</f>
        <v>-1.4821399088082932E-2</v>
      </c>
      <c r="J3678" s="5">
        <f t="shared" si="878"/>
        <v>1</v>
      </c>
      <c r="K3678" s="5" t="str">
        <f t="shared" si="879"/>
        <v/>
      </c>
      <c r="L3678" s="34">
        <f t="shared" si="880"/>
        <v>1</v>
      </c>
      <c r="M3678" s="5" t="str">
        <f t="shared" si="881"/>
        <v/>
      </c>
      <c r="N3678" s="5">
        <f t="shared" si="882"/>
        <v>0</v>
      </c>
      <c r="O3678" s="34">
        <f t="shared" si="883"/>
        <v>0</v>
      </c>
      <c r="P3678" s="5">
        <f t="shared" si="884"/>
        <v>0</v>
      </c>
      <c r="Q3678" s="5">
        <f t="shared" si="885"/>
        <v>0</v>
      </c>
      <c r="R3678" s="5">
        <f t="shared" si="886"/>
        <v>0</v>
      </c>
      <c r="S3678" s="3">
        <f t="shared" si="887"/>
        <v>38.761567613621096</v>
      </c>
    </row>
    <row r="3679" spans="1:19" x14ac:dyDescent="0.25">
      <c r="A3679" s="4">
        <v>41514</v>
      </c>
      <c r="B3679" s="11">
        <v>72.315749999999994</v>
      </c>
      <c r="C3679" s="5">
        <v>100.846321</v>
      </c>
      <c r="D3679" s="3">
        <f t="shared" si="888"/>
        <v>-0.28200704864730142</v>
      </c>
      <c r="E3679" s="3">
        <f t="shared" si="889"/>
        <v>0.75667335473525466</v>
      </c>
      <c r="F3679" s="3">
        <f t="shared" si="890"/>
        <v>0.48005401616961452</v>
      </c>
      <c r="G3679" s="17">
        <f t="shared" si="876"/>
        <v>-2.1636740208326173</v>
      </c>
      <c r="H3679" s="33">
        <f t="shared" si="877"/>
        <v>1.183928999999992</v>
      </c>
      <c r="I3679" s="33">
        <f>(C3679-C3678)*'ADF test'!$P$3</f>
        <v>1.4809497606578452</v>
      </c>
      <c r="J3679" s="5">
        <f t="shared" si="878"/>
        <v>1</v>
      </c>
      <c r="K3679" s="5" t="str">
        <f t="shared" si="879"/>
        <v/>
      </c>
      <c r="L3679" s="34">
        <f t="shared" si="880"/>
        <v>1</v>
      </c>
      <c r="M3679" s="5" t="str">
        <f t="shared" si="881"/>
        <v/>
      </c>
      <c r="N3679" s="5">
        <f t="shared" si="882"/>
        <v>0</v>
      </c>
      <c r="O3679" s="34">
        <f t="shared" si="883"/>
        <v>0</v>
      </c>
      <c r="P3679" s="5">
        <f t="shared" si="884"/>
        <v>1.183928999999992</v>
      </c>
      <c r="Q3679" s="5">
        <f t="shared" si="885"/>
        <v>-1.4809497606578452</v>
      </c>
      <c r="R3679" s="5">
        <f t="shared" si="886"/>
        <v>-0.29702076065785321</v>
      </c>
      <c r="S3679" s="3">
        <f t="shared" si="887"/>
        <v>38.464546852963245</v>
      </c>
    </row>
    <row r="3680" spans="1:19" x14ac:dyDescent="0.25">
      <c r="A3680" s="4">
        <v>41515</v>
      </c>
      <c r="B3680" s="11">
        <v>71.561569000000006</v>
      </c>
      <c r="C3680" s="5">
        <v>99.654151999999996</v>
      </c>
      <c r="D3680" s="3">
        <f t="shared" si="888"/>
        <v>-0.20813852695181367</v>
      </c>
      <c r="E3680" s="3">
        <f t="shared" si="889"/>
        <v>0.68218639575228224</v>
      </c>
      <c r="F3680" s="3">
        <f t="shared" si="890"/>
        <v>0.53212450012683454</v>
      </c>
      <c r="G3680" s="17">
        <f t="shared" si="876"/>
        <v>-1.6731515321919634</v>
      </c>
      <c r="H3680" s="33">
        <f t="shared" si="877"/>
        <v>-0.75418099999998844</v>
      </c>
      <c r="I3680" s="33">
        <f>(C3680-C3679)*'ADF test'!$P$3</f>
        <v>-0.71085056641762101</v>
      </c>
      <c r="J3680" s="5">
        <f t="shared" si="878"/>
        <v>1</v>
      </c>
      <c r="K3680" s="5" t="str">
        <f t="shared" si="879"/>
        <v/>
      </c>
      <c r="L3680" s="34">
        <f t="shared" si="880"/>
        <v>1</v>
      </c>
      <c r="M3680" s="5" t="str">
        <f t="shared" si="881"/>
        <v/>
      </c>
      <c r="N3680" s="5">
        <f t="shared" si="882"/>
        <v>0</v>
      </c>
      <c r="O3680" s="34">
        <f t="shared" si="883"/>
        <v>0</v>
      </c>
      <c r="P3680" s="5">
        <f t="shared" si="884"/>
        <v>-0.75418099999998844</v>
      </c>
      <c r="Q3680" s="5">
        <f t="shared" si="885"/>
        <v>0.71085056641762101</v>
      </c>
      <c r="R3680" s="5">
        <f t="shared" si="886"/>
        <v>-4.3330433582367434E-2</v>
      </c>
      <c r="S3680" s="3">
        <f t="shared" si="887"/>
        <v>38.421216419380876</v>
      </c>
    </row>
    <row r="3681" spans="1:19" x14ac:dyDescent="0.25">
      <c r="A3681" s="4">
        <v>41516</v>
      </c>
      <c r="B3681" s="11">
        <v>71.535247999999996</v>
      </c>
      <c r="C3681" s="5">
        <v>99.703827000000004</v>
      </c>
      <c r="D3681" s="3">
        <f t="shared" si="888"/>
        <v>-0.26145499670188599</v>
      </c>
      <c r="E3681" s="3">
        <f t="shared" si="889"/>
        <v>0.57683272057170054</v>
      </c>
      <c r="F3681" s="3">
        <f t="shared" si="890"/>
        <v>0.54219468488158296</v>
      </c>
      <c r="G3681" s="17">
        <f t="shared" si="876"/>
        <v>-1.5461009498030607</v>
      </c>
      <c r="H3681" s="33">
        <f t="shared" si="877"/>
        <v>-2.6321000000010031E-2</v>
      </c>
      <c r="I3681" s="33">
        <f>(C3681-C3680)*'ADF test'!$P$3</f>
        <v>2.9619543778441296E-2</v>
      </c>
      <c r="J3681" s="5">
        <f t="shared" si="878"/>
        <v>1</v>
      </c>
      <c r="K3681" s="5" t="str">
        <f t="shared" si="879"/>
        <v/>
      </c>
      <c r="L3681" s="34">
        <f t="shared" si="880"/>
        <v>1</v>
      </c>
      <c r="M3681" s="5" t="str">
        <f t="shared" si="881"/>
        <v/>
      </c>
      <c r="N3681" s="5">
        <f t="shared" si="882"/>
        <v>0</v>
      </c>
      <c r="O3681" s="34">
        <f t="shared" si="883"/>
        <v>0</v>
      </c>
      <c r="P3681" s="5">
        <f t="shared" si="884"/>
        <v>-2.6321000000010031E-2</v>
      </c>
      <c r="Q3681" s="5">
        <f t="shared" si="885"/>
        <v>-2.9619543778441296E-2</v>
      </c>
      <c r="R3681" s="5">
        <f t="shared" si="886"/>
        <v>-5.5940543778451327E-2</v>
      </c>
      <c r="S3681" s="3">
        <f t="shared" si="887"/>
        <v>38.365275875602421</v>
      </c>
    </row>
    <row r="3682" spans="1:19" x14ac:dyDescent="0.25">
      <c r="A3682" s="4">
        <v>41520</v>
      </c>
      <c r="B3682" s="11">
        <v>72.061431999999996</v>
      </c>
      <c r="C3682" s="5">
        <v>99.803184999999999</v>
      </c>
      <c r="D3682" s="3">
        <f t="shared" si="888"/>
        <v>0.18078843997703586</v>
      </c>
      <c r="E3682" s="3">
        <f t="shared" si="889"/>
        <v>0.49868290426488393</v>
      </c>
      <c r="F3682" s="3">
        <f t="shared" si="890"/>
        <v>0.49925546186615094</v>
      </c>
      <c r="G3682" s="17">
        <f t="shared" si="876"/>
        <v>-0.63673707864827467</v>
      </c>
      <c r="H3682" s="33">
        <f t="shared" si="877"/>
        <v>0.52618400000000065</v>
      </c>
      <c r="I3682" s="33">
        <f>(C3682-C3681)*'ADF test'!$P$3</f>
        <v>5.9243857689738735E-2</v>
      </c>
      <c r="J3682" s="5" t="str">
        <f t="shared" si="878"/>
        <v/>
      </c>
      <c r="K3682" s="5" t="str">
        <f t="shared" si="879"/>
        <v/>
      </c>
      <c r="L3682" s="34">
        <f t="shared" si="880"/>
        <v>1</v>
      </c>
      <c r="M3682" s="5" t="str">
        <f t="shared" si="881"/>
        <v/>
      </c>
      <c r="N3682" s="5">
        <f t="shared" si="882"/>
        <v>0</v>
      </c>
      <c r="O3682" s="34">
        <f t="shared" si="883"/>
        <v>0</v>
      </c>
      <c r="P3682" s="5">
        <f t="shared" si="884"/>
        <v>0.52618400000000065</v>
      </c>
      <c r="Q3682" s="5">
        <f t="shared" si="885"/>
        <v>-5.9243857689738735E-2</v>
      </c>
      <c r="R3682" s="5">
        <f t="shared" si="886"/>
        <v>0.46694014231026193</v>
      </c>
      <c r="S3682" s="3">
        <f t="shared" si="887"/>
        <v>38.832216017912685</v>
      </c>
    </row>
    <row r="3683" spans="1:19" x14ac:dyDescent="0.25">
      <c r="A3683" s="4">
        <v>41521</v>
      </c>
      <c r="B3683" s="11">
        <v>72.447304000000003</v>
      </c>
      <c r="C3683" s="5">
        <v>100.05980700000001</v>
      </c>
      <c r="D3683" s="3">
        <f t="shared" si="888"/>
        <v>0.36339334209959873</v>
      </c>
      <c r="E3683" s="3">
        <f t="shared" si="889"/>
        <v>0.43194269115116146</v>
      </c>
      <c r="F3683" s="3">
        <f t="shared" si="890"/>
        <v>0.43329887553976693</v>
      </c>
      <c r="G3683" s="17">
        <f t="shared" si="876"/>
        <v>-0.15820338551806712</v>
      </c>
      <c r="H3683" s="33">
        <f t="shared" si="877"/>
        <v>0.38587200000000621</v>
      </c>
      <c r="I3683" s="33">
        <f>(C3683-C3682)*'ADF test'!$P$3</f>
        <v>0.15301512961268646</v>
      </c>
      <c r="J3683" s="5" t="str">
        <f t="shared" si="878"/>
        <v/>
      </c>
      <c r="K3683" s="5" t="str">
        <f t="shared" si="879"/>
        <v/>
      </c>
      <c r="L3683" s="34">
        <f t="shared" si="880"/>
        <v>1</v>
      </c>
      <c r="M3683" s="5" t="str">
        <f t="shared" si="881"/>
        <v/>
      </c>
      <c r="N3683" s="5">
        <f t="shared" si="882"/>
        <v>0</v>
      </c>
      <c r="O3683" s="34">
        <f t="shared" si="883"/>
        <v>0</v>
      </c>
      <c r="P3683" s="5">
        <f t="shared" si="884"/>
        <v>0.38587200000000621</v>
      </c>
      <c r="Q3683" s="5">
        <f t="shared" si="885"/>
        <v>-0.15301512961268646</v>
      </c>
      <c r="R3683" s="5">
        <f t="shared" si="886"/>
        <v>0.23285687038731975</v>
      </c>
      <c r="S3683" s="3">
        <f t="shared" si="887"/>
        <v>39.065072888300008</v>
      </c>
    </row>
    <row r="3684" spans="1:19" x14ac:dyDescent="0.25">
      <c r="A3684" s="4">
        <v>41522</v>
      </c>
      <c r="B3684" s="11">
        <v>72.692863000000003</v>
      </c>
      <c r="C3684" s="5">
        <v>100.482056</v>
      </c>
      <c r="D3684" s="3">
        <f t="shared" si="888"/>
        <v>0.27178585188659099</v>
      </c>
      <c r="E3684" s="3">
        <f t="shared" si="889"/>
        <v>0.38310798940127366</v>
      </c>
      <c r="F3684" s="3">
        <f t="shared" si="890"/>
        <v>0.40148260723127582</v>
      </c>
      <c r="G3684" s="17">
        <f t="shared" si="876"/>
        <v>-0.27727760931510309</v>
      </c>
      <c r="H3684" s="33">
        <f t="shared" si="877"/>
        <v>0.24555900000000008</v>
      </c>
      <c r="I3684" s="33">
        <f>(C3684-C3683)*'ADF test'!$P$3</f>
        <v>0.2517729791827063</v>
      </c>
      <c r="J3684" s="5" t="str">
        <f t="shared" si="878"/>
        <v/>
      </c>
      <c r="K3684" s="5" t="str">
        <f t="shared" si="879"/>
        <v/>
      </c>
      <c r="L3684" s="34">
        <f t="shared" si="880"/>
        <v>1</v>
      </c>
      <c r="M3684" s="5" t="str">
        <f t="shared" si="881"/>
        <v/>
      </c>
      <c r="N3684" s="5">
        <f t="shared" si="882"/>
        <v>0</v>
      </c>
      <c r="O3684" s="34">
        <f t="shared" si="883"/>
        <v>0</v>
      </c>
      <c r="P3684" s="5">
        <f t="shared" si="884"/>
        <v>0.24555900000000008</v>
      </c>
      <c r="Q3684" s="5">
        <f t="shared" si="885"/>
        <v>-0.2517729791827063</v>
      </c>
      <c r="R3684" s="5">
        <f t="shared" si="886"/>
        <v>-6.2139791827062196E-3</v>
      </c>
      <c r="S3684" s="3">
        <f t="shared" si="887"/>
        <v>39.058858909117305</v>
      </c>
    </row>
    <row r="3685" spans="1:19" x14ac:dyDescent="0.25">
      <c r="A3685" s="4">
        <v>41523</v>
      </c>
      <c r="B3685" s="11">
        <v>72.684082000000004</v>
      </c>
      <c r="C3685" s="5">
        <v>100.349564</v>
      </c>
      <c r="D3685" s="3">
        <f t="shared" si="888"/>
        <v>0.31582136362972335</v>
      </c>
      <c r="E3685" s="3">
        <f t="shared" si="889"/>
        <v>0.347770793947487</v>
      </c>
      <c r="F3685" s="3">
        <f t="shared" si="890"/>
        <v>0.3789687930221331</v>
      </c>
      <c r="G3685" s="17">
        <f t="shared" si="876"/>
        <v>-8.4306230238587729E-2</v>
      </c>
      <c r="H3685" s="33">
        <f t="shared" si="877"/>
        <v>-8.7809999999990396E-3</v>
      </c>
      <c r="I3685" s="33">
        <f>(C3685-C3684)*'ADF test'!$P$3</f>
        <v>-7.9000555496580013E-2</v>
      </c>
      <c r="J3685" s="5" t="str">
        <f t="shared" si="878"/>
        <v/>
      </c>
      <c r="K3685" s="5" t="str">
        <f t="shared" si="879"/>
        <v/>
      </c>
      <c r="L3685" s="34">
        <f t="shared" si="880"/>
        <v>1</v>
      </c>
      <c r="M3685" s="5" t="str">
        <f t="shared" si="881"/>
        <v/>
      </c>
      <c r="N3685" s="5">
        <f t="shared" si="882"/>
        <v>0</v>
      </c>
      <c r="O3685" s="34">
        <f t="shared" si="883"/>
        <v>0</v>
      </c>
      <c r="P3685" s="5">
        <f t="shared" si="884"/>
        <v>-8.7809999999990396E-3</v>
      </c>
      <c r="Q3685" s="5">
        <f t="shared" si="885"/>
        <v>7.9000555496580013E-2</v>
      </c>
      <c r="R3685" s="5">
        <f t="shared" si="886"/>
        <v>7.0219555496580974E-2</v>
      </c>
      <c r="S3685" s="3">
        <f t="shared" si="887"/>
        <v>39.129078464613883</v>
      </c>
    </row>
    <row r="3686" spans="1:19" x14ac:dyDescent="0.25">
      <c r="A3686" s="4">
        <v>41526</v>
      </c>
      <c r="B3686" s="11">
        <v>73.499679999999998</v>
      </c>
      <c r="C3686" s="5">
        <v>101.18575300000001</v>
      </c>
      <c r="D3686" s="3">
        <f t="shared" si="888"/>
        <v>0.47694186419984419</v>
      </c>
      <c r="E3686" s="3">
        <f t="shared" si="889"/>
        <v>0.32549899436642526</v>
      </c>
      <c r="F3686" s="3">
        <f t="shared" si="890"/>
        <v>0.35844844258309422</v>
      </c>
      <c r="G3686" s="17">
        <f t="shared" si="876"/>
        <v>0.42249554424640018</v>
      </c>
      <c r="H3686" s="33">
        <f t="shared" si="877"/>
        <v>0.81559799999999427</v>
      </c>
      <c r="I3686" s="33">
        <f>(C3686-C3685)*'ADF test'!$P$3</f>
        <v>0.49859157911519575</v>
      </c>
      <c r="J3686" s="5" t="str">
        <f t="shared" si="878"/>
        <v/>
      </c>
      <c r="K3686" s="5">
        <f t="shared" si="879"/>
        <v>0</v>
      </c>
      <c r="L3686" s="34">
        <f t="shared" si="880"/>
        <v>0</v>
      </c>
      <c r="M3686" s="5" t="str">
        <f t="shared" si="881"/>
        <v/>
      </c>
      <c r="N3686" s="5" t="str">
        <f t="shared" si="882"/>
        <v/>
      </c>
      <c r="O3686" s="34">
        <f t="shared" si="883"/>
        <v>0</v>
      </c>
      <c r="P3686" s="5">
        <f t="shared" si="884"/>
        <v>0.81559799999999427</v>
      </c>
      <c r="Q3686" s="5">
        <f t="shared" si="885"/>
        <v>-0.49859157911519575</v>
      </c>
      <c r="R3686" s="5">
        <f t="shared" si="886"/>
        <v>0.31700642088479852</v>
      </c>
      <c r="S3686" s="3">
        <f t="shared" si="887"/>
        <v>39.446084885498685</v>
      </c>
    </row>
    <row r="3687" spans="1:19" x14ac:dyDescent="0.25">
      <c r="A3687" s="4">
        <v>41527</v>
      </c>
      <c r="B3687" s="11">
        <v>73.525993</v>
      </c>
      <c r="C3687" s="5">
        <v>101.83978999999999</v>
      </c>
      <c r="D3687" s="3">
        <f t="shared" si="888"/>
        <v>4.4555603677736144E-3</v>
      </c>
      <c r="E3687" s="3">
        <f t="shared" si="889"/>
        <v>0.28699743901447672</v>
      </c>
      <c r="F3687" s="3">
        <f t="shared" si="890"/>
        <v>0.35773511646913603</v>
      </c>
      <c r="G3687" s="17">
        <f t="shared" si="876"/>
        <v>-0.78980750180582204</v>
      </c>
      <c r="H3687" s="33">
        <f t="shared" si="877"/>
        <v>2.6313000000001807E-2</v>
      </c>
      <c r="I3687" s="33">
        <f>(C3687-C3686)*'ADF test'!$P$3</f>
        <v>0.38998042383929665</v>
      </c>
      <c r="J3687" s="5" t="str">
        <f t="shared" si="878"/>
        <v/>
      </c>
      <c r="K3687" s="5" t="str">
        <f t="shared" si="879"/>
        <v/>
      </c>
      <c r="L3687" s="34">
        <f t="shared" si="880"/>
        <v>0</v>
      </c>
      <c r="M3687" s="5" t="str">
        <f t="shared" si="881"/>
        <v/>
      </c>
      <c r="N3687" s="5">
        <f t="shared" si="882"/>
        <v>0</v>
      </c>
      <c r="O3687" s="34">
        <f t="shared" si="883"/>
        <v>0</v>
      </c>
      <c r="P3687" s="5">
        <f t="shared" si="884"/>
        <v>0</v>
      </c>
      <c r="Q3687" s="5">
        <f t="shared" si="885"/>
        <v>0</v>
      </c>
      <c r="R3687" s="5">
        <f t="shared" si="886"/>
        <v>0</v>
      </c>
      <c r="S3687" s="3">
        <f t="shared" si="887"/>
        <v>39.446084885498685</v>
      </c>
    </row>
    <row r="3688" spans="1:19" x14ac:dyDescent="0.25">
      <c r="A3688" s="4">
        <v>41528</v>
      </c>
      <c r="B3688" s="11">
        <v>74.087242000000003</v>
      </c>
      <c r="C3688" s="5">
        <v>102.59317799999999</v>
      </c>
      <c r="D3688" s="3">
        <f t="shared" si="888"/>
        <v>-3.1300213369050311E-2</v>
      </c>
      <c r="E3688" s="3">
        <f t="shared" si="889"/>
        <v>0.27961519077663421</v>
      </c>
      <c r="F3688" s="3">
        <f t="shared" si="890"/>
        <v>0.36331666006179658</v>
      </c>
      <c r="G3688" s="17">
        <f t="shared" si="876"/>
        <v>-0.85576974117509741</v>
      </c>
      <c r="H3688" s="33">
        <f t="shared" si="877"/>
        <v>0.56124900000000366</v>
      </c>
      <c r="I3688" s="33">
        <f>(C3688-C3687)*'ADF test'!$P$3</f>
        <v>0.44922010766278631</v>
      </c>
      <c r="J3688" s="5" t="str">
        <f t="shared" si="878"/>
        <v/>
      </c>
      <c r="K3688" s="5" t="str">
        <f t="shared" si="879"/>
        <v/>
      </c>
      <c r="L3688" s="34">
        <f t="shared" si="880"/>
        <v>0</v>
      </c>
      <c r="M3688" s="5" t="str">
        <f t="shared" si="881"/>
        <v/>
      </c>
      <c r="N3688" s="5">
        <f t="shared" si="882"/>
        <v>0</v>
      </c>
      <c r="O3688" s="34">
        <f t="shared" si="883"/>
        <v>0</v>
      </c>
      <c r="P3688" s="5">
        <f t="shared" si="884"/>
        <v>0</v>
      </c>
      <c r="Q3688" s="5">
        <f t="shared" si="885"/>
        <v>0</v>
      </c>
      <c r="R3688" s="5">
        <f t="shared" si="886"/>
        <v>0</v>
      </c>
      <c r="S3688" s="3">
        <f t="shared" si="887"/>
        <v>39.446084885498685</v>
      </c>
    </row>
    <row r="3689" spans="1:19" x14ac:dyDescent="0.25">
      <c r="A3689" s="4">
        <v>41529</v>
      </c>
      <c r="B3689" s="11">
        <v>73.648773000000006</v>
      </c>
      <c r="C3689" s="5">
        <v>102.568344</v>
      </c>
      <c r="D3689" s="3">
        <f t="shared" si="888"/>
        <v>-0.43566580251373921</v>
      </c>
      <c r="E3689" s="3">
        <f t="shared" si="889"/>
        <v>0.2156037710651395</v>
      </c>
      <c r="F3689" s="3">
        <f t="shared" si="890"/>
        <v>0.3941769626256118</v>
      </c>
      <c r="G3689" s="17">
        <f t="shared" si="876"/>
        <v>-1.6522263737605913</v>
      </c>
      <c r="H3689" s="33">
        <f t="shared" si="877"/>
        <v>-0.43846899999999778</v>
      </c>
      <c r="I3689" s="33">
        <f>(C3689-C3688)*'ADF test'!$P$3</f>
        <v>-1.4807684956087608E-2</v>
      </c>
      <c r="J3689" s="5">
        <f t="shared" si="878"/>
        <v>1</v>
      </c>
      <c r="K3689" s="5" t="str">
        <f t="shared" si="879"/>
        <v/>
      </c>
      <c r="L3689" s="34">
        <f t="shared" si="880"/>
        <v>1</v>
      </c>
      <c r="M3689" s="5" t="str">
        <f t="shared" si="881"/>
        <v/>
      </c>
      <c r="N3689" s="5">
        <f t="shared" si="882"/>
        <v>0</v>
      </c>
      <c r="O3689" s="34">
        <f t="shared" si="883"/>
        <v>0</v>
      </c>
      <c r="P3689" s="5">
        <f t="shared" si="884"/>
        <v>0</v>
      </c>
      <c r="Q3689" s="5">
        <f t="shared" si="885"/>
        <v>0</v>
      </c>
      <c r="R3689" s="5">
        <f t="shared" si="886"/>
        <v>0</v>
      </c>
      <c r="S3689" s="3">
        <f t="shared" si="887"/>
        <v>39.446084885498685</v>
      </c>
    </row>
    <row r="3690" spans="1:19" x14ac:dyDescent="0.25">
      <c r="A3690" s="4">
        <v>41530</v>
      </c>
      <c r="B3690" s="11">
        <v>73.622459000000006</v>
      </c>
      <c r="C3690" s="5">
        <v>102.77533699999999</v>
      </c>
      <c r="D3690" s="3">
        <f t="shared" si="888"/>
        <v>-0.58590394876387109</v>
      </c>
      <c r="E3690" s="3">
        <f t="shared" si="889"/>
        <v>0.15323201039947865</v>
      </c>
      <c r="F3690" s="3">
        <f t="shared" si="890"/>
        <v>0.4375853560728668</v>
      </c>
      <c r="G3690" s="17">
        <f t="shared" si="876"/>
        <v>-1.6891240735219408</v>
      </c>
      <c r="H3690" s="33">
        <f t="shared" si="877"/>
        <v>-2.6313999999999282E-2</v>
      </c>
      <c r="I3690" s="33">
        <f>(C3690-C3689)*'ADF test'!$P$3</f>
        <v>0.12342301409823582</v>
      </c>
      <c r="J3690" s="5">
        <f t="shared" si="878"/>
        <v>1</v>
      </c>
      <c r="K3690" s="5" t="str">
        <f t="shared" si="879"/>
        <v/>
      </c>
      <c r="L3690" s="34">
        <f t="shared" si="880"/>
        <v>1</v>
      </c>
      <c r="M3690" s="5" t="str">
        <f t="shared" si="881"/>
        <v/>
      </c>
      <c r="N3690" s="5">
        <f t="shared" si="882"/>
        <v>0</v>
      </c>
      <c r="O3690" s="34">
        <f t="shared" si="883"/>
        <v>0</v>
      </c>
      <c r="P3690" s="5">
        <f t="shared" si="884"/>
        <v>-2.6313999999999282E-2</v>
      </c>
      <c r="Q3690" s="5">
        <f t="shared" si="885"/>
        <v>-0.12342301409823582</v>
      </c>
      <c r="R3690" s="5">
        <f t="shared" si="886"/>
        <v>-0.14973701409823509</v>
      </c>
      <c r="S3690" s="3">
        <f t="shared" si="887"/>
        <v>39.296347871400449</v>
      </c>
    </row>
    <row r="3691" spans="1:19" x14ac:dyDescent="0.25">
      <c r="A3691" s="4">
        <v>41533</v>
      </c>
      <c r="B3691" s="11">
        <v>73.604918999999995</v>
      </c>
      <c r="C3691" s="5">
        <v>102.725655</v>
      </c>
      <c r="D3691" s="3">
        <f t="shared" si="888"/>
        <v>-0.50071654127482645</v>
      </c>
      <c r="E3691" s="3">
        <f t="shared" si="889"/>
        <v>6.3618750899681942E-2</v>
      </c>
      <c r="F3691" s="3">
        <f t="shared" si="890"/>
        <v>0.41337529763476494</v>
      </c>
      <c r="G3691" s="17">
        <f t="shared" si="876"/>
        <v>-1.3651887168960037</v>
      </c>
      <c r="H3691" s="33">
        <f t="shared" si="877"/>
        <v>-1.7540000000010991E-2</v>
      </c>
      <c r="I3691" s="33">
        <f>(C3691-C3690)*'ADF test'!$P$3</f>
        <v>-2.9623717644690423E-2</v>
      </c>
      <c r="J3691" s="5">
        <f t="shared" si="878"/>
        <v>1</v>
      </c>
      <c r="K3691" s="5" t="str">
        <f t="shared" si="879"/>
        <v/>
      </c>
      <c r="L3691" s="34">
        <f t="shared" si="880"/>
        <v>1</v>
      </c>
      <c r="M3691" s="5" t="str">
        <f t="shared" si="881"/>
        <v/>
      </c>
      <c r="N3691" s="5">
        <f t="shared" si="882"/>
        <v>0</v>
      </c>
      <c r="O3691" s="34">
        <f t="shared" si="883"/>
        <v>0</v>
      </c>
      <c r="P3691" s="5">
        <f t="shared" si="884"/>
        <v>-1.7540000000010991E-2</v>
      </c>
      <c r="Q3691" s="5">
        <f t="shared" si="885"/>
        <v>2.9623717644690423E-2</v>
      </c>
      <c r="R3691" s="5">
        <f t="shared" si="886"/>
        <v>1.2083717644679432E-2</v>
      </c>
      <c r="S3691" s="3">
        <f t="shared" si="887"/>
        <v>39.308431589045128</v>
      </c>
    </row>
    <row r="3692" spans="1:19" x14ac:dyDescent="0.25">
      <c r="A3692" s="4">
        <v>41534</v>
      </c>
      <c r="B3692" s="11">
        <v>73.938141000000002</v>
      </c>
      <c r="C3692" s="5">
        <v>102.940895</v>
      </c>
      <c r="D3692" s="3">
        <f t="shared" si="888"/>
        <v>-0.2821557711425271</v>
      </c>
      <c r="E3692" s="3">
        <f t="shared" si="889"/>
        <v>8.7490530946805478E-3</v>
      </c>
      <c r="F3692" s="3">
        <f t="shared" si="890"/>
        <v>0.39592949430908697</v>
      </c>
      <c r="G3692" s="17">
        <f t="shared" si="876"/>
        <v>-0.73473895837148573</v>
      </c>
      <c r="H3692" s="33">
        <f t="shared" si="877"/>
        <v>0.33322200000000635</v>
      </c>
      <c r="I3692" s="33">
        <f>(C3692-C3691)*'ADF test'!$P$3</f>
        <v>0.12834042481873276</v>
      </c>
      <c r="J3692" s="5" t="str">
        <f t="shared" si="878"/>
        <v/>
      </c>
      <c r="K3692" s="5" t="str">
        <f t="shared" si="879"/>
        <v/>
      </c>
      <c r="L3692" s="34">
        <f t="shared" si="880"/>
        <v>1</v>
      </c>
      <c r="M3692" s="5" t="str">
        <f t="shared" si="881"/>
        <v/>
      </c>
      <c r="N3692" s="5">
        <f t="shared" si="882"/>
        <v>0</v>
      </c>
      <c r="O3692" s="34">
        <f t="shared" si="883"/>
        <v>0</v>
      </c>
      <c r="P3692" s="5">
        <f t="shared" si="884"/>
        <v>0.33322200000000635</v>
      </c>
      <c r="Q3692" s="5">
        <f t="shared" si="885"/>
        <v>-0.12834042481873276</v>
      </c>
      <c r="R3692" s="5">
        <f t="shared" si="886"/>
        <v>0.20488157518127359</v>
      </c>
      <c r="S3692" s="3">
        <f t="shared" si="887"/>
        <v>39.513313164226403</v>
      </c>
    </row>
    <row r="3693" spans="1:19" x14ac:dyDescent="0.25">
      <c r="A3693" s="4">
        <v>41535</v>
      </c>
      <c r="B3693" s="11">
        <v>74.832687000000007</v>
      </c>
      <c r="C3693" s="5">
        <v>104.166206</v>
      </c>
      <c r="D3693" s="3">
        <f t="shared" si="888"/>
        <v>-0.21304221593716477</v>
      </c>
      <c r="E3693" s="3">
        <f t="shared" si="889"/>
        <v>-5.4075383033052482E-2</v>
      </c>
      <c r="F3693" s="3">
        <f t="shared" si="890"/>
        <v>0.33899146238023076</v>
      </c>
      <c r="G3693" s="17">
        <f t="shared" si="876"/>
        <v>-0.46894052076688197</v>
      </c>
      <c r="H3693" s="33">
        <f t="shared" si="877"/>
        <v>0.89454600000000539</v>
      </c>
      <c r="I3693" s="33">
        <f>(C3693-C3692)*'ADF test'!$P$3</f>
        <v>0.7306120343573268</v>
      </c>
      <c r="J3693" s="5" t="str">
        <f t="shared" si="878"/>
        <v/>
      </c>
      <c r="K3693" s="5" t="str">
        <f t="shared" si="879"/>
        <v/>
      </c>
      <c r="L3693" s="34">
        <f t="shared" si="880"/>
        <v>1</v>
      </c>
      <c r="M3693" s="5" t="str">
        <f t="shared" si="881"/>
        <v/>
      </c>
      <c r="N3693" s="5">
        <f t="shared" si="882"/>
        <v>0</v>
      </c>
      <c r="O3693" s="34">
        <f t="shared" si="883"/>
        <v>0</v>
      </c>
      <c r="P3693" s="5">
        <f t="shared" si="884"/>
        <v>0.89454600000000539</v>
      </c>
      <c r="Q3693" s="5">
        <f t="shared" si="885"/>
        <v>-0.7306120343573268</v>
      </c>
      <c r="R3693" s="5">
        <f t="shared" si="886"/>
        <v>0.16393396564267859</v>
      </c>
      <c r="S3693" s="3">
        <f t="shared" si="887"/>
        <v>39.67724712986908</v>
      </c>
    </row>
    <row r="3694" spans="1:19" x14ac:dyDescent="0.25">
      <c r="A3694" s="4">
        <v>41536</v>
      </c>
      <c r="B3694" s="11">
        <v>74.648521000000002</v>
      </c>
      <c r="C3694" s="5">
        <v>103.851585</v>
      </c>
      <c r="D3694" s="3">
        <f t="shared" si="888"/>
        <v>-0.14288060913949607</v>
      </c>
      <c r="E3694" s="3">
        <f t="shared" si="889"/>
        <v>-8.3129953267569334E-2</v>
      </c>
      <c r="F3694" s="3">
        <f t="shared" si="890"/>
        <v>0.32420988975458231</v>
      </c>
      <c r="G3694" s="17">
        <f t="shared" si="876"/>
        <v>-0.18429621600117224</v>
      </c>
      <c r="H3694" s="33">
        <f t="shared" si="877"/>
        <v>-0.18416600000000471</v>
      </c>
      <c r="I3694" s="33">
        <f>(C3694-C3693)*'ADF test'!$P$3</f>
        <v>-0.1875979966404753</v>
      </c>
      <c r="J3694" s="5" t="str">
        <f t="shared" si="878"/>
        <v/>
      </c>
      <c r="K3694" s="5" t="str">
        <f t="shared" si="879"/>
        <v/>
      </c>
      <c r="L3694" s="34">
        <f t="shared" si="880"/>
        <v>1</v>
      </c>
      <c r="M3694" s="5" t="str">
        <f t="shared" si="881"/>
        <v/>
      </c>
      <c r="N3694" s="5">
        <f t="shared" si="882"/>
        <v>0</v>
      </c>
      <c r="O3694" s="34">
        <f t="shared" si="883"/>
        <v>0</v>
      </c>
      <c r="P3694" s="5">
        <f t="shared" si="884"/>
        <v>-0.18416600000000471</v>
      </c>
      <c r="Q3694" s="5">
        <f t="shared" si="885"/>
        <v>0.1875979966404753</v>
      </c>
      <c r="R3694" s="5">
        <f t="shared" si="886"/>
        <v>3.4319966404705859E-3</v>
      </c>
      <c r="S3694" s="3">
        <f t="shared" si="887"/>
        <v>39.680679126509553</v>
      </c>
    </row>
    <row r="3695" spans="1:19" x14ac:dyDescent="0.25">
      <c r="A3695" s="4">
        <v>41537</v>
      </c>
      <c r="B3695" s="11">
        <v>74.042938000000007</v>
      </c>
      <c r="C3695" s="5">
        <v>103.42108899999999</v>
      </c>
      <c r="D3695" s="3">
        <f t="shared" si="888"/>
        <v>-0.42972687673395171</v>
      </c>
      <c r="E3695" s="3">
        <f t="shared" si="889"/>
        <v>-9.2362442522984978E-2</v>
      </c>
      <c r="F3695" s="3">
        <f t="shared" si="890"/>
        <v>0.3322543499373371</v>
      </c>
      <c r="G3695" s="17">
        <f t="shared" si="876"/>
        <v>-1.015380037235309</v>
      </c>
      <c r="H3695" s="33">
        <f t="shared" si="877"/>
        <v>-0.60558299999999576</v>
      </c>
      <c r="I3695" s="33">
        <f>(C3695-C3694)*'ADF test'!$P$3</f>
        <v>-0.25669038990321169</v>
      </c>
      <c r="J3695" s="5" t="str">
        <f t="shared" si="878"/>
        <v/>
      </c>
      <c r="K3695" s="5" t="str">
        <f t="shared" si="879"/>
        <v/>
      </c>
      <c r="L3695" s="34">
        <f t="shared" si="880"/>
        <v>1</v>
      </c>
      <c r="M3695" s="5" t="str">
        <f t="shared" si="881"/>
        <v/>
      </c>
      <c r="N3695" s="5">
        <f t="shared" si="882"/>
        <v>0</v>
      </c>
      <c r="O3695" s="34">
        <f t="shared" si="883"/>
        <v>0</v>
      </c>
      <c r="P3695" s="5">
        <f t="shared" si="884"/>
        <v>-0.60558299999999576</v>
      </c>
      <c r="Q3695" s="5">
        <f t="shared" si="885"/>
        <v>0.25669038990321169</v>
      </c>
      <c r="R3695" s="5">
        <f t="shared" si="886"/>
        <v>-0.34889261009678407</v>
      </c>
      <c r="S3695" s="3">
        <f t="shared" si="887"/>
        <v>39.33178651641277</v>
      </c>
    </row>
    <row r="3696" spans="1:19" x14ac:dyDescent="0.25">
      <c r="A3696" s="4">
        <v>41540</v>
      </c>
      <c r="B3696" s="11">
        <v>73.681708999999998</v>
      </c>
      <c r="C3696" s="5">
        <v>103.91780900000001</v>
      </c>
      <c r="D3696" s="3">
        <f t="shared" si="888"/>
        <v>-1.0865198536591265</v>
      </c>
      <c r="E3696" s="3">
        <f t="shared" si="889"/>
        <v>-0.14726127544219203</v>
      </c>
      <c r="F3696" s="3">
        <f t="shared" si="890"/>
        <v>0.4149391154118256</v>
      </c>
      <c r="G3696" s="17">
        <f t="shared" si="876"/>
        <v>-2.2636057757165737</v>
      </c>
      <c r="H3696" s="33">
        <f t="shared" si="877"/>
        <v>-0.36122900000000868</v>
      </c>
      <c r="I3696" s="33">
        <f>(C3696-C3695)*'ADF test'!$P$3</f>
        <v>0.29617754978611766</v>
      </c>
      <c r="J3696" s="5">
        <f t="shared" si="878"/>
        <v>1</v>
      </c>
      <c r="K3696" s="5" t="str">
        <f t="shared" si="879"/>
        <v/>
      </c>
      <c r="L3696" s="34">
        <f t="shared" si="880"/>
        <v>1</v>
      </c>
      <c r="M3696" s="5" t="str">
        <f t="shared" si="881"/>
        <v/>
      </c>
      <c r="N3696" s="5">
        <f t="shared" si="882"/>
        <v>0</v>
      </c>
      <c r="O3696" s="34">
        <f t="shared" si="883"/>
        <v>0</v>
      </c>
      <c r="P3696" s="5">
        <f t="shared" si="884"/>
        <v>-0.36122900000000868</v>
      </c>
      <c r="Q3696" s="5">
        <f t="shared" si="885"/>
        <v>-0.29617754978611766</v>
      </c>
      <c r="R3696" s="5">
        <f t="shared" si="886"/>
        <v>-0.65740654978612634</v>
      </c>
      <c r="S3696" s="3">
        <f t="shared" si="887"/>
        <v>38.674379966626645</v>
      </c>
    </row>
    <row r="3697" spans="1:19" x14ac:dyDescent="0.25">
      <c r="A3697" s="4">
        <v>41541</v>
      </c>
      <c r="B3697" s="11">
        <v>73.752196999999995</v>
      </c>
      <c r="C3697" s="5">
        <v>103.065094</v>
      </c>
      <c r="D3697" s="3">
        <f t="shared" si="888"/>
        <v>-0.38929767883982436</v>
      </c>
      <c r="E3697" s="3">
        <f t="shared" si="889"/>
        <v>-0.15525144307581318</v>
      </c>
      <c r="F3697" s="3">
        <f t="shared" si="890"/>
        <v>0.41850025667970903</v>
      </c>
      <c r="G3697" s="17">
        <f t="shared" ref="G3697:G3760" si="891">(D3697-E3697)/F3697</f>
        <v>-0.55924992166285303</v>
      </c>
      <c r="H3697" s="33">
        <f t="shared" ref="H3697:H3760" si="892">B3697-B3696</f>
        <v>7.0487999999997442E-2</v>
      </c>
      <c r="I3697" s="33">
        <f>(C3697-C3696)*'ADF test'!$P$3</f>
        <v>-0.50844548108766507</v>
      </c>
      <c r="J3697" s="5" t="str">
        <f t="shared" ref="J3697:J3760" si="893">IF(G3697&lt;-$U$1,1,"")</f>
        <v/>
      </c>
      <c r="K3697" s="5" t="str">
        <f t="shared" ref="K3697:K3760" si="894">IF(G3697&gt;$X$1,0,"")</f>
        <v/>
      </c>
      <c r="L3697" s="34">
        <f t="shared" ref="L3697:L3760" si="895">IF(J3697&lt;&gt;"",J3697,IF(K3697&lt;&gt;"",K3697,L3696))</f>
        <v>1</v>
      </c>
      <c r="M3697" s="5" t="str">
        <f t="shared" ref="M3697:M3760" si="896">IF(G3697&gt;$U$1,-1,"")</f>
        <v/>
      </c>
      <c r="N3697" s="5">
        <f t="shared" ref="N3697:N3760" si="897">IF(G3697&lt;$X$1,0,"")</f>
        <v>0</v>
      </c>
      <c r="O3697" s="34">
        <f t="shared" ref="O3697:O3760" si="898">IF(M3697&lt;&gt;"",M3697,IF(N3697&lt;&gt;"",N3697,O3696))</f>
        <v>0</v>
      </c>
      <c r="P3697" s="5">
        <f t="shared" ref="P3697:P3760" si="899">(H3697*L3696)+(O3696*H3697)</f>
        <v>7.0487999999997442E-2</v>
      </c>
      <c r="Q3697" s="5">
        <f t="shared" ref="Q3697:Q3760" si="900">(I3697*L3696*-1)+(O3696*-1*I3697)</f>
        <v>0.50844548108766507</v>
      </c>
      <c r="R3697" s="5">
        <f t="shared" ref="R3697:R3760" si="901">P3697+Q3697</f>
        <v>0.57893348108766252</v>
      </c>
      <c r="S3697" s="3">
        <f t="shared" ref="S3697:S3760" si="902">S3696+R3697</f>
        <v>39.253313447714305</v>
      </c>
    </row>
    <row r="3698" spans="1:19" x14ac:dyDescent="0.25">
      <c r="A3698" s="4">
        <v>41542</v>
      </c>
      <c r="B3698" s="11">
        <v>73.734595999999996</v>
      </c>
      <c r="C3698" s="5">
        <v>102.71736900000001</v>
      </c>
      <c r="D3698" s="3">
        <f t="shared" si="888"/>
        <v>-0.13063056084725133</v>
      </c>
      <c r="E3698" s="3">
        <f t="shared" si="889"/>
        <v>-0.17471513062733113</v>
      </c>
      <c r="F3698" s="3">
        <f t="shared" si="890"/>
        <v>0.40896283411614365</v>
      </c>
      <c r="G3698" s="17">
        <f t="shared" si="891"/>
        <v>0.1077960296205302</v>
      </c>
      <c r="H3698" s="33">
        <f t="shared" si="892"/>
        <v>-1.760099999999909E-2</v>
      </c>
      <c r="I3698" s="33">
        <f>(C3698-C3697)*'ADF test'!$P$3</f>
        <v>-0.20733680644905517</v>
      </c>
      <c r="J3698" s="5" t="str">
        <f t="shared" si="893"/>
        <v/>
      </c>
      <c r="K3698" s="5">
        <f t="shared" si="894"/>
        <v>0</v>
      </c>
      <c r="L3698" s="34">
        <f t="shared" si="895"/>
        <v>0</v>
      </c>
      <c r="M3698" s="5" t="str">
        <f t="shared" si="896"/>
        <v/>
      </c>
      <c r="N3698" s="5" t="str">
        <f t="shared" si="897"/>
        <v/>
      </c>
      <c r="O3698" s="34">
        <f t="shared" si="898"/>
        <v>0</v>
      </c>
      <c r="P3698" s="5">
        <f t="shared" si="899"/>
        <v>-1.760099999999909E-2</v>
      </c>
      <c r="Q3698" s="5">
        <f t="shared" si="900"/>
        <v>0.20733680644905517</v>
      </c>
      <c r="R3698" s="5">
        <f t="shared" si="901"/>
        <v>0.18973580644905608</v>
      </c>
      <c r="S3698" s="3">
        <f t="shared" si="902"/>
        <v>39.443049254163363</v>
      </c>
    </row>
    <row r="3699" spans="1:19" x14ac:dyDescent="0.25">
      <c r="A3699" s="4">
        <v>41543</v>
      </c>
      <c r="B3699" s="11">
        <v>73.866744999999995</v>
      </c>
      <c r="C3699" s="5">
        <v>102.23719</v>
      </c>
      <c r="D3699" s="3">
        <f t="shared" si="888"/>
        <v>0.35525736384663276</v>
      </c>
      <c r="E3699" s="3">
        <f t="shared" si="889"/>
        <v>-0.1752236292681415</v>
      </c>
      <c r="F3699" s="3">
        <f t="shared" si="890"/>
        <v>0.40825359558891733</v>
      </c>
      <c r="G3699" s="17">
        <f t="shared" si="891"/>
        <v>1.2993908659874518</v>
      </c>
      <c r="H3699" s="33">
        <f t="shared" si="892"/>
        <v>0.1321489999999983</v>
      </c>
      <c r="I3699" s="33">
        <f>(C3699-C3698)*'ADF test'!$P$3</f>
        <v>-0.28631470381451762</v>
      </c>
      <c r="J3699" s="5" t="str">
        <f t="shared" si="893"/>
        <v/>
      </c>
      <c r="K3699" s="5">
        <f t="shared" si="894"/>
        <v>0</v>
      </c>
      <c r="L3699" s="34">
        <f t="shared" si="895"/>
        <v>0</v>
      </c>
      <c r="M3699" s="5">
        <f t="shared" si="896"/>
        <v>-1</v>
      </c>
      <c r="N3699" s="5" t="str">
        <f t="shared" si="897"/>
        <v/>
      </c>
      <c r="O3699" s="34">
        <f t="shared" si="898"/>
        <v>-1</v>
      </c>
      <c r="P3699" s="5">
        <f t="shared" si="899"/>
        <v>0</v>
      </c>
      <c r="Q3699" s="5">
        <f t="shared" si="900"/>
        <v>0</v>
      </c>
      <c r="R3699" s="5">
        <f t="shared" si="901"/>
        <v>0</v>
      </c>
      <c r="S3699" s="3">
        <f t="shared" si="902"/>
        <v>39.443049254163363</v>
      </c>
    </row>
    <row r="3700" spans="1:19" x14ac:dyDescent="0.25">
      <c r="A3700" s="4">
        <v>41544</v>
      </c>
      <c r="B3700" s="11">
        <v>73.611228999999994</v>
      </c>
      <c r="C3700" s="5">
        <v>101.53349300000001</v>
      </c>
      <c r="D3700" s="3">
        <f t="shared" si="888"/>
        <v>0.59550614407369551</v>
      </c>
      <c r="E3700" s="3">
        <f t="shared" si="889"/>
        <v>-0.15499111100644747</v>
      </c>
      <c r="F3700" s="3">
        <f t="shared" si="890"/>
        <v>0.43876510080141734</v>
      </c>
      <c r="G3700" s="17">
        <f t="shared" si="891"/>
        <v>1.7104761835190121</v>
      </c>
      <c r="H3700" s="33">
        <f t="shared" si="892"/>
        <v>-0.25551600000000008</v>
      </c>
      <c r="I3700" s="33">
        <f>(C3700-C3699)*'ADF test'!$P$3</f>
        <v>-0.41959102361860728</v>
      </c>
      <c r="J3700" s="5" t="str">
        <f t="shared" si="893"/>
        <v/>
      </c>
      <c r="K3700" s="5">
        <f t="shared" si="894"/>
        <v>0</v>
      </c>
      <c r="L3700" s="34">
        <f t="shared" si="895"/>
        <v>0</v>
      </c>
      <c r="M3700" s="5">
        <f t="shared" si="896"/>
        <v>-1</v>
      </c>
      <c r="N3700" s="5" t="str">
        <f t="shared" si="897"/>
        <v/>
      </c>
      <c r="O3700" s="34">
        <f t="shared" si="898"/>
        <v>-1</v>
      </c>
      <c r="P3700" s="5">
        <f t="shared" si="899"/>
        <v>0.25551600000000008</v>
      </c>
      <c r="Q3700" s="5">
        <f t="shared" si="900"/>
        <v>-0.41959102361860728</v>
      </c>
      <c r="R3700" s="5">
        <f t="shared" si="901"/>
        <v>-0.16407502361860721</v>
      </c>
      <c r="S3700" s="3">
        <f t="shared" si="902"/>
        <v>39.278974230544755</v>
      </c>
    </row>
    <row r="3701" spans="1:19" x14ac:dyDescent="0.25">
      <c r="A3701" s="4">
        <v>41547</v>
      </c>
      <c r="B3701" s="11">
        <v>73.047379000000006</v>
      </c>
      <c r="C3701" s="5">
        <v>100.589676</v>
      </c>
      <c r="D3701" s="3">
        <f t="shared" si="888"/>
        <v>0.69886483578743253</v>
      </c>
      <c r="E3701" s="3">
        <f t="shared" si="889"/>
        <v>-0.13105089399659064</v>
      </c>
      <c r="F3701" s="3">
        <f t="shared" si="890"/>
        <v>0.47511105038532775</v>
      </c>
      <c r="G3701" s="17">
        <f t="shared" si="891"/>
        <v>1.746782629263073</v>
      </c>
      <c r="H3701" s="33">
        <f t="shared" si="892"/>
        <v>-0.56384999999998797</v>
      </c>
      <c r="I3701" s="33">
        <f>(C3701-C3700)*'ADF test'!$P$3</f>
        <v>-0.56276656165743522</v>
      </c>
      <c r="J3701" s="5" t="str">
        <f t="shared" si="893"/>
        <v/>
      </c>
      <c r="K3701" s="5">
        <f t="shared" si="894"/>
        <v>0</v>
      </c>
      <c r="L3701" s="34">
        <f t="shared" si="895"/>
        <v>0</v>
      </c>
      <c r="M3701" s="5">
        <f t="shared" si="896"/>
        <v>-1</v>
      </c>
      <c r="N3701" s="5" t="str">
        <f t="shared" si="897"/>
        <v/>
      </c>
      <c r="O3701" s="34">
        <f t="shared" si="898"/>
        <v>-1</v>
      </c>
      <c r="P3701" s="5">
        <f t="shared" si="899"/>
        <v>0.56384999999998797</v>
      </c>
      <c r="Q3701" s="5">
        <f t="shared" si="900"/>
        <v>-0.56276656165743522</v>
      </c>
      <c r="R3701" s="5">
        <f t="shared" si="901"/>
        <v>1.0834383425527561E-3</v>
      </c>
      <c r="S3701" s="3">
        <f t="shared" si="902"/>
        <v>39.280057668887309</v>
      </c>
    </row>
    <row r="3702" spans="1:19" x14ac:dyDescent="0.25">
      <c r="A3702" s="4">
        <v>41548</v>
      </c>
      <c r="B3702" s="11">
        <v>73.514328000000006</v>
      </c>
      <c r="C3702" s="5">
        <v>100.44064299999999</v>
      </c>
      <c r="D3702" s="3">
        <f t="shared" si="888"/>
        <v>1.2403436131940424</v>
      </c>
      <c r="E3702" s="3">
        <f t="shared" si="889"/>
        <v>-8.3338284684453257E-2</v>
      </c>
      <c r="F3702" s="3">
        <f t="shared" si="890"/>
        <v>0.56924519988660482</v>
      </c>
      <c r="G3702" s="17">
        <f t="shared" si="891"/>
        <v>2.3253281681464801</v>
      </c>
      <c r="H3702" s="33">
        <f t="shared" si="892"/>
        <v>0.46694899999999961</v>
      </c>
      <c r="I3702" s="33">
        <f>(C3702-C3701)*'ADF test'!$P$3</f>
        <v>-8.8863401468180031E-2</v>
      </c>
      <c r="J3702" s="5" t="str">
        <f t="shared" si="893"/>
        <v/>
      </c>
      <c r="K3702" s="5">
        <f t="shared" si="894"/>
        <v>0</v>
      </c>
      <c r="L3702" s="34">
        <f t="shared" si="895"/>
        <v>0</v>
      </c>
      <c r="M3702" s="5">
        <f t="shared" si="896"/>
        <v>-1</v>
      </c>
      <c r="N3702" s="5" t="str">
        <f t="shared" si="897"/>
        <v/>
      </c>
      <c r="O3702" s="34">
        <f t="shared" si="898"/>
        <v>-1</v>
      </c>
      <c r="P3702" s="5">
        <f t="shared" si="899"/>
        <v>-0.46694899999999961</v>
      </c>
      <c r="Q3702" s="5">
        <f t="shared" si="900"/>
        <v>-8.8863401468180031E-2</v>
      </c>
      <c r="R3702" s="5">
        <f t="shared" si="901"/>
        <v>-0.55581240146817967</v>
      </c>
      <c r="S3702" s="3">
        <f t="shared" si="902"/>
        <v>38.724245267419128</v>
      </c>
    </row>
    <row r="3703" spans="1:19" x14ac:dyDescent="0.25">
      <c r="A3703" s="4">
        <v>41549</v>
      </c>
      <c r="B3703" s="11">
        <v>73.681708999999998</v>
      </c>
      <c r="C3703" s="5">
        <v>100.034981</v>
      </c>
      <c r="D3703" s="3">
        <f t="shared" si="888"/>
        <v>1.6132768207401824</v>
      </c>
      <c r="E3703" s="3">
        <f t="shared" si="889"/>
        <v>1.7213044088822294E-2</v>
      </c>
      <c r="F3703" s="3">
        <f t="shared" si="890"/>
        <v>0.71038146584052342</v>
      </c>
      <c r="G3703" s="17">
        <f t="shared" si="891"/>
        <v>2.2467700149846919</v>
      </c>
      <c r="H3703" s="33">
        <f t="shared" si="892"/>
        <v>0.16738099999999179</v>
      </c>
      <c r="I3703" s="33">
        <f>(C3703-C3702)*'ADF test'!$P$3</f>
        <v>-0.24188270494711564</v>
      </c>
      <c r="J3703" s="5" t="str">
        <f t="shared" si="893"/>
        <v/>
      </c>
      <c r="K3703" s="5">
        <f t="shared" si="894"/>
        <v>0</v>
      </c>
      <c r="L3703" s="34">
        <f t="shared" si="895"/>
        <v>0</v>
      </c>
      <c r="M3703" s="5">
        <f t="shared" si="896"/>
        <v>-1</v>
      </c>
      <c r="N3703" s="5" t="str">
        <f t="shared" si="897"/>
        <v/>
      </c>
      <c r="O3703" s="34">
        <f t="shared" si="898"/>
        <v>-1</v>
      </c>
      <c r="P3703" s="5">
        <f t="shared" si="899"/>
        <v>-0.16738099999999179</v>
      </c>
      <c r="Q3703" s="5">
        <f t="shared" si="900"/>
        <v>-0.24188270494711564</v>
      </c>
      <c r="R3703" s="5">
        <f t="shared" si="901"/>
        <v>-0.4092637049471074</v>
      </c>
      <c r="S3703" s="3">
        <f t="shared" si="902"/>
        <v>38.31498156247202</v>
      </c>
    </row>
    <row r="3704" spans="1:19" x14ac:dyDescent="0.25">
      <c r="A3704" s="4">
        <v>41550</v>
      </c>
      <c r="B3704" s="11">
        <v>73.038550999999998</v>
      </c>
      <c r="C3704" s="5">
        <v>97.899017000000001</v>
      </c>
      <c r="D3704" s="3">
        <f t="shared" si="888"/>
        <v>2.3755965962833727</v>
      </c>
      <c r="E3704" s="3">
        <f t="shared" si="889"/>
        <v>0.16764409469209873</v>
      </c>
      <c r="F3704" s="3">
        <f t="shared" si="890"/>
        <v>0.92257519413465283</v>
      </c>
      <c r="G3704" s="17">
        <f t="shared" si="891"/>
        <v>2.3932493694048054</v>
      </c>
      <c r="H3704" s="33">
        <f t="shared" si="892"/>
        <v>-0.64315799999999967</v>
      </c>
      <c r="I3704" s="33">
        <f>(C3704-C3703)*'ADF test'!$P$3</f>
        <v>-1.2736040102096593</v>
      </c>
      <c r="J3704" s="5" t="str">
        <f t="shared" si="893"/>
        <v/>
      </c>
      <c r="K3704" s="5">
        <f t="shared" si="894"/>
        <v>0</v>
      </c>
      <c r="L3704" s="34">
        <f t="shared" si="895"/>
        <v>0</v>
      </c>
      <c r="M3704" s="5">
        <f t="shared" si="896"/>
        <v>-1</v>
      </c>
      <c r="N3704" s="5" t="str">
        <f t="shared" si="897"/>
        <v/>
      </c>
      <c r="O3704" s="34">
        <f t="shared" si="898"/>
        <v>-1</v>
      </c>
      <c r="P3704" s="5">
        <f t="shared" si="899"/>
        <v>0.64315799999999967</v>
      </c>
      <c r="Q3704" s="5">
        <f t="shared" si="900"/>
        <v>-1.2736040102096593</v>
      </c>
      <c r="R3704" s="5">
        <f t="shared" si="901"/>
        <v>-0.63044601020965962</v>
      </c>
      <c r="S3704" s="3">
        <f t="shared" si="902"/>
        <v>37.684535552262361</v>
      </c>
    </row>
    <row r="3705" spans="1:19" x14ac:dyDescent="0.25">
      <c r="A3705" s="4">
        <v>41551</v>
      </c>
      <c r="B3705" s="11">
        <v>73.778632999999999</v>
      </c>
      <c r="C3705" s="5">
        <v>97.799660000000003</v>
      </c>
      <c r="D3705" s="3">
        <f t="shared" si="888"/>
        <v>2.9806802548495313</v>
      </c>
      <c r="E3705" s="3">
        <f t="shared" si="889"/>
        <v>0.38116572327730314</v>
      </c>
      <c r="F3705" s="3">
        <f t="shared" si="890"/>
        <v>1.1427131650826114</v>
      </c>
      <c r="G3705" s="17">
        <f t="shared" si="891"/>
        <v>2.2748618034730512</v>
      </c>
      <c r="H3705" s="33">
        <f t="shared" si="892"/>
        <v>0.74008200000000102</v>
      </c>
      <c r="I3705" s="33">
        <f>(C3705-C3704)*'ADF test'!$P$3</f>
        <v>-5.9243261423131723E-2</v>
      </c>
      <c r="J3705" s="5" t="str">
        <f t="shared" si="893"/>
        <v/>
      </c>
      <c r="K3705" s="5">
        <f t="shared" si="894"/>
        <v>0</v>
      </c>
      <c r="L3705" s="34">
        <f t="shared" si="895"/>
        <v>0</v>
      </c>
      <c r="M3705" s="5">
        <f t="shared" si="896"/>
        <v>-1</v>
      </c>
      <c r="N3705" s="5" t="str">
        <f t="shared" si="897"/>
        <v/>
      </c>
      <c r="O3705" s="34">
        <f t="shared" si="898"/>
        <v>-1</v>
      </c>
      <c r="P3705" s="5">
        <f t="shared" si="899"/>
        <v>-0.74008200000000102</v>
      </c>
      <c r="Q3705" s="5">
        <f t="shared" si="900"/>
        <v>-5.9243261423131723E-2</v>
      </c>
      <c r="R3705" s="5">
        <f t="shared" si="901"/>
        <v>-0.79932526142313276</v>
      </c>
      <c r="S3705" s="3">
        <f t="shared" si="902"/>
        <v>36.885210290839225</v>
      </c>
    </row>
    <row r="3706" spans="1:19" x14ac:dyDescent="0.25">
      <c r="A3706" s="4">
        <v>41554</v>
      </c>
      <c r="B3706" s="11">
        <v>73.170715000000001</v>
      </c>
      <c r="C3706" s="5">
        <v>97.584412</v>
      </c>
      <c r="D3706" s="3">
        <f t="shared" si="888"/>
        <v>2.3355112619487528</v>
      </c>
      <c r="E3706" s="3">
        <f t="shared" si="889"/>
        <v>0.56375417394684213</v>
      </c>
      <c r="F3706" s="3">
        <f t="shared" si="890"/>
        <v>1.2093449114197743</v>
      </c>
      <c r="G3706" s="17">
        <f t="shared" si="891"/>
        <v>1.4650552305395348</v>
      </c>
      <c r="H3706" s="33">
        <f t="shared" si="892"/>
        <v>-0.60791799999999796</v>
      </c>
      <c r="I3706" s="33">
        <f>(C3706-C3705)*'ADF test'!$P$3</f>
        <v>-0.12834519495160585</v>
      </c>
      <c r="J3706" s="5" t="str">
        <f t="shared" si="893"/>
        <v/>
      </c>
      <c r="K3706" s="5">
        <f t="shared" si="894"/>
        <v>0</v>
      </c>
      <c r="L3706" s="34">
        <f t="shared" si="895"/>
        <v>0</v>
      </c>
      <c r="M3706" s="5">
        <f t="shared" si="896"/>
        <v>-1</v>
      </c>
      <c r="N3706" s="5" t="str">
        <f t="shared" si="897"/>
        <v/>
      </c>
      <c r="O3706" s="34">
        <f t="shared" si="898"/>
        <v>-1</v>
      </c>
      <c r="P3706" s="5">
        <f t="shared" si="899"/>
        <v>0.60791799999999796</v>
      </c>
      <c r="Q3706" s="5">
        <f t="shared" si="900"/>
        <v>-0.12834519495160585</v>
      </c>
      <c r="R3706" s="5">
        <f t="shared" si="901"/>
        <v>0.47957280504839211</v>
      </c>
      <c r="S3706" s="3">
        <f t="shared" si="902"/>
        <v>37.364783095887617</v>
      </c>
    </row>
    <row r="3707" spans="1:19" x14ac:dyDescent="0.25">
      <c r="A3707" s="4">
        <v>41555</v>
      </c>
      <c r="B3707" s="11">
        <v>72.386573999999996</v>
      </c>
      <c r="C3707" s="5">
        <v>96.640609999999995</v>
      </c>
      <c r="D3707" s="3">
        <f t="shared" si="888"/>
        <v>2.0507262033966356</v>
      </c>
      <c r="E3707" s="3">
        <f t="shared" si="889"/>
        <v>0.72321934548880851</v>
      </c>
      <c r="F3707" s="3">
        <f t="shared" si="890"/>
        <v>1.2277037747897901</v>
      </c>
      <c r="G3707" s="17">
        <f t="shared" si="891"/>
        <v>1.0812924788270897</v>
      </c>
      <c r="H3707" s="33">
        <f t="shared" si="892"/>
        <v>-0.78414100000000531</v>
      </c>
      <c r="I3707" s="33">
        <f>(C3707-C3706)*'ADF test'!$P$3</f>
        <v>-0.56275761765830457</v>
      </c>
      <c r="J3707" s="5" t="str">
        <f t="shared" si="893"/>
        <v/>
      </c>
      <c r="K3707" s="5">
        <f t="shared" si="894"/>
        <v>0</v>
      </c>
      <c r="L3707" s="34">
        <f t="shared" si="895"/>
        <v>0</v>
      </c>
      <c r="M3707" s="5" t="str">
        <f t="shared" si="896"/>
        <v/>
      </c>
      <c r="N3707" s="5" t="str">
        <f t="shared" si="897"/>
        <v/>
      </c>
      <c r="O3707" s="34">
        <f t="shared" si="898"/>
        <v>-1</v>
      </c>
      <c r="P3707" s="5">
        <f t="shared" si="899"/>
        <v>0.78414100000000531</v>
      </c>
      <c r="Q3707" s="5">
        <f t="shared" si="900"/>
        <v>-0.56275761765830457</v>
      </c>
      <c r="R3707" s="5">
        <f t="shared" si="901"/>
        <v>0.22138338234170074</v>
      </c>
      <c r="S3707" s="3">
        <f t="shared" si="902"/>
        <v>37.586166478229316</v>
      </c>
    </row>
    <row r="3708" spans="1:19" x14ac:dyDescent="0.25">
      <c r="A3708" s="4">
        <v>41556</v>
      </c>
      <c r="B3708" s="11">
        <v>72.131088000000005</v>
      </c>
      <c r="C3708" s="5">
        <v>96.143867</v>
      </c>
      <c r="D3708" s="3">
        <f t="shared" si="888"/>
        <v>1.9742493743213174</v>
      </c>
      <c r="E3708" s="3">
        <f t="shared" si="889"/>
        <v>0.86424466708029879</v>
      </c>
      <c r="F3708" s="3">
        <f t="shared" si="890"/>
        <v>1.2340971092561546</v>
      </c>
      <c r="G3708" s="17">
        <f t="shared" si="891"/>
        <v>0.89944680926290155</v>
      </c>
      <c r="H3708" s="33">
        <f t="shared" si="892"/>
        <v>-0.25548599999999055</v>
      </c>
      <c r="I3708" s="33">
        <f>(C3708-C3707)*'ADF test'!$P$3</f>
        <v>-0.29619126391810452</v>
      </c>
      <c r="J3708" s="5" t="str">
        <f t="shared" si="893"/>
        <v/>
      </c>
      <c r="K3708" s="5">
        <f t="shared" si="894"/>
        <v>0</v>
      </c>
      <c r="L3708" s="34">
        <f t="shared" si="895"/>
        <v>0</v>
      </c>
      <c r="M3708" s="5" t="str">
        <f t="shared" si="896"/>
        <v/>
      </c>
      <c r="N3708" s="5" t="str">
        <f t="shared" si="897"/>
        <v/>
      </c>
      <c r="O3708" s="34">
        <f t="shared" si="898"/>
        <v>-1</v>
      </c>
      <c r="P3708" s="5">
        <f t="shared" si="899"/>
        <v>0.25548599999999055</v>
      </c>
      <c r="Q3708" s="5">
        <f t="shared" si="900"/>
        <v>-0.29619126391810452</v>
      </c>
      <c r="R3708" s="5">
        <f t="shared" si="901"/>
        <v>-4.0705263918113965E-2</v>
      </c>
      <c r="S3708" s="3">
        <f t="shared" si="902"/>
        <v>37.545461214311203</v>
      </c>
    </row>
    <row r="3709" spans="1:19" x14ac:dyDescent="0.25">
      <c r="A3709" s="4">
        <v>41557</v>
      </c>
      <c r="B3709" s="11">
        <v>73.470275999999998</v>
      </c>
      <c r="C3709" s="5">
        <v>96.350830000000002</v>
      </c>
      <c r="D3709" s="3">
        <f t="shared" si="888"/>
        <v>2.9065712877419827</v>
      </c>
      <c r="E3709" s="3">
        <f t="shared" si="889"/>
        <v>1.0592205110602455</v>
      </c>
      <c r="F3709" s="3">
        <f t="shared" si="890"/>
        <v>1.2973623715700191</v>
      </c>
      <c r="G3709" s="17">
        <f t="shared" si="891"/>
        <v>1.423928130770544</v>
      </c>
      <c r="H3709" s="33">
        <f t="shared" si="892"/>
        <v>1.3391879999999929</v>
      </c>
      <c r="I3709" s="33">
        <f>(C3709-C3708)*'ADF test'!$P$3</f>
        <v>0.12340512609998289</v>
      </c>
      <c r="J3709" s="5" t="str">
        <f t="shared" si="893"/>
        <v/>
      </c>
      <c r="K3709" s="5">
        <f t="shared" si="894"/>
        <v>0</v>
      </c>
      <c r="L3709" s="34">
        <f t="shared" si="895"/>
        <v>0</v>
      </c>
      <c r="M3709" s="5">
        <f t="shared" si="896"/>
        <v>-1</v>
      </c>
      <c r="N3709" s="5" t="str">
        <f t="shared" si="897"/>
        <v/>
      </c>
      <c r="O3709" s="34">
        <f t="shared" si="898"/>
        <v>-1</v>
      </c>
      <c r="P3709" s="5">
        <f t="shared" si="899"/>
        <v>-1.3391879999999929</v>
      </c>
      <c r="Q3709" s="5">
        <f t="shared" si="900"/>
        <v>0.12340512609998289</v>
      </c>
      <c r="R3709" s="5">
        <f t="shared" si="901"/>
        <v>-1.2157828739000101</v>
      </c>
      <c r="S3709" s="3">
        <f t="shared" si="902"/>
        <v>36.329678340411192</v>
      </c>
    </row>
    <row r="3710" spans="1:19" x14ac:dyDescent="0.25">
      <c r="A3710" s="4">
        <v>41558</v>
      </c>
      <c r="B3710" s="11">
        <v>74.263221999999999</v>
      </c>
      <c r="C3710" s="5">
        <v>97.418830999999997</v>
      </c>
      <c r="D3710" s="3">
        <f t="shared" si="888"/>
        <v>2.654712624808937</v>
      </c>
      <c r="E3710" s="3">
        <f t="shared" si="889"/>
        <v>1.2340700881820226</v>
      </c>
      <c r="F3710" s="3">
        <f t="shared" si="890"/>
        <v>1.3129769440834553</v>
      </c>
      <c r="G3710" s="17">
        <f t="shared" si="891"/>
        <v>1.0820011295922769</v>
      </c>
      <c r="H3710" s="33">
        <f t="shared" si="892"/>
        <v>0.79294600000000059</v>
      </c>
      <c r="I3710" s="33">
        <f>(C3710-C3709)*'ADF test'!$P$3</f>
        <v>0.63681333417038843</v>
      </c>
      <c r="J3710" s="5" t="str">
        <f t="shared" si="893"/>
        <v/>
      </c>
      <c r="K3710" s="5">
        <f t="shared" si="894"/>
        <v>0</v>
      </c>
      <c r="L3710" s="34">
        <f t="shared" si="895"/>
        <v>0</v>
      </c>
      <c r="M3710" s="5" t="str">
        <f t="shared" si="896"/>
        <v/>
      </c>
      <c r="N3710" s="5" t="str">
        <f t="shared" si="897"/>
        <v/>
      </c>
      <c r="O3710" s="34">
        <f t="shared" si="898"/>
        <v>-1</v>
      </c>
      <c r="P3710" s="5">
        <f t="shared" si="899"/>
        <v>-0.79294600000000059</v>
      </c>
      <c r="Q3710" s="5">
        <f t="shared" si="900"/>
        <v>0.63681333417038843</v>
      </c>
      <c r="R3710" s="5">
        <f t="shared" si="901"/>
        <v>-0.15613266582961216</v>
      </c>
      <c r="S3710" s="3">
        <f t="shared" si="902"/>
        <v>36.173545674581582</v>
      </c>
    </row>
    <row r="3711" spans="1:19" x14ac:dyDescent="0.25">
      <c r="A3711" s="4">
        <v>41561</v>
      </c>
      <c r="B3711" s="11">
        <v>74.765404000000004</v>
      </c>
      <c r="C3711" s="5">
        <v>98.172218000000001</v>
      </c>
      <c r="D3711" s="3">
        <f t="shared" si="888"/>
        <v>2.3183519397205004</v>
      </c>
      <c r="E3711" s="3">
        <f t="shared" si="889"/>
        <v>1.4058250142104258</v>
      </c>
      <c r="F3711" s="3">
        <f t="shared" si="890"/>
        <v>1.2594728409058737</v>
      </c>
      <c r="G3711" s="17">
        <f t="shared" si="891"/>
        <v>0.72453084804412382</v>
      </c>
      <c r="H3711" s="33">
        <f t="shared" si="892"/>
        <v>0.50218200000000479</v>
      </c>
      <c r="I3711" s="33">
        <f>(C3711-C3710)*'ADF test'!$P$3</f>
        <v>0.44921951139617927</v>
      </c>
      <c r="J3711" s="5" t="str">
        <f t="shared" si="893"/>
        <v/>
      </c>
      <c r="K3711" s="5">
        <f t="shared" si="894"/>
        <v>0</v>
      </c>
      <c r="L3711" s="34">
        <f t="shared" si="895"/>
        <v>0</v>
      </c>
      <c r="M3711" s="5" t="str">
        <f t="shared" si="896"/>
        <v/>
      </c>
      <c r="N3711" s="5" t="str">
        <f t="shared" si="897"/>
        <v/>
      </c>
      <c r="O3711" s="34">
        <f t="shared" si="898"/>
        <v>-1</v>
      </c>
      <c r="P3711" s="5">
        <f t="shared" si="899"/>
        <v>-0.50218200000000479</v>
      </c>
      <c r="Q3711" s="5">
        <f t="shared" si="900"/>
        <v>0.44921951139617927</v>
      </c>
      <c r="R3711" s="5">
        <f t="shared" si="901"/>
        <v>-5.2962488603825519E-2</v>
      </c>
      <c r="S3711" s="3">
        <f t="shared" si="902"/>
        <v>36.120583185977758</v>
      </c>
    </row>
    <row r="3712" spans="1:19" x14ac:dyDescent="0.25">
      <c r="A3712" s="4">
        <v>41562</v>
      </c>
      <c r="B3712" s="11">
        <v>74.492287000000005</v>
      </c>
      <c r="C3712" s="5">
        <v>97.816222999999994</v>
      </c>
      <c r="D3712" s="3">
        <f t="shared" si="888"/>
        <v>1.9735282237252392</v>
      </c>
      <c r="E3712" s="3">
        <f t="shared" si="889"/>
        <v>1.5970780190469487</v>
      </c>
      <c r="F3712" s="3">
        <f t="shared" si="890"/>
        <v>1.0745336401945549</v>
      </c>
      <c r="G3712" s="17">
        <f t="shared" si="891"/>
        <v>0.35033822171461332</v>
      </c>
      <c r="H3712" s="33">
        <f t="shared" si="892"/>
        <v>-0.27311699999999917</v>
      </c>
      <c r="I3712" s="33">
        <f>(C3712-C3711)*'ADF test'!$P$3</f>
        <v>-0.21226793130155591</v>
      </c>
      <c r="J3712" s="5" t="str">
        <f t="shared" si="893"/>
        <v/>
      </c>
      <c r="K3712" s="5">
        <f t="shared" si="894"/>
        <v>0</v>
      </c>
      <c r="L3712" s="34">
        <f t="shared" si="895"/>
        <v>0</v>
      </c>
      <c r="M3712" s="5" t="str">
        <f t="shared" si="896"/>
        <v/>
      </c>
      <c r="N3712" s="5" t="str">
        <f t="shared" si="897"/>
        <v/>
      </c>
      <c r="O3712" s="34">
        <f t="shared" si="898"/>
        <v>-1</v>
      </c>
      <c r="P3712" s="5">
        <f t="shared" si="899"/>
        <v>0.27311699999999917</v>
      </c>
      <c r="Q3712" s="5">
        <f t="shared" si="900"/>
        <v>-0.21226793130155591</v>
      </c>
      <c r="R3712" s="5">
        <f t="shared" si="901"/>
        <v>6.0849068698443254E-2</v>
      </c>
      <c r="S3712" s="3">
        <f t="shared" si="902"/>
        <v>36.181432254676203</v>
      </c>
    </row>
    <row r="3713" spans="1:19" x14ac:dyDescent="0.25">
      <c r="A3713" s="4">
        <v>41563</v>
      </c>
      <c r="B3713" s="11">
        <v>75.611205999999996</v>
      </c>
      <c r="C3713" s="5">
        <v>98.652396999999993</v>
      </c>
      <c r="D3713" s="3">
        <f t="shared" si="888"/>
        <v>2.1460675432033725</v>
      </c>
      <c r="E3713" s="3">
        <f t="shared" si="889"/>
        <v>1.7555383454246485</v>
      </c>
      <c r="F3713" s="3">
        <f t="shared" si="890"/>
        <v>0.94068359691425518</v>
      </c>
      <c r="G3713" s="17">
        <f t="shared" si="891"/>
        <v>0.41515468012813805</v>
      </c>
      <c r="H3713" s="33">
        <f t="shared" si="892"/>
        <v>1.1189189999999911</v>
      </c>
      <c r="I3713" s="33">
        <f>(C3713-C3712)*'ADF test'!$P$3</f>
        <v>0.49858263511606504</v>
      </c>
      <c r="J3713" s="5" t="str">
        <f t="shared" si="893"/>
        <v/>
      </c>
      <c r="K3713" s="5">
        <f t="shared" si="894"/>
        <v>0</v>
      </c>
      <c r="L3713" s="34">
        <f t="shared" si="895"/>
        <v>0</v>
      </c>
      <c r="M3713" s="5" t="str">
        <f t="shared" si="896"/>
        <v/>
      </c>
      <c r="N3713" s="5" t="str">
        <f t="shared" si="897"/>
        <v/>
      </c>
      <c r="O3713" s="34">
        <f t="shared" si="898"/>
        <v>-1</v>
      </c>
      <c r="P3713" s="5">
        <f t="shared" si="899"/>
        <v>-1.1189189999999911</v>
      </c>
      <c r="Q3713" s="5">
        <f t="shared" si="900"/>
        <v>0.49858263511606504</v>
      </c>
      <c r="R3713" s="5">
        <f t="shared" si="901"/>
        <v>-0.62033636488392607</v>
      </c>
      <c r="S3713" s="3">
        <f t="shared" si="902"/>
        <v>35.561095889792277</v>
      </c>
    </row>
    <row r="3714" spans="1:19" x14ac:dyDescent="0.25">
      <c r="A3714" s="4">
        <v>41564</v>
      </c>
      <c r="B3714" s="11">
        <v>75.769797999999994</v>
      </c>
      <c r="C3714" s="5">
        <v>98.950432000000006</v>
      </c>
      <c r="D3714" s="3">
        <f t="shared" si="888"/>
        <v>1.7717932963894185</v>
      </c>
      <c r="E3714" s="3">
        <f t="shared" si="889"/>
        <v>1.8744398365019403</v>
      </c>
      <c r="F3714" s="3">
        <f t="shared" si="890"/>
        <v>0.79539149646408303</v>
      </c>
      <c r="G3714" s="17">
        <f t="shared" si="891"/>
        <v>-0.12905159354712434</v>
      </c>
      <c r="H3714" s="33">
        <f t="shared" si="892"/>
        <v>0.15859199999999873</v>
      </c>
      <c r="I3714" s="33">
        <f>(C3714-C3713)*'ADF test'!$P$3</f>
        <v>0.17770831867150011</v>
      </c>
      <c r="J3714" s="5" t="str">
        <f t="shared" si="893"/>
        <v/>
      </c>
      <c r="K3714" s="5" t="str">
        <f t="shared" si="894"/>
        <v/>
      </c>
      <c r="L3714" s="34">
        <f t="shared" si="895"/>
        <v>0</v>
      </c>
      <c r="M3714" s="5" t="str">
        <f t="shared" si="896"/>
        <v/>
      </c>
      <c r="N3714" s="5">
        <f t="shared" si="897"/>
        <v>0</v>
      </c>
      <c r="O3714" s="34">
        <f t="shared" si="898"/>
        <v>0</v>
      </c>
      <c r="P3714" s="5">
        <f t="shared" si="899"/>
        <v>-0.15859199999999873</v>
      </c>
      <c r="Q3714" s="5">
        <f t="shared" si="900"/>
        <v>0.17770831867150011</v>
      </c>
      <c r="R3714" s="5">
        <f t="shared" si="901"/>
        <v>1.9116318671501376E-2</v>
      </c>
      <c r="S3714" s="3">
        <f t="shared" si="902"/>
        <v>35.580212208463777</v>
      </c>
    </row>
    <row r="3715" spans="1:19" x14ac:dyDescent="0.25">
      <c r="A3715" s="4">
        <v>41565</v>
      </c>
      <c r="B3715" s="11">
        <v>76.597969000000006</v>
      </c>
      <c r="C3715" s="5">
        <v>99.058043999999995</v>
      </c>
      <c r="D3715" s="3">
        <f t="shared" si="888"/>
        <v>2.1910132698822053</v>
      </c>
      <c r="E3715" s="3">
        <f t="shared" si="889"/>
        <v>1.9891745806291636</v>
      </c>
      <c r="F3715" s="3">
        <f t="shared" si="890"/>
        <v>0.68660482856107008</v>
      </c>
      <c r="G3715" s="17">
        <f t="shared" si="891"/>
        <v>0.29396631199934703</v>
      </c>
      <c r="H3715" s="33">
        <f t="shared" si="892"/>
        <v>0.82817100000001176</v>
      </c>
      <c r="I3715" s="33">
        <f>(C3715-C3714)*'ADF test'!$P$3</f>
        <v>6.4165442276493276E-2</v>
      </c>
      <c r="J3715" s="5" t="str">
        <f t="shared" si="893"/>
        <v/>
      </c>
      <c r="K3715" s="5">
        <f t="shared" si="894"/>
        <v>0</v>
      </c>
      <c r="L3715" s="34">
        <f t="shared" si="895"/>
        <v>0</v>
      </c>
      <c r="M3715" s="5" t="str">
        <f t="shared" si="896"/>
        <v/>
      </c>
      <c r="N3715" s="5" t="str">
        <f t="shared" si="897"/>
        <v/>
      </c>
      <c r="O3715" s="34">
        <f t="shared" si="898"/>
        <v>0</v>
      </c>
      <c r="P3715" s="5">
        <f t="shared" si="899"/>
        <v>0</v>
      </c>
      <c r="Q3715" s="5">
        <f t="shared" si="900"/>
        <v>0</v>
      </c>
      <c r="R3715" s="5">
        <f t="shared" si="901"/>
        <v>0</v>
      </c>
      <c r="S3715" s="3">
        <f t="shared" si="902"/>
        <v>35.580212208463777</v>
      </c>
    </row>
    <row r="3716" spans="1:19" x14ac:dyDescent="0.25">
      <c r="A3716" s="4">
        <v>41568</v>
      </c>
      <c r="B3716" s="11">
        <v>76.254372000000004</v>
      </c>
      <c r="C3716" s="5">
        <v>99.198791999999997</v>
      </c>
      <c r="D3716" s="3">
        <f t="shared" si="888"/>
        <v>1.4578993023935567</v>
      </c>
      <c r="E3716" s="3">
        <f t="shared" si="889"/>
        <v>2.043074153024155</v>
      </c>
      <c r="F3716" s="3">
        <f t="shared" si="890"/>
        <v>0.59804414256219152</v>
      </c>
      <c r="G3716" s="17">
        <f t="shared" si="891"/>
        <v>-0.97848103339586678</v>
      </c>
      <c r="H3716" s="33">
        <f t="shared" si="892"/>
        <v>-0.34359700000000259</v>
      </c>
      <c r="I3716" s="33">
        <f>(C3716-C3715)*'ADF test'!$P$3</f>
        <v>8.3923332616557073E-2</v>
      </c>
      <c r="J3716" s="5" t="str">
        <f t="shared" si="893"/>
        <v/>
      </c>
      <c r="K3716" s="5" t="str">
        <f t="shared" si="894"/>
        <v/>
      </c>
      <c r="L3716" s="34">
        <f t="shared" si="895"/>
        <v>0</v>
      </c>
      <c r="M3716" s="5" t="str">
        <f t="shared" si="896"/>
        <v/>
      </c>
      <c r="N3716" s="5">
        <f t="shared" si="897"/>
        <v>0</v>
      </c>
      <c r="O3716" s="34">
        <f t="shared" si="898"/>
        <v>0</v>
      </c>
      <c r="P3716" s="5">
        <f t="shared" si="899"/>
        <v>0</v>
      </c>
      <c r="Q3716" s="5">
        <f t="shared" si="900"/>
        <v>0</v>
      </c>
      <c r="R3716" s="5">
        <f t="shared" si="901"/>
        <v>0</v>
      </c>
      <c r="S3716" s="3">
        <f t="shared" si="902"/>
        <v>35.580212208463777</v>
      </c>
    </row>
    <row r="3717" spans="1:19" x14ac:dyDescent="0.25">
      <c r="A3717" s="4">
        <v>41569</v>
      </c>
      <c r="B3717" s="11">
        <v>76.677277000000004</v>
      </c>
      <c r="C3717" s="5">
        <v>99.877678000000003</v>
      </c>
      <c r="D3717" s="3">
        <f t="shared" si="888"/>
        <v>1.0985674124832485</v>
      </c>
      <c r="E3717" s="3">
        <f t="shared" si="889"/>
        <v>2.0680555640676435</v>
      </c>
      <c r="F3717" s="3">
        <f t="shared" si="890"/>
        <v>0.54406256422166566</v>
      </c>
      <c r="G3717" s="17">
        <f t="shared" si="891"/>
        <v>-1.7819424002666713</v>
      </c>
      <c r="H3717" s="33">
        <f t="shared" si="892"/>
        <v>0.42290500000000009</v>
      </c>
      <c r="I3717" s="33">
        <f>(C3717-C3716)*'ADF test'!$P$3</f>
        <v>0.40479705279452344</v>
      </c>
      <c r="J3717" s="5">
        <f t="shared" si="893"/>
        <v>1</v>
      </c>
      <c r="K3717" s="5" t="str">
        <f t="shared" si="894"/>
        <v/>
      </c>
      <c r="L3717" s="34">
        <f t="shared" si="895"/>
        <v>1</v>
      </c>
      <c r="M3717" s="5" t="str">
        <f t="shared" si="896"/>
        <v/>
      </c>
      <c r="N3717" s="5">
        <f t="shared" si="897"/>
        <v>0</v>
      </c>
      <c r="O3717" s="34">
        <f t="shared" si="898"/>
        <v>0</v>
      </c>
      <c r="P3717" s="5">
        <f t="shared" si="899"/>
        <v>0</v>
      </c>
      <c r="Q3717" s="5">
        <f t="shared" si="900"/>
        <v>0</v>
      </c>
      <c r="R3717" s="5">
        <f t="shared" si="901"/>
        <v>0</v>
      </c>
      <c r="S3717" s="3">
        <f t="shared" si="902"/>
        <v>35.580212208463777</v>
      </c>
    </row>
    <row r="3718" spans="1:19" x14ac:dyDescent="0.25">
      <c r="A3718" s="4">
        <v>41570</v>
      </c>
      <c r="B3718" s="11">
        <v>75.479042000000007</v>
      </c>
      <c r="C3718" s="5">
        <v>99.455460000000002</v>
      </c>
      <c r="D3718" s="3">
        <f t="shared" si="888"/>
        <v>4.449336582531771E-2</v>
      </c>
      <c r="E3718" s="3">
        <f t="shared" si="889"/>
        <v>1.9933149236070982</v>
      </c>
      <c r="F3718" s="3">
        <f t="shared" si="890"/>
        <v>0.71927646006084467</v>
      </c>
      <c r="G3718" s="17">
        <f t="shared" si="891"/>
        <v>-2.7094193484615454</v>
      </c>
      <c r="H3718" s="33">
        <f t="shared" si="892"/>
        <v>-1.1982349999999968</v>
      </c>
      <c r="I3718" s="33">
        <f>(C3718-C3717)*'ADF test'!$P$3</f>
        <v>-0.25175449491784635</v>
      </c>
      <c r="J3718" s="5">
        <f t="shared" si="893"/>
        <v>1</v>
      </c>
      <c r="K3718" s="5" t="str">
        <f t="shared" si="894"/>
        <v/>
      </c>
      <c r="L3718" s="34">
        <f t="shared" si="895"/>
        <v>1</v>
      </c>
      <c r="M3718" s="5" t="str">
        <f t="shared" si="896"/>
        <v/>
      </c>
      <c r="N3718" s="5">
        <f t="shared" si="897"/>
        <v>0</v>
      </c>
      <c r="O3718" s="34">
        <f t="shared" si="898"/>
        <v>0</v>
      </c>
      <c r="P3718" s="5">
        <f t="shared" si="899"/>
        <v>-1.1982349999999968</v>
      </c>
      <c r="Q3718" s="5">
        <f t="shared" si="900"/>
        <v>0.25175449491784635</v>
      </c>
      <c r="R3718" s="5">
        <f t="shared" si="901"/>
        <v>-0.94648050508215054</v>
      </c>
      <c r="S3718" s="3">
        <f t="shared" si="902"/>
        <v>34.633731703381628</v>
      </c>
    </row>
    <row r="3719" spans="1:19" x14ac:dyDescent="0.25">
      <c r="A3719" s="4">
        <v>41571</v>
      </c>
      <c r="B3719" s="11">
        <v>75.840271000000001</v>
      </c>
      <c r="C3719" s="5">
        <v>99.811454999999995</v>
      </c>
      <c r="D3719" s="3">
        <f t="shared" si="888"/>
        <v>-1.4979717760994049E-2</v>
      </c>
      <c r="E3719" s="3">
        <f t="shared" si="889"/>
        <v>1.8915488899507746</v>
      </c>
      <c r="F3719" s="3">
        <f t="shared" si="890"/>
        <v>0.87496653601471253</v>
      </c>
      <c r="G3719" s="17">
        <f t="shared" si="891"/>
        <v>-2.1789731712433289</v>
      </c>
      <c r="H3719" s="33">
        <f t="shared" si="892"/>
        <v>0.36122899999999447</v>
      </c>
      <c r="I3719" s="33">
        <f>(C3719-C3718)*'ADF test'!$P$3</f>
        <v>0.21226793130154742</v>
      </c>
      <c r="J3719" s="5">
        <f t="shared" si="893"/>
        <v>1</v>
      </c>
      <c r="K3719" s="5" t="str">
        <f t="shared" si="894"/>
        <v/>
      </c>
      <c r="L3719" s="34">
        <f t="shared" si="895"/>
        <v>1</v>
      </c>
      <c r="M3719" s="5" t="str">
        <f t="shared" si="896"/>
        <v/>
      </c>
      <c r="N3719" s="5">
        <f t="shared" si="897"/>
        <v>0</v>
      </c>
      <c r="O3719" s="34">
        <f t="shared" si="898"/>
        <v>0</v>
      </c>
      <c r="P3719" s="5">
        <f t="shared" si="899"/>
        <v>0.36122899999999447</v>
      </c>
      <c r="Q3719" s="5">
        <f t="shared" si="900"/>
        <v>-0.21226793130154742</v>
      </c>
      <c r="R3719" s="5">
        <f t="shared" si="901"/>
        <v>0.14896106869844705</v>
      </c>
      <c r="S3719" s="3">
        <f t="shared" si="902"/>
        <v>34.782692772080075</v>
      </c>
    </row>
    <row r="3720" spans="1:19" x14ac:dyDescent="0.25">
      <c r="A3720" s="4">
        <v>41572</v>
      </c>
      <c r="B3720" s="11">
        <v>76.298400999999998</v>
      </c>
      <c r="C3720" s="5">
        <v>99.836281</v>
      </c>
      <c r="D3720" s="3">
        <f t="shared" si="888"/>
        <v>0.31075900827411829</v>
      </c>
      <c r="E3720" s="3">
        <f t="shared" si="889"/>
        <v>1.7624965407001962</v>
      </c>
      <c r="F3720" s="3">
        <f t="shared" si="890"/>
        <v>0.94803723251905092</v>
      </c>
      <c r="G3720" s="17">
        <f t="shared" si="891"/>
        <v>-1.5313085632392662</v>
      </c>
      <c r="H3720" s="33">
        <f t="shared" si="892"/>
        <v>0.45812999999999704</v>
      </c>
      <c r="I3720" s="33">
        <f>(C3720-C3719)*'ADF test'!$P$3</f>
        <v>1.4802914823222985E-2</v>
      </c>
      <c r="J3720" s="5">
        <f t="shared" si="893"/>
        <v>1</v>
      </c>
      <c r="K3720" s="5" t="str">
        <f t="shared" si="894"/>
        <v/>
      </c>
      <c r="L3720" s="34">
        <f t="shared" si="895"/>
        <v>1</v>
      </c>
      <c r="M3720" s="5" t="str">
        <f t="shared" si="896"/>
        <v/>
      </c>
      <c r="N3720" s="5">
        <f t="shared" si="897"/>
        <v>0</v>
      </c>
      <c r="O3720" s="34">
        <f t="shared" si="898"/>
        <v>0</v>
      </c>
      <c r="P3720" s="5">
        <f t="shared" si="899"/>
        <v>0.45812999999999704</v>
      </c>
      <c r="Q3720" s="5">
        <f t="shared" si="900"/>
        <v>-1.4802914823222985E-2</v>
      </c>
      <c r="R3720" s="5">
        <f t="shared" si="901"/>
        <v>0.44332708517677405</v>
      </c>
      <c r="S3720" s="3">
        <f t="shared" si="902"/>
        <v>35.226019857256851</v>
      </c>
    </row>
    <row r="3721" spans="1:19" x14ac:dyDescent="0.25">
      <c r="A3721" s="4">
        <v>41575</v>
      </c>
      <c r="B3721" s="11">
        <v>76.360100000000003</v>
      </c>
      <c r="C3721" s="5">
        <v>100.10122699999999</v>
      </c>
      <c r="D3721" s="3">
        <f t="shared" si="888"/>
        <v>0.11817074058998855</v>
      </c>
      <c r="E3721" s="3">
        <f t="shared" si="889"/>
        <v>1.5835896960589748</v>
      </c>
      <c r="F3721" s="3">
        <f t="shared" si="890"/>
        <v>0.97260242456937762</v>
      </c>
      <c r="G3721" s="17">
        <f t="shared" si="891"/>
        <v>-1.506698850887406</v>
      </c>
      <c r="H3721" s="33">
        <f t="shared" si="892"/>
        <v>6.1699000000004389E-2</v>
      </c>
      <c r="I3721" s="33">
        <f>(C3721-C3720)*'ADF test'!$P$3</f>
        <v>0.15797845286203399</v>
      </c>
      <c r="J3721" s="5">
        <f t="shared" si="893"/>
        <v>1</v>
      </c>
      <c r="K3721" s="5" t="str">
        <f t="shared" si="894"/>
        <v/>
      </c>
      <c r="L3721" s="34">
        <f t="shared" si="895"/>
        <v>1</v>
      </c>
      <c r="M3721" s="5" t="str">
        <f t="shared" si="896"/>
        <v/>
      </c>
      <c r="N3721" s="5">
        <f t="shared" si="897"/>
        <v>0</v>
      </c>
      <c r="O3721" s="34">
        <f t="shared" si="898"/>
        <v>0</v>
      </c>
      <c r="P3721" s="5">
        <f t="shared" si="899"/>
        <v>6.1699000000004389E-2</v>
      </c>
      <c r="Q3721" s="5">
        <f t="shared" si="900"/>
        <v>-0.15797845286203399</v>
      </c>
      <c r="R3721" s="5">
        <f t="shared" si="901"/>
        <v>-9.6279452862029602E-2</v>
      </c>
      <c r="S3721" s="3">
        <f t="shared" si="902"/>
        <v>35.129740404394823</v>
      </c>
    </row>
    <row r="3722" spans="1:19" x14ac:dyDescent="0.25">
      <c r="A3722" s="4">
        <v>41576</v>
      </c>
      <c r="B3722" s="11">
        <v>76.897537</v>
      </c>
      <c r="C3722" s="5">
        <v>100.589676</v>
      </c>
      <c r="D3722" s="3">
        <f t="shared" si="888"/>
        <v>0.19236645876303271</v>
      </c>
      <c r="E3722" s="3">
        <f t="shared" si="889"/>
        <v>1.4496431458598673</v>
      </c>
      <c r="F3722" s="3">
        <f t="shared" si="890"/>
        <v>1.0090385306799625</v>
      </c>
      <c r="G3722" s="17">
        <f t="shared" si="891"/>
        <v>-1.2460145463915946</v>
      </c>
      <c r="H3722" s="33">
        <f t="shared" si="892"/>
        <v>0.53743699999999706</v>
      </c>
      <c r="I3722" s="33">
        <f>(C3722-C3721)*'ADF test'!$P$3</f>
        <v>0.29124582866700988</v>
      </c>
      <c r="J3722" s="5" t="str">
        <f t="shared" si="893"/>
        <v/>
      </c>
      <c r="K3722" s="5" t="str">
        <f t="shared" si="894"/>
        <v/>
      </c>
      <c r="L3722" s="34">
        <f t="shared" si="895"/>
        <v>1</v>
      </c>
      <c r="M3722" s="5" t="str">
        <f t="shared" si="896"/>
        <v/>
      </c>
      <c r="N3722" s="5">
        <f t="shared" si="897"/>
        <v>0</v>
      </c>
      <c r="O3722" s="34">
        <f t="shared" si="898"/>
        <v>0</v>
      </c>
      <c r="P3722" s="5">
        <f t="shared" si="899"/>
        <v>0.53743699999999706</v>
      </c>
      <c r="Q3722" s="5">
        <f t="shared" si="900"/>
        <v>-0.29124582866700988</v>
      </c>
      <c r="R3722" s="5">
        <f t="shared" si="901"/>
        <v>0.24619117133298718</v>
      </c>
      <c r="S3722" s="3">
        <f t="shared" si="902"/>
        <v>35.375931575727812</v>
      </c>
    </row>
    <row r="3723" spans="1:19" x14ac:dyDescent="0.25">
      <c r="A3723" s="4">
        <v>41577</v>
      </c>
      <c r="B3723" s="11">
        <v>76.377707999999998</v>
      </c>
      <c r="C3723" s="5">
        <v>99.596191000000005</v>
      </c>
      <c r="D3723" s="3">
        <f t="shared" si="888"/>
        <v>0.32229650933271614</v>
      </c>
      <c r="E3723" s="3">
        <f t="shared" si="889"/>
        <v>1.3416162899808723</v>
      </c>
      <c r="F3723" s="3">
        <f t="shared" si="890"/>
        <v>1.0326430205166219</v>
      </c>
      <c r="G3723" s="17">
        <f t="shared" si="891"/>
        <v>-0.98709792289904774</v>
      </c>
      <c r="H3723" s="33">
        <f t="shared" si="892"/>
        <v>-0.51982900000000143</v>
      </c>
      <c r="I3723" s="33">
        <f>(C3723-C3722)*'ADF test'!$P$3</f>
        <v>-0.59238193156960195</v>
      </c>
      <c r="J3723" s="5" t="str">
        <f t="shared" si="893"/>
        <v/>
      </c>
      <c r="K3723" s="5" t="str">
        <f t="shared" si="894"/>
        <v/>
      </c>
      <c r="L3723" s="34">
        <f t="shared" si="895"/>
        <v>1</v>
      </c>
      <c r="M3723" s="5" t="str">
        <f t="shared" si="896"/>
        <v/>
      </c>
      <c r="N3723" s="5">
        <f t="shared" si="897"/>
        <v>0</v>
      </c>
      <c r="O3723" s="34">
        <f t="shared" si="898"/>
        <v>0</v>
      </c>
      <c r="P3723" s="5">
        <f t="shared" si="899"/>
        <v>-0.51982900000000143</v>
      </c>
      <c r="Q3723" s="5">
        <f t="shared" si="900"/>
        <v>0.59238193156960195</v>
      </c>
      <c r="R3723" s="5">
        <f t="shared" si="901"/>
        <v>7.2552931569600521E-2</v>
      </c>
      <c r="S3723" s="3">
        <f t="shared" si="902"/>
        <v>35.448484507297415</v>
      </c>
    </row>
    <row r="3724" spans="1:19" x14ac:dyDescent="0.25">
      <c r="A3724" s="4">
        <v>41578</v>
      </c>
      <c r="B3724" s="11">
        <v>76.113410999999999</v>
      </c>
      <c r="C3724" s="5">
        <v>99.314696999999995</v>
      </c>
      <c r="D3724" s="3">
        <f t="shared" si="888"/>
        <v>0.17739971621024608</v>
      </c>
      <c r="E3724" s="3">
        <f t="shared" si="889"/>
        <v>1.2293131863489304</v>
      </c>
      <c r="F3724" s="3">
        <f t="shared" si="890"/>
        <v>1.056682163983085</v>
      </c>
      <c r="G3724" s="17">
        <f t="shared" si="891"/>
        <v>-0.99548710671293483</v>
      </c>
      <c r="H3724" s="33">
        <f t="shared" si="892"/>
        <v>-0.26429699999999912</v>
      </c>
      <c r="I3724" s="33">
        <f>(C3724-C3723)*'ADF test'!$P$3</f>
        <v>-0.16784547269990011</v>
      </c>
      <c r="J3724" s="5" t="str">
        <f t="shared" si="893"/>
        <v/>
      </c>
      <c r="K3724" s="5" t="str">
        <f t="shared" si="894"/>
        <v/>
      </c>
      <c r="L3724" s="34">
        <f t="shared" si="895"/>
        <v>1</v>
      </c>
      <c r="M3724" s="5" t="str">
        <f t="shared" si="896"/>
        <v/>
      </c>
      <c r="N3724" s="5">
        <f t="shared" si="897"/>
        <v>0</v>
      </c>
      <c r="O3724" s="34">
        <f t="shared" si="898"/>
        <v>0</v>
      </c>
      <c r="P3724" s="5">
        <f t="shared" si="899"/>
        <v>-0.26429699999999912</v>
      </c>
      <c r="Q3724" s="5">
        <f t="shared" si="900"/>
        <v>0.16784547269990011</v>
      </c>
      <c r="R3724" s="5">
        <f t="shared" si="901"/>
        <v>-9.645152730009901E-2</v>
      </c>
      <c r="S3724" s="3">
        <f t="shared" si="902"/>
        <v>35.352032979997318</v>
      </c>
    </row>
    <row r="3725" spans="1:19" x14ac:dyDescent="0.25">
      <c r="A3725" s="4">
        <v>41579</v>
      </c>
      <c r="B3725" s="11">
        <v>75.840271000000001</v>
      </c>
      <c r="C3725" s="5">
        <v>97.700301999999994</v>
      </c>
      <c r="D3725" s="3">
        <f t="shared" si="888"/>
        <v>1.0575040777585798</v>
      </c>
      <c r="E3725" s="3">
        <f t="shared" si="889"/>
        <v>1.1137464857249677</v>
      </c>
      <c r="F3725" s="3">
        <f t="shared" si="890"/>
        <v>0.95747205249434086</v>
      </c>
      <c r="G3725" s="17">
        <f t="shared" si="891"/>
        <v>-5.8740521793684761E-2</v>
      </c>
      <c r="H3725" s="33">
        <f t="shared" si="892"/>
        <v>-0.27313999999999794</v>
      </c>
      <c r="I3725" s="33">
        <f>(C3725-C3724)*'ADF test'!$P$3</f>
        <v>-0.9626098314683319</v>
      </c>
      <c r="J3725" s="5" t="str">
        <f t="shared" si="893"/>
        <v/>
      </c>
      <c r="K3725" s="5" t="str">
        <f t="shared" si="894"/>
        <v/>
      </c>
      <c r="L3725" s="34">
        <f t="shared" si="895"/>
        <v>1</v>
      </c>
      <c r="M3725" s="5" t="str">
        <f t="shared" si="896"/>
        <v/>
      </c>
      <c r="N3725" s="5">
        <f t="shared" si="897"/>
        <v>0</v>
      </c>
      <c r="O3725" s="34">
        <f t="shared" si="898"/>
        <v>0</v>
      </c>
      <c r="P3725" s="5">
        <f t="shared" si="899"/>
        <v>-0.27313999999999794</v>
      </c>
      <c r="Q3725" s="5">
        <f t="shared" si="900"/>
        <v>0.9626098314683319</v>
      </c>
      <c r="R3725" s="5">
        <f t="shared" si="901"/>
        <v>0.68946983146833396</v>
      </c>
      <c r="S3725" s="3">
        <f t="shared" si="902"/>
        <v>36.041502811465655</v>
      </c>
    </row>
    <row r="3726" spans="1:19" x14ac:dyDescent="0.25">
      <c r="A3726" s="4">
        <v>41582</v>
      </c>
      <c r="B3726" s="11">
        <v>76.782982000000004</v>
      </c>
      <c r="C3726" s="5">
        <v>97.774811</v>
      </c>
      <c r="D3726" s="3">
        <f t="shared" si="888"/>
        <v>1.8065900619190387</v>
      </c>
      <c r="E3726" s="3">
        <f t="shared" si="889"/>
        <v>1.0607388255443491</v>
      </c>
      <c r="F3726" s="3">
        <f t="shared" si="890"/>
        <v>0.88738528108447978</v>
      </c>
      <c r="G3726" s="17">
        <f t="shared" si="891"/>
        <v>0.84050440352490363</v>
      </c>
      <c r="H3726" s="33">
        <f t="shared" si="892"/>
        <v>0.94271100000000274</v>
      </c>
      <c r="I3726" s="33">
        <f>(C3726-C3725)*'ADF test'!$P$3</f>
        <v>4.4427228734528902E-2</v>
      </c>
      <c r="J3726" s="5" t="str">
        <f t="shared" si="893"/>
        <v/>
      </c>
      <c r="K3726" s="5">
        <f t="shared" si="894"/>
        <v>0</v>
      </c>
      <c r="L3726" s="34">
        <f t="shared" si="895"/>
        <v>0</v>
      </c>
      <c r="M3726" s="5" t="str">
        <f t="shared" si="896"/>
        <v/>
      </c>
      <c r="N3726" s="5" t="str">
        <f t="shared" si="897"/>
        <v/>
      </c>
      <c r="O3726" s="34">
        <f t="shared" si="898"/>
        <v>0</v>
      </c>
      <c r="P3726" s="5">
        <f t="shared" si="899"/>
        <v>0.94271100000000274</v>
      </c>
      <c r="Q3726" s="5">
        <f t="shared" si="900"/>
        <v>-4.4427228734528902E-2</v>
      </c>
      <c r="R3726" s="5">
        <f t="shared" si="901"/>
        <v>0.89828377126547387</v>
      </c>
      <c r="S3726" s="3">
        <f t="shared" si="902"/>
        <v>36.939786582731131</v>
      </c>
    </row>
    <row r="3727" spans="1:19" x14ac:dyDescent="0.25">
      <c r="A3727" s="4">
        <v>41583</v>
      </c>
      <c r="B3727" s="11">
        <v>76.086960000000005</v>
      </c>
      <c r="C3727" s="5">
        <v>98.064589999999995</v>
      </c>
      <c r="D3727" s="3">
        <f t="shared" si="888"/>
        <v>0.80241969022632986</v>
      </c>
      <c r="E3727" s="3">
        <f t="shared" si="889"/>
        <v>0.96599305995096341</v>
      </c>
      <c r="F3727" s="3">
        <f t="shared" si="890"/>
        <v>0.82273120055249715</v>
      </c>
      <c r="G3727" s="17">
        <f t="shared" si="891"/>
        <v>-0.19881751125372107</v>
      </c>
      <c r="H3727" s="33">
        <f t="shared" si="892"/>
        <v>-0.69602199999999925</v>
      </c>
      <c r="I3727" s="33">
        <f>(C3727-C3726)*'ADF test'!$P$3</f>
        <v>0.1727855415515146</v>
      </c>
      <c r="J3727" s="5" t="str">
        <f t="shared" si="893"/>
        <v/>
      </c>
      <c r="K3727" s="5" t="str">
        <f t="shared" si="894"/>
        <v/>
      </c>
      <c r="L3727" s="34">
        <f t="shared" si="895"/>
        <v>0</v>
      </c>
      <c r="M3727" s="5" t="str">
        <f t="shared" si="896"/>
        <v/>
      </c>
      <c r="N3727" s="5">
        <f t="shared" si="897"/>
        <v>0</v>
      </c>
      <c r="O3727" s="34">
        <f t="shared" si="898"/>
        <v>0</v>
      </c>
      <c r="P3727" s="5">
        <f t="shared" si="899"/>
        <v>0</v>
      </c>
      <c r="Q3727" s="5">
        <f t="shared" si="900"/>
        <v>0</v>
      </c>
      <c r="R3727" s="5">
        <f t="shared" si="901"/>
        <v>0</v>
      </c>
      <c r="S3727" s="3">
        <f t="shared" si="902"/>
        <v>36.939786582731131</v>
      </c>
    </row>
    <row r="3728" spans="1:19" x14ac:dyDescent="0.25">
      <c r="A3728" s="4">
        <v>41584</v>
      </c>
      <c r="B3728" s="11">
        <v>76.316047999999995</v>
      </c>
      <c r="C3728" s="5">
        <v>100.291618</v>
      </c>
      <c r="D3728" s="3">
        <f t="shared" si="888"/>
        <v>-0.67235552173841029</v>
      </c>
      <c r="E3728" s="3">
        <f t="shared" si="889"/>
        <v>0.80062532585948532</v>
      </c>
      <c r="F3728" s="3">
        <f t="shared" si="890"/>
        <v>0.87119896673735153</v>
      </c>
      <c r="G3728" s="17">
        <f t="shared" si="891"/>
        <v>-1.6907513711985025</v>
      </c>
      <c r="H3728" s="33">
        <f t="shared" si="892"/>
        <v>0.22908799999999019</v>
      </c>
      <c r="I3728" s="33">
        <f>(C3728-C3727)*'ADF test'!$P$3</f>
        <v>1.3279024326483035</v>
      </c>
      <c r="J3728" s="5">
        <f t="shared" si="893"/>
        <v>1</v>
      </c>
      <c r="K3728" s="5" t="str">
        <f t="shared" si="894"/>
        <v/>
      </c>
      <c r="L3728" s="34">
        <f t="shared" si="895"/>
        <v>1</v>
      </c>
      <c r="M3728" s="5" t="str">
        <f t="shared" si="896"/>
        <v/>
      </c>
      <c r="N3728" s="5">
        <f t="shared" si="897"/>
        <v>0</v>
      </c>
      <c r="O3728" s="34">
        <f t="shared" si="898"/>
        <v>0</v>
      </c>
      <c r="P3728" s="5">
        <f t="shared" si="899"/>
        <v>0</v>
      </c>
      <c r="Q3728" s="5">
        <f t="shared" si="900"/>
        <v>0</v>
      </c>
      <c r="R3728" s="5">
        <f t="shared" si="901"/>
        <v>0</v>
      </c>
      <c r="S3728" s="3">
        <f t="shared" si="902"/>
        <v>36.939786582731131</v>
      </c>
    </row>
    <row r="3729" spans="1:19" x14ac:dyDescent="0.25">
      <c r="A3729" s="4">
        <v>41585</v>
      </c>
      <c r="B3729" s="11">
        <v>75.135452000000001</v>
      </c>
      <c r="C3729" s="5">
        <v>99.273323000000005</v>
      </c>
      <c r="D3729" s="3">
        <f t="shared" si="888"/>
        <v>-1.0117334271075293</v>
      </c>
      <c r="E3729" s="3">
        <f t="shared" si="889"/>
        <v>0.60326276521505395</v>
      </c>
      <c r="F3729" s="3">
        <f t="shared" si="890"/>
        <v>0.90318002629237104</v>
      </c>
      <c r="G3729" s="17">
        <f t="shared" si="891"/>
        <v>-1.7881221299282677</v>
      </c>
      <c r="H3729" s="33">
        <f t="shared" si="892"/>
        <v>-1.1805959999999942</v>
      </c>
      <c r="I3729" s="33">
        <f>(C3729-C3728)*'ADF test'!$P$3</f>
        <v>-0.60717530612708726</v>
      </c>
      <c r="J3729" s="5">
        <f t="shared" si="893"/>
        <v>1</v>
      </c>
      <c r="K3729" s="5" t="str">
        <f t="shared" si="894"/>
        <v/>
      </c>
      <c r="L3729" s="34">
        <f t="shared" si="895"/>
        <v>1</v>
      </c>
      <c r="M3729" s="5" t="str">
        <f t="shared" si="896"/>
        <v/>
      </c>
      <c r="N3729" s="5">
        <f t="shared" si="897"/>
        <v>0</v>
      </c>
      <c r="O3729" s="34">
        <f t="shared" si="898"/>
        <v>0</v>
      </c>
      <c r="P3729" s="5">
        <f t="shared" si="899"/>
        <v>-1.1805959999999942</v>
      </c>
      <c r="Q3729" s="5">
        <f t="shared" si="900"/>
        <v>0.60717530612708726</v>
      </c>
      <c r="R3729" s="5">
        <f t="shared" si="901"/>
        <v>-0.57342069387290695</v>
      </c>
      <c r="S3729" s="3">
        <f t="shared" si="902"/>
        <v>36.366365888858226</v>
      </c>
    </row>
    <row r="3730" spans="1:19" x14ac:dyDescent="0.25">
      <c r="A3730" s="4">
        <v>41586</v>
      </c>
      <c r="B3730" s="11">
        <v>76.254372000000004</v>
      </c>
      <c r="C3730" s="5">
        <v>100.333023</v>
      </c>
      <c r="D3730" s="3">
        <f t="shared" si="888"/>
        <v>-0.66886010808194385</v>
      </c>
      <c r="E3730" s="3">
        <f t="shared" si="889"/>
        <v>0.45072192743559381</v>
      </c>
      <c r="F3730" s="3">
        <f t="shared" si="890"/>
        <v>0.89876011207417428</v>
      </c>
      <c r="G3730" s="17">
        <f t="shared" si="891"/>
        <v>-1.2456961768516259</v>
      </c>
      <c r="H3730" s="33">
        <f t="shared" si="892"/>
        <v>1.1189200000000028</v>
      </c>
      <c r="I3730" s="33">
        <f>(C3730-C3729)*'ADF test'!$P$3</f>
        <v>0.63186372505302779</v>
      </c>
      <c r="J3730" s="5" t="str">
        <f t="shared" si="893"/>
        <v/>
      </c>
      <c r="K3730" s="5" t="str">
        <f t="shared" si="894"/>
        <v/>
      </c>
      <c r="L3730" s="34">
        <f t="shared" si="895"/>
        <v>1</v>
      </c>
      <c r="M3730" s="5" t="str">
        <f t="shared" si="896"/>
        <v/>
      </c>
      <c r="N3730" s="5">
        <f t="shared" si="897"/>
        <v>0</v>
      </c>
      <c r="O3730" s="34">
        <f t="shared" si="898"/>
        <v>0</v>
      </c>
      <c r="P3730" s="5">
        <f t="shared" si="899"/>
        <v>1.1189200000000028</v>
      </c>
      <c r="Q3730" s="5">
        <f t="shared" si="900"/>
        <v>-0.63186372505302779</v>
      </c>
      <c r="R3730" s="5">
        <f t="shared" si="901"/>
        <v>0.48705627494697501</v>
      </c>
      <c r="S3730" s="3">
        <f t="shared" si="902"/>
        <v>36.853422163805199</v>
      </c>
    </row>
    <row r="3731" spans="1:19" x14ac:dyDescent="0.25">
      <c r="A3731" s="4">
        <v>41589</v>
      </c>
      <c r="B3731" s="11">
        <v>76.395347999999998</v>
      </c>
      <c r="C3731" s="5">
        <v>100.241951</v>
      </c>
      <c r="D3731" s="3">
        <f t="shared" si="888"/>
        <v>-0.38807541483505759</v>
      </c>
      <c r="E3731" s="3">
        <f t="shared" si="889"/>
        <v>0.28952888464076487</v>
      </c>
      <c r="F3731" s="3">
        <f t="shared" si="890"/>
        <v>0.79060238459511045</v>
      </c>
      <c r="G3731" s="17">
        <f t="shared" si="891"/>
        <v>-0.85707343245978507</v>
      </c>
      <c r="H3731" s="33">
        <f t="shared" si="892"/>
        <v>0.14097599999999488</v>
      </c>
      <c r="I3731" s="33">
        <f>(C3731-C3730)*'ADF test'!$P$3</f>
        <v>-5.4303192571508757E-2</v>
      </c>
      <c r="J3731" s="5" t="str">
        <f t="shared" si="893"/>
        <v/>
      </c>
      <c r="K3731" s="5" t="str">
        <f t="shared" si="894"/>
        <v/>
      </c>
      <c r="L3731" s="34">
        <f t="shared" si="895"/>
        <v>1</v>
      </c>
      <c r="M3731" s="5" t="str">
        <f t="shared" si="896"/>
        <v/>
      </c>
      <c r="N3731" s="5">
        <f t="shared" si="897"/>
        <v>0</v>
      </c>
      <c r="O3731" s="34">
        <f t="shared" si="898"/>
        <v>0</v>
      </c>
      <c r="P3731" s="5">
        <f t="shared" si="899"/>
        <v>0.14097599999999488</v>
      </c>
      <c r="Q3731" s="5">
        <f t="shared" si="900"/>
        <v>5.4303192571508757E-2</v>
      </c>
      <c r="R3731" s="5">
        <f t="shared" si="901"/>
        <v>0.19527919257150364</v>
      </c>
      <c r="S3731" s="3">
        <f t="shared" si="902"/>
        <v>37.048701356376704</v>
      </c>
    </row>
    <row r="3732" spans="1:19" x14ac:dyDescent="0.25">
      <c r="A3732" s="4">
        <v>41590</v>
      </c>
      <c r="B3732" s="11">
        <v>75.690475000000006</v>
      </c>
      <c r="C3732" s="5">
        <v>99.347824000000003</v>
      </c>
      <c r="D3732" s="3">
        <f t="shared" si="888"/>
        <v>-0.36582320549456426</v>
      </c>
      <c r="E3732" s="3">
        <f t="shared" si="889"/>
        <v>0.17554622789775731</v>
      </c>
      <c r="F3732" s="3">
        <f t="shared" si="890"/>
        <v>0.74082414243714312</v>
      </c>
      <c r="G3732" s="17">
        <f t="shared" si="891"/>
        <v>-0.730766456410747</v>
      </c>
      <c r="H3732" s="33">
        <f t="shared" si="892"/>
        <v>-0.70487299999999209</v>
      </c>
      <c r="I3732" s="33">
        <f>(C3732-C3731)*'ADF test'!$P$3</f>
        <v>-0.53313807387986323</v>
      </c>
      <c r="J3732" s="5" t="str">
        <f t="shared" si="893"/>
        <v/>
      </c>
      <c r="K3732" s="5" t="str">
        <f t="shared" si="894"/>
        <v/>
      </c>
      <c r="L3732" s="34">
        <f t="shared" si="895"/>
        <v>1</v>
      </c>
      <c r="M3732" s="5" t="str">
        <f t="shared" si="896"/>
        <v/>
      </c>
      <c r="N3732" s="5">
        <f t="shared" si="897"/>
        <v>0</v>
      </c>
      <c r="O3732" s="34">
        <f t="shared" si="898"/>
        <v>0</v>
      </c>
      <c r="P3732" s="5">
        <f t="shared" si="899"/>
        <v>-0.70487299999999209</v>
      </c>
      <c r="Q3732" s="5">
        <f t="shared" si="900"/>
        <v>0.53313807387986323</v>
      </c>
      <c r="R3732" s="5">
        <f t="shared" si="901"/>
        <v>-0.17173492612012886</v>
      </c>
      <c r="S3732" s="3">
        <f t="shared" si="902"/>
        <v>36.876966430256573</v>
      </c>
    </row>
    <row r="3733" spans="1:19" x14ac:dyDescent="0.25">
      <c r="A3733" s="4">
        <v>41591</v>
      </c>
      <c r="B3733" s="11">
        <v>76.351280000000003</v>
      </c>
      <c r="C3733" s="5">
        <v>99.422332999999995</v>
      </c>
      <c r="D3733" s="3">
        <f t="shared" si="888"/>
        <v>0.23659123276701166</v>
      </c>
      <c r="E3733" s="3">
        <f t="shared" si="889"/>
        <v>0.12167271666549251</v>
      </c>
      <c r="F3733" s="3">
        <f t="shared" si="890"/>
        <v>0.69941055431422272</v>
      </c>
      <c r="G3733" s="17">
        <f t="shared" si="891"/>
        <v>0.16430766649524986</v>
      </c>
      <c r="H3733" s="33">
        <f t="shared" si="892"/>
        <v>0.66080499999999631</v>
      </c>
      <c r="I3733" s="33">
        <f>(C3733-C3732)*'ADF test'!$P$3</f>
        <v>4.442722873452043E-2</v>
      </c>
      <c r="J3733" s="5" t="str">
        <f t="shared" si="893"/>
        <v/>
      </c>
      <c r="K3733" s="5">
        <f t="shared" si="894"/>
        <v>0</v>
      </c>
      <c r="L3733" s="34">
        <f t="shared" si="895"/>
        <v>0</v>
      </c>
      <c r="M3733" s="5" t="str">
        <f t="shared" si="896"/>
        <v/>
      </c>
      <c r="N3733" s="5" t="str">
        <f t="shared" si="897"/>
        <v/>
      </c>
      <c r="O3733" s="34">
        <f t="shared" si="898"/>
        <v>0</v>
      </c>
      <c r="P3733" s="5">
        <f t="shared" si="899"/>
        <v>0.66080499999999631</v>
      </c>
      <c r="Q3733" s="5">
        <f t="shared" si="900"/>
        <v>-4.442722873452043E-2</v>
      </c>
      <c r="R3733" s="5">
        <f t="shared" si="901"/>
        <v>0.61637777126547588</v>
      </c>
      <c r="S3733" s="3">
        <f t="shared" si="902"/>
        <v>37.493344201522049</v>
      </c>
    </row>
    <row r="3734" spans="1:19" x14ac:dyDescent="0.25">
      <c r="A3734" s="4">
        <v>41592</v>
      </c>
      <c r="B3734" s="11">
        <v>76.809417999999994</v>
      </c>
      <c r="C3734" s="5">
        <v>99.814712999999998</v>
      </c>
      <c r="D3734" s="3">
        <f t="shared" si="888"/>
        <v>0.32807255189882767</v>
      </c>
      <c r="E3734" s="3">
        <f t="shared" si="889"/>
        <v>0.13939641579508688</v>
      </c>
      <c r="F3734" s="3">
        <f t="shared" si="890"/>
        <v>0.70091583041554906</v>
      </c>
      <c r="G3734" s="17">
        <f t="shared" si="891"/>
        <v>0.2691851545026186</v>
      </c>
      <c r="H3734" s="33">
        <f t="shared" si="892"/>
        <v>0.45813799999999105</v>
      </c>
      <c r="I3734" s="33">
        <f>(C3734-C3733)*'ADF test'!$P$3</f>
        <v>0.2339630918527042</v>
      </c>
      <c r="J3734" s="5" t="str">
        <f t="shared" si="893"/>
        <v/>
      </c>
      <c r="K3734" s="5">
        <f t="shared" si="894"/>
        <v>0</v>
      </c>
      <c r="L3734" s="34">
        <f t="shared" si="895"/>
        <v>0</v>
      </c>
      <c r="M3734" s="5" t="str">
        <f t="shared" si="896"/>
        <v/>
      </c>
      <c r="N3734" s="5" t="str">
        <f t="shared" si="897"/>
        <v/>
      </c>
      <c r="O3734" s="34">
        <f t="shared" si="898"/>
        <v>0</v>
      </c>
      <c r="P3734" s="5">
        <f t="shared" si="899"/>
        <v>0</v>
      </c>
      <c r="Q3734" s="5">
        <f t="shared" si="900"/>
        <v>0</v>
      </c>
      <c r="R3734" s="5">
        <f t="shared" si="901"/>
        <v>0</v>
      </c>
      <c r="S3734" s="3">
        <f t="shared" si="902"/>
        <v>37.493344201522049</v>
      </c>
    </row>
    <row r="3735" spans="1:19" x14ac:dyDescent="0.25">
      <c r="A3735" s="4">
        <v>41593</v>
      </c>
      <c r="B3735" s="11">
        <v>77.232346000000007</v>
      </c>
      <c r="C3735" s="5">
        <v>100.23214</v>
      </c>
      <c r="D3735" s="3">
        <f t="shared" si="888"/>
        <v>0.36347814167794468</v>
      </c>
      <c r="E3735" s="3">
        <f t="shared" si="889"/>
        <v>0.16305003201002055</v>
      </c>
      <c r="F3735" s="3">
        <f t="shared" si="890"/>
        <v>0.701744196138403</v>
      </c>
      <c r="G3735" s="17">
        <f t="shared" si="891"/>
        <v>0.28561420353862715</v>
      </c>
      <c r="H3735" s="33">
        <f t="shared" si="892"/>
        <v>0.42292800000001307</v>
      </c>
      <c r="I3735" s="33">
        <f>(C3735-C3734)*'ADF test'!$P$3</f>
        <v>0.2488977815964088</v>
      </c>
      <c r="J3735" s="5" t="str">
        <f t="shared" si="893"/>
        <v/>
      </c>
      <c r="K3735" s="5">
        <f t="shared" si="894"/>
        <v>0</v>
      </c>
      <c r="L3735" s="34">
        <f t="shared" si="895"/>
        <v>0</v>
      </c>
      <c r="M3735" s="5" t="str">
        <f t="shared" si="896"/>
        <v/>
      </c>
      <c r="N3735" s="5" t="str">
        <f t="shared" si="897"/>
        <v/>
      </c>
      <c r="O3735" s="34">
        <f t="shared" si="898"/>
        <v>0</v>
      </c>
      <c r="P3735" s="5">
        <f t="shared" si="899"/>
        <v>0</v>
      </c>
      <c r="Q3735" s="5">
        <f t="shared" si="900"/>
        <v>0</v>
      </c>
      <c r="R3735" s="5">
        <f t="shared" si="901"/>
        <v>0</v>
      </c>
      <c r="S3735" s="3">
        <f t="shared" si="902"/>
        <v>37.493344201522049</v>
      </c>
    </row>
    <row r="3736" spans="1:19" x14ac:dyDescent="0.25">
      <c r="A3736" s="4">
        <v>41596</v>
      </c>
      <c r="B3736" s="11">
        <v>76.642028999999994</v>
      </c>
      <c r="C3736" s="5">
        <v>100.649559</v>
      </c>
      <c r="D3736" s="3">
        <f t="shared" si="888"/>
        <v>-0.52892965776214851</v>
      </c>
      <c r="E3736" s="3">
        <f t="shared" si="889"/>
        <v>0.11056949038275388</v>
      </c>
      <c r="F3736" s="3">
        <f t="shared" si="890"/>
        <v>0.72109289210222849</v>
      </c>
      <c r="G3736" s="17">
        <f t="shared" si="891"/>
        <v>-0.88684711102968594</v>
      </c>
      <c r="H3736" s="33">
        <f t="shared" si="892"/>
        <v>-0.59031700000001308</v>
      </c>
      <c r="I3736" s="33">
        <f>(C3736-C3735)*'ADF test'!$P$3</f>
        <v>0.24889301146353568</v>
      </c>
      <c r="J3736" s="5" t="str">
        <f t="shared" si="893"/>
        <v/>
      </c>
      <c r="K3736" s="5" t="str">
        <f t="shared" si="894"/>
        <v/>
      </c>
      <c r="L3736" s="34">
        <f t="shared" si="895"/>
        <v>0</v>
      </c>
      <c r="M3736" s="5" t="str">
        <f t="shared" si="896"/>
        <v/>
      </c>
      <c r="N3736" s="5">
        <f t="shared" si="897"/>
        <v>0</v>
      </c>
      <c r="O3736" s="34">
        <f t="shared" si="898"/>
        <v>0</v>
      </c>
      <c r="P3736" s="5">
        <f t="shared" si="899"/>
        <v>0</v>
      </c>
      <c r="Q3736" s="5">
        <f t="shared" si="900"/>
        <v>0</v>
      </c>
      <c r="R3736" s="5">
        <f t="shared" si="901"/>
        <v>0</v>
      </c>
      <c r="S3736" s="3">
        <f t="shared" si="902"/>
        <v>37.493344201522049</v>
      </c>
    </row>
    <row r="3737" spans="1:19" x14ac:dyDescent="0.25">
      <c r="A3737" s="4">
        <v>41597</v>
      </c>
      <c r="B3737" s="11">
        <v>76.774185000000003</v>
      </c>
      <c r="C3737" s="5">
        <v>101.901855</v>
      </c>
      <c r="D3737" s="3">
        <f t="shared" si="888"/>
        <v>-1.2933463038177564</v>
      </c>
      <c r="E3737" s="3">
        <f t="shared" si="889"/>
        <v>2.2349675107269817E-2</v>
      </c>
      <c r="F3737" s="3">
        <f t="shared" si="890"/>
        <v>0.8019153068701802</v>
      </c>
      <c r="G3737" s="17">
        <f t="shared" si="891"/>
        <v>-1.6406919379804537</v>
      </c>
      <c r="H3737" s="33">
        <f t="shared" si="892"/>
        <v>0.13215600000000904</v>
      </c>
      <c r="I3737" s="33">
        <f>(C3737-C3736)*'ADF test'!$P$3</f>
        <v>0.74670228878834854</v>
      </c>
      <c r="J3737" s="5">
        <f t="shared" si="893"/>
        <v>1</v>
      </c>
      <c r="K3737" s="5" t="str">
        <f t="shared" si="894"/>
        <v/>
      </c>
      <c r="L3737" s="34">
        <f t="shared" si="895"/>
        <v>1</v>
      </c>
      <c r="M3737" s="5" t="str">
        <f t="shared" si="896"/>
        <v/>
      </c>
      <c r="N3737" s="5">
        <f t="shared" si="897"/>
        <v>0</v>
      </c>
      <c r="O3737" s="34">
        <f t="shared" si="898"/>
        <v>0</v>
      </c>
      <c r="P3737" s="5">
        <f t="shared" si="899"/>
        <v>0</v>
      </c>
      <c r="Q3737" s="5">
        <f t="shared" si="900"/>
        <v>0</v>
      </c>
      <c r="R3737" s="5">
        <f t="shared" si="901"/>
        <v>0</v>
      </c>
      <c r="S3737" s="3">
        <f t="shared" si="902"/>
        <v>37.493344201522049</v>
      </c>
    </row>
    <row r="3738" spans="1:19" x14ac:dyDescent="0.25">
      <c r="A3738" s="4">
        <v>41598</v>
      </c>
      <c r="B3738" s="11">
        <v>76.589172000000005</v>
      </c>
      <c r="C3738" s="5">
        <v>101.851753</v>
      </c>
      <c r="D3738" s="3">
        <f t="shared" si="888"/>
        <v>-1.3567378365552116</v>
      </c>
      <c r="E3738" s="3">
        <f t="shared" si="889"/>
        <v>-7.4469343350120454E-2</v>
      </c>
      <c r="F3738" s="3">
        <f t="shared" si="890"/>
        <v>0.87059429095411034</v>
      </c>
      <c r="G3738" s="17">
        <f t="shared" si="891"/>
        <v>-1.4728657269275391</v>
      </c>
      <c r="H3738" s="33">
        <f t="shared" si="892"/>
        <v>-0.18501299999999787</v>
      </c>
      <c r="I3738" s="33">
        <f>(C3738-C3737)*'ADF test'!$P$3</f>
        <v>-2.9874149620273793E-2</v>
      </c>
      <c r="J3738" s="5">
        <f t="shared" si="893"/>
        <v>1</v>
      </c>
      <c r="K3738" s="5" t="str">
        <f t="shared" si="894"/>
        <v/>
      </c>
      <c r="L3738" s="34">
        <f t="shared" si="895"/>
        <v>1</v>
      </c>
      <c r="M3738" s="5" t="str">
        <f t="shared" si="896"/>
        <v/>
      </c>
      <c r="N3738" s="5">
        <f t="shared" si="897"/>
        <v>0</v>
      </c>
      <c r="O3738" s="34">
        <f t="shared" si="898"/>
        <v>0</v>
      </c>
      <c r="P3738" s="5">
        <f t="shared" si="899"/>
        <v>-0.18501299999999787</v>
      </c>
      <c r="Q3738" s="5">
        <f t="shared" si="900"/>
        <v>2.9874149620273793E-2</v>
      </c>
      <c r="R3738" s="5">
        <f t="shared" si="901"/>
        <v>-0.15513885037972408</v>
      </c>
      <c r="S3738" s="3">
        <f t="shared" si="902"/>
        <v>37.338205351142328</v>
      </c>
    </row>
    <row r="3739" spans="1:19" x14ac:dyDescent="0.25">
      <c r="A3739" s="4">
        <v>41599</v>
      </c>
      <c r="B3739" s="11">
        <v>77.320435000000003</v>
      </c>
      <c r="C3739" s="5">
        <v>103.070633</v>
      </c>
      <c r="D3739" s="3">
        <f t="shared" si="888"/>
        <v>-1.4445919588556819</v>
      </c>
      <c r="E3739" s="3">
        <f t="shared" si="889"/>
        <v>-0.18489987261189533</v>
      </c>
      <c r="F3739" s="3">
        <f t="shared" si="890"/>
        <v>0.92713575786233327</v>
      </c>
      <c r="G3739" s="17">
        <f t="shared" si="891"/>
        <v>-1.358692160841922</v>
      </c>
      <c r="H3739" s="33">
        <f t="shared" si="892"/>
        <v>0.73126299999999844</v>
      </c>
      <c r="I3739" s="33">
        <f>(C3739-C3738)*'ADF test'!$P$3</f>
        <v>0.72677744379790432</v>
      </c>
      <c r="J3739" s="5">
        <f t="shared" si="893"/>
        <v>1</v>
      </c>
      <c r="K3739" s="5" t="str">
        <f t="shared" si="894"/>
        <v/>
      </c>
      <c r="L3739" s="34">
        <f t="shared" si="895"/>
        <v>1</v>
      </c>
      <c r="M3739" s="5" t="str">
        <f t="shared" si="896"/>
        <v/>
      </c>
      <c r="N3739" s="5">
        <f t="shared" si="897"/>
        <v>0</v>
      </c>
      <c r="O3739" s="34">
        <f t="shared" si="898"/>
        <v>0</v>
      </c>
      <c r="P3739" s="5">
        <f t="shared" si="899"/>
        <v>0.73126299999999844</v>
      </c>
      <c r="Q3739" s="5">
        <f t="shared" si="900"/>
        <v>-0.72677744379790432</v>
      </c>
      <c r="R3739" s="5">
        <f t="shared" si="901"/>
        <v>4.4855562020941209E-3</v>
      </c>
      <c r="S3739" s="3">
        <f t="shared" si="902"/>
        <v>37.342690907344419</v>
      </c>
    </row>
    <row r="3740" spans="1:19" x14ac:dyDescent="0.25">
      <c r="A3740" s="4">
        <v>41600</v>
      </c>
      <c r="B3740" s="11">
        <v>77.734543000000002</v>
      </c>
      <c r="C3740" s="5">
        <v>103.546494</v>
      </c>
      <c r="D3740" s="3">
        <f t="shared" si="888"/>
        <v>-1.2871561713960347</v>
      </c>
      <c r="E3740" s="3">
        <f t="shared" si="889"/>
        <v>-0.27643461558728788</v>
      </c>
      <c r="F3740" s="3">
        <f t="shared" si="890"/>
        <v>0.96067201867609053</v>
      </c>
      <c r="G3740" s="17">
        <f t="shared" si="891"/>
        <v>-1.0520984645744444</v>
      </c>
      <c r="H3740" s="33">
        <f t="shared" si="892"/>
        <v>0.41410799999999881</v>
      </c>
      <c r="I3740" s="33">
        <f>(C3740-C3739)*'ADF test'!$P$3</f>
        <v>0.28374002459890318</v>
      </c>
      <c r="J3740" s="5" t="str">
        <f t="shared" si="893"/>
        <v/>
      </c>
      <c r="K3740" s="5" t="str">
        <f t="shared" si="894"/>
        <v/>
      </c>
      <c r="L3740" s="34">
        <f t="shared" si="895"/>
        <v>1</v>
      </c>
      <c r="M3740" s="5" t="str">
        <f t="shared" si="896"/>
        <v/>
      </c>
      <c r="N3740" s="5">
        <f t="shared" si="897"/>
        <v>0</v>
      </c>
      <c r="O3740" s="34">
        <f t="shared" si="898"/>
        <v>0</v>
      </c>
      <c r="P3740" s="5">
        <f t="shared" si="899"/>
        <v>0.41410799999999881</v>
      </c>
      <c r="Q3740" s="5">
        <f t="shared" si="900"/>
        <v>-0.28374002459890318</v>
      </c>
      <c r="R3740" s="5">
        <f t="shared" si="901"/>
        <v>0.13036797540109563</v>
      </c>
      <c r="S3740" s="3">
        <f t="shared" si="902"/>
        <v>37.473058882745512</v>
      </c>
    </row>
    <row r="3741" spans="1:19" x14ac:dyDescent="0.25">
      <c r="A3741" s="4">
        <v>41603</v>
      </c>
      <c r="B3741" s="11">
        <v>77.029701000000003</v>
      </c>
      <c r="C3741" s="5">
        <v>103.30437499999999</v>
      </c>
      <c r="D3741" s="3">
        <f t="shared" ref="D3741:D3804" si="903">B3741-LINEST(B3726:B3741,C3726:C3741, FALSE)*C3741</f>
        <v>-1.6082669718273905</v>
      </c>
      <c r="E3741" s="3">
        <f t="shared" ref="E3741:E3804" si="904">AVERAGE(D3726:D3741)</f>
        <v>-0.44304530618641103</v>
      </c>
      <c r="F3741" s="3">
        <f t="shared" ref="F3741:F3804" si="905">_xlfn.STDEV.S(D3726:D3741)</f>
        <v>0.94493738572034625</v>
      </c>
      <c r="G3741" s="17">
        <f t="shared" si="891"/>
        <v>-1.2331205043313063</v>
      </c>
      <c r="H3741" s="33">
        <f t="shared" si="892"/>
        <v>-0.7048419999999993</v>
      </c>
      <c r="I3741" s="33">
        <f>(C3741-C3740)*'ADF test'!$P$3</f>
        <v>-0.14436747498925798</v>
      </c>
      <c r="J3741" s="5" t="str">
        <f t="shared" si="893"/>
        <v/>
      </c>
      <c r="K3741" s="5" t="str">
        <f t="shared" si="894"/>
        <v/>
      </c>
      <c r="L3741" s="34">
        <f t="shared" si="895"/>
        <v>1</v>
      </c>
      <c r="M3741" s="5" t="str">
        <f t="shared" si="896"/>
        <v/>
      </c>
      <c r="N3741" s="5">
        <f t="shared" si="897"/>
        <v>0</v>
      </c>
      <c r="O3741" s="34">
        <f t="shared" si="898"/>
        <v>0</v>
      </c>
      <c r="P3741" s="5">
        <f t="shared" si="899"/>
        <v>-0.7048419999999993</v>
      </c>
      <c r="Q3741" s="5">
        <f t="shared" si="900"/>
        <v>0.14436747498925798</v>
      </c>
      <c r="R3741" s="5">
        <f t="shared" si="901"/>
        <v>-0.56047452501074135</v>
      </c>
      <c r="S3741" s="3">
        <f t="shared" si="902"/>
        <v>36.912584357734772</v>
      </c>
    </row>
    <row r="3742" spans="1:19" x14ac:dyDescent="0.25">
      <c r="A3742" s="4">
        <v>41604</v>
      </c>
      <c r="B3742" s="11">
        <v>76.835869000000002</v>
      </c>
      <c r="C3742" s="5">
        <v>102.50293000000001</v>
      </c>
      <c r="D3742" s="3">
        <f t="shared" si="903"/>
        <v>-0.97018534225807684</v>
      </c>
      <c r="E3742" s="3">
        <f t="shared" si="904"/>
        <v>-0.61659376894748075</v>
      </c>
      <c r="F3742" s="3">
        <f t="shared" si="905"/>
        <v>0.73614818115879566</v>
      </c>
      <c r="G3742" s="17">
        <f t="shared" si="891"/>
        <v>-0.48032662765531214</v>
      </c>
      <c r="H3742" s="33">
        <f t="shared" si="892"/>
        <v>-0.19383200000000045</v>
      </c>
      <c r="I3742" s="33">
        <f>(C3742-C3741)*'ADF test'!$P$3</f>
        <v>-0.47787489206862249</v>
      </c>
      <c r="J3742" s="5" t="str">
        <f t="shared" si="893"/>
        <v/>
      </c>
      <c r="K3742" s="5" t="str">
        <f t="shared" si="894"/>
        <v/>
      </c>
      <c r="L3742" s="34">
        <f t="shared" si="895"/>
        <v>1</v>
      </c>
      <c r="M3742" s="5" t="str">
        <f t="shared" si="896"/>
        <v/>
      </c>
      <c r="N3742" s="5">
        <f t="shared" si="897"/>
        <v>0</v>
      </c>
      <c r="O3742" s="34">
        <f t="shared" si="898"/>
        <v>0</v>
      </c>
      <c r="P3742" s="5">
        <f t="shared" si="899"/>
        <v>-0.19383200000000045</v>
      </c>
      <c r="Q3742" s="5">
        <f t="shared" si="900"/>
        <v>0.47787489206862249</v>
      </c>
      <c r="R3742" s="5">
        <f t="shared" si="901"/>
        <v>0.28404289206862204</v>
      </c>
      <c r="S3742" s="3">
        <f t="shared" si="902"/>
        <v>37.196627249803392</v>
      </c>
    </row>
    <row r="3743" spans="1:19" x14ac:dyDescent="0.25">
      <c r="A3743" s="4">
        <v>41605</v>
      </c>
      <c r="B3743" s="11">
        <v>76.316047999999995</v>
      </c>
      <c r="C3743" s="5">
        <v>102.20238500000001</v>
      </c>
      <c r="D3743" s="3">
        <f t="shared" si="903"/>
        <v>-1.0802889908546973</v>
      </c>
      <c r="E3743" s="3">
        <f t="shared" si="904"/>
        <v>-0.73426306151504495</v>
      </c>
      <c r="F3743" s="3">
        <f t="shared" si="905"/>
        <v>0.63815302408542451</v>
      </c>
      <c r="G3743" s="17">
        <f t="shared" si="891"/>
        <v>-0.54223033705052637</v>
      </c>
      <c r="H3743" s="33">
        <f t="shared" si="892"/>
        <v>-0.51982100000000742</v>
      </c>
      <c r="I3743" s="33">
        <f>(C3743-C3742)*'ADF test'!$P$3</f>
        <v>-0.17920494785888777</v>
      </c>
      <c r="J3743" s="5" t="str">
        <f t="shared" si="893"/>
        <v/>
      </c>
      <c r="K3743" s="5" t="str">
        <f t="shared" si="894"/>
        <v/>
      </c>
      <c r="L3743" s="34">
        <f t="shared" si="895"/>
        <v>1</v>
      </c>
      <c r="M3743" s="5" t="str">
        <f t="shared" si="896"/>
        <v/>
      </c>
      <c r="N3743" s="5">
        <f t="shared" si="897"/>
        <v>0</v>
      </c>
      <c r="O3743" s="34">
        <f t="shared" si="898"/>
        <v>0</v>
      </c>
      <c r="P3743" s="5">
        <f t="shared" si="899"/>
        <v>-0.51982100000000742</v>
      </c>
      <c r="Q3743" s="5">
        <f t="shared" si="900"/>
        <v>0.17920494785888777</v>
      </c>
      <c r="R3743" s="5">
        <f t="shared" si="901"/>
        <v>-0.34061605214111967</v>
      </c>
      <c r="S3743" s="3">
        <f t="shared" si="902"/>
        <v>36.856011197662269</v>
      </c>
    </row>
    <row r="3744" spans="1:19" x14ac:dyDescent="0.25">
      <c r="A3744" s="4">
        <v>41607</v>
      </c>
      <c r="B3744" s="11">
        <v>76.157463000000007</v>
      </c>
      <c r="C3744" s="5">
        <v>102.219093</v>
      </c>
      <c r="D3744" s="3">
        <f t="shared" si="903"/>
        <v>-1.1488922142319211</v>
      </c>
      <c r="E3744" s="3">
        <f t="shared" si="904"/>
        <v>-0.76404660479588937</v>
      </c>
      <c r="F3744" s="3">
        <f t="shared" si="905"/>
        <v>0.64614142269507913</v>
      </c>
      <c r="G3744" s="17">
        <f t="shared" si="891"/>
        <v>-0.59560584713920195</v>
      </c>
      <c r="H3744" s="33">
        <f t="shared" si="892"/>
        <v>-0.15858499999998799</v>
      </c>
      <c r="I3744" s="33">
        <f>(C3744-C3743)*'ADF test'!$P$3</f>
        <v>9.9624224952178757E-3</v>
      </c>
      <c r="J3744" s="5" t="str">
        <f t="shared" si="893"/>
        <v/>
      </c>
      <c r="K3744" s="5" t="str">
        <f t="shared" si="894"/>
        <v/>
      </c>
      <c r="L3744" s="34">
        <f t="shared" si="895"/>
        <v>1</v>
      </c>
      <c r="M3744" s="5" t="str">
        <f t="shared" si="896"/>
        <v/>
      </c>
      <c r="N3744" s="5">
        <f t="shared" si="897"/>
        <v>0</v>
      </c>
      <c r="O3744" s="34">
        <f t="shared" si="898"/>
        <v>0</v>
      </c>
      <c r="P3744" s="5">
        <f t="shared" si="899"/>
        <v>-0.15858499999998799</v>
      </c>
      <c r="Q3744" s="5">
        <f t="shared" si="900"/>
        <v>-9.9624224952178757E-3</v>
      </c>
      <c r="R3744" s="5">
        <f t="shared" si="901"/>
        <v>-0.16854742249520585</v>
      </c>
      <c r="S3744" s="3">
        <f t="shared" si="902"/>
        <v>36.68746377516706</v>
      </c>
    </row>
    <row r="3745" spans="1:19" x14ac:dyDescent="0.25">
      <c r="A3745" s="4">
        <v>41610</v>
      </c>
      <c r="B3745" s="11">
        <v>76.210312000000002</v>
      </c>
      <c r="C3745" s="5">
        <v>102.13558999999999</v>
      </c>
      <c r="D3745" s="3">
        <f t="shared" si="903"/>
        <v>-0.96393161548202499</v>
      </c>
      <c r="E3745" s="3">
        <f t="shared" si="904"/>
        <v>-0.76105899156929535</v>
      </c>
      <c r="F3745" s="3">
        <f t="shared" si="905"/>
        <v>0.64502937990253884</v>
      </c>
      <c r="G3745" s="17">
        <f t="shared" si="891"/>
        <v>-0.31451687354672564</v>
      </c>
      <c r="H3745" s="33">
        <f t="shared" si="892"/>
        <v>5.2848999999994817E-2</v>
      </c>
      <c r="I3745" s="33">
        <f>(C3745-C3744)*'ADF test'!$P$3</f>
        <v>-4.979005061159579E-2</v>
      </c>
      <c r="J3745" s="5" t="str">
        <f t="shared" si="893"/>
        <v/>
      </c>
      <c r="K3745" s="5" t="str">
        <f t="shared" si="894"/>
        <v/>
      </c>
      <c r="L3745" s="34">
        <f t="shared" si="895"/>
        <v>1</v>
      </c>
      <c r="M3745" s="5" t="str">
        <f t="shared" si="896"/>
        <v/>
      </c>
      <c r="N3745" s="5">
        <f t="shared" si="897"/>
        <v>0</v>
      </c>
      <c r="O3745" s="34">
        <f t="shared" si="898"/>
        <v>0</v>
      </c>
      <c r="P3745" s="5">
        <f t="shared" si="899"/>
        <v>5.2848999999994817E-2</v>
      </c>
      <c r="Q3745" s="5">
        <f t="shared" si="900"/>
        <v>4.979005061159579E-2</v>
      </c>
      <c r="R3745" s="5">
        <f t="shared" si="901"/>
        <v>0.10263905061159061</v>
      </c>
      <c r="S3745" s="3">
        <f t="shared" si="902"/>
        <v>36.790102825778654</v>
      </c>
    </row>
    <row r="3746" spans="1:19" x14ac:dyDescent="0.25">
      <c r="A3746" s="4">
        <v>41611</v>
      </c>
      <c r="B3746" s="11">
        <v>76.395347999999998</v>
      </c>
      <c r="C3746" s="5">
        <v>102.285858</v>
      </c>
      <c r="D3746" s="3">
        <f t="shared" si="903"/>
        <v>-0.80835612016750247</v>
      </c>
      <c r="E3746" s="3">
        <f t="shared" si="904"/>
        <v>-0.76977749232464276</v>
      </c>
      <c r="F3746" s="3">
        <f t="shared" si="905"/>
        <v>0.64464272804049594</v>
      </c>
      <c r="G3746" s="17">
        <f t="shared" si="891"/>
        <v>-5.9844974843858353E-2</v>
      </c>
      <c r="H3746" s="33">
        <f t="shared" si="892"/>
        <v>0.18503599999999665</v>
      </c>
      <c r="I3746" s="33">
        <f>(C3746-C3745)*'ADF test'!$P$3</f>
        <v>8.9599790729712303E-2</v>
      </c>
      <c r="J3746" s="5" t="str">
        <f t="shared" si="893"/>
        <v/>
      </c>
      <c r="K3746" s="5" t="str">
        <f t="shared" si="894"/>
        <v/>
      </c>
      <c r="L3746" s="34">
        <f t="shared" si="895"/>
        <v>1</v>
      </c>
      <c r="M3746" s="5" t="str">
        <f t="shared" si="896"/>
        <v/>
      </c>
      <c r="N3746" s="5">
        <f t="shared" si="897"/>
        <v>0</v>
      </c>
      <c r="O3746" s="34">
        <f t="shared" si="898"/>
        <v>0</v>
      </c>
      <c r="P3746" s="5">
        <f t="shared" si="899"/>
        <v>0.18503599999999665</v>
      </c>
      <c r="Q3746" s="5">
        <f t="shared" si="900"/>
        <v>-8.9599790729712303E-2</v>
      </c>
      <c r="R3746" s="5">
        <f t="shared" si="901"/>
        <v>9.5436209270284345E-2</v>
      </c>
      <c r="S3746" s="3">
        <f t="shared" si="902"/>
        <v>36.885539035048936</v>
      </c>
    </row>
    <row r="3747" spans="1:19" x14ac:dyDescent="0.25">
      <c r="A3747" s="4">
        <v>41612</v>
      </c>
      <c r="B3747" s="11">
        <v>76.148658999999995</v>
      </c>
      <c r="C3747" s="5">
        <v>101.659729</v>
      </c>
      <c r="D3747" s="3">
        <f t="shared" si="903"/>
        <v>-0.50076528232158068</v>
      </c>
      <c r="E3747" s="3">
        <f t="shared" si="904"/>
        <v>-0.77682060904255046</v>
      </c>
      <c r="F3747" s="3">
        <f t="shared" si="905"/>
        <v>0.64079851786728437</v>
      </c>
      <c r="G3747" s="17">
        <f t="shared" si="891"/>
        <v>0.43079894697594096</v>
      </c>
      <c r="H3747" s="33">
        <f t="shared" si="892"/>
        <v>-0.24668900000000349</v>
      </c>
      <c r="I3747" s="33">
        <f>(C3747-C3746)*'ADF test'!$P$3</f>
        <v>-0.37333981532861549</v>
      </c>
      <c r="J3747" s="5" t="str">
        <f t="shared" si="893"/>
        <v/>
      </c>
      <c r="K3747" s="5">
        <f t="shared" si="894"/>
        <v>0</v>
      </c>
      <c r="L3747" s="34">
        <f t="shared" si="895"/>
        <v>0</v>
      </c>
      <c r="M3747" s="5" t="str">
        <f t="shared" si="896"/>
        <v/>
      </c>
      <c r="N3747" s="5" t="str">
        <f t="shared" si="897"/>
        <v/>
      </c>
      <c r="O3747" s="34">
        <f t="shared" si="898"/>
        <v>0</v>
      </c>
      <c r="P3747" s="5">
        <f t="shared" si="899"/>
        <v>-0.24668900000000349</v>
      </c>
      <c r="Q3747" s="5">
        <f t="shared" si="900"/>
        <v>0.37333981532861549</v>
      </c>
      <c r="R3747" s="5">
        <f t="shared" si="901"/>
        <v>0.126650815328612</v>
      </c>
      <c r="S3747" s="3">
        <f t="shared" si="902"/>
        <v>37.012189850377545</v>
      </c>
    </row>
    <row r="3748" spans="1:19" x14ac:dyDescent="0.25">
      <c r="A3748" s="4">
        <v>41613</v>
      </c>
      <c r="B3748" s="11">
        <v>75.893165999999994</v>
      </c>
      <c r="C3748" s="5">
        <v>101.10038</v>
      </c>
      <c r="D3748" s="3">
        <f t="shared" si="903"/>
        <v>-0.26633073098092552</v>
      </c>
      <c r="E3748" s="3">
        <f t="shared" si="904"/>
        <v>-0.77060232938544804</v>
      </c>
      <c r="F3748" s="3">
        <f t="shared" si="905"/>
        <v>0.64551805992621192</v>
      </c>
      <c r="G3748" s="17">
        <f t="shared" si="891"/>
        <v>0.78118898557565519</v>
      </c>
      <c r="H3748" s="33">
        <f t="shared" si="892"/>
        <v>-0.2554930000000013</v>
      </c>
      <c r="I3748" s="33">
        <f>(C3748-C3747)*'ADF test'!$P$3</f>
        <v>-0.33352113121136828</v>
      </c>
      <c r="J3748" s="5" t="str">
        <f t="shared" si="893"/>
        <v/>
      </c>
      <c r="K3748" s="5">
        <f t="shared" si="894"/>
        <v>0</v>
      </c>
      <c r="L3748" s="34">
        <f t="shared" si="895"/>
        <v>0</v>
      </c>
      <c r="M3748" s="5" t="str">
        <f t="shared" si="896"/>
        <v/>
      </c>
      <c r="N3748" s="5" t="str">
        <f t="shared" si="897"/>
        <v/>
      </c>
      <c r="O3748" s="34">
        <f t="shared" si="898"/>
        <v>0</v>
      </c>
      <c r="P3748" s="5">
        <f t="shared" si="899"/>
        <v>0</v>
      </c>
      <c r="Q3748" s="5">
        <f t="shared" si="900"/>
        <v>0</v>
      </c>
      <c r="R3748" s="5">
        <f t="shared" si="901"/>
        <v>0</v>
      </c>
      <c r="S3748" s="3">
        <f t="shared" si="902"/>
        <v>37.012189850377545</v>
      </c>
    </row>
    <row r="3749" spans="1:19" x14ac:dyDescent="0.25">
      <c r="A3749" s="4">
        <v>41614</v>
      </c>
      <c r="B3749" s="11">
        <v>76.131027000000003</v>
      </c>
      <c r="C3749" s="5">
        <v>102.093857</v>
      </c>
      <c r="D3749" s="3">
        <f t="shared" si="903"/>
        <v>-0.6392172105240661</v>
      </c>
      <c r="E3749" s="3">
        <f t="shared" si="904"/>
        <v>-0.8253403570911404</v>
      </c>
      <c r="F3749" s="3">
        <f t="shared" si="905"/>
        <v>0.58908327856914655</v>
      </c>
      <c r="G3749" s="17">
        <f t="shared" si="891"/>
        <v>0.31595387840435396</v>
      </c>
      <c r="H3749" s="33">
        <f t="shared" si="892"/>
        <v>0.23786100000000943</v>
      </c>
      <c r="I3749" s="33">
        <f>(C3749-C3748)*'ADF test'!$P$3</f>
        <v>0.59237716143673735</v>
      </c>
      <c r="J3749" s="5" t="str">
        <f t="shared" si="893"/>
        <v/>
      </c>
      <c r="K3749" s="5">
        <f t="shared" si="894"/>
        <v>0</v>
      </c>
      <c r="L3749" s="34">
        <f t="shared" si="895"/>
        <v>0</v>
      </c>
      <c r="M3749" s="5" t="str">
        <f t="shared" si="896"/>
        <v/>
      </c>
      <c r="N3749" s="5" t="str">
        <f t="shared" si="897"/>
        <v/>
      </c>
      <c r="O3749" s="34">
        <f t="shared" si="898"/>
        <v>0</v>
      </c>
      <c r="P3749" s="5">
        <f t="shared" si="899"/>
        <v>0</v>
      </c>
      <c r="Q3749" s="5">
        <f t="shared" si="900"/>
        <v>0</v>
      </c>
      <c r="R3749" s="5">
        <f t="shared" si="901"/>
        <v>0</v>
      </c>
      <c r="S3749" s="3">
        <f t="shared" si="902"/>
        <v>37.012189850377545</v>
      </c>
    </row>
    <row r="3750" spans="1:19" x14ac:dyDescent="0.25">
      <c r="A3750" s="4">
        <v>41617</v>
      </c>
      <c r="B3750" s="11">
        <v>76.236762999999996</v>
      </c>
      <c r="C3750" s="5">
        <v>102.97043600000001</v>
      </c>
      <c r="D3750" s="3">
        <f t="shared" si="903"/>
        <v>-1.0088348494220867</v>
      </c>
      <c r="E3750" s="3">
        <f t="shared" si="904"/>
        <v>-0.90889706967369754</v>
      </c>
      <c r="F3750" s="3">
        <f t="shared" si="905"/>
        <v>0.50311615219258243</v>
      </c>
      <c r="G3750" s="17">
        <f t="shared" si="891"/>
        <v>-0.19863758957620392</v>
      </c>
      <c r="H3750" s="33">
        <f t="shared" si="892"/>
        <v>0.10573599999999317</v>
      </c>
      <c r="I3750" s="33">
        <f>(C3750-C3749)*'ADF test'!$P$3</f>
        <v>0.52267478743348705</v>
      </c>
      <c r="J3750" s="5" t="str">
        <f t="shared" si="893"/>
        <v/>
      </c>
      <c r="K3750" s="5" t="str">
        <f t="shared" si="894"/>
        <v/>
      </c>
      <c r="L3750" s="34">
        <f t="shared" si="895"/>
        <v>0</v>
      </c>
      <c r="M3750" s="5" t="str">
        <f t="shared" si="896"/>
        <v/>
      </c>
      <c r="N3750" s="5">
        <f t="shared" si="897"/>
        <v>0</v>
      </c>
      <c r="O3750" s="34">
        <f t="shared" si="898"/>
        <v>0</v>
      </c>
      <c r="P3750" s="5">
        <f t="shared" si="899"/>
        <v>0</v>
      </c>
      <c r="Q3750" s="5">
        <f t="shared" si="900"/>
        <v>0</v>
      </c>
      <c r="R3750" s="5">
        <f t="shared" si="901"/>
        <v>0</v>
      </c>
      <c r="S3750" s="3">
        <f t="shared" si="902"/>
        <v>37.012189850377545</v>
      </c>
    </row>
    <row r="3751" spans="1:19" x14ac:dyDescent="0.25">
      <c r="A3751" s="4">
        <v>41618</v>
      </c>
      <c r="B3751" s="11">
        <v>76.007675000000006</v>
      </c>
      <c r="C3751" s="5">
        <v>103.237602</v>
      </c>
      <c r="D3751" s="3">
        <f t="shared" si="903"/>
        <v>-1.2206601013708394</v>
      </c>
      <c r="E3751" s="3">
        <f t="shared" si="904"/>
        <v>-1.0079057098642465</v>
      </c>
      <c r="F3751" s="3">
        <f t="shared" si="905"/>
        <v>0.37579267999867522</v>
      </c>
      <c r="G3751" s="17">
        <f t="shared" si="891"/>
        <v>-0.56614831216867456</v>
      </c>
      <c r="H3751" s="33">
        <f t="shared" si="892"/>
        <v>-0.22908799999999019</v>
      </c>
      <c r="I3751" s="33">
        <f>(C3751-C3750)*'ADF test'!$P$3</f>
        <v>0.15930216473295408</v>
      </c>
      <c r="J3751" s="5" t="str">
        <f t="shared" si="893"/>
        <v/>
      </c>
      <c r="K3751" s="5" t="str">
        <f t="shared" si="894"/>
        <v/>
      </c>
      <c r="L3751" s="34">
        <f t="shared" si="895"/>
        <v>0</v>
      </c>
      <c r="M3751" s="5" t="str">
        <f t="shared" si="896"/>
        <v/>
      </c>
      <c r="N3751" s="5">
        <f t="shared" si="897"/>
        <v>0</v>
      </c>
      <c r="O3751" s="34">
        <f t="shared" si="898"/>
        <v>0</v>
      </c>
      <c r="P3751" s="5">
        <f t="shared" si="899"/>
        <v>0</v>
      </c>
      <c r="Q3751" s="5">
        <f t="shared" si="900"/>
        <v>0</v>
      </c>
      <c r="R3751" s="5">
        <f t="shared" si="901"/>
        <v>0</v>
      </c>
      <c r="S3751" s="3">
        <f t="shared" si="902"/>
        <v>37.012189850377545</v>
      </c>
    </row>
    <row r="3752" spans="1:19" x14ac:dyDescent="0.25">
      <c r="A3752" s="4">
        <v>41619</v>
      </c>
      <c r="B3752" s="11">
        <v>74.932793000000004</v>
      </c>
      <c r="C3752" s="5">
        <v>101.935226</v>
      </c>
      <c r="D3752" s="3">
        <f t="shared" si="903"/>
        <v>-1.1568405283355361</v>
      </c>
      <c r="E3752" s="3">
        <f t="shared" si="904"/>
        <v>-1.0471501392750833</v>
      </c>
      <c r="F3752" s="3">
        <f t="shared" si="905"/>
        <v>0.35462878177403551</v>
      </c>
      <c r="G3752" s="17">
        <f t="shared" si="891"/>
        <v>-0.30931045278311897</v>
      </c>
      <c r="H3752" s="33">
        <f t="shared" si="892"/>
        <v>-1.0748820000000023</v>
      </c>
      <c r="I3752" s="33">
        <f>(C3752-C3751)*'ADF test'!$P$3</f>
        <v>-0.77656332054323407</v>
      </c>
      <c r="J3752" s="5" t="str">
        <f t="shared" si="893"/>
        <v/>
      </c>
      <c r="K3752" s="5" t="str">
        <f t="shared" si="894"/>
        <v/>
      </c>
      <c r="L3752" s="34">
        <f t="shared" si="895"/>
        <v>0</v>
      </c>
      <c r="M3752" s="5" t="str">
        <f t="shared" si="896"/>
        <v/>
      </c>
      <c r="N3752" s="5">
        <f t="shared" si="897"/>
        <v>0</v>
      </c>
      <c r="O3752" s="34">
        <f t="shared" si="898"/>
        <v>0</v>
      </c>
      <c r="P3752" s="5">
        <f t="shared" si="899"/>
        <v>0</v>
      </c>
      <c r="Q3752" s="5">
        <f t="shared" si="900"/>
        <v>0</v>
      </c>
      <c r="R3752" s="5">
        <f t="shared" si="901"/>
        <v>0</v>
      </c>
      <c r="S3752" s="3">
        <f t="shared" si="902"/>
        <v>37.012189850377545</v>
      </c>
    </row>
    <row r="3753" spans="1:19" x14ac:dyDescent="0.25">
      <c r="A3753" s="4">
        <v>41620</v>
      </c>
      <c r="B3753" s="11">
        <v>75.249977000000001</v>
      </c>
      <c r="C3753" s="5">
        <v>101.008537</v>
      </c>
      <c r="D3753" s="3">
        <f t="shared" si="903"/>
        <v>-9.5327556872192076E-2</v>
      </c>
      <c r="E3753" s="3">
        <f t="shared" si="904"/>
        <v>-0.9722739675909855</v>
      </c>
      <c r="F3753" s="3">
        <f t="shared" si="905"/>
        <v>0.41968831391065842</v>
      </c>
      <c r="G3753" s="17">
        <f t="shared" si="891"/>
        <v>2.0895182964409971</v>
      </c>
      <c r="H3753" s="33">
        <f t="shared" si="892"/>
        <v>0.31718399999999747</v>
      </c>
      <c r="I3753" s="33">
        <f>(C3753-C3752)*'ADF test'!$P$3</f>
        <v>-0.55255370718662555</v>
      </c>
      <c r="J3753" s="5" t="str">
        <f t="shared" si="893"/>
        <v/>
      </c>
      <c r="K3753" s="5">
        <f t="shared" si="894"/>
        <v>0</v>
      </c>
      <c r="L3753" s="34">
        <f t="shared" si="895"/>
        <v>0</v>
      </c>
      <c r="M3753" s="5">
        <f t="shared" si="896"/>
        <v>-1</v>
      </c>
      <c r="N3753" s="5" t="str">
        <f t="shared" si="897"/>
        <v/>
      </c>
      <c r="O3753" s="34">
        <f t="shared" si="898"/>
        <v>-1</v>
      </c>
      <c r="P3753" s="5">
        <f t="shared" si="899"/>
        <v>0</v>
      </c>
      <c r="Q3753" s="5">
        <f t="shared" si="900"/>
        <v>0</v>
      </c>
      <c r="R3753" s="5">
        <f t="shared" si="901"/>
        <v>0</v>
      </c>
      <c r="S3753" s="3">
        <f t="shared" si="902"/>
        <v>37.012189850377545</v>
      </c>
    </row>
    <row r="3754" spans="1:19" x14ac:dyDescent="0.25">
      <c r="A3754" s="4">
        <v>41621</v>
      </c>
      <c r="B3754" s="11">
        <v>75.003272999999993</v>
      </c>
      <c r="C3754" s="5">
        <v>100.098564</v>
      </c>
      <c r="D3754" s="3">
        <f t="shared" si="903"/>
        <v>0.35406174701741122</v>
      </c>
      <c r="E3754" s="3">
        <f t="shared" si="904"/>
        <v>-0.86534899361769657</v>
      </c>
      <c r="F3754" s="3">
        <f t="shared" si="905"/>
        <v>0.52092872019483172</v>
      </c>
      <c r="G3754" s="17">
        <f t="shared" si="891"/>
        <v>2.340839914103868</v>
      </c>
      <c r="H3754" s="33">
        <f t="shared" si="892"/>
        <v>-0.24670400000000825</v>
      </c>
      <c r="I3754" s="33">
        <f>(C3754-C3753)*'ADF test'!$P$3</f>
        <v>-0.54258651455854301</v>
      </c>
      <c r="J3754" s="5" t="str">
        <f t="shared" si="893"/>
        <v/>
      </c>
      <c r="K3754" s="5">
        <f t="shared" si="894"/>
        <v>0</v>
      </c>
      <c r="L3754" s="34">
        <f t="shared" si="895"/>
        <v>0</v>
      </c>
      <c r="M3754" s="5">
        <f t="shared" si="896"/>
        <v>-1</v>
      </c>
      <c r="N3754" s="5" t="str">
        <f t="shared" si="897"/>
        <v/>
      </c>
      <c r="O3754" s="34">
        <f t="shared" si="898"/>
        <v>-1</v>
      </c>
      <c r="P3754" s="5">
        <f t="shared" si="899"/>
        <v>0.24670400000000825</v>
      </c>
      <c r="Q3754" s="5">
        <f t="shared" si="900"/>
        <v>-0.54258651455854301</v>
      </c>
      <c r="R3754" s="5">
        <f t="shared" si="901"/>
        <v>-0.29588251455853476</v>
      </c>
      <c r="S3754" s="3">
        <f t="shared" si="902"/>
        <v>36.71630733581901</v>
      </c>
    </row>
    <row r="3755" spans="1:19" x14ac:dyDescent="0.25">
      <c r="A3755" s="4">
        <v>41624</v>
      </c>
      <c r="B3755" s="11">
        <v>75.655258000000003</v>
      </c>
      <c r="C3755" s="5">
        <v>100.3657</v>
      </c>
      <c r="D3755" s="3">
        <f t="shared" si="903"/>
        <v>0.78628511298410331</v>
      </c>
      <c r="E3755" s="3">
        <f t="shared" si="904"/>
        <v>-0.72591917662770999</v>
      </c>
      <c r="F3755" s="3">
        <f t="shared" si="905"/>
        <v>0.64040731831734687</v>
      </c>
      <c r="G3755" s="17">
        <f t="shared" si="891"/>
        <v>2.3613163784341031</v>
      </c>
      <c r="H3755" s="33">
        <f t="shared" si="892"/>
        <v>0.65198500000001047</v>
      </c>
      <c r="I3755" s="33">
        <f>(C3755-C3754)*'ADF test'!$P$3</f>
        <v>0.15928427673470963</v>
      </c>
      <c r="J3755" s="5" t="str">
        <f t="shared" si="893"/>
        <v/>
      </c>
      <c r="K3755" s="5">
        <f t="shared" si="894"/>
        <v>0</v>
      </c>
      <c r="L3755" s="34">
        <f t="shared" si="895"/>
        <v>0</v>
      </c>
      <c r="M3755" s="5">
        <f t="shared" si="896"/>
        <v>-1</v>
      </c>
      <c r="N3755" s="5" t="str">
        <f t="shared" si="897"/>
        <v/>
      </c>
      <c r="O3755" s="34">
        <f t="shared" si="898"/>
        <v>-1</v>
      </c>
      <c r="P3755" s="5">
        <f t="shared" si="899"/>
        <v>-0.65198500000001047</v>
      </c>
      <c r="Q3755" s="5">
        <f t="shared" si="900"/>
        <v>0.15928427673470963</v>
      </c>
      <c r="R3755" s="5">
        <f t="shared" si="901"/>
        <v>-0.49270072326530084</v>
      </c>
      <c r="S3755" s="3">
        <f t="shared" si="902"/>
        <v>36.223606612553709</v>
      </c>
    </row>
    <row r="3756" spans="1:19" x14ac:dyDescent="0.25">
      <c r="A3756" s="4">
        <v>41625</v>
      </c>
      <c r="B3756" s="11">
        <v>75.223534000000001</v>
      </c>
      <c r="C3756" s="5">
        <v>99.130127000000002</v>
      </c>
      <c r="D3756" s="3">
        <f t="shared" si="903"/>
        <v>1.231097711336659</v>
      </c>
      <c r="E3756" s="3">
        <f t="shared" si="904"/>
        <v>-0.56852830895691664</v>
      </c>
      <c r="F3756" s="3">
        <f t="shared" si="905"/>
        <v>0.78614676204801837</v>
      </c>
      <c r="G3756" s="17">
        <f t="shared" si="891"/>
        <v>2.2891730999505833</v>
      </c>
      <c r="H3756" s="33">
        <f t="shared" si="892"/>
        <v>-0.43172400000000266</v>
      </c>
      <c r="I3756" s="33">
        <f>(C3756-C3755)*'ADF test'!$P$3</f>
        <v>-0.73673092229399995</v>
      </c>
      <c r="J3756" s="5" t="str">
        <f t="shared" si="893"/>
        <v/>
      </c>
      <c r="K3756" s="5">
        <f t="shared" si="894"/>
        <v>0</v>
      </c>
      <c r="L3756" s="34">
        <f t="shared" si="895"/>
        <v>0</v>
      </c>
      <c r="M3756" s="5">
        <f t="shared" si="896"/>
        <v>-1</v>
      </c>
      <c r="N3756" s="5" t="str">
        <f t="shared" si="897"/>
        <v/>
      </c>
      <c r="O3756" s="34">
        <f t="shared" si="898"/>
        <v>-1</v>
      </c>
      <c r="P3756" s="5">
        <f t="shared" si="899"/>
        <v>0.43172400000000266</v>
      </c>
      <c r="Q3756" s="5">
        <f t="shared" si="900"/>
        <v>-0.73673092229399995</v>
      </c>
      <c r="R3756" s="5">
        <f t="shared" si="901"/>
        <v>-0.30500692229399728</v>
      </c>
      <c r="S3756" s="3">
        <f t="shared" si="902"/>
        <v>35.918599690259711</v>
      </c>
    </row>
    <row r="3757" spans="1:19" x14ac:dyDescent="0.25">
      <c r="A3757" s="4">
        <v>41626</v>
      </c>
      <c r="B3757" s="11">
        <v>76.360100000000003</v>
      </c>
      <c r="C3757" s="5">
        <v>101.517815</v>
      </c>
      <c r="D3757" s="3">
        <f t="shared" si="903"/>
        <v>0.54398678192774241</v>
      </c>
      <c r="E3757" s="3">
        <f t="shared" si="904"/>
        <v>-0.43401244934722083</v>
      </c>
      <c r="F3757" s="3">
        <f t="shared" si="905"/>
        <v>0.78049223992608685</v>
      </c>
      <c r="G3757" s="17">
        <f t="shared" si="891"/>
        <v>1.2530543947081145</v>
      </c>
      <c r="H3757" s="33">
        <f t="shared" si="892"/>
        <v>1.136566000000002</v>
      </c>
      <c r="I3757" s="33">
        <f>(C3757-C3756)*'ADF test'!$P$3</f>
        <v>1.4236986259737878</v>
      </c>
      <c r="J3757" s="5" t="str">
        <f t="shared" si="893"/>
        <v/>
      </c>
      <c r="K3757" s="5">
        <f t="shared" si="894"/>
        <v>0</v>
      </c>
      <c r="L3757" s="34">
        <f t="shared" si="895"/>
        <v>0</v>
      </c>
      <c r="M3757" s="5">
        <f t="shared" si="896"/>
        <v>-1</v>
      </c>
      <c r="N3757" s="5" t="str">
        <f t="shared" si="897"/>
        <v/>
      </c>
      <c r="O3757" s="34">
        <f t="shared" si="898"/>
        <v>-1</v>
      </c>
      <c r="P3757" s="5">
        <f t="shared" si="899"/>
        <v>-1.136566000000002</v>
      </c>
      <c r="Q3757" s="5">
        <f t="shared" si="900"/>
        <v>1.4236986259737878</v>
      </c>
      <c r="R3757" s="5">
        <f t="shared" si="901"/>
        <v>0.28713262597378586</v>
      </c>
      <c r="S3757" s="3">
        <f t="shared" si="902"/>
        <v>36.205732316233494</v>
      </c>
    </row>
    <row r="3758" spans="1:19" x14ac:dyDescent="0.25">
      <c r="A3758" s="4">
        <v>41627</v>
      </c>
      <c r="B3758" s="11">
        <v>76.580368000000007</v>
      </c>
      <c r="C3758" s="5">
        <v>102.870277</v>
      </c>
      <c r="D3758" s="3">
        <f t="shared" si="903"/>
        <v>-0.21197005860831553</v>
      </c>
      <c r="E3758" s="3">
        <f t="shared" si="904"/>
        <v>-0.38662399411911075</v>
      </c>
      <c r="F3758" s="3">
        <f t="shared" si="905"/>
        <v>0.76869642252073966</v>
      </c>
      <c r="G3758" s="17">
        <f t="shared" si="891"/>
        <v>0.22720794632823077</v>
      </c>
      <c r="H3758" s="33">
        <f t="shared" si="892"/>
        <v>0.22026800000000435</v>
      </c>
      <c r="I3758" s="33">
        <f>(C3758-C3757)*'ADF test'!$P$3</f>
        <v>0.80642792989777856</v>
      </c>
      <c r="J3758" s="5" t="str">
        <f t="shared" si="893"/>
        <v/>
      </c>
      <c r="K3758" s="5">
        <f t="shared" si="894"/>
        <v>0</v>
      </c>
      <c r="L3758" s="34">
        <f t="shared" si="895"/>
        <v>0</v>
      </c>
      <c r="M3758" s="5" t="str">
        <f t="shared" si="896"/>
        <v/>
      </c>
      <c r="N3758" s="5" t="str">
        <f t="shared" si="897"/>
        <v/>
      </c>
      <c r="O3758" s="34">
        <f t="shared" si="898"/>
        <v>-1</v>
      </c>
      <c r="P3758" s="5">
        <f t="shared" si="899"/>
        <v>-0.22026800000000435</v>
      </c>
      <c r="Q3758" s="5">
        <f t="shared" si="900"/>
        <v>0.80642792989777856</v>
      </c>
      <c r="R3758" s="5">
        <f t="shared" si="901"/>
        <v>0.58615992989777421</v>
      </c>
      <c r="S3758" s="3">
        <f t="shared" si="902"/>
        <v>36.791892246131269</v>
      </c>
    </row>
    <row r="3759" spans="1:19" x14ac:dyDescent="0.25">
      <c r="A3759" s="4">
        <v>41628</v>
      </c>
      <c r="B3759" s="11">
        <v>76.715514999999996</v>
      </c>
      <c r="C3759" s="5">
        <v>102.50293000000001</v>
      </c>
      <c r="D3759" s="3">
        <f t="shared" si="903"/>
        <v>0.18627856274352439</v>
      </c>
      <c r="E3759" s="3">
        <f t="shared" si="904"/>
        <v>-0.30746352201922189</v>
      </c>
      <c r="F3759" s="3">
        <f t="shared" si="905"/>
        <v>0.75763654331159258</v>
      </c>
      <c r="G3759" s="17">
        <f t="shared" si="891"/>
        <v>0.65168726234432095</v>
      </c>
      <c r="H3759" s="33">
        <f t="shared" si="892"/>
        <v>0.13514699999998925</v>
      </c>
      <c r="I3759" s="33">
        <f>(C3759-C3758)*'ADF test'!$P$3</f>
        <v>-0.21903674984151483</v>
      </c>
      <c r="J3759" s="5" t="str">
        <f t="shared" si="893"/>
        <v/>
      </c>
      <c r="K3759" s="5">
        <f t="shared" si="894"/>
        <v>0</v>
      </c>
      <c r="L3759" s="34">
        <f t="shared" si="895"/>
        <v>0</v>
      </c>
      <c r="M3759" s="5" t="str">
        <f t="shared" si="896"/>
        <v/>
      </c>
      <c r="N3759" s="5" t="str">
        <f t="shared" si="897"/>
        <v/>
      </c>
      <c r="O3759" s="34">
        <f t="shared" si="898"/>
        <v>-1</v>
      </c>
      <c r="P3759" s="5">
        <f t="shared" si="899"/>
        <v>-0.13514699999998925</v>
      </c>
      <c r="Q3759" s="5">
        <f t="shared" si="900"/>
        <v>-0.21903674984151483</v>
      </c>
      <c r="R3759" s="5">
        <f t="shared" si="901"/>
        <v>-0.35418374984150408</v>
      </c>
      <c r="S3759" s="3">
        <f t="shared" si="902"/>
        <v>36.437708496289765</v>
      </c>
    </row>
    <row r="3760" spans="1:19" x14ac:dyDescent="0.25">
      <c r="A3760" s="4">
        <v>41631</v>
      </c>
      <c r="B3760" s="11">
        <v>76.795174000000003</v>
      </c>
      <c r="C3760" s="5">
        <v>102.519623</v>
      </c>
      <c r="D3760" s="3">
        <f t="shared" si="903"/>
        <v>0.22726334284467953</v>
      </c>
      <c r="E3760" s="3">
        <f t="shared" si="904"/>
        <v>-0.22145379970193435</v>
      </c>
      <c r="F3760" s="3">
        <f t="shared" si="905"/>
        <v>0.73347414383039367</v>
      </c>
      <c r="G3760" s="17">
        <f t="shared" si="891"/>
        <v>0.61176954405413075</v>
      </c>
      <c r="H3760" s="33">
        <f t="shared" si="892"/>
        <v>7.9659000000006586E-2</v>
      </c>
      <c r="I3760" s="33">
        <f>(C3760-C3759)*'ADF test'!$P$3</f>
        <v>9.9534784960871748E-3</v>
      </c>
      <c r="J3760" s="5" t="str">
        <f t="shared" si="893"/>
        <v/>
      </c>
      <c r="K3760" s="5">
        <f t="shared" si="894"/>
        <v>0</v>
      </c>
      <c r="L3760" s="34">
        <f t="shared" si="895"/>
        <v>0</v>
      </c>
      <c r="M3760" s="5" t="str">
        <f t="shared" si="896"/>
        <v/>
      </c>
      <c r="N3760" s="5" t="str">
        <f t="shared" si="897"/>
        <v/>
      </c>
      <c r="O3760" s="34">
        <f t="shared" si="898"/>
        <v>-1</v>
      </c>
      <c r="P3760" s="5">
        <f t="shared" si="899"/>
        <v>-7.9659000000006586E-2</v>
      </c>
      <c r="Q3760" s="5">
        <f t="shared" si="900"/>
        <v>9.9534784960871748E-3</v>
      </c>
      <c r="R3760" s="5">
        <f t="shared" si="901"/>
        <v>-6.9705521503919413E-2</v>
      </c>
      <c r="S3760" s="3">
        <f t="shared" si="902"/>
        <v>36.368002974785846</v>
      </c>
    </row>
    <row r="3761" spans="1:19" x14ac:dyDescent="0.25">
      <c r="A3761" s="4">
        <v>41632</v>
      </c>
      <c r="B3761" s="11">
        <v>77.220032000000003</v>
      </c>
      <c r="C3761" s="5">
        <v>103.11237300000001</v>
      </c>
      <c r="D3761" s="3">
        <f t="shared" si="903"/>
        <v>0.19148925417395901</v>
      </c>
      <c r="E3761" s="3">
        <f t="shared" si="904"/>
        <v>-0.14923999534843535</v>
      </c>
      <c r="F3761" s="3">
        <f t="shared" si="905"/>
        <v>0.71206629453571813</v>
      </c>
      <c r="G3761" s="17">
        <f t="shared" ref="G3761:G3824" si="906">(D3761-E3761)/F3761</f>
        <v>0.47850776274217116</v>
      </c>
      <c r="H3761" s="33">
        <f t="shared" ref="H3761:H3824" si="907">B3761-B3760</f>
        <v>0.4248580000000004</v>
      </c>
      <c r="I3761" s="33">
        <f>(C3761-C3760)*'ADF test'!$P$3</f>
        <v>0.35343703220269029</v>
      </c>
      <c r="J3761" s="5" t="str">
        <f t="shared" ref="J3761:J3824" si="908">IF(G3761&lt;-$U$1,1,"")</f>
        <v/>
      </c>
      <c r="K3761" s="5">
        <f t="shared" ref="K3761:K3824" si="909">IF(G3761&gt;$X$1,0,"")</f>
        <v>0</v>
      </c>
      <c r="L3761" s="34">
        <f t="shared" ref="L3761:L3824" si="910">IF(J3761&lt;&gt;"",J3761,IF(K3761&lt;&gt;"",K3761,L3760))</f>
        <v>0</v>
      </c>
      <c r="M3761" s="5" t="str">
        <f t="shared" ref="M3761:M3824" si="911">IF(G3761&gt;$U$1,-1,"")</f>
        <v/>
      </c>
      <c r="N3761" s="5" t="str">
        <f t="shared" ref="N3761:N3824" si="912">IF(G3761&lt;$X$1,0,"")</f>
        <v/>
      </c>
      <c r="O3761" s="34">
        <f t="shared" ref="O3761:O3824" si="913">IF(M3761&lt;&gt;"",M3761,IF(N3761&lt;&gt;"",N3761,O3760))</f>
        <v>-1</v>
      </c>
      <c r="P3761" s="5">
        <f t="shared" ref="P3761:P3824" si="914">(H3761*L3760)+(O3760*H3761)</f>
        <v>-0.4248580000000004</v>
      </c>
      <c r="Q3761" s="5">
        <f t="shared" ref="Q3761:Q3824" si="915">(I3761*L3760*-1)+(O3760*-1*I3761)</f>
        <v>0.35343703220269029</v>
      </c>
      <c r="R3761" s="5">
        <f t="shared" ref="R3761:R3824" si="916">P3761+Q3761</f>
        <v>-7.1420967797310109E-2</v>
      </c>
      <c r="S3761" s="3">
        <f t="shared" ref="S3761:S3824" si="917">S3760+R3761</f>
        <v>36.296582006988537</v>
      </c>
    </row>
    <row r="3762" spans="1:19" x14ac:dyDescent="0.25">
      <c r="A3762" s="4">
        <v>41634</v>
      </c>
      <c r="B3762" s="11">
        <v>77.768822</v>
      </c>
      <c r="C3762" s="5">
        <v>104.19766199999999</v>
      </c>
      <c r="D3762" s="3">
        <f t="shared" si="903"/>
        <v>-6.6875508578220888E-2</v>
      </c>
      <c r="E3762" s="3">
        <f t="shared" si="904"/>
        <v>-0.10289745712410525</v>
      </c>
      <c r="F3762" s="3">
        <f t="shared" si="905"/>
        <v>0.6900996964838565</v>
      </c>
      <c r="G3762" s="17">
        <f t="shared" si="906"/>
        <v>5.2198180537421847E-2</v>
      </c>
      <c r="H3762" s="33">
        <f t="shared" si="907"/>
        <v>0.54878999999999678</v>
      </c>
      <c r="I3762" s="33">
        <f>(C3762-C3761)*'ADF test'!$P$3</f>
        <v>0.64712159129854996</v>
      </c>
      <c r="J3762" s="5" t="str">
        <f t="shared" si="908"/>
        <v/>
      </c>
      <c r="K3762" s="5">
        <f t="shared" si="909"/>
        <v>0</v>
      </c>
      <c r="L3762" s="34">
        <f t="shared" si="910"/>
        <v>0</v>
      </c>
      <c r="M3762" s="5" t="str">
        <f t="shared" si="911"/>
        <v/>
      </c>
      <c r="N3762" s="5" t="str">
        <f t="shared" si="912"/>
        <v/>
      </c>
      <c r="O3762" s="34">
        <f t="shared" si="913"/>
        <v>-1</v>
      </c>
      <c r="P3762" s="5">
        <f t="shared" si="914"/>
        <v>-0.54878999999999678</v>
      </c>
      <c r="Q3762" s="5">
        <f t="shared" si="915"/>
        <v>0.64712159129854996</v>
      </c>
      <c r="R3762" s="5">
        <f t="shared" si="916"/>
        <v>9.8331591298553178E-2</v>
      </c>
      <c r="S3762" s="3">
        <f t="shared" si="917"/>
        <v>36.39491359828709</v>
      </c>
    </row>
    <row r="3763" spans="1:19" x14ac:dyDescent="0.25">
      <c r="A3763" s="4">
        <v>41635</v>
      </c>
      <c r="B3763" s="11">
        <v>78.149428999999998</v>
      </c>
      <c r="C3763" s="5">
        <v>104.548309</v>
      </c>
      <c r="D3763" s="3">
        <f t="shared" si="903"/>
        <v>6.1711540555293709E-2</v>
      </c>
      <c r="E3763" s="3">
        <f t="shared" si="904"/>
        <v>-6.7742655694300602E-2</v>
      </c>
      <c r="F3763" s="3">
        <f t="shared" si="905"/>
        <v>0.68276825844397138</v>
      </c>
      <c r="G3763" s="17">
        <f t="shared" si="906"/>
        <v>0.18960195446786055</v>
      </c>
      <c r="H3763" s="33">
        <f t="shared" si="907"/>
        <v>0.3806069999999977</v>
      </c>
      <c r="I3763" s="33">
        <f>(C3763-C3762)*'ADF test'!$P$3</f>
        <v>0.20907909747917003</v>
      </c>
      <c r="J3763" s="5" t="str">
        <f t="shared" si="908"/>
        <v/>
      </c>
      <c r="K3763" s="5">
        <f t="shared" si="909"/>
        <v>0</v>
      </c>
      <c r="L3763" s="34">
        <f t="shared" si="910"/>
        <v>0</v>
      </c>
      <c r="M3763" s="5" t="str">
        <f t="shared" si="911"/>
        <v/>
      </c>
      <c r="N3763" s="5" t="str">
        <f t="shared" si="912"/>
        <v/>
      </c>
      <c r="O3763" s="34">
        <f t="shared" si="913"/>
        <v>-1</v>
      </c>
      <c r="P3763" s="5">
        <f t="shared" si="914"/>
        <v>-0.3806069999999977</v>
      </c>
      <c r="Q3763" s="5">
        <f t="shared" si="915"/>
        <v>0.20907909747917003</v>
      </c>
      <c r="R3763" s="5">
        <f t="shared" si="916"/>
        <v>-0.17152790252082767</v>
      </c>
      <c r="S3763" s="3">
        <f t="shared" si="917"/>
        <v>36.223385695766261</v>
      </c>
    </row>
    <row r="3764" spans="1:19" x14ac:dyDescent="0.25">
      <c r="A3764" s="4">
        <v>41638</v>
      </c>
      <c r="B3764" s="11">
        <v>77.591797</v>
      </c>
      <c r="C3764" s="5">
        <v>103.713455</v>
      </c>
      <c r="D3764" s="3">
        <f t="shared" si="903"/>
        <v>0.14329418096150448</v>
      </c>
      <c r="E3764" s="3">
        <f t="shared" si="904"/>
        <v>-4.2141098697898727E-2</v>
      </c>
      <c r="F3764" s="3">
        <f t="shared" si="905"/>
        <v>0.68250517499032481</v>
      </c>
      <c r="G3764" s="17">
        <f t="shared" si="906"/>
        <v>0.27169798333328671</v>
      </c>
      <c r="H3764" s="33">
        <f t="shared" si="907"/>
        <v>-0.55763199999999813</v>
      </c>
      <c r="I3764" s="33">
        <f>(C3764-C3763)*'ADF test'!$P$3</f>
        <v>-0.49779556319281759</v>
      </c>
      <c r="J3764" s="5" t="str">
        <f t="shared" si="908"/>
        <v/>
      </c>
      <c r="K3764" s="5">
        <f t="shared" si="909"/>
        <v>0</v>
      </c>
      <c r="L3764" s="34">
        <f t="shared" si="910"/>
        <v>0</v>
      </c>
      <c r="M3764" s="5" t="str">
        <f t="shared" si="911"/>
        <v/>
      </c>
      <c r="N3764" s="5" t="str">
        <f t="shared" si="912"/>
        <v/>
      </c>
      <c r="O3764" s="34">
        <f t="shared" si="913"/>
        <v>-1</v>
      </c>
      <c r="P3764" s="5">
        <f t="shared" si="914"/>
        <v>0.55763199999999813</v>
      </c>
      <c r="Q3764" s="5">
        <f t="shared" si="915"/>
        <v>-0.49779556319281759</v>
      </c>
      <c r="R3764" s="5">
        <f t="shared" si="916"/>
        <v>5.9836436807180537E-2</v>
      </c>
      <c r="S3764" s="3">
        <f t="shared" si="917"/>
        <v>36.283222132573442</v>
      </c>
    </row>
    <row r="3765" spans="1:19" x14ac:dyDescent="0.25">
      <c r="A3765" s="4">
        <v>41639</v>
      </c>
      <c r="B3765" s="11">
        <v>78.344147000000007</v>
      </c>
      <c r="C3765" s="5">
        <v>104.281166</v>
      </c>
      <c r="D3765" s="3">
        <f t="shared" si="903"/>
        <v>0.43426381645122092</v>
      </c>
      <c r="E3765" s="3">
        <f t="shared" si="904"/>
        <v>2.4951465488056712E-2</v>
      </c>
      <c r="F3765" s="3">
        <f t="shared" si="905"/>
        <v>0.67258897173477594</v>
      </c>
      <c r="G3765" s="17">
        <f t="shared" si="906"/>
        <v>0.60856238827027576</v>
      </c>
      <c r="H3765" s="33">
        <f t="shared" si="907"/>
        <v>0.75235000000000696</v>
      </c>
      <c r="I3765" s="33">
        <f>(C3765-C3764)*'ADF test'!$P$3</f>
        <v>0.33850711259185035</v>
      </c>
      <c r="J3765" s="5" t="str">
        <f t="shared" si="908"/>
        <v/>
      </c>
      <c r="K3765" s="5">
        <f t="shared" si="909"/>
        <v>0</v>
      </c>
      <c r="L3765" s="34">
        <f t="shared" si="910"/>
        <v>0</v>
      </c>
      <c r="M3765" s="5" t="str">
        <f t="shared" si="911"/>
        <v/>
      </c>
      <c r="N3765" s="5" t="str">
        <f t="shared" si="912"/>
        <v/>
      </c>
      <c r="O3765" s="34">
        <f t="shared" si="913"/>
        <v>-1</v>
      </c>
      <c r="P3765" s="5">
        <f t="shared" si="914"/>
        <v>-0.75235000000000696</v>
      </c>
      <c r="Q3765" s="5">
        <f t="shared" si="915"/>
        <v>0.33850711259185035</v>
      </c>
      <c r="R3765" s="5">
        <f t="shared" si="916"/>
        <v>-0.41384288740815661</v>
      </c>
      <c r="S3765" s="3">
        <f t="shared" si="917"/>
        <v>35.869379245165284</v>
      </c>
    </row>
    <row r="3766" spans="1:19" x14ac:dyDescent="0.25">
      <c r="A3766" s="4">
        <v>41641</v>
      </c>
      <c r="B3766" s="11">
        <v>77.228881999999999</v>
      </c>
      <c r="C3766" s="5">
        <v>103.638329</v>
      </c>
      <c r="D3766" s="3">
        <f t="shared" si="903"/>
        <v>-0.2319950882211117</v>
      </c>
      <c r="E3766" s="3">
        <f t="shared" si="904"/>
        <v>7.3503950563117648E-2</v>
      </c>
      <c r="F3766" s="3">
        <f t="shared" si="905"/>
        <v>0.61888225908459349</v>
      </c>
      <c r="G3766" s="17">
        <f t="shared" si="906"/>
        <v>-0.49363030576462436</v>
      </c>
      <c r="H3766" s="33">
        <f t="shared" si="907"/>
        <v>-1.1152650000000079</v>
      </c>
      <c r="I3766" s="33">
        <f>(C3766-C3765)*'ADF test'!$P$3</f>
        <v>-0.38330223782383338</v>
      </c>
      <c r="J3766" s="5" t="str">
        <f t="shared" si="908"/>
        <v/>
      </c>
      <c r="K3766" s="5" t="str">
        <f t="shared" si="909"/>
        <v/>
      </c>
      <c r="L3766" s="34">
        <f t="shared" si="910"/>
        <v>0</v>
      </c>
      <c r="M3766" s="5" t="str">
        <f t="shared" si="911"/>
        <v/>
      </c>
      <c r="N3766" s="5">
        <f t="shared" si="912"/>
        <v>0</v>
      </c>
      <c r="O3766" s="34">
        <f t="shared" si="913"/>
        <v>0</v>
      </c>
      <c r="P3766" s="5">
        <f t="shared" si="914"/>
        <v>1.1152650000000079</v>
      </c>
      <c r="Q3766" s="5">
        <f t="shared" si="915"/>
        <v>-0.38330223782383338</v>
      </c>
      <c r="R3766" s="5">
        <f t="shared" si="916"/>
        <v>0.73196276217617462</v>
      </c>
      <c r="S3766" s="3">
        <f t="shared" si="917"/>
        <v>36.601342007341458</v>
      </c>
    </row>
    <row r="3767" spans="1:19" x14ac:dyDescent="0.25">
      <c r="A3767" s="4">
        <v>41642</v>
      </c>
      <c r="B3767" s="11">
        <v>76.945633000000001</v>
      </c>
      <c r="C3767" s="5">
        <v>103.813652</v>
      </c>
      <c r="D3767" s="3">
        <f t="shared" si="903"/>
        <v>-0.67842545195075843</v>
      </c>
      <c r="E3767" s="3">
        <f t="shared" si="904"/>
        <v>0.10739361615187271</v>
      </c>
      <c r="F3767" s="3">
        <f t="shared" si="905"/>
        <v>0.5548206822179591</v>
      </c>
      <c r="G3767" s="17">
        <f t="shared" si="906"/>
        <v>-1.4163478278445381</v>
      </c>
      <c r="H3767" s="33">
        <f t="shared" si="907"/>
        <v>-0.28324899999999786</v>
      </c>
      <c r="I3767" s="33">
        <f>(C3767-C3766)*'ADF test'!$P$3</f>
        <v>0.10453925060628151</v>
      </c>
      <c r="J3767" s="5">
        <f t="shared" si="908"/>
        <v>1</v>
      </c>
      <c r="K3767" s="5" t="str">
        <f t="shared" si="909"/>
        <v/>
      </c>
      <c r="L3767" s="34">
        <f t="shared" si="910"/>
        <v>1</v>
      </c>
      <c r="M3767" s="5" t="str">
        <f t="shared" si="911"/>
        <v/>
      </c>
      <c r="N3767" s="5">
        <f t="shared" si="912"/>
        <v>0</v>
      </c>
      <c r="O3767" s="34">
        <f t="shared" si="913"/>
        <v>0</v>
      </c>
      <c r="P3767" s="5">
        <f t="shared" si="914"/>
        <v>0</v>
      </c>
      <c r="Q3767" s="5">
        <f t="shared" si="915"/>
        <v>0</v>
      </c>
      <c r="R3767" s="5">
        <f t="shared" si="916"/>
        <v>0</v>
      </c>
      <c r="S3767" s="3">
        <f t="shared" si="917"/>
        <v>36.601342007341458</v>
      </c>
    </row>
    <row r="3768" spans="1:19" x14ac:dyDescent="0.25">
      <c r="A3768" s="4">
        <v>41645</v>
      </c>
      <c r="B3768" s="11">
        <v>77.051849000000004</v>
      </c>
      <c r="C3768" s="5">
        <v>103.538147</v>
      </c>
      <c r="D3768" s="3">
        <f t="shared" si="903"/>
        <v>-0.4235664377605417</v>
      </c>
      <c r="E3768" s="3">
        <f t="shared" si="904"/>
        <v>0.15322324681280985</v>
      </c>
      <c r="F3768" s="3">
        <f t="shared" si="905"/>
        <v>0.46672009936510489</v>
      </c>
      <c r="G3768" s="17">
        <f t="shared" si="906"/>
        <v>-1.2358363939285624</v>
      </c>
      <c r="H3768" s="33">
        <f t="shared" si="907"/>
        <v>0.10621600000000342</v>
      </c>
      <c r="I3768" s="33">
        <f>(C3768-C3767)*'ADF test'!$P$3</f>
        <v>-0.16427443198144925</v>
      </c>
      <c r="J3768" s="5" t="str">
        <f t="shared" si="908"/>
        <v/>
      </c>
      <c r="K3768" s="5" t="str">
        <f t="shared" si="909"/>
        <v/>
      </c>
      <c r="L3768" s="34">
        <f t="shared" si="910"/>
        <v>1</v>
      </c>
      <c r="M3768" s="5" t="str">
        <f t="shared" si="911"/>
        <v/>
      </c>
      <c r="N3768" s="5">
        <f t="shared" si="912"/>
        <v>0</v>
      </c>
      <c r="O3768" s="34">
        <f t="shared" si="913"/>
        <v>0</v>
      </c>
      <c r="P3768" s="5">
        <f t="shared" si="914"/>
        <v>0.10621600000000342</v>
      </c>
      <c r="Q3768" s="5">
        <f t="shared" si="915"/>
        <v>0.16427443198144925</v>
      </c>
      <c r="R3768" s="5">
        <f t="shared" si="916"/>
        <v>0.27049043198145267</v>
      </c>
      <c r="S3768" s="3">
        <f t="shared" si="917"/>
        <v>36.871832439322908</v>
      </c>
    </row>
    <row r="3769" spans="1:19" x14ac:dyDescent="0.25">
      <c r="A3769" s="4">
        <v>41646</v>
      </c>
      <c r="B3769" s="11">
        <v>77.636054999999999</v>
      </c>
      <c r="C3769" s="5">
        <v>104.414742</v>
      </c>
      <c r="D3769" s="3">
        <f t="shared" si="903"/>
        <v>-0.48410230974045021</v>
      </c>
      <c r="E3769" s="3">
        <f t="shared" si="904"/>
        <v>0.12892482475854372</v>
      </c>
      <c r="F3769" s="3">
        <f t="shared" si="905"/>
        <v>0.49005948735943117</v>
      </c>
      <c r="G3769" s="17">
        <f t="shared" si="906"/>
        <v>-1.2509239190575507</v>
      </c>
      <c r="H3769" s="33">
        <f t="shared" si="907"/>
        <v>0.58420599999999467</v>
      </c>
      <c r="I3769" s="33">
        <f>(C3769-C3768)*'ADF test'!$P$3</f>
        <v>0.52268432769922479</v>
      </c>
      <c r="J3769" s="5">
        <f t="shared" si="908"/>
        <v>1</v>
      </c>
      <c r="K3769" s="5" t="str">
        <f t="shared" si="909"/>
        <v/>
      </c>
      <c r="L3769" s="34">
        <f t="shared" si="910"/>
        <v>1</v>
      </c>
      <c r="M3769" s="5" t="str">
        <f t="shared" si="911"/>
        <v/>
      </c>
      <c r="N3769" s="5">
        <f t="shared" si="912"/>
        <v>0</v>
      </c>
      <c r="O3769" s="34">
        <f t="shared" si="913"/>
        <v>0</v>
      </c>
      <c r="P3769" s="5">
        <f t="shared" si="914"/>
        <v>0.58420599999999467</v>
      </c>
      <c r="Q3769" s="5">
        <f t="shared" si="915"/>
        <v>-0.52268432769922479</v>
      </c>
      <c r="R3769" s="5">
        <f t="shared" si="916"/>
        <v>6.1521672300769881E-2</v>
      </c>
      <c r="S3769" s="3">
        <f t="shared" si="917"/>
        <v>36.933354111623679</v>
      </c>
    </row>
    <row r="3770" spans="1:19" x14ac:dyDescent="0.25">
      <c r="A3770" s="4">
        <v>41647</v>
      </c>
      <c r="B3770" s="11">
        <v>77.096100000000007</v>
      </c>
      <c r="C3770" s="5">
        <v>102.928719</v>
      </c>
      <c r="D3770" s="3">
        <f t="shared" si="903"/>
        <v>8.9087771093161905E-2</v>
      </c>
      <c r="E3770" s="3">
        <f t="shared" si="904"/>
        <v>0.11236395126327814</v>
      </c>
      <c r="F3770" s="3">
        <f t="shared" si="905"/>
        <v>0.48640769414491181</v>
      </c>
      <c r="G3770" s="17">
        <f t="shared" si="906"/>
        <v>-4.785323186763106E-2</v>
      </c>
      <c r="H3770" s="33">
        <f t="shared" si="907"/>
        <v>-0.53995499999999197</v>
      </c>
      <c r="I3770" s="33">
        <f>(C3770-C3769)*'ADF test'!$P$3</f>
        <v>-0.88606589439887162</v>
      </c>
      <c r="J3770" s="5" t="str">
        <f t="shared" si="908"/>
        <v/>
      </c>
      <c r="K3770" s="5" t="str">
        <f t="shared" si="909"/>
        <v/>
      </c>
      <c r="L3770" s="34">
        <f t="shared" si="910"/>
        <v>1</v>
      </c>
      <c r="M3770" s="5" t="str">
        <f t="shared" si="911"/>
        <v/>
      </c>
      <c r="N3770" s="5">
        <f t="shared" si="912"/>
        <v>0</v>
      </c>
      <c r="O3770" s="34">
        <f t="shared" si="913"/>
        <v>0</v>
      </c>
      <c r="P3770" s="5">
        <f t="shared" si="914"/>
        <v>-0.53995499999999197</v>
      </c>
      <c r="Q3770" s="5">
        <f t="shared" si="915"/>
        <v>0.88606589439887162</v>
      </c>
      <c r="R3770" s="5">
        <f t="shared" si="916"/>
        <v>0.34611089439887965</v>
      </c>
      <c r="S3770" s="3">
        <f t="shared" si="917"/>
        <v>37.279465006022555</v>
      </c>
    </row>
    <row r="3771" spans="1:19" x14ac:dyDescent="0.25">
      <c r="A3771" s="4">
        <v>41648</v>
      </c>
      <c r="B3771" s="11">
        <v>76.857123999999999</v>
      </c>
      <c r="C3771" s="5">
        <v>102.928719</v>
      </c>
      <c r="D3771" s="3">
        <f t="shared" si="903"/>
        <v>-0.1061942882792124</v>
      </c>
      <c r="E3771" s="3">
        <f t="shared" si="904"/>
        <v>5.6583988684320907E-2</v>
      </c>
      <c r="F3771" s="3">
        <f t="shared" si="905"/>
        <v>0.45407063900545697</v>
      </c>
      <c r="G3771" s="17">
        <f t="shared" si="906"/>
        <v>-0.3584866824247076</v>
      </c>
      <c r="H3771" s="33">
        <f t="shared" si="907"/>
        <v>-0.23897600000000807</v>
      </c>
      <c r="I3771" s="33">
        <f>(C3771-C3770)*'ADF test'!$P$3</f>
        <v>0</v>
      </c>
      <c r="J3771" s="5" t="str">
        <f t="shared" si="908"/>
        <v/>
      </c>
      <c r="K3771" s="5" t="str">
        <f t="shared" si="909"/>
        <v/>
      </c>
      <c r="L3771" s="34">
        <f t="shared" si="910"/>
        <v>1</v>
      </c>
      <c r="M3771" s="5" t="str">
        <f t="shared" si="911"/>
        <v/>
      </c>
      <c r="N3771" s="5">
        <f t="shared" si="912"/>
        <v>0</v>
      </c>
      <c r="O3771" s="34">
        <f t="shared" si="913"/>
        <v>0</v>
      </c>
      <c r="P3771" s="5">
        <f t="shared" si="914"/>
        <v>-0.23897600000000807</v>
      </c>
      <c r="Q3771" s="5">
        <f t="shared" si="915"/>
        <v>0</v>
      </c>
      <c r="R3771" s="5">
        <f t="shared" si="916"/>
        <v>-0.23897600000000807</v>
      </c>
      <c r="S3771" s="3">
        <f t="shared" si="917"/>
        <v>37.040489006022547</v>
      </c>
    </row>
    <row r="3772" spans="1:19" x14ac:dyDescent="0.25">
      <c r="A3772" s="4">
        <v>41649</v>
      </c>
      <c r="B3772" s="11">
        <v>76.919089999999997</v>
      </c>
      <c r="C3772" s="5">
        <v>101.025238</v>
      </c>
      <c r="D3772" s="3">
        <f t="shared" si="903"/>
        <v>1.3611607957093241</v>
      </c>
      <c r="E3772" s="3">
        <f t="shared" si="904"/>
        <v>6.4712931457612477E-2</v>
      </c>
      <c r="F3772" s="3">
        <f t="shared" si="905"/>
        <v>0.47708022130884697</v>
      </c>
      <c r="G3772" s="17">
        <f t="shared" si="906"/>
        <v>2.7174630310495127</v>
      </c>
      <c r="H3772" s="33">
        <f t="shared" si="907"/>
        <v>6.1965999999998189E-2</v>
      </c>
      <c r="I3772" s="33">
        <f>(C3772-C3771)*'ADF test'!$P$3</f>
        <v>-1.1349821602601402</v>
      </c>
      <c r="J3772" s="5" t="str">
        <f t="shared" si="908"/>
        <v/>
      </c>
      <c r="K3772" s="5">
        <f t="shared" si="909"/>
        <v>0</v>
      </c>
      <c r="L3772" s="34">
        <f t="shared" si="910"/>
        <v>0</v>
      </c>
      <c r="M3772" s="5">
        <f t="shared" si="911"/>
        <v>-1</v>
      </c>
      <c r="N3772" s="5" t="str">
        <f t="shared" si="912"/>
        <v/>
      </c>
      <c r="O3772" s="34">
        <f t="shared" si="913"/>
        <v>-1</v>
      </c>
      <c r="P3772" s="5">
        <f t="shared" si="914"/>
        <v>6.1965999999998189E-2</v>
      </c>
      <c r="Q3772" s="5">
        <f t="shared" si="915"/>
        <v>1.1349821602601402</v>
      </c>
      <c r="R3772" s="5">
        <f t="shared" si="916"/>
        <v>1.1969481602601384</v>
      </c>
      <c r="S3772" s="3">
        <f t="shared" si="917"/>
        <v>38.237437166282689</v>
      </c>
    </row>
    <row r="3773" spans="1:19" x14ac:dyDescent="0.25">
      <c r="A3773" s="4">
        <v>41652</v>
      </c>
      <c r="B3773" s="11">
        <v>75.387771999999998</v>
      </c>
      <c r="C3773" s="5">
        <v>99.555908000000002</v>
      </c>
      <c r="D3773" s="3">
        <f t="shared" si="903"/>
        <v>0.90042615403442028</v>
      </c>
      <c r="E3773" s="3">
        <f t="shared" si="904"/>
        <v>8.6990392214279844E-2</v>
      </c>
      <c r="F3773" s="3">
        <f t="shared" si="905"/>
        <v>0.5082555568466508</v>
      </c>
      <c r="G3773" s="17">
        <f t="shared" si="906"/>
        <v>1.6004463716381316</v>
      </c>
      <c r="H3773" s="33">
        <f t="shared" si="907"/>
        <v>-1.5313179999999988</v>
      </c>
      <c r="I3773" s="33">
        <f>(C3773-C3772)*'ADF test'!$P$3</f>
        <v>-0.87611241590277589</v>
      </c>
      <c r="J3773" s="5" t="str">
        <f t="shared" si="908"/>
        <v/>
      </c>
      <c r="K3773" s="5">
        <f t="shared" si="909"/>
        <v>0</v>
      </c>
      <c r="L3773" s="34">
        <f t="shared" si="910"/>
        <v>0</v>
      </c>
      <c r="M3773" s="5">
        <f t="shared" si="911"/>
        <v>-1</v>
      </c>
      <c r="N3773" s="5" t="str">
        <f t="shared" si="912"/>
        <v/>
      </c>
      <c r="O3773" s="34">
        <f t="shared" si="913"/>
        <v>-1</v>
      </c>
      <c r="P3773" s="5">
        <f t="shared" si="914"/>
        <v>1.5313179999999988</v>
      </c>
      <c r="Q3773" s="5">
        <f t="shared" si="915"/>
        <v>-0.87611241590277589</v>
      </c>
      <c r="R3773" s="5">
        <f t="shared" si="916"/>
        <v>0.65520558409722296</v>
      </c>
      <c r="S3773" s="3">
        <f t="shared" si="917"/>
        <v>38.892642750379913</v>
      </c>
    </row>
    <row r="3774" spans="1:19" x14ac:dyDescent="0.25">
      <c r="A3774" s="4">
        <v>41653</v>
      </c>
      <c r="B3774" s="11">
        <v>76.370284999999996</v>
      </c>
      <c r="C3774" s="5">
        <v>99.823059000000001</v>
      </c>
      <c r="D3774" s="3">
        <f t="shared" si="903"/>
        <v>1.5606664705057938</v>
      </c>
      <c r="E3774" s="3">
        <f t="shared" si="904"/>
        <v>0.19778017528391167</v>
      </c>
      <c r="F3774" s="3">
        <f t="shared" si="905"/>
        <v>0.61972087706392665</v>
      </c>
      <c r="G3774" s="17">
        <f t="shared" si="906"/>
        <v>2.1991937752345483</v>
      </c>
      <c r="H3774" s="33">
        <f t="shared" si="907"/>
        <v>0.98251299999999731</v>
      </c>
      <c r="I3774" s="33">
        <f>(C3774-C3773)*'ADF test'!$P$3</f>
        <v>0.15929322073383187</v>
      </c>
      <c r="J3774" s="5" t="str">
        <f t="shared" si="908"/>
        <v/>
      </c>
      <c r="K3774" s="5">
        <f t="shared" si="909"/>
        <v>0</v>
      </c>
      <c r="L3774" s="34">
        <f t="shared" si="910"/>
        <v>0</v>
      </c>
      <c r="M3774" s="5">
        <f t="shared" si="911"/>
        <v>-1</v>
      </c>
      <c r="N3774" s="5" t="str">
        <f t="shared" si="912"/>
        <v/>
      </c>
      <c r="O3774" s="34">
        <f t="shared" si="913"/>
        <v>-1</v>
      </c>
      <c r="P3774" s="5">
        <f t="shared" si="914"/>
        <v>-0.98251299999999731</v>
      </c>
      <c r="Q3774" s="5">
        <f t="shared" si="915"/>
        <v>0.15929322073383187</v>
      </c>
      <c r="R3774" s="5">
        <f t="shared" si="916"/>
        <v>-0.82321977926616541</v>
      </c>
      <c r="S3774" s="3">
        <f t="shared" si="917"/>
        <v>38.069422971113745</v>
      </c>
    </row>
    <row r="3775" spans="1:19" x14ac:dyDescent="0.25">
      <c r="A3775" s="4">
        <v>41654</v>
      </c>
      <c r="B3775" s="11">
        <v>76.148994000000002</v>
      </c>
      <c r="C3775" s="5">
        <v>99.497474999999994</v>
      </c>
      <c r="D3775" s="3">
        <f t="shared" si="903"/>
        <v>1.4843657958747229</v>
      </c>
      <c r="E3775" s="3">
        <f t="shared" si="904"/>
        <v>0.27891062735461158</v>
      </c>
      <c r="F3775" s="3">
        <f t="shared" si="905"/>
        <v>0.6981244086838253</v>
      </c>
      <c r="G3775" s="17">
        <f t="shared" si="906"/>
        <v>1.7267053744657879</v>
      </c>
      <c r="H3775" s="33">
        <f t="shared" si="907"/>
        <v>-0.22129099999999369</v>
      </c>
      <c r="I3775" s="33">
        <f>(C3775-C3774)*'ADF test'!$P$3</f>
        <v>-0.19413486746972775</v>
      </c>
      <c r="J3775" s="5" t="str">
        <f t="shared" si="908"/>
        <v/>
      </c>
      <c r="K3775" s="5">
        <f t="shared" si="909"/>
        <v>0</v>
      </c>
      <c r="L3775" s="34">
        <f t="shared" si="910"/>
        <v>0</v>
      </c>
      <c r="M3775" s="5">
        <f t="shared" si="911"/>
        <v>-1</v>
      </c>
      <c r="N3775" s="5" t="str">
        <f t="shared" si="912"/>
        <v/>
      </c>
      <c r="O3775" s="34">
        <f t="shared" si="913"/>
        <v>-1</v>
      </c>
      <c r="P3775" s="5">
        <f t="shared" si="914"/>
        <v>0.22129099999999369</v>
      </c>
      <c r="Q3775" s="5">
        <f t="shared" si="915"/>
        <v>-0.19413486746972775</v>
      </c>
      <c r="R3775" s="5">
        <f t="shared" si="916"/>
        <v>2.7156132530265942E-2</v>
      </c>
      <c r="S3775" s="3">
        <f t="shared" si="917"/>
        <v>38.096579103644011</v>
      </c>
    </row>
    <row r="3776" spans="1:19" x14ac:dyDescent="0.25">
      <c r="A3776" s="4">
        <v>41655</v>
      </c>
      <c r="B3776" s="11">
        <v>76.255218999999997</v>
      </c>
      <c r="C3776" s="5">
        <v>99.205269000000001</v>
      </c>
      <c r="D3776" s="3">
        <f t="shared" si="903"/>
        <v>1.6956674659914626</v>
      </c>
      <c r="E3776" s="3">
        <f t="shared" si="904"/>
        <v>0.37068588505128552</v>
      </c>
      <c r="F3776" s="3">
        <f t="shared" si="905"/>
        <v>0.78232280980102198</v>
      </c>
      <c r="G3776" s="17">
        <f t="shared" si="906"/>
        <v>1.693650708301828</v>
      </c>
      <c r="H3776" s="33">
        <f t="shared" si="907"/>
        <v>0.10622499999999491</v>
      </c>
      <c r="I3776" s="33">
        <f>(C3776-C3775)*'ADF test'!$P$3</f>
        <v>-0.17423268061040106</v>
      </c>
      <c r="J3776" s="5" t="str">
        <f t="shared" si="908"/>
        <v/>
      </c>
      <c r="K3776" s="5">
        <f t="shared" si="909"/>
        <v>0</v>
      </c>
      <c r="L3776" s="34">
        <f t="shared" si="910"/>
        <v>0</v>
      </c>
      <c r="M3776" s="5">
        <f t="shared" si="911"/>
        <v>-1</v>
      </c>
      <c r="N3776" s="5" t="str">
        <f t="shared" si="912"/>
        <v/>
      </c>
      <c r="O3776" s="34">
        <f t="shared" si="913"/>
        <v>-1</v>
      </c>
      <c r="P3776" s="5">
        <f t="shared" si="914"/>
        <v>-0.10622499999999491</v>
      </c>
      <c r="Q3776" s="5">
        <f t="shared" si="915"/>
        <v>-0.17423268061040106</v>
      </c>
      <c r="R3776" s="5">
        <f t="shared" si="916"/>
        <v>-0.280457680610396</v>
      </c>
      <c r="S3776" s="3">
        <f t="shared" si="917"/>
        <v>37.816121423033614</v>
      </c>
    </row>
    <row r="3777" spans="1:19" x14ac:dyDescent="0.25">
      <c r="A3777" s="4">
        <v>41656</v>
      </c>
      <c r="B3777" s="11">
        <v>76.131302000000005</v>
      </c>
      <c r="C3777" s="5">
        <v>99.589309999999998</v>
      </c>
      <c r="D3777" s="3">
        <f t="shared" si="903"/>
        <v>1.1902162661373978</v>
      </c>
      <c r="E3777" s="3">
        <f t="shared" si="904"/>
        <v>0.43310632329900045</v>
      </c>
      <c r="F3777" s="3">
        <f t="shared" si="905"/>
        <v>0.80654044396435431</v>
      </c>
      <c r="G3777" s="17">
        <f t="shared" si="906"/>
        <v>0.93871292940625117</v>
      </c>
      <c r="H3777" s="33">
        <f t="shared" si="907"/>
        <v>-0.12391699999999162</v>
      </c>
      <c r="I3777" s="33">
        <f>(C3777-C3776)*'ADF test'!$P$3</f>
        <v>0.22899082460421749</v>
      </c>
      <c r="J3777" s="5" t="str">
        <f t="shared" si="908"/>
        <v/>
      </c>
      <c r="K3777" s="5">
        <f t="shared" si="909"/>
        <v>0</v>
      </c>
      <c r="L3777" s="34">
        <f t="shared" si="910"/>
        <v>0</v>
      </c>
      <c r="M3777" s="5" t="str">
        <f t="shared" si="911"/>
        <v/>
      </c>
      <c r="N3777" s="5" t="str">
        <f t="shared" si="912"/>
        <v/>
      </c>
      <c r="O3777" s="34">
        <f t="shared" si="913"/>
        <v>-1</v>
      </c>
      <c r="P3777" s="5">
        <f t="shared" si="914"/>
        <v>0.12391699999999162</v>
      </c>
      <c r="Q3777" s="5">
        <f t="shared" si="915"/>
        <v>0.22899082460421749</v>
      </c>
      <c r="R3777" s="5">
        <f t="shared" si="916"/>
        <v>0.35290782460420911</v>
      </c>
      <c r="S3777" s="3">
        <f t="shared" si="917"/>
        <v>38.169029247637823</v>
      </c>
    </row>
    <row r="3778" spans="1:19" x14ac:dyDescent="0.25">
      <c r="A3778" s="4">
        <v>41660</v>
      </c>
      <c r="B3778" s="11">
        <v>76.759765999999999</v>
      </c>
      <c r="C3778" s="5">
        <v>100.48260500000001</v>
      </c>
      <c r="D3778" s="3">
        <f t="shared" si="903"/>
        <v>1.0368532349734352</v>
      </c>
      <c r="E3778" s="3">
        <f t="shared" si="904"/>
        <v>0.50208936977097895</v>
      </c>
      <c r="F3778" s="3">
        <f t="shared" si="905"/>
        <v>0.8081254954602658</v>
      </c>
      <c r="G3778" s="17">
        <f t="shared" si="906"/>
        <v>0.66173368889677564</v>
      </c>
      <c r="H3778" s="33">
        <f t="shared" si="907"/>
        <v>0.62846399999999392</v>
      </c>
      <c r="I3778" s="33">
        <f>(C3778-C3777)*'ADF test'!$P$3</f>
        <v>0.53264198006157804</v>
      </c>
      <c r="J3778" s="5" t="str">
        <f t="shared" si="908"/>
        <v/>
      </c>
      <c r="K3778" s="5">
        <f t="shared" si="909"/>
        <v>0</v>
      </c>
      <c r="L3778" s="34">
        <f t="shared" si="910"/>
        <v>0</v>
      </c>
      <c r="M3778" s="5" t="str">
        <f t="shared" si="911"/>
        <v/>
      </c>
      <c r="N3778" s="5" t="str">
        <f t="shared" si="912"/>
        <v/>
      </c>
      <c r="O3778" s="34">
        <f t="shared" si="913"/>
        <v>-1</v>
      </c>
      <c r="P3778" s="5">
        <f t="shared" si="914"/>
        <v>-0.62846399999999392</v>
      </c>
      <c r="Q3778" s="5">
        <f t="shared" si="915"/>
        <v>0.53264198006157804</v>
      </c>
      <c r="R3778" s="5">
        <f t="shared" si="916"/>
        <v>-9.5822019938415881E-2</v>
      </c>
      <c r="S3778" s="3">
        <f t="shared" si="917"/>
        <v>38.073207227699406</v>
      </c>
    </row>
    <row r="3779" spans="1:19" x14ac:dyDescent="0.25">
      <c r="A3779" s="4">
        <v>41661</v>
      </c>
      <c r="B3779" s="11">
        <v>77.113822999999996</v>
      </c>
      <c r="C3779" s="5">
        <v>100.541031</v>
      </c>
      <c r="D3779" s="3">
        <f t="shared" si="903"/>
        <v>1.2244356117950019</v>
      </c>
      <c r="E3779" s="3">
        <f t="shared" si="904"/>
        <v>0.57475962422346072</v>
      </c>
      <c r="F3779" s="3">
        <f t="shared" si="905"/>
        <v>0.81810179696579699</v>
      </c>
      <c r="G3779" s="17">
        <f t="shared" si="906"/>
        <v>0.79412609773145715</v>
      </c>
      <c r="H3779" s="33">
        <f t="shared" si="907"/>
        <v>0.3540569999999974</v>
      </c>
      <c r="I3779" s="33">
        <f>(C3779-C3778)*'ADF test'!$P$3</f>
        <v>3.48374728696298E-2</v>
      </c>
      <c r="J3779" s="5" t="str">
        <f t="shared" si="908"/>
        <v/>
      </c>
      <c r="K3779" s="5">
        <f t="shared" si="909"/>
        <v>0</v>
      </c>
      <c r="L3779" s="34">
        <f t="shared" si="910"/>
        <v>0</v>
      </c>
      <c r="M3779" s="5" t="str">
        <f t="shared" si="911"/>
        <v/>
      </c>
      <c r="N3779" s="5" t="str">
        <f t="shared" si="912"/>
        <v/>
      </c>
      <c r="O3779" s="34">
        <f t="shared" si="913"/>
        <v>-1</v>
      </c>
      <c r="P3779" s="5">
        <f t="shared" si="914"/>
        <v>-0.3540569999999974</v>
      </c>
      <c r="Q3779" s="5">
        <f t="shared" si="915"/>
        <v>3.48374728696298E-2</v>
      </c>
      <c r="R3779" s="5">
        <f t="shared" si="916"/>
        <v>-0.31921952713036761</v>
      </c>
      <c r="S3779" s="3">
        <f t="shared" si="917"/>
        <v>37.753987700569041</v>
      </c>
    </row>
    <row r="3780" spans="1:19" x14ac:dyDescent="0.25">
      <c r="A3780" s="4">
        <v>41662</v>
      </c>
      <c r="B3780" s="11">
        <v>76.237533999999997</v>
      </c>
      <c r="C3780" s="5">
        <v>98.837943999999993</v>
      </c>
      <c r="D3780" s="3">
        <f t="shared" si="903"/>
        <v>1.4938625231475839</v>
      </c>
      <c r="E3780" s="3">
        <f t="shared" si="904"/>
        <v>0.65917014561009069</v>
      </c>
      <c r="F3780" s="3">
        <f t="shared" si="905"/>
        <v>0.8399977692481998</v>
      </c>
      <c r="G3780" s="17">
        <f t="shared" si="906"/>
        <v>0.99368404071423322</v>
      </c>
      <c r="H3780" s="33">
        <f t="shared" si="907"/>
        <v>-0.87628899999999987</v>
      </c>
      <c r="I3780" s="33">
        <f>(C3780-C3779)*'ADF test'!$P$3</f>
        <v>-1.0154939095115603</v>
      </c>
      <c r="J3780" s="5" t="str">
        <f t="shared" si="908"/>
        <v/>
      </c>
      <c r="K3780" s="5">
        <f t="shared" si="909"/>
        <v>0</v>
      </c>
      <c r="L3780" s="34">
        <f t="shared" si="910"/>
        <v>0</v>
      </c>
      <c r="M3780" s="5" t="str">
        <f t="shared" si="911"/>
        <v/>
      </c>
      <c r="N3780" s="5" t="str">
        <f t="shared" si="912"/>
        <v/>
      </c>
      <c r="O3780" s="34">
        <f t="shared" si="913"/>
        <v>-1</v>
      </c>
      <c r="P3780" s="5">
        <f t="shared" si="914"/>
        <v>0.87628899999999987</v>
      </c>
      <c r="Q3780" s="5">
        <f t="shared" si="915"/>
        <v>-1.0154939095115603</v>
      </c>
      <c r="R3780" s="5">
        <f t="shared" si="916"/>
        <v>-0.13920490951156039</v>
      </c>
      <c r="S3780" s="3">
        <f t="shared" si="917"/>
        <v>37.614782791057479</v>
      </c>
    </row>
    <row r="3781" spans="1:19" x14ac:dyDescent="0.25">
      <c r="A3781" s="4">
        <v>41663</v>
      </c>
      <c r="B3781" s="11">
        <v>74.644278999999997</v>
      </c>
      <c r="C3781" s="5">
        <v>97.084755000000001</v>
      </c>
      <c r="D3781" s="3">
        <f t="shared" si="903"/>
        <v>1.1237529816190488</v>
      </c>
      <c r="E3781" s="3">
        <f t="shared" si="904"/>
        <v>0.70226321843307993</v>
      </c>
      <c r="F3781" s="3">
        <f t="shared" si="905"/>
        <v>0.84535932923786716</v>
      </c>
      <c r="G3781" s="17">
        <f t="shared" si="906"/>
        <v>0.49859243118067026</v>
      </c>
      <c r="H3781" s="33">
        <f t="shared" si="907"/>
        <v>-1.5932549999999992</v>
      </c>
      <c r="I3781" s="33">
        <f>(C3781-C3780)*'ADF test'!$P$3</f>
        <v>-1.0453680591318257</v>
      </c>
      <c r="J3781" s="5" t="str">
        <f t="shared" si="908"/>
        <v/>
      </c>
      <c r="K3781" s="5">
        <f t="shared" si="909"/>
        <v>0</v>
      </c>
      <c r="L3781" s="34">
        <f t="shared" si="910"/>
        <v>0</v>
      </c>
      <c r="M3781" s="5" t="str">
        <f t="shared" si="911"/>
        <v/>
      </c>
      <c r="N3781" s="5" t="str">
        <f t="shared" si="912"/>
        <v/>
      </c>
      <c r="O3781" s="34">
        <f t="shared" si="913"/>
        <v>-1</v>
      </c>
      <c r="P3781" s="5">
        <f t="shared" si="914"/>
        <v>1.5932549999999992</v>
      </c>
      <c r="Q3781" s="5">
        <f t="shared" si="915"/>
        <v>-1.0453680591318257</v>
      </c>
      <c r="R3781" s="5">
        <f t="shared" si="916"/>
        <v>0.54788694086817347</v>
      </c>
      <c r="S3781" s="3">
        <f t="shared" si="917"/>
        <v>38.162669731925654</v>
      </c>
    </row>
    <row r="3782" spans="1:19" x14ac:dyDescent="0.25">
      <c r="A3782" s="4">
        <v>41666</v>
      </c>
      <c r="B3782" s="11">
        <v>74.378715999999997</v>
      </c>
      <c r="C3782" s="5">
        <v>97.201622</v>
      </c>
      <c r="D3782" s="3">
        <f t="shared" si="903"/>
        <v>0.64692099397163361</v>
      </c>
      <c r="E3782" s="3">
        <f t="shared" si="904"/>
        <v>0.75719547357012651</v>
      </c>
      <c r="F3782" s="3">
        <f t="shared" si="905"/>
        <v>0.80834931676544264</v>
      </c>
      <c r="G3782" s="17">
        <f t="shared" si="906"/>
        <v>-0.1364193391537078</v>
      </c>
      <c r="H3782" s="33">
        <f t="shared" si="907"/>
        <v>-0.26556300000000022</v>
      </c>
      <c r="I3782" s="33">
        <f>(C3782-C3781)*'ADF test'!$P$3</f>
        <v>6.9683889738390306E-2</v>
      </c>
      <c r="J3782" s="5" t="str">
        <f t="shared" si="908"/>
        <v/>
      </c>
      <c r="K3782" s="5" t="str">
        <f t="shared" si="909"/>
        <v/>
      </c>
      <c r="L3782" s="34">
        <f t="shared" si="910"/>
        <v>0</v>
      </c>
      <c r="M3782" s="5" t="str">
        <f t="shared" si="911"/>
        <v/>
      </c>
      <c r="N3782" s="5">
        <f t="shared" si="912"/>
        <v>0</v>
      </c>
      <c r="O3782" s="34">
        <f t="shared" si="913"/>
        <v>0</v>
      </c>
      <c r="P3782" s="5">
        <f t="shared" si="914"/>
        <v>0.26556300000000022</v>
      </c>
      <c r="Q3782" s="5">
        <f t="shared" si="915"/>
        <v>6.9683889738390306E-2</v>
      </c>
      <c r="R3782" s="5">
        <f t="shared" si="916"/>
        <v>0.33524688973839051</v>
      </c>
      <c r="S3782" s="3">
        <f t="shared" si="917"/>
        <v>38.497916621664046</v>
      </c>
    </row>
    <row r="3783" spans="1:19" x14ac:dyDescent="0.25">
      <c r="A3783" s="4">
        <v>41667</v>
      </c>
      <c r="B3783" s="11">
        <v>74.945221000000004</v>
      </c>
      <c r="C3783" s="5">
        <v>97.543899999999994</v>
      </c>
      <c r="D3783" s="3">
        <f t="shared" si="903"/>
        <v>0.78401594588655144</v>
      </c>
      <c r="E3783" s="3">
        <f t="shared" si="904"/>
        <v>0.84859806093495838</v>
      </c>
      <c r="F3783" s="3">
        <f t="shared" si="905"/>
        <v>0.71215495678199292</v>
      </c>
      <c r="G3783" s="17">
        <f t="shared" si="906"/>
        <v>-9.0685481345567628E-2</v>
      </c>
      <c r="H3783" s="33">
        <f t="shared" si="907"/>
        <v>0.56650500000000648</v>
      </c>
      <c r="I3783" s="33">
        <f>(C3783-C3782)*'ADF test'!$P$3</f>
        <v>0.20408894223242194</v>
      </c>
      <c r="J3783" s="5" t="str">
        <f t="shared" si="908"/>
        <v/>
      </c>
      <c r="K3783" s="5" t="str">
        <f t="shared" si="909"/>
        <v/>
      </c>
      <c r="L3783" s="34">
        <f t="shared" si="910"/>
        <v>0</v>
      </c>
      <c r="M3783" s="5" t="str">
        <f t="shared" si="911"/>
        <v/>
      </c>
      <c r="N3783" s="5">
        <f t="shared" si="912"/>
        <v>0</v>
      </c>
      <c r="O3783" s="34">
        <f t="shared" si="913"/>
        <v>0</v>
      </c>
      <c r="P3783" s="5">
        <f t="shared" si="914"/>
        <v>0</v>
      </c>
      <c r="Q3783" s="5">
        <f t="shared" si="915"/>
        <v>0</v>
      </c>
      <c r="R3783" s="5">
        <f t="shared" si="916"/>
        <v>0</v>
      </c>
      <c r="S3783" s="3">
        <f t="shared" si="917"/>
        <v>38.497916621664046</v>
      </c>
    </row>
    <row r="3784" spans="1:19" x14ac:dyDescent="0.25">
      <c r="A3784" s="4">
        <v>41668</v>
      </c>
      <c r="B3784" s="11">
        <v>74.529182000000006</v>
      </c>
      <c r="C3784" s="5">
        <v>96.842635999999999</v>
      </c>
      <c r="D3784" s="3">
        <f t="shared" si="903"/>
        <v>0.74344823364006629</v>
      </c>
      <c r="E3784" s="3">
        <f t="shared" si="904"/>
        <v>0.92153647789749638</v>
      </c>
      <c r="F3784" s="3">
        <f t="shared" si="905"/>
        <v>0.62795987179502644</v>
      </c>
      <c r="G3784" s="17">
        <f t="shared" si="906"/>
        <v>-0.2835981282503991</v>
      </c>
      <c r="H3784" s="33">
        <f t="shared" si="907"/>
        <v>-0.41603899999999783</v>
      </c>
      <c r="I3784" s="33">
        <f>(C3784-C3783)*'ADF test'!$P$3</f>
        <v>-0.41814030696007021</v>
      </c>
      <c r="J3784" s="5" t="str">
        <f t="shared" si="908"/>
        <v/>
      </c>
      <c r="K3784" s="5" t="str">
        <f t="shared" si="909"/>
        <v/>
      </c>
      <c r="L3784" s="34">
        <f t="shared" si="910"/>
        <v>0</v>
      </c>
      <c r="M3784" s="5" t="str">
        <f t="shared" si="911"/>
        <v/>
      </c>
      <c r="N3784" s="5">
        <f t="shared" si="912"/>
        <v>0</v>
      </c>
      <c r="O3784" s="34">
        <f t="shared" si="913"/>
        <v>0</v>
      </c>
      <c r="P3784" s="5">
        <f t="shared" si="914"/>
        <v>0</v>
      </c>
      <c r="Q3784" s="5">
        <f t="shared" si="915"/>
        <v>0</v>
      </c>
      <c r="R3784" s="5">
        <f t="shared" si="916"/>
        <v>0</v>
      </c>
      <c r="S3784" s="3">
        <f t="shared" si="917"/>
        <v>38.497916621664046</v>
      </c>
    </row>
    <row r="3785" spans="1:19" x14ac:dyDescent="0.25">
      <c r="A3785" s="4">
        <v>41669</v>
      </c>
      <c r="B3785" s="11">
        <v>74.768187999999995</v>
      </c>
      <c r="C3785" s="5">
        <v>97.218322999999998</v>
      </c>
      <c r="D3785" s="3">
        <f t="shared" si="903"/>
        <v>0.53140631273726058</v>
      </c>
      <c r="E3785" s="3">
        <f t="shared" si="904"/>
        <v>0.9850057668023533</v>
      </c>
      <c r="F3785" s="3">
        <f t="shared" si="905"/>
        <v>0.51813328678263582</v>
      </c>
      <c r="G3785" s="17">
        <f t="shared" si="906"/>
        <v>-0.87544935953011649</v>
      </c>
      <c r="H3785" s="33">
        <f t="shared" si="907"/>
        <v>0.23900599999998917</v>
      </c>
      <c r="I3785" s="33">
        <f>(C3785-C3784)*'ADF test'!$P$3</f>
        <v>0.22400961335660854</v>
      </c>
      <c r="J3785" s="5" t="str">
        <f t="shared" si="908"/>
        <v/>
      </c>
      <c r="K3785" s="5" t="str">
        <f t="shared" si="909"/>
        <v/>
      </c>
      <c r="L3785" s="34">
        <f t="shared" si="910"/>
        <v>0</v>
      </c>
      <c r="M3785" s="5" t="str">
        <f t="shared" si="911"/>
        <v/>
      </c>
      <c r="N3785" s="5">
        <f t="shared" si="912"/>
        <v>0</v>
      </c>
      <c r="O3785" s="34">
        <f t="shared" si="913"/>
        <v>0</v>
      </c>
      <c r="P3785" s="5">
        <f t="shared" si="914"/>
        <v>0</v>
      </c>
      <c r="Q3785" s="5">
        <f t="shared" si="915"/>
        <v>0</v>
      </c>
      <c r="R3785" s="5">
        <f t="shared" si="916"/>
        <v>0</v>
      </c>
      <c r="S3785" s="3">
        <f t="shared" si="917"/>
        <v>38.497916621664046</v>
      </c>
    </row>
    <row r="3786" spans="1:19" x14ac:dyDescent="0.25">
      <c r="A3786" s="4">
        <v>41670</v>
      </c>
      <c r="B3786" s="11">
        <v>73.803391000000005</v>
      </c>
      <c r="C3786" s="5">
        <v>93.194344000000001</v>
      </c>
      <c r="D3786" s="3">
        <f t="shared" si="903"/>
        <v>2.400431028195726</v>
      </c>
      <c r="E3786" s="3">
        <f t="shared" si="904"/>
        <v>1.1294647203712636</v>
      </c>
      <c r="F3786" s="3">
        <f t="shared" si="905"/>
        <v>0.57118572171568316</v>
      </c>
      <c r="G3786" s="17">
        <f t="shared" si="906"/>
        <v>2.2251366928550538</v>
      </c>
      <c r="H3786" s="33">
        <f t="shared" si="907"/>
        <v>-0.96479699999999013</v>
      </c>
      <c r="I3786" s="33">
        <f>(C3786-C3785)*'ADF test'!$P$3</f>
        <v>-2.3993643111023633</v>
      </c>
      <c r="J3786" s="5" t="str">
        <f t="shared" si="908"/>
        <v/>
      </c>
      <c r="K3786" s="5">
        <f t="shared" si="909"/>
        <v>0</v>
      </c>
      <c r="L3786" s="34">
        <f t="shared" si="910"/>
        <v>0</v>
      </c>
      <c r="M3786" s="5">
        <f t="shared" si="911"/>
        <v>-1</v>
      </c>
      <c r="N3786" s="5" t="str">
        <f t="shared" si="912"/>
        <v/>
      </c>
      <c r="O3786" s="34">
        <f t="shared" si="913"/>
        <v>-1</v>
      </c>
      <c r="P3786" s="5">
        <f t="shared" si="914"/>
        <v>0</v>
      </c>
      <c r="Q3786" s="5">
        <f t="shared" si="915"/>
        <v>0</v>
      </c>
      <c r="R3786" s="5">
        <f t="shared" si="916"/>
        <v>0</v>
      </c>
      <c r="S3786" s="3">
        <f t="shared" si="917"/>
        <v>38.497916621664046</v>
      </c>
    </row>
    <row r="3787" spans="1:19" x14ac:dyDescent="0.25">
      <c r="A3787" s="4">
        <v>41673</v>
      </c>
      <c r="B3787" s="11">
        <v>72.484511999999995</v>
      </c>
      <c r="C3787" s="5">
        <v>92.785263</v>
      </c>
      <c r="D3787" s="3">
        <f t="shared" si="903"/>
        <v>1.1930138421898562</v>
      </c>
      <c r="E3787" s="3">
        <f t="shared" si="904"/>
        <v>1.2106652285255803</v>
      </c>
      <c r="F3787" s="3">
        <f t="shared" si="905"/>
        <v>0.46658231679669121</v>
      </c>
      <c r="G3787" s="17">
        <f t="shared" si="906"/>
        <v>-3.7831237276434511E-2</v>
      </c>
      <c r="H3787" s="33">
        <f t="shared" si="907"/>
        <v>-1.3188790000000097</v>
      </c>
      <c r="I3787" s="33">
        <f>(C3787-C3786)*'ADF test'!$P$3</f>
        <v>-0.24392134048166447</v>
      </c>
      <c r="J3787" s="5" t="str">
        <f t="shared" si="908"/>
        <v/>
      </c>
      <c r="K3787" s="5" t="str">
        <f t="shared" si="909"/>
        <v/>
      </c>
      <c r="L3787" s="34">
        <f t="shared" si="910"/>
        <v>0</v>
      </c>
      <c r="M3787" s="5" t="str">
        <f t="shared" si="911"/>
        <v/>
      </c>
      <c r="N3787" s="5">
        <f t="shared" si="912"/>
        <v>0</v>
      </c>
      <c r="O3787" s="34">
        <f t="shared" si="913"/>
        <v>0</v>
      </c>
      <c r="P3787" s="5">
        <f t="shared" si="914"/>
        <v>1.3188790000000097</v>
      </c>
      <c r="Q3787" s="5">
        <f t="shared" si="915"/>
        <v>-0.24392134048166447</v>
      </c>
      <c r="R3787" s="5">
        <f t="shared" si="916"/>
        <v>1.0749576595183452</v>
      </c>
      <c r="S3787" s="3">
        <f t="shared" si="917"/>
        <v>39.572874281182393</v>
      </c>
    </row>
    <row r="3788" spans="1:19" x14ac:dyDescent="0.25">
      <c r="A3788" s="4">
        <v>41674</v>
      </c>
      <c r="B3788" s="11">
        <v>73.228035000000006</v>
      </c>
      <c r="C3788" s="5">
        <v>92.526459000000003</v>
      </c>
      <c r="D3788" s="3">
        <f t="shared" si="903"/>
        <v>1.9724734952868914</v>
      </c>
      <c r="E3788" s="3">
        <f t="shared" si="904"/>
        <v>1.2488722722491783</v>
      </c>
      <c r="F3788" s="3">
        <f t="shared" si="905"/>
        <v>0.50331119225471055</v>
      </c>
      <c r="G3788" s="17">
        <f t="shared" si="906"/>
        <v>1.4376815659436408</v>
      </c>
      <c r="H3788" s="33">
        <f t="shared" si="907"/>
        <v>0.74352300000001037</v>
      </c>
      <c r="I3788" s="33">
        <f>(C3788-C3787)*'ADF test'!$P$3</f>
        <v>-0.15431618335248051</v>
      </c>
      <c r="J3788" s="5" t="str">
        <f t="shared" si="908"/>
        <v/>
      </c>
      <c r="K3788" s="5">
        <f t="shared" si="909"/>
        <v>0</v>
      </c>
      <c r="L3788" s="34">
        <f t="shared" si="910"/>
        <v>0</v>
      </c>
      <c r="M3788" s="5">
        <f t="shared" si="911"/>
        <v>-1</v>
      </c>
      <c r="N3788" s="5" t="str">
        <f t="shared" si="912"/>
        <v/>
      </c>
      <c r="O3788" s="34">
        <f t="shared" si="913"/>
        <v>-1</v>
      </c>
      <c r="P3788" s="5">
        <f t="shared" si="914"/>
        <v>0</v>
      </c>
      <c r="Q3788" s="5">
        <f t="shared" si="915"/>
        <v>0</v>
      </c>
      <c r="R3788" s="5">
        <f t="shared" si="916"/>
        <v>0</v>
      </c>
      <c r="S3788" s="3">
        <f t="shared" si="917"/>
        <v>39.572874281182393</v>
      </c>
    </row>
    <row r="3789" spans="1:19" x14ac:dyDescent="0.25">
      <c r="A3789" s="4">
        <v>41675</v>
      </c>
      <c r="B3789" s="11">
        <v>72.511062999999993</v>
      </c>
      <c r="C3789" s="5">
        <v>91.432807999999994</v>
      </c>
      <c r="D3789" s="3">
        <f t="shared" si="903"/>
        <v>1.9043988847249551</v>
      </c>
      <c r="E3789" s="3">
        <f t="shared" si="904"/>
        <v>1.3116205679173367</v>
      </c>
      <c r="F3789" s="3">
        <f t="shared" si="905"/>
        <v>0.51930307196920356</v>
      </c>
      <c r="G3789" s="17">
        <f t="shared" si="906"/>
        <v>1.1414881767592782</v>
      </c>
      <c r="H3789" s="33">
        <f t="shared" si="907"/>
        <v>-0.7169720000000126</v>
      </c>
      <c r="I3789" s="33">
        <f>(C3789-C3788)*'ADF test'!$P$3</f>
        <v>-0.65210757267904051</v>
      </c>
      <c r="J3789" s="5" t="str">
        <f t="shared" si="908"/>
        <v/>
      </c>
      <c r="K3789" s="5">
        <f t="shared" si="909"/>
        <v>0</v>
      </c>
      <c r="L3789" s="34">
        <f t="shared" si="910"/>
        <v>0</v>
      </c>
      <c r="M3789" s="5" t="str">
        <f t="shared" si="911"/>
        <v/>
      </c>
      <c r="N3789" s="5" t="str">
        <f t="shared" si="912"/>
        <v/>
      </c>
      <c r="O3789" s="34">
        <f t="shared" si="913"/>
        <v>-1</v>
      </c>
      <c r="P3789" s="5">
        <f t="shared" si="914"/>
        <v>0.7169720000000126</v>
      </c>
      <c r="Q3789" s="5">
        <f t="shared" si="915"/>
        <v>-0.65210757267904051</v>
      </c>
      <c r="R3789" s="5">
        <f t="shared" si="916"/>
        <v>6.4864427320972085E-2</v>
      </c>
      <c r="S3789" s="3">
        <f t="shared" si="917"/>
        <v>39.637738708503363</v>
      </c>
    </row>
    <row r="3790" spans="1:19" x14ac:dyDescent="0.25">
      <c r="A3790" s="4">
        <v>41676</v>
      </c>
      <c r="B3790" s="11">
        <v>73.590964999999997</v>
      </c>
      <c r="C3790" s="5">
        <v>92.893805999999998</v>
      </c>
      <c r="D3790" s="3">
        <f t="shared" si="903"/>
        <v>1.704764553071243</v>
      </c>
      <c r="E3790" s="3">
        <f t="shared" si="904"/>
        <v>1.3206266980776773</v>
      </c>
      <c r="F3790" s="3">
        <f t="shared" si="905"/>
        <v>0.52512701788735072</v>
      </c>
      <c r="G3790" s="17">
        <f t="shared" si="906"/>
        <v>0.73151417068388247</v>
      </c>
      <c r="H3790" s="33">
        <f t="shared" si="907"/>
        <v>1.0799020000000041</v>
      </c>
      <c r="I3790" s="33">
        <f>(C3790-C3789)*'ADF test'!$P$3</f>
        <v>0.87114432252055529</v>
      </c>
      <c r="J3790" s="5" t="str">
        <f t="shared" si="908"/>
        <v/>
      </c>
      <c r="K3790" s="5">
        <f t="shared" si="909"/>
        <v>0</v>
      </c>
      <c r="L3790" s="34">
        <f t="shared" si="910"/>
        <v>0</v>
      </c>
      <c r="M3790" s="5" t="str">
        <f t="shared" si="911"/>
        <v/>
      </c>
      <c r="N3790" s="5" t="str">
        <f t="shared" si="912"/>
        <v/>
      </c>
      <c r="O3790" s="34">
        <f t="shared" si="913"/>
        <v>-1</v>
      </c>
      <c r="P3790" s="5">
        <f t="shared" si="914"/>
        <v>-1.0799020000000041</v>
      </c>
      <c r="Q3790" s="5">
        <f t="shared" si="915"/>
        <v>0.87114432252055529</v>
      </c>
      <c r="R3790" s="5">
        <f t="shared" si="916"/>
        <v>-0.20875767747944884</v>
      </c>
      <c r="S3790" s="3">
        <f t="shared" si="917"/>
        <v>39.428981031023916</v>
      </c>
    </row>
    <row r="3791" spans="1:19" x14ac:dyDescent="0.25">
      <c r="A3791" s="4">
        <v>41677</v>
      </c>
      <c r="B3791" s="11">
        <v>74.387566000000007</v>
      </c>
      <c r="C3791" s="5">
        <v>93.544983000000002</v>
      </c>
      <c r="D3791" s="3">
        <f t="shared" si="903"/>
        <v>1.8266836182416029</v>
      </c>
      <c r="E3791" s="3">
        <f t="shared" si="904"/>
        <v>1.3420215619756073</v>
      </c>
      <c r="F3791" s="3">
        <f t="shared" si="905"/>
        <v>0.53903216012948996</v>
      </c>
      <c r="G3791" s="17">
        <f t="shared" si="906"/>
        <v>0.89913384045502365</v>
      </c>
      <c r="H3791" s="33">
        <f t="shared" si="907"/>
        <v>0.79660100000000966</v>
      </c>
      <c r="I3791" s="33">
        <f>(C3791-C3790)*'ADF test'!$P$3</f>
        <v>0.38827510133892712</v>
      </c>
      <c r="J3791" s="5" t="str">
        <f t="shared" si="908"/>
        <v/>
      </c>
      <c r="K3791" s="5">
        <f t="shared" si="909"/>
        <v>0</v>
      </c>
      <c r="L3791" s="34">
        <f t="shared" si="910"/>
        <v>0</v>
      </c>
      <c r="M3791" s="5" t="str">
        <f t="shared" si="911"/>
        <v/>
      </c>
      <c r="N3791" s="5" t="str">
        <f t="shared" si="912"/>
        <v/>
      </c>
      <c r="O3791" s="34">
        <f t="shared" si="913"/>
        <v>-1</v>
      </c>
      <c r="P3791" s="5">
        <f t="shared" si="914"/>
        <v>-0.79660100000000966</v>
      </c>
      <c r="Q3791" s="5">
        <f t="shared" si="915"/>
        <v>0.38827510133892712</v>
      </c>
      <c r="R3791" s="5">
        <f t="shared" si="916"/>
        <v>-0.40832589866108254</v>
      </c>
      <c r="S3791" s="3">
        <f t="shared" si="917"/>
        <v>39.020655132362833</v>
      </c>
    </row>
    <row r="3792" spans="1:19" x14ac:dyDescent="0.25">
      <c r="A3792" s="4">
        <v>41680</v>
      </c>
      <c r="B3792" s="11">
        <v>74.024673000000007</v>
      </c>
      <c r="C3792" s="5">
        <v>93.244452999999993</v>
      </c>
      <c r="D3792" s="3">
        <f t="shared" si="903"/>
        <v>1.5531192222312029</v>
      </c>
      <c r="E3792" s="3">
        <f t="shared" si="904"/>
        <v>1.3331122967405911</v>
      </c>
      <c r="F3792" s="3">
        <f t="shared" si="905"/>
        <v>0.53395142359792169</v>
      </c>
      <c r="G3792" s="17">
        <f t="shared" si="906"/>
        <v>0.41203546945926373</v>
      </c>
      <c r="H3792" s="33">
        <f t="shared" si="907"/>
        <v>-0.36289299999999969</v>
      </c>
      <c r="I3792" s="33">
        <f>(C3792-C3791)*'ADF test'!$P$3</f>
        <v>-0.17919600385976556</v>
      </c>
      <c r="J3792" s="5" t="str">
        <f t="shared" si="908"/>
        <v/>
      </c>
      <c r="K3792" s="5">
        <f t="shared" si="909"/>
        <v>0</v>
      </c>
      <c r="L3792" s="34">
        <f t="shared" si="910"/>
        <v>0</v>
      </c>
      <c r="M3792" s="5" t="str">
        <f t="shared" si="911"/>
        <v/>
      </c>
      <c r="N3792" s="5" t="str">
        <f t="shared" si="912"/>
        <v/>
      </c>
      <c r="O3792" s="34">
        <f t="shared" si="913"/>
        <v>-1</v>
      </c>
      <c r="P3792" s="5">
        <f t="shared" si="914"/>
        <v>0.36289299999999969</v>
      </c>
      <c r="Q3792" s="5">
        <f t="shared" si="915"/>
        <v>-0.17919600385976556</v>
      </c>
      <c r="R3792" s="5">
        <f t="shared" si="916"/>
        <v>0.18369699614023413</v>
      </c>
      <c r="S3792" s="3">
        <f t="shared" si="917"/>
        <v>39.204352128503068</v>
      </c>
    </row>
    <row r="3793" spans="1:19" x14ac:dyDescent="0.25">
      <c r="A3793" s="4">
        <v>41681</v>
      </c>
      <c r="B3793" s="11">
        <v>74.989479000000003</v>
      </c>
      <c r="C3793" s="5">
        <v>94.822318999999993</v>
      </c>
      <c r="D3793" s="3">
        <f t="shared" si="903"/>
        <v>1.1303095567252797</v>
      </c>
      <c r="E3793" s="3">
        <f t="shared" si="904"/>
        <v>1.3293681274023337</v>
      </c>
      <c r="F3793" s="3">
        <f t="shared" si="905"/>
        <v>0.53522874962422928</v>
      </c>
      <c r="G3793" s="17">
        <f t="shared" si="906"/>
        <v>-0.37191307607599189</v>
      </c>
      <c r="H3793" s="33">
        <f t="shared" si="907"/>
        <v>0.96480599999999583</v>
      </c>
      <c r="I3793" s="33">
        <f>(C3793-C3792)*'ADF test'!$P$3</f>
        <v>0.94082880852555262</v>
      </c>
      <c r="J3793" s="5" t="str">
        <f t="shared" si="908"/>
        <v/>
      </c>
      <c r="K3793" s="5" t="str">
        <f t="shared" si="909"/>
        <v/>
      </c>
      <c r="L3793" s="34">
        <f t="shared" si="910"/>
        <v>0</v>
      </c>
      <c r="M3793" s="5" t="str">
        <f t="shared" si="911"/>
        <v/>
      </c>
      <c r="N3793" s="5">
        <f t="shared" si="912"/>
        <v>0</v>
      </c>
      <c r="O3793" s="34">
        <f t="shared" si="913"/>
        <v>0</v>
      </c>
      <c r="P3793" s="5">
        <f t="shared" si="914"/>
        <v>-0.96480599999999583</v>
      </c>
      <c r="Q3793" s="5">
        <f t="shared" si="915"/>
        <v>0.94082880852555262</v>
      </c>
      <c r="R3793" s="5">
        <f t="shared" si="916"/>
        <v>-2.3977191474443216E-2</v>
      </c>
      <c r="S3793" s="3">
        <f t="shared" si="917"/>
        <v>39.180374937028624</v>
      </c>
    </row>
    <row r="3794" spans="1:19" x14ac:dyDescent="0.25">
      <c r="A3794" s="4">
        <v>41682</v>
      </c>
      <c r="B3794" s="11">
        <v>74.812438999999998</v>
      </c>
      <c r="C3794" s="5">
        <v>94.359076999999999</v>
      </c>
      <c r="D3794" s="3">
        <f t="shared" si="903"/>
        <v>1.1351254528625958</v>
      </c>
      <c r="E3794" s="3">
        <f t="shared" si="904"/>
        <v>1.3355101410204062</v>
      </c>
      <c r="F3794" s="3">
        <f t="shared" si="905"/>
        <v>0.53220352506560542</v>
      </c>
      <c r="G3794" s="17">
        <f t="shared" si="906"/>
        <v>-0.37651890436672458</v>
      </c>
      <c r="H3794" s="33">
        <f t="shared" si="907"/>
        <v>-0.17704000000000519</v>
      </c>
      <c r="I3794" s="33">
        <f>(C3794-C3793)*'ADF test'!$P$3</f>
        <v>-0.2762157362659366</v>
      </c>
      <c r="J3794" s="5" t="str">
        <f t="shared" si="908"/>
        <v/>
      </c>
      <c r="K3794" s="5" t="str">
        <f t="shared" si="909"/>
        <v/>
      </c>
      <c r="L3794" s="34">
        <f t="shared" si="910"/>
        <v>0</v>
      </c>
      <c r="M3794" s="5" t="str">
        <f t="shared" si="911"/>
        <v/>
      </c>
      <c r="N3794" s="5">
        <f t="shared" si="912"/>
        <v>0</v>
      </c>
      <c r="O3794" s="34">
        <f t="shared" si="913"/>
        <v>0</v>
      </c>
      <c r="P3794" s="5">
        <f t="shared" si="914"/>
        <v>0</v>
      </c>
      <c r="Q3794" s="5">
        <f t="shared" si="915"/>
        <v>0</v>
      </c>
      <c r="R3794" s="5">
        <f t="shared" si="916"/>
        <v>0</v>
      </c>
      <c r="S3794" s="3">
        <f t="shared" si="917"/>
        <v>39.180374937028624</v>
      </c>
    </row>
    <row r="3795" spans="1:19" x14ac:dyDescent="0.25">
      <c r="A3795" s="4">
        <v>41683</v>
      </c>
      <c r="B3795" s="11">
        <v>75.166495999999995</v>
      </c>
      <c r="C3795" s="5">
        <v>94.763358999999994</v>
      </c>
      <c r="D3795" s="3">
        <f t="shared" si="903"/>
        <v>1.0085043580042452</v>
      </c>
      <c r="E3795" s="3">
        <f t="shared" si="904"/>
        <v>1.3220144376584839</v>
      </c>
      <c r="F3795" s="3">
        <f t="shared" si="905"/>
        <v>0.5379151090596288</v>
      </c>
      <c r="G3795" s="17">
        <f t="shared" si="906"/>
        <v>-0.58282445384795023</v>
      </c>
      <c r="H3795" s="33">
        <f t="shared" si="907"/>
        <v>0.3540569999999974</v>
      </c>
      <c r="I3795" s="33">
        <f>(C3795-C3794)*'ADF test'!$P$3</f>
        <v>0.2410598570273538</v>
      </c>
      <c r="J3795" s="5" t="str">
        <f t="shared" si="908"/>
        <v/>
      </c>
      <c r="K3795" s="5" t="str">
        <f t="shared" si="909"/>
        <v/>
      </c>
      <c r="L3795" s="34">
        <f t="shared" si="910"/>
        <v>0</v>
      </c>
      <c r="M3795" s="5" t="str">
        <f t="shared" si="911"/>
        <v/>
      </c>
      <c r="N3795" s="5">
        <f t="shared" si="912"/>
        <v>0</v>
      </c>
      <c r="O3795" s="34">
        <f t="shared" si="913"/>
        <v>0</v>
      </c>
      <c r="P3795" s="5">
        <f t="shared" si="914"/>
        <v>0</v>
      </c>
      <c r="Q3795" s="5">
        <f t="shared" si="915"/>
        <v>0</v>
      </c>
      <c r="R3795" s="5">
        <f t="shared" si="916"/>
        <v>0</v>
      </c>
      <c r="S3795" s="3">
        <f t="shared" si="917"/>
        <v>39.180374937028624</v>
      </c>
    </row>
    <row r="3796" spans="1:19" x14ac:dyDescent="0.25">
      <c r="A3796" s="4">
        <v>41684</v>
      </c>
      <c r="B3796" s="11">
        <v>76.148994000000002</v>
      </c>
      <c r="C3796" s="5">
        <v>95.580359999999999</v>
      </c>
      <c r="D3796" s="3">
        <f t="shared" si="903"/>
        <v>1.1926088047300567</v>
      </c>
      <c r="E3796" s="3">
        <f t="shared" si="904"/>
        <v>1.3031860802573885</v>
      </c>
      <c r="F3796" s="3">
        <f t="shared" si="905"/>
        <v>0.53677008790158043</v>
      </c>
      <c r="G3796" s="17">
        <f t="shared" si="906"/>
        <v>-0.20600491349958883</v>
      </c>
      <c r="H3796" s="33">
        <f t="shared" si="907"/>
        <v>0.98249800000000675</v>
      </c>
      <c r="I3796" s="33">
        <f>(C3796-C3795)*'ADF test'!$P$3</f>
        <v>0.4871504154308347</v>
      </c>
      <c r="J3796" s="5" t="str">
        <f t="shared" si="908"/>
        <v/>
      </c>
      <c r="K3796" s="5" t="str">
        <f t="shared" si="909"/>
        <v/>
      </c>
      <c r="L3796" s="34">
        <f t="shared" si="910"/>
        <v>0</v>
      </c>
      <c r="M3796" s="5" t="str">
        <f t="shared" si="911"/>
        <v/>
      </c>
      <c r="N3796" s="5">
        <f t="shared" si="912"/>
        <v>0</v>
      </c>
      <c r="O3796" s="34">
        <f t="shared" si="913"/>
        <v>0</v>
      </c>
      <c r="P3796" s="5">
        <f t="shared" si="914"/>
        <v>0</v>
      </c>
      <c r="Q3796" s="5">
        <f t="shared" si="915"/>
        <v>0</v>
      </c>
      <c r="R3796" s="5">
        <f t="shared" si="916"/>
        <v>0</v>
      </c>
      <c r="S3796" s="3">
        <f t="shared" si="917"/>
        <v>39.180374937028624</v>
      </c>
    </row>
    <row r="3797" spans="1:19" x14ac:dyDescent="0.25">
      <c r="A3797" s="4">
        <v>41688</v>
      </c>
      <c r="B3797" s="11">
        <v>76.494217000000006</v>
      </c>
      <c r="C3797" s="5">
        <v>94.931815999999998</v>
      </c>
      <c r="D3797" s="3">
        <f t="shared" si="903"/>
        <v>1.8214790099180505</v>
      </c>
      <c r="E3797" s="3">
        <f t="shared" si="904"/>
        <v>1.3467939570260761</v>
      </c>
      <c r="F3797" s="3">
        <f t="shared" si="905"/>
        <v>0.5494140443767922</v>
      </c>
      <c r="G3797" s="17">
        <f t="shared" si="906"/>
        <v>0.86398419871194965</v>
      </c>
      <c r="H3797" s="33">
        <f t="shared" si="907"/>
        <v>0.34522300000000428</v>
      </c>
      <c r="I3797" s="33">
        <f>(C3797-C3796)*'ADF test'!$P$3</f>
        <v>-0.38670513135868129</v>
      </c>
      <c r="J3797" s="5" t="str">
        <f t="shared" si="908"/>
        <v/>
      </c>
      <c r="K3797" s="5">
        <f t="shared" si="909"/>
        <v>0</v>
      </c>
      <c r="L3797" s="34">
        <f t="shared" si="910"/>
        <v>0</v>
      </c>
      <c r="M3797" s="5" t="str">
        <f t="shared" si="911"/>
        <v/>
      </c>
      <c r="N3797" s="5" t="str">
        <f t="shared" si="912"/>
        <v/>
      </c>
      <c r="O3797" s="34">
        <f t="shared" si="913"/>
        <v>0</v>
      </c>
      <c r="P3797" s="5">
        <f t="shared" si="914"/>
        <v>0</v>
      </c>
      <c r="Q3797" s="5">
        <f t="shared" si="915"/>
        <v>0</v>
      </c>
      <c r="R3797" s="5">
        <f t="shared" si="916"/>
        <v>0</v>
      </c>
      <c r="S3797" s="3">
        <f t="shared" si="917"/>
        <v>39.180374937028624</v>
      </c>
    </row>
    <row r="3798" spans="1:19" x14ac:dyDescent="0.25">
      <c r="A3798" s="4">
        <v>41689</v>
      </c>
      <c r="B3798" s="11">
        <v>76.591567999999995</v>
      </c>
      <c r="C3798" s="5">
        <v>95.681404000000001</v>
      </c>
      <c r="D3798" s="3">
        <f t="shared" si="903"/>
        <v>1.1085808854725627</v>
      </c>
      <c r="E3798" s="3">
        <f t="shared" si="904"/>
        <v>1.3756477002448841</v>
      </c>
      <c r="F3798" s="3">
        <f t="shared" si="905"/>
        <v>0.52162819258277049</v>
      </c>
      <c r="G3798" s="17">
        <f t="shared" si="906"/>
        <v>-0.51198692587909544</v>
      </c>
      <c r="H3798" s="33">
        <f t="shared" si="907"/>
        <v>9.7350999999989085E-2</v>
      </c>
      <c r="I3798" s="33">
        <f>(C3798-C3797)*'ADF test'!$P$3</f>
        <v>0.44695429455039559</v>
      </c>
      <c r="J3798" s="5" t="str">
        <f t="shared" si="908"/>
        <v/>
      </c>
      <c r="K3798" s="5" t="str">
        <f t="shared" si="909"/>
        <v/>
      </c>
      <c r="L3798" s="34">
        <f t="shared" si="910"/>
        <v>0</v>
      </c>
      <c r="M3798" s="5" t="str">
        <f t="shared" si="911"/>
        <v/>
      </c>
      <c r="N3798" s="5">
        <f t="shared" si="912"/>
        <v>0</v>
      </c>
      <c r="O3798" s="34">
        <f t="shared" si="913"/>
        <v>0</v>
      </c>
      <c r="P3798" s="5">
        <f t="shared" si="914"/>
        <v>0</v>
      </c>
      <c r="Q3798" s="5">
        <f t="shared" si="915"/>
        <v>0</v>
      </c>
      <c r="R3798" s="5">
        <f t="shared" si="916"/>
        <v>0</v>
      </c>
      <c r="S3798" s="3">
        <f t="shared" si="917"/>
        <v>39.180374937028624</v>
      </c>
    </row>
    <row r="3799" spans="1:19" x14ac:dyDescent="0.25">
      <c r="A3799" s="4">
        <v>41690</v>
      </c>
      <c r="B3799" s="11">
        <v>77.096100000000007</v>
      </c>
      <c r="C3799" s="5">
        <v>96.523681999999994</v>
      </c>
      <c r="D3799" s="3">
        <f t="shared" si="903"/>
        <v>0.75416013587243924</v>
      </c>
      <c r="E3799" s="3">
        <f t="shared" si="904"/>
        <v>1.3737817121190021</v>
      </c>
      <c r="F3799" s="3">
        <f t="shared" si="905"/>
        <v>0.52393399830990306</v>
      </c>
      <c r="G3799" s="17">
        <f t="shared" si="906"/>
        <v>-1.1826328855262822</v>
      </c>
      <c r="H3799" s="33">
        <f t="shared" si="907"/>
        <v>0.50453200000001175</v>
      </c>
      <c r="I3799" s="33">
        <f>(C3799-C3798)*'ADF test'!$P$3</f>
        <v>0.50222224649449254</v>
      </c>
      <c r="J3799" s="5" t="str">
        <f t="shared" si="908"/>
        <v/>
      </c>
      <c r="K3799" s="5" t="str">
        <f t="shared" si="909"/>
        <v/>
      </c>
      <c r="L3799" s="34">
        <f t="shared" si="910"/>
        <v>0</v>
      </c>
      <c r="M3799" s="5" t="str">
        <f t="shared" si="911"/>
        <v/>
      </c>
      <c r="N3799" s="5">
        <f t="shared" si="912"/>
        <v>0</v>
      </c>
      <c r="O3799" s="34">
        <f t="shared" si="913"/>
        <v>0</v>
      </c>
      <c r="P3799" s="5">
        <f t="shared" si="914"/>
        <v>0</v>
      </c>
      <c r="Q3799" s="5">
        <f t="shared" si="915"/>
        <v>0</v>
      </c>
      <c r="R3799" s="5">
        <f t="shared" si="916"/>
        <v>0</v>
      </c>
      <c r="S3799" s="3">
        <f t="shared" si="917"/>
        <v>39.180374937028624</v>
      </c>
    </row>
    <row r="3800" spans="1:19" x14ac:dyDescent="0.25">
      <c r="A3800" s="4">
        <v>41691</v>
      </c>
      <c r="B3800" s="11">
        <v>76.485359000000003</v>
      </c>
      <c r="C3800" s="5">
        <v>94.906531999999999</v>
      </c>
      <c r="D3800" s="3">
        <f t="shared" si="903"/>
        <v>1.1989412130030956</v>
      </c>
      <c r="E3800" s="3">
        <f t="shared" si="904"/>
        <v>1.4022500233291915</v>
      </c>
      <c r="F3800" s="3">
        <f t="shared" si="905"/>
        <v>0.49919163380570958</v>
      </c>
      <c r="G3800" s="17">
        <f t="shared" si="906"/>
        <v>-0.40727607707709634</v>
      </c>
      <c r="H3800" s="33">
        <f t="shared" si="907"/>
        <v>-0.61074100000000442</v>
      </c>
      <c r="I3800" s="33">
        <f>(C3800-C3799)*'ADF test'!$P$3</f>
        <v>-0.96425254597481203</v>
      </c>
      <c r="J3800" s="5" t="str">
        <f t="shared" si="908"/>
        <v/>
      </c>
      <c r="K3800" s="5" t="str">
        <f t="shared" si="909"/>
        <v/>
      </c>
      <c r="L3800" s="34">
        <f t="shared" si="910"/>
        <v>0</v>
      </c>
      <c r="M3800" s="5" t="str">
        <f t="shared" si="911"/>
        <v/>
      </c>
      <c r="N3800" s="5">
        <f t="shared" si="912"/>
        <v>0</v>
      </c>
      <c r="O3800" s="34">
        <f t="shared" si="913"/>
        <v>0</v>
      </c>
      <c r="P3800" s="5">
        <f t="shared" si="914"/>
        <v>0</v>
      </c>
      <c r="Q3800" s="5">
        <f t="shared" si="915"/>
        <v>0</v>
      </c>
      <c r="R3800" s="5">
        <f t="shared" si="916"/>
        <v>0</v>
      </c>
      <c r="S3800" s="3">
        <f t="shared" si="917"/>
        <v>39.180374937028624</v>
      </c>
    </row>
    <row r="3801" spans="1:19" x14ac:dyDescent="0.25">
      <c r="A3801" s="4">
        <v>41694</v>
      </c>
      <c r="B3801" s="11">
        <v>77.636054999999999</v>
      </c>
      <c r="C3801" s="5">
        <v>96.144676000000004</v>
      </c>
      <c r="D3801" s="3">
        <f t="shared" si="903"/>
        <v>1.123673913577079</v>
      </c>
      <c r="E3801" s="3">
        <f t="shared" si="904"/>
        <v>1.4392667483816801</v>
      </c>
      <c r="F3801" s="3">
        <f t="shared" si="905"/>
        <v>0.44982932931157454</v>
      </c>
      <c r="G3801" s="17">
        <f t="shared" si="906"/>
        <v>-0.7015834989852463</v>
      </c>
      <c r="H3801" s="33">
        <f t="shared" si="907"/>
        <v>1.1506959999999964</v>
      </c>
      <c r="I3801" s="33">
        <f>(C3801-C3800)*'ADF test'!$P$3</f>
        <v>0.73826392374451744</v>
      </c>
      <c r="J3801" s="5" t="str">
        <f t="shared" si="908"/>
        <v/>
      </c>
      <c r="K3801" s="5" t="str">
        <f t="shared" si="909"/>
        <v/>
      </c>
      <c r="L3801" s="34">
        <f t="shared" si="910"/>
        <v>0</v>
      </c>
      <c r="M3801" s="5" t="str">
        <f t="shared" si="911"/>
        <v/>
      </c>
      <c r="N3801" s="5">
        <f t="shared" si="912"/>
        <v>0</v>
      </c>
      <c r="O3801" s="34">
        <f t="shared" si="913"/>
        <v>0</v>
      </c>
      <c r="P3801" s="5">
        <f t="shared" si="914"/>
        <v>0</v>
      </c>
      <c r="Q3801" s="5">
        <f t="shared" si="915"/>
        <v>0</v>
      </c>
      <c r="R3801" s="5">
        <f t="shared" si="916"/>
        <v>0</v>
      </c>
      <c r="S3801" s="3">
        <f t="shared" si="917"/>
        <v>39.180374937028624</v>
      </c>
    </row>
    <row r="3802" spans="1:19" x14ac:dyDescent="0.25">
      <c r="A3802" s="4">
        <v>41695</v>
      </c>
      <c r="B3802" s="11">
        <v>77.600655000000003</v>
      </c>
      <c r="C3802" s="5">
        <v>96.835335000000001</v>
      </c>
      <c r="D3802" s="3">
        <f t="shared" si="903"/>
        <v>0.48042354807975585</v>
      </c>
      <c r="E3802" s="3">
        <f t="shared" si="904"/>
        <v>1.319266280874432</v>
      </c>
      <c r="F3802" s="3">
        <f t="shared" si="905"/>
        <v>0.43207546388541712</v>
      </c>
      <c r="G3802" s="17">
        <f t="shared" si="906"/>
        <v>-1.9414264472493405</v>
      </c>
      <c r="H3802" s="33">
        <f t="shared" si="907"/>
        <v>-3.5399999999995657E-2</v>
      </c>
      <c r="I3802" s="33">
        <f>(C3802-C3801)*'ADF test'!$P$3</f>
        <v>0.41181689957667278</v>
      </c>
      <c r="J3802" s="5">
        <f t="shared" si="908"/>
        <v>1</v>
      </c>
      <c r="K3802" s="5" t="str">
        <f t="shared" si="909"/>
        <v/>
      </c>
      <c r="L3802" s="34">
        <f t="shared" si="910"/>
        <v>1</v>
      </c>
      <c r="M3802" s="5" t="str">
        <f t="shared" si="911"/>
        <v/>
      </c>
      <c r="N3802" s="5">
        <f t="shared" si="912"/>
        <v>0</v>
      </c>
      <c r="O3802" s="34">
        <f t="shared" si="913"/>
        <v>0</v>
      </c>
      <c r="P3802" s="5">
        <f t="shared" si="914"/>
        <v>0</v>
      </c>
      <c r="Q3802" s="5">
        <f t="shared" si="915"/>
        <v>0</v>
      </c>
      <c r="R3802" s="5">
        <f t="shared" si="916"/>
        <v>0</v>
      </c>
      <c r="S3802" s="3">
        <f t="shared" si="917"/>
        <v>39.180374937028624</v>
      </c>
    </row>
    <row r="3803" spans="1:19" x14ac:dyDescent="0.25">
      <c r="A3803" s="4">
        <v>41696</v>
      </c>
      <c r="B3803" s="11">
        <v>77.113822999999996</v>
      </c>
      <c r="C3803" s="5">
        <v>97.290145999999993</v>
      </c>
      <c r="D3803" s="3">
        <f t="shared" si="903"/>
        <v>-0.43298252363055667</v>
      </c>
      <c r="E3803" s="3">
        <f t="shared" si="904"/>
        <v>1.2176415080106562</v>
      </c>
      <c r="F3803" s="3">
        <f t="shared" si="905"/>
        <v>0.6158751378127717</v>
      </c>
      <c r="G3803" s="17">
        <f t="shared" si="906"/>
        <v>-2.6801277244333388</v>
      </c>
      <c r="H3803" s="33">
        <f t="shared" si="907"/>
        <v>-0.48683200000000681</v>
      </c>
      <c r="I3803" s="33">
        <f>(C3803-C3802)*'ADF test'!$P$3</f>
        <v>0.27118861248946857</v>
      </c>
      <c r="J3803" s="5">
        <f t="shared" si="908"/>
        <v>1</v>
      </c>
      <c r="K3803" s="5" t="str">
        <f t="shared" si="909"/>
        <v/>
      </c>
      <c r="L3803" s="34">
        <f t="shared" si="910"/>
        <v>1</v>
      </c>
      <c r="M3803" s="5" t="str">
        <f t="shared" si="911"/>
        <v/>
      </c>
      <c r="N3803" s="5">
        <f t="shared" si="912"/>
        <v>0</v>
      </c>
      <c r="O3803" s="34">
        <f t="shared" si="913"/>
        <v>0</v>
      </c>
      <c r="P3803" s="5">
        <f t="shared" si="914"/>
        <v>-0.48683200000000681</v>
      </c>
      <c r="Q3803" s="5">
        <f t="shared" si="915"/>
        <v>-0.27118861248946857</v>
      </c>
      <c r="R3803" s="5">
        <f t="shared" si="916"/>
        <v>-0.75802061248947539</v>
      </c>
      <c r="S3803" s="3">
        <f t="shared" si="917"/>
        <v>38.42235432453915</v>
      </c>
    </row>
    <row r="3804" spans="1:19" x14ac:dyDescent="0.25">
      <c r="A3804" s="4">
        <v>41697</v>
      </c>
      <c r="B3804" s="11">
        <v>77.193481000000006</v>
      </c>
      <c r="C3804" s="5">
        <v>97.441756999999996</v>
      </c>
      <c r="D3804" s="3">
        <f t="shared" si="903"/>
        <v>-0.47556821676955963</v>
      </c>
      <c r="E3804" s="3">
        <f t="shared" si="904"/>
        <v>1.064638901007128</v>
      </c>
      <c r="F3804" s="3">
        <f t="shared" si="905"/>
        <v>0.71237461398318558</v>
      </c>
      <c r="G3804" s="17">
        <f t="shared" si="906"/>
        <v>-2.1620746831007116</v>
      </c>
      <c r="H3804" s="33">
        <f t="shared" si="907"/>
        <v>7.965800000000911E-2</v>
      </c>
      <c r="I3804" s="33">
        <f>(C3804-C3803)*'ADF test'!$P$3</f>
        <v>9.0400576784955111E-2</v>
      </c>
      <c r="J3804" s="5">
        <f t="shared" si="908"/>
        <v>1</v>
      </c>
      <c r="K3804" s="5" t="str">
        <f t="shared" si="909"/>
        <v/>
      </c>
      <c r="L3804" s="34">
        <f t="shared" si="910"/>
        <v>1</v>
      </c>
      <c r="M3804" s="5" t="str">
        <f t="shared" si="911"/>
        <v/>
      </c>
      <c r="N3804" s="5">
        <f t="shared" si="912"/>
        <v>0</v>
      </c>
      <c r="O3804" s="34">
        <f t="shared" si="913"/>
        <v>0</v>
      </c>
      <c r="P3804" s="5">
        <f t="shared" si="914"/>
        <v>7.965800000000911E-2</v>
      </c>
      <c r="Q3804" s="5">
        <f t="shared" si="915"/>
        <v>-9.0400576784955111E-2</v>
      </c>
      <c r="R3804" s="5">
        <f t="shared" si="916"/>
        <v>-1.0742576784946001E-2</v>
      </c>
      <c r="S3804" s="3">
        <f t="shared" si="917"/>
        <v>38.411611747754201</v>
      </c>
    </row>
    <row r="3805" spans="1:19" x14ac:dyDescent="0.25">
      <c r="A3805" s="4">
        <v>41698</v>
      </c>
      <c r="B3805" s="11">
        <v>77.582938999999996</v>
      </c>
      <c r="C3805" s="5">
        <v>97.138535000000005</v>
      </c>
      <c r="D3805" s="3">
        <f t="shared" ref="D3805:D3868" si="918">B3805-LINEST(B3790:B3805,C3790:C3805, FALSE)*C3805</f>
        <v>0.12302791963217885</v>
      </c>
      <c r="E3805" s="3">
        <f t="shared" ref="E3805:E3868" si="919">AVERAGE(D3790:D3805)</f>
        <v>0.95330321568882948</v>
      </c>
      <c r="F3805" s="3">
        <f t="shared" ref="F3805:F3868" si="920">_xlfn.STDEV.S(D3790:D3805)</f>
        <v>0.71158359136519334</v>
      </c>
      <c r="G3805" s="17">
        <f t="shared" si="906"/>
        <v>-1.1667993839820616</v>
      </c>
      <c r="H3805" s="33">
        <f t="shared" si="907"/>
        <v>0.38945799999999053</v>
      </c>
      <c r="I3805" s="33">
        <f>(C3805-C3804)*'ADF test'!$P$3</f>
        <v>-0.18080115356990176</v>
      </c>
      <c r="J3805" s="5" t="str">
        <f t="shared" si="908"/>
        <v/>
      </c>
      <c r="K3805" s="5" t="str">
        <f t="shared" si="909"/>
        <v/>
      </c>
      <c r="L3805" s="34">
        <f t="shared" si="910"/>
        <v>1</v>
      </c>
      <c r="M3805" s="5" t="str">
        <f t="shared" si="911"/>
        <v/>
      </c>
      <c r="N3805" s="5">
        <f t="shared" si="912"/>
        <v>0</v>
      </c>
      <c r="O3805" s="34">
        <f t="shared" si="913"/>
        <v>0</v>
      </c>
      <c r="P3805" s="5">
        <f t="shared" si="914"/>
        <v>0.38945799999999053</v>
      </c>
      <c r="Q3805" s="5">
        <f t="shared" si="915"/>
        <v>0.18080115356990176</v>
      </c>
      <c r="R3805" s="5">
        <f t="shared" si="916"/>
        <v>0.57025915356989232</v>
      </c>
      <c r="S3805" s="3">
        <f t="shared" si="917"/>
        <v>38.981870901324093</v>
      </c>
    </row>
    <row r="3806" spans="1:19" x14ac:dyDescent="0.25">
      <c r="A3806" s="4">
        <v>41701</v>
      </c>
      <c r="B3806" s="11">
        <v>77.087272999999996</v>
      </c>
      <c r="C3806" s="5">
        <v>96.725830000000002</v>
      </c>
      <c r="D3806" s="3">
        <f t="shared" si="918"/>
        <v>-7.0485493754972595E-2</v>
      </c>
      <c r="E3806" s="3">
        <f t="shared" si="919"/>
        <v>0.842350087762191</v>
      </c>
      <c r="F3806" s="3">
        <f t="shared" si="920"/>
        <v>0.7248791966923207</v>
      </c>
      <c r="G3806" s="17">
        <f t="shared" si="906"/>
        <v>-1.2592933907918757</v>
      </c>
      <c r="H3806" s="33">
        <f t="shared" si="907"/>
        <v>-0.49566599999999994</v>
      </c>
      <c r="I3806" s="33">
        <f>(C3806-C3805)*'ADF test'!$P$3</f>
        <v>-0.2460822106709572</v>
      </c>
      <c r="J3806" s="5">
        <f t="shared" si="908"/>
        <v>1</v>
      </c>
      <c r="K3806" s="5" t="str">
        <f t="shared" si="909"/>
        <v/>
      </c>
      <c r="L3806" s="34">
        <f t="shared" si="910"/>
        <v>1</v>
      </c>
      <c r="M3806" s="5" t="str">
        <f t="shared" si="911"/>
        <v/>
      </c>
      <c r="N3806" s="5">
        <f t="shared" si="912"/>
        <v>0</v>
      </c>
      <c r="O3806" s="34">
        <f t="shared" si="913"/>
        <v>0</v>
      </c>
      <c r="P3806" s="5">
        <f t="shared" si="914"/>
        <v>-0.49566599999999994</v>
      </c>
      <c r="Q3806" s="5">
        <f t="shared" si="915"/>
        <v>0.2460822106709572</v>
      </c>
      <c r="R3806" s="5">
        <f t="shared" si="916"/>
        <v>-0.24958378932904274</v>
      </c>
      <c r="S3806" s="3">
        <f t="shared" si="917"/>
        <v>38.732287111995049</v>
      </c>
    </row>
    <row r="3807" spans="1:19" x14ac:dyDescent="0.25">
      <c r="A3807" s="4">
        <v>41702</v>
      </c>
      <c r="B3807" s="11">
        <v>77.928154000000006</v>
      </c>
      <c r="C3807" s="5">
        <v>97.130104000000003</v>
      </c>
      <c r="D3807" s="3">
        <f t="shared" si="918"/>
        <v>0.40477073116012718</v>
      </c>
      <c r="E3807" s="3">
        <f t="shared" si="919"/>
        <v>0.75348053231959877</v>
      </c>
      <c r="F3807" s="3">
        <f t="shared" si="920"/>
        <v>0.68205308566145828</v>
      </c>
      <c r="G3807" s="17">
        <f t="shared" si="906"/>
        <v>-0.51126489783605511</v>
      </c>
      <c r="H3807" s="33">
        <f t="shared" si="907"/>
        <v>0.8408810000000102</v>
      </c>
      <c r="I3807" s="33">
        <f>(C3807-C3806)*'ADF test'!$P$3</f>
        <v>0.24105508689448918</v>
      </c>
      <c r="J3807" s="5" t="str">
        <f t="shared" si="908"/>
        <v/>
      </c>
      <c r="K3807" s="5" t="str">
        <f t="shared" si="909"/>
        <v/>
      </c>
      <c r="L3807" s="34">
        <f t="shared" si="910"/>
        <v>1</v>
      </c>
      <c r="M3807" s="5" t="str">
        <f t="shared" si="911"/>
        <v/>
      </c>
      <c r="N3807" s="5">
        <f t="shared" si="912"/>
        <v>0</v>
      </c>
      <c r="O3807" s="34">
        <f t="shared" si="913"/>
        <v>0</v>
      </c>
      <c r="P3807" s="5">
        <f t="shared" si="914"/>
        <v>0.8408810000000102</v>
      </c>
      <c r="Q3807" s="5">
        <f t="shared" si="915"/>
        <v>-0.24105508689448918</v>
      </c>
      <c r="R3807" s="5">
        <f t="shared" si="916"/>
        <v>0.59982591310552102</v>
      </c>
      <c r="S3807" s="3">
        <f t="shared" si="917"/>
        <v>39.332113025100568</v>
      </c>
    </row>
    <row r="3808" spans="1:19" x14ac:dyDescent="0.25">
      <c r="A3808" s="4">
        <v>41703</v>
      </c>
      <c r="B3808" s="11">
        <v>77.202338999999995</v>
      </c>
      <c r="C3808" s="5">
        <v>96.380493000000001</v>
      </c>
      <c r="D3808" s="3">
        <f t="shared" si="918"/>
        <v>0.23560302091955521</v>
      </c>
      <c r="E3808" s="3">
        <f t="shared" si="919"/>
        <v>0.67113576973762079</v>
      </c>
      <c r="F3808" s="3">
        <f t="shared" si="920"/>
        <v>0.65819099044376606</v>
      </c>
      <c r="G3808" s="17">
        <f t="shared" si="906"/>
        <v>-0.66171180575477084</v>
      </c>
      <c r="H3808" s="33">
        <f t="shared" si="907"/>
        <v>-0.72581500000001142</v>
      </c>
      <c r="I3808" s="33">
        <f>(C3808-C3807)*'ADF test'!$P$3</f>
        <v>-0.44696800868239089</v>
      </c>
      <c r="J3808" s="5" t="str">
        <f t="shared" si="908"/>
        <v/>
      </c>
      <c r="K3808" s="5" t="str">
        <f t="shared" si="909"/>
        <v/>
      </c>
      <c r="L3808" s="34">
        <f t="shared" si="910"/>
        <v>1</v>
      </c>
      <c r="M3808" s="5" t="str">
        <f t="shared" si="911"/>
        <v/>
      </c>
      <c r="N3808" s="5">
        <f t="shared" si="912"/>
        <v>0</v>
      </c>
      <c r="O3808" s="34">
        <f t="shared" si="913"/>
        <v>0</v>
      </c>
      <c r="P3808" s="5">
        <f t="shared" si="914"/>
        <v>-0.72581500000001142</v>
      </c>
      <c r="Q3808" s="5">
        <f t="shared" si="915"/>
        <v>0.44696800868239089</v>
      </c>
      <c r="R3808" s="5">
        <f t="shared" si="916"/>
        <v>-0.27884699131762053</v>
      </c>
      <c r="S3808" s="3">
        <f t="shared" si="917"/>
        <v>39.053266033782947</v>
      </c>
    </row>
    <row r="3809" spans="1:19" x14ac:dyDescent="0.25">
      <c r="A3809" s="4">
        <v>41704</v>
      </c>
      <c r="B3809" s="11">
        <v>77.759963999999997</v>
      </c>
      <c r="C3809" s="5">
        <v>96.734252999999995</v>
      </c>
      <c r="D3809" s="3">
        <f t="shared" si="918"/>
        <v>0.43298970347220234</v>
      </c>
      <c r="E3809" s="3">
        <f t="shared" si="919"/>
        <v>0.62755327890930346</v>
      </c>
      <c r="F3809" s="3">
        <f t="shared" si="920"/>
        <v>0.6487789939382278</v>
      </c>
      <c r="G3809" s="17">
        <f t="shared" si="906"/>
        <v>-0.2998919158218401</v>
      </c>
      <c r="H3809" s="33">
        <f t="shared" si="907"/>
        <v>0.55762500000000159</v>
      </c>
      <c r="I3809" s="33">
        <f>(C3809-C3808)*'ADF test'!$P$3</f>
        <v>0.21093527543149665</v>
      </c>
      <c r="J3809" s="5" t="str">
        <f t="shared" si="908"/>
        <v/>
      </c>
      <c r="K3809" s="5" t="str">
        <f t="shared" si="909"/>
        <v/>
      </c>
      <c r="L3809" s="34">
        <f t="shared" si="910"/>
        <v>1</v>
      </c>
      <c r="M3809" s="5" t="str">
        <f t="shared" si="911"/>
        <v/>
      </c>
      <c r="N3809" s="5">
        <f t="shared" si="912"/>
        <v>0</v>
      </c>
      <c r="O3809" s="34">
        <f t="shared" si="913"/>
        <v>0</v>
      </c>
      <c r="P3809" s="5">
        <f t="shared" si="914"/>
        <v>0.55762500000000159</v>
      </c>
      <c r="Q3809" s="5">
        <f t="shared" si="915"/>
        <v>-0.21093527543149665</v>
      </c>
      <c r="R3809" s="5">
        <f t="shared" si="916"/>
        <v>0.34668972456850494</v>
      </c>
      <c r="S3809" s="3">
        <f t="shared" si="917"/>
        <v>39.399955758351453</v>
      </c>
    </row>
    <row r="3810" spans="1:19" x14ac:dyDescent="0.25">
      <c r="A3810" s="4">
        <v>41705</v>
      </c>
      <c r="B3810" s="11">
        <v>77.910438999999997</v>
      </c>
      <c r="C3810" s="5">
        <v>96.927986000000004</v>
      </c>
      <c r="D3810" s="3">
        <f t="shared" si="918"/>
        <v>0.36353243848796524</v>
      </c>
      <c r="E3810" s="3">
        <f t="shared" si="919"/>
        <v>0.57932871551088905</v>
      </c>
      <c r="F3810" s="3">
        <f t="shared" si="920"/>
        <v>0.63710702925008966</v>
      </c>
      <c r="G3810" s="17">
        <f t="shared" si="906"/>
        <v>-0.33871275486777785</v>
      </c>
      <c r="H3810" s="33">
        <f t="shared" si="907"/>
        <v>0.15047500000000014</v>
      </c>
      <c r="I3810" s="33">
        <f>(C3810-C3809)*'ADF test'!$P$3</f>
        <v>0.1155165188692127</v>
      </c>
      <c r="J3810" s="5" t="str">
        <f t="shared" si="908"/>
        <v/>
      </c>
      <c r="K3810" s="5" t="str">
        <f t="shared" si="909"/>
        <v/>
      </c>
      <c r="L3810" s="34">
        <f t="shared" si="910"/>
        <v>1</v>
      </c>
      <c r="M3810" s="5" t="str">
        <f t="shared" si="911"/>
        <v/>
      </c>
      <c r="N3810" s="5">
        <f t="shared" si="912"/>
        <v>0</v>
      </c>
      <c r="O3810" s="34">
        <f t="shared" si="913"/>
        <v>0</v>
      </c>
      <c r="P3810" s="5">
        <f t="shared" si="914"/>
        <v>0.15047500000000014</v>
      </c>
      <c r="Q3810" s="5">
        <f t="shared" si="915"/>
        <v>-0.1155165188692127</v>
      </c>
      <c r="R3810" s="5">
        <f t="shared" si="916"/>
        <v>3.4958481130787436E-2</v>
      </c>
      <c r="S3810" s="3">
        <f t="shared" si="917"/>
        <v>39.434914239482239</v>
      </c>
    </row>
    <row r="3811" spans="1:19" x14ac:dyDescent="0.25">
      <c r="A3811" s="4">
        <v>41708</v>
      </c>
      <c r="B3811" s="11">
        <v>78.034362999999999</v>
      </c>
      <c r="C3811" s="5">
        <v>97.568091999999993</v>
      </c>
      <c r="D3811" s="3">
        <f t="shared" si="918"/>
        <v>-6.3332065112774671E-2</v>
      </c>
      <c r="E3811" s="3">
        <f t="shared" si="919"/>
        <v>0.51233893906607531</v>
      </c>
      <c r="F3811" s="3">
        <f t="shared" si="920"/>
        <v>0.6452699468837485</v>
      </c>
      <c r="G3811" s="17">
        <f t="shared" si="906"/>
        <v>-0.89213980437022056</v>
      </c>
      <c r="H3811" s="33">
        <f t="shared" si="907"/>
        <v>0.12392400000000237</v>
      </c>
      <c r="I3811" s="33">
        <f>(C3811-C3810)*'ADF test'!$P$3</f>
        <v>0.38167383371594721</v>
      </c>
      <c r="J3811" s="5" t="str">
        <f t="shared" si="908"/>
        <v/>
      </c>
      <c r="K3811" s="5" t="str">
        <f t="shared" si="909"/>
        <v/>
      </c>
      <c r="L3811" s="34">
        <f t="shared" si="910"/>
        <v>1</v>
      </c>
      <c r="M3811" s="5" t="str">
        <f t="shared" si="911"/>
        <v/>
      </c>
      <c r="N3811" s="5">
        <f t="shared" si="912"/>
        <v>0</v>
      </c>
      <c r="O3811" s="34">
        <f t="shared" si="913"/>
        <v>0</v>
      </c>
      <c r="P3811" s="5">
        <f t="shared" si="914"/>
        <v>0.12392400000000237</v>
      </c>
      <c r="Q3811" s="5">
        <f t="shared" si="915"/>
        <v>-0.38167383371594721</v>
      </c>
      <c r="R3811" s="5">
        <f t="shared" si="916"/>
        <v>-0.25774983371594484</v>
      </c>
      <c r="S3811" s="3">
        <f t="shared" si="917"/>
        <v>39.177164405766291</v>
      </c>
    </row>
    <row r="3812" spans="1:19" x14ac:dyDescent="0.25">
      <c r="A3812" s="4">
        <v>41709</v>
      </c>
      <c r="B3812" s="11">
        <v>77.149223000000006</v>
      </c>
      <c r="C3812" s="5">
        <v>96.447899000000007</v>
      </c>
      <c r="D3812" s="3">
        <f t="shared" si="918"/>
        <v>-7.0692315853236209E-2</v>
      </c>
      <c r="E3812" s="3">
        <f t="shared" si="919"/>
        <v>0.4333826190296195</v>
      </c>
      <c r="F3812" s="3">
        <f t="shared" si="920"/>
        <v>0.6336672266404737</v>
      </c>
      <c r="G3812" s="17">
        <f t="shared" si="906"/>
        <v>-0.79548841046320151</v>
      </c>
      <c r="H3812" s="33">
        <f t="shared" si="907"/>
        <v>-0.88513999999999271</v>
      </c>
      <c r="I3812" s="33">
        <f>(C3812-C3811)*'ADF test'!$P$3</f>
        <v>-0.66793368100247508</v>
      </c>
      <c r="J3812" s="5" t="str">
        <f t="shared" si="908"/>
        <v/>
      </c>
      <c r="K3812" s="5" t="str">
        <f t="shared" si="909"/>
        <v/>
      </c>
      <c r="L3812" s="34">
        <f t="shared" si="910"/>
        <v>1</v>
      </c>
      <c r="M3812" s="5" t="str">
        <f t="shared" si="911"/>
        <v/>
      </c>
      <c r="N3812" s="5">
        <f t="shared" si="912"/>
        <v>0</v>
      </c>
      <c r="O3812" s="34">
        <f t="shared" si="913"/>
        <v>0</v>
      </c>
      <c r="P3812" s="5">
        <f t="shared" si="914"/>
        <v>-0.88513999999999271</v>
      </c>
      <c r="Q3812" s="5">
        <f t="shared" si="915"/>
        <v>0.66793368100247508</v>
      </c>
      <c r="R3812" s="5">
        <f t="shared" si="916"/>
        <v>-0.21720631899751763</v>
      </c>
      <c r="S3812" s="3">
        <f t="shared" si="917"/>
        <v>38.959958086768772</v>
      </c>
    </row>
    <row r="3813" spans="1:19" x14ac:dyDescent="0.25">
      <c r="A3813" s="4">
        <v>41710</v>
      </c>
      <c r="B3813" s="11">
        <v>77.158089000000004</v>
      </c>
      <c r="C3813" s="5">
        <v>97.408066000000005</v>
      </c>
      <c r="D3813" s="3">
        <f t="shared" si="918"/>
        <v>-0.74774248947049671</v>
      </c>
      <c r="E3813" s="3">
        <f t="shared" si="919"/>
        <v>0.2728062753178353</v>
      </c>
      <c r="F3813" s="3">
        <f t="shared" si="920"/>
        <v>0.58187633558731622</v>
      </c>
      <c r="G3813" s="17">
        <f t="shared" si="906"/>
        <v>-1.7538928847454198</v>
      </c>
      <c r="H3813" s="33">
        <f t="shared" si="907"/>
        <v>8.865999999997598E-3</v>
      </c>
      <c r="I3813" s="33">
        <f>(C3813-C3812)*'ADF test'!$P$3</f>
        <v>0.57251552070679812</v>
      </c>
      <c r="J3813" s="5">
        <f t="shared" si="908"/>
        <v>1</v>
      </c>
      <c r="K3813" s="5" t="str">
        <f t="shared" si="909"/>
        <v/>
      </c>
      <c r="L3813" s="34">
        <f t="shared" si="910"/>
        <v>1</v>
      </c>
      <c r="M3813" s="5" t="str">
        <f t="shared" si="911"/>
        <v/>
      </c>
      <c r="N3813" s="5">
        <f t="shared" si="912"/>
        <v>0</v>
      </c>
      <c r="O3813" s="34">
        <f t="shared" si="913"/>
        <v>0</v>
      </c>
      <c r="P3813" s="5">
        <f t="shared" si="914"/>
        <v>8.865999999997598E-3</v>
      </c>
      <c r="Q3813" s="5">
        <f t="shared" si="915"/>
        <v>-0.57251552070679812</v>
      </c>
      <c r="R3813" s="5">
        <f t="shared" si="916"/>
        <v>-0.56364952070680052</v>
      </c>
      <c r="S3813" s="3">
        <f t="shared" si="917"/>
        <v>38.396308566061968</v>
      </c>
    </row>
    <row r="3814" spans="1:19" x14ac:dyDescent="0.25">
      <c r="A3814" s="4">
        <v>41711</v>
      </c>
      <c r="B3814" s="11">
        <v>76.388007999999999</v>
      </c>
      <c r="C3814" s="5">
        <v>96.397339000000002</v>
      </c>
      <c r="D3814" s="3">
        <f t="shared" si="918"/>
        <v>-0.66133191211214637</v>
      </c>
      <c r="E3814" s="3">
        <f t="shared" si="919"/>
        <v>0.16218672546879098</v>
      </c>
      <c r="F3814" s="3">
        <f t="shared" si="920"/>
        <v>0.58063235907314292</v>
      </c>
      <c r="G3814" s="17">
        <f t="shared" si="906"/>
        <v>-1.418313369402131</v>
      </c>
      <c r="H3814" s="33">
        <f t="shared" si="907"/>
        <v>-0.77008100000000468</v>
      </c>
      <c r="I3814" s="33">
        <f>(C3814-C3813)*'ADF test'!$P$3</f>
        <v>-0.60266276043378131</v>
      </c>
      <c r="J3814" s="5">
        <f t="shared" si="908"/>
        <v>1</v>
      </c>
      <c r="K3814" s="5" t="str">
        <f t="shared" si="909"/>
        <v/>
      </c>
      <c r="L3814" s="34">
        <f t="shared" si="910"/>
        <v>1</v>
      </c>
      <c r="M3814" s="5" t="str">
        <f t="shared" si="911"/>
        <v/>
      </c>
      <c r="N3814" s="5">
        <f t="shared" si="912"/>
        <v>0</v>
      </c>
      <c r="O3814" s="34">
        <f t="shared" si="913"/>
        <v>0</v>
      </c>
      <c r="P3814" s="5">
        <f t="shared" si="914"/>
        <v>-0.77008100000000468</v>
      </c>
      <c r="Q3814" s="5">
        <f t="shared" si="915"/>
        <v>0.60266276043378131</v>
      </c>
      <c r="R3814" s="5">
        <f t="shared" si="916"/>
        <v>-0.16741823956622337</v>
      </c>
      <c r="S3814" s="3">
        <f t="shared" si="917"/>
        <v>38.228890326495744</v>
      </c>
    </row>
    <row r="3815" spans="1:19" x14ac:dyDescent="0.25">
      <c r="A3815" s="4">
        <v>41712</v>
      </c>
      <c r="B3815" s="11">
        <v>76.458816999999996</v>
      </c>
      <c r="C3815" s="5">
        <v>96.102553999999998</v>
      </c>
      <c r="D3815" s="3">
        <f t="shared" si="918"/>
        <v>-0.33636807744682073</v>
      </c>
      <c r="E3815" s="3">
        <f t="shared" si="919"/>
        <v>9.4028712136337234E-2</v>
      </c>
      <c r="F3815" s="3">
        <f t="shared" si="920"/>
        <v>0.57042704368014874</v>
      </c>
      <c r="G3815" s="17">
        <f t="shared" si="906"/>
        <v>-0.75451680342226402</v>
      </c>
      <c r="H3815" s="33">
        <f t="shared" si="907"/>
        <v>7.0808999999997013E-2</v>
      </c>
      <c r="I3815" s="33">
        <f>(C3815-C3814)*'ADF test'!$P$3</f>
        <v>-0.17577045219379164</v>
      </c>
      <c r="J3815" s="5" t="str">
        <f t="shared" si="908"/>
        <v/>
      </c>
      <c r="K3815" s="5" t="str">
        <f t="shared" si="909"/>
        <v/>
      </c>
      <c r="L3815" s="34">
        <f t="shared" si="910"/>
        <v>1</v>
      </c>
      <c r="M3815" s="5" t="str">
        <f t="shared" si="911"/>
        <v/>
      </c>
      <c r="N3815" s="5">
        <f t="shared" si="912"/>
        <v>0</v>
      </c>
      <c r="O3815" s="34">
        <f t="shared" si="913"/>
        <v>0</v>
      </c>
      <c r="P3815" s="5">
        <f t="shared" si="914"/>
        <v>7.0808999999997013E-2</v>
      </c>
      <c r="Q3815" s="5">
        <f t="shared" si="915"/>
        <v>0.17577045219379164</v>
      </c>
      <c r="R3815" s="5">
        <f t="shared" si="916"/>
        <v>0.24657945219378866</v>
      </c>
      <c r="S3815" s="3">
        <f t="shared" si="917"/>
        <v>38.475469778689529</v>
      </c>
    </row>
    <row r="3816" spans="1:19" x14ac:dyDescent="0.25">
      <c r="A3816" s="4">
        <v>41715</v>
      </c>
      <c r="B3816" s="11">
        <v>76.865982000000002</v>
      </c>
      <c r="C3816" s="5">
        <v>96.919556</v>
      </c>
      <c r="D3816" s="3">
        <f t="shared" si="918"/>
        <v>-0.50604802045955921</v>
      </c>
      <c r="E3816" s="3">
        <f t="shared" si="919"/>
        <v>-1.2533114955078695E-2</v>
      </c>
      <c r="F3816" s="3">
        <f t="shared" si="920"/>
        <v>0.5058576127045683</v>
      </c>
      <c r="G3816" s="17">
        <f t="shared" si="906"/>
        <v>-0.97560043203838032</v>
      </c>
      <c r="H3816" s="33">
        <f t="shared" si="907"/>
        <v>0.40716500000000622</v>
      </c>
      <c r="I3816" s="33">
        <f>(C3816-C3815)*'ADF test'!$P$3</f>
        <v>0.48715101169744168</v>
      </c>
      <c r="J3816" s="5" t="str">
        <f t="shared" si="908"/>
        <v/>
      </c>
      <c r="K3816" s="5" t="str">
        <f t="shared" si="909"/>
        <v/>
      </c>
      <c r="L3816" s="34">
        <f t="shared" si="910"/>
        <v>1</v>
      </c>
      <c r="M3816" s="5" t="str">
        <f t="shared" si="911"/>
        <v/>
      </c>
      <c r="N3816" s="5">
        <f t="shared" si="912"/>
        <v>0</v>
      </c>
      <c r="O3816" s="34">
        <f t="shared" si="913"/>
        <v>0</v>
      </c>
      <c r="P3816" s="5">
        <f t="shared" si="914"/>
        <v>0.40716500000000622</v>
      </c>
      <c r="Q3816" s="5">
        <f t="shared" si="915"/>
        <v>-0.48715101169744168</v>
      </c>
      <c r="R3816" s="5">
        <f t="shared" si="916"/>
        <v>-7.9986011697435466E-2</v>
      </c>
      <c r="S3816" s="3">
        <f t="shared" si="917"/>
        <v>38.395483766992093</v>
      </c>
    </row>
    <row r="3817" spans="1:19" x14ac:dyDescent="0.25">
      <c r="A3817" s="4">
        <v>41716</v>
      </c>
      <c r="B3817" s="11">
        <v>77.512137999999993</v>
      </c>
      <c r="C3817" s="5">
        <v>97.905006</v>
      </c>
      <c r="D3817" s="3">
        <f t="shared" si="918"/>
        <v>-0.5501534756385098</v>
      </c>
      <c r="E3817" s="3">
        <f t="shared" si="919"/>
        <v>-0.117147326781053</v>
      </c>
      <c r="F3817" s="3">
        <f t="shared" si="920"/>
        <v>0.4212158569702289</v>
      </c>
      <c r="G3817" s="17">
        <f t="shared" si="906"/>
        <v>-1.0279910921968478</v>
      </c>
      <c r="H3817" s="33">
        <f t="shared" si="907"/>
        <v>0.64615599999999063</v>
      </c>
      <c r="I3817" s="33">
        <f>(C3817-C3816)*'ADF test'!$P$3</f>
        <v>0.58759092937011503</v>
      </c>
      <c r="J3817" s="5" t="str">
        <f t="shared" si="908"/>
        <v/>
      </c>
      <c r="K3817" s="5" t="str">
        <f t="shared" si="909"/>
        <v/>
      </c>
      <c r="L3817" s="34">
        <f t="shared" si="910"/>
        <v>1</v>
      </c>
      <c r="M3817" s="5" t="str">
        <f t="shared" si="911"/>
        <v/>
      </c>
      <c r="N3817" s="5">
        <f t="shared" si="912"/>
        <v>0</v>
      </c>
      <c r="O3817" s="34">
        <f t="shared" si="913"/>
        <v>0</v>
      </c>
      <c r="P3817" s="5">
        <f t="shared" si="914"/>
        <v>0.64615599999999063</v>
      </c>
      <c r="Q3817" s="5">
        <f t="shared" si="915"/>
        <v>-0.58759092937011503</v>
      </c>
      <c r="R3817" s="5">
        <f t="shared" si="916"/>
        <v>5.8565070629875593E-2</v>
      </c>
      <c r="S3817" s="3">
        <f t="shared" si="917"/>
        <v>38.454048837621968</v>
      </c>
    </row>
    <row r="3818" spans="1:19" x14ac:dyDescent="0.25">
      <c r="A3818" s="4">
        <v>41717</v>
      </c>
      <c r="B3818" s="11">
        <v>76.927940000000007</v>
      </c>
      <c r="C3818" s="5">
        <v>97.029044999999996</v>
      </c>
      <c r="D3818" s="3">
        <f t="shared" si="918"/>
        <v>-0.38421533730749502</v>
      </c>
      <c r="E3818" s="3">
        <f t="shared" si="919"/>
        <v>-0.17118725711775618</v>
      </c>
      <c r="F3818" s="3">
        <f t="shared" si="920"/>
        <v>0.39402633745130727</v>
      </c>
      <c r="G3818" s="17">
        <f t="shared" si="906"/>
        <v>-0.54064426649161312</v>
      </c>
      <c r="H3818" s="33">
        <f t="shared" si="907"/>
        <v>-0.58419799999998645</v>
      </c>
      <c r="I3818" s="33">
        <f>(C3818-C3817)*'ADF test'!$P$3</f>
        <v>-0.52230629466941747</v>
      </c>
      <c r="J3818" s="5" t="str">
        <f t="shared" si="908"/>
        <v/>
      </c>
      <c r="K3818" s="5" t="str">
        <f t="shared" si="909"/>
        <v/>
      </c>
      <c r="L3818" s="34">
        <f t="shared" si="910"/>
        <v>1</v>
      </c>
      <c r="M3818" s="5" t="str">
        <f t="shared" si="911"/>
        <v/>
      </c>
      <c r="N3818" s="5">
        <f t="shared" si="912"/>
        <v>0</v>
      </c>
      <c r="O3818" s="34">
        <f t="shared" si="913"/>
        <v>0</v>
      </c>
      <c r="P3818" s="5">
        <f t="shared" si="914"/>
        <v>-0.58419799999998645</v>
      </c>
      <c r="Q3818" s="5">
        <f t="shared" si="915"/>
        <v>0.52230629466941747</v>
      </c>
      <c r="R3818" s="5">
        <f t="shared" si="916"/>
        <v>-6.189170533056898E-2</v>
      </c>
      <c r="S3818" s="3">
        <f t="shared" si="917"/>
        <v>38.392157132291402</v>
      </c>
    </row>
    <row r="3819" spans="1:19" x14ac:dyDescent="0.25">
      <c r="A3819" s="4">
        <v>41718</v>
      </c>
      <c r="B3819" s="11">
        <v>77.228881999999999</v>
      </c>
      <c r="C3819" s="5">
        <v>97.290145999999993</v>
      </c>
      <c r="D3819" s="3">
        <f t="shared" si="918"/>
        <v>-0.29855535857322479</v>
      </c>
      <c r="E3819" s="3">
        <f t="shared" si="919"/>
        <v>-0.16278555930167293</v>
      </c>
      <c r="F3819" s="3">
        <f t="shared" si="920"/>
        <v>0.38947894888428825</v>
      </c>
      <c r="G3819" s="17">
        <f t="shared" si="906"/>
        <v>-0.3485934211861299</v>
      </c>
      <c r="H3819" s="33">
        <f t="shared" si="907"/>
        <v>0.30094199999999205</v>
      </c>
      <c r="I3819" s="33">
        <f>(C3819-C3818)*'ADF test'!$P$3</f>
        <v>0.15568580775225968</v>
      </c>
      <c r="J3819" s="5" t="str">
        <f t="shared" si="908"/>
        <v/>
      </c>
      <c r="K3819" s="5" t="str">
        <f t="shared" si="909"/>
        <v/>
      </c>
      <c r="L3819" s="34">
        <f t="shared" si="910"/>
        <v>1</v>
      </c>
      <c r="M3819" s="5" t="str">
        <f t="shared" si="911"/>
        <v/>
      </c>
      <c r="N3819" s="5">
        <f t="shared" si="912"/>
        <v>0</v>
      </c>
      <c r="O3819" s="34">
        <f t="shared" si="913"/>
        <v>0</v>
      </c>
      <c r="P3819" s="5">
        <f t="shared" si="914"/>
        <v>0.30094199999999205</v>
      </c>
      <c r="Q3819" s="5">
        <f t="shared" si="915"/>
        <v>-0.15568580775225968</v>
      </c>
      <c r="R3819" s="5">
        <f t="shared" si="916"/>
        <v>0.14525619224773237</v>
      </c>
      <c r="S3819" s="3">
        <f t="shared" si="917"/>
        <v>38.537413324539138</v>
      </c>
    </row>
    <row r="3820" spans="1:19" x14ac:dyDescent="0.25">
      <c r="A3820" s="4">
        <v>41719</v>
      </c>
      <c r="B3820" s="11">
        <v>77.439751000000001</v>
      </c>
      <c r="C3820" s="5">
        <v>97.391220000000004</v>
      </c>
      <c r="D3820" s="3">
        <f t="shared" si="918"/>
        <v>-0.18630878966057196</v>
      </c>
      <c r="E3820" s="3">
        <f t="shared" si="919"/>
        <v>-0.1447068451073612</v>
      </c>
      <c r="F3820" s="3">
        <f t="shared" si="920"/>
        <v>0.38060466693611639</v>
      </c>
      <c r="G3820" s="17">
        <f t="shared" si="906"/>
        <v>-0.1093048723971468</v>
      </c>
      <c r="H3820" s="33">
        <f t="shared" si="907"/>
        <v>0.21086900000000242</v>
      </c>
      <c r="I3820" s="33">
        <f>(C3820-C3819)*'ADF test'!$P$3</f>
        <v>6.0267051189975725E-2</v>
      </c>
      <c r="J3820" s="5" t="str">
        <f t="shared" si="908"/>
        <v/>
      </c>
      <c r="K3820" s="5" t="str">
        <f t="shared" si="909"/>
        <v/>
      </c>
      <c r="L3820" s="34">
        <f t="shared" si="910"/>
        <v>1</v>
      </c>
      <c r="M3820" s="5" t="str">
        <f t="shared" si="911"/>
        <v/>
      </c>
      <c r="N3820" s="5">
        <f t="shared" si="912"/>
        <v>0</v>
      </c>
      <c r="O3820" s="34">
        <f t="shared" si="913"/>
        <v>0</v>
      </c>
      <c r="P3820" s="5">
        <f t="shared" si="914"/>
        <v>0.21086900000000242</v>
      </c>
      <c r="Q3820" s="5">
        <f t="shared" si="915"/>
        <v>-6.0267051189975725E-2</v>
      </c>
      <c r="R3820" s="5">
        <f t="shared" si="916"/>
        <v>0.1506019488100267</v>
      </c>
      <c r="S3820" s="3">
        <f t="shared" si="917"/>
        <v>38.688015273349166</v>
      </c>
    </row>
    <row r="3821" spans="1:19" x14ac:dyDescent="0.25">
      <c r="A3821" s="4">
        <v>41722</v>
      </c>
      <c r="B3821" s="11">
        <v>77.279640000000001</v>
      </c>
      <c r="C3821" s="5">
        <v>97.576515000000001</v>
      </c>
      <c r="D3821" s="3">
        <f t="shared" si="918"/>
        <v>-0.45289174381269959</v>
      </c>
      <c r="E3821" s="3">
        <f t="shared" si="919"/>
        <v>-0.18070182407266611</v>
      </c>
      <c r="F3821" s="3">
        <f t="shared" si="920"/>
        <v>0.38082931424036148</v>
      </c>
      <c r="G3821" s="17">
        <f t="shared" si="906"/>
        <v>-0.71472943274592582</v>
      </c>
      <c r="H3821" s="33">
        <f t="shared" si="907"/>
        <v>-0.16011100000000056</v>
      </c>
      <c r="I3821" s="33">
        <f>(C3821-C3820)*'ADF test'!$P$3</f>
        <v>0.11048522122647861</v>
      </c>
      <c r="J3821" s="5" t="str">
        <f t="shared" si="908"/>
        <v/>
      </c>
      <c r="K3821" s="5" t="str">
        <f t="shared" si="909"/>
        <v/>
      </c>
      <c r="L3821" s="34">
        <f t="shared" si="910"/>
        <v>1</v>
      </c>
      <c r="M3821" s="5" t="str">
        <f t="shared" si="911"/>
        <v/>
      </c>
      <c r="N3821" s="5">
        <f t="shared" si="912"/>
        <v>0</v>
      </c>
      <c r="O3821" s="34">
        <f t="shared" si="913"/>
        <v>0</v>
      </c>
      <c r="P3821" s="5">
        <f t="shared" si="914"/>
        <v>-0.16011100000000056</v>
      </c>
      <c r="Q3821" s="5">
        <f t="shared" si="915"/>
        <v>-0.11048522122647861</v>
      </c>
      <c r="R3821" s="5">
        <f t="shared" si="916"/>
        <v>-0.27059622122647919</v>
      </c>
      <c r="S3821" s="3">
        <f t="shared" si="917"/>
        <v>38.417419052122689</v>
      </c>
    </row>
    <row r="3822" spans="1:19" x14ac:dyDescent="0.25">
      <c r="A3822" s="4">
        <v>41723</v>
      </c>
      <c r="B3822" s="11">
        <v>77.973456999999996</v>
      </c>
      <c r="C3822" s="5">
        <v>98.620918000000003</v>
      </c>
      <c r="D3822" s="3">
        <f t="shared" si="918"/>
        <v>-0.55093355254059873</v>
      </c>
      <c r="E3822" s="3">
        <f t="shared" si="919"/>
        <v>-0.21072982774676774</v>
      </c>
      <c r="F3822" s="3">
        <f t="shared" si="920"/>
        <v>0.39038113820495851</v>
      </c>
      <c r="G3822" s="17">
        <f t="shared" si="906"/>
        <v>-0.8714655794031132</v>
      </c>
      <c r="H3822" s="33">
        <f t="shared" si="907"/>
        <v>0.69381699999999569</v>
      </c>
      <c r="I3822" s="33">
        <f>(C3822-C3821)*'ADF test'!$P$3</f>
        <v>0.62274263474244018</v>
      </c>
      <c r="J3822" s="5" t="str">
        <f t="shared" si="908"/>
        <v/>
      </c>
      <c r="K3822" s="5" t="str">
        <f t="shared" si="909"/>
        <v/>
      </c>
      <c r="L3822" s="34">
        <f t="shared" si="910"/>
        <v>1</v>
      </c>
      <c r="M3822" s="5" t="str">
        <f t="shared" si="911"/>
        <v/>
      </c>
      <c r="N3822" s="5">
        <f t="shared" si="912"/>
        <v>0</v>
      </c>
      <c r="O3822" s="34">
        <f t="shared" si="913"/>
        <v>0</v>
      </c>
      <c r="P3822" s="5">
        <f t="shared" si="914"/>
        <v>0.69381699999999569</v>
      </c>
      <c r="Q3822" s="5">
        <f t="shared" si="915"/>
        <v>-0.62274263474244018</v>
      </c>
      <c r="R3822" s="5">
        <f t="shared" si="916"/>
        <v>7.1074365257555505E-2</v>
      </c>
      <c r="S3822" s="3">
        <f t="shared" si="917"/>
        <v>38.488493417380248</v>
      </c>
    </row>
    <row r="3823" spans="1:19" x14ac:dyDescent="0.25">
      <c r="A3823" s="4">
        <v>41724</v>
      </c>
      <c r="B3823" s="11">
        <v>77.608765000000005</v>
      </c>
      <c r="C3823" s="5">
        <v>99.143135000000001</v>
      </c>
      <c r="D3823" s="3">
        <f t="shared" si="918"/>
        <v>-1.2073285744884004</v>
      </c>
      <c r="E3823" s="3">
        <f t="shared" si="919"/>
        <v>-0.31148603434980071</v>
      </c>
      <c r="F3823" s="3">
        <f t="shared" si="920"/>
        <v>0.42723144463555485</v>
      </c>
      <c r="G3823" s="17">
        <f t="shared" si="906"/>
        <v>-2.0968553494530076</v>
      </c>
      <c r="H3823" s="33">
        <f t="shared" si="907"/>
        <v>-0.36469199999999091</v>
      </c>
      <c r="I3823" s="33">
        <f>(C3823-C3822)*'ADF test'!$P$3</f>
        <v>0.31138055950365007</v>
      </c>
      <c r="J3823" s="5">
        <f t="shared" si="908"/>
        <v>1</v>
      </c>
      <c r="K3823" s="5" t="str">
        <f t="shared" si="909"/>
        <v/>
      </c>
      <c r="L3823" s="34">
        <f t="shared" si="910"/>
        <v>1</v>
      </c>
      <c r="M3823" s="5" t="str">
        <f t="shared" si="911"/>
        <v/>
      </c>
      <c r="N3823" s="5">
        <f t="shared" si="912"/>
        <v>0</v>
      </c>
      <c r="O3823" s="34">
        <f t="shared" si="913"/>
        <v>0</v>
      </c>
      <c r="P3823" s="5">
        <f t="shared" si="914"/>
        <v>-0.36469199999999091</v>
      </c>
      <c r="Q3823" s="5">
        <f t="shared" si="915"/>
        <v>-0.31138055950365007</v>
      </c>
      <c r="R3823" s="5">
        <f t="shared" si="916"/>
        <v>-0.67607255950364098</v>
      </c>
      <c r="S3823" s="3">
        <f t="shared" si="917"/>
        <v>37.81242085787661</v>
      </c>
    </row>
    <row r="3824" spans="1:19" x14ac:dyDescent="0.25">
      <c r="A3824" s="4">
        <v>41725</v>
      </c>
      <c r="B3824" s="11">
        <v>78.240311000000005</v>
      </c>
      <c r="C3824" s="5">
        <v>99.109443999999996</v>
      </c>
      <c r="D3824" s="3">
        <f t="shared" si="918"/>
        <v>-0.47683786487526447</v>
      </c>
      <c r="E3824" s="3">
        <f t="shared" si="919"/>
        <v>-0.35601358971197694</v>
      </c>
      <c r="F3824" s="3">
        <f t="shared" si="920"/>
        <v>0.40284092408450312</v>
      </c>
      <c r="G3824" s="17">
        <f t="shared" si="906"/>
        <v>-0.29993048853681625</v>
      </c>
      <c r="H3824" s="33">
        <f t="shared" si="907"/>
        <v>0.63154600000000016</v>
      </c>
      <c r="I3824" s="33">
        <f>(C3824-C3823)*'ADF test'!$P$3</f>
        <v>-2.0088818307789569E-2</v>
      </c>
      <c r="J3824" s="5" t="str">
        <f t="shared" si="908"/>
        <v/>
      </c>
      <c r="K3824" s="5" t="str">
        <f t="shared" si="909"/>
        <v/>
      </c>
      <c r="L3824" s="34">
        <f t="shared" si="910"/>
        <v>1</v>
      </c>
      <c r="M3824" s="5" t="str">
        <f t="shared" si="911"/>
        <v/>
      </c>
      <c r="N3824" s="5">
        <f t="shared" si="912"/>
        <v>0</v>
      </c>
      <c r="O3824" s="34">
        <f t="shared" si="913"/>
        <v>0</v>
      </c>
      <c r="P3824" s="5">
        <f t="shared" si="914"/>
        <v>0.63154600000000016</v>
      </c>
      <c r="Q3824" s="5">
        <f t="shared" si="915"/>
        <v>2.0088818307789569E-2</v>
      </c>
      <c r="R3824" s="5">
        <f t="shared" si="916"/>
        <v>0.65163481830778969</v>
      </c>
      <c r="S3824" s="3">
        <f t="shared" si="917"/>
        <v>38.464055676184401</v>
      </c>
    </row>
    <row r="3825" spans="1:19" x14ac:dyDescent="0.25">
      <c r="A3825" s="4">
        <v>41726</v>
      </c>
      <c r="B3825" s="11">
        <v>79.21875</v>
      </c>
      <c r="C3825" s="5">
        <v>99.808525000000003</v>
      </c>
      <c r="D3825" s="3">
        <f t="shared" si="918"/>
        <v>8.7236358555031757E-3</v>
      </c>
      <c r="E3825" s="3">
        <f t="shared" si="919"/>
        <v>-0.38253021893802064</v>
      </c>
      <c r="F3825" s="3">
        <f t="shared" si="920"/>
        <v>0.35902359187197758</v>
      </c>
      <c r="G3825" s="17">
        <f t="shared" ref="G3825:G3888" si="921">(D3825-E3825)/F3825</f>
        <v>1.0897719917331758</v>
      </c>
      <c r="H3825" s="33">
        <f t="shared" ref="H3825:H3888" si="922">B3825-B3824</f>
        <v>0.97843899999999451</v>
      </c>
      <c r="I3825" s="33">
        <f>(C3825-C3824)*'ADF test'!$P$3</f>
        <v>0.41683865695366912</v>
      </c>
      <c r="J3825" s="5" t="str">
        <f t="shared" ref="J3825:J3888" si="923">IF(G3825&lt;-$U$1,1,"")</f>
        <v/>
      </c>
      <c r="K3825" s="5">
        <f t="shared" ref="K3825:K3888" si="924">IF(G3825&gt;$X$1,0,"")</f>
        <v>0</v>
      </c>
      <c r="L3825" s="34">
        <f t="shared" ref="L3825:L3888" si="925">IF(J3825&lt;&gt;"",J3825,IF(K3825&lt;&gt;"",K3825,L3824))</f>
        <v>0</v>
      </c>
      <c r="M3825" s="5" t="str">
        <f t="shared" ref="M3825:M3888" si="926">IF(G3825&gt;$U$1,-1,"")</f>
        <v/>
      </c>
      <c r="N3825" s="5" t="str">
        <f t="shared" ref="N3825:N3888" si="927">IF(G3825&lt;$X$1,0,"")</f>
        <v/>
      </c>
      <c r="O3825" s="34">
        <f t="shared" ref="O3825:O3888" si="928">IF(M3825&lt;&gt;"",M3825,IF(N3825&lt;&gt;"",N3825,O3824))</f>
        <v>0</v>
      </c>
      <c r="P3825" s="5">
        <f t="shared" ref="P3825:P3888" si="929">(H3825*L3824)+(O3824*H3825)</f>
        <v>0.97843899999999451</v>
      </c>
      <c r="Q3825" s="5">
        <f t="shared" ref="Q3825:Q3888" si="930">(I3825*L3824*-1)+(O3824*-1*I3825)</f>
        <v>-0.41683865695366912</v>
      </c>
      <c r="R3825" s="5">
        <f t="shared" ref="R3825:R3888" si="931">P3825+Q3825</f>
        <v>0.56160034304632545</v>
      </c>
      <c r="S3825" s="3">
        <f t="shared" ref="S3825:S3888" si="932">S3824+R3825</f>
        <v>39.025656019230723</v>
      </c>
    </row>
    <row r="3826" spans="1:19" x14ac:dyDescent="0.25">
      <c r="A3826" s="4">
        <v>41729</v>
      </c>
      <c r="B3826" s="11">
        <v>79.21875</v>
      </c>
      <c r="C3826" s="5">
        <v>100.153854</v>
      </c>
      <c r="D3826" s="3">
        <f t="shared" si="918"/>
        <v>-0.18538893373663257</v>
      </c>
      <c r="E3826" s="3">
        <f t="shared" si="919"/>
        <v>-0.416837804702058</v>
      </c>
      <c r="F3826" s="3">
        <f t="shared" si="920"/>
        <v>0.30516576077927093</v>
      </c>
      <c r="G3826" s="17">
        <f t="shared" si="921"/>
        <v>0.75843656370360113</v>
      </c>
      <c r="H3826" s="33">
        <f t="shared" si="922"/>
        <v>0</v>
      </c>
      <c r="I3826" s="33">
        <f>(C3826-C3825)*'ADF test'!$P$3</f>
        <v>0.20590815165502863</v>
      </c>
      <c r="J3826" s="5" t="str">
        <f t="shared" si="923"/>
        <v/>
      </c>
      <c r="K3826" s="5">
        <f t="shared" si="924"/>
        <v>0</v>
      </c>
      <c r="L3826" s="34">
        <f t="shared" si="925"/>
        <v>0</v>
      </c>
      <c r="M3826" s="5" t="str">
        <f t="shared" si="926"/>
        <v/>
      </c>
      <c r="N3826" s="5" t="str">
        <f t="shared" si="927"/>
        <v/>
      </c>
      <c r="O3826" s="34">
        <f t="shared" si="928"/>
        <v>0</v>
      </c>
      <c r="P3826" s="5">
        <f t="shared" si="929"/>
        <v>0</v>
      </c>
      <c r="Q3826" s="5">
        <f t="shared" si="930"/>
        <v>0</v>
      </c>
      <c r="R3826" s="5">
        <f t="shared" si="931"/>
        <v>0</v>
      </c>
      <c r="S3826" s="3">
        <f t="shared" si="932"/>
        <v>39.025656019230723</v>
      </c>
    </row>
    <row r="3827" spans="1:19" x14ac:dyDescent="0.25">
      <c r="A3827" s="4">
        <v>41730</v>
      </c>
      <c r="B3827" s="11">
        <v>79.690192999999994</v>
      </c>
      <c r="C3827" s="5">
        <v>100.229652</v>
      </c>
      <c r="D3827" s="3">
        <f t="shared" si="918"/>
        <v>0.25449186487706754</v>
      </c>
      <c r="E3827" s="3">
        <f t="shared" si="919"/>
        <v>-0.39697380907769286</v>
      </c>
      <c r="F3827" s="3">
        <f t="shared" si="920"/>
        <v>0.33825986927803336</v>
      </c>
      <c r="G3827" s="17">
        <f t="shared" si="921"/>
        <v>1.9259324948750776</v>
      </c>
      <c r="H3827" s="33">
        <f t="shared" si="922"/>
        <v>0.47144299999999362</v>
      </c>
      <c r="I3827" s="33">
        <f>(C3827-C3826)*'ADF test'!$P$3</f>
        <v>4.5195816392916442E-2</v>
      </c>
      <c r="J3827" s="5" t="str">
        <f t="shared" si="923"/>
        <v/>
      </c>
      <c r="K3827" s="5">
        <f t="shared" si="924"/>
        <v>0</v>
      </c>
      <c r="L3827" s="34">
        <f t="shared" si="925"/>
        <v>0</v>
      </c>
      <c r="M3827" s="5">
        <f t="shared" si="926"/>
        <v>-1</v>
      </c>
      <c r="N3827" s="5" t="str">
        <f t="shared" si="927"/>
        <v/>
      </c>
      <c r="O3827" s="34">
        <f t="shared" si="928"/>
        <v>-1</v>
      </c>
      <c r="P3827" s="5">
        <f t="shared" si="929"/>
        <v>0</v>
      </c>
      <c r="Q3827" s="5">
        <f t="shared" si="930"/>
        <v>0</v>
      </c>
      <c r="R3827" s="5">
        <f t="shared" si="931"/>
        <v>0</v>
      </c>
      <c r="S3827" s="3">
        <f t="shared" si="932"/>
        <v>39.025656019230723</v>
      </c>
    </row>
    <row r="3828" spans="1:19" x14ac:dyDescent="0.25">
      <c r="A3828" s="4">
        <v>41731</v>
      </c>
      <c r="B3828" s="11">
        <v>79.974830999999995</v>
      </c>
      <c r="C3828" s="5">
        <v>100.524445</v>
      </c>
      <c r="D3828" s="3">
        <f t="shared" si="918"/>
        <v>0.33012858249499288</v>
      </c>
      <c r="E3828" s="3">
        <f t="shared" si="919"/>
        <v>-0.37192250293092854</v>
      </c>
      <c r="F3828" s="3">
        <f t="shared" si="920"/>
        <v>0.37669379920878965</v>
      </c>
      <c r="G3828" s="17">
        <f t="shared" si="921"/>
        <v>1.8637181894167478</v>
      </c>
      <c r="H3828" s="33">
        <f t="shared" si="922"/>
        <v>0.28463800000000106</v>
      </c>
      <c r="I3828" s="33">
        <f>(C3828-C3827)*'ADF test'!$P$3</f>
        <v>0.17577522232665627</v>
      </c>
      <c r="J3828" s="5" t="str">
        <f t="shared" si="923"/>
        <v/>
      </c>
      <c r="K3828" s="5">
        <f t="shared" si="924"/>
        <v>0</v>
      </c>
      <c r="L3828" s="34">
        <f t="shared" si="925"/>
        <v>0</v>
      </c>
      <c r="M3828" s="5">
        <f t="shared" si="926"/>
        <v>-1</v>
      </c>
      <c r="N3828" s="5" t="str">
        <f t="shared" si="927"/>
        <v/>
      </c>
      <c r="O3828" s="34">
        <f t="shared" si="928"/>
        <v>-1</v>
      </c>
      <c r="P3828" s="5">
        <f t="shared" si="929"/>
        <v>-0.28463800000000106</v>
      </c>
      <c r="Q3828" s="5">
        <f t="shared" si="930"/>
        <v>0.17577522232665627</v>
      </c>
      <c r="R3828" s="5">
        <f t="shared" si="931"/>
        <v>-0.10886277767334479</v>
      </c>
      <c r="S3828" s="3">
        <f t="shared" si="932"/>
        <v>38.916793241557379</v>
      </c>
    </row>
    <row r="3829" spans="1:19" x14ac:dyDescent="0.25">
      <c r="A3829" s="4">
        <v>41732</v>
      </c>
      <c r="B3829" s="11">
        <v>80.490737999999993</v>
      </c>
      <c r="C3829" s="5">
        <v>100.26335899999999</v>
      </c>
      <c r="D3829" s="3">
        <f t="shared" si="918"/>
        <v>0.98348602135740748</v>
      </c>
      <c r="E3829" s="3">
        <f t="shared" si="919"/>
        <v>-0.26372072100418453</v>
      </c>
      <c r="F3829" s="3">
        <f t="shared" si="920"/>
        <v>0.49241194617733086</v>
      </c>
      <c r="G3829" s="17">
        <f t="shared" si="921"/>
        <v>2.532852324245682</v>
      </c>
      <c r="H3829" s="33">
        <f t="shared" si="922"/>
        <v>0.51590699999999856</v>
      </c>
      <c r="I3829" s="33">
        <f>(C3829-C3828)*'ADF test'!$P$3</f>
        <v>-0.15567686375313744</v>
      </c>
      <c r="J3829" s="5" t="str">
        <f t="shared" si="923"/>
        <v/>
      </c>
      <c r="K3829" s="5">
        <f t="shared" si="924"/>
        <v>0</v>
      </c>
      <c r="L3829" s="34">
        <f t="shared" si="925"/>
        <v>0</v>
      </c>
      <c r="M3829" s="5">
        <f t="shared" si="926"/>
        <v>-1</v>
      </c>
      <c r="N3829" s="5" t="str">
        <f t="shared" si="927"/>
        <v/>
      </c>
      <c r="O3829" s="34">
        <f t="shared" si="928"/>
        <v>-1</v>
      </c>
      <c r="P3829" s="5">
        <f t="shared" si="929"/>
        <v>-0.51590699999999856</v>
      </c>
      <c r="Q3829" s="5">
        <f t="shared" si="930"/>
        <v>-0.15567686375313744</v>
      </c>
      <c r="R3829" s="5">
        <f t="shared" si="931"/>
        <v>-0.67158386375313595</v>
      </c>
      <c r="S3829" s="3">
        <f t="shared" si="932"/>
        <v>38.245209377804244</v>
      </c>
    </row>
    <row r="3830" spans="1:19" x14ac:dyDescent="0.25">
      <c r="A3830" s="4">
        <v>41733</v>
      </c>
      <c r="B3830" s="11">
        <v>80.197204999999997</v>
      </c>
      <c r="C3830" s="5">
        <v>100.061211</v>
      </c>
      <c r="D3830" s="3">
        <f t="shared" si="918"/>
        <v>0.79225570934998757</v>
      </c>
      <c r="E3830" s="3">
        <f t="shared" si="919"/>
        <v>-0.17287149466280116</v>
      </c>
      <c r="F3830" s="3">
        <f t="shared" si="920"/>
        <v>0.54540365005576075</v>
      </c>
      <c r="G3830" s="17">
        <f t="shared" si="921"/>
        <v>1.7695649890023957</v>
      </c>
      <c r="H3830" s="33">
        <f t="shared" si="922"/>
        <v>-0.29353299999999649</v>
      </c>
      <c r="I3830" s="33">
        <f>(C3830-C3829)*'ADF test'!$P$3</f>
        <v>-0.1205341023799345</v>
      </c>
      <c r="J3830" s="5" t="str">
        <f t="shared" si="923"/>
        <v/>
      </c>
      <c r="K3830" s="5">
        <f t="shared" si="924"/>
        <v>0</v>
      </c>
      <c r="L3830" s="34">
        <f t="shared" si="925"/>
        <v>0</v>
      </c>
      <c r="M3830" s="5">
        <f t="shared" si="926"/>
        <v>-1</v>
      </c>
      <c r="N3830" s="5" t="str">
        <f t="shared" si="927"/>
        <v/>
      </c>
      <c r="O3830" s="34">
        <f t="shared" si="928"/>
        <v>-1</v>
      </c>
      <c r="P3830" s="5">
        <f t="shared" si="929"/>
        <v>0.29353299999999649</v>
      </c>
      <c r="Q3830" s="5">
        <f t="shared" si="930"/>
        <v>-0.1205341023799345</v>
      </c>
      <c r="R3830" s="5">
        <f t="shared" si="931"/>
        <v>0.17299889762006199</v>
      </c>
      <c r="S3830" s="3">
        <f t="shared" si="932"/>
        <v>38.418208275424305</v>
      </c>
    </row>
    <row r="3831" spans="1:19" x14ac:dyDescent="0.25">
      <c r="A3831" s="4">
        <v>41736</v>
      </c>
      <c r="B3831" s="11">
        <v>78.854056999999997</v>
      </c>
      <c r="C3831" s="5">
        <v>98.831490000000002</v>
      </c>
      <c r="D3831" s="3">
        <f t="shared" si="918"/>
        <v>0.41027325257967107</v>
      </c>
      <c r="E3831" s="3">
        <f t="shared" si="919"/>
        <v>-0.12620641153614542</v>
      </c>
      <c r="F3831" s="3">
        <f t="shared" si="920"/>
        <v>0.56216615019257743</v>
      </c>
      <c r="G3831" s="17">
        <f t="shared" si="921"/>
        <v>0.95430801717968661</v>
      </c>
      <c r="H3831" s="33">
        <f t="shared" si="922"/>
        <v>-1.3431479999999993</v>
      </c>
      <c r="I3831" s="33">
        <f>(C3831-C3830)*'ADF test'!$P$3</f>
        <v>-0.73324157010091406</v>
      </c>
      <c r="J3831" s="5" t="str">
        <f t="shared" si="923"/>
        <v/>
      </c>
      <c r="K3831" s="5">
        <f t="shared" si="924"/>
        <v>0</v>
      </c>
      <c r="L3831" s="34">
        <f t="shared" si="925"/>
        <v>0</v>
      </c>
      <c r="M3831" s="5" t="str">
        <f t="shared" si="926"/>
        <v/>
      </c>
      <c r="N3831" s="5" t="str">
        <f t="shared" si="927"/>
        <v/>
      </c>
      <c r="O3831" s="34">
        <f t="shared" si="928"/>
        <v>-1</v>
      </c>
      <c r="P3831" s="5">
        <f t="shared" si="929"/>
        <v>1.3431479999999993</v>
      </c>
      <c r="Q3831" s="5">
        <f t="shared" si="930"/>
        <v>-0.73324157010091406</v>
      </c>
      <c r="R3831" s="5">
        <f t="shared" si="931"/>
        <v>0.60990642989908528</v>
      </c>
      <c r="S3831" s="3">
        <f t="shared" si="932"/>
        <v>39.028114705323389</v>
      </c>
    </row>
    <row r="3832" spans="1:19" x14ac:dyDescent="0.25">
      <c r="A3832" s="4">
        <v>41737</v>
      </c>
      <c r="B3832" s="11">
        <v>79.645713999999998</v>
      </c>
      <c r="C3832" s="5">
        <v>99.218933000000007</v>
      </c>
      <c r="D3832" s="3">
        <f t="shared" si="918"/>
        <v>0.83451184108973564</v>
      </c>
      <c r="E3832" s="3">
        <f t="shared" si="919"/>
        <v>-4.2421420189314496E-2</v>
      </c>
      <c r="F3832" s="3">
        <f t="shared" si="920"/>
        <v>0.60038003647658233</v>
      </c>
      <c r="G3832" s="17">
        <f t="shared" si="921"/>
        <v>1.4606302808225615</v>
      </c>
      <c r="H3832" s="33">
        <f t="shared" si="922"/>
        <v>0.79165700000000072</v>
      </c>
      <c r="I3832" s="33">
        <f>(C3832-C3831)*'ADF test'!$P$3</f>
        <v>0.23101932360642158</v>
      </c>
      <c r="J3832" s="5" t="str">
        <f t="shared" si="923"/>
        <v/>
      </c>
      <c r="K3832" s="5">
        <f t="shared" si="924"/>
        <v>0</v>
      </c>
      <c r="L3832" s="34">
        <f t="shared" si="925"/>
        <v>0</v>
      </c>
      <c r="M3832" s="5">
        <f t="shared" si="926"/>
        <v>-1</v>
      </c>
      <c r="N3832" s="5" t="str">
        <f t="shared" si="927"/>
        <v/>
      </c>
      <c r="O3832" s="34">
        <f t="shared" si="928"/>
        <v>-1</v>
      </c>
      <c r="P3832" s="5">
        <f t="shared" si="929"/>
        <v>-0.79165700000000072</v>
      </c>
      <c r="Q3832" s="5">
        <f t="shared" si="930"/>
        <v>0.23101932360642158</v>
      </c>
      <c r="R3832" s="5">
        <f t="shared" si="931"/>
        <v>-0.5606376763935792</v>
      </c>
      <c r="S3832" s="3">
        <f t="shared" si="932"/>
        <v>38.467477028929807</v>
      </c>
    </row>
    <row r="3833" spans="1:19" x14ac:dyDescent="0.25">
      <c r="A3833" s="4">
        <v>41738</v>
      </c>
      <c r="B3833" s="11">
        <v>80.010406000000003</v>
      </c>
      <c r="C3833" s="5">
        <v>100.313889</v>
      </c>
      <c r="D3833" s="3">
        <f t="shared" si="918"/>
        <v>0.29240457203189862</v>
      </c>
      <c r="E3833" s="3">
        <f t="shared" si="919"/>
        <v>1.0238457790086031E-2</v>
      </c>
      <c r="F3833" s="3">
        <f t="shared" si="920"/>
        <v>0.58973386223220514</v>
      </c>
      <c r="G3833" s="17">
        <f t="shared" si="921"/>
        <v>0.47846347702298109</v>
      </c>
      <c r="H3833" s="33">
        <f t="shared" si="922"/>
        <v>0.36469200000000512</v>
      </c>
      <c r="I3833" s="33">
        <f>(C3833-C3832)*'ADF test'!$P$3</f>
        <v>0.65288570060315732</v>
      </c>
      <c r="J3833" s="5" t="str">
        <f t="shared" si="923"/>
        <v/>
      </c>
      <c r="K3833" s="5">
        <f t="shared" si="924"/>
        <v>0</v>
      </c>
      <c r="L3833" s="34">
        <f t="shared" si="925"/>
        <v>0</v>
      </c>
      <c r="M3833" s="5" t="str">
        <f t="shared" si="926"/>
        <v/>
      </c>
      <c r="N3833" s="5" t="str">
        <f t="shared" si="927"/>
        <v/>
      </c>
      <c r="O3833" s="34">
        <f t="shared" si="928"/>
        <v>-1</v>
      </c>
      <c r="P3833" s="5">
        <f t="shared" si="929"/>
        <v>-0.36469200000000512</v>
      </c>
      <c r="Q3833" s="5">
        <f t="shared" si="930"/>
        <v>0.65288570060315732</v>
      </c>
      <c r="R3833" s="5">
        <f t="shared" si="931"/>
        <v>0.28819370060315219</v>
      </c>
      <c r="S3833" s="3">
        <f t="shared" si="932"/>
        <v>38.755670729532959</v>
      </c>
    </row>
    <row r="3834" spans="1:19" x14ac:dyDescent="0.25">
      <c r="A3834" s="4">
        <v>41739</v>
      </c>
      <c r="B3834" s="11">
        <v>78.898537000000005</v>
      </c>
      <c r="C3834" s="5">
        <v>98.284012000000004</v>
      </c>
      <c r="D3834" s="3">
        <f t="shared" si="918"/>
        <v>0.73405606023517578</v>
      </c>
      <c r="E3834" s="3">
        <f t="shared" si="919"/>
        <v>8.0130420136502956E-2</v>
      </c>
      <c r="F3834" s="3">
        <f t="shared" si="920"/>
        <v>0.60591255511457265</v>
      </c>
      <c r="G3834" s="17">
        <f t="shared" si="921"/>
        <v>1.0792409475242204</v>
      </c>
      <c r="H3834" s="33">
        <f t="shared" si="922"/>
        <v>-1.1118689999999987</v>
      </c>
      <c r="I3834" s="33">
        <f>(C3834-C3833)*'ADF test'!$P$3</f>
        <v>-1.2103478745111576</v>
      </c>
      <c r="J3834" s="5" t="str">
        <f t="shared" si="923"/>
        <v/>
      </c>
      <c r="K3834" s="5">
        <f t="shared" si="924"/>
        <v>0</v>
      </c>
      <c r="L3834" s="34">
        <f t="shared" si="925"/>
        <v>0</v>
      </c>
      <c r="M3834" s="5" t="str">
        <f t="shared" si="926"/>
        <v/>
      </c>
      <c r="N3834" s="5" t="str">
        <f t="shared" si="927"/>
        <v/>
      </c>
      <c r="O3834" s="34">
        <f t="shared" si="928"/>
        <v>-1</v>
      </c>
      <c r="P3834" s="5">
        <f t="shared" si="929"/>
        <v>1.1118689999999987</v>
      </c>
      <c r="Q3834" s="5">
        <f t="shared" si="930"/>
        <v>-1.2103478745111576</v>
      </c>
      <c r="R3834" s="5">
        <f t="shared" si="931"/>
        <v>-9.8478874511158887E-2</v>
      </c>
      <c r="S3834" s="3">
        <f t="shared" si="932"/>
        <v>38.6571918550218</v>
      </c>
    </row>
    <row r="3835" spans="1:19" x14ac:dyDescent="0.25">
      <c r="A3835" s="4">
        <v>41740</v>
      </c>
      <c r="B3835" s="11">
        <v>78.676154999999994</v>
      </c>
      <c r="C3835" s="5">
        <v>98.570389000000006</v>
      </c>
      <c r="D3835" s="3">
        <f t="shared" si="918"/>
        <v>0.2575897092300039</v>
      </c>
      <c r="E3835" s="3">
        <f t="shared" si="919"/>
        <v>0.11488948687420475</v>
      </c>
      <c r="F3835" s="3">
        <f t="shared" si="920"/>
        <v>0.59864893237149774</v>
      </c>
      <c r="G3835" s="17">
        <f t="shared" si="921"/>
        <v>0.23837046161680125</v>
      </c>
      <c r="H3835" s="33">
        <f t="shared" si="922"/>
        <v>-0.22238200000001029</v>
      </c>
      <c r="I3835" s="33">
        <f>(C3835-C3834)*'ADF test'!$P$3</f>
        <v>0.17075704254931895</v>
      </c>
      <c r="J3835" s="5" t="str">
        <f t="shared" si="923"/>
        <v/>
      </c>
      <c r="K3835" s="5">
        <f t="shared" si="924"/>
        <v>0</v>
      </c>
      <c r="L3835" s="34">
        <f t="shared" si="925"/>
        <v>0</v>
      </c>
      <c r="M3835" s="5" t="str">
        <f t="shared" si="926"/>
        <v/>
      </c>
      <c r="N3835" s="5" t="str">
        <f t="shared" si="927"/>
        <v/>
      </c>
      <c r="O3835" s="34">
        <f t="shared" si="928"/>
        <v>-1</v>
      </c>
      <c r="P3835" s="5">
        <f t="shared" si="929"/>
        <v>0.22238200000001029</v>
      </c>
      <c r="Q3835" s="5">
        <f t="shared" si="930"/>
        <v>0.17075704254931895</v>
      </c>
      <c r="R3835" s="5">
        <f t="shared" si="931"/>
        <v>0.39313904254932924</v>
      </c>
      <c r="S3835" s="3">
        <f t="shared" si="932"/>
        <v>39.050330897571129</v>
      </c>
    </row>
    <row r="3836" spans="1:19" x14ac:dyDescent="0.25">
      <c r="A3836" s="4">
        <v>41743</v>
      </c>
      <c r="B3836" s="11">
        <v>79.752457000000007</v>
      </c>
      <c r="C3836" s="5">
        <v>99.976982000000007</v>
      </c>
      <c r="D3836" s="3">
        <f t="shared" si="918"/>
        <v>0.19877774973171825</v>
      </c>
      <c r="E3836" s="3">
        <f t="shared" si="919"/>
        <v>0.13895739558622289</v>
      </c>
      <c r="F3836" s="3">
        <f t="shared" si="920"/>
        <v>0.59345074351201343</v>
      </c>
      <c r="G3836" s="17">
        <f t="shared" si="921"/>
        <v>0.10080087488218707</v>
      </c>
      <c r="H3836" s="33">
        <f t="shared" si="922"/>
        <v>1.0763020000000125</v>
      </c>
      <c r="I3836" s="33">
        <f>(C3836-C3835)*'ADF test'!$P$3</f>
        <v>0.83870443768379777</v>
      </c>
      <c r="J3836" s="5" t="str">
        <f t="shared" si="923"/>
        <v/>
      </c>
      <c r="K3836" s="5">
        <f t="shared" si="924"/>
        <v>0</v>
      </c>
      <c r="L3836" s="34">
        <f t="shared" si="925"/>
        <v>0</v>
      </c>
      <c r="M3836" s="5" t="str">
        <f t="shared" si="926"/>
        <v/>
      </c>
      <c r="N3836" s="5" t="str">
        <f t="shared" si="927"/>
        <v/>
      </c>
      <c r="O3836" s="34">
        <f t="shared" si="928"/>
        <v>-1</v>
      </c>
      <c r="P3836" s="5">
        <f t="shared" si="929"/>
        <v>-1.0763020000000125</v>
      </c>
      <c r="Q3836" s="5">
        <f t="shared" si="930"/>
        <v>0.83870443768379777</v>
      </c>
      <c r="R3836" s="5">
        <f t="shared" si="931"/>
        <v>-0.23759756231621476</v>
      </c>
      <c r="S3836" s="3">
        <f t="shared" si="932"/>
        <v>38.812733335254912</v>
      </c>
    </row>
    <row r="3837" spans="1:19" x14ac:dyDescent="0.25">
      <c r="A3837" s="4">
        <v>41744</v>
      </c>
      <c r="B3837" s="11">
        <v>80.819832000000005</v>
      </c>
      <c r="C3837" s="5">
        <v>101.3246</v>
      </c>
      <c r="D3837" s="3">
        <f t="shared" si="918"/>
        <v>0.15865819833335593</v>
      </c>
      <c r="E3837" s="3">
        <f t="shared" si="919"/>
        <v>0.17717926697035136</v>
      </c>
      <c r="F3837" s="3">
        <f t="shared" si="920"/>
        <v>0.57210051035416143</v>
      </c>
      <c r="G3837" s="17">
        <f t="shared" si="921"/>
        <v>-3.2373801983728134E-2</v>
      </c>
      <c r="H3837" s="33">
        <f t="shared" si="922"/>
        <v>1.0673749999999984</v>
      </c>
      <c r="I3837" s="33">
        <f>(C3837-C3836)*'ADF test'!$P$3</f>
        <v>0.80353961444608435</v>
      </c>
      <c r="J3837" s="5" t="str">
        <f t="shared" si="923"/>
        <v/>
      </c>
      <c r="K3837" s="5" t="str">
        <f t="shared" si="924"/>
        <v/>
      </c>
      <c r="L3837" s="34">
        <f t="shared" si="925"/>
        <v>0</v>
      </c>
      <c r="M3837" s="5" t="str">
        <f t="shared" si="926"/>
        <v/>
      </c>
      <c r="N3837" s="5">
        <f t="shared" si="927"/>
        <v>0</v>
      </c>
      <c r="O3837" s="34">
        <f t="shared" si="928"/>
        <v>0</v>
      </c>
      <c r="P3837" s="5">
        <f t="shared" si="929"/>
        <v>-1.0673749999999984</v>
      </c>
      <c r="Q3837" s="5">
        <f t="shared" si="930"/>
        <v>0.80353961444608435</v>
      </c>
      <c r="R3837" s="5">
        <f t="shared" si="931"/>
        <v>-0.26383538555391406</v>
      </c>
      <c r="S3837" s="3">
        <f t="shared" si="932"/>
        <v>38.548897949701001</v>
      </c>
    </row>
    <row r="3838" spans="1:19" x14ac:dyDescent="0.25">
      <c r="A3838" s="4">
        <v>41745</v>
      </c>
      <c r="B3838" s="11">
        <v>81.789406</v>
      </c>
      <c r="C3838" s="5">
        <v>102.613281</v>
      </c>
      <c r="D3838" s="3">
        <f t="shared" si="918"/>
        <v>6.1680564048543829E-2</v>
      </c>
      <c r="E3838" s="3">
        <f t="shared" si="919"/>
        <v>0.21546764925717277</v>
      </c>
      <c r="F3838" s="3">
        <f t="shared" si="920"/>
        <v>0.53970489332366001</v>
      </c>
      <c r="G3838" s="17">
        <f t="shared" si="921"/>
        <v>-0.28494662010856203</v>
      </c>
      <c r="H3838" s="33">
        <f t="shared" si="922"/>
        <v>0.96957399999999438</v>
      </c>
      <c r="I3838" s="33">
        <f>(C3838-C3837)*'ADF test'!$P$3</f>
        <v>0.76839744933949683</v>
      </c>
      <c r="J3838" s="5" t="str">
        <f t="shared" si="923"/>
        <v/>
      </c>
      <c r="K3838" s="5" t="str">
        <f t="shared" si="924"/>
        <v/>
      </c>
      <c r="L3838" s="34">
        <f t="shared" si="925"/>
        <v>0</v>
      </c>
      <c r="M3838" s="5" t="str">
        <f t="shared" si="926"/>
        <v/>
      </c>
      <c r="N3838" s="5">
        <f t="shared" si="927"/>
        <v>0</v>
      </c>
      <c r="O3838" s="34">
        <f t="shared" si="928"/>
        <v>0</v>
      </c>
      <c r="P3838" s="5">
        <f t="shared" si="929"/>
        <v>0</v>
      </c>
      <c r="Q3838" s="5">
        <f t="shared" si="930"/>
        <v>0</v>
      </c>
      <c r="R3838" s="5">
        <f t="shared" si="931"/>
        <v>0</v>
      </c>
      <c r="S3838" s="3">
        <f t="shared" si="932"/>
        <v>38.548897949701001</v>
      </c>
    </row>
    <row r="3839" spans="1:19" x14ac:dyDescent="0.25">
      <c r="A3839" s="4">
        <v>41746</v>
      </c>
      <c r="B3839" s="11">
        <v>82.536591000000001</v>
      </c>
      <c r="C3839" s="5">
        <v>104.17145499999999</v>
      </c>
      <c r="D3839" s="3">
        <f t="shared" si="918"/>
        <v>-0.49006167776001064</v>
      </c>
      <c r="E3839" s="3">
        <f t="shared" si="919"/>
        <v>0.26029683030269712</v>
      </c>
      <c r="F3839" s="3">
        <f t="shared" si="920"/>
        <v>0.43285783867745814</v>
      </c>
      <c r="G3839" s="17">
        <f t="shared" si="921"/>
        <v>-1.7334987171662002</v>
      </c>
      <c r="H3839" s="33">
        <f t="shared" si="922"/>
        <v>0.74718500000000176</v>
      </c>
      <c r="I3839" s="33">
        <f>(C3839-C3838)*'ADF test'!$P$3</f>
        <v>0.92908712647049152</v>
      </c>
      <c r="J3839" s="5">
        <f t="shared" si="923"/>
        <v>1</v>
      </c>
      <c r="K3839" s="5" t="str">
        <f t="shared" si="924"/>
        <v/>
      </c>
      <c r="L3839" s="34">
        <f t="shared" si="925"/>
        <v>1</v>
      </c>
      <c r="M3839" s="5" t="str">
        <f t="shared" si="926"/>
        <v/>
      </c>
      <c r="N3839" s="5">
        <f t="shared" si="927"/>
        <v>0</v>
      </c>
      <c r="O3839" s="34">
        <f t="shared" si="928"/>
        <v>0</v>
      </c>
      <c r="P3839" s="5">
        <f t="shared" si="929"/>
        <v>0</v>
      </c>
      <c r="Q3839" s="5">
        <f t="shared" si="930"/>
        <v>0</v>
      </c>
      <c r="R3839" s="5">
        <f t="shared" si="931"/>
        <v>0</v>
      </c>
      <c r="S3839" s="3">
        <f t="shared" si="932"/>
        <v>38.548897949701001</v>
      </c>
    </row>
    <row r="3840" spans="1:19" x14ac:dyDescent="0.25">
      <c r="A3840" s="4">
        <v>41750</v>
      </c>
      <c r="B3840" s="11">
        <v>83.096962000000005</v>
      </c>
      <c r="C3840" s="5">
        <v>104.64312</v>
      </c>
      <c r="D3840" s="3">
        <f t="shared" si="918"/>
        <v>-0.33311501411380107</v>
      </c>
      <c r="E3840" s="3">
        <f t="shared" si="919"/>
        <v>0.26927950847528859</v>
      </c>
      <c r="F3840" s="3">
        <f t="shared" si="920"/>
        <v>0.41776928798178004</v>
      </c>
      <c r="G3840" s="17">
        <f t="shared" si="921"/>
        <v>-1.4419310847363236</v>
      </c>
      <c r="H3840" s="33">
        <f t="shared" si="922"/>
        <v>0.56037100000000351</v>
      </c>
      <c r="I3840" s="33">
        <f>(C3840-C3839)*'ADF test'!$P$3</f>
        <v>0.28123808990953997</v>
      </c>
      <c r="J3840" s="5">
        <f t="shared" si="923"/>
        <v>1</v>
      </c>
      <c r="K3840" s="5" t="str">
        <f t="shared" si="924"/>
        <v/>
      </c>
      <c r="L3840" s="34">
        <f t="shared" si="925"/>
        <v>1</v>
      </c>
      <c r="M3840" s="5" t="str">
        <f t="shared" si="926"/>
        <v/>
      </c>
      <c r="N3840" s="5">
        <f t="shared" si="927"/>
        <v>0</v>
      </c>
      <c r="O3840" s="34">
        <f t="shared" si="928"/>
        <v>0</v>
      </c>
      <c r="P3840" s="5">
        <f t="shared" si="929"/>
        <v>0.56037100000000351</v>
      </c>
      <c r="Q3840" s="5">
        <f t="shared" si="930"/>
        <v>-0.28123808990953997</v>
      </c>
      <c r="R3840" s="5">
        <f t="shared" si="931"/>
        <v>0.27913291009046354</v>
      </c>
      <c r="S3840" s="3">
        <f t="shared" si="932"/>
        <v>38.828030859791461</v>
      </c>
    </row>
    <row r="3841" spans="1:19" x14ac:dyDescent="0.25">
      <c r="A3841" s="4">
        <v>41751</v>
      </c>
      <c r="B3841" s="11">
        <v>82.963538999999997</v>
      </c>
      <c r="C3841" s="5">
        <v>104.44098700000001</v>
      </c>
      <c r="D3841" s="3">
        <f t="shared" si="918"/>
        <v>-0.30776528565429828</v>
      </c>
      <c r="E3841" s="3">
        <f t="shared" si="919"/>
        <v>0.249498950880926</v>
      </c>
      <c r="F3841" s="3">
        <f t="shared" si="920"/>
        <v>0.43793444517397417</v>
      </c>
      <c r="G3841" s="17">
        <f t="shared" si="921"/>
        <v>-1.2724832282006158</v>
      </c>
      <c r="H3841" s="33">
        <f t="shared" si="922"/>
        <v>-0.13342300000000762</v>
      </c>
      <c r="I3841" s="33">
        <f>(C3841-C3840)*'ADF test'!$P$3</f>
        <v>-0.12052515838080381</v>
      </c>
      <c r="J3841" s="5">
        <f t="shared" si="923"/>
        <v>1</v>
      </c>
      <c r="K3841" s="5" t="str">
        <f t="shared" si="924"/>
        <v/>
      </c>
      <c r="L3841" s="34">
        <f t="shared" si="925"/>
        <v>1</v>
      </c>
      <c r="M3841" s="5" t="str">
        <f t="shared" si="926"/>
        <v/>
      </c>
      <c r="N3841" s="5">
        <f t="shared" si="927"/>
        <v>0</v>
      </c>
      <c r="O3841" s="34">
        <f t="shared" si="928"/>
        <v>0</v>
      </c>
      <c r="P3841" s="5">
        <f t="shared" si="929"/>
        <v>-0.13342300000000762</v>
      </c>
      <c r="Q3841" s="5">
        <f t="shared" si="930"/>
        <v>0.12052515838080381</v>
      </c>
      <c r="R3841" s="5">
        <f t="shared" si="931"/>
        <v>-1.2897841619203806E-2</v>
      </c>
      <c r="S3841" s="3">
        <f t="shared" si="932"/>
        <v>38.815133018172254</v>
      </c>
    </row>
    <row r="3842" spans="1:19" x14ac:dyDescent="0.25">
      <c r="A3842" s="4">
        <v>41752</v>
      </c>
      <c r="B3842" s="11">
        <v>83.399413999999993</v>
      </c>
      <c r="C3842" s="5">
        <v>105.02216300000001</v>
      </c>
      <c r="D3842" s="3">
        <f t="shared" si="918"/>
        <v>-0.35342751344576584</v>
      </c>
      <c r="E3842" s="3">
        <f t="shared" si="919"/>
        <v>0.23899653964910517</v>
      </c>
      <c r="F3842" s="3">
        <f t="shared" si="920"/>
        <v>0.45088259469467096</v>
      </c>
      <c r="G3842" s="17">
        <f t="shared" si="921"/>
        <v>-1.3139208744485895</v>
      </c>
      <c r="H3842" s="33">
        <f t="shared" si="922"/>
        <v>0.43587499999999579</v>
      </c>
      <c r="I3842" s="33">
        <f>(C3842-C3841)*'ADF test'!$P$3</f>
        <v>0.3465358424756258</v>
      </c>
      <c r="J3842" s="5">
        <f t="shared" si="923"/>
        <v>1</v>
      </c>
      <c r="K3842" s="5" t="str">
        <f t="shared" si="924"/>
        <v/>
      </c>
      <c r="L3842" s="34">
        <f t="shared" si="925"/>
        <v>1</v>
      </c>
      <c r="M3842" s="5" t="str">
        <f t="shared" si="926"/>
        <v/>
      </c>
      <c r="N3842" s="5">
        <f t="shared" si="927"/>
        <v>0</v>
      </c>
      <c r="O3842" s="34">
        <f t="shared" si="928"/>
        <v>0</v>
      </c>
      <c r="P3842" s="5">
        <f t="shared" si="929"/>
        <v>0.43587499999999579</v>
      </c>
      <c r="Q3842" s="5">
        <f t="shared" si="930"/>
        <v>-0.3465358424756258</v>
      </c>
      <c r="R3842" s="5">
        <f t="shared" si="931"/>
        <v>8.9339157524369994E-2</v>
      </c>
      <c r="S3842" s="3">
        <f t="shared" si="932"/>
        <v>38.904472175696625</v>
      </c>
    </row>
    <row r="3843" spans="1:19" x14ac:dyDescent="0.25">
      <c r="A3843" s="4">
        <v>41753</v>
      </c>
      <c r="B3843" s="11">
        <v>83.426085999999998</v>
      </c>
      <c r="C3843" s="5">
        <v>104.69367200000001</v>
      </c>
      <c r="D3843" s="3">
        <f t="shared" si="918"/>
        <v>-7.5815831716539606E-2</v>
      </c>
      <c r="E3843" s="3">
        <f t="shared" si="919"/>
        <v>0.21835230861200472</v>
      </c>
      <c r="F3843" s="3">
        <f t="shared" si="920"/>
        <v>0.45763700962211762</v>
      </c>
      <c r="G3843" s="17">
        <f t="shared" si="921"/>
        <v>-0.64279796900920738</v>
      </c>
      <c r="H3843" s="33">
        <f t="shared" si="922"/>
        <v>2.6672000000004914E-2</v>
      </c>
      <c r="I3843" s="33">
        <f>(C3843-C3842)*'ADF test'!$P$3</f>
        <v>-0.19586821450070344</v>
      </c>
      <c r="J3843" s="5" t="str">
        <f t="shared" si="923"/>
        <v/>
      </c>
      <c r="K3843" s="5" t="str">
        <f t="shared" si="924"/>
        <v/>
      </c>
      <c r="L3843" s="34">
        <f t="shared" si="925"/>
        <v>1</v>
      </c>
      <c r="M3843" s="5" t="str">
        <f t="shared" si="926"/>
        <v/>
      </c>
      <c r="N3843" s="5">
        <f t="shared" si="927"/>
        <v>0</v>
      </c>
      <c r="O3843" s="34">
        <f t="shared" si="928"/>
        <v>0</v>
      </c>
      <c r="P3843" s="5">
        <f t="shared" si="929"/>
        <v>2.6672000000004914E-2</v>
      </c>
      <c r="Q3843" s="5">
        <f t="shared" si="930"/>
        <v>0.19586821450070344</v>
      </c>
      <c r="R3843" s="5">
        <f t="shared" si="931"/>
        <v>0.22254021450070835</v>
      </c>
      <c r="S3843" s="3">
        <f t="shared" si="932"/>
        <v>39.127012390197336</v>
      </c>
    </row>
    <row r="3844" spans="1:19" x14ac:dyDescent="0.25">
      <c r="A3844" s="4">
        <v>41754</v>
      </c>
      <c r="B3844" s="11">
        <v>82.927955999999995</v>
      </c>
      <c r="C3844" s="5">
        <v>104.432564</v>
      </c>
      <c r="D3844" s="3">
        <f t="shared" si="918"/>
        <v>-0.35439153070399243</v>
      </c>
      <c r="E3844" s="3">
        <f t="shared" si="919"/>
        <v>0.17556980153706814</v>
      </c>
      <c r="F3844" s="3">
        <f t="shared" si="920"/>
        <v>0.47803281422398225</v>
      </c>
      <c r="G3844" s="17">
        <f t="shared" si="921"/>
        <v>-1.1086296096668109</v>
      </c>
      <c r="H3844" s="33">
        <f t="shared" si="922"/>
        <v>-0.49813000000000329</v>
      </c>
      <c r="I3844" s="33">
        <f>(C3844-C3843)*'ADF test'!$P$3</f>
        <v>-0.15568998161852576</v>
      </c>
      <c r="J3844" s="5" t="str">
        <f t="shared" si="923"/>
        <v/>
      </c>
      <c r="K3844" s="5" t="str">
        <f t="shared" si="924"/>
        <v/>
      </c>
      <c r="L3844" s="34">
        <f t="shared" si="925"/>
        <v>1</v>
      </c>
      <c r="M3844" s="5" t="str">
        <f t="shared" si="926"/>
        <v/>
      </c>
      <c r="N3844" s="5">
        <f t="shared" si="927"/>
        <v>0</v>
      </c>
      <c r="O3844" s="34">
        <f t="shared" si="928"/>
        <v>0</v>
      </c>
      <c r="P3844" s="5">
        <f t="shared" si="929"/>
        <v>-0.49813000000000329</v>
      </c>
      <c r="Q3844" s="5">
        <f t="shared" si="930"/>
        <v>0.15568998161852576</v>
      </c>
      <c r="R3844" s="5">
        <f t="shared" si="931"/>
        <v>-0.34244001838147753</v>
      </c>
      <c r="S3844" s="3">
        <f t="shared" si="932"/>
        <v>38.784572371815855</v>
      </c>
    </row>
    <row r="3845" spans="1:19" x14ac:dyDescent="0.25">
      <c r="A3845" s="4">
        <v>41757</v>
      </c>
      <c r="B3845" s="11">
        <v>83.070305000000005</v>
      </c>
      <c r="C3845" s="5">
        <v>105.89810900000001</v>
      </c>
      <c r="D3845" s="3">
        <f t="shared" si="918"/>
        <v>-1.2539070085451272</v>
      </c>
      <c r="E3845" s="3">
        <f t="shared" si="919"/>
        <v>3.5732737168159723E-2</v>
      </c>
      <c r="F3845" s="3">
        <f t="shared" si="920"/>
        <v>0.54805932959224157</v>
      </c>
      <c r="G3845" s="17">
        <f t="shared" si="921"/>
        <v>-2.3531024399726652</v>
      </c>
      <c r="H3845" s="33">
        <f t="shared" si="922"/>
        <v>0.14234900000001005</v>
      </c>
      <c r="I3845" s="33">
        <f>(C3845-C3844)*'ADF test'!$P$3</f>
        <v>0.87385554678951594</v>
      </c>
      <c r="J3845" s="5">
        <f t="shared" si="923"/>
        <v>1</v>
      </c>
      <c r="K3845" s="5" t="str">
        <f t="shared" si="924"/>
        <v/>
      </c>
      <c r="L3845" s="34">
        <f t="shared" si="925"/>
        <v>1</v>
      </c>
      <c r="M3845" s="5" t="str">
        <f t="shared" si="926"/>
        <v/>
      </c>
      <c r="N3845" s="5">
        <f t="shared" si="927"/>
        <v>0</v>
      </c>
      <c r="O3845" s="34">
        <f t="shared" si="928"/>
        <v>0</v>
      </c>
      <c r="P3845" s="5">
        <f t="shared" si="929"/>
        <v>0.14234900000001005</v>
      </c>
      <c r="Q3845" s="5">
        <f t="shared" si="930"/>
        <v>-0.87385554678951594</v>
      </c>
      <c r="R3845" s="5">
        <f t="shared" si="931"/>
        <v>-0.73150654678950588</v>
      </c>
      <c r="S3845" s="3">
        <f t="shared" si="932"/>
        <v>38.053065825026351</v>
      </c>
    </row>
    <row r="3846" spans="1:19" x14ac:dyDescent="0.25">
      <c r="A3846" s="4">
        <v>41758</v>
      </c>
      <c r="B3846" s="11">
        <v>83.452781999999999</v>
      </c>
      <c r="C3846" s="5">
        <v>106.100266</v>
      </c>
      <c r="D3846" s="3">
        <f t="shared" si="918"/>
        <v>-0.93026584724653105</v>
      </c>
      <c r="E3846" s="3">
        <f t="shared" si="919"/>
        <v>-7.1924860119122691E-2</v>
      </c>
      <c r="F3846" s="3">
        <f t="shared" si="920"/>
        <v>0.55862445088449697</v>
      </c>
      <c r="G3846" s="17">
        <f t="shared" si="921"/>
        <v>-1.5365259894520473</v>
      </c>
      <c r="H3846" s="33">
        <f t="shared" si="922"/>
        <v>0.3824769999999944</v>
      </c>
      <c r="I3846" s="33">
        <f>(C3846-C3845)*'ADF test'!$P$3</f>
        <v>0.12053946877941463</v>
      </c>
      <c r="J3846" s="5">
        <f t="shared" si="923"/>
        <v>1</v>
      </c>
      <c r="K3846" s="5" t="str">
        <f t="shared" si="924"/>
        <v/>
      </c>
      <c r="L3846" s="34">
        <f t="shared" si="925"/>
        <v>1</v>
      </c>
      <c r="M3846" s="5" t="str">
        <f t="shared" si="926"/>
        <v/>
      </c>
      <c r="N3846" s="5">
        <f t="shared" si="927"/>
        <v>0</v>
      </c>
      <c r="O3846" s="34">
        <f t="shared" si="928"/>
        <v>0</v>
      </c>
      <c r="P3846" s="5">
        <f t="shared" si="929"/>
        <v>0.3824769999999944</v>
      </c>
      <c r="Q3846" s="5">
        <f t="shared" si="930"/>
        <v>-0.12053946877941463</v>
      </c>
      <c r="R3846" s="5">
        <f t="shared" si="931"/>
        <v>0.26193753122057978</v>
      </c>
      <c r="S3846" s="3">
        <f t="shared" si="932"/>
        <v>38.315003356246933</v>
      </c>
    </row>
    <row r="3847" spans="1:19" x14ac:dyDescent="0.25">
      <c r="A3847" s="4">
        <v>41759</v>
      </c>
      <c r="B3847" s="11">
        <v>83.381607000000002</v>
      </c>
      <c r="C3847" s="5">
        <v>105.721237</v>
      </c>
      <c r="D3847" s="3">
        <f t="shared" si="918"/>
        <v>-0.63824113746862565</v>
      </c>
      <c r="E3847" s="3">
        <f t="shared" si="919"/>
        <v>-0.13745700949714124</v>
      </c>
      <c r="F3847" s="3">
        <f t="shared" si="920"/>
        <v>0.55978608184181455</v>
      </c>
      <c r="G3847" s="17">
        <f t="shared" si="921"/>
        <v>-0.89459910529357711</v>
      </c>
      <c r="H3847" s="33">
        <f t="shared" si="922"/>
        <v>-7.1174999999996658E-2</v>
      </c>
      <c r="I3847" s="33">
        <f>(C3847-C3846)*'ADF test'!$P$3</f>
        <v>-0.22600233636229833</v>
      </c>
      <c r="J3847" s="5" t="str">
        <f t="shared" si="923"/>
        <v/>
      </c>
      <c r="K3847" s="5" t="str">
        <f t="shared" si="924"/>
        <v/>
      </c>
      <c r="L3847" s="34">
        <f t="shared" si="925"/>
        <v>1</v>
      </c>
      <c r="M3847" s="5" t="str">
        <f t="shared" si="926"/>
        <v/>
      </c>
      <c r="N3847" s="5">
        <f t="shared" si="927"/>
        <v>0</v>
      </c>
      <c r="O3847" s="34">
        <f t="shared" si="928"/>
        <v>0</v>
      </c>
      <c r="P3847" s="5">
        <f t="shared" si="929"/>
        <v>-7.1174999999996658E-2</v>
      </c>
      <c r="Q3847" s="5">
        <f t="shared" si="930"/>
        <v>0.22600233636229833</v>
      </c>
      <c r="R3847" s="5">
        <f t="shared" si="931"/>
        <v>0.15482733636230167</v>
      </c>
      <c r="S3847" s="3">
        <f t="shared" si="932"/>
        <v>38.469830692609236</v>
      </c>
    </row>
    <row r="3848" spans="1:19" x14ac:dyDescent="0.25">
      <c r="A3848" s="4">
        <v>41760</v>
      </c>
      <c r="B3848" s="11">
        <v>83.194809000000006</v>
      </c>
      <c r="C3848" s="5">
        <v>105.232727</v>
      </c>
      <c r="D3848" s="3">
        <f t="shared" si="918"/>
        <v>-0.35987305221564725</v>
      </c>
      <c r="E3848" s="3">
        <f t="shared" si="919"/>
        <v>-0.21210606532872767</v>
      </c>
      <c r="F3848" s="3">
        <f t="shared" si="920"/>
        <v>0.49772767696936382</v>
      </c>
      <c r="G3848" s="17">
        <f t="shared" si="921"/>
        <v>-0.29688320285233999</v>
      </c>
      <c r="H3848" s="33">
        <f t="shared" si="922"/>
        <v>-0.18679799999999602</v>
      </c>
      <c r="I3848" s="33">
        <f>(C3848-C3847)*'ADF test'!$P$3</f>
        <v>-0.29128220093013124</v>
      </c>
      <c r="J3848" s="5" t="str">
        <f t="shared" si="923"/>
        <v/>
      </c>
      <c r="K3848" s="5" t="str">
        <f t="shared" si="924"/>
        <v/>
      </c>
      <c r="L3848" s="34">
        <f t="shared" si="925"/>
        <v>1</v>
      </c>
      <c r="M3848" s="5" t="str">
        <f t="shared" si="926"/>
        <v/>
      </c>
      <c r="N3848" s="5">
        <f t="shared" si="927"/>
        <v>0</v>
      </c>
      <c r="O3848" s="34">
        <f t="shared" si="928"/>
        <v>0</v>
      </c>
      <c r="P3848" s="5">
        <f t="shared" si="929"/>
        <v>-0.18679799999999602</v>
      </c>
      <c r="Q3848" s="5">
        <f t="shared" si="930"/>
        <v>0.29128220093013124</v>
      </c>
      <c r="R3848" s="5">
        <f t="shared" si="931"/>
        <v>0.10448420093013522</v>
      </c>
      <c r="S3848" s="3">
        <f t="shared" si="932"/>
        <v>38.574314893539373</v>
      </c>
    </row>
    <row r="3849" spans="1:19" x14ac:dyDescent="0.25">
      <c r="A3849" s="4">
        <v>41761</v>
      </c>
      <c r="B3849" s="11">
        <v>83.363822999999996</v>
      </c>
      <c r="C3849" s="5">
        <v>105.04742400000001</v>
      </c>
      <c r="D3849" s="3">
        <f t="shared" si="918"/>
        <v>-1.8721135116763321E-2</v>
      </c>
      <c r="E3849" s="3">
        <f t="shared" si="919"/>
        <v>-0.23155142202551904</v>
      </c>
      <c r="F3849" s="3">
        <f t="shared" si="920"/>
        <v>0.48254943815736323</v>
      </c>
      <c r="G3849" s="17">
        <f t="shared" si="921"/>
        <v>0.4410538487444059</v>
      </c>
      <c r="H3849" s="33">
        <f t="shared" si="922"/>
        <v>0.16901399999999001</v>
      </c>
      <c r="I3849" s="33">
        <f>(C3849-C3848)*'ADF test'!$P$3</f>
        <v>-0.11048999135934323</v>
      </c>
      <c r="J3849" s="5" t="str">
        <f t="shared" si="923"/>
        <v/>
      </c>
      <c r="K3849" s="5">
        <f t="shared" si="924"/>
        <v>0</v>
      </c>
      <c r="L3849" s="34">
        <f t="shared" si="925"/>
        <v>0</v>
      </c>
      <c r="M3849" s="5" t="str">
        <f t="shared" si="926"/>
        <v/>
      </c>
      <c r="N3849" s="5" t="str">
        <f t="shared" si="927"/>
        <v/>
      </c>
      <c r="O3849" s="34">
        <f t="shared" si="928"/>
        <v>0</v>
      </c>
      <c r="P3849" s="5">
        <f t="shared" si="929"/>
        <v>0.16901399999999001</v>
      </c>
      <c r="Q3849" s="5">
        <f t="shared" si="930"/>
        <v>0.11048999135934323</v>
      </c>
      <c r="R3849" s="5">
        <f t="shared" si="931"/>
        <v>0.27950399135933324</v>
      </c>
      <c r="S3849" s="3">
        <f t="shared" si="932"/>
        <v>38.853818884898708</v>
      </c>
    </row>
    <row r="3850" spans="1:19" x14ac:dyDescent="0.25">
      <c r="A3850" s="4">
        <v>41764</v>
      </c>
      <c r="B3850" s="11">
        <v>83.755195999999998</v>
      </c>
      <c r="C3850" s="5">
        <v>105.58648700000001</v>
      </c>
      <c r="D3850" s="3">
        <f t="shared" si="918"/>
        <v>1.3761555662767933E-3</v>
      </c>
      <c r="E3850" s="3">
        <f t="shared" si="919"/>
        <v>-0.27734391606732522</v>
      </c>
      <c r="F3850" s="3">
        <f t="shared" si="920"/>
        <v>0.41481848322896175</v>
      </c>
      <c r="G3850" s="17">
        <f t="shared" si="921"/>
        <v>0.6719085163805506</v>
      </c>
      <c r="H3850" s="33">
        <f t="shared" si="922"/>
        <v>0.39137300000000153</v>
      </c>
      <c r="I3850" s="33">
        <f>(C3850-C3849)*'ADF test'!$P$3</f>
        <v>0.32142526679084837</v>
      </c>
      <c r="J3850" s="5" t="str">
        <f t="shared" si="923"/>
        <v/>
      </c>
      <c r="K3850" s="5">
        <f t="shared" si="924"/>
        <v>0</v>
      </c>
      <c r="L3850" s="34">
        <f t="shared" si="925"/>
        <v>0</v>
      </c>
      <c r="M3850" s="5" t="str">
        <f t="shared" si="926"/>
        <v/>
      </c>
      <c r="N3850" s="5" t="str">
        <f t="shared" si="927"/>
        <v/>
      </c>
      <c r="O3850" s="34">
        <f t="shared" si="928"/>
        <v>0</v>
      </c>
      <c r="P3850" s="5">
        <f t="shared" si="929"/>
        <v>0</v>
      </c>
      <c r="Q3850" s="5">
        <f t="shared" si="930"/>
        <v>0</v>
      </c>
      <c r="R3850" s="5">
        <f t="shared" si="931"/>
        <v>0</v>
      </c>
      <c r="S3850" s="3">
        <f t="shared" si="932"/>
        <v>38.853818884898708</v>
      </c>
    </row>
    <row r="3851" spans="1:19" x14ac:dyDescent="0.25">
      <c r="A3851" s="4">
        <v>41765</v>
      </c>
      <c r="B3851" s="11">
        <v>83.879745</v>
      </c>
      <c r="C3851" s="5">
        <v>105.25798</v>
      </c>
      <c r="D3851" s="3">
        <f t="shared" si="918"/>
        <v>0.39096438779357356</v>
      </c>
      <c r="E3851" s="3">
        <f t="shared" si="919"/>
        <v>-0.26900799865710212</v>
      </c>
      <c r="F3851" s="3">
        <f t="shared" si="920"/>
        <v>0.42743309929985634</v>
      </c>
      <c r="G3851" s="17">
        <f t="shared" si="921"/>
        <v>1.5440366867510336</v>
      </c>
      <c r="H3851" s="33">
        <f t="shared" si="922"/>
        <v>0.1245490000000018</v>
      </c>
      <c r="I3851" s="33">
        <f>(C3851-C3850)*'ADF test'!$P$3</f>
        <v>-0.19587775476644115</v>
      </c>
      <c r="J3851" s="5" t="str">
        <f t="shared" si="923"/>
        <v/>
      </c>
      <c r="K3851" s="5">
        <f t="shared" si="924"/>
        <v>0</v>
      </c>
      <c r="L3851" s="34">
        <f t="shared" si="925"/>
        <v>0</v>
      </c>
      <c r="M3851" s="5">
        <f t="shared" si="926"/>
        <v>-1</v>
      </c>
      <c r="N3851" s="5" t="str">
        <f t="shared" si="927"/>
        <v/>
      </c>
      <c r="O3851" s="34">
        <f t="shared" si="928"/>
        <v>-1</v>
      </c>
      <c r="P3851" s="5">
        <f t="shared" si="929"/>
        <v>0</v>
      </c>
      <c r="Q3851" s="5">
        <f t="shared" si="930"/>
        <v>0</v>
      </c>
      <c r="R3851" s="5">
        <f t="shared" si="931"/>
        <v>0</v>
      </c>
      <c r="S3851" s="3">
        <f t="shared" si="932"/>
        <v>38.853818884898708</v>
      </c>
    </row>
    <row r="3852" spans="1:19" x14ac:dyDescent="0.25">
      <c r="A3852" s="4">
        <v>41766</v>
      </c>
      <c r="B3852" s="11">
        <v>84.609131000000005</v>
      </c>
      <c r="C3852" s="5">
        <v>106.319237</v>
      </c>
      <c r="D3852" s="3">
        <f t="shared" si="918"/>
        <v>0.28803134352720861</v>
      </c>
      <c r="E3852" s="3">
        <f t="shared" si="919"/>
        <v>-0.26342964904488397</v>
      </c>
      <c r="F3852" s="3">
        <f t="shared" si="920"/>
        <v>0.43446958084936288</v>
      </c>
      <c r="G3852" s="17">
        <f t="shared" si="921"/>
        <v>1.2692741146434654</v>
      </c>
      <c r="H3852" s="33">
        <f t="shared" si="922"/>
        <v>0.7293860000000052</v>
      </c>
      <c r="I3852" s="33">
        <f>(C3852-C3851)*'ADF test'!$P$3</f>
        <v>0.63279211216250308</v>
      </c>
      <c r="J3852" s="5" t="str">
        <f t="shared" si="923"/>
        <v/>
      </c>
      <c r="K3852" s="5">
        <f t="shared" si="924"/>
        <v>0</v>
      </c>
      <c r="L3852" s="34">
        <f t="shared" si="925"/>
        <v>0</v>
      </c>
      <c r="M3852" s="5">
        <f t="shared" si="926"/>
        <v>-1</v>
      </c>
      <c r="N3852" s="5" t="str">
        <f t="shared" si="927"/>
        <v/>
      </c>
      <c r="O3852" s="34">
        <f t="shared" si="928"/>
        <v>-1</v>
      </c>
      <c r="P3852" s="5">
        <f t="shared" si="929"/>
        <v>-0.7293860000000052</v>
      </c>
      <c r="Q3852" s="5">
        <f t="shared" si="930"/>
        <v>0.63279211216250308</v>
      </c>
      <c r="R3852" s="5">
        <f t="shared" si="931"/>
        <v>-9.6593887837502113E-2</v>
      </c>
      <c r="S3852" s="3">
        <f t="shared" si="932"/>
        <v>38.757224997061208</v>
      </c>
    </row>
    <row r="3853" spans="1:19" x14ac:dyDescent="0.25">
      <c r="A3853" s="4">
        <v>41767</v>
      </c>
      <c r="B3853" s="11">
        <v>83.399413999999993</v>
      </c>
      <c r="C3853" s="5">
        <v>105.359055</v>
      </c>
      <c r="D3853" s="3">
        <f t="shared" si="918"/>
        <v>-0.12228388004461976</v>
      </c>
      <c r="E3853" s="3">
        <f t="shared" si="919"/>
        <v>-0.28098852894350745</v>
      </c>
      <c r="F3853" s="3">
        <f t="shared" si="920"/>
        <v>0.42176519527978179</v>
      </c>
      <c r="G3853" s="17">
        <f t="shared" si="921"/>
        <v>0.37628673649472077</v>
      </c>
      <c r="H3853" s="33">
        <f t="shared" si="922"/>
        <v>-1.2097170000000119</v>
      </c>
      <c r="I3853" s="33">
        <f>(C3853-C3852)*'ADF test'!$P$3</f>
        <v>-0.57252446470592877</v>
      </c>
      <c r="J3853" s="5" t="str">
        <f t="shared" si="923"/>
        <v/>
      </c>
      <c r="K3853" s="5">
        <f t="shared" si="924"/>
        <v>0</v>
      </c>
      <c r="L3853" s="34">
        <f t="shared" si="925"/>
        <v>0</v>
      </c>
      <c r="M3853" s="5" t="str">
        <f t="shared" si="926"/>
        <v/>
      </c>
      <c r="N3853" s="5" t="str">
        <f t="shared" si="927"/>
        <v/>
      </c>
      <c r="O3853" s="34">
        <f t="shared" si="928"/>
        <v>-1</v>
      </c>
      <c r="P3853" s="5">
        <f t="shared" si="929"/>
        <v>1.2097170000000119</v>
      </c>
      <c r="Q3853" s="5">
        <f t="shared" si="930"/>
        <v>-0.57252446470592877</v>
      </c>
      <c r="R3853" s="5">
        <f t="shared" si="931"/>
        <v>0.63719253529408315</v>
      </c>
      <c r="S3853" s="3">
        <f t="shared" si="932"/>
        <v>39.394417532355291</v>
      </c>
    </row>
    <row r="3854" spans="1:19" x14ac:dyDescent="0.25">
      <c r="A3854" s="4">
        <v>41768</v>
      </c>
      <c r="B3854" s="11">
        <v>83.319327999999999</v>
      </c>
      <c r="C3854" s="5">
        <v>105.30851699999999</v>
      </c>
      <c r="D3854" s="3">
        <f t="shared" si="918"/>
        <v>-0.12502581479368757</v>
      </c>
      <c r="E3854" s="3">
        <f t="shared" si="919"/>
        <v>-0.29265767762114692</v>
      </c>
      <c r="F3854" s="3">
        <f t="shared" si="920"/>
        <v>0.41416677443272343</v>
      </c>
      <c r="G3854" s="17">
        <f t="shared" si="921"/>
        <v>0.40474483511397458</v>
      </c>
      <c r="H3854" s="33">
        <f t="shared" si="922"/>
        <v>-8.0085999999994328E-2</v>
      </c>
      <c r="I3854" s="33">
        <f>(C3854-C3853)*'ADF test'!$P$3</f>
        <v>-3.0134121861594882E-2</v>
      </c>
      <c r="J3854" s="5" t="str">
        <f t="shared" si="923"/>
        <v/>
      </c>
      <c r="K3854" s="5">
        <f t="shared" si="924"/>
        <v>0</v>
      </c>
      <c r="L3854" s="34">
        <f t="shared" si="925"/>
        <v>0</v>
      </c>
      <c r="M3854" s="5" t="str">
        <f t="shared" si="926"/>
        <v/>
      </c>
      <c r="N3854" s="5" t="str">
        <f t="shared" si="927"/>
        <v/>
      </c>
      <c r="O3854" s="34">
        <f t="shared" si="928"/>
        <v>-1</v>
      </c>
      <c r="P3854" s="5">
        <f t="shared" si="929"/>
        <v>8.0085999999994328E-2</v>
      </c>
      <c r="Q3854" s="5">
        <f t="shared" si="930"/>
        <v>-3.0134121861594882E-2</v>
      </c>
      <c r="R3854" s="5">
        <f t="shared" si="931"/>
        <v>4.995187813839945E-2</v>
      </c>
      <c r="S3854" s="3">
        <f t="shared" si="932"/>
        <v>39.444369410493692</v>
      </c>
    </row>
    <row r="3855" spans="1:19" x14ac:dyDescent="0.25">
      <c r="A3855" s="4">
        <v>41771</v>
      </c>
      <c r="B3855" s="11">
        <v>83.906409999999994</v>
      </c>
      <c r="C3855" s="5">
        <v>105.48539</v>
      </c>
      <c r="D3855" s="3">
        <f t="shared" si="918"/>
        <v>0.30129017362224886</v>
      </c>
      <c r="E3855" s="3">
        <f t="shared" si="919"/>
        <v>-0.2431981869097557</v>
      </c>
      <c r="F3855" s="3">
        <f t="shared" si="920"/>
        <v>0.43571226031583699</v>
      </c>
      <c r="G3855" s="17">
        <f t="shared" si="921"/>
        <v>1.2496512265624991</v>
      </c>
      <c r="H3855" s="33">
        <f t="shared" si="922"/>
        <v>0.58708199999999522</v>
      </c>
      <c r="I3855" s="33">
        <f>(C3855-C3854)*'ADF test'!$P$3</f>
        <v>0.10546346384949072</v>
      </c>
      <c r="J3855" s="5" t="str">
        <f t="shared" si="923"/>
        <v/>
      </c>
      <c r="K3855" s="5">
        <f t="shared" si="924"/>
        <v>0</v>
      </c>
      <c r="L3855" s="34">
        <f t="shared" si="925"/>
        <v>0</v>
      </c>
      <c r="M3855" s="5" t="str">
        <f t="shared" si="926"/>
        <v/>
      </c>
      <c r="N3855" s="5" t="str">
        <f t="shared" si="927"/>
        <v/>
      </c>
      <c r="O3855" s="34">
        <f t="shared" si="928"/>
        <v>-1</v>
      </c>
      <c r="P3855" s="5">
        <f t="shared" si="929"/>
        <v>-0.58708199999999522</v>
      </c>
      <c r="Q3855" s="5">
        <f t="shared" si="930"/>
        <v>0.10546346384949072</v>
      </c>
      <c r="R3855" s="5">
        <f t="shared" si="931"/>
        <v>-0.48161853615050448</v>
      </c>
      <c r="S3855" s="3">
        <f t="shared" si="932"/>
        <v>38.962750874343186</v>
      </c>
    </row>
    <row r="3856" spans="1:19" x14ac:dyDescent="0.25">
      <c r="A3856" s="4">
        <v>41772</v>
      </c>
      <c r="B3856" s="11">
        <v>84.217727999999994</v>
      </c>
      <c r="C3856" s="5">
        <v>105.999168</v>
      </c>
      <c r="D3856" s="3">
        <f t="shared" si="918"/>
        <v>0.20236227311524146</v>
      </c>
      <c r="E3856" s="3">
        <f t="shared" si="919"/>
        <v>-0.20973085645794054</v>
      </c>
      <c r="F3856" s="3">
        <f t="shared" si="920"/>
        <v>0.4487163691572621</v>
      </c>
      <c r="G3856" s="17">
        <f t="shared" si="921"/>
        <v>0.91838220733319242</v>
      </c>
      <c r="H3856" s="33">
        <f t="shared" si="922"/>
        <v>0.31131799999999998</v>
      </c>
      <c r="I3856" s="33">
        <f>(C3856-C3855)*'ADF test'!$P$3</f>
        <v>0.30634866559431745</v>
      </c>
      <c r="J3856" s="5" t="str">
        <f t="shared" si="923"/>
        <v/>
      </c>
      <c r="K3856" s="5">
        <f t="shared" si="924"/>
        <v>0</v>
      </c>
      <c r="L3856" s="34">
        <f t="shared" si="925"/>
        <v>0</v>
      </c>
      <c r="M3856" s="5" t="str">
        <f t="shared" si="926"/>
        <v/>
      </c>
      <c r="N3856" s="5" t="str">
        <f t="shared" si="927"/>
        <v/>
      </c>
      <c r="O3856" s="34">
        <f t="shared" si="928"/>
        <v>-1</v>
      </c>
      <c r="P3856" s="5">
        <f t="shared" si="929"/>
        <v>-0.31131799999999998</v>
      </c>
      <c r="Q3856" s="5">
        <f t="shared" si="930"/>
        <v>0.30634866559431745</v>
      </c>
      <c r="R3856" s="5">
        <f t="shared" si="931"/>
        <v>-4.969334405682535E-3</v>
      </c>
      <c r="S3856" s="3">
        <f t="shared" si="932"/>
        <v>38.957781539937507</v>
      </c>
    </row>
    <row r="3857" spans="1:19" x14ac:dyDescent="0.25">
      <c r="A3857" s="4">
        <v>41773</v>
      </c>
      <c r="B3857" s="11">
        <v>84.253310999999997</v>
      </c>
      <c r="C3857" s="5">
        <v>106.479271</v>
      </c>
      <c r="D3857" s="3">
        <f t="shared" si="918"/>
        <v>-0.12206773100970736</v>
      </c>
      <c r="E3857" s="3">
        <f t="shared" si="919"/>
        <v>-0.19812475929265361</v>
      </c>
      <c r="F3857" s="3">
        <f t="shared" si="920"/>
        <v>0.44841309448900507</v>
      </c>
      <c r="G3857" s="17">
        <f t="shared" si="921"/>
        <v>0.16961375396411654</v>
      </c>
      <c r="H3857" s="33">
        <f t="shared" si="922"/>
        <v>3.5583000000002585E-2</v>
      </c>
      <c r="I3857" s="33">
        <f>(C3857-C3856)*'ADF test'!$P$3</f>
        <v>0.28626938755226555</v>
      </c>
      <c r="J3857" s="5" t="str">
        <f t="shared" si="923"/>
        <v/>
      </c>
      <c r="K3857" s="5">
        <f t="shared" si="924"/>
        <v>0</v>
      </c>
      <c r="L3857" s="34">
        <f t="shared" si="925"/>
        <v>0</v>
      </c>
      <c r="M3857" s="5" t="str">
        <f t="shared" si="926"/>
        <v/>
      </c>
      <c r="N3857" s="5" t="str">
        <f t="shared" si="927"/>
        <v/>
      </c>
      <c r="O3857" s="34">
        <f t="shared" si="928"/>
        <v>-1</v>
      </c>
      <c r="P3857" s="5">
        <f t="shared" si="929"/>
        <v>-3.5583000000002585E-2</v>
      </c>
      <c r="Q3857" s="5">
        <f t="shared" si="930"/>
        <v>0.28626938755226555</v>
      </c>
      <c r="R3857" s="5">
        <f t="shared" si="931"/>
        <v>0.25068638755226297</v>
      </c>
      <c r="S3857" s="3">
        <f t="shared" si="932"/>
        <v>39.208467927489771</v>
      </c>
    </row>
    <row r="3858" spans="1:19" x14ac:dyDescent="0.25">
      <c r="A3858" s="4">
        <v>41774</v>
      </c>
      <c r="B3858" s="11">
        <v>83.292648</v>
      </c>
      <c r="C3858" s="5">
        <v>105.17111199999999</v>
      </c>
      <c r="D3858" s="3">
        <f t="shared" si="918"/>
        <v>-3.2186135492295875E-2</v>
      </c>
      <c r="E3858" s="3">
        <f t="shared" si="919"/>
        <v>-0.17804717317056173</v>
      </c>
      <c r="F3858" s="3">
        <f t="shared" si="920"/>
        <v>0.44818757082479466</v>
      </c>
      <c r="G3858" s="17">
        <f t="shared" si="921"/>
        <v>0.32544641389728723</v>
      </c>
      <c r="H3858" s="33">
        <f t="shared" si="922"/>
        <v>-0.96066299999999671</v>
      </c>
      <c r="I3858" s="33">
        <f>(C3858-C3857)*'ADF test'!$P$3</f>
        <v>-0.78001153034033399</v>
      </c>
      <c r="J3858" s="5" t="str">
        <f t="shared" si="923"/>
        <v/>
      </c>
      <c r="K3858" s="5">
        <f t="shared" si="924"/>
        <v>0</v>
      </c>
      <c r="L3858" s="34">
        <f t="shared" si="925"/>
        <v>0</v>
      </c>
      <c r="M3858" s="5" t="str">
        <f t="shared" si="926"/>
        <v/>
      </c>
      <c r="N3858" s="5" t="str">
        <f t="shared" si="927"/>
        <v/>
      </c>
      <c r="O3858" s="34">
        <f t="shared" si="928"/>
        <v>-1</v>
      </c>
      <c r="P3858" s="5">
        <f t="shared" si="929"/>
        <v>0.96066299999999671</v>
      </c>
      <c r="Q3858" s="5">
        <f t="shared" si="930"/>
        <v>-0.78001153034033399</v>
      </c>
      <c r="R3858" s="5">
        <f t="shared" si="931"/>
        <v>0.18065146965966272</v>
      </c>
      <c r="S3858" s="3">
        <f t="shared" si="932"/>
        <v>39.389119397149436</v>
      </c>
    </row>
    <row r="3859" spans="1:19" x14ac:dyDescent="0.25">
      <c r="A3859" s="4">
        <v>41775</v>
      </c>
      <c r="B3859" s="11">
        <v>83.079184999999995</v>
      </c>
      <c r="C3859" s="5">
        <v>104.635941</v>
      </c>
      <c r="D3859" s="3">
        <f t="shared" si="918"/>
        <v>0.19688603021602091</v>
      </c>
      <c r="E3859" s="3">
        <f t="shared" si="919"/>
        <v>-0.1610033067997767</v>
      </c>
      <c r="F3859" s="3">
        <f t="shared" si="920"/>
        <v>0.45742447430221367</v>
      </c>
      <c r="G3859" s="17">
        <f t="shared" si="921"/>
        <v>0.78240093637697528</v>
      </c>
      <c r="H3859" s="33">
        <f t="shared" si="922"/>
        <v>-0.2134630000000044</v>
      </c>
      <c r="I3859" s="33">
        <f>(C3859-C3858)*'ADF test'!$P$3</f>
        <v>-0.31910459715046791</v>
      </c>
      <c r="J3859" s="5" t="str">
        <f t="shared" si="923"/>
        <v/>
      </c>
      <c r="K3859" s="5">
        <f t="shared" si="924"/>
        <v>0</v>
      </c>
      <c r="L3859" s="34">
        <f t="shared" si="925"/>
        <v>0</v>
      </c>
      <c r="M3859" s="5" t="str">
        <f t="shared" si="926"/>
        <v/>
      </c>
      <c r="N3859" s="5" t="str">
        <f t="shared" si="927"/>
        <v/>
      </c>
      <c r="O3859" s="34">
        <f t="shared" si="928"/>
        <v>-1</v>
      </c>
      <c r="P3859" s="5">
        <f t="shared" si="929"/>
        <v>0.2134630000000044</v>
      </c>
      <c r="Q3859" s="5">
        <f t="shared" si="930"/>
        <v>-0.31910459715046791</v>
      </c>
      <c r="R3859" s="5">
        <f t="shared" si="931"/>
        <v>-0.10564159715046351</v>
      </c>
      <c r="S3859" s="3">
        <f t="shared" si="932"/>
        <v>39.28347779999897</v>
      </c>
    </row>
    <row r="3860" spans="1:19" x14ac:dyDescent="0.25">
      <c r="A3860" s="4">
        <v>41778</v>
      </c>
      <c r="B3860" s="11">
        <v>83.337142999999998</v>
      </c>
      <c r="C3860" s="5">
        <v>104.440575</v>
      </c>
      <c r="D3860" s="3">
        <f t="shared" si="918"/>
        <v>0.58492022850001035</v>
      </c>
      <c r="E3860" s="3">
        <f t="shared" si="919"/>
        <v>-0.10229632184952653</v>
      </c>
      <c r="F3860" s="3">
        <f t="shared" si="920"/>
        <v>0.49006230892394154</v>
      </c>
      <c r="G3860" s="17">
        <f t="shared" si="921"/>
        <v>1.4023044372836966</v>
      </c>
      <c r="H3860" s="33">
        <f t="shared" si="922"/>
        <v>0.25795800000000213</v>
      </c>
      <c r="I3860" s="33">
        <f>(C3860-C3859)*'ADF test'!$P$3</f>
        <v>-0.11649022224093156</v>
      </c>
      <c r="J3860" s="5" t="str">
        <f t="shared" si="923"/>
        <v/>
      </c>
      <c r="K3860" s="5">
        <f t="shared" si="924"/>
        <v>0</v>
      </c>
      <c r="L3860" s="34">
        <f t="shared" si="925"/>
        <v>0</v>
      </c>
      <c r="M3860" s="5">
        <f t="shared" si="926"/>
        <v>-1</v>
      </c>
      <c r="N3860" s="5" t="str">
        <f t="shared" si="927"/>
        <v/>
      </c>
      <c r="O3860" s="34">
        <f t="shared" si="928"/>
        <v>-1</v>
      </c>
      <c r="P3860" s="5">
        <f t="shared" si="929"/>
        <v>-0.25795800000000213</v>
      </c>
      <c r="Q3860" s="5">
        <f t="shared" si="930"/>
        <v>-0.11649022224093156</v>
      </c>
      <c r="R3860" s="5">
        <f t="shared" si="931"/>
        <v>-0.37444822224093366</v>
      </c>
      <c r="S3860" s="3">
        <f t="shared" si="932"/>
        <v>38.909029577758034</v>
      </c>
    </row>
    <row r="3861" spans="1:19" x14ac:dyDescent="0.25">
      <c r="A3861" s="4">
        <v>41779</v>
      </c>
      <c r="B3861" s="11">
        <v>83.096962000000005</v>
      </c>
      <c r="C3861" s="5">
        <v>104.058311</v>
      </c>
      <c r="D3861" s="3">
        <f t="shared" si="918"/>
        <v>0.55627419777054854</v>
      </c>
      <c r="E3861" s="3">
        <f t="shared" si="919"/>
        <v>1.0840003545203203E-2</v>
      </c>
      <c r="F3861" s="3">
        <f t="shared" si="920"/>
        <v>0.40866666979646216</v>
      </c>
      <c r="G3861" s="17">
        <f t="shared" si="921"/>
        <v>1.3346676754847679</v>
      </c>
      <c r="H3861" s="33">
        <f t="shared" si="922"/>
        <v>-0.24018099999999265</v>
      </c>
      <c r="I3861" s="33">
        <f>(C3861-C3860)*'ADF test'!$P$3</f>
        <v>-0.22793125884086762</v>
      </c>
      <c r="J3861" s="5" t="str">
        <f t="shared" si="923"/>
        <v/>
      </c>
      <c r="K3861" s="5">
        <f t="shared" si="924"/>
        <v>0</v>
      </c>
      <c r="L3861" s="34">
        <f t="shared" si="925"/>
        <v>0</v>
      </c>
      <c r="M3861" s="5">
        <f t="shared" si="926"/>
        <v>-1</v>
      </c>
      <c r="N3861" s="5" t="str">
        <f t="shared" si="927"/>
        <v/>
      </c>
      <c r="O3861" s="34">
        <f t="shared" si="928"/>
        <v>-1</v>
      </c>
      <c r="P3861" s="5">
        <f t="shared" si="929"/>
        <v>0.24018099999999265</v>
      </c>
      <c r="Q3861" s="5">
        <f t="shared" si="930"/>
        <v>-0.22793125884086762</v>
      </c>
      <c r="R3861" s="5">
        <f t="shared" si="931"/>
        <v>1.2249741159125027E-2</v>
      </c>
      <c r="S3861" s="3">
        <f t="shared" si="932"/>
        <v>38.921279318917158</v>
      </c>
    </row>
    <row r="3862" spans="1:19" x14ac:dyDescent="0.25">
      <c r="A3862" s="4">
        <v>41780</v>
      </c>
      <c r="B3862" s="11">
        <v>83.995368999999997</v>
      </c>
      <c r="C3862" s="5">
        <v>105.468422</v>
      </c>
      <c r="D3862" s="3">
        <f t="shared" si="918"/>
        <v>0.27051067792108086</v>
      </c>
      <c r="E3862" s="3">
        <f t="shared" si="919"/>
        <v>8.5888536368178947E-2</v>
      </c>
      <c r="F3862" s="3">
        <f t="shared" si="920"/>
        <v>0.32626766366612231</v>
      </c>
      <c r="G3862" s="17">
        <f t="shared" si="921"/>
        <v>0.56586098505253735</v>
      </c>
      <c r="H3862" s="33">
        <f t="shared" si="922"/>
        <v>0.89840699999999174</v>
      </c>
      <c r="I3862" s="33">
        <f>(C3862-C3861)*'ADF test'!$P$3</f>
        <v>0.84080210361258556</v>
      </c>
      <c r="J3862" s="5" t="str">
        <f t="shared" si="923"/>
        <v/>
      </c>
      <c r="K3862" s="5">
        <f t="shared" si="924"/>
        <v>0</v>
      </c>
      <c r="L3862" s="34">
        <f t="shared" si="925"/>
        <v>0</v>
      </c>
      <c r="M3862" s="5" t="str">
        <f t="shared" si="926"/>
        <v/>
      </c>
      <c r="N3862" s="5" t="str">
        <f t="shared" si="927"/>
        <v/>
      </c>
      <c r="O3862" s="34">
        <f t="shared" si="928"/>
        <v>-1</v>
      </c>
      <c r="P3862" s="5">
        <f t="shared" si="929"/>
        <v>-0.89840699999999174</v>
      </c>
      <c r="Q3862" s="5">
        <f t="shared" si="930"/>
        <v>0.84080210361258556</v>
      </c>
      <c r="R3862" s="5">
        <f t="shared" si="931"/>
        <v>-5.7604896387406179E-2</v>
      </c>
      <c r="S3862" s="3">
        <f t="shared" si="932"/>
        <v>38.863674422529755</v>
      </c>
    </row>
    <row r="3863" spans="1:19" x14ac:dyDescent="0.25">
      <c r="A3863" s="4">
        <v>41781</v>
      </c>
      <c r="B3863" s="11">
        <v>83.915306000000001</v>
      </c>
      <c r="C3863" s="5">
        <v>105.01821099999999</v>
      </c>
      <c r="D3863" s="3">
        <f t="shared" si="918"/>
        <v>0.47975173149131933</v>
      </c>
      <c r="E3863" s="3">
        <f t="shared" si="919"/>
        <v>0.15576309067817551</v>
      </c>
      <c r="F3863" s="3">
        <f t="shared" si="920"/>
        <v>0.27681570328933408</v>
      </c>
      <c r="G3863" s="17">
        <f t="shared" si="921"/>
        <v>1.1704127943728089</v>
      </c>
      <c r="H3863" s="33">
        <f t="shared" si="922"/>
        <v>-8.0062999999995554E-2</v>
      </c>
      <c r="I3863" s="33">
        <f>(C3863-C3862)*'ADF test'!$P$3</f>
        <v>-0.26844578609026815</v>
      </c>
      <c r="J3863" s="5" t="str">
        <f t="shared" si="923"/>
        <v/>
      </c>
      <c r="K3863" s="5">
        <f t="shared" si="924"/>
        <v>0</v>
      </c>
      <c r="L3863" s="34">
        <f t="shared" si="925"/>
        <v>0</v>
      </c>
      <c r="M3863" s="5" t="str">
        <f t="shared" si="926"/>
        <v/>
      </c>
      <c r="N3863" s="5" t="str">
        <f t="shared" si="927"/>
        <v/>
      </c>
      <c r="O3863" s="34">
        <f t="shared" si="928"/>
        <v>-1</v>
      </c>
      <c r="P3863" s="5">
        <f t="shared" si="929"/>
        <v>8.0062999999995554E-2</v>
      </c>
      <c r="Q3863" s="5">
        <f t="shared" si="930"/>
        <v>-0.26844578609026815</v>
      </c>
      <c r="R3863" s="5">
        <f t="shared" si="931"/>
        <v>-0.18838278609027259</v>
      </c>
      <c r="S3863" s="3">
        <f t="shared" si="932"/>
        <v>38.675291636439482</v>
      </c>
    </row>
    <row r="3864" spans="1:19" x14ac:dyDescent="0.25">
      <c r="A3864" s="4">
        <v>41782</v>
      </c>
      <c r="B3864" s="11">
        <v>83.746300000000005</v>
      </c>
      <c r="C3864" s="5">
        <v>104.79733299999999</v>
      </c>
      <c r="D3864" s="3">
        <f t="shared" si="918"/>
        <v>0.43054858493547954</v>
      </c>
      <c r="E3864" s="3">
        <f t="shared" si="919"/>
        <v>0.20516444300012093</v>
      </c>
      <c r="F3864" s="3">
        <f t="shared" si="920"/>
        <v>0.24765332517177446</v>
      </c>
      <c r="G3864" s="17">
        <f t="shared" si="921"/>
        <v>0.91007920761423344</v>
      </c>
      <c r="H3864" s="33">
        <f t="shared" si="922"/>
        <v>-0.16900599999999599</v>
      </c>
      <c r="I3864" s="33">
        <f>(C3864-C3863)*'ADF test'!$P$3</f>
        <v>-0.13170217595759467</v>
      </c>
      <c r="J3864" s="5" t="str">
        <f t="shared" si="923"/>
        <v/>
      </c>
      <c r="K3864" s="5">
        <f t="shared" si="924"/>
        <v>0</v>
      </c>
      <c r="L3864" s="34">
        <f t="shared" si="925"/>
        <v>0</v>
      </c>
      <c r="M3864" s="5" t="str">
        <f t="shared" si="926"/>
        <v/>
      </c>
      <c r="N3864" s="5" t="str">
        <f t="shared" si="927"/>
        <v/>
      </c>
      <c r="O3864" s="34">
        <f t="shared" si="928"/>
        <v>-1</v>
      </c>
      <c r="P3864" s="5">
        <f t="shared" si="929"/>
        <v>0.16900599999999599</v>
      </c>
      <c r="Q3864" s="5">
        <f t="shared" si="930"/>
        <v>-0.13170217595759467</v>
      </c>
      <c r="R3864" s="5">
        <f t="shared" si="931"/>
        <v>3.7303824042401318E-2</v>
      </c>
      <c r="S3864" s="3">
        <f t="shared" si="932"/>
        <v>38.712595460481886</v>
      </c>
    </row>
    <row r="3865" spans="1:19" x14ac:dyDescent="0.25">
      <c r="A3865" s="4">
        <v>41786</v>
      </c>
      <c r="B3865" s="11">
        <v>83.977585000000005</v>
      </c>
      <c r="C3865" s="5">
        <v>104.347145</v>
      </c>
      <c r="D3865" s="3">
        <f t="shared" si="918"/>
        <v>0.94775255799639524</v>
      </c>
      <c r="E3865" s="3">
        <f t="shared" si="919"/>
        <v>0.26556904881969334</v>
      </c>
      <c r="F3865" s="3">
        <f t="shared" si="920"/>
        <v>0.30143163249257166</v>
      </c>
      <c r="G3865" s="17">
        <f t="shared" si="921"/>
        <v>2.2631450572577623</v>
      </c>
      <c r="H3865" s="33">
        <f t="shared" si="922"/>
        <v>0.23128499999999974</v>
      </c>
      <c r="I3865" s="33">
        <f>(C3865-C3864)*'ADF test'!$P$3</f>
        <v>-0.26843207195826435</v>
      </c>
      <c r="J3865" s="5" t="str">
        <f t="shared" si="923"/>
        <v/>
      </c>
      <c r="K3865" s="5">
        <f t="shared" si="924"/>
        <v>0</v>
      </c>
      <c r="L3865" s="34">
        <f t="shared" si="925"/>
        <v>0</v>
      </c>
      <c r="M3865" s="5">
        <f t="shared" si="926"/>
        <v>-1</v>
      </c>
      <c r="N3865" s="5" t="str">
        <f t="shared" si="927"/>
        <v/>
      </c>
      <c r="O3865" s="34">
        <f t="shared" si="928"/>
        <v>-1</v>
      </c>
      <c r="P3865" s="5">
        <f t="shared" si="929"/>
        <v>-0.23128499999999974</v>
      </c>
      <c r="Q3865" s="5">
        <f t="shared" si="930"/>
        <v>-0.26843207195826435</v>
      </c>
      <c r="R3865" s="5">
        <f t="shared" si="931"/>
        <v>-0.49971707195826409</v>
      </c>
      <c r="S3865" s="3">
        <f t="shared" si="932"/>
        <v>38.21287838852362</v>
      </c>
    </row>
    <row r="3866" spans="1:19" x14ac:dyDescent="0.25">
      <c r="A3866" s="4">
        <v>41787</v>
      </c>
      <c r="B3866" s="11">
        <v>84.119881000000007</v>
      </c>
      <c r="C3866" s="5">
        <v>104.07531</v>
      </c>
      <c r="D3866" s="3">
        <f t="shared" si="918"/>
        <v>1.2101474553934821</v>
      </c>
      <c r="E3866" s="3">
        <f t="shared" si="919"/>
        <v>0.34111725505889368</v>
      </c>
      <c r="F3866" s="3">
        <f t="shared" si="920"/>
        <v>0.37363310112743375</v>
      </c>
      <c r="G3866" s="17">
        <f t="shared" si="921"/>
        <v>2.325891891570365</v>
      </c>
      <c r="H3866" s="33">
        <f t="shared" si="922"/>
        <v>0.14229600000000175</v>
      </c>
      <c r="I3866" s="33">
        <f>(C3866-C3865)*'ADF test'!$P$3</f>
        <v>-0.16208613352815743</v>
      </c>
      <c r="J3866" s="5" t="str">
        <f t="shared" si="923"/>
        <v/>
      </c>
      <c r="K3866" s="5">
        <f t="shared" si="924"/>
        <v>0</v>
      </c>
      <c r="L3866" s="34">
        <f t="shared" si="925"/>
        <v>0</v>
      </c>
      <c r="M3866" s="5">
        <f t="shared" si="926"/>
        <v>-1</v>
      </c>
      <c r="N3866" s="5" t="str">
        <f t="shared" si="927"/>
        <v/>
      </c>
      <c r="O3866" s="34">
        <f t="shared" si="928"/>
        <v>-1</v>
      </c>
      <c r="P3866" s="5">
        <f t="shared" si="929"/>
        <v>-0.14229600000000175</v>
      </c>
      <c r="Q3866" s="5">
        <f t="shared" si="930"/>
        <v>-0.16208613352815743</v>
      </c>
      <c r="R3866" s="5">
        <f t="shared" si="931"/>
        <v>-0.30438213352815918</v>
      </c>
      <c r="S3866" s="3">
        <f t="shared" si="932"/>
        <v>37.908496254995462</v>
      </c>
    </row>
    <row r="3867" spans="1:19" x14ac:dyDescent="0.25">
      <c r="A3867" s="4">
        <v>41788</v>
      </c>
      <c r="B3867" s="11">
        <v>84.840369999999993</v>
      </c>
      <c r="C3867" s="5">
        <v>103.905418</v>
      </c>
      <c r="D3867" s="3">
        <f t="shared" si="918"/>
        <v>1.9413950905801869</v>
      </c>
      <c r="E3867" s="3">
        <f t="shared" si="919"/>
        <v>0.43801917398305701</v>
      </c>
      <c r="F3867" s="3">
        <f t="shared" si="920"/>
        <v>0.54785582761838791</v>
      </c>
      <c r="G3867" s="17">
        <f t="shared" si="921"/>
        <v>2.7441086519651203</v>
      </c>
      <c r="H3867" s="33">
        <f t="shared" si="922"/>
        <v>0.72048899999998639</v>
      </c>
      <c r="I3867" s="33">
        <f>(C3867-C3866)*'ADF test'!$P$3</f>
        <v>-0.10130092665538599</v>
      </c>
      <c r="J3867" s="5" t="str">
        <f t="shared" si="923"/>
        <v/>
      </c>
      <c r="K3867" s="5">
        <f t="shared" si="924"/>
        <v>0</v>
      </c>
      <c r="L3867" s="34">
        <f t="shared" si="925"/>
        <v>0</v>
      </c>
      <c r="M3867" s="5">
        <f t="shared" si="926"/>
        <v>-1</v>
      </c>
      <c r="N3867" s="5" t="str">
        <f t="shared" si="927"/>
        <v/>
      </c>
      <c r="O3867" s="34">
        <f t="shared" si="928"/>
        <v>-1</v>
      </c>
      <c r="P3867" s="5">
        <f t="shared" si="929"/>
        <v>-0.72048899999998639</v>
      </c>
      <c r="Q3867" s="5">
        <f t="shared" si="930"/>
        <v>-0.10130092665538599</v>
      </c>
      <c r="R3867" s="5">
        <f t="shared" si="931"/>
        <v>-0.82178992665537243</v>
      </c>
      <c r="S3867" s="3">
        <f t="shared" si="932"/>
        <v>37.086706328340092</v>
      </c>
    </row>
    <row r="3868" spans="1:19" x14ac:dyDescent="0.25">
      <c r="A3868" s="4">
        <v>41789</v>
      </c>
      <c r="B3868" s="11">
        <v>84.778130000000004</v>
      </c>
      <c r="C3868" s="5">
        <v>104.304672</v>
      </c>
      <c r="D3868" s="3">
        <f t="shared" si="918"/>
        <v>1.4506639168216111</v>
      </c>
      <c r="E3868" s="3">
        <f t="shared" si="919"/>
        <v>0.51068370981395717</v>
      </c>
      <c r="F3868" s="3">
        <f t="shared" si="920"/>
        <v>0.60114673679919539</v>
      </c>
      <c r="G3868" s="17">
        <f t="shared" si="921"/>
        <v>1.5636451958677788</v>
      </c>
      <c r="H3868" s="33">
        <f t="shared" si="922"/>
        <v>-6.2239999999988527E-2</v>
      </c>
      <c r="I3868" s="33">
        <f>(C3868-C3867)*'ADF test'!$P$3</f>
        <v>0.23806182851969693</v>
      </c>
      <c r="J3868" s="5" t="str">
        <f t="shared" si="923"/>
        <v/>
      </c>
      <c r="K3868" s="5">
        <f t="shared" si="924"/>
        <v>0</v>
      </c>
      <c r="L3868" s="34">
        <f t="shared" si="925"/>
        <v>0</v>
      </c>
      <c r="M3868" s="5">
        <f t="shared" si="926"/>
        <v>-1</v>
      </c>
      <c r="N3868" s="5" t="str">
        <f t="shared" si="927"/>
        <v/>
      </c>
      <c r="O3868" s="34">
        <f t="shared" si="928"/>
        <v>-1</v>
      </c>
      <c r="P3868" s="5">
        <f t="shared" si="929"/>
        <v>6.2239999999988527E-2</v>
      </c>
      <c r="Q3868" s="5">
        <f t="shared" si="930"/>
        <v>0.23806182851969693</v>
      </c>
      <c r="R3868" s="5">
        <f t="shared" si="931"/>
        <v>0.30030182851968545</v>
      </c>
      <c r="S3868" s="3">
        <f t="shared" si="932"/>
        <v>37.387008156859778</v>
      </c>
    </row>
    <row r="3869" spans="1:19" x14ac:dyDescent="0.25">
      <c r="A3869" s="4">
        <v>41792</v>
      </c>
      <c r="B3869" s="11">
        <v>84.671386999999996</v>
      </c>
      <c r="C3869" s="5">
        <v>103.811981</v>
      </c>
      <c r="D3869" s="3">
        <f t="shared" ref="D3869:D3932" si="933">B3869-LINEST(B3854:B3869,C3854:C3869, FALSE)*C3869</f>
        <v>1.5831190298879676</v>
      </c>
      <c r="E3869" s="3">
        <f t="shared" ref="E3869:E3932" si="934">AVERAGE(D3854:D3869)</f>
        <v>0.61727139168474388</v>
      </c>
      <c r="F3869" s="3">
        <f t="shared" ref="F3869:F3932" si="935">_xlfn.STDEV.S(D3854:D3869)</f>
        <v>0.6318415197167867</v>
      </c>
      <c r="G3869" s="17">
        <f t="shared" si="921"/>
        <v>1.5286232513433908</v>
      </c>
      <c r="H3869" s="33">
        <f t="shared" si="922"/>
        <v>-0.10674300000000869</v>
      </c>
      <c r="I3869" s="33">
        <f>(C3869-C3868)*'ADF test'!$P$3</f>
        <v>-0.29377519162036381</v>
      </c>
      <c r="J3869" s="5" t="str">
        <f t="shared" si="923"/>
        <v/>
      </c>
      <c r="K3869" s="5">
        <f t="shared" si="924"/>
        <v>0</v>
      </c>
      <c r="L3869" s="34">
        <f t="shared" si="925"/>
        <v>0</v>
      </c>
      <c r="M3869" s="5">
        <f t="shared" si="926"/>
        <v>-1</v>
      </c>
      <c r="N3869" s="5" t="str">
        <f t="shared" si="927"/>
        <v/>
      </c>
      <c r="O3869" s="34">
        <f t="shared" si="928"/>
        <v>-1</v>
      </c>
      <c r="P3869" s="5">
        <f t="shared" si="929"/>
        <v>0.10674300000000869</v>
      </c>
      <c r="Q3869" s="5">
        <f t="shared" si="930"/>
        <v>-0.29377519162036381</v>
      </c>
      <c r="R3869" s="5">
        <f t="shared" si="931"/>
        <v>-0.18703219162035511</v>
      </c>
      <c r="S3869" s="3">
        <f t="shared" si="932"/>
        <v>37.199975965239425</v>
      </c>
    </row>
    <row r="3870" spans="1:19" x14ac:dyDescent="0.25">
      <c r="A3870" s="4">
        <v>41793</v>
      </c>
      <c r="B3870" s="11">
        <v>84.964928</v>
      </c>
      <c r="C3870" s="5">
        <v>104.10080000000001</v>
      </c>
      <c r="D3870" s="3">
        <f t="shared" si="933"/>
        <v>1.483586048692473</v>
      </c>
      <c r="E3870" s="3">
        <f t="shared" si="934"/>
        <v>0.71780963315262891</v>
      </c>
      <c r="F3870" s="3">
        <f t="shared" si="935"/>
        <v>0.6338309198733123</v>
      </c>
      <c r="G3870" s="17">
        <f t="shared" si="921"/>
        <v>1.2081714405679429</v>
      </c>
      <c r="H3870" s="33">
        <f t="shared" si="922"/>
        <v>0.29354100000000471</v>
      </c>
      <c r="I3870" s="33">
        <f>(C3870-C3869)*'ADF test'!$P$3</f>
        <v>0.17221312560733615</v>
      </c>
      <c r="J3870" s="5" t="str">
        <f t="shared" si="923"/>
        <v/>
      </c>
      <c r="K3870" s="5">
        <f t="shared" si="924"/>
        <v>0</v>
      </c>
      <c r="L3870" s="34">
        <f t="shared" si="925"/>
        <v>0</v>
      </c>
      <c r="M3870" s="5" t="str">
        <f t="shared" si="926"/>
        <v/>
      </c>
      <c r="N3870" s="5" t="str">
        <f t="shared" si="927"/>
        <v/>
      </c>
      <c r="O3870" s="34">
        <f t="shared" si="928"/>
        <v>-1</v>
      </c>
      <c r="P3870" s="5">
        <f t="shared" si="929"/>
        <v>-0.29354100000000471</v>
      </c>
      <c r="Q3870" s="5">
        <f t="shared" si="930"/>
        <v>0.17221312560733615</v>
      </c>
      <c r="R3870" s="5">
        <f t="shared" si="931"/>
        <v>-0.12132787439266857</v>
      </c>
      <c r="S3870" s="3">
        <f t="shared" si="932"/>
        <v>37.078648090846755</v>
      </c>
    </row>
    <row r="3871" spans="1:19" x14ac:dyDescent="0.25">
      <c r="A3871" s="4">
        <v>41794</v>
      </c>
      <c r="B3871" s="11">
        <v>84.920440999999997</v>
      </c>
      <c r="C3871" s="5">
        <v>103.93090100000001</v>
      </c>
      <c r="D3871" s="3">
        <f t="shared" si="933"/>
        <v>1.4353919075927024</v>
      </c>
      <c r="E3871" s="3">
        <f t="shared" si="934"/>
        <v>0.78869099152578226</v>
      </c>
      <c r="F3871" s="3">
        <f t="shared" si="935"/>
        <v>0.64741402074188825</v>
      </c>
      <c r="G3871" s="17">
        <f t="shared" si="921"/>
        <v>0.99889853377881599</v>
      </c>
      <c r="H3871" s="33">
        <f t="shared" si="922"/>
        <v>-4.4487000000003718E-2</v>
      </c>
      <c r="I3871" s="33">
        <f>(C3871-C3870)*'ADF test'!$P$3</f>
        <v>-0.1013051005216436</v>
      </c>
      <c r="J3871" s="5" t="str">
        <f t="shared" si="923"/>
        <v/>
      </c>
      <c r="K3871" s="5">
        <f t="shared" si="924"/>
        <v>0</v>
      </c>
      <c r="L3871" s="34">
        <f t="shared" si="925"/>
        <v>0</v>
      </c>
      <c r="M3871" s="5" t="str">
        <f t="shared" si="926"/>
        <v/>
      </c>
      <c r="N3871" s="5" t="str">
        <f t="shared" si="927"/>
        <v/>
      </c>
      <c r="O3871" s="34">
        <f t="shared" si="928"/>
        <v>-1</v>
      </c>
      <c r="P3871" s="5">
        <f t="shared" si="929"/>
        <v>4.4487000000003718E-2</v>
      </c>
      <c r="Q3871" s="5">
        <f t="shared" si="930"/>
        <v>-0.1013051005216436</v>
      </c>
      <c r="R3871" s="5">
        <f t="shared" si="931"/>
        <v>-5.681810052163988E-2</v>
      </c>
      <c r="S3871" s="3">
        <f t="shared" si="932"/>
        <v>37.021829990325116</v>
      </c>
    </row>
    <row r="3872" spans="1:19" x14ac:dyDescent="0.25">
      <c r="A3872" s="4">
        <v>41795</v>
      </c>
      <c r="B3872" s="11">
        <v>85.409667999999996</v>
      </c>
      <c r="C3872" s="5">
        <v>104.924767</v>
      </c>
      <c r="D3872" s="3">
        <f t="shared" si="933"/>
        <v>0.99642400353766902</v>
      </c>
      <c r="E3872" s="3">
        <f t="shared" si="934"/>
        <v>0.83831984967718398</v>
      </c>
      <c r="F3872" s="3">
        <f t="shared" si="935"/>
        <v>0.62966324200912693</v>
      </c>
      <c r="G3872" s="17">
        <f t="shared" si="921"/>
        <v>0.25109319285656084</v>
      </c>
      <c r="H3872" s="33">
        <f t="shared" si="922"/>
        <v>0.48922699999999963</v>
      </c>
      <c r="I3872" s="33">
        <f>(C3872-C3871)*'ADF test'!$P$3</f>
        <v>0.59260910914745235</v>
      </c>
      <c r="J3872" s="5" t="str">
        <f t="shared" si="923"/>
        <v/>
      </c>
      <c r="K3872" s="5">
        <f t="shared" si="924"/>
        <v>0</v>
      </c>
      <c r="L3872" s="34">
        <f t="shared" si="925"/>
        <v>0</v>
      </c>
      <c r="M3872" s="5" t="str">
        <f t="shared" si="926"/>
        <v/>
      </c>
      <c r="N3872" s="5" t="str">
        <f t="shared" si="927"/>
        <v/>
      </c>
      <c r="O3872" s="34">
        <f t="shared" si="928"/>
        <v>-1</v>
      </c>
      <c r="P3872" s="5">
        <f t="shared" si="929"/>
        <v>-0.48922699999999963</v>
      </c>
      <c r="Q3872" s="5">
        <f t="shared" si="930"/>
        <v>0.59260910914745235</v>
      </c>
      <c r="R3872" s="5">
        <f t="shared" si="931"/>
        <v>0.10338210914745272</v>
      </c>
      <c r="S3872" s="3">
        <f t="shared" si="932"/>
        <v>37.12521209947257</v>
      </c>
    </row>
    <row r="3873" spans="1:19" x14ac:dyDescent="0.25">
      <c r="A3873" s="4">
        <v>41796</v>
      </c>
      <c r="B3873" s="11">
        <v>86.112373000000005</v>
      </c>
      <c r="C3873" s="5">
        <v>105.49389600000001</v>
      </c>
      <c r="D3873" s="3">
        <f t="shared" si="933"/>
        <v>1.071615906463478</v>
      </c>
      <c r="E3873" s="3">
        <f t="shared" si="934"/>
        <v>0.91292507701925807</v>
      </c>
      <c r="F3873" s="3">
        <f t="shared" si="935"/>
        <v>0.57678214725537857</v>
      </c>
      <c r="G3873" s="17">
        <f t="shared" si="921"/>
        <v>0.27513131292178733</v>
      </c>
      <c r="H3873" s="33">
        <f t="shared" si="922"/>
        <v>0.70270500000000879</v>
      </c>
      <c r="I3873" s="33">
        <f>(C3873-C3872)*'ADF test'!$P$3</f>
        <v>0.33935261864273819</v>
      </c>
      <c r="J3873" s="5" t="str">
        <f t="shared" si="923"/>
        <v/>
      </c>
      <c r="K3873" s="5">
        <f t="shared" si="924"/>
        <v>0</v>
      </c>
      <c r="L3873" s="34">
        <f t="shared" si="925"/>
        <v>0</v>
      </c>
      <c r="M3873" s="5" t="str">
        <f t="shared" si="926"/>
        <v/>
      </c>
      <c r="N3873" s="5" t="str">
        <f t="shared" si="927"/>
        <v/>
      </c>
      <c r="O3873" s="34">
        <f t="shared" si="928"/>
        <v>-1</v>
      </c>
      <c r="P3873" s="5">
        <f t="shared" si="929"/>
        <v>-0.70270500000000879</v>
      </c>
      <c r="Q3873" s="5">
        <f t="shared" si="930"/>
        <v>0.33935261864273819</v>
      </c>
      <c r="R3873" s="5">
        <f t="shared" si="931"/>
        <v>-0.3633523813572706</v>
      </c>
      <c r="S3873" s="3">
        <f t="shared" si="932"/>
        <v>36.761859718115296</v>
      </c>
    </row>
    <row r="3874" spans="1:19" x14ac:dyDescent="0.25">
      <c r="A3874" s="4">
        <v>41799</v>
      </c>
      <c r="B3874" s="11">
        <v>86.245795999999999</v>
      </c>
      <c r="C3874" s="5">
        <v>105.646805</v>
      </c>
      <c r="D3874" s="3">
        <f t="shared" si="933"/>
        <v>0.91824739803558941</v>
      </c>
      <c r="E3874" s="3">
        <f t="shared" si="934"/>
        <v>0.9723271728647509</v>
      </c>
      <c r="F3874" s="3">
        <f t="shared" si="935"/>
        <v>0.51900546304898831</v>
      </c>
      <c r="G3874" s="17">
        <f t="shared" si="921"/>
        <v>-0.10419885469309012</v>
      </c>
      <c r="H3874" s="33">
        <f t="shared" si="922"/>
        <v>0.13342299999999341</v>
      </c>
      <c r="I3874" s="33">
        <f>(C3874-C3873)*'ADF test'!$P$3</f>
        <v>9.1174530842814308E-2</v>
      </c>
      <c r="J3874" s="5" t="str">
        <f t="shared" si="923"/>
        <v/>
      </c>
      <c r="K3874" s="5" t="str">
        <f t="shared" si="924"/>
        <v/>
      </c>
      <c r="L3874" s="34">
        <f t="shared" si="925"/>
        <v>0</v>
      </c>
      <c r="M3874" s="5" t="str">
        <f t="shared" si="926"/>
        <v/>
      </c>
      <c r="N3874" s="5">
        <f t="shared" si="927"/>
        <v>0</v>
      </c>
      <c r="O3874" s="34">
        <f t="shared" si="928"/>
        <v>0</v>
      </c>
      <c r="P3874" s="5">
        <f t="shared" si="929"/>
        <v>-0.13342299999999341</v>
      </c>
      <c r="Q3874" s="5">
        <f t="shared" si="930"/>
        <v>9.1174530842814308E-2</v>
      </c>
      <c r="R3874" s="5">
        <f t="shared" si="931"/>
        <v>-4.22484691571791E-2</v>
      </c>
      <c r="S3874" s="3">
        <f t="shared" si="932"/>
        <v>36.719611248958117</v>
      </c>
    </row>
    <row r="3875" spans="1:19" x14ac:dyDescent="0.25">
      <c r="A3875" s="4">
        <v>41800</v>
      </c>
      <c r="B3875" s="11">
        <v>86.103485000000006</v>
      </c>
      <c r="C3875" s="5">
        <v>106.470772</v>
      </c>
      <c r="D3875" s="3">
        <f t="shared" si="933"/>
        <v>1.2310918122125258E-2</v>
      </c>
      <c r="E3875" s="3">
        <f t="shared" si="934"/>
        <v>0.96079122835888242</v>
      </c>
      <c r="F3875" s="3">
        <f t="shared" si="935"/>
        <v>0.53905429878184707</v>
      </c>
      <c r="G3875" s="17">
        <f t="shared" si="921"/>
        <v>-1.7595264751252879</v>
      </c>
      <c r="H3875" s="33">
        <f t="shared" si="922"/>
        <v>-0.1423109999999923</v>
      </c>
      <c r="I3875" s="33">
        <f>(C3875-C3874)*'ADF test'!$P$3</f>
        <v>0.4913040086258087</v>
      </c>
      <c r="J3875" s="5">
        <f t="shared" si="923"/>
        <v>1</v>
      </c>
      <c r="K3875" s="5" t="str">
        <f t="shared" si="924"/>
        <v/>
      </c>
      <c r="L3875" s="34">
        <f t="shared" si="925"/>
        <v>1</v>
      </c>
      <c r="M3875" s="5" t="str">
        <f t="shared" si="926"/>
        <v/>
      </c>
      <c r="N3875" s="5">
        <f t="shared" si="927"/>
        <v>0</v>
      </c>
      <c r="O3875" s="34">
        <f t="shared" si="928"/>
        <v>0</v>
      </c>
      <c r="P3875" s="5">
        <f t="shared" si="929"/>
        <v>0</v>
      </c>
      <c r="Q3875" s="5">
        <f t="shared" si="930"/>
        <v>0</v>
      </c>
      <c r="R3875" s="5">
        <f t="shared" si="931"/>
        <v>0</v>
      </c>
      <c r="S3875" s="3">
        <f t="shared" si="932"/>
        <v>36.719611248958117</v>
      </c>
    </row>
    <row r="3876" spans="1:19" x14ac:dyDescent="0.25">
      <c r="A3876" s="4">
        <v>41801</v>
      </c>
      <c r="B3876" s="11">
        <v>86.432586999999998</v>
      </c>
      <c r="C3876" s="5">
        <v>106.334862</v>
      </c>
      <c r="D3876" s="3">
        <f t="shared" si="933"/>
        <v>0.35195919298277545</v>
      </c>
      <c r="E3876" s="3">
        <f t="shared" si="934"/>
        <v>0.94623116363905524</v>
      </c>
      <c r="F3876" s="3">
        <f t="shared" si="935"/>
        <v>0.55285311892272759</v>
      </c>
      <c r="G3876" s="17">
        <f t="shared" si="921"/>
        <v>-1.0749183649614922</v>
      </c>
      <c r="H3876" s="33">
        <f t="shared" si="922"/>
        <v>0.32910199999999179</v>
      </c>
      <c r="I3876" s="33">
        <f>(C3876-C3875)*'ADF test'!$P$3</f>
        <v>-8.1038594764513361E-2</v>
      </c>
      <c r="J3876" s="5" t="str">
        <f t="shared" si="923"/>
        <v/>
      </c>
      <c r="K3876" s="5" t="str">
        <f t="shared" si="924"/>
        <v/>
      </c>
      <c r="L3876" s="34">
        <f t="shared" si="925"/>
        <v>1</v>
      </c>
      <c r="M3876" s="5" t="str">
        <f t="shared" si="926"/>
        <v/>
      </c>
      <c r="N3876" s="5">
        <f t="shared" si="927"/>
        <v>0</v>
      </c>
      <c r="O3876" s="34">
        <f t="shared" si="928"/>
        <v>0</v>
      </c>
      <c r="P3876" s="5">
        <f t="shared" si="929"/>
        <v>0.32910199999999179</v>
      </c>
      <c r="Q3876" s="5">
        <f t="shared" si="930"/>
        <v>8.1038594764513361E-2</v>
      </c>
      <c r="R3876" s="5">
        <f t="shared" si="931"/>
        <v>0.41014059476450515</v>
      </c>
      <c r="S3876" s="3">
        <f t="shared" si="932"/>
        <v>37.129751843722623</v>
      </c>
    </row>
    <row r="3877" spans="1:19" x14ac:dyDescent="0.25">
      <c r="A3877" s="4">
        <v>41802</v>
      </c>
      <c r="B3877" s="11">
        <v>86.717201000000003</v>
      </c>
      <c r="C3877" s="5">
        <v>107.124847</v>
      </c>
      <c r="D3877" s="3">
        <f t="shared" si="933"/>
        <v>-7.4848836066465196E-2</v>
      </c>
      <c r="E3877" s="3">
        <f t="shared" si="934"/>
        <v>0.90678597402424188</v>
      </c>
      <c r="F3877" s="3">
        <f t="shared" si="935"/>
        <v>0.60279027471518321</v>
      </c>
      <c r="G3877" s="17">
        <f t="shared" si="921"/>
        <v>-1.6284848168038659</v>
      </c>
      <c r="H3877" s="33">
        <f t="shared" si="922"/>
        <v>0.28461400000000481</v>
      </c>
      <c r="I3877" s="33">
        <f>(C3877-C3876)*'ADF test'!$P$3</f>
        <v>0.47104167673494451</v>
      </c>
      <c r="J3877" s="5">
        <f t="shared" si="923"/>
        <v>1</v>
      </c>
      <c r="K3877" s="5" t="str">
        <f t="shared" si="924"/>
        <v/>
      </c>
      <c r="L3877" s="34">
        <f t="shared" si="925"/>
        <v>1</v>
      </c>
      <c r="M3877" s="5" t="str">
        <f t="shared" si="926"/>
        <v/>
      </c>
      <c r="N3877" s="5">
        <f t="shared" si="927"/>
        <v>0</v>
      </c>
      <c r="O3877" s="34">
        <f t="shared" si="928"/>
        <v>0</v>
      </c>
      <c r="P3877" s="5">
        <f t="shared" si="929"/>
        <v>0.28461400000000481</v>
      </c>
      <c r="Q3877" s="5">
        <f t="shared" si="930"/>
        <v>-0.47104167673494451</v>
      </c>
      <c r="R3877" s="5">
        <f t="shared" si="931"/>
        <v>-0.18642767673493971</v>
      </c>
      <c r="S3877" s="3">
        <f t="shared" si="932"/>
        <v>36.943324166987686</v>
      </c>
    </row>
    <row r="3878" spans="1:19" x14ac:dyDescent="0.25">
      <c r="A3878" s="4">
        <v>41803</v>
      </c>
      <c r="B3878" s="11">
        <v>87.544455999999997</v>
      </c>
      <c r="C3878" s="5">
        <v>108.10173</v>
      </c>
      <c r="D3878" s="3">
        <f t="shared" si="933"/>
        <v>-0.1302190470068183</v>
      </c>
      <c r="E3878" s="3">
        <f t="shared" si="934"/>
        <v>0.88174036621624818</v>
      </c>
      <c r="F3878" s="3">
        <f t="shared" si="935"/>
        <v>0.63827049496030042</v>
      </c>
      <c r="G3878" s="17">
        <f t="shared" si="921"/>
        <v>-1.5854710835192358</v>
      </c>
      <c r="H3878" s="33">
        <f t="shared" si="922"/>
        <v>0.82725499999999386</v>
      </c>
      <c r="I3878" s="33">
        <f>(C3878-C3877)*'ADF test'!$P$3</f>
        <v>0.5824827133348891</v>
      </c>
      <c r="J3878" s="5">
        <f t="shared" si="923"/>
        <v>1</v>
      </c>
      <c r="K3878" s="5" t="str">
        <f t="shared" si="924"/>
        <v/>
      </c>
      <c r="L3878" s="34">
        <f t="shared" si="925"/>
        <v>1</v>
      </c>
      <c r="M3878" s="5" t="str">
        <f t="shared" si="926"/>
        <v/>
      </c>
      <c r="N3878" s="5">
        <f t="shared" si="927"/>
        <v>0</v>
      </c>
      <c r="O3878" s="34">
        <f t="shared" si="928"/>
        <v>0</v>
      </c>
      <c r="P3878" s="5">
        <f t="shared" si="929"/>
        <v>0.82725499999999386</v>
      </c>
      <c r="Q3878" s="5">
        <f t="shared" si="930"/>
        <v>-0.5824827133348891</v>
      </c>
      <c r="R3878" s="5">
        <f t="shared" si="931"/>
        <v>0.24477228666510475</v>
      </c>
      <c r="S3878" s="3">
        <f t="shared" si="932"/>
        <v>37.18809645365279</v>
      </c>
    </row>
    <row r="3879" spans="1:19" x14ac:dyDescent="0.25">
      <c r="A3879" s="4">
        <v>41806</v>
      </c>
      <c r="B3879" s="11">
        <v>88.069275000000005</v>
      </c>
      <c r="C3879" s="5">
        <v>109.189026</v>
      </c>
      <c r="D3879" s="3">
        <f t="shared" si="933"/>
        <v>-0.5357274252177433</v>
      </c>
      <c r="E3879" s="3">
        <f t="shared" si="934"/>
        <v>0.81827291892193177</v>
      </c>
      <c r="F3879" s="3">
        <f t="shared" si="935"/>
        <v>0.72544278793487416</v>
      </c>
      <c r="G3879" s="17">
        <f t="shared" si="921"/>
        <v>-1.8664467641812561</v>
      </c>
      <c r="H3879" s="33">
        <f t="shared" si="922"/>
        <v>0.52481900000000792</v>
      </c>
      <c r="I3879" s="33">
        <f>(C3879-C3878)*'ADF test'!$P$3</f>
        <v>0.6483182983818615</v>
      </c>
      <c r="J3879" s="5">
        <f t="shared" si="923"/>
        <v>1</v>
      </c>
      <c r="K3879" s="5" t="str">
        <f t="shared" si="924"/>
        <v/>
      </c>
      <c r="L3879" s="34">
        <f t="shared" si="925"/>
        <v>1</v>
      </c>
      <c r="M3879" s="5" t="str">
        <f t="shared" si="926"/>
        <v/>
      </c>
      <c r="N3879" s="5">
        <f t="shared" si="927"/>
        <v>0</v>
      </c>
      <c r="O3879" s="34">
        <f t="shared" si="928"/>
        <v>0</v>
      </c>
      <c r="P3879" s="5">
        <f t="shared" si="929"/>
        <v>0.52481900000000792</v>
      </c>
      <c r="Q3879" s="5">
        <f t="shared" si="930"/>
        <v>-0.6483182983818615</v>
      </c>
      <c r="R3879" s="5">
        <f t="shared" si="931"/>
        <v>-0.12349929838185358</v>
      </c>
      <c r="S3879" s="3">
        <f t="shared" si="932"/>
        <v>37.064597155270938</v>
      </c>
    </row>
    <row r="3880" spans="1:19" x14ac:dyDescent="0.25">
      <c r="A3880" s="4">
        <v>41807</v>
      </c>
      <c r="B3880" s="11">
        <v>88.007011000000006</v>
      </c>
      <c r="C3880" s="5">
        <v>109.435379</v>
      </c>
      <c r="D3880" s="3">
        <f t="shared" si="933"/>
        <v>-0.82751478843493942</v>
      </c>
      <c r="E3880" s="3">
        <f t="shared" si="934"/>
        <v>0.73964395808628058</v>
      </c>
      <c r="F3880" s="3">
        <f t="shared" si="935"/>
        <v>0.8307978246364186</v>
      </c>
      <c r="G3880" s="17">
        <f t="shared" si="921"/>
        <v>-1.8863298627521736</v>
      </c>
      <c r="H3880" s="33">
        <f t="shared" si="922"/>
        <v>-6.2263999999998987E-2</v>
      </c>
      <c r="I3880" s="33">
        <f>(C3880-C3879)*'ADF test'!$P$3</f>
        <v>0.14689206780974723</v>
      </c>
      <c r="J3880" s="5">
        <f t="shared" si="923"/>
        <v>1</v>
      </c>
      <c r="K3880" s="5" t="str">
        <f t="shared" si="924"/>
        <v/>
      </c>
      <c r="L3880" s="34">
        <f t="shared" si="925"/>
        <v>1</v>
      </c>
      <c r="M3880" s="5" t="str">
        <f t="shared" si="926"/>
        <v/>
      </c>
      <c r="N3880" s="5">
        <f t="shared" si="927"/>
        <v>0</v>
      </c>
      <c r="O3880" s="34">
        <f t="shared" si="928"/>
        <v>0</v>
      </c>
      <c r="P3880" s="5">
        <f t="shared" si="929"/>
        <v>-6.2263999999998987E-2</v>
      </c>
      <c r="Q3880" s="5">
        <f t="shared" si="930"/>
        <v>-0.14689206780974723</v>
      </c>
      <c r="R3880" s="5">
        <f t="shared" si="931"/>
        <v>-0.20915606780974622</v>
      </c>
      <c r="S3880" s="3">
        <f t="shared" si="932"/>
        <v>36.855441087461195</v>
      </c>
    </row>
    <row r="3881" spans="1:19" x14ac:dyDescent="0.25">
      <c r="A3881" s="4">
        <v>41808</v>
      </c>
      <c r="B3881" s="11">
        <v>88.674126000000001</v>
      </c>
      <c r="C3881" s="5">
        <v>110.667091</v>
      </c>
      <c r="D3881" s="3">
        <f t="shared" si="933"/>
        <v>-1.1279452687342086</v>
      </c>
      <c r="E3881" s="3">
        <f t="shared" si="934"/>
        <v>0.60991284391561784</v>
      </c>
      <c r="F3881" s="3">
        <f t="shared" si="935"/>
        <v>0.94969023442190859</v>
      </c>
      <c r="G3881" s="17">
        <f t="shared" si="921"/>
        <v>-1.8299210096728942</v>
      </c>
      <c r="H3881" s="33">
        <f t="shared" si="922"/>
        <v>0.66711499999999546</v>
      </c>
      <c r="I3881" s="33">
        <f>(C3881-C3880)*'ADF test'!$P$3</f>
        <v>0.73442873691848798</v>
      </c>
      <c r="J3881" s="5">
        <f t="shared" si="923"/>
        <v>1</v>
      </c>
      <c r="K3881" s="5" t="str">
        <f t="shared" si="924"/>
        <v/>
      </c>
      <c r="L3881" s="34">
        <f t="shared" si="925"/>
        <v>1</v>
      </c>
      <c r="M3881" s="5" t="str">
        <f t="shared" si="926"/>
        <v/>
      </c>
      <c r="N3881" s="5">
        <f t="shared" si="927"/>
        <v>0</v>
      </c>
      <c r="O3881" s="34">
        <f t="shared" si="928"/>
        <v>0</v>
      </c>
      <c r="P3881" s="5">
        <f t="shared" si="929"/>
        <v>0.66711499999999546</v>
      </c>
      <c r="Q3881" s="5">
        <f t="shared" si="930"/>
        <v>-0.73442873691848798</v>
      </c>
      <c r="R3881" s="5">
        <f t="shared" si="931"/>
        <v>-6.7313736918492517E-2</v>
      </c>
      <c r="S3881" s="3">
        <f t="shared" si="932"/>
        <v>36.788127350542702</v>
      </c>
    </row>
    <row r="3882" spans="1:19" x14ac:dyDescent="0.25">
      <c r="A3882" s="4">
        <v>41809</v>
      </c>
      <c r="B3882" s="11">
        <v>89.305672000000001</v>
      </c>
      <c r="C3882" s="5">
        <v>112.119659</v>
      </c>
      <c r="D3882" s="3">
        <f t="shared" si="933"/>
        <v>-1.5807204131902211</v>
      </c>
      <c r="E3882" s="3">
        <f t="shared" si="934"/>
        <v>0.43548360212913639</v>
      </c>
      <c r="F3882" s="3">
        <f t="shared" si="935"/>
        <v>1.079520159837198</v>
      </c>
      <c r="G3882" s="17">
        <f t="shared" si="921"/>
        <v>-1.8676853757167633</v>
      </c>
      <c r="H3882" s="33">
        <f t="shared" si="922"/>
        <v>0.63154600000000016</v>
      </c>
      <c r="I3882" s="33">
        <f>(C3882-C3881)*'ADF test'!$P$3</f>
        <v>0.8661177950106943</v>
      </c>
      <c r="J3882" s="5">
        <f t="shared" si="923"/>
        <v>1</v>
      </c>
      <c r="K3882" s="5" t="str">
        <f t="shared" si="924"/>
        <v/>
      </c>
      <c r="L3882" s="34">
        <f t="shared" si="925"/>
        <v>1</v>
      </c>
      <c r="M3882" s="5" t="str">
        <f t="shared" si="926"/>
        <v/>
      </c>
      <c r="N3882" s="5">
        <f t="shared" si="927"/>
        <v>0</v>
      </c>
      <c r="O3882" s="34">
        <f t="shared" si="928"/>
        <v>0</v>
      </c>
      <c r="P3882" s="5">
        <f t="shared" si="929"/>
        <v>0.63154600000000016</v>
      </c>
      <c r="Q3882" s="5">
        <f t="shared" si="930"/>
        <v>-0.8661177950106943</v>
      </c>
      <c r="R3882" s="5">
        <f t="shared" si="931"/>
        <v>-0.23457179501069414</v>
      </c>
      <c r="S3882" s="3">
        <f t="shared" si="932"/>
        <v>36.553555555532007</v>
      </c>
    </row>
    <row r="3883" spans="1:19" x14ac:dyDescent="0.25">
      <c r="A3883" s="4">
        <v>41810</v>
      </c>
      <c r="B3883" s="11">
        <v>90.193511999999998</v>
      </c>
      <c r="C3883" s="5">
        <v>112.416977</v>
      </c>
      <c r="D3883" s="3">
        <f t="shared" si="933"/>
        <v>-0.83072242828262688</v>
      </c>
      <c r="E3883" s="3">
        <f t="shared" si="934"/>
        <v>0.26222625720021053</v>
      </c>
      <c r="F3883" s="3">
        <f t="shared" si="935"/>
        <v>1.0435731953781702</v>
      </c>
      <c r="G3883" s="17">
        <f t="shared" si="921"/>
        <v>-1.0473138734526184</v>
      </c>
      <c r="H3883" s="33">
        <f t="shared" si="922"/>
        <v>0.88783999999999708</v>
      </c>
      <c r="I3883" s="33">
        <f>(C3883-C3882)*'ADF test'!$P$3</f>
        <v>0.1772807955131831</v>
      </c>
      <c r="J3883" s="5" t="str">
        <f t="shared" si="923"/>
        <v/>
      </c>
      <c r="K3883" s="5" t="str">
        <f t="shared" si="924"/>
        <v/>
      </c>
      <c r="L3883" s="34">
        <f t="shared" si="925"/>
        <v>1</v>
      </c>
      <c r="M3883" s="5" t="str">
        <f t="shared" si="926"/>
        <v/>
      </c>
      <c r="N3883" s="5">
        <f t="shared" si="927"/>
        <v>0</v>
      </c>
      <c r="O3883" s="34">
        <f t="shared" si="928"/>
        <v>0</v>
      </c>
      <c r="P3883" s="5">
        <f t="shared" si="929"/>
        <v>0.88783999999999708</v>
      </c>
      <c r="Q3883" s="5">
        <f t="shared" si="930"/>
        <v>-0.1772807955131831</v>
      </c>
      <c r="R3883" s="5">
        <f t="shared" si="931"/>
        <v>0.71055920448681398</v>
      </c>
      <c r="S3883" s="3">
        <f t="shared" si="932"/>
        <v>37.264114760018821</v>
      </c>
    </row>
    <row r="3884" spans="1:19" x14ac:dyDescent="0.25">
      <c r="A3884" s="4">
        <v>41813</v>
      </c>
      <c r="B3884" s="11">
        <v>90.515236000000002</v>
      </c>
      <c r="C3884" s="5">
        <v>112.960617</v>
      </c>
      <c r="D3884" s="3">
        <f t="shared" si="933"/>
        <v>-0.86347391175574728</v>
      </c>
      <c r="E3884" s="3">
        <f t="shared" si="934"/>
        <v>0.11759264291412563</v>
      </c>
      <c r="F3884" s="3">
        <f t="shared" si="935"/>
        <v>1.028130662680409</v>
      </c>
      <c r="G3884" s="17">
        <f t="shared" si="921"/>
        <v>-0.95422361211576301</v>
      </c>
      <c r="H3884" s="33">
        <f t="shared" si="922"/>
        <v>0.32172400000000323</v>
      </c>
      <c r="I3884" s="33">
        <f>(C3884-C3883)*'ADF test'!$P$3</f>
        <v>0.32415437905806194</v>
      </c>
      <c r="J3884" s="5" t="str">
        <f t="shared" si="923"/>
        <v/>
      </c>
      <c r="K3884" s="5" t="str">
        <f t="shared" si="924"/>
        <v/>
      </c>
      <c r="L3884" s="34">
        <f t="shared" si="925"/>
        <v>1</v>
      </c>
      <c r="M3884" s="5" t="str">
        <f t="shared" si="926"/>
        <v/>
      </c>
      <c r="N3884" s="5">
        <f t="shared" si="927"/>
        <v>0</v>
      </c>
      <c r="O3884" s="34">
        <f t="shared" si="928"/>
        <v>0</v>
      </c>
      <c r="P3884" s="5">
        <f t="shared" si="929"/>
        <v>0.32172400000000323</v>
      </c>
      <c r="Q3884" s="5">
        <f t="shared" si="930"/>
        <v>-0.32415437905806194</v>
      </c>
      <c r="R3884" s="5">
        <f t="shared" si="931"/>
        <v>-2.430379058058707E-3</v>
      </c>
      <c r="S3884" s="3">
        <f t="shared" si="932"/>
        <v>37.261684380960759</v>
      </c>
    </row>
    <row r="3885" spans="1:19" x14ac:dyDescent="0.25">
      <c r="A3885" s="4">
        <v>41814</v>
      </c>
      <c r="B3885" s="11">
        <v>88.611801</v>
      </c>
      <c r="C3885" s="5">
        <v>111.932785</v>
      </c>
      <c r="D3885" s="3">
        <f t="shared" si="933"/>
        <v>-1.7630451140551173</v>
      </c>
      <c r="E3885" s="3">
        <f t="shared" si="934"/>
        <v>-9.1542616082317174E-2</v>
      </c>
      <c r="F3885" s="3">
        <f t="shared" si="935"/>
        <v>1.0502386957350349</v>
      </c>
      <c r="G3885" s="17">
        <f t="shared" si="921"/>
        <v>-1.5915453360847258</v>
      </c>
      <c r="H3885" s="33">
        <f t="shared" si="922"/>
        <v>-1.9034350000000018</v>
      </c>
      <c r="I3885" s="33">
        <f>(C3885-C3884)*'ADF test'!$P$3</f>
        <v>-0.61286190077258718</v>
      </c>
      <c r="J3885" s="5">
        <f t="shared" si="923"/>
        <v>1</v>
      </c>
      <c r="K3885" s="5" t="str">
        <f t="shared" si="924"/>
        <v/>
      </c>
      <c r="L3885" s="34">
        <f t="shared" si="925"/>
        <v>1</v>
      </c>
      <c r="M3885" s="5" t="str">
        <f t="shared" si="926"/>
        <v/>
      </c>
      <c r="N3885" s="5">
        <f t="shared" si="927"/>
        <v>0</v>
      </c>
      <c r="O3885" s="34">
        <f t="shared" si="928"/>
        <v>0</v>
      </c>
      <c r="P3885" s="5">
        <f t="shared" si="929"/>
        <v>-1.9034350000000018</v>
      </c>
      <c r="Q3885" s="5">
        <f t="shared" si="930"/>
        <v>0.61286190077258718</v>
      </c>
      <c r="R3885" s="5">
        <f t="shared" si="931"/>
        <v>-1.2905730992274145</v>
      </c>
      <c r="S3885" s="3">
        <f t="shared" si="932"/>
        <v>35.971111281733343</v>
      </c>
    </row>
    <row r="3886" spans="1:19" x14ac:dyDescent="0.25">
      <c r="A3886" s="4">
        <v>41815</v>
      </c>
      <c r="B3886" s="11">
        <v>89.282013000000006</v>
      </c>
      <c r="C3886" s="5">
        <v>111.47405999999999</v>
      </c>
      <c r="D3886" s="3">
        <f t="shared" si="933"/>
        <v>-0.61884553428836853</v>
      </c>
      <c r="E3886" s="3">
        <f t="shared" si="934"/>
        <v>-0.22294459001861977</v>
      </c>
      <c r="F3886" s="3">
        <f t="shared" si="935"/>
        <v>0.96835854816874178</v>
      </c>
      <c r="G3886" s="17">
        <f t="shared" si="921"/>
        <v>-0.40883714510336605</v>
      </c>
      <c r="H3886" s="33">
        <f t="shared" si="922"/>
        <v>0.67021200000000647</v>
      </c>
      <c r="I3886" s="33">
        <f>(C3886-C3885)*'ADF test'!$P$3</f>
        <v>-0.27352239999523736</v>
      </c>
      <c r="J3886" s="5" t="str">
        <f t="shared" si="923"/>
        <v/>
      </c>
      <c r="K3886" s="5" t="str">
        <f t="shared" si="924"/>
        <v/>
      </c>
      <c r="L3886" s="34">
        <f t="shared" si="925"/>
        <v>1</v>
      </c>
      <c r="M3886" s="5" t="str">
        <f t="shared" si="926"/>
        <v/>
      </c>
      <c r="N3886" s="5">
        <f t="shared" si="927"/>
        <v>0</v>
      </c>
      <c r="O3886" s="34">
        <f t="shared" si="928"/>
        <v>0</v>
      </c>
      <c r="P3886" s="5">
        <f t="shared" si="929"/>
        <v>0.67021200000000647</v>
      </c>
      <c r="Q3886" s="5">
        <f t="shared" si="930"/>
        <v>0.27352239999523736</v>
      </c>
      <c r="R3886" s="5">
        <f t="shared" si="931"/>
        <v>0.94373439999524389</v>
      </c>
      <c r="S3886" s="3">
        <f t="shared" si="932"/>
        <v>36.914845681728586</v>
      </c>
    </row>
    <row r="3887" spans="1:19" x14ac:dyDescent="0.25">
      <c r="A3887" s="4">
        <v>41816</v>
      </c>
      <c r="B3887" s="11">
        <v>89.380302</v>
      </c>
      <c r="C3887" s="5">
        <v>111.210762</v>
      </c>
      <c r="D3887" s="3">
        <f t="shared" si="933"/>
        <v>-0.22130371902338197</v>
      </c>
      <c r="E3887" s="3">
        <f t="shared" si="934"/>
        <v>-0.32648806668212504</v>
      </c>
      <c r="F3887" s="3">
        <f t="shared" si="935"/>
        <v>0.86194187334440298</v>
      </c>
      <c r="G3887" s="17">
        <f t="shared" si="921"/>
        <v>0.12203183406163973</v>
      </c>
      <c r="H3887" s="33">
        <f t="shared" si="922"/>
        <v>9.8288999999994076E-2</v>
      </c>
      <c r="I3887" s="33">
        <f>(C3887-C3886)*'ADF test'!$P$3</f>
        <v>-0.15699580549118444</v>
      </c>
      <c r="J3887" s="5" t="str">
        <f t="shared" si="923"/>
        <v/>
      </c>
      <c r="K3887" s="5">
        <f t="shared" si="924"/>
        <v>0</v>
      </c>
      <c r="L3887" s="34">
        <f t="shared" si="925"/>
        <v>0</v>
      </c>
      <c r="M3887" s="5" t="str">
        <f t="shared" si="926"/>
        <v/>
      </c>
      <c r="N3887" s="5" t="str">
        <f t="shared" si="927"/>
        <v/>
      </c>
      <c r="O3887" s="34">
        <f t="shared" si="928"/>
        <v>0</v>
      </c>
      <c r="P3887" s="5">
        <f t="shared" si="929"/>
        <v>9.8288999999994076E-2</v>
      </c>
      <c r="Q3887" s="5">
        <f t="shared" si="930"/>
        <v>0.15699580549118444</v>
      </c>
      <c r="R3887" s="5">
        <f t="shared" si="931"/>
        <v>0.25528480549117849</v>
      </c>
      <c r="S3887" s="3">
        <f t="shared" si="932"/>
        <v>37.170130487219765</v>
      </c>
    </row>
    <row r="3888" spans="1:19" x14ac:dyDescent="0.25">
      <c r="A3888" s="4">
        <v>41817</v>
      </c>
      <c r="B3888" s="11">
        <v>89.380302</v>
      </c>
      <c r="C3888" s="5">
        <v>110.735046</v>
      </c>
      <c r="D3888" s="3">
        <f t="shared" si="933"/>
        <v>0.20448497763598539</v>
      </c>
      <c r="E3888" s="3">
        <f t="shared" si="934"/>
        <v>-0.37598425580098027</v>
      </c>
      <c r="F3888" s="3">
        <f t="shared" si="935"/>
        <v>0.80153165709282181</v>
      </c>
      <c r="G3888" s="17">
        <f t="shared" si="921"/>
        <v>0.72420000919532501</v>
      </c>
      <c r="H3888" s="33">
        <f t="shared" si="922"/>
        <v>0</v>
      </c>
      <c r="I3888" s="33">
        <f>(C3888-C3887)*'ADF test'!$P$3</f>
        <v>-0.28365356594067365</v>
      </c>
      <c r="J3888" s="5" t="str">
        <f t="shared" si="923"/>
        <v/>
      </c>
      <c r="K3888" s="5">
        <f t="shared" si="924"/>
        <v>0</v>
      </c>
      <c r="L3888" s="34">
        <f t="shared" si="925"/>
        <v>0</v>
      </c>
      <c r="M3888" s="5" t="str">
        <f t="shared" si="926"/>
        <v/>
      </c>
      <c r="N3888" s="5" t="str">
        <f t="shared" si="927"/>
        <v/>
      </c>
      <c r="O3888" s="34">
        <f t="shared" si="928"/>
        <v>0</v>
      </c>
      <c r="P3888" s="5">
        <f t="shared" si="929"/>
        <v>0</v>
      </c>
      <c r="Q3888" s="5">
        <f t="shared" si="930"/>
        <v>0</v>
      </c>
      <c r="R3888" s="5">
        <f t="shared" si="931"/>
        <v>0</v>
      </c>
      <c r="S3888" s="3">
        <f t="shared" si="932"/>
        <v>37.170130487219765</v>
      </c>
    </row>
    <row r="3889" spans="1:19" x14ac:dyDescent="0.25">
      <c r="A3889" s="4">
        <v>41820</v>
      </c>
      <c r="B3889" s="11">
        <v>89.451804999999993</v>
      </c>
      <c r="C3889" s="5">
        <v>110.896446</v>
      </c>
      <c r="D3889" s="3">
        <f t="shared" si="933"/>
        <v>0.20686955436303833</v>
      </c>
      <c r="E3889" s="3">
        <f t="shared" si="934"/>
        <v>-0.43003090280725775</v>
      </c>
      <c r="F3889" s="3">
        <f t="shared" si="935"/>
        <v>0.7226908353840833</v>
      </c>
      <c r="G3889" s="17">
        <f t="shared" ref="G3889:G3952" si="936">(D3889-E3889)/F3889</f>
        <v>0.88129034711199461</v>
      </c>
      <c r="H3889" s="33">
        <f t="shared" ref="H3889:H3952" si="937">B3889-B3888</f>
        <v>7.1502999999992767E-2</v>
      </c>
      <c r="I3889" s="33">
        <f>(C3889-C3888)*'ADF test'!$P$3</f>
        <v>9.6237430615796635E-2</v>
      </c>
      <c r="J3889" s="5" t="str">
        <f t="shared" ref="J3889:J3952" si="938">IF(G3889&lt;-$U$1,1,"")</f>
        <v/>
      </c>
      <c r="K3889" s="5">
        <f t="shared" ref="K3889:K3952" si="939">IF(G3889&gt;$X$1,0,"")</f>
        <v>0</v>
      </c>
      <c r="L3889" s="34">
        <f t="shared" ref="L3889:L3952" si="940">IF(J3889&lt;&gt;"",J3889,IF(K3889&lt;&gt;"",K3889,L3888))</f>
        <v>0</v>
      </c>
      <c r="M3889" s="5" t="str">
        <f t="shared" ref="M3889:M3952" si="941">IF(G3889&gt;$U$1,-1,"")</f>
        <v/>
      </c>
      <c r="N3889" s="5" t="str">
        <f t="shared" ref="N3889:N3952" si="942">IF(G3889&lt;$X$1,0,"")</f>
        <v/>
      </c>
      <c r="O3889" s="34">
        <f t="shared" ref="O3889:O3952" si="943">IF(M3889&lt;&gt;"",M3889,IF(N3889&lt;&gt;"",N3889,O3888))</f>
        <v>0</v>
      </c>
      <c r="P3889" s="5">
        <f t="shared" ref="P3889:P3952" si="944">(H3889*L3888)+(O3888*H3889)</f>
        <v>0</v>
      </c>
      <c r="Q3889" s="5">
        <f t="shared" ref="Q3889:Q3952" si="945">(I3889*L3888*-1)+(O3888*-1*I3889)</f>
        <v>0</v>
      </c>
      <c r="R3889" s="5">
        <f t="shared" ref="R3889:R3952" si="946">P3889+Q3889</f>
        <v>0</v>
      </c>
      <c r="S3889" s="3">
        <f t="shared" ref="S3889:S3952" si="947">S3888+R3889</f>
        <v>37.170130487219765</v>
      </c>
    </row>
    <row r="3890" spans="1:19" x14ac:dyDescent="0.25">
      <c r="A3890" s="4">
        <v>41821</v>
      </c>
      <c r="B3890" s="11">
        <v>89.505424000000005</v>
      </c>
      <c r="C3890" s="5">
        <v>110.887947</v>
      </c>
      <c r="D3890" s="3">
        <f t="shared" si="933"/>
        <v>0.32436237062132989</v>
      </c>
      <c r="E3890" s="3">
        <f t="shared" si="934"/>
        <v>-0.46714871702064897</v>
      </c>
      <c r="F3890" s="3">
        <f t="shared" si="935"/>
        <v>0.66148528699088027</v>
      </c>
      <c r="G3890" s="17">
        <f t="shared" si="936"/>
        <v>1.1965664289263189</v>
      </c>
      <c r="H3890" s="33">
        <f t="shared" si="937"/>
        <v>5.3619000000011852E-2</v>
      </c>
      <c r="I3890" s="33">
        <f>(C3890-C3889)*'ADF test'!$P$3</f>
        <v>-5.0676699058469611E-3</v>
      </c>
      <c r="J3890" s="5" t="str">
        <f t="shared" si="938"/>
        <v/>
      </c>
      <c r="K3890" s="5">
        <f t="shared" si="939"/>
        <v>0</v>
      </c>
      <c r="L3890" s="34">
        <f t="shared" si="940"/>
        <v>0</v>
      </c>
      <c r="M3890" s="5" t="str">
        <f t="shared" si="941"/>
        <v/>
      </c>
      <c r="N3890" s="5" t="str">
        <f t="shared" si="942"/>
        <v/>
      </c>
      <c r="O3890" s="34">
        <f t="shared" si="943"/>
        <v>0</v>
      </c>
      <c r="P3890" s="5">
        <f t="shared" si="944"/>
        <v>0</v>
      </c>
      <c r="Q3890" s="5">
        <f t="shared" si="945"/>
        <v>0</v>
      </c>
      <c r="R3890" s="5">
        <f t="shared" si="946"/>
        <v>0</v>
      </c>
      <c r="S3890" s="3">
        <f t="shared" si="947"/>
        <v>37.170130487219765</v>
      </c>
    </row>
    <row r="3891" spans="1:19" x14ac:dyDescent="0.25">
      <c r="A3891" s="4">
        <v>41822</v>
      </c>
      <c r="B3891" s="11">
        <v>89.371391000000003</v>
      </c>
      <c r="C3891" s="5">
        <v>110.62460299999999</v>
      </c>
      <c r="D3891" s="3">
        <f t="shared" si="933"/>
        <v>0.40557152351551906</v>
      </c>
      <c r="E3891" s="3">
        <f t="shared" si="934"/>
        <v>-0.44256992918356186</v>
      </c>
      <c r="F3891" s="3">
        <f t="shared" si="935"/>
        <v>0.6872910582427566</v>
      </c>
      <c r="G3891" s="17">
        <f t="shared" si="936"/>
        <v>1.2340353370340382</v>
      </c>
      <c r="H3891" s="33">
        <f t="shared" si="937"/>
        <v>-0.13403300000000229</v>
      </c>
      <c r="I3891" s="33">
        <f>(C3891-C3890)*'ADF test'!$P$3</f>
        <v>-0.15702323375518357</v>
      </c>
      <c r="J3891" s="5" t="str">
        <f t="shared" si="938"/>
        <v/>
      </c>
      <c r="K3891" s="5">
        <f t="shared" si="939"/>
        <v>0</v>
      </c>
      <c r="L3891" s="34">
        <f t="shared" si="940"/>
        <v>0</v>
      </c>
      <c r="M3891" s="5" t="str">
        <f t="shared" si="941"/>
        <v/>
      </c>
      <c r="N3891" s="5" t="str">
        <f t="shared" si="942"/>
        <v/>
      </c>
      <c r="O3891" s="34">
        <f t="shared" si="943"/>
        <v>0</v>
      </c>
      <c r="P3891" s="5">
        <f t="shared" si="944"/>
        <v>0</v>
      </c>
      <c r="Q3891" s="5">
        <f t="shared" si="945"/>
        <v>0</v>
      </c>
      <c r="R3891" s="5">
        <f t="shared" si="946"/>
        <v>0</v>
      </c>
      <c r="S3891" s="3">
        <f t="shared" si="947"/>
        <v>37.170130487219765</v>
      </c>
    </row>
    <row r="3892" spans="1:19" x14ac:dyDescent="0.25">
      <c r="A3892" s="4">
        <v>41823</v>
      </c>
      <c r="B3892" s="11">
        <v>89.71096</v>
      </c>
      <c r="C3892" s="5">
        <v>111.440102</v>
      </c>
      <c r="D3892" s="3">
        <f t="shared" si="933"/>
        <v>0.13903700792445761</v>
      </c>
      <c r="E3892" s="3">
        <f t="shared" si="934"/>
        <v>-0.45587756574970673</v>
      </c>
      <c r="F3892" s="3">
        <f t="shared" si="935"/>
        <v>0.67278979349040169</v>
      </c>
      <c r="G3892" s="17">
        <f t="shared" si="936"/>
        <v>0.88425029545673639</v>
      </c>
      <c r="H3892" s="33">
        <f t="shared" si="937"/>
        <v>0.33956899999999735</v>
      </c>
      <c r="I3892" s="33">
        <f>(C3892-C3891)*'ADF test'!$P$3</f>
        <v>0.48625482298483014</v>
      </c>
      <c r="J3892" s="5" t="str">
        <f t="shared" si="938"/>
        <v/>
      </c>
      <c r="K3892" s="5">
        <f t="shared" si="939"/>
        <v>0</v>
      </c>
      <c r="L3892" s="34">
        <f t="shared" si="940"/>
        <v>0</v>
      </c>
      <c r="M3892" s="5" t="str">
        <f t="shared" si="941"/>
        <v/>
      </c>
      <c r="N3892" s="5" t="str">
        <f t="shared" si="942"/>
        <v/>
      </c>
      <c r="O3892" s="34">
        <f t="shared" si="943"/>
        <v>0</v>
      </c>
      <c r="P3892" s="5">
        <f t="shared" si="944"/>
        <v>0</v>
      </c>
      <c r="Q3892" s="5">
        <f t="shared" si="945"/>
        <v>0</v>
      </c>
      <c r="R3892" s="5">
        <f t="shared" si="946"/>
        <v>0</v>
      </c>
      <c r="S3892" s="3">
        <f t="shared" si="947"/>
        <v>37.170130487219765</v>
      </c>
    </row>
    <row r="3893" spans="1:19" x14ac:dyDescent="0.25">
      <c r="A3893" s="4">
        <v>41827</v>
      </c>
      <c r="B3893" s="11">
        <v>89.022880999999998</v>
      </c>
      <c r="C3893" s="5">
        <v>110.82849899999999</v>
      </c>
      <c r="D3893" s="3">
        <f t="shared" si="933"/>
        <v>-1.6868584166758183E-2</v>
      </c>
      <c r="E3893" s="3">
        <f t="shared" si="934"/>
        <v>-0.45225380000597504</v>
      </c>
      <c r="F3893" s="3">
        <f t="shared" si="935"/>
        <v>0.67513097393956012</v>
      </c>
      <c r="G3893" s="17">
        <f t="shared" si="936"/>
        <v>0.6448900030443484</v>
      </c>
      <c r="H3893" s="33">
        <f t="shared" si="937"/>
        <v>-0.68807900000000188</v>
      </c>
      <c r="I3893" s="33">
        <f>(C3893-C3892)*'ADF test'!$P$3</f>
        <v>-0.36467844657319171</v>
      </c>
      <c r="J3893" s="5" t="str">
        <f t="shared" si="938"/>
        <v/>
      </c>
      <c r="K3893" s="5">
        <f t="shared" si="939"/>
        <v>0</v>
      </c>
      <c r="L3893" s="34">
        <f t="shared" si="940"/>
        <v>0</v>
      </c>
      <c r="M3893" s="5" t="str">
        <f t="shared" si="941"/>
        <v/>
      </c>
      <c r="N3893" s="5" t="str">
        <f t="shared" si="942"/>
        <v/>
      </c>
      <c r="O3893" s="34">
        <f t="shared" si="943"/>
        <v>0</v>
      </c>
      <c r="P3893" s="5">
        <f t="shared" si="944"/>
        <v>0</v>
      </c>
      <c r="Q3893" s="5">
        <f t="shared" si="945"/>
        <v>0</v>
      </c>
      <c r="R3893" s="5">
        <f t="shared" si="946"/>
        <v>0</v>
      </c>
      <c r="S3893" s="3">
        <f t="shared" si="947"/>
        <v>37.170130487219765</v>
      </c>
    </row>
    <row r="3894" spans="1:19" x14ac:dyDescent="0.25">
      <c r="A3894" s="4">
        <v>41828</v>
      </c>
      <c r="B3894" s="11">
        <v>88.879906000000005</v>
      </c>
      <c r="C3894" s="5">
        <v>110.34429900000001</v>
      </c>
      <c r="D3894" s="3">
        <f t="shared" si="933"/>
        <v>0.25704802648489533</v>
      </c>
      <c r="E3894" s="3">
        <f t="shared" si="934"/>
        <v>-0.42804960791274294</v>
      </c>
      <c r="F3894" s="3">
        <f t="shared" si="935"/>
        <v>0.69412086804698814</v>
      </c>
      <c r="G3894" s="17">
        <f t="shared" si="936"/>
        <v>0.98700048642142391</v>
      </c>
      <c r="H3894" s="33">
        <f t="shared" si="937"/>
        <v>-0.14297499999999275</v>
      </c>
      <c r="I3894" s="33">
        <f>(C3894-C3893)*'ADF test'!$P$3</f>
        <v>-0.28871229184738145</v>
      </c>
      <c r="J3894" s="5" t="str">
        <f t="shared" si="938"/>
        <v/>
      </c>
      <c r="K3894" s="5">
        <f t="shared" si="939"/>
        <v>0</v>
      </c>
      <c r="L3894" s="34">
        <f t="shared" si="940"/>
        <v>0</v>
      </c>
      <c r="M3894" s="5" t="str">
        <f t="shared" si="941"/>
        <v/>
      </c>
      <c r="N3894" s="5" t="str">
        <f t="shared" si="942"/>
        <v/>
      </c>
      <c r="O3894" s="34">
        <f t="shared" si="943"/>
        <v>0</v>
      </c>
      <c r="P3894" s="5">
        <f t="shared" si="944"/>
        <v>0</v>
      </c>
      <c r="Q3894" s="5">
        <f t="shared" si="945"/>
        <v>0</v>
      </c>
      <c r="R3894" s="5">
        <f t="shared" si="946"/>
        <v>0</v>
      </c>
      <c r="S3894" s="3">
        <f t="shared" si="947"/>
        <v>37.170130487219765</v>
      </c>
    </row>
    <row r="3895" spans="1:19" x14ac:dyDescent="0.25">
      <c r="A3895" s="4">
        <v>41829</v>
      </c>
      <c r="B3895" s="11">
        <v>89.469673</v>
      </c>
      <c r="C3895" s="5">
        <v>111.609978</v>
      </c>
      <c r="D3895" s="3">
        <f t="shared" si="933"/>
        <v>-0.13599051302524856</v>
      </c>
      <c r="E3895" s="3">
        <f t="shared" si="934"/>
        <v>-0.40306605090071201</v>
      </c>
      <c r="F3895" s="3">
        <f t="shared" si="935"/>
        <v>0.69717400240809924</v>
      </c>
      <c r="G3895" s="17">
        <f t="shared" si="936"/>
        <v>0.38308304232940626</v>
      </c>
      <c r="H3895" s="33">
        <f t="shared" si="937"/>
        <v>0.58976699999999482</v>
      </c>
      <c r="I3895" s="33">
        <f>(C3895-C3894)*'ADF test'!$P$3</f>
        <v>0.75468212481022146</v>
      </c>
      <c r="J3895" s="5" t="str">
        <f t="shared" si="938"/>
        <v/>
      </c>
      <c r="K3895" s="5">
        <f t="shared" si="939"/>
        <v>0</v>
      </c>
      <c r="L3895" s="34">
        <f t="shared" si="940"/>
        <v>0</v>
      </c>
      <c r="M3895" s="5" t="str">
        <f t="shared" si="941"/>
        <v/>
      </c>
      <c r="N3895" s="5" t="str">
        <f t="shared" si="942"/>
        <v/>
      </c>
      <c r="O3895" s="34">
        <f t="shared" si="943"/>
        <v>0</v>
      </c>
      <c r="P3895" s="5">
        <f t="shared" si="944"/>
        <v>0</v>
      </c>
      <c r="Q3895" s="5">
        <f t="shared" si="945"/>
        <v>0</v>
      </c>
      <c r="R3895" s="5">
        <f t="shared" si="946"/>
        <v>0</v>
      </c>
      <c r="S3895" s="3">
        <f t="shared" si="947"/>
        <v>37.170130487219765</v>
      </c>
    </row>
    <row r="3896" spans="1:19" x14ac:dyDescent="0.25">
      <c r="A3896" s="4">
        <v>41830</v>
      </c>
      <c r="B3896" s="11">
        <v>88.611801</v>
      </c>
      <c r="C3896" s="5">
        <v>110.64160200000001</v>
      </c>
      <c r="D3896" s="3">
        <f t="shared" si="933"/>
        <v>-0.19404692371224996</v>
      </c>
      <c r="E3896" s="3">
        <f t="shared" si="934"/>
        <v>-0.36347430935554392</v>
      </c>
      <c r="F3896" s="3">
        <f t="shared" si="935"/>
        <v>0.68940679878984268</v>
      </c>
      <c r="G3896" s="17">
        <f t="shared" si="936"/>
        <v>0.24575821697827765</v>
      </c>
      <c r="H3896" s="33">
        <f t="shared" si="937"/>
        <v>-0.85787200000000041</v>
      </c>
      <c r="I3896" s="33">
        <f>(C3896-C3895)*'ADF test'!$P$3</f>
        <v>-0.57741027329616901</v>
      </c>
      <c r="J3896" s="5" t="str">
        <f t="shared" si="938"/>
        <v/>
      </c>
      <c r="K3896" s="5">
        <f t="shared" si="939"/>
        <v>0</v>
      </c>
      <c r="L3896" s="34">
        <f t="shared" si="940"/>
        <v>0</v>
      </c>
      <c r="M3896" s="5" t="str">
        <f t="shared" si="941"/>
        <v/>
      </c>
      <c r="N3896" s="5" t="str">
        <f t="shared" si="942"/>
        <v/>
      </c>
      <c r="O3896" s="34">
        <f t="shared" si="943"/>
        <v>0</v>
      </c>
      <c r="P3896" s="5">
        <f t="shared" si="944"/>
        <v>0</v>
      </c>
      <c r="Q3896" s="5">
        <f t="shared" si="945"/>
        <v>0</v>
      </c>
      <c r="R3896" s="5">
        <f t="shared" si="946"/>
        <v>0</v>
      </c>
      <c r="S3896" s="3">
        <f t="shared" si="947"/>
        <v>37.170130487219765</v>
      </c>
    </row>
    <row r="3897" spans="1:19" x14ac:dyDescent="0.25">
      <c r="A3897" s="4">
        <v>41831</v>
      </c>
      <c r="B3897" s="11">
        <v>87.932648</v>
      </c>
      <c r="C3897" s="5">
        <v>109.12956200000001</v>
      </c>
      <c r="D3897" s="3">
        <f t="shared" si="933"/>
        <v>0.31065254911861473</v>
      </c>
      <c r="E3897" s="3">
        <f t="shared" si="934"/>
        <v>-0.27356194573974246</v>
      </c>
      <c r="F3897" s="3">
        <f t="shared" si="935"/>
        <v>0.67675251294950767</v>
      </c>
      <c r="G3897" s="17">
        <f t="shared" si="936"/>
        <v>0.86326165574496405</v>
      </c>
      <c r="H3897" s="33">
        <f t="shared" si="937"/>
        <v>-0.67915299999999945</v>
      </c>
      <c r="I3897" s="33">
        <f>(C3897-C3896)*'ADF test'!$P$3</f>
        <v>-0.90157896275284177</v>
      </c>
      <c r="J3897" s="5" t="str">
        <f t="shared" si="938"/>
        <v/>
      </c>
      <c r="K3897" s="5">
        <f t="shared" si="939"/>
        <v>0</v>
      </c>
      <c r="L3897" s="34">
        <f t="shared" si="940"/>
        <v>0</v>
      </c>
      <c r="M3897" s="5" t="str">
        <f t="shared" si="941"/>
        <v/>
      </c>
      <c r="N3897" s="5" t="str">
        <f t="shared" si="942"/>
        <v/>
      </c>
      <c r="O3897" s="34">
        <f t="shared" si="943"/>
        <v>0</v>
      </c>
      <c r="P3897" s="5">
        <f t="shared" si="944"/>
        <v>0</v>
      </c>
      <c r="Q3897" s="5">
        <f t="shared" si="945"/>
        <v>0</v>
      </c>
      <c r="R3897" s="5">
        <f t="shared" si="946"/>
        <v>0</v>
      </c>
      <c r="S3897" s="3">
        <f t="shared" si="947"/>
        <v>37.170130487219765</v>
      </c>
    </row>
    <row r="3898" spans="1:19" x14ac:dyDescent="0.25">
      <c r="A3898" s="4">
        <v>41834</v>
      </c>
      <c r="B3898" s="11">
        <v>88.692215000000004</v>
      </c>
      <c r="C3898" s="5">
        <v>109.800636</v>
      </c>
      <c r="D3898" s="3">
        <f t="shared" si="933"/>
        <v>0.45420716465817179</v>
      </c>
      <c r="E3898" s="3">
        <f t="shared" si="934"/>
        <v>-0.14637897212421791</v>
      </c>
      <c r="F3898" s="3">
        <f t="shared" si="935"/>
        <v>0.60177991189088376</v>
      </c>
      <c r="G3898" s="17">
        <f t="shared" si="936"/>
        <v>0.99801625962431506</v>
      </c>
      <c r="H3898" s="33">
        <f t="shared" si="937"/>
        <v>0.7595670000000041</v>
      </c>
      <c r="I3898" s="33">
        <f>(C3898-C3897)*'ADF test'!$P$3</f>
        <v>0.40013901804872365</v>
      </c>
      <c r="J3898" s="5" t="str">
        <f t="shared" si="938"/>
        <v/>
      </c>
      <c r="K3898" s="5">
        <f t="shared" si="939"/>
        <v>0</v>
      </c>
      <c r="L3898" s="34">
        <f t="shared" si="940"/>
        <v>0</v>
      </c>
      <c r="M3898" s="5" t="str">
        <f t="shared" si="941"/>
        <v/>
      </c>
      <c r="N3898" s="5" t="str">
        <f t="shared" si="942"/>
        <v/>
      </c>
      <c r="O3898" s="34">
        <f t="shared" si="943"/>
        <v>0</v>
      </c>
      <c r="P3898" s="5">
        <f t="shared" si="944"/>
        <v>0</v>
      </c>
      <c r="Q3898" s="5">
        <f t="shared" si="945"/>
        <v>0</v>
      </c>
      <c r="R3898" s="5">
        <f t="shared" si="946"/>
        <v>0</v>
      </c>
      <c r="S3898" s="3">
        <f t="shared" si="947"/>
        <v>37.170130487219765</v>
      </c>
    </row>
    <row r="3899" spans="1:19" x14ac:dyDescent="0.25">
      <c r="A3899" s="4">
        <v>41835</v>
      </c>
      <c r="B3899" s="11">
        <v>88.307968000000002</v>
      </c>
      <c r="C3899" s="5">
        <v>109.800636</v>
      </c>
      <c r="D3899" s="3">
        <f t="shared" si="933"/>
        <v>5.6450144816423631E-2</v>
      </c>
      <c r="E3899" s="3">
        <f t="shared" si="934"/>
        <v>-9.0930686305527253E-2</v>
      </c>
      <c r="F3899" s="3">
        <f t="shared" si="935"/>
        <v>0.57478734743783766</v>
      </c>
      <c r="G3899" s="17">
        <f t="shared" si="936"/>
        <v>0.25640931690461383</v>
      </c>
      <c r="H3899" s="33">
        <f t="shared" si="937"/>
        <v>-0.384247000000002</v>
      </c>
      <c r="I3899" s="33">
        <f>(C3899-C3898)*'ADF test'!$P$3</f>
        <v>0</v>
      </c>
      <c r="J3899" s="5" t="str">
        <f t="shared" si="938"/>
        <v/>
      </c>
      <c r="K3899" s="5">
        <f t="shared" si="939"/>
        <v>0</v>
      </c>
      <c r="L3899" s="34">
        <f t="shared" si="940"/>
        <v>0</v>
      </c>
      <c r="M3899" s="5" t="str">
        <f t="shared" si="941"/>
        <v/>
      </c>
      <c r="N3899" s="5" t="str">
        <f t="shared" si="942"/>
        <v/>
      </c>
      <c r="O3899" s="34">
        <f t="shared" si="943"/>
        <v>0</v>
      </c>
      <c r="P3899" s="5">
        <f t="shared" si="944"/>
        <v>0</v>
      </c>
      <c r="Q3899" s="5">
        <f t="shared" si="945"/>
        <v>0</v>
      </c>
      <c r="R3899" s="5">
        <f t="shared" si="946"/>
        <v>0</v>
      </c>
      <c r="S3899" s="3">
        <f t="shared" si="947"/>
        <v>37.170130487219765</v>
      </c>
    </row>
    <row r="3900" spans="1:19" x14ac:dyDescent="0.25">
      <c r="A3900" s="4">
        <v>41836</v>
      </c>
      <c r="B3900" s="11">
        <v>89.648415</v>
      </c>
      <c r="C3900" s="5">
        <v>111.18525700000001</v>
      </c>
      <c r="D3900" s="3">
        <f t="shared" si="933"/>
        <v>0.24848018014502316</v>
      </c>
      <c r="E3900" s="3">
        <f t="shared" si="934"/>
        <v>-2.1433555561729101E-2</v>
      </c>
      <c r="F3900" s="3">
        <f t="shared" si="935"/>
        <v>0.54140597852807493</v>
      </c>
      <c r="G3900" s="17">
        <f t="shared" si="936"/>
        <v>0.49854221492080497</v>
      </c>
      <c r="H3900" s="33">
        <f t="shared" si="937"/>
        <v>1.3404469999999975</v>
      </c>
      <c r="I3900" s="33">
        <f>(C3900-C3899)*'ADF test'!$P$3</f>
        <v>0.82560326776131077</v>
      </c>
      <c r="J3900" s="5" t="str">
        <f t="shared" si="938"/>
        <v/>
      </c>
      <c r="K3900" s="5">
        <f t="shared" si="939"/>
        <v>0</v>
      </c>
      <c r="L3900" s="34">
        <f t="shared" si="940"/>
        <v>0</v>
      </c>
      <c r="M3900" s="5" t="str">
        <f t="shared" si="941"/>
        <v/>
      </c>
      <c r="N3900" s="5" t="str">
        <f t="shared" si="942"/>
        <v/>
      </c>
      <c r="O3900" s="34">
        <f t="shared" si="943"/>
        <v>0</v>
      </c>
      <c r="P3900" s="5">
        <f t="shared" si="944"/>
        <v>0</v>
      </c>
      <c r="Q3900" s="5">
        <f t="shared" si="945"/>
        <v>0</v>
      </c>
      <c r="R3900" s="5">
        <f t="shared" si="946"/>
        <v>0</v>
      </c>
      <c r="S3900" s="3">
        <f t="shared" si="947"/>
        <v>37.170130487219765</v>
      </c>
    </row>
    <row r="3901" spans="1:19" x14ac:dyDescent="0.25">
      <c r="A3901" s="4">
        <v>41837</v>
      </c>
      <c r="B3901" s="11">
        <v>88.200728999999995</v>
      </c>
      <c r="C3901" s="5">
        <v>110.49720000000001</v>
      </c>
      <c r="D3901" s="3">
        <f t="shared" si="933"/>
        <v>-0.69337373850765971</v>
      </c>
      <c r="E3901" s="3">
        <f t="shared" si="934"/>
        <v>4.5420905409987E-2</v>
      </c>
      <c r="F3901" s="3">
        <f t="shared" si="935"/>
        <v>0.34093860535680787</v>
      </c>
      <c r="G3901" s="17">
        <f t="shared" si="936"/>
        <v>-2.1669433508254787</v>
      </c>
      <c r="H3901" s="33">
        <f t="shared" si="937"/>
        <v>-1.4476860000000045</v>
      </c>
      <c r="I3901" s="33">
        <f>(C3901-C3900)*'ADF test'!$P$3</f>
        <v>-0.41026541386129534</v>
      </c>
      <c r="J3901" s="5">
        <f t="shared" si="938"/>
        <v>1</v>
      </c>
      <c r="K3901" s="5" t="str">
        <f t="shared" si="939"/>
        <v/>
      </c>
      <c r="L3901" s="34">
        <f t="shared" si="940"/>
        <v>1</v>
      </c>
      <c r="M3901" s="5" t="str">
        <f t="shared" si="941"/>
        <v/>
      </c>
      <c r="N3901" s="5">
        <f t="shared" si="942"/>
        <v>0</v>
      </c>
      <c r="O3901" s="34">
        <f t="shared" si="943"/>
        <v>0</v>
      </c>
      <c r="P3901" s="5">
        <f t="shared" si="944"/>
        <v>0</v>
      </c>
      <c r="Q3901" s="5">
        <f t="shared" si="945"/>
        <v>0</v>
      </c>
      <c r="R3901" s="5">
        <f t="shared" si="946"/>
        <v>0</v>
      </c>
      <c r="S3901" s="3">
        <f t="shared" si="947"/>
        <v>37.170130487219765</v>
      </c>
    </row>
    <row r="3902" spans="1:19" x14ac:dyDescent="0.25">
      <c r="A3902" s="4">
        <v>41838</v>
      </c>
      <c r="B3902" s="11">
        <v>88.459891999999996</v>
      </c>
      <c r="C3902" s="5">
        <v>110.760513</v>
      </c>
      <c r="D3902" s="3">
        <f t="shared" si="933"/>
        <v>-0.63066896269623385</v>
      </c>
      <c r="E3902" s="3">
        <f t="shared" si="934"/>
        <v>4.4681941134495418E-2</v>
      </c>
      <c r="F3902" s="3">
        <f t="shared" si="935"/>
        <v>0.34248365986275692</v>
      </c>
      <c r="G3902" s="17">
        <f t="shared" si="936"/>
        <v>-1.9719215337203586</v>
      </c>
      <c r="H3902" s="33">
        <f t="shared" si="937"/>
        <v>0.25916300000000092</v>
      </c>
      <c r="I3902" s="33">
        <f>(C3902-C3901)*'ADF test'!$P$3</f>
        <v>0.15700474949031515</v>
      </c>
      <c r="J3902" s="5">
        <f t="shared" si="938"/>
        <v>1</v>
      </c>
      <c r="K3902" s="5" t="str">
        <f t="shared" si="939"/>
        <v/>
      </c>
      <c r="L3902" s="34">
        <f t="shared" si="940"/>
        <v>1</v>
      </c>
      <c r="M3902" s="5" t="str">
        <f t="shared" si="941"/>
        <v/>
      </c>
      <c r="N3902" s="5">
        <f t="shared" si="942"/>
        <v>0</v>
      </c>
      <c r="O3902" s="34">
        <f t="shared" si="943"/>
        <v>0</v>
      </c>
      <c r="P3902" s="5">
        <f t="shared" si="944"/>
        <v>0.25916300000000092</v>
      </c>
      <c r="Q3902" s="5">
        <f t="shared" si="945"/>
        <v>-0.15700474949031515</v>
      </c>
      <c r="R3902" s="5">
        <f t="shared" si="946"/>
        <v>0.10215825050968577</v>
      </c>
      <c r="S3902" s="3">
        <f t="shared" si="947"/>
        <v>37.272288737729454</v>
      </c>
    </row>
    <row r="3903" spans="1:19" x14ac:dyDescent="0.25">
      <c r="A3903" s="4">
        <v>41841</v>
      </c>
      <c r="B3903" s="11">
        <v>88.593909999999994</v>
      </c>
      <c r="C3903" s="5">
        <v>111.52504</v>
      </c>
      <c r="D3903" s="3">
        <f t="shared" si="933"/>
        <v>-1.045632580429583</v>
      </c>
      <c r="E3903" s="3">
        <f t="shared" si="934"/>
        <v>-6.838612703392144E-3</v>
      </c>
      <c r="F3903" s="3">
        <f t="shared" si="935"/>
        <v>0.43474079358735973</v>
      </c>
      <c r="G3903" s="17">
        <f t="shared" si="936"/>
        <v>-2.3894559310948318</v>
      </c>
      <c r="H3903" s="33">
        <f t="shared" si="937"/>
        <v>0.13401799999999753</v>
      </c>
      <c r="I3903" s="33">
        <f>(C3903-C3902)*'ADF test'!$P$3</f>
        <v>0.45586192141513671</v>
      </c>
      <c r="J3903" s="5">
        <f t="shared" si="938"/>
        <v>1</v>
      </c>
      <c r="K3903" s="5" t="str">
        <f t="shared" si="939"/>
        <v/>
      </c>
      <c r="L3903" s="34">
        <f t="shared" si="940"/>
        <v>1</v>
      </c>
      <c r="M3903" s="5" t="str">
        <f t="shared" si="941"/>
        <v/>
      </c>
      <c r="N3903" s="5">
        <f t="shared" si="942"/>
        <v>0</v>
      </c>
      <c r="O3903" s="34">
        <f t="shared" si="943"/>
        <v>0</v>
      </c>
      <c r="P3903" s="5">
        <f t="shared" si="944"/>
        <v>0.13401799999999753</v>
      </c>
      <c r="Q3903" s="5">
        <f t="shared" si="945"/>
        <v>-0.45586192141513671</v>
      </c>
      <c r="R3903" s="5">
        <f t="shared" si="946"/>
        <v>-0.32184392141513918</v>
      </c>
      <c r="S3903" s="3">
        <f t="shared" si="947"/>
        <v>36.950444816314317</v>
      </c>
    </row>
    <row r="3904" spans="1:19" x14ac:dyDescent="0.25">
      <c r="A3904" s="4">
        <v>41842</v>
      </c>
      <c r="B3904" s="11">
        <v>89.228408999999999</v>
      </c>
      <c r="C3904" s="5">
        <v>112.620834</v>
      </c>
      <c r="D3904" s="3">
        <f t="shared" si="933"/>
        <v>-1.1845976756022054</v>
      </c>
      <c r="E3904" s="3">
        <f t="shared" si="934"/>
        <v>-9.3656278530779069E-2</v>
      </c>
      <c r="F3904" s="3">
        <f t="shared" si="935"/>
        <v>0.52005481768402206</v>
      </c>
      <c r="G3904" s="17">
        <f t="shared" si="936"/>
        <v>-2.0977430839497901</v>
      </c>
      <c r="H3904" s="33">
        <f t="shared" si="937"/>
        <v>0.63449900000000525</v>
      </c>
      <c r="I3904" s="33">
        <f>(C3904-C3903)*'ADF test'!$P$3</f>
        <v>0.65338537202110147</v>
      </c>
      <c r="J3904" s="5">
        <f t="shared" si="938"/>
        <v>1</v>
      </c>
      <c r="K3904" s="5" t="str">
        <f t="shared" si="939"/>
        <v/>
      </c>
      <c r="L3904" s="34">
        <f t="shared" si="940"/>
        <v>1</v>
      </c>
      <c r="M3904" s="5" t="str">
        <f t="shared" si="941"/>
        <v/>
      </c>
      <c r="N3904" s="5">
        <f t="shared" si="942"/>
        <v>0</v>
      </c>
      <c r="O3904" s="34">
        <f t="shared" si="943"/>
        <v>0</v>
      </c>
      <c r="P3904" s="5">
        <f t="shared" si="944"/>
        <v>0.63449900000000525</v>
      </c>
      <c r="Q3904" s="5">
        <f t="shared" si="945"/>
        <v>-0.65338537202110147</v>
      </c>
      <c r="R3904" s="5">
        <f t="shared" si="946"/>
        <v>-1.888637202109622E-2</v>
      </c>
      <c r="S3904" s="3">
        <f t="shared" si="947"/>
        <v>36.931558444293223</v>
      </c>
    </row>
    <row r="3905" spans="1:19" x14ac:dyDescent="0.25">
      <c r="A3905" s="4">
        <v>41843</v>
      </c>
      <c r="B3905" s="11">
        <v>89.800331</v>
      </c>
      <c r="C3905" s="5">
        <v>113.725128</v>
      </c>
      <c r="D3905" s="3">
        <f t="shared" si="933"/>
        <v>-1.3737135425383542</v>
      </c>
      <c r="E3905" s="3">
        <f t="shared" si="934"/>
        <v>-0.1924427220871161</v>
      </c>
      <c r="F3905" s="3">
        <f t="shared" si="935"/>
        <v>0.60271307938682894</v>
      </c>
      <c r="G3905" s="17">
        <f t="shared" si="936"/>
        <v>-1.9599223259813869</v>
      </c>
      <c r="H3905" s="33">
        <f t="shared" si="937"/>
        <v>0.57192200000000071</v>
      </c>
      <c r="I3905" s="33">
        <f>(C3905-C3904)*'ADF test'!$P$3</f>
        <v>0.65845363819355551</v>
      </c>
      <c r="J3905" s="5">
        <f t="shared" si="938"/>
        <v>1</v>
      </c>
      <c r="K3905" s="5" t="str">
        <f t="shared" si="939"/>
        <v/>
      </c>
      <c r="L3905" s="34">
        <f t="shared" si="940"/>
        <v>1</v>
      </c>
      <c r="M3905" s="5" t="str">
        <f t="shared" si="941"/>
        <v/>
      </c>
      <c r="N3905" s="5">
        <f t="shared" si="942"/>
        <v>0</v>
      </c>
      <c r="O3905" s="34">
        <f t="shared" si="943"/>
        <v>0</v>
      </c>
      <c r="P3905" s="5">
        <f t="shared" si="944"/>
        <v>0.57192200000000071</v>
      </c>
      <c r="Q3905" s="5">
        <f t="shared" si="945"/>
        <v>-0.65845363819355551</v>
      </c>
      <c r="R3905" s="5">
        <f t="shared" si="946"/>
        <v>-8.6531638193554805E-2</v>
      </c>
      <c r="S3905" s="3">
        <f t="shared" si="947"/>
        <v>36.845026806099668</v>
      </c>
    </row>
    <row r="3906" spans="1:19" x14ac:dyDescent="0.25">
      <c r="A3906" s="4">
        <v>41844</v>
      </c>
      <c r="B3906" s="11">
        <v>89.880752999999999</v>
      </c>
      <c r="C3906" s="5">
        <v>114.54909499999999</v>
      </c>
      <c r="D3906" s="3">
        <f t="shared" si="933"/>
        <v>-1.7853867177569072</v>
      </c>
      <c r="E3906" s="3">
        <f t="shared" si="934"/>
        <v>-0.32430204011075592</v>
      </c>
      <c r="F3906" s="3">
        <f t="shared" si="935"/>
        <v>0.7043265736127341</v>
      </c>
      <c r="G3906" s="17">
        <f t="shared" si="936"/>
        <v>-2.0744420733009457</v>
      </c>
      <c r="H3906" s="33">
        <f t="shared" si="937"/>
        <v>8.0421999999998661E-2</v>
      </c>
      <c r="I3906" s="33">
        <f>(C3906-C3905)*'ADF test'!$P$3</f>
        <v>0.4913040086258087</v>
      </c>
      <c r="J3906" s="5">
        <f t="shared" si="938"/>
        <v>1</v>
      </c>
      <c r="K3906" s="5" t="str">
        <f t="shared" si="939"/>
        <v/>
      </c>
      <c r="L3906" s="34">
        <f t="shared" si="940"/>
        <v>1</v>
      </c>
      <c r="M3906" s="5" t="str">
        <f t="shared" si="941"/>
        <v/>
      </c>
      <c r="N3906" s="5">
        <f t="shared" si="942"/>
        <v>0</v>
      </c>
      <c r="O3906" s="34">
        <f t="shared" si="943"/>
        <v>0</v>
      </c>
      <c r="P3906" s="5">
        <f t="shared" si="944"/>
        <v>8.0421999999998661E-2</v>
      </c>
      <c r="Q3906" s="5">
        <f t="shared" si="945"/>
        <v>-0.4913040086258087</v>
      </c>
      <c r="R3906" s="5">
        <f t="shared" si="946"/>
        <v>-0.41088200862581004</v>
      </c>
      <c r="S3906" s="3">
        <f t="shared" si="947"/>
        <v>36.434144797473856</v>
      </c>
    </row>
    <row r="3907" spans="1:19" x14ac:dyDescent="0.25">
      <c r="A3907" s="4">
        <v>41845</v>
      </c>
      <c r="B3907" s="11">
        <v>89.219452000000004</v>
      </c>
      <c r="C3907" s="5">
        <v>113.461823</v>
      </c>
      <c r="D3907" s="3">
        <f t="shared" si="933"/>
        <v>-1.420874796535827</v>
      </c>
      <c r="E3907" s="3">
        <f t="shared" si="934"/>
        <v>-0.43845493511396505</v>
      </c>
      <c r="F3907" s="3">
        <f t="shared" si="935"/>
        <v>0.72582831260600245</v>
      </c>
      <c r="G3907" s="17">
        <f t="shared" si="936"/>
        <v>-1.3535154861823966</v>
      </c>
      <c r="H3907" s="33">
        <f t="shared" si="937"/>
        <v>-0.66130099999999459</v>
      </c>
      <c r="I3907" s="33">
        <f>(C3907-C3906)*'ADF test'!$P$3</f>
        <v>-0.64830398798325917</v>
      </c>
      <c r="J3907" s="5">
        <f t="shared" si="938"/>
        <v>1</v>
      </c>
      <c r="K3907" s="5" t="str">
        <f t="shared" si="939"/>
        <v/>
      </c>
      <c r="L3907" s="34">
        <f t="shared" si="940"/>
        <v>1</v>
      </c>
      <c r="M3907" s="5" t="str">
        <f t="shared" si="941"/>
        <v/>
      </c>
      <c r="N3907" s="5">
        <f t="shared" si="942"/>
        <v>0</v>
      </c>
      <c r="O3907" s="34">
        <f t="shared" si="943"/>
        <v>0</v>
      </c>
      <c r="P3907" s="5">
        <f t="shared" si="944"/>
        <v>-0.66130099999999459</v>
      </c>
      <c r="Q3907" s="5">
        <f t="shared" si="945"/>
        <v>0.64830398798325917</v>
      </c>
      <c r="R3907" s="5">
        <f t="shared" si="946"/>
        <v>-1.2997012016735421E-2</v>
      </c>
      <c r="S3907" s="3">
        <f t="shared" si="947"/>
        <v>36.421147785457123</v>
      </c>
    </row>
    <row r="3908" spans="1:19" x14ac:dyDescent="0.25">
      <c r="A3908" s="4">
        <v>41848</v>
      </c>
      <c r="B3908" s="11">
        <v>89.004990000000006</v>
      </c>
      <c r="C3908" s="5">
        <v>113.181496</v>
      </c>
      <c r="D3908" s="3">
        <f t="shared" si="933"/>
        <v>-1.2769962087907629</v>
      </c>
      <c r="E3908" s="3">
        <f t="shared" si="934"/>
        <v>-0.52695701115866633</v>
      </c>
      <c r="F3908" s="3">
        <f t="shared" si="935"/>
        <v>0.73696375915711587</v>
      </c>
      <c r="G3908" s="17">
        <f t="shared" si="936"/>
        <v>-1.017742308644777</v>
      </c>
      <c r="H3908" s="33">
        <f t="shared" si="937"/>
        <v>-0.21446199999999749</v>
      </c>
      <c r="I3908" s="33">
        <f>(C3908-C3907)*'ADF test'!$P$3</f>
        <v>-0.16714962956774679</v>
      </c>
      <c r="J3908" s="5" t="str">
        <f t="shared" si="938"/>
        <v/>
      </c>
      <c r="K3908" s="5" t="str">
        <f t="shared" si="939"/>
        <v/>
      </c>
      <c r="L3908" s="34">
        <f t="shared" si="940"/>
        <v>1</v>
      </c>
      <c r="M3908" s="5" t="str">
        <f t="shared" si="941"/>
        <v/>
      </c>
      <c r="N3908" s="5">
        <f t="shared" si="942"/>
        <v>0</v>
      </c>
      <c r="O3908" s="34">
        <f t="shared" si="943"/>
        <v>0</v>
      </c>
      <c r="P3908" s="5">
        <f t="shared" si="944"/>
        <v>-0.21446199999999749</v>
      </c>
      <c r="Q3908" s="5">
        <f t="shared" si="945"/>
        <v>0.16714962956774679</v>
      </c>
      <c r="R3908" s="5">
        <f t="shared" si="946"/>
        <v>-4.73123704322507E-2</v>
      </c>
      <c r="S3908" s="3">
        <f t="shared" si="947"/>
        <v>36.373835415024871</v>
      </c>
    </row>
    <row r="3909" spans="1:19" x14ac:dyDescent="0.25">
      <c r="A3909" s="4">
        <v>41849</v>
      </c>
      <c r="B3909" s="11">
        <v>88.781586000000004</v>
      </c>
      <c r="C3909" s="5">
        <v>112.484932</v>
      </c>
      <c r="D3909" s="3">
        <f t="shared" si="933"/>
        <v>-0.84611754030507313</v>
      </c>
      <c r="E3909" s="3">
        <f t="shared" si="934"/>
        <v>-0.57878507091731102</v>
      </c>
      <c r="F3909" s="3">
        <f t="shared" si="935"/>
        <v>0.72780164927106428</v>
      </c>
      <c r="G3909" s="17">
        <f t="shared" si="936"/>
        <v>-0.36731500904884062</v>
      </c>
      <c r="H3909" s="33">
        <f t="shared" si="937"/>
        <v>-0.22340400000000216</v>
      </c>
      <c r="I3909" s="33">
        <f>(C3909-C3908)*'ADF test'!$P$3</f>
        <v>-0.41533785390000694</v>
      </c>
      <c r="J3909" s="5" t="str">
        <f t="shared" si="938"/>
        <v/>
      </c>
      <c r="K3909" s="5" t="str">
        <f t="shared" si="939"/>
        <v/>
      </c>
      <c r="L3909" s="34">
        <f t="shared" si="940"/>
        <v>1</v>
      </c>
      <c r="M3909" s="5" t="str">
        <f t="shared" si="941"/>
        <v/>
      </c>
      <c r="N3909" s="5">
        <f t="shared" si="942"/>
        <v>0</v>
      </c>
      <c r="O3909" s="34">
        <f t="shared" si="943"/>
        <v>0</v>
      </c>
      <c r="P3909" s="5">
        <f t="shared" si="944"/>
        <v>-0.22340400000000216</v>
      </c>
      <c r="Q3909" s="5">
        <f t="shared" si="945"/>
        <v>0.41533785390000694</v>
      </c>
      <c r="R3909" s="5">
        <f t="shared" si="946"/>
        <v>0.19193385390000478</v>
      </c>
      <c r="S3909" s="3">
        <f t="shared" si="947"/>
        <v>36.565769268924875</v>
      </c>
    </row>
    <row r="3910" spans="1:19" x14ac:dyDescent="0.25">
      <c r="A3910" s="4">
        <v>41850</v>
      </c>
      <c r="B3910" s="11">
        <v>88.254356000000001</v>
      </c>
      <c r="C3910" s="5">
        <v>112.578362</v>
      </c>
      <c r="D3910" s="3">
        <f t="shared" si="933"/>
        <v>-1.2963602989605079</v>
      </c>
      <c r="E3910" s="3">
        <f t="shared" si="934"/>
        <v>-0.67587309125764872</v>
      </c>
      <c r="F3910" s="3">
        <f t="shared" si="935"/>
        <v>0.71231587152123288</v>
      </c>
      <c r="G3910" s="17">
        <f t="shared" si="936"/>
        <v>-0.87108434966883019</v>
      </c>
      <c r="H3910" s="33">
        <f t="shared" si="937"/>
        <v>-0.52723000000000297</v>
      </c>
      <c r="I3910" s="33">
        <f>(C3910-C3909)*'ADF test'!$P$3</f>
        <v>5.5709189234409255E-2</v>
      </c>
      <c r="J3910" s="5" t="str">
        <f t="shared" si="938"/>
        <v/>
      </c>
      <c r="K3910" s="5" t="str">
        <f t="shared" si="939"/>
        <v/>
      </c>
      <c r="L3910" s="34">
        <f t="shared" si="940"/>
        <v>1</v>
      </c>
      <c r="M3910" s="5" t="str">
        <f t="shared" si="941"/>
        <v/>
      </c>
      <c r="N3910" s="5">
        <f t="shared" si="942"/>
        <v>0</v>
      </c>
      <c r="O3910" s="34">
        <f t="shared" si="943"/>
        <v>0</v>
      </c>
      <c r="P3910" s="5">
        <f t="shared" si="944"/>
        <v>-0.52723000000000297</v>
      </c>
      <c r="Q3910" s="5">
        <f t="shared" si="945"/>
        <v>-5.5709189234409255E-2</v>
      </c>
      <c r="R3910" s="5">
        <f t="shared" si="946"/>
        <v>-0.58293918923441224</v>
      </c>
      <c r="S3910" s="3">
        <f t="shared" si="947"/>
        <v>35.982830079690466</v>
      </c>
    </row>
    <row r="3911" spans="1:19" x14ac:dyDescent="0.25">
      <c r="A3911" s="4">
        <v>41851</v>
      </c>
      <c r="B3911" s="11">
        <v>86.350952000000007</v>
      </c>
      <c r="C3911" s="5">
        <v>109.783669</v>
      </c>
      <c r="D3911" s="3">
        <f t="shared" si="933"/>
        <v>-0.87529893939341719</v>
      </c>
      <c r="E3911" s="3">
        <f t="shared" si="934"/>
        <v>-0.72207986790565926</v>
      </c>
      <c r="F3911" s="3">
        <f t="shared" si="935"/>
        <v>0.69881065263824871</v>
      </c>
      <c r="G3911" s="17">
        <f t="shared" si="936"/>
        <v>-0.21925692018188853</v>
      </c>
      <c r="H3911" s="33">
        <f t="shared" si="937"/>
        <v>-1.9034039999999948</v>
      </c>
      <c r="I3911" s="33">
        <f>(C3911-C3910)*'ADF test'!$P$3</f>
        <v>-1.6663821169761548</v>
      </c>
      <c r="J3911" s="5" t="str">
        <f t="shared" si="938"/>
        <v/>
      </c>
      <c r="K3911" s="5" t="str">
        <f t="shared" si="939"/>
        <v/>
      </c>
      <c r="L3911" s="34">
        <f t="shared" si="940"/>
        <v>1</v>
      </c>
      <c r="M3911" s="5" t="str">
        <f t="shared" si="941"/>
        <v/>
      </c>
      <c r="N3911" s="5">
        <f t="shared" si="942"/>
        <v>0</v>
      </c>
      <c r="O3911" s="34">
        <f t="shared" si="943"/>
        <v>0</v>
      </c>
      <c r="P3911" s="5">
        <f t="shared" si="944"/>
        <v>-1.9034039999999948</v>
      </c>
      <c r="Q3911" s="5">
        <f t="shared" si="945"/>
        <v>1.6663821169761548</v>
      </c>
      <c r="R3911" s="5">
        <f t="shared" si="946"/>
        <v>-0.23702188302383997</v>
      </c>
      <c r="S3911" s="3">
        <f t="shared" si="947"/>
        <v>35.745808196666623</v>
      </c>
    </row>
    <row r="3912" spans="1:19" x14ac:dyDescent="0.25">
      <c r="A3912" s="4">
        <v>41852</v>
      </c>
      <c r="B3912" s="11">
        <v>85.653908000000001</v>
      </c>
      <c r="C3912" s="5">
        <v>108.64537799999999</v>
      </c>
      <c r="D3912" s="3">
        <f t="shared" si="933"/>
        <v>-0.58576021978510084</v>
      </c>
      <c r="E3912" s="3">
        <f t="shared" si="934"/>
        <v>-0.74656194891021244</v>
      </c>
      <c r="F3912" s="3">
        <f t="shared" si="935"/>
        <v>0.68581918041009238</v>
      </c>
      <c r="G3912" s="17">
        <f t="shared" si="936"/>
        <v>0.23446665494096944</v>
      </c>
      <c r="H3912" s="33">
        <f t="shared" si="937"/>
        <v>-0.69704400000000533</v>
      </c>
      <c r="I3912" s="33">
        <f>(C3912-C3911)*'ADF test'!$P$3</f>
        <v>-0.67872491408355884</v>
      </c>
      <c r="J3912" s="5" t="str">
        <f t="shared" si="938"/>
        <v/>
      </c>
      <c r="K3912" s="5">
        <f t="shared" si="939"/>
        <v>0</v>
      </c>
      <c r="L3912" s="34">
        <f t="shared" si="940"/>
        <v>0</v>
      </c>
      <c r="M3912" s="5" t="str">
        <f t="shared" si="941"/>
        <v/>
      </c>
      <c r="N3912" s="5" t="str">
        <f t="shared" si="942"/>
        <v/>
      </c>
      <c r="O3912" s="34">
        <f t="shared" si="943"/>
        <v>0</v>
      </c>
      <c r="P3912" s="5">
        <f t="shared" si="944"/>
        <v>-0.69704400000000533</v>
      </c>
      <c r="Q3912" s="5">
        <f t="shared" si="945"/>
        <v>0.67872491408355884</v>
      </c>
      <c r="R3912" s="5">
        <f t="shared" si="946"/>
        <v>-1.8319085916446487E-2</v>
      </c>
      <c r="S3912" s="3">
        <f t="shared" si="947"/>
        <v>35.727489110750177</v>
      </c>
    </row>
    <row r="3913" spans="1:19" x14ac:dyDescent="0.25">
      <c r="A3913" s="4">
        <v>41855</v>
      </c>
      <c r="B3913" s="11">
        <v>87.092628000000005</v>
      </c>
      <c r="C3913" s="5">
        <v>108.87473300000001</v>
      </c>
      <c r="D3913" s="3">
        <f t="shared" si="933"/>
        <v>0.7091037840108072</v>
      </c>
      <c r="E3913" s="3">
        <f t="shared" si="934"/>
        <v>-0.72165874672945041</v>
      </c>
      <c r="F3913" s="3">
        <f t="shared" si="935"/>
        <v>0.73241867547516903</v>
      </c>
      <c r="G3913" s="17">
        <f t="shared" si="936"/>
        <v>1.9534763089049116</v>
      </c>
      <c r="H3913" s="33">
        <f t="shared" si="937"/>
        <v>1.4387200000000036</v>
      </c>
      <c r="I3913" s="33">
        <f>(C3913-C3912)*'ADF test'!$P$3</f>
        <v>0.13675672799806179</v>
      </c>
      <c r="J3913" s="5" t="str">
        <f t="shared" si="938"/>
        <v/>
      </c>
      <c r="K3913" s="5">
        <f t="shared" si="939"/>
        <v>0</v>
      </c>
      <c r="L3913" s="34">
        <f t="shared" si="940"/>
        <v>0</v>
      </c>
      <c r="M3913" s="5">
        <f t="shared" si="941"/>
        <v>-1</v>
      </c>
      <c r="N3913" s="5" t="str">
        <f t="shared" si="942"/>
        <v/>
      </c>
      <c r="O3913" s="34">
        <f t="shared" si="943"/>
        <v>-1</v>
      </c>
      <c r="P3913" s="5">
        <f t="shared" si="944"/>
        <v>0</v>
      </c>
      <c r="Q3913" s="5">
        <f t="shared" si="945"/>
        <v>0</v>
      </c>
      <c r="R3913" s="5">
        <f t="shared" si="946"/>
        <v>0</v>
      </c>
      <c r="S3913" s="3">
        <f t="shared" si="947"/>
        <v>35.727489110750177</v>
      </c>
    </row>
    <row r="3914" spans="1:19" x14ac:dyDescent="0.25">
      <c r="A3914" s="4">
        <v>41856</v>
      </c>
      <c r="B3914" s="11">
        <v>85.189216999999999</v>
      </c>
      <c r="C3914" s="5">
        <v>106.14798</v>
      </c>
      <c r="D3914" s="3">
        <f t="shared" si="933"/>
        <v>1.0066501189754433</v>
      </c>
      <c r="E3914" s="3">
        <f t="shared" si="934"/>
        <v>-0.68713106208462094</v>
      </c>
      <c r="F3914" s="3">
        <f t="shared" si="935"/>
        <v>0.80132694369492663</v>
      </c>
      <c r="G3914" s="17">
        <f t="shared" si="936"/>
        <v>2.1137204912267422</v>
      </c>
      <c r="H3914" s="33">
        <f t="shared" si="937"/>
        <v>-1.9034110000000055</v>
      </c>
      <c r="I3914" s="33">
        <f>(C3914-C3913)*'ADF test'!$P$3</f>
        <v>-1.6258717635930289</v>
      </c>
      <c r="J3914" s="5" t="str">
        <f t="shared" si="938"/>
        <v/>
      </c>
      <c r="K3914" s="5">
        <f t="shared" si="939"/>
        <v>0</v>
      </c>
      <c r="L3914" s="34">
        <f t="shared" si="940"/>
        <v>0</v>
      </c>
      <c r="M3914" s="5">
        <f t="shared" si="941"/>
        <v>-1</v>
      </c>
      <c r="N3914" s="5" t="str">
        <f t="shared" si="942"/>
        <v/>
      </c>
      <c r="O3914" s="34">
        <f t="shared" si="943"/>
        <v>-1</v>
      </c>
      <c r="P3914" s="5">
        <f t="shared" si="944"/>
        <v>1.9034110000000055</v>
      </c>
      <c r="Q3914" s="5">
        <f t="shared" si="945"/>
        <v>-1.6258717635930289</v>
      </c>
      <c r="R3914" s="5">
        <f t="shared" si="946"/>
        <v>0.27753923640697664</v>
      </c>
      <c r="S3914" s="3">
        <f t="shared" si="947"/>
        <v>36.00502834715715</v>
      </c>
    </row>
    <row r="3915" spans="1:19" x14ac:dyDescent="0.25">
      <c r="A3915" s="4">
        <v>41857</v>
      </c>
      <c r="B3915" s="11">
        <v>85.439430000000002</v>
      </c>
      <c r="C3915" s="5">
        <v>106.802071</v>
      </c>
      <c r="D3915" s="3">
        <f t="shared" si="933"/>
        <v>0.76845784552888574</v>
      </c>
      <c r="E3915" s="3">
        <f t="shared" si="934"/>
        <v>-0.64263058079009205</v>
      </c>
      <c r="F3915" s="3">
        <f t="shared" si="935"/>
        <v>0.86278674196720362</v>
      </c>
      <c r="G3915" s="17">
        <f t="shared" si="936"/>
        <v>1.6355008227196615</v>
      </c>
      <c r="H3915" s="33">
        <f t="shared" si="937"/>
        <v>0.25021300000000224</v>
      </c>
      <c r="I3915" s="33">
        <f>(C3915-C3914)*'ADF test'!$P$3</f>
        <v>0.3900126222361604</v>
      </c>
      <c r="J3915" s="5" t="str">
        <f t="shared" si="938"/>
        <v/>
      </c>
      <c r="K3915" s="5">
        <f t="shared" si="939"/>
        <v>0</v>
      </c>
      <c r="L3915" s="34">
        <f t="shared" si="940"/>
        <v>0</v>
      </c>
      <c r="M3915" s="5">
        <f t="shared" si="941"/>
        <v>-1</v>
      </c>
      <c r="N3915" s="5" t="str">
        <f t="shared" si="942"/>
        <v/>
      </c>
      <c r="O3915" s="34">
        <f t="shared" si="943"/>
        <v>-1</v>
      </c>
      <c r="P3915" s="5">
        <f t="shared" si="944"/>
        <v>-0.25021300000000224</v>
      </c>
      <c r="Q3915" s="5">
        <f t="shared" si="945"/>
        <v>0.3900126222361604</v>
      </c>
      <c r="R3915" s="5">
        <f t="shared" si="946"/>
        <v>0.13979962223615816</v>
      </c>
      <c r="S3915" s="3">
        <f t="shared" si="947"/>
        <v>36.144827969393312</v>
      </c>
    </row>
    <row r="3916" spans="1:19" x14ac:dyDescent="0.25">
      <c r="A3916" s="4">
        <v>41858</v>
      </c>
      <c r="B3916" s="11">
        <v>84.903251999999995</v>
      </c>
      <c r="C3916" s="5">
        <v>106.73410800000001</v>
      </c>
      <c r="D3916" s="3">
        <f t="shared" si="933"/>
        <v>0.36033426307399452</v>
      </c>
      <c r="E3916" s="3">
        <f t="shared" si="934"/>
        <v>-0.63563970060703134</v>
      </c>
      <c r="F3916" s="3">
        <f t="shared" si="935"/>
        <v>0.87090346051277645</v>
      </c>
      <c r="G3916" s="17">
        <f t="shared" si="936"/>
        <v>1.1436100656835255</v>
      </c>
      <c r="H3916" s="33">
        <f t="shared" si="937"/>
        <v>-0.5361780000000067</v>
      </c>
      <c r="I3916" s="33">
        <f>(C3916-C3915)*'ADF test'!$P$3</f>
        <v>-4.0524067515121304E-2</v>
      </c>
      <c r="J3916" s="5" t="str">
        <f t="shared" si="938"/>
        <v/>
      </c>
      <c r="K3916" s="5">
        <f t="shared" si="939"/>
        <v>0</v>
      </c>
      <c r="L3916" s="34">
        <f t="shared" si="940"/>
        <v>0</v>
      </c>
      <c r="M3916" s="5" t="str">
        <f t="shared" si="941"/>
        <v/>
      </c>
      <c r="N3916" s="5" t="str">
        <f t="shared" si="942"/>
        <v/>
      </c>
      <c r="O3916" s="34">
        <f t="shared" si="943"/>
        <v>-1</v>
      </c>
      <c r="P3916" s="5">
        <f t="shared" si="944"/>
        <v>0.5361780000000067</v>
      </c>
      <c r="Q3916" s="5">
        <f t="shared" si="945"/>
        <v>-4.0524067515121304E-2</v>
      </c>
      <c r="R3916" s="5">
        <f t="shared" si="946"/>
        <v>0.49565393248488543</v>
      </c>
      <c r="S3916" s="3">
        <f t="shared" si="947"/>
        <v>36.640481901878196</v>
      </c>
    </row>
    <row r="3917" spans="1:19" x14ac:dyDescent="0.25">
      <c r="A3917" s="4">
        <v>41859</v>
      </c>
      <c r="B3917" s="11">
        <v>86.324112</v>
      </c>
      <c r="C3917" s="5">
        <v>108.61140399999999</v>
      </c>
      <c r="D3917" s="3">
        <f t="shared" si="933"/>
        <v>0.31795805396778576</v>
      </c>
      <c r="E3917" s="3">
        <f t="shared" si="934"/>
        <v>-0.572431463577316</v>
      </c>
      <c r="F3917" s="3">
        <f t="shared" si="935"/>
        <v>0.90255871542115518</v>
      </c>
      <c r="G3917" s="17">
        <f t="shared" si="936"/>
        <v>0.98651700142258891</v>
      </c>
      <c r="H3917" s="33">
        <f t="shared" si="937"/>
        <v>1.4208600000000047</v>
      </c>
      <c r="I3917" s="33">
        <f>(C3917-C3916)*'ADF test'!$P$3</f>
        <v>1.1193689191159284</v>
      </c>
      <c r="J3917" s="5" t="str">
        <f t="shared" si="938"/>
        <v/>
      </c>
      <c r="K3917" s="5">
        <f t="shared" si="939"/>
        <v>0</v>
      </c>
      <c r="L3917" s="34">
        <f t="shared" si="940"/>
        <v>0</v>
      </c>
      <c r="M3917" s="5" t="str">
        <f t="shared" si="941"/>
        <v/>
      </c>
      <c r="N3917" s="5" t="str">
        <f t="shared" si="942"/>
        <v/>
      </c>
      <c r="O3917" s="34">
        <f t="shared" si="943"/>
        <v>-1</v>
      </c>
      <c r="P3917" s="5">
        <f t="shared" si="944"/>
        <v>-1.4208600000000047</v>
      </c>
      <c r="Q3917" s="5">
        <f t="shared" si="945"/>
        <v>1.1193689191159284</v>
      </c>
      <c r="R3917" s="5">
        <f t="shared" si="946"/>
        <v>-0.30149108088407628</v>
      </c>
      <c r="S3917" s="3">
        <f t="shared" si="947"/>
        <v>36.33899082099412</v>
      </c>
    </row>
    <row r="3918" spans="1:19" x14ac:dyDescent="0.25">
      <c r="A3918" s="4">
        <v>41862</v>
      </c>
      <c r="B3918" s="11">
        <v>86.333068999999995</v>
      </c>
      <c r="C3918" s="5">
        <v>108.483986</v>
      </c>
      <c r="D3918" s="3">
        <f t="shared" si="933"/>
        <v>0.44827133943832109</v>
      </c>
      <c r="E3918" s="3">
        <f t="shared" si="934"/>
        <v>-0.50499769469390632</v>
      </c>
      <c r="F3918" s="3">
        <f t="shared" si="935"/>
        <v>0.93754534526949695</v>
      </c>
      <c r="G3918" s="17">
        <f t="shared" si="936"/>
        <v>1.0167711235963852</v>
      </c>
      <c r="H3918" s="33">
        <f t="shared" si="937"/>
        <v>8.9569999999952188E-3</v>
      </c>
      <c r="I3918" s="33">
        <f>(C3918-C3917)*'ADF test'!$P$3</f>
        <v>-7.5975098724924001E-2</v>
      </c>
      <c r="J3918" s="5" t="str">
        <f t="shared" si="938"/>
        <v/>
      </c>
      <c r="K3918" s="5">
        <f t="shared" si="939"/>
        <v>0</v>
      </c>
      <c r="L3918" s="34">
        <f t="shared" si="940"/>
        <v>0</v>
      </c>
      <c r="M3918" s="5" t="str">
        <f t="shared" si="941"/>
        <v/>
      </c>
      <c r="N3918" s="5" t="str">
        <f t="shared" si="942"/>
        <v/>
      </c>
      <c r="O3918" s="34">
        <f t="shared" si="943"/>
        <v>-1</v>
      </c>
      <c r="P3918" s="5">
        <f t="shared" si="944"/>
        <v>-8.9569999999952188E-3</v>
      </c>
      <c r="Q3918" s="5">
        <f t="shared" si="945"/>
        <v>-7.5975098724924001E-2</v>
      </c>
      <c r="R3918" s="5">
        <f t="shared" si="946"/>
        <v>-8.4932098724919219E-2</v>
      </c>
      <c r="S3918" s="3">
        <f t="shared" si="947"/>
        <v>36.2540587222692</v>
      </c>
    </row>
    <row r="3919" spans="1:19" x14ac:dyDescent="0.25">
      <c r="A3919" s="4">
        <v>41863</v>
      </c>
      <c r="B3919" s="11">
        <v>85.698593000000002</v>
      </c>
      <c r="C3919" s="5">
        <v>107.957306</v>
      </c>
      <c r="D3919" s="3">
        <f t="shared" si="933"/>
        <v>0.23559227890639534</v>
      </c>
      <c r="E3919" s="3">
        <f t="shared" si="934"/>
        <v>-0.42492114098540767</v>
      </c>
      <c r="F3919" s="3">
        <f t="shared" si="935"/>
        <v>0.94299029597725603</v>
      </c>
      <c r="G3919" s="17">
        <f t="shared" si="936"/>
        <v>0.70044561721315313</v>
      </c>
      <c r="H3919" s="33">
        <f t="shared" si="937"/>
        <v>-0.63447599999999227</v>
      </c>
      <c r="I3919" s="33">
        <f>(C3919-C3918)*'ADF test'!$P$3</f>
        <v>-0.31404169737749404</v>
      </c>
      <c r="J3919" s="5" t="str">
        <f t="shared" si="938"/>
        <v/>
      </c>
      <c r="K3919" s="5">
        <f t="shared" si="939"/>
        <v>0</v>
      </c>
      <c r="L3919" s="34">
        <f t="shared" si="940"/>
        <v>0</v>
      </c>
      <c r="M3919" s="5" t="str">
        <f t="shared" si="941"/>
        <v/>
      </c>
      <c r="N3919" s="5" t="str">
        <f t="shared" si="942"/>
        <v/>
      </c>
      <c r="O3919" s="34">
        <f t="shared" si="943"/>
        <v>-1</v>
      </c>
      <c r="P3919" s="5">
        <f t="shared" si="944"/>
        <v>0.63447599999999227</v>
      </c>
      <c r="Q3919" s="5">
        <f t="shared" si="945"/>
        <v>-0.31404169737749404</v>
      </c>
      <c r="R3919" s="5">
        <f t="shared" si="946"/>
        <v>0.32043430262249822</v>
      </c>
      <c r="S3919" s="3">
        <f t="shared" si="947"/>
        <v>36.574493024891694</v>
      </c>
    </row>
    <row r="3920" spans="1:19" x14ac:dyDescent="0.25">
      <c r="A3920" s="4">
        <v>41864</v>
      </c>
      <c r="B3920" s="11">
        <v>85.975600999999997</v>
      </c>
      <c r="C3920" s="5">
        <v>108.390556</v>
      </c>
      <c r="D3920" s="3">
        <f t="shared" si="933"/>
        <v>0.16397601080991819</v>
      </c>
      <c r="E3920" s="3">
        <f t="shared" si="934"/>
        <v>-0.34063528558464995</v>
      </c>
      <c r="F3920" s="3">
        <f t="shared" si="935"/>
        <v>0.93075188981898405</v>
      </c>
      <c r="G3920" s="17">
        <f t="shared" si="936"/>
        <v>0.54215446878405671</v>
      </c>
      <c r="H3920" s="33">
        <f t="shared" si="937"/>
        <v>0.27700799999999504</v>
      </c>
      <c r="I3920" s="33">
        <f>(C3920-C3919)*'ADF test'!$P$3</f>
        <v>0.25833250814308478</v>
      </c>
      <c r="J3920" s="5" t="str">
        <f t="shared" si="938"/>
        <v/>
      </c>
      <c r="K3920" s="5">
        <f t="shared" si="939"/>
        <v>0</v>
      </c>
      <c r="L3920" s="34">
        <f t="shared" si="940"/>
        <v>0</v>
      </c>
      <c r="M3920" s="5" t="str">
        <f t="shared" si="941"/>
        <v/>
      </c>
      <c r="N3920" s="5" t="str">
        <f t="shared" si="942"/>
        <v/>
      </c>
      <c r="O3920" s="34">
        <f t="shared" si="943"/>
        <v>-1</v>
      </c>
      <c r="P3920" s="5">
        <f t="shared" si="944"/>
        <v>-0.27700799999999504</v>
      </c>
      <c r="Q3920" s="5">
        <f t="shared" si="945"/>
        <v>0.25833250814308478</v>
      </c>
      <c r="R3920" s="5">
        <f t="shared" si="946"/>
        <v>-1.8675491856910253E-2</v>
      </c>
      <c r="S3920" s="3">
        <f t="shared" si="947"/>
        <v>36.555817533034784</v>
      </c>
    </row>
    <row r="3921" spans="1:19" x14ac:dyDescent="0.25">
      <c r="A3921" s="4">
        <v>41865</v>
      </c>
      <c r="B3921" s="11">
        <v>85.484122999999997</v>
      </c>
      <c r="C3921" s="5">
        <v>107.846886</v>
      </c>
      <c r="D3921" s="3">
        <f t="shared" si="933"/>
        <v>8.1749942690720445E-2</v>
      </c>
      <c r="E3921" s="3">
        <f t="shared" si="934"/>
        <v>-0.24966881775783278</v>
      </c>
      <c r="F3921" s="3">
        <f t="shared" si="935"/>
        <v>0.89342958796600891</v>
      </c>
      <c r="G3921" s="17">
        <f t="shared" si="936"/>
        <v>0.37095118061073468</v>
      </c>
      <c r="H3921" s="33">
        <f t="shared" si="937"/>
        <v>-0.49147800000000075</v>
      </c>
      <c r="I3921" s="33">
        <f>(C3921-C3920)*'ADF test'!$P$3</f>
        <v>-0.32417226705632329</v>
      </c>
      <c r="J3921" s="5" t="str">
        <f t="shared" si="938"/>
        <v/>
      </c>
      <c r="K3921" s="5">
        <f t="shared" si="939"/>
        <v>0</v>
      </c>
      <c r="L3921" s="34">
        <f t="shared" si="940"/>
        <v>0</v>
      </c>
      <c r="M3921" s="5" t="str">
        <f t="shared" si="941"/>
        <v/>
      </c>
      <c r="N3921" s="5" t="str">
        <f t="shared" si="942"/>
        <v/>
      </c>
      <c r="O3921" s="34">
        <f t="shared" si="943"/>
        <v>-1</v>
      </c>
      <c r="P3921" s="5">
        <f t="shared" si="944"/>
        <v>0.49147800000000075</v>
      </c>
      <c r="Q3921" s="5">
        <f t="shared" si="945"/>
        <v>-0.32417226705632329</v>
      </c>
      <c r="R3921" s="5">
        <f t="shared" si="946"/>
        <v>0.16730573294367745</v>
      </c>
      <c r="S3921" s="3">
        <f t="shared" si="947"/>
        <v>36.723123265978458</v>
      </c>
    </row>
    <row r="3922" spans="1:19" x14ac:dyDescent="0.25">
      <c r="A3922" s="4">
        <v>41866</v>
      </c>
      <c r="B3922" s="11">
        <v>86.118583999999998</v>
      </c>
      <c r="C3922" s="5">
        <v>108.02681</v>
      </c>
      <c r="D3922" s="3">
        <f t="shared" si="933"/>
        <v>0.48499486287245475</v>
      </c>
      <c r="E3922" s="3">
        <f t="shared" si="934"/>
        <v>-0.10776996896849766</v>
      </c>
      <c r="F3922" s="3">
        <f t="shared" si="935"/>
        <v>0.80962473415990877</v>
      </c>
      <c r="G3922" s="17">
        <f t="shared" si="936"/>
        <v>0.7321476318976633</v>
      </c>
      <c r="H3922" s="33">
        <f t="shared" si="937"/>
        <v>0.63446100000000172</v>
      </c>
      <c r="I3922" s="33">
        <f>(C3922-C3921)*'ADF test'!$P$3</f>
        <v>0.10728267327209742</v>
      </c>
      <c r="J3922" s="5" t="str">
        <f t="shared" si="938"/>
        <v/>
      </c>
      <c r="K3922" s="5">
        <f t="shared" si="939"/>
        <v>0</v>
      </c>
      <c r="L3922" s="34">
        <f t="shared" si="940"/>
        <v>0</v>
      </c>
      <c r="M3922" s="5" t="str">
        <f t="shared" si="941"/>
        <v/>
      </c>
      <c r="N3922" s="5" t="str">
        <f t="shared" si="942"/>
        <v/>
      </c>
      <c r="O3922" s="34">
        <f t="shared" si="943"/>
        <v>-1</v>
      </c>
      <c r="P3922" s="5">
        <f t="shared" si="944"/>
        <v>-0.63446100000000172</v>
      </c>
      <c r="Q3922" s="5">
        <f t="shared" si="945"/>
        <v>0.10728267327209742</v>
      </c>
      <c r="R3922" s="5">
        <f t="shared" si="946"/>
        <v>-0.52717832672790432</v>
      </c>
      <c r="S3922" s="3">
        <f t="shared" si="947"/>
        <v>36.195944939250552</v>
      </c>
    </row>
    <row r="3923" spans="1:19" x14ac:dyDescent="0.25">
      <c r="A3923" s="4">
        <v>41869</v>
      </c>
      <c r="B3923" s="11">
        <v>86.350952000000007</v>
      </c>
      <c r="C3923" s="5">
        <v>108.198128</v>
      </c>
      <c r="D3923" s="3">
        <f t="shared" si="933"/>
        <v>0.49899403777031637</v>
      </c>
      <c r="E3923" s="3">
        <f t="shared" si="934"/>
        <v>1.2221833175636299E-2</v>
      </c>
      <c r="F3923" s="3">
        <f t="shared" si="935"/>
        <v>0.74143702375126042</v>
      </c>
      <c r="G3923" s="17">
        <f t="shared" si="936"/>
        <v>0.65652535414522795</v>
      </c>
      <c r="H3923" s="33">
        <f t="shared" si="937"/>
        <v>0.23236800000000812</v>
      </c>
      <c r="I3923" s="33">
        <f>(C3923-C3922)*'ADF test'!$P$3</f>
        <v>0.10215120283913846</v>
      </c>
      <c r="J3923" s="5" t="str">
        <f t="shared" si="938"/>
        <v/>
      </c>
      <c r="K3923" s="5">
        <f t="shared" si="939"/>
        <v>0</v>
      </c>
      <c r="L3923" s="34">
        <f t="shared" si="940"/>
        <v>0</v>
      </c>
      <c r="M3923" s="5" t="str">
        <f t="shared" si="941"/>
        <v/>
      </c>
      <c r="N3923" s="5" t="str">
        <f t="shared" si="942"/>
        <v/>
      </c>
      <c r="O3923" s="34">
        <f t="shared" si="943"/>
        <v>-1</v>
      </c>
      <c r="P3923" s="5">
        <f t="shared" si="944"/>
        <v>-0.23236800000000812</v>
      </c>
      <c r="Q3923" s="5">
        <f t="shared" si="945"/>
        <v>0.10215120283913846</v>
      </c>
      <c r="R3923" s="5">
        <f t="shared" si="946"/>
        <v>-0.13021679716086965</v>
      </c>
      <c r="S3923" s="3">
        <f t="shared" si="947"/>
        <v>36.065728142089682</v>
      </c>
    </row>
    <row r="3924" spans="1:19" x14ac:dyDescent="0.25">
      <c r="A3924" s="4">
        <v>41870</v>
      </c>
      <c r="B3924" s="11">
        <v>87.012207000000004</v>
      </c>
      <c r="C3924" s="5">
        <v>109.337502</v>
      </c>
      <c r="D3924" s="3">
        <f t="shared" si="933"/>
        <v>0.18754346073109218</v>
      </c>
      <c r="E3924" s="3">
        <f t="shared" si="934"/>
        <v>0.10375556252075224</v>
      </c>
      <c r="F3924" s="3">
        <f t="shared" si="935"/>
        <v>0.65729408123856414</v>
      </c>
      <c r="G3924" s="17">
        <f t="shared" si="936"/>
        <v>0.12747398858735381</v>
      </c>
      <c r="H3924" s="33">
        <f t="shared" si="937"/>
        <v>0.66125499999999704</v>
      </c>
      <c r="I3924" s="33">
        <f>(C3924-C3923)*'ADF test'!$P$3</f>
        <v>0.679370670820587</v>
      </c>
      <c r="J3924" s="5" t="str">
        <f t="shared" si="938"/>
        <v/>
      </c>
      <c r="K3924" s="5">
        <f t="shared" si="939"/>
        <v>0</v>
      </c>
      <c r="L3924" s="34">
        <f t="shared" si="940"/>
        <v>0</v>
      </c>
      <c r="M3924" s="5" t="str">
        <f t="shared" si="941"/>
        <v/>
      </c>
      <c r="N3924" s="5" t="str">
        <f t="shared" si="942"/>
        <v/>
      </c>
      <c r="O3924" s="34">
        <f t="shared" si="943"/>
        <v>-1</v>
      </c>
      <c r="P3924" s="5">
        <f t="shared" si="944"/>
        <v>-0.66125499999999704</v>
      </c>
      <c r="Q3924" s="5">
        <f t="shared" si="945"/>
        <v>0.679370670820587</v>
      </c>
      <c r="R3924" s="5">
        <f t="shared" si="946"/>
        <v>1.8115670820589957E-2</v>
      </c>
      <c r="S3924" s="3">
        <f t="shared" si="947"/>
        <v>36.083843812910274</v>
      </c>
    </row>
    <row r="3925" spans="1:19" x14ac:dyDescent="0.25">
      <c r="A3925" s="4">
        <v>41871</v>
      </c>
      <c r="B3925" s="11">
        <v>87.199866999999998</v>
      </c>
      <c r="C3925" s="5">
        <v>109.217575</v>
      </c>
      <c r="D3925" s="3">
        <f t="shared" si="933"/>
        <v>0.40524815180789631</v>
      </c>
      <c r="E3925" s="3">
        <f t="shared" si="934"/>
        <v>0.18196591827781283</v>
      </c>
      <c r="F3925" s="3">
        <f t="shared" si="935"/>
        <v>0.60944246391979673</v>
      </c>
      <c r="G3925" s="17">
        <f t="shared" si="936"/>
        <v>0.36637130943253021</v>
      </c>
      <c r="H3925" s="33">
        <f t="shared" si="937"/>
        <v>0.18765999999999394</v>
      </c>
      <c r="I3925" s="33">
        <f>(C3925-C3924)*'ADF test'!$P$3</f>
        <v>-7.150846556047713E-2</v>
      </c>
      <c r="J3925" s="5" t="str">
        <f t="shared" si="938"/>
        <v/>
      </c>
      <c r="K3925" s="5">
        <f t="shared" si="939"/>
        <v>0</v>
      </c>
      <c r="L3925" s="34">
        <f t="shared" si="940"/>
        <v>0</v>
      </c>
      <c r="M3925" s="5" t="str">
        <f t="shared" si="941"/>
        <v/>
      </c>
      <c r="N3925" s="5" t="str">
        <f t="shared" si="942"/>
        <v/>
      </c>
      <c r="O3925" s="34">
        <f t="shared" si="943"/>
        <v>-1</v>
      </c>
      <c r="P3925" s="5">
        <f t="shared" si="944"/>
        <v>-0.18765999999999394</v>
      </c>
      <c r="Q3925" s="5">
        <f t="shared" si="945"/>
        <v>-7.150846556047713E-2</v>
      </c>
      <c r="R3925" s="5">
        <f t="shared" si="946"/>
        <v>-0.25916846556047107</v>
      </c>
      <c r="S3925" s="3">
        <f t="shared" si="947"/>
        <v>35.824675347349803</v>
      </c>
    </row>
    <row r="3926" spans="1:19" x14ac:dyDescent="0.25">
      <c r="A3926" s="4">
        <v>41872</v>
      </c>
      <c r="B3926" s="11">
        <v>87.271377999999999</v>
      </c>
      <c r="C3926" s="5">
        <v>109.594505</v>
      </c>
      <c r="D3926" s="3">
        <f t="shared" si="933"/>
        <v>8.6242920929720412E-2</v>
      </c>
      <c r="E3926" s="3">
        <f t="shared" si="934"/>
        <v>0.2683786195209521</v>
      </c>
      <c r="F3926" s="3">
        <f t="shared" si="935"/>
        <v>0.46730017198787455</v>
      </c>
      <c r="G3926" s="17">
        <f t="shared" si="936"/>
        <v>-0.38976167677498247</v>
      </c>
      <c r="H3926" s="33">
        <f t="shared" si="937"/>
        <v>7.151100000000099E-2</v>
      </c>
      <c r="I3926" s="33">
        <f>(C3926-C3925)*'ADF test'!$P$3</f>
        <v>0.22475077275100544</v>
      </c>
      <c r="J3926" s="5" t="str">
        <f t="shared" si="938"/>
        <v/>
      </c>
      <c r="K3926" s="5" t="str">
        <f t="shared" si="939"/>
        <v/>
      </c>
      <c r="L3926" s="34">
        <f t="shared" si="940"/>
        <v>0</v>
      </c>
      <c r="M3926" s="5" t="str">
        <f t="shared" si="941"/>
        <v/>
      </c>
      <c r="N3926" s="5">
        <f t="shared" si="942"/>
        <v>0</v>
      </c>
      <c r="O3926" s="34">
        <f t="shared" si="943"/>
        <v>0</v>
      </c>
      <c r="P3926" s="5">
        <f t="shared" si="944"/>
        <v>-7.151100000000099E-2</v>
      </c>
      <c r="Q3926" s="5">
        <f t="shared" si="945"/>
        <v>0.22475077275100544</v>
      </c>
      <c r="R3926" s="5">
        <f t="shared" si="946"/>
        <v>0.15323977275100445</v>
      </c>
      <c r="S3926" s="3">
        <f t="shared" si="947"/>
        <v>35.97791512010081</v>
      </c>
    </row>
    <row r="3927" spans="1:19" x14ac:dyDescent="0.25">
      <c r="A3927" s="4">
        <v>41873</v>
      </c>
      <c r="B3927" s="11">
        <v>86.690513999999993</v>
      </c>
      <c r="C3927" s="5">
        <v>108.892044</v>
      </c>
      <c r="D3927" s="3">
        <f t="shared" si="933"/>
        <v>-2.6537149151835138E-3</v>
      </c>
      <c r="E3927" s="3">
        <f t="shared" si="934"/>
        <v>0.3229189460508417</v>
      </c>
      <c r="F3927" s="3">
        <f t="shared" si="935"/>
        <v>0.36454607145107976</v>
      </c>
      <c r="G3927" s="17">
        <f t="shared" si="936"/>
        <v>-0.89309057609667708</v>
      </c>
      <c r="H3927" s="33">
        <f t="shared" si="937"/>
        <v>-0.58086400000000538</v>
      </c>
      <c r="I3927" s="33">
        <f>(C3927-C3926)*'ADF test'!$P$3</f>
        <v>-0.41885403809047644</v>
      </c>
      <c r="J3927" s="5" t="str">
        <f t="shared" si="938"/>
        <v/>
      </c>
      <c r="K3927" s="5" t="str">
        <f t="shared" si="939"/>
        <v/>
      </c>
      <c r="L3927" s="34">
        <f t="shared" si="940"/>
        <v>0</v>
      </c>
      <c r="M3927" s="5" t="str">
        <f t="shared" si="941"/>
        <v/>
      </c>
      <c r="N3927" s="5">
        <f t="shared" si="942"/>
        <v>0</v>
      </c>
      <c r="O3927" s="34">
        <f t="shared" si="943"/>
        <v>0</v>
      </c>
      <c r="P3927" s="5">
        <f t="shared" si="944"/>
        <v>0</v>
      </c>
      <c r="Q3927" s="5">
        <f t="shared" si="945"/>
        <v>0</v>
      </c>
      <c r="R3927" s="5">
        <f t="shared" si="946"/>
        <v>0</v>
      </c>
      <c r="S3927" s="3">
        <f t="shared" si="947"/>
        <v>35.97791512010081</v>
      </c>
    </row>
    <row r="3928" spans="1:19" x14ac:dyDescent="0.25">
      <c r="A3928" s="4">
        <v>41876</v>
      </c>
      <c r="B3928" s="11">
        <v>87.459014999999994</v>
      </c>
      <c r="C3928" s="5">
        <v>109.51741</v>
      </c>
      <c r="D3928" s="3">
        <f t="shared" si="933"/>
        <v>0.19739274446132526</v>
      </c>
      <c r="E3928" s="3">
        <f t="shared" si="934"/>
        <v>0.37186600631624334</v>
      </c>
      <c r="F3928" s="3">
        <f t="shared" si="935"/>
        <v>0.27630098789537783</v>
      </c>
      <c r="G3928" s="17">
        <f t="shared" si="936"/>
        <v>-0.63146086875730922</v>
      </c>
      <c r="H3928" s="33">
        <f t="shared" si="937"/>
        <v>0.76850100000000054</v>
      </c>
      <c r="I3928" s="33">
        <f>(C3928-C3927)*'ADF test'!$P$3</f>
        <v>0.37288486390630782</v>
      </c>
      <c r="J3928" s="5" t="str">
        <f t="shared" si="938"/>
        <v/>
      </c>
      <c r="K3928" s="5" t="str">
        <f t="shared" si="939"/>
        <v/>
      </c>
      <c r="L3928" s="34">
        <f t="shared" si="940"/>
        <v>0</v>
      </c>
      <c r="M3928" s="5" t="str">
        <f t="shared" si="941"/>
        <v/>
      </c>
      <c r="N3928" s="5">
        <f t="shared" si="942"/>
        <v>0</v>
      </c>
      <c r="O3928" s="34">
        <f t="shared" si="943"/>
        <v>0</v>
      </c>
      <c r="P3928" s="5">
        <f t="shared" si="944"/>
        <v>0</v>
      </c>
      <c r="Q3928" s="5">
        <f t="shared" si="945"/>
        <v>0</v>
      </c>
      <c r="R3928" s="5">
        <f t="shared" si="946"/>
        <v>0</v>
      </c>
      <c r="S3928" s="3">
        <f t="shared" si="947"/>
        <v>35.97791512010081</v>
      </c>
    </row>
    <row r="3929" spans="1:19" x14ac:dyDescent="0.25">
      <c r="A3929" s="4">
        <v>41877</v>
      </c>
      <c r="B3929" s="11">
        <v>87.905838000000003</v>
      </c>
      <c r="C3929" s="5">
        <v>109.868645</v>
      </c>
      <c r="D3929" s="3">
        <f t="shared" si="933"/>
        <v>0.36279097695820894</v>
      </c>
      <c r="E3929" s="3">
        <f t="shared" si="934"/>
        <v>0.35022145587545594</v>
      </c>
      <c r="F3929" s="3">
        <f t="shared" si="935"/>
        <v>0.26127773104653301</v>
      </c>
      <c r="G3929" s="17">
        <f t="shared" si="936"/>
        <v>4.8107892825027608E-2</v>
      </c>
      <c r="H3929" s="33">
        <f t="shared" si="937"/>
        <v>0.44682300000000907</v>
      </c>
      <c r="I3929" s="33">
        <f>(C3929-C3928)*'ADF test'!$P$3</f>
        <v>0.20942970224497828</v>
      </c>
      <c r="J3929" s="5" t="str">
        <f t="shared" si="938"/>
        <v/>
      </c>
      <c r="K3929" s="5">
        <f t="shared" si="939"/>
        <v>0</v>
      </c>
      <c r="L3929" s="34">
        <f t="shared" si="940"/>
        <v>0</v>
      </c>
      <c r="M3929" s="5" t="str">
        <f t="shared" si="941"/>
        <v/>
      </c>
      <c r="N3929" s="5" t="str">
        <f t="shared" si="942"/>
        <v/>
      </c>
      <c r="O3929" s="34">
        <f t="shared" si="943"/>
        <v>0</v>
      </c>
      <c r="P3929" s="5">
        <f t="shared" si="944"/>
        <v>0</v>
      </c>
      <c r="Q3929" s="5">
        <f t="shared" si="945"/>
        <v>0</v>
      </c>
      <c r="R3929" s="5">
        <f t="shared" si="946"/>
        <v>0</v>
      </c>
      <c r="S3929" s="3">
        <f t="shared" si="947"/>
        <v>35.97791512010081</v>
      </c>
    </row>
    <row r="3930" spans="1:19" x14ac:dyDescent="0.25">
      <c r="A3930" s="4">
        <v>41878</v>
      </c>
      <c r="B3930" s="11">
        <v>87.727112000000005</v>
      </c>
      <c r="C3930" s="5">
        <v>110.202766</v>
      </c>
      <c r="D3930" s="3">
        <f t="shared" si="933"/>
        <v>-3.9018616463465605E-2</v>
      </c>
      <c r="E3930" s="3">
        <f t="shared" si="934"/>
        <v>0.28486715991052414</v>
      </c>
      <c r="F3930" s="3">
        <f t="shared" si="935"/>
        <v>0.21233010326225343</v>
      </c>
      <c r="G3930" s="17">
        <f t="shared" si="936"/>
        <v>-1.525387928502778</v>
      </c>
      <c r="H3930" s="33">
        <f t="shared" si="937"/>
        <v>-0.1787259999999975</v>
      </c>
      <c r="I3930" s="33">
        <f>(C3930-C3929)*'ADF test'!$P$3</f>
        <v>0.19922519550669224</v>
      </c>
      <c r="J3930" s="5">
        <f t="shared" si="938"/>
        <v>1</v>
      </c>
      <c r="K3930" s="5" t="str">
        <f t="shared" si="939"/>
        <v/>
      </c>
      <c r="L3930" s="34">
        <f t="shared" si="940"/>
        <v>1</v>
      </c>
      <c r="M3930" s="5" t="str">
        <f t="shared" si="941"/>
        <v/>
      </c>
      <c r="N3930" s="5">
        <f t="shared" si="942"/>
        <v>0</v>
      </c>
      <c r="O3930" s="34">
        <f t="shared" si="943"/>
        <v>0</v>
      </c>
      <c r="P3930" s="5">
        <f t="shared" si="944"/>
        <v>0</v>
      </c>
      <c r="Q3930" s="5">
        <f t="shared" si="945"/>
        <v>0</v>
      </c>
      <c r="R3930" s="5">
        <f t="shared" si="946"/>
        <v>0</v>
      </c>
      <c r="S3930" s="3">
        <f t="shared" si="947"/>
        <v>35.97791512010081</v>
      </c>
    </row>
    <row r="3931" spans="1:19" x14ac:dyDescent="0.25">
      <c r="A3931" s="4">
        <v>41879</v>
      </c>
      <c r="B3931" s="11">
        <v>87.744995000000003</v>
      </c>
      <c r="C3931" s="5">
        <v>110.296997</v>
      </c>
      <c r="D3931" s="3">
        <f t="shared" si="933"/>
        <v>-6.6282776364317897E-2</v>
      </c>
      <c r="E3931" s="3">
        <f t="shared" si="934"/>
        <v>0.23269587104219891</v>
      </c>
      <c r="F3931" s="3">
        <f t="shared" si="935"/>
        <v>0.18657579758808676</v>
      </c>
      <c r="G3931" s="17">
        <f t="shared" si="936"/>
        <v>-1.6024513965449461</v>
      </c>
      <c r="H3931" s="33">
        <f t="shared" si="937"/>
        <v>1.7882999999997651E-2</v>
      </c>
      <c r="I3931" s="33">
        <f>(C3931-C3930)*'ADF test'!$P$3</f>
        <v>5.6186798787842954E-2</v>
      </c>
      <c r="J3931" s="5">
        <f t="shared" si="938"/>
        <v>1</v>
      </c>
      <c r="K3931" s="5" t="str">
        <f t="shared" si="939"/>
        <v/>
      </c>
      <c r="L3931" s="34">
        <f t="shared" si="940"/>
        <v>1</v>
      </c>
      <c r="M3931" s="5" t="str">
        <f t="shared" si="941"/>
        <v/>
      </c>
      <c r="N3931" s="5">
        <f t="shared" si="942"/>
        <v>0</v>
      </c>
      <c r="O3931" s="34">
        <f t="shared" si="943"/>
        <v>0</v>
      </c>
      <c r="P3931" s="5">
        <f t="shared" si="944"/>
        <v>1.7882999999997651E-2</v>
      </c>
      <c r="Q3931" s="5">
        <f t="shared" si="945"/>
        <v>-5.6186798787842954E-2</v>
      </c>
      <c r="R3931" s="5">
        <f t="shared" si="946"/>
        <v>-3.8303798787845303E-2</v>
      </c>
      <c r="S3931" s="3">
        <f t="shared" si="947"/>
        <v>35.939611321312967</v>
      </c>
    </row>
    <row r="3932" spans="1:19" x14ac:dyDescent="0.25">
      <c r="A3932" s="4">
        <v>41880</v>
      </c>
      <c r="B3932" s="11">
        <v>88.236473000000004</v>
      </c>
      <c r="C3932" s="5">
        <v>110.896652</v>
      </c>
      <c r="D3932" s="3">
        <f t="shared" si="933"/>
        <v>-5.328264868890642E-2</v>
      </c>
      <c r="E3932" s="3">
        <f t="shared" si="934"/>
        <v>0.2068448140570176</v>
      </c>
      <c r="F3932" s="3">
        <f t="shared" si="935"/>
        <v>0.19612201031595533</v>
      </c>
      <c r="G3932" s="17">
        <f t="shared" si="936"/>
        <v>-1.3263552740809408</v>
      </c>
      <c r="H3932" s="33">
        <f t="shared" si="937"/>
        <v>0.49147800000000075</v>
      </c>
      <c r="I3932" s="33">
        <f>(C3932-C3931)*'ADF test'!$P$3</f>
        <v>0.35755425313454298</v>
      </c>
      <c r="J3932" s="5">
        <f t="shared" si="938"/>
        <v>1</v>
      </c>
      <c r="K3932" s="5" t="str">
        <f t="shared" si="939"/>
        <v/>
      </c>
      <c r="L3932" s="34">
        <f t="shared" si="940"/>
        <v>1</v>
      </c>
      <c r="M3932" s="5" t="str">
        <f t="shared" si="941"/>
        <v/>
      </c>
      <c r="N3932" s="5">
        <f t="shared" si="942"/>
        <v>0</v>
      </c>
      <c r="O3932" s="34">
        <f t="shared" si="943"/>
        <v>0</v>
      </c>
      <c r="P3932" s="5">
        <f t="shared" si="944"/>
        <v>0.49147800000000075</v>
      </c>
      <c r="Q3932" s="5">
        <f t="shared" si="945"/>
        <v>-0.35755425313454298</v>
      </c>
      <c r="R3932" s="5">
        <f t="shared" si="946"/>
        <v>0.13392374686545777</v>
      </c>
      <c r="S3932" s="3">
        <f t="shared" si="947"/>
        <v>36.073535068178423</v>
      </c>
    </row>
    <row r="3933" spans="1:19" x14ac:dyDescent="0.25">
      <c r="A3933" s="4">
        <v>41884</v>
      </c>
      <c r="B3933" s="11">
        <v>87.119431000000006</v>
      </c>
      <c r="C3933" s="5">
        <v>109.260406</v>
      </c>
      <c r="D3933" s="3">
        <f t="shared" ref="D3933:D3996" si="948">B3933-LINEST(B3918:B3933,C3918:C3933, FALSE)*C3933</f>
        <v>0.11496193700125446</v>
      </c>
      <c r="E3933" s="3">
        <f t="shared" ref="E3933:E3996" si="949">AVERAGE(D3918:D3933)</f>
        <v>0.19415755674660939</v>
      </c>
      <c r="F3933" s="3">
        <f t="shared" ref="F3933:F3996" si="950">_xlfn.STDEV.S(D3918:D3933)</f>
        <v>0.195017689966694</v>
      </c>
      <c r="G3933" s="17">
        <f t="shared" si="936"/>
        <v>-0.4060945433149184</v>
      </c>
      <c r="H3933" s="33">
        <f t="shared" si="937"/>
        <v>-1.1170419999999979</v>
      </c>
      <c r="I3933" s="33">
        <f>(C3933-C3932)*'ADF test'!$P$3</f>
        <v>-0.97563885313119181</v>
      </c>
      <c r="J3933" s="5" t="str">
        <f t="shared" si="938"/>
        <v/>
      </c>
      <c r="K3933" s="5" t="str">
        <f t="shared" si="939"/>
        <v/>
      </c>
      <c r="L3933" s="34">
        <f t="shared" si="940"/>
        <v>1</v>
      </c>
      <c r="M3933" s="5" t="str">
        <f t="shared" si="941"/>
        <v/>
      </c>
      <c r="N3933" s="5">
        <f t="shared" si="942"/>
        <v>0</v>
      </c>
      <c r="O3933" s="34">
        <f t="shared" si="943"/>
        <v>0</v>
      </c>
      <c r="P3933" s="5">
        <f t="shared" si="944"/>
        <v>-1.1170419999999979</v>
      </c>
      <c r="Q3933" s="5">
        <f t="shared" si="945"/>
        <v>0.97563885313119181</v>
      </c>
      <c r="R3933" s="5">
        <f t="shared" si="946"/>
        <v>-0.14140314686880606</v>
      </c>
      <c r="S3933" s="3">
        <f t="shared" si="947"/>
        <v>35.932131921309619</v>
      </c>
    </row>
    <row r="3934" spans="1:19" x14ac:dyDescent="0.25">
      <c r="A3934" s="4">
        <v>41885</v>
      </c>
      <c r="B3934" s="11">
        <v>87.351791000000006</v>
      </c>
      <c r="C3934" s="5">
        <v>109.534554</v>
      </c>
      <c r="D3934" s="3">
        <f t="shared" si="948"/>
        <v>0.11759325653200392</v>
      </c>
      <c r="E3934" s="3">
        <f t="shared" si="949"/>
        <v>0.17349017656496457</v>
      </c>
      <c r="F3934" s="3">
        <f t="shared" si="950"/>
        <v>0.18347252634576894</v>
      </c>
      <c r="G3934" s="17">
        <f t="shared" si="936"/>
        <v>-0.30466098192608054</v>
      </c>
      <c r="H3934" s="33">
        <f t="shared" si="937"/>
        <v>0.2323599999999999</v>
      </c>
      <c r="I3934" s="33">
        <f>(C3934-C3933)*'ADF test'!$P$3</f>
        <v>0.16346529819367431</v>
      </c>
      <c r="J3934" s="5" t="str">
        <f t="shared" si="938"/>
        <v/>
      </c>
      <c r="K3934" s="5" t="str">
        <f t="shared" si="939"/>
        <v/>
      </c>
      <c r="L3934" s="34">
        <f t="shared" si="940"/>
        <v>1</v>
      </c>
      <c r="M3934" s="5" t="str">
        <f t="shared" si="941"/>
        <v/>
      </c>
      <c r="N3934" s="5">
        <f t="shared" si="942"/>
        <v>0</v>
      </c>
      <c r="O3934" s="34">
        <f t="shared" si="943"/>
        <v>0</v>
      </c>
      <c r="P3934" s="5">
        <f t="shared" si="944"/>
        <v>0.2323599999999999</v>
      </c>
      <c r="Q3934" s="5">
        <f t="shared" si="945"/>
        <v>-0.16346529819367431</v>
      </c>
      <c r="R3934" s="5">
        <f t="shared" si="946"/>
        <v>6.8894701806325592E-2</v>
      </c>
      <c r="S3934" s="3">
        <f t="shared" si="947"/>
        <v>36.001026623115948</v>
      </c>
    </row>
    <row r="3935" spans="1:19" x14ac:dyDescent="0.25">
      <c r="A3935" s="4">
        <v>41886</v>
      </c>
      <c r="B3935" s="11">
        <v>86.172195000000002</v>
      </c>
      <c r="C3935" s="5">
        <v>108.62647200000001</v>
      </c>
      <c r="D3935" s="3">
        <f t="shared" si="948"/>
        <v>-0.33502579218981055</v>
      </c>
      <c r="E3935" s="3">
        <f t="shared" si="949"/>
        <v>0.1378265471214517</v>
      </c>
      <c r="F3935" s="3">
        <f t="shared" si="950"/>
        <v>0.22200811198054873</v>
      </c>
      <c r="G3935" s="17">
        <f t="shared" si="936"/>
        <v>-2.1298876653331082</v>
      </c>
      <c r="H3935" s="33">
        <f t="shared" si="937"/>
        <v>-1.1795960000000036</v>
      </c>
      <c r="I3935" s="33">
        <f>(C3935-C3934)*'ADF test'!$P$3</f>
        <v>-0.54145897440181512</v>
      </c>
      <c r="J3935" s="5">
        <f t="shared" si="938"/>
        <v>1</v>
      </c>
      <c r="K3935" s="5" t="str">
        <f t="shared" si="939"/>
        <v/>
      </c>
      <c r="L3935" s="34">
        <f t="shared" si="940"/>
        <v>1</v>
      </c>
      <c r="M3935" s="5" t="str">
        <f t="shared" si="941"/>
        <v/>
      </c>
      <c r="N3935" s="5">
        <f t="shared" si="942"/>
        <v>0</v>
      </c>
      <c r="O3935" s="34">
        <f t="shared" si="943"/>
        <v>0</v>
      </c>
      <c r="P3935" s="5">
        <f t="shared" si="944"/>
        <v>-1.1795960000000036</v>
      </c>
      <c r="Q3935" s="5">
        <f t="shared" si="945"/>
        <v>0.54145897440181512</v>
      </c>
      <c r="R3935" s="5">
        <f t="shared" si="946"/>
        <v>-0.63813702559818852</v>
      </c>
      <c r="S3935" s="3">
        <f t="shared" si="947"/>
        <v>35.362889597517757</v>
      </c>
    </row>
    <row r="3936" spans="1:19" x14ac:dyDescent="0.25">
      <c r="A3936" s="4">
        <v>41887</v>
      </c>
      <c r="B3936" s="11">
        <v>86.753058999999993</v>
      </c>
      <c r="C3936" s="5">
        <v>109.14048</v>
      </c>
      <c r="D3936" s="3">
        <f t="shared" si="948"/>
        <v>-0.17459262839848577</v>
      </c>
      <c r="E3936" s="3">
        <f t="shared" si="949"/>
        <v>0.11666600717092646</v>
      </c>
      <c r="F3936" s="3">
        <f t="shared" si="950"/>
        <v>0.23509879885456902</v>
      </c>
      <c r="G3936" s="17">
        <f t="shared" si="936"/>
        <v>-1.2388775994963011</v>
      </c>
      <c r="H3936" s="33">
        <f t="shared" si="937"/>
        <v>0.58086399999999117</v>
      </c>
      <c r="I3936" s="33">
        <f>(C3936-C3935)*'ADF test'!$P$3</f>
        <v>0.30648580691427069</v>
      </c>
      <c r="J3936" s="5" t="str">
        <f t="shared" si="938"/>
        <v/>
      </c>
      <c r="K3936" s="5" t="str">
        <f t="shared" si="939"/>
        <v/>
      </c>
      <c r="L3936" s="34">
        <f t="shared" si="940"/>
        <v>1</v>
      </c>
      <c r="M3936" s="5" t="str">
        <f t="shared" si="941"/>
        <v/>
      </c>
      <c r="N3936" s="5">
        <f t="shared" si="942"/>
        <v>0</v>
      </c>
      <c r="O3936" s="34">
        <f t="shared" si="943"/>
        <v>0</v>
      </c>
      <c r="P3936" s="5">
        <f t="shared" si="944"/>
        <v>0.58086399999999117</v>
      </c>
      <c r="Q3936" s="5">
        <f t="shared" si="945"/>
        <v>-0.30648580691427069</v>
      </c>
      <c r="R3936" s="5">
        <f t="shared" si="946"/>
        <v>0.27437819308572048</v>
      </c>
      <c r="S3936" s="3">
        <f t="shared" si="947"/>
        <v>35.637267790603481</v>
      </c>
    </row>
    <row r="3937" spans="1:19" x14ac:dyDescent="0.25">
      <c r="A3937" s="4">
        <v>41890</v>
      </c>
      <c r="B3937" s="11">
        <v>85.403687000000005</v>
      </c>
      <c r="C3937" s="5">
        <v>108.121025</v>
      </c>
      <c r="D3937" s="3">
        <f t="shared" si="948"/>
        <v>-0.69365663285404366</v>
      </c>
      <c r="E3937" s="3">
        <f t="shared" si="949"/>
        <v>6.8203096199378699E-2</v>
      </c>
      <c r="F3937" s="3">
        <f t="shared" si="950"/>
        <v>0.31057976623124151</v>
      </c>
      <c r="G3937" s="17">
        <f t="shared" si="936"/>
        <v>-2.453024349584259</v>
      </c>
      <c r="H3937" s="33">
        <f t="shared" si="937"/>
        <v>-1.3493719999999882</v>
      </c>
      <c r="I3937" s="33">
        <f>(C3937-C3936)*'ADF test'!$P$3</f>
        <v>-0.60786697539297452</v>
      </c>
      <c r="J3937" s="5">
        <f t="shared" si="938"/>
        <v>1</v>
      </c>
      <c r="K3937" s="5" t="str">
        <f t="shared" si="939"/>
        <v/>
      </c>
      <c r="L3937" s="34">
        <f t="shared" si="940"/>
        <v>1</v>
      </c>
      <c r="M3937" s="5" t="str">
        <f t="shared" si="941"/>
        <v/>
      </c>
      <c r="N3937" s="5">
        <f t="shared" si="942"/>
        <v>0</v>
      </c>
      <c r="O3937" s="34">
        <f t="shared" si="943"/>
        <v>0</v>
      </c>
      <c r="P3937" s="5">
        <f t="shared" si="944"/>
        <v>-1.3493719999999882</v>
      </c>
      <c r="Q3937" s="5">
        <f t="shared" si="945"/>
        <v>0.60786697539297452</v>
      </c>
      <c r="R3937" s="5">
        <f t="shared" si="946"/>
        <v>-0.74150502460701373</v>
      </c>
      <c r="S3937" s="3">
        <f t="shared" si="947"/>
        <v>34.895762765996466</v>
      </c>
    </row>
    <row r="3938" spans="1:19" x14ac:dyDescent="0.25">
      <c r="A3938" s="4">
        <v>41891</v>
      </c>
      <c r="B3938" s="11">
        <v>85.028366000000005</v>
      </c>
      <c r="C3938" s="5">
        <v>107.238647</v>
      </c>
      <c r="D3938" s="3">
        <f t="shared" si="948"/>
        <v>-0.338435082529287</v>
      </c>
      <c r="E3938" s="3">
        <f t="shared" si="949"/>
        <v>1.673872461176984E-2</v>
      </c>
      <c r="F3938" s="3">
        <f t="shared" si="950"/>
        <v>0.30508564861150844</v>
      </c>
      <c r="G3938" s="17">
        <f t="shared" si="936"/>
        <v>-1.1641773671016886</v>
      </c>
      <c r="H3938" s="33">
        <f t="shared" si="937"/>
        <v>-0.37532099999999957</v>
      </c>
      <c r="I3938" s="33">
        <f>(C3938-C3937)*'ADF test'!$P$3</f>
        <v>-0.52613253749631628</v>
      </c>
      <c r="J3938" s="5" t="str">
        <f t="shared" si="938"/>
        <v/>
      </c>
      <c r="K3938" s="5" t="str">
        <f t="shared" si="939"/>
        <v/>
      </c>
      <c r="L3938" s="34">
        <f t="shared" si="940"/>
        <v>1</v>
      </c>
      <c r="M3938" s="5" t="str">
        <f t="shared" si="941"/>
        <v/>
      </c>
      <c r="N3938" s="5">
        <f t="shared" si="942"/>
        <v>0</v>
      </c>
      <c r="O3938" s="34">
        <f t="shared" si="943"/>
        <v>0</v>
      </c>
      <c r="P3938" s="5">
        <f t="shared" si="944"/>
        <v>-0.37532099999999957</v>
      </c>
      <c r="Q3938" s="5">
        <f t="shared" si="945"/>
        <v>0.52613253749631628</v>
      </c>
      <c r="R3938" s="5">
        <f t="shared" si="946"/>
        <v>0.15081153749631671</v>
      </c>
      <c r="S3938" s="3">
        <f t="shared" si="947"/>
        <v>35.046574303492783</v>
      </c>
    </row>
    <row r="3939" spans="1:19" x14ac:dyDescent="0.25">
      <c r="A3939" s="4">
        <v>41892</v>
      </c>
      <c r="B3939" s="11">
        <v>84.822838000000004</v>
      </c>
      <c r="C3939" s="5">
        <v>106.46764400000001</v>
      </c>
      <c r="D3939" s="3">
        <f t="shared" si="948"/>
        <v>7.8957949454263598E-2</v>
      </c>
      <c r="E3939" s="3">
        <f t="shared" si="949"/>
        <v>-9.5135309079834585E-3</v>
      </c>
      <c r="F3939" s="3">
        <f t="shared" si="950"/>
        <v>0.27766081766343798</v>
      </c>
      <c r="G3939" s="17">
        <f t="shared" si="936"/>
        <v>0.31863149113637745</v>
      </c>
      <c r="H3939" s="33">
        <f t="shared" si="937"/>
        <v>-0.20552800000000104</v>
      </c>
      <c r="I3939" s="33">
        <f>(C3939-C3938)*'ADF test'!$P$3</f>
        <v>-0.45972334397193437</v>
      </c>
      <c r="J3939" s="5" t="str">
        <f t="shared" si="938"/>
        <v/>
      </c>
      <c r="K3939" s="5">
        <f t="shared" si="939"/>
        <v>0</v>
      </c>
      <c r="L3939" s="34">
        <f t="shared" si="940"/>
        <v>0</v>
      </c>
      <c r="M3939" s="5" t="str">
        <f t="shared" si="941"/>
        <v/>
      </c>
      <c r="N3939" s="5" t="str">
        <f t="shared" si="942"/>
        <v/>
      </c>
      <c r="O3939" s="34">
        <f t="shared" si="943"/>
        <v>0</v>
      </c>
      <c r="P3939" s="5">
        <f t="shared" si="944"/>
        <v>-0.20552800000000104</v>
      </c>
      <c r="Q3939" s="5">
        <f t="shared" si="945"/>
        <v>0.45972334397193437</v>
      </c>
      <c r="R3939" s="5">
        <f t="shared" si="946"/>
        <v>0.25419534397193333</v>
      </c>
      <c r="S3939" s="3">
        <f t="shared" si="947"/>
        <v>35.300769647464719</v>
      </c>
    </row>
    <row r="3940" spans="1:19" x14ac:dyDescent="0.25">
      <c r="A3940" s="4">
        <v>41893</v>
      </c>
      <c r="B3940" s="11">
        <v>84.876450000000006</v>
      </c>
      <c r="C3940" s="5">
        <v>106.08213000000001</v>
      </c>
      <c r="D3940" s="3">
        <f t="shared" si="948"/>
        <v>0.41240771591631642</v>
      </c>
      <c r="E3940" s="3">
        <f t="shared" si="949"/>
        <v>4.5404850410930564E-3</v>
      </c>
      <c r="F3940" s="3">
        <f t="shared" si="950"/>
        <v>0.29353691190060044</v>
      </c>
      <c r="G3940" s="17">
        <f t="shared" si="936"/>
        <v>1.3894921365573889</v>
      </c>
      <c r="H3940" s="33">
        <f t="shared" si="937"/>
        <v>5.3612000000001103E-2</v>
      </c>
      <c r="I3940" s="33">
        <f>(C3940-C3939)*'ADF test'!$P$3</f>
        <v>-0.22986912531857609</v>
      </c>
      <c r="J3940" s="5" t="str">
        <f t="shared" si="938"/>
        <v/>
      </c>
      <c r="K3940" s="5">
        <f t="shared" si="939"/>
        <v>0</v>
      </c>
      <c r="L3940" s="34">
        <f t="shared" si="940"/>
        <v>0</v>
      </c>
      <c r="M3940" s="5">
        <f t="shared" si="941"/>
        <v>-1</v>
      </c>
      <c r="N3940" s="5" t="str">
        <f t="shared" si="942"/>
        <v/>
      </c>
      <c r="O3940" s="34">
        <f t="shared" si="943"/>
        <v>-1</v>
      </c>
      <c r="P3940" s="5">
        <f t="shared" si="944"/>
        <v>0</v>
      </c>
      <c r="Q3940" s="5">
        <f t="shared" si="945"/>
        <v>0</v>
      </c>
      <c r="R3940" s="5">
        <f t="shared" si="946"/>
        <v>0</v>
      </c>
      <c r="S3940" s="3">
        <f t="shared" si="947"/>
        <v>35.300769647464719</v>
      </c>
    </row>
    <row r="3941" spans="1:19" x14ac:dyDescent="0.25">
      <c r="A3941" s="4">
        <v>41894</v>
      </c>
      <c r="B3941" s="11">
        <v>83.607506000000001</v>
      </c>
      <c r="C3941" s="5">
        <v>105.079842</v>
      </c>
      <c r="D3941" s="3">
        <f t="shared" si="948"/>
        <v>-4.055067190576267E-2</v>
      </c>
      <c r="E3941" s="3">
        <f t="shared" si="949"/>
        <v>-2.332194144101063E-2</v>
      </c>
      <c r="F3941" s="3">
        <f t="shared" si="950"/>
        <v>0.2734354672190733</v>
      </c>
      <c r="G3941" s="17">
        <f t="shared" si="936"/>
        <v>-6.3008396971957495E-2</v>
      </c>
      <c r="H3941" s="33">
        <f t="shared" si="937"/>
        <v>-1.2689440000000047</v>
      </c>
      <c r="I3941" s="33">
        <f>(C3941-C3940)*'ADF test'!$P$3</f>
        <v>-0.59763086652444863</v>
      </c>
      <c r="J3941" s="5" t="str">
        <f t="shared" si="938"/>
        <v/>
      </c>
      <c r="K3941" s="5" t="str">
        <f t="shared" si="939"/>
        <v/>
      </c>
      <c r="L3941" s="34">
        <f t="shared" si="940"/>
        <v>0</v>
      </c>
      <c r="M3941" s="5" t="str">
        <f t="shared" si="941"/>
        <v/>
      </c>
      <c r="N3941" s="5">
        <f t="shared" si="942"/>
        <v>0</v>
      </c>
      <c r="O3941" s="34">
        <f t="shared" si="943"/>
        <v>0</v>
      </c>
      <c r="P3941" s="5">
        <f t="shared" si="944"/>
        <v>1.2689440000000047</v>
      </c>
      <c r="Q3941" s="5">
        <f t="shared" si="945"/>
        <v>-0.59763086652444863</v>
      </c>
      <c r="R3941" s="5">
        <f t="shared" si="946"/>
        <v>0.6713131334755561</v>
      </c>
      <c r="S3941" s="3">
        <f t="shared" si="947"/>
        <v>35.972082780940276</v>
      </c>
    </row>
    <row r="3942" spans="1:19" x14ac:dyDescent="0.25">
      <c r="A3942" s="4">
        <v>41897</v>
      </c>
      <c r="B3942" s="11">
        <v>84.197288999999998</v>
      </c>
      <c r="C3942" s="5">
        <v>106.43337200000001</v>
      </c>
      <c r="D3942" s="3">
        <f t="shared" si="948"/>
        <v>-0.49463714386295976</v>
      </c>
      <c r="E3942" s="3">
        <f t="shared" si="949"/>
        <v>-5.962694549055314E-2</v>
      </c>
      <c r="F3942" s="3">
        <f t="shared" si="950"/>
        <v>0.29558405785414321</v>
      </c>
      <c r="G3942" s="17">
        <f t="shared" si="936"/>
        <v>-1.4716970919556955</v>
      </c>
      <c r="H3942" s="33">
        <f t="shared" si="937"/>
        <v>0.58978299999999706</v>
      </c>
      <c r="I3942" s="33">
        <f>(C3942-C3941)*'ADF test'!$P$3</f>
        <v>0.80706474263568451</v>
      </c>
      <c r="J3942" s="5">
        <f t="shared" si="938"/>
        <v>1</v>
      </c>
      <c r="K3942" s="5" t="str">
        <f t="shared" si="939"/>
        <v/>
      </c>
      <c r="L3942" s="34">
        <f t="shared" si="940"/>
        <v>1</v>
      </c>
      <c r="M3942" s="5" t="str">
        <f t="shared" si="941"/>
        <v/>
      </c>
      <c r="N3942" s="5">
        <f t="shared" si="942"/>
        <v>0</v>
      </c>
      <c r="O3942" s="34">
        <f t="shared" si="943"/>
        <v>0</v>
      </c>
      <c r="P3942" s="5">
        <f t="shared" si="944"/>
        <v>0</v>
      </c>
      <c r="Q3942" s="5">
        <f t="shared" si="945"/>
        <v>0</v>
      </c>
      <c r="R3942" s="5">
        <f t="shared" si="946"/>
        <v>0</v>
      </c>
      <c r="S3942" s="3">
        <f t="shared" si="947"/>
        <v>35.972082780940276</v>
      </c>
    </row>
    <row r="3943" spans="1:19" x14ac:dyDescent="0.25">
      <c r="A3943" s="4">
        <v>41898</v>
      </c>
      <c r="B3943" s="11">
        <v>85.216025999999999</v>
      </c>
      <c r="C3943" s="5">
        <v>107.050194</v>
      </c>
      <c r="D3943" s="3">
        <f t="shared" si="948"/>
        <v>3.3863426003733821E-2</v>
      </c>
      <c r="E3943" s="3">
        <f t="shared" si="949"/>
        <v>-5.7344624183120807E-2</v>
      </c>
      <c r="F3943" s="3">
        <f t="shared" si="950"/>
        <v>0.29619365124570807</v>
      </c>
      <c r="G3943" s="17">
        <f t="shared" si="936"/>
        <v>0.30793384599318369</v>
      </c>
      <c r="H3943" s="33">
        <f t="shared" si="937"/>
        <v>1.0187370000000016</v>
      </c>
      <c r="I3943" s="33">
        <f>(C3943-C3942)*'ADF test'!$P$3</f>
        <v>0.36779036200307724</v>
      </c>
      <c r="J3943" s="5" t="str">
        <f t="shared" si="938"/>
        <v/>
      </c>
      <c r="K3943" s="5">
        <f t="shared" si="939"/>
        <v>0</v>
      </c>
      <c r="L3943" s="34">
        <f t="shared" si="940"/>
        <v>0</v>
      </c>
      <c r="M3943" s="5" t="str">
        <f t="shared" si="941"/>
        <v/>
      </c>
      <c r="N3943" s="5" t="str">
        <f t="shared" si="942"/>
        <v/>
      </c>
      <c r="O3943" s="34">
        <f t="shared" si="943"/>
        <v>0</v>
      </c>
      <c r="P3943" s="5">
        <f t="shared" si="944"/>
        <v>1.0187370000000016</v>
      </c>
      <c r="Q3943" s="5">
        <f t="shared" si="945"/>
        <v>-0.36779036200307724</v>
      </c>
      <c r="R3943" s="5">
        <f t="shared" si="946"/>
        <v>0.65094663799692432</v>
      </c>
      <c r="S3943" s="3">
        <f t="shared" si="947"/>
        <v>36.6230294189372</v>
      </c>
    </row>
    <row r="3944" spans="1:19" x14ac:dyDescent="0.25">
      <c r="A3944" s="4">
        <v>41899</v>
      </c>
      <c r="B3944" s="11">
        <v>84.751334999999997</v>
      </c>
      <c r="C3944" s="5">
        <v>106.844582</v>
      </c>
      <c r="D3944" s="3">
        <f t="shared" si="948"/>
        <v>-0.23134670103520705</v>
      </c>
      <c r="E3944" s="3">
        <f t="shared" si="949"/>
        <v>-8.4140839526654077E-2</v>
      </c>
      <c r="F3944" s="3">
        <f t="shared" si="950"/>
        <v>0.29095901049587869</v>
      </c>
      <c r="G3944" s="17">
        <f t="shared" si="936"/>
        <v>-0.50593333149460262</v>
      </c>
      <c r="H3944" s="33">
        <f t="shared" si="937"/>
        <v>-0.46469100000000196</v>
      </c>
      <c r="I3944" s="33">
        <f>(C3944-C3943)*'ADF test'!$P$3</f>
        <v>-0.12259956991186698</v>
      </c>
      <c r="J3944" s="5" t="str">
        <f t="shared" si="938"/>
        <v/>
      </c>
      <c r="K3944" s="5" t="str">
        <f t="shared" si="939"/>
        <v/>
      </c>
      <c r="L3944" s="34">
        <f t="shared" si="940"/>
        <v>0</v>
      </c>
      <c r="M3944" s="5" t="str">
        <f t="shared" si="941"/>
        <v/>
      </c>
      <c r="N3944" s="5">
        <f t="shared" si="942"/>
        <v>0</v>
      </c>
      <c r="O3944" s="34">
        <f t="shared" si="943"/>
        <v>0</v>
      </c>
      <c r="P3944" s="5">
        <f t="shared" si="944"/>
        <v>0</v>
      </c>
      <c r="Q3944" s="5">
        <f t="shared" si="945"/>
        <v>0</v>
      </c>
      <c r="R3944" s="5">
        <f t="shared" si="946"/>
        <v>0</v>
      </c>
      <c r="S3944" s="3">
        <f t="shared" si="947"/>
        <v>36.6230294189372</v>
      </c>
    </row>
    <row r="3945" spans="1:19" x14ac:dyDescent="0.25">
      <c r="A3945" s="4">
        <v>41900</v>
      </c>
      <c r="B3945" s="11">
        <v>84.313468999999998</v>
      </c>
      <c r="C3945" s="5">
        <v>106.347725</v>
      </c>
      <c r="D3945" s="3">
        <f t="shared" si="948"/>
        <v>-0.22498184582161684</v>
      </c>
      <c r="E3945" s="3">
        <f t="shared" si="949"/>
        <v>-0.12087664095039319</v>
      </c>
      <c r="F3945" s="3">
        <f t="shared" si="950"/>
        <v>0.2668773777847448</v>
      </c>
      <c r="G3945" s="17">
        <f t="shared" si="936"/>
        <v>-0.39008628507730525</v>
      </c>
      <c r="H3945" s="33">
        <f t="shared" si="937"/>
        <v>-0.43786599999999964</v>
      </c>
      <c r="I3945" s="33">
        <f>(C3945-C3944)*'ADF test'!$P$3</f>
        <v>-0.2962592383114826</v>
      </c>
      <c r="J3945" s="5" t="str">
        <f t="shared" si="938"/>
        <v/>
      </c>
      <c r="K3945" s="5" t="str">
        <f t="shared" si="939"/>
        <v/>
      </c>
      <c r="L3945" s="34">
        <f t="shared" si="940"/>
        <v>0</v>
      </c>
      <c r="M3945" s="5" t="str">
        <f t="shared" si="941"/>
        <v/>
      </c>
      <c r="N3945" s="5">
        <f t="shared" si="942"/>
        <v>0</v>
      </c>
      <c r="O3945" s="34">
        <f t="shared" si="943"/>
        <v>0</v>
      </c>
      <c r="P3945" s="5">
        <f t="shared" si="944"/>
        <v>0</v>
      </c>
      <c r="Q3945" s="5">
        <f t="shared" si="945"/>
        <v>0</v>
      </c>
      <c r="R3945" s="5">
        <f t="shared" si="946"/>
        <v>0</v>
      </c>
      <c r="S3945" s="3">
        <f t="shared" si="947"/>
        <v>36.6230294189372</v>
      </c>
    </row>
    <row r="3946" spans="1:19" x14ac:dyDescent="0.25">
      <c r="A3946" s="4">
        <v>41901</v>
      </c>
      <c r="B3946" s="11">
        <v>84.244536999999994</v>
      </c>
      <c r="C3946" s="5">
        <v>106.913116</v>
      </c>
      <c r="D3946" s="3">
        <f t="shared" si="948"/>
        <v>-0.68977210332644745</v>
      </c>
      <c r="E3946" s="3">
        <f t="shared" si="949"/>
        <v>-0.16154873387932955</v>
      </c>
      <c r="F3946" s="3">
        <f t="shared" si="950"/>
        <v>0.30097916054621487</v>
      </c>
      <c r="G3946" s="17">
        <f t="shared" si="936"/>
        <v>-1.7550164220290263</v>
      </c>
      <c r="H3946" s="33">
        <f t="shared" si="937"/>
        <v>-6.8932000000003768E-2</v>
      </c>
      <c r="I3946" s="33">
        <f>(C3946-C3945)*'ADF test'!$P$3</f>
        <v>0.33712377406007588</v>
      </c>
      <c r="J3946" s="5">
        <f t="shared" si="938"/>
        <v>1</v>
      </c>
      <c r="K3946" s="5" t="str">
        <f t="shared" si="939"/>
        <v/>
      </c>
      <c r="L3946" s="34">
        <f t="shared" si="940"/>
        <v>1</v>
      </c>
      <c r="M3946" s="5" t="str">
        <f t="shared" si="941"/>
        <v/>
      </c>
      <c r="N3946" s="5">
        <f t="shared" si="942"/>
        <v>0</v>
      </c>
      <c r="O3946" s="34">
        <f t="shared" si="943"/>
        <v>0</v>
      </c>
      <c r="P3946" s="5">
        <f t="shared" si="944"/>
        <v>0</v>
      </c>
      <c r="Q3946" s="5">
        <f t="shared" si="945"/>
        <v>0</v>
      </c>
      <c r="R3946" s="5">
        <f t="shared" si="946"/>
        <v>0</v>
      </c>
      <c r="S3946" s="3">
        <f t="shared" si="947"/>
        <v>36.6230294189372</v>
      </c>
    </row>
    <row r="3947" spans="1:19" x14ac:dyDescent="0.25">
      <c r="A3947" s="4">
        <v>41904</v>
      </c>
      <c r="B3947" s="11">
        <v>83.004990000000006</v>
      </c>
      <c r="C3947" s="5">
        <v>105.790863</v>
      </c>
      <c r="D3947" s="3">
        <f t="shared" si="948"/>
        <v>-0.96723298472993235</v>
      </c>
      <c r="E3947" s="3">
        <f t="shared" si="949"/>
        <v>-0.21785812190218046</v>
      </c>
      <c r="F3947" s="3">
        <f t="shared" si="950"/>
        <v>0.36038371964540611</v>
      </c>
      <c r="G3947" s="17">
        <f t="shared" si="936"/>
        <v>-2.0793804547139021</v>
      </c>
      <c r="H3947" s="33">
        <f t="shared" si="937"/>
        <v>-1.2395469999999875</v>
      </c>
      <c r="I3947" s="33">
        <f>(C3947-C3946)*'ADF test'!$P$3</f>
        <v>-0.66916199021604339</v>
      </c>
      <c r="J3947" s="5">
        <f t="shared" si="938"/>
        <v>1</v>
      </c>
      <c r="K3947" s="5" t="str">
        <f t="shared" si="939"/>
        <v/>
      </c>
      <c r="L3947" s="34">
        <f t="shared" si="940"/>
        <v>1</v>
      </c>
      <c r="M3947" s="5" t="str">
        <f t="shared" si="941"/>
        <v/>
      </c>
      <c r="N3947" s="5">
        <f t="shared" si="942"/>
        <v>0</v>
      </c>
      <c r="O3947" s="34">
        <f t="shared" si="943"/>
        <v>0</v>
      </c>
      <c r="P3947" s="5">
        <f t="shared" si="944"/>
        <v>-1.2395469999999875</v>
      </c>
      <c r="Q3947" s="5">
        <f t="shared" si="945"/>
        <v>0.66916199021604339</v>
      </c>
      <c r="R3947" s="5">
        <f t="shared" si="946"/>
        <v>-0.57038500978394413</v>
      </c>
      <c r="S3947" s="3">
        <f t="shared" si="947"/>
        <v>36.05264440915326</v>
      </c>
    </row>
    <row r="3948" spans="1:19" x14ac:dyDescent="0.25">
      <c r="A3948" s="4">
        <v>41905</v>
      </c>
      <c r="B3948" s="11">
        <v>82.762473999999997</v>
      </c>
      <c r="C3948" s="5">
        <v>105.422501</v>
      </c>
      <c r="D3948" s="3">
        <f t="shared" si="948"/>
        <v>-0.84840518607282434</v>
      </c>
      <c r="E3948" s="3">
        <f t="shared" si="949"/>
        <v>-0.26755328048867533</v>
      </c>
      <c r="F3948" s="3">
        <f t="shared" si="950"/>
        <v>0.38979799503005275</v>
      </c>
      <c r="G3948" s="17">
        <f t="shared" si="936"/>
        <v>-1.4901356933335852</v>
      </c>
      <c r="H3948" s="33">
        <f t="shared" si="937"/>
        <v>-0.24251600000000906</v>
      </c>
      <c r="I3948" s="33">
        <f>(C3948-C3947)*'ADF test'!$P$3</f>
        <v>-0.2196419604491725</v>
      </c>
      <c r="J3948" s="5">
        <f t="shared" si="938"/>
        <v>1</v>
      </c>
      <c r="K3948" s="5" t="str">
        <f t="shared" si="939"/>
        <v/>
      </c>
      <c r="L3948" s="34">
        <f t="shared" si="940"/>
        <v>1</v>
      </c>
      <c r="M3948" s="5" t="str">
        <f t="shared" si="941"/>
        <v/>
      </c>
      <c r="N3948" s="5">
        <f t="shared" si="942"/>
        <v>0</v>
      </c>
      <c r="O3948" s="34">
        <f t="shared" si="943"/>
        <v>0</v>
      </c>
      <c r="P3948" s="5">
        <f t="shared" si="944"/>
        <v>-0.24251600000000906</v>
      </c>
      <c r="Q3948" s="5">
        <f t="shared" si="945"/>
        <v>0.2196419604491725</v>
      </c>
      <c r="R3948" s="5">
        <f t="shared" si="946"/>
        <v>-2.2874039550836556E-2</v>
      </c>
      <c r="S3948" s="3">
        <f t="shared" si="947"/>
        <v>36.029770369602424</v>
      </c>
    </row>
    <row r="3949" spans="1:19" x14ac:dyDescent="0.25">
      <c r="A3949" s="4">
        <v>41906</v>
      </c>
      <c r="B3949" s="11">
        <v>82.834334999999996</v>
      </c>
      <c r="C3949" s="5">
        <v>104.857094</v>
      </c>
      <c r="D3949" s="3">
        <f t="shared" si="948"/>
        <v>-0.27925158407094841</v>
      </c>
      <c r="E3949" s="3">
        <f t="shared" si="949"/>
        <v>-0.29219162555568801</v>
      </c>
      <c r="F3949" s="3">
        <f t="shared" si="950"/>
        <v>0.37623072210854963</v>
      </c>
      <c r="G3949" s="17">
        <f t="shared" si="936"/>
        <v>3.4393899073999999E-2</v>
      </c>
      <c r="H3949" s="33">
        <f t="shared" si="937"/>
        <v>7.1860999999998398E-2</v>
      </c>
      <c r="I3949" s="33">
        <f>(C3949-C3948)*'ADF test'!$P$3</f>
        <v>-0.33713331432580512</v>
      </c>
      <c r="J3949" s="5" t="str">
        <f t="shared" si="938"/>
        <v/>
      </c>
      <c r="K3949" s="5">
        <f t="shared" si="939"/>
        <v>0</v>
      </c>
      <c r="L3949" s="34">
        <f t="shared" si="940"/>
        <v>0</v>
      </c>
      <c r="M3949" s="5" t="str">
        <f t="shared" si="941"/>
        <v/>
      </c>
      <c r="N3949" s="5" t="str">
        <f t="shared" si="942"/>
        <v/>
      </c>
      <c r="O3949" s="34">
        <f t="shared" si="943"/>
        <v>0</v>
      </c>
      <c r="P3949" s="5">
        <f t="shared" si="944"/>
        <v>7.1860999999998398E-2</v>
      </c>
      <c r="Q3949" s="5">
        <f t="shared" si="945"/>
        <v>0.33713331432580512</v>
      </c>
      <c r="R3949" s="5">
        <f t="shared" si="946"/>
        <v>0.40899431432580352</v>
      </c>
      <c r="S3949" s="3">
        <f t="shared" si="947"/>
        <v>36.438764683928227</v>
      </c>
    </row>
    <row r="3950" spans="1:19" x14ac:dyDescent="0.25">
      <c r="A3950" s="4">
        <v>41907</v>
      </c>
      <c r="B3950" s="11">
        <v>81.567832999999993</v>
      </c>
      <c r="C3950" s="5">
        <v>103.38361399999999</v>
      </c>
      <c r="D3950" s="3">
        <f t="shared" si="948"/>
        <v>-0.32244958960373538</v>
      </c>
      <c r="E3950" s="3">
        <f t="shared" si="949"/>
        <v>-0.31969430343917171</v>
      </c>
      <c r="F3950" s="3">
        <f t="shared" si="950"/>
        <v>0.36001230368079712</v>
      </c>
      <c r="G3950" s="17">
        <f t="shared" si="936"/>
        <v>-7.6533111129630247E-3</v>
      </c>
      <c r="H3950" s="33">
        <f t="shared" si="937"/>
        <v>-1.2665020000000027</v>
      </c>
      <c r="I3950" s="33">
        <f>(C3950-C3949)*'ADF test'!$P$3</f>
        <v>-0.87858692232815705</v>
      </c>
      <c r="J3950" s="5" t="str">
        <f t="shared" si="938"/>
        <v/>
      </c>
      <c r="K3950" s="5" t="str">
        <f t="shared" si="939"/>
        <v/>
      </c>
      <c r="L3950" s="34">
        <f t="shared" si="940"/>
        <v>0</v>
      </c>
      <c r="M3950" s="5" t="str">
        <f t="shared" si="941"/>
        <v/>
      </c>
      <c r="N3950" s="5">
        <f t="shared" si="942"/>
        <v>0</v>
      </c>
      <c r="O3950" s="34">
        <f t="shared" si="943"/>
        <v>0</v>
      </c>
      <c r="P3950" s="5">
        <f t="shared" si="944"/>
        <v>0</v>
      </c>
      <c r="Q3950" s="5">
        <f t="shared" si="945"/>
        <v>0</v>
      </c>
      <c r="R3950" s="5">
        <f t="shared" si="946"/>
        <v>0</v>
      </c>
      <c r="S3950" s="3">
        <f t="shared" si="947"/>
        <v>36.438764683928227</v>
      </c>
    </row>
    <row r="3951" spans="1:19" x14ac:dyDescent="0.25">
      <c r="A3951" s="4">
        <v>41908</v>
      </c>
      <c r="B3951" s="11">
        <v>82.618767000000005</v>
      </c>
      <c r="C3951" s="5">
        <v>104.06038700000001</v>
      </c>
      <c r="D3951" s="3">
        <f t="shared" si="948"/>
        <v>0.18894938346140577</v>
      </c>
      <c r="E3951" s="3">
        <f t="shared" si="949"/>
        <v>-0.28694585496097069</v>
      </c>
      <c r="F3951" s="3">
        <f t="shared" si="950"/>
        <v>0.38170292581676213</v>
      </c>
      <c r="G3951" s="17">
        <f t="shared" si="936"/>
        <v>1.2467686418804966</v>
      </c>
      <c r="H3951" s="33">
        <f t="shared" si="937"/>
        <v>1.0509340000000122</v>
      </c>
      <c r="I3951" s="33">
        <f>(C3951-C3950)*'ADF test'!$P$3</f>
        <v>0.4035371414507154</v>
      </c>
      <c r="J3951" s="5" t="str">
        <f t="shared" si="938"/>
        <v/>
      </c>
      <c r="K3951" s="5">
        <f t="shared" si="939"/>
        <v>0</v>
      </c>
      <c r="L3951" s="34">
        <f t="shared" si="940"/>
        <v>0</v>
      </c>
      <c r="M3951" s="5" t="str">
        <f t="shared" si="941"/>
        <v/>
      </c>
      <c r="N3951" s="5" t="str">
        <f t="shared" si="942"/>
        <v/>
      </c>
      <c r="O3951" s="34">
        <f t="shared" si="943"/>
        <v>0</v>
      </c>
      <c r="P3951" s="5">
        <f t="shared" si="944"/>
        <v>0</v>
      </c>
      <c r="Q3951" s="5">
        <f t="shared" si="945"/>
        <v>0</v>
      </c>
      <c r="R3951" s="5">
        <f t="shared" si="946"/>
        <v>0</v>
      </c>
      <c r="S3951" s="3">
        <f t="shared" si="947"/>
        <v>36.438764683928227</v>
      </c>
    </row>
    <row r="3952" spans="1:19" x14ac:dyDescent="0.25">
      <c r="A3952" s="4">
        <v>41911</v>
      </c>
      <c r="B3952" s="11">
        <v>82.430121999999997</v>
      </c>
      <c r="C3952" s="5">
        <v>103.27224699999999</v>
      </c>
      <c r="D3952" s="3">
        <f t="shared" si="948"/>
        <v>0.60626184052432563</v>
      </c>
      <c r="E3952" s="3">
        <f t="shared" si="949"/>
        <v>-0.23814245065329498</v>
      </c>
      <c r="F3952" s="3">
        <f t="shared" si="950"/>
        <v>0.44215722973161226</v>
      </c>
      <c r="G3952" s="17">
        <f t="shared" si="936"/>
        <v>1.9097376100582384</v>
      </c>
      <c r="H3952" s="33">
        <f t="shared" si="937"/>
        <v>-0.18864500000000817</v>
      </c>
      <c r="I3952" s="33">
        <f>(C3952-C3951)*'ADF test'!$P$3</f>
        <v>-0.46994156484222421</v>
      </c>
      <c r="J3952" s="5" t="str">
        <f t="shared" si="938"/>
        <v/>
      </c>
      <c r="K3952" s="5">
        <f t="shared" si="939"/>
        <v>0</v>
      </c>
      <c r="L3952" s="34">
        <f t="shared" si="940"/>
        <v>0</v>
      </c>
      <c r="M3952" s="5">
        <f t="shared" si="941"/>
        <v>-1</v>
      </c>
      <c r="N3952" s="5" t="str">
        <f t="shared" si="942"/>
        <v/>
      </c>
      <c r="O3952" s="34">
        <f t="shared" si="943"/>
        <v>-1</v>
      </c>
      <c r="P3952" s="5">
        <f t="shared" si="944"/>
        <v>0</v>
      </c>
      <c r="Q3952" s="5">
        <f t="shared" si="945"/>
        <v>0</v>
      </c>
      <c r="R3952" s="5">
        <f t="shared" si="946"/>
        <v>0</v>
      </c>
      <c r="S3952" s="3">
        <f t="shared" si="947"/>
        <v>36.438764683928227</v>
      </c>
    </row>
    <row r="3953" spans="1:19" x14ac:dyDescent="0.25">
      <c r="A3953" s="4">
        <v>41912</v>
      </c>
      <c r="B3953" s="11">
        <v>81.397186000000005</v>
      </c>
      <c r="C3953" s="5">
        <v>102.218536</v>
      </c>
      <c r="D3953" s="3">
        <f t="shared" si="948"/>
        <v>0.36797165060636416</v>
      </c>
      <c r="E3953" s="3">
        <f t="shared" si="949"/>
        <v>-0.17179068293701949</v>
      </c>
      <c r="F3953" s="3">
        <f t="shared" si="950"/>
        <v>0.4488493033935852</v>
      </c>
      <c r="G3953" s="17">
        <f t="shared" ref="G3953:G4016" si="951">(D3953-E3953)/F3953</f>
        <v>1.202546889262027</v>
      </c>
      <c r="H3953" s="33">
        <f t="shared" ref="H3953:H4016" si="952">B3953-B3952</f>
        <v>-1.0329359999999923</v>
      </c>
      <c r="I3953" s="33">
        <f>(C3953-C3952)*'ADF test'!$P$3</f>
        <v>-0.62829268433457697</v>
      </c>
      <c r="J3953" s="5" t="str">
        <f t="shared" ref="J3953:J4016" si="953">IF(G3953&lt;-$U$1,1,"")</f>
        <v/>
      </c>
      <c r="K3953" s="5">
        <f t="shared" ref="K3953:K4016" si="954">IF(G3953&gt;$X$1,0,"")</f>
        <v>0</v>
      </c>
      <c r="L3953" s="34">
        <f t="shared" ref="L3953:L4016" si="955">IF(J3953&lt;&gt;"",J3953,IF(K3953&lt;&gt;"",K3953,L3952))</f>
        <v>0</v>
      </c>
      <c r="M3953" s="5" t="str">
        <f t="shared" ref="M3953:M4016" si="956">IF(G3953&gt;$U$1,-1,"")</f>
        <v/>
      </c>
      <c r="N3953" s="5" t="str">
        <f t="shared" ref="N3953:N4016" si="957">IF(G3953&lt;$X$1,0,"")</f>
        <v/>
      </c>
      <c r="O3953" s="34">
        <f t="shared" ref="O3953:O4016" si="958">IF(M3953&lt;&gt;"",M3953,IF(N3953&lt;&gt;"",N3953,O3952))</f>
        <v>-1</v>
      </c>
      <c r="P3953" s="5">
        <f t="shared" ref="P3953:P4016" si="959">(H3953*L3952)+(O3952*H3953)</f>
        <v>1.0329359999999923</v>
      </c>
      <c r="Q3953" s="5">
        <f t="shared" ref="Q3953:Q4016" si="960">(I3953*L3952*-1)+(O3952*-1*I3953)</f>
        <v>-0.62829268433457697</v>
      </c>
      <c r="R3953" s="5">
        <f t="shared" ref="R3953:R4016" si="961">P3953+Q3953</f>
        <v>0.40464331566541534</v>
      </c>
      <c r="S3953" s="3">
        <f t="shared" ref="S3953:S4016" si="962">S3952+R3953</f>
        <v>36.843407999593644</v>
      </c>
    </row>
    <row r="3954" spans="1:19" x14ac:dyDescent="0.25">
      <c r="A3954" s="4">
        <v>41913</v>
      </c>
      <c r="B3954" s="11">
        <v>79.735457999999994</v>
      </c>
      <c r="C3954" s="5">
        <v>100.78789500000001</v>
      </c>
      <c r="D3954" s="3">
        <f t="shared" si="948"/>
        <v>-0.14929341853310518</v>
      </c>
      <c r="E3954" s="3">
        <f t="shared" si="949"/>
        <v>-0.15996932893725813</v>
      </c>
      <c r="F3954" s="3">
        <f t="shared" si="950"/>
        <v>0.44665313296245068</v>
      </c>
      <c r="G3954" s="17">
        <f t="shared" si="951"/>
        <v>2.3902016164857952E-2</v>
      </c>
      <c r="H3954" s="33">
        <f t="shared" si="952"/>
        <v>-1.6617280000000108</v>
      </c>
      <c r="I3954" s="33">
        <f>(C3954-C3953)*'ADF test'!$P$3</f>
        <v>-0.85304345708558238</v>
      </c>
      <c r="J3954" s="5" t="str">
        <f t="shared" si="953"/>
        <v/>
      </c>
      <c r="K3954" s="5">
        <f t="shared" si="954"/>
        <v>0</v>
      </c>
      <c r="L3954" s="34">
        <f t="shared" si="955"/>
        <v>0</v>
      </c>
      <c r="M3954" s="5" t="str">
        <f t="shared" si="956"/>
        <v/>
      </c>
      <c r="N3954" s="5" t="str">
        <f t="shared" si="957"/>
        <v/>
      </c>
      <c r="O3954" s="34">
        <f t="shared" si="958"/>
        <v>-1</v>
      </c>
      <c r="P3954" s="5">
        <f t="shared" si="959"/>
        <v>1.6617280000000108</v>
      </c>
      <c r="Q3954" s="5">
        <f t="shared" si="960"/>
        <v>-0.85304345708558238</v>
      </c>
      <c r="R3954" s="5">
        <f t="shared" si="961"/>
        <v>0.80868454291442837</v>
      </c>
      <c r="S3954" s="3">
        <f t="shared" si="962"/>
        <v>37.652092542508072</v>
      </c>
    </row>
    <row r="3955" spans="1:19" x14ac:dyDescent="0.25">
      <c r="A3955" s="4">
        <v>41914</v>
      </c>
      <c r="B3955" s="11">
        <v>79.322265999999999</v>
      </c>
      <c r="C3955" s="5">
        <v>100.325287</v>
      </c>
      <c r="D3955" s="3">
        <f t="shared" si="948"/>
        <v>-0.1580130194359981</v>
      </c>
      <c r="E3955" s="3">
        <f t="shared" si="949"/>
        <v>-0.17478001449289948</v>
      </c>
      <c r="F3955" s="3">
        <f t="shared" si="950"/>
        <v>0.44210807110621159</v>
      </c>
      <c r="G3955" s="17">
        <f t="shared" si="951"/>
        <v>3.7925105087876339E-2</v>
      </c>
      <c r="H3955" s="33">
        <f t="shared" si="952"/>
        <v>-0.41319199999999512</v>
      </c>
      <c r="I3955" s="33">
        <f>(C3955-C3954)*'ADF test'!$P$3</f>
        <v>-0.27583770323613771</v>
      </c>
      <c r="J3955" s="5" t="str">
        <f t="shared" si="953"/>
        <v/>
      </c>
      <c r="K3955" s="5">
        <f t="shared" si="954"/>
        <v>0</v>
      </c>
      <c r="L3955" s="34">
        <f t="shared" si="955"/>
        <v>0</v>
      </c>
      <c r="M3955" s="5" t="str">
        <f t="shared" si="956"/>
        <v/>
      </c>
      <c r="N3955" s="5" t="str">
        <f t="shared" si="957"/>
        <v/>
      </c>
      <c r="O3955" s="34">
        <f t="shared" si="958"/>
        <v>-1</v>
      </c>
      <c r="P3955" s="5">
        <f t="shared" si="959"/>
        <v>0.41319199999999512</v>
      </c>
      <c r="Q3955" s="5">
        <f t="shared" si="960"/>
        <v>-0.27583770323613771</v>
      </c>
      <c r="R3955" s="5">
        <f t="shared" si="961"/>
        <v>0.13735429676385741</v>
      </c>
      <c r="S3955" s="3">
        <f t="shared" si="962"/>
        <v>37.789446839271932</v>
      </c>
    </row>
    <row r="3956" spans="1:19" x14ac:dyDescent="0.25">
      <c r="A3956" s="4">
        <v>41915</v>
      </c>
      <c r="B3956" s="11">
        <v>79.196510000000004</v>
      </c>
      <c r="C3956" s="5">
        <v>100.839294</v>
      </c>
      <c r="D3956" s="3">
        <f t="shared" si="948"/>
        <v>-0.59939802335506442</v>
      </c>
      <c r="E3956" s="3">
        <f t="shared" si="949"/>
        <v>-0.23801787319736079</v>
      </c>
      <c r="F3956" s="3">
        <f t="shared" si="950"/>
        <v>0.42453266795299843</v>
      </c>
      <c r="G3956" s="17">
        <f t="shared" si="951"/>
        <v>-0.85124226576060191</v>
      </c>
      <c r="H3956" s="33">
        <f t="shared" si="952"/>
        <v>-0.12575599999999554</v>
      </c>
      <c r="I3956" s="33">
        <f>(C3956-C3955)*'ADF test'!$P$3</f>
        <v>0.30648521064766365</v>
      </c>
      <c r="J3956" s="5" t="str">
        <f t="shared" si="953"/>
        <v/>
      </c>
      <c r="K3956" s="5" t="str">
        <f t="shared" si="954"/>
        <v/>
      </c>
      <c r="L3956" s="34">
        <f t="shared" si="955"/>
        <v>0</v>
      </c>
      <c r="M3956" s="5" t="str">
        <f t="shared" si="956"/>
        <v/>
      </c>
      <c r="N3956" s="5">
        <f t="shared" si="957"/>
        <v>0</v>
      </c>
      <c r="O3956" s="34">
        <f t="shared" si="958"/>
        <v>0</v>
      </c>
      <c r="P3956" s="5">
        <f t="shared" si="959"/>
        <v>0.12575599999999554</v>
      </c>
      <c r="Q3956" s="5">
        <f t="shared" si="960"/>
        <v>0.30648521064766365</v>
      </c>
      <c r="R3956" s="5">
        <f t="shared" si="961"/>
        <v>0.43224121064765919</v>
      </c>
      <c r="S3956" s="3">
        <f t="shared" si="962"/>
        <v>38.221688049919592</v>
      </c>
    </row>
    <row r="3957" spans="1:19" x14ac:dyDescent="0.25">
      <c r="A3957" s="4">
        <v>41918</v>
      </c>
      <c r="B3957" s="11">
        <v>79.286338999999998</v>
      </c>
      <c r="C3957" s="5">
        <v>101.16482499999999</v>
      </c>
      <c r="D3957" s="3">
        <f t="shared" si="948"/>
        <v>-0.69397684137329918</v>
      </c>
      <c r="E3957" s="3">
        <f t="shared" si="949"/>
        <v>-0.27885700878908182</v>
      </c>
      <c r="F3957" s="3">
        <f t="shared" si="950"/>
        <v>0.43555632758801927</v>
      </c>
      <c r="G3957" s="17">
        <f t="shared" si="951"/>
        <v>-0.9530795589241623</v>
      </c>
      <c r="H3957" s="33">
        <f t="shared" si="952"/>
        <v>8.9828999999994608E-2</v>
      </c>
      <c r="I3957" s="33">
        <f>(C3957-C3956)*'ADF test'!$P$3</f>
        <v>0.194103265339471</v>
      </c>
      <c r="J3957" s="5" t="str">
        <f t="shared" si="953"/>
        <v/>
      </c>
      <c r="K3957" s="5" t="str">
        <f t="shared" si="954"/>
        <v/>
      </c>
      <c r="L3957" s="34">
        <f t="shared" si="955"/>
        <v>0</v>
      </c>
      <c r="M3957" s="5" t="str">
        <f t="shared" si="956"/>
        <v/>
      </c>
      <c r="N3957" s="5">
        <f t="shared" si="957"/>
        <v>0</v>
      </c>
      <c r="O3957" s="34">
        <f t="shared" si="958"/>
        <v>0</v>
      </c>
      <c r="P3957" s="5">
        <f t="shared" si="959"/>
        <v>0</v>
      </c>
      <c r="Q3957" s="5">
        <f t="shared" si="960"/>
        <v>0</v>
      </c>
      <c r="R3957" s="5">
        <f t="shared" si="961"/>
        <v>0</v>
      </c>
      <c r="S3957" s="3">
        <f t="shared" si="962"/>
        <v>38.221688049919592</v>
      </c>
    </row>
    <row r="3958" spans="1:19" x14ac:dyDescent="0.25">
      <c r="A3958" s="4">
        <v>41919</v>
      </c>
      <c r="B3958" s="11">
        <v>78.253394999999998</v>
      </c>
      <c r="C3958" s="5">
        <v>99.391509999999997</v>
      </c>
      <c r="D3958" s="3">
        <f t="shared" si="948"/>
        <v>-0.30311271268085704</v>
      </c>
      <c r="E3958" s="3">
        <f t="shared" si="949"/>
        <v>-0.2668867318402004</v>
      </c>
      <c r="F3958" s="3">
        <f t="shared" si="950"/>
        <v>0.43184676213710244</v>
      </c>
      <c r="G3958" s="17">
        <f t="shared" si="951"/>
        <v>-8.3886193012964266E-2</v>
      </c>
      <c r="H3958" s="33">
        <f t="shared" si="952"/>
        <v>-1.0329440000000005</v>
      </c>
      <c r="I3958" s="33">
        <f>(C3958-C3957)*'ADF test'!$P$3</f>
        <v>-1.0573685208949855</v>
      </c>
      <c r="J3958" s="5" t="str">
        <f t="shared" si="953"/>
        <v/>
      </c>
      <c r="K3958" s="5" t="str">
        <f t="shared" si="954"/>
        <v/>
      </c>
      <c r="L3958" s="34">
        <f t="shared" si="955"/>
        <v>0</v>
      </c>
      <c r="M3958" s="5" t="str">
        <f t="shared" si="956"/>
        <v/>
      </c>
      <c r="N3958" s="5">
        <f t="shared" si="957"/>
        <v>0</v>
      </c>
      <c r="O3958" s="34">
        <f t="shared" si="958"/>
        <v>0</v>
      </c>
      <c r="P3958" s="5">
        <f t="shared" si="959"/>
        <v>0</v>
      </c>
      <c r="Q3958" s="5">
        <f t="shared" si="960"/>
        <v>0</v>
      </c>
      <c r="R3958" s="5">
        <f t="shared" si="961"/>
        <v>0</v>
      </c>
      <c r="S3958" s="3">
        <f t="shared" si="962"/>
        <v>38.221688049919592</v>
      </c>
    </row>
    <row r="3959" spans="1:19" x14ac:dyDescent="0.25">
      <c r="A3959" s="4">
        <v>41920</v>
      </c>
      <c r="B3959" s="11">
        <v>79.016884000000005</v>
      </c>
      <c r="C3959" s="5">
        <v>101.044899</v>
      </c>
      <c r="D3959" s="3">
        <f t="shared" si="948"/>
        <v>-0.75742720633191141</v>
      </c>
      <c r="E3959" s="3">
        <f t="shared" si="949"/>
        <v>-0.31634239636117822</v>
      </c>
      <c r="F3959" s="3">
        <f t="shared" si="950"/>
        <v>0.44033471247408329</v>
      </c>
      <c r="G3959" s="17">
        <f t="shared" si="951"/>
        <v>-1.0017034711899848</v>
      </c>
      <c r="H3959" s="33">
        <f t="shared" si="952"/>
        <v>0.76348900000000697</v>
      </c>
      <c r="I3959" s="33">
        <f>(C3959-C3958)*'ADF test'!$P$3</f>
        <v>0.98586065160112368</v>
      </c>
      <c r="J3959" s="5" t="str">
        <f t="shared" si="953"/>
        <v/>
      </c>
      <c r="K3959" s="5" t="str">
        <f t="shared" si="954"/>
        <v/>
      </c>
      <c r="L3959" s="34">
        <f t="shared" si="955"/>
        <v>0</v>
      </c>
      <c r="M3959" s="5" t="str">
        <f t="shared" si="956"/>
        <v/>
      </c>
      <c r="N3959" s="5">
        <f t="shared" si="957"/>
        <v>0</v>
      </c>
      <c r="O3959" s="34">
        <f t="shared" si="958"/>
        <v>0</v>
      </c>
      <c r="P3959" s="5">
        <f t="shared" si="959"/>
        <v>0</v>
      </c>
      <c r="Q3959" s="5">
        <f t="shared" si="960"/>
        <v>0</v>
      </c>
      <c r="R3959" s="5">
        <f t="shared" si="961"/>
        <v>0</v>
      </c>
      <c r="S3959" s="3">
        <f t="shared" si="962"/>
        <v>38.221688049919592</v>
      </c>
    </row>
    <row r="3960" spans="1:19" x14ac:dyDescent="0.25">
      <c r="A3960" s="4">
        <v>41921</v>
      </c>
      <c r="B3960" s="11">
        <v>76.115607999999995</v>
      </c>
      <c r="C3960" s="5">
        <v>98.097938999999997</v>
      </c>
      <c r="D3960" s="3">
        <f t="shared" si="948"/>
        <v>-1.2315535635913761</v>
      </c>
      <c r="E3960" s="3">
        <f t="shared" si="949"/>
        <v>-0.37885532527093879</v>
      </c>
      <c r="F3960" s="3">
        <f t="shared" si="950"/>
        <v>0.4950610223025973</v>
      </c>
      <c r="G3960" s="17">
        <f t="shared" si="951"/>
        <v>-1.7224103694417707</v>
      </c>
      <c r="H3960" s="33">
        <f t="shared" si="952"/>
        <v>-2.90127600000001</v>
      </c>
      <c r="I3960" s="33">
        <f>(C3960-C3959)*'ADF test'!$P$3</f>
        <v>-1.7571738446563054</v>
      </c>
      <c r="J3960" s="5">
        <f t="shared" si="953"/>
        <v>1</v>
      </c>
      <c r="K3960" s="5" t="str">
        <f t="shared" si="954"/>
        <v/>
      </c>
      <c r="L3960" s="34">
        <f t="shared" si="955"/>
        <v>1</v>
      </c>
      <c r="M3960" s="5" t="str">
        <f t="shared" si="956"/>
        <v/>
      </c>
      <c r="N3960" s="5">
        <f t="shared" si="957"/>
        <v>0</v>
      </c>
      <c r="O3960" s="34">
        <f t="shared" si="958"/>
        <v>0</v>
      </c>
      <c r="P3960" s="5">
        <f t="shared" si="959"/>
        <v>0</v>
      </c>
      <c r="Q3960" s="5">
        <f t="shared" si="960"/>
        <v>0</v>
      </c>
      <c r="R3960" s="5">
        <f t="shared" si="961"/>
        <v>0</v>
      </c>
      <c r="S3960" s="3">
        <f t="shared" si="962"/>
        <v>38.221688049919592</v>
      </c>
    </row>
    <row r="3961" spans="1:19" x14ac:dyDescent="0.25">
      <c r="A3961" s="4">
        <v>41922</v>
      </c>
      <c r="B3961" s="11">
        <v>75.046706999999998</v>
      </c>
      <c r="C3961" s="5">
        <v>97.566772</v>
      </c>
      <c r="D3961" s="3">
        <f t="shared" si="948"/>
        <v>-1.7458865401755475</v>
      </c>
      <c r="E3961" s="3">
        <f t="shared" si="949"/>
        <v>-0.47391186866805945</v>
      </c>
      <c r="F3961" s="3">
        <f t="shared" si="950"/>
        <v>0.59871009060108449</v>
      </c>
      <c r="G3961" s="17">
        <f t="shared" si="951"/>
        <v>-2.1245251942062122</v>
      </c>
      <c r="H3961" s="33">
        <f t="shared" si="952"/>
        <v>-1.0689009999999968</v>
      </c>
      <c r="I3961" s="33">
        <f>(C3961-C3960)*'ADF test'!$P$3</f>
        <v>-0.31671714564994036</v>
      </c>
      <c r="J3961" s="5">
        <f t="shared" si="953"/>
        <v>1</v>
      </c>
      <c r="K3961" s="5" t="str">
        <f t="shared" si="954"/>
        <v/>
      </c>
      <c r="L3961" s="34">
        <f t="shared" si="955"/>
        <v>1</v>
      </c>
      <c r="M3961" s="5" t="str">
        <f t="shared" si="956"/>
        <v/>
      </c>
      <c r="N3961" s="5">
        <f t="shared" si="957"/>
        <v>0</v>
      </c>
      <c r="O3961" s="34">
        <f t="shared" si="958"/>
        <v>0</v>
      </c>
      <c r="P3961" s="5">
        <f t="shared" si="959"/>
        <v>-1.0689009999999968</v>
      </c>
      <c r="Q3961" s="5">
        <f t="shared" si="960"/>
        <v>0.31671714564994036</v>
      </c>
      <c r="R3961" s="5">
        <f t="shared" si="961"/>
        <v>-0.75218385435005641</v>
      </c>
      <c r="S3961" s="3">
        <f t="shared" si="962"/>
        <v>37.469504195569534</v>
      </c>
    </row>
    <row r="3962" spans="1:19" x14ac:dyDescent="0.25">
      <c r="A3962" s="4">
        <v>41925</v>
      </c>
      <c r="B3962" s="11">
        <v>72.729316999999995</v>
      </c>
      <c r="C3962" s="5">
        <v>95.973381000000003</v>
      </c>
      <c r="D3962" s="3">
        <f t="shared" si="948"/>
        <v>-2.6463890367135008</v>
      </c>
      <c r="E3962" s="3">
        <f t="shared" si="949"/>
        <v>-0.59620042700475029</v>
      </c>
      <c r="F3962" s="3">
        <f t="shared" si="950"/>
        <v>0.80872723582941475</v>
      </c>
      <c r="G3962" s="17">
        <f t="shared" si="951"/>
        <v>-2.5350804559044153</v>
      </c>
      <c r="H3962" s="33">
        <f t="shared" si="952"/>
        <v>-2.3173900000000032</v>
      </c>
      <c r="I3962" s="33">
        <f>(C3962-C3961)*'ADF test'!$P$3</f>
        <v>-0.95008584762288795</v>
      </c>
      <c r="J3962" s="5">
        <f t="shared" si="953"/>
        <v>1</v>
      </c>
      <c r="K3962" s="5" t="str">
        <f t="shared" si="954"/>
        <v/>
      </c>
      <c r="L3962" s="34">
        <f t="shared" si="955"/>
        <v>1</v>
      </c>
      <c r="M3962" s="5" t="str">
        <f t="shared" si="956"/>
        <v/>
      </c>
      <c r="N3962" s="5">
        <f t="shared" si="957"/>
        <v>0</v>
      </c>
      <c r="O3962" s="34">
        <f t="shared" si="958"/>
        <v>0</v>
      </c>
      <c r="P3962" s="5">
        <f t="shared" si="959"/>
        <v>-2.3173900000000032</v>
      </c>
      <c r="Q3962" s="5">
        <f t="shared" si="960"/>
        <v>0.95008584762288795</v>
      </c>
      <c r="R3962" s="5">
        <f t="shared" si="961"/>
        <v>-1.3673041523771152</v>
      </c>
      <c r="S3962" s="3">
        <f t="shared" si="962"/>
        <v>36.102200043192418</v>
      </c>
    </row>
    <row r="3963" spans="1:19" x14ac:dyDescent="0.25">
      <c r="A3963" s="4">
        <v>41926</v>
      </c>
      <c r="B3963" s="11">
        <v>71.813102999999998</v>
      </c>
      <c r="C3963" s="5">
        <v>94.045845</v>
      </c>
      <c r="D3963" s="3">
        <f t="shared" si="948"/>
        <v>-1.9423121478912151</v>
      </c>
      <c r="E3963" s="3">
        <f t="shared" si="949"/>
        <v>-0.65714287470233046</v>
      </c>
      <c r="F3963" s="3">
        <f t="shared" si="950"/>
        <v>0.87275517853512474</v>
      </c>
      <c r="G3963" s="17">
        <f t="shared" si="951"/>
        <v>-1.472542707046409</v>
      </c>
      <c r="H3963" s="33">
        <f t="shared" si="952"/>
        <v>-0.91621399999999653</v>
      </c>
      <c r="I3963" s="33">
        <f>(C3963-C3962)*'ADF test'!$P$3</f>
        <v>-1.1493253535281911</v>
      </c>
      <c r="J3963" s="5">
        <f t="shared" si="953"/>
        <v>1</v>
      </c>
      <c r="K3963" s="5" t="str">
        <f t="shared" si="954"/>
        <v/>
      </c>
      <c r="L3963" s="34">
        <f t="shared" si="955"/>
        <v>1</v>
      </c>
      <c r="M3963" s="5" t="str">
        <f t="shared" si="956"/>
        <v/>
      </c>
      <c r="N3963" s="5">
        <f t="shared" si="957"/>
        <v>0</v>
      </c>
      <c r="O3963" s="34">
        <f t="shared" si="958"/>
        <v>0</v>
      </c>
      <c r="P3963" s="5">
        <f t="shared" si="959"/>
        <v>-0.91621399999999653</v>
      </c>
      <c r="Q3963" s="5">
        <f t="shared" si="960"/>
        <v>1.1493253535281911</v>
      </c>
      <c r="R3963" s="5">
        <f t="shared" si="961"/>
        <v>0.23311135352819456</v>
      </c>
      <c r="S3963" s="3">
        <f t="shared" si="962"/>
        <v>36.335311396720613</v>
      </c>
    </row>
    <row r="3964" spans="1:19" x14ac:dyDescent="0.25">
      <c r="A3964" s="4">
        <v>41927</v>
      </c>
      <c r="B3964" s="11">
        <v>72.361014999999995</v>
      </c>
      <c r="C3964" s="5">
        <v>93.608931999999996</v>
      </c>
      <c r="D3964" s="3">
        <f t="shared" si="948"/>
        <v>-0.98903090577816499</v>
      </c>
      <c r="E3964" s="3">
        <f t="shared" si="949"/>
        <v>-0.66593198218391425</v>
      </c>
      <c r="F3964" s="3">
        <f t="shared" si="950"/>
        <v>0.87551342817623701</v>
      </c>
      <c r="G3964" s="17">
        <f t="shared" si="951"/>
        <v>-0.36903936958144784</v>
      </c>
      <c r="H3964" s="33">
        <f t="shared" si="952"/>
        <v>0.54791199999999662</v>
      </c>
      <c r="I3964" s="33">
        <f>(C3964-C3963)*'ADF test'!$P$3</f>
        <v>-0.26051663273011055</v>
      </c>
      <c r="J3964" s="5" t="str">
        <f t="shared" si="953"/>
        <v/>
      </c>
      <c r="K3964" s="5" t="str">
        <f t="shared" si="954"/>
        <v/>
      </c>
      <c r="L3964" s="34">
        <f t="shared" si="955"/>
        <v>1</v>
      </c>
      <c r="M3964" s="5" t="str">
        <f t="shared" si="956"/>
        <v/>
      </c>
      <c r="N3964" s="5">
        <f t="shared" si="957"/>
        <v>0</v>
      </c>
      <c r="O3964" s="34">
        <f t="shared" si="958"/>
        <v>0</v>
      </c>
      <c r="P3964" s="5">
        <f t="shared" si="959"/>
        <v>0.54791199999999662</v>
      </c>
      <c r="Q3964" s="5">
        <f t="shared" si="960"/>
        <v>0.26051663273011055</v>
      </c>
      <c r="R3964" s="5">
        <f t="shared" si="961"/>
        <v>0.80842863273010712</v>
      </c>
      <c r="S3964" s="3">
        <f t="shared" si="962"/>
        <v>37.143740029450719</v>
      </c>
    </row>
    <row r="3965" spans="1:19" x14ac:dyDescent="0.25">
      <c r="A3965" s="4">
        <v>41928</v>
      </c>
      <c r="B3965" s="11">
        <v>73.654480000000007</v>
      </c>
      <c r="C3965" s="5">
        <v>95.142386999999999</v>
      </c>
      <c r="D3965" s="3">
        <f t="shared" si="948"/>
        <v>-0.80362897973876102</v>
      </c>
      <c r="E3965" s="3">
        <f t="shared" si="949"/>
        <v>-0.69870556941315254</v>
      </c>
      <c r="F3965" s="3">
        <f t="shared" si="950"/>
        <v>0.86987008410399858</v>
      </c>
      <c r="G3965" s="17">
        <f t="shared" si="951"/>
        <v>-0.12061963302679141</v>
      </c>
      <c r="H3965" s="33">
        <f t="shared" si="952"/>
        <v>1.2934650000000119</v>
      </c>
      <c r="I3965" s="33">
        <f>(C3965-C3964)*'ADF test'!$P$3</f>
        <v>0.91434801217438899</v>
      </c>
      <c r="J3965" s="5" t="str">
        <f t="shared" si="953"/>
        <v/>
      </c>
      <c r="K3965" s="5" t="str">
        <f t="shared" si="954"/>
        <v/>
      </c>
      <c r="L3965" s="34">
        <f t="shared" si="955"/>
        <v>1</v>
      </c>
      <c r="M3965" s="5" t="str">
        <f t="shared" si="956"/>
        <v/>
      </c>
      <c r="N3965" s="5">
        <f t="shared" si="957"/>
        <v>0</v>
      </c>
      <c r="O3965" s="34">
        <f t="shared" si="958"/>
        <v>0</v>
      </c>
      <c r="P3965" s="5">
        <f t="shared" si="959"/>
        <v>1.2934650000000119</v>
      </c>
      <c r="Q3965" s="5">
        <f t="shared" si="960"/>
        <v>-0.91434801217438899</v>
      </c>
      <c r="R3965" s="5">
        <f t="shared" si="961"/>
        <v>0.37911698782562286</v>
      </c>
      <c r="S3965" s="3">
        <f t="shared" si="962"/>
        <v>37.522857017276344</v>
      </c>
    </row>
    <row r="3966" spans="1:19" x14ac:dyDescent="0.25">
      <c r="A3966" s="4">
        <v>41929</v>
      </c>
      <c r="B3966" s="11">
        <v>74.283225999999999</v>
      </c>
      <c r="C3966" s="5">
        <v>95.776343999999995</v>
      </c>
      <c r="D3966" s="3">
        <f t="shared" si="948"/>
        <v>-0.59009342667096121</v>
      </c>
      <c r="E3966" s="3">
        <f t="shared" si="949"/>
        <v>-0.71543330922985415</v>
      </c>
      <c r="F3966" s="3">
        <f t="shared" si="950"/>
        <v>0.86471037182111499</v>
      </c>
      <c r="G3966" s="17">
        <f t="shared" si="951"/>
        <v>0.14495013202504103</v>
      </c>
      <c r="H3966" s="33">
        <f t="shared" si="952"/>
        <v>0.62874599999999248</v>
      </c>
      <c r="I3966" s="33">
        <f>(C3966-C3965)*'ADF test'!$P$3</f>
        <v>0.37800739034013608</v>
      </c>
      <c r="J3966" s="5" t="str">
        <f t="shared" si="953"/>
        <v/>
      </c>
      <c r="K3966" s="5">
        <f t="shared" si="954"/>
        <v>0</v>
      </c>
      <c r="L3966" s="34">
        <f t="shared" si="955"/>
        <v>0</v>
      </c>
      <c r="M3966" s="5" t="str">
        <f t="shared" si="956"/>
        <v/>
      </c>
      <c r="N3966" s="5" t="str">
        <f t="shared" si="957"/>
        <v/>
      </c>
      <c r="O3966" s="34">
        <f t="shared" si="958"/>
        <v>0</v>
      </c>
      <c r="P3966" s="5">
        <f t="shared" si="959"/>
        <v>0.62874599999999248</v>
      </c>
      <c r="Q3966" s="5">
        <f t="shared" si="960"/>
        <v>-0.37800739034013608</v>
      </c>
      <c r="R3966" s="5">
        <f t="shared" si="961"/>
        <v>0.25073860965985639</v>
      </c>
      <c r="S3966" s="3">
        <f t="shared" si="962"/>
        <v>37.773595626936199</v>
      </c>
    </row>
    <row r="3967" spans="1:19" x14ac:dyDescent="0.25">
      <c r="A3967" s="4">
        <v>41932</v>
      </c>
      <c r="B3967" s="11">
        <v>74.929946999999999</v>
      </c>
      <c r="C3967" s="5">
        <v>95.510765000000006</v>
      </c>
      <c r="D3967" s="3">
        <f t="shared" si="948"/>
        <v>0.33002976010050133</v>
      </c>
      <c r="E3967" s="3">
        <f t="shared" si="949"/>
        <v>-0.70661578568991068</v>
      </c>
      <c r="F3967" s="3">
        <f t="shared" si="950"/>
        <v>0.87520288702971738</v>
      </c>
      <c r="G3967" s="17">
        <f t="shared" si="951"/>
        <v>1.1844631240975476</v>
      </c>
      <c r="H3967" s="33">
        <f t="shared" si="952"/>
        <v>0.64672099999999944</v>
      </c>
      <c r="I3967" s="33">
        <f>(C3967-C3966)*'ADF test'!$P$3</f>
        <v>-0.15835588962522587</v>
      </c>
      <c r="J3967" s="5" t="str">
        <f t="shared" si="953"/>
        <v/>
      </c>
      <c r="K3967" s="5">
        <f t="shared" si="954"/>
        <v>0</v>
      </c>
      <c r="L3967" s="34">
        <f t="shared" si="955"/>
        <v>0</v>
      </c>
      <c r="M3967" s="5" t="str">
        <f t="shared" si="956"/>
        <v/>
      </c>
      <c r="N3967" s="5" t="str">
        <f t="shared" si="957"/>
        <v/>
      </c>
      <c r="O3967" s="34">
        <f t="shared" si="958"/>
        <v>0</v>
      </c>
      <c r="P3967" s="5">
        <f t="shared" si="959"/>
        <v>0</v>
      </c>
      <c r="Q3967" s="5">
        <f t="shared" si="960"/>
        <v>0</v>
      </c>
      <c r="R3967" s="5">
        <f t="shared" si="961"/>
        <v>0</v>
      </c>
      <c r="S3967" s="3">
        <f t="shared" si="962"/>
        <v>37.773595626936199</v>
      </c>
    </row>
    <row r="3968" spans="1:19" x14ac:dyDescent="0.25">
      <c r="A3968" s="4">
        <v>41933</v>
      </c>
      <c r="B3968" s="11">
        <v>77.211455999999998</v>
      </c>
      <c r="C3968" s="5">
        <v>98.594795000000005</v>
      </c>
      <c r="D3968" s="3">
        <f t="shared" si="948"/>
        <v>0.30668688633167562</v>
      </c>
      <c r="E3968" s="3">
        <f t="shared" si="949"/>
        <v>-0.72533922032695131</v>
      </c>
      <c r="F3968" s="3">
        <f t="shared" si="950"/>
        <v>0.84802621711107173</v>
      </c>
      <c r="G3968" s="17">
        <f t="shared" si="951"/>
        <v>1.2169742937599008</v>
      </c>
      <c r="H3968" s="33">
        <f t="shared" si="952"/>
        <v>2.2815089999999998</v>
      </c>
      <c r="I3968" s="33">
        <f>(C3968-C3967)*'ADF test'!$P$3</f>
        <v>1.8389041086867062</v>
      </c>
      <c r="J3968" s="5" t="str">
        <f t="shared" si="953"/>
        <v/>
      </c>
      <c r="K3968" s="5">
        <f t="shared" si="954"/>
        <v>0</v>
      </c>
      <c r="L3968" s="34">
        <f t="shared" si="955"/>
        <v>0</v>
      </c>
      <c r="M3968" s="5" t="str">
        <f t="shared" si="956"/>
        <v/>
      </c>
      <c r="N3968" s="5" t="str">
        <f t="shared" si="957"/>
        <v/>
      </c>
      <c r="O3968" s="34">
        <f t="shared" si="958"/>
        <v>0</v>
      </c>
      <c r="P3968" s="5">
        <f t="shared" si="959"/>
        <v>0</v>
      </c>
      <c r="Q3968" s="5">
        <f t="shared" si="960"/>
        <v>0</v>
      </c>
      <c r="R3968" s="5">
        <f t="shared" si="961"/>
        <v>0</v>
      </c>
      <c r="S3968" s="3">
        <f t="shared" si="962"/>
        <v>37.773595626936199</v>
      </c>
    </row>
    <row r="3969" spans="1:19" x14ac:dyDescent="0.25">
      <c r="A3969" s="4">
        <v>41934</v>
      </c>
      <c r="B3969" s="11">
        <v>75.747344999999996</v>
      </c>
      <c r="C3969" s="5">
        <v>97.661026000000007</v>
      </c>
      <c r="D3969" s="3">
        <f t="shared" si="948"/>
        <v>-0.29388504676873595</v>
      </c>
      <c r="E3969" s="3">
        <f t="shared" si="949"/>
        <v>-0.76670526391289506</v>
      </c>
      <c r="F3969" s="3">
        <f t="shared" si="950"/>
        <v>0.80625358393019619</v>
      </c>
      <c r="G3969" s="17">
        <f t="shared" si="951"/>
        <v>0.58644107333989215</v>
      </c>
      <c r="H3969" s="33">
        <f t="shared" si="952"/>
        <v>-1.4641110000000026</v>
      </c>
      <c r="I3969" s="33">
        <f>(C3969-C3968)*'ADF test'!$P$3</f>
        <v>-0.55677527477497757</v>
      </c>
      <c r="J3969" s="5" t="str">
        <f t="shared" si="953"/>
        <v/>
      </c>
      <c r="K3969" s="5">
        <f t="shared" si="954"/>
        <v>0</v>
      </c>
      <c r="L3969" s="34">
        <f t="shared" si="955"/>
        <v>0</v>
      </c>
      <c r="M3969" s="5" t="str">
        <f t="shared" si="956"/>
        <v/>
      </c>
      <c r="N3969" s="5" t="str">
        <f t="shared" si="957"/>
        <v/>
      </c>
      <c r="O3969" s="34">
        <f t="shared" si="958"/>
        <v>0</v>
      </c>
      <c r="P3969" s="5">
        <f t="shared" si="959"/>
        <v>0</v>
      </c>
      <c r="Q3969" s="5">
        <f t="shared" si="960"/>
        <v>0</v>
      </c>
      <c r="R3969" s="5">
        <f t="shared" si="961"/>
        <v>0</v>
      </c>
      <c r="S3969" s="3">
        <f t="shared" si="962"/>
        <v>37.773595626936199</v>
      </c>
    </row>
    <row r="3970" spans="1:19" x14ac:dyDescent="0.25">
      <c r="A3970" s="4">
        <v>41935</v>
      </c>
      <c r="B3970" s="11">
        <v>77.157546999999994</v>
      </c>
      <c r="C3970" s="5">
        <v>99.537148000000002</v>
      </c>
      <c r="D3970" s="3">
        <f t="shared" si="948"/>
        <v>-0.23960176817685408</v>
      </c>
      <c r="E3970" s="3">
        <f t="shared" si="949"/>
        <v>-0.77234953576562937</v>
      </c>
      <c r="F3970" s="3">
        <f t="shared" si="950"/>
        <v>0.80194777916146986</v>
      </c>
      <c r="G3970" s="17">
        <f t="shared" si="951"/>
        <v>0.66431728029202264</v>
      </c>
      <c r="H3970" s="33">
        <f t="shared" si="952"/>
        <v>1.4102019999999982</v>
      </c>
      <c r="I3970" s="33">
        <f>(C3970-C3969)*'ADF test'!$P$3</f>
        <v>1.1186689021175258</v>
      </c>
      <c r="J3970" s="5" t="str">
        <f t="shared" si="953"/>
        <v/>
      </c>
      <c r="K3970" s="5">
        <f t="shared" si="954"/>
        <v>0</v>
      </c>
      <c r="L3970" s="34">
        <f t="shared" si="955"/>
        <v>0</v>
      </c>
      <c r="M3970" s="5" t="str">
        <f t="shared" si="956"/>
        <v/>
      </c>
      <c r="N3970" s="5" t="str">
        <f t="shared" si="957"/>
        <v/>
      </c>
      <c r="O3970" s="34">
        <f t="shared" si="958"/>
        <v>0</v>
      </c>
      <c r="P3970" s="5">
        <f t="shared" si="959"/>
        <v>0</v>
      </c>
      <c r="Q3970" s="5">
        <f t="shared" si="960"/>
        <v>0</v>
      </c>
      <c r="R3970" s="5">
        <f t="shared" si="961"/>
        <v>0</v>
      </c>
      <c r="S3970" s="3">
        <f t="shared" si="962"/>
        <v>37.773595626936199</v>
      </c>
    </row>
    <row r="3971" spans="1:19" x14ac:dyDescent="0.25">
      <c r="A3971" s="4">
        <v>41936</v>
      </c>
      <c r="B3971" s="11">
        <v>76.888084000000006</v>
      </c>
      <c r="C3971" s="5">
        <v>99.297286999999997</v>
      </c>
      <c r="D3971" s="3">
        <f t="shared" si="948"/>
        <v>-0.21620361973796776</v>
      </c>
      <c r="E3971" s="3">
        <f t="shared" si="949"/>
        <v>-0.77598644828450247</v>
      </c>
      <c r="F3971" s="3">
        <f t="shared" si="950"/>
        <v>0.79910286772211858</v>
      </c>
      <c r="G3971" s="17">
        <f t="shared" si="951"/>
        <v>0.70051410294925209</v>
      </c>
      <c r="H3971" s="33">
        <f t="shared" si="952"/>
        <v>-0.26946299999998757</v>
      </c>
      <c r="I3971" s="33">
        <f>(C3971-C3970)*'ADF test'!$P$3</f>
        <v>-0.14302110498721185</v>
      </c>
      <c r="J3971" s="5" t="str">
        <f t="shared" si="953"/>
        <v/>
      </c>
      <c r="K3971" s="5">
        <f t="shared" si="954"/>
        <v>0</v>
      </c>
      <c r="L3971" s="34">
        <f t="shared" si="955"/>
        <v>0</v>
      </c>
      <c r="M3971" s="5" t="str">
        <f t="shared" si="956"/>
        <v/>
      </c>
      <c r="N3971" s="5" t="str">
        <f t="shared" si="957"/>
        <v/>
      </c>
      <c r="O3971" s="34">
        <f t="shared" si="958"/>
        <v>0</v>
      </c>
      <c r="P3971" s="5">
        <f t="shared" si="959"/>
        <v>0</v>
      </c>
      <c r="Q3971" s="5">
        <f t="shared" si="960"/>
        <v>0</v>
      </c>
      <c r="R3971" s="5">
        <f t="shared" si="961"/>
        <v>0</v>
      </c>
      <c r="S3971" s="3">
        <f t="shared" si="962"/>
        <v>37.773595626936199</v>
      </c>
    </row>
    <row r="3972" spans="1:19" x14ac:dyDescent="0.25">
      <c r="A3972" s="4">
        <v>41939</v>
      </c>
      <c r="B3972" s="11">
        <v>75.271277999999995</v>
      </c>
      <c r="C3972" s="5">
        <v>98.534835999999999</v>
      </c>
      <c r="D3972" s="3">
        <f t="shared" si="948"/>
        <v>-1.1035342055716342</v>
      </c>
      <c r="E3972" s="3">
        <f t="shared" si="949"/>
        <v>-0.80749495967303808</v>
      </c>
      <c r="F3972" s="3">
        <f t="shared" si="950"/>
        <v>0.80161089392430007</v>
      </c>
      <c r="G3972" s="17">
        <f t="shared" si="951"/>
        <v>-0.36930541755655394</v>
      </c>
      <c r="H3972" s="33">
        <f t="shared" si="952"/>
        <v>-1.6168060000000111</v>
      </c>
      <c r="I3972" s="33">
        <f>(C3972-C3971)*'ADF test'!$P$3</f>
        <v>-0.45462407193583915</v>
      </c>
      <c r="J3972" s="5" t="str">
        <f t="shared" si="953"/>
        <v/>
      </c>
      <c r="K3972" s="5" t="str">
        <f t="shared" si="954"/>
        <v/>
      </c>
      <c r="L3972" s="34">
        <f t="shared" si="955"/>
        <v>0</v>
      </c>
      <c r="M3972" s="5" t="str">
        <f t="shared" si="956"/>
        <v/>
      </c>
      <c r="N3972" s="5">
        <f t="shared" si="957"/>
        <v>0</v>
      </c>
      <c r="O3972" s="34">
        <f t="shared" si="958"/>
        <v>0</v>
      </c>
      <c r="P3972" s="5">
        <f t="shared" si="959"/>
        <v>0</v>
      </c>
      <c r="Q3972" s="5">
        <f t="shared" si="960"/>
        <v>0</v>
      </c>
      <c r="R3972" s="5">
        <f t="shared" si="961"/>
        <v>0</v>
      </c>
      <c r="S3972" s="3">
        <f t="shared" si="962"/>
        <v>37.773595626936199</v>
      </c>
    </row>
    <row r="3973" spans="1:19" x14ac:dyDescent="0.25">
      <c r="A3973" s="4">
        <v>41940</v>
      </c>
      <c r="B3973" s="11">
        <v>76.986892999999995</v>
      </c>
      <c r="C3973" s="5">
        <v>100.342422</v>
      </c>
      <c r="D3973" s="3">
        <f t="shared" si="948"/>
        <v>-0.6785674070861063</v>
      </c>
      <c r="E3973" s="3">
        <f t="shared" si="949"/>
        <v>-0.80653187003008853</v>
      </c>
      <c r="F3973" s="3">
        <f t="shared" si="950"/>
        <v>0.80176561366519528</v>
      </c>
      <c r="G3973" s="17">
        <f t="shared" si="951"/>
        <v>0.15960333140131172</v>
      </c>
      <c r="H3973" s="33">
        <f t="shared" si="952"/>
        <v>1.7156149999999997</v>
      </c>
      <c r="I3973" s="33">
        <f>(C3973-C3972)*'ADF test'!$P$3</f>
        <v>1.0778031738357186</v>
      </c>
      <c r="J3973" s="5" t="str">
        <f t="shared" si="953"/>
        <v/>
      </c>
      <c r="K3973" s="5">
        <f t="shared" si="954"/>
        <v>0</v>
      </c>
      <c r="L3973" s="34">
        <f t="shared" si="955"/>
        <v>0</v>
      </c>
      <c r="M3973" s="5" t="str">
        <f t="shared" si="956"/>
        <v/>
      </c>
      <c r="N3973" s="5" t="str">
        <f t="shared" si="957"/>
        <v/>
      </c>
      <c r="O3973" s="34">
        <f t="shared" si="958"/>
        <v>0</v>
      </c>
      <c r="P3973" s="5">
        <f t="shared" si="959"/>
        <v>0</v>
      </c>
      <c r="Q3973" s="5">
        <f t="shared" si="960"/>
        <v>0</v>
      </c>
      <c r="R3973" s="5">
        <f t="shared" si="961"/>
        <v>0</v>
      </c>
      <c r="S3973" s="3">
        <f t="shared" si="962"/>
        <v>37.773595626936199</v>
      </c>
    </row>
    <row r="3974" spans="1:19" x14ac:dyDescent="0.25">
      <c r="A3974" s="4">
        <v>41941</v>
      </c>
      <c r="B3974" s="11">
        <v>77.238395999999995</v>
      </c>
      <c r="C3974" s="5">
        <v>100.350983</v>
      </c>
      <c r="D3974" s="3">
        <f t="shared" si="948"/>
        <v>-0.31837998031829784</v>
      </c>
      <c r="E3974" s="3">
        <f t="shared" si="949"/>
        <v>-0.80748607425742858</v>
      </c>
      <c r="F3974" s="3">
        <f t="shared" si="950"/>
        <v>0.80113537516829081</v>
      </c>
      <c r="G3974" s="17">
        <f t="shared" si="951"/>
        <v>0.61051616131217079</v>
      </c>
      <c r="H3974" s="33">
        <f t="shared" si="952"/>
        <v>0.25150299999999959</v>
      </c>
      <c r="I3974" s="33">
        <f>(C3974-C3973)*'ADF test'!$P$3</f>
        <v>5.1046384355753292E-3</v>
      </c>
      <c r="J3974" s="5" t="str">
        <f t="shared" si="953"/>
        <v/>
      </c>
      <c r="K3974" s="5">
        <f t="shared" si="954"/>
        <v>0</v>
      </c>
      <c r="L3974" s="34">
        <f t="shared" si="955"/>
        <v>0</v>
      </c>
      <c r="M3974" s="5" t="str">
        <f t="shared" si="956"/>
        <v/>
      </c>
      <c r="N3974" s="5" t="str">
        <f t="shared" si="957"/>
        <v/>
      </c>
      <c r="O3974" s="34">
        <f t="shared" si="958"/>
        <v>0</v>
      </c>
      <c r="P3974" s="5">
        <f t="shared" si="959"/>
        <v>0</v>
      </c>
      <c r="Q3974" s="5">
        <f t="shared" si="960"/>
        <v>0</v>
      </c>
      <c r="R3974" s="5">
        <f t="shared" si="961"/>
        <v>0</v>
      </c>
      <c r="S3974" s="3">
        <f t="shared" si="962"/>
        <v>37.773595626936199</v>
      </c>
    </row>
    <row r="3975" spans="1:19" x14ac:dyDescent="0.25">
      <c r="A3975" s="4">
        <v>41942</v>
      </c>
      <c r="B3975" s="11">
        <v>76.959937999999994</v>
      </c>
      <c r="C3975" s="5">
        <v>100.40237399999999</v>
      </c>
      <c r="D3975" s="3">
        <f t="shared" si="948"/>
        <v>-0.53285959393711835</v>
      </c>
      <c r="E3975" s="3">
        <f t="shared" si="949"/>
        <v>-0.79345059848275401</v>
      </c>
      <c r="F3975" s="3">
        <f t="shared" si="950"/>
        <v>0.80403276219907704</v>
      </c>
      <c r="G3975" s="17">
        <f t="shared" si="951"/>
        <v>0.32410495790358579</v>
      </c>
      <c r="H3975" s="33">
        <f t="shared" si="952"/>
        <v>-0.27845800000000054</v>
      </c>
      <c r="I3975" s="33">
        <f>(C3975-C3974)*'ADF test'!$P$3</f>
        <v>3.0642737278661337E-2</v>
      </c>
      <c r="J3975" s="5" t="str">
        <f t="shared" si="953"/>
        <v/>
      </c>
      <c r="K3975" s="5">
        <f t="shared" si="954"/>
        <v>0</v>
      </c>
      <c r="L3975" s="34">
        <f t="shared" si="955"/>
        <v>0</v>
      </c>
      <c r="M3975" s="5" t="str">
        <f t="shared" si="956"/>
        <v/>
      </c>
      <c r="N3975" s="5" t="str">
        <f t="shared" si="957"/>
        <v/>
      </c>
      <c r="O3975" s="34">
        <f t="shared" si="958"/>
        <v>0</v>
      </c>
      <c r="P3975" s="5">
        <f t="shared" si="959"/>
        <v>0</v>
      </c>
      <c r="Q3975" s="5">
        <f t="shared" si="960"/>
        <v>0</v>
      </c>
      <c r="R3975" s="5">
        <f t="shared" si="961"/>
        <v>0</v>
      </c>
      <c r="S3975" s="3">
        <f t="shared" si="962"/>
        <v>37.773595626936199</v>
      </c>
    </row>
    <row r="3976" spans="1:19" x14ac:dyDescent="0.25">
      <c r="A3976" s="4">
        <v>41943</v>
      </c>
      <c r="B3976" s="11">
        <v>78.522857999999999</v>
      </c>
      <c r="C3976" s="5">
        <v>102.75823200000001</v>
      </c>
      <c r="D3976" s="3">
        <f t="shared" si="948"/>
        <v>-0.70750031973601324</v>
      </c>
      <c r="E3976" s="3">
        <f t="shared" si="949"/>
        <v>-0.76069727074179383</v>
      </c>
      <c r="F3976" s="3">
        <f t="shared" si="950"/>
        <v>0.79562633587516585</v>
      </c>
      <c r="G3976" s="17">
        <f t="shared" si="951"/>
        <v>6.6861727179085256E-2</v>
      </c>
      <c r="H3976" s="33">
        <f t="shared" si="952"/>
        <v>1.5629200000000054</v>
      </c>
      <c r="I3976" s="33">
        <f>(C3976-C3975)*'ADF test'!$P$3</f>
        <v>1.4047194598244732</v>
      </c>
      <c r="J3976" s="5" t="str">
        <f t="shared" si="953"/>
        <v/>
      </c>
      <c r="K3976" s="5">
        <f t="shared" si="954"/>
        <v>0</v>
      </c>
      <c r="L3976" s="34">
        <f t="shared" si="955"/>
        <v>0</v>
      </c>
      <c r="M3976" s="5" t="str">
        <f t="shared" si="956"/>
        <v/>
      </c>
      <c r="N3976" s="5" t="str">
        <f t="shared" si="957"/>
        <v/>
      </c>
      <c r="O3976" s="34">
        <f t="shared" si="958"/>
        <v>0</v>
      </c>
      <c r="P3976" s="5">
        <f t="shared" si="959"/>
        <v>0</v>
      </c>
      <c r="Q3976" s="5">
        <f t="shared" si="960"/>
        <v>0</v>
      </c>
      <c r="R3976" s="5">
        <f t="shared" si="961"/>
        <v>0</v>
      </c>
      <c r="S3976" s="3">
        <f t="shared" si="962"/>
        <v>37.773595626936199</v>
      </c>
    </row>
    <row r="3977" spans="1:19" x14ac:dyDescent="0.25">
      <c r="A3977" s="4">
        <v>41946</v>
      </c>
      <c r="B3977" s="11">
        <v>77.283302000000006</v>
      </c>
      <c r="C3977" s="5">
        <v>100.042564</v>
      </c>
      <c r="D3977" s="3">
        <f t="shared" si="948"/>
        <v>0.1257760656332465</v>
      </c>
      <c r="E3977" s="3">
        <f t="shared" si="949"/>
        <v>-0.64371835787874421</v>
      </c>
      <c r="F3977" s="3">
        <f t="shared" si="950"/>
        <v>0.77852899829077982</v>
      </c>
      <c r="G3977" s="17">
        <f t="shared" si="951"/>
        <v>0.98839532657277496</v>
      </c>
      <c r="H3977" s="33">
        <f t="shared" si="952"/>
        <v>-1.2395559999999932</v>
      </c>
      <c r="I3977" s="33">
        <f>(C3977-C3976)*'ADF test'!$P$3</f>
        <v>-1.619262148237542</v>
      </c>
      <c r="J3977" s="5" t="str">
        <f t="shared" si="953"/>
        <v/>
      </c>
      <c r="K3977" s="5">
        <f t="shared" si="954"/>
        <v>0</v>
      </c>
      <c r="L3977" s="34">
        <f t="shared" si="955"/>
        <v>0</v>
      </c>
      <c r="M3977" s="5" t="str">
        <f t="shared" si="956"/>
        <v/>
      </c>
      <c r="N3977" s="5" t="str">
        <f t="shared" si="957"/>
        <v/>
      </c>
      <c r="O3977" s="34">
        <f t="shared" si="958"/>
        <v>0</v>
      </c>
      <c r="P3977" s="5">
        <f t="shared" si="959"/>
        <v>0</v>
      </c>
      <c r="Q3977" s="5">
        <f t="shared" si="960"/>
        <v>0</v>
      </c>
      <c r="R3977" s="5">
        <f t="shared" si="961"/>
        <v>0</v>
      </c>
      <c r="S3977" s="3">
        <f t="shared" si="962"/>
        <v>37.773595626936199</v>
      </c>
    </row>
    <row r="3978" spans="1:19" x14ac:dyDescent="0.25">
      <c r="A3978" s="4">
        <v>41947</v>
      </c>
      <c r="B3978" s="11">
        <v>75.693450999999996</v>
      </c>
      <c r="C3978" s="5">
        <v>98.834663000000006</v>
      </c>
      <c r="D3978" s="3">
        <f t="shared" si="948"/>
        <v>-0.57808446604161645</v>
      </c>
      <c r="E3978" s="3">
        <f t="shared" si="949"/>
        <v>-0.51444932221175144</v>
      </c>
      <c r="F3978" s="3">
        <f t="shared" si="950"/>
        <v>0.56673693134595893</v>
      </c>
      <c r="G3978" s="17">
        <f t="shared" si="951"/>
        <v>-0.11228338989438395</v>
      </c>
      <c r="H3978" s="33">
        <f t="shared" si="952"/>
        <v>-1.5898510000000101</v>
      </c>
      <c r="I3978" s="33">
        <f>(C3978-C3977)*'ADF test'!$P$3</f>
        <v>-0.72023103270291422</v>
      </c>
      <c r="J3978" s="5" t="str">
        <f t="shared" si="953"/>
        <v/>
      </c>
      <c r="K3978" s="5" t="str">
        <f t="shared" si="954"/>
        <v/>
      </c>
      <c r="L3978" s="34">
        <f t="shared" si="955"/>
        <v>0</v>
      </c>
      <c r="M3978" s="5" t="str">
        <f t="shared" si="956"/>
        <v/>
      </c>
      <c r="N3978" s="5">
        <f t="shared" si="957"/>
        <v>0</v>
      </c>
      <c r="O3978" s="34">
        <f t="shared" si="958"/>
        <v>0</v>
      </c>
      <c r="P3978" s="5">
        <f t="shared" si="959"/>
        <v>0</v>
      </c>
      <c r="Q3978" s="5">
        <f t="shared" si="960"/>
        <v>0</v>
      </c>
      <c r="R3978" s="5">
        <f t="shared" si="961"/>
        <v>0</v>
      </c>
      <c r="S3978" s="3">
        <f t="shared" si="962"/>
        <v>37.773595626936199</v>
      </c>
    </row>
    <row r="3979" spans="1:19" x14ac:dyDescent="0.25">
      <c r="A3979" s="4">
        <v>41948</v>
      </c>
      <c r="B3979" s="11">
        <v>77.022819999999996</v>
      </c>
      <c r="C3979" s="5">
        <v>100.273895</v>
      </c>
      <c r="D3979" s="3">
        <f t="shared" si="948"/>
        <v>-0.38241511344193668</v>
      </c>
      <c r="E3979" s="3">
        <f t="shared" si="949"/>
        <v>-0.41695575755867154</v>
      </c>
      <c r="F3979" s="3">
        <f t="shared" si="950"/>
        <v>0.41987475126275564</v>
      </c>
      <c r="G3979" s="17">
        <f t="shared" si="951"/>
        <v>8.2264160950034082E-2</v>
      </c>
      <c r="H3979" s="33">
        <f t="shared" si="952"/>
        <v>1.3293689999999998</v>
      </c>
      <c r="I3979" s="33">
        <f>(C3979-C3978)*'ADF test'!$P$3</f>
        <v>0.85816598351941065</v>
      </c>
      <c r="J3979" s="5" t="str">
        <f t="shared" si="953"/>
        <v/>
      </c>
      <c r="K3979" s="5">
        <f t="shared" si="954"/>
        <v>0</v>
      </c>
      <c r="L3979" s="34">
        <f t="shared" si="955"/>
        <v>0</v>
      </c>
      <c r="M3979" s="5" t="str">
        <f t="shared" si="956"/>
        <v/>
      </c>
      <c r="N3979" s="5" t="str">
        <f t="shared" si="957"/>
        <v/>
      </c>
      <c r="O3979" s="34">
        <f t="shared" si="958"/>
        <v>0</v>
      </c>
      <c r="P3979" s="5">
        <f t="shared" si="959"/>
        <v>0</v>
      </c>
      <c r="Q3979" s="5">
        <f t="shared" si="960"/>
        <v>0</v>
      </c>
      <c r="R3979" s="5">
        <f t="shared" si="961"/>
        <v>0</v>
      </c>
      <c r="S3979" s="3">
        <f t="shared" si="962"/>
        <v>37.773595626936199</v>
      </c>
    </row>
    <row r="3980" spans="1:19" x14ac:dyDescent="0.25">
      <c r="A3980" s="4">
        <v>41949</v>
      </c>
      <c r="B3980" s="11">
        <v>77.992896999999999</v>
      </c>
      <c r="C3980" s="5">
        <v>101.541748</v>
      </c>
      <c r="D3980" s="3">
        <f t="shared" si="948"/>
        <v>-0.35926405496570624</v>
      </c>
      <c r="E3980" s="3">
        <f t="shared" si="949"/>
        <v>-0.37759532938289286</v>
      </c>
      <c r="F3980" s="3">
        <f t="shared" si="950"/>
        <v>0.39121115915050658</v>
      </c>
      <c r="G3980" s="17">
        <f t="shared" si="951"/>
        <v>4.6857749295781792E-2</v>
      </c>
      <c r="H3980" s="33">
        <f t="shared" si="952"/>
        <v>0.97007700000000341</v>
      </c>
      <c r="I3980" s="33">
        <f>(C3980-C3979)*'ADF test'!$P$3</f>
        <v>0.75597840841715935</v>
      </c>
      <c r="J3980" s="5" t="str">
        <f t="shared" si="953"/>
        <v/>
      </c>
      <c r="K3980" s="5">
        <f t="shared" si="954"/>
        <v>0</v>
      </c>
      <c r="L3980" s="34">
        <f t="shared" si="955"/>
        <v>0</v>
      </c>
      <c r="M3980" s="5" t="str">
        <f t="shared" si="956"/>
        <v/>
      </c>
      <c r="N3980" s="5" t="str">
        <f t="shared" si="957"/>
        <v/>
      </c>
      <c r="O3980" s="34">
        <f t="shared" si="958"/>
        <v>0</v>
      </c>
      <c r="P3980" s="5">
        <f t="shared" si="959"/>
        <v>0</v>
      </c>
      <c r="Q3980" s="5">
        <f t="shared" si="960"/>
        <v>0</v>
      </c>
      <c r="R3980" s="5">
        <f t="shared" si="961"/>
        <v>0</v>
      </c>
      <c r="S3980" s="3">
        <f t="shared" si="962"/>
        <v>37.773595626936199</v>
      </c>
    </row>
    <row r="3981" spans="1:19" x14ac:dyDescent="0.25">
      <c r="A3981" s="4">
        <v>41950</v>
      </c>
      <c r="B3981" s="11">
        <v>78.855186000000003</v>
      </c>
      <c r="C3981" s="5">
        <v>101.773079</v>
      </c>
      <c r="D3981" s="3">
        <f t="shared" si="948"/>
        <v>0.31798476864013026</v>
      </c>
      <c r="E3981" s="3">
        <f t="shared" si="949"/>
        <v>-0.30749447010921216</v>
      </c>
      <c r="F3981" s="3">
        <f t="shared" si="950"/>
        <v>0.40982870239925717</v>
      </c>
      <c r="G3981" s="17">
        <f t="shared" si="951"/>
        <v>1.5261967624219677</v>
      </c>
      <c r="H3981" s="33">
        <f t="shared" si="952"/>
        <v>0.86228900000000408</v>
      </c>
      <c r="I3981" s="33">
        <f>(C3981-C3980)*'ADF test'!$P$3</f>
        <v>0.13793495081649648</v>
      </c>
      <c r="J3981" s="5" t="str">
        <f t="shared" si="953"/>
        <v/>
      </c>
      <c r="K3981" s="5">
        <f t="shared" si="954"/>
        <v>0</v>
      </c>
      <c r="L3981" s="34">
        <f t="shared" si="955"/>
        <v>0</v>
      </c>
      <c r="M3981" s="5">
        <f t="shared" si="956"/>
        <v>-1</v>
      </c>
      <c r="N3981" s="5" t="str">
        <f t="shared" si="957"/>
        <v/>
      </c>
      <c r="O3981" s="34">
        <f t="shared" si="958"/>
        <v>-1</v>
      </c>
      <c r="P3981" s="5">
        <f t="shared" si="959"/>
        <v>0</v>
      </c>
      <c r="Q3981" s="5">
        <f t="shared" si="960"/>
        <v>0</v>
      </c>
      <c r="R3981" s="5">
        <f t="shared" si="961"/>
        <v>0</v>
      </c>
      <c r="S3981" s="3">
        <f t="shared" si="962"/>
        <v>37.773595626936199</v>
      </c>
    </row>
    <row r="3982" spans="1:19" x14ac:dyDescent="0.25">
      <c r="A3982" s="4">
        <v>41953</v>
      </c>
      <c r="B3982" s="11">
        <v>78.145606999999998</v>
      </c>
      <c r="C3982" s="5">
        <v>101.01918000000001</v>
      </c>
      <c r="D3982" s="3">
        <f t="shared" si="948"/>
        <v>0.20068917641764017</v>
      </c>
      <c r="E3982" s="3">
        <f t="shared" si="949"/>
        <v>-0.25807055741617457</v>
      </c>
      <c r="F3982" s="3">
        <f t="shared" si="950"/>
        <v>0.42100659992191714</v>
      </c>
      <c r="G3982" s="17">
        <f t="shared" si="951"/>
        <v>1.0896734966124035</v>
      </c>
      <c r="H3982" s="33">
        <f t="shared" si="952"/>
        <v>-0.70957900000000507</v>
      </c>
      <c r="I3982" s="33">
        <f>(C3982-C3981)*'ADF test'!$P$3</f>
        <v>-0.44952479989973548</v>
      </c>
      <c r="J3982" s="5" t="str">
        <f t="shared" si="953"/>
        <v/>
      </c>
      <c r="K3982" s="5">
        <f t="shared" si="954"/>
        <v>0</v>
      </c>
      <c r="L3982" s="34">
        <f t="shared" si="955"/>
        <v>0</v>
      </c>
      <c r="M3982" s="5" t="str">
        <f t="shared" si="956"/>
        <v/>
      </c>
      <c r="N3982" s="5" t="str">
        <f t="shared" si="957"/>
        <v/>
      </c>
      <c r="O3982" s="34">
        <f t="shared" si="958"/>
        <v>-1</v>
      </c>
      <c r="P3982" s="5">
        <f t="shared" si="959"/>
        <v>0.70957900000000507</v>
      </c>
      <c r="Q3982" s="5">
        <f t="shared" si="960"/>
        <v>-0.44952479989973548</v>
      </c>
      <c r="R3982" s="5">
        <f t="shared" si="961"/>
        <v>0.26005420010026958</v>
      </c>
      <c r="S3982" s="3">
        <f t="shared" si="962"/>
        <v>38.03364982703647</v>
      </c>
    </row>
    <row r="3983" spans="1:19" x14ac:dyDescent="0.25">
      <c r="A3983" s="4">
        <v>41954</v>
      </c>
      <c r="B3983" s="11">
        <v>78.379142999999999</v>
      </c>
      <c r="C3983" s="5">
        <v>101.464653</v>
      </c>
      <c r="D3983" s="3">
        <f t="shared" si="948"/>
        <v>0.15927702707986668</v>
      </c>
      <c r="E3983" s="3">
        <f t="shared" si="949"/>
        <v>-0.26874260322996424</v>
      </c>
      <c r="F3983" s="3">
        <f t="shared" si="950"/>
        <v>0.40703751665737448</v>
      </c>
      <c r="G3983" s="17">
        <f t="shared" si="951"/>
        <v>1.0515483531463226</v>
      </c>
      <c r="H3983" s="33">
        <f t="shared" si="952"/>
        <v>0.23353600000000085</v>
      </c>
      <c r="I3983" s="33">
        <f>(C3983-C3982)*'ADF test'!$P$3</f>
        <v>0.26562067489907037</v>
      </c>
      <c r="J3983" s="5" t="str">
        <f t="shared" si="953"/>
        <v/>
      </c>
      <c r="K3983" s="5">
        <f t="shared" si="954"/>
        <v>0</v>
      </c>
      <c r="L3983" s="34">
        <f t="shared" si="955"/>
        <v>0</v>
      </c>
      <c r="M3983" s="5" t="str">
        <f t="shared" si="956"/>
        <v/>
      </c>
      <c r="N3983" s="5" t="str">
        <f t="shared" si="957"/>
        <v/>
      </c>
      <c r="O3983" s="34">
        <f t="shared" si="958"/>
        <v>-1</v>
      </c>
      <c r="P3983" s="5">
        <f t="shared" si="959"/>
        <v>-0.23353600000000085</v>
      </c>
      <c r="Q3983" s="5">
        <f t="shared" si="960"/>
        <v>0.26562067489907037</v>
      </c>
      <c r="R3983" s="5">
        <f t="shared" si="961"/>
        <v>3.2084674899069521E-2</v>
      </c>
      <c r="S3983" s="3">
        <f t="shared" si="962"/>
        <v>38.065734501935538</v>
      </c>
    </row>
    <row r="3984" spans="1:19" x14ac:dyDescent="0.25">
      <c r="A3984" s="4">
        <v>41955</v>
      </c>
      <c r="B3984" s="11">
        <v>77.687515000000005</v>
      </c>
      <c r="C3984" s="5">
        <v>100.78789500000001</v>
      </c>
      <c r="D3984" s="3">
        <f t="shared" si="948"/>
        <v>6.437213537117259E-2</v>
      </c>
      <c r="E3984" s="3">
        <f t="shared" si="949"/>
        <v>-0.28388727516499568</v>
      </c>
      <c r="F3984" s="3">
        <f t="shared" si="950"/>
        <v>0.38827564553264271</v>
      </c>
      <c r="G3984" s="17">
        <f t="shared" si="951"/>
        <v>0.89693859128975362</v>
      </c>
      <c r="H3984" s="33">
        <f t="shared" si="952"/>
        <v>-0.69162799999999436</v>
      </c>
      <c r="I3984" s="33">
        <f>(C3984-C3983)*'ADF test'!$P$3</f>
        <v>-0.4035281974515762</v>
      </c>
      <c r="J3984" s="5" t="str">
        <f t="shared" si="953"/>
        <v/>
      </c>
      <c r="K3984" s="5">
        <f t="shared" si="954"/>
        <v>0</v>
      </c>
      <c r="L3984" s="34">
        <f t="shared" si="955"/>
        <v>0</v>
      </c>
      <c r="M3984" s="5" t="str">
        <f t="shared" si="956"/>
        <v/>
      </c>
      <c r="N3984" s="5" t="str">
        <f t="shared" si="957"/>
        <v/>
      </c>
      <c r="O3984" s="34">
        <f t="shared" si="958"/>
        <v>-1</v>
      </c>
      <c r="P3984" s="5">
        <f t="shared" si="959"/>
        <v>0.69162799999999436</v>
      </c>
      <c r="Q3984" s="5">
        <f t="shared" si="960"/>
        <v>-0.4035281974515762</v>
      </c>
      <c r="R3984" s="5">
        <f t="shared" si="961"/>
        <v>0.28809980254841816</v>
      </c>
      <c r="S3984" s="3">
        <f t="shared" si="962"/>
        <v>38.353834304483954</v>
      </c>
    </row>
    <row r="3985" spans="1:19" x14ac:dyDescent="0.25">
      <c r="A3985" s="4">
        <v>41956</v>
      </c>
      <c r="B3985" s="11">
        <v>76.654540999999995</v>
      </c>
      <c r="C3985" s="5">
        <v>99.759872000000001</v>
      </c>
      <c r="D3985" s="3">
        <f t="shared" si="948"/>
        <v>-0.13380445122206197</v>
      </c>
      <c r="E3985" s="3">
        <f t="shared" si="949"/>
        <v>-0.27388223794332855</v>
      </c>
      <c r="F3985" s="3">
        <f t="shared" si="950"/>
        <v>0.39005922114431024</v>
      </c>
      <c r="G3985" s="17">
        <f t="shared" si="951"/>
        <v>0.3591192801706436</v>
      </c>
      <c r="H3985" s="33">
        <f t="shared" si="952"/>
        <v>-1.0329740000000101</v>
      </c>
      <c r="I3985" s="33">
        <f>(C3985-C3984)*'ADF test'!$P$3</f>
        <v>-0.61297578769481587</v>
      </c>
      <c r="J3985" s="5" t="str">
        <f t="shared" si="953"/>
        <v/>
      </c>
      <c r="K3985" s="5">
        <f t="shared" si="954"/>
        <v>0</v>
      </c>
      <c r="L3985" s="34">
        <f t="shared" si="955"/>
        <v>0</v>
      </c>
      <c r="M3985" s="5" t="str">
        <f t="shared" si="956"/>
        <v/>
      </c>
      <c r="N3985" s="5" t="str">
        <f t="shared" si="957"/>
        <v/>
      </c>
      <c r="O3985" s="34">
        <f t="shared" si="958"/>
        <v>-1</v>
      </c>
      <c r="P3985" s="5">
        <f t="shared" si="959"/>
        <v>1.0329740000000101</v>
      </c>
      <c r="Q3985" s="5">
        <f t="shared" si="960"/>
        <v>-0.61297578769481587</v>
      </c>
      <c r="R3985" s="5">
        <f t="shared" si="961"/>
        <v>0.41999821230519419</v>
      </c>
      <c r="S3985" s="3">
        <f t="shared" si="962"/>
        <v>38.773832516789149</v>
      </c>
    </row>
    <row r="3986" spans="1:19" x14ac:dyDescent="0.25">
      <c r="A3986" s="4">
        <v>41957</v>
      </c>
      <c r="B3986" s="11">
        <v>77.435981999999996</v>
      </c>
      <c r="C3986" s="5">
        <v>100.572632</v>
      </c>
      <c r="D3986" s="3">
        <f t="shared" si="948"/>
        <v>5.4147072664477491E-2</v>
      </c>
      <c r="E3986" s="3">
        <f t="shared" si="949"/>
        <v>-0.25552293539074533</v>
      </c>
      <c r="F3986" s="3">
        <f t="shared" si="950"/>
        <v>0.39859988243538452</v>
      </c>
      <c r="G3986" s="17">
        <f t="shared" si="951"/>
        <v>0.77689437880208667</v>
      </c>
      <c r="H3986" s="33">
        <f t="shared" si="952"/>
        <v>0.78144100000000094</v>
      </c>
      <c r="I3986" s="33">
        <f>(C3986-C3985)*'ADF test'!$P$3</f>
        <v>0.48462164874407931</v>
      </c>
      <c r="J3986" s="5" t="str">
        <f t="shared" si="953"/>
        <v/>
      </c>
      <c r="K3986" s="5">
        <f t="shared" si="954"/>
        <v>0</v>
      </c>
      <c r="L3986" s="34">
        <f t="shared" si="955"/>
        <v>0</v>
      </c>
      <c r="M3986" s="5" t="str">
        <f t="shared" si="956"/>
        <v/>
      </c>
      <c r="N3986" s="5" t="str">
        <f t="shared" si="957"/>
        <v/>
      </c>
      <c r="O3986" s="34">
        <f t="shared" si="958"/>
        <v>-1</v>
      </c>
      <c r="P3986" s="5">
        <f t="shared" si="959"/>
        <v>-0.78144100000000094</v>
      </c>
      <c r="Q3986" s="5">
        <f t="shared" si="960"/>
        <v>0.48462164874407931</v>
      </c>
      <c r="R3986" s="5">
        <f t="shared" si="961"/>
        <v>-0.29681935125592163</v>
      </c>
      <c r="S3986" s="3">
        <f t="shared" si="962"/>
        <v>38.477013165533229</v>
      </c>
    </row>
    <row r="3987" spans="1:19" x14ac:dyDescent="0.25">
      <c r="A3987" s="4">
        <v>41960</v>
      </c>
      <c r="B3987" s="11">
        <v>77.031807000000001</v>
      </c>
      <c r="C3987" s="5">
        <v>100.07978799999999</v>
      </c>
      <c r="D3987" s="3">
        <f t="shared" si="948"/>
        <v>5.7321732355561039E-2</v>
      </c>
      <c r="E3987" s="3">
        <f t="shared" si="949"/>
        <v>-0.23842760088489978</v>
      </c>
      <c r="F3987" s="3">
        <f t="shared" si="950"/>
        <v>0.40619188932708161</v>
      </c>
      <c r="G3987" s="17">
        <f t="shared" si="951"/>
        <v>0.72810250773449559</v>
      </c>
      <c r="H3987" s="33">
        <f t="shared" si="952"/>
        <v>-0.40417499999999507</v>
      </c>
      <c r="I3987" s="33">
        <f>(C3987-C3986)*'ADF test'!$P$3</f>
        <v>-0.29386642041147493</v>
      </c>
      <c r="J3987" s="5" t="str">
        <f t="shared" si="953"/>
        <v/>
      </c>
      <c r="K3987" s="5">
        <f t="shared" si="954"/>
        <v>0</v>
      </c>
      <c r="L3987" s="34">
        <f t="shared" si="955"/>
        <v>0</v>
      </c>
      <c r="M3987" s="5" t="str">
        <f t="shared" si="956"/>
        <v/>
      </c>
      <c r="N3987" s="5" t="str">
        <f t="shared" si="957"/>
        <v/>
      </c>
      <c r="O3987" s="34">
        <f t="shared" si="958"/>
        <v>-1</v>
      </c>
      <c r="P3987" s="5">
        <f t="shared" si="959"/>
        <v>0.40417499999999507</v>
      </c>
      <c r="Q3987" s="5">
        <f t="shared" si="960"/>
        <v>-0.29386642041147493</v>
      </c>
      <c r="R3987" s="5">
        <f t="shared" si="961"/>
        <v>0.11030857958852014</v>
      </c>
      <c r="S3987" s="3">
        <f t="shared" si="962"/>
        <v>38.587321745121749</v>
      </c>
    </row>
    <row r="3988" spans="1:19" x14ac:dyDescent="0.25">
      <c r="A3988" s="4">
        <v>41961</v>
      </c>
      <c r="B3988" s="11">
        <v>77.094673</v>
      </c>
      <c r="C3988" s="5">
        <v>99.837699999999998</v>
      </c>
      <c r="D3988" s="3">
        <f t="shared" si="948"/>
        <v>0.25626032601053339</v>
      </c>
      <c r="E3988" s="3">
        <f t="shared" si="949"/>
        <v>-0.15344044266101431</v>
      </c>
      <c r="F3988" s="3">
        <f t="shared" si="950"/>
        <v>0.35172142374920384</v>
      </c>
      <c r="G3988" s="17">
        <f t="shared" si="951"/>
        <v>1.1648445076342187</v>
      </c>
      <c r="H3988" s="33">
        <f t="shared" si="952"/>
        <v>6.2865999999999644E-2</v>
      </c>
      <c r="I3988" s="33">
        <f>(C3988-C3987)*'ADF test'!$P$3</f>
        <v>-0.14434899072438956</v>
      </c>
      <c r="J3988" s="5" t="str">
        <f t="shared" si="953"/>
        <v/>
      </c>
      <c r="K3988" s="5">
        <f t="shared" si="954"/>
        <v>0</v>
      </c>
      <c r="L3988" s="34">
        <f t="shared" si="955"/>
        <v>0</v>
      </c>
      <c r="M3988" s="5" t="str">
        <f t="shared" si="956"/>
        <v/>
      </c>
      <c r="N3988" s="5" t="str">
        <f t="shared" si="957"/>
        <v/>
      </c>
      <c r="O3988" s="34">
        <f t="shared" si="958"/>
        <v>-1</v>
      </c>
      <c r="P3988" s="5">
        <f t="shared" si="959"/>
        <v>-6.2865999999999644E-2</v>
      </c>
      <c r="Q3988" s="5">
        <f t="shared" si="960"/>
        <v>-0.14434899072438956</v>
      </c>
      <c r="R3988" s="5">
        <f t="shared" si="961"/>
        <v>-0.2072149907243892</v>
      </c>
      <c r="S3988" s="3">
        <f t="shared" si="962"/>
        <v>38.38010675439736</v>
      </c>
    </row>
    <row r="3989" spans="1:19" x14ac:dyDescent="0.25">
      <c r="A3989" s="4">
        <v>41962</v>
      </c>
      <c r="B3989" s="11">
        <v>77.498870999999994</v>
      </c>
      <c r="C3989" s="5">
        <v>100.702316</v>
      </c>
      <c r="D3989" s="3">
        <f t="shared" si="948"/>
        <v>-1.9629909568664061E-2</v>
      </c>
      <c r="E3989" s="3">
        <f t="shared" si="949"/>
        <v>-0.11225684906617417</v>
      </c>
      <c r="F3989" s="3">
        <f t="shared" si="950"/>
        <v>0.3235870737797884</v>
      </c>
      <c r="G3989" s="17">
        <f t="shared" si="951"/>
        <v>0.28625043150069018</v>
      </c>
      <c r="H3989" s="33">
        <f t="shared" si="952"/>
        <v>0.40419799999999384</v>
      </c>
      <c r="I3989" s="33">
        <f>(C3989-C3988)*'ADF test'!$P$3</f>
        <v>0.51554164999570762</v>
      </c>
      <c r="J3989" s="5" t="str">
        <f t="shared" si="953"/>
        <v/>
      </c>
      <c r="K3989" s="5">
        <f t="shared" si="954"/>
        <v>0</v>
      </c>
      <c r="L3989" s="34">
        <f t="shared" si="955"/>
        <v>0</v>
      </c>
      <c r="M3989" s="5" t="str">
        <f t="shared" si="956"/>
        <v/>
      </c>
      <c r="N3989" s="5" t="str">
        <f t="shared" si="957"/>
        <v/>
      </c>
      <c r="O3989" s="34">
        <f t="shared" si="958"/>
        <v>-1</v>
      </c>
      <c r="P3989" s="5">
        <f t="shared" si="959"/>
        <v>-0.40419799999999384</v>
      </c>
      <c r="Q3989" s="5">
        <f t="shared" si="960"/>
        <v>0.51554164999570762</v>
      </c>
      <c r="R3989" s="5">
        <f t="shared" si="961"/>
        <v>0.11134364999571378</v>
      </c>
      <c r="S3989" s="3">
        <f t="shared" si="962"/>
        <v>38.491450404393071</v>
      </c>
    </row>
    <row r="3990" spans="1:19" x14ac:dyDescent="0.25">
      <c r="A3990" s="4">
        <v>41963</v>
      </c>
      <c r="B3990" s="11">
        <v>78.468964</v>
      </c>
      <c r="C3990" s="5">
        <v>101.428612</v>
      </c>
      <c r="D3990" s="3">
        <f t="shared" si="948"/>
        <v>0.36595847539197734</v>
      </c>
      <c r="E3990" s="3">
        <f t="shared" si="949"/>
        <v>-6.948569558428197E-2</v>
      </c>
      <c r="F3990" s="3">
        <f t="shared" si="950"/>
        <v>0.33936824846049685</v>
      </c>
      <c r="G3990" s="17">
        <f t="shared" si="951"/>
        <v>1.2831022729780976</v>
      </c>
      <c r="H3990" s="33">
        <f t="shared" si="952"/>
        <v>0.97009300000000565</v>
      </c>
      <c r="I3990" s="33">
        <f>(C3990-C3989)*'ADF test'!$P$3</f>
        <v>0.43306605270465254</v>
      </c>
      <c r="J3990" s="5" t="str">
        <f t="shared" si="953"/>
        <v/>
      </c>
      <c r="K3990" s="5">
        <f t="shared" si="954"/>
        <v>0</v>
      </c>
      <c r="L3990" s="34">
        <f t="shared" si="955"/>
        <v>0</v>
      </c>
      <c r="M3990" s="5">
        <f t="shared" si="956"/>
        <v>-1</v>
      </c>
      <c r="N3990" s="5" t="str">
        <f t="shared" si="957"/>
        <v/>
      </c>
      <c r="O3990" s="34">
        <f t="shared" si="958"/>
        <v>-1</v>
      </c>
      <c r="P3990" s="5">
        <f t="shared" si="959"/>
        <v>-0.97009300000000565</v>
      </c>
      <c r="Q3990" s="5">
        <f t="shared" si="960"/>
        <v>0.43306605270465254</v>
      </c>
      <c r="R3990" s="5">
        <f t="shared" si="961"/>
        <v>-0.53702694729535305</v>
      </c>
      <c r="S3990" s="3">
        <f t="shared" si="962"/>
        <v>37.954423457097718</v>
      </c>
    </row>
    <row r="3991" spans="1:19" x14ac:dyDescent="0.25">
      <c r="A3991" s="4">
        <v>41964</v>
      </c>
      <c r="B3991" s="11">
        <v>79.492935000000003</v>
      </c>
      <c r="C3991" s="5">
        <v>102.52666499999999</v>
      </c>
      <c r="D3991" s="3">
        <f t="shared" si="948"/>
        <v>0.48690350121862025</v>
      </c>
      <c r="E3991" s="3">
        <f t="shared" si="949"/>
        <v>-5.7505021370483078E-3</v>
      </c>
      <c r="F3991" s="3">
        <f t="shared" si="950"/>
        <v>0.34228846425701193</v>
      </c>
      <c r="G3991" s="17">
        <f t="shared" si="951"/>
        <v>1.4392947902145854</v>
      </c>
      <c r="H3991" s="33">
        <f t="shared" si="952"/>
        <v>1.0239710000000031</v>
      </c>
      <c r="I3991" s="33">
        <f>(C3991-C3990)*'ADF test'!$P$3</f>
        <v>0.65473233828975463</v>
      </c>
      <c r="J3991" s="5" t="str">
        <f t="shared" si="953"/>
        <v/>
      </c>
      <c r="K3991" s="5">
        <f t="shared" si="954"/>
        <v>0</v>
      </c>
      <c r="L3991" s="34">
        <f t="shared" si="955"/>
        <v>0</v>
      </c>
      <c r="M3991" s="5">
        <f t="shared" si="956"/>
        <v>-1</v>
      </c>
      <c r="N3991" s="5" t="str">
        <f t="shared" si="957"/>
        <v/>
      </c>
      <c r="O3991" s="34">
        <f t="shared" si="958"/>
        <v>-1</v>
      </c>
      <c r="P3991" s="5">
        <f t="shared" si="959"/>
        <v>-1.0239710000000031</v>
      </c>
      <c r="Q3991" s="5">
        <f t="shared" si="960"/>
        <v>0.65473233828975463</v>
      </c>
      <c r="R3991" s="5">
        <f t="shared" si="961"/>
        <v>-0.36923866171024844</v>
      </c>
      <c r="S3991" s="3">
        <f t="shared" si="962"/>
        <v>37.58518479538747</v>
      </c>
    </row>
    <row r="3992" spans="1:19" x14ac:dyDescent="0.25">
      <c r="A3992" s="4">
        <v>41967</v>
      </c>
      <c r="B3992" s="11">
        <v>78.882141000000004</v>
      </c>
      <c r="C3992" s="5">
        <v>101.670677</v>
      </c>
      <c r="D3992" s="3">
        <f t="shared" si="948"/>
        <v>0.45910345405269481</v>
      </c>
      <c r="E3992" s="3">
        <f t="shared" si="949"/>
        <v>6.7162233724745946E-2</v>
      </c>
      <c r="F3992" s="3">
        <f t="shared" si="950"/>
        <v>0.30506797195846946</v>
      </c>
      <c r="G3992" s="17">
        <f t="shared" si="951"/>
        <v>1.2847668596994046</v>
      </c>
      <c r="H3992" s="33">
        <f t="shared" si="952"/>
        <v>-0.6107939999999985</v>
      </c>
      <c r="I3992" s="33">
        <f>(C3992-C3991)*'ADF test'!$P$3</f>
        <v>-0.51039706169736043</v>
      </c>
      <c r="J3992" s="5" t="str">
        <f t="shared" si="953"/>
        <v/>
      </c>
      <c r="K3992" s="5">
        <f t="shared" si="954"/>
        <v>0</v>
      </c>
      <c r="L3992" s="34">
        <f t="shared" si="955"/>
        <v>0</v>
      </c>
      <c r="M3992" s="5">
        <f t="shared" si="956"/>
        <v>-1</v>
      </c>
      <c r="N3992" s="5" t="str">
        <f t="shared" si="957"/>
        <v/>
      </c>
      <c r="O3992" s="34">
        <f t="shared" si="958"/>
        <v>-1</v>
      </c>
      <c r="P3992" s="5">
        <f t="shared" si="959"/>
        <v>0.6107939999999985</v>
      </c>
      <c r="Q3992" s="5">
        <f t="shared" si="960"/>
        <v>-0.51039706169736043</v>
      </c>
      <c r="R3992" s="5">
        <f t="shared" si="961"/>
        <v>0.10039693830263807</v>
      </c>
      <c r="S3992" s="3">
        <f t="shared" si="962"/>
        <v>37.685581733690107</v>
      </c>
    </row>
    <row r="3993" spans="1:19" x14ac:dyDescent="0.25">
      <c r="A3993" s="4">
        <v>41968</v>
      </c>
      <c r="B3993" s="11">
        <v>77.597678999999999</v>
      </c>
      <c r="C3993" s="5">
        <v>100.42562100000001</v>
      </c>
      <c r="D3993" s="3">
        <f t="shared" si="948"/>
        <v>0.13380703338211219</v>
      </c>
      <c r="E3993" s="3">
        <f t="shared" si="949"/>
        <v>6.7664169209050051E-2</v>
      </c>
      <c r="F3993" s="3">
        <f t="shared" si="950"/>
        <v>0.30517742705137813</v>
      </c>
      <c r="G3993" s="17">
        <f t="shared" si="951"/>
        <v>0.21673576847453618</v>
      </c>
      <c r="H3993" s="33">
        <f t="shared" si="952"/>
        <v>-1.2844620000000049</v>
      </c>
      <c r="I3993" s="33">
        <f>(C3993-C3992)*'ADF test'!$P$3</f>
        <v>-0.74238531854262779</v>
      </c>
      <c r="J3993" s="5" t="str">
        <f t="shared" si="953"/>
        <v/>
      </c>
      <c r="K3993" s="5">
        <f t="shared" si="954"/>
        <v>0</v>
      </c>
      <c r="L3993" s="34">
        <f t="shared" si="955"/>
        <v>0</v>
      </c>
      <c r="M3993" s="5" t="str">
        <f t="shared" si="956"/>
        <v/>
      </c>
      <c r="N3993" s="5" t="str">
        <f t="shared" si="957"/>
        <v/>
      </c>
      <c r="O3993" s="34">
        <f t="shared" si="958"/>
        <v>-1</v>
      </c>
      <c r="P3993" s="5">
        <f t="shared" si="959"/>
        <v>1.2844620000000049</v>
      </c>
      <c r="Q3993" s="5">
        <f t="shared" si="960"/>
        <v>-0.74238531854262779</v>
      </c>
      <c r="R3993" s="5">
        <f t="shared" si="961"/>
        <v>0.54207668145737709</v>
      </c>
      <c r="S3993" s="3">
        <f t="shared" si="962"/>
        <v>38.227658415147481</v>
      </c>
    </row>
    <row r="3994" spans="1:19" x14ac:dyDescent="0.25">
      <c r="A3994" s="4">
        <v>41969</v>
      </c>
      <c r="B3994" s="11">
        <v>76.618606999999997</v>
      </c>
      <c r="C3994" s="5">
        <v>99.526427999999996</v>
      </c>
      <c r="D3994" s="3">
        <f t="shared" si="948"/>
        <v>-0.17527638707507265</v>
      </c>
      <c r="E3994" s="3">
        <f t="shared" si="949"/>
        <v>9.2839674144459039E-2</v>
      </c>
      <c r="F3994" s="3">
        <f t="shared" si="950"/>
        <v>0.26190161599412148</v>
      </c>
      <c r="G3994" s="17">
        <f t="shared" si="951"/>
        <v>-1.0237281667843916</v>
      </c>
      <c r="H3994" s="33">
        <f t="shared" si="952"/>
        <v>-0.97907200000000216</v>
      </c>
      <c r="I3994" s="33">
        <f>(C3994-C3993)*'ADF test'!$P$3</f>
        <v>-0.53615876051865463</v>
      </c>
      <c r="J3994" s="5" t="str">
        <f t="shared" si="953"/>
        <v/>
      </c>
      <c r="K3994" s="5" t="str">
        <f t="shared" si="954"/>
        <v/>
      </c>
      <c r="L3994" s="34">
        <f t="shared" si="955"/>
        <v>0</v>
      </c>
      <c r="M3994" s="5" t="str">
        <f t="shared" si="956"/>
        <v/>
      </c>
      <c r="N3994" s="5">
        <f t="shared" si="957"/>
        <v>0</v>
      </c>
      <c r="O3994" s="34">
        <f t="shared" si="958"/>
        <v>0</v>
      </c>
      <c r="P3994" s="5">
        <f t="shared" si="959"/>
        <v>0.97907200000000216</v>
      </c>
      <c r="Q3994" s="5">
        <f t="shared" si="960"/>
        <v>-0.53615876051865463</v>
      </c>
      <c r="R3994" s="5">
        <f t="shared" si="961"/>
        <v>0.44291323948134753</v>
      </c>
      <c r="S3994" s="3">
        <f t="shared" si="962"/>
        <v>38.67057165462883</v>
      </c>
    </row>
    <row r="3995" spans="1:19" x14ac:dyDescent="0.25">
      <c r="A3995" s="4">
        <v>41971</v>
      </c>
      <c r="B3995" s="11">
        <v>71.696326999999997</v>
      </c>
      <c r="C3995" s="5">
        <v>94.131202999999999</v>
      </c>
      <c r="D3995" s="3">
        <f t="shared" si="948"/>
        <v>-0.90368887514934215</v>
      </c>
      <c r="E3995" s="3">
        <f t="shared" si="949"/>
        <v>6.0260064037746197E-2</v>
      </c>
      <c r="F3995" s="3">
        <f t="shared" si="950"/>
        <v>0.34439376566400609</v>
      </c>
      <c r="G3995" s="17">
        <f t="shared" si="951"/>
        <v>-2.7989732547235664</v>
      </c>
      <c r="H3995" s="33">
        <f t="shared" si="952"/>
        <v>-4.9222800000000007</v>
      </c>
      <c r="I3995" s="33">
        <f>(C3995-C3994)*'ADF test'!$P$3</f>
        <v>-3.2169925129746573</v>
      </c>
      <c r="J3995" s="5">
        <f t="shared" si="953"/>
        <v>1</v>
      </c>
      <c r="K3995" s="5" t="str">
        <f t="shared" si="954"/>
        <v/>
      </c>
      <c r="L3995" s="34">
        <f t="shared" si="955"/>
        <v>1</v>
      </c>
      <c r="M3995" s="5" t="str">
        <f t="shared" si="956"/>
        <v/>
      </c>
      <c r="N3995" s="5">
        <f t="shared" si="957"/>
        <v>0</v>
      </c>
      <c r="O3995" s="34">
        <f t="shared" si="958"/>
        <v>0</v>
      </c>
      <c r="P3995" s="5">
        <f t="shared" si="959"/>
        <v>0</v>
      </c>
      <c r="Q3995" s="5">
        <f t="shared" si="960"/>
        <v>0</v>
      </c>
      <c r="R3995" s="5">
        <f t="shared" si="961"/>
        <v>0</v>
      </c>
      <c r="S3995" s="3">
        <f t="shared" si="962"/>
        <v>38.67057165462883</v>
      </c>
    </row>
    <row r="3996" spans="1:19" x14ac:dyDescent="0.25">
      <c r="A3996" s="4">
        <v>41974</v>
      </c>
      <c r="B3996" s="11">
        <v>71.947845000000001</v>
      </c>
      <c r="C3996" s="5">
        <v>96.604011999999997</v>
      </c>
      <c r="D3996" s="3">
        <f t="shared" si="948"/>
        <v>-2.43028364737701</v>
      </c>
      <c r="E3996" s="3">
        <f t="shared" si="949"/>
        <v>-6.9178660487960286E-2</v>
      </c>
      <c r="F3996" s="3">
        <f t="shared" si="950"/>
        <v>0.70888848887799993</v>
      </c>
      <c r="G3996" s="17">
        <f t="shared" si="951"/>
        <v>-3.3307142434011183</v>
      </c>
      <c r="H3996" s="33">
        <f t="shared" si="952"/>
        <v>0.25151800000000435</v>
      </c>
      <c r="I3996" s="33">
        <f>(C3996-C3995)*'ADF test'!$P$3</f>
        <v>1.4744534359579717</v>
      </c>
      <c r="J3996" s="5">
        <f t="shared" si="953"/>
        <v>1</v>
      </c>
      <c r="K3996" s="5" t="str">
        <f t="shared" si="954"/>
        <v/>
      </c>
      <c r="L3996" s="34">
        <f t="shared" si="955"/>
        <v>1</v>
      </c>
      <c r="M3996" s="5" t="str">
        <f t="shared" si="956"/>
        <v/>
      </c>
      <c r="N3996" s="5">
        <f t="shared" si="957"/>
        <v>0</v>
      </c>
      <c r="O3996" s="34">
        <f t="shared" si="958"/>
        <v>0</v>
      </c>
      <c r="P3996" s="5">
        <f t="shared" si="959"/>
        <v>0.25151800000000435</v>
      </c>
      <c r="Q3996" s="5">
        <f t="shared" si="960"/>
        <v>-1.4744534359579717</v>
      </c>
      <c r="R3996" s="5">
        <f t="shared" si="961"/>
        <v>-1.2229354359579674</v>
      </c>
      <c r="S3996" s="3">
        <f t="shared" si="962"/>
        <v>37.447636218670866</v>
      </c>
    </row>
    <row r="3997" spans="1:19" x14ac:dyDescent="0.25">
      <c r="A3997" s="4">
        <v>41975</v>
      </c>
      <c r="B3997" s="11">
        <v>72.729316999999995</v>
      </c>
      <c r="C3997" s="5">
        <v>98.583984000000001</v>
      </c>
      <c r="D3997" s="3">
        <f t="shared" ref="D3997:D4060" si="963">B3997-LINEST(B3982:B3997,C3982:C3997, FALSE)*C3997</f>
        <v>-2.9491591579766805</v>
      </c>
      <c r="E3997" s="3">
        <f t="shared" ref="E3997:E4060" si="964">AVERAGE(D3982:D3997)</f>
        <v>-0.27337515590151096</v>
      </c>
      <c r="F3997" s="3">
        <f t="shared" ref="F3997:F4060" si="965">_xlfn.STDEV.S(D3982:D3997)</f>
        <v>1.0005030784623752</v>
      </c>
      <c r="G3997" s="17">
        <f t="shared" si="951"/>
        <v>-2.674438549641899</v>
      </c>
      <c r="H3997" s="33">
        <f t="shared" si="952"/>
        <v>0.78147199999999373</v>
      </c>
      <c r="I3997" s="33">
        <f>(C3997-C3996)*'ADF test'!$P$3</f>
        <v>1.180591189412763</v>
      </c>
      <c r="J3997" s="5">
        <f t="shared" si="953"/>
        <v>1</v>
      </c>
      <c r="K3997" s="5" t="str">
        <f t="shared" si="954"/>
        <v/>
      </c>
      <c r="L3997" s="34">
        <f t="shared" si="955"/>
        <v>1</v>
      </c>
      <c r="M3997" s="5" t="str">
        <f t="shared" si="956"/>
        <v/>
      </c>
      <c r="N3997" s="5">
        <f t="shared" si="957"/>
        <v>0</v>
      </c>
      <c r="O3997" s="34">
        <f t="shared" si="958"/>
        <v>0</v>
      </c>
      <c r="P3997" s="5">
        <f t="shared" si="959"/>
        <v>0.78147199999999373</v>
      </c>
      <c r="Q3997" s="5">
        <f t="shared" si="960"/>
        <v>-1.180591189412763</v>
      </c>
      <c r="R3997" s="5">
        <f t="shared" si="961"/>
        <v>-0.39911918941276925</v>
      </c>
      <c r="S3997" s="3">
        <f t="shared" si="962"/>
        <v>37.048517029258093</v>
      </c>
    </row>
    <row r="3998" spans="1:19" x14ac:dyDescent="0.25">
      <c r="A3998" s="4">
        <v>41976</v>
      </c>
      <c r="B3998" s="11">
        <v>73.618545999999995</v>
      </c>
      <c r="C3998" s="5">
        <v>98.315956</v>
      </c>
      <c r="D3998" s="3">
        <f t="shared" si="963"/>
        <v>-1.7044488290378297</v>
      </c>
      <c r="E3998" s="3">
        <f t="shared" si="964"/>
        <v>-0.39244628124247782</v>
      </c>
      <c r="F3998" s="3">
        <f t="shared" si="965"/>
        <v>1.0523460802960716</v>
      </c>
      <c r="G3998" s="17">
        <f t="shared" si="951"/>
        <v>-1.2467405660181938</v>
      </c>
      <c r="H3998" s="33">
        <f t="shared" si="952"/>
        <v>0.88922900000000027</v>
      </c>
      <c r="I3998" s="33">
        <f>(C3998-C3997)*'ADF test'!$P$3</f>
        <v>-0.15981614654950912</v>
      </c>
      <c r="J3998" s="5" t="str">
        <f t="shared" si="953"/>
        <v/>
      </c>
      <c r="K3998" s="5" t="str">
        <f t="shared" si="954"/>
        <v/>
      </c>
      <c r="L3998" s="34">
        <f t="shared" si="955"/>
        <v>1</v>
      </c>
      <c r="M3998" s="5" t="str">
        <f t="shared" si="956"/>
        <v/>
      </c>
      <c r="N3998" s="5">
        <f t="shared" si="957"/>
        <v>0</v>
      </c>
      <c r="O3998" s="34">
        <f t="shared" si="958"/>
        <v>0</v>
      </c>
      <c r="P3998" s="5">
        <f t="shared" si="959"/>
        <v>0.88922900000000027</v>
      </c>
      <c r="Q3998" s="5">
        <f t="shared" si="960"/>
        <v>0.15981614654950912</v>
      </c>
      <c r="R3998" s="5">
        <f t="shared" si="961"/>
        <v>1.0490451465495094</v>
      </c>
      <c r="S3998" s="3">
        <f t="shared" si="962"/>
        <v>38.097562175807603</v>
      </c>
    </row>
    <row r="3999" spans="1:19" x14ac:dyDescent="0.25">
      <c r="A3999" s="4">
        <v>41977</v>
      </c>
      <c r="B3999" s="11">
        <v>72.980804000000006</v>
      </c>
      <c r="C3999" s="5">
        <v>97.079552000000007</v>
      </c>
      <c r="D3999" s="3">
        <f t="shared" si="963"/>
        <v>-1.2719709544913087</v>
      </c>
      <c r="E3999" s="3">
        <f t="shared" si="964"/>
        <v>-0.48189928009067629</v>
      </c>
      <c r="F3999" s="3">
        <f t="shared" si="965"/>
        <v>1.0630967252505901</v>
      </c>
      <c r="G3999" s="17">
        <f t="shared" si="951"/>
        <v>-0.74317948276474943</v>
      </c>
      <c r="H3999" s="33">
        <f t="shared" si="952"/>
        <v>-0.63774199999998871</v>
      </c>
      <c r="I3999" s="33">
        <f>(C3999-C3998)*'ADF test'!$P$3</f>
        <v>-0.73722641984567816</v>
      </c>
      <c r="J3999" s="5" t="str">
        <f t="shared" si="953"/>
        <v/>
      </c>
      <c r="K3999" s="5" t="str">
        <f t="shared" si="954"/>
        <v/>
      </c>
      <c r="L3999" s="34">
        <f t="shared" si="955"/>
        <v>1</v>
      </c>
      <c r="M3999" s="5" t="str">
        <f t="shared" si="956"/>
        <v/>
      </c>
      <c r="N3999" s="5">
        <f t="shared" si="957"/>
        <v>0</v>
      </c>
      <c r="O3999" s="34">
        <f t="shared" si="958"/>
        <v>0</v>
      </c>
      <c r="P3999" s="5">
        <f t="shared" si="959"/>
        <v>-0.63774199999998871</v>
      </c>
      <c r="Q3999" s="5">
        <f t="shared" si="960"/>
        <v>0.73722641984567816</v>
      </c>
      <c r="R3999" s="5">
        <f t="shared" si="961"/>
        <v>9.9484419845689454E-2</v>
      </c>
      <c r="S3999" s="3">
        <f t="shared" si="962"/>
        <v>38.197046595653291</v>
      </c>
    </row>
    <row r="4000" spans="1:19" x14ac:dyDescent="0.25">
      <c r="A4000" s="4">
        <v>41978</v>
      </c>
      <c r="B4000" s="11">
        <v>72.109520000000003</v>
      </c>
      <c r="C4000" s="5">
        <v>95.860434999999995</v>
      </c>
      <c r="D4000" s="3">
        <f t="shared" si="963"/>
        <v>-1.1034534617970735</v>
      </c>
      <c r="E4000" s="3">
        <f t="shared" si="964"/>
        <v>-0.55488837991369167</v>
      </c>
      <c r="F4000" s="3">
        <f t="shared" si="965"/>
        <v>1.0631807093477057</v>
      </c>
      <c r="G4000" s="17">
        <f t="shared" si="951"/>
        <v>-0.51596598495465884</v>
      </c>
      <c r="H4000" s="33">
        <f t="shared" si="952"/>
        <v>-0.87128400000000283</v>
      </c>
      <c r="I4000" s="33">
        <f>(C4000-C3999)*'ADF test'!$P$3</f>
        <v>-0.72691875898413216</v>
      </c>
      <c r="J4000" s="5" t="str">
        <f t="shared" si="953"/>
        <v/>
      </c>
      <c r="K4000" s="5" t="str">
        <f t="shared" si="954"/>
        <v/>
      </c>
      <c r="L4000" s="34">
        <f t="shared" si="955"/>
        <v>1</v>
      </c>
      <c r="M4000" s="5" t="str">
        <f t="shared" si="956"/>
        <v/>
      </c>
      <c r="N4000" s="5">
        <f t="shared" si="957"/>
        <v>0</v>
      </c>
      <c r="O4000" s="34">
        <f t="shared" si="958"/>
        <v>0</v>
      </c>
      <c r="P4000" s="5">
        <f t="shared" si="959"/>
        <v>-0.87128400000000283</v>
      </c>
      <c r="Q4000" s="5">
        <f t="shared" si="960"/>
        <v>0.72691875898413216</v>
      </c>
      <c r="R4000" s="5">
        <f t="shared" si="961"/>
        <v>-0.14436524101587067</v>
      </c>
      <c r="S4000" s="3">
        <f t="shared" si="962"/>
        <v>38.052681354637421</v>
      </c>
    </row>
    <row r="4001" spans="1:19" x14ac:dyDescent="0.25">
      <c r="A4001" s="4">
        <v>41981</v>
      </c>
      <c r="B4001" s="11">
        <v>69.190285000000003</v>
      </c>
      <c r="C4001" s="5">
        <v>92.341437999999997</v>
      </c>
      <c r="D4001" s="3">
        <f t="shared" si="963"/>
        <v>-1.2347865943835075</v>
      </c>
      <c r="E4001" s="3">
        <f t="shared" si="964"/>
        <v>-0.62369976386128201</v>
      </c>
      <c r="F4001" s="3">
        <f t="shared" si="965"/>
        <v>1.069719219016551</v>
      </c>
      <c r="G4001" s="17">
        <f t="shared" si="951"/>
        <v>-0.57125909272157382</v>
      </c>
      <c r="H4001" s="33">
        <f t="shared" si="952"/>
        <v>-2.9192350000000005</v>
      </c>
      <c r="I4001" s="33">
        <f>(C4001-C4000)*'ADF test'!$P$3</f>
        <v>-2.0982604065966264</v>
      </c>
      <c r="J4001" s="5" t="str">
        <f t="shared" si="953"/>
        <v/>
      </c>
      <c r="K4001" s="5" t="str">
        <f t="shared" si="954"/>
        <v/>
      </c>
      <c r="L4001" s="34">
        <f t="shared" si="955"/>
        <v>1</v>
      </c>
      <c r="M4001" s="5" t="str">
        <f t="shared" si="956"/>
        <v/>
      </c>
      <c r="N4001" s="5">
        <f t="shared" si="957"/>
        <v>0</v>
      </c>
      <c r="O4001" s="34">
        <f t="shared" si="958"/>
        <v>0</v>
      </c>
      <c r="P4001" s="5">
        <f t="shared" si="959"/>
        <v>-2.9192350000000005</v>
      </c>
      <c r="Q4001" s="5">
        <f t="shared" si="960"/>
        <v>2.0982604065966264</v>
      </c>
      <c r="R4001" s="5">
        <f t="shared" si="961"/>
        <v>-0.82097459340337409</v>
      </c>
      <c r="S4001" s="3">
        <f t="shared" si="962"/>
        <v>37.231706761234051</v>
      </c>
    </row>
    <row r="4002" spans="1:19" x14ac:dyDescent="0.25">
      <c r="A4002" s="4">
        <v>41982</v>
      </c>
      <c r="B4002" s="11">
        <v>69.944809000000006</v>
      </c>
      <c r="C4002" s="5">
        <v>92.523009999999999</v>
      </c>
      <c r="D4002" s="3">
        <f t="shared" si="963"/>
        <v>-0.5403065167322012</v>
      </c>
      <c r="E4002" s="3">
        <f t="shared" si="964"/>
        <v>-0.66085311319857443</v>
      </c>
      <c r="F4002" s="3">
        <f t="shared" si="965"/>
        <v>1.0548263765823513</v>
      </c>
      <c r="G4002" s="17">
        <f t="shared" si="951"/>
        <v>0.1142809841909201</v>
      </c>
      <c r="H4002" s="33">
        <f t="shared" si="952"/>
        <v>0.75452400000000353</v>
      </c>
      <c r="I4002" s="33">
        <f>(C4002-C4001)*'ADF test'!$P$3</f>
        <v>0.10826532064294699</v>
      </c>
      <c r="J4002" s="5" t="str">
        <f t="shared" si="953"/>
        <v/>
      </c>
      <c r="K4002" s="5">
        <f t="shared" si="954"/>
        <v>0</v>
      </c>
      <c r="L4002" s="34">
        <f t="shared" si="955"/>
        <v>0</v>
      </c>
      <c r="M4002" s="5" t="str">
        <f t="shared" si="956"/>
        <v/>
      </c>
      <c r="N4002" s="5" t="str">
        <f t="shared" si="957"/>
        <v/>
      </c>
      <c r="O4002" s="34">
        <f t="shared" si="958"/>
        <v>0</v>
      </c>
      <c r="P4002" s="5">
        <f t="shared" si="959"/>
        <v>0.75452400000000353</v>
      </c>
      <c r="Q4002" s="5">
        <f t="shared" si="960"/>
        <v>-0.10826532064294699</v>
      </c>
      <c r="R4002" s="5">
        <f t="shared" si="961"/>
        <v>0.6462586793570565</v>
      </c>
      <c r="S4002" s="3">
        <f t="shared" si="962"/>
        <v>37.877965440591105</v>
      </c>
    </row>
    <row r="4003" spans="1:19" x14ac:dyDescent="0.25">
      <c r="A4003" s="4">
        <v>41983</v>
      </c>
      <c r="B4003" s="11">
        <v>67.789055000000005</v>
      </c>
      <c r="C4003" s="5">
        <v>90.664069999999995</v>
      </c>
      <c r="D4003" s="3">
        <f t="shared" si="963"/>
        <v>-1.164092549197477</v>
      </c>
      <c r="E4003" s="3">
        <f t="shared" si="964"/>
        <v>-0.7371915057956393</v>
      </c>
      <c r="F4003" s="3">
        <f t="shared" si="965"/>
        <v>1.0435233359223204</v>
      </c>
      <c r="G4003" s="17">
        <f t="shared" si="951"/>
        <v>-0.40909582824472268</v>
      </c>
      <c r="H4003" s="33">
        <f t="shared" si="952"/>
        <v>-2.1557540000000017</v>
      </c>
      <c r="I4003" s="33">
        <f>(C4003-C4002)*'ADF test'!$P$3</f>
        <v>-1.1084238492498693</v>
      </c>
      <c r="J4003" s="5" t="str">
        <f t="shared" si="953"/>
        <v/>
      </c>
      <c r="K4003" s="5" t="str">
        <f t="shared" si="954"/>
        <v/>
      </c>
      <c r="L4003" s="34">
        <f t="shared" si="955"/>
        <v>0</v>
      </c>
      <c r="M4003" s="5" t="str">
        <f t="shared" si="956"/>
        <v/>
      </c>
      <c r="N4003" s="5">
        <f t="shared" si="957"/>
        <v>0</v>
      </c>
      <c r="O4003" s="34">
        <f t="shared" si="958"/>
        <v>0</v>
      </c>
      <c r="P4003" s="5">
        <f t="shared" si="959"/>
        <v>0</v>
      </c>
      <c r="Q4003" s="5">
        <f t="shared" si="960"/>
        <v>0</v>
      </c>
      <c r="R4003" s="5">
        <f t="shared" si="961"/>
        <v>0</v>
      </c>
      <c r="S4003" s="3">
        <f t="shared" si="962"/>
        <v>37.877965440591105</v>
      </c>
    </row>
    <row r="4004" spans="1:19" x14ac:dyDescent="0.25">
      <c r="A4004" s="4">
        <v>41984</v>
      </c>
      <c r="B4004" s="11">
        <v>67.744140999999999</v>
      </c>
      <c r="C4004" s="5">
        <v>90.707306000000003</v>
      </c>
      <c r="D4004" s="3">
        <f t="shared" si="963"/>
        <v>-1.1043662483832435</v>
      </c>
      <c r="E4004" s="3">
        <f t="shared" si="964"/>
        <v>-0.82223066669525036</v>
      </c>
      <c r="F4004" s="3">
        <f t="shared" si="965"/>
        <v>1.0121356462618305</v>
      </c>
      <c r="G4004" s="17">
        <f t="shared" si="951"/>
        <v>-0.27875273707631787</v>
      </c>
      <c r="H4004" s="33">
        <f t="shared" si="952"/>
        <v>-4.4914000000005672E-2</v>
      </c>
      <c r="I4004" s="33">
        <f>(C4004-C4003)*'ADF test'!$P$3</f>
        <v>2.5780183086154165E-2</v>
      </c>
      <c r="J4004" s="5" t="str">
        <f t="shared" si="953"/>
        <v/>
      </c>
      <c r="K4004" s="5" t="str">
        <f t="shared" si="954"/>
        <v/>
      </c>
      <c r="L4004" s="34">
        <f t="shared" si="955"/>
        <v>0</v>
      </c>
      <c r="M4004" s="5" t="str">
        <f t="shared" si="956"/>
        <v/>
      </c>
      <c r="N4004" s="5">
        <f t="shared" si="957"/>
        <v>0</v>
      </c>
      <c r="O4004" s="34">
        <f t="shared" si="958"/>
        <v>0</v>
      </c>
      <c r="P4004" s="5">
        <f t="shared" si="959"/>
        <v>0</v>
      </c>
      <c r="Q4004" s="5">
        <f t="shared" si="960"/>
        <v>0</v>
      </c>
      <c r="R4004" s="5">
        <f t="shared" si="961"/>
        <v>0</v>
      </c>
      <c r="S4004" s="3">
        <f t="shared" si="962"/>
        <v>37.877965440591105</v>
      </c>
    </row>
    <row r="4005" spans="1:19" x14ac:dyDescent="0.25">
      <c r="A4005" s="4">
        <v>41985</v>
      </c>
      <c r="B4005" s="11">
        <v>66.486609999999999</v>
      </c>
      <c r="C4005" s="5">
        <v>88.519813999999997</v>
      </c>
      <c r="D4005" s="3">
        <f t="shared" si="963"/>
        <v>-0.60079359523912501</v>
      </c>
      <c r="E4005" s="3">
        <f t="shared" si="964"/>
        <v>-0.85855339704965417</v>
      </c>
      <c r="F4005" s="3">
        <f t="shared" si="965"/>
        <v>0.99163284354429992</v>
      </c>
      <c r="G4005" s="17">
        <f t="shared" si="951"/>
        <v>0.25993471624965803</v>
      </c>
      <c r="H4005" s="33">
        <f t="shared" si="952"/>
        <v>-1.2575310000000002</v>
      </c>
      <c r="I4005" s="33">
        <f>(C4005-C4004)*'ADF test'!$P$3</f>
        <v>-1.3043284360136942</v>
      </c>
      <c r="J4005" s="5" t="str">
        <f t="shared" si="953"/>
        <v/>
      </c>
      <c r="K4005" s="5">
        <f t="shared" si="954"/>
        <v>0</v>
      </c>
      <c r="L4005" s="34">
        <f t="shared" si="955"/>
        <v>0</v>
      </c>
      <c r="M4005" s="5" t="str">
        <f t="shared" si="956"/>
        <v/>
      </c>
      <c r="N4005" s="5" t="str">
        <f t="shared" si="957"/>
        <v/>
      </c>
      <c r="O4005" s="34">
        <f t="shared" si="958"/>
        <v>0</v>
      </c>
      <c r="P4005" s="5">
        <f t="shared" si="959"/>
        <v>0</v>
      </c>
      <c r="Q4005" s="5">
        <f t="shared" si="960"/>
        <v>0</v>
      </c>
      <c r="R4005" s="5">
        <f t="shared" si="961"/>
        <v>0</v>
      </c>
      <c r="S4005" s="3">
        <f t="shared" si="962"/>
        <v>37.877965440591105</v>
      </c>
    </row>
    <row r="4006" spans="1:19" x14ac:dyDescent="0.25">
      <c r="A4006" s="4">
        <v>41988</v>
      </c>
      <c r="B4006" s="11">
        <v>65.893814000000006</v>
      </c>
      <c r="C4006" s="5">
        <v>87.205589000000003</v>
      </c>
      <c r="D4006" s="3">
        <f t="shared" si="963"/>
        <v>-9.0452511079007536E-2</v>
      </c>
      <c r="E4006" s="3">
        <f t="shared" si="964"/>
        <v>-0.88707908370409072</v>
      </c>
      <c r="F4006" s="3">
        <f t="shared" si="965"/>
        <v>0.96012379946299919</v>
      </c>
      <c r="G4006" s="17">
        <f t="shared" si="951"/>
        <v>0.82971234862695764</v>
      </c>
      <c r="H4006" s="33">
        <f t="shared" si="952"/>
        <v>-0.59279599999999277</v>
      </c>
      <c r="I4006" s="33">
        <f>(C4006-C4005)*'ADF test'!$P$3</f>
        <v>-0.78362848358763537</v>
      </c>
      <c r="J4006" s="5" t="str">
        <f t="shared" si="953"/>
        <v/>
      </c>
      <c r="K4006" s="5">
        <f t="shared" si="954"/>
        <v>0</v>
      </c>
      <c r="L4006" s="34">
        <f t="shared" si="955"/>
        <v>0</v>
      </c>
      <c r="M4006" s="5" t="str">
        <f t="shared" si="956"/>
        <v/>
      </c>
      <c r="N4006" s="5" t="str">
        <f t="shared" si="957"/>
        <v/>
      </c>
      <c r="O4006" s="34">
        <f t="shared" si="958"/>
        <v>0</v>
      </c>
      <c r="P4006" s="5">
        <f t="shared" si="959"/>
        <v>0</v>
      </c>
      <c r="Q4006" s="5">
        <f t="shared" si="960"/>
        <v>0</v>
      </c>
      <c r="R4006" s="5">
        <f t="shared" si="961"/>
        <v>0</v>
      </c>
      <c r="S4006" s="3">
        <f t="shared" si="962"/>
        <v>37.877965440591105</v>
      </c>
    </row>
    <row r="4007" spans="1:19" x14ac:dyDescent="0.25">
      <c r="A4007" s="4">
        <v>41989</v>
      </c>
      <c r="B4007" s="11">
        <v>66.477669000000006</v>
      </c>
      <c r="C4007" s="5">
        <v>87.931892000000005</v>
      </c>
      <c r="D4007" s="3">
        <f t="shared" si="963"/>
        <v>6.7474074559271457E-2</v>
      </c>
      <c r="E4007" s="3">
        <f t="shared" si="964"/>
        <v>-0.91329342287030002</v>
      </c>
      <c r="F4007" s="3">
        <f t="shared" si="965"/>
        <v>0.92519958846589445</v>
      </c>
      <c r="G4007" s="17">
        <f t="shared" si="951"/>
        <v>1.0600604557723767</v>
      </c>
      <c r="H4007" s="33">
        <f t="shared" si="952"/>
        <v>0.58385499999999979</v>
      </c>
      <c r="I4007" s="33">
        <f>(C4007-C4006)*'ADF test'!$P$3</f>
        <v>0.43307022657091016</v>
      </c>
      <c r="J4007" s="5" t="str">
        <f t="shared" si="953"/>
        <v/>
      </c>
      <c r="K4007" s="5">
        <f t="shared" si="954"/>
        <v>0</v>
      </c>
      <c r="L4007" s="34">
        <f t="shared" si="955"/>
        <v>0</v>
      </c>
      <c r="M4007" s="5" t="str">
        <f t="shared" si="956"/>
        <v/>
      </c>
      <c r="N4007" s="5" t="str">
        <f t="shared" si="957"/>
        <v/>
      </c>
      <c r="O4007" s="34">
        <f t="shared" si="958"/>
        <v>0</v>
      </c>
      <c r="P4007" s="5">
        <f t="shared" si="959"/>
        <v>0</v>
      </c>
      <c r="Q4007" s="5">
        <f t="shared" si="960"/>
        <v>0</v>
      </c>
      <c r="R4007" s="5">
        <f t="shared" si="961"/>
        <v>0</v>
      </c>
      <c r="S4007" s="3">
        <f t="shared" si="962"/>
        <v>37.877965440591105</v>
      </c>
    </row>
    <row r="4008" spans="1:19" x14ac:dyDescent="0.25">
      <c r="A4008" s="4">
        <v>41990</v>
      </c>
      <c r="B4008" s="11">
        <v>69.235191</v>
      </c>
      <c r="C4008" s="5">
        <v>91.667029999999997</v>
      </c>
      <c r="D4008" s="3">
        <f t="shared" si="963"/>
        <v>0.14204834878007944</v>
      </c>
      <c r="E4008" s="3">
        <f t="shared" si="964"/>
        <v>-0.93310936694983848</v>
      </c>
      <c r="F4008" s="3">
        <f t="shared" si="965"/>
        <v>0.89680560875542648</v>
      </c>
      <c r="G4008" s="17">
        <f t="shared" si="951"/>
        <v>1.1988748790521124</v>
      </c>
      <c r="H4008" s="33">
        <f t="shared" si="952"/>
        <v>2.7575219999999945</v>
      </c>
      <c r="I4008" s="33">
        <f>(C4008-C4007)*'ADF test'!$P$3</f>
        <v>2.2271380676296388</v>
      </c>
      <c r="J4008" s="5" t="str">
        <f t="shared" si="953"/>
        <v/>
      </c>
      <c r="K4008" s="5">
        <f t="shared" si="954"/>
        <v>0</v>
      </c>
      <c r="L4008" s="34">
        <f t="shared" si="955"/>
        <v>0</v>
      </c>
      <c r="M4008" s="5" t="str">
        <f t="shared" si="956"/>
        <v/>
      </c>
      <c r="N4008" s="5" t="str">
        <f t="shared" si="957"/>
        <v/>
      </c>
      <c r="O4008" s="34">
        <f t="shared" si="958"/>
        <v>0</v>
      </c>
      <c r="P4008" s="5">
        <f t="shared" si="959"/>
        <v>0</v>
      </c>
      <c r="Q4008" s="5">
        <f t="shared" si="960"/>
        <v>0</v>
      </c>
      <c r="R4008" s="5">
        <f t="shared" si="961"/>
        <v>0</v>
      </c>
      <c r="S4008" s="3">
        <f t="shared" si="962"/>
        <v>37.877965440591105</v>
      </c>
    </row>
    <row r="4009" spans="1:19" x14ac:dyDescent="0.25">
      <c r="A4009" s="4">
        <v>41991</v>
      </c>
      <c r="B4009" s="11">
        <v>70.564567999999994</v>
      </c>
      <c r="C4009" s="5">
        <v>94.269538999999995</v>
      </c>
      <c r="D4009" s="3">
        <f t="shared" si="963"/>
        <v>-0.33050947965465127</v>
      </c>
      <c r="E4009" s="3">
        <f t="shared" si="964"/>
        <v>-0.9621291490146362</v>
      </c>
      <c r="F4009" s="3">
        <f t="shared" si="965"/>
        <v>0.86699658412557912</v>
      </c>
      <c r="G4009" s="17">
        <f t="shared" si="951"/>
        <v>0.72851459962441867</v>
      </c>
      <c r="H4009" s="33">
        <f t="shared" si="952"/>
        <v>1.3293769999999938</v>
      </c>
      <c r="I4009" s="33">
        <f>(C4009-C4008)*'ADF test'!$P$3</f>
        <v>1.5517892150835526</v>
      </c>
      <c r="J4009" s="5" t="str">
        <f t="shared" si="953"/>
        <v/>
      </c>
      <c r="K4009" s="5">
        <f t="shared" si="954"/>
        <v>0</v>
      </c>
      <c r="L4009" s="34">
        <f t="shared" si="955"/>
        <v>0</v>
      </c>
      <c r="M4009" s="5" t="str">
        <f t="shared" si="956"/>
        <v/>
      </c>
      <c r="N4009" s="5" t="str">
        <f t="shared" si="957"/>
        <v/>
      </c>
      <c r="O4009" s="34">
        <f t="shared" si="958"/>
        <v>0</v>
      </c>
      <c r="P4009" s="5">
        <f t="shared" si="959"/>
        <v>0</v>
      </c>
      <c r="Q4009" s="5">
        <f t="shared" si="960"/>
        <v>0</v>
      </c>
      <c r="R4009" s="5">
        <f t="shared" si="961"/>
        <v>0</v>
      </c>
      <c r="S4009" s="3">
        <f t="shared" si="962"/>
        <v>37.877965440591105</v>
      </c>
    </row>
    <row r="4010" spans="1:19" x14ac:dyDescent="0.25">
      <c r="A4010" s="4">
        <v>41992</v>
      </c>
      <c r="B4010" s="11">
        <v>72.819962000000004</v>
      </c>
      <c r="C4010" s="5">
        <v>97.641541000000004</v>
      </c>
      <c r="D4010" s="3">
        <f t="shared" si="963"/>
        <v>-0.44621228904708232</v>
      </c>
      <c r="E4010" s="3">
        <f t="shared" si="964"/>
        <v>-0.9790626428878868</v>
      </c>
      <c r="F4010" s="3">
        <f t="shared" si="965"/>
        <v>0.85313895700025</v>
      </c>
      <c r="G4010" s="17">
        <f t="shared" si="951"/>
        <v>0.62457627736796495</v>
      </c>
      <c r="H4010" s="33">
        <f t="shared" si="952"/>
        <v>2.2553940000000097</v>
      </c>
      <c r="I4010" s="33">
        <f>(C4010-C4009)*'ADF test'!$P$3</f>
        <v>2.0106121964766266</v>
      </c>
      <c r="J4010" s="5" t="str">
        <f t="shared" si="953"/>
        <v/>
      </c>
      <c r="K4010" s="5">
        <f t="shared" si="954"/>
        <v>0</v>
      </c>
      <c r="L4010" s="34">
        <f t="shared" si="955"/>
        <v>0</v>
      </c>
      <c r="M4010" s="5" t="str">
        <f t="shared" si="956"/>
        <v/>
      </c>
      <c r="N4010" s="5" t="str">
        <f t="shared" si="957"/>
        <v/>
      </c>
      <c r="O4010" s="34">
        <f t="shared" si="958"/>
        <v>0</v>
      </c>
      <c r="P4010" s="5">
        <f t="shared" si="959"/>
        <v>0</v>
      </c>
      <c r="Q4010" s="5">
        <f t="shared" si="960"/>
        <v>0</v>
      </c>
      <c r="R4010" s="5">
        <f t="shared" si="961"/>
        <v>0</v>
      </c>
      <c r="S4010" s="3">
        <f t="shared" si="962"/>
        <v>37.877965440591105</v>
      </c>
    </row>
    <row r="4011" spans="1:19" x14ac:dyDescent="0.25">
      <c r="A4011" s="4">
        <v>41995</v>
      </c>
      <c r="B4011" s="11">
        <v>72.078834999999998</v>
      </c>
      <c r="C4011" s="5">
        <v>96.863403000000005</v>
      </c>
      <c r="D4011" s="3">
        <f t="shared" si="963"/>
        <v>-0.49389913766205495</v>
      </c>
      <c r="E4011" s="3">
        <f t="shared" si="964"/>
        <v>-0.95345078429493135</v>
      </c>
      <c r="F4011" s="3">
        <f t="shared" si="965"/>
        <v>0.86166111453024874</v>
      </c>
      <c r="G4011" s="17">
        <f t="shared" si="951"/>
        <v>0.53333223338436231</v>
      </c>
      <c r="H4011" s="33">
        <f t="shared" si="952"/>
        <v>-0.74112700000000586</v>
      </c>
      <c r="I4011" s="33">
        <f>(C4011-C4010)*'ADF test'!$P$3</f>
        <v>-0.46397770622375722</v>
      </c>
      <c r="J4011" s="5" t="str">
        <f t="shared" si="953"/>
        <v/>
      </c>
      <c r="K4011" s="5">
        <f t="shared" si="954"/>
        <v>0</v>
      </c>
      <c r="L4011" s="34">
        <f t="shared" si="955"/>
        <v>0</v>
      </c>
      <c r="M4011" s="5" t="str">
        <f t="shared" si="956"/>
        <v/>
      </c>
      <c r="N4011" s="5" t="str">
        <f t="shared" si="957"/>
        <v/>
      </c>
      <c r="O4011" s="34">
        <f t="shared" si="958"/>
        <v>0</v>
      </c>
      <c r="P4011" s="5">
        <f t="shared" si="959"/>
        <v>0</v>
      </c>
      <c r="Q4011" s="5">
        <f t="shared" si="960"/>
        <v>0</v>
      </c>
      <c r="R4011" s="5">
        <f t="shared" si="961"/>
        <v>0</v>
      </c>
      <c r="S4011" s="3">
        <f t="shared" si="962"/>
        <v>37.877965440591105</v>
      </c>
    </row>
    <row r="4012" spans="1:19" x14ac:dyDescent="0.25">
      <c r="A4012" s="4">
        <v>41996</v>
      </c>
      <c r="B4012" s="11">
        <v>72.955528000000001</v>
      </c>
      <c r="C4012" s="5">
        <v>98.52346</v>
      </c>
      <c r="D4012" s="3">
        <f t="shared" si="963"/>
        <v>-0.83067592005602364</v>
      </c>
      <c r="E4012" s="3">
        <f t="shared" si="964"/>
        <v>-0.85347530133736971</v>
      </c>
      <c r="F4012" s="3">
        <f t="shared" si="965"/>
        <v>0.76642090051227807</v>
      </c>
      <c r="G4012" s="17">
        <f t="shared" si="951"/>
        <v>2.974785951962804E-2</v>
      </c>
      <c r="H4012" s="33">
        <f t="shared" si="952"/>
        <v>0.87669300000000305</v>
      </c>
      <c r="I4012" s="33">
        <f>(C4012-C4011)*'ADF test'!$P$3</f>
        <v>0.98983655734675713</v>
      </c>
      <c r="J4012" s="5" t="str">
        <f t="shared" si="953"/>
        <v/>
      </c>
      <c r="K4012" s="5">
        <f t="shared" si="954"/>
        <v>0</v>
      </c>
      <c r="L4012" s="34">
        <f t="shared" si="955"/>
        <v>0</v>
      </c>
      <c r="M4012" s="5" t="str">
        <f t="shared" si="956"/>
        <v/>
      </c>
      <c r="N4012" s="5" t="str">
        <f t="shared" si="957"/>
        <v/>
      </c>
      <c r="O4012" s="34">
        <f t="shared" si="958"/>
        <v>0</v>
      </c>
      <c r="P4012" s="5">
        <f t="shared" si="959"/>
        <v>0</v>
      </c>
      <c r="Q4012" s="5">
        <f t="shared" si="960"/>
        <v>0</v>
      </c>
      <c r="R4012" s="5">
        <f t="shared" si="961"/>
        <v>0</v>
      </c>
      <c r="S4012" s="3">
        <f t="shared" si="962"/>
        <v>37.877965440591105</v>
      </c>
    </row>
    <row r="4013" spans="1:19" x14ac:dyDescent="0.25">
      <c r="A4013" s="4">
        <v>41997</v>
      </c>
      <c r="B4013" s="11">
        <v>72.422279000000003</v>
      </c>
      <c r="C4013" s="5">
        <v>98.108458999999996</v>
      </c>
      <c r="D4013" s="3">
        <f t="shared" si="963"/>
        <v>-1.0568507966029301</v>
      </c>
      <c r="E4013" s="3">
        <f t="shared" si="964"/>
        <v>-0.73520602875151031</v>
      </c>
      <c r="F4013" s="3">
        <f t="shared" si="965"/>
        <v>0.53145609933583116</v>
      </c>
      <c r="G4013" s="17">
        <f t="shared" si="951"/>
        <v>-0.60521418091425472</v>
      </c>
      <c r="H4013" s="33">
        <f t="shared" si="952"/>
        <v>-0.53324899999999786</v>
      </c>
      <c r="I4013" s="33">
        <f>(C4013-C4012)*'ADF test'!$P$3</f>
        <v>-0.24745123880412934</v>
      </c>
      <c r="J4013" s="5" t="str">
        <f t="shared" si="953"/>
        <v/>
      </c>
      <c r="K4013" s="5" t="str">
        <f t="shared" si="954"/>
        <v/>
      </c>
      <c r="L4013" s="34">
        <f t="shared" si="955"/>
        <v>0</v>
      </c>
      <c r="M4013" s="5" t="str">
        <f t="shared" si="956"/>
        <v/>
      </c>
      <c r="N4013" s="5">
        <f t="shared" si="957"/>
        <v>0</v>
      </c>
      <c r="O4013" s="34">
        <f t="shared" si="958"/>
        <v>0</v>
      </c>
      <c r="P4013" s="5">
        <f t="shared" si="959"/>
        <v>0</v>
      </c>
      <c r="Q4013" s="5">
        <f t="shared" si="960"/>
        <v>0</v>
      </c>
      <c r="R4013" s="5">
        <f t="shared" si="961"/>
        <v>0</v>
      </c>
      <c r="S4013" s="3">
        <f t="shared" si="962"/>
        <v>37.877965440591105</v>
      </c>
    </row>
    <row r="4014" spans="1:19" x14ac:dyDescent="0.25">
      <c r="A4014" s="4">
        <v>41999</v>
      </c>
      <c r="B4014" s="11">
        <v>72.404205000000005</v>
      </c>
      <c r="C4014" s="5">
        <v>97.918227999999999</v>
      </c>
      <c r="D4014" s="3">
        <f t="shared" si="963"/>
        <v>-0.86988995587971374</v>
      </c>
      <c r="E4014" s="3">
        <f t="shared" si="964"/>
        <v>-0.68304609917912806</v>
      </c>
      <c r="F4014" s="3">
        <f t="shared" si="965"/>
        <v>0.46703757201398155</v>
      </c>
      <c r="G4014" s="17">
        <f t="shared" si="951"/>
        <v>-0.40006172500184245</v>
      </c>
      <c r="H4014" s="33">
        <f t="shared" si="952"/>
        <v>-1.8073999999998591E-2</v>
      </c>
      <c r="I4014" s="33">
        <f>(C4014-C4013)*'ADF test'!$P$3</f>
        <v>-0.11342839320615419</v>
      </c>
      <c r="J4014" s="5" t="str">
        <f t="shared" si="953"/>
        <v/>
      </c>
      <c r="K4014" s="5" t="str">
        <f t="shared" si="954"/>
        <v/>
      </c>
      <c r="L4014" s="34">
        <f t="shared" si="955"/>
        <v>0</v>
      </c>
      <c r="M4014" s="5" t="str">
        <f t="shared" si="956"/>
        <v/>
      </c>
      <c r="N4014" s="5">
        <f t="shared" si="957"/>
        <v>0</v>
      </c>
      <c r="O4014" s="34">
        <f t="shared" si="958"/>
        <v>0</v>
      </c>
      <c r="P4014" s="5">
        <f t="shared" si="959"/>
        <v>0</v>
      </c>
      <c r="Q4014" s="5">
        <f t="shared" si="960"/>
        <v>0</v>
      </c>
      <c r="R4014" s="5">
        <f t="shared" si="961"/>
        <v>0</v>
      </c>
      <c r="S4014" s="3">
        <f t="shared" si="962"/>
        <v>37.877965440591105</v>
      </c>
    </row>
    <row r="4015" spans="1:19" x14ac:dyDescent="0.25">
      <c r="A4015" s="4">
        <v>42002</v>
      </c>
      <c r="B4015" s="11">
        <v>72.666320999999996</v>
      </c>
      <c r="C4015" s="5">
        <v>97.978767000000005</v>
      </c>
      <c r="D4015" s="3">
        <f t="shared" si="963"/>
        <v>-0.58588073634619775</v>
      </c>
      <c r="E4015" s="3">
        <f t="shared" si="964"/>
        <v>-0.64016546054505863</v>
      </c>
      <c r="F4015" s="3">
        <f t="shared" si="965"/>
        <v>0.4400795413639112</v>
      </c>
      <c r="G4015" s="17">
        <f t="shared" si="951"/>
        <v>0.12335207410601184</v>
      </c>
      <c r="H4015" s="33">
        <f t="shared" si="952"/>
        <v>0.2621159999999918</v>
      </c>
      <c r="I4015" s="33">
        <f>(C4015-C4014)*'ADF test'!$P$3</f>
        <v>3.6097384213446361E-2</v>
      </c>
      <c r="J4015" s="5" t="str">
        <f t="shared" si="953"/>
        <v/>
      </c>
      <c r="K4015" s="5">
        <f t="shared" si="954"/>
        <v>0</v>
      </c>
      <c r="L4015" s="34">
        <f t="shared" si="955"/>
        <v>0</v>
      </c>
      <c r="M4015" s="5" t="str">
        <f t="shared" si="956"/>
        <v/>
      </c>
      <c r="N4015" s="5" t="str">
        <f t="shared" si="957"/>
        <v/>
      </c>
      <c r="O4015" s="34">
        <f t="shared" si="958"/>
        <v>0</v>
      </c>
      <c r="P4015" s="5">
        <f t="shared" si="959"/>
        <v>0</v>
      </c>
      <c r="Q4015" s="5">
        <f t="shared" si="960"/>
        <v>0</v>
      </c>
      <c r="R4015" s="5">
        <f t="shared" si="961"/>
        <v>0</v>
      </c>
      <c r="S4015" s="3">
        <f t="shared" si="962"/>
        <v>37.877965440591105</v>
      </c>
    </row>
    <row r="4016" spans="1:19" x14ac:dyDescent="0.25">
      <c r="A4016" s="4">
        <v>42003</v>
      </c>
      <c r="B4016" s="11">
        <v>72.087883000000005</v>
      </c>
      <c r="C4016" s="5">
        <v>97.797195000000002</v>
      </c>
      <c r="D4016" s="3">
        <f t="shared" si="963"/>
        <v>-0.92947326857959922</v>
      </c>
      <c r="E4016" s="3">
        <f t="shared" si="964"/>
        <v>-0.62929169846896649</v>
      </c>
      <c r="F4016" s="3">
        <f t="shared" si="965"/>
        <v>0.42990087674290062</v>
      </c>
      <c r="G4016" s="17">
        <f t="shared" si="951"/>
        <v>-0.69825763646942818</v>
      </c>
      <c r="H4016" s="33">
        <f t="shared" si="952"/>
        <v>-0.57843799999999135</v>
      </c>
      <c r="I4016" s="33">
        <f>(C4016-C4015)*'ADF test'!$P$3</f>
        <v>-0.10826532064294699</v>
      </c>
      <c r="J4016" s="5" t="str">
        <f t="shared" si="953"/>
        <v/>
      </c>
      <c r="K4016" s="5" t="str">
        <f t="shared" si="954"/>
        <v/>
      </c>
      <c r="L4016" s="34">
        <f t="shared" si="955"/>
        <v>0</v>
      </c>
      <c r="M4016" s="5" t="str">
        <f t="shared" si="956"/>
        <v/>
      </c>
      <c r="N4016" s="5">
        <f t="shared" si="957"/>
        <v>0</v>
      </c>
      <c r="O4016" s="34">
        <f t="shared" si="958"/>
        <v>0</v>
      </c>
      <c r="P4016" s="5">
        <f t="shared" si="959"/>
        <v>0</v>
      </c>
      <c r="Q4016" s="5">
        <f t="shared" si="960"/>
        <v>0</v>
      </c>
      <c r="R4016" s="5">
        <f t="shared" si="961"/>
        <v>0</v>
      </c>
      <c r="S4016" s="3">
        <f t="shared" si="962"/>
        <v>37.877965440591105</v>
      </c>
    </row>
    <row r="4017" spans="1:19" x14ac:dyDescent="0.25">
      <c r="A4017" s="4">
        <v>42004</v>
      </c>
      <c r="B4017" s="11">
        <v>71.545601000000005</v>
      </c>
      <c r="C4017" s="5">
        <v>96.993088</v>
      </c>
      <c r="D4017" s="3">
        <f t="shared" si="963"/>
        <v>-0.79806392186080188</v>
      </c>
      <c r="E4017" s="3">
        <f t="shared" si="964"/>
        <v>-0.60199653143629739</v>
      </c>
      <c r="F4017" s="3">
        <f t="shared" si="965"/>
        <v>0.40184250923973691</v>
      </c>
      <c r="G4017" s="17">
        <f t="shared" ref="G4017:G4080" si="966">(D4017-E4017)/F4017</f>
        <v>-0.48792097878209251</v>
      </c>
      <c r="H4017" s="33">
        <f t="shared" ref="H4017:H4080" si="967">B4017-B4016</f>
        <v>-0.54228200000000015</v>
      </c>
      <c r="I4017" s="33">
        <f>(C4017-C4016)*'ADF test'!$P$3</f>
        <v>-0.4794621537805227</v>
      </c>
      <c r="J4017" s="5" t="str">
        <f t="shared" ref="J4017:J4080" si="968">IF(G4017&lt;-$U$1,1,"")</f>
        <v/>
      </c>
      <c r="K4017" s="5" t="str">
        <f t="shared" ref="K4017:K4080" si="969">IF(G4017&gt;$X$1,0,"")</f>
        <v/>
      </c>
      <c r="L4017" s="34">
        <f t="shared" ref="L4017:L4080" si="970">IF(J4017&lt;&gt;"",J4017,IF(K4017&lt;&gt;"",K4017,L4016))</f>
        <v>0</v>
      </c>
      <c r="M4017" s="5" t="str">
        <f t="shared" ref="M4017:M4080" si="971">IF(G4017&gt;$U$1,-1,"")</f>
        <v/>
      </c>
      <c r="N4017" s="5">
        <f t="shared" ref="N4017:N4080" si="972">IF(G4017&lt;$X$1,0,"")</f>
        <v>0</v>
      </c>
      <c r="O4017" s="34">
        <f t="shared" ref="O4017:O4080" si="973">IF(M4017&lt;&gt;"",M4017,IF(N4017&lt;&gt;"",N4017,O4016))</f>
        <v>0</v>
      </c>
      <c r="P4017" s="5">
        <f t="shared" ref="P4017:P4080" si="974">(H4017*L4016)+(O4016*H4017)</f>
        <v>0</v>
      </c>
      <c r="Q4017" s="5">
        <f t="shared" ref="Q4017:Q4080" si="975">(I4017*L4016*-1)+(O4016*-1*I4017)</f>
        <v>0</v>
      </c>
      <c r="R4017" s="5">
        <f t="shared" ref="R4017:R4080" si="976">P4017+Q4017</f>
        <v>0</v>
      </c>
      <c r="S4017" s="3">
        <f t="shared" ref="S4017:S4080" si="977">S4016+R4017</f>
        <v>37.877965440591105</v>
      </c>
    </row>
    <row r="4018" spans="1:19" x14ac:dyDescent="0.25">
      <c r="A4018" s="4">
        <v>42006</v>
      </c>
      <c r="B4018" s="11">
        <v>71.879997000000003</v>
      </c>
      <c r="C4018" s="5">
        <v>97.338927999999996</v>
      </c>
      <c r="D4018" s="3">
        <f t="shared" si="963"/>
        <v>-0.61475066580507587</v>
      </c>
      <c r="E4018" s="3">
        <f t="shared" si="964"/>
        <v>-0.60664929075335206</v>
      </c>
      <c r="F4018" s="3">
        <f t="shared" si="965"/>
        <v>0.40151145046373871</v>
      </c>
      <c r="G4018" s="17">
        <f t="shared" si="966"/>
        <v>-2.0177195550380611E-2</v>
      </c>
      <c r="H4018" s="33">
        <f t="shared" si="967"/>
        <v>0.33439599999999814</v>
      </c>
      <c r="I4018" s="33">
        <f>(C4018-C4017)*'ADF test'!$P$3</f>
        <v>0.20621284389198627</v>
      </c>
      <c r="J4018" s="5" t="str">
        <f t="shared" si="968"/>
        <v/>
      </c>
      <c r="K4018" s="5" t="str">
        <f t="shared" si="969"/>
        <v/>
      </c>
      <c r="L4018" s="34">
        <f t="shared" si="970"/>
        <v>0</v>
      </c>
      <c r="M4018" s="5" t="str">
        <f t="shared" si="971"/>
        <v/>
      </c>
      <c r="N4018" s="5">
        <f t="shared" si="972"/>
        <v>0</v>
      </c>
      <c r="O4018" s="34">
        <f t="shared" si="973"/>
        <v>0</v>
      </c>
      <c r="P4018" s="5">
        <f t="shared" si="974"/>
        <v>0</v>
      </c>
      <c r="Q4018" s="5">
        <f t="shared" si="975"/>
        <v>0</v>
      </c>
      <c r="R4018" s="5">
        <f t="shared" si="976"/>
        <v>0</v>
      </c>
      <c r="S4018" s="3">
        <f t="shared" si="977"/>
        <v>37.877965440591105</v>
      </c>
    </row>
    <row r="4019" spans="1:19" x14ac:dyDescent="0.25">
      <c r="A4019" s="4">
        <v>42009</v>
      </c>
      <c r="B4019" s="11">
        <v>68.906464</v>
      </c>
      <c r="C4019" s="5">
        <v>93.448150999999996</v>
      </c>
      <c r="D4019" s="3">
        <f t="shared" si="963"/>
        <v>-0.63278608018785576</v>
      </c>
      <c r="E4019" s="3">
        <f t="shared" si="964"/>
        <v>-0.57344263644025073</v>
      </c>
      <c r="F4019" s="3">
        <f t="shared" si="965"/>
        <v>0.37331567588560144</v>
      </c>
      <c r="G4019" s="17">
        <f t="shared" si="966"/>
        <v>-0.15896317133435936</v>
      </c>
      <c r="H4019" s="33">
        <f t="shared" si="967"/>
        <v>-2.9735330000000033</v>
      </c>
      <c r="I4019" s="33">
        <f>(C4019-C4018)*'ADF test'!$P$3</f>
        <v>-2.3199404063137323</v>
      </c>
      <c r="J4019" s="5" t="str">
        <f t="shared" si="968"/>
        <v/>
      </c>
      <c r="K4019" s="5" t="str">
        <f t="shared" si="969"/>
        <v/>
      </c>
      <c r="L4019" s="34">
        <f t="shared" si="970"/>
        <v>0</v>
      </c>
      <c r="M4019" s="5" t="str">
        <f t="shared" si="971"/>
        <v/>
      </c>
      <c r="N4019" s="5">
        <f t="shared" si="972"/>
        <v>0</v>
      </c>
      <c r="O4019" s="34">
        <f t="shared" si="973"/>
        <v>0</v>
      </c>
      <c r="P4019" s="5">
        <f t="shared" si="974"/>
        <v>0</v>
      </c>
      <c r="Q4019" s="5">
        <f t="shared" si="975"/>
        <v>0</v>
      </c>
      <c r="R4019" s="5">
        <f t="shared" si="976"/>
        <v>0</v>
      </c>
      <c r="S4019" s="3">
        <f t="shared" si="977"/>
        <v>37.877965440591105</v>
      </c>
    </row>
    <row r="4020" spans="1:19" x14ac:dyDescent="0.25">
      <c r="A4020" s="4">
        <v>42010</v>
      </c>
      <c r="B4020" s="11">
        <v>67.894180000000006</v>
      </c>
      <c r="C4020" s="5">
        <v>93.404899999999998</v>
      </c>
      <c r="D4020" s="3">
        <f t="shared" si="963"/>
        <v>-1.5006268735874926</v>
      </c>
      <c r="E4020" s="3">
        <f t="shared" si="964"/>
        <v>-0.5982089255155163</v>
      </c>
      <c r="F4020" s="3">
        <f t="shared" si="965"/>
        <v>0.42098659761973567</v>
      </c>
      <c r="G4020" s="17">
        <f t="shared" si="966"/>
        <v>-2.1435788055350464</v>
      </c>
      <c r="H4020" s="33">
        <f t="shared" si="967"/>
        <v>-1.012283999999994</v>
      </c>
      <c r="I4020" s="33">
        <f>(C4020-C4019)*'ADF test'!$P$3</f>
        <v>-2.5789127085276396E-2</v>
      </c>
      <c r="J4020" s="5">
        <f t="shared" si="968"/>
        <v>1</v>
      </c>
      <c r="K4020" s="5" t="str">
        <f t="shared" si="969"/>
        <v/>
      </c>
      <c r="L4020" s="34">
        <f t="shared" si="970"/>
        <v>1</v>
      </c>
      <c r="M4020" s="5" t="str">
        <f t="shared" si="971"/>
        <v/>
      </c>
      <c r="N4020" s="5">
        <f t="shared" si="972"/>
        <v>0</v>
      </c>
      <c r="O4020" s="34">
        <f t="shared" si="973"/>
        <v>0</v>
      </c>
      <c r="P4020" s="5">
        <f t="shared" si="974"/>
        <v>0</v>
      </c>
      <c r="Q4020" s="5">
        <f t="shared" si="975"/>
        <v>0</v>
      </c>
      <c r="R4020" s="5">
        <f t="shared" si="976"/>
        <v>0</v>
      </c>
      <c r="S4020" s="3">
        <f t="shared" si="977"/>
        <v>37.877965440591105</v>
      </c>
    </row>
    <row r="4021" spans="1:19" x14ac:dyDescent="0.25">
      <c r="A4021" s="4">
        <v>42011</v>
      </c>
      <c r="B4021" s="11">
        <v>68.038803000000001</v>
      </c>
      <c r="C4021" s="5">
        <v>93.327102999999994</v>
      </c>
      <c r="D4021" s="3">
        <f t="shared" si="963"/>
        <v>-1.1788697149559937</v>
      </c>
      <c r="E4021" s="3">
        <f t="shared" si="964"/>
        <v>-0.63433868299782059</v>
      </c>
      <c r="F4021" s="3">
        <f t="shared" si="965"/>
        <v>0.44532536812956536</v>
      </c>
      <c r="G4021" s="17">
        <f t="shared" si="966"/>
        <v>-1.2227711936674228</v>
      </c>
      <c r="H4021" s="33">
        <f t="shared" si="967"/>
        <v>0.14462299999999573</v>
      </c>
      <c r="I4021" s="33">
        <f>(C4021-C4020)*'ADF test'!$P$3</f>
        <v>-4.6387753343354932E-2</v>
      </c>
      <c r="J4021" s="5" t="str">
        <f t="shared" si="968"/>
        <v/>
      </c>
      <c r="K4021" s="5" t="str">
        <f t="shared" si="969"/>
        <v/>
      </c>
      <c r="L4021" s="34">
        <f t="shared" si="970"/>
        <v>1</v>
      </c>
      <c r="M4021" s="5" t="str">
        <f t="shared" si="971"/>
        <v/>
      </c>
      <c r="N4021" s="5">
        <f t="shared" si="972"/>
        <v>0</v>
      </c>
      <c r="O4021" s="34">
        <f t="shared" si="973"/>
        <v>0</v>
      </c>
      <c r="P4021" s="5">
        <f t="shared" si="974"/>
        <v>0.14462299999999573</v>
      </c>
      <c r="Q4021" s="5">
        <f t="shared" si="975"/>
        <v>4.6387753343354932E-2</v>
      </c>
      <c r="R4021" s="5">
        <f t="shared" si="976"/>
        <v>0.19101075334335066</v>
      </c>
      <c r="S4021" s="3">
        <f t="shared" si="977"/>
        <v>38.068976193934454</v>
      </c>
    </row>
    <row r="4022" spans="1:19" x14ac:dyDescent="0.25">
      <c r="A4022" s="4">
        <v>42012</v>
      </c>
      <c r="B4022" s="11">
        <v>69.566246000000007</v>
      </c>
      <c r="C4022" s="5">
        <v>95.462722999999997</v>
      </c>
      <c r="D4022" s="3">
        <f t="shared" si="963"/>
        <v>-1.0890716728977594</v>
      </c>
      <c r="E4022" s="3">
        <f t="shared" si="964"/>
        <v>-0.69675238061149258</v>
      </c>
      <c r="F4022" s="3">
        <f t="shared" si="965"/>
        <v>0.43384810415611724</v>
      </c>
      <c r="G4022" s="17">
        <f t="shared" si="966"/>
        <v>-0.90427799160116518</v>
      </c>
      <c r="H4022" s="33">
        <f t="shared" si="967"/>
        <v>1.5274430000000052</v>
      </c>
      <c r="I4022" s="33">
        <f>(C4022-C4021)*'ADF test'!$P$3</f>
        <v>1.2733988944963281</v>
      </c>
      <c r="J4022" s="5" t="str">
        <f t="shared" si="968"/>
        <v/>
      </c>
      <c r="K4022" s="5" t="str">
        <f t="shared" si="969"/>
        <v/>
      </c>
      <c r="L4022" s="34">
        <f t="shared" si="970"/>
        <v>1</v>
      </c>
      <c r="M4022" s="5" t="str">
        <f t="shared" si="971"/>
        <v/>
      </c>
      <c r="N4022" s="5">
        <f t="shared" si="972"/>
        <v>0</v>
      </c>
      <c r="O4022" s="34">
        <f t="shared" si="973"/>
        <v>0</v>
      </c>
      <c r="P4022" s="5">
        <f t="shared" si="974"/>
        <v>1.5274430000000052</v>
      </c>
      <c r="Q4022" s="5">
        <f t="shared" si="975"/>
        <v>-1.2733988944963281</v>
      </c>
      <c r="R4022" s="5">
        <f t="shared" si="976"/>
        <v>0.25404410550367706</v>
      </c>
      <c r="S4022" s="3">
        <f t="shared" si="977"/>
        <v>38.323020299438127</v>
      </c>
    </row>
    <row r="4023" spans="1:19" x14ac:dyDescent="0.25">
      <c r="A4023" s="4">
        <v>42013</v>
      </c>
      <c r="B4023" s="11">
        <v>69.014931000000004</v>
      </c>
      <c r="C4023" s="5">
        <v>93.560547</v>
      </c>
      <c r="D4023" s="3">
        <f t="shared" si="963"/>
        <v>-0.14066384114509844</v>
      </c>
      <c r="E4023" s="3">
        <f t="shared" si="964"/>
        <v>-0.7097610003430157</v>
      </c>
      <c r="F4023" s="3">
        <f t="shared" si="965"/>
        <v>0.41197471315148654</v>
      </c>
      <c r="G4023" s="17">
        <f t="shared" si="966"/>
        <v>1.3813885683528724</v>
      </c>
      <c r="H4023" s="33">
        <f t="shared" si="967"/>
        <v>-0.55131500000000244</v>
      </c>
      <c r="I4023" s="33">
        <f>(C4023-C4022)*'ADF test'!$P$3</f>
        <v>-1.134204032336015</v>
      </c>
      <c r="J4023" s="5" t="str">
        <f t="shared" si="968"/>
        <v/>
      </c>
      <c r="K4023" s="5">
        <f t="shared" si="969"/>
        <v>0</v>
      </c>
      <c r="L4023" s="34">
        <f t="shared" si="970"/>
        <v>0</v>
      </c>
      <c r="M4023" s="5">
        <f t="shared" si="971"/>
        <v>-1</v>
      </c>
      <c r="N4023" s="5" t="str">
        <f t="shared" si="972"/>
        <v/>
      </c>
      <c r="O4023" s="34">
        <f t="shared" si="973"/>
        <v>-1</v>
      </c>
      <c r="P4023" s="5">
        <f t="shared" si="974"/>
        <v>-0.55131500000000244</v>
      </c>
      <c r="Q4023" s="5">
        <f t="shared" si="975"/>
        <v>1.134204032336015</v>
      </c>
      <c r="R4023" s="5">
        <f t="shared" si="976"/>
        <v>0.58288903233601252</v>
      </c>
      <c r="S4023" s="3">
        <f t="shared" si="977"/>
        <v>38.90590933177414</v>
      </c>
    </row>
    <row r="4024" spans="1:19" x14ac:dyDescent="0.25">
      <c r="A4024" s="4">
        <v>42016</v>
      </c>
      <c r="B4024" s="11">
        <v>67.02655</v>
      </c>
      <c r="C4024" s="5">
        <v>91.545974999999999</v>
      </c>
      <c r="D4024" s="3">
        <f t="shared" si="963"/>
        <v>-0.51919072280183798</v>
      </c>
      <c r="E4024" s="3">
        <f t="shared" si="964"/>
        <v>-0.75108844231688554</v>
      </c>
      <c r="F4024" s="3">
        <f t="shared" si="965"/>
        <v>0.34921416620852191</v>
      </c>
      <c r="G4024" s="17">
        <f t="shared" si="966"/>
        <v>0.66405587732250637</v>
      </c>
      <c r="H4024" s="33">
        <f t="shared" si="967"/>
        <v>-1.988381000000004</v>
      </c>
      <c r="I4024" s="33">
        <f>(C4024-C4023)*'ADF test'!$P$3</f>
        <v>-1.2012220140676968</v>
      </c>
      <c r="J4024" s="5" t="str">
        <f t="shared" si="968"/>
        <v/>
      </c>
      <c r="K4024" s="5">
        <f t="shared" si="969"/>
        <v>0</v>
      </c>
      <c r="L4024" s="34">
        <f t="shared" si="970"/>
        <v>0</v>
      </c>
      <c r="M4024" s="5" t="str">
        <f t="shared" si="971"/>
        <v/>
      </c>
      <c r="N4024" s="5" t="str">
        <f t="shared" si="972"/>
        <v/>
      </c>
      <c r="O4024" s="34">
        <f t="shared" si="973"/>
        <v>-1</v>
      </c>
      <c r="P4024" s="5">
        <f t="shared" si="974"/>
        <v>1.988381000000004</v>
      </c>
      <c r="Q4024" s="5">
        <f t="shared" si="975"/>
        <v>-1.2012220140676968</v>
      </c>
      <c r="R4024" s="5">
        <f t="shared" si="976"/>
        <v>0.78715898593230715</v>
      </c>
      <c r="S4024" s="3">
        <f t="shared" si="977"/>
        <v>39.693068317706448</v>
      </c>
    </row>
    <row r="4025" spans="1:19" x14ac:dyDescent="0.25">
      <c r="A4025" s="4">
        <v>42017</v>
      </c>
      <c r="B4025" s="11">
        <v>66.493294000000006</v>
      </c>
      <c r="C4025" s="5">
        <v>90.093422000000004</v>
      </c>
      <c r="D4025" s="3">
        <f t="shared" si="963"/>
        <v>7.6772531190840709E-2</v>
      </c>
      <c r="E4025" s="3">
        <f t="shared" si="964"/>
        <v>-0.72563331663904229</v>
      </c>
      <c r="F4025" s="3">
        <f t="shared" si="965"/>
        <v>0.39389996370156555</v>
      </c>
      <c r="G4025" s="17">
        <f t="shared" si="966"/>
        <v>2.0370802786816653</v>
      </c>
      <c r="H4025" s="33">
        <f t="shared" si="967"/>
        <v>-0.5332559999999944</v>
      </c>
      <c r="I4025" s="33">
        <f>(C4025-C4024)*'ADF test'!$P$3</f>
        <v>-0.86610885101156365</v>
      </c>
      <c r="J4025" s="5" t="str">
        <f t="shared" si="968"/>
        <v/>
      </c>
      <c r="K4025" s="5">
        <f t="shared" si="969"/>
        <v>0</v>
      </c>
      <c r="L4025" s="34">
        <f t="shared" si="970"/>
        <v>0</v>
      </c>
      <c r="M4025" s="5">
        <f t="shared" si="971"/>
        <v>-1</v>
      </c>
      <c r="N4025" s="5" t="str">
        <f t="shared" si="972"/>
        <v/>
      </c>
      <c r="O4025" s="34">
        <f t="shared" si="973"/>
        <v>-1</v>
      </c>
      <c r="P4025" s="5">
        <f t="shared" si="974"/>
        <v>0.5332559999999944</v>
      </c>
      <c r="Q4025" s="5">
        <f t="shared" si="975"/>
        <v>-0.86610885101156365</v>
      </c>
      <c r="R4025" s="5">
        <f t="shared" si="976"/>
        <v>-0.33285285101156925</v>
      </c>
      <c r="S4025" s="3">
        <f t="shared" si="977"/>
        <v>39.360215466694882</v>
      </c>
    </row>
    <row r="4026" spans="1:19" x14ac:dyDescent="0.25">
      <c r="A4026" s="4">
        <v>42018</v>
      </c>
      <c r="B4026" s="11">
        <v>66.701179999999994</v>
      </c>
      <c r="C4026" s="5">
        <v>89.834045000000003</v>
      </c>
      <c r="D4026" s="3">
        <f t="shared" si="963"/>
        <v>0.50014706436515155</v>
      </c>
      <c r="E4026" s="3">
        <f t="shared" si="964"/>
        <v>-0.66648585705077767</v>
      </c>
      <c r="F4026" s="3">
        <f t="shared" si="965"/>
        <v>0.49637649697541297</v>
      </c>
      <c r="G4026" s="17">
        <f t="shared" si="966"/>
        <v>2.3502984700617606</v>
      </c>
      <c r="H4026" s="33">
        <f t="shared" si="967"/>
        <v>0.2078859999999878</v>
      </c>
      <c r="I4026" s="33">
        <f>(C4026-C4025)*'ADF test'!$P$3</f>
        <v>-0.15465784411916653</v>
      </c>
      <c r="J4026" s="5" t="str">
        <f t="shared" si="968"/>
        <v/>
      </c>
      <c r="K4026" s="5">
        <f t="shared" si="969"/>
        <v>0</v>
      </c>
      <c r="L4026" s="34">
        <f t="shared" si="970"/>
        <v>0</v>
      </c>
      <c r="M4026" s="5">
        <f t="shared" si="971"/>
        <v>-1</v>
      </c>
      <c r="N4026" s="5" t="str">
        <f t="shared" si="972"/>
        <v/>
      </c>
      <c r="O4026" s="34">
        <f t="shared" si="973"/>
        <v>-1</v>
      </c>
      <c r="P4026" s="5">
        <f t="shared" si="974"/>
        <v>-0.2078859999999878</v>
      </c>
      <c r="Q4026" s="5">
        <f t="shared" si="975"/>
        <v>-0.15465784411916653</v>
      </c>
      <c r="R4026" s="5">
        <f t="shared" si="976"/>
        <v>-0.3625438441191543</v>
      </c>
      <c r="S4026" s="3">
        <f t="shared" si="977"/>
        <v>38.99767162257573</v>
      </c>
    </row>
    <row r="4027" spans="1:19" x14ac:dyDescent="0.25">
      <c r="A4027" s="4">
        <v>42019</v>
      </c>
      <c r="B4027" s="11">
        <v>65.851592999999994</v>
      </c>
      <c r="C4027" s="5">
        <v>88.770545999999996</v>
      </c>
      <c r="D4027" s="3">
        <f t="shared" si="963"/>
        <v>0.45224409781762631</v>
      </c>
      <c r="E4027" s="3">
        <f t="shared" si="964"/>
        <v>-0.6073519048332976</v>
      </c>
      <c r="F4027" s="3">
        <f t="shared" si="965"/>
        <v>0.56930751787157985</v>
      </c>
      <c r="G4027" s="17">
        <f t="shared" si="966"/>
        <v>1.8612014937240644</v>
      </c>
      <c r="H4027" s="33">
        <f t="shared" si="967"/>
        <v>-0.84958699999999965</v>
      </c>
      <c r="I4027" s="33">
        <f>(C4027-C4026)*'ADF test'!$P$3</f>
        <v>-0.63412894189881996</v>
      </c>
      <c r="J4027" s="5" t="str">
        <f t="shared" si="968"/>
        <v/>
      </c>
      <c r="K4027" s="5">
        <f t="shared" si="969"/>
        <v>0</v>
      </c>
      <c r="L4027" s="34">
        <f t="shared" si="970"/>
        <v>0</v>
      </c>
      <c r="M4027" s="5">
        <f t="shared" si="971"/>
        <v>-1</v>
      </c>
      <c r="N4027" s="5" t="str">
        <f t="shared" si="972"/>
        <v/>
      </c>
      <c r="O4027" s="34">
        <f t="shared" si="973"/>
        <v>-1</v>
      </c>
      <c r="P4027" s="5">
        <f t="shared" si="974"/>
        <v>0.84958699999999965</v>
      </c>
      <c r="Q4027" s="5">
        <f t="shared" si="975"/>
        <v>-0.63412894189881996</v>
      </c>
      <c r="R4027" s="5">
        <f t="shared" si="976"/>
        <v>0.21545805810117968</v>
      </c>
      <c r="S4027" s="3">
        <f t="shared" si="977"/>
        <v>39.213129680676907</v>
      </c>
    </row>
    <row r="4028" spans="1:19" x14ac:dyDescent="0.25">
      <c r="A4028" s="4">
        <v>42020</v>
      </c>
      <c r="B4028" s="11">
        <v>67.993622000000002</v>
      </c>
      <c r="C4028" s="5">
        <v>90.888885000000002</v>
      </c>
      <c r="D4028" s="3">
        <f t="shared" si="963"/>
        <v>0.99690608995311436</v>
      </c>
      <c r="E4028" s="3">
        <f t="shared" si="964"/>
        <v>-0.49312802920772647</v>
      </c>
      <c r="F4028" s="3">
        <f t="shared" si="965"/>
        <v>0.69169754211074019</v>
      </c>
      <c r="G4028" s="17">
        <f t="shared" si="966"/>
        <v>2.1541700359581264</v>
      </c>
      <c r="H4028" s="33">
        <f t="shared" si="967"/>
        <v>2.142029000000008</v>
      </c>
      <c r="I4028" s="33">
        <f>(C4028-C4027)*'ADF test'!$P$3</f>
        <v>1.2630948112344242</v>
      </c>
      <c r="J4028" s="5" t="str">
        <f t="shared" si="968"/>
        <v/>
      </c>
      <c r="K4028" s="5">
        <f t="shared" si="969"/>
        <v>0</v>
      </c>
      <c r="L4028" s="34">
        <f t="shared" si="970"/>
        <v>0</v>
      </c>
      <c r="M4028" s="5">
        <f t="shared" si="971"/>
        <v>-1</v>
      </c>
      <c r="N4028" s="5" t="str">
        <f t="shared" si="972"/>
        <v/>
      </c>
      <c r="O4028" s="34">
        <f t="shared" si="973"/>
        <v>-1</v>
      </c>
      <c r="P4028" s="5">
        <f t="shared" si="974"/>
        <v>-2.142029000000008</v>
      </c>
      <c r="Q4028" s="5">
        <f t="shared" si="975"/>
        <v>1.2630948112344242</v>
      </c>
      <c r="R4028" s="5">
        <f t="shared" si="976"/>
        <v>-0.87893418876558371</v>
      </c>
      <c r="S4028" s="3">
        <f t="shared" si="977"/>
        <v>38.334195491911323</v>
      </c>
    </row>
    <row r="4029" spans="1:19" x14ac:dyDescent="0.25">
      <c r="A4029" s="4">
        <v>42024</v>
      </c>
      <c r="B4029" s="11">
        <v>68.074950999999999</v>
      </c>
      <c r="C4029" s="5">
        <v>92.056099000000003</v>
      </c>
      <c r="D4029" s="3">
        <f t="shared" si="963"/>
        <v>0.21139907994727025</v>
      </c>
      <c r="E4029" s="3">
        <f t="shared" si="964"/>
        <v>-0.41386241192333895</v>
      </c>
      <c r="F4029" s="3">
        <f t="shared" si="965"/>
        <v>0.69544848005439774</v>
      </c>
      <c r="G4029" s="17">
        <f t="shared" si="966"/>
        <v>0.89907665312849838</v>
      </c>
      <c r="H4029" s="33">
        <f t="shared" si="967"/>
        <v>8.1328999999996654E-2</v>
      </c>
      <c r="I4029" s="33">
        <f>(C4029-C4028)*'ADF test'!$P$3</f>
        <v>0.69597073320189762</v>
      </c>
      <c r="J4029" s="5" t="str">
        <f t="shared" si="968"/>
        <v/>
      </c>
      <c r="K4029" s="5">
        <f t="shared" si="969"/>
        <v>0</v>
      </c>
      <c r="L4029" s="34">
        <f t="shared" si="970"/>
        <v>0</v>
      </c>
      <c r="M4029" s="5" t="str">
        <f t="shared" si="971"/>
        <v/>
      </c>
      <c r="N4029" s="5" t="str">
        <f t="shared" si="972"/>
        <v/>
      </c>
      <c r="O4029" s="34">
        <f t="shared" si="973"/>
        <v>-1</v>
      </c>
      <c r="P4029" s="5">
        <f t="shared" si="974"/>
        <v>-8.1328999999996654E-2</v>
      </c>
      <c r="Q4029" s="5">
        <f t="shared" si="975"/>
        <v>0.69597073320189762</v>
      </c>
      <c r="R4029" s="5">
        <f t="shared" si="976"/>
        <v>0.61464173320190096</v>
      </c>
      <c r="S4029" s="3">
        <f t="shared" si="977"/>
        <v>38.948837225113223</v>
      </c>
    </row>
    <row r="4030" spans="1:19" x14ac:dyDescent="0.25">
      <c r="A4030" s="4">
        <v>42025</v>
      </c>
      <c r="B4030" s="11">
        <v>69.457794000000007</v>
      </c>
      <c r="C4030" s="5">
        <v>93.517325999999997</v>
      </c>
      <c r="D4030" s="3">
        <f t="shared" si="963"/>
        <v>0.49906334855826628</v>
      </c>
      <c r="E4030" s="3">
        <f t="shared" si="964"/>
        <v>-0.3283028303959652</v>
      </c>
      <c r="F4030" s="3">
        <f t="shared" si="965"/>
        <v>0.71940132877253715</v>
      </c>
      <c r="G4030" s="17">
        <f t="shared" si="966"/>
        <v>1.1500759671460532</v>
      </c>
      <c r="H4030" s="33">
        <f t="shared" si="967"/>
        <v>1.3828430000000083</v>
      </c>
      <c r="I4030" s="33">
        <f>(C4030-C4029)*'ADF test'!$P$3</f>
        <v>0.87128086757390155</v>
      </c>
      <c r="J4030" s="5" t="str">
        <f t="shared" si="968"/>
        <v/>
      </c>
      <c r="K4030" s="5">
        <f t="shared" si="969"/>
        <v>0</v>
      </c>
      <c r="L4030" s="34">
        <f t="shared" si="970"/>
        <v>0</v>
      </c>
      <c r="M4030" s="5" t="str">
        <f t="shared" si="971"/>
        <v/>
      </c>
      <c r="N4030" s="5" t="str">
        <f t="shared" si="972"/>
        <v/>
      </c>
      <c r="O4030" s="34">
        <f t="shared" si="973"/>
        <v>-1</v>
      </c>
      <c r="P4030" s="5">
        <f t="shared" si="974"/>
        <v>-1.3828430000000083</v>
      </c>
      <c r="Q4030" s="5">
        <f t="shared" si="975"/>
        <v>0.87128086757390155</v>
      </c>
      <c r="R4030" s="5">
        <f t="shared" si="976"/>
        <v>-0.51156213242610671</v>
      </c>
      <c r="S4030" s="3">
        <f t="shared" si="977"/>
        <v>38.437275092687116</v>
      </c>
    </row>
    <row r="4031" spans="1:19" x14ac:dyDescent="0.25">
      <c r="A4031" s="4">
        <v>42026</v>
      </c>
      <c r="B4031" s="11">
        <v>69.783173000000005</v>
      </c>
      <c r="C4031" s="5">
        <v>94.174430999999998</v>
      </c>
      <c r="D4031" s="3">
        <f t="shared" si="963"/>
        <v>0.34593290136295707</v>
      </c>
      <c r="E4031" s="3">
        <f t="shared" si="964"/>
        <v>-0.27006447803914302</v>
      </c>
      <c r="F4031" s="3">
        <f t="shared" si="965"/>
        <v>0.73471328788756629</v>
      </c>
      <c r="G4031" s="17">
        <f t="shared" si="966"/>
        <v>0.8384187268113853</v>
      </c>
      <c r="H4031" s="33">
        <f t="shared" si="967"/>
        <v>0.32537899999999809</v>
      </c>
      <c r="I4031" s="33">
        <f>(C4031-C4030)*'ADF test'!$P$3</f>
        <v>0.39180976979425658</v>
      </c>
      <c r="J4031" s="5" t="str">
        <f t="shared" si="968"/>
        <v/>
      </c>
      <c r="K4031" s="5">
        <f t="shared" si="969"/>
        <v>0</v>
      </c>
      <c r="L4031" s="34">
        <f t="shared" si="970"/>
        <v>0</v>
      </c>
      <c r="M4031" s="5" t="str">
        <f t="shared" si="971"/>
        <v/>
      </c>
      <c r="N4031" s="5" t="str">
        <f t="shared" si="972"/>
        <v/>
      </c>
      <c r="O4031" s="34">
        <f t="shared" si="973"/>
        <v>-1</v>
      </c>
      <c r="P4031" s="5">
        <f t="shared" si="974"/>
        <v>-0.32537899999999809</v>
      </c>
      <c r="Q4031" s="5">
        <f t="shared" si="975"/>
        <v>0.39180976979425658</v>
      </c>
      <c r="R4031" s="5">
        <f t="shared" si="976"/>
        <v>6.6430769794258493E-2</v>
      </c>
      <c r="S4031" s="3">
        <f t="shared" si="977"/>
        <v>38.503705862481375</v>
      </c>
    </row>
    <row r="4032" spans="1:19" x14ac:dyDescent="0.25">
      <c r="A4032" s="4">
        <v>42027</v>
      </c>
      <c r="B4032" s="11">
        <v>69.286063999999996</v>
      </c>
      <c r="C4032" s="5">
        <v>92.384665999999996</v>
      </c>
      <c r="D4032" s="3">
        <f t="shared" si="963"/>
        <v>1.0949866995310487</v>
      </c>
      <c r="E4032" s="3">
        <f t="shared" si="964"/>
        <v>-0.14353573003222753</v>
      </c>
      <c r="F4032" s="3">
        <f t="shared" si="965"/>
        <v>0.78610629519452591</v>
      </c>
      <c r="G4032" s="17">
        <f t="shared" si="966"/>
        <v>1.5755152161156496</v>
      </c>
      <c r="H4032" s="33">
        <f t="shared" si="967"/>
        <v>-0.4971090000000089</v>
      </c>
      <c r="I4032" s="33">
        <f>(C4032-C4031)*'ADF test'!$P$3</f>
        <v>-1.0671771066052111</v>
      </c>
      <c r="J4032" s="5" t="str">
        <f t="shared" si="968"/>
        <v/>
      </c>
      <c r="K4032" s="5">
        <f t="shared" si="969"/>
        <v>0</v>
      </c>
      <c r="L4032" s="34">
        <f t="shared" si="970"/>
        <v>0</v>
      </c>
      <c r="M4032" s="5">
        <f t="shared" si="971"/>
        <v>-1</v>
      </c>
      <c r="N4032" s="5" t="str">
        <f t="shared" si="972"/>
        <v/>
      </c>
      <c r="O4032" s="34">
        <f t="shared" si="973"/>
        <v>-1</v>
      </c>
      <c r="P4032" s="5">
        <f t="shared" si="974"/>
        <v>0.4971090000000089</v>
      </c>
      <c r="Q4032" s="5">
        <f t="shared" si="975"/>
        <v>-1.0671771066052111</v>
      </c>
      <c r="R4032" s="5">
        <f t="shared" si="976"/>
        <v>-0.57006810660520224</v>
      </c>
      <c r="S4032" s="3">
        <f t="shared" si="977"/>
        <v>37.93363775587617</v>
      </c>
    </row>
    <row r="4033" spans="1:19" x14ac:dyDescent="0.25">
      <c r="A4033" s="4">
        <v>42030</v>
      </c>
      <c r="B4033" s="11">
        <v>70.280258000000003</v>
      </c>
      <c r="C4033" s="5">
        <v>94.139831999999998</v>
      </c>
      <c r="D4033" s="3">
        <f t="shared" si="963"/>
        <v>0.73945753371349099</v>
      </c>
      <c r="E4033" s="3">
        <f t="shared" si="964"/>
        <v>-4.7440639058834222E-2</v>
      </c>
      <c r="F4033" s="3">
        <f t="shared" si="965"/>
        <v>0.79468938569069969</v>
      </c>
      <c r="G4033" s="17">
        <f t="shared" si="966"/>
        <v>0.99019590162060267</v>
      </c>
      <c r="H4033" s="33">
        <f t="shared" si="967"/>
        <v>0.99419400000000735</v>
      </c>
      <c r="I4033" s="33">
        <f>(C4033-C4032)*'ADF test'!$P$3</f>
        <v>1.0465468782168843</v>
      </c>
      <c r="J4033" s="5" t="str">
        <f t="shared" si="968"/>
        <v/>
      </c>
      <c r="K4033" s="5">
        <f t="shared" si="969"/>
        <v>0</v>
      </c>
      <c r="L4033" s="34">
        <f t="shared" si="970"/>
        <v>0</v>
      </c>
      <c r="M4033" s="5" t="str">
        <f t="shared" si="971"/>
        <v/>
      </c>
      <c r="N4033" s="5" t="str">
        <f t="shared" si="972"/>
        <v/>
      </c>
      <c r="O4033" s="34">
        <f t="shared" si="973"/>
        <v>-1</v>
      </c>
      <c r="P4033" s="5">
        <f t="shared" si="974"/>
        <v>-0.99419400000000735</v>
      </c>
      <c r="Q4033" s="5">
        <f t="shared" si="975"/>
        <v>1.0465468782168843</v>
      </c>
      <c r="R4033" s="5">
        <f t="shared" si="976"/>
        <v>5.2352878216876952E-2</v>
      </c>
      <c r="S4033" s="3">
        <f t="shared" si="977"/>
        <v>37.985990634093049</v>
      </c>
    </row>
    <row r="4034" spans="1:19" x14ac:dyDescent="0.25">
      <c r="A4034" s="4">
        <v>42031</v>
      </c>
      <c r="B4034" s="11">
        <v>70.235068999999996</v>
      </c>
      <c r="C4034" s="5">
        <v>93.603783000000007</v>
      </c>
      <c r="D4034" s="3">
        <f t="shared" si="963"/>
        <v>1.0189217574897071</v>
      </c>
      <c r="E4034" s="3">
        <f t="shared" si="964"/>
        <v>5.4663887397089717E-2</v>
      </c>
      <c r="F4034" s="3">
        <f t="shared" si="965"/>
        <v>0.8214398351311043</v>
      </c>
      <c r="G4034" s="17">
        <f t="shared" si="966"/>
        <v>1.1738630497980647</v>
      </c>
      <c r="H4034" s="33">
        <f t="shared" si="967"/>
        <v>-4.5189000000007695E-2</v>
      </c>
      <c r="I4034" s="33">
        <f>(C4034-C4033)*'ADF test'!$P$3</f>
        <v>-0.31962811923275219</v>
      </c>
      <c r="J4034" s="5" t="str">
        <f t="shared" si="968"/>
        <v/>
      </c>
      <c r="K4034" s="5">
        <f t="shared" si="969"/>
        <v>0</v>
      </c>
      <c r="L4034" s="34">
        <f t="shared" si="970"/>
        <v>0</v>
      </c>
      <c r="M4034" s="5" t="str">
        <f t="shared" si="971"/>
        <v/>
      </c>
      <c r="N4034" s="5" t="str">
        <f t="shared" si="972"/>
        <v/>
      </c>
      <c r="O4034" s="34">
        <f t="shared" si="973"/>
        <v>-1</v>
      </c>
      <c r="P4034" s="5">
        <f t="shared" si="974"/>
        <v>4.5189000000007695E-2</v>
      </c>
      <c r="Q4034" s="5">
        <f t="shared" si="975"/>
        <v>-0.31962811923275219</v>
      </c>
      <c r="R4034" s="5">
        <f t="shared" si="976"/>
        <v>-0.2744391192327445</v>
      </c>
      <c r="S4034" s="3">
        <f t="shared" si="977"/>
        <v>37.711551514860304</v>
      </c>
    </row>
    <row r="4035" spans="1:19" x14ac:dyDescent="0.25">
      <c r="A4035" s="4">
        <v>42032</v>
      </c>
      <c r="B4035" s="11">
        <v>67.469397999999998</v>
      </c>
      <c r="C4035" s="5">
        <v>89.669746000000004</v>
      </c>
      <c r="D4035" s="3">
        <f t="shared" si="963"/>
        <v>1.0817770609659902</v>
      </c>
      <c r="E4035" s="3">
        <f t="shared" si="964"/>
        <v>0.16182408371920509</v>
      </c>
      <c r="F4035" s="3">
        <f t="shared" si="965"/>
        <v>0.83746013364524852</v>
      </c>
      <c r="G4035" s="17">
        <f t="shared" si="966"/>
        <v>1.098503606664196</v>
      </c>
      <c r="H4035" s="33">
        <f t="shared" si="967"/>
        <v>-2.7656709999999975</v>
      </c>
      <c r="I4035" s="33">
        <f>(C4035-C4034)*'ADF test'!$P$3</f>
        <v>-2.3457348997984888</v>
      </c>
      <c r="J4035" s="5" t="str">
        <f t="shared" si="968"/>
        <v/>
      </c>
      <c r="K4035" s="5">
        <f t="shared" si="969"/>
        <v>0</v>
      </c>
      <c r="L4035" s="34">
        <f t="shared" si="970"/>
        <v>0</v>
      </c>
      <c r="M4035" s="5" t="str">
        <f t="shared" si="971"/>
        <v/>
      </c>
      <c r="N4035" s="5" t="str">
        <f t="shared" si="972"/>
        <v/>
      </c>
      <c r="O4035" s="34">
        <f t="shared" si="973"/>
        <v>-1</v>
      </c>
      <c r="P4035" s="5">
        <f t="shared" si="974"/>
        <v>2.7656709999999975</v>
      </c>
      <c r="Q4035" s="5">
        <f t="shared" si="975"/>
        <v>-2.3457348997984888</v>
      </c>
      <c r="R4035" s="5">
        <f t="shared" si="976"/>
        <v>0.41993610020150873</v>
      </c>
      <c r="S4035" s="3">
        <f t="shared" si="977"/>
        <v>38.131487615061815</v>
      </c>
    </row>
    <row r="4036" spans="1:19" x14ac:dyDescent="0.25">
      <c r="A4036" s="4">
        <v>42033</v>
      </c>
      <c r="B4036" s="11">
        <v>67.695366000000007</v>
      </c>
      <c r="C4036" s="5">
        <v>89.055885000000004</v>
      </c>
      <c r="D4036" s="3">
        <f t="shared" si="963"/>
        <v>1.5818065005372688</v>
      </c>
      <c r="E4036" s="3">
        <f t="shared" si="964"/>
        <v>0.35447616960200268</v>
      </c>
      <c r="F4036" s="3">
        <f t="shared" si="965"/>
        <v>0.78225578899229586</v>
      </c>
      <c r="G4036" s="17">
        <f t="shared" si="966"/>
        <v>1.5689629251786255</v>
      </c>
      <c r="H4036" s="33">
        <f t="shared" si="967"/>
        <v>0.22596800000000883</v>
      </c>
      <c r="I4036" s="33">
        <f>(C4036-C4035)*'ADF test'!$P$3</f>
        <v>-0.36602481657523783</v>
      </c>
      <c r="J4036" s="5" t="str">
        <f t="shared" si="968"/>
        <v/>
      </c>
      <c r="K4036" s="5">
        <f t="shared" si="969"/>
        <v>0</v>
      </c>
      <c r="L4036" s="34">
        <f t="shared" si="970"/>
        <v>0</v>
      </c>
      <c r="M4036" s="5">
        <f t="shared" si="971"/>
        <v>-1</v>
      </c>
      <c r="N4036" s="5" t="str">
        <f t="shared" si="972"/>
        <v/>
      </c>
      <c r="O4036" s="34">
        <f t="shared" si="973"/>
        <v>-1</v>
      </c>
      <c r="P4036" s="5">
        <f t="shared" si="974"/>
        <v>-0.22596800000000883</v>
      </c>
      <c r="Q4036" s="5">
        <f t="shared" si="975"/>
        <v>-0.36602481657523783</v>
      </c>
      <c r="R4036" s="5">
        <f t="shared" si="976"/>
        <v>-0.59199281657524661</v>
      </c>
      <c r="S4036" s="3">
        <f t="shared" si="977"/>
        <v>37.539494798486565</v>
      </c>
    </row>
    <row r="4037" spans="1:19" x14ac:dyDescent="0.25">
      <c r="A4037" s="4">
        <v>42034</v>
      </c>
      <c r="B4037" s="11">
        <v>68.282829000000007</v>
      </c>
      <c r="C4037" s="5">
        <v>88.649506000000002</v>
      </c>
      <c r="D4037" s="3">
        <f t="shared" si="963"/>
        <v>2.2502116733391802</v>
      </c>
      <c r="E4037" s="3">
        <f t="shared" si="964"/>
        <v>0.56879375637045104</v>
      </c>
      <c r="F4037" s="3">
        <f t="shared" si="965"/>
        <v>0.80360076495923749</v>
      </c>
      <c r="G4037" s="17">
        <f t="shared" si="966"/>
        <v>2.0923547989081603</v>
      </c>
      <c r="H4037" s="33">
        <f t="shared" si="967"/>
        <v>0.58746299999999962</v>
      </c>
      <c r="I4037" s="33">
        <f>(C4037-C4036)*'ADF test'!$P$3</f>
        <v>-0.24231022810543265</v>
      </c>
      <c r="J4037" s="5" t="str">
        <f t="shared" si="968"/>
        <v/>
      </c>
      <c r="K4037" s="5">
        <f t="shared" si="969"/>
        <v>0</v>
      </c>
      <c r="L4037" s="34">
        <f t="shared" si="970"/>
        <v>0</v>
      </c>
      <c r="M4037" s="5">
        <f t="shared" si="971"/>
        <v>-1</v>
      </c>
      <c r="N4037" s="5" t="str">
        <f t="shared" si="972"/>
        <v/>
      </c>
      <c r="O4037" s="34">
        <f t="shared" si="973"/>
        <v>-1</v>
      </c>
      <c r="P4037" s="5">
        <f t="shared" si="974"/>
        <v>-0.58746299999999962</v>
      </c>
      <c r="Q4037" s="5">
        <f t="shared" si="975"/>
        <v>-0.24231022810543265</v>
      </c>
      <c r="R4037" s="5">
        <f t="shared" si="976"/>
        <v>-0.8297732281054323</v>
      </c>
      <c r="S4037" s="3">
        <f t="shared" si="977"/>
        <v>36.709721570381134</v>
      </c>
    </row>
    <row r="4038" spans="1:19" x14ac:dyDescent="0.25">
      <c r="A4038" s="4">
        <v>42037</v>
      </c>
      <c r="B4038" s="11">
        <v>70.370627999999996</v>
      </c>
      <c r="C4038" s="5">
        <v>91.701599000000002</v>
      </c>
      <c r="D4038" s="3">
        <f t="shared" si="963"/>
        <v>1.8342435723584316</v>
      </c>
      <c r="E4038" s="3">
        <f t="shared" si="964"/>
        <v>0.75150095919896298</v>
      </c>
      <c r="F4038" s="3">
        <f t="shared" si="965"/>
        <v>0.73054078350313945</v>
      </c>
      <c r="G4038" s="17">
        <f t="shared" si="966"/>
        <v>1.4821111122193982</v>
      </c>
      <c r="H4038" s="33">
        <f t="shared" si="967"/>
        <v>2.0877989999999897</v>
      </c>
      <c r="I4038" s="33">
        <f>(C4038-C4037)*'ADF test'!$P$3</f>
        <v>1.819861142010271</v>
      </c>
      <c r="J4038" s="5" t="str">
        <f t="shared" si="968"/>
        <v/>
      </c>
      <c r="K4038" s="5">
        <f t="shared" si="969"/>
        <v>0</v>
      </c>
      <c r="L4038" s="34">
        <f t="shared" si="970"/>
        <v>0</v>
      </c>
      <c r="M4038" s="5">
        <f t="shared" si="971"/>
        <v>-1</v>
      </c>
      <c r="N4038" s="5" t="str">
        <f t="shared" si="972"/>
        <v/>
      </c>
      <c r="O4038" s="34">
        <f t="shared" si="973"/>
        <v>-1</v>
      </c>
      <c r="P4038" s="5">
        <f t="shared" si="974"/>
        <v>-2.0877989999999897</v>
      </c>
      <c r="Q4038" s="5">
        <f t="shared" si="975"/>
        <v>1.819861142010271</v>
      </c>
      <c r="R4038" s="5">
        <f t="shared" si="976"/>
        <v>-0.2679378579897187</v>
      </c>
      <c r="S4038" s="3">
        <f t="shared" si="977"/>
        <v>36.441783712391413</v>
      </c>
    </row>
    <row r="4039" spans="1:19" x14ac:dyDescent="0.25">
      <c r="A4039" s="4">
        <v>42038</v>
      </c>
      <c r="B4039" s="11">
        <v>72.295738</v>
      </c>
      <c r="C4039" s="5">
        <v>94.701851000000005</v>
      </c>
      <c r="D4039" s="3">
        <f t="shared" si="963"/>
        <v>1.3554529746682107</v>
      </c>
      <c r="E4039" s="3">
        <f t="shared" si="964"/>
        <v>0.8450082601872948</v>
      </c>
      <c r="F4039" s="3">
        <f t="shared" si="965"/>
        <v>0.70400045956553015</v>
      </c>
      <c r="G4039" s="17">
        <f t="shared" si="966"/>
        <v>0.72506304157235058</v>
      </c>
      <c r="H4039" s="33">
        <f t="shared" si="967"/>
        <v>1.9251100000000037</v>
      </c>
      <c r="I4039" s="33">
        <f>(C4039-C4038)*'ADF test'!$P$3</f>
        <v>1.7889500847577735</v>
      </c>
      <c r="J4039" s="5" t="str">
        <f t="shared" si="968"/>
        <v/>
      </c>
      <c r="K4039" s="5">
        <f t="shared" si="969"/>
        <v>0</v>
      </c>
      <c r="L4039" s="34">
        <f t="shared" si="970"/>
        <v>0</v>
      </c>
      <c r="M4039" s="5" t="str">
        <f t="shared" si="971"/>
        <v/>
      </c>
      <c r="N4039" s="5" t="str">
        <f t="shared" si="972"/>
        <v/>
      </c>
      <c r="O4039" s="34">
        <f t="shared" si="973"/>
        <v>-1</v>
      </c>
      <c r="P4039" s="5">
        <f t="shared" si="974"/>
        <v>-1.9251100000000037</v>
      </c>
      <c r="Q4039" s="5">
        <f t="shared" si="975"/>
        <v>1.7889500847577735</v>
      </c>
      <c r="R4039" s="5">
        <f t="shared" si="976"/>
        <v>-0.13615991524223015</v>
      </c>
      <c r="S4039" s="3">
        <f t="shared" si="977"/>
        <v>36.305623797149181</v>
      </c>
    </row>
    <row r="4040" spans="1:19" x14ac:dyDescent="0.25">
      <c r="A4040" s="4">
        <v>42039</v>
      </c>
      <c r="B4040" s="11">
        <v>71.102729999999994</v>
      </c>
      <c r="C4040" s="5">
        <v>93.681610000000006</v>
      </c>
      <c r="D4040" s="3">
        <f t="shared" si="963"/>
        <v>0.76748702113665956</v>
      </c>
      <c r="E4040" s="3">
        <f t="shared" si="964"/>
        <v>0.9254256191834509</v>
      </c>
      <c r="F4040" s="3">
        <f t="shared" si="965"/>
        <v>0.60419363106517732</v>
      </c>
      <c r="G4040" s="17">
        <f t="shared" si="966"/>
        <v>-0.26140394391173866</v>
      </c>
      <c r="H4040" s="33">
        <f t="shared" si="967"/>
        <v>-1.1930080000000061</v>
      </c>
      <c r="I4040" s="33">
        <f>(C4040-C4039)*'ADF test'!$P$3</f>
        <v>-0.60833564094727743</v>
      </c>
      <c r="J4040" s="5" t="str">
        <f t="shared" si="968"/>
        <v/>
      </c>
      <c r="K4040" s="5" t="str">
        <f t="shared" si="969"/>
        <v/>
      </c>
      <c r="L4040" s="34">
        <f t="shared" si="970"/>
        <v>0</v>
      </c>
      <c r="M4040" s="5" t="str">
        <f t="shared" si="971"/>
        <v/>
      </c>
      <c r="N4040" s="5">
        <f t="shared" si="972"/>
        <v>0</v>
      </c>
      <c r="O4040" s="34">
        <f t="shared" si="973"/>
        <v>0</v>
      </c>
      <c r="P4040" s="5">
        <f t="shared" si="974"/>
        <v>1.1930080000000061</v>
      </c>
      <c r="Q4040" s="5">
        <f t="shared" si="975"/>
        <v>-0.60833564094727743</v>
      </c>
      <c r="R4040" s="5">
        <f t="shared" si="976"/>
        <v>0.58467235905272863</v>
      </c>
      <c r="S4040" s="3">
        <f t="shared" si="977"/>
        <v>36.890296156201913</v>
      </c>
    </row>
    <row r="4041" spans="1:19" x14ac:dyDescent="0.25">
      <c r="A4041" s="4">
        <v>42040</v>
      </c>
      <c r="B4041" s="11">
        <v>72.124031000000002</v>
      </c>
      <c r="C4041" s="5">
        <v>94.511627000000004</v>
      </c>
      <c r="D4041" s="3">
        <f t="shared" si="963"/>
        <v>1.0165030034228693</v>
      </c>
      <c r="E4041" s="3">
        <f t="shared" si="964"/>
        <v>0.98415877369795268</v>
      </c>
      <c r="F4041" s="3">
        <f t="shared" si="965"/>
        <v>0.56027605388943591</v>
      </c>
      <c r="G4041" s="17">
        <f t="shared" si="966"/>
        <v>5.7729095327888738E-2</v>
      </c>
      <c r="H4041" s="33">
        <f t="shared" si="967"/>
        <v>1.0213010000000082</v>
      </c>
      <c r="I4041" s="33">
        <f>(C4041-C4040)*'ADF test'!$P$3</f>
        <v>0.49491142160738089</v>
      </c>
      <c r="J4041" s="5" t="str">
        <f t="shared" si="968"/>
        <v/>
      </c>
      <c r="K4041" s="5">
        <f t="shared" si="969"/>
        <v>0</v>
      </c>
      <c r="L4041" s="34">
        <f t="shared" si="970"/>
        <v>0</v>
      </c>
      <c r="M4041" s="5" t="str">
        <f t="shared" si="971"/>
        <v/>
      </c>
      <c r="N4041" s="5" t="str">
        <f t="shared" si="972"/>
        <v/>
      </c>
      <c r="O4041" s="34">
        <f t="shared" si="973"/>
        <v>0</v>
      </c>
      <c r="P4041" s="5">
        <f t="shared" si="974"/>
        <v>0</v>
      </c>
      <c r="Q4041" s="5">
        <f t="shared" si="975"/>
        <v>0</v>
      </c>
      <c r="R4041" s="5">
        <f t="shared" si="976"/>
        <v>0</v>
      </c>
      <c r="S4041" s="3">
        <f t="shared" si="977"/>
        <v>36.890296156201913</v>
      </c>
    </row>
    <row r="4042" spans="1:19" x14ac:dyDescent="0.25">
      <c r="A4042" s="4">
        <v>42041</v>
      </c>
      <c r="B4042" s="11">
        <v>72.142089999999996</v>
      </c>
      <c r="C4042" s="5">
        <v>94.771034</v>
      </c>
      <c r="D4042" s="3">
        <f t="shared" si="963"/>
        <v>0.72865986093539448</v>
      </c>
      <c r="E4042" s="3">
        <f t="shared" si="964"/>
        <v>0.99844082348359287</v>
      </c>
      <c r="F4042" s="3">
        <f t="shared" si="965"/>
        <v>0.54993257628810488</v>
      </c>
      <c r="G4042" s="17">
        <f t="shared" si="966"/>
        <v>-0.49057097939013983</v>
      </c>
      <c r="H4042" s="33">
        <f t="shared" si="967"/>
        <v>1.805899999999383E-2</v>
      </c>
      <c r="I4042" s="33">
        <f>(C4042-C4041)*'ADF test'!$P$3</f>
        <v>0.15467573211741947</v>
      </c>
      <c r="J4042" s="5" t="str">
        <f t="shared" si="968"/>
        <v/>
      </c>
      <c r="K4042" s="5" t="str">
        <f t="shared" si="969"/>
        <v/>
      </c>
      <c r="L4042" s="34">
        <f t="shared" si="970"/>
        <v>0</v>
      </c>
      <c r="M4042" s="5" t="str">
        <f t="shared" si="971"/>
        <v/>
      </c>
      <c r="N4042" s="5">
        <f t="shared" si="972"/>
        <v>0</v>
      </c>
      <c r="O4042" s="34">
        <f t="shared" si="973"/>
        <v>0</v>
      </c>
      <c r="P4042" s="5">
        <f t="shared" si="974"/>
        <v>0</v>
      </c>
      <c r="Q4042" s="5">
        <f t="shared" si="975"/>
        <v>0</v>
      </c>
      <c r="R4042" s="5">
        <f t="shared" si="976"/>
        <v>0</v>
      </c>
      <c r="S4042" s="3">
        <f t="shared" si="977"/>
        <v>36.890296156201913</v>
      </c>
    </row>
    <row r="4043" spans="1:19" x14ac:dyDescent="0.25">
      <c r="A4043" s="4">
        <v>42044</v>
      </c>
      <c r="B4043" s="11">
        <v>72.214416999999997</v>
      </c>
      <c r="C4043" s="5">
        <v>95.480002999999996</v>
      </c>
      <c r="D4043" s="3">
        <f t="shared" si="963"/>
        <v>0.18495705890508418</v>
      </c>
      <c r="E4043" s="3">
        <f t="shared" si="964"/>
        <v>0.98173538355155898</v>
      </c>
      <c r="F4043" s="3">
        <f t="shared" si="965"/>
        <v>0.57127619715128608</v>
      </c>
      <c r="G4043" s="17">
        <f t="shared" si="966"/>
        <v>-1.3947339809004347</v>
      </c>
      <c r="H4043" s="33">
        <f t="shared" si="967"/>
        <v>7.2327000000001362E-2</v>
      </c>
      <c r="I4043" s="33">
        <f>(C4043-C4042)*'ADF test'!$P$3</f>
        <v>0.42273454117874953</v>
      </c>
      <c r="J4043" s="5">
        <f t="shared" si="968"/>
        <v>1</v>
      </c>
      <c r="K4043" s="5" t="str">
        <f t="shared" si="969"/>
        <v/>
      </c>
      <c r="L4043" s="34">
        <f t="shared" si="970"/>
        <v>1</v>
      </c>
      <c r="M4043" s="5" t="str">
        <f t="shared" si="971"/>
        <v/>
      </c>
      <c r="N4043" s="5">
        <f t="shared" si="972"/>
        <v>0</v>
      </c>
      <c r="O4043" s="34">
        <f t="shared" si="973"/>
        <v>0</v>
      </c>
      <c r="P4043" s="5">
        <f t="shared" si="974"/>
        <v>0</v>
      </c>
      <c r="Q4043" s="5">
        <f t="shared" si="975"/>
        <v>0</v>
      </c>
      <c r="R4043" s="5">
        <f t="shared" si="976"/>
        <v>0</v>
      </c>
      <c r="S4043" s="3">
        <f t="shared" si="977"/>
        <v>36.890296156201913</v>
      </c>
    </row>
    <row r="4044" spans="1:19" x14ac:dyDescent="0.25">
      <c r="A4044" s="4">
        <v>42045</v>
      </c>
      <c r="B4044" s="11">
        <v>72.178261000000006</v>
      </c>
      <c r="C4044" s="5">
        <v>95.263846999999998</v>
      </c>
      <c r="D4044" s="3">
        <f t="shared" si="963"/>
        <v>0.25558687151385584</v>
      </c>
      <c r="E4044" s="3">
        <f t="shared" si="964"/>
        <v>0.93540293239910532</v>
      </c>
      <c r="F4044" s="3">
        <f t="shared" si="965"/>
        <v>0.59933639837182484</v>
      </c>
      <c r="G4044" s="17">
        <f t="shared" si="966"/>
        <v>-1.1342812863227698</v>
      </c>
      <c r="H4044" s="33">
        <f t="shared" si="967"/>
        <v>-3.6155999999991195E-2</v>
      </c>
      <c r="I4044" s="33">
        <f>(C4044-C4043)*'ADF test'!$P$3</f>
        <v>-0.12888660503214308</v>
      </c>
      <c r="J4044" s="5" t="str">
        <f t="shared" si="968"/>
        <v/>
      </c>
      <c r="K4044" s="5" t="str">
        <f t="shared" si="969"/>
        <v/>
      </c>
      <c r="L4044" s="34">
        <f t="shared" si="970"/>
        <v>1</v>
      </c>
      <c r="M4044" s="5" t="str">
        <f t="shared" si="971"/>
        <v/>
      </c>
      <c r="N4044" s="5">
        <f t="shared" si="972"/>
        <v>0</v>
      </c>
      <c r="O4044" s="34">
        <f t="shared" si="973"/>
        <v>0</v>
      </c>
      <c r="P4044" s="5">
        <f t="shared" si="974"/>
        <v>-3.6155999999991195E-2</v>
      </c>
      <c r="Q4044" s="5">
        <f t="shared" si="975"/>
        <v>0.12888660503214308</v>
      </c>
      <c r="R4044" s="5">
        <f t="shared" si="976"/>
        <v>9.2730605032151886E-2</v>
      </c>
      <c r="S4044" s="3">
        <f t="shared" si="977"/>
        <v>36.983026761234065</v>
      </c>
    </row>
    <row r="4045" spans="1:19" x14ac:dyDescent="0.25">
      <c r="A4045" s="4">
        <v>42046</v>
      </c>
      <c r="B4045" s="11">
        <v>71.672134</v>
      </c>
      <c r="C4045" s="5">
        <v>95.090935000000002</v>
      </c>
      <c r="D4045" s="3">
        <f t="shared" si="963"/>
        <v>-0.20204371839565738</v>
      </c>
      <c r="E4045" s="3">
        <f t="shared" si="964"/>
        <v>0.90956275750267235</v>
      </c>
      <c r="F4045" s="3">
        <f t="shared" si="965"/>
        <v>0.64015527527936178</v>
      </c>
      <c r="G4045" s="17">
        <f t="shared" si="966"/>
        <v>-1.7364638218645125</v>
      </c>
      <c r="H4045" s="33">
        <f t="shared" si="967"/>
        <v>-0.50612700000000643</v>
      </c>
      <c r="I4045" s="33">
        <f>(C4045-C4044)*'ADF test'!$P$3</f>
        <v>-0.10310165181312428</v>
      </c>
      <c r="J4045" s="5">
        <f t="shared" si="968"/>
        <v>1</v>
      </c>
      <c r="K4045" s="5" t="str">
        <f t="shared" si="969"/>
        <v/>
      </c>
      <c r="L4045" s="34">
        <f t="shared" si="970"/>
        <v>1</v>
      </c>
      <c r="M4045" s="5" t="str">
        <f t="shared" si="971"/>
        <v/>
      </c>
      <c r="N4045" s="5">
        <f t="shared" si="972"/>
        <v>0</v>
      </c>
      <c r="O4045" s="34">
        <f t="shared" si="973"/>
        <v>0</v>
      </c>
      <c r="P4045" s="5">
        <f t="shared" si="974"/>
        <v>-0.50612700000000643</v>
      </c>
      <c r="Q4045" s="5">
        <f t="shared" si="975"/>
        <v>0.10310165181312428</v>
      </c>
      <c r="R4045" s="5">
        <f t="shared" si="976"/>
        <v>-0.40302534818688218</v>
      </c>
      <c r="S4045" s="3">
        <f t="shared" si="977"/>
        <v>36.580001413047185</v>
      </c>
    </row>
    <row r="4046" spans="1:19" x14ac:dyDescent="0.25">
      <c r="A4046" s="4">
        <v>42047</v>
      </c>
      <c r="B4046" s="11">
        <v>72.612082999999998</v>
      </c>
      <c r="C4046" s="5">
        <v>96.793494999999993</v>
      </c>
      <c r="D4046" s="3">
        <f t="shared" si="963"/>
        <v>-0.59170696661517752</v>
      </c>
      <c r="E4046" s="3">
        <f t="shared" si="964"/>
        <v>0.84138961280433211</v>
      </c>
      <c r="F4046" s="3">
        <f t="shared" si="965"/>
        <v>0.73746961177168235</v>
      </c>
      <c r="G4046" s="17">
        <f t="shared" si="966"/>
        <v>-1.9432618734983085</v>
      </c>
      <c r="H4046" s="33">
        <f t="shared" si="967"/>
        <v>0.93994899999999859</v>
      </c>
      <c r="I4046" s="33">
        <f>(C4046-C4045)*'ADF test'!$P$3</f>
        <v>1.0151796770088566</v>
      </c>
      <c r="J4046" s="5">
        <f t="shared" si="968"/>
        <v>1</v>
      </c>
      <c r="K4046" s="5" t="str">
        <f t="shared" si="969"/>
        <v/>
      </c>
      <c r="L4046" s="34">
        <f t="shared" si="970"/>
        <v>1</v>
      </c>
      <c r="M4046" s="5" t="str">
        <f t="shared" si="971"/>
        <v/>
      </c>
      <c r="N4046" s="5">
        <f t="shared" si="972"/>
        <v>0</v>
      </c>
      <c r="O4046" s="34">
        <f t="shared" si="973"/>
        <v>0</v>
      </c>
      <c r="P4046" s="5">
        <f t="shared" si="974"/>
        <v>0.93994899999999859</v>
      </c>
      <c r="Q4046" s="5">
        <f t="shared" si="975"/>
        <v>-1.0151796770088566</v>
      </c>
      <c r="R4046" s="5">
        <f t="shared" si="976"/>
        <v>-7.5230677008857993E-2</v>
      </c>
      <c r="S4046" s="3">
        <f t="shared" si="977"/>
        <v>36.504770736038324</v>
      </c>
    </row>
    <row r="4047" spans="1:19" x14ac:dyDescent="0.25">
      <c r="A4047" s="4">
        <v>42048</v>
      </c>
      <c r="B4047" s="11">
        <v>74.148567</v>
      </c>
      <c r="C4047" s="5">
        <v>98.469879000000006</v>
      </c>
      <c r="D4047" s="3">
        <f t="shared" si="963"/>
        <v>-0.39586585460345702</v>
      </c>
      <c r="E4047" s="3">
        <f t="shared" si="964"/>
        <v>0.79502719055643123</v>
      </c>
      <c r="F4047" s="3">
        <f t="shared" si="965"/>
        <v>0.79199552085733504</v>
      </c>
      <c r="G4047" s="17">
        <f t="shared" si="966"/>
        <v>-1.5036613387292224</v>
      </c>
      <c r="H4047" s="33">
        <f t="shared" si="967"/>
        <v>1.5364840000000015</v>
      </c>
      <c r="I4047" s="33">
        <f>(C4047-C4046)*'ADF test'!$P$3</f>
        <v>0.99957180226414155</v>
      </c>
      <c r="J4047" s="5">
        <f t="shared" si="968"/>
        <v>1</v>
      </c>
      <c r="K4047" s="5" t="str">
        <f t="shared" si="969"/>
        <v/>
      </c>
      <c r="L4047" s="34">
        <f t="shared" si="970"/>
        <v>1</v>
      </c>
      <c r="M4047" s="5" t="str">
        <f t="shared" si="971"/>
        <v/>
      </c>
      <c r="N4047" s="5">
        <f t="shared" si="972"/>
        <v>0</v>
      </c>
      <c r="O4047" s="34">
        <f t="shared" si="973"/>
        <v>0</v>
      </c>
      <c r="P4047" s="5">
        <f t="shared" si="974"/>
        <v>1.5364840000000015</v>
      </c>
      <c r="Q4047" s="5">
        <f t="shared" si="975"/>
        <v>-0.99957180226414155</v>
      </c>
      <c r="R4047" s="5">
        <f t="shared" si="976"/>
        <v>0.53691219773585996</v>
      </c>
      <c r="S4047" s="3">
        <f t="shared" si="977"/>
        <v>37.041682933774183</v>
      </c>
    </row>
    <row r="4048" spans="1:19" x14ac:dyDescent="0.25">
      <c r="A4048" s="4">
        <v>42052</v>
      </c>
      <c r="B4048" s="11">
        <v>74.374527</v>
      </c>
      <c r="C4048" s="5">
        <v>98.138099999999994</v>
      </c>
      <c r="D4048" s="3">
        <f t="shared" si="963"/>
        <v>3.3956730424293369E-2</v>
      </c>
      <c r="E4048" s="3">
        <f t="shared" si="964"/>
        <v>0.72871281748725902</v>
      </c>
      <c r="F4048" s="3">
        <f t="shared" si="965"/>
        <v>0.80943373527109486</v>
      </c>
      <c r="G4048" s="17">
        <f t="shared" si="966"/>
        <v>-0.85832361166696192</v>
      </c>
      <c r="H4048" s="33">
        <f t="shared" si="967"/>
        <v>0.2259600000000006</v>
      </c>
      <c r="I4048" s="33">
        <f>(C4048-C4047)*'ADF test'!$P$3</f>
        <v>-0.19782873910953794</v>
      </c>
      <c r="J4048" s="5" t="str">
        <f t="shared" si="968"/>
        <v/>
      </c>
      <c r="K4048" s="5" t="str">
        <f t="shared" si="969"/>
        <v/>
      </c>
      <c r="L4048" s="34">
        <f t="shared" si="970"/>
        <v>1</v>
      </c>
      <c r="M4048" s="5" t="str">
        <f t="shared" si="971"/>
        <v/>
      </c>
      <c r="N4048" s="5">
        <f t="shared" si="972"/>
        <v>0</v>
      </c>
      <c r="O4048" s="34">
        <f t="shared" si="973"/>
        <v>0</v>
      </c>
      <c r="P4048" s="5">
        <f t="shared" si="974"/>
        <v>0.2259600000000006</v>
      </c>
      <c r="Q4048" s="5">
        <f t="shared" si="975"/>
        <v>0.19782873910953794</v>
      </c>
      <c r="R4048" s="5">
        <f t="shared" si="976"/>
        <v>0.42378873910953851</v>
      </c>
      <c r="S4048" s="3">
        <f t="shared" si="977"/>
        <v>37.465471672883723</v>
      </c>
    </row>
    <row r="4049" spans="1:19" x14ac:dyDescent="0.25">
      <c r="A4049" s="4">
        <v>42053</v>
      </c>
      <c r="B4049" s="11">
        <v>73.488761999999994</v>
      </c>
      <c r="C4049" s="5">
        <v>96.426788000000002</v>
      </c>
      <c r="D4049" s="3">
        <f t="shared" si="963"/>
        <v>0.34939902908895704</v>
      </c>
      <c r="E4049" s="3">
        <f t="shared" si="964"/>
        <v>0.70433416094822565</v>
      </c>
      <c r="F4049" s="3">
        <f t="shared" si="965"/>
        <v>0.81494371894635254</v>
      </c>
      <c r="G4049" s="17">
        <f t="shared" si="966"/>
        <v>-0.43553330568418536</v>
      </c>
      <c r="H4049" s="33">
        <f t="shared" si="967"/>
        <v>-0.88576500000000635</v>
      </c>
      <c r="I4049" s="33">
        <f>(C4049-C4048)*'ADF test'!$P$3</f>
        <v>-1.0203982023666605</v>
      </c>
      <c r="J4049" s="5" t="str">
        <f t="shared" si="968"/>
        <v/>
      </c>
      <c r="K4049" s="5" t="str">
        <f t="shared" si="969"/>
        <v/>
      </c>
      <c r="L4049" s="34">
        <f t="shared" si="970"/>
        <v>1</v>
      </c>
      <c r="M4049" s="5" t="str">
        <f t="shared" si="971"/>
        <v/>
      </c>
      <c r="N4049" s="5">
        <f t="shared" si="972"/>
        <v>0</v>
      </c>
      <c r="O4049" s="34">
        <f t="shared" si="973"/>
        <v>0</v>
      </c>
      <c r="P4049" s="5">
        <f t="shared" si="974"/>
        <v>-0.88576500000000635</v>
      </c>
      <c r="Q4049" s="5">
        <f t="shared" si="975"/>
        <v>1.0203982023666605</v>
      </c>
      <c r="R4049" s="5">
        <f t="shared" si="976"/>
        <v>0.1346332023666541</v>
      </c>
      <c r="S4049" s="3">
        <f t="shared" si="977"/>
        <v>37.600104875250381</v>
      </c>
    </row>
    <row r="4050" spans="1:19" x14ac:dyDescent="0.25">
      <c r="A4050" s="4">
        <v>42054</v>
      </c>
      <c r="B4050" s="11">
        <v>73.145347999999998</v>
      </c>
      <c r="C4050" s="5">
        <v>94.601990000000001</v>
      </c>
      <c r="D4050" s="3">
        <f t="shared" si="963"/>
        <v>1.2549658993721522</v>
      </c>
      <c r="E4050" s="3">
        <f t="shared" si="964"/>
        <v>0.71908691981587847</v>
      </c>
      <c r="F4050" s="3">
        <f t="shared" si="965"/>
        <v>0.82311386935653741</v>
      </c>
      <c r="G4050" s="17">
        <f t="shared" si="966"/>
        <v>0.65103869525997993</v>
      </c>
      <c r="H4050" s="33">
        <f t="shared" si="967"/>
        <v>-0.34341399999999567</v>
      </c>
      <c r="I4050" s="33">
        <f>(C4050-C4049)*'ADF test'!$P$3</f>
        <v>-1.0880661147016364</v>
      </c>
      <c r="J4050" s="5" t="str">
        <f t="shared" si="968"/>
        <v/>
      </c>
      <c r="K4050" s="5">
        <f t="shared" si="969"/>
        <v>0</v>
      </c>
      <c r="L4050" s="34">
        <f t="shared" si="970"/>
        <v>0</v>
      </c>
      <c r="M4050" s="5" t="str">
        <f t="shared" si="971"/>
        <v/>
      </c>
      <c r="N4050" s="5" t="str">
        <f t="shared" si="972"/>
        <v/>
      </c>
      <c r="O4050" s="34">
        <f t="shared" si="973"/>
        <v>0</v>
      </c>
      <c r="P4050" s="5">
        <f t="shared" si="974"/>
        <v>-0.34341399999999567</v>
      </c>
      <c r="Q4050" s="5">
        <f t="shared" si="975"/>
        <v>1.0880661147016364</v>
      </c>
      <c r="R4050" s="5">
        <f t="shared" si="976"/>
        <v>0.74465211470164072</v>
      </c>
      <c r="S4050" s="3">
        <f t="shared" si="977"/>
        <v>38.344756989952025</v>
      </c>
    </row>
    <row r="4051" spans="1:19" x14ac:dyDescent="0.25">
      <c r="A4051" s="4">
        <v>42055</v>
      </c>
      <c r="B4051" s="11">
        <v>72.792862</v>
      </c>
      <c r="C4051" s="5">
        <v>94.820267000000001</v>
      </c>
      <c r="D4051" s="3">
        <f t="shared" si="963"/>
        <v>0.65030250544626256</v>
      </c>
      <c r="E4051" s="3">
        <f t="shared" si="964"/>
        <v>0.69211976009589549</v>
      </c>
      <c r="F4051" s="3">
        <f t="shared" si="965"/>
        <v>0.81748794661145652</v>
      </c>
      <c r="G4051" s="17">
        <f t="shared" si="966"/>
        <v>-5.1153359291679239E-2</v>
      </c>
      <c r="H4051" s="33">
        <f t="shared" si="967"/>
        <v>-0.35248599999999897</v>
      </c>
      <c r="I4051" s="33">
        <f>(C4051-C4050)*'ADF test'!$P$3</f>
        <v>0.13015128650882427</v>
      </c>
      <c r="J4051" s="5" t="str">
        <f t="shared" si="968"/>
        <v/>
      </c>
      <c r="K4051" s="5" t="str">
        <f t="shared" si="969"/>
        <v/>
      </c>
      <c r="L4051" s="34">
        <f t="shared" si="970"/>
        <v>0</v>
      </c>
      <c r="M4051" s="5" t="str">
        <f t="shared" si="971"/>
        <v/>
      </c>
      <c r="N4051" s="5">
        <f t="shared" si="972"/>
        <v>0</v>
      </c>
      <c r="O4051" s="34">
        <f t="shared" si="973"/>
        <v>0</v>
      </c>
      <c r="P4051" s="5">
        <f t="shared" si="974"/>
        <v>0</v>
      </c>
      <c r="Q4051" s="5">
        <f t="shared" si="975"/>
        <v>0</v>
      </c>
      <c r="R4051" s="5">
        <f t="shared" si="976"/>
        <v>0</v>
      </c>
      <c r="S4051" s="3">
        <f t="shared" si="977"/>
        <v>38.344756989952025</v>
      </c>
    </row>
    <row r="4052" spans="1:19" x14ac:dyDescent="0.25">
      <c r="A4052" s="4">
        <v>42058</v>
      </c>
      <c r="B4052" s="11">
        <v>72.494583000000006</v>
      </c>
      <c r="C4052" s="5">
        <v>94.174164000000005</v>
      </c>
      <c r="D4052" s="3">
        <f t="shared" si="963"/>
        <v>0.78805205818405</v>
      </c>
      <c r="E4052" s="3">
        <f t="shared" si="964"/>
        <v>0.64251010744881931</v>
      </c>
      <c r="F4052" s="3">
        <f t="shared" si="965"/>
        <v>0.7832658454765874</v>
      </c>
      <c r="G4052" s="17">
        <f t="shared" si="966"/>
        <v>0.18581424375356742</v>
      </c>
      <c r="H4052" s="33">
        <f t="shared" si="967"/>
        <v>-0.29827899999999374</v>
      </c>
      <c r="I4052" s="33">
        <f>(C4052-C4051)*'ADF test'!$P$3</f>
        <v>-0.38524964456727112</v>
      </c>
      <c r="J4052" s="5" t="str">
        <f t="shared" si="968"/>
        <v/>
      </c>
      <c r="K4052" s="5">
        <f t="shared" si="969"/>
        <v>0</v>
      </c>
      <c r="L4052" s="34">
        <f t="shared" si="970"/>
        <v>0</v>
      </c>
      <c r="M4052" s="5" t="str">
        <f t="shared" si="971"/>
        <v/>
      </c>
      <c r="N4052" s="5" t="str">
        <f t="shared" si="972"/>
        <v/>
      </c>
      <c r="O4052" s="34">
        <f t="shared" si="973"/>
        <v>0</v>
      </c>
      <c r="P4052" s="5">
        <f t="shared" si="974"/>
        <v>0</v>
      </c>
      <c r="Q4052" s="5">
        <f t="shared" si="975"/>
        <v>0</v>
      </c>
      <c r="R4052" s="5">
        <f t="shared" si="976"/>
        <v>0</v>
      </c>
      <c r="S4052" s="3">
        <f t="shared" si="977"/>
        <v>38.344756989952025</v>
      </c>
    </row>
    <row r="4053" spans="1:19" x14ac:dyDescent="0.25">
      <c r="A4053" s="4">
        <v>42059</v>
      </c>
      <c r="B4053" s="11">
        <v>72.693436000000005</v>
      </c>
      <c r="C4053" s="5">
        <v>94.261466999999996</v>
      </c>
      <c r="D4053" s="3">
        <f t="shared" si="963"/>
        <v>0.90914649439862671</v>
      </c>
      <c r="E4053" s="3">
        <f t="shared" si="964"/>
        <v>0.55869353376503472</v>
      </c>
      <c r="F4053" s="3">
        <f t="shared" si="965"/>
        <v>0.66214640474979569</v>
      </c>
      <c r="G4053" s="17">
        <f t="shared" si="966"/>
        <v>0.52926808651330992</v>
      </c>
      <c r="H4053" s="33">
        <f t="shared" si="967"/>
        <v>0.19885299999999972</v>
      </c>
      <c r="I4053" s="33">
        <f>(C4053-C4052)*'ADF test'!$P$3</f>
        <v>5.205586372397801E-2</v>
      </c>
      <c r="J4053" s="5" t="str">
        <f t="shared" si="968"/>
        <v/>
      </c>
      <c r="K4053" s="5">
        <f t="shared" si="969"/>
        <v>0</v>
      </c>
      <c r="L4053" s="34">
        <f t="shared" si="970"/>
        <v>0</v>
      </c>
      <c r="M4053" s="5" t="str">
        <f t="shared" si="971"/>
        <v/>
      </c>
      <c r="N4053" s="5" t="str">
        <f t="shared" si="972"/>
        <v/>
      </c>
      <c r="O4053" s="34">
        <f t="shared" si="973"/>
        <v>0</v>
      </c>
      <c r="P4053" s="5">
        <f t="shared" si="974"/>
        <v>0</v>
      </c>
      <c r="Q4053" s="5">
        <f t="shared" si="975"/>
        <v>0</v>
      </c>
      <c r="R4053" s="5">
        <f t="shared" si="976"/>
        <v>0</v>
      </c>
      <c r="S4053" s="3">
        <f t="shared" si="977"/>
        <v>38.344756989952025</v>
      </c>
    </row>
    <row r="4054" spans="1:19" x14ac:dyDescent="0.25">
      <c r="A4054" s="4">
        <v>42060</v>
      </c>
      <c r="B4054" s="11">
        <v>73.091117999999994</v>
      </c>
      <c r="C4054" s="5">
        <v>94.802788000000007</v>
      </c>
      <c r="D4054" s="3">
        <f t="shared" si="963"/>
        <v>0.87135396040542901</v>
      </c>
      <c r="E4054" s="3">
        <f t="shared" si="964"/>
        <v>0.49851293301797206</v>
      </c>
      <c r="F4054" s="3">
        <f t="shared" si="965"/>
        <v>0.57673502211310768</v>
      </c>
      <c r="G4054" s="17">
        <f t="shared" si="966"/>
        <v>0.64646850475873541</v>
      </c>
      <c r="H4054" s="33">
        <f t="shared" si="967"/>
        <v>0.39768199999998899</v>
      </c>
      <c r="I4054" s="33">
        <f>(C4054-C4053)*'ADF test'!$P$3</f>
        <v>0.32277163679290294</v>
      </c>
      <c r="J4054" s="5" t="str">
        <f t="shared" si="968"/>
        <v/>
      </c>
      <c r="K4054" s="5">
        <f t="shared" si="969"/>
        <v>0</v>
      </c>
      <c r="L4054" s="34">
        <f t="shared" si="970"/>
        <v>0</v>
      </c>
      <c r="M4054" s="5" t="str">
        <f t="shared" si="971"/>
        <v/>
      </c>
      <c r="N4054" s="5" t="str">
        <f t="shared" si="972"/>
        <v/>
      </c>
      <c r="O4054" s="34">
        <f t="shared" si="973"/>
        <v>0</v>
      </c>
      <c r="P4054" s="5">
        <f t="shared" si="974"/>
        <v>0</v>
      </c>
      <c r="Q4054" s="5">
        <f t="shared" si="975"/>
        <v>0</v>
      </c>
      <c r="R4054" s="5">
        <f t="shared" si="976"/>
        <v>0</v>
      </c>
      <c r="S4054" s="3">
        <f t="shared" si="977"/>
        <v>38.344756989952025</v>
      </c>
    </row>
    <row r="4055" spans="1:19" x14ac:dyDescent="0.25">
      <c r="A4055" s="4">
        <v>42061</v>
      </c>
      <c r="B4055" s="11">
        <v>71.735389999999995</v>
      </c>
      <c r="C4055" s="5">
        <v>93.475646999999995</v>
      </c>
      <c r="D4055" s="3">
        <f t="shared" si="963"/>
        <v>0.50427812254599758</v>
      </c>
      <c r="E4055" s="3">
        <f t="shared" si="964"/>
        <v>0.44531450476033374</v>
      </c>
      <c r="F4055" s="3">
        <f t="shared" si="965"/>
        <v>0.52976442085758302</v>
      </c>
      <c r="G4055" s="17">
        <f t="shared" si="966"/>
        <v>0.11130158135235561</v>
      </c>
      <c r="H4055" s="33">
        <f t="shared" si="967"/>
        <v>-1.3557279999999992</v>
      </c>
      <c r="I4055" s="33">
        <f>(C4055-C4054)*'ADF test'!$P$3</f>
        <v>-0.79132986310334419</v>
      </c>
      <c r="J4055" s="5" t="str">
        <f t="shared" si="968"/>
        <v/>
      </c>
      <c r="K4055" s="5">
        <f t="shared" si="969"/>
        <v>0</v>
      </c>
      <c r="L4055" s="34">
        <f t="shared" si="970"/>
        <v>0</v>
      </c>
      <c r="M4055" s="5" t="str">
        <f t="shared" si="971"/>
        <v/>
      </c>
      <c r="N4055" s="5" t="str">
        <f t="shared" si="972"/>
        <v/>
      </c>
      <c r="O4055" s="34">
        <f t="shared" si="973"/>
        <v>0</v>
      </c>
      <c r="P4055" s="5">
        <f t="shared" si="974"/>
        <v>0</v>
      </c>
      <c r="Q4055" s="5">
        <f t="shared" si="975"/>
        <v>0</v>
      </c>
      <c r="R4055" s="5">
        <f t="shared" si="976"/>
        <v>0</v>
      </c>
      <c r="S4055" s="3">
        <f t="shared" si="977"/>
        <v>38.344756989952025</v>
      </c>
    </row>
    <row r="4056" spans="1:19" x14ac:dyDescent="0.25">
      <c r="A4056" s="4">
        <v>42062</v>
      </c>
      <c r="B4056" s="11">
        <v>71.419066999999998</v>
      </c>
      <c r="C4056" s="5">
        <v>93.143883000000002</v>
      </c>
      <c r="D4056" s="3">
        <f t="shared" si="963"/>
        <v>0.39729677364475435</v>
      </c>
      <c r="E4056" s="3">
        <f t="shared" si="964"/>
        <v>0.42217761429208966</v>
      </c>
      <c r="F4056" s="3">
        <f t="shared" si="965"/>
        <v>0.52279381819114612</v>
      </c>
      <c r="G4056" s="17">
        <f t="shared" si="966"/>
        <v>-4.7592071255590618E-2</v>
      </c>
      <c r="H4056" s="33">
        <f t="shared" si="967"/>
        <v>-0.31632299999999702</v>
      </c>
      <c r="I4056" s="33">
        <f>(C4056-C4055)*'ADF test'!$P$3</f>
        <v>-0.19781979511039877</v>
      </c>
      <c r="J4056" s="5" t="str">
        <f t="shared" si="968"/>
        <v/>
      </c>
      <c r="K4056" s="5" t="str">
        <f t="shared" si="969"/>
        <v/>
      </c>
      <c r="L4056" s="34">
        <f t="shared" si="970"/>
        <v>0</v>
      </c>
      <c r="M4056" s="5" t="str">
        <f t="shared" si="971"/>
        <v/>
      </c>
      <c r="N4056" s="5">
        <f t="shared" si="972"/>
        <v>0</v>
      </c>
      <c r="O4056" s="34">
        <f t="shared" si="973"/>
        <v>0</v>
      </c>
      <c r="P4056" s="5">
        <f t="shared" si="974"/>
        <v>0</v>
      </c>
      <c r="Q4056" s="5">
        <f t="shared" si="975"/>
        <v>0</v>
      </c>
      <c r="R4056" s="5">
        <f t="shared" si="976"/>
        <v>0</v>
      </c>
      <c r="S4056" s="3">
        <f t="shared" si="977"/>
        <v>38.344756989952025</v>
      </c>
    </row>
    <row r="4057" spans="1:19" x14ac:dyDescent="0.25">
      <c r="A4057" s="4">
        <v>42065</v>
      </c>
      <c r="B4057" s="11">
        <v>70.921966999999995</v>
      </c>
      <c r="C4057" s="5">
        <v>92.462845000000002</v>
      </c>
      <c r="D4057" s="3">
        <f t="shared" si="963"/>
        <v>0.39830810956344465</v>
      </c>
      <c r="E4057" s="3">
        <f t="shared" si="964"/>
        <v>0.38354043342587563</v>
      </c>
      <c r="F4057" s="3">
        <f t="shared" si="965"/>
        <v>0.4982076155077706</v>
      </c>
      <c r="G4057" s="17">
        <f t="shared" si="966"/>
        <v>2.96416106014716E-2</v>
      </c>
      <c r="H4057" s="33">
        <f t="shared" si="967"/>
        <v>-0.49710000000000321</v>
      </c>
      <c r="I4057" s="33">
        <f>(C4057-C4056)*'ADF test'!$P$3</f>
        <v>-0.40608021853606457</v>
      </c>
      <c r="J4057" s="5" t="str">
        <f t="shared" si="968"/>
        <v/>
      </c>
      <c r="K4057" s="5">
        <f t="shared" si="969"/>
        <v>0</v>
      </c>
      <c r="L4057" s="34">
        <f t="shared" si="970"/>
        <v>0</v>
      </c>
      <c r="M4057" s="5" t="str">
        <f t="shared" si="971"/>
        <v/>
      </c>
      <c r="N4057" s="5" t="str">
        <f t="shared" si="972"/>
        <v/>
      </c>
      <c r="O4057" s="34">
        <f t="shared" si="973"/>
        <v>0</v>
      </c>
      <c r="P4057" s="5">
        <f t="shared" si="974"/>
        <v>0</v>
      </c>
      <c r="Q4057" s="5">
        <f t="shared" si="975"/>
        <v>0</v>
      </c>
      <c r="R4057" s="5">
        <f t="shared" si="976"/>
        <v>0</v>
      </c>
      <c r="S4057" s="3">
        <f t="shared" si="977"/>
        <v>38.344756989952025</v>
      </c>
    </row>
    <row r="4058" spans="1:19" x14ac:dyDescent="0.25">
      <c r="A4058" s="4">
        <v>42066</v>
      </c>
      <c r="B4058" s="11">
        <v>71.184059000000005</v>
      </c>
      <c r="C4058" s="5">
        <v>91.816749999999999</v>
      </c>
      <c r="D4058" s="3">
        <f t="shared" si="963"/>
        <v>1.0772546339232747</v>
      </c>
      <c r="E4058" s="3">
        <f t="shared" si="964"/>
        <v>0.40532760673761814</v>
      </c>
      <c r="F4058" s="3">
        <f t="shared" si="965"/>
        <v>0.52138913811993126</v>
      </c>
      <c r="G4058" s="17">
        <f t="shared" si="966"/>
        <v>1.2887246358996802</v>
      </c>
      <c r="H4058" s="33">
        <f t="shared" si="967"/>
        <v>0.26209200000000976</v>
      </c>
      <c r="I4058" s="33">
        <f>(C4058-C4057)*'ADF test'!$P$3</f>
        <v>-0.38524487443440647</v>
      </c>
      <c r="J4058" s="5" t="str">
        <f t="shared" si="968"/>
        <v/>
      </c>
      <c r="K4058" s="5">
        <f t="shared" si="969"/>
        <v>0</v>
      </c>
      <c r="L4058" s="34">
        <f t="shared" si="970"/>
        <v>0</v>
      </c>
      <c r="M4058" s="5">
        <f t="shared" si="971"/>
        <v>-1</v>
      </c>
      <c r="N4058" s="5" t="str">
        <f t="shared" si="972"/>
        <v/>
      </c>
      <c r="O4058" s="34">
        <f t="shared" si="973"/>
        <v>-1</v>
      </c>
      <c r="P4058" s="5">
        <f t="shared" si="974"/>
        <v>0</v>
      </c>
      <c r="Q4058" s="5">
        <f t="shared" si="975"/>
        <v>0</v>
      </c>
      <c r="R4058" s="5">
        <f t="shared" si="976"/>
        <v>0</v>
      </c>
      <c r="S4058" s="3">
        <f t="shared" si="977"/>
        <v>38.344756989952025</v>
      </c>
    </row>
    <row r="4059" spans="1:19" x14ac:dyDescent="0.25">
      <c r="A4059" s="4">
        <v>42067</v>
      </c>
      <c r="B4059" s="11">
        <v>71.084663000000006</v>
      </c>
      <c r="C4059" s="5">
        <v>91.816749999999999</v>
      </c>
      <c r="D4059" s="3">
        <f t="shared" si="963"/>
        <v>0.87837212176123103</v>
      </c>
      <c r="E4059" s="3">
        <f t="shared" si="964"/>
        <v>0.44866604816612732</v>
      </c>
      <c r="F4059" s="3">
        <f t="shared" si="965"/>
        <v>0.53058809554407638</v>
      </c>
      <c r="G4059" s="17">
        <f t="shared" si="966"/>
        <v>0.80986753604879491</v>
      </c>
      <c r="H4059" s="33">
        <f t="shared" si="967"/>
        <v>-9.9395999999998708E-2</v>
      </c>
      <c r="I4059" s="33">
        <f>(C4059-C4058)*'ADF test'!$P$3</f>
        <v>0</v>
      </c>
      <c r="J4059" s="5" t="str">
        <f t="shared" si="968"/>
        <v/>
      </c>
      <c r="K4059" s="5">
        <f t="shared" si="969"/>
        <v>0</v>
      </c>
      <c r="L4059" s="34">
        <f t="shared" si="970"/>
        <v>0</v>
      </c>
      <c r="M4059" s="5" t="str">
        <f t="shared" si="971"/>
        <v/>
      </c>
      <c r="N4059" s="5" t="str">
        <f t="shared" si="972"/>
        <v/>
      </c>
      <c r="O4059" s="34">
        <f t="shared" si="973"/>
        <v>-1</v>
      </c>
      <c r="P4059" s="5">
        <f t="shared" si="974"/>
        <v>9.9395999999998708E-2</v>
      </c>
      <c r="Q4059" s="5">
        <f t="shared" si="975"/>
        <v>0</v>
      </c>
      <c r="R4059" s="5">
        <f t="shared" si="976"/>
        <v>9.9395999999998708E-2</v>
      </c>
      <c r="S4059" s="3">
        <f t="shared" si="977"/>
        <v>38.444152989952023</v>
      </c>
    </row>
    <row r="4060" spans="1:19" x14ac:dyDescent="0.25">
      <c r="A4060" s="4">
        <v>42068</v>
      </c>
      <c r="B4060" s="11">
        <v>70.659858999999997</v>
      </c>
      <c r="C4060" s="5">
        <v>91.441315000000003</v>
      </c>
      <c r="D4060" s="3">
        <f t="shared" si="963"/>
        <v>0.65683934504785668</v>
      </c>
      <c r="E4060" s="3">
        <f t="shared" si="964"/>
        <v>0.47374432776200237</v>
      </c>
      <c r="F4060" s="3">
        <f t="shared" si="965"/>
        <v>0.5303363548010146</v>
      </c>
      <c r="G4060" s="17">
        <f t="shared" si="966"/>
        <v>0.34524319449032054</v>
      </c>
      <c r="H4060" s="33">
        <f t="shared" si="967"/>
        <v>-0.42480400000000884</v>
      </c>
      <c r="I4060" s="33">
        <f>(C4060-C4059)*'ADF test'!$P$3</f>
        <v>-0.22385935417125852</v>
      </c>
      <c r="J4060" s="5" t="str">
        <f t="shared" si="968"/>
        <v/>
      </c>
      <c r="K4060" s="5">
        <f t="shared" si="969"/>
        <v>0</v>
      </c>
      <c r="L4060" s="34">
        <f t="shared" si="970"/>
        <v>0</v>
      </c>
      <c r="M4060" s="5" t="str">
        <f t="shared" si="971"/>
        <v/>
      </c>
      <c r="N4060" s="5" t="str">
        <f t="shared" si="972"/>
        <v/>
      </c>
      <c r="O4060" s="34">
        <f t="shared" si="973"/>
        <v>-1</v>
      </c>
      <c r="P4060" s="5">
        <f t="shared" si="974"/>
        <v>0.42480400000000884</v>
      </c>
      <c r="Q4060" s="5">
        <f t="shared" si="975"/>
        <v>-0.22385935417125852</v>
      </c>
      <c r="R4060" s="5">
        <f t="shared" si="976"/>
        <v>0.20094464582875032</v>
      </c>
      <c r="S4060" s="3">
        <f t="shared" si="977"/>
        <v>38.645097635780772</v>
      </c>
    </row>
    <row r="4061" spans="1:19" x14ac:dyDescent="0.25">
      <c r="A4061" s="4">
        <v>42069</v>
      </c>
      <c r="B4061" s="11">
        <v>69.394524000000004</v>
      </c>
      <c r="C4061" s="5">
        <v>90.411026000000007</v>
      </c>
      <c r="D4061" s="3">
        <f t="shared" ref="D4061:D4124" si="978">B4061-LINEST(B4046:B4061,C4046:C4061, FALSE)*C4061</f>
        <v>0.10178402003219844</v>
      </c>
      <c r="E4061" s="3">
        <f t="shared" ref="E4061:E4124" si="979">AVERAGE(D4046:D4061)</f>
        <v>0.49273356141374336</v>
      </c>
      <c r="F4061" s="3">
        <f t="shared" ref="F4061:F4124" si="980">_xlfn.STDEV.S(D4046:D4061)</f>
        <v>0.50955832310190574</v>
      </c>
      <c r="G4061" s="17">
        <f t="shared" si="966"/>
        <v>-0.76723217668521837</v>
      </c>
      <c r="H4061" s="33">
        <f t="shared" si="967"/>
        <v>-1.2653349999999932</v>
      </c>
      <c r="I4061" s="33">
        <f>(C4061-C4060)*'ADF test'!$P$3</f>
        <v>-0.61432692782972664</v>
      </c>
      <c r="J4061" s="5" t="str">
        <f t="shared" si="968"/>
        <v/>
      </c>
      <c r="K4061" s="5" t="str">
        <f t="shared" si="969"/>
        <v/>
      </c>
      <c r="L4061" s="34">
        <f t="shared" si="970"/>
        <v>0</v>
      </c>
      <c r="M4061" s="5" t="str">
        <f t="shared" si="971"/>
        <v/>
      </c>
      <c r="N4061" s="5">
        <f t="shared" si="972"/>
        <v>0</v>
      </c>
      <c r="O4061" s="34">
        <f t="shared" si="973"/>
        <v>0</v>
      </c>
      <c r="P4061" s="5">
        <f t="shared" si="974"/>
        <v>1.2653349999999932</v>
      </c>
      <c r="Q4061" s="5">
        <f t="shared" si="975"/>
        <v>-0.61432692782972664</v>
      </c>
      <c r="R4061" s="5">
        <f t="shared" si="976"/>
        <v>0.65100807217026657</v>
      </c>
      <c r="S4061" s="3">
        <f t="shared" si="977"/>
        <v>39.296105707951035</v>
      </c>
    </row>
    <row r="4062" spans="1:19" x14ac:dyDescent="0.25">
      <c r="A4062" s="4">
        <v>42072</v>
      </c>
      <c r="B4062" s="11">
        <v>68.89743</v>
      </c>
      <c r="C4062" s="5">
        <v>90.760268999999994</v>
      </c>
      <c r="D4062" s="3">
        <f t="shared" si="978"/>
        <v>-0.72224709609430704</v>
      </c>
      <c r="E4062" s="3">
        <f t="shared" si="979"/>
        <v>0.48457480332129776</v>
      </c>
      <c r="F4062" s="3">
        <f t="shared" si="980"/>
        <v>0.52876251528675677</v>
      </c>
      <c r="G4062" s="17">
        <f t="shared" si="966"/>
        <v>-2.2823514612436644</v>
      </c>
      <c r="H4062" s="33">
        <f t="shared" si="967"/>
        <v>-0.49709400000000414</v>
      </c>
      <c r="I4062" s="33">
        <f>(C4062-C4061)*'ADF test'!$P$3</f>
        <v>0.20824193916078892</v>
      </c>
      <c r="J4062" s="5">
        <f t="shared" si="968"/>
        <v>1</v>
      </c>
      <c r="K4062" s="5" t="str">
        <f t="shared" si="969"/>
        <v/>
      </c>
      <c r="L4062" s="34">
        <f t="shared" si="970"/>
        <v>1</v>
      </c>
      <c r="M4062" s="5" t="str">
        <f t="shared" si="971"/>
        <v/>
      </c>
      <c r="N4062" s="5">
        <f t="shared" si="972"/>
        <v>0</v>
      </c>
      <c r="O4062" s="34">
        <f t="shared" si="973"/>
        <v>0</v>
      </c>
      <c r="P4062" s="5">
        <f t="shared" si="974"/>
        <v>0</v>
      </c>
      <c r="Q4062" s="5">
        <f t="shared" si="975"/>
        <v>0</v>
      </c>
      <c r="R4062" s="5">
        <f t="shared" si="976"/>
        <v>0</v>
      </c>
      <c r="S4062" s="3">
        <f t="shared" si="977"/>
        <v>39.296105707951035</v>
      </c>
    </row>
    <row r="4063" spans="1:19" x14ac:dyDescent="0.25">
      <c r="A4063" s="4">
        <v>42073</v>
      </c>
      <c r="B4063" s="11">
        <v>67.939391999999998</v>
      </c>
      <c r="C4063" s="5">
        <v>89.852233999999996</v>
      </c>
      <c r="D4063" s="3">
        <f t="shared" si="978"/>
        <v>-1.014710488772792</v>
      </c>
      <c r="E4063" s="3">
        <f t="shared" si="979"/>
        <v>0.44589701368571433</v>
      </c>
      <c r="F4063" s="3">
        <f t="shared" si="980"/>
        <v>0.61332927839080809</v>
      </c>
      <c r="G4063" s="17">
        <f t="shared" si="966"/>
        <v>-2.3814410202146261</v>
      </c>
      <c r="H4063" s="33">
        <f t="shared" si="967"/>
        <v>-0.95803800000000194</v>
      </c>
      <c r="I4063" s="33">
        <f>(C4063-C4062)*'ADF test'!$P$3</f>
        <v>-0.54143094987121743</v>
      </c>
      <c r="J4063" s="5">
        <f t="shared" si="968"/>
        <v>1</v>
      </c>
      <c r="K4063" s="5" t="str">
        <f t="shared" si="969"/>
        <v/>
      </c>
      <c r="L4063" s="34">
        <f t="shared" si="970"/>
        <v>1</v>
      </c>
      <c r="M4063" s="5" t="str">
        <f t="shared" si="971"/>
        <v/>
      </c>
      <c r="N4063" s="5">
        <f t="shared" si="972"/>
        <v>0</v>
      </c>
      <c r="O4063" s="34">
        <f t="shared" si="973"/>
        <v>0</v>
      </c>
      <c r="P4063" s="5">
        <f t="shared" si="974"/>
        <v>-0.95803800000000194</v>
      </c>
      <c r="Q4063" s="5">
        <f t="shared" si="975"/>
        <v>0.54143094987121743</v>
      </c>
      <c r="R4063" s="5">
        <f t="shared" si="976"/>
        <v>-0.41660705012878452</v>
      </c>
      <c r="S4063" s="3">
        <f t="shared" si="977"/>
        <v>38.879498657822253</v>
      </c>
    </row>
    <row r="4064" spans="1:19" x14ac:dyDescent="0.25">
      <c r="A4064" s="4">
        <v>42074</v>
      </c>
      <c r="B4064" s="11">
        <v>68.138237000000004</v>
      </c>
      <c r="C4064" s="5">
        <v>90.402289999999994</v>
      </c>
      <c r="D4064" s="3">
        <f t="shared" si="978"/>
        <v>-1.2249770997502765</v>
      </c>
      <c r="E4064" s="3">
        <f t="shared" si="979"/>
        <v>0.36721364929980371</v>
      </c>
      <c r="F4064" s="3">
        <f t="shared" si="980"/>
        <v>0.73781932804946559</v>
      </c>
      <c r="G4064" s="17">
        <f t="shared" si="966"/>
        <v>-2.1579683379388714</v>
      </c>
      <c r="H4064" s="33">
        <f t="shared" si="967"/>
        <v>0.19884500000000571</v>
      </c>
      <c r="I4064" s="33">
        <f>(C4064-C4063)*'ADF test'!$P$3</f>
        <v>0.32798002561835371</v>
      </c>
      <c r="J4064" s="5">
        <f t="shared" si="968"/>
        <v>1</v>
      </c>
      <c r="K4064" s="5" t="str">
        <f t="shared" si="969"/>
        <v/>
      </c>
      <c r="L4064" s="34">
        <f t="shared" si="970"/>
        <v>1</v>
      </c>
      <c r="M4064" s="5" t="str">
        <f t="shared" si="971"/>
        <v/>
      </c>
      <c r="N4064" s="5">
        <f t="shared" si="972"/>
        <v>0</v>
      </c>
      <c r="O4064" s="34">
        <f t="shared" si="973"/>
        <v>0</v>
      </c>
      <c r="P4064" s="5">
        <f t="shared" si="974"/>
        <v>0.19884500000000571</v>
      </c>
      <c r="Q4064" s="5">
        <f t="shared" si="975"/>
        <v>-0.32798002561835371</v>
      </c>
      <c r="R4064" s="5">
        <f t="shared" si="976"/>
        <v>-0.129135025618348</v>
      </c>
      <c r="S4064" s="3">
        <f t="shared" si="977"/>
        <v>38.750363632203907</v>
      </c>
    </row>
    <row r="4065" spans="1:19" x14ac:dyDescent="0.25">
      <c r="A4065" s="4">
        <v>42075</v>
      </c>
      <c r="B4065" s="11">
        <v>67.704398999999995</v>
      </c>
      <c r="C4065" s="5">
        <v>89.424400000000006</v>
      </c>
      <c r="D4065" s="3">
        <f t="shared" si="978"/>
        <v>-0.88667512324504116</v>
      </c>
      <c r="E4065" s="3">
        <f t="shared" si="979"/>
        <v>0.28995901477892883</v>
      </c>
      <c r="F4065" s="3">
        <f t="shared" si="980"/>
        <v>0.80175173418342627</v>
      </c>
      <c r="G4065" s="17">
        <f t="shared" si="966"/>
        <v>-1.4675791617992029</v>
      </c>
      <c r="H4065" s="33">
        <f t="shared" si="967"/>
        <v>-0.43383800000000861</v>
      </c>
      <c r="I4065" s="33">
        <f>(C4065-C4064)*'ADF test'!$P$3</f>
        <v>-0.58308315380966524</v>
      </c>
      <c r="J4065" s="5">
        <f t="shared" si="968"/>
        <v>1</v>
      </c>
      <c r="K4065" s="5" t="str">
        <f t="shared" si="969"/>
        <v/>
      </c>
      <c r="L4065" s="34">
        <f t="shared" si="970"/>
        <v>1</v>
      </c>
      <c r="M4065" s="5" t="str">
        <f t="shared" si="971"/>
        <v/>
      </c>
      <c r="N4065" s="5">
        <f t="shared" si="972"/>
        <v>0</v>
      </c>
      <c r="O4065" s="34">
        <f t="shared" si="973"/>
        <v>0</v>
      </c>
      <c r="P4065" s="5">
        <f t="shared" si="974"/>
        <v>-0.43383800000000861</v>
      </c>
      <c r="Q4065" s="5">
        <f t="shared" si="975"/>
        <v>0.58308315380966524</v>
      </c>
      <c r="R4065" s="5">
        <f t="shared" si="976"/>
        <v>0.14924515380965664</v>
      </c>
      <c r="S4065" s="3">
        <f t="shared" si="977"/>
        <v>38.899608786013566</v>
      </c>
    </row>
    <row r="4066" spans="1:19" x14ac:dyDescent="0.25">
      <c r="A4066" s="4">
        <v>42076</v>
      </c>
      <c r="B4066" s="11">
        <v>67.451324</v>
      </c>
      <c r="C4066" s="5">
        <v>88.725937000000002</v>
      </c>
      <c r="D4066" s="3">
        <f t="shared" si="978"/>
        <v>-0.53277876460697371</v>
      </c>
      <c r="E4066" s="3">
        <f t="shared" si="979"/>
        <v>0.17822497328023346</v>
      </c>
      <c r="F4066" s="3">
        <f t="shared" si="980"/>
        <v>0.78264486960708568</v>
      </c>
      <c r="G4066" s="17">
        <f t="shared" si="966"/>
        <v>-0.90846278497188027</v>
      </c>
      <c r="H4066" s="33">
        <f t="shared" si="967"/>
        <v>-0.2530749999999955</v>
      </c>
      <c r="I4066" s="33">
        <f>(C4066-C4065)*'ADF test'!$P$3</f>
        <v>-0.41647016418959948</v>
      </c>
      <c r="J4066" s="5" t="str">
        <f t="shared" si="968"/>
        <v/>
      </c>
      <c r="K4066" s="5" t="str">
        <f t="shared" si="969"/>
        <v/>
      </c>
      <c r="L4066" s="34">
        <f t="shared" si="970"/>
        <v>1</v>
      </c>
      <c r="M4066" s="5" t="str">
        <f t="shared" si="971"/>
        <v/>
      </c>
      <c r="N4066" s="5">
        <f t="shared" si="972"/>
        <v>0</v>
      </c>
      <c r="O4066" s="34">
        <f t="shared" si="973"/>
        <v>0</v>
      </c>
      <c r="P4066" s="5">
        <f t="shared" si="974"/>
        <v>-0.2530749999999955</v>
      </c>
      <c r="Q4066" s="5">
        <f t="shared" si="975"/>
        <v>0.41647016418959948</v>
      </c>
      <c r="R4066" s="5">
        <f t="shared" si="976"/>
        <v>0.16339516418960398</v>
      </c>
      <c r="S4066" s="3">
        <f t="shared" si="977"/>
        <v>39.063003950203168</v>
      </c>
    </row>
    <row r="4067" spans="1:19" x14ac:dyDescent="0.25">
      <c r="A4067" s="4">
        <v>42079</v>
      </c>
      <c r="B4067" s="11">
        <v>68.364204000000001</v>
      </c>
      <c r="C4067" s="5">
        <v>90.044312000000005</v>
      </c>
      <c r="D4067" s="3">
        <f t="shared" si="978"/>
        <v>-0.58327906904943916</v>
      </c>
      <c r="E4067" s="3">
        <f t="shared" si="979"/>
        <v>0.1011261248742521</v>
      </c>
      <c r="F4067" s="3">
        <f t="shared" si="980"/>
        <v>0.79372196517984772</v>
      </c>
      <c r="G4067" s="17">
        <f t="shared" si="966"/>
        <v>-0.86227321902149123</v>
      </c>
      <c r="H4067" s="33">
        <f t="shared" si="967"/>
        <v>0.91288000000000125</v>
      </c>
      <c r="I4067" s="33">
        <f>(C4067-C4066)*'ADF test'!$P$3</f>
        <v>0.78610299001301653</v>
      </c>
      <c r="J4067" s="5" t="str">
        <f t="shared" si="968"/>
        <v/>
      </c>
      <c r="K4067" s="5" t="str">
        <f t="shared" si="969"/>
        <v/>
      </c>
      <c r="L4067" s="34">
        <f t="shared" si="970"/>
        <v>1</v>
      </c>
      <c r="M4067" s="5" t="str">
        <f t="shared" si="971"/>
        <v/>
      </c>
      <c r="N4067" s="5">
        <f t="shared" si="972"/>
        <v>0</v>
      </c>
      <c r="O4067" s="34">
        <f t="shared" si="973"/>
        <v>0</v>
      </c>
      <c r="P4067" s="5">
        <f t="shared" si="974"/>
        <v>0.91288000000000125</v>
      </c>
      <c r="Q4067" s="5">
        <f t="shared" si="975"/>
        <v>-0.78610299001301653</v>
      </c>
      <c r="R4067" s="5">
        <f t="shared" si="976"/>
        <v>0.12677700998698471</v>
      </c>
      <c r="S4067" s="3">
        <f t="shared" si="977"/>
        <v>39.189780960190156</v>
      </c>
    </row>
    <row r="4068" spans="1:19" x14ac:dyDescent="0.25">
      <c r="A4068" s="4">
        <v>42080</v>
      </c>
      <c r="B4068" s="11">
        <v>68.102074000000002</v>
      </c>
      <c r="C4068" s="5">
        <v>90.079246999999995</v>
      </c>
      <c r="D4068" s="3">
        <f t="shared" si="978"/>
        <v>-0.79487104289515287</v>
      </c>
      <c r="E4068" s="3">
        <f t="shared" si="979"/>
        <v>2.19343105680192E-3</v>
      </c>
      <c r="F4068" s="3">
        <f t="shared" si="980"/>
        <v>0.80101016266695013</v>
      </c>
      <c r="G4068" s="17">
        <f t="shared" si="966"/>
        <v>-0.9950741090451859</v>
      </c>
      <c r="H4068" s="33">
        <f t="shared" si="967"/>
        <v>-0.26212999999999909</v>
      </c>
      <c r="I4068" s="33">
        <f>(C4068-C4067)*'ADF test'!$P$3</f>
        <v>2.0830573968785009E-2</v>
      </c>
      <c r="J4068" s="5" t="str">
        <f t="shared" si="968"/>
        <v/>
      </c>
      <c r="K4068" s="5" t="str">
        <f t="shared" si="969"/>
        <v/>
      </c>
      <c r="L4068" s="34">
        <f t="shared" si="970"/>
        <v>1</v>
      </c>
      <c r="M4068" s="5" t="str">
        <f t="shared" si="971"/>
        <v/>
      </c>
      <c r="N4068" s="5">
        <f t="shared" si="972"/>
        <v>0</v>
      </c>
      <c r="O4068" s="34">
        <f t="shared" si="973"/>
        <v>0</v>
      </c>
      <c r="P4068" s="5">
        <f t="shared" si="974"/>
        <v>-0.26212999999999909</v>
      </c>
      <c r="Q4068" s="5">
        <f t="shared" si="975"/>
        <v>-2.0830573968785009E-2</v>
      </c>
      <c r="R4068" s="5">
        <f t="shared" si="976"/>
        <v>-0.2829605739687841</v>
      </c>
      <c r="S4068" s="3">
        <f t="shared" si="977"/>
        <v>38.906820386221369</v>
      </c>
    </row>
    <row r="4069" spans="1:19" x14ac:dyDescent="0.25">
      <c r="A4069" s="4">
        <v>42081</v>
      </c>
      <c r="B4069" s="11">
        <v>70.081412999999998</v>
      </c>
      <c r="C4069" s="5">
        <v>93.161331000000004</v>
      </c>
      <c r="D4069" s="3">
        <f t="shared" si="978"/>
        <v>-1.0573778477205167</v>
      </c>
      <c r="E4069" s="3">
        <f t="shared" si="979"/>
        <v>-0.12071434032564454</v>
      </c>
      <c r="F4069" s="3">
        <f t="shared" si="980"/>
        <v>0.80343784334908763</v>
      </c>
      <c r="G4069" s="17">
        <f t="shared" si="966"/>
        <v>-1.1658195032118981</v>
      </c>
      <c r="H4069" s="33">
        <f t="shared" si="967"/>
        <v>1.979338999999996</v>
      </c>
      <c r="I4069" s="33">
        <f>(C4069-C4068)*'ADF test'!$P$3</f>
        <v>1.8377437738665243</v>
      </c>
      <c r="J4069" s="5" t="str">
        <f t="shared" si="968"/>
        <v/>
      </c>
      <c r="K4069" s="5" t="str">
        <f t="shared" si="969"/>
        <v/>
      </c>
      <c r="L4069" s="34">
        <f t="shared" si="970"/>
        <v>1</v>
      </c>
      <c r="M4069" s="5" t="str">
        <f t="shared" si="971"/>
        <v/>
      </c>
      <c r="N4069" s="5">
        <f t="shared" si="972"/>
        <v>0</v>
      </c>
      <c r="O4069" s="34">
        <f t="shared" si="973"/>
        <v>0</v>
      </c>
      <c r="P4069" s="5">
        <f t="shared" si="974"/>
        <v>1.979338999999996</v>
      </c>
      <c r="Q4069" s="5">
        <f t="shared" si="975"/>
        <v>-1.8377437738665243</v>
      </c>
      <c r="R4069" s="5">
        <f t="shared" si="976"/>
        <v>0.14159522613347164</v>
      </c>
      <c r="S4069" s="3">
        <f t="shared" si="977"/>
        <v>39.048415612354844</v>
      </c>
    </row>
    <row r="4070" spans="1:19" x14ac:dyDescent="0.25">
      <c r="A4070" s="4">
        <v>42082</v>
      </c>
      <c r="B4070" s="11">
        <v>68.969741999999997</v>
      </c>
      <c r="C4070" s="5">
        <v>91.458770999999999</v>
      </c>
      <c r="D4070" s="3">
        <f t="shared" si="978"/>
        <v>-0.76872897023497444</v>
      </c>
      <c r="E4070" s="3">
        <f t="shared" si="979"/>
        <v>-0.22321952349066976</v>
      </c>
      <c r="F4070" s="3">
        <f t="shared" si="980"/>
        <v>0.77245461432723039</v>
      </c>
      <c r="G4070" s="17">
        <f t="shared" si="966"/>
        <v>-0.70620258669749336</v>
      </c>
      <c r="H4070" s="33">
        <f t="shared" si="967"/>
        <v>-1.1116710000000012</v>
      </c>
      <c r="I4070" s="33">
        <f>(C4070-C4069)*'ADF test'!$P$3</f>
        <v>-1.015179677008865</v>
      </c>
      <c r="J4070" s="5" t="str">
        <f t="shared" si="968"/>
        <v/>
      </c>
      <c r="K4070" s="5" t="str">
        <f t="shared" si="969"/>
        <v/>
      </c>
      <c r="L4070" s="34">
        <f t="shared" si="970"/>
        <v>1</v>
      </c>
      <c r="M4070" s="5" t="str">
        <f t="shared" si="971"/>
        <v/>
      </c>
      <c r="N4070" s="5">
        <f t="shared" si="972"/>
        <v>0</v>
      </c>
      <c r="O4070" s="34">
        <f t="shared" si="973"/>
        <v>0</v>
      </c>
      <c r="P4070" s="5">
        <f t="shared" si="974"/>
        <v>-1.1116710000000012</v>
      </c>
      <c r="Q4070" s="5">
        <f t="shared" si="975"/>
        <v>1.015179677008865</v>
      </c>
      <c r="R4070" s="5">
        <f t="shared" si="976"/>
        <v>-9.6491322991136164E-2</v>
      </c>
      <c r="S4070" s="3">
        <f t="shared" si="977"/>
        <v>38.95192428936371</v>
      </c>
    </row>
    <row r="4071" spans="1:19" x14ac:dyDescent="0.25">
      <c r="A4071" s="4">
        <v>42083</v>
      </c>
      <c r="B4071" s="11">
        <v>69.984275999999994</v>
      </c>
      <c r="C4071" s="5">
        <v>93.449477999999999</v>
      </c>
      <c r="D4071" s="3">
        <f t="shared" si="978"/>
        <v>-1.1584342030233614</v>
      </c>
      <c r="E4071" s="3">
        <f t="shared" si="979"/>
        <v>-0.3271390438387547</v>
      </c>
      <c r="F4071" s="3">
        <f t="shared" si="980"/>
        <v>0.77986654295915614</v>
      </c>
      <c r="G4071" s="17">
        <f t="shared" si="966"/>
        <v>-1.0659454065439298</v>
      </c>
      <c r="H4071" s="33">
        <f t="shared" si="967"/>
        <v>1.0145339999999976</v>
      </c>
      <c r="I4071" s="33">
        <f>(C4071-C4070)*'ADF test'!$P$3</f>
        <v>1.1869921114552677</v>
      </c>
      <c r="J4071" s="5" t="str">
        <f t="shared" si="968"/>
        <v/>
      </c>
      <c r="K4071" s="5" t="str">
        <f t="shared" si="969"/>
        <v/>
      </c>
      <c r="L4071" s="34">
        <f t="shared" si="970"/>
        <v>1</v>
      </c>
      <c r="M4071" s="5" t="str">
        <f t="shared" si="971"/>
        <v/>
      </c>
      <c r="N4071" s="5">
        <f t="shared" si="972"/>
        <v>0</v>
      </c>
      <c r="O4071" s="34">
        <f t="shared" si="973"/>
        <v>0</v>
      </c>
      <c r="P4071" s="5">
        <f t="shared" si="974"/>
        <v>1.0145339999999976</v>
      </c>
      <c r="Q4071" s="5">
        <f t="shared" si="975"/>
        <v>-1.1869921114552677</v>
      </c>
      <c r="R4071" s="5">
        <f t="shared" si="976"/>
        <v>-0.17245811145527012</v>
      </c>
      <c r="S4071" s="3">
        <f t="shared" si="977"/>
        <v>38.779466177908439</v>
      </c>
    </row>
    <row r="4072" spans="1:19" x14ac:dyDescent="0.25">
      <c r="A4072" s="4">
        <v>42086</v>
      </c>
      <c r="B4072" s="11">
        <v>69.738585999999998</v>
      </c>
      <c r="C4072" s="5">
        <v>92.480309000000005</v>
      </c>
      <c r="D4072" s="3">
        <f t="shared" si="978"/>
        <v>-0.59040067097832605</v>
      </c>
      <c r="E4072" s="3">
        <f t="shared" si="979"/>
        <v>-0.38887013412769722</v>
      </c>
      <c r="F4072" s="3">
        <f t="shared" si="980"/>
        <v>0.75746969853343404</v>
      </c>
      <c r="G4072" s="17">
        <f t="shared" si="966"/>
        <v>-0.26605755615151311</v>
      </c>
      <c r="H4072" s="33">
        <f t="shared" si="967"/>
        <v>-0.24568999999999619</v>
      </c>
      <c r="I4072" s="33">
        <f>(C4072-C4071)*'ADF test'!$P$3</f>
        <v>-0.57788311271672965</v>
      </c>
      <c r="J4072" s="5" t="str">
        <f t="shared" si="968"/>
        <v/>
      </c>
      <c r="K4072" s="5" t="str">
        <f t="shared" si="969"/>
        <v/>
      </c>
      <c r="L4072" s="34">
        <f t="shared" si="970"/>
        <v>1</v>
      </c>
      <c r="M4072" s="5" t="str">
        <f t="shared" si="971"/>
        <v/>
      </c>
      <c r="N4072" s="5">
        <f t="shared" si="972"/>
        <v>0</v>
      </c>
      <c r="O4072" s="34">
        <f t="shared" si="973"/>
        <v>0</v>
      </c>
      <c r="P4072" s="5">
        <f t="shared" si="974"/>
        <v>-0.24568999999999619</v>
      </c>
      <c r="Q4072" s="5">
        <f t="shared" si="975"/>
        <v>0.57788311271672965</v>
      </c>
      <c r="R4072" s="5">
        <f t="shared" si="976"/>
        <v>0.33219311271673346</v>
      </c>
      <c r="S4072" s="3">
        <f t="shared" si="977"/>
        <v>39.11165929062517</v>
      </c>
    </row>
    <row r="4073" spans="1:19" x14ac:dyDescent="0.25">
      <c r="A4073" s="4">
        <v>42087</v>
      </c>
      <c r="B4073" s="11">
        <v>69.274520999999993</v>
      </c>
      <c r="C4073" s="5">
        <v>90.978560999999999</v>
      </c>
      <c r="D4073" s="3">
        <f t="shared" si="978"/>
        <v>0.1205767064447798</v>
      </c>
      <c r="E4073" s="3">
        <f t="shared" si="979"/>
        <v>-0.40622834682261377</v>
      </c>
      <c r="F4073" s="3">
        <f t="shared" si="980"/>
        <v>0.74123638776511713</v>
      </c>
      <c r="G4073" s="17">
        <f t="shared" si="966"/>
        <v>0.71071126831178644</v>
      </c>
      <c r="H4073" s="33">
        <f t="shared" si="967"/>
        <v>-0.46406500000000506</v>
      </c>
      <c r="I4073" s="33">
        <f>(C4073-C4072)*'ADF test'!$P$3</f>
        <v>-0.89544218681791565</v>
      </c>
      <c r="J4073" s="5" t="str">
        <f t="shared" si="968"/>
        <v/>
      </c>
      <c r="K4073" s="5">
        <f t="shared" si="969"/>
        <v>0</v>
      </c>
      <c r="L4073" s="34">
        <f t="shared" si="970"/>
        <v>0</v>
      </c>
      <c r="M4073" s="5" t="str">
        <f t="shared" si="971"/>
        <v/>
      </c>
      <c r="N4073" s="5" t="str">
        <f t="shared" si="972"/>
        <v/>
      </c>
      <c r="O4073" s="34">
        <f t="shared" si="973"/>
        <v>0</v>
      </c>
      <c r="P4073" s="5">
        <f t="shared" si="974"/>
        <v>-0.46406500000000506</v>
      </c>
      <c r="Q4073" s="5">
        <f t="shared" si="975"/>
        <v>0.89544218681791565</v>
      </c>
      <c r="R4073" s="5">
        <f t="shared" si="976"/>
        <v>0.4313771868179106</v>
      </c>
      <c r="S4073" s="3">
        <f t="shared" si="977"/>
        <v>39.543036477443081</v>
      </c>
    </row>
    <row r="4074" spans="1:19" x14ac:dyDescent="0.25">
      <c r="A4074" s="4">
        <v>42088</v>
      </c>
      <c r="B4074" s="11">
        <v>70.175346000000005</v>
      </c>
      <c r="C4074" s="5">
        <v>92.262054000000006</v>
      </c>
      <c r="D4074" s="3">
        <f t="shared" si="978"/>
        <v>0.13181601028459511</v>
      </c>
      <c r="E4074" s="3">
        <f t="shared" si="979"/>
        <v>-0.46531826080003125</v>
      </c>
      <c r="F4074" s="3">
        <f t="shared" si="980"/>
        <v>0.64675471019115405</v>
      </c>
      <c r="G4074" s="17">
        <f t="shared" si="966"/>
        <v>0.92327780791598424</v>
      </c>
      <c r="H4074" s="33">
        <f t="shared" si="967"/>
        <v>0.90082500000001176</v>
      </c>
      <c r="I4074" s="33">
        <f>(C4074-C4073)*'ADF test'!$P$3</f>
        <v>0.76530401817447968</v>
      </c>
      <c r="J4074" s="5" t="str">
        <f t="shared" si="968"/>
        <v/>
      </c>
      <c r="K4074" s="5">
        <f t="shared" si="969"/>
        <v>0</v>
      </c>
      <c r="L4074" s="34">
        <f t="shared" si="970"/>
        <v>0</v>
      </c>
      <c r="M4074" s="5" t="str">
        <f t="shared" si="971"/>
        <v/>
      </c>
      <c r="N4074" s="5" t="str">
        <f t="shared" si="972"/>
        <v/>
      </c>
      <c r="O4074" s="34">
        <f t="shared" si="973"/>
        <v>0</v>
      </c>
      <c r="P4074" s="5">
        <f t="shared" si="974"/>
        <v>0</v>
      </c>
      <c r="Q4074" s="5">
        <f t="shared" si="975"/>
        <v>0</v>
      </c>
      <c r="R4074" s="5">
        <f t="shared" si="976"/>
        <v>0</v>
      </c>
      <c r="S4074" s="3">
        <f t="shared" si="977"/>
        <v>39.543036477443081</v>
      </c>
    </row>
    <row r="4075" spans="1:19" x14ac:dyDescent="0.25">
      <c r="A4075" s="4">
        <v>42089</v>
      </c>
      <c r="B4075" s="11">
        <v>70.093459999999993</v>
      </c>
      <c r="C4075" s="5">
        <v>91.895331999999996</v>
      </c>
      <c r="D4075" s="3">
        <f t="shared" si="978"/>
        <v>0.39515093051865335</v>
      </c>
      <c r="E4075" s="3">
        <f t="shared" si="979"/>
        <v>-0.49551958525269235</v>
      </c>
      <c r="F4075" s="3">
        <f t="shared" si="980"/>
        <v>0.58848303812194602</v>
      </c>
      <c r="G4075" s="17">
        <f t="shared" si="966"/>
        <v>1.5135024428465857</v>
      </c>
      <c r="H4075" s="33">
        <f t="shared" si="967"/>
        <v>-8.188600000001145E-2</v>
      </c>
      <c r="I4075" s="33">
        <f>(C4075-C4074)*'ADF test'!$P$3</f>
        <v>-0.21866408321119604</v>
      </c>
      <c r="J4075" s="5" t="str">
        <f t="shared" si="968"/>
        <v/>
      </c>
      <c r="K4075" s="5">
        <f t="shared" si="969"/>
        <v>0</v>
      </c>
      <c r="L4075" s="34">
        <f t="shared" si="970"/>
        <v>0</v>
      </c>
      <c r="M4075" s="5">
        <f t="shared" si="971"/>
        <v>-1</v>
      </c>
      <c r="N4075" s="5" t="str">
        <f t="shared" si="972"/>
        <v/>
      </c>
      <c r="O4075" s="34">
        <f t="shared" si="973"/>
        <v>-1</v>
      </c>
      <c r="P4075" s="5">
        <f t="shared" si="974"/>
        <v>0</v>
      </c>
      <c r="Q4075" s="5">
        <f t="shared" si="975"/>
        <v>0</v>
      </c>
      <c r="R4075" s="5">
        <f t="shared" si="976"/>
        <v>0</v>
      </c>
      <c r="S4075" s="3">
        <f t="shared" si="977"/>
        <v>39.543036477443081</v>
      </c>
    </row>
    <row r="4076" spans="1:19" x14ac:dyDescent="0.25">
      <c r="A4076" s="4">
        <v>42090</v>
      </c>
      <c r="B4076" s="11">
        <v>69.520195000000001</v>
      </c>
      <c r="C4076" s="5">
        <v>91.048409000000007</v>
      </c>
      <c r="D4076" s="3">
        <f t="shared" si="978"/>
        <v>0.51720755851232525</v>
      </c>
      <c r="E4076" s="3">
        <f t="shared" si="979"/>
        <v>-0.50424657191116307</v>
      </c>
      <c r="F4076" s="3">
        <f t="shared" si="980"/>
        <v>0.57103128291979277</v>
      </c>
      <c r="G4076" s="17">
        <f t="shared" si="966"/>
        <v>1.788788392118549</v>
      </c>
      <c r="H4076" s="33">
        <f t="shared" si="967"/>
        <v>-0.57326499999999214</v>
      </c>
      <c r="I4076" s="33">
        <f>(C4076-C4075)*'ADF test'!$P$3</f>
        <v>-0.50499190489108503</v>
      </c>
      <c r="J4076" s="5" t="str">
        <f t="shared" si="968"/>
        <v/>
      </c>
      <c r="K4076" s="5">
        <f t="shared" si="969"/>
        <v>0</v>
      </c>
      <c r="L4076" s="34">
        <f t="shared" si="970"/>
        <v>0</v>
      </c>
      <c r="M4076" s="5">
        <f t="shared" si="971"/>
        <v>-1</v>
      </c>
      <c r="N4076" s="5" t="str">
        <f t="shared" si="972"/>
        <v/>
      </c>
      <c r="O4076" s="34">
        <f t="shared" si="973"/>
        <v>-1</v>
      </c>
      <c r="P4076" s="5">
        <f t="shared" si="974"/>
        <v>0.57326499999999214</v>
      </c>
      <c r="Q4076" s="5">
        <f t="shared" si="975"/>
        <v>-0.50499190489108503</v>
      </c>
      <c r="R4076" s="5">
        <f t="shared" si="976"/>
        <v>6.8273095108907111E-2</v>
      </c>
      <c r="S4076" s="3">
        <f t="shared" si="977"/>
        <v>39.611309572551988</v>
      </c>
    </row>
    <row r="4077" spans="1:19" x14ac:dyDescent="0.25">
      <c r="A4077" s="4">
        <v>42093</v>
      </c>
      <c r="B4077" s="11">
        <v>71.012527000000006</v>
      </c>
      <c r="C4077" s="5">
        <v>93.335944999999995</v>
      </c>
      <c r="D4077" s="3">
        <f t="shared" si="978"/>
        <v>0.31326291842316323</v>
      </c>
      <c r="E4077" s="3">
        <f t="shared" si="979"/>
        <v>-0.49102914076172777</v>
      </c>
      <c r="F4077" s="3">
        <f t="shared" si="980"/>
        <v>0.58818389254448833</v>
      </c>
      <c r="G4077" s="17">
        <f t="shared" si="966"/>
        <v>1.3674159890804167</v>
      </c>
      <c r="H4077" s="33">
        <f t="shared" si="967"/>
        <v>1.4923320000000047</v>
      </c>
      <c r="I4077" s="33">
        <f>(C4077-C4076)*'ADF test'!$P$3</f>
        <v>1.363981332596873</v>
      </c>
      <c r="J4077" s="5" t="str">
        <f t="shared" si="968"/>
        <v/>
      </c>
      <c r="K4077" s="5">
        <f t="shared" si="969"/>
        <v>0</v>
      </c>
      <c r="L4077" s="34">
        <f t="shared" si="970"/>
        <v>0</v>
      </c>
      <c r="M4077" s="5">
        <f t="shared" si="971"/>
        <v>-1</v>
      </c>
      <c r="N4077" s="5" t="str">
        <f t="shared" si="972"/>
        <v/>
      </c>
      <c r="O4077" s="34">
        <f t="shared" si="973"/>
        <v>-1</v>
      </c>
      <c r="P4077" s="5">
        <f t="shared" si="974"/>
        <v>-1.4923320000000047</v>
      </c>
      <c r="Q4077" s="5">
        <f t="shared" si="975"/>
        <v>1.363981332596873</v>
      </c>
      <c r="R4077" s="5">
        <f t="shared" si="976"/>
        <v>-0.12835066740313161</v>
      </c>
      <c r="S4077" s="3">
        <f t="shared" si="977"/>
        <v>39.482958905148855</v>
      </c>
    </row>
    <row r="4078" spans="1:19" x14ac:dyDescent="0.25">
      <c r="A4078" s="4">
        <v>42094</v>
      </c>
      <c r="B4078" s="11">
        <v>70.593947999999997</v>
      </c>
      <c r="C4078" s="5">
        <v>91.659576000000001</v>
      </c>
      <c r="D4078" s="3">
        <f t="shared" si="978"/>
        <v>1.1004017444389831</v>
      </c>
      <c r="E4078" s="3">
        <f t="shared" si="979"/>
        <v>-0.37711358822839713</v>
      </c>
      <c r="F4078" s="3">
        <f t="shared" si="980"/>
        <v>0.7052643401113633</v>
      </c>
      <c r="G4078" s="17">
        <f t="shared" si="966"/>
        <v>2.0949809151474699</v>
      </c>
      <c r="H4078" s="33">
        <f t="shared" si="967"/>
        <v>-0.41857900000000825</v>
      </c>
      <c r="I4078" s="33">
        <f>(C4078-C4077)*'ADF test'!$P$3</f>
        <v>-0.99956285826500235</v>
      </c>
      <c r="J4078" s="5" t="str">
        <f t="shared" si="968"/>
        <v/>
      </c>
      <c r="K4078" s="5">
        <f t="shared" si="969"/>
        <v>0</v>
      </c>
      <c r="L4078" s="34">
        <f t="shared" si="970"/>
        <v>0</v>
      </c>
      <c r="M4078" s="5">
        <f t="shared" si="971"/>
        <v>-1</v>
      </c>
      <c r="N4078" s="5" t="str">
        <f t="shared" si="972"/>
        <v/>
      </c>
      <c r="O4078" s="34">
        <f t="shared" si="973"/>
        <v>-1</v>
      </c>
      <c r="P4078" s="5">
        <f t="shared" si="974"/>
        <v>0.41857900000000825</v>
      </c>
      <c r="Q4078" s="5">
        <f t="shared" si="975"/>
        <v>-0.99956285826500235</v>
      </c>
      <c r="R4078" s="5">
        <f t="shared" si="976"/>
        <v>-0.5809838582649941</v>
      </c>
      <c r="S4078" s="3">
        <f t="shared" si="977"/>
        <v>38.901975046883862</v>
      </c>
    </row>
    <row r="4079" spans="1:19" x14ac:dyDescent="0.25">
      <c r="A4079" s="4">
        <v>42095</v>
      </c>
      <c r="B4079" s="11">
        <v>70.575744999999998</v>
      </c>
      <c r="C4079" s="5">
        <v>91.493690000000001</v>
      </c>
      <c r="D4079" s="3">
        <f t="shared" si="978"/>
        <v>1.1209655637329092</v>
      </c>
      <c r="E4079" s="3">
        <f t="shared" si="979"/>
        <v>-0.24363383494679081</v>
      </c>
      <c r="F4079" s="3">
        <f t="shared" si="980"/>
        <v>0.77518207181152587</v>
      </c>
      <c r="G4079" s="17">
        <f t="shared" si="966"/>
        <v>1.7603598538995653</v>
      </c>
      <c r="H4079" s="33">
        <f t="shared" si="967"/>
        <v>-1.8202999999999747E-2</v>
      </c>
      <c r="I4079" s="33">
        <f>(C4079-C4078)*'ADF test'!$P$3</f>
        <v>-9.8912282621635927E-2</v>
      </c>
      <c r="J4079" s="5" t="str">
        <f t="shared" si="968"/>
        <v/>
      </c>
      <c r="K4079" s="5">
        <f t="shared" si="969"/>
        <v>0</v>
      </c>
      <c r="L4079" s="34">
        <f t="shared" si="970"/>
        <v>0</v>
      </c>
      <c r="M4079" s="5">
        <f t="shared" si="971"/>
        <v>-1</v>
      </c>
      <c r="N4079" s="5" t="str">
        <f t="shared" si="972"/>
        <v/>
      </c>
      <c r="O4079" s="34">
        <f t="shared" si="973"/>
        <v>-1</v>
      </c>
      <c r="P4079" s="5">
        <f t="shared" si="974"/>
        <v>1.8202999999999747E-2</v>
      </c>
      <c r="Q4079" s="5">
        <f t="shared" si="975"/>
        <v>-9.8912282621635927E-2</v>
      </c>
      <c r="R4079" s="5">
        <f t="shared" si="976"/>
        <v>-8.070928262163618E-2</v>
      </c>
      <c r="S4079" s="3">
        <f t="shared" si="977"/>
        <v>38.821265764262229</v>
      </c>
    </row>
    <row r="4080" spans="1:19" x14ac:dyDescent="0.25">
      <c r="A4080" s="4">
        <v>42096</v>
      </c>
      <c r="B4080" s="11">
        <v>70.721328999999997</v>
      </c>
      <c r="C4080" s="5">
        <v>91.921509</v>
      </c>
      <c r="D4080" s="3">
        <f t="shared" si="978"/>
        <v>0.85205073912386808</v>
      </c>
      <c r="E4080" s="3">
        <f t="shared" si="979"/>
        <v>-0.11381959501715677</v>
      </c>
      <c r="F4080" s="3">
        <f t="shared" si="980"/>
        <v>0.77379889545605851</v>
      </c>
      <c r="G4080" s="17">
        <f t="shared" si="966"/>
        <v>1.2482188069960529</v>
      </c>
      <c r="H4080" s="33">
        <f t="shared" si="967"/>
        <v>0.14558399999999949</v>
      </c>
      <c r="I4080" s="33">
        <f>(C4080-C4079)*'ADF test'!$P$3</f>
        <v>0.25509418419218927</v>
      </c>
      <c r="J4080" s="5" t="str">
        <f t="shared" si="968"/>
        <v/>
      </c>
      <c r="K4080" s="5">
        <f t="shared" si="969"/>
        <v>0</v>
      </c>
      <c r="L4080" s="34">
        <f t="shared" si="970"/>
        <v>0</v>
      </c>
      <c r="M4080" s="5" t="str">
        <f t="shared" si="971"/>
        <v/>
      </c>
      <c r="N4080" s="5" t="str">
        <f t="shared" si="972"/>
        <v/>
      </c>
      <c r="O4080" s="34">
        <f t="shared" si="973"/>
        <v>-1</v>
      </c>
      <c r="P4080" s="5">
        <f t="shared" si="974"/>
        <v>-0.14558399999999949</v>
      </c>
      <c r="Q4080" s="5">
        <f t="shared" si="975"/>
        <v>0.25509418419218927</v>
      </c>
      <c r="R4080" s="5">
        <f t="shared" si="976"/>
        <v>0.10951018419218977</v>
      </c>
      <c r="S4080" s="3">
        <f t="shared" si="977"/>
        <v>38.930775948454418</v>
      </c>
    </row>
    <row r="4081" spans="1:19" x14ac:dyDescent="0.25">
      <c r="A4081" s="4">
        <v>42100</v>
      </c>
      <c r="B4081" s="11">
        <v>71.995270000000005</v>
      </c>
      <c r="C4081" s="5">
        <v>93.353438999999995</v>
      </c>
      <c r="D4081" s="3">
        <f t="shared" si="978"/>
        <v>0.9538541368711293</v>
      </c>
      <c r="E4081" s="3">
        <f t="shared" si="979"/>
        <v>1.2134837401038823E-3</v>
      </c>
      <c r="F4081" s="3">
        <f t="shared" si="980"/>
        <v>0.78792430863432195</v>
      </c>
      <c r="G4081" s="17">
        <f t="shared" ref="G4081:G4144" si="981">(D4081-E4081)/F4081</f>
        <v>1.2090509744295106</v>
      </c>
      <c r="H4081" s="33">
        <f t="shared" ref="H4081:H4144" si="982">B4081-B4080</f>
        <v>1.2739410000000078</v>
      </c>
      <c r="I4081" s="33">
        <f>(C4081-C4080)*'ADF test'!$P$3</f>
        <v>0.85381204474396999</v>
      </c>
      <c r="J4081" s="5" t="str">
        <f t="shared" ref="J4081:J4144" si="983">IF(G4081&lt;-$U$1,1,"")</f>
        <v/>
      </c>
      <c r="K4081" s="5">
        <f t="shared" ref="K4081:K4144" si="984">IF(G4081&gt;$X$1,0,"")</f>
        <v>0</v>
      </c>
      <c r="L4081" s="34">
        <f t="shared" ref="L4081:L4144" si="985">IF(J4081&lt;&gt;"",J4081,IF(K4081&lt;&gt;"",K4081,L4080))</f>
        <v>0</v>
      </c>
      <c r="M4081" s="5" t="str">
        <f t="shared" ref="M4081:M4144" si="986">IF(G4081&gt;$U$1,-1,"")</f>
        <v/>
      </c>
      <c r="N4081" s="5" t="str">
        <f t="shared" ref="N4081:N4144" si="987">IF(G4081&lt;$X$1,0,"")</f>
        <v/>
      </c>
      <c r="O4081" s="34">
        <f t="shared" ref="O4081:O4144" si="988">IF(M4081&lt;&gt;"",M4081,IF(N4081&lt;&gt;"",N4081,O4080))</f>
        <v>-1</v>
      </c>
      <c r="P4081" s="5">
        <f t="shared" ref="P4081:P4144" si="989">(H4081*L4080)+(O4080*H4081)</f>
        <v>-1.2739410000000078</v>
      </c>
      <c r="Q4081" s="5">
        <f t="shared" ref="Q4081:Q4144" si="990">(I4081*L4080*-1)+(O4080*-1*I4081)</f>
        <v>0.85381204474396999</v>
      </c>
      <c r="R4081" s="5">
        <f t="shared" ref="R4081:R4144" si="991">P4081+Q4081</f>
        <v>-0.42012895525603777</v>
      </c>
      <c r="S4081" s="3">
        <f t="shared" ref="S4081:S4144" si="992">S4080+R4081</f>
        <v>38.510646993198378</v>
      </c>
    </row>
    <row r="4082" spans="1:19" x14ac:dyDescent="0.25">
      <c r="A4082" s="4">
        <v>42101</v>
      </c>
      <c r="B4082" s="11">
        <v>72.040749000000005</v>
      </c>
      <c r="C4082" s="5">
        <v>94.767876000000001</v>
      </c>
      <c r="D4082" s="3">
        <f t="shared" si="978"/>
        <v>-7.6196119398062478E-2</v>
      </c>
      <c r="E4082" s="3">
        <f t="shared" si="979"/>
        <v>2.9749899065660834E-2</v>
      </c>
      <c r="F4082" s="3">
        <f t="shared" si="980"/>
        <v>0.77546485136001841</v>
      </c>
      <c r="G4082" s="17">
        <f t="shared" si="981"/>
        <v>-0.13662259260095938</v>
      </c>
      <c r="H4082" s="33">
        <f t="shared" si="982"/>
        <v>4.5479000000000269E-2</v>
      </c>
      <c r="I4082" s="33">
        <f>(C4082-C4081)*'ADF test'!$P$3</f>
        <v>0.84338155296106454</v>
      </c>
      <c r="J4082" s="5" t="str">
        <f t="shared" si="983"/>
        <v/>
      </c>
      <c r="K4082" s="5" t="str">
        <f t="shared" si="984"/>
        <v/>
      </c>
      <c r="L4082" s="34">
        <f t="shared" si="985"/>
        <v>0</v>
      </c>
      <c r="M4082" s="5" t="str">
        <f t="shared" si="986"/>
        <v/>
      </c>
      <c r="N4082" s="5">
        <f t="shared" si="987"/>
        <v>0</v>
      </c>
      <c r="O4082" s="34">
        <f t="shared" si="988"/>
        <v>0</v>
      </c>
      <c r="P4082" s="5">
        <f t="shared" si="989"/>
        <v>-4.5479000000000269E-2</v>
      </c>
      <c r="Q4082" s="5">
        <f t="shared" si="990"/>
        <v>0.84338155296106454</v>
      </c>
      <c r="R4082" s="5">
        <f t="shared" si="991"/>
        <v>0.79790255296106427</v>
      </c>
      <c r="S4082" s="3">
        <f t="shared" si="992"/>
        <v>39.308549546159441</v>
      </c>
    </row>
    <row r="4083" spans="1:19" x14ac:dyDescent="0.25">
      <c r="A4083" s="4">
        <v>42102</v>
      </c>
      <c r="B4083" s="11">
        <v>71.458397000000005</v>
      </c>
      <c r="C4083" s="5">
        <v>93.126418999999999</v>
      </c>
      <c r="D4083" s="3">
        <f t="shared" si="978"/>
        <v>0.54325676415997748</v>
      </c>
      <c r="E4083" s="3">
        <f t="shared" si="979"/>
        <v>0.10015838864124937</v>
      </c>
      <c r="F4083" s="3">
        <f t="shared" si="980"/>
        <v>0.76719198525983512</v>
      </c>
      <c r="G4083" s="17">
        <f t="shared" si="981"/>
        <v>0.57755866071601114</v>
      </c>
      <c r="H4083" s="33">
        <f t="shared" si="982"/>
        <v>-0.5823520000000002</v>
      </c>
      <c r="I4083" s="33">
        <f>(C4083-C4082)*'ADF test'!$P$3</f>
        <v>-0.97874599842821275</v>
      </c>
      <c r="J4083" s="5" t="str">
        <f t="shared" si="983"/>
        <v/>
      </c>
      <c r="K4083" s="5">
        <f t="shared" si="984"/>
        <v>0</v>
      </c>
      <c r="L4083" s="34">
        <f t="shared" si="985"/>
        <v>0</v>
      </c>
      <c r="M4083" s="5" t="str">
        <f t="shared" si="986"/>
        <v/>
      </c>
      <c r="N4083" s="5" t="str">
        <f t="shared" si="987"/>
        <v/>
      </c>
      <c r="O4083" s="34">
        <f t="shared" si="988"/>
        <v>0</v>
      </c>
      <c r="P4083" s="5">
        <f t="shared" si="989"/>
        <v>0</v>
      </c>
      <c r="Q4083" s="5">
        <f t="shared" si="990"/>
        <v>0</v>
      </c>
      <c r="R4083" s="5">
        <f t="shared" si="991"/>
        <v>0</v>
      </c>
      <c r="S4083" s="3">
        <f t="shared" si="992"/>
        <v>39.308549546159441</v>
      </c>
    </row>
    <row r="4084" spans="1:19" x14ac:dyDescent="0.25">
      <c r="A4084" s="4">
        <v>42103</v>
      </c>
      <c r="B4084" s="11">
        <v>72.604934999999998</v>
      </c>
      <c r="C4084" s="5">
        <v>93.379622999999995</v>
      </c>
      <c r="D4084" s="3">
        <f t="shared" si="978"/>
        <v>1.3713384753375664</v>
      </c>
      <c r="E4084" s="3">
        <f t="shared" si="979"/>
        <v>0.23554648353079433</v>
      </c>
      <c r="F4084" s="3">
        <f t="shared" si="980"/>
        <v>0.78952708559810925</v>
      </c>
      <c r="G4084" s="17">
        <f t="shared" si="981"/>
        <v>1.4385725487129406</v>
      </c>
      <c r="H4084" s="33">
        <f t="shared" si="982"/>
        <v>1.1465379999999925</v>
      </c>
      <c r="I4084" s="33">
        <f>(C4084-C4083)*'ADF test'!$P$3</f>
        <v>0.15097709034474463</v>
      </c>
      <c r="J4084" s="5" t="str">
        <f t="shared" si="983"/>
        <v/>
      </c>
      <c r="K4084" s="5">
        <f t="shared" si="984"/>
        <v>0</v>
      </c>
      <c r="L4084" s="34">
        <f t="shared" si="985"/>
        <v>0</v>
      </c>
      <c r="M4084" s="5">
        <f t="shared" si="986"/>
        <v>-1</v>
      </c>
      <c r="N4084" s="5" t="str">
        <f t="shared" si="987"/>
        <v/>
      </c>
      <c r="O4084" s="34">
        <f t="shared" si="988"/>
        <v>-1</v>
      </c>
      <c r="P4084" s="5">
        <f t="shared" si="989"/>
        <v>0</v>
      </c>
      <c r="Q4084" s="5">
        <f t="shared" si="990"/>
        <v>0</v>
      </c>
      <c r="R4084" s="5">
        <f t="shared" si="991"/>
        <v>0</v>
      </c>
      <c r="S4084" s="3">
        <f t="shared" si="992"/>
        <v>39.308549546159441</v>
      </c>
    </row>
    <row r="4085" spans="1:19" x14ac:dyDescent="0.25">
      <c r="A4085" s="4">
        <v>42104</v>
      </c>
      <c r="B4085" s="11">
        <v>72.923423999999997</v>
      </c>
      <c r="C4085" s="5">
        <v>93.344703999999993</v>
      </c>
      <c r="D4085" s="3">
        <f t="shared" si="978"/>
        <v>1.5446182767208683</v>
      </c>
      <c r="E4085" s="3">
        <f t="shared" si="979"/>
        <v>0.39817124130838089</v>
      </c>
      <c r="F4085" s="3">
        <f t="shared" si="980"/>
        <v>0.77326847115795394</v>
      </c>
      <c r="G4085" s="17">
        <f t="shared" si="981"/>
        <v>1.4825989655257845</v>
      </c>
      <c r="H4085" s="33">
        <f t="shared" si="982"/>
        <v>0.31848899999999958</v>
      </c>
      <c r="I4085" s="33">
        <f>(C4085-C4084)*'ADF test'!$P$3</f>
        <v>-2.0821033703055762E-2</v>
      </c>
      <c r="J4085" s="5" t="str">
        <f t="shared" si="983"/>
        <v/>
      </c>
      <c r="K4085" s="5">
        <f t="shared" si="984"/>
        <v>0</v>
      </c>
      <c r="L4085" s="34">
        <f t="shared" si="985"/>
        <v>0</v>
      </c>
      <c r="M4085" s="5">
        <f t="shared" si="986"/>
        <v>-1</v>
      </c>
      <c r="N4085" s="5" t="str">
        <f t="shared" si="987"/>
        <v/>
      </c>
      <c r="O4085" s="34">
        <f t="shared" si="988"/>
        <v>-1</v>
      </c>
      <c r="P4085" s="5">
        <f t="shared" si="989"/>
        <v>-0.31848899999999958</v>
      </c>
      <c r="Q4085" s="5">
        <f t="shared" si="990"/>
        <v>-2.0821033703055762E-2</v>
      </c>
      <c r="R4085" s="5">
        <f t="shared" si="991"/>
        <v>-0.33931003370305535</v>
      </c>
      <c r="S4085" s="3">
        <f t="shared" si="992"/>
        <v>38.969239512456383</v>
      </c>
    </row>
    <row r="4086" spans="1:19" x14ac:dyDescent="0.25">
      <c r="A4086" s="4">
        <v>42107</v>
      </c>
      <c r="B4086" s="11">
        <v>72.195457000000005</v>
      </c>
      <c r="C4086" s="5">
        <v>92.986725000000007</v>
      </c>
      <c r="D4086" s="3">
        <f t="shared" si="978"/>
        <v>0.96172833376452616</v>
      </c>
      <c r="E4086" s="3">
        <f t="shared" si="979"/>
        <v>0.50632482280834967</v>
      </c>
      <c r="F4086" s="3">
        <f t="shared" si="980"/>
        <v>0.71823613874555026</v>
      </c>
      <c r="G4086" s="17">
        <f t="shared" si="981"/>
        <v>0.63405819672562092</v>
      </c>
      <c r="H4086" s="33">
        <f t="shared" si="982"/>
        <v>-0.72796699999999248</v>
      </c>
      <c r="I4086" s="33">
        <f>(C4086-C4085)*'ADF test'!$P$3</f>
        <v>-0.21345092425285522</v>
      </c>
      <c r="J4086" s="5" t="str">
        <f t="shared" si="983"/>
        <v/>
      </c>
      <c r="K4086" s="5">
        <f t="shared" si="984"/>
        <v>0</v>
      </c>
      <c r="L4086" s="34">
        <f t="shared" si="985"/>
        <v>0</v>
      </c>
      <c r="M4086" s="5" t="str">
        <f t="shared" si="986"/>
        <v/>
      </c>
      <c r="N4086" s="5" t="str">
        <f t="shared" si="987"/>
        <v/>
      </c>
      <c r="O4086" s="34">
        <f t="shared" si="988"/>
        <v>-1</v>
      </c>
      <c r="P4086" s="5">
        <f t="shared" si="989"/>
        <v>0.72796699999999248</v>
      </c>
      <c r="Q4086" s="5">
        <f t="shared" si="990"/>
        <v>-0.21345092425285522</v>
      </c>
      <c r="R4086" s="5">
        <f t="shared" si="991"/>
        <v>0.5145160757471372</v>
      </c>
      <c r="S4086" s="3">
        <f t="shared" si="992"/>
        <v>39.483755588203522</v>
      </c>
    </row>
    <row r="4087" spans="1:19" x14ac:dyDescent="0.25">
      <c r="A4087" s="4">
        <v>42108</v>
      </c>
      <c r="B4087" s="11">
        <v>73.496680999999995</v>
      </c>
      <c r="C4087" s="5">
        <v>95.029799999999994</v>
      </c>
      <c r="D4087" s="3">
        <f t="shared" si="978"/>
        <v>0.54839185242653343</v>
      </c>
      <c r="E4087" s="3">
        <f t="shared" si="979"/>
        <v>0.6130014512739681</v>
      </c>
      <c r="F4087" s="3">
        <f t="shared" si="980"/>
        <v>0.56487260138440909</v>
      </c>
      <c r="G4087" s="17">
        <f t="shared" si="981"/>
        <v>-0.11437906297647868</v>
      </c>
      <c r="H4087" s="33">
        <f t="shared" si="982"/>
        <v>1.3012239999999906</v>
      </c>
      <c r="I4087" s="33">
        <f>(C4087-C4086)*'ADF test'!$P$3</f>
        <v>1.2182174012104523</v>
      </c>
      <c r="J4087" s="5" t="str">
        <f t="shared" si="983"/>
        <v/>
      </c>
      <c r="K4087" s="5" t="str">
        <f t="shared" si="984"/>
        <v/>
      </c>
      <c r="L4087" s="34">
        <f t="shared" si="985"/>
        <v>0</v>
      </c>
      <c r="M4087" s="5" t="str">
        <f t="shared" si="986"/>
        <v/>
      </c>
      <c r="N4087" s="5">
        <f t="shared" si="987"/>
        <v>0</v>
      </c>
      <c r="O4087" s="34">
        <f t="shared" si="988"/>
        <v>0</v>
      </c>
      <c r="P4087" s="5">
        <f t="shared" si="989"/>
        <v>-1.3012239999999906</v>
      </c>
      <c r="Q4087" s="5">
        <f t="shared" si="990"/>
        <v>1.2182174012104523</v>
      </c>
      <c r="R4087" s="5">
        <f t="shared" si="991"/>
        <v>-8.3006598789538311E-2</v>
      </c>
      <c r="S4087" s="3">
        <f t="shared" si="992"/>
        <v>39.400748989413984</v>
      </c>
    </row>
    <row r="4088" spans="1:19" x14ac:dyDescent="0.25">
      <c r="A4088" s="4">
        <v>42109</v>
      </c>
      <c r="B4088" s="11">
        <v>75.252876000000001</v>
      </c>
      <c r="C4088" s="5">
        <v>96.400604000000001</v>
      </c>
      <c r="D4088" s="3">
        <f t="shared" si="978"/>
        <v>1.0873280483573069</v>
      </c>
      <c r="E4088" s="3">
        <f t="shared" si="979"/>
        <v>0.71785949623244516</v>
      </c>
      <c r="F4088" s="3">
        <f t="shared" si="980"/>
        <v>0.47519129736005289</v>
      </c>
      <c r="G4088" s="17">
        <f t="shared" si="981"/>
        <v>0.77751540101315253</v>
      </c>
      <c r="H4088" s="33">
        <f t="shared" si="982"/>
        <v>1.7561950000000053</v>
      </c>
      <c r="I4088" s="33">
        <f>(C4088-C4087)*'ADF test'!$P$3</f>
        <v>0.8173646520313308</v>
      </c>
      <c r="J4088" s="5" t="str">
        <f t="shared" si="983"/>
        <v/>
      </c>
      <c r="K4088" s="5">
        <f t="shared" si="984"/>
        <v>0</v>
      </c>
      <c r="L4088" s="34">
        <f t="shared" si="985"/>
        <v>0</v>
      </c>
      <c r="M4088" s="5" t="str">
        <f t="shared" si="986"/>
        <v/>
      </c>
      <c r="N4088" s="5" t="str">
        <f t="shared" si="987"/>
        <v/>
      </c>
      <c r="O4088" s="34">
        <f t="shared" si="988"/>
        <v>0</v>
      </c>
      <c r="P4088" s="5">
        <f t="shared" si="989"/>
        <v>0</v>
      </c>
      <c r="Q4088" s="5">
        <f t="shared" si="990"/>
        <v>0</v>
      </c>
      <c r="R4088" s="5">
        <f t="shared" si="991"/>
        <v>0</v>
      </c>
      <c r="S4088" s="3">
        <f t="shared" si="992"/>
        <v>39.400748989413984</v>
      </c>
    </row>
    <row r="4089" spans="1:19" x14ac:dyDescent="0.25">
      <c r="A4089" s="4">
        <v>42110</v>
      </c>
      <c r="B4089" s="11">
        <v>75.079993999999999</v>
      </c>
      <c r="C4089" s="5">
        <v>96.182320000000004</v>
      </c>
      <c r="D4089" s="3">
        <f t="shared" si="978"/>
        <v>0.96521561061406658</v>
      </c>
      <c r="E4089" s="3">
        <f t="shared" si="979"/>
        <v>0.77064942774302558</v>
      </c>
      <c r="F4089" s="3">
        <f t="shared" si="980"/>
        <v>0.45069956162571123</v>
      </c>
      <c r="G4089" s="17">
        <f t="shared" si="981"/>
        <v>0.43169818530380727</v>
      </c>
      <c r="H4089" s="33">
        <f t="shared" si="982"/>
        <v>-0.17288200000000131</v>
      </c>
      <c r="I4089" s="33">
        <f>(C4089-C4088)*'ADF test'!$P$3</f>
        <v>-0.13015546037508186</v>
      </c>
      <c r="J4089" s="5" t="str">
        <f t="shared" si="983"/>
        <v/>
      </c>
      <c r="K4089" s="5">
        <f t="shared" si="984"/>
        <v>0</v>
      </c>
      <c r="L4089" s="34">
        <f t="shared" si="985"/>
        <v>0</v>
      </c>
      <c r="M4089" s="5" t="str">
        <f t="shared" si="986"/>
        <v/>
      </c>
      <c r="N4089" s="5" t="str">
        <f t="shared" si="987"/>
        <v/>
      </c>
      <c r="O4089" s="34">
        <f t="shared" si="988"/>
        <v>0</v>
      </c>
      <c r="P4089" s="5">
        <f t="shared" si="989"/>
        <v>0</v>
      </c>
      <c r="Q4089" s="5">
        <f t="shared" si="990"/>
        <v>0</v>
      </c>
      <c r="R4089" s="5">
        <f t="shared" si="991"/>
        <v>0</v>
      </c>
      <c r="S4089" s="3">
        <f t="shared" si="992"/>
        <v>39.400748989413984</v>
      </c>
    </row>
    <row r="4090" spans="1:19" x14ac:dyDescent="0.25">
      <c r="A4090" s="4">
        <v>42111</v>
      </c>
      <c r="B4090" s="11">
        <v>74.534026999999995</v>
      </c>
      <c r="C4090" s="5">
        <v>95.265556000000004</v>
      </c>
      <c r="D4090" s="3">
        <f t="shared" si="978"/>
        <v>0.99481326652475843</v>
      </c>
      <c r="E4090" s="3">
        <f t="shared" si="979"/>
        <v>0.82458675625803579</v>
      </c>
      <c r="F4090" s="3">
        <f t="shared" si="980"/>
        <v>0.41972569991860875</v>
      </c>
      <c r="G4090" s="17">
        <f t="shared" si="981"/>
        <v>0.40556608828035112</v>
      </c>
      <c r="H4090" s="33">
        <f t="shared" si="982"/>
        <v>-0.54596700000000453</v>
      </c>
      <c r="I4090" s="33">
        <f>(C4090-C4089)*'ADF test'!$P$3</f>
        <v>-0.54663576109702605</v>
      </c>
      <c r="J4090" s="5" t="str">
        <f t="shared" si="983"/>
        <v/>
      </c>
      <c r="K4090" s="5">
        <f t="shared" si="984"/>
        <v>0</v>
      </c>
      <c r="L4090" s="34">
        <f t="shared" si="985"/>
        <v>0</v>
      </c>
      <c r="M4090" s="5" t="str">
        <f t="shared" si="986"/>
        <v/>
      </c>
      <c r="N4090" s="5" t="str">
        <f t="shared" si="987"/>
        <v/>
      </c>
      <c r="O4090" s="34">
        <f t="shared" si="988"/>
        <v>0</v>
      </c>
      <c r="P4090" s="5">
        <f t="shared" si="989"/>
        <v>0</v>
      </c>
      <c r="Q4090" s="5">
        <f t="shared" si="990"/>
        <v>0</v>
      </c>
      <c r="R4090" s="5">
        <f t="shared" si="991"/>
        <v>0</v>
      </c>
      <c r="S4090" s="3">
        <f t="shared" si="992"/>
        <v>39.400748989413984</v>
      </c>
    </row>
    <row r="4091" spans="1:19" x14ac:dyDescent="0.25">
      <c r="A4091" s="4">
        <v>42114</v>
      </c>
      <c r="B4091" s="11">
        <v>74.816108999999997</v>
      </c>
      <c r="C4091" s="5">
        <v>96.295829999999995</v>
      </c>
      <c r="D4091" s="3">
        <f t="shared" si="978"/>
        <v>0.39669226980561234</v>
      </c>
      <c r="E4091" s="3">
        <f t="shared" si="979"/>
        <v>0.82468308996347073</v>
      </c>
      <c r="F4091" s="3">
        <f t="shared" si="980"/>
        <v>0.41962073051804638</v>
      </c>
      <c r="G4091" s="17">
        <f t="shared" si="981"/>
        <v>-1.0199467972649461</v>
      </c>
      <c r="H4091" s="33">
        <f t="shared" si="982"/>
        <v>0.28208200000000261</v>
      </c>
      <c r="I4091" s="33">
        <f>(C4091-C4090)*'ADF test'!$P$3</f>
        <v>0.61431798383059588</v>
      </c>
      <c r="J4091" s="5" t="str">
        <f t="shared" si="983"/>
        <v/>
      </c>
      <c r="K4091" s="5" t="str">
        <f t="shared" si="984"/>
        <v/>
      </c>
      <c r="L4091" s="34">
        <f t="shared" si="985"/>
        <v>0</v>
      </c>
      <c r="M4091" s="5" t="str">
        <f t="shared" si="986"/>
        <v/>
      </c>
      <c r="N4091" s="5">
        <f t="shared" si="987"/>
        <v>0</v>
      </c>
      <c r="O4091" s="34">
        <f t="shared" si="988"/>
        <v>0</v>
      </c>
      <c r="P4091" s="5">
        <f t="shared" si="989"/>
        <v>0</v>
      </c>
      <c r="Q4091" s="5">
        <f t="shared" si="990"/>
        <v>0</v>
      </c>
      <c r="R4091" s="5">
        <f t="shared" si="991"/>
        <v>0</v>
      </c>
      <c r="S4091" s="3">
        <f t="shared" si="992"/>
        <v>39.400748989413984</v>
      </c>
    </row>
    <row r="4092" spans="1:19" x14ac:dyDescent="0.25">
      <c r="A4092" s="4">
        <v>42115</v>
      </c>
      <c r="B4092" s="11">
        <v>74.024445</v>
      </c>
      <c r="C4092" s="5">
        <v>95.806877</v>
      </c>
      <c r="D4092" s="3">
        <f t="shared" si="978"/>
        <v>-6.8019715563764294E-2</v>
      </c>
      <c r="E4092" s="3">
        <f t="shared" si="979"/>
        <v>0.78810638533371513</v>
      </c>
      <c r="F4092" s="3">
        <f t="shared" si="980"/>
        <v>0.47061624661128137</v>
      </c>
      <c r="G4092" s="17">
        <f t="shared" si="981"/>
        <v>-1.8191596806572228</v>
      </c>
      <c r="H4092" s="33">
        <f t="shared" si="982"/>
        <v>-0.79166399999999726</v>
      </c>
      <c r="I4092" s="33">
        <f>(C4092-C4091)*'ADF test'!$P$3</f>
        <v>-0.29154634703770144</v>
      </c>
      <c r="J4092" s="5">
        <f t="shared" si="983"/>
        <v>1</v>
      </c>
      <c r="K4092" s="5" t="str">
        <f t="shared" si="984"/>
        <v/>
      </c>
      <c r="L4092" s="34">
        <f t="shared" si="985"/>
        <v>1</v>
      </c>
      <c r="M4092" s="5" t="str">
        <f t="shared" si="986"/>
        <v/>
      </c>
      <c r="N4092" s="5">
        <f t="shared" si="987"/>
        <v>0</v>
      </c>
      <c r="O4092" s="34">
        <f t="shared" si="988"/>
        <v>0</v>
      </c>
      <c r="P4092" s="5">
        <f t="shared" si="989"/>
        <v>0</v>
      </c>
      <c r="Q4092" s="5">
        <f t="shared" si="990"/>
        <v>0</v>
      </c>
      <c r="R4092" s="5">
        <f t="shared" si="991"/>
        <v>0</v>
      </c>
      <c r="S4092" s="3">
        <f t="shared" si="992"/>
        <v>39.400748989413984</v>
      </c>
    </row>
    <row r="4093" spans="1:19" x14ac:dyDescent="0.25">
      <c r="A4093" s="4">
        <v>42116</v>
      </c>
      <c r="B4093" s="11">
        <v>74.515831000000006</v>
      </c>
      <c r="C4093" s="5">
        <v>95.606071</v>
      </c>
      <c r="D4093" s="3">
        <f t="shared" si="978"/>
        <v>0.46787971034946452</v>
      </c>
      <c r="E4093" s="3">
        <f t="shared" si="979"/>
        <v>0.79776993482910896</v>
      </c>
      <c r="F4093" s="3">
        <f t="shared" si="980"/>
        <v>0.46171920990284387</v>
      </c>
      <c r="G4093" s="17">
        <f t="shared" si="981"/>
        <v>-0.71448234642232189</v>
      </c>
      <c r="H4093" s="33">
        <f t="shared" si="982"/>
        <v>0.49138600000000565</v>
      </c>
      <c r="I4093" s="33">
        <f>(C4093-C4092)*'ADF test'!$P$3</f>
        <v>-0.11973391259129872</v>
      </c>
      <c r="J4093" s="5" t="str">
        <f t="shared" si="983"/>
        <v/>
      </c>
      <c r="K4093" s="5" t="str">
        <f t="shared" si="984"/>
        <v/>
      </c>
      <c r="L4093" s="34">
        <f t="shared" si="985"/>
        <v>1</v>
      </c>
      <c r="M4093" s="5" t="str">
        <f t="shared" si="986"/>
        <v/>
      </c>
      <c r="N4093" s="5">
        <f t="shared" si="987"/>
        <v>0</v>
      </c>
      <c r="O4093" s="34">
        <f t="shared" si="988"/>
        <v>0</v>
      </c>
      <c r="P4093" s="5">
        <f t="shared" si="989"/>
        <v>0.49138600000000565</v>
      </c>
      <c r="Q4093" s="5">
        <f t="shared" si="990"/>
        <v>0.11973391259129872</v>
      </c>
      <c r="R4093" s="5">
        <f t="shared" si="991"/>
        <v>0.61111991259130438</v>
      </c>
      <c r="S4093" s="3">
        <f t="shared" si="992"/>
        <v>40.01186890200529</v>
      </c>
    </row>
    <row r="4094" spans="1:19" x14ac:dyDescent="0.25">
      <c r="A4094" s="4">
        <v>42117</v>
      </c>
      <c r="B4094" s="11">
        <v>75.025390999999999</v>
      </c>
      <c r="C4094" s="5">
        <v>96.016425999999996</v>
      </c>
      <c r="D4094" s="3">
        <f t="shared" si="978"/>
        <v>0.59250592166426941</v>
      </c>
      <c r="E4094" s="3">
        <f t="shared" si="979"/>
        <v>0.76602644590568936</v>
      </c>
      <c r="F4094" s="3">
        <f t="shared" si="980"/>
        <v>0.45696056353459957</v>
      </c>
      <c r="G4094" s="17">
        <f t="shared" si="981"/>
        <v>-0.37972756970368526</v>
      </c>
      <c r="H4094" s="33">
        <f t="shared" si="982"/>
        <v>0.50955999999999335</v>
      </c>
      <c r="I4094" s="33">
        <f>(C4094-C4093)*'ADF test'!$P$3</f>
        <v>0.24468098414092132</v>
      </c>
      <c r="J4094" s="5" t="str">
        <f t="shared" si="983"/>
        <v/>
      </c>
      <c r="K4094" s="5" t="str">
        <f t="shared" si="984"/>
        <v/>
      </c>
      <c r="L4094" s="34">
        <f t="shared" si="985"/>
        <v>1</v>
      </c>
      <c r="M4094" s="5" t="str">
        <f t="shared" si="986"/>
        <v/>
      </c>
      <c r="N4094" s="5">
        <f t="shared" si="987"/>
        <v>0</v>
      </c>
      <c r="O4094" s="34">
        <f t="shared" si="988"/>
        <v>0</v>
      </c>
      <c r="P4094" s="5">
        <f t="shared" si="989"/>
        <v>0.50955999999999335</v>
      </c>
      <c r="Q4094" s="5">
        <f t="shared" si="990"/>
        <v>-0.24468098414092132</v>
      </c>
      <c r="R4094" s="5">
        <f t="shared" si="991"/>
        <v>0.26487901585907203</v>
      </c>
      <c r="S4094" s="3">
        <f t="shared" si="992"/>
        <v>40.276747917864363</v>
      </c>
    </row>
    <row r="4095" spans="1:19" x14ac:dyDescent="0.25">
      <c r="A4095" s="4">
        <v>42118</v>
      </c>
      <c r="B4095" s="11">
        <v>74.597733000000005</v>
      </c>
      <c r="C4095" s="5">
        <v>95.929123000000004</v>
      </c>
      <c r="D4095" s="3">
        <f t="shared" si="978"/>
        <v>0.19615765862990031</v>
      </c>
      <c r="E4095" s="3">
        <f t="shared" si="979"/>
        <v>0.7082259518367513</v>
      </c>
      <c r="F4095" s="3">
        <f t="shared" si="980"/>
        <v>0.46744045274247031</v>
      </c>
      <c r="G4095" s="17">
        <f t="shared" si="981"/>
        <v>-1.0954727820464605</v>
      </c>
      <c r="H4095" s="33">
        <f t="shared" si="982"/>
        <v>-0.42765799999999388</v>
      </c>
      <c r="I4095" s="33">
        <f>(C4095-C4094)*'ADF test'!$P$3</f>
        <v>-5.205586372397801E-2</v>
      </c>
      <c r="J4095" s="5" t="str">
        <f t="shared" si="983"/>
        <v/>
      </c>
      <c r="K4095" s="5" t="str">
        <f t="shared" si="984"/>
        <v/>
      </c>
      <c r="L4095" s="34">
        <f t="shared" si="985"/>
        <v>1</v>
      </c>
      <c r="M4095" s="5" t="str">
        <f t="shared" si="986"/>
        <v/>
      </c>
      <c r="N4095" s="5">
        <f t="shared" si="987"/>
        <v>0</v>
      </c>
      <c r="O4095" s="34">
        <f t="shared" si="988"/>
        <v>0</v>
      </c>
      <c r="P4095" s="5">
        <f t="shared" si="989"/>
        <v>-0.42765799999999388</v>
      </c>
      <c r="Q4095" s="5">
        <f t="shared" si="990"/>
        <v>5.205586372397801E-2</v>
      </c>
      <c r="R4095" s="5">
        <f t="shared" si="991"/>
        <v>-0.37560213627601585</v>
      </c>
      <c r="S4095" s="3">
        <f t="shared" si="992"/>
        <v>39.901145781588347</v>
      </c>
    </row>
    <row r="4096" spans="1:19" x14ac:dyDescent="0.25">
      <c r="A4096" s="4">
        <v>42121</v>
      </c>
      <c r="B4096" s="11">
        <v>74.515831000000006</v>
      </c>
      <c r="C4096" s="5">
        <v>95.780677999999995</v>
      </c>
      <c r="D4096" s="3">
        <f t="shared" si="978"/>
        <v>0.17990070970627414</v>
      </c>
      <c r="E4096" s="3">
        <f t="shared" si="979"/>
        <v>0.66621657499815168</v>
      </c>
      <c r="F4096" s="3">
        <f t="shared" si="980"/>
        <v>0.48357791795858829</v>
      </c>
      <c r="G4096" s="17">
        <f t="shared" si="981"/>
        <v>-1.0056618535123512</v>
      </c>
      <c r="H4096" s="33">
        <f t="shared" si="982"/>
        <v>-8.1901999999999475E-2</v>
      </c>
      <c r="I4096" s="33">
        <f>(C4096-C4095)*'ADF test'!$P$3</f>
        <v>-8.851279670237179E-2</v>
      </c>
      <c r="J4096" s="5" t="str">
        <f t="shared" si="983"/>
        <v/>
      </c>
      <c r="K4096" s="5" t="str">
        <f t="shared" si="984"/>
        <v/>
      </c>
      <c r="L4096" s="34">
        <f t="shared" si="985"/>
        <v>1</v>
      </c>
      <c r="M4096" s="5" t="str">
        <f t="shared" si="986"/>
        <v/>
      </c>
      <c r="N4096" s="5">
        <f t="shared" si="987"/>
        <v>0</v>
      </c>
      <c r="O4096" s="34">
        <f t="shared" si="988"/>
        <v>0</v>
      </c>
      <c r="P4096" s="5">
        <f t="shared" si="989"/>
        <v>-8.1901999999999475E-2</v>
      </c>
      <c r="Q4096" s="5">
        <f t="shared" si="990"/>
        <v>8.851279670237179E-2</v>
      </c>
      <c r="R4096" s="5">
        <f t="shared" si="991"/>
        <v>6.6107967023723152E-3</v>
      </c>
      <c r="S4096" s="3">
        <f t="shared" si="992"/>
        <v>39.907756578290723</v>
      </c>
    </row>
    <row r="4097" spans="1:19" x14ac:dyDescent="0.25">
      <c r="A4097" s="4">
        <v>42122</v>
      </c>
      <c r="B4097" s="11">
        <v>74.888924000000003</v>
      </c>
      <c r="C4097" s="5">
        <v>97.020508000000007</v>
      </c>
      <c r="D4097" s="3">
        <f t="shared" si="978"/>
        <v>-0.41121604943407419</v>
      </c>
      <c r="E4097" s="3">
        <f t="shared" si="979"/>
        <v>0.58089968835407646</v>
      </c>
      <c r="F4097" s="3">
        <f t="shared" si="980"/>
        <v>0.5458556705395009</v>
      </c>
      <c r="G4097" s="17">
        <f t="shared" si="981"/>
        <v>-1.8175422393388072</v>
      </c>
      <c r="H4097" s="33">
        <f t="shared" si="982"/>
        <v>0.37309299999999723</v>
      </c>
      <c r="I4097" s="33">
        <f>(C4097-C4096)*'ADF test'!$P$3</f>
        <v>0.73926922924649308</v>
      </c>
      <c r="J4097" s="5">
        <f t="shared" si="983"/>
        <v>1</v>
      </c>
      <c r="K4097" s="5" t="str">
        <f t="shared" si="984"/>
        <v/>
      </c>
      <c r="L4097" s="34">
        <f t="shared" si="985"/>
        <v>1</v>
      </c>
      <c r="M4097" s="5" t="str">
        <f t="shared" si="986"/>
        <v/>
      </c>
      <c r="N4097" s="5">
        <f t="shared" si="987"/>
        <v>0</v>
      </c>
      <c r="O4097" s="34">
        <f t="shared" si="988"/>
        <v>0</v>
      </c>
      <c r="P4097" s="5">
        <f t="shared" si="989"/>
        <v>0.37309299999999723</v>
      </c>
      <c r="Q4097" s="5">
        <f t="shared" si="990"/>
        <v>-0.73926922924649308</v>
      </c>
      <c r="R4097" s="5">
        <f t="shared" si="991"/>
        <v>-0.36617622924649584</v>
      </c>
      <c r="S4097" s="3">
        <f t="shared" si="992"/>
        <v>39.541580349044224</v>
      </c>
    </row>
    <row r="4098" spans="1:19" x14ac:dyDescent="0.25">
      <c r="A4098" s="4">
        <v>42123</v>
      </c>
      <c r="B4098" s="11">
        <v>75.471283</v>
      </c>
      <c r="C4098" s="5">
        <v>97.553107999999995</v>
      </c>
      <c r="D4098" s="3">
        <f t="shared" si="978"/>
        <v>-0.32237934006002433</v>
      </c>
      <c r="E4098" s="3">
        <f t="shared" si="979"/>
        <v>0.56551323706270384</v>
      </c>
      <c r="F4098" s="3">
        <f t="shared" si="980"/>
        <v>0.56860803209098498</v>
      </c>
      <c r="G4098" s="17">
        <f t="shared" si="981"/>
        <v>-1.5615195829324011</v>
      </c>
      <c r="H4098" s="33">
        <f t="shared" si="982"/>
        <v>0.58235899999999674</v>
      </c>
      <c r="I4098" s="33">
        <f>(C4098-C4097)*'ADF test'!$P$3</f>
        <v>0.31757159569995042</v>
      </c>
      <c r="J4098" s="5">
        <f t="shared" si="983"/>
        <v>1</v>
      </c>
      <c r="K4098" s="5" t="str">
        <f t="shared" si="984"/>
        <v/>
      </c>
      <c r="L4098" s="34">
        <f t="shared" si="985"/>
        <v>1</v>
      </c>
      <c r="M4098" s="5" t="str">
        <f t="shared" si="986"/>
        <v/>
      </c>
      <c r="N4098" s="5">
        <f t="shared" si="987"/>
        <v>0</v>
      </c>
      <c r="O4098" s="34">
        <f t="shared" si="988"/>
        <v>0</v>
      </c>
      <c r="P4098" s="5">
        <f t="shared" si="989"/>
        <v>0.58235899999999674</v>
      </c>
      <c r="Q4098" s="5">
        <f t="shared" si="990"/>
        <v>-0.31757159569995042</v>
      </c>
      <c r="R4098" s="5">
        <f t="shared" si="991"/>
        <v>0.26478740430004633</v>
      </c>
      <c r="S4098" s="3">
        <f t="shared" si="992"/>
        <v>39.806367753344269</v>
      </c>
    </row>
    <row r="4099" spans="1:19" x14ac:dyDescent="0.25">
      <c r="A4099" s="4">
        <v>42124</v>
      </c>
      <c r="B4099" s="11">
        <v>75.234688000000006</v>
      </c>
      <c r="C4099" s="5">
        <v>96.968124000000003</v>
      </c>
      <c r="D4099" s="3">
        <f t="shared" si="978"/>
        <v>-0.15307708451949509</v>
      </c>
      <c r="E4099" s="3">
        <f t="shared" si="979"/>
        <v>0.52199237152023681</v>
      </c>
      <c r="F4099" s="3">
        <f t="shared" si="980"/>
        <v>0.59639461546083905</v>
      </c>
      <c r="G4099" s="17">
        <f t="shared" si="981"/>
        <v>-1.1319174226918534</v>
      </c>
      <c r="H4099" s="33">
        <f t="shared" si="982"/>
        <v>-0.23659499999999412</v>
      </c>
      <c r="I4099" s="33">
        <f>(C4099-C4098)*'ADF test'!$P$3</f>
        <v>-0.34880642572088111</v>
      </c>
      <c r="J4099" s="5" t="str">
        <f t="shared" si="983"/>
        <v/>
      </c>
      <c r="K4099" s="5" t="str">
        <f t="shared" si="984"/>
        <v/>
      </c>
      <c r="L4099" s="34">
        <f t="shared" si="985"/>
        <v>1</v>
      </c>
      <c r="M4099" s="5" t="str">
        <f t="shared" si="986"/>
        <v/>
      </c>
      <c r="N4099" s="5">
        <f t="shared" si="987"/>
        <v>0</v>
      </c>
      <c r="O4099" s="34">
        <f t="shared" si="988"/>
        <v>0</v>
      </c>
      <c r="P4099" s="5">
        <f t="shared" si="989"/>
        <v>-0.23659499999999412</v>
      </c>
      <c r="Q4099" s="5">
        <f t="shared" si="990"/>
        <v>0.34880642572088111</v>
      </c>
      <c r="R4099" s="5">
        <f t="shared" si="991"/>
        <v>0.11221142572088699</v>
      </c>
      <c r="S4099" s="3">
        <f t="shared" si="992"/>
        <v>39.918579179065155</v>
      </c>
    </row>
    <row r="4100" spans="1:19" x14ac:dyDescent="0.25">
      <c r="A4100" s="4">
        <v>42125</v>
      </c>
      <c r="B4100" s="11">
        <v>75.407578000000001</v>
      </c>
      <c r="C4100" s="5">
        <v>95.204430000000002</v>
      </c>
      <c r="D4100" s="3">
        <f t="shared" si="978"/>
        <v>1.3054173887923355</v>
      </c>
      <c r="E4100" s="3">
        <f t="shared" si="979"/>
        <v>0.51787230361115988</v>
      </c>
      <c r="F4100" s="3">
        <f t="shared" si="980"/>
        <v>0.59033281090839673</v>
      </c>
      <c r="G4100" s="17">
        <f t="shared" si="981"/>
        <v>1.3340696478810166</v>
      </c>
      <c r="H4100" s="33">
        <f t="shared" si="982"/>
        <v>0.17288999999999533</v>
      </c>
      <c r="I4100" s="33">
        <f>(C4100-C4099)*'ADF test'!$P$3</f>
        <v>-1.0516318398543771</v>
      </c>
      <c r="J4100" s="5" t="str">
        <f t="shared" si="983"/>
        <v/>
      </c>
      <c r="K4100" s="5">
        <f t="shared" si="984"/>
        <v>0</v>
      </c>
      <c r="L4100" s="34">
        <f t="shared" si="985"/>
        <v>0</v>
      </c>
      <c r="M4100" s="5">
        <f t="shared" si="986"/>
        <v>-1</v>
      </c>
      <c r="N4100" s="5" t="str">
        <f t="shared" si="987"/>
        <v/>
      </c>
      <c r="O4100" s="34">
        <f t="shared" si="988"/>
        <v>-1</v>
      </c>
      <c r="P4100" s="5">
        <f t="shared" si="989"/>
        <v>0.17288999999999533</v>
      </c>
      <c r="Q4100" s="5">
        <f t="shared" si="990"/>
        <v>1.0516318398543771</v>
      </c>
      <c r="R4100" s="5">
        <f t="shared" si="991"/>
        <v>1.2245218398543725</v>
      </c>
      <c r="S4100" s="3">
        <f t="shared" si="992"/>
        <v>41.143101018919531</v>
      </c>
    </row>
    <row r="4101" spans="1:19" x14ac:dyDescent="0.25">
      <c r="A4101" s="4">
        <v>42128</v>
      </c>
      <c r="B4101" s="11">
        <v>75.216476</v>
      </c>
      <c r="C4101" s="5">
        <v>94.575783000000001</v>
      </c>
      <c r="D4101" s="3">
        <f t="shared" si="978"/>
        <v>1.5220898688097009</v>
      </c>
      <c r="E4101" s="3">
        <f t="shared" si="979"/>
        <v>0.51646427811671192</v>
      </c>
      <c r="F4101" s="3">
        <f t="shared" si="980"/>
        <v>0.58774179812276572</v>
      </c>
      <c r="G4101" s="17">
        <f t="shared" si="981"/>
        <v>1.7109989350849895</v>
      </c>
      <c r="H4101" s="33">
        <f t="shared" si="982"/>
        <v>-0.19110200000000077</v>
      </c>
      <c r="I4101" s="33">
        <f>(C4101-C4100)*'ADF test'!$P$3</f>
        <v>-0.37484121464887626</v>
      </c>
      <c r="J4101" s="5" t="str">
        <f t="shared" si="983"/>
        <v/>
      </c>
      <c r="K4101" s="5">
        <f t="shared" si="984"/>
        <v>0</v>
      </c>
      <c r="L4101" s="34">
        <f t="shared" si="985"/>
        <v>0</v>
      </c>
      <c r="M4101" s="5">
        <f t="shared" si="986"/>
        <v>-1</v>
      </c>
      <c r="N4101" s="5" t="str">
        <f t="shared" si="987"/>
        <v/>
      </c>
      <c r="O4101" s="34">
        <f t="shared" si="988"/>
        <v>-1</v>
      </c>
      <c r="P4101" s="5">
        <f t="shared" si="989"/>
        <v>0.19110200000000077</v>
      </c>
      <c r="Q4101" s="5">
        <f t="shared" si="990"/>
        <v>-0.37484121464887626</v>
      </c>
      <c r="R4101" s="5">
        <f t="shared" si="991"/>
        <v>-0.18373921464887549</v>
      </c>
      <c r="S4101" s="3">
        <f t="shared" si="992"/>
        <v>40.959361804270657</v>
      </c>
    </row>
    <row r="4102" spans="1:19" x14ac:dyDescent="0.25">
      <c r="A4102" s="4">
        <v>42129</v>
      </c>
      <c r="B4102" s="11">
        <v>74.288345000000007</v>
      </c>
      <c r="C4102" s="5">
        <v>94.296386999999996</v>
      </c>
      <c r="D4102" s="3">
        <f t="shared" si="978"/>
        <v>0.74705012856297515</v>
      </c>
      <c r="E4102" s="3">
        <f t="shared" si="979"/>
        <v>0.50304689029161498</v>
      </c>
      <c r="F4102" s="3">
        <f t="shared" si="980"/>
        <v>0.57928896953340003</v>
      </c>
      <c r="G4102" s="17">
        <f t="shared" si="981"/>
        <v>0.42121160785764228</v>
      </c>
      <c r="H4102" s="33">
        <f t="shared" si="982"/>
        <v>-0.92813099999999338</v>
      </c>
      <c r="I4102" s="33">
        <f>(C4102-C4101)*'ADF test'!$P$3</f>
        <v>-0.16659450535521425</v>
      </c>
      <c r="J4102" s="5" t="str">
        <f t="shared" si="983"/>
        <v/>
      </c>
      <c r="K4102" s="5">
        <f t="shared" si="984"/>
        <v>0</v>
      </c>
      <c r="L4102" s="34">
        <f t="shared" si="985"/>
        <v>0</v>
      </c>
      <c r="M4102" s="5" t="str">
        <f t="shared" si="986"/>
        <v/>
      </c>
      <c r="N4102" s="5" t="str">
        <f t="shared" si="987"/>
        <v/>
      </c>
      <c r="O4102" s="34">
        <f t="shared" si="988"/>
        <v>-1</v>
      </c>
      <c r="P4102" s="5">
        <f t="shared" si="989"/>
        <v>0.92813099999999338</v>
      </c>
      <c r="Q4102" s="5">
        <f t="shared" si="990"/>
        <v>-0.16659450535521425</v>
      </c>
      <c r="R4102" s="5">
        <f t="shared" si="991"/>
        <v>0.76153649464477913</v>
      </c>
      <c r="S4102" s="3">
        <f t="shared" si="992"/>
        <v>41.720898298915436</v>
      </c>
    </row>
    <row r="4103" spans="1:19" x14ac:dyDescent="0.25">
      <c r="A4103" s="4">
        <v>42130</v>
      </c>
      <c r="B4103" s="11">
        <v>73.997162000000003</v>
      </c>
      <c r="C4103" s="5">
        <v>94.252739000000005</v>
      </c>
      <c r="D4103" s="3">
        <f t="shared" si="978"/>
        <v>0.4226969192803125</v>
      </c>
      <c r="E4103" s="3">
        <f t="shared" si="979"/>
        <v>0.49519095696997617</v>
      </c>
      <c r="F4103" s="3">
        <f t="shared" si="980"/>
        <v>0.57948529774751356</v>
      </c>
      <c r="G4103" s="17">
        <f t="shared" si="981"/>
        <v>-0.12510073675976144</v>
      </c>
      <c r="H4103" s="33">
        <f t="shared" si="982"/>
        <v>-0.29118300000000374</v>
      </c>
      <c r="I4103" s="33">
        <f>(C4103-C4102)*'ADF test'!$P$3</f>
        <v>-2.6025844928855967E-2</v>
      </c>
      <c r="J4103" s="5" t="str">
        <f t="shared" si="983"/>
        <v/>
      </c>
      <c r="K4103" s="5" t="str">
        <f t="shared" si="984"/>
        <v/>
      </c>
      <c r="L4103" s="34">
        <f t="shared" si="985"/>
        <v>0</v>
      </c>
      <c r="M4103" s="5" t="str">
        <f t="shared" si="986"/>
        <v/>
      </c>
      <c r="N4103" s="5">
        <f t="shared" si="987"/>
        <v>0</v>
      </c>
      <c r="O4103" s="34">
        <f t="shared" si="988"/>
        <v>0</v>
      </c>
      <c r="P4103" s="5">
        <f t="shared" si="989"/>
        <v>0.29118300000000374</v>
      </c>
      <c r="Q4103" s="5">
        <f t="shared" si="990"/>
        <v>-2.6025844928855967E-2</v>
      </c>
      <c r="R4103" s="5">
        <f t="shared" si="991"/>
        <v>0.26515715507114779</v>
      </c>
      <c r="S4103" s="3">
        <f t="shared" si="992"/>
        <v>41.986055453986587</v>
      </c>
    </row>
    <row r="4104" spans="1:19" x14ac:dyDescent="0.25">
      <c r="A4104" s="4">
        <v>42131</v>
      </c>
      <c r="B4104" s="11">
        <v>73.196404000000001</v>
      </c>
      <c r="C4104" s="5">
        <v>93.920967000000005</v>
      </c>
      <c r="D4104" s="3">
        <f t="shared" si="978"/>
        <v>-0.11179540553085587</v>
      </c>
      <c r="E4104" s="3">
        <f t="shared" si="979"/>
        <v>0.420245741101966</v>
      </c>
      <c r="F4104" s="3">
        <f t="shared" si="980"/>
        <v>0.57532516589862281</v>
      </c>
      <c r="G4104" s="17">
        <f t="shared" si="981"/>
        <v>-0.92476599003244719</v>
      </c>
      <c r="H4104" s="33">
        <f t="shared" si="982"/>
        <v>-0.80075800000000186</v>
      </c>
      <c r="I4104" s="33">
        <f>(C4104-C4103)*'ADF test'!$P$3</f>
        <v>-0.19782456524327185</v>
      </c>
      <c r="J4104" s="5" t="str">
        <f t="shared" si="983"/>
        <v/>
      </c>
      <c r="K4104" s="5" t="str">
        <f t="shared" si="984"/>
        <v/>
      </c>
      <c r="L4104" s="34">
        <f t="shared" si="985"/>
        <v>0</v>
      </c>
      <c r="M4104" s="5" t="str">
        <f t="shared" si="986"/>
        <v/>
      </c>
      <c r="N4104" s="5">
        <f t="shared" si="987"/>
        <v>0</v>
      </c>
      <c r="O4104" s="34">
        <f t="shared" si="988"/>
        <v>0</v>
      </c>
      <c r="P4104" s="5">
        <f t="shared" si="989"/>
        <v>0</v>
      </c>
      <c r="Q4104" s="5">
        <f t="shared" si="990"/>
        <v>0</v>
      </c>
      <c r="R4104" s="5">
        <f t="shared" si="991"/>
        <v>0</v>
      </c>
      <c r="S4104" s="3">
        <f t="shared" si="992"/>
        <v>41.986055453986587</v>
      </c>
    </row>
    <row r="4105" spans="1:19" x14ac:dyDescent="0.25">
      <c r="A4105" s="4">
        <v>42132</v>
      </c>
      <c r="B4105" s="11">
        <v>74.397544999999994</v>
      </c>
      <c r="C4105" s="5">
        <v>94.863922000000002</v>
      </c>
      <c r="D4105" s="3">
        <f t="shared" si="978"/>
        <v>0.33201140027591691</v>
      </c>
      <c r="E4105" s="3">
        <f t="shared" si="979"/>
        <v>0.38067047795583164</v>
      </c>
      <c r="F4105" s="3">
        <f t="shared" si="980"/>
        <v>0.55681951682268738</v>
      </c>
      <c r="G4105" s="17">
        <f t="shared" si="981"/>
        <v>-8.7387521826771106E-2</v>
      </c>
      <c r="H4105" s="33">
        <f t="shared" si="982"/>
        <v>1.2011409999999927</v>
      </c>
      <c r="I4105" s="33">
        <f>(C4105-C4104)*'ADF test'!$P$3</f>
        <v>0.56225257984088017</v>
      </c>
      <c r="J4105" s="5" t="str">
        <f t="shared" si="983"/>
        <v/>
      </c>
      <c r="K4105" s="5" t="str">
        <f t="shared" si="984"/>
        <v/>
      </c>
      <c r="L4105" s="34">
        <f t="shared" si="985"/>
        <v>0</v>
      </c>
      <c r="M4105" s="5" t="str">
        <f t="shared" si="986"/>
        <v/>
      </c>
      <c r="N4105" s="5">
        <f t="shared" si="987"/>
        <v>0</v>
      </c>
      <c r="O4105" s="34">
        <f t="shared" si="988"/>
        <v>0</v>
      </c>
      <c r="P4105" s="5">
        <f t="shared" si="989"/>
        <v>0</v>
      </c>
      <c r="Q4105" s="5">
        <f t="shared" si="990"/>
        <v>0</v>
      </c>
      <c r="R4105" s="5">
        <f t="shared" si="991"/>
        <v>0</v>
      </c>
      <c r="S4105" s="3">
        <f t="shared" si="992"/>
        <v>41.986055453986587</v>
      </c>
    </row>
    <row r="4106" spans="1:19" x14ac:dyDescent="0.25">
      <c r="A4106" s="4">
        <v>42135</v>
      </c>
      <c r="B4106" s="11">
        <v>72.996200999999999</v>
      </c>
      <c r="C4106" s="5">
        <v>93.737601999999995</v>
      </c>
      <c r="D4106" s="3">
        <f t="shared" si="978"/>
        <v>-0.16903210186656281</v>
      </c>
      <c r="E4106" s="3">
        <f t="shared" si="979"/>
        <v>0.30793014243137407</v>
      </c>
      <c r="F4106" s="3">
        <f t="shared" si="980"/>
        <v>0.54717837881484166</v>
      </c>
      <c r="G4106" s="17">
        <f t="shared" si="981"/>
        <v>-0.87167597033166944</v>
      </c>
      <c r="H4106" s="33">
        <f t="shared" si="982"/>
        <v>-1.4013439999999946</v>
      </c>
      <c r="I4106" s="33">
        <f>(C4106-C4105)*'ADF test'!$P$3</f>
        <v>-0.67158700651291481</v>
      </c>
      <c r="J4106" s="5" t="str">
        <f t="shared" si="983"/>
        <v/>
      </c>
      <c r="K4106" s="5" t="str">
        <f t="shared" si="984"/>
        <v/>
      </c>
      <c r="L4106" s="34">
        <f t="shared" si="985"/>
        <v>0</v>
      </c>
      <c r="M4106" s="5" t="str">
        <f t="shared" si="986"/>
        <v/>
      </c>
      <c r="N4106" s="5">
        <f t="shared" si="987"/>
        <v>0</v>
      </c>
      <c r="O4106" s="34">
        <f t="shared" si="988"/>
        <v>0</v>
      </c>
      <c r="P4106" s="5">
        <f t="shared" si="989"/>
        <v>0</v>
      </c>
      <c r="Q4106" s="5">
        <f t="shared" si="990"/>
        <v>0</v>
      </c>
      <c r="R4106" s="5">
        <f t="shared" si="991"/>
        <v>0</v>
      </c>
      <c r="S4106" s="3">
        <f t="shared" si="992"/>
        <v>41.986055453986587</v>
      </c>
    </row>
    <row r="4107" spans="1:19" x14ac:dyDescent="0.25">
      <c r="A4107" s="4">
        <v>42136</v>
      </c>
      <c r="B4107" s="11">
        <v>73.332892999999999</v>
      </c>
      <c r="C4107" s="5">
        <v>93.912209000000004</v>
      </c>
      <c r="D4107" s="3">
        <f t="shared" si="978"/>
        <v>7.9657967440880384E-3</v>
      </c>
      <c r="E4107" s="3">
        <f t="shared" si="979"/>
        <v>0.2836347378650288</v>
      </c>
      <c r="F4107" s="3">
        <f t="shared" si="980"/>
        <v>0.55158669914683389</v>
      </c>
      <c r="G4107" s="17">
        <f t="shared" si="981"/>
        <v>-0.49977445349449395</v>
      </c>
      <c r="H4107" s="33">
        <f t="shared" si="982"/>
        <v>0.33669199999999933</v>
      </c>
      <c r="I4107" s="33">
        <f>(C4107-C4106)*'ADF test'!$P$3</f>
        <v>0.10411232371457999</v>
      </c>
      <c r="J4107" s="5" t="str">
        <f t="shared" si="983"/>
        <v/>
      </c>
      <c r="K4107" s="5" t="str">
        <f t="shared" si="984"/>
        <v/>
      </c>
      <c r="L4107" s="34">
        <f t="shared" si="985"/>
        <v>0</v>
      </c>
      <c r="M4107" s="5" t="str">
        <f t="shared" si="986"/>
        <v/>
      </c>
      <c r="N4107" s="5">
        <f t="shared" si="987"/>
        <v>0</v>
      </c>
      <c r="O4107" s="34">
        <f t="shared" si="988"/>
        <v>0</v>
      </c>
      <c r="P4107" s="5">
        <f t="shared" si="989"/>
        <v>0</v>
      </c>
      <c r="Q4107" s="5">
        <f t="shared" si="990"/>
        <v>0</v>
      </c>
      <c r="R4107" s="5">
        <f t="shared" si="991"/>
        <v>0</v>
      </c>
      <c r="S4107" s="3">
        <f t="shared" si="992"/>
        <v>41.986055453986587</v>
      </c>
    </row>
    <row r="4108" spans="1:19" x14ac:dyDescent="0.25">
      <c r="A4108" s="4">
        <v>42137</v>
      </c>
      <c r="B4108" s="11">
        <v>73.141800000000003</v>
      </c>
      <c r="C4108" s="5">
        <v>94.034453999999997</v>
      </c>
      <c r="D4108" s="3">
        <f t="shared" si="978"/>
        <v>-0.31001022700831982</v>
      </c>
      <c r="E4108" s="3">
        <f t="shared" si="979"/>
        <v>0.26851033089974408</v>
      </c>
      <c r="F4108" s="3">
        <f t="shared" si="980"/>
        <v>0.56502577090854</v>
      </c>
      <c r="G4108" s="17">
        <f t="shared" si="981"/>
        <v>-1.023883489381068</v>
      </c>
      <c r="H4108" s="33">
        <f t="shared" si="982"/>
        <v>-0.19109299999999507</v>
      </c>
      <c r="I4108" s="33">
        <f>(C4108-C4107)*'ADF test'!$P$3</f>
        <v>7.2890611559029095E-2</v>
      </c>
      <c r="J4108" s="5" t="str">
        <f t="shared" si="983"/>
        <v/>
      </c>
      <c r="K4108" s="5" t="str">
        <f t="shared" si="984"/>
        <v/>
      </c>
      <c r="L4108" s="34">
        <f t="shared" si="985"/>
        <v>0</v>
      </c>
      <c r="M4108" s="5" t="str">
        <f t="shared" si="986"/>
        <v/>
      </c>
      <c r="N4108" s="5">
        <f t="shared" si="987"/>
        <v>0</v>
      </c>
      <c r="O4108" s="34">
        <f t="shared" si="988"/>
        <v>0</v>
      </c>
      <c r="P4108" s="5">
        <f t="shared" si="989"/>
        <v>0</v>
      </c>
      <c r="Q4108" s="5">
        <f t="shared" si="990"/>
        <v>0</v>
      </c>
      <c r="R4108" s="5">
        <f t="shared" si="991"/>
        <v>0</v>
      </c>
      <c r="S4108" s="3">
        <f t="shared" si="992"/>
        <v>41.986055453986587</v>
      </c>
    </row>
    <row r="4109" spans="1:19" x14ac:dyDescent="0.25">
      <c r="A4109" s="4">
        <v>42138</v>
      </c>
      <c r="B4109" s="11">
        <v>73.114502000000002</v>
      </c>
      <c r="C4109" s="5">
        <v>94.689301</v>
      </c>
      <c r="D4109" s="3">
        <f t="shared" si="978"/>
        <v>-0.80653123215334688</v>
      </c>
      <c r="E4109" s="3">
        <f t="shared" si="979"/>
        <v>0.18885964699331836</v>
      </c>
      <c r="F4109" s="3">
        <f t="shared" si="980"/>
        <v>0.62200055394097153</v>
      </c>
      <c r="G4109" s="17">
        <f t="shared" si="981"/>
        <v>-1.6003054544564421</v>
      </c>
      <c r="H4109" s="33">
        <f t="shared" si="982"/>
        <v>-2.7298000000001821E-2</v>
      </c>
      <c r="I4109" s="33">
        <f>(C4109-C4108)*'ADF test'!$P$3</f>
        <v>0.39046339979221051</v>
      </c>
      <c r="J4109" s="5">
        <f t="shared" si="983"/>
        <v>1</v>
      </c>
      <c r="K4109" s="5" t="str">
        <f t="shared" si="984"/>
        <v/>
      </c>
      <c r="L4109" s="34">
        <f t="shared" si="985"/>
        <v>1</v>
      </c>
      <c r="M4109" s="5" t="str">
        <f t="shared" si="986"/>
        <v/>
      </c>
      <c r="N4109" s="5">
        <f t="shared" si="987"/>
        <v>0</v>
      </c>
      <c r="O4109" s="34">
        <f t="shared" si="988"/>
        <v>0</v>
      </c>
      <c r="P4109" s="5">
        <f t="shared" si="989"/>
        <v>0</v>
      </c>
      <c r="Q4109" s="5">
        <f t="shared" si="990"/>
        <v>0</v>
      </c>
      <c r="R4109" s="5">
        <f t="shared" si="991"/>
        <v>0</v>
      </c>
      <c r="S4109" s="3">
        <f t="shared" si="992"/>
        <v>41.986055453986587</v>
      </c>
    </row>
    <row r="4110" spans="1:19" x14ac:dyDescent="0.25">
      <c r="A4110" s="4">
        <v>42139</v>
      </c>
      <c r="B4110" s="11">
        <v>73.405685000000005</v>
      </c>
      <c r="C4110" s="5">
        <v>95.262459000000007</v>
      </c>
      <c r="D4110" s="3">
        <f t="shared" si="978"/>
        <v>-0.8981406293964227</v>
      </c>
      <c r="E4110" s="3">
        <f t="shared" si="979"/>
        <v>9.5694237552025108E-2</v>
      </c>
      <c r="F4110" s="3">
        <f t="shared" si="980"/>
        <v>0.66748447802661537</v>
      </c>
      <c r="G4110" s="17">
        <f t="shared" si="981"/>
        <v>-1.488925809760657</v>
      </c>
      <c r="H4110" s="33">
        <f t="shared" si="982"/>
        <v>0.29118300000000374</v>
      </c>
      <c r="I4110" s="33">
        <f>(C4110-C4109)*'ADF test'!$P$3</f>
        <v>0.34175497680848355</v>
      </c>
      <c r="J4110" s="5">
        <f t="shared" si="983"/>
        <v>1</v>
      </c>
      <c r="K4110" s="5" t="str">
        <f t="shared" si="984"/>
        <v/>
      </c>
      <c r="L4110" s="34">
        <f t="shared" si="985"/>
        <v>1</v>
      </c>
      <c r="M4110" s="5" t="str">
        <f t="shared" si="986"/>
        <v/>
      </c>
      <c r="N4110" s="5">
        <f t="shared" si="987"/>
        <v>0</v>
      </c>
      <c r="O4110" s="34">
        <f t="shared" si="988"/>
        <v>0</v>
      </c>
      <c r="P4110" s="5">
        <f t="shared" si="989"/>
        <v>0.29118300000000374</v>
      </c>
      <c r="Q4110" s="5">
        <f t="shared" si="990"/>
        <v>-0.34175497680848355</v>
      </c>
      <c r="R4110" s="5">
        <f t="shared" si="991"/>
        <v>-5.0571976808479802E-2</v>
      </c>
      <c r="S4110" s="3">
        <f t="shared" si="992"/>
        <v>41.93548347717811</v>
      </c>
    </row>
    <row r="4111" spans="1:19" x14ac:dyDescent="0.25">
      <c r="A4111" s="4">
        <v>42142</v>
      </c>
      <c r="B4111" s="11">
        <v>73.469382999999993</v>
      </c>
      <c r="C4111" s="5">
        <v>94.045554999999993</v>
      </c>
      <c r="D4111" s="3">
        <f t="shared" si="978"/>
        <v>9.3585203808927986E-2</v>
      </c>
      <c r="E4111" s="3">
        <f t="shared" si="979"/>
        <v>8.9283459125714337E-2</v>
      </c>
      <c r="F4111" s="3">
        <f t="shared" si="980"/>
        <v>0.66694761942574909</v>
      </c>
      <c r="G4111" s="17">
        <f t="shared" si="981"/>
        <v>6.4498988495041163E-3</v>
      </c>
      <c r="H4111" s="33">
        <f t="shared" si="982"/>
        <v>6.3697999999988042E-2</v>
      </c>
      <c r="I4111" s="33">
        <f>(C4111-C4110)*'ADF test'!$P$3</f>
        <v>-0.72559922097946972</v>
      </c>
      <c r="J4111" s="5" t="str">
        <f t="shared" si="983"/>
        <v/>
      </c>
      <c r="K4111" s="5">
        <f t="shared" si="984"/>
        <v>0</v>
      </c>
      <c r="L4111" s="34">
        <f t="shared" si="985"/>
        <v>0</v>
      </c>
      <c r="M4111" s="5" t="str">
        <f t="shared" si="986"/>
        <v/>
      </c>
      <c r="N4111" s="5" t="str">
        <f t="shared" si="987"/>
        <v/>
      </c>
      <c r="O4111" s="34">
        <f t="shared" si="988"/>
        <v>0</v>
      </c>
      <c r="P4111" s="5">
        <f t="shared" si="989"/>
        <v>6.3697999999988042E-2</v>
      </c>
      <c r="Q4111" s="5">
        <f t="shared" si="990"/>
        <v>0.72559922097946972</v>
      </c>
      <c r="R4111" s="5">
        <f t="shared" si="991"/>
        <v>0.78929722097945776</v>
      </c>
      <c r="S4111" s="3">
        <f t="shared" si="992"/>
        <v>42.724780698157566</v>
      </c>
    </row>
    <row r="4112" spans="1:19" x14ac:dyDescent="0.25">
      <c r="A4112" s="4">
        <v>42143</v>
      </c>
      <c r="B4112" s="11">
        <v>72.422943000000004</v>
      </c>
      <c r="C4112" s="5">
        <v>92.608215000000001</v>
      </c>
      <c r="D4112" s="3">
        <f t="shared" si="978"/>
        <v>0.14534955070523381</v>
      </c>
      <c r="E4112" s="3">
        <f t="shared" si="979"/>
        <v>8.7124011688149317E-2</v>
      </c>
      <c r="F4112" s="3">
        <f t="shared" si="980"/>
        <v>0.66669054365452851</v>
      </c>
      <c r="G4112" s="17">
        <f t="shared" si="981"/>
        <v>8.7335180574057023E-2</v>
      </c>
      <c r="H4112" s="33">
        <f t="shared" si="982"/>
        <v>-1.0464399999999898</v>
      </c>
      <c r="I4112" s="33">
        <f>(C4112-C4111)*'ADF test'!$P$3</f>
        <v>-0.85703784709608422</v>
      </c>
      <c r="J4112" s="5" t="str">
        <f t="shared" si="983"/>
        <v/>
      </c>
      <c r="K4112" s="5">
        <f t="shared" si="984"/>
        <v>0</v>
      </c>
      <c r="L4112" s="34">
        <f t="shared" si="985"/>
        <v>0</v>
      </c>
      <c r="M4112" s="5" t="str">
        <f t="shared" si="986"/>
        <v/>
      </c>
      <c r="N4112" s="5" t="str">
        <f t="shared" si="987"/>
        <v/>
      </c>
      <c r="O4112" s="34">
        <f t="shared" si="988"/>
        <v>0</v>
      </c>
      <c r="P4112" s="5">
        <f t="shared" si="989"/>
        <v>0</v>
      </c>
      <c r="Q4112" s="5">
        <f t="shared" si="990"/>
        <v>0</v>
      </c>
      <c r="R4112" s="5">
        <f t="shared" si="991"/>
        <v>0</v>
      </c>
      <c r="S4112" s="3">
        <f t="shared" si="992"/>
        <v>42.724780698157566</v>
      </c>
    </row>
    <row r="4113" spans="1:19" x14ac:dyDescent="0.25">
      <c r="A4113" s="4">
        <v>42144</v>
      </c>
      <c r="B4113" s="11">
        <v>72.559441000000007</v>
      </c>
      <c r="C4113" s="5">
        <v>92.811027999999993</v>
      </c>
      <c r="D4113" s="3">
        <f t="shared" si="978"/>
        <v>6.3726010573134317E-2</v>
      </c>
      <c r="E4113" s="3">
        <f t="shared" si="979"/>
        <v>0.11680789043859985</v>
      </c>
      <c r="F4113" s="3">
        <f t="shared" si="980"/>
        <v>0.65346516063162319</v>
      </c>
      <c r="G4113" s="17">
        <f t="shared" si="981"/>
        <v>-8.12313847216551E-2</v>
      </c>
      <c r="H4113" s="33">
        <f t="shared" si="982"/>
        <v>0.13649800000000312</v>
      </c>
      <c r="I4113" s="33">
        <f>(C4113-C4112)*'ADF test'!$P$3</f>
        <v>0.12093061967460182</v>
      </c>
      <c r="J4113" s="5" t="str">
        <f t="shared" si="983"/>
        <v/>
      </c>
      <c r="K4113" s="5" t="str">
        <f t="shared" si="984"/>
        <v/>
      </c>
      <c r="L4113" s="34">
        <f t="shared" si="985"/>
        <v>0</v>
      </c>
      <c r="M4113" s="5" t="str">
        <f t="shared" si="986"/>
        <v/>
      </c>
      <c r="N4113" s="5">
        <f t="shared" si="987"/>
        <v>0</v>
      </c>
      <c r="O4113" s="34">
        <f t="shared" si="988"/>
        <v>0</v>
      </c>
      <c r="P4113" s="5">
        <f t="shared" si="989"/>
        <v>0</v>
      </c>
      <c r="Q4113" s="5">
        <f t="shared" si="990"/>
        <v>0</v>
      </c>
      <c r="R4113" s="5">
        <f t="shared" si="991"/>
        <v>0</v>
      </c>
      <c r="S4113" s="3">
        <f t="shared" si="992"/>
        <v>42.724780698157566</v>
      </c>
    </row>
    <row r="4114" spans="1:19" x14ac:dyDescent="0.25">
      <c r="A4114" s="4">
        <v>42145</v>
      </c>
      <c r="B4114" s="11">
        <v>73.241898000000006</v>
      </c>
      <c r="C4114" s="5">
        <v>93.022675000000007</v>
      </c>
      <c r="D4114" s="3">
        <f t="shared" si="978"/>
        <v>0.49901593251534848</v>
      </c>
      <c r="E4114" s="3">
        <f t="shared" si="979"/>
        <v>0.16814509497456065</v>
      </c>
      <c r="F4114" s="3">
        <f t="shared" si="980"/>
        <v>0.64891089112305256</v>
      </c>
      <c r="G4114" s="17">
        <f t="shared" si="981"/>
        <v>0.50988639899102106</v>
      </c>
      <c r="H4114" s="33">
        <f t="shared" si="982"/>
        <v>0.68245699999999943</v>
      </c>
      <c r="I4114" s="33">
        <f>(C4114-C4113)*'ADF test'!$P$3</f>
        <v>0.12619803889431694</v>
      </c>
      <c r="J4114" s="5" t="str">
        <f t="shared" si="983"/>
        <v/>
      </c>
      <c r="K4114" s="5">
        <f t="shared" si="984"/>
        <v>0</v>
      </c>
      <c r="L4114" s="34">
        <f t="shared" si="985"/>
        <v>0</v>
      </c>
      <c r="M4114" s="5" t="str">
        <f t="shared" si="986"/>
        <v/>
      </c>
      <c r="N4114" s="5" t="str">
        <f t="shared" si="987"/>
        <v/>
      </c>
      <c r="O4114" s="34">
        <f t="shared" si="988"/>
        <v>0</v>
      </c>
      <c r="P4114" s="5">
        <f t="shared" si="989"/>
        <v>0</v>
      </c>
      <c r="Q4114" s="5">
        <f t="shared" si="990"/>
        <v>0</v>
      </c>
      <c r="R4114" s="5">
        <f t="shared" si="991"/>
        <v>0</v>
      </c>
      <c r="S4114" s="3">
        <f t="shared" si="992"/>
        <v>42.724780698157566</v>
      </c>
    </row>
    <row r="4115" spans="1:19" x14ac:dyDescent="0.25">
      <c r="A4115" s="4">
        <v>42146</v>
      </c>
      <c r="B4115" s="11">
        <v>72.978003999999999</v>
      </c>
      <c r="C4115" s="5">
        <v>92.493576000000004</v>
      </c>
      <c r="D4115" s="3">
        <f t="shared" si="978"/>
        <v>0.57193439174460536</v>
      </c>
      <c r="E4115" s="3">
        <f t="shared" si="979"/>
        <v>0.21345831224106693</v>
      </c>
      <c r="F4115" s="3">
        <f t="shared" si="980"/>
        <v>0.65029683859573861</v>
      </c>
      <c r="G4115" s="17">
        <f t="shared" si="981"/>
        <v>0.55124991884880969</v>
      </c>
      <c r="H4115" s="33">
        <f t="shared" si="982"/>
        <v>-0.26389400000000762</v>
      </c>
      <c r="I4115" s="33">
        <f>(C4115-C4114)*'ADF test'!$P$3</f>
        <v>-0.31548406630351589</v>
      </c>
      <c r="J4115" s="5" t="str">
        <f t="shared" si="983"/>
        <v/>
      </c>
      <c r="K4115" s="5">
        <f t="shared" si="984"/>
        <v>0</v>
      </c>
      <c r="L4115" s="34">
        <f t="shared" si="985"/>
        <v>0</v>
      </c>
      <c r="M4115" s="5" t="str">
        <f t="shared" si="986"/>
        <v/>
      </c>
      <c r="N4115" s="5" t="str">
        <f t="shared" si="987"/>
        <v/>
      </c>
      <c r="O4115" s="34">
        <f t="shared" si="988"/>
        <v>0</v>
      </c>
      <c r="P4115" s="5">
        <f t="shared" si="989"/>
        <v>0</v>
      </c>
      <c r="Q4115" s="5">
        <f t="shared" si="990"/>
        <v>0</v>
      </c>
      <c r="R4115" s="5">
        <f t="shared" si="991"/>
        <v>0</v>
      </c>
      <c r="S4115" s="3">
        <f t="shared" si="992"/>
        <v>42.724780698157566</v>
      </c>
    </row>
    <row r="4116" spans="1:19" x14ac:dyDescent="0.25">
      <c r="A4116" s="4">
        <v>42150</v>
      </c>
      <c r="B4116" s="11">
        <v>71.822372000000001</v>
      </c>
      <c r="C4116" s="5">
        <v>91.082663999999994</v>
      </c>
      <c r="D4116" s="3">
        <f t="shared" si="978"/>
        <v>0.54430829274755865</v>
      </c>
      <c r="E4116" s="3">
        <f t="shared" si="979"/>
        <v>0.16588899373826838</v>
      </c>
      <c r="F4116" s="3">
        <f t="shared" si="980"/>
        <v>0.59015090262561931</v>
      </c>
      <c r="G4116" s="17">
        <f t="shared" si="981"/>
        <v>0.64122463818267239</v>
      </c>
      <c r="H4116" s="33">
        <f t="shared" si="982"/>
        <v>-1.1556319999999971</v>
      </c>
      <c r="I4116" s="33">
        <f>(C4116-C4115)*'ADF test'!$P$3</f>
        <v>-0.84127971316601924</v>
      </c>
      <c r="J4116" s="5" t="str">
        <f t="shared" si="983"/>
        <v/>
      </c>
      <c r="K4116" s="5">
        <f t="shared" si="984"/>
        <v>0</v>
      </c>
      <c r="L4116" s="34">
        <f t="shared" si="985"/>
        <v>0</v>
      </c>
      <c r="M4116" s="5" t="str">
        <f t="shared" si="986"/>
        <v/>
      </c>
      <c r="N4116" s="5" t="str">
        <f t="shared" si="987"/>
        <v/>
      </c>
      <c r="O4116" s="34">
        <f t="shared" si="988"/>
        <v>0</v>
      </c>
      <c r="P4116" s="5">
        <f t="shared" si="989"/>
        <v>0</v>
      </c>
      <c r="Q4116" s="5">
        <f t="shared" si="990"/>
        <v>0</v>
      </c>
      <c r="R4116" s="5">
        <f t="shared" si="991"/>
        <v>0</v>
      </c>
      <c r="S4116" s="3">
        <f t="shared" si="992"/>
        <v>42.724780698157566</v>
      </c>
    </row>
    <row r="4117" spans="1:19" x14ac:dyDescent="0.25">
      <c r="A4117" s="4">
        <v>42151</v>
      </c>
      <c r="B4117" s="11">
        <v>71.694991999999999</v>
      </c>
      <c r="C4117" s="5">
        <v>90.923957999999999</v>
      </c>
      <c r="D4117" s="3">
        <f t="shared" si="978"/>
        <v>0.58320801825439617</v>
      </c>
      <c r="E4117" s="3">
        <f t="shared" si="979"/>
        <v>0.10720887807856183</v>
      </c>
      <c r="F4117" s="3">
        <f t="shared" si="980"/>
        <v>0.48331852693261446</v>
      </c>
      <c r="G4117" s="17">
        <f t="shared" si="981"/>
        <v>0.98485597727189833</v>
      </c>
      <c r="H4117" s="33">
        <f t="shared" si="982"/>
        <v>-0.12738000000000227</v>
      </c>
      <c r="I4117" s="33">
        <f>(C4117-C4116)*'ADF test'!$P$3</f>
        <v>-9.4631088372429437E-2</v>
      </c>
      <c r="J4117" s="5" t="str">
        <f t="shared" si="983"/>
        <v/>
      </c>
      <c r="K4117" s="5">
        <f t="shared" si="984"/>
        <v>0</v>
      </c>
      <c r="L4117" s="34">
        <f t="shared" si="985"/>
        <v>0</v>
      </c>
      <c r="M4117" s="5" t="str">
        <f t="shared" si="986"/>
        <v/>
      </c>
      <c r="N4117" s="5" t="str">
        <f t="shared" si="987"/>
        <v/>
      </c>
      <c r="O4117" s="34">
        <f t="shared" si="988"/>
        <v>0</v>
      </c>
      <c r="P4117" s="5">
        <f t="shared" si="989"/>
        <v>0</v>
      </c>
      <c r="Q4117" s="5">
        <f t="shared" si="990"/>
        <v>0</v>
      </c>
      <c r="R4117" s="5">
        <f t="shared" si="991"/>
        <v>0</v>
      </c>
      <c r="S4117" s="3">
        <f t="shared" si="992"/>
        <v>42.724780698157566</v>
      </c>
    </row>
    <row r="4118" spans="1:19" x14ac:dyDescent="0.25">
      <c r="A4118" s="4">
        <v>42152</v>
      </c>
      <c r="B4118" s="11">
        <v>71.412895000000006</v>
      </c>
      <c r="C4118" s="5">
        <v>91.038573999999997</v>
      </c>
      <c r="D4118" s="3">
        <f t="shared" si="978"/>
        <v>0.2321050011912007</v>
      </c>
      <c r="E4118" s="3">
        <f t="shared" si="979"/>
        <v>7.5024807617825928E-2</v>
      </c>
      <c r="F4118" s="3">
        <f t="shared" si="980"/>
        <v>0.45413516069037191</v>
      </c>
      <c r="G4118" s="17">
        <f t="shared" si="981"/>
        <v>0.34588864102612749</v>
      </c>
      <c r="H4118" s="33">
        <f t="shared" si="982"/>
        <v>-0.28209699999999316</v>
      </c>
      <c r="I4118" s="33">
        <f>(C4118-C4117)*'ADF test'!$P$3</f>
        <v>6.8341693602601797E-2</v>
      </c>
      <c r="J4118" s="5" t="str">
        <f t="shared" si="983"/>
        <v/>
      </c>
      <c r="K4118" s="5">
        <f t="shared" si="984"/>
        <v>0</v>
      </c>
      <c r="L4118" s="34">
        <f t="shared" si="985"/>
        <v>0</v>
      </c>
      <c r="M4118" s="5" t="str">
        <f t="shared" si="986"/>
        <v/>
      </c>
      <c r="N4118" s="5" t="str">
        <f t="shared" si="987"/>
        <v/>
      </c>
      <c r="O4118" s="34">
        <f t="shared" si="988"/>
        <v>0</v>
      </c>
      <c r="P4118" s="5">
        <f t="shared" si="989"/>
        <v>0</v>
      </c>
      <c r="Q4118" s="5">
        <f t="shared" si="990"/>
        <v>0</v>
      </c>
      <c r="R4118" s="5">
        <f t="shared" si="991"/>
        <v>0</v>
      </c>
      <c r="S4118" s="3">
        <f t="shared" si="992"/>
        <v>42.724780698157566</v>
      </c>
    </row>
    <row r="4119" spans="1:19" x14ac:dyDescent="0.25">
      <c r="A4119" s="4">
        <v>42153</v>
      </c>
      <c r="B4119" s="11">
        <v>71.330994000000004</v>
      </c>
      <c r="C4119" s="5">
        <v>90.826942000000003</v>
      </c>
      <c r="D4119" s="3">
        <f t="shared" si="978"/>
        <v>0.31561800268436002</v>
      </c>
      <c r="E4119" s="3">
        <f t="shared" si="979"/>
        <v>6.8332375330578898E-2</v>
      </c>
      <c r="F4119" s="3">
        <f t="shared" si="980"/>
        <v>0.44943473627174613</v>
      </c>
      <c r="G4119" s="17">
        <f t="shared" si="981"/>
        <v>0.55021476400582969</v>
      </c>
      <c r="H4119" s="33">
        <f t="shared" si="982"/>
        <v>-8.1901000000002E-2</v>
      </c>
      <c r="I4119" s="33">
        <f>(C4119-C4118)*'ADF test'!$P$3</f>
        <v>-0.12618909489517777</v>
      </c>
      <c r="J4119" s="5" t="str">
        <f t="shared" si="983"/>
        <v/>
      </c>
      <c r="K4119" s="5">
        <f t="shared" si="984"/>
        <v>0</v>
      </c>
      <c r="L4119" s="34">
        <f t="shared" si="985"/>
        <v>0</v>
      </c>
      <c r="M4119" s="5" t="str">
        <f t="shared" si="986"/>
        <v/>
      </c>
      <c r="N4119" s="5" t="str">
        <f t="shared" si="987"/>
        <v/>
      </c>
      <c r="O4119" s="34">
        <f t="shared" si="988"/>
        <v>0</v>
      </c>
      <c r="P4119" s="5">
        <f t="shared" si="989"/>
        <v>0</v>
      </c>
      <c r="Q4119" s="5">
        <f t="shared" si="990"/>
        <v>0</v>
      </c>
      <c r="R4119" s="5">
        <f t="shared" si="991"/>
        <v>0</v>
      </c>
      <c r="S4119" s="3">
        <f t="shared" si="992"/>
        <v>42.724780698157566</v>
      </c>
    </row>
    <row r="4120" spans="1:19" x14ac:dyDescent="0.25">
      <c r="A4120" s="4">
        <v>42156</v>
      </c>
      <c r="B4120" s="11">
        <v>71.149010000000004</v>
      </c>
      <c r="C4120" s="5">
        <v>90.500679000000005</v>
      </c>
      <c r="D4120" s="3">
        <f t="shared" si="978"/>
        <v>0.35099966597346111</v>
      </c>
      <c r="E4120" s="3">
        <f t="shared" si="979"/>
        <v>9.725706729959871E-2</v>
      </c>
      <c r="F4120" s="3">
        <f t="shared" si="980"/>
        <v>0.45195444515187511</v>
      </c>
      <c r="G4120" s="17">
        <f t="shared" si="981"/>
        <v>0.56143401485650735</v>
      </c>
      <c r="H4120" s="33">
        <f t="shared" si="982"/>
        <v>-0.18198399999999992</v>
      </c>
      <c r="I4120" s="33">
        <f>(C4120-C4119)*'ADF test'!$P$3</f>
        <v>-0.19453973249691026</v>
      </c>
      <c r="J4120" s="5" t="str">
        <f t="shared" si="983"/>
        <v/>
      </c>
      <c r="K4120" s="5">
        <f t="shared" si="984"/>
        <v>0</v>
      </c>
      <c r="L4120" s="34">
        <f t="shared" si="985"/>
        <v>0</v>
      </c>
      <c r="M4120" s="5" t="str">
        <f t="shared" si="986"/>
        <v/>
      </c>
      <c r="N4120" s="5" t="str">
        <f t="shared" si="987"/>
        <v/>
      </c>
      <c r="O4120" s="34">
        <f t="shared" si="988"/>
        <v>0</v>
      </c>
      <c r="P4120" s="5">
        <f t="shared" si="989"/>
        <v>0</v>
      </c>
      <c r="Q4120" s="5">
        <f t="shared" si="990"/>
        <v>0</v>
      </c>
      <c r="R4120" s="5">
        <f t="shared" si="991"/>
        <v>0</v>
      </c>
      <c r="S4120" s="3">
        <f t="shared" si="992"/>
        <v>42.724780698157566</v>
      </c>
    </row>
    <row r="4121" spans="1:19" x14ac:dyDescent="0.25">
      <c r="A4121" s="4">
        <v>42157</v>
      </c>
      <c r="B4121" s="11">
        <v>71.640381000000005</v>
      </c>
      <c r="C4121" s="5">
        <v>90.456573000000006</v>
      </c>
      <c r="D4121" s="3">
        <f t="shared" si="978"/>
        <v>0.83622676816048624</v>
      </c>
      <c r="E4121" s="3">
        <f t="shared" si="979"/>
        <v>0.12877052779238429</v>
      </c>
      <c r="F4121" s="3">
        <f t="shared" si="980"/>
        <v>0.48573102009594277</v>
      </c>
      <c r="G4121" s="17">
        <f t="shared" si="981"/>
        <v>1.4564773734820631</v>
      </c>
      <c r="H4121" s="33">
        <f t="shared" si="982"/>
        <v>0.49137100000000089</v>
      </c>
      <c r="I4121" s="33">
        <f>(C4121-C4120)*'ADF test'!$P$3</f>
        <v>-2.6298935035565359E-2</v>
      </c>
      <c r="J4121" s="5" t="str">
        <f t="shared" si="983"/>
        <v/>
      </c>
      <c r="K4121" s="5">
        <f t="shared" si="984"/>
        <v>0</v>
      </c>
      <c r="L4121" s="34">
        <f t="shared" si="985"/>
        <v>0</v>
      </c>
      <c r="M4121" s="5">
        <f t="shared" si="986"/>
        <v>-1</v>
      </c>
      <c r="N4121" s="5" t="str">
        <f t="shared" si="987"/>
        <v/>
      </c>
      <c r="O4121" s="34">
        <f t="shared" si="988"/>
        <v>-1</v>
      </c>
      <c r="P4121" s="5">
        <f t="shared" si="989"/>
        <v>0</v>
      </c>
      <c r="Q4121" s="5">
        <f t="shared" si="990"/>
        <v>0</v>
      </c>
      <c r="R4121" s="5">
        <f t="shared" si="991"/>
        <v>0</v>
      </c>
      <c r="S4121" s="3">
        <f t="shared" si="992"/>
        <v>42.724780698157566</v>
      </c>
    </row>
    <row r="4122" spans="1:19" x14ac:dyDescent="0.25">
      <c r="A4122" s="4">
        <v>42158</v>
      </c>
      <c r="B4122" s="11">
        <v>71.149010000000004</v>
      </c>
      <c r="C4122" s="5">
        <v>90.095032000000003</v>
      </c>
      <c r="D4122" s="3">
        <f t="shared" si="978"/>
        <v>0.56725700013011249</v>
      </c>
      <c r="E4122" s="3">
        <f t="shared" si="979"/>
        <v>0.1747885966671765</v>
      </c>
      <c r="F4122" s="3">
        <f t="shared" si="980"/>
        <v>0.49049096055793162</v>
      </c>
      <c r="G4122" s="17">
        <f t="shared" si="981"/>
        <v>0.80015420267175696</v>
      </c>
      <c r="H4122" s="33">
        <f t="shared" si="982"/>
        <v>-0.49137100000000089</v>
      </c>
      <c r="I4122" s="33">
        <f>(C4122-C4121)*'ADF test'!$P$3</f>
        <v>-0.21557482591242805</v>
      </c>
      <c r="J4122" s="5" t="str">
        <f t="shared" si="983"/>
        <v/>
      </c>
      <c r="K4122" s="5">
        <f t="shared" si="984"/>
        <v>0</v>
      </c>
      <c r="L4122" s="34">
        <f t="shared" si="985"/>
        <v>0</v>
      </c>
      <c r="M4122" s="5" t="str">
        <f t="shared" si="986"/>
        <v/>
      </c>
      <c r="N4122" s="5" t="str">
        <f t="shared" si="987"/>
        <v/>
      </c>
      <c r="O4122" s="34">
        <f t="shared" si="988"/>
        <v>-1</v>
      </c>
      <c r="P4122" s="5">
        <f t="shared" si="989"/>
        <v>0.49137100000000089</v>
      </c>
      <c r="Q4122" s="5">
        <f t="shared" si="990"/>
        <v>-0.21557482591242805</v>
      </c>
      <c r="R4122" s="5">
        <f t="shared" si="991"/>
        <v>0.27579617408757284</v>
      </c>
      <c r="S4122" s="3">
        <f t="shared" si="992"/>
        <v>43.000576872245141</v>
      </c>
    </row>
    <row r="4123" spans="1:19" x14ac:dyDescent="0.25">
      <c r="A4123" s="4">
        <v>42159</v>
      </c>
      <c r="B4123" s="11">
        <v>70.184471000000002</v>
      </c>
      <c r="C4123" s="5">
        <v>89.407211000000004</v>
      </c>
      <c r="D4123" s="3">
        <f t="shared" si="978"/>
        <v>0.11842336192928826</v>
      </c>
      <c r="E4123" s="3">
        <f t="shared" si="979"/>
        <v>0.18169219449125151</v>
      </c>
      <c r="F4123" s="3">
        <f t="shared" si="980"/>
        <v>0.48876070316272696</v>
      </c>
      <c r="G4123" s="17">
        <f t="shared" si="981"/>
        <v>-0.12944746202498741</v>
      </c>
      <c r="H4123" s="33">
        <f t="shared" si="982"/>
        <v>-0.96453900000000203</v>
      </c>
      <c r="I4123" s="33">
        <f>(C4123-C4122)*'ADF test'!$P$3</f>
        <v>-0.41012469494168302</v>
      </c>
      <c r="J4123" s="5" t="str">
        <f t="shared" si="983"/>
        <v/>
      </c>
      <c r="K4123" s="5" t="str">
        <f t="shared" si="984"/>
        <v/>
      </c>
      <c r="L4123" s="34">
        <f t="shared" si="985"/>
        <v>0</v>
      </c>
      <c r="M4123" s="5" t="str">
        <f t="shared" si="986"/>
        <v/>
      </c>
      <c r="N4123" s="5">
        <f t="shared" si="987"/>
        <v>0</v>
      </c>
      <c r="O4123" s="34">
        <f t="shared" si="988"/>
        <v>0</v>
      </c>
      <c r="P4123" s="5">
        <f t="shared" si="989"/>
        <v>0.96453900000000203</v>
      </c>
      <c r="Q4123" s="5">
        <f t="shared" si="990"/>
        <v>-0.41012469494168302</v>
      </c>
      <c r="R4123" s="5">
        <f t="shared" si="991"/>
        <v>0.55441430505831901</v>
      </c>
      <c r="S4123" s="3">
        <f t="shared" si="992"/>
        <v>43.554991177303457</v>
      </c>
    </row>
    <row r="4124" spans="1:19" x14ac:dyDescent="0.25">
      <c r="A4124" s="4">
        <v>42160</v>
      </c>
      <c r="B4124" s="11">
        <v>70.675835000000006</v>
      </c>
      <c r="C4124" s="5">
        <v>89.583579999999998</v>
      </c>
      <c r="D4124" s="3">
        <f t="shared" si="978"/>
        <v>0.40913873285872171</v>
      </c>
      <c r="E4124" s="3">
        <f t="shared" si="979"/>
        <v>0.22663900448294161</v>
      </c>
      <c r="F4124" s="3">
        <f t="shared" si="980"/>
        <v>0.47335276339419341</v>
      </c>
      <c r="G4124" s="17">
        <f t="shared" si="981"/>
        <v>0.38554697994611692</v>
      </c>
      <c r="H4124" s="33">
        <f t="shared" si="982"/>
        <v>0.49136400000000435</v>
      </c>
      <c r="I4124" s="33">
        <f>(C4124-C4123)*'ADF test'!$P$3</f>
        <v>0.10516294547879068</v>
      </c>
      <c r="J4124" s="5" t="str">
        <f t="shared" si="983"/>
        <v/>
      </c>
      <c r="K4124" s="5">
        <f t="shared" si="984"/>
        <v>0</v>
      </c>
      <c r="L4124" s="34">
        <f t="shared" si="985"/>
        <v>0</v>
      </c>
      <c r="M4124" s="5" t="str">
        <f t="shared" si="986"/>
        <v/>
      </c>
      <c r="N4124" s="5" t="str">
        <f t="shared" si="987"/>
        <v/>
      </c>
      <c r="O4124" s="34">
        <f t="shared" si="988"/>
        <v>0</v>
      </c>
      <c r="P4124" s="5">
        <f t="shared" si="989"/>
        <v>0</v>
      </c>
      <c r="Q4124" s="5">
        <f t="shared" si="990"/>
        <v>0</v>
      </c>
      <c r="R4124" s="5">
        <f t="shared" si="991"/>
        <v>0</v>
      </c>
      <c r="S4124" s="3">
        <f t="shared" si="992"/>
        <v>43.554991177303457</v>
      </c>
    </row>
    <row r="4125" spans="1:19" x14ac:dyDescent="0.25">
      <c r="A4125" s="4">
        <v>42163</v>
      </c>
      <c r="B4125" s="11">
        <v>70.275443999999993</v>
      </c>
      <c r="C4125" s="5">
        <v>88.551849000000004</v>
      </c>
      <c r="D4125" s="3">
        <f t="shared" ref="D4125:D4188" si="993">B4125-LINEST(B4110:B4125,C4110:C4125, FALSE)*C4125</f>
        <v>0.6975346336854642</v>
      </c>
      <c r="E4125" s="3">
        <f t="shared" ref="E4125:E4188" si="994">AVERAGE(D4110:D4125)</f>
        <v>0.3206431210978673</v>
      </c>
      <c r="F4125" s="3">
        <f t="shared" ref="F4125:F4188" si="995">_xlfn.STDEV.S(D4110:D4125)</f>
        <v>0.39781538028553748</v>
      </c>
      <c r="G4125" s="17">
        <f t="shared" si="981"/>
        <v>0.94740307002981583</v>
      </c>
      <c r="H4125" s="33">
        <f t="shared" si="982"/>
        <v>-0.40039100000001326</v>
      </c>
      <c r="I4125" s="33">
        <f>(C4125-C4124)*'ADF test'!$P$3</f>
        <v>-0.61518674427921682</v>
      </c>
      <c r="J4125" s="5" t="str">
        <f t="shared" si="983"/>
        <v/>
      </c>
      <c r="K4125" s="5">
        <f t="shared" si="984"/>
        <v>0</v>
      </c>
      <c r="L4125" s="34">
        <f t="shared" si="985"/>
        <v>0</v>
      </c>
      <c r="M4125" s="5" t="str">
        <f t="shared" si="986"/>
        <v/>
      </c>
      <c r="N4125" s="5" t="str">
        <f t="shared" si="987"/>
        <v/>
      </c>
      <c r="O4125" s="34">
        <f t="shared" si="988"/>
        <v>0</v>
      </c>
      <c r="P4125" s="5">
        <f t="shared" si="989"/>
        <v>0</v>
      </c>
      <c r="Q4125" s="5">
        <f t="shared" si="990"/>
        <v>0</v>
      </c>
      <c r="R4125" s="5">
        <f t="shared" si="991"/>
        <v>0</v>
      </c>
      <c r="S4125" s="3">
        <f t="shared" si="992"/>
        <v>43.554991177303457</v>
      </c>
    </row>
    <row r="4126" spans="1:19" x14ac:dyDescent="0.25">
      <c r="A4126" s="4">
        <v>42164</v>
      </c>
      <c r="B4126" s="11">
        <v>70.266356999999999</v>
      </c>
      <c r="C4126" s="5">
        <v>88.551849000000004</v>
      </c>
      <c r="D4126" s="3">
        <f t="shared" si="993"/>
        <v>0.55574656144931112</v>
      </c>
      <c r="E4126" s="3">
        <f t="shared" si="994"/>
        <v>0.41151107052572566</v>
      </c>
      <c r="F4126" s="3">
        <f t="shared" si="995"/>
        <v>0.23260613367385341</v>
      </c>
      <c r="G4126" s="17">
        <f t="shared" si="981"/>
        <v>0.62008464112912831</v>
      </c>
      <c r="H4126" s="33">
        <f t="shared" si="982"/>
        <v>-9.08699999999385E-3</v>
      </c>
      <c r="I4126" s="33">
        <f>(C4126-C4125)*'ADF test'!$P$3</f>
        <v>0</v>
      </c>
      <c r="J4126" s="5" t="str">
        <f t="shared" si="983"/>
        <v/>
      </c>
      <c r="K4126" s="5">
        <f t="shared" si="984"/>
        <v>0</v>
      </c>
      <c r="L4126" s="34">
        <f t="shared" si="985"/>
        <v>0</v>
      </c>
      <c r="M4126" s="5" t="str">
        <f t="shared" si="986"/>
        <v/>
      </c>
      <c r="N4126" s="5" t="str">
        <f t="shared" si="987"/>
        <v/>
      </c>
      <c r="O4126" s="34">
        <f t="shared" si="988"/>
        <v>0</v>
      </c>
      <c r="P4126" s="5">
        <f t="shared" si="989"/>
        <v>0</v>
      </c>
      <c r="Q4126" s="5">
        <f t="shared" si="990"/>
        <v>0</v>
      </c>
      <c r="R4126" s="5">
        <f t="shared" si="991"/>
        <v>0</v>
      </c>
      <c r="S4126" s="3">
        <f t="shared" si="992"/>
        <v>43.554991177303457</v>
      </c>
    </row>
    <row r="4127" spans="1:19" x14ac:dyDescent="0.25">
      <c r="A4127" s="4">
        <v>42165</v>
      </c>
      <c r="B4127" s="11">
        <v>71.103515999999999</v>
      </c>
      <c r="C4127" s="5">
        <v>89.795212000000006</v>
      </c>
      <c r="D4127" s="3">
        <f t="shared" si="993"/>
        <v>0.35247152752359057</v>
      </c>
      <c r="E4127" s="3">
        <f t="shared" si="994"/>
        <v>0.42769146575789208</v>
      </c>
      <c r="F4127" s="3">
        <f t="shared" si="995"/>
        <v>0.21753223963554549</v>
      </c>
      <c r="G4127" s="17">
        <f t="shared" si="981"/>
        <v>-0.3457875410115086</v>
      </c>
      <c r="H4127" s="33">
        <f t="shared" si="982"/>
        <v>0.83715899999999976</v>
      </c>
      <c r="I4127" s="33">
        <f>(C4127-C4126)*'ADF test'!$P$3</f>
        <v>0.74137583917440308</v>
      </c>
      <c r="J4127" s="5" t="str">
        <f t="shared" si="983"/>
        <v/>
      </c>
      <c r="K4127" s="5" t="str">
        <f t="shared" si="984"/>
        <v/>
      </c>
      <c r="L4127" s="34">
        <f t="shared" si="985"/>
        <v>0</v>
      </c>
      <c r="M4127" s="5" t="str">
        <f t="shared" si="986"/>
        <v/>
      </c>
      <c r="N4127" s="5">
        <f t="shared" si="987"/>
        <v>0</v>
      </c>
      <c r="O4127" s="34">
        <f t="shared" si="988"/>
        <v>0</v>
      </c>
      <c r="P4127" s="5">
        <f t="shared" si="989"/>
        <v>0</v>
      </c>
      <c r="Q4127" s="5">
        <f t="shared" si="990"/>
        <v>0</v>
      </c>
      <c r="R4127" s="5">
        <f t="shared" si="991"/>
        <v>0</v>
      </c>
      <c r="S4127" s="3">
        <f t="shared" si="992"/>
        <v>43.554991177303457</v>
      </c>
    </row>
    <row r="4128" spans="1:19" x14ac:dyDescent="0.25">
      <c r="A4128" s="4">
        <v>42166</v>
      </c>
      <c r="B4128" s="11">
        <v>70.812325000000001</v>
      </c>
      <c r="C4128" s="5">
        <v>89.169144000000003</v>
      </c>
      <c r="D4128" s="3">
        <f t="shared" si="993"/>
        <v>0.48665200632999017</v>
      </c>
      <c r="E4128" s="3">
        <f t="shared" si="994"/>
        <v>0.44902286923443935</v>
      </c>
      <c r="F4128" s="3">
        <f t="shared" si="995"/>
        <v>0.20433356016953097</v>
      </c>
      <c r="G4128" s="17">
        <f t="shared" si="981"/>
        <v>0.18415544203473366</v>
      </c>
      <c r="H4128" s="33">
        <f t="shared" si="982"/>
        <v>-0.29119099999999776</v>
      </c>
      <c r="I4128" s="33">
        <f>(C4128-C4127)*'ADF test'!$P$3</f>
        <v>-0.37330344306549418</v>
      </c>
      <c r="J4128" s="5" t="str">
        <f t="shared" si="983"/>
        <v/>
      </c>
      <c r="K4128" s="5">
        <f t="shared" si="984"/>
        <v>0</v>
      </c>
      <c r="L4128" s="34">
        <f t="shared" si="985"/>
        <v>0</v>
      </c>
      <c r="M4128" s="5" t="str">
        <f t="shared" si="986"/>
        <v/>
      </c>
      <c r="N4128" s="5" t="str">
        <f t="shared" si="987"/>
        <v/>
      </c>
      <c r="O4128" s="34">
        <f t="shared" si="988"/>
        <v>0</v>
      </c>
      <c r="P4128" s="5">
        <f t="shared" si="989"/>
        <v>0</v>
      </c>
      <c r="Q4128" s="5">
        <f t="shared" si="990"/>
        <v>0</v>
      </c>
      <c r="R4128" s="5">
        <f t="shared" si="991"/>
        <v>0</v>
      </c>
      <c r="S4128" s="3">
        <f t="shared" si="992"/>
        <v>43.554991177303457</v>
      </c>
    </row>
    <row r="4129" spans="1:19" x14ac:dyDescent="0.25">
      <c r="A4129" s="4">
        <v>42167</v>
      </c>
      <c r="B4129" s="11">
        <v>70.038864000000004</v>
      </c>
      <c r="C4129" s="5">
        <v>88.066872000000004</v>
      </c>
      <c r="D4129" s="3">
        <f t="shared" si="993"/>
        <v>0.50778497703893777</v>
      </c>
      <c r="E4129" s="3">
        <f t="shared" si="994"/>
        <v>0.47677655463855206</v>
      </c>
      <c r="F4129" s="3">
        <f t="shared" si="995"/>
        <v>0.17681593071826979</v>
      </c>
      <c r="G4129" s="17">
        <f t="shared" si="981"/>
        <v>0.17537120255183947</v>
      </c>
      <c r="H4129" s="33">
        <f t="shared" si="982"/>
        <v>-0.77346099999999751</v>
      </c>
      <c r="I4129" s="33">
        <f>(C4129-C4128)*'ADF test'!$P$3</f>
        <v>-0.65724798711112165</v>
      </c>
      <c r="J4129" s="5" t="str">
        <f t="shared" si="983"/>
        <v/>
      </c>
      <c r="K4129" s="5">
        <f t="shared" si="984"/>
        <v>0</v>
      </c>
      <c r="L4129" s="34">
        <f t="shared" si="985"/>
        <v>0</v>
      </c>
      <c r="M4129" s="5" t="str">
        <f t="shared" si="986"/>
        <v/>
      </c>
      <c r="N4129" s="5" t="str">
        <f t="shared" si="987"/>
        <v/>
      </c>
      <c r="O4129" s="34">
        <f t="shared" si="988"/>
        <v>0</v>
      </c>
      <c r="P4129" s="5">
        <f t="shared" si="989"/>
        <v>0</v>
      </c>
      <c r="Q4129" s="5">
        <f t="shared" si="990"/>
        <v>0</v>
      </c>
      <c r="R4129" s="5">
        <f t="shared" si="991"/>
        <v>0</v>
      </c>
      <c r="S4129" s="3">
        <f t="shared" si="992"/>
        <v>43.554991177303457</v>
      </c>
    </row>
    <row r="4130" spans="1:19" x14ac:dyDescent="0.25">
      <c r="A4130" s="4">
        <v>42170</v>
      </c>
      <c r="B4130" s="11">
        <v>69.847793999999993</v>
      </c>
      <c r="C4130" s="5">
        <v>87.555404999999993</v>
      </c>
      <c r="D4130" s="3">
        <f t="shared" si="993"/>
        <v>0.66508668869695953</v>
      </c>
      <c r="E4130" s="3">
        <f t="shared" si="994"/>
        <v>0.48715597689990275</v>
      </c>
      <c r="F4130" s="3">
        <f t="shared" si="995"/>
        <v>0.18297549899619489</v>
      </c>
      <c r="G4130" s="17">
        <f t="shared" si="981"/>
        <v>0.97242916550678171</v>
      </c>
      <c r="H4130" s="33">
        <f t="shared" si="982"/>
        <v>-0.19107000000001051</v>
      </c>
      <c r="I4130" s="33">
        <f>(C4130-C4129)*'ADF test'!$P$3</f>
        <v>-0.30497069346202305</v>
      </c>
      <c r="J4130" s="5" t="str">
        <f t="shared" si="983"/>
        <v/>
      </c>
      <c r="K4130" s="5">
        <f t="shared" si="984"/>
        <v>0</v>
      </c>
      <c r="L4130" s="34">
        <f t="shared" si="985"/>
        <v>0</v>
      </c>
      <c r="M4130" s="5" t="str">
        <f t="shared" si="986"/>
        <v/>
      </c>
      <c r="N4130" s="5" t="str">
        <f t="shared" si="987"/>
        <v/>
      </c>
      <c r="O4130" s="34">
        <f t="shared" si="988"/>
        <v>0</v>
      </c>
      <c r="P4130" s="5">
        <f t="shared" si="989"/>
        <v>0</v>
      </c>
      <c r="Q4130" s="5">
        <f t="shared" si="990"/>
        <v>0</v>
      </c>
      <c r="R4130" s="5">
        <f t="shared" si="991"/>
        <v>0</v>
      </c>
      <c r="S4130" s="3">
        <f t="shared" si="992"/>
        <v>43.554991177303457</v>
      </c>
    </row>
    <row r="4131" spans="1:19" x14ac:dyDescent="0.25">
      <c r="A4131" s="4">
        <v>42171</v>
      </c>
      <c r="B4131" s="11">
        <v>70.402846999999994</v>
      </c>
      <c r="C4131" s="5">
        <v>88.216774000000001</v>
      </c>
      <c r="D4131" s="3">
        <f t="shared" si="993"/>
        <v>0.64854014335161025</v>
      </c>
      <c r="E4131" s="3">
        <f t="shared" si="994"/>
        <v>0.49194383637534056</v>
      </c>
      <c r="F4131" s="3">
        <f t="shared" si="995"/>
        <v>0.18631356910284796</v>
      </c>
      <c r="G4131" s="17">
        <f t="shared" si="981"/>
        <v>0.8404986696906982</v>
      </c>
      <c r="H4131" s="33">
        <f t="shared" si="982"/>
        <v>0.55505300000000091</v>
      </c>
      <c r="I4131" s="33">
        <f>(C4131-C4130)*'ADF test'!$P$3</f>
        <v>0.39435225061300727</v>
      </c>
      <c r="J4131" s="5" t="str">
        <f t="shared" si="983"/>
        <v/>
      </c>
      <c r="K4131" s="5">
        <f t="shared" si="984"/>
        <v>0</v>
      </c>
      <c r="L4131" s="34">
        <f t="shared" si="985"/>
        <v>0</v>
      </c>
      <c r="M4131" s="5" t="str">
        <f t="shared" si="986"/>
        <v/>
      </c>
      <c r="N4131" s="5" t="str">
        <f t="shared" si="987"/>
        <v/>
      </c>
      <c r="O4131" s="34">
        <f t="shared" si="988"/>
        <v>0</v>
      </c>
      <c r="P4131" s="5">
        <f t="shared" si="989"/>
        <v>0</v>
      </c>
      <c r="Q4131" s="5">
        <f t="shared" si="990"/>
        <v>0</v>
      </c>
      <c r="R4131" s="5">
        <f t="shared" si="991"/>
        <v>0</v>
      </c>
      <c r="S4131" s="3">
        <f t="shared" si="992"/>
        <v>43.554991177303457</v>
      </c>
    </row>
    <row r="4132" spans="1:19" x14ac:dyDescent="0.25">
      <c r="A4132" s="4">
        <v>42172</v>
      </c>
      <c r="B4132" s="11">
        <v>70.229941999999994</v>
      </c>
      <c r="C4132" s="5">
        <v>87.969879000000006</v>
      </c>
      <c r="D4132" s="3">
        <f t="shared" si="993"/>
        <v>0.61788349270027254</v>
      </c>
      <c r="E4132" s="3">
        <f t="shared" si="994"/>
        <v>0.49654228637238518</v>
      </c>
      <c r="F4132" s="3">
        <f t="shared" si="995"/>
        <v>0.1885862524759257</v>
      </c>
      <c r="G4132" s="17">
        <f t="shared" si="981"/>
        <v>0.64342551344445098</v>
      </c>
      <c r="H4132" s="33">
        <f t="shared" si="982"/>
        <v>-0.17290500000000009</v>
      </c>
      <c r="I4132" s="33">
        <f>(C4132-C4131)*'ADF test'!$P$3</f>
        <v>-0.14721524431156482</v>
      </c>
      <c r="J4132" s="5" t="str">
        <f t="shared" si="983"/>
        <v/>
      </c>
      <c r="K4132" s="5">
        <f t="shared" si="984"/>
        <v>0</v>
      </c>
      <c r="L4132" s="34">
        <f t="shared" si="985"/>
        <v>0</v>
      </c>
      <c r="M4132" s="5" t="str">
        <f t="shared" si="986"/>
        <v/>
      </c>
      <c r="N4132" s="5" t="str">
        <f t="shared" si="987"/>
        <v/>
      </c>
      <c r="O4132" s="34">
        <f t="shared" si="988"/>
        <v>0</v>
      </c>
      <c r="P4132" s="5">
        <f t="shared" si="989"/>
        <v>0</v>
      </c>
      <c r="Q4132" s="5">
        <f t="shared" si="990"/>
        <v>0</v>
      </c>
      <c r="R4132" s="5">
        <f t="shared" si="991"/>
        <v>0</v>
      </c>
      <c r="S4132" s="3">
        <f t="shared" si="992"/>
        <v>43.554991177303457</v>
      </c>
    </row>
    <row r="4133" spans="1:19" x14ac:dyDescent="0.25">
      <c r="A4133" s="4">
        <v>42173</v>
      </c>
      <c r="B4133" s="11">
        <v>70.184471000000002</v>
      </c>
      <c r="C4133" s="5">
        <v>88.401947000000007</v>
      </c>
      <c r="D4133" s="3">
        <f t="shared" si="993"/>
        <v>0.20032577288189657</v>
      </c>
      <c r="E4133" s="3">
        <f t="shared" si="994"/>
        <v>0.47261214603660395</v>
      </c>
      <c r="F4133" s="3">
        <f t="shared" si="995"/>
        <v>0.20075565035828632</v>
      </c>
      <c r="G4133" s="17">
        <f t="shared" si="981"/>
        <v>-1.3563073949289148</v>
      </c>
      <c r="H4133" s="33">
        <f t="shared" si="982"/>
        <v>-4.5470999999992046E-2</v>
      </c>
      <c r="I4133" s="33">
        <f>(C4133-C4132)*'ADF test'!$P$3</f>
        <v>0.2576277210118092</v>
      </c>
      <c r="J4133" s="5">
        <f t="shared" si="983"/>
        <v>1</v>
      </c>
      <c r="K4133" s="5" t="str">
        <f t="shared" si="984"/>
        <v/>
      </c>
      <c r="L4133" s="34">
        <f t="shared" si="985"/>
        <v>1</v>
      </c>
      <c r="M4133" s="5" t="str">
        <f t="shared" si="986"/>
        <v/>
      </c>
      <c r="N4133" s="5">
        <f t="shared" si="987"/>
        <v>0</v>
      </c>
      <c r="O4133" s="34">
        <f t="shared" si="988"/>
        <v>0</v>
      </c>
      <c r="P4133" s="5">
        <f t="shared" si="989"/>
        <v>0</v>
      </c>
      <c r="Q4133" s="5">
        <f t="shared" si="990"/>
        <v>0</v>
      </c>
      <c r="R4133" s="5">
        <f t="shared" si="991"/>
        <v>0</v>
      </c>
      <c r="S4133" s="3">
        <f t="shared" si="992"/>
        <v>43.554991177303457</v>
      </c>
    </row>
    <row r="4134" spans="1:19" x14ac:dyDescent="0.25">
      <c r="A4134" s="4">
        <v>42174</v>
      </c>
      <c r="B4134" s="11">
        <v>69.523865000000001</v>
      </c>
      <c r="C4134" s="5">
        <v>87.714127000000005</v>
      </c>
      <c r="D4134" s="3">
        <f t="shared" si="993"/>
        <v>3.7692751024991367E-2</v>
      </c>
      <c r="E4134" s="3">
        <f t="shared" si="994"/>
        <v>0.46046138040121587</v>
      </c>
      <c r="F4134" s="3">
        <f t="shared" si="995"/>
        <v>0.22113214797323322</v>
      </c>
      <c r="G4134" s="17">
        <f t="shared" si="981"/>
        <v>-1.9118370316169417</v>
      </c>
      <c r="H4134" s="33">
        <f t="shared" si="982"/>
        <v>-0.66060600000000136</v>
      </c>
      <c r="I4134" s="33">
        <f>(C4134-C4133)*'ADF test'!$P$3</f>
        <v>-0.41012409867507604</v>
      </c>
      <c r="J4134" s="5">
        <f t="shared" si="983"/>
        <v>1</v>
      </c>
      <c r="K4134" s="5" t="str">
        <f t="shared" si="984"/>
        <v/>
      </c>
      <c r="L4134" s="34">
        <f t="shared" si="985"/>
        <v>1</v>
      </c>
      <c r="M4134" s="5" t="str">
        <f t="shared" si="986"/>
        <v/>
      </c>
      <c r="N4134" s="5">
        <f t="shared" si="987"/>
        <v>0</v>
      </c>
      <c r="O4134" s="34">
        <f t="shared" si="988"/>
        <v>0</v>
      </c>
      <c r="P4134" s="5">
        <f t="shared" si="989"/>
        <v>-0.66060600000000136</v>
      </c>
      <c r="Q4134" s="5">
        <f t="shared" si="990"/>
        <v>0.41012409867507604</v>
      </c>
      <c r="R4134" s="5">
        <f t="shared" si="991"/>
        <v>-0.25048190132492532</v>
      </c>
      <c r="S4134" s="3">
        <f t="shared" si="992"/>
        <v>43.304509275978532</v>
      </c>
    </row>
    <row r="4135" spans="1:19" x14ac:dyDescent="0.25">
      <c r="A4135" s="4">
        <v>42177</v>
      </c>
      <c r="B4135" s="11">
        <v>70.403221000000002</v>
      </c>
      <c r="C4135" s="5">
        <v>88.437233000000006</v>
      </c>
      <c r="D4135" s="3">
        <f t="shared" si="993"/>
        <v>0.28348044445628773</v>
      </c>
      <c r="E4135" s="3">
        <f t="shared" si="994"/>
        <v>0.45845278301196135</v>
      </c>
      <c r="F4135" s="3">
        <f t="shared" si="995"/>
        <v>0.22267607253778579</v>
      </c>
      <c r="G4135" s="17">
        <f t="shared" si="981"/>
        <v>-0.78577072319246455</v>
      </c>
      <c r="H4135" s="33">
        <f t="shared" si="982"/>
        <v>0.87935600000000136</v>
      </c>
      <c r="I4135" s="33">
        <f>(C4135-C4134)*'ADF test'!$P$3</f>
        <v>0.43116396222345843</v>
      </c>
      <c r="J4135" s="5" t="str">
        <f t="shared" si="983"/>
        <v/>
      </c>
      <c r="K4135" s="5" t="str">
        <f t="shared" si="984"/>
        <v/>
      </c>
      <c r="L4135" s="34">
        <f t="shared" si="985"/>
        <v>1</v>
      </c>
      <c r="M4135" s="5" t="str">
        <f t="shared" si="986"/>
        <v/>
      </c>
      <c r="N4135" s="5">
        <f t="shared" si="987"/>
        <v>0</v>
      </c>
      <c r="O4135" s="34">
        <f t="shared" si="988"/>
        <v>0</v>
      </c>
      <c r="P4135" s="5">
        <f t="shared" si="989"/>
        <v>0.87935600000000136</v>
      </c>
      <c r="Q4135" s="5">
        <f t="shared" si="990"/>
        <v>-0.43116396222345843</v>
      </c>
      <c r="R4135" s="5">
        <f t="shared" si="991"/>
        <v>0.44819203777654293</v>
      </c>
      <c r="S4135" s="3">
        <f t="shared" si="992"/>
        <v>43.752701313755075</v>
      </c>
    </row>
    <row r="4136" spans="1:19" x14ac:dyDescent="0.25">
      <c r="A4136" s="4">
        <v>42178</v>
      </c>
      <c r="B4136" s="11">
        <v>70.623047</v>
      </c>
      <c r="C4136" s="5">
        <v>88.260863999999998</v>
      </c>
      <c r="D4136" s="3">
        <f t="shared" si="993"/>
        <v>0.56496416260768001</v>
      </c>
      <c r="E4136" s="3">
        <f t="shared" si="994"/>
        <v>0.47182556405160003</v>
      </c>
      <c r="F4136" s="3">
        <f t="shared" si="995"/>
        <v>0.22221711612312064</v>
      </c>
      <c r="G4136" s="17">
        <f t="shared" si="981"/>
        <v>0.41913332411566356</v>
      </c>
      <c r="H4136" s="33">
        <f t="shared" si="982"/>
        <v>0.21982599999999763</v>
      </c>
      <c r="I4136" s="33">
        <f>(C4136-C4135)*'ADF test'!$P$3</f>
        <v>-0.10516294547879915</v>
      </c>
      <c r="J4136" s="5" t="str">
        <f t="shared" si="983"/>
        <v/>
      </c>
      <c r="K4136" s="5">
        <f t="shared" si="984"/>
        <v>0</v>
      </c>
      <c r="L4136" s="34">
        <f t="shared" si="985"/>
        <v>0</v>
      </c>
      <c r="M4136" s="5" t="str">
        <f t="shared" si="986"/>
        <v/>
      </c>
      <c r="N4136" s="5" t="str">
        <f t="shared" si="987"/>
        <v/>
      </c>
      <c r="O4136" s="34">
        <f t="shared" si="988"/>
        <v>0</v>
      </c>
      <c r="P4136" s="5">
        <f t="shared" si="989"/>
        <v>0.21982599999999763</v>
      </c>
      <c r="Q4136" s="5">
        <f t="shared" si="990"/>
        <v>0.10516294547879915</v>
      </c>
      <c r="R4136" s="5">
        <f t="shared" si="991"/>
        <v>0.32498894547879675</v>
      </c>
      <c r="S4136" s="3">
        <f t="shared" si="992"/>
        <v>44.077690259233869</v>
      </c>
    </row>
    <row r="4137" spans="1:19" x14ac:dyDescent="0.25">
      <c r="A4137" s="4">
        <v>42179</v>
      </c>
      <c r="B4137" s="11">
        <v>70.174225000000007</v>
      </c>
      <c r="C4137" s="5">
        <v>87.537773000000001</v>
      </c>
      <c r="D4137" s="3">
        <f t="shared" si="993"/>
        <v>0.63786034418785675</v>
      </c>
      <c r="E4137" s="3">
        <f t="shared" si="994"/>
        <v>0.45942766255331069</v>
      </c>
      <c r="F4137" s="3">
        <f t="shared" si="995"/>
        <v>0.20543071561073109</v>
      </c>
      <c r="G4137" s="17">
        <f t="shared" si="981"/>
        <v>0.8685783968774009</v>
      </c>
      <c r="H4137" s="33">
        <f t="shared" si="982"/>
        <v>-0.44882199999999273</v>
      </c>
      <c r="I4137" s="33">
        <f>(C4137-C4136)*'ADF test'!$P$3</f>
        <v>-0.43115501822432772</v>
      </c>
      <c r="J4137" s="5" t="str">
        <f t="shared" si="983"/>
        <v/>
      </c>
      <c r="K4137" s="5">
        <f t="shared" si="984"/>
        <v>0</v>
      </c>
      <c r="L4137" s="34">
        <f t="shared" si="985"/>
        <v>0</v>
      </c>
      <c r="M4137" s="5" t="str">
        <f t="shared" si="986"/>
        <v/>
      </c>
      <c r="N4137" s="5" t="str">
        <f t="shared" si="987"/>
        <v/>
      </c>
      <c r="O4137" s="34">
        <f t="shared" si="988"/>
        <v>0</v>
      </c>
      <c r="P4137" s="5">
        <f t="shared" si="989"/>
        <v>0</v>
      </c>
      <c r="Q4137" s="5">
        <f t="shared" si="990"/>
        <v>0</v>
      </c>
      <c r="R4137" s="5">
        <f t="shared" si="991"/>
        <v>0</v>
      </c>
      <c r="S4137" s="3">
        <f t="shared" si="992"/>
        <v>44.077690259233869</v>
      </c>
    </row>
    <row r="4138" spans="1:19" x14ac:dyDescent="0.25">
      <c r="A4138" s="4">
        <v>42180</v>
      </c>
      <c r="B4138" s="11">
        <v>69.468902999999997</v>
      </c>
      <c r="C4138" s="5">
        <v>86.717690000000005</v>
      </c>
      <c r="D4138" s="3">
        <f t="shared" si="993"/>
        <v>0.52265519348058831</v>
      </c>
      <c r="E4138" s="3">
        <f t="shared" si="994"/>
        <v>0.45664004963771543</v>
      </c>
      <c r="F4138" s="3">
        <f t="shared" si="995"/>
        <v>0.20416870569828419</v>
      </c>
      <c r="G4138" s="17">
        <f t="shared" si="981"/>
        <v>0.32333625085731083</v>
      </c>
      <c r="H4138" s="33">
        <f t="shared" si="982"/>
        <v>-0.70532200000000955</v>
      </c>
      <c r="I4138" s="33">
        <f>(C4138-C4137)*'ADF test'!$P$3</f>
        <v>-0.48898810911830132</v>
      </c>
      <c r="J4138" s="5" t="str">
        <f t="shared" si="983"/>
        <v/>
      </c>
      <c r="K4138" s="5">
        <f t="shared" si="984"/>
        <v>0</v>
      </c>
      <c r="L4138" s="34">
        <f t="shared" si="985"/>
        <v>0</v>
      </c>
      <c r="M4138" s="5" t="str">
        <f t="shared" si="986"/>
        <v/>
      </c>
      <c r="N4138" s="5" t="str">
        <f t="shared" si="987"/>
        <v/>
      </c>
      <c r="O4138" s="34">
        <f t="shared" si="988"/>
        <v>0</v>
      </c>
      <c r="P4138" s="5">
        <f t="shared" si="989"/>
        <v>0</v>
      </c>
      <c r="Q4138" s="5">
        <f t="shared" si="990"/>
        <v>0</v>
      </c>
      <c r="R4138" s="5">
        <f t="shared" si="991"/>
        <v>0</v>
      </c>
      <c r="S4138" s="3">
        <f t="shared" si="992"/>
        <v>44.077690259233869</v>
      </c>
    </row>
    <row r="4139" spans="1:19" x14ac:dyDescent="0.25">
      <c r="A4139" s="4">
        <v>42181</v>
      </c>
      <c r="B4139" s="11">
        <v>69.633774000000003</v>
      </c>
      <c r="C4139" s="5">
        <v>86.946952999999993</v>
      </c>
      <c r="D4139" s="3">
        <f t="shared" si="993"/>
        <v>0.41838411319930913</v>
      </c>
      <c r="E4139" s="3">
        <f t="shared" si="994"/>
        <v>0.47538759659209173</v>
      </c>
      <c r="F4139" s="3">
        <f t="shared" si="995"/>
        <v>0.18379741861754637</v>
      </c>
      <c r="G4139" s="17">
        <f t="shared" si="981"/>
        <v>-0.31014300321267257</v>
      </c>
      <c r="H4139" s="33">
        <f t="shared" si="982"/>
        <v>0.1648710000000051</v>
      </c>
      <c r="I4139" s="33">
        <f>(C4139-C4138)*'ADF test'!$P$3</f>
        <v>0.13670187147006355</v>
      </c>
      <c r="J4139" s="5" t="str">
        <f t="shared" si="983"/>
        <v/>
      </c>
      <c r="K4139" s="5" t="str">
        <f t="shared" si="984"/>
        <v/>
      </c>
      <c r="L4139" s="34">
        <f t="shared" si="985"/>
        <v>0</v>
      </c>
      <c r="M4139" s="5" t="str">
        <f t="shared" si="986"/>
        <v/>
      </c>
      <c r="N4139" s="5">
        <f t="shared" si="987"/>
        <v>0</v>
      </c>
      <c r="O4139" s="34">
        <f t="shared" si="988"/>
        <v>0</v>
      </c>
      <c r="P4139" s="5">
        <f t="shared" si="989"/>
        <v>0</v>
      </c>
      <c r="Q4139" s="5">
        <f t="shared" si="990"/>
        <v>0</v>
      </c>
      <c r="R4139" s="5">
        <f t="shared" si="991"/>
        <v>0</v>
      </c>
      <c r="S4139" s="3">
        <f t="shared" si="992"/>
        <v>44.077690259233869</v>
      </c>
    </row>
    <row r="4140" spans="1:19" x14ac:dyDescent="0.25">
      <c r="A4140" s="4">
        <v>42184</v>
      </c>
      <c r="B4140" s="11">
        <v>68.351394999999997</v>
      </c>
      <c r="C4140" s="5">
        <v>85.262694999999994</v>
      </c>
      <c r="D4140" s="3">
        <f t="shared" si="993"/>
        <v>0.40937794608319678</v>
      </c>
      <c r="E4140" s="3">
        <f t="shared" si="994"/>
        <v>0.47540254741862142</v>
      </c>
      <c r="F4140" s="3">
        <f t="shared" si="995"/>
        <v>0.18379168004292476</v>
      </c>
      <c r="G4140" s="17">
        <f t="shared" si="981"/>
        <v>-0.35923607271017127</v>
      </c>
      <c r="H4140" s="33">
        <f t="shared" si="982"/>
        <v>-1.2823790000000059</v>
      </c>
      <c r="I4140" s="33">
        <f>(C4140-C4139)*'ADF test'!$P$3</f>
        <v>-1.0042668055396529</v>
      </c>
      <c r="J4140" s="5" t="str">
        <f t="shared" si="983"/>
        <v/>
      </c>
      <c r="K4140" s="5" t="str">
        <f t="shared" si="984"/>
        <v/>
      </c>
      <c r="L4140" s="34">
        <f t="shared" si="985"/>
        <v>0</v>
      </c>
      <c r="M4140" s="5" t="str">
        <f t="shared" si="986"/>
        <v/>
      </c>
      <c r="N4140" s="5">
        <f t="shared" si="987"/>
        <v>0</v>
      </c>
      <c r="O4140" s="34">
        <f t="shared" si="988"/>
        <v>0</v>
      </c>
      <c r="P4140" s="5">
        <f t="shared" si="989"/>
        <v>0</v>
      </c>
      <c r="Q4140" s="5">
        <f t="shared" si="990"/>
        <v>0</v>
      </c>
      <c r="R4140" s="5">
        <f t="shared" si="991"/>
        <v>0</v>
      </c>
      <c r="S4140" s="3">
        <f t="shared" si="992"/>
        <v>44.077690259233869</v>
      </c>
    </row>
    <row r="4141" spans="1:19" x14ac:dyDescent="0.25">
      <c r="A4141" s="4">
        <v>42185</v>
      </c>
      <c r="B4141" s="11">
        <v>68.846030999999996</v>
      </c>
      <c r="C4141" s="5">
        <v>85.068680000000001</v>
      </c>
      <c r="D4141" s="3">
        <f t="shared" si="993"/>
        <v>0.97882998106352659</v>
      </c>
      <c r="E4141" s="3">
        <f t="shared" si="994"/>
        <v>0.49298350662975032</v>
      </c>
      <c r="F4141" s="3">
        <f t="shared" si="995"/>
        <v>0.21692422639614861</v>
      </c>
      <c r="G4141" s="17">
        <f t="shared" si="981"/>
        <v>2.2397059217651414</v>
      </c>
      <c r="H4141" s="33">
        <f t="shared" si="982"/>
        <v>0.49463599999999985</v>
      </c>
      <c r="I4141" s="33">
        <f>(C4141-C4140)*'ADF test'!$P$3</f>
        <v>-0.11568466605280717</v>
      </c>
      <c r="J4141" s="5" t="str">
        <f t="shared" si="983"/>
        <v/>
      </c>
      <c r="K4141" s="5">
        <f t="shared" si="984"/>
        <v>0</v>
      </c>
      <c r="L4141" s="34">
        <f t="shared" si="985"/>
        <v>0</v>
      </c>
      <c r="M4141" s="5">
        <f t="shared" si="986"/>
        <v>-1</v>
      </c>
      <c r="N4141" s="5" t="str">
        <f t="shared" si="987"/>
        <v/>
      </c>
      <c r="O4141" s="34">
        <f t="shared" si="988"/>
        <v>-1</v>
      </c>
      <c r="P4141" s="5">
        <f t="shared" si="989"/>
        <v>0</v>
      </c>
      <c r="Q4141" s="5">
        <f t="shared" si="990"/>
        <v>0</v>
      </c>
      <c r="R4141" s="5">
        <f t="shared" si="991"/>
        <v>0</v>
      </c>
      <c r="S4141" s="3">
        <f t="shared" si="992"/>
        <v>44.077690259233869</v>
      </c>
    </row>
    <row r="4142" spans="1:19" x14ac:dyDescent="0.25">
      <c r="A4142" s="4">
        <v>42186</v>
      </c>
      <c r="B4142" s="11">
        <v>67.966674999999995</v>
      </c>
      <c r="C4142" s="5">
        <v>84.733574000000004</v>
      </c>
      <c r="D4142" s="3">
        <f t="shared" si="993"/>
        <v>0.32206507210065638</v>
      </c>
      <c r="E4142" s="3">
        <f t="shared" si="994"/>
        <v>0.4783784135454594</v>
      </c>
      <c r="F4142" s="3">
        <f t="shared" si="995"/>
        <v>0.22025784439622786</v>
      </c>
      <c r="G4142" s="17">
        <f t="shared" si="981"/>
        <v>-0.70968342522959893</v>
      </c>
      <c r="H4142" s="33">
        <f t="shared" si="982"/>
        <v>-0.87935600000000136</v>
      </c>
      <c r="I4142" s="33">
        <f>(C4142-C4141)*'ADF test'!$P$3</f>
        <v>-0.19981251811608855</v>
      </c>
      <c r="J4142" s="5" t="str">
        <f t="shared" si="983"/>
        <v/>
      </c>
      <c r="K4142" s="5" t="str">
        <f t="shared" si="984"/>
        <v/>
      </c>
      <c r="L4142" s="34">
        <f t="shared" si="985"/>
        <v>0</v>
      </c>
      <c r="M4142" s="5" t="str">
        <f t="shared" si="986"/>
        <v/>
      </c>
      <c r="N4142" s="5">
        <f t="shared" si="987"/>
        <v>0</v>
      </c>
      <c r="O4142" s="34">
        <f t="shared" si="988"/>
        <v>0</v>
      </c>
      <c r="P4142" s="5">
        <f t="shared" si="989"/>
        <v>0.87935600000000136</v>
      </c>
      <c r="Q4142" s="5">
        <f t="shared" si="990"/>
        <v>-0.19981251811608855</v>
      </c>
      <c r="R4142" s="5">
        <f t="shared" si="991"/>
        <v>0.67954348188391278</v>
      </c>
      <c r="S4142" s="3">
        <f t="shared" si="992"/>
        <v>44.75723374111778</v>
      </c>
    </row>
    <row r="4143" spans="1:19" x14ac:dyDescent="0.25">
      <c r="A4143" s="4">
        <v>42187</v>
      </c>
      <c r="B4143" s="11">
        <v>68.214005</v>
      </c>
      <c r="C4143" s="5">
        <v>84.539597000000001</v>
      </c>
      <c r="D4143" s="3">
        <f t="shared" si="993"/>
        <v>0.64534947334837511</v>
      </c>
      <c r="E4143" s="3">
        <f t="shared" si="994"/>
        <v>0.49668328515950844</v>
      </c>
      <c r="F4143" s="3">
        <f t="shared" si="995"/>
        <v>0.2212643167402838</v>
      </c>
      <c r="G4143" s="17">
        <f t="shared" si="981"/>
        <v>0.67189409652243415</v>
      </c>
      <c r="H4143" s="33">
        <f t="shared" si="982"/>
        <v>0.24733000000000516</v>
      </c>
      <c r="I4143" s="33">
        <f>(C4143-C4142)*'ADF test'!$P$3</f>
        <v>-0.11566200792168962</v>
      </c>
      <c r="J4143" s="5" t="str">
        <f t="shared" si="983"/>
        <v/>
      </c>
      <c r="K4143" s="5">
        <f t="shared" si="984"/>
        <v>0</v>
      </c>
      <c r="L4143" s="34">
        <f t="shared" si="985"/>
        <v>0</v>
      </c>
      <c r="M4143" s="5" t="str">
        <f t="shared" si="986"/>
        <v/>
      </c>
      <c r="N4143" s="5" t="str">
        <f t="shared" si="987"/>
        <v/>
      </c>
      <c r="O4143" s="34">
        <f t="shared" si="988"/>
        <v>0</v>
      </c>
      <c r="P4143" s="5">
        <f t="shared" si="989"/>
        <v>0</v>
      </c>
      <c r="Q4143" s="5">
        <f t="shared" si="990"/>
        <v>0</v>
      </c>
      <c r="R4143" s="5">
        <f t="shared" si="991"/>
        <v>0</v>
      </c>
      <c r="S4143" s="3">
        <f t="shared" si="992"/>
        <v>44.75723374111778</v>
      </c>
    </row>
    <row r="4144" spans="1:19" x14ac:dyDescent="0.25">
      <c r="A4144" s="4">
        <v>42191</v>
      </c>
      <c r="B4144" s="11">
        <v>67.362137000000004</v>
      </c>
      <c r="C4144" s="5">
        <v>83.569595000000007</v>
      </c>
      <c r="D4144" s="3">
        <f t="shared" si="993"/>
        <v>0.50762654672267615</v>
      </c>
      <c r="E4144" s="3">
        <f t="shared" si="994"/>
        <v>0.49799419393405131</v>
      </c>
      <c r="F4144" s="3">
        <f t="shared" si="995"/>
        <v>0.22126305620954306</v>
      </c>
      <c r="G4144" s="17">
        <f t="shared" si="981"/>
        <v>4.3533488841909072E-2</v>
      </c>
      <c r="H4144" s="33">
        <f t="shared" si="982"/>
        <v>-0.85186799999999607</v>
      </c>
      <c r="I4144" s="33">
        <f>(C4144-C4143)*'ADF test'!$P$3</f>
        <v>-0.57837980280163026</v>
      </c>
      <c r="J4144" s="5" t="str">
        <f t="shared" si="983"/>
        <v/>
      </c>
      <c r="K4144" s="5">
        <f t="shared" si="984"/>
        <v>0</v>
      </c>
      <c r="L4144" s="34">
        <f t="shared" si="985"/>
        <v>0</v>
      </c>
      <c r="M4144" s="5" t="str">
        <f t="shared" si="986"/>
        <v/>
      </c>
      <c r="N4144" s="5" t="str">
        <f t="shared" si="987"/>
        <v/>
      </c>
      <c r="O4144" s="34">
        <f t="shared" si="988"/>
        <v>0</v>
      </c>
      <c r="P4144" s="5">
        <f t="shared" si="989"/>
        <v>0</v>
      </c>
      <c r="Q4144" s="5">
        <f t="shared" si="990"/>
        <v>0</v>
      </c>
      <c r="R4144" s="5">
        <f t="shared" si="991"/>
        <v>0</v>
      </c>
      <c r="S4144" s="3">
        <f t="shared" si="992"/>
        <v>44.75723374111778</v>
      </c>
    </row>
    <row r="4145" spans="1:19" x14ac:dyDescent="0.25">
      <c r="A4145" s="4">
        <v>42192</v>
      </c>
      <c r="B4145" s="11">
        <v>67.984984999999995</v>
      </c>
      <c r="C4145" s="5">
        <v>84.010513000000003</v>
      </c>
      <c r="D4145" s="3">
        <f t="shared" si="993"/>
        <v>0.70646992061686831</v>
      </c>
      <c r="E4145" s="3">
        <f t="shared" si="994"/>
        <v>0.51041200290767197</v>
      </c>
      <c r="F4145" s="3">
        <f t="shared" si="995"/>
        <v>0.22734102696971173</v>
      </c>
      <c r="G4145" s="17">
        <f t="shared" ref="G4145:G4208" si="996">(D4145-E4145)/F4145</f>
        <v>0.86239567192294253</v>
      </c>
      <c r="H4145" s="33">
        <f t="shared" ref="H4145:H4208" si="997">B4145-B4144</f>
        <v>0.62284799999999052</v>
      </c>
      <c r="I4145" s="33">
        <f>(C4145-C4144)*'ADF test'!$P$3</f>
        <v>0.26290468049724508</v>
      </c>
      <c r="J4145" s="5" t="str">
        <f t="shared" ref="J4145:J4208" si="998">IF(G4145&lt;-$U$1,1,"")</f>
        <v/>
      </c>
      <c r="K4145" s="5">
        <f t="shared" ref="K4145:K4208" si="999">IF(G4145&gt;$X$1,0,"")</f>
        <v>0</v>
      </c>
      <c r="L4145" s="34">
        <f t="shared" ref="L4145:L4208" si="1000">IF(J4145&lt;&gt;"",J4145,IF(K4145&lt;&gt;"",K4145,L4144))</f>
        <v>0</v>
      </c>
      <c r="M4145" s="5" t="str">
        <f t="shared" ref="M4145:M4208" si="1001">IF(G4145&gt;$U$1,-1,"")</f>
        <v/>
      </c>
      <c r="N4145" s="5" t="str">
        <f t="shared" ref="N4145:N4208" si="1002">IF(G4145&lt;$X$1,0,"")</f>
        <v/>
      </c>
      <c r="O4145" s="34">
        <f t="shared" ref="O4145:O4208" si="1003">IF(M4145&lt;&gt;"",M4145,IF(N4145&lt;&gt;"",N4145,O4144))</f>
        <v>0</v>
      </c>
      <c r="P4145" s="5">
        <f t="shared" ref="P4145:P4208" si="1004">(H4145*L4144)+(O4144*H4145)</f>
        <v>0</v>
      </c>
      <c r="Q4145" s="5">
        <f t="shared" ref="Q4145:Q4208" si="1005">(I4145*L4144*-1)+(O4144*-1*I4145)</f>
        <v>0</v>
      </c>
      <c r="R4145" s="5">
        <f t="shared" ref="R4145:R4208" si="1006">P4145+Q4145</f>
        <v>0</v>
      </c>
      <c r="S4145" s="3">
        <f t="shared" ref="S4145:S4208" si="1007">S4144+R4145</f>
        <v>44.75723374111778</v>
      </c>
    </row>
    <row r="4146" spans="1:19" x14ac:dyDescent="0.25">
      <c r="A4146" s="4">
        <v>42193</v>
      </c>
      <c r="B4146" s="11">
        <v>66.611007999999998</v>
      </c>
      <c r="C4146" s="5">
        <v>82.502609000000007</v>
      </c>
      <c r="D4146" s="3">
        <f t="shared" si="993"/>
        <v>0.49284356150208453</v>
      </c>
      <c r="E4146" s="3">
        <f t="shared" si="994"/>
        <v>0.49964680745799228</v>
      </c>
      <c r="F4146" s="3">
        <f t="shared" si="995"/>
        <v>0.22357538608337263</v>
      </c>
      <c r="G4146" s="17">
        <f t="shared" si="996"/>
        <v>-3.0429315476484444E-2</v>
      </c>
      <c r="H4146" s="33">
        <f t="shared" si="997"/>
        <v>-1.3739769999999965</v>
      </c>
      <c r="I4146" s="33">
        <f>(C4146-C4145)*'ADF test'!$P$3</f>
        <v>-0.89911280405998439</v>
      </c>
      <c r="J4146" s="5" t="str">
        <f t="shared" si="998"/>
        <v/>
      </c>
      <c r="K4146" s="5" t="str">
        <f t="shared" si="999"/>
        <v/>
      </c>
      <c r="L4146" s="34">
        <f t="shared" si="1000"/>
        <v>0</v>
      </c>
      <c r="M4146" s="5" t="str">
        <f t="shared" si="1001"/>
        <v/>
      </c>
      <c r="N4146" s="5">
        <f t="shared" si="1002"/>
        <v>0</v>
      </c>
      <c r="O4146" s="34">
        <f t="shared" si="1003"/>
        <v>0</v>
      </c>
      <c r="P4146" s="5">
        <f t="shared" si="1004"/>
        <v>0</v>
      </c>
      <c r="Q4146" s="5">
        <f t="shared" si="1005"/>
        <v>0</v>
      </c>
      <c r="R4146" s="5">
        <f t="shared" si="1006"/>
        <v>0</v>
      </c>
      <c r="S4146" s="3">
        <f t="shared" si="1007"/>
        <v>44.75723374111778</v>
      </c>
    </row>
    <row r="4147" spans="1:19" x14ac:dyDescent="0.25">
      <c r="A4147" s="4">
        <v>42194</v>
      </c>
      <c r="B4147" s="11">
        <v>66.968254000000002</v>
      </c>
      <c r="C4147" s="5">
        <v>82.696617000000003</v>
      </c>
      <c r="D4147" s="3">
        <f t="shared" si="993"/>
        <v>0.63619501972959824</v>
      </c>
      <c r="E4147" s="3">
        <f t="shared" si="994"/>
        <v>0.49887523723161653</v>
      </c>
      <c r="F4147" s="3">
        <f t="shared" si="995"/>
        <v>0.2230479713135198</v>
      </c>
      <c r="G4147" s="17">
        <f t="shared" si="996"/>
        <v>0.61565134033415092</v>
      </c>
      <c r="H4147" s="33">
        <f t="shared" si="997"/>
        <v>0.35724600000000351</v>
      </c>
      <c r="I4147" s="33">
        <f>(C4147-C4146)*'ADF test'!$P$3</f>
        <v>0.11568049218654956</v>
      </c>
      <c r="J4147" s="5" t="str">
        <f t="shared" si="998"/>
        <v/>
      </c>
      <c r="K4147" s="5">
        <f t="shared" si="999"/>
        <v>0</v>
      </c>
      <c r="L4147" s="34">
        <f t="shared" si="1000"/>
        <v>0</v>
      </c>
      <c r="M4147" s="5" t="str">
        <f t="shared" si="1001"/>
        <v/>
      </c>
      <c r="N4147" s="5" t="str">
        <f t="shared" si="1002"/>
        <v/>
      </c>
      <c r="O4147" s="34">
        <f t="shared" si="1003"/>
        <v>0</v>
      </c>
      <c r="P4147" s="5">
        <f t="shared" si="1004"/>
        <v>0</v>
      </c>
      <c r="Q4147" s="5">
        <f t="shared" si="1005"/>
        <v>0</v>
      </c>
      <c r="R4147" s="5">
        <f t="shared" si="1006"/>
        <v>0</v>
      </c>
      <c r="S4147" s="3">
        <f t="shared" si="1007"/>
        <v>44.75723374111778</v>
      </c>
    </row>
    <row r="4148" spans="1:19" x14ac:dyDescent="0.25">
      <c r="A4148" s="4">
        <v>42195</v>
      </c>
      <c r="B4148" s="11">
        <v>67.288848999999999</v>
      </c>
      <c r="C4148" s="5">
        <v>83.252159000000006</v>
      </c>
      <c r="D4148" s="3">
        <f t="shared" si="993"/>
        <v>0.460263416575458</v>
      </c>
      <c r="E4148" s="3">
        <f t="shared" si="994"/>
        <v>0.48902398247381562</v>
      </c>
      <c r="F4148" s="3">
        <f t="shared" si="995"/>
        <v>0.22091191531256554</v>
      </c>
      <c r="G4148" s="17">
        <f t="shared" si="996"/>
        <v>-0.13019019756206748</v>
      </c>
      <c r="H4148" s="33">
        <f t="shared" si="997"/>
        <v>0.3205949999999973</v>
      </c>
      <c r="I4148" s="33">
        <f>(C4148-C4147)*'ADF test'!$P$3</f>
        <v>0.33125114423272001</v>
      </c>
      <c r="J4148" s="5" t="str">
        <f t="shared" si="998"/>
        <v/>
      </c>
      <c r="K4148" s="5" t="str">
        <f t="shared" si="999"/>
        <v/>
      </c>
      <c r="L4148" s="34">
        <f t="shared" si="1000"/>
        <v>0</v>
      </c>
      <c r="M4148" s="5" t="str">
        <f t="shared" si="1001"/>
        <v/>
      </c>
      <c r="N4148" s="5">
        <f t="shared" si="1002"/>
        <v>0</v>
      </c>
      <c r="O4148" s="34">
        <f t="shared" si="1003"/>
        <v>0</v>
      </c>
      <c r="P4148" s="5">
        <f t="shared" si="1004"/>
        <v>0</v>
      </c>
      <c r="Q4148" s="5">
        <f t="shared" si="1005"/>
        <v>0</v>
      </c>
      <c r="R4148" s="5">
        <f t="shared" si="1006"/>
        <v>0</v>
      </c>
      <c r="S4148" s="3">
        <f t="shared" si="1007"/>
        <v>44.75723374111778</v>
      </c>
    </row>
    <row r="4149" spans="1:19" x14ac:dyDescent="0.25">
      <c r="A4149" s="4">
        <v>42198</v>
      </c>
      <c r="B4149" s="11">
        <v>67.765152</v>
      </c>
      <c r="C4149" s="5">
        <v>83.419685000000001</v>
      </c>
      <c r="D4149" s="3">
        <f t="shared" si="993"/>
        <v>0.70489667751516549</v>
      </c>
      <c r="E4149" s="3">
        <f t="shared" si="994"/>
        <v>0.52055966401339493</v>
      </c>
      <c r="F4149" s="3">
        <f t="shared" si="995"/>
        <v>0.2128181527010288</v>
      </c>
      <c r="G4149" s="17">
        <f t="shared" si="996"/>
        <v>0.86617147626843138</v>
      </c>
      <c r="H4149" s="33">
        <f t="shared" si="997"/>
        <v>0.47630300000000148</v>
      </c>
      <c r="I4149" s="33">
        <f>(C4149-C4148)*'ADF test'!$P$3</f>
        <v>9.9890159859612401E-2</v>
      </c>
      <c r="J4149" s="5" t="str">
        <f t="shared" si="998"/>
        <v/>
      </c>
      <c r="K4149" s="5">
        <f t="shared" si="999"/>
        <v>0</v>
      </c>
      <c r="L4149" s="34">
        <f t="shared" si="1000"/>
        <v>0</v>
      </c>
      <c r="M4149" s="5" t="str">
        <f t="shared" si="1001"/>
        <v/>
      </c>
      <c r="N4149" s="5" t="str">
        <f t="shared" si="1002"/>
        <v/>
      </c>
      <c r="O4149" s="34">
        <f t="shared" si="1003"/>
        <v>0</v>
      </c>
      <c r="P4149" s="5">
        <f t="shared" si="1004"/>
        <v>0</v>
      </c>
      <c r="Q4149" s="5">
        <f t="shared" si="1005"/>
        <v>0</v>
      </c>
      <c r="R4149" s="5">
        <f t="shared" si="1006"/>
        <v>0</v>
      </c>
      <c r="S4149" s="3">
        <f t="shared" si="1007"/>
        <v>44.75723374111778</v>
      </c>
    </row>
    <row r="4150" spans="1:19" x14ac:dyDescent="0.25">
      <c r="A4150" s="4">
        <v>42199</v>
      </c>
      <c r="B4150" s="11">
        <v>68.278121999999996</v>
      </c>
      <c r="C4150" s="5">
        <v>84.257430999999997</v>
      </c>
      <c r="D4150" s="3">
        <f t="shared" si="993"/>
        <v>0.44798998730756523</v>
      </c>
      <c r="E4150" s="3">
        <f t="shared" si="994"/>
        <v>0.5462032412810558</v>
      </c>
      <c r="F4150" s="3">
        <f t="shared" si="995"/>
        <v>0.17145609840871684</v>
      </c>
      <c r="G4150" s="17">
        <f t="shared" si="996"/>
        <v>-0.57281866836471418</v>
      </c>
      <c r="H4150" s="33">
        <f t="shared" si="997"/>
        <v>0.51296999999999571</v>
      </c>
      <c r="I4150" s="33">
        <f>(C4150-C4149)*'ADF test'!$P$3</f>
        <v>0.49951996622466255</v>
      </c>
      <c r="J4150" s="5" t="str">
        <f t="shared" si="998"/>
        <v/>
      </c>
      <c r="K4150" s="5" t="str">
        <f t="shared" si="999"/>
        <v/>
      </c>
      <c r="L4150" s="34">
        <f t="shared" si="1000"/>
        <v>0</v>
      </c>
      <c r="M4150" s="5" t="str">
        <f t="shared" si="1001"/>
        <v/>
      </c>
      <c r="N4150" s="5">
        <f t="shared" si="1002"/>
        <v>0</v>
      </c>
      <c r="O4150" s="34">
        <f t="shared" si="1003"/>
        <v>0</v>
      </c>
      <c r="P4150" s="5">
        <f t="shared" si="1004"/>
        <v>0</v>
      </c>
      <c r="Q4150" s="5">
        <f t="shared" si="1005"/>
        <v>0</v>
      </c>
      <c r="R4150" s="5">
        <f t="shared" si="1006"/>
        <v>0</v>
      </c>
      <c r="S4150" s="3">
        <f t="shared" si="1007"/>
        <v>44.75723374111778</v>
      </c>
    </row>
    <row r="4151" spans="1:19" x14ac:dyDescent="0.25">
      <c r="A4151" s="4">
        <v>42200</v>
      </c>
      <c r="B4151" s="11">
        <v>67.078156000000007</v>
      </c>
      <c r="C4151" s="5">
        <v>83.102249</v>
      </c>
      <c r="D4151" s="3">
        <f t="shared" si="993"/>
        <v>0.11666759230060109</v>
      </c>
      <c r="E4151" s="3">
        <f t="shared" si="994"/>
        <v>0.53577743802132538</v>
      </c>
      <c r="F4151" s="3">
        <f t="shared" si="995"/>
        <v>0.19230121390134389</v>
      </c>
      <c r="G4151" s="17">
        <f t="shared" si="996"/>
        <v>-2.1794446182525911</v>
      </c>
      <c r="H4151" s="33">
        <f t="shared" si="997"/>
        <v>-1.1999659999999892</v>
      </c>
      <c r="I4151" s="33">
        <f>(C4151-C4150)*'ADF test'!$P$3</f>
        <v>-0.68879645336813222</v>
      </c>
      <c r="J4151" s="5">
        <f t="shared" si="998"/>
        <v>1</v>
      </c>
      <c r="K4151" s="5" t="str">
        <f t="shared" si="999"/>
        <v/>
      </c>
      <c r="L4151" s="34">
        <f t="shared" si="1000"/>
        <v>1</v>
      </c>
      <c r="M4151" s="5" t="str">
        <f t="shared" si="1001"/>
        <v/>
      </c>
      <c r="N4151" s="5">
        <f t="shared" si="1002"/>
        <v>0</v>
      </c>
      <c r="O4151" s="34">
        <f t="shared" si="1003"/>
        <v>0</v>
      </c>
      <c r="P4151" s="5">
        <f t="shared" si="1004"/>
        <v>0</v>
      </c>
      <c r="Q4151" s="5">
        <f t="shared" si="1005"/>
        <v>0</v>
      </c>
      <c r="R4151" s="5">
        <f t="shared" si="1006"/>
        <v>0</v>
      </c>
      <c r="S4151" s="3">
        <f t="shared" si="1007"/>
        <v>44.75723374111778</v>
      </c>
    </row>
    <row r="4152" spans="1:19" x14ac:dyDescent="0.25">
      <c r="A4152" s="4">
        <v>42201</v>
      </c>
      <c r="B4152" s="11">
        <v>67.169776999999996</v>
      </c>
      <c r="C4152" s="5">
        <v>83.313880999999995</v>
      </c>
      <c r="D4152" s="3">
        <f t="shared" si="993"/>
        <v>3.5557448201899433E-3</v>
      </c>
      <c r="E4152" s="3">
        <f t="shared" si="994"/>
        <v>0.50068941190960725</v>
      </c>
      <c r="F4152" s="3">
        <f t="shared" si="995"/>
        <v>0.23343888645183555</v>
      </c>
      <c r="G4152" s="17">
        <f t="shared" si="996"/>
        <v>-2.1296094864297119</v>
      </c>
      <c r="H4152" s="33">
        <f t="shared" si="997"/>
        <v>9.1620999999989294E-2</v>
      </c>
      <c r="I4152" s="33">
        <f>(C4152-C4151)*'ADF test'!$P$3</f>
        <v>0.12618909489517777</v>
      </c>
      <c r="J4152" s="5">
        <f t="shared" si="998"/>
        <v>1</v>
      </c>
      <c r="K4152" s="5" t="str">
        <f t="shared" si="999"/>
        <v/>
      </c>
      <c r="L4152" s="34">
        <f t="shared" si="1000"/>
        <v>1</v>
      </c>
      <c r="M4152" s="5" t="str">
        <f t="shared" si="1001"/>
        <v/>
      </c>
      <c r="N4152" s="5">
        <f t="shared" si="1002"/>
        <v>0</v>
      </c>
      <c r="O4152" s="34">
        <f t="shared" si="1003"/>
        <v>0</v>
      </c>
      <c r="P4152" s="5">
        <f t="shared" si="1004"/>
        <v>9.1620999999989294E-2</v>
      </c>
      <c r="Q4152" s="5">
        <f t="shared" si="1005"/>
        <v>-0.12618909489517777</v>
      </c>
      <c r="R4152" s="5">
        <f t="shared" si="1006"/>
        <v>-3.4568094895188473E-2</v>
      </c>
      <c r="S4152" s="3">
        <f t="shared" si="1007"/>
        <v>44.722665646222595</v>
      </c>
    </row>
    <row r="4153" spans="1:19" x14ac:dyDescent="0.25">
      <c r="A4153" s="4">
        <v>42202</v>
      </c>
      <c r="B4153" s="11">
        <v>66.354529999999997</v>
      </c>
      <c r="C4153" s="5">
        <v>82.141059999999996</v>
      </c>
      <c r="D4153" s="3">
        <f t="shared" si="993"/>
        <v>0.10060432110013551</v>
      </c>
      <c r="E4153" s="3">
        <f t="shared" si="994"/>
        <v>0.46711091046662467</v>
      </c>
      <c r="F4153" s="3">
        <f t="shared" si="995"/>
        <v>0.25041534413816469</v>
      </c>
      <c r="G4153" s="17">
        <f t="shared" si="996"/>
        <v>-1.4635947754234742</v>
      </c>
      <c r="H4153" s="33">
        <f t="shared" si="997"/>
        <v>-0.81524699999999939</v>
      </c>
      <c r="I4153" s="33">
        <f>(C4153-C4152)*'ADF test'!$P$3</f>
        <v>-0.69931400007589117</v>
      </c>
      <c r="J4153" s="5">
        <f t="shared" si="998"/>
        <v>1</v>
      </c>
      <c r="K4153" s="5" t="str">
        <f t="shared" si="999"/>
        <v/>
      </c>
      <c r="L4153" s="34">
        <f t="shared" si="1000"/>
        <v>1</v>
      </c>
      <c r="M4153" s="5" t="str">
        <f t="shared" si="1001"/>
        <v/>
      </c>
      <c r="N4153" s="5">
        <f t="shared" si="1002"/>
        <v>0</v>
      </c>
      <c r="O4153" s="34">
        <f t="shared" si="1003"/>
        <v>0</v>
      </c>
      <c r="P4153" s="5">
        <f t="shared" si="1004"/>
        <v>-0.81524699999999939</v>
      </c>
      <c r="Q4153" s="5">
        <f t="shared" si="1005"/>
        <v>0.69931400007589117</v>
      </c>
      <c r="R4153" s="5">
        <f t="shared" si="1006"/>
        <v>-0.11593299992410822</v>
      </c>
      <c r="S4153" s="3">
        <f t="shared" si="1007"/>
        <v>44.606732646298489</v>
      </c>
    </row>
    <row r="4154" spans="1:19" x14ac:dyDescent="0.25">
      <c r="A4154" s="4">
        <v>42205</v>
      </c>
      <c r="B4154" s="11">
        <v>65.475166000000002</v>
      </c>
      <c r="C4154" s="5">
        <v>81.955887000000004</v>
      </c>
      <c r="D4154" s="3">
        <f t="shared" si="993"/>
        <v>-0.62191591335552232</v>
      </c>
      <c r="E4154" s="3">
        <f t="shared" si="994"/>
        <v>0.39557521628936776</v>
      </c>
      <c r="F4154" s="3">
        <f t="shared" si="995"/>
        <v>0.36892946350789946</v>
      </c>
      <c r="G4154" s="17">
        <f t="shared" si="996"/>
        <v>-2.7579557348720773</v>
      </c>
      <c r="H4154" s="33">
        <f t="shared" si="997"/>
        <v>-0.87936399999999537</v>
      </c>
      <c r="I4154" s="33">
        <f>(C4154-C4153)*'ADF test'!$P$3</f>
        <v>-0.11041247670023591</v>
      </c>
      <c r="J4154" s="5">
        <f t="shared" si="998"/>
        <v>1</v>
      </c>
      <c r="K4154" s="5" t="str">
        <f t="shared" si="999"/>
        <v/>
      </c>
      <c r="L4154" s="34">
        <f t="shared" si="1000"/>
        <v>1</v>
      </c>
      <c r="M4154" s="5" t="str">
        <f t="shared" si="1001"/>
        <v/>
      </c>
      <c r="N4154" s="5">
        <f t="shared" si="1002"/>
        <v>0</v>
      </c>
      <c r="O4154" s="34">
        <f t="shared" si="1003"/>
        <v>0</v>
      </c>
      <c r="P4154" s="5">
        <f t="shared" si="1004"/>
        <v>-0.87936399999999537</v>
      </c>
      <c r="Q4154" s="5">
        <f t="shared" si="1005"/>
        <v>0.11041247670023591</v>
      </c>
      <c r="R4154" s="5">
        <f t="shared" si="1006"/>
        <v>-0.76895152329975947</v>
      </c>
      <c r="S4154" s="3">
        <f t="shared" si="1007"/>
        <v>43.837781122998727</v>
      </c>
    </row>
    <row r="4155" spans="1:19" x14ac:dyDescent="0.25">
      <c r="A4155" s="4">
        <v>42206</v>
      </c>
      <c r="B4155" s="11">
        <v>65.502662999999998</v>
      </c>
      <c r="C4155" s="5">
        <v>82.802422000000007</v>
      </c>
      <c r="D4155" s="3">
        <f t="shared" si="993"/>
        <v>-1.2302343939381757</v>
      </c>
      <c r="E4155" s="3">
        <f t="shared" si="994"/>
        <v>0.29253655959327496</v>
      </c>
      <c r="F4155" s="3">
        <f t="shared" si="995"/>
        <v>0.54860425579912164</v>
      </c>
      <c r="G4155" s="17">
        <f t="shared" si="996"/>
        <v>-2.7757184481066663</v>
      </c>
      <c r="H4155" s="33">
        <f t="shared" si="997"/>
        <v>2.7496999999996774E-2</v>
      </c>
      <c r="I4155" s="33">
        <f>(C4155-C4154)*'ADF test'!$P$3</f>
        <v>0.50476055344698556</v>
      </c>
      <c r="J4155" s="5">
        <f t="shared" si="998"/>
        <v>1</v>
      </c>
      <c r="K4155" s="5" t="str">
        <f t="shared" si="999"/>
        <v/>
      </c>
      <c r="L4155" s="34">
        <f t="shared" si="1000"/>
        <v>1</v>
      </c>
      <c r="M4155" s="5" t="str">
        <f t="shared" si="1001"/>
        <v/>
      </c>
      <c r="N4155" s="5">
        <f t="shared" si="1002"/>
        <v>0</v>
      </c>
      <c r="O4155" s="34">
        <f t="shared" si="1003"/>
        <v>0</v>
      </c>
      <c r="P4155" s="5">
        <f t="shared" si="1004"/>
        <v>2.7496999999996774E-2</v>
      </c>
      <c r="Q4155" s="5">
        <f t="shared" si="1005"/>
        <v>-0.50476055344698556</v>
      </c>
      <c r="R4155" s="5">
        <f t="shared" si="1006"/>
        <v>-0.47726355344698879</v>
      </c>
      <c r="S4155" s="3">
        <f t="shared" si="1007"/>
        <v>43.360517569551739</v>
      </c>
    </row>
    <row r="4156" spans="1:19" x14ac:dyDescent="0.25">
      <c r="A4156" s="4">
        <v>42207</v>
      </c>
      <c r="B4156" s="11">
        <v>64.971374999999995</v>
      </c>
      <c r="C4156" s="5">
        <v>82.458511000000001</v>
      </c>
      <c r="D4156" s="3">
        <f t="shared" si="993"/>
        <v>-1.4166297814029747</v>
      </c>
      <c r="E4156" s="3">
        <f t="shared" si="994"/>
        <v>0.17841107662538924</v>
      </c>
      <c r="F4156" s="3">
        <f t="shared" si="995"/>
        <v>0.6934793003403823</v>
      </c>
      <c r="G4156" s="17">
        <f t="shared" si="996"/>
        <v>-2.3000554699260176</v>
      </c>
      <c r="H4156" s="33">
        <f t="shared" si="997"/>
        <v>-0.53128800000000354</v>
      </c>
      <c r="I4156" s="33">
        <f>(C4156-C4155)*'ADF test'!$P$3</f>
        <v>-0.20506264560414927</v>
      </c>
      <c r="J4156" s="5">
        <f t="shared" si="998"/>
        <v>1</v>
      </c>
      <c r="K4156" s="5" t="str">
        <f t="shared" si="999"/>
        <v/>
      </c>
      <c r="L4156" s="34">
        <f t="shared" si="1000"/>
        <v>1</v>
      </c>
      <c r="M4156" s="5" t="str">
        <f t="shared" si="1001"/>
        <v/>
      </c>
      <c r="N4156" s="5">
        <f t="shared" si="1002"/>
        <v>0</v>
      </c>
      <c r="O4156" s="34">
        <f t="shared" si="1003"/>
        <v>0</v>
      </c>
      <c r="P4156" s="5">
        <f t="shared" si="1004"/>
        <v>-0.53128800000000354</v>
      </c>
      <c r="Q4156" s="5">
        <f t="shared" si="1005"/>
        <v>0.20506264560414927</v>
      </c>
      <c r="R4156" s="5">
        <f t="shared" si="1006"/>
        <v>-0.32622535439585426</v>
      </c>
      <c r="S4156" s="3">
        <f t="shared" si="1007"/>
        <v>43.034292215155887</v>
      </c>
    </row>
    <row r="4157" spans="1:19" x14ac:dyDescent="0.25">
      <c r="A4157" s="4">
        <v>42208</v>
      </c>
      <c r="B4157" s="11">
        <v>64.916427999999996</v>
      </c>
      <c r="C4157" s="5">
        <v>81.955887000000004</v>
      </c>
      <c r="D4157" s="3">
        <f t="shared" si="993"/>
        <v>-0.97970823033955412</v>
      </c>
      <c r="E4157" s="3">
        <f t="shared" si="994"/>
        <v>5.6002438412696698E-2</v>
      </c>
      <c r="F4157" s="3">
        <f t="shared" si="995"/>
        <v>0.7152869359563071</v>
      </c>
      <c r="G4157" s="17">
        <f t="shared" si="996"/>
        <v>-1.4479653083102255</v>
      </c>
      <c r="H4157" s="33">
        <f t="shared" si="997"/>
        <v>-5.4946999999998525E-2</v>
      </c>
      <c r="I4157" s="33">
        <f>(C4157-C4156)*'ADF test'!$P$3</f>
        <v>-0.29969790784283629</v>
      </c>
      <c r="J4157" s="5">
        <f t="shared" si="998"/>
        <v>1</v>
      </c>
      <c r="K4157" s="5" t="str">
        <f t="shared" si="999"/>
        <v/>
      </c>
      <c r="L4157" s="34">
        <f t="shared" si="1000"/>
        <v>1</v>
      </c>
      <c r="M4157" s="5" t="str">
        <f t="shared" si="1001"/>
        <v/>
      </c>
      <c r="N4157" s="5">
        <f t="shared" si="1002"/>
        <v>0</v>
      </c>
      <c r="O4157" s="34">
        <f t="shared" si="1003"/>
        <v>0</v>
      </c>
      <c r="P4157" s="5">
        <f t="shared" si="1004"/>
        <v>-5.4946999999998525E-2</v>
      </c>
      <c r="Q4157" s="5">
        <f t="shared" si="1005"/>
        <v>0.29969790784283629</v>
      </c>
      <c r="R4157" s="5">
        <f t="shared" si="1006"/>
        <v>0.24475090784283776</v>
      </c>
      <c r="S4157" s="3">
        <f t="shared" si="1007"/>
        <v>43.279043122998722</v>
      </c>
    </row>
    <row r="4158" spans="1:19" x14ac:dyDescent="0.25">
      <c r="A4158" s="4">
        <v>42209</v>
      </c>
      <c r="B4158" s="11">
        <v>63.688988000000002</v>
      </c>
      <c r="C4158" s="5">
        <v>79.892432999999997</v>
      </c>
      <c r="D4158" s="3">
        <f t="shared" si="993"/>
        <v>-0.52623992967496491</v>
      </c>
      <c r="E4158" s="3">
        <f t="shared" si="994"/>
        <v>2.9833758017203671E-3</v>
      </c>
      <c r="F4158" s="3">
        <f t="shared" si="995"/>
        <v>0.72561567078793798</v>
      </c>
      <c r="G4158" s="17">
        <f t="shared" si="996"/>
        <v>-0.72934382040289669</v>
      </c>
      <c r="H4158" s="33">
        <f t="shared" si="997"/>
        <v>-1.2274399999999943</v>
      </c>
      <c r="I4158" s="33">
        <f>(C4158-C4157)*'ADF test'!$P$3</f>
        <v>-1.2303687184255774</v>
      </c>
      <c r="J4158" s="5" t="str">
        <f t="shared" si="998"/>
        <v/>
      </c>
      <c r="K4158" s="5" t="str">
        <f t="shared" si="999"/>
        <v/>
      </c>
      <c r="L4158" s="34">
        <f t="shared" si="1000"/>
        <v>1</v>
      </c>
      <c r="M4158" s="5" t="str">
        <f t="shared" si="1001"/>
        <v/>
      </c>
      <c r="N4158" s="5">
        <f t="shared" si="1002"/>
        <v>0</v>
      </c>
      <c r="O4158" s="34">
        <f t="shared" si="1003"/>
        <v>0</v>
      </c>
      <c r="P4158" s="5">
        <f t="shared" si="1004"/>
        <v>-1.2274399999999943</v>
      </c>
      <c r="Q4158" s="5">
        <f t="shared" si="1005"/>
        <v>1.2303687184255774</v>
      </c>
      <c r="R4158" s="5">
        <f t="shared" si="1006"/>
        <v>2.9287184255830656E-3</v>
      </c>
      <c r="S4158" s="3">
        <f t="shared" si="1007"/>
        <v>43.281971841424308</v>
      </c>
    </row>
    <row r="4159" spans="1:19" x14ac:dyDescent="0.25">
      <c r="A4159" s="4">
        <v>42212</v>
      </c>
      <c r="B4159" s="11">
        <v>62.754688000000002</v>
      </c>
      <c r="C4159" s="5">
        <v>78.604973000000001</v>
      </c>
      <c r="D4159" s="3">
        <f t="shared" si="993"/>
        <v>-0.38548999119626615</v>
      </c>
      <c r="E4159" s="3">
        <f t="shared" si="994"/>
        <v>-6.1444090732319712E-2</v>
      </c>
      <c r="F4159" s="3">
        <f t="shared" si="995"/>
        <v>0.71038179893542497</v>
      </c>
      <c r="G4159" s="17">
        <f t="shared" si="996"/>
        <v>-0.45615738036864145</v>
      </c>
      <c r="H4159" s="33">
        <f t="shared" si="997"/>
        <v>-0.93430000000000035</v>
      </c>
      <c r="I4159" s="33">
        <f>(C4159-C4158)*'ADF test'!$P$3</f>
        <v>-0.76766940781048831</v>
      </c>
      <c r="J4159" s="5" t="str">
        <f t="shared" si="998"/>
        <v/>
      </c>
      <c r="K4159" s="5" t="str">
        <f t="shared" si="999"/>
        <v/>
      </c>
      <c r="L4159" s="34">
        <f t="shared" si="1000"/>
        <v>1</v>
      </c>
      <c r="M4159" s="5" t="str">
        <f t="shared" si="1001"/>
        <v/>
      </c>
      <c r="N4159" s="5">
        <f t="shared" si="1002"/>
        <v>0</v>
      </c>
      <c r="O4159" s="34">
        <f t="shared" si="1003"/>
        <v>0</v>
      </c>
      <c r="P4159" s="5">
        <f t="shared" si="1004"/>
        <v>-0.93430000000000035</v>
      </c>
      <c r="Q4159" s="5">
        <f t="shared" si="1005"/>
        <v>0.76766940781048831</v>
      </c>
      <c r="R4159" s="5">
        <f t="shared" si="1006"/>
        <v>-0.16663059218951204</v>
      </c>
      <c r="S4159" s="3">
        <f t="shared" si="1007"/>
        <v>43.115341249234795</v>
      </c>
    </row>
    <row r="4160" spans="1:19" x14ac:dyDescent="0.25">
      <c r="A4160" s="4">
        <v>42213</v>
      </c>
      <c r="B4160" s="11">
        <v>64.550026000000003</v>
      </c>
      <c r="C4160" s="5">
        <v>81.479713000000004</v>
      </c>
      <c r="D4160" s="3">
        <f t="shared" si="993"/>
        <v>-0.82964474310104208</v>
      </c>
      <c r="E4160" s="3">
        <f t="shared" si="994"/>
        <v>-0.1450235463463021</v>
      </c>
      <c r="F4160" s="3">
        <f t="shared" si="995"/>
        <v>0.71759584490415296</v>
      </c>
      <c r="G4160" s="17">
        <f t="shared" si="996"/>
        <v>-0.95404844052041959</v>
      </c>
      <c r="H4160" s="33">
        <f t="shared" si="997"/>
        <v>1.795338000000001</v>
      </c>
      <c r="I4160" s="33">
        <f>(C4160-C4159)*'ADF test'!$P$3</f>
        <v>1.7141114701886913</v>
      </c>
      <c r="J4160" s="5" t="str">
        <f t="shared" si="998"/>
        <v/>
      </c>
      <c r="K4160" s="5" t="str">
        <f t="shared" si="999"/>
        <v/>
      </c>
      <c r="L4160" s="34">
        <f t="shared" si="1000"/>
        <v>1</v>
      </c>
      <c r="M4160" s="5" t="str">
        <f t="shared" si="1001"/>
        <v/>
      </c>
      <c r="N4160" s="5">
        <f t="shared" si="1002"/>
        <v>0</v>
      </c>
      <c r="O4160" s="34">
        <f t="shared" si="1003"/>
        <v>0</v>
      </c>
      <c r="P4160" s="5">
        <f t="shared" si="1004"/>
        <v>1.795338000000001</v>
      </c>
      <c r="Q4160" s="5">
        <f t="shared" si="1005"/>
        <v>-1.7141114701886913</v>
      </c>
      <c r="R4160" s="5">
        <f t="shared" si="1006"/>
        <v>8.1226529811309733E-2</v>
      </c>
      <c r="S4160" s="3">
        <f t="shared" si="1007"/>
        <v>43.196567779046106</v>
      </c>
    </row>
    <row r="4161" spans="1:19" x14ac:dyDescent="0.25">
      <c r="A4161" s="4">
        <v>42214</v>
      </c>
      <c r="B4161" s="11">
        <v>65.429382000000004</v>
      </c>
      <c r="C4161" s="5">
        <v>82.229247999999998</v>
      </c>
      <c r="D4161" s="3">
        <f t="shared" si="993"/>
        <v>-0.48060826726920425</v>
      </c>
      <c r="E4161" s="3">
        <f t="shared" si="994"/>
        <v>-0.21921593308918164</v>
      </c>
      <c r="F4161" s="3">
        <f t="shared" si="995"/>
        <v>0.68428360426467616</v>
      </c>
      <c r="G4161" s="17">
        <f t="shared" si="996"/>
        <v>-0.38199415059916864</v>
      </c>
      <c r="H4161" s="33">
        <f t="shared" si="997"/>
        <v>0.87935600000000136</v>
      </c>
      <c r="I4161" s="33">
        <f>(C4161-C4160)*'ADF test'!$P$3</f>
        <v>0.44692269242013888</v>
      </c>
      <c r="J4161" s="5" t="str">
        <f t="shared" si="998"/>
        <v/>
      </c>
      <c r="K4161" s="5" t="str">
        <f t="shared" si="999"/>
        <v/>
      </c>
      <c r="L4161" s="34">
        <f t="shared" si="1000"/>
        <v>1</v>
      </c>
      <c r="M4161" s="5" t="str">
        <f t="shared" si="1001"/>
        <v/>
      </c>
      <c r="N4161" s="5">
        <f t="shared" si="1002"/>
        <v>0</v>
      </c>
      <c r="O4161" s="34">
        <f t="shared" si="1003"/>
        <v>0</v>
      </c>
      <c r="P4161" s="5">
        <f t="shared" si="1004"/>
        <v>0.87935600000000136</v>
      </c>
      <c r="Q4161" s="5">
        <f t="shared" si="1005"/>
        <v>-0.44692269242013888</v>
      </c>
      <c r="R4161" s="5">
        <f t="shared" si="1006"/>
        <v>0.43243330757986248</v>
      </c>
      <c r="S4161" s="3">
        <f t="shared" si="1007"/>
        <v>43.629001086625969</v>
      </c>
    </row>
    <row r="4162" spans="1:19" x14ac:dyDescent="0.25">
      <c r="A4162" s="4">
        <v>42215</v>
      </c>
      <c r="B4162" s="11">
        <v>64.971374999999995</v>
      </c>
      <c r="C4162" s="5">
        <v>82.035247999999996</v>
      </c>
      <c r="D4162" s="3">
        <f t="shared" si="993"/>
        <v>-0.70426669298380773</v>
      </c>
      <c r="E4162" s="3">
        <f t="shared" si="994"/>
        <v>-0.2940353239945499</v>
      </c>
      <c r="F4162" s="3">
        <f t="shared" si="995"/>
        <v>0.6664502592957916</v>
      </c>
      <c r="G4162" s="17">
        <f t="shared" si="996"/>
        <v>-0.61554686680252946</v>
      </c>
      <c r="H4162" s="33">
        <f t="shared" si="997"/>
        <v>-0.45800700000000916</v>
      </c>
      <c r="I4162" s="33">
        <f>(C4162-C4161)*'ADF test'!$P$3</f>
        <v>-0.11567572205368494</v>
      </c>
      <c r="J4162" s="5" t="str">
        <f t="shared" si="998"/>
        <v/>
      </c>
      <c r="K4162" s="5" t="str">
        <f t="shared" si="999"/>
        <v/>
      </c>
      <c r="L4162" s="34">
        <f t="shared" si="1000"/>
        <v>1</v>
      </c>
      <c r="M4162" s="5" t="str">
        <f t="shared" si="1001"/>
        <v/>
      </c>
      <c r="N4162" s="5">
        <f t="shared" si="1002"/>
        <v>0</v>
      </c>
      <c r="O4162" s="34">
        <f t="shared" si="1003"/>
        <v>0</v>
      </c>
      <c r="P4162" s="5">
        <f t="shared" si="1004"/>
        <v>-0.45800700000000916</v>
      </c>
      <c r="Q4162" s="5">
        <f t="shared" si="1005"/>
        <v>0.11567572205368494</v>
      </c>
      <c r="R4162" s="5">
        <f t="shared" si="1006"/>
        <v>-0.34233127794632423</v>
      </c>
      <c r="S4162" s="3">
        <f t="shared" si="1007"/>
        <v>43.286669808679648</v>
      </c>
    </row>
    <row r="4163" spans="1:19" x14ac:dyDescent="0.25">
      <c r="A4163" s="4">
        <v>42216</v>
      </c>
      <c r="B4163" s="11">
        <v>63.551589999999997</v>
      </c>
      <c r="C4163" s="5">
        <v>78.023003000000003</v>
      </c>
      <c r="D4163" s="3">
        <f t="shared" si="993"/>
        <v>1.0722458938734576</v>
      </c>
      <c r="E4163" s="3">
        <f t="shared" si="994"/>
        <v>-0.26678214436055869</v>
      </c>
      <c r="F4163" s="3">
        <f t="shared" si="995"/>
        <v>0.71422924997709036</v>
      </c>
      <c r="G4163" s="17">
        <f t="shared" si="996"/>
        <v>1.8747874555361139</v>
      </c>
      <c r="H4163" s="33">
        <f t="shared" si="997"/>
        <v>-1.4197849999999974</v>
      </c>
      <c r="I4163" s="33">
        <f>(C4163-C4162)*'ADF test'!$P$3</f>
        <v>-2.3923677187179386</v>
      </c>
      <c r="J4163" s="5" t="str">
        <f t="shared" si="998"/>
        <v/>
      </c>
      <c r="K4163" s="5">
        <f t="shared" si="999"/>
        <v>0</v>
      </c>
      <c r="L4163" s="34">
        <f t="shared" si="1000"/>
        <v>0</v>
      </c>
      <c r="M4163" s="5">
        <f t="shared" si="1001"/>
        <v>-1</v>
      </c>
      <c r="N4163" s="5" t="str">
        <f t="shared" si="1002"/>
        <v/>
      </c>
      <c r="O4163" s="34">
        <f t="shared" si="1003"/>
        <v>-1</v>
      </c>
      <c r="P4163" s="5">
        <f t="shared" si="1004"/>
        <v>-1.4197849999999974</v>
      </c>
      <c r="Q4163" s="5">
        <f t="shared" si="1005"/>
        <v>2.3923677187179386</v>
      </c>
      <c r="R4163" s="5">
        <f t="shared" si="1006"/>
        <v>0.97258271871794122</v>
      </c>
      <c r="S4163" s="3">
        <f t="shared" si="1007"/>
        <v>44.259252527397592</v>
      </c>
    </row>
    <row r="4164" spans="1:19" x14ac:dyDescent="0.25">
      <c r="A4164" s="4">
        <v>42219</v>
      </c>
      <c r="B4164" s="11">
        <v>62.214230000000001</v>
      </c>
      <c r="C4164" s="5">
        <v>75.483360000000005</v>
      </c>
      <c r="D4164" s="3">
        <f t="shared" si="993"/>
        <v>1.7105191225400702</v>
      </c>
      <c r="E4164" s="3">
        <f t="shared" si="994"/>
        <v>-0.18864116273777043</v>
      </c>
      <c r="F4164" s="3">
        <f t="shared" si="995"/>
        <v>0.85382590602960173</v>
      </c>
      <c r="G4164" s="17">
        <f t="shared" si="996"/>
        <v>2.2242945217124834</v>
      </c>
      <c r="H4164" s="33">
        <f t="shared" si="997"/>
        <v>-1.3373599999999968</v>
      </c>
      <c r="I4164" s="33">
        <f>(C4164-C4163)*'ADF test'!$P$3</f>
        <v>-1.5143043184720744</v>
      </c>
      <c r="J4164" s="5" t="str">
        <f t="shared" si="998"/>
        <v/>
      </c>
      <c r="K4164" s="5">
        <f t="shared" si="999"/>
        <v>0</v>
      </c>
      <c r="L4164" s="34">
        <f t="shared" si="1000"/>
        <v>0</v>
      </c>
      <c r="M4164" s="5">
        <f t="shared" si="1001"/>
        <v>-1</v>
      </c>
      <c r="N4164" s="5" t="str">
        <f t="shared" si="1002"/>
        <v/>
      </c>
      <c r="O4164" s="34">
        <f t="shared" si="1003"/>
        <v>-1</v>
      </c>
      <c r="P4164" s="5">
        <f t="shared" si="1004"/>
        <v>1.3373599999999968</v>
      </c>
      <c r="Q4164" s="5">
        <f t="shared" si="1005"/>
        <v>-1.5143043184720744</v>
      </c>
      <c r="R4164" s="5">
        <f t="shared" si="1006"/>
        <v>-0.17694431847207759</v>
      </c>
      <c r="S4164" s="3">
        <f t="shared" si="1007"/>
        <v>44.082308208925518</v>
      </c>
    </row>
    <row r="4165" spans="1:19" x14ac:dyDescent="0.25">
      <c r="A4165" s="4">
        <v>42220</v>
      </c>
      <c r="B4165" s="11">
        <v>62.003566999999997</v>
      </c>
      <c r="C4165" s="5">
        <v>75.139465000000001</v>
      </c>
      <c r="D4165" s="3">
        <f t="shared" si="993"/>
        <v>1.7337287268803294</v>
      </c>
      <c r="E4165" s="3">
        <f t="shared" si="994"/>
        <v>-0.12433915965244768</v>
      </c>
      <c r="F4165" s="3">
        <f t="shared" si="995"/>
        <v>0.95799166057758289</v>
      </c>
      <c r="G4165" s="17">
        <f t="shared" si="996"/>
        <v>1.9395449490787102</v>
      </c>
      <c r="H4165" s="33">
        <f t="shared" si="997"/>
        <v>-0.21066300000000382</v>
      </c>
      <c r="I4165" s="33">
        <f>(C4165-C4164)*'ADF test'!$P$3</f>
        <v>-0.20505310533841153</v>
      </c>
      <c r="J4165" s="5" t="str">
        <f t="shared" si="998"/>
        <v/>
      </c>
      <c r="K4165" s="5">
        <f t="shared" si="999"/>
        <v>0</v>
      </c>
      <c r="L4165" s="34">
        <f t="shared" si="1000"/>
        <v>0</v>
      </c>
      <c r="M4165" s="5">
        <f t="shared" si="1001"/>
        <v>-1</v>
      </c>
      <c r="N4165" s="5" t="str">
        <f t="shared" si="1002"/>
        <v/>
      </c>
      <c r="O4165" s="34">
        <f t="shared" si="1003"/>
        <v>-1</v>
      </c>
      <c r="P4165" s="5">
        <f t="shared" si="1004"/>
        <v>0.21066300000000382</v>
      </c>
      <c r="Q4165" s="5">
        <f t="shared" si="1005"/>
        <v>-0.20505310533841153</v>
      </c>
      <c r="R4165" s="5">
        <f t="shared" si="1006"/>
        <v>5.6098946615922851E-3</v>
      </c>
      <c r="S4165" s="3">
        <f t="shared" si="1007"/>
        <v>44.087918103587107</v>
      </c>
    </row>
    <row r="4166" spans="1:19" x14ac:dyDescent="0.25">
      <c r="A4166" s="4">
        <v>42221</v>
      </c>
      <c r="B4166" s="11">
        <v>61.536414999999998</v>
      </c>
      <c r="C4166" s="5">
        <v>74.098915000000005</v>
      </c>
      <c r="D4166" s="3">
        <f t="shared" si="993"/>
        <v>2.0315098134268368</v>
      </c>
      <c r="E4166" s="3">
        <f t="shared" si="994"/>
        <v>-2.5369170519993212E-2</v>
      </c>
      <c r="F4166" s="3">
        <f t="shared" si="995"/>
        <v>1.0933015298726423</v>
      </c>
      <c r="G4166" s="17">
        <f t="shared" si="996"/>
        <v>1.8813464792155135</v>
      </c>
      <c r="H4166" s="33">
        <f t="shared" si="997"/>
        <v>-0.46715199999999868</v>
      </c>
      <c r="I4166" s="33">
        <f>(C4166-C4165)*'ADF test'!$P$3</f>
        <v>-0.6204452194997927</v>
      </c>
      <c r="J4166" s="5" t="str">
        <f t="shared" si="998"/>
        <v/>
      </c>
      <c r="K4166" s="5">
        <f t="shared" si="999"/>
        <v>0</v>
      </c>
      <c r="L4166" s="34">
        <f t="shared" si="1000"/>
        <v>0</v>
      </c>
      <c r="M4166" s="5">
        <f t="shared" si="1001"/>
        <v>-1</v>
      </c>
      <c r="N4166" s="5" t="str">
        <f t="shared" si="1002"/>
        <v/>
      </c>
      <c r="O4166" s="34">
        <f t="shared" si="1003"/>
        <v>-1</v>
      </c>
      <c r="P4166" s="5">
        <f t="shared" si="1004"/>
        <v>0.46715199999999868</v>
      </c>
      <c r="Q4166" s="5">
        <f t="shared" si="1005"/>
        <v>-0.6204452194997927</v>
      </c>
      <c r="R4166" s="5">
        <f t="shared" si="1006"/>
        <v>-0.15329321949979402</v>
      </c>
      <c r="S4166" s="3">
        <f t="shared" si="1007"/>
        <v>43.934624884087313</v>
      </c>
    </row>
    <row r="4167" spans="1:19" x14ac:dyDescent="0.25">
      <c r="A4167" s="4">
        <v>42222</v>
      </c>
      <c r="B4167" s="11">
        <v>62.54401</v>
      </c>
      <c r="C4167" s="5">
        <v>75.121841000000003</v>
      </c>
      <c r="D4167" s="3">
        <f t="shared" si="993"/>
        <v>2.1159895692222577</v>
      </c>
      <c r="E4167" s="3">
        <f t="shared" si="994"/>
        <v>9.9588453037610325E-2</v>
      </c>
      <c r="F4167" s="3">
        <f t="shared" si="995"/>
        <v>1.2177858546187625</v>
      </c>
      <c r="G4167" s="17">
        <f t="shared" si="996"/>
        <v>1.6557928543322566</v>
      </c>
      <c r="H4167" s="33">
        <f t="shared" si="997"/>
        <v>1.007595000000002</v>
      </c>
      <c r="I4167" s="33">
        <f>(C4167-C4166)*'ADF test'!$P$3</f>
        <v>0.60993661679116451</v>
      </c>
      <c r="J4167" s="5" t="str">
        <f t="shared" si="998"/>
        <v/>
      </c>
      <c r="K4167" s="5">
        <f t="shared" si="999"/>
        <v>0</v>
      </c>
      <c r="L4167" s="34">
        <f t="shared" si="1000"/>
        <v>0</v>
      </c>
      <c r="M4167" s="5">
        <f t="shared" si="1001"/>
        <v>-1</v>
      </c>
      <c r="N4167" s="5" t="str">
        <f t="shared" si="1002"/>
        <v/>
      </c>
      <c r="O4167" s="34">
        <f t="shared" si="1003"/>
        <v>-1</v>
      </c>
      <c r="P4167" s="5">
        <f t="shared" si="1004"/>
        <v>-1.007595000000002</v>
      </c>
      <c r="Q4167" s="5">
        <f t="shared" si="1005"/>
        <v>0.60993661679116451</v>
      </c>
      <c r="R4167" s="5">
        <f t="shared" si="1006"/>
        <v>-0.39765838320883751</v>
      </c>
      <c r="S4167" s="3">
        <f t="shared" si="1007"/>
        <v>43.536966500878478</v>
      </c>
    </row>
    <row r="4168" spans="1:19" x14ac:dyDescent="0.25">
      <c r="A4168" s="4">
        <v>42223</v>
      </c>
      <c r="B4168" s="11">
        <v>61.362358</v>
      </c>
      <c r="C4168" s="5">
        <v>73.851996999999997</v>
      </c>
      <c r="D4168" s="3">
        <f t="shared" si="993"/>
        <v>1.8590158248740281</v>
      </c>
      <c r="E4168" s="3">
        <f t="shared" si="994"/>
        <v>0.21555470804097521</v>
      </c>
      <c r="F4168" s="3">
        <f t="shared" si="995"/>
        <v>1.2939919488304603</v>
      </c>
      <c r="G4168" s="17">
        <f t="shared" si="996"/>
        <v>1.2700705891705515</v>
      </c>
      <c r="H4168" s="33">
        <f t="shared" si="997"/>
        <v>-1.1816519999999997</v>
      </c>
      <c r="I4168" s="33">
        <f>(C4168-C4167)*'ADF test'!$P$3</f>
        <v>-0.75716557523473316</v>
      </c>
      <c r="J4168" s="5" t="str">
        <f t="shared" si="998"/>
        <v/>
      </c>
      <c r="K4168" s="5">
        <f t="shared" si="999"/>
        <v>0</v>
      </c>
      <c r="L4168" s="34">
        <f t="shared" si="1000"/>
        <v>0</v>
      </c>
      <c r="M4168" s="5">
        <f t="shared" si="1001"/>
        <v>-1</v>
      </c>
      <c r="N4168" s="5" t="str">
        <f t="shared" si="1002"/>
        <v/>
      </c>
      <c r="O4168" s="34">
        <f t="shared" si="1003"/>
        <v>-1</v>
      </c>
      <c r="P4168" s="5">
        <f t="shared" si="1004"/>
        <v>1.1816519999999997</v>
      </c>
      <c r="Q4168" s="5">
        <f t="shared" si="1005"/>
        <v>-0.75716557523473316</v>
      </c>
      <c r="R4168" s="5">
        <f t="shared" si="1006"/>
        <v>0.42448642476526655</v>
      </c>
      <c r="S4168" s="3">
        <f t="shared" si="1007"/>
        <v>43.961452925643748</v>
      </c>
    </row>
    <row r="4169" spans="1:19" x14ac:dyDescent="0.25">
      <c r="A4169" s="4">
        <v>42226</v>
      </c>
      <c r="B4169" s="11">
        <v>63.368385000000004</v>
      </c>
      <c r="C4169" s="5">
        <v>75.739090000000004</v>
      </c>
      <c r="D4169" s="3">
        <f t="shared" si="993"/>
        <v>2.2202586136523337</v>
      </c>
      <c r="E4169" s="3">
        <f t="shared" si="994"/>
        <v>0.34803310132548759</v>
      </c>
      <c r="F4169" s="3">
        <f t="shared" si="995"/>
        <v>1.3866276408921141</v>
      </c>
      <c r="G4169" s="17">
        <f t="shared" si="996"/>
        <v>1.3502006285712818</v>
      </c>
      <c r="H4169" s="33">
        <f t="shared" si="997"/>
        <v>2.0060270000000031</v>
      </c>
      <c r="I4169" s="33">
        <f>(C4169-C4168)*'ADF test'!$P$3</f>
        <v>1.1252105430796515</v>
      </c>
      <c r="J4169" s="5" t="str">
        <f t="shared" si="998"/>
        <v/>
      </c>
      <c r="K4169" s="5">
        <f t="shared" si="999"/>
        <v>0</v>
      </c>
      <c r="L4169" s="34">
        <f t="shared" si="1000"/>
        <v>0</v>
      </c>
      <c r="M4169" s="5">
        <f t="shared" si="1001"/>
        <v>-1</v>
      </c>
      <c r="N4169" s="5" t="str">
        <f t="shared" si="1002"/>
        <v/>
      </c>
      <c r="O4169" s="34">
        <f t="shared" si="1003"/>
        <v>-1</v>
      </c>
      <c r="P4169" s="5">
        <f t="shared" si="1004"/>
        <v>-2.0060270000000031</v>
      </c>
      <c r="Q4169" s="5">
        <f t="shared" si="1005"/>
        <v>1.1252105430796515</v>
      </c>
      <c r="R4169" s="5">
        <f t="shared" si="1006"/>
        <v>-0.8808164569203516</v>
      </c>
      <c r="S4169" s="3">
        <f t="shared" si="1007"/>
        <v>43.080636468723398</v>
      </c>
    </row>
    <row r="4170" spans="1:19" x14ac:dyDescent="0.25">
      <c r="A4170" s="4">
        <v>42227</v>
      </c>
      <c r="B4170" s="11">
        <v>63.47831</v>
      </c>
      <c r="C4170" s="5">
        <v>75.642082000000002</v>
      </c>
      <c r="D4170" s="3">
        <f t="shared" si="993"/>
        <v>2.2251153430340196</v>
      </c>
      <c r="E4170" s="3">
        <f t="shared" si="994"/>
        <v>0.52597255484983396</v>
      </c>
      <c r="F4170" s="3">
        <f t="shared" si="995"/>
        <v>1.4356666438143784</v>
      </c>
      <c r="G4170" s="17">
        <f t="shared" si="996"/>
        <v>1.1835218123267011</v>
      </c>
      <c r="H4170" s="33">
        <f t="shared" si="997"/>
        <v>0.10992499999999694</v>
      </c>
      <c r="I4170" s="33">
        <f>(C4170-C4169)*'ADF test'!$P$3</f>
        <v>-5.7842631159711333E-2</v>
      </c>
      <c r="J4170" s="5" t="str">
        <f t="shared" si="998"/>
        <v/>
      </c>
      <c r="K4170" s="5">
        <f t="shared" si="999"/>
        <v>0</v>
      </c>
      <c r="L4170" s="34">
        <f t="shared" si="1000"/>
        <v>0</v>
      </c>
      <c r="M4170" s="5" t="str">
        <f t="shared" si="1001"/>
        <v/>
      </c>
      <c r="N4170" s="5" t="str">
        <f t="shared" si="1002"/>
        <v/>
      </c>
      <c r="O4170" s="34">
        <f t="shared" si="1003"/>
        <v>-1</v>
      </c>
      <c r="P4170" s="5">
        <f t="shared" si="1004"/>
        <v>-0.10992499999999694</v>
      </c>
      <c r="Q4170" s="5">
        <f t="shared" si="1005"/>
        <v>-5.7842631159711333E-2</v>
      </c>
      <c r="R4170" s="5">
        <f t="shared" si="1006"/>
        <v>-0.16776763115970827</v>
      </c>
      <c r="S4170" s="3">
        <f t="shared" si="1007"/>
        <v>42.912868837563693</v>
      </c>
    </row>
    <row r="4171" spans="1:19" x14ac:dyDescent="0.25">
      <c r="A4171" s="4">
        <v>42228</v>
      </c>
      <c r="B4171" s="11">
        <v>64.632462000000004</v>
      </c>
      <c r="C4171" s="5">
        <v>76.532714999999996</v>
      </c>
      <c r="D4171" s="3">
        <f t="shared" si="993"/>
        <v>2.3978206368737887</v>
      </c>
      <c r="E4171" s="3">
        <f t="shared" si="994"/>
        <v>0.75272599427558173</v>
      </c>
      <c r="F4171" s="3">
        <f t="shared" si="995"/>
        <v>1.4262762500292288</v>
      </c>
      <c r="G4171" s="17">
        <f t="shared" si="996"/>
        <v>1.1534193621779048</v>
      </c>
      <c r="H4171" s="33">
        <f t="shared" si="997"/>
        <v>1.1541520000000034</v>
      </c>
      <c r="I4171" s="33">
        <f>(C4171-C4170)*'ADF test'!$P$3</f>
        <v>0.53105471834967788</v>
      </c>
      <c r="J4171" s="5" t="str">
        <f t="shared" si="998"/>
        <v/>
      </c>
      <c r="K4171" s="5">
        <f t="shared" si="999"/>
        <v>0</v>
      </c>
      <c r="L4171" s="34">
        <f t="shared" si="1000"/>
        <v>0</v>
      </c>
      <c r="M4171" s="5" t="str">
        <f t="shared" si="1001"/>
        <v/>
      </c>
      <c r="N4171" s="5" t="str">
        <f t="shared" si="1002"/>
        <v/>
      </c>
      <c r="O4171" s="34">
        <f t="shared" si="1003"/>
        <v>-1</v>
      </c>
      <c r="P4171" s="5">
        <f t="shared" si="1004"/>
        <v>-1.1541520000000034</v>
      </c>
      <c r="Q4171" s="5">
        <f t="shared" si="1005"/>
        <v>0.53105471834967788</v>
      </c>
      <c r="R4171" s="5">
        <f t="shared" si="1006"/>
        <v>-0.62309728165032552</v>
      </c>
      <c r="S4171" s="3">
        <f t="shared" si="1007"/>
        <v>42.289771555913369</v>
      </c>
    </row>
    <row r="4172" spans="1:19" x14ac:dyDescent="0.25">
      <c r="A4172" s="4">
        <v>42229</v>
      </c>
      <c r="B4172" s="11">
        <v>63.652363000000001</v>
      </c>
      <c r="C4172" s="5">
        <v>75.703795999999997</v>
      </c>
      <c r="D4172" s="3">
        <f t="shared" si="993"/>
        <v>1.8328014448561092</v>
      </c>
      <c r="E4172" s="3">
        <f t="shared" si="994"/>
        <v>0.95581544591677448</v>
      </c>
      <c r="F4172" s="3">
        <f t="shared" si="995"/>
        <v>1.3244997146734732</v>
      </c>
      <c r="G4172" s="17">
        <f t="shared" si="996"/>
        <v>0.66212622715100899</v>
      </c>
      <c r="H4172" s="33">
        <f t="shared" si="997"/>
        <v>-0.98009900000000272</v>
      </c>
      <c r="I4172" s="33">
        <f>(C4172-C4171)*'ADF test'!$P$3</f>
        <v>-0.49425672087122202</v>
      </c>
      <c r="J4172" s="5" t="str">
        <f t="shared" si="998"/>
        <v/>
      </c>
      <c r="K4172" s="5">
        <f t="shared" si="999"/>
        <v>0</v>
      </c>
      <c r="L4172" s="34">
        <f t="shared" si="1000"/>
        <v>0</v>
      </c>
      <c r="M4172" s="5" t="str">
        <f t="shared" si="1001"/>
        <v/>
      </c>
      <c r="N4172" s="5" t="str">
        <f t="shared" si="1002"/>
        <v/>
      </c>
      <c r="O4172" s="34">
        <f t="shared" si="1003"/>
        <v>-1</v>
      </c>
      <c r="P4172" s="5">
        <f t="shared" si="1004"/>
        <v>0.98009900000000272</v>
      </c>
      <c r="Q4172" s="5">
        <f t="shared" si="1005"/>
        <v>-0.49425672087122202</v>
      </c>
      <c r="R4172" s="5">
        <f t="shared" si="1006"/>
        <v>0.4858422791287807</v>
      </c>
      <c r="S4172" s="3">
        <f t="shared" si="1007"/>
        <v>42.775613835042151</v>
      </c>
    </row>
    <row r="4173" spans="1:19" x14ac:dyDescent="0.25">
      <c r="A4173" s="4">
        <v>42230</v>
      </c>
      <c r="B4173" s="11">
        <v>63.514957000000003</v>
      </c>
      <c r="C4173" s="5">
        <v>75.827270999999996</v>
      </c>
      <c r="D4173" s="3">
        <f t="shared" si="993"/>
        <v>1.367874996538923</v>
      </c>
      <c r="E4173" s="3">
        <f t="shared" si="994"/>
        <v>1.1025393975966793</v>
      </c>
      <c r="F4173" s="3">
        <f t="shared" si="995"/>
        <v>1.2218452410600593</v>
      </c>
      <c r="G4173" s="17">
        <f t="shared" si="996"/>
        <v>0.21715974333381327</v>
      </c>
      <c r="H4173" s="33">
        <f t="shared" si="997"/>
        <v>-0.13740599999999858</v>
      </c>
      <c r="I4173" s="33">
        <f>(C4173-C4172)*'ADF test'!$P$3</f>
        <v>7.3624019487517803E-2</v>
      </c>
      <c r="J4173" s="5" t="str">
        <f t="shared" si="998"/>
        <v/>
      </c>
      <c r="K4173" s="5">
        <f t="shared" si="999"/>
        <v>0</v>
      </c>
      <c r="L4173" s="34">
        <f t="shared" si="1000"/>
        <v>0</v>
      </c>
      <c r="M4173" s="5" t="str">
        <f t="shared" si="1001"/>
        <v/>
      </c>
      <c r="N4173" s="5" t="str">
        <f t="shared" si="1002"/>
        <v/>
      </c>
      <c r="O4173" s="34">
        <f t="shared" si="1003"/>
        <v>-1</v>
      </c>
      <c r="P4173" s="5">
        <f t="shared" si="1004"/>
        <v>0.13740599999999858</v>
      </c>
      <c r="Q4173" s="5">
        <f t="shared" si="1005"/>
        <v>7.3624019487517803E-2</v>
      </c>
      <c r="R4173" s="5">
        <f t="shared" si="1006"/>
        <v>0.21103001948751637</v>
      </c>
      <c r="S4173" s="3">
        <f t="shared" si="1007"/>
        <v>42.986643854529667</v>
      </c>
    </row>
    <row r="4174" spans="1:19" x14ac:dyDescent="0.25">
      <c r="A4174" s="4">
        <v>42233</v>
      </c>
      <c r="B4174" s="11">
        <v>63.643185000000003</v>
      </c>
      <c r="C4174" s="5">
        <v>74.318236999999996</v>
      </c>
      <c r="D4174" s="3">
        <f t="shared" si="993"/>
        <v>2.4611288437246515</v>
      </c>
      <c r="E4174" s="3">
        <f t="shared" si="994"/>
        <v>1.2892499459341553</v>
      </c>
      <c r="F4174" s="3">
        <f t="shared" si="995"/>
        <v>1.1840229958614787</v>
      </c>
      <c r="G4174" s="17">
        <f t="shared" si="996"/>
        <v>0.98974335961934023</v>
      </c>
      <c r="H4174" s="33">
        <f t="shared" si="997"/>
        <v>0.12822800000000001</v>
      </c>
      <c r="I4174" s="33">
        <f>(C4174-C4173)*'ADF test'!$P$3</f>
        <v>-0.89978658532761868</v>
      </c>
      <c r="J4174" s="5" t="str">
        <f t="shared" si="998"/>
        <v/>
      </c>
      <c r="K4174" s="5">
        <f t="shared" si="999"/>
        <v>0</v>
      </c>
      <c r="L4174" s="34">
        <f t="shared" si="1000"/>
        <v>0</v>
      </c>
      <c r="M4174" s="5" t="str">
        <f t="shared" si="1001"/>
        <v/>
      </c>
      <c r="N4174" s="5" t="str">
        <f t="shared" si="1002"/>
        <v/>
      </c>
      <c r="O4174" s="34">
        <f t="shared" si="1003"/>
        <v>-1</v>
      </c>
      <c r="P4174" s="5">
        <f t="shared" si="1004"/>
        <v>-0.12822800000000001</v>
      </c>
      <c r="Q4174" s="5">
        <f t="shared" si="1005"/>
        <v>-0.89978658532761868</v>
      </c>
      <c r="R4174" s="5">
        <f t="shared" si="1006"/>
        <v>-1.0280145853276186</v>
      </c>
      <c r="S4174" s="3">
        <f t="shared" si="1007"/>
        <v>41.958629269202049</v>
      </c>
    </row>
    <row r="4175" spans="1:19" x14ac:dyDescent="0.25">
      <c r="A4175" s="4">
        <v>42234</v>
      </c>
      <c r="B4175" s="11">
        <v>63.414192</v>
      </c>
      <c r="C4175" s="5">
        <v>74.505745000000005</v>
      </c>
      <c r="D4175" s="3">
        <f t="shared" si="993"/>
        <v>1.8332319267080877</v>
      </c>
      <c r="E4175" s="3">
        <f t="shared" si="994"/>
        <v>1.4279200658031774</v>
      </c>
      <c r="F4175" s="3">
        <f t="shared" si="995"/>
        <v>1.1018816913204177</v>
      </c>
      <c r="G4175" s="17">
        <f t="shared" si="996"/>
        <v>0.36783609719407617</v>
      </c>
      <c r="H4175" s="33">
        <f t="shared" si="997"/>
        <v>-0.22899300000000267</v>
      </c>
      <c r="I4175" s="33">
        <f>(C4175-C4174)*'ADF test'!$P$3</f>
        <v>0.11180475923114956</v>
      </c>
      <c r="J4175" s="5" t="str">
        <f t="shared" si="998"/>
        <v/>
      </c>
      <c r="K4175" s="5">
        <f t="shared" si="999"/>
        <v>0</v>
      </c>
      <c r="L4175" s="34">
        <f t="shared" si="1000"/>
        <v>0</v>
      </c>
      <c r="M4175" s="5" t="str">
        <f t="shared" si="1001"/>
        <v/>
      </c>
      <c r="N4175" s="5" t="str">
        <f t="shared" si="1002"/>
        <v/>
      </c>
      <c r="O4175" s="34">
        <f t="shared" si="1003"/>
        <v>-1</v>
      </c>
      <c r="P4175" s="5">
        <f t="shared" si="1004"/>
        <v>0.22899300000000267</v>
      </c>
      <c r="Q4175" s="5">
        <f t="shared" si="1005"/>
        <v>0.11180475923114956</v>
      </c>
      <c r="R4175" s="5">
        <f t="shared" si="1006"/>
        <v>0.34079775923115224</v>
      </c>
      <c r="S4175" s="3">
        <f t="shared" si="1007"/>
        <v>42.2994270284332</v>
      </c>
    </row>
    <row r="4176" spans="1:19" x14ac:dyDescent="0.25">
      <c r="A4176" s="4">
        <v>42235</v>
      </c>
      <c r="B4176" s="11">
        <v>61.664653999999999</v>
      </c>
      <c r="C4176" s="5">
        <v>72.246651</v>
      </c>
      <c r="D4176" s="3">
        <f t="shared" si="993"/>
        <v>1.6632450555587468</v>
      </c>
      <c r="E4176" s="3">
        <f t="shared" si="994"/>
        <v>1.5837256782194142</v>
      </c>
      <c r="F4176" s="3">
        <f t="shared" si="995"/>
        <v>0.92312952098252887</v>
      </c>
      <c r="G4176" s="17">
        <f t="shared" si="996"/>
        <v>8.6141083706971544E-2</v>
      </c>
      <c r="H4176" s="33">
        <f t="shared" si="997"/>
        <v>-1.7495380000000011</v>
      </c>
      <c r="I4176" s="33">
        <f>(C4176-C4175)*'ADF test'!$P$3</f>
        <v>-1.3470223177172389</v>
      </c>
      <c r="J4176" s="5" t="str">
        <f t="shared" si="998"/>
        <v/>
      </c>
      <c r="K4176" s="5">
        <f t="shared" si="999"/>
        <v>0</v>
      </c>
      <c r="L4176" s="34">
        <f t="shared" si="1000"/>
        <v>0</v>
      </c>
      <c r="M4176" s="5" t="str">
        <f t="shared" si="1001"/>
        <v/>
      </c>
      <c r="N4176" s="5" t="str">
        <f t="shared" si="1002"/>
        <v/>
      </c>
      <c r="O4176" s="34">
        <f t="shared" si="1003"/>
        <v>-1</v>
      </c>
      <c r="P4176" s="5">
        <f t="shared" si="1004"/>
        <v>1.7495380000000011</v>
      </c>
      <c r="Q4176" s="5">
        <f t="shared" si="1005"/>
        <v>-1.3470223177172389</v>
      </c>
      <c r="R4176" s="5">
        <f t="shared" si="1006"/>
        <v>0.40251568228276224</v>
      </c>
      <c r="S4176" s="3">
        <f t="shared" si="1007"/>
        <v>42.701942710715961</v>
      </c>
    </row>
    <row r="4177" spans="1:19" x14ac:dyDescent="0.25">
      <c r="A4177" s="4">
        <v>42236</v>
      </c>
      <c r="B4177" s="11">
        <v>60.272339000000002</v>
      </c>
      <c r="C4177" s="5">
        <v>70.755447000000004</v>
      </c>
      <c r="D4177" s="3">
        <f t="shared" si="993"/>
        <v>1.2428696983812628</v>
      </c>
      <c r="E4177" s="3">
        <f t="shared" si="994"/>
        <v>1.6914430510725684</v>
      </c>
      <c r="F4177" s="3">
        <f t="shared" si="995"/>
        <v>0.75062557597007729</v>
      </c>
      <c r="G4177" s="17">
        <f t="shared" si="996"/>
        <v>-0.59759934520161806</v>
      </c>
      <c r="H4177" s="33">
        <f t="shared" si="997"/>
        <v>-1.3923149999999964</v>
      </c>
      <c r="I4177" s="33">
        <f>(C4177-C4176)*'ADF test'!$P$3</f>
        <v>-0.88915515169763115</v>
      </c>
      <c r="J4177" s="5" t="str">
        <f t="shared" si="998"/>
        <v/>
      </c>
      <c r="K4177" s="5" t="str">
        <f t="shared" si="999"/>
        <v/>
      </c>
      <c r="L4177" s="34">
        <f t="shared" si="1000"/>
        <v>0</v>
      </c>
      <c r="M4177" s="5" t="str">
        <f t="shared" si="1001"/>
        <v/>
      </c>
      <c r="N4177" s="5">
        <f t="shared" si="1002"/>
        <v>0</v>
      </c>
      <c r="O4177" s="34">
        <f t="shared" si="1003"/>
        <v>0</v>
      </c>
      <c r="P4177" s="5">
        <f t="shared" si="1004"/>
        <v>1.3923149999999964</v>
      </c>
      <c r="Q4177" s="5">
        <f t="shared" si="1005"/>
        <v>-0.88915515169763115</v>
      </c>
      <c r="R4177" s="5">
        <f t="shared" si="1006"/>
        <v>0.50315984830236526</v>
      </c>
      <c r="S4177" s="3">
        <f t="shared" si="1007"/>
        <v>43.205102559018329</v>
      </c>
    </row>
    <row r="4178" spans="1:19" x14ac:dyDescent="0.25">
      <c r="A4178" s="4">
        <v>42237</v>
      </c>
      <c r="B4178" s="11">
        <v>58.128909999999998</v>
      </c>
      <c r="C4178" s="5">
        <v>67.648078999999996</v>
      </c>
      <c r="D4178" s="3">
        <f t="shared" si="993"/>
        <v>1.3875151116642499</v>
      </c>
      <c r="E4178" s="3">
        <f t="shared" si="994"/>
        <v>1.822179413863072</v>
      </c>
      <c r="F4178" s="3">
        <f t="shared" si="995"/>
        <v>0.41077620826929045</v>
      </c>
      <c r="G4178" s="17">
        <f t="shared" si="996"/>
        <v>-1.0581535479627182</v>
      </c>
      <c r="H4178" s="33">
        <f t="shared" si="997"/>
        <v>-2.1434290000000047</v>
      </c>
      <c r="I4178" s="33">
        <f>(C4178-C4177)*'ADF test'!$P$3</f>
        <v>-1.8528197787964482</v>
      </c>
      <c r="J4178" s="5" t="str">
        <f t="shared" si="998"/>
        <v/>
      </c>
      <c r="K4178" s="5" t="str">
        <f t="shared" si="999"/>
        <v/>
      </c>
      <c r="L4178" s="34">
        <f t="shared" si="1000"/>
        <v>0</v>
      </c>
      <c r="M4178" s="5" t="str">
        <f t="shared" si="1001"/>
        <v/>
      </c>
      <c r="N4178" s="5">
        <f t="shared" si="1002"/>
        <v>0</v>
      </c>
      <c r="O4178" s="34">
        <f t="shared" si="1003"/>
        <v>0</v>
      </c>
      <c r="P4178" s="5">
        <f t="shared" si="1004"/>
        <v>0</v>
      </c>
      <c r="Q4178" s="5">
        <f t="shared" si="1005"/>
        <v>0</v>
      </c>
      <c r="R4178" s="5">
        <f t="shared" si="1006"/>
        <v>0</v>
      </c>
      <c r="S4178" s="3">
        <f t="shared" si="1007"/>
        <v>43.205102559018329</v>
      </c>
    </row>
    <row r="4179" spans="1:19" x14ac:dyDescent="0.25">
      <c r="A4179" s="4">
        <v>42240</v>
      </c>
      <c r="B4179" s="11">
        <v>55.078659000000002</v>
      </c>
      <c r="C4179" s="5">
        <v>64.397803999999994</v>
      </c>
      <c r="D4179" s="3">
        <f t="shared" si="993"/>
        <v>0.90308524844274984</v>
      </c>
      <c r="E4179" s="3">
        <f t="shared" si="994"/>
        <v>1.8116068735236528</v>
      </c>
      <c r="F4179" s="3">
        <f t="shared" si="995"/>
        <v>0.43294354843400662</v>
      </c>
      <c r="G4179" s="17">
        <f t="shared" si="996"/>
        <v>-2.098475952273922</v>
      </c>
      <c r="H4179" s="33">
        <f t="shared" si="997"/>
        <v>-3.0502509999999958</v>
      </c>
      <c r="I4179" s="33">
        <f>(C4179-C4178)*'ADF test'!$P$3</f>
        <v>-1.9380304510208042</v>
      </c>
      <c r="J4179" s="5">
        <f t="shared" si="998"/>
        <v>1</v>
      </c>
      <c r="K4179" s="5" t="str">
        <f t="shared" si="999"/>
        <v/>
      </c>
      <c r="L4179" s="34">
        <f t="shared" si="1000"/>
        <v>1</v>
      </c>
      <c r="M4179" s="5" t="str">
        <f t="shared" si="1001"/>
        <v/>
      </c>
      <c r="N4179" s="5">
        <f t="shared" si="1002"/>
        <v>0</v>
      </c>
      <c r="O4179" s="34">
        <f t="shared" si="1003"/>
        <v>0</v>
      </c>
      <c r="P4179" s="5">
        <f t="shared" si="1004"/>
        <v>0</v>
      </c>
      <c r="Q4179" s="5">
        <f t="shared" si="1005"/>
        <v>0</v>
      </c>
      <c r="R4179" s="5">
        <f t="shared" si="1006"/>
        <v>0</v>
      </c>
      <c r="S4179" s="3">
        <f t="shared" si="1007"/>
        <v>43.205102559018329</v>
      </c>
    </row>
    <row r="4180" spans="1:19" x14ac:dyDescent="0.25">
      <c r="A4180" s="4">
        <v>42241</v>
      </c>
      <c r="B4180" s="11">
        <v>54.245106</v>
      </c>
      <c r="C4180" s="5">
        <v>62.522671000000003</v>
      </c>
      <c r="D4180" s="3">
        <f t="shared" si="993"/>
        <v>1.4997352804182569</v>
      </c>
      <c r="E4180" s="3">
        <f t="shared" si="994"/>
        <v>1.7984328833910395</v>
      </c>
      <c r="F4180" s="3">
        <f t="shared" si="995"/>
        <v>0.4393836618788029</v>
      </c>
      <c r="G4180" s="17">
        <f t="shared" si="996"/>
        <v>-0.67981044560362747</v>
      </c>
      <c r="H4180" s="33">
        <f t="shared" si="997"/>
        <v>-0.83355300000000199</v>
      </c>
      <c r="I4180" s="33">
        <f>(C4180-C4179)*'ADF test'!$P$3</f>
        <v>-1.118079194441693</v>
      </c>
      <c r="J4180" s="5" t="str">
        <f t="shared" si="998"/>
        <v/>
      </c>
      <c r="K4180" s="5" t="str">
        <f t="shared" si="999"/>
        <v/>
      </c>
      <c r="L4180" s="34">
        <f t="shared" si="1000"/>
        <v>1</v>
      </c>
      <c r="M4180" s="5" t="str">
        <f t="shared" si="1001"/>
        <v/>
      </c>
      <c r="N4180" s="5">
        <f t="shared" si="1002"/>
        <v>0</v>
      </c>
      <c r="O4180" s="34">
        <f t="shared" si="1003"/>
        <v>0</v>
      </c>
      <c r="P4180" s="5">
        <f t="shared" si="1004"/>
        <v>-0.83355300000000199</v>
      </c>
      <c r="Q4180" s="5">
        <f t="shared" si="1005"/>
        <v>1.118079194441693</v>
      </c>
      <c r="R4180" s="5">
        <f t="shared" si="1006"/>
        <v>0.28452619444169103</v>
      </c>
      <c r="S4180" s="3">
        <f t="shared" si="1007"/>
        <v>43.489628753460018</v>
      </c>
    </row>
    <row r="4181" spans="1:19" x14ac:dyDescent="0.25">
      <c r="A4181" s="4">
        <v>42242</v>
      </c>
      <c r="B4181" s="11">
        <v>56.150371999999997</v>
      </c>
      <c r="C4181" s="5">
        <v>65.263969000000003</v>
      </c>
      <c r="D4181" s="3">
        <f t="shared" si="993"/>
        <v>0.95541516968466311</v>
      </c>
      <c r="E4181" s="3">
        <f t="shared" si="994"/>
        <v>1.7497882860663103</v>
      </c>
      <c r="F4181" s="3">
        <f t="shared" si="995"/>
        <v>0.4874765993057989</v>
      </c>
      <c r="G4181" s="17">
        <f t="shared" si="996"/>
        <v>-1.6295615369289329</v>
      </c>
      <c r="H4181" s="33">
        <f t="shared" si="997"/>
        <v>1.9052659999999975</v>
      </c>
      <c r="I4181" s="33">
        <f>(C4181-C4180)*'ADF test'!$P$3</f>
        <v>1.6345444614140114</v>
      </c>
      <c r="J4181" s="5">
        <f t="shared" si="998"/>
        <v>1</v>
      </c>
      <c r="K4181" s="5" t="str">
        <f t="shared" si="999"/>
        <v/>
      </c>
      <c r="L4181" s="34">
        <f t="shared" si="1000"/>
        <v>1</v>
      </c>
      <c r="M4181" s="5" t="str">
        <f t="shared" si="1001"/>
        <v/>
      </c>
      <c r="N4181" s="5">
        <f t="shared" si="1002"/>
        <v>0</v>
      </c>
      <c r="O4181" s="34">
        <f t="shared" si="1003"/>
        <v>0</v>
      </c>
      <c r="P4181" s="5">
        <f t="shared" si="1004"/>
        <v>1.9052659999999975</v>
      </c>
      <c r="Q4181" s="5">
        <f t="shared" si="1005"/>
        <v>-1.6345444614140114</v>
      </c>
      <c r="R4181" s="5">
        <f t="shared" si="1006"/>
        <v>0.27072153858598602</v>
      </c>
      <c r="S4181" s="3">
        <f t="shared" si="1007"/>
        <v>43.760350292046006</v>
      </c>
    </row>
    <row r="4182" spans="1:19" x14ac:dyDescent="0.25">
      <c r="A4182" s="4">
        <v>42243</v>
      </c>
      <c r="B4182" s="11">
        <v>58.898353999999998</v>
      </c>
      <c r="C4182" s="5">
        <v>69.326774999999998</v>
      </c>
      <c r="D4182" s="3">
        <f t="shared" si="993"/>
        <v>0.1818463611866008</v>
      </c>
      <c r="E4182" s="3">
        <f t="shared" si="994"/>
        <v>1.6341843203012956</v>
      </c>
      <c r="F4182" s="3">
        <f t="shared" si="995"/>
        <v>0.61804789207464927</v>
      </c>
      <c r="G4182" s="17">
        <f t="shared" si="996"/>
        <v>-2.3498793179918782</v>
      </c>
      <c r="H4182" s="33">
        <f t="shared" si="997"/>
        <v>2.7479820000000004</v>
      </c>
      <c r="I4182" s="33">
        <f>(C4182-C4181)*'ADF test'!$P$3</f>
        <v>2.4225155547115289</v>
      </c>
      <c r="J4182" s="5">
        <f t="shared" si="998"/>
        <v>1</v>
      </c>
      <c r="K4182" s="5" t="str">
        <f t="shared" si="999"/>
        <v/>
      </c>
      <c r="L4182" s="34">
        <f t="shared" si="1000"/>
        <v>1</v>
      </c>
      <c r="M4182" s="5" t="str">
        <f t="shared" si="1001"/>
        <v/>
      </c>
      <c r="N4182" s="5">
        <f t="shared" si="1002"/>
        <v>0</v>
      </c>
      <c r="O4182" s="34">
        <f t="shared" si="1003"/>
        <v>0</v>
      </c>
      <c r="P4182" s="5">
        <f t="shared" si="1004"/>
        <v>2.7479820000000004</v>
      </c>
      <c r="Q4182" s="5">
        <f t="shared" si="1005"/>
        <v>-2.4225155547115289</v>
      </c>
      <c r="R4182" s="5">
        <f t="shared" si="1006"/>
        <v>0.32546644528847146</v>
      </c>
      <c r="S4182" s="3">
        <f t="shared" si="1007"/>
        <v>44.085816737334476</v>
      </c>
    </row>
    <row r="4183" spans="1:19" x14ac:dyDescent="0.25">
      <c r="A4183" s="4">
        <v>42244</v>
      </c>
      <c r="B4183" s="11">
        <v>60.217376999999999</v>
      </c>
      <c r="C4183" s="5">
        <v>71.818031000000005</v>
      </c>
      <c r="D4183" s="3">
        <f t="shared" si="993"/>
        <v>-0.64173208906142776</v>
      </c>
      <c r="E4183" s="3">
        <f t="shared" si="994"/>
        <v>1.4618267166585652</v>
      </c>
      <c r="F4183" s="3">
        <f t="shared" si="995"/>
        <v>0.8247057196944878</v>
      </c>
      <c r="G4183" s="17">
        <f t="shared" si="996"/>
        <v>-2.5506780849043418</v>
      </c>
      <c r="H4183" s="33">
        <f t="shared" si="997"/>
        <v>1.3190230000000014</v>
      </c>
      <c r="I4183" s="33">
        <f>(C4183-C4182)*'ADF test'!$P$3</f>
        <v>1.485452766085422</v>
      </c>
      <c r="J4183" s="5">
        <f t="shared" si="998"/>
        <v>1</v>
      </c>
      <c r="K4183" s="5" t="str">
        <f t="shared" si="999"/>
        <v/>
      </c>
      <c r="L4183" s="34">
        <f t="shared" si="1000"/>
        <v>1</v>
      </c>
      <c r="M4183" s="5" t="str">
        <f t="shared" si="1001"/>
        <v/>
      </c>
      <c r="N4183" s="5">
        <f t="shared" si="1002"/>
        <v>0</v>
      </c>
      <c r="O4183" s="34">
        <f t="shared" si="1003"/>
        <v>0</v>
      </c>
      <c r="P4183" s="5">
        <f t="shared" si="1004"/>
        <v>1.3190230000000014</v>
      </c>
      <c r="Q4183" s="5">
        <f t="shared" si="1005"/>
        <v>-1.485452766085422</v>
      </c>
      <c r="R4183" s="5">
        <f t="shared" si="1006"/>
        <v>-0.16642976608542059</v>
      </c>
      <c r="S4183" s="3">
        <f t="shared" si="1007"/>
        <v>43.919386971249054</v>
      </c>
    </row>
    <row r="4184" spans="1:19" x14ac:dyDescent="0.25">
      <c r="A4184" s="4">
        <v>42247</v>
      </c>
      <c r="B4184" s="11">
        <v>60.895226000000001</v>
      </c>
      <c r="C4184" s="5">
        <v>72.318061999999998</v>
      </c>
      <c r="D4184" s="3">
        <f t="shared" si="993"/>
        <v>-0.44225368993482306</v>
      </c>
      <c r="E4184" s="3">
        <f t="shared" si="994"/>
        <v>1.317997371983012</v>
      </c>
      <c r="F4184" s="3">
        <f t="shared" si="995"/>
        <v>0.94300462290500298</v>
      </c>
      <c r="G4184" s="17">
        <f t="shared" si="996"/>
        <v>-1.8666409677772708</v>
      </c>
      <c r="H4184" s="33">
        <f t="shared" si="997"/>
        <v>0.67784900000000192</v>
      </c>
      <c r="I4184" s="33">
        <f>(C4184-C4183)*'ADF test'!$P$3</f>
        <v>0.29815178852693053</v>
      </c>
      <c r="J4184" s="5">
        <f t="shared" si="998"/>
        <v>1</v>
      </c>
      <c r="K4184" s="5" t="str">
        <f t="shared" si="999"/>
        <v/>
      </c>
      <c r="L4184" s="34">
        <f t="shared" si="1000"/>
        <v>1</v>
      </c>
      <c r="M4184" s="5" t="str">
        <f t="shared" si="1001"/>
        <v/>
      </c>
      <c r="N4184" s="5">
        <f t="shared" si="1002"/>
        <v>0</v>
      </c>
      <c r="O4184" s="34">
        <f t="shared" si="1003"/>
        <v>0</v>
      </c>
      <c r="P4184" s="5">
        <f t="shared" si="1004"/>
        <v>0.67784900000000192</v>
      </c>
      <c r="Q4184" s="5">
        <f t="shared" si="1005"/>
        <v>-0.29815178852693053</v>
      </c>
      <c r="R4184" s="5">
        <f t="shared" si="1006"/>
        <v>0.37969721147307139</v>
      </c>
      <c r="S4184" s="3">
        <f t="shared" si="1007"/>
        <v>44.299084182722126</v>
      </c>
    </row>
    <row r="4185" spans="1:19" x14ac:dyDescent="0.25">
      <c r="A4185" s="4">
        <v>42248</v>
      </c>
      <c r="B4185" s="11">
        <v>58.705993999999997</v>
      </c>
      <c r="C4185" s="5">
        <v>69.817886000000001</v>
      </c>
      <c r="D4185" s="3">
        <f t="shared" si="993"/>
        <v>-0.53692051055368495</v>
      </c>
      <c r="E4185" s="3">
        <f t="shared" si="994"/>
        <v>1.1456736767201359</v>
      </c>
      <c r="F4185" s="3">
        <f t="shared" si="995"/>
        <v>1.0162146587492895</v>
      </c>
      <c r="G4185" s="17">
        <f t="shared" si="996"/>
        <v>-1.6557468176503976</v>
      </c>
      <c r="H4185" s="33">
        <f t="shared" si="997"/>
        <v>-2.1892320000000041</v>
      </c>
      <c r="I4185" s="33">
        <f>(C4185-C4184)*'ADF test'!$P$3</f>
        <v>-1.4907714642334509</v>
      </c>
      <c r="J4185" s="5">
        <f t="shared" si="998"/>
        <v>1</v>
      </c>
      <c r="K4185" s="5" t="str">
        <f t="shared" si="999"/>
        <v/>
      </c>
      <c r="L4185" s="34">
        <f t="shared" si="1000"/>
        <v>1</v>
      </c>
      <c r="M4185" s="5" t="str">
        <f t="shared" si="1001"/>
        <v/>
      </c>
      <c r="N4185" s="5">
        <f t="shared" si="1002"/>
        <v>0</v>
      </c>
      <c r="O4185" s="34">
        <f t="shared" si="1003"/>
        <v>0</v>
      </c>
      <c r="P4185" s="5">
        <f t="shared" si="1004"/>
        <v>-2.1892320000000041</v>
      </c>
      <c r="Q4185" s="5">
        <f t="shared" si="1005"/>
        <v>1.4907714642334509</v>
      </c>
      <c r="R4185" s="5">
        <f t="shared" si="1006"/>
        <v>-0.6984605357665532</v>
      </c>
      <c r="S4185" s="3">
        <f t="shared" si="1007"/>
        <v>43.600623646955576</v>
      </c>
    </row>
    <row r="4186" spans="1:19" x14ac:dyDescent="0.25">
      <c r="A4186" s="4">
        <v>42249</v>
      </c>
      <c r="B4186" s="11">
        <v>59.246428999999999</v>
      </c>
      <c r="C4186" s="5">
        <v>69.701790000000003</v>
      </c>
      <c r="D4186" s="3">
        <f t="shared" si="993"/>
        <v>4.9558823667780416E-2</v>
      </c>
      <c r="E4186" s="3">
        <f t="shared" si="994"/>
        <v>1.0097013942597459</v>
      </c>
      <c r="F4186" s="3">
        <f t="shared" si="995"/>
        <v>1.0076653400940117</v>
      </c>
      <c r="G4186" s="17">
        <f t="shared" si="996"/>
        <v>-0.95283873761340998</v>
      </c>
      <c r="H4186" s="33">
        <f t="shared" si="997"/>
        <v>0.54043500000000222</v>
      </c>
      <c r="I4186" s="33">
        <f>(C4186-C4185)*'ADF test'!$P$3</f>
        <v>-6.9224168183218013E-2</v>
      </c>
      <c r="J4186" s="5" t="str">
        <f t="shared" si="998"/>
        <v/>
      </c>
      <c r="K4186" s="5" t="str">
        <f t="shared" si="999"/>
        <v/>
      </c>
      <c r="L4186" s="34">
        <f t="shared" si="1000"/>
        <v>1</v>
      </c>
      <c r="M4186" s="5" t="str">
        <f t="shared" si="1001"/>
        <v/>
      </c>
      <c r="N4186" s="5">
        <f t="shared" si="1002"/>
        <v>0</v>
      </c>
      <c r="O4186" s="34">
        <f t="shared" si="1003"/>
        <v>0</v>
      </c>
      <c r="P4186" s="5">
        <f t="shared" si="1004"/>
        <v>0.54043500000000222</v>
      </c>
      <c r="Q4186" s="5">
        <f t="shared" si="1005"/>
        <v>6.9224168183218013E-2</v>
      </c>
      <c r="R4186" s="5">
        <f t="shared" si="1006"/>
        <v>0.60965916818322019</v>
      </c>
      <c r="S4186" s="3">
        <f t="shared" si="1007"/>
        <v>44.210282815138797</v>
      </c>
    </row>
    <row r="4187" spans="1:19" x14ac:dyDescent="0.25">
      <c r="A4187" s="4">
        <v>42250</v>
      </c>
      <c r="B4187" s="11">
        <v>59.429622999999999</v>
      </c>
      <c r="C4187" s="5">
        <v>69.880379000000005</v>
      </c>
      <c r="D4187" s="3">
        <f t="shared" si="993"/>
        <v>5.1482694035456689E-2</v>
      </c>
      <c r="E4187" s="3">
        <f t="shared" si="994"/>
        <v>0.86305527283235017</v>
      </c>
      <c r="F4187" s="3">
        <f t="shared" si="995"/>
        <v>0.96187553773069367</v>
      </c>
      <c r="G4187" s="17">
        <f t="shared" si="996"/>
        <v>-0.84373970120042485</v>
      </c>
      <c r="H4187" s="33">
        <f t="shared" si="997"/>
        <v>0.1831940000000003</v>
      </c>
      <c r="I4187" s="33">
        <f>(C4187-C4186)*'ADF test'!$P$3</f>
        <v>0.10648665734971924</v>
      </c>
      <c r="J4187" s="5" t="str">
        <f t="shared" si="998"/>
        <v/>
      </c>
      <c r="K4187" s="5" t="str">
        <f t="shared" si="999"/>
        <v/>
      </c>
      <c r="L4187" s="34">
        <f t="shared" si="1000"/>
        <v>1</v>
      </c>
      <c r="M4187" s="5" t="str">
        <f t="shared" si="1001"/>
        <v/>
      </c>
      <c r="N4187" s="5">
        <f t="shared" si="1002"/>
        <v>0</v>
      </c>
      <c r="O4187" s="34">
        <f t="shared" si="1003"/>
        <v>0</v>
      </c>
      <c r="P4187" s="5">
        <f t="shared" si="1004"/>
        <v>0.1831940000000003</v>
      </c>
      <c r="Q4187" s="5">
        <f t="shared" si="1005"/>
        <v>-0.10648665734971924</v>
      </c>
      <c r="R4187" s="5">
        <f t="shared" si="1006"/>
        <v>7.6707342650281063E-2</v>
      </c>
      <c r="S4187" s="3">
        <f t="shared" si="1007"/>
        <v>44.286990157789077</v>
      </c>
    </row>
    <row r="4188" spans="1:19" x14ac:dyDescent="0.25">
      <c r="A4188" s="4">
        <v>42251</v>
      </c>
      <c r="B4188" s="11">
        <v>58.431198000000002</v>
      </c>
      <c r="C4188" s="5">
        <v>68.460632000000004</v>
      </c>
      <c r="D4188" s="3">
        <f t="shared" si="993"/>
        <v>0.19939743985931102</v>
      </c>
      <c r="E4188" s="3">
        <f t="shared" si="994"/>
        <v>0.76096752252005029</v>
      </c>
      <c r="F4188" s="3">
        <f t="shared" si="995"/>
        <v>0.93848643364945816</v>
      </c>
      <c r="G4188" s="17">
        <f t="shared" si="996"/>
        <v>-0.59837847679585743</v>
      </c>
      <c r="H4188" s="33">
        <f t="shared" si="997"/>
        <v>-0.99842499999999745</v>
      </c>
      <c r="I4188" s="33">
        <f>(C4188-C4187)*'ADF test'!$P$3</f>
        <v>-0.84654772865232442</v>
      </c>
      <c r="J4188" s="5" t="str">
        <f t="shared" si="998"/>
        <v/>
      </c>
      <c r="K4188" s="5" t="str">
        <f t="shared" si="999"/>
        <v/>
      </c>
      <c r="L4188" s="34">
        <f t="shared" si="1000"/>
        <v>1</v>
      </c>
      <c r="M4188" s="5" t="str">
        <f t="shared" si="1001"/>
        <v/>
      </c>
      <c r="N4188" s="5">
        <f t="shared" si="1002"/>
        <v>0</v>
      </c>
      <c r="O4188" s="34">
        <f t="shared" si="1003"/>
        <v>0</v>
      </c>
      <c r="P4188" s="5">
        <f t="shared" si="1004"/>
        <v>-0.99842499999999745</v>
      </c>
      <c r="Q4188" s="5">
        <f t="shared" si="1005"/>
        <v>0.84654772865232442</v>
      </c>
      <c r="R4188" s="5">
        <f t="shared" si="1006"/>
        <v>-0.15187727134767304</v>
      </c>
      <c r="S4188" s="3">
        <f t="shared" si="1007"/>
        <v>44.135112886441405</v>
      </c>
    </row>
    <row r="4189" spans="1:19" x14ac:dyDescent="0.25">
      <c r="A4189" s="4">
        <v>42255</v>
      </c>
      <c r="B4189" s="11">
        <v>59.328865</v>
      </c>
      <c r="C4189" s="5">
        <v>68.612433999999993</v>
      </c>
      <c r="D4189" s="3">
        <f t="shared" ref="D4189:D4252" si="1008">B4189-LINEST(B4174:B4189,C4174:C4189, FALSE)*C4189</f>
        <v>0.84300182139378421</v>
      </c>
      <c r="E4189" s="3">
        <f t="shared" ref="E4189:E4252" si="1009">AVERAGE(D4174:D4189)</f>
        <v>0.72816294907347912</v>
      </c>
      <c r="F4189" s="3">
        <f t="shared" ref="F4189:F4252" si="1010">_xlfn.STDEV.S(D4174:D4189)</f>
        <v>0.92493338483405518</v>
      </c>
      <c r="G4189" s="17">
        <f t="shared" si="996"/>
        <v>0.12415907372714052</v>
      </c>
      <c r="H4189" s="33">
        <f t="shared" si="997"/>
        <v>0.89766699999999844</v>
      </c>
      <c r="I4189" s="33">
        <f>(C4189-C4188)*'ADF test'!$P$3</f>
        <v>9.0514463707175322E-2</v>
      </c>
      <c r="J4189" s="5" t="str">
        <f t="shared" si="998"/>
        <v/>
      </c>
      <c r="K4189" s="5">
        <f t="shared" si="999"/>
        <v>0</v>
      </c>
      <c r="L4189" s="34">
        <f t="shared" si="1000"/>
        <v>0</v>
      </c>
      <c r="M4189" s="5" t="str">
        <f t="shared" si="1001"/>
        <v/>
      </c>
      <c r="N4189" s="5" t="str">
        <f t="shared" si="1002"/>
        <v/>
      </c>
      <c r="O4189" s="34">
        <f t="shared" si="1003"/>
        <v>0</v>
      </c>
      <c r="P4189" s="5">
        <f t="shared" si="1004"/>
        <v>0.89766699999999844</v>
      </c>
      <c r="Q4189" s="5">
        <f t="shared" si="1005"/>
        <v>-9.0514463707175322E-2</v>
      </c>
      <c r="R4189" s="5">
        <f t="shared" si="1006"/>
        <v>0.80715253629282313</v>
      </c>
      <c r="S4189" s="3">
        <f t="shared" si="1007"/>
        <v>44.942265422734231</v>
      </c>
    </row>
    <row r="4190" spans="1:19" x14ac:dyDescent="0.25">
      <c r="A4190" s="4">
        <v>42256</v>
      </c>
      <c r="B4190" s="11">
        <v>58.257159999999999</v>
      </c>
      <c r="C4190" s="5">
        <v>66.898017999999993</v>
      </c>
      <c r="D4190" s="3">
        <f t="shared" si="1008"/>
        <v>1.1795461571821093</v>
      </c>
      <c r="E4190" s="3">
        <f t="shared" si="1009"/>
        <v>0.64806403116457023</v>
      </c>
      <c r="F4190" s="3">
        <f t="shared" si="1010"/>
        <v>0.81365222373543122</v>
      </c>
      <c r="G4190" s="17">
        <f t="shared" si="996"/>
        <v>0.65320552259727727</v>
      </c>
      <c r="H4190" s="33">
        <f t="shared" si="997"/>
        <v>-1.0717050000000015</v>
      </c>
      <c r="I4190" s="33">
        <f>(C4190-C4189)*'ADF test'!$P$3</f>
        <v>-1.0222490139195239</v>
      </c>
      <c r="J4190" s="5" t="str">
        <f t="shared" si="998"/>
        <v/>
      </c>
      <c r="K4190" s="5">
        <f t="shared" si="999"/>
        <v>0</v>
      </c>
      <c r="L4190" s="34">
        <f t="shared" si="1000"/>
        <v>0</v>
      </c>
      <c r="M4190" s="5" t="str">
        <f t="shared" si="1001"/>
        <v/>
      </c>
      <c r="N4190" s="5" t="str">
        <f t="shared" si="1002"/>
        <v/>
      </c>
      <c r="O4190" s="34">
        <f t="shared" si="1003"/>
        <v>0</v>
      </c>
      <c r="P4190" s="5">
        <f t="shared" si="1004"/>
        <v>0</v>
      </c>
      <c r="Q4190" s="5">
        <f t="shared" si="1005"/>
        <v>0</v>
      </c>
      <c r="R4190" s="5">
        <f t="shared" si="1006"/>
        <v>0</v>
      </c>
      <c r="S4190" s="3">
        <f t="shared" si="1007"/>
        <v>44.942265422734231</v>
      </c>
    </row>
    <row r="4191" spans="1:19" x14ac:dyDescent="0.25">
      <c r="A4191" s="4">
        <v>42257</v>
      </c>
      <c r="B4191" s="11">
        <v>58.568584000000001</v>
      </c>
      <c r="C4191" s="5">
        <v>67.558777000000006</v>
      </c>
      <c r="D4191" s="3">
        <f t="shared" si="1008"/>
        <v>0.86074333139495707</v>
      </c>
      <c r="E4191" s="3">
        <f t="shared" si="1009"/>
        <v>0.58728349395749957</v>
      </c>
      <c r="F4191" s="3">
        <f t="shared" si="1010"/>
        <v>0.75330163426136909</v>
      </c>
      <c r="G4191" s="17">
        <f t="shared" si="996"/>
        <v>0.36301505930700873</v>
      </c>
      <c r="H4191" s="33">
        <f t="shared" si="997"/>
        <v>0.31142400000000237</v>
      </c>
      <c r="I4191" s="33">
        <f>(C4191-C4190)*'ADF test'!$P$3</f>
        <v>0.39398852798181072</v>
      </c>
      <c r="J4191" s="5" t="str">
        <f t="shared" si="998"/>
        <v/>
      </c>
      <c r="K4191" s="5">
        <f t="shared" si="999"/>
        <v>0</v>
      </c>
      <c r="L4191" s="34">
        <f t="shared" si="1000"/>
        <v>0</v>
      </c>
      <c r="M4191" s="5" t="str">
        <f t="shared" si="1001"/>
        <v/>
      </c>
      <c r="N4191" s="5" t="str">
        <f t="shared" si="1002"/>
        <v/>
      </c>
      <c r="O4191" s="34">
        <f t="shared" si="1003"/>
        <v>0</v>
      </c>
      <c r="P4191" s="5">
        <f t="shared" si="1004"/>
        <v>0</v>
      </c>
      <c r="Q4191" s="5">
        <f t="shared" si="1005"/>
        <v>0</v>
      </c>
      <c r="R4191" s="5">
        <f t="shared" si="1006"/>
        <v>0</v>
      </c>
      <c r="S4191" s="3">
        <f t="shared" si="1007"/>
        <v>44.942265422734231</v>
      </c>
    </row>
    <row r="4192" spans="1:19" x14ac:dyDescent="0.25">
      <c r="A4192" s="4">
        <v>42258</v>
      </c>
      <c r="B4192" s="11">
        <v>58.046474000000003</v>
      </c>
      <c r="C4192" s="5">
        <v>67.674858</v>
      </c>
      <c r="D4192" s="3">
        <f t="shared" si="1008"/>
        <v>0.2216916533462836</v>
      </c>
      <c r="E4192" s="3">
        <f t="shared" si="1009"/>
        <v>0.49718640631922062</v>
      </c>
      <c r="F4192" s="3">
        <f t="shared" si="1010"/>
        <v>0.70038249699129629</v>
      </c>
      <c r="G4192" s="17">
        <f t="shared" si="996"/>
        <v>-0.39334899737844337</v>
      </c>
      <c r="H4192" s="33">
        <f t="shared" si="997"/>
        <v>-0.52210999999999785</v>
      </c>
      <c r="I4192" s="33">
        <f>(C4192-C4191)*'ADF test'!$P$3</f>
        <v>6.9215224184087321E-2</v>
      </c>
      <c r="J4192" s="5" t="str">
        <f t="shared" si="998"/>
        <v/>
      </c>
      <c r="K4192" s="5" t="str">
        <f t="shared" si="999"/>
        <v/>
      </c>
      <c r="L4192" s="34">
        <f t="shared" si="1000"/>
        <v>0</v>
      </c>
      <c r="M4192" s="5" t="str">
        <f t="shared" si="1001"/>
        <v/>
      </c>
      <c r="N4192" s="5">
        <f t="shared" si="1002"/>
        <v>0</v>
      </c>
      <c r="O4192" s="34">
        <f t="shared" si="1003"/>
        <v>0</v>
      </c>
      <c r="P4192" s="5">
        <f t="shared" si="1004"/>
        <v>0</v>
      </c>
      <c r="Q4192" s="5">
        <f t="shared" si="1005"/>
        <v>0</v>
      </c>
      <c r="R4192" s="5">
        <f t="shared" si="1006"/>
        <v>0</v>
      </c>
      <c r="S4192" s="3">
        <f t="shared" si="1007"/>
        <v>44.942265422734231</v>
      </c>
    </row>
    <row r="4193" spans="1:19" x14ac:dyDescent="0.25">
      <c r="A4193" s="4">
        <v>42261</v>
      </c>
      <c r="B4193" s="11">
        <v>57.542679</v>
      </c>
      <c r="C4193" s="5">
        <v>67.656998000000002</v>
      </c>
      <c r="D4193" s="3">
        <f t="shared" si="1008"/>
        <v>-0.26229987155332424</v>
      </c>
      <c r="E4193" s="3">
        <f t="shared" si="1009"/>
        <v>0.40311330819830893</v>
      </c>
      <c r="F4193" s="3">
        <f t="shared" si="1010"/>
        <v>0.69460849888991838</v>
      </c>
      <c r="G4193" s="17">
        <f t="shared" si="996"/>
        <v>-0.95796866985511486</v>
      </c>
      <c r="H4193" s="33">
        <f t="shared" si="997"/>
        <v>-0.50379500000000377</v>
      </c>
      <c r="I4193" s="33">
        <f>(C4193-C4192)*'ADF test'!$P$3</f>
        <v>-1.0649321628240491E-2</v>
      </c>
      <c r="J4193" s="5" t="str">
        <f t="shared" si="998"/>
        <v/>
      </c>
      <c r="K4193" s="5" t="str">
        <f t="shared" si="999"/>
        <v/>
      </c>
      <c r="L4193" s="34">
        <f t="shared" si="1000"/>
        <v>0</v>
      </c>
      <c r="M4193" s="5" t="str">
        <f t="shared" si="1001"/>
        <v/>
      </c>
      <c r="N4193" s="5">
        <f t="shared" si="1002"/>
        <v>0</v>
      </c>
      <c r="O4193" s="34">
        <f t="shared" si="1003"/>
        <v>0</v>
      </c>
      <c r="P4193" s="5">
        <f t="shared" si="1004"/>
        <v>0</v>
      </c>
      <c r="Q4193" s="5">
        <f t="shared" si="1005"/>
        <v>0</v>
      </c>
      <c r="R4193" s="5">
        <f t="shared" si="1006"/>
        <v>0</v>
      </c>
      <c r="S4193" s="3">
        <f t="shared" si="1007"/>
        <v>44.942265422734231</v>
      </c>
    </row>
    <row r="4194" spans="1:19" x14ac:dyDescent="0.25">
      <c r="A4194" s="4">
        <v>42262</v>
      </c>
      <c r="B4194" s="11">
        <v>58.183867999999997</v>
      </c>
      <c r="C4194" s="5">
        <v>68.907088999999999</v>
      </c>
      <c r="D4194" s="3">
        <f t="shared" si="1008"/>
        <v>-0.62446854383276929</v>
      </c>
      <c r="E4194" s="3">
        <f t="shared" si="1009"/>
        <v>0.27736432972974523</v>
      </c>
      <c r="F4194" s="3">
        <f t="shared" si="1010"/>
        <v>0.68658998747598088</v>
      </c>
      <c r="G4194" s="17">
        <f t="shared" si="996"/>
        <v>-1.3134955213631971</v>
      </c>
      <c r="H4194" s="33">
        <f t="shared" si="997"/>
        <v>0.64118899999999712</v>
      </c>
      <c r="I4194" s="33">
        <f>(C4194-C4193)*'ADF test'!$P$3</f>
        <v>0.74538752091655069</v>
      </c>
      <c r="J4194" s="5">
        <f t="shared" si="998"/>
        <v>1</v>
      </c>
      <c r="K4194" s="5" t="str">
        <f t="shared" si="999"/>
        <v/>
      </c>
      <c r="L4194" s="34">
        <f t="shared" si="1000"/>
        <v>1</v>
      </c>
      <c r="M4194" s="5" t="str">
        <f t="shared" si="1001"/>
        <v/>
      </c>
      <c r="N4194" s="5">
        <f t="shared" si="1002"/>
        <v>0</v>
      </c>
      <c r="O4194" s="34">
        <f t="shared" si="1003"/>
        <v>0</v>
      </c>
      <c r="P4194" s="5">
        <f t="shared" si="1004"/>
        <v>0</v>
      </c>
      <c r="Q4194" s="5">
        <f t="shared" si="1005"/>
        <v>0</v>
      </c>
      <c r="R4194" s="5">
        <f t="shared" si="1006"/>
        <v>0</v>
      </c>
      <c r="S4194" s="3">
        <f t="shared" si="1007"/>
        <v>44.942265422734231</v>
      </c>
    </row>
    <row r="4195" spans="1:19" x14ac:dyDescent="0.25">
      <c r="A4195" s="4">
        <v>42263</v>
      </c>
      <c r="B4195" s="11">
        <v>59.832664000000001</v>
      </c>
      <c r="C4195" s="5">
        <v>70.558989999999994</v>
      </c>
      <c r="D4195" s="3">
        <f t="shared" si="1008"/>
        <v>-0.35282416893200264</v>
      </c>
      <c r="E4195" s="3">
        <f t="shared" si="1009"/>
        <v>0.1988699911438232</v>
      </c>
      <c r="F4195" s="3">
        <f t="shared" si="1010"/>
        <v>0.68206139802923194</v>
      </c>
      <c r="G4195" s="17">
        <f t="shared" si="996"/>
        <v>-0.80886289954233892</v>
      </c>
      <c r="H4195" s="33">
        <f t="shared" si="997"/>
        <v>1.6487960000000044</v>
      </c>
      <c r="I4195" s="33">
        <f>(C4195-C4194)*'ADF test'!$P$3</f>
        <v>0.98497340688763446</v>
      </c>
      <c r="J4195" s="5" t="str">
        <f t="shared" si="998"/>
        <v/>
      </c>
      <c r="K4195" s="5" t="str">
        <f t="shared" si="999"/>
        <v/>
      </c>
      <c r="L4195" s="34">
        <f t="shared" si="1000"/>
        <v>1</v>
      </c>
      <c r="M4195" s="5" t="str">
        <f t="shared" si="1001"/>
        <v/>
      </c>
      <c r="N4195" s="5">
        <f t="shared" si="1002"/>
        <v>0</v>
      </c>
      <c r="O4195" s="34">
        <f t="shared" si="1003"/>
        <v>0</v>
      </c>
      <c r="P4195" s="5">
        <f t="shared" si="1004"/>
        <v>1.6487960000000044</v>
      </c>
      <c r="Q4195" s="5">
        <f t="shared" si="1005"/>
        <v>-0.98497340688763446</v>
      </c>
      <c r="R4195" s="5">
        <f t="shared" si="1006"/>
        <v>0.66382259311236991</v>
      </c>
      <c r="S4195" s="3">
        <f t="shared" si="1007"/>
        <v>45.606088015846602</v>
      </c>
    </row>
    <row r="4196" spans="1:19" x14ac:dyDescent="0.25">
      <c r="A4196" s="4">
        <v>42264</v>
      </c>
      <c r="B4196" s="11">
        <v>59.796021000000003</v>
      </c>
      <c r="C4196" s="5">
        <v>70.907257000000001</v>
      </c>
      <c r="D4196" s="3">
        <f t="shared" si="1008"/>
        <v>-0.58830879574666994</v>
      </c>
      <c r="E4196" s="3">
        <f t="shared" si="1009"/>
        <v>6.8367236383515273E-2</v>
      </c>
      <c r="F4196" s="3">
        <f t="shared" si="1010"/>
        <v>0.61280887166743503</v>
      </c>
      <c r="G4196" s="17">
        <f t="shared" si="996"/>
        <v>-1.0715837555409224</v>
      </c>
      <c r="H4196" s="33">
        <f t="shared" si="997"/>
        <v>-3.6642999999997983E-2</v>
      </c>
      <c r="I4196" s="33">
        <f>(C4196-C4195)*'ADF test'!$P$3</f>
        <v>0.20765998295088123</v>
      </c>
      <c r="J4196" s="5" t="str">
        <f t="shared" si="998"/>
        <v/>
      </c>
      <c r="K4196" s="5" t="str">
        <f t="shared" si="999"/>
        <v/>
      </c>
      <c r="L4196" s="34">
        <f t="shared" si="1000"/>
        <v>1</v>
      </c>
      <c r="M4196" s="5" t="str">
        <f t="shared" si="1001"/>
        <v/>
      </c>
      <c r="N4196" s="5">
        <f t="shared" si="1002"/>
        <v>0</v>
      </c>
      <c r="O4196" s="34">
        <f t="shared" si="1003"/>
        <v>0</v>
      </c>
      <c r="P4196" s="5">
        <f t="shared" si="1004"/>
        <v>-3.6642999999997983E-2</v>
      </c>
      <c r="Q4196" s="5">
        <f t="shared" si="1005"/>
        <v>-0.20765998295088123</v>
      </c>
      <c r="R4196" s="5">
        <f t="shared" si="1006"/>
        <v>-0.24430298295087921</v>
      </c>
      <c r="S4196" s="3">
        <f t="shared" si="1007"/>
        <v>45.361785032895725</v>
      </c>
    </row>
    <row r="4197" spans="1:19" x14ac:dyDescent="0.25">
      <c r="A4197" s="4">
        <v>42265</v>
      </c>
      <c r="B4197" s="11">
        <v>58.188693999999998</v>
      </c>
      <c r="C4197" s="5">
        <v>69.416054000000003</v>
      </c>
      <c r="D4197" s="3">
        <f t="shared" si="1008"/>
        <v>-0.83412683034735835</v>
      </c>
      <c r="E4197" s="3">
        <f t="shared" si="1009"/>
        <v>-4.3479138618486068E-2</v>
      </c>
      <c r="F4197" s="3">
        <f t="shared" si="1010"/>
        <v>0.60335221426117291</v>
      </c>
      <c r="G4197" s="17">
        <f t="shared" si="996"/>
        <v>-1.3104247784970005</v>
      </c>
      <c r="H4197" s="33">
        <f t="shared" si="997"/>
        <v>-1.6073270000000051</v>
      </c>
      <c r="I4197" s="33">
        <f>(C4197-C4196)*'ADF test'!$P$3</f>
        <v>-0.88915455543102406</v>
      </c>
      <c r="J4197" s="5">
        <f t="shared" si="998"/>
        <v>1</v>
      </c>
      <c r="K4197" s="5" t="str">
        <f t="shared" si="999"/>
        <v/>
      </c>
      <c r="L4197" s="34">
        <f t="shared" si="1000"/>
        <v>1</v>
      </c>
      <c r="M4197" s="5" t="str">
        <f t="shared" si="1001"/>
        <v/>
      </c>
      <c r="N4197" s="5">
        <f t="shared" si="1002"/>
        <v>0</v>
      </c>
      <c r="O4197" s="34">
        <f t="shared" si="1003"/>
        <v>0</v>
      </c>
      <c r="P4197" s="5">
        <f t="shared" si="1004"/>
        <v>-1.6073270000000051</v>
      </c>
      <c r="Q4197" s="5">
        <f t="shared" si="1005"/>
        <v>0.88915455543102406</v>
      </c>
      <c r="R4197" s="5">
        <f t="shared" si="1006"/>
        <v>-0.71817244456898099</v>
      </c>
      <c r="S4197" s="3">
        <f t="shared" si="1007"/>
        <v>44.643612588326747</v>
      </c>
    </row>
    <row r="4198" spans="1:19" x14ac:dyDescent="0.25">
      <c r="A4198" s="4">
        <v>42268</v>
      </c>
      <c r="B4198" s="11">
        <v>58.557789</v>
      </c>
      <c r="C4198" s="5">
        <v>69.728592000000006</v>
      </c>
      <c r="D4198" s="3">
        <f t="shared" si="1008"/>
        <v>-0.68769686147719966</v>
      </c>
      <c r="E4198" s="3">
        <f t="shared" si="1009"/>
        <v>-9.7825590034973597E-2</v>
      </c>
      <c r="F4198" s="3">
        <f t="shared" si="1010"/>
        <v>0.62061779552774254</v>
      </c>
      <c r="G4198" s="17">
        <f t="shared" si="996"/>
        <v>-0.95045819777151064</v>
      </c>
      <c r="H4198" s="33">
        <f t="shared" si="997"/>
        <v>0.36909500000000151</v>
      </c>
      <c r="I4198" s="33">
        <f>(C4198-C4197)*'ADF test'!$P$3</f>
        <v>0.18635597329492012</v>
      </c>
      <c r="J4198" s="5" t="str">
        <f t="shared" si="998"/>
        <v/>
      </c>
      <c r="K4198" s="5" t="str">
        <f t="shared" si="999"/>
        <v/>
      </c>
      <c r="L4198" s="34">
        <f t="shared" si="1000"/>
        <v>1</v>
      </c>
      <c r="M4198" s="5" t="str">
        <f t="shared" si="1001"/>
        <v/>
      </c>
      <c r="N4198" s="5">
        <f t="shared" si="1002"/>
        <v>0</v>
      </c>
      <c r="O4198" s="34">
        <f t="shared" si="1003"/>
        <v>0</v>
      </c>
      <c r="P4198" s="5">
        <f t="shared" si="1004"/>
        <v>0.36909500000000151</v>
      </c>
      <c r="Q4198" s="5">
        <f t="shared" si="1005"/>
        <v>-0.18635597329492012</v>
      </c>
      <c r="R4198" s="5">
        <f t="shared" si="1006"/>
        <v>0.18273902670508138</v>
      </c>
      <c r="S4198" s="3">
        <f t="shared" si="1007"/>
        <v>44.826351615031825</v>
      </c>
    </row>
    <row r="4199" spans="1:19" x14ac:dyDescent="0.25">
      <c r="A4199" s="4">
        <v>42269</v>
      </c>
      <c r="B4199" s="11">
        <v>57.939551999999999</v>
      </c>
      <c r="C4199" s="5">
        <v>68.978538999999998</v>
      </c>
      <c r="D4199" s="3">
        <f t="shared" si="1008"/>
        <v>-0.67906663784301458</v>
      </c>
      <c r="E4199" s="3">
        <f t="shared" si="1009"/>
        <v>-0.10015899933382277</v>
      </c>
      <c r="F4199" s="3">
        <f t="shared" si="1010"/>
        <v>0.62286523320732357</v>
      </c>
      <c r="G4199" s="17">
        <f t="shared" si="996"/>
        <v>-0.92942679675380069</v>
      </c>
      <c r="H4199" s="33">
        <f t="shared" si="997"/>
        <v>-0.61823700000000059</v>
      </c>
      <c r="I4199" s="33">
        <f>(C4199-C4198)*'ADF test'!$P$3</f>
        <v>-0.4472315585233626</v>
      </c>
      <c r="J4199" s="5" t="str">
        <f t="shared" si="998"/>
        <v/>
      </c>
      <c r="K4199" s="5" t="str">
        <f t="shared" si="999"/>
        <v/>
      </c>
      <c r="L4199" s="34">
        <f t="shared" si="1000"/>
        <v>1</v>
      </c>
      <c r="M4199" s="5" t="str">
        <f t="shared" si="1001"/>
        <v/>
      </c>
      <c r="N4199" s="5">
        <f t="shared" si="1002"/>
        <v>0</v>
      </c>
      <c r="O4199" s="34">
        <f t="shared" si="1003"/>
        <v>0</v>
      </c>
      <c r="P4199" s="5">
        <f t="shared" si="1004"/>
        <v>-0.61823700000000059</v>
      </c>
      <c r="Q4199" s="5">
        <f t="shared" si="1005"/>
        <v>0.4472315585233626</v>
      </c>
      <c r="R4199" s="5">
        <f t="shared" si="1006"/>
        <v>-0.17100544147663799</v>
      </c>
      <c r="S4199" s="3">
        <f t="shared" si="1007"/>
        <v>44.655346173555188</v>
      </c>
    </row>
    <row r="4200" spans="1:19" x14ac:dyDescent="0.25">
      <c r="A4200" s="4">
        <v>42270</v>
      </c>
      <c r="B4200" s="11">
        <v>57.192120000000003</v>
      </c>
      <c r="C4200" s="5">
        <v>67.969521</v>
      </c>
      <c r="D4200" s="3">
        <f t="shared" si="1008"/>
        <v>-0.57074168683064386</v>
      </c>
      <c r="E4200" s="3">
        <f t="shared" si="1009"/>
        <v>-0.10818949913981157</v>
      </c>
      <c r="F4200" s="3">
        <f t="shared" si="1010"/>
        <v>0.62837377128990124</v>
      </c>
      <c r="G4200" s="17">
        <f t="shared" si="996"/>
        <v>-0.73610995370052312</v>
      </c>
      <c r="H4200" s="33">
        <f t="shared" si="997"/>
        <v>-0.74743199999999632</v>
      </c>
      <c r="I4200" s="33">
        <f>(C4200-C4199)*'ADF test'!$P$3</f>
        <v>-0.60164374079981042</v>
      </c>
      <c r="J4200" s="5" t="str">
        <f t="shared" si="998"/>
        <v/>
      </c>
      <c r="K4200" s="5" t="str">
        <f t="shared" si="999"/>
        <v/>
      </c>
      <c r="L4200" s="34">
        <f t="shared" si="1000"/>
        <v>1</v>
      </c>
      <c r="M4200" s="5" t="str">
        <f t="shared" si="1001"/>
        <v/>
      </c>
      <c r="N4200" s="5">
        <f t="shared" si="1002"/>
        <v>0</v>
      </c>
      <c r="O4200" s="34">
        <f t="shared" si="1003"/>
        <v>0</v>
      </c>
      <c r="P4200" s="5">
        <f t="shared" si="1004"/>
        <v>-0.74743199999999632</v>
      </c>
      <c r="Q4200" s="5">
        <f t="shared" si="1005"/>
        <v>0.60164374079981042</v>
      </c>
      <c r="R4200" s="5">
        <f t="shared" si="1006"/>
        <v>-0.1457882592001859</v>
      </c>
      <c r="S4200" s="3">
        <f t="shared" si="1007"/>
        <v>44.509557914355</v>
      </c>
    </row>
    <row r="4201" spans="1:19" x14ac:dyDescent="0.25">
      <c r="A4201" s="4">
        <v>42271</v>
      </c>
      <c r="B4201" s="11">
        <v>57.441268999999998</v>
      </c>
      <c r="C4201" s="5">
        <v>68.657066</v>
      </c>
      <c r="D4201" s="3">
        <f t="shared" si="1008"/>
        <v>-0.88926371656815206</v>
      </c>
      <c r="E4201" s="3">
        <f t="shared" si="1009"/>
        <v>-0.13021094951571577</v>
      </c>
      <c r="F4201" s="3">
        <f t="shared" si="1010"/>
        <v>0.65019543170922556</v>
      </c>
      <c r="G4201" s="17">
        <f t="shared" si="996"/>
        <v>-1.1674224856625768</v>
      </c>
      <c r="H4201" s="33">
        <f t="shared" si="997"/>
        <v>0.24914899999999562</v>
      </c>
      <c r="I4201" s="33">
        <f>(C4201-C4200)*'ADF test'!$P$3</f>
        <v>0.40996012535773069</v>
      </c>
      <c r="J4201" s="5" t="str">
        <f t="shared" si="998"/>
        <v/>
      </c>
      <c r="K4201" s="5" t="str">
        <f t="shared" si="999"/>
        <v/>
      </c>
      <c r="L4201" s="34">
        <f t="shared" si="1000"/>
        <v>1</v>
      </c>
      <c r="M4201" s="5" t="str">
        <f t="shared" si="1001"/>
        <v/>
      </c>
      <c r="N4201" s="5">
        <f t="shared" si="1002"/>
        <v>0</v>
      </c>
      <c r="O4201" s="34">
        <f t="shared" si="1003"/>
        <v>0</v>
      </c>
      <c r="P4201" s="5">
        <f t="shared" si="1004"/>
        <v>0.24914899999999562</v>
      </c>
      <c r="Q4201" s="5">
        <f t="shared" si="1005"/>
        <v>-0.40996012535773069</v>
      </c>
      <c r="R4201" s="5">
        <f t="shared" si="1006"/>
        <v>-0.16081112535773506</v>
      </c>
      <c r="S4201" s="3">
        <f t="shared" si="1007"/>
        <v>44.348746788997268</v>
      </c>
    </row>
    <row r="4202" spans="1:19" x14ac:dyDescent="0.25">
      <c r="A4202" s="4">
        <v>42272</v>
      </c>
      <c r="B4202" s="11">
        <v>57.551997999999998</v>
      </c>
      <c r="C4202" s="5">
        <v>69.380332999999993</v>
      </c>
      <c r="D4202" s="3">
        <f t="shared" si="1008"/>
        <v>-1.3027665796265779</v>
      </c>
      <c r="E4202" s="3">
        <f t="shared" si="1009"/>
        <v>-0.21473128722161317</v>
      </c>
      <c r="F4202" s="3">
        <f t="shared" si="1010"/>
        <v>0.71037933649624707</v>
      </c>
      <c r="G4202" s="17">
        <f t="shared" si="996"/>
        <v>-1.5316257617675129</v>
      </c>
      <c r="H4202" s="33">
        <f t="shared" si="997"/>
        <v>0.11072899999999919</v>
      </c>
      <c r="I4202" s="33">
        <f>(C4202-C4201)*'ADF test'!$P$3</f>
        <v>0.43125996114742571</v>
      </c>
      <c r="J4202" s="5">
        <f t="shared" si="998"/>
        <v>1</v>
      </c>
      <c r="K4202" s="5" t="str">
        <f t="shared" si="999"/>
        <v/>
      </c>
      <c r="L4202" s="34">
        <f t="shared" si="1000"/>
        <v>1</v>
      </c>
      <c r="M4202" s="5" t="str">
        <f t="shared" si="1001"/>
        <v/>
      </c>
      <c r="N4202" s="5">
        <f t="shared" si="1002"/>
        <v>0</v>
      </c>
      <c r="O4202" s="34">
        <f t="shared" si="1003"/>
        <v>0</v>
      </c>
      <c r="P4202" s="5">
        <f t="shared" si="1004"/>
        <v>0.11072899999999919</v>
      </c>
      <c r="Q4202" s="5">
        <f t="shared" si="1005"/>
        <v>-0.43125996114742571</v>
      </c>
      <c r="R4202" s="5">
        <f t="shared" si="1006"/>
        <v>-0.32053096114742652</v>
      </c>
      <c r="S4202" s="3">
        <f t="shared" si="1007"/>
        <v>44.028215827849841</v>
      </c>
    </row>
    <row r="4203" spans="1:19" x14ac:dyDescent="0.25">
      <c r="A4203" s="4">
        <v>42275</v>
      </c>
      <c r="B4203" s="11">
        <v>55.254353000000002</v>
      </c>
      <c r="C4203" s="5">
        <v>67.656998000000002</v>
      </c>
      <c r="D4203" s="3">
        <f t="shared" si="1008"/>
        <v>-1.9994469845643437</v>
      </c>
      <c r="E4203" s="3">
        <f t="shared" si="1009"/>
        <v>-0.34291439213410069</v>
      </c>
      <c r="F4203" s="3">
        <f t="shared" si="1010"/>
        <v>0.83350775753948203</v>
      </c>
      <c r="G4203" s="17">
        <f t="shared" si="996"/>
        <v>-1.9874231252752024</v>
      </c>
      <c r="H4203" s="33">
        <f t="shared" si="997"/>
        <v>-2.2976449999999957</v>
      </c>
      <c r="I4203" s="33">
        <f>(C4203-C4202)*'ADF test'!$P$3</f>
        <v>-1.0275671158009458</v>
      </c>
      <c r="J4203" s="5">
        <f t="shared" si="998"/>
        <v>1</v>
      </c>
      <c r="K4203" s="5" t="str">
        <f t="shared" si="999"/>
        <v/>
      </c>
      <c r="L4203" s="34">
        <f t="shared" si="1000"/>
        <v>1</v>
      </c>
      <c r="M4203" s="5" t="str">
        <f t="shared" si="1001"/>
        <v/>
      </c>
      <c r="N4203" s="5">
        <f t="shared" si="1002"/>
        <v>0</v>
      </c>
      <c r="O4203" s="34">
        <f t="shared" si="1003"/>
        <v>0</v>
      </c>
      <c r="P4203" s="5">
        <f t="shared" si="1004"/>
        <v>-2.2976449999999957</v>
      </c>
      <c r="Q4203" s="5">
        <f t="shared" si="1005"/>
        <v>1.0275671158009458</v>
      </c>
      <c r="R4203" s="5">
        <f t="shared" si="1006"/>
        <v>-1.2700778841990499</v>
      </c>
      <c r="S4203" s="3">
        <f t="shared" si="1007"/>
        <v>42.758137943650794</v>
      </c>
    </row>
    <row r="4204" spans="1:19" x14ac:dyDescent="0.25">
      <c r="A4204" s="4">
        <v>42276</v>
      </c>
      <c r="B4204" s="11">
        <v>55.171295000000001</v>
      </c>
      <c r="C4204" s="5">
        <v>68.085594</v>
      </c>
      <c r="D4204" s="3">
        <f t="shared" si="1008"/>
        <v>-2.2642607192220012</v>
      </c>
      <c r="E4204" s="3">
        <f t="shared" si="1009"/>
        <v>-0.4968930270766827</v>
      </c>
      <c r="F4204" s="3">
        <f t="shared" si="1010"/>
        <v>0.94654271230871434</v>
      </c>
      <c r="G4204" s="17">
        <f t="shared" si="996"/>
        <v>-1.8671821875153718</v>
      </c>
      <c r="H4204" s="33">
        <f t="shared" si="997"/>
        <v>-8.3058000000001186E-2</v>
      </c>
      <c r="I4204" s="33">
        <f>(C4204-C4203)*'ADF test'!$P$3</f>
        <v>0.25555748334701212</v>
      </c>
      <c r="J4204" s="5">
        <f t="shared" si="998"/>
        <v>1</v>
      </c>
      <c r="K4204" s="5" t="str">
        <f t="shared" si="999"/>
        <v/>
      </c>
      <c r="L4204" s="34">
        <f t="shared" si="1000"/>
        <v>1</v>
      </c>
      <c r="M4204" s="5" t="str">
        <f t="shared" si="1001"/>
        <v/>
      </c>
      <c r="N4204" s="5">
        <f t="shared" si="1002"/>
        <v>0</v>
      </c>
      <c r="O4204" s="34">
        <f t="shared" si="1003"/>
        <v>0</v>
      </c>
      <c r="P4204" s="5">
        <f t="shared" si="1004"/>
        <v>-8.3058000000001186E-2</v>
      </c>
      <c r="Q4204" s="5">
        <f t="shared" si="1005"/>
        <v>-0.25555748334701212</v>
      </c>
      <c r="R4204" s="5">
        <f t="shared" si="1006"/>
        <v>-0.3386154833470133</v>
      </c>
      <c r="S4204" s="3">
        <f t="shared" si="1007"/>
        <v>42.419522460303781</v>
      </c>
    </row>
    <row r="4205" spans="1:19" x14ac:dyDescent="0.25">
      <c r="A4205" s="4">
        <v>42277</v>
      </c>
      <c r="B4205" s="11">
        <v>56.481597999999998</v>
      </c>
      <c r="C4205" s="5">
        <v>70.433998000000003</v>
      </c>
      <c r="D4205" s="3">
        <f t="shared" si="1008"/>
        <v>-2.6502244177997554</v>
      </c>
      <c r="E4205" s="3">
        <f t="shared" si="1009"/>
        <v>-0.71521966702627893</v>
      </c>
      <c r="F4205" s="3">
        <f t="shared" si="1010"/>
        <v>1.0171201213655425</v>
      </c>
      <c r="G4205" s="17">
        <f t="shared" si="996"/>
        <v>-1.9024348354996858</v>
      </c>
      <c r="H4205" s="33">
        <f t="shared" si="997"/>
        <v>1.3103029999999976</v>
      </c>
      <c r="I4205" s="33">
        <f>(C4205-C4204)*'ADF test'!$P$3</f>
        <v>1.4002748885245284</v>
      </c>
      <c r="J4205" s="5">
        <f t="shared" si="998"/>
        <v>1</v>
      </c>
      <c r="K4205" s="5" t="str">
        <f t="shared" si="999"/>
        <v/>
      </c>
      <c r="L4205" s="34">
        <f t="shared" si="1000"/>
        <v>1</v>
      </c>
      <c r="M4205" s="5" t="str">
        <f t="shared" si="1001"/>
        <v/>
      </c>
      <c r="N4205" s="5">
        <f t="shared" si="1002"/>
        <v>0</v>
      </c>
      <c r="O4205" s="34">
        <f t="shared" si="1003"/>
        <v>0</v>
      </c>
      <c r="P4205" s="5">
        <f t="shared" si="1004"/>
        <v>1.3103029999999976</v>
      </c>
      <c r="Q4205" s="5">
        <f t="shared" si="1005"/>
        <v>-1.4002748885245284</v>
      </c>
      <c r="R4205" s="5">
        <f t="shared" si="1006"/>
        <v>-8.9971888524530863E-2</v>
      </c>
      <c r="S4205" s="3">
        <f t="shared" si="1007"/>
        <v>42.329550571779251</v>
      </c>
    </row>
    <row r="4206" spans="1:19" x14ac:dyDescent="0.25">
      <c r="A4206" s="4">
        <v>42278</v>
      </c>
      <c r="B4206" s="11">
        <v>56.583103000000001</v>
      </c>
      <c r="C4206" s="5">
        <v>69.951804999999993</v>
      </c>
      <c r="D4206" s="3">
        <f t="shared" si="1008"/>
        <v>-1.8773891581573352</v>
      </c>
      <c r="E4206" s="3">
        <f t="shared" si="1009"/>
        <v>-0.90627812423499421</v>
      </c>
      <c r="F4206" s="3">
        <f t="shared" si="1010"/>
        <v>0.9199437363843499</v>
      </c>
      <c r="G4206" s="17">
        <f t="shared" si="996"/>
        <v>-1.0556200292629783</v>
      </c>
      <c r="H4206" s="33">
        <f t="shared" si="997"/>
        <v>0.10150500000000306</v>
      </c>
      <c r="I4206" s="33">
        <f>(C4206-C4205)*'ADF test'!$P$3</f>
        <v>-0.28751558476408678</v>
      </c>
      <c r="J4206" s="5" t="str">
        <f t="shared" si="998"/>
        <v/>
      </c>
      <c r="K4206" s="5" t="str">
        <f t="shared" si="999"/>
        <v/>
      </c>
      <c r="L4206" s="34">
        <f t="shared" si="1000"/>
        <v>1</v>
      </c>
      <c r="M4206" s="5" t="str">
        <f t="shared" si="1001"/>
        <v/>
      </c>
      <c r="N4206" s="5">
        <f t="shared" si="1002"/>
        <v>0</v>
      </c>
      <c r="O4206" s="34">
        <f t="shared" si="1003"/>
        <v>0</v>
      </c>
      <c r="P4206" s="5">
        <f t="shared" si="1004"/>
        <v>0.10150500000000306</v>
      </c>
      <c r="Q4206" s="5">
        <f t="shared" si="1005"/>
        <v>0.28751558476408678</v>
      </c>
      <c r="R4206" s="5">
        <f t="shared" si="1006"/>
        <v>0.38902058476408985</v>
      </c>
      <c r="S4206" s="3">
        <f t="shared" si="1007"/>
        <v>42.718571156543341</v>
      </c>
    </row>
    <row r="4207" spans="1:19" x14ac:dyDescent="0.25">
      <c r="A4207" s="4">
        <v>42279</v>
      </c>
      <c r="B4207" s="11">
        <v>58.917667000000002</v>
      </c>
      <c r="C4207" s="5">
        <v>72.818123</v>
      </c>
      <c r="D4207" s="3">
        <f t="shared" si="1008"/>
        <v>-1.6696619586777715</v>
      </c>
      <c r="E4207" s="3">
        <f t="shared" si="1009"/>
        <v>-1.0644284548645397</v>
      </c>
      <c r="F4207" s="3">
        <f t="shared" si="1010"/>
        <v>0.80641812117834533</v>
      </c>
      <c r="G4207" s="17">
        <f t="shared" si="996"/>
        <v>-0.75052071365764839</v>
      </c>
      <c r="H4207" s="33">
        <f t="shared" si="997"/>
        <v>2.3345640000000003</v>
      </c>
      <c r="I4207" s="33">
        <f>(C4207-C4206)*'ADF test'!$P$3</f>
        <v>1.7090897128117033</v>
      </c>
      <c r="J4207" s="5" t="str">
        <f t="shared" si="998"/>
        <v/>
      </c>
      <c r="K4207" s="5" t="str">
        <f t="shared" si="999"/>
        <v/>
      </c>
      <c r="L4207" s="34">
        <f t="shared" si="1000"/>
        <v>1</v>
      </c>
      <c r="M4207" s="5" t="str">
        <f t="shared" si="1001"/>
        <v/>
      </c>
      <c r="N4207" s="5">
        <f t="shared" si="1002"/>
        <v>0</v>
      </c>
      <c r="O4207" s="34">
        <f t="shared" si="1003"/>
        <v>0</v>
      </c>
      <c r="P4207" s="5">
        <f t="shared" si="1004"/>
        <v>2.3345640000000003</v>
      </c>
      <c r="Q4207" s="5">
        <f t="shared" si="1005"/>
        <v>-1.7090897128117033</v>
      </c>
      <c r="R4207" s="5">
        <f t="shared" si="1006"/>
        <v>0.62547428718829701</v>
      </c>
      <c r="S4207" s="3">
        <f t="shared" si="1007"/>
        <v>43.344045443731638</v>
      </c>
    </row>
    <row r="4208" spans="1:19" x14ac:dyDescent="0.25">
      <c r="A4208" s="4">
        <v>42282</v>
      </c>
      <c r="B4208" s="11">
        <v>60.698574000000001</v>
      </c>
      <c r="C4208" s="5">
        <v>75.032561999999999</v>
      </c>
      <c r="D4208" s="3">
        <f t="shared" si="1008"/>
        <v>-1.4928606601844621</v>
      </c>
      <c r="E4208" s="3">
        <f t="shared" si="1009"/>
        <v>-1.1715879744602113</v>
      </c>
      <c r="F4208" s="3">
        <f t="shared" si="1010"/>
        <v>0.73486377023425953</v>
      </c>
      <c r="G4208" s="17">
        <f t="shared" si="996"/>
        <v>-0.43718672594491298</v>
      </c>
      <c r="H4208" s="33">
        <f t="shared" si="997"/>
        <v>1.7809069999999991</v>
      </c>
      <c r="I4208" s="33">
        <f>(C4208-C4207)*'ADF test'!$P$3</f>
        <v>1.3203960323135899</v>
      </c>
      <c r="J4208" s="5" t="str">
        <f t="shared" si="998"/>
        <v/>
      </c>
      <c r="K4208" s="5" t="str">
        <f t="shared" si="999"/>
        <v/>
      </c>
      <c r="L4208" s="34">
        <f t="shared" si="1000"/>
        <v>1</v>
      </c>
      <c r="M4208" s="5" t="str">
        <f t="shared" si="1001"/>
        <v/>
      </c>
      <c r="N4208" s="5">
        <f t="shared" si="1002"/>
        <v>0</v>
      </c>
      <c r="O4208" s="34">
        <f t="shared" si="1003"/>
        <v>0</v>
      </c>
      <c r="P4208" s="5">
        <f t="shared" si="1004"/>
        <v>1.7809069999999991</v>
      </c>
      <c r="Q4208" s="5">
        <f t="shared" si="1005"/>
        <v>-1.3203960323135899</v>
      </c>
      <c r="R4208" s="5">
        <f t="shared" si="1006"/>
        <v>0.4605109676864092</v>
      </c>
      <c r="S4208" s="3">
        <f t="shared" si="1007"/>
        <v>43.804556411418048</v>
      </c>
    </row>
    <row r="4209" spans="1:19" x14ac:dyDescent="0.25">
      <c r="A4209" s="4">
        <v>42283</v>
      </c>
      <c r="B4209" s="11">
        <v>62.045794999999998</v>
      </c>
      <c r="C4209" s="5">
        <v>77.675635999999997</v>
      </c>
      <c r="D4209" s="3">
        <f t="shared" si="1008"/>
        <v>-2.0618120478210784</v>
      </c>
      <c r="E4209" s="3">
        <f t="shared" si="1009"/>
        <v>-1.284057485476946</v>
      </c>
      <c r="F4209" s="3">
        <f t="shared" si="1010"/>
        <v>0.72404765976710739</v>
      </c>
      <c r="G4209" s="17">
        <f t="shared" ref="G4209:G4272" si="1011">(D4209-E4209)/F4209</f>
        <v>-1.0741759217815856</v>
      </c>
      <c r="H4209" s="33">
        <f t="shared" ref="H4209:H4272" si="1012">B4209-B4208</f>
        <v>1.3472209999999976</v>
      </c>
      <c r="I4209" s="33">
        <f>(C4209-C4208)*'ADF test'!$P$3</f>
        <v>1.5759767700583349</v>
      </c>
      <c r="J4209" s="5" t="str">
        <f t="shared" ref="J4209:J4272" si="1013">IF(G4209&lt;-$U$1,1,"")</f>
        <v/>
      </c>
      <c r="K4209" s="5" t="str">
        <f t="shared" ref="K4209:K4272" si="1014">IF(G4209&gt;$X$1,0,"")</f>
        <v/>
      </c>
      <c r="L4209" s="34">
        <f t="shared" ref="L4209:L4272" si="1015">IF(J4209&lt;&gt;"",J4209,IF(K4209&lt;&gt;"",K4209,L4208))</f>
        <v>1</v>
      </c>
      <c r="M4209" s="5" t="str">
        <f t="shared" ref="M4209:M4272" si="1016">IF(G4209&gt;$U$1,-1,"")</f>
        <v/>
      </c>
      <c r="N4209" s="5">
        <f t="shared" ref="N4209:N4272" si="1017">IF(G4209&lt;$X$1,0,"")</f>
        <v>0</v>
      </c>
      <c r="O4209" s="34">
        <f t="shared" ref="O4209:O4272" si="1018">IF(M4209&lt;&gt;"",M4209,IF(N4209&lt;&gt;"",N4209,O4208))</f>
        <v>0</v>
      </c>
      <c r="P4209" s="5">
        <f t="shared" ref="P4209:P4272" si="1019">(H4209*L4208)+(O4208*H4209)</f>
        <v>1.3472209999999976</v>
      </c>
      <c r="Q4209" s="5">
        <f t="shared" ref="Q4209:Q4272" si="1020">(I4209*L4208*-1)+(O4208*-1*I4209)</f>
        <v>-1.5759767700583349</v>
      </c>
      <c r="R4209" s="5">
        <f t="shared" ref="R4209:R4272" si="1021">P4209+Q4209</f>
        <v>-0.22875577005833736</v>
      </c>
      <c r="S4209" s="3">
        <f t="shared" ref="S4209:S4272" si="1022">S4208+R4209</f>
        <v>43.575800641359713</v>
      </c>
    </row>
    <row r="4210" spans="1:19" x14ac:dyDescent="0.25">
      <c r="A4210" s="4">
        <v>42284</v>
      </c>
      <c r="B4210" s="11">
        <v>62.830123999999998</v>
      </c>
      <c r="C4210" s="5">
        <v>78.684639000000004</v>
      </c>
      <c r="D4210" s="3">
        <f t="shared" si="1008"/>
        <v>-1.8604768600335859</v>
      </c>
      <c r="E4210" s="3">
        <f t="shared" si="1009"/>
        <v>-1.361308005239497</v>
      </c>
      <c r="F4210" s="3">
        <f t="shared" si="1010"/>
        <v>0.71486104210450152</v>
      </c>
      <c r="G4210" s="17">
        <f t="shared" si="1011"/>
        <v>-0.69827396569908229</v>
      </c>
      <c r="H4210" s="33">
        <f t="shared" si="1012"/>
        <v>0.78432899999999961</v>
      </c>
      <c r="I4210" s="33">
        <f>(C4210-C4209)*'ADF test'!$P$3</f>
        <v>0.6016347968006881</v>
      </c>
      <c r="J4210" s="5" t="str">
        <f t="shared" si="1013"/>
        <v/>
      </c>
      <c r="K4210" s="5" t="str">
        <f t="shared" si="1014"/>
        <v/>
      </c>
      <c r="L4210" s="34">
        <f t="shared" si="1015"/>
        <v>1</v>
      </c>
      <c r="M4210" s="5" t="str">
        <f t="shared" si="1016"/>
        <v/>
      </c>
      <c r="N4210" s="5">
        <f t="shared" si="1017"/>
        <v>0</v>
      </c>
      <c r="O4210" s="34">
        <f t="shared" si="1018"/>
        <v>0</v>
      </c>
      <c r="P4210" s="5">
        <f t="shared" si="1019"/>
        <v>0.78432899999999961</v>
      </c>
      <c r="Q4210" s="5">
        <f t="shared" si="1020"/>
        <v>-0.6016347968006881</v>
      </c>
      <c r="R4210" s="5">
        <f t="shared" si="1021"/>
        <v>0.18269420319931151</v>
      </c>
      <c r="S4210" s="3">
        <f t="shared" si="1022"/>
        <v>43.758494844559024</v>
      </c>
    </row>
    <row r="4211" spans="1:19" x14ac:dyDescent="0.25">
      <c r="A4211" s="4">
        <v>42285</v>
      </c>
      <c r="B4211" s="11">
        <v>64.029701000000003</v>
      </c>
      <c r="C4211" s="5">
        <v>80.282966999999999</v>
      </c>
      <c r="D4211" s="3">
        <f t="shared" si="1008"/>
        <v>-1.6947930367073525</v>
      </c>
      <c r="E4211" s="3">
        <f t="shared" si="1009"/>
        <v>-1.4451810594754564</v>
      </c>
      <c r="F4211" s="3">
        <f t="shared" si="1010"/>
        <v>0.66568321962080224</v>
      </c>
      <c r="G4211" s="17">
        <f t="shared" si="1011"/>
        <v>-0.37497111219670565</v>
      </c>
      <c r="H4211" s="33">
        <f t="shared" si="1012"/>
        <v>1.199577000000005</v>
      </c>
      <c r="I4211" s="33">
        <f>(C4211-C4210)*'ADF test'!$P$3</f>
        <v>0.95302961586917057</v>
      </c>
      <c r="J4211" s="5" t="str">
        <f t="shared" si="1013"/>
        <v/>
      </c>
      <c r="K4211" s="5" t="str">
        <f t="shared" si="1014"/>
        <v/>
      </c>
      <c r="L4211" s="34">
        <f t="shared" si="1015"/>
        <v>1</v>
      </c>
      <c r="M4211" s="5" t="str">
        <f t="shared" si="1016"/>
        <v/>
      </c>
      <c r="N4211" s="5">
        <f t="shared" si="1017"/>
        <v>0</v>
      </c>
      <c r="O4211" s="34">
        <f t="shared" si="1018"/>
        <v>0</v>
      </c>
      <c r="P4211" s="5">
        <f t="shared" si="1019"/>
        <v>1.199577000000005</v>
      </c>
      <c r="Q4211" s="5">
        <f t="shared" si="1020"/>
        <v>-0.95302961586917057</v>
      </c>
      <c r="R4211" s="5">
        <f t="shared" si="1021"/>
        <v>0.24654738413083443</v>
      </c>
      <c r="S4211" s="3">
        <f t="shared" si="1022"/>
        <v>44.005042228689859</v>
      </c>
    </row>
    <row r="4212" spans="1:19" x14ac:dyDescent="0.25">
      <c r="A4212" s="4">
        <v>42286</v>
      </c>
      <c r="B4212" s="11">
        <v>63.614474999999999</v>
      </c>
      <c r="C4212" s="5">
        <v>79.979370000000003</v>
      </c>
      <c r="D4212" s="3">
        <f t="shared" si="1008"/>
        <v>-1.6006945657814811</v>
      </c>
      <c r="E4212" s="3">
        <f t="shared" si="1009"/>
        <v>-1.5084551701026321</v>
      </c>
      <c r="F4212" s="3">
        <f t="shared" si="1010"/>
        <v>0.62572138626048224</v>
      </c>
      <c r="G4212" s="17">
        <f t="shared" si="1011"/>
        <v>-0.14741288647668269</v>
      </c>
      <c r="H4212" s="33">
        <f t="shared" si="1012"/>
        <v>-0.41522600000000409</v>
      </c>
      <c r="I4212" s="33">
        <f>(C4212-C4211)*'ADF test'!$P$3</f>
        <v>-0.18102475354810149</v>
      </c>
      <c r="J4212" s="5" t="str">
        <f t="shared" si="1013"/>
        <v/>
      </c>
      <c r="K4212" s="5" t="str">
        <f t="shared" si="1014"/>
        <v/>
      </c>
      <c r="L4212" s="34">
        <f t="shared" si="1015"/>
        <v>1</v>
      </c>
      <c r="M4212" s="5" t="str">
        <f t="shared" si="1016"/>
        <v/>
      </c>
      <c r="N4212" s="5">
        <f t="shared" si="1017"/>
        <v>0</v>
      </c>
      <c r="O4212" s="34">
        <f t="shared" si="1018"/>
        <v>0</v>
      </c>
      <c r="P4212" s="5">
        <f t="shared" si="1019"/>
        <v>-0.41522600000000409</v>
      </c>
      <c r="Q4212" s="5">
        <f t="shared" si="1020"/>
        <v>0.18102475354810149</v>
      </c>
      <c r="R4212" s="5">
        <f t="shared" si="1021"/>
        <v>-0.2342012464519026</v>
      </c>
      <c r="S4212" s="3">
        <f t="shared" si="1022"/>
        <v>43.770840982237956</v>
      </c>
    </row>
    <row r="4213" spans="1:19" x14ac:dyDescent="0.25">
      <c r="A4213" s="4">
        <v>42289</v>
      </c>
      <c r="B4213" s="11">
        <v>62.793216999999999</v>
      </c>
      <c r="C4213" s="5">
        <v>79.238242999999997</v>
      </c>
      <c r="D4213" s="3">
        <f t="shared" si="1008"/>
        <v>-1.5810014735780413</v>
      </c>
      <c r="E4213" s="3">
        <f t="shared" si="1009"/>
        <v>-1.5551348353045498</v>
      </c>
      <c r="F4213" s="3">
        <f t="shared" si="1010"/>
        <v>0.5993657312199917</v>
      </c>
      <c r="G4213" s="17">
        <f t="shared" si="1011"/>
        <v>-4.3156685352765768E-2</v>
      </c>
      <c r="H4213" s="33">
        <f t="shared" si="1012"/>
        <v>-0.82125800000000027</v>
      </c>
      <c r="I4213" s="33">
        <f>(C4213-C4212)*'ADF test'!$P$3</f>
        <v>-0.44190928277567465</v>
      </c>
      <c r="J4213" s="5" t="str">
        <f t="shared" si="1013"/>
        <v/>
      </c>
      <c r="K4213" s="5" t="str">
        <f t="shared" si="1014"/>
        <v/>
      </c>
      <c r="L4213" s="34">
        <f t="shared" si="1015"/>
        <v>1</v>
      </c>
      <c r="M4213" s="5" t="str">
        <f t="shared" si="1016"/>
        <v/>
      </c>
      <c r="N4213" s="5">
        <f t="shared" si="1017"/>
        <v>0</v>
      </c>
      <c r="O4213" s="34">
        <f t="shared" si="1018"/>
        <v>0</v>
      </c>
      <c r="P4213" s="5">
        <f t="shared" si="1019"/>
        <v>-0.82125800000000027</v>
      </c>
      <c r="Q4213" s="5">
        <f t="shared" si="1020"/>
        <v>0.44190928277567465</v>
      </c>
      <c r="R4213" s="5">
        <f t="shared" si="1021"/>
        <v>-0.37934871722432562</v>
      </c>
      <c r="S4213" s="3">
        <f t="shared" si="1022"/>
        <v>43.391492265013632</v>
      </c>
    </row>
    <row r="4214" spans="1:19" x14ac:dyDescent="0.25">
      <c r="A4214" s="4">
        <v>42290</v>
      </c>
      <c r="B4214" s="11">
        <v>62.138061999999998</v>
      </c>
      <c r="C4214" s="5">
        <v>78.916779000000005</v>
      </c>
      <c r="D4214" s="3">
        <f t="shared" si="1008"/>
        <v>-1.7112686013629883</v>
      </c>
      <c r="E4214" s="3">
        <f t="shared" si="1009"/>
        <v>-1.6191080690474116</v>
      </c>
      <c r="F4214" s="3">
        <f t="shared" si="1010"/>
        <v>0.55347611310761569</v>
      </c>
      <c r="G4214" s="17">
        <f t="shared" si="1011"/>
        <v>-0.16651221278208519</v>
      </c>
      <c r="H4214" s="33">
        <f t="shared" si="1012"/>
        <v>-0.6551550000000006</v>
      </c>
      <c r="I4214" s="33">
        <f>(C4214-C4213)*'ADF test'!$P$3</f>
        <v>-0.19167824904259959</v>
      </c>
      <c r="J4214" s="5" t="str">
        <f t="shared" si="1013"/>
        <v/>
      </c>
      <c r="K4214" s="5" t="str">
        <f t="shared" si="1014"/>
        <v/>
      </c>
      <c r="L4214" s="34">
        <f t="shared" si="1015"/>
        <v>1</v>
      </c>
      <c r="M4214" s="5" t="str">
        <f t="shared" si="1016"/>
        <v/>
      </c>
      <c r="N4214" s="5">
        <f t="shared" si="1017"/>
        <v>0</v>
      </c>
      <c r="O4214" s="34">
        <f t="shared" si="1018"/>
        <v>0</v>
      </c>
      <c r="P4214" s="5">
        <f t="shared" si="1019"/>
        <v>-0.6551550000000006</v>
      </c>
      <c r="Q4214" s="5">
        <f t="shared" si="1020"/>
        <v>0.19167824904259959</v>
      </c>
      <c r="R4214" s="5">
        <f t="shared" si="1021"/>
        <v>-0.46347675095740104</v>
      </c>
      <c r="S4214" s="3">
        <f t="shared" si="1022"/>
        <v>42.928015514056234</v>
      </c>
    </row>
    <row r="4215" spans="1:19" x14ac:dyDescent="0.25">
      <c r="A4215" s="4">
        <v>42291</v>
      </c>
      <c r="B4215" s="11">
        <v>62.673251999999998</v>
      </c>
      <c r="C4215" s="5">
        <v>80.149024999999995</v>
      </c>
      <c r="D4215" s="3">
        <f t="shared" si="1008"/>
        <v>-1.8810256152715183</v>
      </c>
      <c r="E4215" s="3">
        <f t="shared" si="1009"/>
        <v>-1.694230505136693</v>
      </c>
      <c r="F4215" s="3">
        <f t="shared" si="1010"/>
        <v>0.49596141912358088</v>
      </c>
      <c r="G4215" s="17">
        <f t="shared" si="1011"/>
        <v>-0.37663234060607592</v>
      </c>
      <c r="H4215" s="33">
        <f t="shared" si="1012"/>
        <v>0.53519000000000005</v>
      </c>
      <c r="I4215" s="33">
        <f>(C4215-C4214)*'ADF test'!$P$3</f>
        <v>0.7347471432874324</v>
      </c>
      <c r="J4215" s="5" t="str">
        <f t="shared" si="1013"/>
        <v/>
      </c>
      <c r="K4215" s="5" t="str">
        <f t="shared" si="1014"/>
        <v/>
      </c>
      <c r="L4215" s="34">
        <f t="shared" si="1015"/>
        <v>1</v>
      </c>
      <c r="M4215" s="5" t="str">
        <f t="shared" si="1016"/>
        <v/>
      </c>
      <c r="N4215" s="5">
        <f t="shared" si="1017"/>
        <v>0</v>
      </c>
      <c r="O4215" s="34">
        <f t="shared" si="1018"/>
        <v>0</v>
      </c>
      <c r="P4215" s="5">
        <f t="shared" si="1019"/>
        <v>0.53519000000000005</v>
      </c>
      <c r="Q4215" s="5">
        <f t="shared" si="1020"/>
        <v>-0.7347471432874324</v>
      </c>
      <c r="R4215" s="5">
        <f t="shared" si="1021"/>
        <v>-0.19955714328743235</v>
      </c>
      <c r="S4215" s="3">
        <f t="shared" si="1022"/>
        <v>42.728458370768799</v>
      </c>
    </row>
    <row r="4216" spans="1:19" x14ac:dyDescent="0.25">
      <c r="A4216" s="4">
        <v>42292</v>
      </c>
      <c r="B4216" s="11">
        <v>63.799025999999998</v>
      </c>
      <c r="C4216" s="5">
        <v>81.006241000000003</v>
      </c>
      <c r="D4216" s="3">
        <f t="shared" si="1008"/>
        <v>-1.190781073701956</v>
      </c>
      <c r="E4216" s="3">
        <f t="shared" si="1009"/>
        <v>-1.73298296681615</v>
      </c>
      <c r="F4216" s="3">
        <f t="shared" si="1010"/>
        <v>0.42086197986670981</v>
      </c>
      <c r="G4216" s="17">
        <f t="shared" si="1011"/>
        <v>1.2883128413878431</v>
      </c>
      <c r="H4216" s="33">
        <f t="shared" si="1012"/>
        <v>1.1257739999999998</v>
      </c>
      <c r="I4216" s="33">
        <f>(C4216-C4215)*'ADF test'!$P$3</f>
        <v>0.51112927709263511</v>
      </c>
      <c r="J4216" s="5" t="str">
        <f t="shared" si="1013"/>
        <v/>
      </c>
      <c r="K4216" s="5">
        <f t="shared" si="1014"/>
        <v>0</v>
      </c>
      <c r="L4216" s="34">
        <f t="shared" si="1015"/>
        <v>0</v>
      </c>
      <c r="M4216" s="5">
        <f t="shared" si="1016"/>
        <v>-1</v>
      </c>
      <c r="N4216" s="5" t="str">
        <f t="shared" si="1017"/>
        <v/>
      </c>
      <c r="O4216" s="34">
        <f t="shared" si="1018"/>
        <v>-1</v>
      </c>
      <c r="P4216" s="5">
        <f t="shared" si="1019"/>
        <v>1.1257739999999998</v>
      </c>
      <c r="Q4216" s="5">
        <f t="shared" si="1020"/>
        <v>-0.51112927709263511</v>
      </c>
      <c r="R4216" s="5">
        <f t="shared" si="1021"/>
        <v>0.61464472290736472</v>
      </c>
      <c r="S4216" s="3">
        <f t="shared" si="1022"/>
        <v>43.343103093676163</v>
      </c>
    </row>
    <row r="4217" spans="1:19" x14ac:dyDescent="0.25">
      <c r="A4217" s="4">
        <v>42293</v>
      </c>
      <c r="B4217" s="11">
        <v>63.882069000000001</v>
      </c>
      <c r="C4217" s="5">
        <v>81.515204999999995</v>
      </c>
      <c r="D4217" s="3">
        <f t="shared" si="1008"/>
        <v>-1.2631168461535935</v>
      </c>
      <c r="E4217" s="3">
        <f t="shared" si="1009"/>
        <v>-1.7563487874152401</v>
      </c>
      <c r="F4217" s="3">
        <f t="shared" si="1010"/>
        <v>0.37921398571352294</v>
      </c>
      <c r="G4217" s="17">
        <f t="shared" si="1011"/>
        <v>1.3006691731940987</v>
      </c>
      <c r="H4217" s="33">
        <f t="shared" si="1012"/>
        <v>8.3043000000003531E-2</v>
      </c>
      <c r="I4217" s="33">
        <f>(C4217-C4216)*'ADF test'!$P$3</f>
        <v>0.30347823814087604</v>
      </c>
      <c r="J4217" s="5" t="str">
        <f t="shared" si="1013"/>
        <v/>
      </c>
      <c r="K4217" s="5">
        <f t="shared" si="1014"/>
        <v>0</v>
      </c>
      <c r="L4217" s="34">
        <f t="shared" si="1015"/>
        <v>0</v>
      </c>
      <c r="M4217" s="5">
        <f t="shared" si="1016"/>
        <v>-1</v>
      </c>
      <c r="N4217" s="5" t="str">
        <f t="shared" si="1017"/>
        <v/>
      </c>
      <c r="O4217" s="34">
        <f t="shared" si="1018"/>
        <v>-1</v>
      </c>
      <c r="P4217" s="5">
        <f t="shared" si="1019"/>
        <v>-8.3043000000003531E-2</v>
      </c>
      <c r="Q4217" s="5">
        <f t="shared" si="1020"/>
        <v>0.30347823814087604</v>
      </c>
      <c r="R4217" s="5">
        <f t="shared" si="1021"/>
        <v>0.22043523814087251</v>
      </c>
      <c r="S4217" s="3">
        <f t="shared" si="1022"/>
        <v>43.563538331817035</v>
      </c>
    </row>
    <row r="4218" spans="1:19" x14ac:dyDescent="0.25">
      <c r="A4218" s="4">
        <v>42296</v>
      </c>
      <c r="B4218" s="11">
        <v>62.617905</v>
      </c>
      <c r="C4218" s="5">
        <v>80.390120999999994</v>
      </c>
      <c r="D4218" s="3">
        <f t="shared" si="1008"/>
        <v>-1.3904737608453033</v>
      </c>
      <c r="E4218" s="3">
        <f t="shared" si="1009"/>
        <v>-1.7618304862414105</v>
      </c>
      <c r="F4218" s="3">
        <f t="shared" si="1010"/>
        <v>0.37279982438334741</v>
      </c>
      <c r="G4218" s="17">
        <f t="shared" si="1011"/>
        <v>0.99612902449826191</v>
      </c>
      <c r="H4218" s="33">
        <f t="shared" si="1012"/>
        <v>-1.264164000000001</v>
      </c>
      <c r="I4218" s="33">
        <f>(C4218-C4217)*'ADF test'!$P$3</f>
        <v>-0.67085002098477542</v>
      </c>
      <c r="J4218" s="5" t="str">
        <f t="shared" si="1013"/>
        <v/>
      </c>
      <c r="K4218" s="5">
        <f t="shared" si="1014"/>
        <v>0</v>
      </c>
      <c r="L4218" s="34">
        <f t="shared" si="1015"/>
        <v>0</v>
      </c>
      <c r="M4218" s="5" t="str">
        <f t="shared" si="1016"/>
        <v/>
      </c>
      <c r="N4218" s="5" t="str">
        <f t="shared" si="1017"/>
        <v/>
      </c>
      <c r="O4218" s="34">
        <f t="shared" si="1018"/>
        <v>-1</v>
      </c>
      <c r="P4218" s="5">
        <f t="shared" si="1019"/>
        <v>1.264164000000001</v>
      </c>
      <c r="Q4218" s="5">
        <f t="shared" si="1020"/>
        <v>-0.67085002098477542</v>
      </c>
      <c r="R4218" s="5">
        <f t="shared" si="1021"/>
        <v>0.59331397901522553</v>
      </c>
      <c r="S4218" s="3">
        <f t="shared" si="1022"/>
        <v>44.156852310832264</v>
      </c>
    </row>
    <row r="4219" spans="1:19" x14ac:dyDescent="0.25">
      <c r="A4219" s="4">
        <v>42297</v>
      </c>
      <c r="B4219" s="11">
        <v>62.793216999999999</v>
      </c>
      <c r="C4219" s="5">
        <v>80.354408000000006</v>
      </c>
      <c r="D4219" s="3">
        <f t="shared" si="1008"/>
        <v>-1.0277587497251446</v>
      </c>
      <c r="E4219" s="3">
        <f t="shared" si="1009"/>
        <v>-1.7010999715639605</v>
      </c>
      <c r="F4219" s="3">
        <f t="shared" si="1010"/>
        <v>0.40890783178060736</v>
      </c>
      <c r="G4219" s="17">
        <f t="shared" si="1011"/>
        <v>1.6466821359393427</v>
      </c>
      <c r="H4219" s="33">
        <f t="shared" si="1012"/>
        <v>0.17531199999999814</v>
      </c>
      <c r="I4219" s="33">
        <f>(C4219-C4218)*'ADF test'!$P$3</f>
        <v>-2.1294469390214905E-2</v>
      </c>
      <c r="J4219" s="5" t="str">
        <f t="shared" si="1013"/>
        <v/>
      </c>
      <c r="K4219" s="5">
        <f t="shared" si="1014"/>
        <v>0</v>
      </c>
      <c r="L4219" s="34">
        <f t="shared" si="1015"/>
        <v>0</v>
      </c>
      <c r="M4219" s="5">
        <f t="shared" si="1016"/>
        <v>-1</v>
      </c>
      <c r="N4219" s="5" t="str">
        <f t="shared" si="1017"/>
        <v/>
      </c>
      <c r="O4219" s="34">
        <f t="shared" si="1018"/>
        <v>-1</v>
      </c>
      <c r="P4219" s="5">
        <f t="shared" si="1019"/>
        <v>-0.17531199999999814</v>
      </c>
      <c r="Q4219" s="5">
        <f t="shared" si="1020"/>
        <v>-2.1294469390214905E-2</v>
      </c>
      <c r="R4219" s="5">
        <f t="shared" si="1021"/>
        <v>-0.19660646939021303</v>
      </c>
      <c r="S4219" s="3">
        <f t="shared" si="1022"/>
        <v>43.960245841442052</v>
      </c>
    </row>
    <row r="4220" spans="1:19" x14ac:dyDescent="0.25">
      <c r="A4220" s="4">
        <v>42298</v>
      </c>
      <c r="B4220" s="11">
        <v>62.018107999999998</v>
      </c>
      <c r="C4220" s="5">
        <v>79.765075999999993</v>
      </c>
      <c r="D4220" s="3">
        <f t="shared" si="1008"/>
        <v>-1.1863661472796494</v>
      </c>
      <c r="E4220" s="3">
        <f t="shared" si="1009"/>
        <v>-1.6337315608175635</v>
      </c>
      <c r="F4220" s="3">
        <f t="shared" si="1010"/>
        <v>0.39860331670040261</v>
      </c>
      <c r="G4220" s="17">
        <f t="shared" si="1011"/>
        <v>1.122332391112947</v>
      </c>
      <c r="H4220" s="33">
        <f t="shared" si="1012"/>
        <v>-0.77510900000000049</v>
      </c>
      <c r="I4220" s="33">
        <f>(C4220-C4219)*'ADF test'!$P$3</f>
        <v>-0.35139899293475696</v>
      </c>
      <c r="J4220" s="5" t="str">
        <f t="shared" si="1013"/>
        <v/>
      </c>
      <c r="K4220" s="5">
        <f t="shared" si="1014"/>
        <v>0</v>
      </c>
      <c r="L4220" s="34">
        <f t="shared" si="1015"/>
        <v>0</v>
      </c>
      <c r="M4220" s="5" t="str">
        <f t="shared" si="1016"/>
        <v/>
      </c>
      <c r="N4220" s="5" t="str">
        <f t="shared" si="1017"/>
        <v/>
      </c>
      <c r="O4220" s="34">
        <f t="shared" si="1018"/>
        <v>-1</v>
      </c>
      <c r="P4220" s="5">
        <f t="shared" si="1019"/>
        <v>0.77510900000000049</v>
      </c>
      <c r="Q4220" s="5">
        <f t="shared" si="1020"/>
        <v>-0.35139899293475696</v>
      </c>
      <c r="R4220" s="5">
        <f t="shared" si="1021"/>
        <v>0.42371000706524353</v>
      </c>
      <c r="S4220" s="3">
        <f t="shared" si="1022"/>
        <v>44.383955848507298</v>
      </c>
    </row>
    <row r="4221" spans="1:19" x14ac:dyDescent="0.25">
      <c r="A4221" s="4">
        <v>42299</v>
      </c>
      <c r="B4221" s="11">
        <v>63.134632000000003</v>
      </c>
      <c r="C4221" s="5">
        <v>81.809875000000005</v>
      </c>
      <c r="D4221" s="3">
        <f t="shared" si="1008"/>
        <v>-1.5368038730959839</v>
      </c>
      <c r="E4221" s="3">
        <f t="shared" si="1009"/>
        <v>-1.5641427767735778</v>
      </c>
      <c r="F4221" s="3">
        <f t="shared" si="1010"/>
        <v>0.29233824333970143</v>
      </c>
      <c r="G4221" s="17">
        <f t="shared" si="1011"/>
        <v>9.351805417338345E-2</v>
      </c>
      <c r="H4221" s="33">
        <f t="shared" si="1012"/>
        <v>1.1165240000000054</v>
      </c>
      <c r="I4221" s="33">
        <f>(C4221-C4220)*'ADF test'!$P$3</f>
        <v>1.2192453648435624</v>
      </c>
      <c r="J4221" s="5" t="str">
        <f t="shared" si="1013"/>
        <v/>
      </c>
      <c r="K4221" s="5">
        <f t="shared" si="1014"/>
        <v>0</v>
      </c>
      <c r="L4221" s="34">
        <f t="shared" si="1015"/>
        <v>0</v>
      </c>
      <c r="M4221" s="5" t="str">
        <f t="shared" si="1016"/>
        <v/>
      </c>
      <c r="N4221" s="5" t="str">
        <f t="shared" si="1017"/>
        <v/>
      </c>
      <c r="O4221" s="34">
        <f t="shared" si="1018"/>
        <v>-1</v>
      </c>
      <c r="P4221" s="5">
        <f t="shared" si="1019"/>
        <v>-1.1165240000000054</v>
      </c>
      <c r="Q4221" s="5">
        <f t="shared" si="1020"/>
        <v>1.2192453648435624</v>
      </c>
      <c r="R4221" s="5">
        <f t="shared" si="1021"/>
        <v>0.10272136484355698</v>
      </c>
      <c r="S4221" s="3">
        <f t="shared" si="1022"/>
        <v>44.486677213350859</v>
      </c>
    </row>
    <row r="4222" spans="1:19" x14ac:dyDescent="0.25">
      <c r="A4222" s="4">
        <v>42300</v>
      </c>
      <c r="B4222" s="11">
        <v>62.987003000000001</v>
      </c>
      <c r="C4222" s="5">
        <v>81.470566000000005</v>
      </c>
      <c r="D4222" s="3">
        <f t="shared" si="1008"/>
        <v>-1.2501835924436335</v>
      </c>
      <c r="E4222" s="3">
        <f t="shared" si="1009"/>
        <v>-1.5249424289164715</v>
      </c>
      <c r="F4222" s="3">
        <f t="shared" si="1010"/>
        <v>0.28957268810039716</v>
      </c>
      <c r="G4222" s="17">
        <f t="shared" si="1011"/>
        <v>0.9488423727916524</v>
      </c>
      <c r="H4222" s="33">
        <f t="shared" si="1012"/>
        <v>-0.14762900000000201</v>
      </c>
      <c r="I4222" s="33">
        <f>(C4222-C4221)*'ADF test'!$P$3</f>
        <v>-0.20231862667171785</v>
      </c>
      <c r="J4222" s="5" t="str">
        <f t="shared" si="1013"/>
        <v/>
      </c>
      <c r="K4222" s="5">
        <f t="shared" si="1014"/>
        <v>0</v>
      </c>
      <c r="L4222" s="34">
        <f t="shared" si="1015"/>
        <v>0</v>
      </c>
      <c r="M4222" s="5" t="str">
        <f t="shared" si="1016"/>
        <v/>
      </c>
      <c r="N4222" s="5" t="str">
        <f t="shared" si="1017"/>
        <v/>
      </c>
      <c r="O4222" s="34">
        <f t="shared" si="1018"/>
        <v>-1</v>
      </c>
      <c r="P4222" s="5">
        <f t="shared" si="1019"/>
        <v>0.14762900000000201</v>
      </c>
      <c r="Q4222" s="5">
        <f t="shared" si="1020"/>
        <v>-0.20231862667171785</v>
      </c>
      <c r="R4222" s="5">
        <f t="shared" si="1021"/>
        <v>-5.4689626671715841E-2</v>
      </c>
      <c r="S4222" s="3">
        <f t="shared" si="1022"/>
        <v>44.431987586679142</v>
      </c>
    </row>
    <row r="4223" spans="1:19" x14ac:dyDescent="0.25">
      <c r="A4223" s="4">
        <v>42303</v>
      </c>
      <c r="B4223" s="11">
        <v>61.446007000000002</v>
      </c>
      <c r="C4223" s="5">
        <v>79.265029999999996</v>
      </c>
      <c r="D4223" s="3">
        <f t="shared" si="1008"/>
        <v>-0.90193440175112727</v>
      </c>
      <c r="E4223" s="3">
        <f t="shared" si="1009"/>
        <v>-1.4769594566085562</v>
      </c>
      <c r="F4223" s="3">
        <f t="shared" si="1010"/>
        <v>0.32538618439421946</v>
      </c>
      <c r="G4223" s="17">
        <f t="shared" si="1011"/>
        <v>1.7672079591454355</v>
      </c>
      <c r="H4223" s="33">
        <f t="shared" si="1012"/>
        <v>-1.5409959999999998</v>
      </c>
      <c r="I4223" s="33">
        <f>(C4223-C4222)*'ADF test'!$P$3</f>
        <v>-1.3150874706979057</v>
      </c>
      <c r="J4223" s="5" t="str">
        <f t="shared" si="1013"/>
        <v/>
      </c>
      <c r="K4223" s="5">
        <f t="shared" si="1014"/>
        <v>0</v>
      </c>
      <c r="L4223" s="34">
        <f t="shared" si="1015"/>
        <v>0</v>
      </c>
      <c r="M4223" s="5">
        <f t="shared" si="1016"/>
        <v>-1</v>
      </c>
      <c r="N4223" s="5" t="str">
        <f t="shared" si="1017"/>
        <v/>
      </c>
      <c r="O4223" s="34">
        <f t="shared" si="1018"/>
        <v>-1</v>
      </c>
      <c r="P4223" s="5">
        <f t="shared" si="1019"/>
        <v>1.5409959999999998</v>
      </c>
      <c r="Q4223" s="5">
        <f t="shared" si="1020"/>
        <v>-1.3150874706979057</v>
      </c>
      <c r="R4223" s="5">
        <f t="shared" si="1021"/>
        <v>0.22590852930209415</v>
      </c>
      <c r="S4223" s="3">
        <f t="shared" si="1022"/>
        <v>44.657896115981238</v>
      </c>
    </row>
    <row r="4224" spans="1:19" x14ac:dyDescent="0.25">
      <c r="A4224" s="4">
        <v>42304</v>
      </c>
      <c r="B4224" s="11">
        <v>60.707802000000001</v>
      </c>
      <c r="C4224" s="5">
        <v>78.309601000000001</v>
      </c>
      <c r="D4224" s="3">
        <f t="shared" si="1008"/>
        <v>-0.73877181791763746</v>
      </c>
      <c r="E4224" s="3">
        <f t="shared" si="1009"/>
        <v>-1.4298289039668797</v>
      </c>
      <c r="F4224" s="3">
        <f t="shared" si="1010"/>
        <v>0.37392245654978473</v>
      </c>
      <c r="G4224" s="17">
        <f t="shared" si="1011"/>
        <v>1.8481294020842891</v>
      </c>
      <c r="H4224" s="33">
        <f t="shared" si="1012"/>
        <v>-0.73820500000000067</v>
      </c>
      <c r="I4224" s="33">
        <f>(C4224-C4223)*'ADF test'!$P$3</f>
        <v>-0.56969040951560879</v>
      </c>
      <c r="J4224" s="5" t="str">
        <f t="shared" si="1013"/>
        <v/>
      </c>
      <c r="K4224" s="5">
        <f t="shared" si="1014"/>
        <v>0</v>
      </c>
      <c r="L4224" s="34">
        <f t="shared" si="1015"/>
        <v>0</v>
      </c>
      <c r="M4224" s="5">
        <f t="shared" si="1016"/>
        <v>-1</v>
      </c>
      <c r="N4224" s="5" t="str">
        <f t="shared" si="1017"/>
        <v/>
      </c>
      <c r="O4224" s="34">
        <f t="shared" si="1018"/>
        <v>-1</v>
      </c>
      <c r="P4224" s="5">
        <f t="shared" si="1019"/>
        <v>0.73820500000000067</v>
      </c>
      <c r="Q4224" s="5">
        <f t="shared" si="1020"/>
        <v>-0.56969040951560879</v>
      </c>
      <c r="R4224" s="5">
        <f t="shared" si="1021"/>
        <v>0.16851459048439188</v>
      </c>
      <c r="S4224" s="3">
        <f t="shared" si="1022"/>
        <v>44.82641070646563</v>
      </c>
    </row>
    <row r="4225" spans="1:19" x14ac:dyDescent="0.25">
      <c r="A4225" s="4">
        <v>42305</v>
      </c>
      <c r="B4225" s="11">
        <v>62.055019000000001</v>
      </c>
      <c r="C4225" s="5">
        <v>80.175819000000004</v>
      </c>
      <c r="D4225" s="3">
        <f t="shared" si="1008"/>
        <v>-0.73574457678295602</v>
      </c>
      <c r="E4225" s="3">
        <f t="shared" si="1009"/>
        <v>-1.346949687026997</v>
      </c>
      <c r="F4225" s="3">
        <f t="shared" si="1010"/>
        <v>0.37145811591625627</v>
      </c>
      <c r="G4225" s="17">
        <f t="shared" si="1011"/>
        <v>1.6454213383826959</v>
      </c>
      <c r="H4225" s="33">
        <f t="shared" si="1012"/>
        <v>1.3472170000000006</v>
      </c>
      <c r="I4225" s="33">
        <f>(C4225-C4224)*'ADF test'!$P$3</f>
        <v>1.1127634776267077</v>
      </c>
      <c r="J4225" s="5" t="str">
        <f t="shared" si="1013"/>
        <v/>
      </c>
      <c r="K4225" s="5">
        <f t="shared" si="1014"/>
        <v>0</v>
      </c>
      <c r="L4225" s="34">
        <f t="shared" si="1015"/>
        <v>0</v>
      </c>
      <c r="M4225" s="5">
        <f t="shared" si="1016"/>
        <v>-1</v>
      </c>
      <c r="N4225" s="5" t="str">
        <f t="shared" si="1017"/>
        <v/>
      </c>
      <c r="O4225" s="34">
        <f t="shared" si="1018"/>
        <v>-1</v>
      </c>
      <c r="P4225" s="5">
        <f t="shared" si="1019"/>
        <v>-1.3472170000000006</v>
      </c>
      <c r="Q4225" s="5">
        <f t="shared" si="1020"/>
        <v>1.1127634776267077</v>
      </c>
      <c r="R4225" s="5">
        <f t="shared" si="1021"/>
        <v>-0.23445352237329287</v>
      </c>
      <c r="S4225" s="3">
        <f t="shared" si="1022"/>
        <v>44.591957184092337</v>
      </c>
    </row>
    <row r="4226" spans="1:19" x14ac:dyDescent="0.25">
      <c r="A4226" s="4">
        <v>42306</v>
      </c>
      <c r="B4226" s="11">
        <v>62.368747999999997</v>
      </c>
      <c r="C4226" s="5">
        <v>80.265120999999994</v>
      </c>
      <c r="D4226" s="3">
        <f t="shared" si="1008"/>
        <v>-0.38703626561673588</v>
      </c>
      <c r="E4226" s="3">
        <f t="shared" si="1009"/>
        <v>-1.2548596498759439</v>
      </c>
      <c r="F4226" s="3">
        <f t="shared" si="1010"/>
        <v>0.4156722585810862</v>
      </c>
      <c r="G4226" s="17">
        <f t="shared" si="1011"/>
        <v>2.0877587241966968</v>
      </c>
      <c r="H4226" s="33">
        <f t="shared" si="1012"/>
        <v>0.31372899999999504</v>
      </c>
      <c r="I4226" s="33">
        <f>(C4226-C4225)*'ADF test'!$P$3</f>
        <v>5.3247800674416493E-2</v>
      </c>
      <c r="J4226" s="5" t="str">
        <f t="shared" si="1013"/>
        <v/>
      </c>
      <c r="K4226" s="5">
        <f t="shared" si="1014"/>
        <v>0</v>
      </c>
      <c r="L4226" s="34">
        <f t="shared" si="1015"/>
        <v>0</v>
      </c>
      <c r="M4226" s="5">
        <f t="shared" si="1016"/>
        <v>-1</v>
      </c>
      <c r="N4226" s="5" t="str">
        <f t="shared" si="1017"/>
        <v/>
      </c>
      <c r="O4226" s="34">
        <f t="shared" si="1018"/>
        <v>-1</v>
      </c>
      <c r="P4226" s="5">
        <f t="shared" si="1019"/>
        <v>-0.31372899999999504</v>
      </c>
      <c r="Q4226" s="5">
        <f t="shared" si="1020"/>
        <v>5.3247800674416493E-2</v>
      </c>
      <c r="R4226" s="5">
        <f t="shared" si="1021"/>
        <v>-0.26048119932557856</v>
      </c>
      <c r="S4226" s="3">
        <f t="shared" si="1022"/>
        <v>44.331475984766762</v>
      </c>
    </row>
    <row r="4227" spans="1:19" x14ac:dyDescent="0.25">
      <c r="A4227" s="4">
        <v>42307</v>
      </c>
      <c r="B4227" s="11">
        <v>62.774768999999999</v>
      </c>
      <c r="C4227" s="5">
        <v>81.149108999999996</v>
      </c>
      <c r="D4227" s="3">
        <f t="shared" si="1008"/>
        <v>-0.54951868844250384</v>
      </c>
      <c r="E4227" s="3">
        <f t="shared" si="1009"/>
        <v>-1.1832800031093909</v>
      </c>
      <c r="F4227" s="3">
        <f t="shared" si="1010"/>
        <v>0.43310795821487164</v>
      </c>
      <c r="G4227" s="17">
        <f t="shared" si="1011"/>
        <v>1.4632871611942724</v>
      </c>
      <c r="H4227" s="33">
        <f t="shared" si="1012"/>
        <v>0.40602100000000263</v>
      </c>
      <c r="I4227" s="33">
        <f>(C4227-C4226)*'ADF test'!$P$3</f>
        <v>0.52709252673603979</v>
      </c>
      <c r="J4227" s="5" t="str">
        <f t="shared" si="1013"/>
        <v/>
      </c>
      <c r="K4227" s="5">
        <f t="shared" si="1014"/>
        <v>0</v>
      </c>
      <c r="L4227" s="34">
        <f t="shared" si="1015"/>
        <v>0</v>
      </c>
      <c r="M4227" s="5">
        <f t="shared" si="1016"/>
        <v>-1</v>
      </c>
      <c r="N4227" s="5" t="str">
        <f t="shared" si="1017"/>
        <v/>
      </c>
      <c r="O4227" s="34">
        <f t="shared" si="1018"/>
        <v>-1</v>
      </c>
      <c r="P4227" s="5">
        <f t="shared" si="1019"/>
        <v>-0.40602100000000263</v>
      </c>
      <c r="Q4227" s="5">
        <f t="shared" si="1020"/>
        <v>0.52709252673603979</v>
      </c>
      <c r="R4227" s="5">
        <f t="shared" si="1021"/>
        <v>0.12107152673603716</v>
      </c>
      <c r="S4227" s="3">
        <f t="shared" si="1022"/>
        <v>44.4525475115028</v>
      </c>
    </row>
    <row r="4228" spans="1:19" x14ac:dyDescent="0.25">
      <c r="A4228" s="4">
        <v>42310</v>
      </c>
      <c r="B4228" s="11">
        <v>64.241951</v>
      </c>
      <c r="C4228" s="5">
        <v>84.792252000000005</v>
      </c>
      <c r="D4228" s="3">
        <f t="shared" si="1008"/>
        <v>-1.7133174654608752</v>
      </c>
      <c r="E4228" s="3">
        <f t="shared" si="1009"/>
        <v>-1.190318934339353</v>
      </c>
      <c r="F4228" s="3">
        <f t="shared" si="1010"/>
        <v>0.44118398290322736</v>
      </c>
      <c r="G4228" s="17">
        <f t="shared" si="1011"/>
        <v>-1.1854431515847679</v>
      </c>
      <c r="H4228" s="33">
        <f t="shared" si="1012"/>
        <v>1.4671820000000011</v>
      </c>
      <c r="I4228" s="33">
        <f>(C4228-C4227)*'ADF test'!$P$3</f>
        <v>2.1722845209784705</v>
      </c>
      <c r="J4228" s="5" t="str">
        <f t="shared" si="1013"/>
        <v/>
      </c>
      <c r="K4228" s="5" t="str">
        <f t="shared" si="1014"/>
        <v/>
      </c>
      <c r="L4228" s="34">
        <f t="shared" si="1015"/>
        <v>0</v>
      </c>
      <c r="M4228" s="5" t="str">
        <f t="shared" si="1016"/>
        <v/>
      </c>
      <c r="N4228" s="5">
        <f t="shared" si="1017"/>
        <v>0</v>
      </c>
      <c r="O4228" s="34">
        <f t="shared" si="1018"/>
        <v>0</v>
      </c>
      <c r="P4228" s="5">
        <f t="shared" si="1019"/>
        <v>-1.4671820000000011</v>
      </c>
      <c r="Q4228" s="5">
        <f t="shared" si="1020"/>
        <v>2.1722845209784705</v>
      </c>
      <c r="R4228" s="5">
        <f t="shared" si="1021"/>
        <v>0.70510252097846937</v>
      </c>
      <c r="S4228" s="3">
        <f t="shared" si="1022"/>
        <v>45.157650032481271</v>
      </c>
    </row>
    <row r="4229" spans="1:19" x14ac:dyDescent="0.25">
      <c r="A4229" s="4">
        <v>42311</v>
      </c>
      <c r="B4229" s="11">
        <v>65.884438000000003</v>
      </c>
      <c r="C4229" s="5">
        <v>87.63176</v>
      </c>
      <c r="D4229" s="3">
        <f t="shared" si="1008"/>
        <v>-2.036712624396344</v>
      </c>
      <c r="E4229" s="3">
        <f t="shared" si="1009"/>
        <v>-1.2188008812654969</v>
      </c>
      <c r="F4229" s="3">
        <f t="shared" si="1010"/>
        <v>0.48100031135446364</v>
      </c>
      <c r="G4229" s="17">
        <f t="shared" si="1011"/>
        <v>-1.7004391137038231</v>
      </c>
      <c r="H4229" s="33">
        <f t="shared" si="1012"/>
        <v>1.6424870000000027</v>
      </c>
      <c r="I4229" s="33">
        <f>(C4229-C4228)*'ADF test'!$P$3</f>
        <v>1.6931038050371641</v>
      </c>
      <c r="J4229" s="5">
        <f t="shared" si="1013"/>
        <v>1</v>
      </c>
      <c r="K4229" s="5" t="str">
        <f t="shared" si="1014"/>
        <v/>
      </c>
      <c r="L4229" s="34">
        <f t="shared" si="1015"/>
        <v>1</v>
      </c>
      <c r="M4229" s="5" t="str">
        <f t="shared" si="1016"/>
        <v/>
      </c>
      <c r="N4229" s="5">
        <f t="shared" si="1017"/>
        <v>0</v>
      </c>
      <c r="O4229" s="34">
        <f t="shared" si="1018"/>
        <v>0</v>
      </c>
      <c r="P4229" s="5">
        <f t="shared" si="1019"/>
        <v>0</v>
      </c>
      <c r="Q4229" s="5">
        <f t="shared" si="1020"/>
        <v>0</v>
      </c>
      <c r="R4229" s="5">
        <f t="shared" si="1021"/>
        <v>0</v>
      </c>
      <c r="S4229" s="3">
        <f t="shared" si="1022"/>
        <v>45.157650032481271</v>
      </c>
    </row>
    <row r="4230" spans="1:19" x14ac:dyDescent="0.25">
      <c r="A4230" s="4">
        <v>42312</v>
      </c>
      <c r="B4230" s="11">
        <v>65.293884000000006</v>
      </c>
      <c r="C4230" s="5">
        <v>86.408439999999999</v>
      </c>
      <c r="D4230" s="3">
        <f t="shared" si="1008"/>
        <v>-1.4990846378661757</v>
      </c>
      <c r="E4230" s="3">
        <f t="shared" si="1009"/>
        <v>-1.2055393835469461</v>
      </c>
      <c r="F4230" s="3">
        <f t="shared" si="1010"/>
        <v>0.46930019849237303</v>
      </c>
      <c r="G4230" s="17">
        <f t="shared" si="1011"/>
        <v>-0.625495696064574</v>
      </c>
      <c r="H4230" s="33">
        <f t="shared" si="1012"/>
        <v>-0.59055399999999736</v>
      </c>
      <c r="I4230" s="33">
        <f>(C4230-C4229)*'ADF test'!$P$3</f>
        <v>-0.729424867539753</v>
      </c>
      <c r="J4230" s="5" t="str">
        <f t="shared" si="1013"/>
        <v/>
      </c>
      <c r="K4230" s="5" t="str">
        <f t="shared" si="1014"/>
        <v/>
      </c>
      <c r="L4230" s="34">
        <f t="shared" si="1015"/>
        <v>1</v>
      </c>
      <c r="M4230" s="5" t="str">
        <f t="shared" si="1016"/>
        <v/>
      </c>
      <c r="N4230" s="5">
        <f t="shared" si="1017"/>
        <v>0</v>
      </c>
      <c r="O4230" s="34">
        <f t="shared" si="1018"/>
        <v>0</v>
      </c>
      <c r="P4230" s="5">
        <f t="shared" si="1019"/>
        <v>-0.59055399999999736</v>
      </c>
      <c r="Q4230" s="5">
        <f t="shared" si="1020"/>
        <v>0.729424867539753</v>
      </c>
      <c r="R4230" s="5">
        <f t="shared" si="1021"/>
        <v>0.13887086753975564</v>
      </c>
      <c r="S4230" s="3">
        <f t="shared" si="1022"/>
        <v>45.296520900021029</v>
      </c>
    </row>
    <row r="4231" spans="1:19" x14ac:dyDescent="0.25">
      <c r="A4231" s="4">
        <v>42313</v>
      </c>
      <c r="B4231" s="11">
        <v>64.740241999999995</v>
      </c>
      <c r="C4231" s="5">
        <v>84.426147</v>
      </c>
      <c r="D4231" s="3">
        <f t="shared" si="1008"/>
        <v>-0.44042362544868752</v>
      </c>
      <c r="E4231" s="3">
        <f t="shared" si="1009"/>
        <v>-1.1155017591830192</v>
      </c>
      <c r="F4231" s="3">
        <f t="shared" si="1010"/>
        <v>0.46925843894368258</v>
      </c>
      <c r="G4231" s="17">
        <f t="shared" si="1011"/>
        <v>1.4386062725988615</v>
      </c>
      <c r="H4231" s="33">
        <f t="shared" si="1012"/>
        <v>-0.55364200000001063</v>
      </c>
      <c r="I4231" s="33">
        <f>(C4231-C4230)*'ADF test'!$P$3</f>
        <v>-1.1819751242111445</v>
      </c>
      <c r="J4231" s="5" t="str">
        <f t="shared" si="1013"/>
        <v/>
      </c>
      <c r="K4231" s="5">
        <f t="shared" si="1014"/>
        <v>0</v>
      </c>
      <c r="L4231" s="34">
        <f t="shared" si="1015"/>
        <v>0</v>
      </c>
      <c r="M4231" s="5">
        <f t="shared" si="1016"/>
        <v>-1</v>
      </c>
      <c r="N4231" s="5" t="str">
        <f t="shared" si="1017"/>
        <v/>
      </c>
      <c r="O4231" s="34">
        <f t="shared" si="1018"/>
        <v>-1</v>
      </c>
      <c r="P4231" s="5">
        <f t="shared" si="1019"/>
        <v>-0.55364200000001063</v>
      </c>
      <c r="Q4231" s="5">
        <f t="shared" si="1020"/>
        <v>1.1819751242111445</v>
      </c>
      <c r="R4231" s="5">
        <f t="shared" si="1021"/>
        <v>0.62833312421113385</v>
      </c>
      <c r="S4231" s="3">
        <f t="shared" si="1022"/>
        <v>45.924854024232161</v>
      </c>
    </row>
    <row r="4232" spans="1:19" x14ac:dyDescent="0.25">
      <c r="A4232" s="4">
        <v>42314</v>
      </c>
      <c r="B4232" s="11">
        <v>64.408043000000006</v>
      </c>
      <c r="C4232" s="5">
        <v>83.961830000000006</v>
      </c>
      <c r="D4232" s="3">
        <f t="shared" si="1008"/>
        <v>-0.30749513296676412</v>
      </c>
      <c r="E4232" s="3">
        <f t="shared" si="1009"/>
        <v>-1.0602963878870697</v>
      </c>
      <c r="F4232" s="3">
        <f t="shared" si="1010"/>
        <v>0.50999985897345024</v>
      </c>
      <c r="G4232" s="17">
        <f t="shared" si="1011"/>
        <v>1.4760813001705069</v>
      </c>
      <c r="H4232" s="33">
        <f t="shared" si="1012"/>
        <v>-0.33219899999998859</v>
      </c>
      <c r="I4232" s="33">
        <f>(C4232-C4231)*'ADF test'!$P$3</f>
        <v>-0.2768567228701001</v>
      </c>
      <c r="J4232" s="5" t="str">
        <f t="shared" si="1013"/>
        <v/>
      </c>
      <c r="K4232" s="5">
        <f t="shared" si="1014"/>
        <v>0</v>
      </c>
      <c r="L4232" s="34">
        <f t="shared" si="1015"/>
        <v>0</v>
      </c>
      <c r="M4232" s="5">
        <f t="shared" si="1016"/>
        <v>-1</v>
      </c>
      <c r="N4232" s="5" t="str">
        <f t="shared" si="1017"/>
        <v/>
      </c>
      <c r="O4232" s="34">
        <f t="shared" si="1018"/>
        <v>-1</v>
      </c>
      <c r="P4232" s="5">
        <f t="shared" si="1019"/>
        <v>0.33219899999998859</v>
      </c>
      <c r="Q4232" s="5">
        <f t="shared" si="1020"/>
        <v>-0.2768567228701001</v>
      </c>
      <c r="R4232" s="5">
        <f t="shared" si="1021"/>
        <v>5.5342277129888484E-2</v>
      </c>
      <c r="S4232" s="3">
        <f t="shared" si="1022"/>
        <v>45.980196301362049</v>
      </c>
    </row>
    <row r="4233" spans="1:19" x14ac:dyDescent="0.25">
      <c r="A4233" s="4">
        <v>42317</v>
      </c>
      <c r="B4233" s="11">
        <v>63.771332000000001</v>
      </c>
      <c r="C4233" s="5">
        <v>82.434921000000003</v>
      </c>
      <c r="D4233" s="3">
        <f t="shared" si="1008"/>
        <v>0.28362635281585824</v>
      </c>
      <c r="E4233" s="3">
        <f t="shared" si="1009"/>
        <v>-0.96362493795147897</v>
      </c>
      <c r="F4233" s="3">
        <f t="shared" si="1010"/>
        <v>0.60646319642435675</v>
      </c>
      <c r="G4233" s="17">
        <f t="shared" si="1011"/>
        <v>2.0565984846582608</v>
      </c>
      <c r="H4233" s="33">
        <f t="shared" si="1012"/>
        <v>-0.63671100000000536</v>
      </c>
      <c r="I4233" s="33">
        <f>(C4233-C4232)*'ADF test'!$P$3</f>
        <v>-0.91044485095498984</v>
      </c>
      <c r="J4233" s="5" t="str">
        <f t="shared" si="1013"/>
        <v/>
      </c>
      <c r="K4233" s="5">
        <f t="shared" si="1014"/>
        <v>0</v>
      </c>
      <c r="L4233" s="34">
        <f t="shared" si="1015"/>
        <v>0</v>
      </c>
      <c r="M4233" s="5">
        <f t="shared" si="1016"/>
        <v>-1</v>
      </c>
      <c r="N4233" s="5" t="str">
        <f t="shared" si="1017"/>
        <v/>
      </c>
      <c r="O4233" s="34">
        <f t="shared" si="1018"/>
        <v>-1</v>
      </c>
      <c r="P4233" s="5">
        <f t="shared" si="1019"/>
        <v>0.63671100000000536</v>
      </c>
      <c r="Q4233" s="5">
        <f t="shared" si="1020"/>
        <v>-0.91044485095498984</v>
      </c>
      <c r="R4233" s="5">
        <f t="shared" si="1021"/>
        <v>-0.27373385095498448</v>
      </c>
      <c r="S4233" s="3">
        <f t="shared" si="1022"/>
        <v>45.706462450407066</v>
      </c>
    </row>
    <row r="4234" spans="1:19" x14ac:dyDescent="0.25">
      <c r="A4234" s="4">
        <v>42318</v>
      </c>
      <c r="B4234" s="11">
        <v>63.909748</v>
      </c>
      <c r="C4234" s="5">
        <v>83.247482000000005</v>
      </c>
      <c r="D4234" s="3">
        <f t="shared" si="1008"/>
        <v>-0.14713076769266564</v>
      </c>
      <c r="E4234" s="3">
        <f t="shared" si="1009"/>
        <v>-0.88591600087943911</v>
      </c>
      <c r="F4234" s="3">
        <f t="shared" si="1010"/>
        <v>0.62741841856428604</v>
      </c>
      <c r="G4234" s="17">
        <f t="shared" si="1011"/>
        <v>1.177500072244176</v>
      </c>
      <c r="H4234" s="33">
        <f t="shared" si="1012"/>
        <v>0.13841599999999943</v>
      </c>
      <c r="I4234" s="33">
        <f>(C4234-C4233)*'ADF test'!$P$3</f>
        <v>0.48450299168898603</v>
      </c>
      <c r="J4234" s="5" t="str">
        <f t="shared" si="1013"/>
        <v/>
      </c>
      <c r="K4234" s="5">
        <f t="shared" si="1014"/>
        <v>0</v>
      </c>
      <c r="L4234" s="34">
        <f t="shared" si="1015"/>
        <v>0</v>
      </c>
      <c r="M4234" s="5" t="str">
        <f t="shared" si="1016"/>
        <v/>
      </c>
      <c r="N4234" s="5" t="str">
        <f t="shared" si="1017"/>
        <v/>
      </c>
      <c r="O4234" s="34">
        <f t="shared" si="1018"/>
        <v>-1</v>
      </c>
      <c r="P4234" s="5">
        <f t="shared" si="1019"/>
        <v>-0.13841599999999943</v>
      </c>
      <c r="Q4234" s="5">
        <f t="shared" si="1020"/>
        <v>0.48450299168898603</v>
      </c>
      <c r="R4234" s="5">
        <f t="shared" si="1021"/>
        <v>0.3460869916889866</v>
      </c>
      <c r="S4234" s="3">
        <f t="shared" si="1022"/>
        <v>46.052549442096051</v>
      </c>
    </row>
    <row r="4235" spans="1:19" x14ac:dyDescent="0.25">
      <c r="A4235" s="4">
        <v>42319</v>
      </c>
      <c r="B4235" s="11">
        <v>62.553306999999997</v>
      </c>
      <c r="C4235" s="5">
        <v>82.318839999999994</v>
      </c>
      <c r="D4235" s="3">
        <f t="shared" si="1008"/>
        <v>-0.6811277821833599</v>
      </c>
      <c r="E4235" s="3">
        <f t="shared" si="1009"/>
        <v>-0.86425156540807757</v>
      </c>
      <c r="F4235" s="3">
        <f t="shared" si="1010"/>
        <v>0.62817817876743476</v>
      </c>
      <c r="G4235" s="17">
        <f t="shared" si="1011"/>
        <v>0.2915156708945697</v>
      </c>
      <c r="H4235" s="33">
        <f t="shared" si="1012"/>
        <v>-1.3564410000000038</v>
      </c>
      <c r="I4235" s="33">
        <f>(C4235-C4234)*'ADF test'!$P$3</f>
        <v>-0.55371821587308179</v>
      </c>
      <c r="J4235" s="5" t="str">
        <f t="shared" si="1013"/>
        <v/>
      </c>
      <c r="K4235" s="5">
        <f t="shared" si="1014"/>
        <v>0</v>
      </c>
      <c r="L4235" s="34">
        <f t="shared" si="1015"/>
        <v>0</v>
      </c>
      <c r="M4235" s="5" t="str">
        <f t="shared" si="1016"/>
        <v/>
      </c>
      <c r="N4235" s="5" t="str">
        <f t="shared" si="1017"/>
        <v/>
      </c>
      <c r="O4235" s="34">
        <f t="shared" si="1018"/>
        <v>-1</v>
      </c>
      <c r="P4235" s="5">
        <f t="shared" si="1019"/>
        <v>1.3564410000000038</v>
      </c>
      <c r="Q4235" s="5">
        <f t="shared" si="1020"/>
        <v>-0.55371821587308179</v>
      </c>
      <c r="R4235" s="5">
        <f t="shared" si="1021"/>
        <v>0.802722784126922</v>
      </c>
      <c r="S4235" s="3">
        <f t="shared" si="1022"/>
        <v>46.855272226222972</v>
      </c>
    </row>
    <row r="4236" spans="1:19" x14ac:dyDescent="0.25">
      <c r="A4236" s="4">
        <v>42320</v>
      </c>
      <c r="B4236" s="11">
        <v>61.132263000000002</v>
      </c>
      <c r="C4236" s="5">
        <v>80.238319000000004</v>
      </c>
      <c r="D4236" s="3">
        <f t="shared" si="1008"/>
        <v>-0.43021923811524232</v>
      </c>
      <c r="E4236" s="3">
        <f t="shared" si="1009"/>
        <v>-0.81699238358530213</v>
      </c>
      <c r="F4236" s="3">
        <f t="shared" si="1010"/>
        <v>0.6307671909249124</v>
      </c>
      <c r="G4236" s="17">
        <f t="shared" si="1011"/>
        <v>0.61317892089936232</v>
      </c>
      <c r="H4236" s="33">
        <f t="shared" si="1012"/>
        <v>-1.4210439999999949</v>
      </c>
      <c r="I4236" s="33">
        <f>(C4236-C4235)*'ADF test'!$P$3</f>
        <v>-1.2405452006332489</v>
      </c>
      <c r="J4236" s="5" t="str">
        <f t="shared" si="1013"/>
        <v/>
      </c>
      <c r="K4236" s="5">
        <f t="shared" si="1014"/>
        <v>0</v>
      </c>
      <c r="L4236" s="34">
        <f t="shared" si="1015"/>
        <v>0</v>
      </c>
      <c r="M4236" s="5" t="str">
        <f t="shared" si="1016"/>
        <v/>
      </c>
      <c r="N4236" s="5" t="str">
        <f t="shared" si="1017"/>
        <v/>
      </c>
      <c r="O4236" s="34">
        <f t="shared" si="1018"/>
        <v>-1</v>
      </c>
      <c r="P4236" s="5">
        <f t="shared" si="1019"/>
        <v>1.4210439999999949</v>
      </c>
      <c r="Q4236" s="5">
        <f t="shared" si="1020"/>
        <v>-1.2405452006332489</v>
      </c>
      <c r="R4236" s="5">
        <f t="shared" si="1021"/>
        <v>0.18049879936674595</v>
      </c>
      <c r="S4236" s="3">
        <f t="shared" si="1022"/>
        <v>47.035771025589717</v>
      </c>
    </row>
    <row r="4237" spans="1:19" x14ac:dyDescent="0.25">
      <c r="A4237" s="4">
        <v>42321</v>
      </c>
      <c r="B4237" s="11">
        <v>60.883136999999998</v>
      </c>
      <c r="C4237" s="5">
        <v>79.184662000000003</v>
      </c>
      <c r="D4237" s="3">
        <f t="shared" si="1008"/>
        <v>0.14352019808740835</v>
      </c>
      <c r="E4237" s="3">
        <f t="shared" si="1009"/>
        <v>-0.71197212913634011</v>
      </c>
      <c r="F4237" s="3">
        <f t="shared" si="1010"/>
        <v>0.64270244617641248</v>
      </c>
      <c r="G4237" s="17">
        <f t="shared" si="1011"/>
        <v>1.3310861539632732</v>
      </c>
      <c r="H4237" s="33">
        <f t="shared" si="1012"/>
        <v>-0.24912600000000396</v>
      </c>
      <c r="I4237" s="33">
        <f>(C4237-C4236)*'ADF test'!$P$3</f>
        <v>-0.62826048593772166</v>
      </c>
      <c r="J4237" s="5" t="str">
        <f t="shared" si="1013"/>
        <v/>
      </c>
      <c r="K4237" s="5">
        <f t="shared" si="1014"/>
        <v>0</v>
      </c>
      <c r="L4237" s="34">
        <f t="shared" si="1015"/>
        <v>0</v>
      </c>
      <c r="M4237" s="5">
        <f t="shared" si="1016"/>
        <v>-1</v>
      </c>
      <c r="N4237" s="5" t="str">
        <f t="shared" si="1017"/>
        <v/>
      </c>
      <c r="O4237" s="34">
        <f t="shared" si="1018"/>
        <v>-1</v>
      </c>
      <c r="P4237" s="5">
        <f t="shared" si="1019"/>
        <v>0.24912600000000396</v>
      </c>
      <c r="Q4237" s="5">
        <f t="shared" si="1020"/>
        <v>-0.62826048593772166</v>
      </c>
      <c r="R4237" s="5">
        <f t="shared" si="1021"/>
        <v>-0.3791344859377177</v>
      </c>
      <c r="S4237" s="3">
        <f t="shared" si="1022"/>
        <v>46.656636539651998</v>
      </c>
    </row>
    <row r="4238" spans="1:19" x14ac:dyDescent="0.25">
      <c r="A4238" s="4">
        <v>42324</v>
      </c>
      <c r="B4238" s="11">
        <v>62.913189000000003</v>
      </c>
      <c r="C4238" s="5">
        <v>82.655388000000002</v>
      </c>
      <c r="D4238" s="3">
        <f t="shared" si="1008"/>
        <v>-0.42722281443259646</v>
      </c>
      <c r="E4238" s="3">
        <f t="shared" si="1009"/>
        <v>-0.6605370805106503</v>
      </c>
      <c r="F4238" s="3">
        <f t="shared" si="1010"/>
        <v>0.62955423807495248</v>
      </c>
      <c r="G4238" s="17">
        <f t="shared" si="1011"/>
        <v>0.37060232775412794</v>
      </c>
      <c r="H4238" s="33">
        <f t="shared" si="1012"/>
        <v>2.0300520000000049</v>
      </c>
      <c r="I4238" s="33">
        <f>(C4238-C4237)*'ADF test'!$P$3</f>
        <v>2.069478021136558</v>
      </c>
      <c r="J4238" s="5" t="str">
        <f t="shared" si="1013"/>
        <v/>
      </c>
      <c r="K4238" s="5">
        <f t="shared" si="1014"/>
        <v>0</v>
      </c>
      <c r="L4238" s="34">
        <f t="shared" si="1015"/>
        <v>0</v>
      </c>
      <c r="M4238" s="5" t="str">
        <f t="shared" si="1016"/>
        <v/>
      </c>
      <c r="N4238" s="5" t="str">
        <f t="shared" si="1017"/>
        <v/>
      </c>
      <c r="O4238" s="34">
        <f t="shared" si="1018"/>
        <v>-1</v>
      </c>
      <c r="P4238" s="5">
        <f t="shared" si="1019"/>
        <v>-2.0300520000000049</v>
      </c>
      <c r="Q4238" s="5">
        <f t="shared" si="1020"/>
        <v>2.069478021136558</v>
      </c>
      <c r="R4238" s="5">
        <f t="shared" si="1021"/>
        <v>3.9426021136553135E-2</v>
      </c>
      <c r="S4238" s="3">
        <f t="shared" si="1022"/>
        <v>46.696062560788555</v>
      </c>
    </row>
    <row r="4239" spans="1:19" x14ac:dyDescent="0.25">
      <c r="A4239" s="4">
        <v>42325</v>
      </c>
      <c r="B4239" s="11">
        <v>62.221111000000001</v>
      </c>
      <c r="C4239" s="5">
        <v>82.275779999999997</v>
      </c>
      <c r="D4239" s="3">
        <f t="shared" si="1008"/>
        <v>-0.73477557984623587</v>
      </c>
      <c r="E4239" s="3">
        <f t="shared" si="1009"/>
        <v>-0.65008965414159459</v>
      </c>
      <c r="F4239" s="3">
        <f t="shared" si="1010"/>
        <v>0.62666154548101105</v>
      </c>
      <c r="G4239" s="17">
        <f t="shared" si="1011"/>
        <v>-0.13513821984982069</v>
      </c>
      <c r="H4239" s="33">
        <f t="shared" si="1012"/>
        <v>-0.69207800000000219</v>
      </c>
      <c r="I4239" s="33">
        <f>(C4239-C4238)*'ADF test'!$P$3</f>
        <v>-0.22634757472863493</v>
      </c>
      <c r="J4239" s="5" t="str">
        <f t="shared" si="1013"/>
        <v/>
      </c>
      <c r="K4239" s="5" t="str">
        <f t="shared" si="1014"/>
        <v/>
      </c>
      <c r="L4239" s="34">
        <f t="shared" si="1015"/>
        <v>0</v>
      </c>
      <c r="M4239" s="5" t="str">
        <f t="shared" si="1016"/>
        <v/>
      </c>
      <c r="N4239" s="5">
        <f t="shared" si="1017"/>
        <v>0</v>
      </c>
      <c r="O4239" s="34">
        <f t="shared" si="1018"/>
        <v>0</v>
      </c>
      <c r="P4239" s="5">
        <f t="shared" si="1019"/>
        <v>0.69207800000000219</v>
      </c>
      <c r="Q4239" s="5">
        <f t="shared" si="1020"/>
        <v>-0.22634757472863493</v>
      </c>
      <c r="R4239" s="5">
        <f t="shared" si="1021"/>
        <v>0.46573042527136727</v>
      </c>
      <c r="S4239" s="3">
        <f t="shared" si="1022"/>
        <v>47.161792986059922</v>
      </c>
    </row>
    <row r="4240" spans="1:19" x14ac:dyDescent="0.25">
      <c r="A4240" s="4">
        <v>42326</v>
      </c>
      <c r="B4240" s="11">
        <v>63.245373000000001</v>
      </c>
      <c r="C4240" s="5">
        <v>83.342299999999994</v>
      </c>
      <c r="D4240" s="3">
        <f t="shared" si="1008"/>
        <v>-0.44646354584567405</v>
      </c>
      <c r="E4240" s="3">
        <f t="shared" si="1009"/>
        <v>-0.63182038713709687</v>
      </c>
      <c r="F4240" s="3">
        <f t="shared" si="1010"/>
        <v>0.62816288740566728</v>
      </c>
      <c r="G4240" s="17">
        <f t="shared" si="1011"/>
        <v>0.29507767015169023</v>
      </c>
      <c r="H4240" s="33">
        <f t="shared" si="1012"/>
        <v>1.0242620000000002</v>
      </c>
      <c r="I4240" s="33">
        <f>(C4240-C4239)*'ADF test'!$P$3</f>
        <v>0.63593026332316527</v>
      </c>
      <c r="J4240" s="5" t="str">
        <f t="shared" si="1013"/>
        <v/>
      </c>
      <c r="K4240" s="5">
        <f t="shared" si="1014"/>
        <v>0</v>
      </c>
      <c r="L4240" s="34">
        <f t="shared" si="1015"/>
        <v>0</v>
      </c>
      <c r="M4240" s="5" t="str">
        <f t="shared" si="1016"/>
        <v/>
      </c>
      <c r="N4240" s="5" t="str">
        <f t="shared" si="1017"/>
        <v/>
      </c>
      <c r="O4240" s="34">
        <f t="shared" si="1018"/>
        <v>0</v>
      </c>
      <c r="P4240" s="5">
        <f t="shared" si="1019"/>
        <v>0</v>
      </c>
      <c r="Q4240" s="5">
        <f t="shared" si="1020"/>
        <v>0</v>
      </c>
      <c r="R4240" s="5">
        <f t="shared" si="1021"/>
        <v>0</v>
      </c>
      <c r="S4240" s="3">
        <f t="shared" si="1022"/>
        <v>47.161792986059922</v>
      </c>
    </row>
    <row r="4241" spans="1:19" x14ac:dyDescent="0.25">
      <c r="A4241" s="4">
        <v>42327</v>
      </c>
      <c r="B4241" s="11">
        <v>62.396445999999997</v>
      </c>
      <c r="C4241" s="5">
        <v>82.095009000000005</v>
      </c>
      <c r="D4241" s="3">
        <f t="shared" si="1008"/>
        <v>-0.27438758699371846</v>
      </c>
      <c r="E4241" s="3">
        <f t="shared" si="1009"/>
        <v>-0.60298557527526953</v>
      </c>
      <c r="F4241" s="3">
        <f t="shared" si="1010"/>
        <v>0.63363943606914974</v>
      </c>
      <c r="G4241" s="17">
        <f t="shared" si="1011"/>
        <v>0.51858828471921503</v>
      </c>
      <c r="H4241" s="33">
        <f t="shared" si="1012"/>
        <v>-0.84892700000000332</v>
      </c>
      <c r="I4241" s="33">
        <f>(C4241-C4240)*'ADF test'!$P$3</f>
        <v>-0.74371797441267851</v>
      </c>
      <c r="J4241" s="5" t="str">
        <f t="shared" si="1013"/>
        <v/>
      </c>
      <c r="K4241" s="5">
        <f t="shared" si="1014"/>
        <v>0</v>
      </c>
      <c r="L4241" s="34">
        <f t="shared" si="1015"/>
        <v>0</v>
      </c>
      <c r="M4241" s="5" t="str">
        <f t="shared" si="1016"/>
        <v/>
      </c>
      <c r="N4241" s="5" t="str">
        <f t="shared" si="1017"/>
        <v/>
      </c>
      <c r="O4241" s="34">
        <f t="shared" si="1018"/>
        <v>0</v>
      </c>
      <c r="P4241" s="5">
        <f t="shared" si="1019"/>
        <v>0</v>
      </c>
      <c r="Q4241" s="5">
        <f t="shared" si="1020"/>
        <v>0</v>
      </c>
      <c r="R4241" s="5">
        <f t="shared" si="1021"/>
        <v>0</v>
      </c>
      <c r="S4241" s="3">
        <f t="shared" si="1022"/>
        <v>47.161792986059922</v>
      </c>
    </row>
    <row r="4242" spans="1:19" x14ac:dyDescent="0.25">
      <c r="A4242" s="4">
        <v>42328</v>
      </c>
      <c r="B4242" s="11">
        <v>61.732062999999997</v>
      </c>
      <c r="C4242" s="5">
        <v>80.450027000000006</v>
      </c>
      <c r="D4242" s="3">
        <f t="shared" si="1008"/>
        <v>0.36258953374110092</v>
      </c>
      <c r="E4242" s="3">
        <f t="shared" si="1009"/>
        <v>-0.55613396281540473</v>
      </c>
      <c r="F4242" s="3">
        <f t="shared" si="1010"/>
        <v>0.67690787327370738</v>
      </c>
      <c r="G4242" s="17">
        <f t="shared" si="1011"/>
        <v>1.3572356487941457</v>
      </c>
      <c r="H4242" s="33">
        <f t="shared" si="1012"/>
        <v>-0.66438300000000083</v>
      </c>
      <c r="I4242" s="33">
        <f>(C4242-C4241)*'ADF test'!$P$3</f>
        <v>-0.98084783822325805</v>
      </c>
      <c r="J4242" s="5" t="str">
        <f t="shared" si="1013"/>
        <v/>
      </c>
      <c r="K4242" s="5">
        <f t="shared" si="1014"/>
        <v>0</v>
      </c>
      <c r="L4242" s="34">
        <f t="shared" si="1015"/>
        <v>0</v>
      </c>
      <c r="M4242" s="5">
        <f t="shared" si="1016"/>
        <v>-1</v>
      </c>
      <c r="N4242" s="5" t="str">
        <f t="shared" si="1017"/>
        <v/>
      </c>
      <c r="O4242" s="34">
        <f t="shared" si="1018"/>
        <v>-1</v>
      </c>
      <c r="P4242" s="5">
        <f t="shared" si="1019"/>
        <v>0</v>
      </c>
      <c r="Q4242" s="5">
        <f t="shared" si="1020"/>
        <v>0</v>
      </c>
      <c r="R4242" s="5">
        <f t="shared" si="1021"/>
        <v>0</v>
      </c>
      <c r="S4242" s="3">
        <f t="shared" si="1022"/>
        <v>47.161792986059922</v>
      </c>
    </row>
    <row r="4243" spans="1:19" x14ac:dyDescent="0.25">
      <c r="A4243" s="4">
        <v>42331</v>
      </c>
      <c r="B4243" s="11">
        <v>62.174984000000002</v>
      </c>
      <c r="C4243" s="5">
        <v>81.353866999999994</v>
      </c>
      <c r="D4243" s="3">
        <f t="shared" si="1008"/>
        <v>0.1613488243365353</v>
      </c>
      <c r="E4243" s="3">
        <f t="shared" si="1009"/>
        <v>-0.51170474326671478</v>
      </c>
      <c r="F4243" s="3">
        <f t="shared" si="1010"/>
        <v>0.7002960579977584</v>
      </c>
      <c r="G4243" s="17">
        <f t="shared" si="1011"/>
        <v>0.96109860953323323</v>
      </c>
      <c r="H4243" s="33">
        <f t="shared" si="1012"/>
        <v>0.44292100000000545</v>
      </c>
      <c r="I4243" s="33">
        <f>(C4243-C4242)*'ADF test'!$P$3</f>
        <v>0.53892961144845275</v>
      </c>
      <c r="J4243" s="5" t="str">
        <f t="shared" si="1013"/>
        <v/>
      </c>
      <c r="K4243" s="5">
        <f t="shared" si="1014"/>
        <v>0</v>
      </c>
      <c r="L4243" s="34">
        <f t="shared" si="1015"/>
        <v>0</v>
      </c>
      <c r="M4243" s="5" t="str">
        <f t="shared" si="1016"/>
        <v/>
      </c>
      <c r="N4243" s="5" t="str">
        <f t="shared" si="1017"/>
        <v/>
      </c>
      <c r="O4243" s="34">
        <f t="shared" si="1018"/>
        <v>-1</v>
      </c>
      <c r="P4243" s="5">
        <f t="shared" si="1019"/>
        <v>-0.44292100000000545</v>
      </c>
      <c r="Q4243" s="5">
        <f t="shared" si="1020"/>
        <v>0.53892961144845275</v>
      </c>
      <c r="R4243" s="5">
        <f t="shared" si="1021"/>
        <v>9.6008611448447301E-2</v>
      </c>
      <c r="S4243" s="3">
        <f t="shared" si="1022"/>
        <v>47.257801597508369</v>
      </c>
    </row>
    <row r="4244" spans="1:19" x14ac:dyDescent="0.25">
      <c r="A4244" s="4">
        <v>42332</v>
      </c>
      <c r="B4244" s="11">
        <v>63.503737999999998</v>
      </c>
      <c r="C4244" s="5">
        <v>82.564987000000002</v>
      </c>
      <c r="D4244" s="3">
        <f t="shared" si="1008"/>
        <v>0.50662987456589548</v>
      </c>
      <c r="E4244" s="3">
        <f t="shared" si="1009"/>
        <v>-0.37295803451504161</v>
      </c>
      <c r="F4244" s="3">
        <f t="shared" si="1010"/>
        <v>0.66539914865263028</v>
      </c>
      <c r="G4244" s="17">
        <f t="shared" si="1011"/>
        <v>1.3218951524990956</v>
      </c>
      <c r="H4244" s="33">
        <f t="shared" si="1012"/>
        <v>1.3287539999999964</v>
      </c>
      <c r="I4244" s="33">
        <f>(C4244-C4243)*'ADF test'!$P$3</f>
        <v>0.72215041491576271</v>
      </c>
      <c r="J4244" s="5" t="str">
        <f t="shared" si="1013"/>
        <v/>
      </c>
      <c r="K4244" s="5">
        <f t="shared" si="1014"/>
        <v>0</v>
      </c>
      <c r="L4244" s="34">
        <f t="shared" si="1015"/>
        <v>0</v>
      </c>
      <c r="M4244" s="5">
        <f t="shared" si="1016"/>
        <v>-1</v>
      </c>
      <c r="N4244" s="5" t="str">
        <f t="shared" si="1017"/>
        <v/>
      </c>
      <c r="O4244" s="34">
        <f t="shared" si="1018"/>
        <v>-1</v>
      </c>
      <c r="P4244" s="5">
        <f t="shared" si="1019"/>
        <v>-1.3287539999999964</v>
      </c>
      <c r="Q4244" s="5">
        <f t="shared" si="1020"/>
        <v>0.72215041491576271</v>
      </c>
      <c r="R4244" s="5">
        <f t="shared" si="1021"/>
        <v>-0.60660358508423373</v>
      </c>
      <c r="S4244" s="3">
        <f t="shared" si="1022"/>
        <v>46.651198012424132</v>
      </c>
    </row>
    <row r="4245" spans="1:19" x14ac:dyDescent="0.25">
      <c r="A4245" s="4">
        <v>42333</v>
      </c>
      <c r="B4245" s="11">
        <v>62.987003000000001</v>
      </c>
      <c r="C4245" s="5">
        <v>82.131157000000002</v>
      </c>
      <c r="D4245" s="3">
        <f t="shared" si="1008"/>
        <v>0.23626942214256985</v>
      </c>
      <c r="E4245" s="3">
        <f t="shared" si="1009"/>
        <v>-0.2308966566063595</v>
      </c>
      <c r="F4245" s="3">
        <f t="shared" si="1010"/>
        <v>0.51130657486587328</v>
      </c>
      <c r="G4245" s="17">
        <f t="shared" si="1011"/>
        <v>0.91367117442500534</v>
      </c>
      <c r="H4245" s="33">
        <f t="shared" si="1012"/>
        <v>-0.51673499999999706</v>
      </c>
      <c r="I4245" s="33">
        <f>(C4245-C4244)*'ADF test'!$P$3</f>
        <v>-0.25867834277602836</v>
      </c>
      <c r="J4245" s="5" t="str">
        <f t="shared" si="1013"/>
        <v/>
      </c>
      <c r="K4245" s="5">
        <f t="shared" si="1014"/>
        <v>0</v>
      </c>
      <c r="L4245" s="34">
        <f t="shared" si="1015"/>
        <v>0</v>
      </c>
      <c r="M4245" s="5" t="str">
        <f t="shared" si="1016"/>
        <v/>
      </c>
      <c r="N4245" s="5" t="str">
        <f t="shared" si="1017"/>
        <v/>
      </c>
      <c r="O4245" s="34">
        <f t="shared" si="1018"/>
        <v>-1</v>
      </c>
      <c r="P4245" s="5">
        <f t="shared" si="1019"/>
        <v>0.51673499999999706</v>
      </c>
      <c r="Q4245" s="5">
        <f t="shared" si="1020"/>
        <v>-0.25867834277602836</v>
      </c>
      <c r="R4245" s="5">
        <f t="shared" si="1021"/>
        <v>0.2580566572239687</v>
      </c>
      <c r="S4245" s="3">
        <f t="shared" si="1022"/>
        <v>46.909254669648099</v>
      </c>
    </row>
    <row r="4246" spans="1:19" x14ac:dyDescent="0.25">
      <c r="A4246" s="4">
        <v>42335</v>
      </c>
      <c r="B4246" s="11">
        <v>62.534855</v>
      </c>
      <c r="C4246" s="5">
        <v>81.679244999999995</v>
      </c>
      <c r="D4246" s="3">
        <f t="shared" si="1008"/>
        <v>7.4035317451098592E-2</v>
      </c>
      <c r="E4246" s="3">
        <f t="shared" si="1009"/>
        <v>-0.13257665939902985</v>
      </c>
      <c r="F4246" s="3">
        <f t="shared" si="1010"/>
        <v>0.38742997697590087</v>
      </c>
      <c r="G4246" s="17">
        <f t="shared" si="1011"/>
        <v>0.53328856600835572</v>
      </c>
      <c r="H4246" s="33">
        <f t="shared" si="1012"/>
        <v>-0.4521480000000011</v>
      </c>
      <c r="I4246" s="33">
        <f>(C4246-C4245)*'ADF test'!$P$3</f>
        <v>-0.26946003559136594</v>
      </c>
      <c r="J4246" s="5" t="str">
        <f t="shared" si="1013"/>
        <v/>
      </c>
      <c r="K4246" s="5">
        <f t="shared" si="1014"/>
        <v>0</v>
      </c>
      <c r="L4246" s="34">
        <f t="shared" si="1015"/>
        <v>0</v>
      </c>
      <c r="M4246" s="5" t="str">
        <f t="shared" si="1016"/>
        <v/>
      </c>
      <c r="N4246" s="5" t="str">
        <f t="shared" si="1017"/>
        <v/>
      </c>
      <c r="O4246" s="34">
        <f t="shared" si="1018"/>
        <v>-1</v>
      </c>
      <c r="P4246" s="5">
        <f t="shared" si="1019"/>
        <v>0.4521480000000011</v>
      </c>
      <c r="Q4246" s="5">
        <f t="shared" si="1020"/>
        <v>-0.26946003559136594</v>
      </c>
      <c r="R4246" s="5">
        <f t="shared" si="1021"/>
        <v>0.18268796440863516</v>
      </c>
      <c r="S4246" s="3">
        <f t="shared" si="1022"/>
        <v>47.091942634056736</v>
      </c>
    </row>
    <row r="4247" spans="1:19" x14ac:dyDescent="0.25">
      <c r="A4247" s="4">
        <v>42338</v>
      </c>
      <c r="B4247" s="11">
        <v>62.765532999999998</v>
      </c>
      <c r="C4247" s="5">
        <v>82.537880000000001</v>
      </c>
      <c r="D4247" s="3">
        <f t="shared" si="1008"/>
        <v>-0.31805705001907825</v>
      </c>
      <c r="E4247" s="3">
        <f t="shared" si="1009"/>
        <v>-0.12492874843467927</v>
      </c>
      <c r="F4247" s="3">
        <f t="shared" si="1010"/>
        <v>0.38211928137846296</v>
      </c>
      <c r="G4247" s="17">
        <f t="shared" si="1011"/>
        <v>-0.50541365221798018</v>
      </c>
      <c r="H4247" s="33">
        <f t="shared" si="1012"/>
        <v>0.2306779999999975</v>
      </c>
      <c r="I4247" s="33">
        <f>(C4247-C4246)*'ADF test'!$P$3</f>
        <v>0.51197537941012994</v>
      </c>
      <c r="J4247" s="5" t="str">
        <f t="shared" si="1013"/>
        <v/>
      </c>
      <c r="K4247" s="5" t="str">
        <f t="shared" si="1014"/>
        <v/>
      </c>
      <c r="L4247" s="34">
        <f t="shared" si="1015"/>
        <v>0</v>
      </c>
      <c r="M4247" s="5" t="str">
        <f t="shared" si="1016"/>
        <v/>
      </c>
      <c r="N4247" s="5">
        <f t="shared" si="1017"/>
        <v>0</v>
      </c>
      <c r="O4247" s="34">
        <f t="shared" si="1018"/>
        <v>0</v>
      </c>
      <c r="P4247" s="5">
        <f t="shared" si="1019"/>
        <v>-0.2306779999999975</v>
      </c>
      <c r="Q4247" s="5">
        <f t="shared" si="1020"/>
        <v>0.51197537941012994</v>
      </c>
      <c r="R4247" s="5">
        <f t="shared" si="1021"/>
        <v>0.28129737941013244</v>
      </c>
      <c r="S4247" s="3">
        <f t="shared" si="1022"/>
        <v>47.373240013466869</v>
      </c>
    </row>
    <row r="4248" spans="1:19" x14ac:dyDescent="0.25">
      <c r="A4248" s="4">
        <v>42339</v>
      </c>
      <c r="B4248" s="11">
        <v>63.263824</v>
      </c>
      <c r="C4248" s="5">
        <v>83.586333999999994</v>
      </c>
      <c r="D4248" s="3">
        <f t="shared" si="1008"/>
        <v>-0.56537857934366542</v>
      </c>
      <c r="E4248" s="3">
        <f t="shared" si="1009"/>
        <v>-0.1410464638332356</v>
      </c>
      <c r="F4248" s="3">
        <f t="shared" si="1010"/>
        <v>0.39553645047452785</v>
      </c>
      <c r="G4248" s="17">
        <f t="shared" si="1011"/>
        <v>-1.0728015458533735</v>
      </c>
      <c r="H4248" s="33">
        <f t="shared" si="1012"/>
        <v>0.49829100000000182</v>
      </c>
      <c r="I4248" s="33">
        <f>(C4248-C4247)*'ADF test'!$P$3</f>
        <v>0.62515811077356542</v>
      </c>
      <c r="J4248" s="5" t="str">
        <f t="shared" si="1013"/>
        <v/>
      </c>
      <c r="K4248" s="5" t="str">
        <f t="shared" si="1014"/>
        <v/>
      </c>
      <c r="L4248" s="34">
        <f t="shared" si="1015"/>
        <v>0</v>
      </c>
      <c r="M4248" s="5" t="str">
        <f t="shared" si="1016"/>
        <v/>
      </c>
      <c r="N4248" s="5">
        <f t="shared" si="1017"/>
        <v>0</v>
      </c>
      <c r="O4248" s="34">
        <f t="shared" si="1018"/>
        <v>0</v>
      </c>
      <c r="P4248" s="5">
        <f t="shared" si="1019"/>
        <v>0</v>
      </c>
      <c r="Q4248" s="5">
        <f t="shared" si="1020"/>
        <v>0</v>
      </c>
      <c r="R4248" s="5">
        <f t="shared" si="1021"/>
        <v>0</v>
      </c>
      <c r="S4248" s="3">
        <f t="shared" si="1022"/>
        <v>47.373240013466869</v>
      </c>
    </row>
    <row r="4249" spans="1:19" x14ac:dyDescent="0.25">
      <c r="A4249" s="4">
        <v>42340</v>
      </c>
      <c r="B4249" s="11">
        <v>61.307594000000002</v>
      </c>
      <c r="C4249" s="5">
        <v>81.570785999999998</v>
      </c>
      <c r="D4249" s="3">
        <f t="shared" si="1008"/>
        <v>-0.87026030028620482</v>
      </c>
      <c r="E4249" s="3">
        <f t="shared" si="1009"/>
        <v>-0.21316437965211454</v>
      </c>
      <c r="F4249" s="3">
        <f t="shared" si="1010"/>
        <v>0.41752653986468696</v>
      </c>
      <c r="G4249" s="17">
        <f t="shared" si="1011"/>
        <v>-1.5737824015858815</v>
      </c>
      <c r="H4249" s="33">
        <f t="shared" si="1012"/>
        <v>-1.9562299999999979</v>
      </c>
      <c r="I4249" s="33">
        <f>(C4249-C4248)*'ADF test'!$P$3</f>
        <v>-1.2018039702776129</v>
      </c>
      <c r="J4249" s="5">
        <f t="shared" si="1013"/>
        <v>1</v>
      </c>
      <c r="K4249" s="5" t="str">
        <f t="shared" si="1014"/>
        <v/>
      </c>
      <c r="L4249" s="34">
        <f t="shared" si="1015"/>
        <v>1</v>
      </c>
      <c r="M4249" s="5" t="str">
        <f t="shared" si="1016"/>
        <v/>
      </c>
      <c r="N4249" s="5">
        <f t="shared" si="1017"/>
        <v>0</v>
      </c>
      <c r="O4249" s="34">
        <f t="shared" si="1018"/>
        <v>0</v>
      </c>
      <c r="P4249" s="5">
        <f t="shared" si="1019"/>
        <v>0</v>
      </c>
      <c r="Q4249" s="5">
        <f t="shared" si="1020"/>
        <v>0</v>
      </c>
      <c r="R4249" s="5">
        <f t="shared" si="1021"/>
        <v>0</v>
      </c>
      <c r="S4249" s="3">
        <f t="shared" si="1022"/>
        <v>47.373240013466869</v>
      </c>
    </row>
    <row r="4250" spans="1:19" x14ac:dyDescent="0.25">
      <c r="A4250" s="4">
        <v>42341</v>
      </c>
      <c r="B4250" s="11">
        <v>60.080340999999997</v>
      </c>
      <c r="C4250" s="5">
        <v>80.305419999999998</v>
      </c>
      <c r="D4250" s="3">
        <f t="shared" si="1008"/>
        <v>-1.0363386340833003</v>
      </c>
      <c r="E4250" s="3">
        <f t="shared" si="1009"/>
        <v>-0.26873987130152921</v>
      </c>
      <c r="F4250" s="3">
        <f t="shared" si="1010"/>
        <v>0.46466930343111834</v>
      </c>
      <c r="G4250" s="17">
        <f t="shared" si="1011"/>
        <v>-1.6519248358215648</v>
      </c>
      <c r="H4250" s="33">
        <f t="shared" si="1012"/>
        <v>-1.2272530000000046</v>
      </c>
      <c r="I4250" s="33">
        <f>(C4250-C4249)*'ADF test'!$P$3</f>
        <v>-0.75449549336175847</v>
      </c>
      <c r="J4250" s="5">
        <f t="shared" si="1013"/>
        <v>1</v>
      </c>
      <c r="K4250" s="5" t="str">
        <f t="shared" si="1014"/>
        <v/>
      </c>
      <c r="L4250" s="34">
        <f t="shared" si="1015"/>
        <v>1</v>
      </c>
      <c r="M4250" s="5" t="str">
        <f t="shared" si="1016"/>
        <v/>
      </c>
      <c r="N4250" s="5">
        <f t="shared" si="1017"/>
        <v>0</v>
      </c>
      <c r="O4250" s="34">
        <f t="shared" si="1018"/>
        <v>0</v>
      </c>
      <c r="P4250" s="5">
        <f t="shared" si="1019"/>
        <v>-1.2272530000000046</v>
      </c>
      <c r="Q4250" s="5">
        <f t="shared" si="1020"/>
        <v>0.75449549336175847</v>
      </c>
      <c r="R4250" s="5">
        <f t="shared" si="1021"/>
        <v>-0.47275750663824612</v>
      </c>
      <c r="S4250" s="3">
        <f t="shared" si="1022"/>
        <v>46.900482506828624</v>
      </c>
    </row>
    <row r="4251" spans="1:19" x14ac:dyDescent="0.25">
      <c r="A4251" s="4">
        <v>42342</v>
      </c>
      <c r="B4251" s="11">
        <v>59.701999999999998</v>
      </c>
      <c r="C4251" s="5">
        <v>81.082718</v>
      </c>
      <c r="D4251" s="3">
        <f t="shared" si="1008"/>
        <v>-1.8887201293658649</v>
      </c>
      <c r="E4251" s="3">
        <f t="shared" si="1009"/>
        <v>-0.34421439300043577</v>
      </c>
      <c r="F4251" s="3">
        <f t="shared" si="1010"/>
        <v>0.61111336732956856</v>
      </c>
      <c r="G4251" s="17">
        <f t="shared" si="1011"/>
        <v>-2.5273636921322482</v>
      </c>
      <c r="H4251" s="33">
        <f t="shared" si="1012"/>
        <v>-0.37834099999999893</v>
      </c>
      <c r="I4251" s="33">
        <f>(C4251-C4250)*'ADF test'!$P$3</f>
        <v>0.46347684227259894</v>
      </c>
      <c r="J4251" s="5">
        <f t="shared" si="1013"/>
        <v>1</v>
      </c>
      <c r="K4251" s="5" t="str">
        <f t="shared" si="1014"/>
        <v/>
      </c>
      <c r="L4251" s="34">
        <f t="shared" si="1015"/>
        <v>1</v>
      </c>
      <c r="M4251" s="5" t="str">
        <f t="shared" si="1016"/>
        <v/>
      </c>
      <c r="N4251" s="5">
        <f t="shared" si="1017"/>
        <v>0</v>
      </c>
      <c r="O4251" s="34">
        <f t="shared" si="1018"/>
        <v>0</v>
      </c>
      <c r="P4251" s="5">
        <f t="shared" si="1019"/>
        <v>-0.37834099999999893</v>
      </c>
      <c r="Q4251" s="5">
        <f t="shared" si="1020"/>
        <v>-0.46347684227259894</v>
      </c>
      <c r="R4251" s="5">
        <f t="shared" si="1021"/>
        <v>-0.84181784227259793</v>
      </c>
      <c r="S4251" s="3">
        <f t="shared" si="1022"/>
        <v>46.058664664556026</v>
      </c>
    </row>
    <row r="4252" spans="1:19" x14ac:dyDescent="0.25">
      <c r="A4252" s="4">
        <v>42345</v>
      </c>
      <c r="B4252" s="11">
        <v>57.432045000000002</v>
      </c>
      <c r="C4252" s="5">
        <v>78.886405999999994</v>
      </c>
      <c r="D4252" s="3">
        <f t="shared" si="1008"/>
        <v>-2.334076724235203</v>
      </c>
      <c r="E4252" s="3">
        <f t="shared" si="1009"/>
        <v>-0.46320548588293331</v>
      </c>
      <c r="F4252" s="3">
        <f t="shared" si="1010"/>
        <v>0.78856436629490012</v>
      </c>
      <c r="G4252" s="17">
        <f t="shared" si="1011"/>
        <v>-2.3725028904648959</v>
      </c>
      <c r="H4252" s="33">
        <f t="shared" si="1012"/>
        <v>-2.2699549999999959</v>
      </c>
      <c r="I4252" s="33">
        <f>(C4252-C4251)*'ADF test'!$P$3</f>
        <v>-1.3095875075008772</v>
      </c>
      <c r="J4252" s="5">
        <f t="shared" si="1013"/>
        <v>1</v>
      </c>
      <c r="K4252" s="5" t="str">
        <f t="shared" si="1014"/>
        <v/>
      </c>
      <c r="L4252" s="34">
        <f t="shared" si="1015"/>
        <v>1</v>
      </c>
      <c r="M4252" s="5" t="str">
        <f t="shared" si="1016"/>
        <v/>
      </c>
      <c r="N4252" s="5">
        <f t="shared" si="1017"/>
        <v>0</v>
      </c>
      <c r="O4252" s="34">
        <f t="shared" si="1018"/>
        <v>0</v>
      </c>
      <c r="P4252" s="5">
        <f t="shared" si="1019"/>
        <v>-2.2699549999999959</v>
      </c>
      <c r="Q4252" s="5">
        <f t="shared" si="1020"/>
        <v>1.3095875075008772</v>
      </c>
      <c r="R4252" s="5">
        <f t="shared" si="1021"/>
        <v>-0.96036749249911879</v>
      </c>
      <c r="S4252" s="3">
        <f t="shared" si="1022"/>
        <v>45.09829717205691</v>
      </c>
    </row>
    <row r="4253" spans="1:19" x14ac:dyDescent="0.25">
      <c r="A4253" s="4">
        <v>42346</v>
      </c>
      <c r="B4253" s="11">
        <v>56.841479999999997</v>
      </c>
      <c r="C4253" s="5">
        <v>78.127182000000005</v>
      </c>
      <c r="D4253" s="3">
        <f t="shared" ref="D4253:D4316" si="1023">B4253-LINEST(B4238:B4253,C4238:C4253, FALSE)*C4253</f>
        <v>-2.1628731042339098</v>
      </c>
      <c r="E4253" s="3">
        <f t="shared" ref="E4253:E4316" si="1024">AVERAGE(D4238:D4253)</f>
        <v>-0.60735506727801569</v>
      </c>
      <c r="F4253" s="3">
        <f t="shared" ref="F4253:F4316" si="1025">_xlfn.STDEV.S(D4238:D4253)</f>
        <v>0.87619612435689775</v>
      </c>
      <c r="G4253" s="17">
        <f t="shared" si="1011"/>
        <v>-1.7753080545723694</v>
      </c>
      <c r="H4253" s="33">
        <f t="shared" si="1012"/>
        <v>-0.59056500000000511</v>
      </c>
      <c r="I4253" s="33">
        <f>(C4253-C4252)*'ADF test'!$P$3</f>
        <v>-0.45269991959012601</v>
      </c>
      <c r="J4253" s="5">
        <f t="shared" si="1013"/>
        <v>1</v>
      </c>
      <c r="K4253" s="5" t="str">
        <f t="shared" si="1014"/>
        <v/>
      </c>
      <c r="L4253" s="34">
        <f t="shared" si="1015"/>
        <v>1</v>
      </c>
      <c r="M4253" s="5" t="str">
        <f t="shared" si="1016"/>
        <v/>
      </c>
      <c r="N4253" s="5">
        <f t="shared" si="1017"/>
        <v>0</v>
      </c>
      <c r="O4253" s="34">
        <f t="shared" si="1018"/>
        <v>0</v>
      </c>
      <c r="P4253" s="5">
        <f t="shared" si="1019"/>
        <v>-0.59056500000000511</v>
      </c>
      <c r="Q4253" s="5">
        <f t="shared" si="1020"/>
        <v>0.45269991959012601</v>
      </c>
      <c r="R4253" s="5">
        <f t="shared" si="1021"/>
        <v>-0.1378650804098791</v>
      </c>
      <c r="S4253" s="3">
        <f t="shared" si="1022"/>
        <v>44.960432091647029</v>
      </c>
    </row>
    <row r="4254" spans="1:19" x14ac:dyDescent="0.25">
      <c r="A4254" s="4">
        <v>42347</v>
      </c>
      <c r="B4254" s="11">
        <v>57.588904999999997</v>
      </c>
      <c r="C4254" s="5">
        <v>79.175635999999997</v>
      </c>
      <c r="D4254" s="3">
        <f t="shared" si="1023"/>
        <v>-2.0463254881945545</v>
      </c>
      <c r="E4254" s="3">
        <f t="shared" si="1024"/>
        <v>-0.70854898438813807</v>
      </c>
      <c r="F4254" s="3">
        <f t="shared" si="1025"/>
        <v>0.94481531271343666</v>
      </c>
      <c r="G4254" s="17">
        <f t="shared" si="1011"/>
        <v>-1.4159132327824213</v>
      </c>
      <c r="H4254" s="33">
        <f t="shared" si="1012"/>
        <v>0.74742499999999978</v>
      </c>
      <c r="I4254" s="33">
        <f>(C4254-C4253)*'ADF test'!$P$3</f>
        <v>0.62515811077356542</v>
      </c>
      <c r="J4254" s="5">
        <f t="shared" si="1013"/>
        <v>1</v>
      </c>
      <c r="K4254" s="5" t="str">
        <f t="shared" si="1014"/>
        <v/>
      </c>
      <c r="L4254" s="34">
        <f t="shared" si="1015"/>
        <v>1</v>
      </c>
      <c r="M4254" s="5" t="str">
        <f t="shared" si="1016"/>
        <v/>
      </c>
      <c r="N4254" s="5">
        <f t="shared" si="1017"/>
        <v>0</v>
      </c>
      <c r="O4254" s="34">
        <f t="shared" si="1018"/>
        <v>0</v>
      </c>
      <c r="P4254" s="5">
        <f t="shared" si="1019"/>
        <v>0.74742499999999978</v>
      </c>
      <c r="Q4254" s="5">
        <f t="shared" si="1020"/>
        <v>-0.62515811077356542</v>
      </c>
      <c r="R4254" s="5">
        <f t="shared" si="1021"/>
        <v>0.12226688922643436</v>
      </c>
      <c r="S4254" s="3">
        <f t="shared" si="1022"/>
        <v>45.08269898087346</v>
      </c>
    </row>
    <row r="4255" spans="1:19" x14ac:dyDescent="0.25">
      <c r="A4255" s="4">
        <v>42348</v>
      </c>
      <c r="B4255" s="11">
        <v>57.958004000000003</v>
      </c>
      <c r="C4255" s="5">
        <v>80.712142999999998</v>
      </c>
      <c r="D4255" s="3">
        <f t="shared" si="1023"/>
        <v>-2.643884282910939</v>
      </c>
      <c r="E4255" s="3">
        <f t="shared" si="1024"/>
        <v>-0.82786827832968202</v>
      </c>
      <c r="F4255" s="3">
        <f t="shared" si="1025"/>
        <v>1.0616710415804735</v>
      </c>
      <c r="G4255" s="17">
        <f t="shared" si="1011"/>
        <v>-1.7105260796016588</v>
      </c>
      <c r="H4255" s="33">
        <f t="shared" si="1012"/>
        <v>0.36909900000000562</v>
      </c>
      <c r="I4255" s="33">
        <f>(C4255-C4254)*'ADF test'!$P$3</f>
        <v>0.91616781786360268</v>
      </c>
      <c r="J4255" s="5">
        <f t="shared" si="1013"/>
        <v>1</v>
      </c>
      <c r="K4255" s="5" t="str">
        <f t="shared" si="1014"/>
        <v/>
      </c>
      <c r="L4255" s="34">
        <f t="shared" si="1015"/>
        <v>1</v>
      </c>
      <c r="M4255" s="5" t="str">
        <f t="shared" si="1016"/>
        <v/>
      </c>
      <c r="N4255" s="5">
        <f t="shared" si="1017"/>
        <v>0</v>
      </c>
      <c r="O4255" s="34">
        <f t="shared" si="1018"/>
        <v>0</v>
      </c>
      <c r="P4255" s="5">
        <f t="shared" si="1019"/>
        <v>0.36909900000000562</v>
      </c>
      <c r="Q4255" s="5">
        <f t="shared" si="1020"/>
        <v>-0.91616781786360268</v>
      </c>
      <c r="R4255" s="5">
        <f t="shared" si="1021"/>
        <v>-0.54706881786359707</v>
      </c>
      <c r="S4255" s="3">
        <f t="shared" si="1022"/>
        <v>44.535630163009863</v>
      </c>
    </row>
    <row r="4256" spans="1:19" x14ac:dyDescent="0.25">
      <c r="A4256" s="4">
        <v>42349</v>
      </c>
      <c r="B4256" s="11">
        <v>55.789535999999998</v>
      </c>
      <c r="C4256" s="5">
        <v>78.127182000000005</v>
      </c>
      <c r="D4256" s="3">
        <f t="shared" si="1023"/>
        <v>-2.6625837978761737</v>
      </c>
      <c r="E4256" s="3">
        <f t="shared" si="1024"/>
        <v>-0.96637579408158825</v>
      </c>
      <c r="F4256" s="3">
        <f t="shared" si="1025"/>
        <v>1.1495199915601249</v>
      </c>
      <c r="G4256" s="17">
        <f t="shared" si="1011"/>
        <v>-1.4755793863945745</v>
      </c>
      <c r="H4256" s="33">
        <f t="shared" si="1012"/>
        <v>-2.1684680000000043</v>
      </c>
      <c r="I4256" s="33">
        <f>(C4256-C4255)*'ADF test'!$P$3</f>
        <v>-1.5413259286371681</v>
      </c>
      <c r="J4256" s="5">
        <f t="shared" si="1013"/>
        <v>1</v>
      </c>
      <c r="K4256" s="5" t="str">
        <f t="shared" si="1014"/>
        <v/>
      </c>
      <c r="L4256" s="34">
        <f t="shared" si="1015"/>
        <v>1</v>
      </c>
      <c r="M4256" s="5" t="str">
        <f t="shared" si="1016"/>
        <v/>
      </c>
      <c r="N4256" s="5">
        <f t="shared" si="1017"/>
        <v>0</v>
      </c>
      <c r="O4256" s="34">
        <f t="shared" si="1018"/>
        <v>0</v>
      </c>
      <c r="P4256" s="5">
        <f t="shared" si="1019"/>
        <v>-2.1684680000000043</v>
      </c>
      <c r="Q4256" s="5">
        <f t="shared" si="1020"/>
        <v>1.5413259286371681</v>
      </c>
      <c r="R4256" s="5">
        <f t="shared" si="1021"/>
        <v>-0.62714207136283617</v>
      </c>
      <c r="S4256" s="3">
        <f t="shared" si="1022"/>
        <v>43.90848809164703</v>
      </c>
    </row>
    <row r="4257" spans="1:19" x14ac:dyDescent="0.25">
      <c r="A4257" s="4">
        <v>42352</v>
      </c>
      <c r="B4257" s="11">
        <v>56.084816000000004</v>
      </c>
      <c r="C4257" s="5">
        <v>80.739265000000003</v>
      </c>
      <c r="D4257" s="3">
        <f t="shared" si="1023"/>
        <v>-3.9902092375567548</v>
      </c>
      <c r="E4257" s="3">
        <f t="shared" si="1024"/>
        <v>-1.198614647241778</v>
      </c>
      <c r="F4257" s="3">
        <f t="shared" si="1025"/>
        <v>1.3570238519495885</v>
      </c>
      <c r="G4257" s="17">
        <f t="shared" si="1011"/>
        <v>-2.0571448219604918</v>
      </c>
      <c r="H4257" s="33">
        <f t="shared" si="1012"/>
        <v>0.29528000000000532</v>
      </c>
      <c r="I4257" s="33">
        <f>(C4257-C4256)*'ADF test'!$P$3</f>
        <v>1.5574978715935632</v>
      </c>
      <c r="J4257" s="5">
        <f t="shared" si="1013"/>
        <v>1</v>
      </c>
      <c r="K4257" s="5" t="str">
        <f t="shared" si="1014"/>
        <v/>
      </c>
      <c r="L4257" s="34">
        <f t="shared" si="1015"/>
        <v>1</v>
      </c>
      <c r="M4257" s="5" t="str">
        <f t="shared" si="1016"/>
        <v/>
      </c>
      <c r="N4257" s="5">
        <f t="shared" si="1017"/>
        <v>0</v>
      </c>
      <c r="O4257" s="34">
        <f t="shared" si="1018"/>
        <v>0</v>
      </c>
      <c r="P4257" s="5">
        <f t="shared" si="1019"/>
        <v>0.29528000000000532</v>
      </c>
      <c r="Q4257" s="5">
        <f t="shared" si="1020"/>
        <v>-1.5574978715935632</v>
      </c>
      <c r="R4257" s="5">
        <f t="shared" si="1021"/>
        <v>-1.2622178715935579</v>
      </c>
      <c r="S4257" s="3">
        <f t="shared" si="1022"/>
        <v>42.646270220053474</v>
      </c>
    </row>
    <row r="4258" spans="1:19" x14ac:dyDescent="0.25">
      <c r="A4258" s="4">
        <v>42353</v>
      </c>
      <c r="B4258" s="11">
        <v>57.496628000000001</v>
      </c>
      <c r="C4258" s="5">
        <v>83.839400999999995</v>
      </c>
      <c r="D4258" s="3">
        <f t="shared" si="1023"/>
        <v>-4.4381851744587451</v>
      </c>
      <c r="E4258" s="3">
        <f t="shared" si="1024"/>
        <v>-1.4986630665042684</v>
      </c>
      <c r="F4258" s="3">
        <f t="shared" si="1025"/>
        <v>1.5108430287991572</v>
      </c>
      <c r="G4258" s="17">
        <f t="shared" si="1011"/>
        <v>-1.9456171501091393</v>
      </c>
      <c r="H4258" s="33">
        <f t="shared" si="1012"/>
        <v>1.4118119999999976</v>
      </c>
      <c r="I4258" s="33">
        <f>(C4258-C4257)*'ADF test'!$P$3</f>
        <v>1.8485075786835921</v>
      </c>
      <c r="J4258" s="5">
        <f t="shared" si="1013"/>
        <v>1</v>
      </c>
      <c r="K4258" s="5" t="str">
        <f t="shared" si="1014"/>
        <v/>
      </c>
      <c r="L4258" s="34">
        <f t="shared" si="1015"/>
        <v>1</v>
      </c>
      <c r="M4258" s="5" t="str">
        <f t="shared" si="1016"/>
        <v/>
      </c>
      <c r="N4258" s="5">
        <f t="shared" si="1017"/>
        <v>0</v>
      </c>
      <c r="O4258" s="34">
        <f t="shared" si="1018"/>
        <v>0</v>
      </c>
      <c r="P4258" s="5">
        <f t="shared" si="1019"/>
        <v>1.4118119999999976</v>
      </c>
      <c r="Q4258" s="5">
        <f t="shared" si="1020"/>
        <v>-1.8485075786835921</v>
      </c>
      <c r="R4258" s="5">
        <f t="shared" si="1021"/>
        <v>-0.43669557868359443</v>
      </c>
      <c r="S4258" s="3">
        <f t="shared" si="1022"/>
        <v>42.209574641369876</v>
      </c>
    </row>
    <row r="4259" spans="1:19" x14ac:dyDescent="0.25">
      <c r="A4259" s="4">
        <v>42354</v>
      </c>
      <c r="B4259" s="11">
        <v>57.118304999999999</v>
      </c>
      <c r="C4259" s="5">
        <v>84.454002000000003</v>
      </c>
      <c r="D4259" s="3">
        <f t="shared" si="1023"/>
        <v>-4.7794793832936548</v>
      </c>
      <c r="E4259" s="3">
        <f t="shared" si="1024"/>
        <v>-1.8074648294811553</v>
      </c>
      <c r="F4259" s="3">
        <f t="shared" si="1025"/>
        <v>1.6476666254790266</v>
      </c>
      <c r="G4259" s="17">
        <f t="shared" si="1011"/>
        <v>-1.8037717750994955</v>
      </c>
      <c r="H4259" s="33">
        <f t="shared" si="1012"/>
        <v>-0.37832300000000174</v>
      </c>
      <c r="I4259" s="33">
        <f>(C4259-C4258)*'ADF test'!$P$3</f>
        <v>0.36646605386555015</v>
      </c>
      <c r="J4259" s="5">
        <f t="shared" si="1013"/>
        <v>1</v>
      </c>
      <c r="K4259" s="5" t="str">
        <f t="shared" si="1014"/>
        <v/>
      </c>
      <c r="L4259" s="34">
        <f t="shared" si="1015"/>
        <v>1</v>
      </c>
      <c r="M4259" s="5" t="str">
        <f t="shared" si="1016"/>
        <v/>
      </c>
      <c r="N4259" s="5">
        <f t="shared" si="1017"/>
        <v>0</v>
      </c>
      <c r="O4259" s="34">
        <f t="shared" si="1018"/>
        <v>0</v>
      </c>
      <c r="P4259" s="5">
        <f t="shared" si="1019"/>
        <v>-0.37832300000000174</v>
      </c>
      <c r="Q4259" s="5">
        <f t="shared" si="1020"/>
        <v>-0.36646605386555015</v>
      </c>
      <c r="R4259" s="5">
        <f t="shared" si="1021"/>
        <v>-0.74478905386555194</v>
      </c>
      <c r="S4259" s="3">
        <f t="shared" si="1022"/>
        <v>41.464785587504323</v>
      </c>
    </row>
    <row r="4260" spans="1:19" x14ac:dyDescent="0.25">
      <c r="A4260" s="4">
        <v>42355</v>
      </c>
      <c r="B4260" s="11">
        <v>55.715721000000002</v>
      </c>
      <c r="C4260" s="5">
        <v>81.832892999999999</v>
      </c>
      <c r="D4260" s="3">
        <f t="shared" si="1023"/>
        <v>-3.7989543579593743</v>
      </c>
      <c r="E4260" s="3">
        <f t="shared" si="1024"/>
        <v>-2.0765638440139846</v>
      </c>
      <c r="F4260" s="3">
        <f t="shared" si="1025"/>
        <v>1.595294066926028</v>
      </c>
      <c r="G4260" s="17">
        <f t="shared" si="1011"/>
        <v>-1.079669604278203</v>
      </c>
      <c r="H4260" s="33">
        <f t="shared" si="1012"/>
        <v>-1.4025839999999974</v>
      </c>
      <c r="I4260" s="33">
        <f>(C4260-C4259)*'ADF test'!$P$3</f>
        <v>-1.5628797740021056</v>
      </c>
      <c r="J4260" s="5" t="str">
        <f t="shared" si="1013"/>
        <v/>
      </c>
      <c r="K4260" s="5" t="str">
        <f t="shared" si="1014"/>
        <v/>
      </c>
      <c r="L4260" s="34">
        <f t="shared" si="1015"/>
        <v>1</v>
      </c>
      <c r="M4260" s="5" t="str">
        <f t="shared" si="1016"/>
        <v/>
      </c>
      <c r="N4260" s="5">
        <f t="shared" si="1017"/>
        <v>0</v>
      </c>
      <c r="O4260" s="34">
        <f t="shared" si="1018"/>
        <v>0</v>
      </c>
      <c r="P4260" s="5">
        <f t="shared" si="1019"/>
        <v>-1.4025839999999974</v>
      </c>
      <c r="Q4260" s="5">
        <f t="shared" si="1020"/>
        <v>1.5628797740021056</v>
      </c>
      <c r="R4260" s="5">
        <f t="shared" si="1021"/>
        <v>0.16029577400210826</v>
      </c>
      <c r="S4260" s="3">
        <f t="shared" si="1022"/>
        <v>41.625081361506432</v>
      </c>
    </row>
    <row r="4261" spans="1:19" x14ac:dyDescent="0.25">
      <c r="A4261" s="4">
        <v>42356</v>
      </c>
      <c r="B4261" s="11">
        <v>54.740130999999998</v>
      </c>
      <c r="C4261" s="5">
        <v>81.173102999999998</v>
      </c>
      <c r="D4261" s="3">
        <f t="shared" si="1023"/>
        <v>-3.8199772506115153</v>
      </c>
      <c r="E4261" s="3">
        <f t="shared" si="1024"/>
        <v>-2.330079261061115</v>
      </c>
      <c r="F4261" s="3">
        <f t="shared" si="1025"/>
        <v>1.523951419215086</v>
      </c>
      <c r="G4261" s="17">
        <f t="shared" si="1011"/>
        <v>-0.97765451756839794</v>
      </c>
      <c r="H4261" s="33">
        <f t="shared" si="1012"/>
        <v>-0.97559000000000395</v>
      </c>
      <c r="I4261" s="33">
        <f>(C4261-C4260)*'ADF test'!$P$3</f>
        <v>-0.39341074563814366</v>
      </c>
      <c r="J4261" s="5" t="str">
        <f t="shared" si="1013"/>
        <v/>
      </c>
      <c r="K4261" s="5" t="str">
        <f t="shared" si="1014"/>
        <v/>
      </c>
      <c r="L4261" s="34">
        <f t="shared" si="1015"/>
        <v>1</v>
      </c>
      <c r="M4261" s="5" t="str">
        <f t="shared" si="1016"/>
        <v/>
      </c>
      <c r="N4261" s="5">
        <f t="shared" si="1017"/>
        <v>0</v>
      </c>
      <c r="O4261" s="34">
        <f t="shared" si="1018"/>
        <v>0</v>
      </c>
      <c r="P4261" s="5">
        <f t="shared" si="1019"/>
        <v>-0.97559000000000395</v>
      </c>
      <c r="Q4261" s="5">
        <f t="shared" si="1020"/>
        <v>0.39341074563814366</v>
      </c>
      <c r="R4261" s="5">
        <f t="shared" si="1021"/>
        <v>-0.58217925436186024</v>
      </c>
      <c r="S4261" s="3">
        <f t="shared" si="1022"/>
        <v>41.04290210714457</v>
      </c>
    </row>
    <row r="4262" spans="1:19" x14ac:dyDescent="0.25">
      <c r="A4262" s="4">
        <v>42359</v>
      </c>
      <c r="B4262" s="11">
        <v>54.795990000000003</v>
      </c>
      <c r="C4262" s="5">
        <v>80.657905999999997</v>
      </c>
      <c r="D4262" s="3">
        <f t="shared" si="1023"/>
        <v>-2.9564445382391753</v>
      </c>
      <c r="E4262" s="3">
        <f t="shared" si="1024"/>
        <v>-2.5194842520417571</v>
      </c>
      <c r="F4262" s="3">
        <f t="shared" si="1025"/>
        <v>1.3874436316723038</v>
      </c>
      <c r="G4262" s="17">
        <f t="shared" si="1011"/>
        <v>-0.31493912705537763</v>
      </c>
      <c r="H4262" s="33">
        <f t="shared" si="1012"/>
        <v>5.585900000000521E-2</v>
      </c>
      <c r="I4262" s="33">
        <f>(C4262-C4261)*'ADF test'!$P$3</f>
        <v>-0.30719476791181227</v>
      </c>
      <c r="J4262" s="5" t="str">
        <f t="shared" si="1013"/>
        <v/>
      </c>
      <c r="K4262" s="5" t="str">
        <f t="shared" si="1014"/>
        <v/>
      </c>
      <c r="L4262" s="34">
        <f t="shared" si="1015"/>
        <v>1</v>
      </c>
      <c r="M4262" s="5" t="str">
        <f t="shared" si="1016"/>
        <v/>
      </c>
      <c r="N4262" s="5">
        <f t="shared" si="1017"/>
        <v>0</v>
      </c>
      <c r="O4262" s="34">
        <f t="shared" si="1018"/>
        <v>0</v>
      </c>
      <c r="P4262" s="5">
        <f t="shared" si="1019"/>
        <v>5.585900000000521E-2</v>
      </c>
      <c r="Q4262" s="5">
        <f t="shared" si="1020"/>
        <v>0.30719476791181227</v>
      </c>
      <c r="R4262" s="5">
        <f t="shared" si="1021"/>
        <v>0.36305376791181748</v>
      </c>
      <c r="S4262" s="3">
        <f t="shared" si="1022"/>
        <v>41.405955875056385</v>
      </c>
    </row>
    <row r="4263" spans="1:19" x14ac:dyDescent="0.25">
      <c r="A4263" s="4">
        <v>42360</v>
      </c>
      <c r="B4263" s="11">
        <v>55.438468999999998</v>
      </c>
      <c r="C4263" s="5">
        <v>81.588859999999997</v>
      </c>
      <c r="D4263" s="3">
        <f t="shared" si="1023"/>
        <v>-2.5564275938061485</v>
      </c>
      <c r="E4263" s="3">
        <f t="shared" si="1024"/>
        <v>-2.659382411028449</v>
      </c>
      <c r="F4263" s="3">
        <f t="shared" si="1025"/>
        <v>1.2574295641641313</v>
      </c>
      <c r="G4263" s="17">
        <f t="shared" si="1011"/>
        <v>8.1877204223951172E-2</v>
      </c>
      <c r="H4263" s="33">
        <f t="shared" si="1012"/>
        <v>0.64247899999999447</v>
      </c>
      <c r="I4263" s="33">
        <f>(C4263-C4262)*'ADF test'!$P$3</f>
        <v>0.55509678427198317</v>
      </c>
      <c r="J4263" s="5" t="str">
        <f t="shared" si="1013"/>
        <v/>
      </c>
      <c r="K4263" s="5">
        <f t="shared" si="1014"/>
        <v>0</v>
      </c>
      <c r="L4263" s="34">
        <f t="shared" si="1015"/>
        <v>0</v>
      </c>
      <c r="M4263" s="5" t="str">
        <f t="shared" si="1016"/>
        <v/>
      </c>
      <c r="N4263" s="5" t="str">
        <f t="shared" si="1017"/>
        <v/>
      </c>
      <c r="O4263" s="34">
        <f t="shared" si="1018"/>
        <v>0</v>
      </c>
      <c r="P4263" s="5">
        <f t="shared" si="1019"/>
        <v>0.64247899999999447</v>
      </c>
      <c r="Q4263" s="5">
        <f t="shared" si="1020"/>
        <v>-0.55509678427198317</v>
      </c>
      <c r="R4263" s="5">
        <f t="shared" si="1021"/>
        <v>8.7382215728011303E-2</v>
      </c>
      <c r="S4263" s="3">
        <f t="shared" si="1022"/>
        <v>41.493338090784398</v>
      </c>
    </row>
    <row r="4264" spans="1:19" x14ac:dyDescent="0.25">
      <c r="A4264" s="4">
        <v>42361</v>
      </c>
      <c r="B4264" s="11">
        <v>57.850056000000002</v>
      </c>
      <c r="C4264" s="5">
        <v>84.788421999999997</v>
      </c>
      <c r="D4264" s="3">
        <f t="shared" si="1023"/>
        <v>-1.9945601028414899</v>
      </c>
      <c r="E4264" s="3">
        <f t="shared" si="1024"/>
        <v>-2.748706256247063</v>
      </c>
      <c r="F4264" s="3">
        <f t="shared" si="1025"/>
        <v>1.14444785224632</v>
      </c>
      <c r="G4264" s="17">
        <f t="shared" si="1011"/>
        <v>0.65896069613424202</v>
      </c>
      <c r="H4264" s="33">
        <f t="shared" si="1012"/>
        <v>2.4115870000000044</v>
      </c>
      <c r="I4264" s="33">
        <f>(C4264-C4263)*'ADF test'!$P$3</f>
        <v>1.9077919825027183</v>
      </c>
      <c r="J4264" s="5" t="str">
        <f t="shared" si="1013"/>
        <v/>
      </c>
      <c r="K4264" s="5">
        <f t="shared" si="1014"/>
        <v>0</v>
      </c>
      <c r="L4264" s="34">
        <f t="shared" si="1015"/>
        <v>0</v>
      </c>
      <c r="M4264" s="5" t="str">
        <f t="shared" si="1016"/>
        <v/>
      </c>
      <c r="N4264" s="5" t="str">
        <f t="shared" si="1017"/>
        <v/>
      </c>
      <c r="O4264" s="34">
        <f t="shared" si="1018"/>
        <v>0</v>
      </c>
      <c r="P4264" s="5">
        <f t="shared" si="1019"/>
        <v>0</v>
      </c>
      <c r="Q4264" s="5">
        <f t="shared" si="1020"/>
        <v>0</v>
      </c>
      <c r="R4264" s="5">
        <f t="shared" si="1021"/>
        <v>0</v>
      </c>
      <c r="S4264" s="3">
        <f t="shared" si="1022"/>
        <v>41.493338090784398</v>
      </c>
    </row>
    <row r="4265" spans="1:19" x14ac:dyDescent="0.25">
      <c r="A4265" s="4">
        <v>42362</v>
      </c>
      <c r="B4265" s="11">
        <v>57.328628999999999</v>
      </c>
      <c r="C4265" s="5">
        <v>83.197685000000007</v>
      </c>
      <c r="D4265" s="3">
        <f t="shared" si="1023"/>
        <v>-1.0615460991889307</v>
      </c>
      <c r="E4265" s="3">
        <f t="shared" si="1024"/>
        <v>-2.7606616186784834</v>
      </c>
      <c r="F4265" s="3">
        <f t="shared" si="1025"/>
        <v>1.12433911232964</v>
      </c>
      <c r="G4265" s="17">
        <f t="shared" si="1011"/>
        <v>1.5112126767243479</v>
      </c>
      <c r="H4265" s="33">
        <f t="shared" si="1012"/>
        <v>-0.52142700000000275</v>
      </c>
      <c r="I4265" s="33">
        <f>(C4265-C4264)*'ADF test'!$P$3</f>
        <v>-0.94850335604386082</v>
      </c>
      <c r="J4265" s="5" t="str">
        <f t="shared" si="1013"/>
        <v/>
      </c>
      <c r="K4265" s="5">
        <f t="shared" si="1014"/>
        <v>0</v>
      </c>
      <c r="L4265" s="34">
        <f t="shared" si="1015"/>
        <v>0</v>
      </c>
      <c r="M4265" s="5">
        <f t="shared" si="1016"/>
        <v>-1</v>
      </c>
      <c r="N4265" s="5" t="str">
        <f t="shared" si="1017"/>
        <v/>
      </c>
      <c r="O4265" s="34">
        <f t="shared" si="1018"/>
        <v>-1</v>
      </c>
      <c r="P4265" s="5">
        <f t="shared" si="1019"/>
        <v>0</v>
      </c>
      <c r="Q4265" s="5">
        <f t="shared" si="1020"/>
        <v>0</v>
      </c>
      <c r="R4265" s="5">
        <f t="shared" si="1021"/>
        <v>0</v>
      </c>
      <c r="S4265" s="3">
        <f t="shared" si="1022"/>
        <v>41.493338090784398</v>
      </c>
    </row>
    <row r="4266" spans="1:19" x14ac:dyDescent="0.25">
      <c r="A4266" s="4">
        <v>42366</v>
      </c>
      <c r="B4266" s="11">
        <v>56.285781999999998</v>
      </c>
      <c r="C4266" s="5">
        <v>81.670197000000002</v>
      </c>
      <c r="D4266" s="3">
        <f t="shared" si="1023"/>
        <v>-0.73638959215141853</v>
      </c>
      <c r="E4266" s="3">
        <f t="shared" si="1024"/>
        <v>-2.7419148035577408</v>
      </c>
      <c r="F4266" s="3">
        <f t="shared" si="1025"/>
        <v>1.1570318631641061</v>
      </c>
      <c r="G4266" s="17">
        <f t="shared" si="1011"/>
        <v>1.7333361986435383</v>
      </c>
      <c r="H4266" s="33">
        <f t="shared" si="1012"/>
        <v>-1.0428470000000019</v>
      </c>
      <c r="I4266" s="33">
        <f>(C4266-C4265)*'ADF test'!$P$3</f>
        <v>-0.91079008932132643</v>
      </c>
      <c r="J4266" s="5" t="str">
        <f t="shared" si="1013"/>
        <v/>
      </c>
      <c r="K4266" s="5">
        <f t="shared" si="1014"/>
        <v>0</v>
      </c>
      <c r="L4266" s="34">
        <f t="shared" si="1015"/>
        <v>0</v>
      </c>
      <c r="M4266" s="5">
        <f t="shared" si="1016"/>
        <v>-1</v>
      </c>
      <c r="N4266" s="5" t="str">
        <f t="shared" si="1017"/>
        <v/>
      </c>
      <c r="O4266" s="34">
        <f t="shared" si="1018"/>
        <v>-1</v>
      </c>
      <c r="P4266" s="5">
        <f t="shared" si="1019"/>
        <v>1.0428470000000019</v>
      </c>
      <c r="Q4266" s="5">
        <f t="shared" si="1020"/>
        <v>-0.91079008932132643</v>
      </c>
      <c r="R4266" s="5">
        <f t="shared" si="1021"/>
        <v>0.13205691067867542</v>
      </c>
      <c r="S4266" s="3">
        <f t="shared" si="1022"/>
        <v>41.625395001463076</v>
      </c>
    </row>
    <row r="4267" spans="1:19" x14ac:dyDescent="0.25">
      <c r="A4267" s="4">
        <v>42367</v>
      </c>
      <c r="B4267" s="11">
        <v>56.676853000000001</v>
      </c>
      <c r="C4267" s="5">
        <v>82.474609000000001</v>
      </c>
      <c r="D4267" s="3">
        <f t="shared" si="1023"/>
        <v>-0.65364098147672678</v>
      </c>
      <c r="E4267" s="3">
        <f t="shared" si="1024"/>
        <v>-2.6647223568146696</v>
      </c>
      <c r="F4267" s="3">
        <f t="shared" si="1025"/>
        <v>1.254816018605321</v>
      </c>
      <c r="G4267" s="17">
        <f t="shared" si="1011"/>
        <v>1.6026902314916105</v>
      </c>
      <c r="H4267" s="33">
        <f t="shared" si="1012"/>
        <v>0.39107100000000372</v>
      </c>
      <c r="I4267" s="33">
        <f>(C4267-C4266)*'ADF test'!$P$3</f>
        <v>0.47964401509612098</v>
      </c>
      <c r="J4267" s="5" t="str">
        <f t="shared" si="1013"/>
        <v/>
      </c>
      <c r="K4267" s="5">
        <f t="shared" si="1014"/>
        <v>0</v>
      </c>
      <c r="L4267" s="34">
        <f t="shared" si="1015"/>
        <v>0</v>
      </c>
      <c r="M4267" s="5">
        <f t="shared" si="1016"/>
        <v>-1</v>
      </c>
      <c r="N4267" s="5" t="str">
        <f t="shared" si="1017"/>
        <v/>
      </c>
      <c r="O4267" s="34">
        <f t="shared" si="1018"/>
        <v>-1</v>
      </c>
      <c r="P4267" s="5">
        <f t="shared" si="1019"/>
        <v>-0.39107100000000372</v>
      </c>
      <c r="Q4267" s="5">
        <f t="shared" si="1020"/>
        <v>0.47964401509612098</v>
      </c>
      <c r="R4267" s="5">
        <f t="shared" si="1021"/>
        <v>8.8573015096117258E-2</v>
      </c>
      <c r="S4267" s="3">
        <f t="shared" si="1022"/>
        <v>41.713968016559193</v>
      </c>
    </row>
    <row r="4268" spans="1:19" x14ac:dyDescent="0.25">
      <c r="A4268" s="4">
        <v>42368</v>
      </c>
      <c r="B4268" s="11">
        <v>55.913333999999999</v>
      </c>
      <c r="C4268" s="5">
        <v>81.426163000000003</v>
      </c>
      <c r="D4268" s="3">
        <f t="shared" si="1023"/>
        <v>-0.48862358096418035</v>
      </c>
      <c r="E4268" s="3">
        <f t="shared" si="1024"/>
        <v>-2.5493815353602307</v>
      </c>
      <c r="F4268" s="3">
        <f t="shared" si="1025"/>
        <v>1.3670325983589708</v>
      </c>
      <c r="G4268" s="17">
        <f t="shared" si="1011"/>
        <v>1.5074680419983031</v>
      </c>
      <c r="H4268" s="33">
        <f t="shared" si="1012"/>
        <v>-0.76351900000000228</v>
      </c>
      <c r="I4268" s="33">
        <f>(C4268-C4267)*'ADF test'!$P$3</f>
        <v>-0.62515334064070072</v>
      </c>
      <c r="J4268" s="5" t="str">
        <f t="shared" si="1013"/>
        <v/>
      </c>
      <c r="K4268" s="5">
        <f t="shared" si="1014"/>
        <v>0</v>
      </c>
      <c r="L4268" s="34">
        <f t="shared" si="1015"/>
        <v>0</v>
      </c>
      <c r="M4268" s="5">
        <f t="shared" si="1016"/>
        <v>-1</v>
      </c>
      <c r="N4268" s="5" t="str">
        <f t="shared" si="1017"/>
        <v/>
      </c>
      <c r="O4268" s="34">
        <f t="shared" si="1018"/>
        <v>-1</v>
      </c>
      <c r="P4268" s="5">
        <f t="shared" si="1019"/>
        <v>0.76351900000000228</v>
      </c>
      <c r="Q4268" s="5">
        <f t="shared" si="1020"/>
        <v>-0.62515334064070072</v>
      </c>
      <c r="R4268" s="5">
        <f t="shared" si="1021"/>
        <v>0.13836565935930156</v>
      </c>
      <c r="S4268" s="3">
        <f t="shared" si="1022"/>
        <v>41.852333675918494</v>
      </c>
    </row>
    <row r="4269" spans="1:19" x14ac:dyDescent="0.25">
      <c r="A4269" s="4">
        <v>42369</v>
      </c>
      <c r="B4269" s="11">
        <v>56.164738</v>
      </c>
      <c r="C4269" s="5">
        <v>81.308678</v>
      </c>
      <c r="D4269" s="3">
        <f t="shared" si="1023"/>
        <v>1.5802993889892036E-2</v>
      </c>
      <c r="E4269" s="3">
        <f t="shared" si="1024"/>
        <v>-2.4132142792274931</v>
      </c>
      <c r="F4269" s="3">
        <f t="shared" si="1025"/>
        <v>1.5092115034045679</v>
      </c>
      <c r="G4269" s="17">
        <f t="shared" si="1011"/>
        <v>1.6094611442053453</v>
      </c>
      <c r="H4269" s="33">
        <f t="shared" si="1012"/>
        <v>0.25140400000000085</v>
      </c>
      <c r="I4269" s="33">
        <f>(C4269-C4268)*'ADF test'!$P$3</f>
        <v>-7.0052382502459945E-2</v>
      </c>
      <c r="J4269" s="5" t="str">
        <f t="shared" si="1013"/>
        <v/>
      </c>
      <c r="K4269" s="5">
        <f t="shared" si="1014"/>
        <v>0</v>
      </c>
      <c r="L4269" s="34">
        <f t="shared" si="1015"/>
        <v>0</v>
      </c>
      <c r="M4269" s="5">
        <f t="shared" si="1016"/>
        <v>-1</v>
      </c>
      <c r="N4269" s="5" t="str">
        <f t="shared" si="1017"/>
        <v/>
      </c>
      <c r="O4269" s="34">
        <f t="shared" si="1018"/>
        <v>-1</v>
      </c>
      <c r="P4269" s="5">
        <f t="shared" si="1019"/>
        <v>-0.25140400000000085</v>
      </c>
      <c r="Q4269" s="5">
        <f t="shared" si="1020"/>
        <v>-7.0052382502459945E-2</v>
      </c>
      <c r="R4269" s="5">
        <f t="shared" si="1021"/>
        <v>-0.32145638250246078</v>
      </c>
      <c r="S4269" s="3">
        <f t="shared" si="1022"/>
        <v>41.530877293416033</v>
      </c>
    </row>
    <row r="4270" spans="1:19" x14ac:dyDescent="0.25">
      <c r="A4270" s="4">
        <v>42373</v>
      </c>
      <c r="B4270" s="11">
        <v>56.146110999999998</v>
      </c>
      <c r="C4270" s="5">
        <v>80.305419999999998</v>
      </c>
      <c r="D4270" s="3">
        <f t="shared" si="1023"/>
        <v>0.82147695946637356</v>
      </c>
      <c r="E4270" s="3">
        <f t="shared" si="1024"/>
        <v>-2.2339766262486851</v>
      </c>
      <c r="F4270" s="3">
        <f t="shared" si="1025"/>
        <v>1.7123160197989498</v>
      </c>
      <c r="G4270" s="17">
        <f t="shared" si="1011"/>
        <v>1.7843981778981501</v>
      </c>
      <c r="H4270" s="33">
        <f t="shared" si="1012"/>
        <v>-1.862700000000217E-2</v>
      </c>
      <c r="I4270" s="33">
        <f>(C4270-C4269)*'ADF test'!$P$3</f>
        <v>-0.5982092451347143</v>
      </c>
      <c r="J4270" s="5" t="str">
        <f t="shared" si="1013"/>
        <v/>
      </c>
      <c r="K4270" s="5">
        <f t="shared" si="1014"/>
        <v>0</v>
      </c>
      <c r="L4270" s="34">
        <f t="shared" si="1015"/>
        <v>0</v>
      </c>
      <c r="M4270" s="5">
        <f t="shared" si="1016"/>
        <v>-1</v>
      </c>
      <c r="N4270" s="5" t="str">
        <f t="shared" si="1017"/>
        <v/>
      </c>
      <c r="O4270" s="34">
        <f t="shared" si="1018"/>
        <v>-1</v>
      </c>
      <c r="P4270" s="5">
        <f t="shared" si="1019"/>
        <v>1.862700000000217E-2</v>
      </c>
      <c r="Q4270" s="5">
        <f t="shared" si="1020"/>
        <v>-0.5982092451347143</v>
      </c>
      <c r="R4270" s="5">
        <f t="shared" si="1021"/>
        <v>-0.57958224513471213</v>
      </c>
      <c r="S4270" s="3">
        <f t="shared" si="1022"/>
        <v>40.951295048281324</v>
      </c>
    </row>
    <row r="4271" spans="1:19" x14ac:dyDescent="0.25">
      <c r="A4271" s="4">
        <v>42374</v>
      </c>
      <c r="B4271" s="11">
        <v>56.360270999999997</v>
      </c>
      <c r="C4271" s="5">
        <v>80.992339999999999</v>
      </c>
      <c r="D4271" s="3">
        <f t="shared" si="1023"/>
        <v>0.67161799294583346</v>
      </c>
      <c r="E4271" s="3">
        <f t="shared" si="1024"/>
        <v>-2.0267577340076368</v>
      </c>
      <c r="F4271" s="3">
        <f t="shared" si="1025"/>
        <v>1.8541451466049046</v>
      </c>
      <c r="G4271" s="17">
        <f t="shared" si="1011"/>
        <v>1.455320653776444</v>
      </c>
      <c r="H4271" s="33">
        <f t="shared" si="1012"/>
        <v>0.21415999999999968</v>
      </c>
      <c r="I4271" s="33">
        <f>(C4271-C4270)*'ADF test'!$P$3</f>
        <v>0.40958745872740343</v>
      </c>
      <c r="J4271" s="5" t="str">
        <f t="shared" si="1013"/>
        <v/>
      </c>
      <c r="K4271" s="5">
        <f t="shared" si="1014"/>
        <v>0</v>
      </c>
      <c r="L4271" s="34">
        <f t="shared" si="1015"/>
        <v>0</v>
      </c>
      <c r="M4271" s="5">
        <f t="shared" si="1016"/>
        <v>-1</v>
      </c>
      <c r="N4271" s="5" t="str">
        <f t="shared" si="1017"/>
        <v/>
      </c>
      <c r="O4271" s="34">
        <f t="shared" si="1018"/>
        <v>-1</v>
      </c>
      <c r="P4271" s="5">
        <f t="shared" si="1019"/>
        <v>-0.21415999999999968</v>
      </c>
      <c r="Q4271" s="5">
        <f t="shared" si="1020"/>
        <v>0.40958745872740343</v>
      </c>
      <c r="R4271" s="5">
        <f t="shared" si="1021"/>
        <v>0.19542745872740375</v>
      </c>
      <c r="S4271" s="3">
        <f t="shared" si="1022"/>
        <v>41.146722507008725</v>
      </c>
    </row>
    <row r="4272" spans="1:19" x14ac:dyDescent="0.25">
      <c r="A4272" s="4">
        <v>42375</v>
      </c>
      <c r="B4272" s="11">
        <v>54.190776999999997</v>
      </c>
      <c r="C4272" s="5">
        <v>77.792770000000004</v>
      </c>
      <c r="D4272" s="3">
        <f t="shared" si="1023"/>
        <v>0.77999388084989363</v>
      </c>
      <c r="E4272" s="3">
        <f t="shared" si="1024"/>
        <v>-1.8115966290872576</v>
      </c>
      <c r="F4272" s="3">
        <f t="shared" si="1025"/>
        <v>1.9714746493772914</v>
      </c>
      <c r="G4272" s="17">
        <f t="shared" si="1011"/>
        <v>1.3145441716715602</v>
      </c>
      <c r="H4272" s="33">
        <f t="shared" si="1012"/>
        <v>-2.1694940000000003</v>
      </c>
      <c r="I4272" s="33">
        <f>(C4272-C4271)*'ADF test'!$P$3</f>
        <v>-1.9077967526355828</v>
      </c>
      <c r="J4272" s="5" t="str">
        <f t="shared" si="1013"/>
        <v/>
      </c>
      <c r="K4272" s="5">
        <f t="shared" si="1014"/>
        <v>0</v>
      </c>
      <c r="L4272" s="34">
        <f t="shared" si="1015"/>
        <v>0</v>
      </c>
      <c r="M4272" s="5">
        <f t="shared" si="1016"/>
        <v>-1</v>
      </c>
      <c r="N4272" s="5" t="str">
        <f t="shared" si="1017"/>
        <v/>
      </c>
      <c r="O4272" s="34">
        <f t="shared" si="1018"/>
        <v>-1</v>
      </c>
      <c r="P4272" s="5">
        <f t="shared" si="1019"/>
        <v>2.1694940000000003</v>
      </c>
      <c r="Q4272" s="5">
        <f t="shared" si="1020"/>
        <v>-1.9077967526355828</v>
      </c>
      <c r="R4272" s="5">
        <f t="shared" si="1021"/>
        <v>0.26169724736441746</v>
      </c>
      <c r="S4272" s="3">
        <f t="shared" si="1022"/>
        <v>41.408419754373142</v>
      </c>
    </row>
    <row r="4273" spans="1:19" x14ac:dyDescent="0.25">
      <c r="A4273" s="4">
        <v>42376</v>
      </c>
      <c r="B4273" s="11">
        <v>52.868594999999999</v>
      </c>
      <c r="C4273" s="5">
        <v>75.036079000000001</v>
      </c>
      <c r="D4273" s="3">
        <f t="shared" si="1023"/>
        <v>1.3160102378771086</v>
      </c>
      <c r="E4273" s="3">
        <f t="shared" si="1024"/>
        <v>-1.4799579118726411</v>
      </c>
      <c r="F4273" s="3">
        <f t="shared" si="1025"/>
        <v>2.0261047750707597</v>
      </c>
      <c r="G4273" s="17">
        <f t="shared" ref="G4273:G4336" si="1026">(D4273-E4273)/F4273</f>
        <v>1.3799721436676953</v>
      </c>
      <c r="H4273" s="33">
        <f t="shared" ref="H4273:H4336" si="1027">B4273-B4272</f>
        <v>-1.322181999999998</v>
      </c>
      <c r="I4273" s="33">
        <f>(C4273-C4272)*'ADF test'!$P$3</f>
        <v>-1.6437227933190253</v>
      </c>
      <c r="J4273" s="5" t="str">
        <f t="shared" ref="J4273:J4336" si="1028">IF(G4273&lt;-$U$1,1,"")</f>
        <v/>
      </c>
      <c r="K4273" s="5">
        <f t="shared" ref="K4273:K4336" si="1029">IF(G4273&gt;$X$1,0,"")</f>
        <v>0</v>
      </c>
      <c r="L4273" s="34">
        <f t="shared" ref="L4273:L4336" si="1030">IF(J4273&lt;&gt;"",J4273,IF(K4273&lt;&gt;"",K4273,L4272))</f>
        <v>0</v>
      </c>
      <c r="M4273" s="5">
        <f t="shared" ref="M4273:M4336" si="1031">IF(G4273&gt;$U$1,-1,"")</f>
        <v>-1</v>
      </c>
      <c r="N4273" s="5" t="str">
        <f t="shared" ref="N4273:N4336" si="1032">IF(G4273&lt;$X$1,0,"")</f>
        <v/>
      </c>
      <c r="O4273" s="34">
        <f t="shared" ref="O4273:O4336" si="1033">IF(M4273&lt;&gt;"",M4273,IF(N4273&lt;&gt;"",N4273,O4272))</f>
        <v>-1</v>
      </c>
      <c r="P4273" s="5">
        <f t="shared" ref="P4273:P4336" si="1034">(H4273*L4272)+(O4272*H4273)</f>
        <v>1.322181999999998</v>
      </c>
      <c r="Q4273" s="5">
        <f t="shared" ref="Q4273:Q4336" si="1035">(I4273*L4272*-1)+(O4272*-1*I4273)</f>
        <v>-1.6437227933190253</v>
      </c>
      <c r="R4273" s="5">
        <f t="shared" ref="R4273:R4336" si="1036">P4273+Q4273</f>
        <v>-0.3215407933190273</v>
      </c>
      <c r="S4273" s="3">
        <f t="shared" ref="S4273:S4336" si="1037">S4272+R4273</f>
        <v>41.086878961054111</v>
      </c>
    </row>
    <row r="4274" spans="1:19" x14ac:dyDescent="0.25">
      <c r="A4274" s="4">
        <v>42377</v>
      </c>
      <c r="B4274" s="11">
        <v>52.188884999999999</v>
      </c>
      <c r="C4274" s="5">
        <v>74.231667000000002</v>
      </c>
      <c r="D4274" s="3">
        <f t="shared" si="1023"/>
        <v>1.1201329057876563</v>
      </c>
      <c r="E4274" s="3">
        <f t="shared" si="1024"/>
        <v>-1.1325630318572411</v>
      </c>
      <c r="F4274" s="3">
        <f t="shared" si="1025"/>
        <v>1.960526134721104</v>
      </c>
      <c r="G4274" s="17">
        <f t="shared" si="1026"/>
        <v>1.1490262219663581</v>
      </c>
      <c r="H4274" s="33">
        <f t="shared" si="1027"/>
        <v>-0.67971000000000004</v>
      </c>
      <c r="I4274" s="33">
        <f>(C4274-C4273)*'ADF test'!$P$3</f>
        <v>-0.47964401509612098</v>
      </c>
      <c r="J4274" s="5" t="str">
        <f t="shared" si="1028"/>
        <v/>
      </c>
      <c r="K4274" s="5">
        <f t="shared" si="1029"/>
        <v>0</v>
      </c>
      <c r="L4274" s="34">
        <f t="shared" si="1030"/>
        <v>0</v>
      </c>
      <c r="M4274" s="5" t="str">
        <f t="shared" si="1031"/>
        <v/>
      </c>
      <c r="N4274" s="5" t="str">
        <f t="shared" si="1032"/>
        <v/>
      </c>
      <c r="O4274" s="34">
        <f t="shared" si="1033"/>
        <v>-1</v>
      </c>
      <c r="P4274" s="5">
        <f t="shared" si="1034"/>
        <v>0.67971000000000004</v>
      </c>
      <c r="Q4274" s="5">
        <f t="shared" si="1035"/>
        <v>-0.47964401509612098</v>
      </c>
      <c r="R4274" s="5">
        <f t="shared" si="1036"/>
        <v>0.20006598490387906</v>
      </c>
      <c r="S4274" s="3">
        <f t="shared" si="1037"/>
        <v>41.286944945957991</v>
      </c>
    </row>
    <row r="4275" spans="1:19" x14ac:dyDescent="0.25">
      <c r="A4275" s="4">
        <v>42380</v>
      </c>
      <c r="B4275" s="11">
        <v>51.071548</v>
      </c>
      <c r="C4275" s="5">
        <v>73.002464000000003</v>
      </c>
      <c r="D4275" s="3">
        <f t="shared" si="1023"/>
        <v>0.74550420782519922</v>
      </c>
      <c r="E4275" s="3">
        <f t="shared" si="1024"/>
        <v>-0.78725155741231267</v>
      </c>
      <c r="F4275" s="3">
        <f t="shared" si="1025"/>
        <v>1.7506996377853807</v>
      </c>
      <c r="G4275" s="17">
        <f t="shared" si="1026"/>
        <v>0.87551041432580301</v>
      </c>
      <c r="H4275" s="33">
        <f t="shared" si="1027"/>
        <v>-1.1173369999999991</v>
      </c>
      <c r="I4275" s="33">
        <f>(C4275-C4274)*'ADF test'!$P$3</f>
        <v>-0.73293270399769883</v>
      </c>
      <c r="J4275" s="5" t="str">
        <f t="shared" si="1028"/>
        <v/>
      </c>
      <c r="K4275" s="5">
        <f t="shared" si="1029"/>
        <v>0</v>
      </c>
      <c r="L4275" s="34">
        <f t="shared" si="1030"/>
        <v>0</v>
      </c>
      <c r="M4275" s="5" t="str">
        <f t="shared" si="1031"/>
        <v/>
      </c>
      <c r="N4275" s="5" t="str">
        <f t="shared" si="1032"/>
        <v/>
      </c>
      <c r="O4275" s="34">
        <f t="shared" si="1033"/>
        <v>-1</v>
      </c>
      <c r="P4275" s="5">
        <f t="shared" si="1034"/>
        <v>1.1173369999999991</v>
      </c>
      <c r="Q4275" s="5">
        <f t="shared" si="1035"/>
        <v>-0.73293270399769883</v>
      </c>
      <c r="R4275" s="5">
        <f t="shared" si="1036"/>
        <v>0.38440429600230031</v>
      </c>
      <c r="S4275" s="3">
        <f t="shared" si="1037"/>
        <v>41.671349241960293</v>
      </c>
    </row>
    <row r="4276" spans="1:19" x14ac:dyDescent="0.25">
      <c r="A4276" s="4">
        <v>42381</v>
      </c>
      <c r="B4276" s="11">
        <v>51.192593000000002</v>
      </c>
      <c r="C4276" s="5">
        <v>74.249747999999997</v>
      </c>
      <c r="D4276" s="3">
        <f t="shared" si="1023"/>
        <v>-3.5383282286922224E-2</v>
      </c>
      <c r="E4276" s="3">
        <f t="shared" si="1024"/>
        <v>-0.55202836518278442</v>
      </c>
      <c r="F4276" s="3">
        <f t="shared" si="1025"/>
        <v>1.5617065722651524</v>
      </c>
      <c r="G4276" s="17">
        <f t="shared" si="1026"/>
        <v>0.33082084180929239</v>
      </c>
      <c r="H4276" s="33">
        <f t="shared" si="1027"/>
        <v>0.12104500000000229</v>
      </c>
      <c r="I4276" s="33">
        <f>(C4276-C4275)*'ADF test'!$P$3</f>
        <v>0.74371380054642089</v>
      </c>
      <c r="J4276" s="5" t="str">
        <f t="shared" si="1028"/>
        <v/>
      </c>
      <c r="K4276" s="5">
        <f t="shared" si="1029"/>
        <v>0</v>
      </c>
      <c r="L4276" s="34">
        <f t="shared" si="1030"/>
        <v>0</v>
      </c>
      <c r="M4276" s="5" t="str">
        <f t="shared" si="1031"/>
        <v/>
      </c>
      <c r="N4276" s="5" t="str">
        <f t="shared" si="1032"/>
        <v/>
      </c>
      <c r="O4276" s="34">
        <f t="shared" si="1033"/>
        <v>-1</v>
      </c>
      <c r="P4276" s="5">
        <f t="shared" si="1034"/>
        <v>-0.12104500000000229</v>
      </c>
      <c r="Q4276" s="5">
        <f t="shared" si="1035"/>
        <v>0.74371380054642089</v>
      </c>
      <c r="R4276" s="5">
        <f t="shared" si="1036"/>
        <v>0.6226688005464186</v>
      </c>
      <c r="S4276" s="3">
        <f t="shared" si="1037"/>
        <v>42.294018042506714</v>
      </c>
    </row>
    <row r="4277" spans="1:19" x14ac:dyDescent="0.25">
      <c r="A4277" s="4">
        <v>42382</v>
      </c>
      <c r="B4277" s="11">
        <v>49.963527999999997</v>
      </c>
      <c r="C4277" s="5">
        <v>73.508598000000006</v>
      </c>
      <c r="D4277" s="3">
        <f t="shared" si="1023"/>
        <v>-0.78770924714645929</v>
      </c>
      <c r="E4277" s="3">
        <f t="shared" si="1024"/>
        <v>-0.36251161496621842</v>
      </c>
      <c r="F4277" s="3">
        <f t="shared" si="1025"/>
        <v>1.3009048453643968</v>
      </c>
      <c r="G4277" s="17">
        <f t="shared" si="1026"/>
        <v>-0.32684760433891585</v>
      </c>
      <c r="H4277" s="33">
        <f t="shared" si="1027"/>
        <v>-1.2290650000000056</v>
      </c>
      <c r="I4277" s="33">
        <f>(C4277-C4276)*'ADF test'!$P$3</f>
        <v>-0.44192299690766151</v>
      </c>
      <c r="J4277" s="5" t="str">
        <f t="shared" si="1028"/>
        <v/>
      </c>
      <c r="K4277" s="5" t="str">
        <f t="shared" si="1029"/>
        <v/>
      </c>
      <c r="L4277" s="34">
        <f t="shared" si="1030"/>
        <v>0</v>
      </c>
      <c r="M4277" s="5" t="str">
        <f t="shared" si="1031"/>
        <v/>
      </c>
      <c r="N4277" s="5">
        <f t="shared" si="1032"/>
        <v>0</v>
      </c>
      <c r="O4277" s="34">
        <f t="shared" si="1033"/>
        <v>0</v>
      </c>
      <c r="P4277" s="5">
        <f t="shared" si="1034"/>
        <v>1.2290650000000056</v>
      </c>
      <c r="Q4277" s="5">
        <f t="shared" si="1035"/>
        <v>-0.44192299690766151</v>
      </c>
      <c r="R4277" s="5">
        <f t="shared" si="1036"/>
        <v>0.78714200309234417</v>
      </c>
      <c r="S4277" s="3">
        <f t="shared" si="1037"/>
        <v>43.081160045599056</v>
      </c>
    </row>
    <row r="4278" spans="1:19" x14ac:dyDescent="0.25">
      <c r="A4278" s="4">
        <v>42383</v>
      </c>
      <c r="B4278" s="11">
        <v>52.114390999999998</v>
      </c>
      <c r="C4278" s="5">
        <v>77.250465000000005</v>
      </c>
      <c r="D4278" s="3">
        <f t="shared" si="1023"/>
        <v>-1.2029678849516259</v>
      </c>
      <c r="E4278" s="3">
        <f t="shared" si="1024"/>
        <v>-0.25291932413574658</v>
      </c>
      <c r="F4278" s="3">
        <f t="shared" si="1025"/>
        <v>1.1305164736631172</v>
      </c>
      <c r="G4278" s="17">
        <f t="shared" si="1026"/>
        <v>-0.84036684378204329</v>
      </c>
      <c r="H4278" s="33">
        <f t="shared" si="1027"/>
        <v>2.1508630000000011</v>
      </c>
      <c r="I4278" s="33">
        <f>(C4278-C4277)*'ADF test'!$P$3</f>
        <v>2.2311503456384019</v>
      </c>
      <c r="J4278" s="5" t="str">
        <f t="shared" si="1028"/>
        <v/>
      </c>
      <c r="K4278" s="5" t="str">
        <f t="shared" si="1029"/>
        <v/>
      </c>
      <c r="L4278" s="34">
        <f t="shared" si="1030"/>
        <v>0</v>
      </c>
      <c r="M4278" s="5" t="str">
        <f t="shared" si="1031"/>
        <v/>
      </c>
      <c r="N4278" s="5">
        <f t="shared" si="1032"/>
        <v>0</v>
      </c>
      <c r="O4278" s="34">
        <f t="shared" si="1033"/>
        <v>0</v>
      </c>
      <c r="P4278" s="5">
        <f t="shared" si="1034"/>
        <v>0</v>
      </c>
      <c r="Q4278" s="5">
        <f t="shared" si="1035"/>
        <v>0</v>
      </c>
      <c r="R4278" s="5">
        <f t="shared" si="1036"/>
        <v>0</v>
      </c>
      <c r="S4278" s="3">
        <f t="shared" si="1037"/>
        <v>43.081160045599056</v>
      </c>
    </row>
    <row r="4279" spans="1:19" x14ac:dyDescent="0.25">
      <c r="A4279" s="4">
        <v>42384</v>
      </c>
      <c r="B4279" s="11">
        <v>50.605995</v>
      </c>
      <c r="C4279" s="5">
        <v>75.623565999999997</v>
      </c>
      <c r="D4279" s="3">
        <f t="shared" si="1023"/>
        <v>-1.5511399010596136</v>
      </c>
      <c r="E4279" s="3">
        <f t="shared" si="1024"/>
        <v>-0.19008884333908815</v>
      </c>
      <c r="F4279" s="3">
        <f t="shared" si="1025"/>
        <v>1.0161061646366725</v>
      </c>
      <c r="G4279" s="17">
        <f t="shared" si="1026"/>
        <v>-1.3394772171342888</v>
      </c>
      <c r="H4279" s="33">
        <f t="shared" si="1027"/>
        <v>-1.5083959999999976</v>
      </c>
      <c r="I4279" s="33">
        <f>(C4279-C4278)*'ADF test'!$P$3</f>
        <v>-0.97006554914132193</v>
      </c>
      <c r="J4279" s="5">
        <f t="shared" si="1028"/>
        <v>1</v>
      </c>
      <c r="K4279" s="5" t="str">
        <f t="shared" si="1029"/>
        <v/>
      </c>
      <c r="L4279" s="34">
        <f t="shared" si="1030"/>
        <v>1</v>
      </c>
      <c r="M4279" s="5" t="str">
        <f t="shared" si="1031"/>
        <v/>
      </c>
      <c r="N4279" s="5">
        <f t="shared" si="1032"/>
        <v>0</v>
      </c>
      <c r="O4279" s="34">
        <f t="shared" si="1033"/>
        <v>0</v>
      </c>
      <c r="P4279" s="5">
        <f t="shared" si="1034"/>
        <v>0</v>
      </c>
      <c r="Q4279" s="5">
        <f t="shared" si="1035"/>
        <v>0</v>
      </c>
      <c r="R4279" s="5">
        <f t="shared" si="1036"/>
        <v>0</v>
      </c>
      <c r="S4279" s="3">
        <f t="shared" si="1037"/>
        <v>43.081160045599056</v>
      </c>
    </row>
    <row r="4280" spans="1:19" x14ac:dyDescent="0.25">
      <c r="A4280" s="4">
        <v>42388</v>
      </c>
      <c r="B4280" s="11">
        <v>49.516590000000001</v>
      </c>
      <c r="C4280" s="5">
        <v>73.671302999999995</v>
      </c>
      <c r="D4280" s="3">
        <f t="shared" si="1023"/>
        <v>-1.2621798835456772</v>
      </c>
      <c r="E4280" s="3">
        <f t="shared" si="1024"/>
        <v>-0.14431507963309986</v>
      </c>
      <c r="F4280" s="3">
        <f t="shared" si="1025"/>
        <v>0.94328556793828533</v>
      </c>
      <c r="G4280" s="17">
        <f t="shared" si="1026"/>
        <v>-1.1850756991394082</v>
      </c>
      <c r="H4280" s="33">
        <f t="shared" si="1027"/>
        <v>-1.0894049999999993</v>
      </c>
      <c r="I4280" s="33">
        <f>(C4280-C4279)*'ADF test'!$P$3</f>
        <v>-1.1640692379571667</v>
      </c>
      <c r="J4280" s="5" t="str">
        <f t="shared" si="1028"/>
        <v/>
      </c>
      <c r="K4280" s="5" t="str">
        <f t="shared" si="1029"/>
        <v/>
      </c>
      <c r="L4280" s="34">
        <f t="shared" si="1030"/>
        <v>1</v>
      </c>
      <c r="M4280" s="5" t="str">
        <f t="shared" si="1031"/>
        <v/>
      </c>
      <c r="N4280" s="5">
        <f t="shared" si="1032"/>
        <v>0</v>
      </c>
      <c r="O4280" s="34">
        <f t="shared" si="1033"/>
        <v>0</v>
      </c>
      <c r="P4280" s="5">
        <f t="shared" si="1034"/>
        <v>-1.0894049999999993</v>
      </c>
      <c r="Q4280" s="5">
        <f t="shared" si="1035"/>
        <v>1.1640692379571667</v>
      </c>
      <c r="R4280" s="5">
        <f t="shared" si="1036"/>
        <v>7.4664237957167368E-2</v>
      </c>
      <c r="S4280" s="3">
        <f t="shared" si="1037"/>
        <v>43.155824283556221</v>
      </c>
    </row>
    <row r="4281" spans="1:19" x14ac:dyDescent="0.25">
      <c r="A4281" s="4">
        <v>42389</v>
      </c>
      <c r="B4281" s="11">
        <v>48.203724000000001</v>
      </c>
      <c r="C4281" s="5">
        <v>71.384597999999997</v>
      </c>
      <c r="D4281" s="3">
        <f t="shared" si="1023"/>
        <v>-0.94655128928710752</v>
      </c>
      <c r="E4281" s="3">
        <f t="shared" si="1024"/>
        <v>-0.13712790401423591</v>
      </c>
      <c r="F4281" s="3">
        <f t="shared" si="1025"/>
        <v>0.93624279775281871</v>
      </c>
      <c r="G4281" s="17">
        <f t="shared" si="1026"/>
        <v>-0.86454431181276847</v>
      </c>
      <c r="H4281" s="33">
        <f t="shared" si="1027"/>
        <v>-1.3128659999999996</v>
      </c>
      <c r="I4281" s="33">
        <f>(C4281-C4280)*'ADF test'!$P$3</f>
        <v>-1.3634858350451948</v>
      </c>
      <c r="J4281" s="5" t="str">
        <f t="shared" si="1028"/>
        <v/>
      </c>
      <c r="K4281" s="5" t="str">
        <f t="shared" si="1029"/>
        <v/>
      </c>
      <c r="L4281" s="34">
        <f t="shared" si="1030"/>
        <v>1</v>
      </c>
      <c r="M4281" s="5" t="str">
        <f t="shared" si="1031"/>
        <v/>
      </c>
      <c r="N4281" s="5">
        <f t="shared" si="1032"/>
        <v>0</v>
      </c>
      <c r="O4281" s="34">
        <f t="shared" si="1033"/>
        <v>0</v>
      </c>
      <c r="P4281" s="5">
        <f t="shared" si="1034"/>
        <v>-1.3128659999999996</v>
      </c>
      <c r="Q4281" s="5">
        <f t="shared" si="1035"/>
        <v>1.3634858350451948</v>
      </c>
      <c r="R4281" s="5">
        <f t="shared" si="1036"/>
        <v>5.0619835045195183E-2</v>
      </c>
      <c r="S4281" s="3">
        <f t="shared" si="1037"/>
        <v>43.206444118601418</v>
      </c>
    </row>
    <row r="4282" spans="1:19" x14ac:dyDescent="0.25">
      <c r="A4282" s="4">
        <v>42390</v>
      </c>
      <c r="B4282" s="11">
        <v>49.702815999999999</v>
      </c>
      <c r="C4282" s="5">
        <v>73.255547000000007</v>
      </c>
      <c r="D4282" s="3">
        <f t="shared" si="1023"/>
        <v>-0.69028296903977804</v>
      </c>
      <c r="E4282" s="3">
        <f t="shared" si="1024"/>
        <v>-0.13424624006975838</v>
      </c>
      <c r="F4282" s="3">
        <f t="shared" si="1025"/>
        <v>0.93434439533687086</v>
      </c>
      <c r="G4282" s="17">
        <f t="shared" si="1026"/>
        <v>-0.59510896811185432</v>
      </c>
      <c r="H4282" s="33">
        <f t="shared" si="1027"/>
        <v>1.4990919999999974</v>
      </c>
      <c r="I4282" s="33">
        <f>(C4282-C4281)*'ADF test'!$P$3</f>
        <v>1.1155844149516394</v>
      </c>
      <c r="J4282" s="5" t="str">
        <f t="shared" si="1028"/>
        <v/>
      </c>
      <c r="K4282" s="5" t="str">
        <f t="shared" si="1029"/>
        <v/>
      </c>
      <c r="L4282" s="34">
        <f t="shared" si="1030"/>
        <v>1</v>
      </c>
      <c r="M4282" s="5" t="str">
        <f t="shared" si="1031"/>
        <v/>
      </c>
      <c r="N4282" s="5">
        <f t="shared" si="1032"/>
        <v>0</v>
      </c>
      <c r="O4282" s="34">
        <f t="shared" si="1033"/>
        <v>0</v>
      </c>
      <c r="P4282" s="5">
        <f t="shared" si="1034"/>
        <v>1.4990919999999974</v>
      </c>
      <c r="Q4282" s="5">
        <f t="shared" si="1035"/>
        <v>-1.1155844149516394</v>
      </c>
      <c r="R4282" s="5">
        <f t="shared" si="1036"/>
        <v>0.38350758504835802</v>
      </c>
      <c r="S4282" s="3">
        <f t="shared" si="1037"/>
        <v>43.589951703649774</v>
      </c>
    </row>
    <row r="4283" spans="1:19" x14ac:dyDescent="0.25">
      <c r="A4283" s="4">
        <v>42391</v>
      </c>
      <c r="B4283" s="11">
        <v>51.900246000000003</v>
      </c>
      <c r="C4283" s="5">
        <v>75.506080999999995</v>
      </c>
      <c r="D4283" s="3">
        <f t="shared" si="1023"/>
        <v>-4.2391655543049467E-2</v>
      </c>
      <c r="E4283" s="3">
        <f t="shared" si="1024"/>
        <v>-9.604315719890355E-2</v>
      </c>
      <c r="F4283" s="3">
        <f t="shared" si="1025"/>
        <v>0.92413225947751687</v>
      </c>
      <c r="G4283" s="17">
        <f t="shared" si="1026"/>
        <v>5.8056085701615273E-2</v>
      </c>
      <c r="H4283" s="33">
        <f t="shared" si="1027"/>
        <v>2.1974300000000042</v>
      </c>
      <c r="I4283" s="33">
        <f>(C4283-C4282)*'ADF test'!$P$3</f>
        <v>1.3419182755482622</v>
      </c>
      <c r="J4283" s="5" t="str">
        <f t="shared" si="1028"/>
        <v/>
      </c>
      <c r="K4283" s="5">
        <f t="shared" si="1029"/>
        <v>0</v>
      </c>
      <c r="L4283" s="34">
        <f t="shared" si="1030"/>
        <v>0</v>
      </c>
      <c r="M4283" s="5" t="str">
        <f t="shared" si="1031"/>
        <v/>
      </c>
      <c r="N4283" s="5" t="str">
        <f t="shared" si="1032"/>
        <v/>
      </c>
      <c r="O4283" s="34">
        <f t="shared" si="1033"/>
        <v>0</v>
      </c>
      <c r="P4283" s="5">
        <f t="shared" si="1034"/>
        <v>2.1974300000000042</v>
      </c>
      <c r="Q4283" s="5">
        <f t="shared" si="1035"/>
        <v>-1.3419182755482622</v>
      </c>
      <c r="R4283" s="5">
        <f t="shared" si="1036"/>
        <v>0.85551172445174206</v>
      </c>
      <c r="S4283" s="3">
        <f t="shared" si="1037"/>
        <v>44.445463428101519</v>
      </c>
    </row>
    <row r="4284" spans="1:19" x14ac:dyDescent="0.25">
      <c r="A4284" s="4">
        <v>42394</v>
      </c>
      <c r="B4284" s="11">
        <v>49.479343</v>
      </c>
      <c r="C4284" s="5">
        <v>73.110923999999997</v>
      </c>
      <c r="D4284" s="3">
        <f t="shared" si="1023"/>
        <v>-0.77466672577208584</v>
      </c>
      <c r="E4284" s="3">
        <f t="shared" si="1024"/>
        <v>-0.11392085374939764</v>
      </c>
      <c r="F4284" s="3">
        <f t="shared" si="1025"/>
        <v>0.93493683427496366</v>
      </c>
      <c r="G4284" s="17">
        <f t="shared" si="1026"/>
        <v>-0.70672782138815993</v>
      </c>
      <c r="H4284" s="33">
        <f t="shared" si="1027"/>
        <v>-2.4209030000000027</v>
      </c>
      <c r="I4284" s="33">
        <f>(C4284-C4283)*'ADF test'!$P$3</f>
        <v>-1.4281521412728548</v>
      </c>
      <c r="J4284" s="5" t="str">
        <f t="shared" si="1028"/>
        <v/>
      </c>
      <c r="K4284" s="5" t="str">
        <f t="shared" si="1029"/>
        <v/>
      </c>
      <c r="L4284" s="34">
        <f t="shared" si="1030"/>
        <v>0</v>
      </c>
      <c r="M4284" s="5" t="str">
        <f t="shared" si="1031"/>
        <v/>
      </c>
      <c r="N4284" s="5">
        <f t="shared" si="1032"/>
        <v>0</v>
      </c>
      <c r="O4284" s="34">
        <f t="shared" si="1033"/>
        <v>0</v>
      </c>
      <c r="P4284" s="5">
        <f t="shared" si="1034"/>
        <v>0</v>
      </c>
      <c r="Q4284" s="5">
        <f t="shared" si="1035"/>
        <v>0</v>
      </c>
      <c r="R4284" s="5">
        <f t="shared" si="1036"/>
        <v>0</v>
      </c>
      <c r="S4284" s="3">
        <f t="shared" si="1037"/>
        <v>44.445463428101519</v>
      </c>
    </row>
    <row r="4285" spans="1:19" x14ac:dyDescent="0.25">
      <c r="A4285" s="4">
        <v>42395</v>
      </c>
      <c r="B4285" s="11">
        <v>51.350879999999997</v>
      </c>
      <c r="C4285" s="5">
        <v>76.030311999999995</v>
      </c>
      <c r="D4285" s="3">
        <f t="shared" si="1023"/>
        <v>-0.8331583791670738</v>
      </c>
      <c r="E4285" s="3">
        <f t="shared" si="1024"/>
        <v>-0.16698093956545801</v>
      </c>
      <c r="F4285" s="3">
        <f t="shared" si="1025"/>
        <v>0.95103563337640995</v>
      </c>
      <c r="G4285" s="17">
        <f t="shared" si="1026"/>
        <v>-0.70047579314827813</v>
      </c>
      <c r="H4285" s="33">
        <f t="shared" si="1027"/>
        <v>1.8715369999999965</v>
      </c>
      <c r="I4285" s="33">
        <f>(C4285-C4284)*'ADF test'!$P$3</f>
        <v>1.7407335817260741</v>
      </c>
      <c r="J4285" s="5" t="str">
        <f t="shared" si="1028"/>
        <v/>
      </c>
      <c r="K4285" s="5" t="str">
        <f t="shared" si="1029"/>
        <v/>
      </c>
      <c r="L4285" s="34">
        <f t="shared" si="1030"/>
        <v>0</v>
      </c>
      <c r="M4285" s="5" t="str">
        <f t="shared" si="1031"/>
        <v/>
      </c>
      <c r="N4285" s="5">
        <f t="shared" si="1032"/>
        <v>0</v>
      </c>
      <c r="O4285" s="34">
        <f t="shared" si="1033"/>
        <v>0</v>
      </c>
      <c r="P4285" s="5">
        <f t="shared" si="1034"/>
        <v>0</v>
      </c>
      <c r="Q4285" s="5">
        <f t="shared" si="1035"/>
        <v>0</v>
      </c>
      <c r="R4285" s="5">
        <f t="shared" si="1036"/>
        <v>0</v>
      </c>
      <c r="S4285" s="3">
        <f t="shared" si="1037"/>
        <v>44.445463428101519</v>
      </c>
    </row>
    <row r="4286" spans="1:19" x14ac:dyDescent="0.25">
      <c r="A4286" s="4">
        <v>42396</v>
      </c>
      <c r="B4286" s="11">
        <v>51.108795000000001</v>
      </c>
      <c r="C4286" s="5">
        <v>75.280120999999994</v>
      </c>
      <c r="D4286" s="3">
        <f t="shared" si="1023"/>
        <v>-0.45609954499769145</v>
      </c>
      <c r="E4286" s="3">
        <f t="shared" si="1024"/>
        <v>-0.24682947109446207</v>
      </c>
      <c r="F4286" s="3">
        <f t="shared" si="1025"/>
        <v>0.91548018661706643</v>
      </c>
      <c r="G4286" s="17">
        <f t="shared" si="1026"/>
        <v>-0.2285905003324385</v>
      </c>
      <c r="H4286" s="33">
        <f t="shared" si="1027"/>
        <v>-0.24208499999999589</v>
      </c>
      <c r="I4286" s="33">
        <f>(C4286-C4285)*'ADF test'!$P$3</f>
        <v>-0.44731384331533453</v>
      </c>
      <c r="J4286" s="5" t="str">
        <f t="shared" si="1028"/>
        <v/>
      </c>
      <c r="K4286" s="5" t="str">
        <f t="shared" si="1029"/>
        <v/>
      </c>
      <c r="L4286" s="34">
        <f t="shared" si="1030"/>
        <v>0</v>
      </c>
      <c r="M4286" s="5" t="str">
        <f t="shared" si="1031"/>
        <v/>
      </c>
      <c r="N4286" s="5">
        <f t="shared" si="1032"/>
        <v>0</v>
      </c>
      <c r="O4286" s="34">
        <f t="shared" si="1033"/>
        <v>0</v>
      </c>
      <c r="P4286" s="5">
        <f t="shared" si="1034"/>
        <v>0</v>
      </c>
      <c r="Q4286" s="5">
        <f t="shared" si="1035"/>
        <v>0</v>
      </c>
      <c r="R4286" s="5">
        <f t="shared" si="1036"/>
        <v>0</v>
      </c>
      <c r="S4286" s="3">
        <f t="shared" si="1037"/>
        <v>44.445463428101519</v>
      </c>
    </row>
    <row r="4287" spans="1:19" x14ac:dyDescent="0.25">
      <c r="A4287" s="4">
        <v>42397</v>
      </c>
      <c r="B4287" s="11">
        <v>52.663756999999997</v>
      </c>
      <c r="C4287" s="5">
        <v>77.657180999999994</v>
      </c>
      <c r="D4287" s="3">
        <f t="shared" si="1023"/>
        <v>-0.43170560401799918</v>
      </c>
      <c r="E4287" s="3">
        <f t="shared" si="1024"/>
        <v>-0.31578719590470161</v>
      </c>
      <c r="F4287" s="3">
        <f t="shared" si="1025"/>
        <v>0.88265169939498855</v>
      </c>
      <c r="G4287" s="17">
        <f t="shared" si="1026"/>
        <v>-0.13132972858122127</v>
      </c>
      <c r="H4287" s="33">
        <f t="shared" si="1027"/>
        <v>1.5549619999999962</v>
      </c>
      <c r="I4287" s="33">
        <f>(C4287-C4286)*'ADF test'!$P$3</f>
        <v>1.4173615044583951</v>
      </c>
      <c r="J4287" s="5" t="str">
        <f t="shared" si="1028"/>
        <v/>
      </c>
      <c r="K4287" s="5" t="str">
        <f t="shared" si="1029"/>
        <v/>
      </c>
      <c r="L4287" s="34">
        <f t="shared" si="1030"/>
        <v>0</v>
      </c>
      <c r="M4287" s="5" t="str">
        <f t="shared" si="1031"/>
        <v/>
      </c>
      <c r="N4287" s="5">
        <f t="shared" si="1032"/>
        <v>0</v>
      </c>
      <c r="O4287" s="34">
        <f t="shared" si="1033"/>
        <v>0</v>
      </c>
      <c r="P4287" s="5">
        <f t="shared" si="1034"/>
        <v>0</v>
      </c>
      <c r="Q4287" s="5">
        <f t="shared" si="1035"/>
        <v>0</v>
      </c>
      <c r="R4287" s="5">
        <f t="shared" si="1036"/>
        <v>0</v>
      </c>
      <c r="S4287" s="3">
        <f t="shared" si="1037"/>
        <v>44.445463428101519</v>
      </c>
    </row>
    <row r="4288" spans="1:19" x14ac:dyDescent="0.25">
      <c r="A4288" s="4">
        <v>42398</v>
      </c>
      <c r="B4288" s="11">
        <v>54.200091999999998</v>
      </c>
      <c r="C4288" s="5">
        <v>78.154312000000004</v>
      </c>
      <c r="D4288" s="3">
        <f t="shared" si="1023"/>
        <v>0.7806337897633</v>
      </c>
      <c r="E4288" s="3">
        <f t="shared" si="1024"/>
        <v>-0.31574720159761371</v>
      </c>
      <c r="F4288" s="3">
        <f t="shared" si="1025"/>
        <v>0.88270467393196073</v>
      </c>
      <c r="G4288" s="17">
        <f t="shared" si="1026"/>
        <v>1.2420699966129591</v>
      </c>
      <c r="H4288" s="33">
        <f t="shared" si="1027"/>
        <v>1.5363350000000011</v>
      </c>
      <c r="I4288" s="33">
        <f>(C4288-C4287)*'ADF test'!$P$3</f>
        <v>0.29642261536222092</v>
      </c>
      <c r="J4288" s="5" t="str">
        <f t="shared" si="1028"/>
        <v/>
      </c>
      <c r="K4288" s="5">
        <f t="shared" si="1029"/>
        <v>0</v>
      </c>
      <c r="L4288" s="34">
        <f t="shared" si="1030"/>
        <v>0</v>
      </c>
      <c r="M4288" s="5" t="str">
        <f t="shared" si="1031"/>
        <v/>
      </c>
      <c r="N4288" s="5" t="str">
        <f t="shared" si="1032"/>
        <v/>
      </c>
      <c r="O4288" s="34">
        <f t="shared" si="1033"/>
        <v>0</v>
      </c>
      <c r="P4288" s="5">
        <f t="shared" si="1034"/>
        <v>0</v>
      </c>
      <c r="Q4288" s="5">
        <f t="shared" si="1035"/>
        <v>0</v>
      </c>
      <c r="R4288" s="5">
        <f t="shared" si="1036"/>
        <v>0</v>
      </c>
      <c r="S4288" s="3">
        <f t="shared" si="1037"/>
        <v>44.445463428101519</v>
      </c>
    </row>
    <row r="4289" spans="1:19" x14ac:dyDescent="0.25">
      <c r="A4289" s="4">
        <v>42401</v>
      </c>
      <c r="B4289" s="11">
        <v>53.296917000000001</v>
      </c>
      <c r="C4289" s="5">
        <v>77.087783999999999</v>
      </c>
      <c r="D4289" s="3">
        <f t="shared" si="1023"/>
        <v>0.66804407675412847</v>
      </c>
      <c r="E4289" s="3">
        <f t="shared" si="1024"/>
        <v>-0.35624508666779997</v>
      </c>
      <c r="F4289" s="3">
        <f t="shared" si="1025"/>
        <v>0.81512718024764952</v>
      </c>
      <c r="G4289" s="17">
        <f t="shared" si="1026"/>
        <v>1.2566004278138927</v>
      </c>
      <c r="H4289" s="33">
        <f t="shared" si="1027"/>
        <v>-0.9031749999999974</v>
      </c>
      <c r="I4289" s="33">
        <f>(C4289-C4288)*'ADF test'!$P$3</f>
        <v>-0.6359350334560383</v>
      </c>
      <c r="J4289" s="5" t="str">
        <f t="shared" si="1028"/>
        <v/>
      </c>
      <c r="K4289" s="5">
        <f t="shared" si="1029"/>
        <v>0</v>
      </c>
      <c r="L4289" s="34">
        <f t="shared" si="1030"/>
        <v>0</v>
      </c>
      <c r="M4289" s="5">
        <f t="shared" si="1031"/>
        <v>-1</v>
      </c>
      <c r="N4289" s="5" t="str">
        <f t="shared" si="1032"/>
        <v/>
      </c>
      <c r="O4289" s="34">
        <f t="shared" si="1033"/>
        <v>-1</v>
      </c>
      <c r="P4289" s="5">
        <f t="shared" si="1034"/>
        <v>0</v>
      </c>
      <c r="Q4289" s="5">
        <f t="shared" si="1035"/>
        <v>0</v>
      </c>
      <c r="R4289" s="5">
        <f t="shared" si="1036"/>
        <v>0</v>
      </c>
      <c r="S4289" s="3">
        <f t="shared" si="1037"/>
        <v>44.445463428101519</v>
      </c>
    </row>
    <row r="4290" spans="1:19" x14ac:dyDescent="0.25">
      <c r="A4290" s="4">
        <v>42402</v>
      </c>
      <c r="B4290" s="11">
        <v>51.518486000000003</v>
      </c>
      <c r="C4290" s="5">
        <v>73.427254000000005</v>
      </c>
      <c r="D4290" s="3">
        <f t="shared" si="1023"/>
        <v>1.396978320550005</v>
      </c>
      <c r="E4290" s="3">
        <f t="shared" si="1024"/>
        <v>-0.33894224824515318</v>
      </c>
      <c r="F4290" s="3">
        <f t="shared" si="1025"/>
        <v>0.85071714559764944</v>
      </c>
      <c r="G4290" s="17">
        <f t="shared" si="1026"/>
        <v>2.0405378894481219</v>
      </c>
      <c r="H4290" s="33">
        <f t="shared" si="1027"/>
        <v>-1.7784309999999977</v>
      </c>
      <c r="I4290" s="33">
        <f>(C4290-C4289)*'ADF test'!$P$3</f>
        <v>-2.182651808500871</v>
      </c>
      <c r="J4290" s="5" t="str">
        <f t="shared" si="1028"/>
        <v/>
      </c>
      <c r="K4290" s="5">
        <f t="shared" si="1029"/>
        <v>0</v>
      </c>
      <c r="L4290" s="34">
        <f t="shared" si="1030"/>
        <v>0</v>
      </c>
      <c r="M4290" s="5">
        <f t="shared" si="1031"/>
        <v>-1</v>
      </c>
      <c r="N4290" s="5" t="str">
        <f t="shared" si="1032"/>
        <v/>
      </c>
      <c r="O4290" s="34">
        <f t="shared" si="1033"/>
        <v>-1</v>
      </c>
      <c r="P4290" s="5">
        <f t="shared" si="1034"/>
        <v>1.7784309999999977</v>
      </c>
      <c r="Q4290" s="5">
        <f t="shared" si="1035"/>
        <v>-2.182651808500871</v>
      </c>
      <c r="R4290" s="5">
        <f t="shared" si="1036"/>
        <v>-0.40422080850087339</v>
      </c>
      <c r="S4290" s="3">
        <f t="shared" si="1037"/>
        <v>44.041242619600645</v>
      </c>
    </row>
    <row r="4291" spans="1:19" x14ac:dyDescent="0.25">
      <c r="A4291" s="4">
        <v>42403</v>
      </c>
      <c r="B4291" s="11">
        <v>53.352775999999999</v>
      </c>
      <c r="C4291" s="5">
        <v>76.482230999999999</v>
      </c>
      <c r="D4291" s="3">
        <f t="shared" si="1023"/>
        <v>1.1483768184722436</v>
      </c>
      <c r="E4291" s="3">
        <f t="shared" si="1024"/>
        <v>-0.3137627100797129</v>
      </c>
      <c r="F4291" s="3">
        <f t="shared" si="1025"/>
        <v>0.89000916366327931</v>
      </c>
      <c r="G4291" s="17">
        <f t="shared" si="1026"/>
        <v>1.6428364878107407</v>
      </c>
      <c r="H4291" s="33">
        <f t="shared" si="1027"/>
        <v>1.8342899999999958</v>
      </c>
      <c r="I4291" s="33">
        <f>(C4291-C4290)*'ADF test'!$P$3</f>
        <v>1.8215807749092514</v>
      </c>
      <c r="J4291" s="5" t="str">
        <f t="shared" si="1028"/>
        <v/>
      </c>
      <c r="K4291" s="5">
        <f t="shared" si="1029"/>
        <v>0</v>
      </c>
      <c r="L4291" s="34">
        <f t="shared" si="1030"/>
        <v>0</v>
      </c>
      <c r="M4291" s="5">
        <f t="shared" si="1031"/>
        <v>-1</v>
      </c>
      <c r="N4291" s="5" t="str">
        <f t="shared" si="1032"/>
        <v/>
      </c>
      <c r="O4291" s="34">
        <f t="shared" si="1033"/>
        <v>-1</v>
      </c>
      <c r="P4291" s="5">
        <f t="shared" si="1034"/>
        <v>-1.8342899999999958</v>
      </c>
      <c r="Q4291" s="5">
        <f t="shared" si="1035"/>
        <v>1.8215807749092514</v>
      </c>
      <c r="R4291" s="5">
        <f t="shared" si="1036"/>
        <v>-1.2709225090744347E-2</v>
      </c>
      <c r="S4291" s="3">
        <f t="shared" si="1037"/>
        <v>44.0285333945099</v>
      </c>
    </row>
    <row r="4292" spans="1:19" x14ac:dyDescent="0.25">
      <c r="A4292" s="4">
        <v>42404</v>
      </c>
      <c r="B4292" s="11">
        <v>53.324840999999999</v>
      </c>
      <c r="C4292" s="5">
        <v>76.635857000000001</v>
      </c>
      <c r="D4292" s="3">
        <f t="shared" si="1023"/>
        <v>0.98193070364752799</v>
      </c>
      <c r="E4292" s="3">
        <f t="shared" si="1024"/>
        <v>-0.25018058595880976</v>
      </c>
      <c r="F4292" s="3">
        <f t="shared" si="1025"/>
        <v>0.94581139781330748</v>
      </c>
      <c r="G4292" s="17">
        <f t="shared" si="1026"/>
        <v>1.3027029410461204</v>
      </c>
      <c r="H4292" s="33">
        <f t="shared" si="1027"/>
        <v>-2.7934999999999377E-2</v>
      </c>
      <c r="I4292" s="33">
        <f>(C4292-C4291)*'ADF test'!$P$3</f>
        <v>9.1602054001131319E-2</v>
      </c>
      <c r="J4292" s="5" t="str">
        <f t="shared" si="1028"/>
        <v/>
      </c>
      <c r="K4292" s="5">
        <f t="shared" si="1029"/>
        <v>0</v>
      </c>
      <c r="L4292" s="34">
        <f t="shared" si="1030"/>
        <v>0</v>
      </c>
      <c r="M4292" s="5">
        <f t="shared" si="1031"/>
        <v>-1</v>
      </c>
      <c r="N4292" s="5" t="str">
        <f t="shared" si="1032"/>
        <v/>
      </c>
      <c r="O4292" s="34">
        <f t="shared" si="1033"/>
        <v>-1</v>
      </c>
      <c r="P4292" s="5">
        <f t="shared" si="1034"/>
        <v>2.7934999999999377E-2</v>
      </c>
      <c r="Q4292" s="5">
        <f t="shared" si="1035"/>
        <v>9.1602054001131319E-2</v>
      </c>
      <c r="R4292" s="5">
        <f t="shared" si="1036"/>
        <v>0.1195370540011307</v>
      </c>
      <c r="S4292" s="3">
        <f t="shared" si="1037"/>
        <v>44.148070448511028</v>
      </c>
    </row>
    <row r="4293" spans="1:19" x14ac:dyDescent="0.25">
      <c r="A4293" s="4">
        <v>42405</v>
      </c>
      <c r="B4293" s="11">
        <v>52.086460000000002</v>
      </c>
      <c r="C4293" s="5">
        <v>74.909546000000006</v>
      </c>
      <c r="D4293" s="3">
        <f t="shared" si="1023"/>
        <v>0.85091300630234201</v>
      </c>
      <c r="E4293" s="3">
        <f t="shared" si="1024"/>
        <v>-0.14776669511825968</v>
      </c>
      <c r="F4293" s="3">
        <f t="shared" si="1025"/>
        <v>0.97207819850840604</v>
      </c>
      <c r="G4293" s="17">
        <f t="shared" si="1026"/>
        <v>1.0273655997562892</v>
      </c>
      <c r="H4293" s="33">
        <f t="shared" si="1027"/>
        <v>-1.2383809999999968</v>
      </c>
      <c r="I4293" s="33">
        <f>(C4293-C4292)*'ADF test'!$P$3</f>
        <v>-1.0293416052279158</v>
      </c>
      <c r="J4293" s="5" t="str">
        <f t="shared" si="1028"/>
        <v/>
      </c>
      <c r="K4293" s="5">
        <f t="shared" si="1029"/>
        <v>0</v>
      </c>
      <c r="L4293" s="34">
        <f t="shared" si="1030"/>
        <v>0</v>
      </c>
      <c r="M4293" s="5" t="str">
        <f t="shared" si="1031"/>
        <v/>
      </c>
      <c r="N4293" s="5" t="str">
        <f t="shared" si="1032"/>
        <v/>
      </c>
      <c r="O4293" s="34">
        <f t="shared" si="1033"/>
        <v>-1</v>
      </c>
      <c r="P4293" s="5">
        <f t="shared" si="1034"/>
        <v>1.2383809999999968</v>
      </c>
      <c r="Q4293" s="5">
        <f t="shared" si="1035"/>
        <v>-1.0293416052279158</v>
      </c>
      <c r="R4293" s="5">
        <f t="shared" si="1036"/>
        <v>0.209039394772081</v>
      </c>
      <c r="S4293" s="3">
        <f t="shared" si="1037"/>
        <v>44.357109843283112</v>
      </c>
    </row>
    <row r="4294" spans="1:19" x14ac:dyDescent="0.25">
      <c r="A4294" s="4">
        <v>42408</v>
      </c>
      <c r="B4294" s="11">
        <v>51.816437000000001</v>
      </c>
      <c r="C4294" s="5">
        <v>77.720466999999999</v>
      </c>
      <c r="D4294" s="3">
        <f t="shared" si="1023"/>
        <v>-1.3002540234454614</v>
      </c>
      <c r="E4294" s="3">
        <f t="shared" si="1024"/>
        <v>-0.1538470787741244</v>
      </c>
      <c r="F4294" s="3">
        <f t="shared" si="1025"/>
        <v>0.97939526627788021</v>
      </c>
      <c r="G4294" s="17">
        <f t="shared" si="1026"/>
        <v>-1.1705253069357506</v>
      </c>
      <c r="H4294" s="33">
        <f t="shared" si="1027"/>
        <v>-0.2700230000000019</v>
      </c>
      <c r="I4294" s="33">
        <f>(C4294-C4293)*'ADF test'!$P$3</f>
        <v>1.6760583314992834</v>
      </c>
      <c r="J4294" s="5" t="str">
        <f t="shared" si="1028"/>
        <v/>
      </c>
      <c r="K4294" s="5" t="str">
        <f t="shared" si="1029"/>
        <v/>
      </c>
      <c r="L4294" s="34">
        <f t="shared" si="1030"/>
        <v>0</v>
      </c>
      <c r="M4294" s="5" t="str">
        <f t="shared" si="1031"/>
        <v/>
      </c>
      <c r="N4294" s="5">
        <f t="shared" si="1032"/>
        <v>0</v>
      </c>
      <c r="O4294" s="34">
        <f t="shared" si="1033"/>
        <v>0</v>
      </c>
      <c r="P4294" s="5">
        <f t="shared" si="1034"/>
        <v>0.2700230000000019</v>
      </c>
      <c r="Q4294" s="5">
        <f t="shared" si="1035"/>
        <v>1.6760583314992834</v>
      </c>
      <c r="R4294" s="5">
        <f t="shared" si="1036"/>
        <v>1.9460813314992853</v>
      </c>
      <c r="S4294" s="3">
        <f t="shared" si="1037"/>
        <v>46.303191174782398</v>
      </c>
    </row>
    <row r="4295" spans="1:19" x14ac:dyDescent="0.25">
      <c r="A4295" s="4">
        <v>42409</v>
      </c>
      <c r="B4295" s="11">
        <v>50.568747999999999</v>
      </c>
      <c r="C4295" s="5">
        <v>74.945701999999997</v>
      </c>
      <c r="D4295" s="3">
        <f t="shared" si="1023"/>
        <v>-0.67852114802255414</v>
      </c>
      <c r="E4295" s="3">
        <f t="shared" si="1024"/>
        <v>-9.9308406709308183E-2</v>
      </c>
      <c r="F4295" s="3">
        <f t="shared" si="1025"/>
        <v>0.91882136435161543</v>
      </c>
      <c r="G4295" s="17">
        <f t="shared" si="1026"/>
        <v>-0.63038667121326564</v>
      </c>
      <c r="H4295" s="33">
        <f t="shared" si="1027"/>
        <v>-1.2476890000000012</v>
      </c>
      <c r="I4295" s="33">
        <f>(C4295-C4294)*'ADF test'!$P$3</f>
        <v>-1.6544997160014898</v>
      </c>
      <c r="J4295" s="5" t="str">
        <f t="shared" si="1028"/>
        <v/>
      </c>
      <c r="K4295" s="5" t="str">
        <f t="shared" si="1029"/>
        <v/>
      </c>
      <c r="L4295" s="34">
        <f t="shared" si="1030"/>
        <v>0</v>
      </c>
      <c r="M4295" s="5" t="str">
        <f t="shared" si="1031"/>
        <v/>
      </c>
      <c r="N4295" s="5">
        <f t="shared" si="1032"/>
        <v>0</v>
      </c>
      <c r="O4295" s="34">
        <f t="shared" si="1033"/>
        <v>0</v>
      </c>
      <c r="P4295" s="5">
        <f t="shared" si="1034"/>
        <v>0</v>
      </c>
      <c r="Q4295" s="5">
        <f t="shared" si="1035"/>
        <v>0</v>
      </c>
      <c r="R4295" s="5">
        <f t="shared" si="1036"/>
        <v>0</v>
      </c>
      <c r="S4295" s="3">
        <f t="shared" si="1037"/>
        <v>46.303191174782398</v>
      </c>
    </row>
    <row r="4296" spans="1:19" x14ac:dyDescent="0.25">
      <c r="A4296" s="4">
        <v>42410</v>
      </c>
      <c r="B4296" s="11">
        <v>50.363903000000001</v>
      </c>
      <c r="C4296" s="5">
        <v>75.054152999999999</v>
      </c>
      <c r="D4296" s="3">
        <f t="shared" si="1023"/>
        <v>-0.95046513416582457</v>
      </c>
      <c r="E4296" s="3">
        <f t="shared" si="1024"/>
        <v>-7.9826234873067392E-2</v>
      </c>
      <c r="F4296" s="3">
        <f t="shared" si="1025"/>
        <v>0.89553020855721888</v>
      </c>
      <c r="G4296" s="17">
        <f t="shared" si="1026"/>
        <v>-0.97220494738579077</v>
      </c>
      <c r="H4296" s="33">
        <f t="shared" si="1027"/>
        <v>-0.20484499999999883</v>
      </c>
      <c r="I4296" s="33">
        <f>(C4296-C4295)*'ADF test'!$P$3</f>
        <v>6.4665709961053003E-2</v>
      </c>
      <c r="J4296" s="5" t="str">
        <f t="shared" si="1028"/>
        <v/>
      </c>
      <c r="K4296" s="5" t="str">
        <f t="shared" si="1029"/>
        <v/>
      </c>
      <c r="L4296" s="34">
        <f t="shared" si="1030"/>
        <v>0</v>
      </c>
      <c r="M4296" s="5" t="str">
        <f t="shared" si="1031"/>
        <v/>
      </c>
      <c r="N4296" s="5">
        <f t="shared" si="1032"/>
        <v>0</v>
      </c>
      <c r="O4296" s="34">
        <f t="shared" si="1033"/>
        <v>0</v>
      </c>
      <c r="P4296" s="5">
        <f t="shared" si="1034"/>
        <v>0</v>
      </c>
      <c r="Q4296" s="5">
        <f t="shared" si="1035"/>
        <v>0</v>
      </c>
      <c r="R4296" s="5">
        <f t="shared" si="1036"/>
        <v>0</v>
      </c>
      <c r="S4296" s="3">
        <f t="shared" si="1037"/>
        <v>46.303191174782398</v>
      </c>
    </row>
    <row r="4297" spans="1:19" x14ac:dyDescent="0.25">
      <c r="A4297" s="4">
        <v>42411</v>
      </c>
      <c r="B4297" s="11">
        <v>50.149749999999997</v>
      </c>
      <c r="C4297" s="5">
        <v>75.008965000000003</v>
      </c>
      <c r="D4297" s="3">
        <f t="shared" si="1023"/>
        <v>-1.0992574768875016</v>
      </c>
      <c r="E4297" s="3">
        <f t="shared" si="1024"/>
        <v>-8.9370371598092024E-2</v>
      </c>
      <c r="F4297" s="3">
        <f t="shared" si="1025"/>
        <v>0.90613411829562673</v>
      </c>
      <c r="G4297" s="17">
        <f t="shared" si="1026"/>
        <v>-1.1145006957567549</v>
      </c>
      <c r="H4297" s="33">
        <f t="shared" si="1027"/>
        <v>-0.21415300000000315</v>
      </c>
      <c r="I4297" s="33">
        <f>(C4297-C4296)*'ADF test'!$P$3</f>
        <v>-2.6944095505986511E-2</v>
      </c>
      <c r="J4297" s="5" t="str">
        <f t="shared" si="1028"/>
        <v/>
      </c>
      <c r="K4297" s="5" t="str">
        <f t="shared" si="1029"/>
        <v/>
      </c>
      <c r="L4297" s="34">
        <f t="shared" si="1030"/>
        <v>0</v>
      </c>
      <c r="M4297" s="5" t="str">
        <f t="shared" si="1031"/>
        <v/>
      </c>
      <c r="N4297" s="5">
        <f t="shared" si="1032"/>
        <v>0</v>
      </c>
      <c r="O4297" s="34">
        <f t="shared" si="1033"/>
        <v>0</v>
      </c>
      <c r="P4297" s="5">
        <f t="shared" si="1034"/>
        <v>0</v>
      </c>
      <c r="Q4297" s="5">
        <f t="shared" si="1035"/>
        <v>0</v>
      </c>
      <c r="R4297" s="5">
        <f t="shared" si="1036"/>
        <v>0</v>
      </c>
      <c r="S4297" s="3">
        <f t="shared" si="1037"/>
        <v>46.303191174782398</v>
      </c>
    </row>
    <row r="4298" spans="1:19" x14ac:dyDescent="0.25">
      <c r="A4298" s="4">
        <v>42412</v>
      </c>
      <c r="B4298" s="11">
        <v>51.471927999999998</v>
      </c>
      <c r="C4298" s="5">
        <v>77.214325000000002</v>
      </c>
      <c r="D4298" s="3">
        <f t="shared" si="1023"/>
        <v>-1.2221933402889888</v>
      </c>
      <c r="E4298" s="3">
        <f t="shared" si="1024"/>
        <v>-0.1226147698011677</v>
      </c>
      <c r="F4298" s="3">
        <f t="shared" si="1025"/>
        <v>0.93881821078525041</v>
      </c>
      <c r="G4298" s="17">
        <f t="shared" si="1026"/>
        <v>-1.1712369422064224</v>
      </c>
      <c r="H4298" s="33">
        <f t="shared" si="1027"/>
        <v>1.322178000000001</v>
      </c>
      <c r="I4298" s="33">
        <f>(C4298-C4297)*'ADF test'!$P$3</f>
        <v>1.3149825277747993</v>
      </c>
      <c r="J4298" s="5" t="str">
        <f t="shared" si="1028"/>
        <v/>
      </c>
      <c r="K4298" s="5" t="str">
        <f t="shared" si="1029"/>
        <v/>
      </c>
      <c r="L4298" s="34">
        <f t="shared" si="1030"/>
        <v>0</v>
      </c>
      <c r="M4298" s="5" t="str">
        <f t="shared" si="1031"/>
        <v/>
      </c>
      <c r="N4298" s="5">
        <f t="shared" si="1032"/>
        <v>0</v>
      </c>
      <c r="O4298" s="34">
        <f t="shared" si="1033"/>
        <v>0</v>
      </c>
      <c r="P4298" s="5">
        <f t="shared" si="1034"/>
        <v>0</v>
      </c>
      <c r="Q4298" s="5">
        <f t="shared" si="1035"/>
        <v>0</v>
      </c>
      <c r="R4298" s="5">
        <f t="shared" si="1036"/>
        <v>0</v>
      </c>
      <c r="S4298" s="3">
        <f t="shared" si="1037"/>
        <v>46.303191174782398</v>
      </c>
    </row>
    <row r="4299" spans="1:19" x14ac:dyDescent="0.25">
      <c r="A4299" s="4">
        <v>42416</v>
      </c>
      <c r="B4299" s="11">
        <v>51.984043</v>
      </c>
      <c r="C4299" s="5">
        <v>77.626198000000002</v>
      </c>
      <c r="D4299" s="3">
        <f t="shared" si="1023"/>
        <v>-0.90302778912777626</v>
      </c>
      <c r="E4299" s="3">
        <f t="shared" si="1024"/>
        <v>-0.17640452815021312</v>
      </c>
      <c r="F4299" s="3">
        <f t="shared" si="1025"/>
        <v>0.9583670075203099</v>
      </c>
      <c r="G4299" s="17">
        <f t="shared" si="1026"/>
        <v>-0.75818893521557751</v>
      </c>
      <c r="H4299" s="33">
        <f t="shared" si="1027"/>
        <v>0.51211500000000143</v>
      </c>
      <c r="I4299" s="33">
        <f>(C4299-C4298)*'ADF test'!$P$3</f>
        <v>0.24558611685266354</v>
      </c>
      <c r="J4299" s="5" t="str">
        <f t="shared" si="1028"/>
        <v/>
      </c>
      <c r="K4299" s="5" t="str">
        <f t="shared" si="1029"/>
        <v/>
      </c>
      <c r="L4299" s="34">
        <f t="shared" si="1030"/>
        <v>0</v>
      </c>
      <c r="M4299" s="5" t="str">
        <f t="shared" si="1031"/>
        <v/>
      </c>
      <c r="N4299" s="5">
        <f t="shared" si="1032"/>
        <v>0</v>
      </c>
      <c r="O4299" s="34">
        <f t="shared" si="1033"/>
        <v>0</v>
      </c>
      <c r="P4299" s="5">
        <f t="shared" si="1034"/>
        <v>0</v>
      </c>
      <c r="Q4299" s="5">
        <f t="shared" si="1035"/>
        <v>0</v>
      </c>
      <c r="R4299" s="5">
        <f t="shared" si="1036"/>
        <v>0</v>
      </c>
      <c r="S4299" s="3">
        <f t="shared" si="1037"/>
        <v>46.303191174782398</v>
      </c>
    </row>
    <row r="4300" spans="1:19" x14ac:dyDescent="0.25">
      <c r="A4300" s="4">
        <v>42417</v>
      </c>
      <c r="B4300" s="11">
        <v>53.687973</v>
      </c>
      <c r="C4300" s="5">
        <v>80.829727000000005</v>
      </c>
      <c r="D4300" s="3">
        <f t="shared" si="1023"/>
        <v>-1.3062340388899116</v>
      </c>
      <c r="E4300" s="3">
        <f t="shared" si="1024"/>
        <v>-0.20962748522007724</v>
      </c>
      <c r="F4300" s="3">
        <f t="shared" si="1025"/>
        <v>0.98920663984707125</v>
      </c>
      <c r="G4300" s="17">
        <f t="shared" si="1026"/>
        <v>-1.1085717680174154</v>
      </c>
      <c r="H4300" s="33">
        <f t="shared" si="1027"/>
        <v>1.7039299999999997</v>
      </c>
      <c r="I4300" s="33">
        <f>(C4300-C4299)*'ADF test'!$P$3</f>
        <v>1.9101573721387353</v>
      </c>
      <c r="J4300" s="5" t="str">
        <f t="shared" si="1028"/>
        <v/>
      </c>
      <c r="K4300" s="5" t="str">
        <f t="shared" si="1029"/>
        <v/>
      </c>
      <c r="L4300" s="34">
        <f t="shared" si="1030"/>
        <v>0</v>
      </c>
      <c r="M4300" s="5" t="str">
        <f t="shared" si="1031"/>
        <v/>
      </c>
      <c r="N4300" s="5">
        <f t="shared" si="1032"/>
        <v>0</v>
      </c>
      <c r="O4300" s="34">
        <f t="shared" si="1033"/>
        <v>0</v>
      </c>
      <c r="P4300" s="5">
        <f t="shared" si="1034"/>
        <v>0</v>
      </c>
      <c r="Q4300" s="5">
        <f t="shared" si="1035"/>
        <v>0</v>
      </c>
      <c r="R4300" s="5">
        <f t="shared" si="1036"/>
        <v>0</v>
      </c>
      <c r="S4300" s="3">
        <f t="shared" si="1037"/>
        <v>46.303191174782398</v>
      </c>
    </row>
    <row r="4301" spans="1:19" x14ac:dyDescent="0.25">
      <c r="A4301" s="4">
        <v>42418</v>
      </c>
      <c r="B4301" s="11">
        <v>53.017574000000003</v>
      </c>
      <c r="C4301" s="5">
        <v>79.383574999999993</v>
      </c>
      <c r="D4301" s="3">
        <f t="shared" si="1023"/>
        <v>-0.95052468590113648</v>
      </c>
      <c r="E4301" s="3">
        <f t="shared" si="1024"/>
        <v>-0.21696287939095615</v>
      </c>
      <c r="F4301" s="3">
        <f t="shared" si="1025"/>
        <v>0.99455931959541477</v>
      </c>
      <c r="G4301" s="17">
        <f t="shared" si="1026"/>
        <v>-0.73757471480795345</v>
      </c>
      <c r="H4301" s="33">
        <f t="shared" si="1027"/>
        <v>-0.67039899999999619</v>
      </c>
      <c r="I4301" s="33">
        <f>(C4301-C4300)*'ADF test'!$P$3</f>
        <v>-0.86229214845041102</v>
      </c>
      <c r="J4301" s="5" t="str">
        <f t="shared" si="1028"/>
        <v/>
      </c>
      <c r="K4301" s="5" t="str">
        <f t="shared" si="1029"/>
        <v/>
      </c>
      <c r="L4301" s="34">
        <f t="shared" si="1030"/>
        <v>0</v>
      </c>
      <c r="M4301" s="5" t="str">
        <f t="shared" si="1031"/>
        <v/>
      </c>
      <c r="N4301" s="5">
        <f t="shared" si="1032"/>
        <v>0</v>
      </c>
      <c r="O4301" s="34">
        <f t="shared" si="1033"/>
        <v>0</v>
      </c>
      <c r="P4301" s="5">
        <f t="shared" si="1034"/>
        <v>0</v>
      </c>
      <c r="Q4301" s="5">
        <f t="shared" si="1035"/>
        <v>0</v>
      </c>
      <c r="R4301" s="5">
        <f t="shared" si="1036"/>
        <v>0</v>
      </c>
      <c r="S4301" s="3">
        <f t="shared" si="1037"/>
        <v>46.303191174782398</v>
      </c>
    </row>
    <row r="4302" spans="1:19" x14ac:dyDescent="0.25">
      <c r="A4302" s="4">
        <v>42419</v>
      </c>
      <c r="B4302" s="11">
        <v>52.896534000000003</v>
      </c>
      <c r="C4302" s="5">
        <v>79.173050000000003</v>
      </c>
      <c r="D4302" s="3">
        <f t="shared" si="1023"/>
        <v>-0.87143669848190086</v>
      </c>
      <c r="E4302" s="3">
        <f t="shared" si="1024"/>
        <v>-0.24292145148371924</v>
      </c>
      <c r="F4302" s="3">
        <f t="shared" si="1025"/>
        <v>1.0065648407167773</v>
      </c>
      <c r="G4302" s="17">
        <f t="shared" si="1026"/>
        <v>-0.62441605505574227</v>
      </c>
      <c r="H4302" s="33">
        <f t="shared" si="1027"/>
        <v>-0.1210400000000007</v>
      </c>
      <c r="I4302" s="33">
        <f>(C4302-C4301)*'ADF test'!$P$3</f>
        <v>-0.12552902775953878</v>
      </c>
      <c r="J4302" s="5" t="str">
        <f t="shared" si="1028"/>
        <v/>
      </c>
      <c r="K4302" s="5" t="str">
        <f t="shared" si="1029"/>
        <v/>
      </c>
      <c r="L4302" s="34">
        <f t="shared" si="1030"/>
        <v>0</v>
      </c>
      <c r="M4302" s="5" t="str">
        <f t="shared" si="1031"/>
        <v/>
      </c>
      <c r="N4302" s="5">
        <f t="shared" si="1032"/>
        <v>0</v>
      </c>
      <c r="O4302" s="34">
        <f t="shared" si="1033"/>
        <v>0</v>
      </c>
      <c r="P4302" s="5">
        <f t="shared" si="1034"/>
        <v>0</v>
      </c>
      <c r="Q4302" s="5">
        <f t="shared" si="1035"/>
        <v>0</v>
      </c>
      <c r="R4302" s="5">
        <f t="shared" si="1036"/>
        <v>0</v>
      </c>
      <c r="S4302" s="3">
        <f t="shared" si="1037"/>
        <v>46.303191174782398</v>
      </c>
    </row>
    <row r="4303" spans="1:19" x14ac:dyDescent="0.25">
      <c r="A4303" s="4">
        <v>42422</v>
      </c>
      <c r="B4303" s="11">
        <v>54.246642999999999</v>
      </c>
      <c r="C4303" s="5">
        <v>81.296531999999999</v>
      </c>
      <c r="D4303" s="3">
        <f t="shared" si="1023"/>
        <v>-0.901624728361476</v>
      </c>
      <c r="E4303" s="3">
        <f t="shared" si="1024"/>
        <v>-0.27229139675518654</v>
      </c>
      <c r="F4303" s="3">
        <f t="shared" si="1025"/>
        <v>1.0192167165774999</v>
      </c>
      <c r="G4303" s="17">
        <f t="shared" si="1026"/>
        <v>-0.61746763114283731</v>
      </c>
      <c r="H4303" s="33">
        <f t="shared" si="1027"/>
        <v>1.3501089999999962</v>
      </c>
      <c r="I4303" s="33">
        <f>(C4303-C4302)*'ADF test'!$P$3</f>
        <v>1.2661614104020578</v>
      </c>
      <c r="J4303" s="5" t="str">
        <f t="shared" si="1028"/>
        <v/>
      </c>
      <c r="K4303" s="5" t="str">
        <f t="shared" si="1029"/>
        <v/>
      </c>
      <c r="L4303" s="34">
        <f t="shared" si="1030"/>
        <v>0</v>
      </c>
      <c r="M4303" s="5" t="str">
        <f t="shared" si="1031"/>
        <v/>
      </c>
      <c r="N4303" s="5">
        <f t="shared" si="1032"/>
        <v>0</v>
      </c>
      <c r="O4303" s="34">
        <f t="shared" si="1033"/>
        <v>0</v>
      </c>
      <c r="P4303" s="5">
        <f t="shared" si="1034"/>
        <v>0</v>
      </c>
      <c r="Q4303" s="5">
        <f t="shared" si="1035"/>
        <v>0</v>
      </c>
      <c r="R4303" s="5">
        <f t="shared" si="1036"/>
        <v>0</v>
      </c>
      <c r="S4303" s="3">
        <f t="shared" si="1037"/>
        <v>46.303191174782398</v>
      </c>
    </row>
    <row r="4304" spans="1:19" x14ac:dyDescent="0.25">
      <c r="A4304" s="4">
        <v>42423</v>
      </c>
      <c r="B4304" s="11">
        <v>52.393729999999998</v>
      </c>
      <c r="C4304" s="5">
        <v>77.717735000000005</v>
      </c>
      <c r="D4304" s="3">
        <f t="shared" si="1023"/>
        <v>-0.23071575115145748</v>
      </c>
      <c r="E4304" s="3">
        <f t="shared" si="1024"/>
        <v>-0.33550074306235889</v>
      </c>
      <c r="F4304" s="3">
        <f t="shared" si="1025"/>
        <v>0.98017655119875868</v>
      </c>
      <c r="G4304" s="17">
        <f t="shared" si="1026"/>
        <v>0.10690420188357808</v>
      </c>
      <c r="H4304" s="33">
        <f t="shared" si="1027"/>
        <v>-1.8529130000000009</v>
      </c>
      <c r="I4304" s="33">
        <f>(C4304-C4303)*'ADF test'!$P$3</f>
        <v>-2.1339171497863676</v>
      </c>
      <c r="J4304" s="5" t="str">
        <f t="shared" si="1028"/>
        <v/>
      </c>
      <c r="K4304" s="5">
        <f t="shared" si="1029"/>
        <v>0</v>
      </c>
      <c r="L4304" s="34">
        <f t="shared" si="1030"/>
        <v>0</v>
      </c>
      <c r="M4304" s="5" t="str">
        <f t="shared" si="1031"/>
        <v/>
      </c>
      <c r="N4304" s="5" t="str">
        <f t="shared" si="1032"/>
        <v/>
      </c>
      <c r="O4304" s="34">
        <f t="shared" si="1033"/>
        <v>0</v>
      </c>
      <c r="P4304" s="5">
        <f t="shared" si="1034"/>
        <v>0</v>
      </c>
      <c r="Q4304" s="5">
        <f t="shared" si="1035"/>
        <v>0</v>
      </c>
      <c r="R4304" s="5">
        <f t="shared" si="1036"/>
        <v>0</v>
      </c>
      <c r="S4304" s="3">
        <f t="shared" si="1037"/>
        <v>46.303191174782398</v>
      </c>
    </row>
    <row r="4305" spans="1:19" x14ac:dyDescent="0.25">
      <c r="A4305" s="4">
        <v>42424</v>
      </c>
      <c r="B4305" s="11">
        <v>52.924469000000002</v>
      </c>
      <c r="C4305" s="5">
        <v>78.047241</v>
      </c>
      <c r="D4305" s="3">
        <f t="shared" si="1023"/>
        <v>0.14125752705693628</v>
      </c>
      <c r="E4305" s="3">
        <f t="shared" si="1024"/>
        <v>-0.3684249024184334</v>
      </c>
      <c r="F4305" s="3">
        <f t="shared" si="1025"/>
        <v>0.95268194452070121</v>
      </c>
      <c r="G4305" s="17">
        <f t="shared" si="1026"/>
        <v>0.53499746941440496</v>
      </c>
      <c r="H4305" s="33">
        <f t="shared" si="1027"/>
        <v>0.53073900000000407</v>
      </c>
      <c r="I4305" s="33">
        <f>(C4305-C4304)*'ADF test'!$P$3</f>
        <v>0.19647342510835267</v>
      </c>
      <c r="J4305" s="5" t="str">
        <f t="shared" si="1028"/>
        <v/>
      </c>
      <c r="K4305" s="5">
        <f t="shared" si="1029"/>
        <v>0</v>
      </c>
      <c r="L4305" s="34">
        <f t="shared" si="1030"/>
        <v>0</v>
      </c>
      <c r="M4305" s="5" t="str">
        <f t="shared" si="1031"/>
        <v/>
      </c>
      <c r="N4305" s="5" t="str">
        <f t="shared" si="1032"/>
        <v/>
      </c>
      <c r="O4305" s="34">
        <f t="shared" si="1033"/>
        <v>0</v>
      </c>
      <c r="P4305" s="5">
        <f t="shared" si="1034"/>
        <v>0</v>
      </c>
      <c r="Q4305" s="5">
        <f t="shared" si="1035"/>
        <v>0</v>
      </c>
      <c r="R4305" s="5">
        <f t="shared" si="1036"/>
        <v>0</v>
      </c>
      <c r="S4305" s="3">
        <f t="shared" si="1037"/>
        <v>46.303191174782398</v>
      </c>
    </row>
    <row r="4306" spans="1:19" x14ac:dyDescent="0.25">
      <c r="A4306" s="4">
        <v>42425</v>
      </c>
      <c r="B4306" s="11">
        <v>52.971020000000003</v>
      </c>
      <c r="C4306" s="5">
        <v>78.074698999999995</v>
      </c>
      <c r="D4306" s="3">
        <f t="shared" si="1023"/>
        <v>0.26936561441747386</v>
      </c>
      <c r="E4306" s="3">
        <f t="shared" si="1024"/>
        <v>-0.4389006965517166</v>
      </c>
      <c r="F4306" s="3">
        <f t="shared" si="1025"/>
        <v>0.84949797386437431</v>
      </c>
      <c r="G4306" s="17">
        <f t="shared" si="1026"/>
        <v>0.833746910245448</v>
      </c>
      <c r="H4306" s="33">
        <f t="shared" si="1027"/>
        <v>4.6551000000000897E-2</v>
      </c>
      <c r="I4306" s="33">
        <f>(C4306-C4305)*'ADF test'!$P$3</f>
        <v>1.6372288536853342E-2</v>
      </c>
      <c r="J4306" s="5" t="str">
        <f t="shared" si="1028"/>
        <v/>
      </c>
      <c r="K4306" s="5">
        <f t="shared" si="1029"/>
        <v>0</v>
      </c>
      <c r="L4306" s="34">
        <f t="shared" si="1030"/>
        <v>0</v>
      </c>
      <c r="M4306" s="5" t="str">
        <f t="shared" si="1031"/>
        <v/>
      </c>
      <c r="N4306" s="5" t="str">
        <f t="shared" si="1032"/>
        <v/>
      </c>
      <c r="O4306" s="34">
        <f t="shared" si="1033"/>
        <v>0</v>
      </c>
      <c r="P4306" s="5">
        <f t="shared" si="1034"/>
        <v>0</v>
      </c>
      <c r="Q4306" s="5">
        <f t="shared" si="1035"/>
        <v>0</v>
      </c>
      <c r="R4306" s="5">
        <f t="shared" si="1036"/>
        <v>0</v>
      </c>
      <c r="S4306" s="3">
        <f t="shared" si="1037"/>
        <v>46.303191174782398</v>
      </c>
    </row>
    <row r="4307" spans="1:19" x14ac:dyDescent="0.25">
      <c r="A4307" s="4">
        <v>42426</v>
      </c>
      <c r="B4307" s="11">
        <v>53.287593999999999</v>
      </c>
      <c r="C4307" s="5">
        <v>77.205162000000001</v>
      </c>
      <c r="D4307" s="3">
        <f t="shared" si="1023"/>
        <v>1.2061334377890987</v>
      </c>
      <c r="E4307" s="3">
        <f t="shared" si="1024"/>
        <v>-0.43529090784441316</v>
      </c>
      <c r="F4307" s="3">
        <f t="shared" si="1025"/>
        <v>0.85678394858325746</v>
      </c>
      <c r="G4307" s="17">
        <f t="shared" si="1026"/>
        <v>1.9157972652822257</v>
      </c>
      <c r="H4307" s="33">
        <f t="shared" si="1027"/>
        <v>0.31657399999999569</v>
      </c>
      <c r="I4307" s="33">
        <f>(C4307-C4306)*'ADF test'!$P$3</f>
        <v>-0.5184758779762525</v>
      </c>
      <c r="J4307" s="5" t="str">
        <f t="shared" si="1028"/>
        <v/>
      </c>
      <c r="K4307" s="5">
        <f t="shared" si="1029"/>
        <v>0</v>
      </c>
      <c r="L4307" s="34">
        <f t="shared" si="1030"/>
        <v>0</v>
      </c>
      <c r="M4307" s="5">
        <f t="shared" si="1031"/>
        <v>-1</v>
      </c>
      <c r="N4307" s="5" t="str">
        <f t="shared" si="1032"/>
        <v/>
      </c>
      <c r="O4307" s="34">
        <f t="shared" si="1033"/>
        <v>-1</v>
      </c>
      <c r="P4307" s="5">
        <f t="shared" si="1034"/>
        <v>0</v>
      </c>
      <c r="Q4307" s="5">
        <f t="shared" si="1035"/>
        <v>0</v>
      </c>
      <c r="R4307" s="5">
        <f t="shared" si="1036"/>
        <v>0</v>
      </c>
      <c r="S4307" s="3">
        <f t="shared" si="1037"/>
        <v>46.303191174782398</v>
      </c>
    </row>
    <row r="4308" spans="1:19" x14ac:dyDescent="0.25">
      <c r="A4308" s="4">
        <v>42429</v>
      </c>
      <c r="B4308" s="11">
        <v>52.682364999999997</v>
      </c>
      <c r="C4308" s="5">
        <v>76.372246000000004</v>
      </c>
      <c r="D4308" s="3">
        <f t="shared" si="1023"/>
        <v>1.1912754034974</v>
      </c>
      <c r="E4308" s="3">
        <f t="shared" si="1024"/>
        <v>-0.42220686410379615</v>
      </c>
      <c r="F4308" s="3">
        <f t="shared" si="1025"/>
        <v>0.88112211836768572</v>
      </c>
      <c r="G4308" s="17">
        <f t="shared" si="1026"/>
        <v>1.8311675918319212</v>
      </c>
      <c r="H4308" s="33">
        <f t="shared" si="1027"/>
        <v>-0.60522900000000135</v>
      </c>
      <c r="I4308" s="33">
        <f>(C4308-C4307)*'ADF test'!$P$3</f>
        <v>-0.49663999850549195</v>
      </c>
      <c r="J4308" s="5" t="str">
        <f t="shared" si="1028"/>
        <v/>
      </c>
      <c r="K4308" s="5">
        <f t="shared" si="1029"/>
        <v>0</v>
      </c>
      <c r="L4308" s="34">
        <f t="shared" si="1030"/>
        <v>0</v>
      </c>
      <c r="M4308" s="5">
        <f t="shared" si="1031"/>
        <v>-1</v>
      </c>
      <c r="N4308" s="5" t="str">
        <f t="shared" si="1032"/>
        <v/>
      </c>
      <c r="O4308" s="34">
        <f t="shared" si="1033"/>
        <v>-1</v>
      </c>
      <c r="P4308" s="5">
        <f t="shared" si="1034"/>
        <v>0.60522900000000135</v>
      </c>
      <c r="Q4308" s="5">
        <f t="shared" si="1035"/>
        <v>-0.49663999850549195</v>
      </c>
      <c r="R4308" s="5">
        <f t="shared" si="1036"/>
        <v>0.1085890014945094</v>
      </c>
      <c r="S4308" s="3">
        <f t="shared" si="1037"/>
        <v>46.411780176276906</v>
      </c>
    </row>
    <row r="4309" spans="1:19" x14ac:dyDescent="0.25">
      <c r="A4309" s="4">
        <v>42430</v>
      </c>
      <c r="B4309" s="11">
        <v>54.060425000000002</v>
      </c>
      <c r="C4309" s="5">
        <v>78.834380999999993</v>
      </c>
      <c r="D4309" s="3">
        <f t="shared" si="1023"/>
        <v>0.94741603441133293</v>
      </c>
      <c r="E4309" s="3">
        <f t="shared" si="1024"/>
        <v>-0.41617542484698422</v>
      </c>
      <c r="F4309" s="3">
        <f t="shared" si="1025"/>
        <v>0.89069611127901049</v>
      </c>
      <c r="G4309" s="17">
        <f t="shared" si="1026"/>
        <v>1.5309278237447836</v>
      </c>
      <c r="H4309" s="33">
        <f t="shared" si="1027"/>
        <v>1.3780600000000049</v>
      </c>
      <c r="I4309" s="33">
        <f>(C4309-C4308)*'ADF test'!$P$3</f>
        <v>1.4680888861785799</v>
      </c>
      <c r="J4309" s="5" t="str">
        <f t="shared" si="1028"/>
        <v/>
      </c>
      <c r="K4309" s="5">
        <f t="shared" si="1029"/>
        <v>0</v>
      </c>
      <c r="L4309" s="34">
        <f t="shared" si="1030"/>
        <v>0</v>
      </c>
      <c r="M4309" s="5">
        <f t="shared" si="1031"/>
        <v>-1</v>
      </c>
      <c r="N4309" s="5" t="str">
        <f t="shared" si="1032"/>
        <v/>
      </c>
      <c r="O4309" s="34">
        <f t="shared" si="1033"/>
        <v>-1</v>
      </c>
      <c r="P4309" s="5">
        <f t="shared" si="1034"/>
        <v>-1.3780600000000049</v>
      </c>
      <c r="Q4309" s="5">
        <f t="shared" si="1035"/>
        <v>1.4680888861785799</v>
      </c>
      <c r="R4309" s="5">
        <f t="shared" si="1036"/>
        <v>9.0028886178574963E-2</v>
      </c>
      <c r="S4309" s="3">
        <f t="shared" si="1037"/>
        <v>46.501809062455479</v>
      </c>
    </row>
    <row r="4310" spans="1:19" x14ac:dyDescent="0.25">
      <c r="A4310" s="4">
        <v>42431</v>
      </c>
      <c r="B4310" s="11">
        <v>55.382603000000003</v>
      </c>
      <c r="C4310" s="5">
        <v>79.758835000000005</v>
      </c>
      <c r="D4310" s="3">
        <f t="shared" si="1023"/>
        <v>1.5041207970458643</v>
      </c>
      <c r="E4310" s="3">
        <f t="shared" si="1024"/>
        <v>-0.24090199856627637</v>
      </c>
      <c r="F4310" s="3">
        <f t="shared" si="1025"/>
        <v>0.97688292262230736</v>
      </c>
      <c r="G4310" s="17">
        <f t="shared" si="1026"/>
        <v>1.7863172292211515</v>
      </c>
      <c r="H4310" s="33">
        <f t="shared" si="1027"/>
        <v>1.322178000000001</v>
      </c>
      <c r="I4310" s="33">
        <f>(C4310-C4309)*'ADF test'!$P$3</f>
        <v>0.55122105131658317</v>
      </c>
      <c r="J4310" s="5" t="str">
        <f t="shared" si="1028"/>
        <v/>
      </c>
      <c r="K4310" s="5">
        <f t="shared" si="1029"/>
        <v>0</v>
      </c>
      <c r="L4310" s="34">
        <f t="shared" si="1030"/>
        <v>0</v>
      </c>
      <c r="M4310" s="5">
        <f t="shared" si="1031"/>
        <v>-1</v>
      </c>
      <c r="N4310" s="5" t="str">
        <f t="shared" si="1032"/>
        <v/>
      </c>
      <c r="O4310" s="34">
        <f t="shared" si="1033"/>
        <v>-1</v>
      </c>
      <c r="P4310" s="5">
        <f t="shared" si="1034"/>
        <v>-1.322178000000001</v>
      </c>
      <c r="Q4310" s="5">
        <f t="shared" si="1035"/>
        <v>0.55122105131658317</v>
      </c>
      <c r="R4310" s="5">
        <f t="shared" si="1036"/>
        <v>-0.7709569486834178</v>
      </c>
      <c r="S4310" s="3">
        <f t="shared" si="1037"/>
        <v>45.730852113772059</v>
      </c>
    </row>
    <row r="4311" spans="1:19" x14ac:dyDescent="0.25">
      <c r="A4311" s="4">
        <v>42432</v>
      </c>
      <c r="B4311" s="11">
        <v>56.220604000000002</v>
      </c>
      <c r="C4311" s="5">
        <v>80.115798999999996</v>
      </c>
      <c r="D4311" s="3">
        <f t="shared" si="1023"/>
        <v>1.9597692952968231</v>
      </c>
      <c r="E4311" s="3">
        <f t="shared" si="1024"/>
        <v>-7.6008845858815288E-2</v>
      </c>
      <c r="F4311" s="3">
        <f t="shared" si="1025"/>
        <v>1.1114828312475746</v>
      </c>
      <c r="G4311" s="17">
        <f t="shared" si="1026"/>
        <v>1.8315875728558004</v>
      </c>
      <c r="H4311" s="33">
        <f t="shared" si="1027"/>
        <v>0.83800099999999844</v>
      </c>
      <c r="I4311" s="33">
        <f>(C4311-C4310)*'ADF test'!$P$3</f>
        <v>0.21284571364520599</v>
      </c>
      <c r="J4311" s="5" t="str">
        <f t="shared" si="1028"/>
        <v/>
      </c>
      <c r="K4311" s="5">
        <f t="shared" si="1029"/>
        <v>0</v>
      </c>
      <c r="L4311" s="34">
        <f t="shared" si="1030"/>
        <v>0</v>
      </c>
      <c r="M4311" s="5">
        <f t="shared" si="1031"/>
        <v>-1</v>
      </c>
      <c r="N4311" s="5" t="str">
        <f t="shared" si="1032"/>
        <v/>
      </c>
      <c r="O4311" s="34">
        <f t="shared" si="1033"/>
        <v>-1</v>
      </c>
      <c r="P4311" s="5">
        <f t="shared" si="1034"/>
        <v>-0.83800099999999844</v>
      </c>
      <c r="Q4311" s="5">
        <f t="shared" si="1035"/>
        <v>0.21284571364520599</v>
      </c>
      <c r="R4311" s="5">
        <f t="shared" si="1036"/>
        <v>-0.62515528635479245</v>
      </c>
      <c r="S4311" s="3">
        <f t="shared" si="1037"/>
        <v>45.105696827417269</v>
      </c>
    </row>
    <row r="4312" spans="1:19" x14ac:dyDescent="0.25">
      <c r="A4312" s="4">
        <v>42433</v>
      </c>
      <c r="B4312" s="11">
        <v>56.760646999999999</v>
      </c>
      <c r="C4312" s="5">
        <v>80.481910999999997</v>
      </c>
      <c r="D4312" s="3">
        <f t="shared" si="1023"/>
        <v>2.0755946171997195</v>
      </c>
      <c r="E4312" s="3">
        <f t="shared" si="1024"/>
        <v>0.11311988860153122</v>
      </c>
      <c r="F4312" s="3">
        <f t="shared" si="1025"/>
        <v>1.2061873838195158</v>
      </c>
      <c r="G4312" s="17">
        <f t="shared" si="1026"/>
        <v>1.6270065123578155</v>
      </c>
      <c r="H4312" s="33">
        <f t="shared" si="1027"/>
        <v>0.54004299999999716</v>
      </c>
      <c r="I4312" s="33">
        <f>(C4312-C4311)*'ADF test'!$P$3</f>
        <v>0.21830036057999103</v>
      </c>
      <c r="J4312" s="5" t="str">
        <f t="shared" si="1028"/>
        <v/>
      </c>
      <c r="K4312" s="5">
        <f t="shared" si="1029"/>
        <v>0</v>
      </c>
      <c r="L4312" s="34">
        <f t="shared" si="1030"/>
        <v>0</v>
      </c>
      <c r="M4312" s="5">
        <f t="shared" si="1031"/>
        <v>-1</v>
      </c>
      <c r="N4312" s="5" t="str">
        <f t="shared" si="1032"/>
        <v/>
      </c>
      <c r="O4312" s="34">
        <f t="shared" si="1033"/>
        <v>-1</v>
      </c>
      <c r="P4312" s="5">
        <f t="shared" si="1034"/>
        <v>-0.54004299999999716</v>
      </c>
      <c r="Q4312" s="5">
        <f t="shared" si="1035"/>
        <v>0.21830036057999103</v>
      </c>
      <c r="R4312" s="5">
        <f t="shared" si="1036"/>
        <v>-0.32174263942000614</v>
      </c>
      <c r="S4312" s="3">
        <f t="shared" si="1037"/>
        <v>44.78395418799726</v>
      </c>
    </row>
    <row r="4313" spans="1:19" x14ac:dyDescent="0.25">
      <c r="A4313" s="4">
        <v>42436</v>
      </c>
      <c r="B4313" s="11">
        <v>58.092140000000001</v>
      </c>
      <c r="C4313" s="5">
        <v>82.989845000000003</v>
      </c>
      <c r="D4313" s="3">
        <f t="shared" si="1023"/>
        <v>1.5350311323676848</v>
      </c>
      <c r="E4313" s="3">
        <f t="shared" si="1024"/>
        <v>0.27776292667998037</v>
      </c>
      <c r="F4313" s="3">
        <f t="shared" si="1025"/>
        <v>1.2094509912153193</v>
      </c>
      <c r="G4313" s="17">
        <f t="shared" si="1026"/>
        <v>1.0395362977249172</v>
      </c>
      <c r="H4313" s="33">
        <f t="shared" si="1027"/>
        <v>1.3314930000000018</v>
      </c>
      <c r="I4313" s="33">
        <f>(C4313-C4312)*'ADF test'!$P$3</f>
        <v>1.4953973005823868</v>
      </c>
      <c r="J4313" s="5" t="str">
        <f t="shared" si="1028"/>
        <v/>
      </c>
      <c r="K4313" s="5">
        <f t="shared" si="1029"/>
        <v>0</v>
      </c>
      <c r="L4313" s="34">
        <f t="shared" si="1030"/>
        <v>0</v>
      </c>
      <c r="M4313" s="5" t="str">
        <f t="shared" si="1031"/>
        <v/>
      </c>
      <c r="N4313" s="5" t="str">
        <f t="shared" si="1032"/>
        <v/>
      </c>
      <c r="O4313" s="34">
        <f t="shared" si="1033"/>
        <v>-1</v>
      </c>
      <c r="P4313" s="5">
        <f t="shared" si="1034"/>
        <v>-1.3314930000000018</v>
      </c>
      <c r="Q4313" s="5">
        <f t="shared" si="1035"/>
        <v>1.4953973005823868</v>
      </c>
      <c r="R4313" s="5">
        <f t="shared" si="1036"/>
        <v>0.16390430058238503</v>
      </c>
      <c r="S4313" s="3">
        <f t="shared" si="1037"/>
        <v>44.947858488579648</v>
      </c>
    </row>
    <row r="4314" spans="1:19" x14ac:dyDescent="0.25">
      <c r="A4314" s="4">
        <v>42437</v>
      </c>
      <c r="B4314" s="11">
        <v>55.652625999999998</v>
      </c>
      <c r="C4314" s="5">
        <v>81.223312000000007</v>
      </c>
      <c r="D4314" s="3">
        <f t="shared" si="1023"/>
        <v>0.20822677235674547</v>
      </c>
      <c r="E4314" s="3">
        <f t="shared" si="1024"/>
        <v>0.36716418372033877</v>
      </c>
      <c r="F4314" s="3">
        <f t="shared" si="1025"/>
        <v>1.1421809728190484</v>
      </c>
      <c r="G4314" s="17">
        <f t="shared" si="1026"/>
        <v>-0.13915256438856224</v>
      </c>
      <c r="H4314" s="33">
        <f t="shared" si="1027"/>
        <v>-2.4395140000000026</v>
      </c>
      <c r="I4314" s="33">
        <f>(C4314-C4313)*'ADF test'!$P$3</f>
        <v>-1.053324640755974</v>
      </c>
      <c r="J4314" s="5" t="str">
        <f t="shared" si="1028"/>
        <v/>
      </c>
      <c r="K4314" s="5" t="str">
        <f t="shared" si="1029"/>
        <v/>
      </c>
      <c r="L4314" s="34">
        <f t="shared" si="1030"/>
        <v>0</v>
      </c>
      <c r="M4314" s="5" t="str">
        <f t="shared" si="1031"/>
        <v/>
      </c>
      <c r="N4314" s="5">
        <f t="shared" si="1032"/>
        <v>0</v>
      </c>
      <c r="O4314" s="34">
        <f t="shared" si="1033"/>
        <v>0</v>
      </c>
      <c r="P4314" s="5">
        <f t="shared" si="1034"/>
        <v>2.4395140000000026</v>
      </c>
      <c r="Q4314" s="5">
        <f t="shared" si="1035"/>
        <v>-1.053324640755974</v>
      </c>
      <c r="R4314" s="5">
        <f t="shared" si="1036"/>
        <v>1.3861893592440286</v>
      </c>
      <c r="S4314" s="3">
        <f t="shared" si="1037"/>
        <v>46.334047847823676</v>
      </c>
    </row>
    <row r="4315" spans="1:19" x14ac:dyDescent="0.25">
      <c r="A4315" s="4">
        <v>42438</v>
      </c>
      <c r="B4315" s="11">
        <v>56.555809000000004</v>
      </c>
      <c r="C4315" s="5">
        <v>84.957718</v>
      </c>
      <c r="D4315" s="3">
        <f t="shared" si="1023"/>
        <v>-1.4009588509077204</v>
      </c>
      <c r="E4315" s="3">
        <f t="shared" si="1024"/>
        <v>0.33604349235909226</v>
      </c>
      <c r="F4315" s="3">
        <f t="shared" si="1025"/>
        <v>1.1850748521745997</v>
      </c>
      <c r="G4315" s="17">
        <f t="shared" si="1026"/>
        <v>-1.4657321772371019</v>
      </c>
      <c r="H4315" s="33">
        <f t="shared" si="1027"/>
        <v>0.90318300000000562</v>
      </c>
      <c r="I4315" s="33">
        <f>(C4315-C4314)*'ADF test'!$P$3</f>
        <v>2.2267016004721993</v>
      </c>
      <c r="J4315" s="5">
        <f t="shared" si="1028"/>
        <v>1</v>
      </c>
      <c r="K4315" s="5" t="str">
        <f t="shared" si="1029"/>
        <v/>
      </c>
      <c r="L4315" s="34">
        <f t="shared" si="1030"/>
        <v>1</v>
      </c>
      <c r="M4315" s="5" t="str">
        <f t="shared" si="1031"/>
        <v/>
      </c>
      <c r="N4315" s="5">
        <f t="shared" si="1032"/>
        <v>0</v>
      </c>
      <c r="O4315" s="34">
        <f t="shared" si="1033"/>
        <v>0</v>
      </c>
      <c r="P4315" s="5">
        <f t="shared" si="1034"/>
        <v>0</v>
      </c>
      <c r="Q4315" s="5">
        <f t="shared" si="1035"/>
        <v>0</v>
      </c>
      <c r="R4315" s="5">
        <f t="shared" si="1036"/>
        <v>0</v>
      </c>
      <c r="S4315" s="3">
        <f t="shared" si="1037"/>
        <v>46.334047847823676</v>
      </c>
    </row>
    <row r="4316" spans="1:19" x14ac:dyDescent="0.25">
      <c r="A4316" s="4">
        <v>42439</v>
      </c>
      <c r="B4316" s="11">
        <v>56.602364000000001</v>
      </c>
      <c r="C4316" s="5">
        <v>85.982849000000002</v>
      </c>
      <c r="D4316" s="3">
        <f t="shared" si="1023"/>
        <v>-2.0042333093450111</v>
      </c>
      <c r="E4316" s="3">
        <f t="shared" si="1024"/>
        <v>0.29241853795564854</v>
      </c>
      <c r="F4316" s="3">
        <f t="shared" si="1025"/>
        <v>1.2600371928757119</v>
      </c>
      <c r="G4316" s="17">
        <f t="shared" si="1026"/>
        <v>-1.8226857590283827</v>
      </c>
      <c r="H4316" s="33">
        <f t="shared" si="1027"/>
        <v>4.6554999999997904E-2</v>
      </c>
      <c r="I4316" s="33">
        <f>(C4316-C4315)*'ADF test'!$P$3</f>
        <v>0.61125138466296236</v>
      </c>
      <c r="J4316" s="5">
        <f t="shared" si="1028"/>
        <v>1</v>
      </c>
      <c r="K4316" s="5" t="str">
        <f t="shared" si="1029"/>
        <v/>
      </c>
      <c r="L4316" s="34">
        <f t="shared" si="1030"/>
        <v>1</v>
      </c>
      <c r="M4316" s="5" t="str">
        <f t="shared" si="1031"/>
        <v/>
      </c>
      <c r="N4316" s="5">
        <f t="shared" si="1032"/>
        <v>0</v>
      </c>
      <c r="O4316" s="34">
        <f t="shared" si="1033"/>
        <v>0</v>
      </c>
      <c r="P4316" s="5">
        <f t="shared" si="1034"/>
        <v>4.6554999999997904E-2</v>
      </c>
      <c r="Q4316" s="5">
        <f t="shared" si="1035"/>
        <v>-0.61125138466296236</v>
      </c>
      <c r="R4316" s="5">
        <f t="shared" si="1036"/>
        <v>-0.56469638466296446</v>
      </c>
      <c r="S4316" s="3">
        <f t="shared" si="1037"/>
        <v>45.76935146316071</v>
      </c>
    </row>
    <row r="4317" spans="1:19" x14ac:dyDescent="0.25">
      <c r="A4317" s="4">
        <v>42440</v>
      </c>
      <c r="B4317" s="11">
        <v>58.064205000000001</v>
      </c>
      <c r="C4317" s="5">
        <v>86.568641999999997</v>
      </c>
      <c r="D4317" s="3">
        <f t="shared" ref="D4317:D4380" si="1038">B4317-LINEST(B4302:B4317,C4302:C4317, FALSE)*C4317</f>
        <v>-0.94590416452495418</v>
      </c>
      <c r="E4317" s="3">
        <f t="shared" ref="E4317:E4380" si="1039">AVERAGE(D4302:D4317)</f>
        <v>0.29270732054165993</v>
      </c>
      <c r="F4317" s="3">
        <f t="shared" ref="F4317:F4380" si="1040">_xlfn.STDEV.S(D4302:D4317)</f>
        <v>1.25973382995173</v>
      </c>
      <c r="G4317" s="17">
        <f t="shared" si="1026"/>
        <v>-0.98323269219028175</v>
      </c>
      <c r="H4317" s="33">
        <f t="shared" si="1027"/>
        <v>1.4618409999999997</v>
      </c>
      <c r="I4317" s="33">
        <f>(C4317-C4316)*'ADF test'!$P$3</f>
        <v>0.34928880540717944</v>
      </c>
      <c r="J4317" s="5" t="str">
        <f t="shared" si="1028"/>
        <v/>
      </c>
      <c r="K4317" s="5" t="str">
        <f t="shared" si="1029"/>
        <v/>
      </c>
      <c r="L4317" s="34">
        <f t="shared" si="1030"/>
        <v>1</v>
      </c>
      <c r="M4317" s="5" t="str">
        <f t="shared" si="1031"/>
        <v/>
      </c>
      <c r="N4317" s="5">
        <f t="shared" si="1032"/>
        <v>0</v>
      </c>
      <c r="O4317" s="34">
        <f t="shared" si="1033"/>
        <v>0</v>
      </c>
      <c r="P4317" s="5">
        <f t="shared" si="1034"/>
        <v>1.4618409999999997</v>
      </c>
      <c r="Q4317" s="5">
        <f t="shared" si="1035"/>
        <v>-0.34928880540717944</v>
      </c>
      <c r="R4317" s="5">
        <f t="shared" si="1036"/>
        <v>1.1125521945928203</v>
      </c>
      <c r="S4317" s="3">
        <f t="shared" si="1037"/>
        <v>46.881903657753533</v>
      </c>
    </row>
    <row r="4318" spans="1:19" x14ac:dyDescent="0.25">
      <c r="A4318" s="4">
        <v>42443</v>
      </c>
      <c r="B4318" s="11">
        <v>57.682453000000002</v>
      </c>
      <c r="C4318" s="5">
        <v>86.275741999999994</v>
      </c>
      <c r="D4318" s="3">
        <f t="shared" si="1038"/>
        <v>-1.1178066306467471</v>
      </c>
      <c r="E4318" s="3">
        <f t="shared" si="1039"/>
        <v>0.27730919978135704</v>
      </c>
      <c r="F4318" s="3">
        <f t="shared" si="1040"/>
        <v>1.2763088578755648</v>
      </c>
      <c r="G4318" s="17">
        <f t="shared" si="1026"/>
        <v>-1.0930863809488052</v>
      </c>
      <c r="H4318" s="33">
        <f t="shared" si="1027"/>
        <v>-0.38175199999999876</v>
      </c>
      <c r="I4318" s="33">
        <f>(C4318-C4317)*'ADF test'!$P$3</f>
        <v>-0.17464648963672275</v>
      </c>
      <c r="J4318" s="5" t="str">
        <f t="shared" si="1028"/>
        <v/>
      </c>
      <c r="K4318" s="5" t="str">
        <f t="shared" si="1029"/>
        <v/>
      </c>
      <c r="L4318" s="34">
        <f t="shared" si="1030"/>
        <v>1</v>
      </c>
      <c r="M4318" s="5" t="str">
        <f t="shared" si="1031"/>
        <v/>
      </c>
      <c r="N4318" s="5">
        <f t="shared" si="1032"/>
        <v>0</v>
      </c>
      <c r="O4318" s="34">
        <f t="shared" si="1033"/>
        <v>0</v>
      </c>
      <c r="P4318" s="5">
        <f t="shared" si="1034"/>
        <v>-0.38175199999999876</v>
      </c>
      <c r="Q4318" s="5">
        <f t="shared" si="1035"/>
        <v>0.17464648963672275</v>
      </c>
      <c r="R4318" s="5">
        <f t="shared" si="1036"/>
        <v>-0.20710551036327601</v>
      </c>
      <c r="S4318" s="3">
        <f t="shared" si="1037"/>
        <v>46.674798147390256</v>
      </c>
    </row>
    <row r="4319" spans="1:19" x14ac:dyDescent="0.25">
      <c r="A4319" s="4">
        <v>42444</v>
      </c>
      <c r="B4319" s="11">
        <v>57.570723999999998</v>
      </c>
      <c r="C4319" s="5">
        <v>86.284897000000001</v>
      </c>
      <c r="D4319" s="3">
        <f t="shared" si="1038"/>
        <v>-1.2257459991797148</v>
      </c>
      <c r="E4319" s="3">
        <f t="shared" si="1039"/>
        <v>0.25705162035521711</v>
      </c>
      <c r="F4319" s="3">
        <f t="shared" si="1040"/>
        <v>1.2986451484062085</v>
      </c>
      <c r="G4319" s="17">
        <f t="shared" si="1026"/>
        <v>-1.141803533748021</v>
      </c>
      <c r="H4319" s="33">
        <f t="shared" si="1027"/>
        <v>-0.11172900000000396</v>
      </c>
      <c r="I4319" s="33">
        <f>(C4319-C4318)*'ADF test'!$P$3</f>
        <v>5.4588208010426312E-3</v>
      </c>
      <c r="J4319" s="5" t="str">
        <f t="shared" si="1028"/>
        <v/>
      </c>
      <c r="K4319" s="5" t="str">
        <f t="shared" si="1029"/>
        <v/>
      </c>
      <c r="L4319" s="34">
        <f t="shared" si="1030"/>
        <v>1</v>
      </c>
      <c r="M4319" s="5" t="str">
        <f t="shared" si="1031"/>
        <v/>
      </c>
      <c r="N4319" s="5">
        <f t="shared" si="1032"/>
        <v>0</v>
      </c>
      <c r="O4319" s="34">
        <f t="shared" si="1033"/>
        <v>0</v>
      </c>
      <c r="P4319" s="5">
        <f t="shared" si="1034"/>
        <v>-0.11172900000000396</v>
      </c>
      <c r="Q4319" s="5">
        <f t="shared" si="1035"/>
        <v>-5.4588208010426312E-3</v>
      </c>
      <c r="R4319" s="5">
        <f t="shared" si="1036"/>
        <v>-0.11718782080104659</v>
      </c>
      <c r="S4319" s="3">
        <f t="shared" si="1037"/>
        <v>46.557610326589206</v>
      </c>
    </row>
    <row r="4320" spans="1:19" x14ac:dyDescent="0.25">
      <c r="A4320" s="4">
        <v>42445</v>
      </c>
      <c r="B4320" s="11">
        <v>58.567013000000003</v>
      </c>
      <c r="C4320" s="5">
        <v>87.319182999999995</v>
      </c>
      <c r="D4320" s="3">
        <f t="shared" si="1038"/>
        <v>-0.90365545713266471</v>
      </c>
      <c r="E4320" s="3">
        <f t="shared" si="1039"/>
        <v>0.21499288873139166</v>
      </c>
      <c r="F4320" s="3">
        <f t="shared" si="1040"/>
        <v>1.3261022897377561</v>
      </c>
      <c r="G4320" s="17">
        <f t="shared" si="1026"/>
        <v>-0.84356112987730014</v>
      </c>
      <c r="H4320" s="33">
        <f t="shared" si="1027"/>
        <v>0.99628900000000442</v>
      </c>
      <c r="I4320" s="33">
        <f>(C4320-C4319)*'ADF test'!$P$3</f>
        <v>0.61671020546399657</v>
      </c>
      <c r="J4320" s="5" t="str">
        <f t="shared" si="1028"/>
        <v/>
      </c>
      <c r="K4320" s="5" t="str">
        <f t="shared" si="1029"/>
        <v/>
      </c>
      <c r="L4320" s="34">
        <f t="shared" si="1030"/>
        <v>1</v>
      </c>
      <c r="M4320" s="5" t="str">
        <f t="shared" si="1031"/>
        <v/>
      </c>
      <c r="N4320" s="5">
        <f t="shared" si="1032"/>
        <v>0</v>
      </c>
      <c r="O4320" s="34">
        <f t="shared" si="1033"/>
        <v>0</v>
      </c>
      <c r="P4320" s="5">
        <f t="shared" si="1034"/>
        <v>0.99628900000000442</v>
      </c>
      <c r="Q4320" s="5">
        <f t="shared" si="1035"/>
        <v>-0.61671020546399657</v>
      </c>
      <c r="R4320" s="5">
        <f t="shared" si="1036"/>
        <v>0.37957879453600785</v>
      </c>
      <c r="S4320" s="3">
        <f t="shared" si="1037"/>
        <v>46.937189121125215</v>
      </c>
    </row>
    <row r="4321" spans="1:19" x14ac:dyDescent="0.25">
      <c r="A4321" s="4">
        <v>42446</v>
      </c>
      <c r="B4321" s="11">
        <v>59.367764000000001</v>
      </c>
      <c r="C4321" s="5">
        <v>88.682968000000002</v>
      </c>
      <c r="D4321" s="3">
        <f t="shared" si="1038"/>
        <v>-0.97216689113518839</v>
      </c>
      <c r="E4321" s="3">
        <f t="shared" si="1039"/>
        <v>0.14540386259438387</v>
      </c>
      <c r="F4321" s="3">
        <f t="shared" si="1040"/>
        <v>1.3590349164302402</v>
      </c>
      <c r="G4321" s="17">
        <f t="shared" si="1026"/>
        <v>-0.82232674099726677</v>
      </c>
      <c r="H4321" s="33">
        <f t="shared" si="1027"/>
        <v>0.80075099999999821</v>
      </c>
      <c r="I4321" s="33">
        <f>(C4321-C4320)*'ADF test'!$P$3</f>
        <v>0.81317945670610015</v>
      </c>
      <c r="J4321" s="5" t="str">
        <f t="shared" si="1028"/>
        <v/>
      </c>
      <c r="K4321" s="5" t="str">
        <f t="shared" si="1029"/>
        <v/>
      </c>
      <c r="L4321" s="34">
        <f t="shared" si="1030"/>
        <v>1</v>
      </c>
      <c r="M4321" s="5" t="str">
        <f t="shared" si="1031"/>
        <v/>
      </c>
      <c r="N4321" s="5">
        <f t="shared" si="1032"/>
        <v>0</v>
      </c>
      <c r="O4321" s="34">
        <f t="shared" si="1033"/>
        <v>0</v>
      </c>
      <c r="P4321" s="5">
        <f t="shared" si="1034"/>
        <v>0.80075099999999821</v>
      </c>
      <c r="Q4321" s="5">
        <f t="shared" si="1035"/>
        <v>-0.81317945670610015</v>
      </c>
      <c r="R4321" s="5">
        <f t="shared" si="1036"/>
        <v>-1.2428456706101931E-2</v>
      </c>
      <c r="S4321" s="3">
        <f t="shared" si="1037"/>
        <v>46.924760664419111</v>
      </c>
    </row>
    <row r="4322" spans="1:19" x14ac:dyDescent="0.25">
      <c r="A4322" s="4">
        <v>42447</v>
      </c>
      <c r="B4322" s="11">
        <v>59.538822000000003</v>
      </c>
      <c r="C4322" s="5">
        <v>89.415199000000001</v>
      </c>
      <c r="D4322" s="3">
        <f t="shared" si="1038"/>
        <v>-1.2154038799337599</v>
      </c>
      <c r="E4322" s="3">
        <f t="shared" si="1039"/>
        <v>5.2605769197431762E-2</v>
      </c>
      <c r="F4322" s="3">
        <f t="shared" si="1040"/>
        <v>1.400078235412769</v>
      </c>
      <c r="G4322" s="17">
        <f t="shared" si="1026"/>
        <v>-0.90567056687182834</v>
      </c>
      <c r="H4322" s="33">
        <f t="shared" si="1027"/>
        <v>0.17105800000000215</v>
      </c>
      <c r="I4322" s="33">
        <f>(C4322-C4321)*'ADF test'!$P$3</f>
        <v>0.43660489502623967</v>
      </c>
      <c r="J4322" s="5" t="str">
        <f t="shared" si="1028"/>
        <v/>
      </c>
      <c r="K4322" s="5" t="str">
        <f t="shared" si="1029"/>
        <v/>
      </c>
      <c r="L4322" s="34">
        <f t="shared" si="1030"/>
        <v>1</v>
      </c>
      <c r="M4322" s="5" t="str">
        <f t="shared" si="1031"/>
        <v/>
      </c>
      <c r="N4322" s="5">
        <f t="shared" si="1032"/>
        <v>0</v>
      </c>
      <c r="O4322" s="34">
        <f t="shared" si="1033"/>
        <v>0</v>
      </c>
      <c r="P4322" s="5">
        <f t="shared" si="1034"/>
        <v>0.17105800000000215</v>
      </c>
      <c r="Q4322" s="5">
        <f t="shared" si="1035"/>
        <v>-0.43660489502623967</v>
      </c>
      <c r="R4322" s="5">
        <f t="shared" si="1036"/>
        <v>-0.26554689502623752</v>
      </c>
      <c r="S4322" s="3">
        <f t="shared" si="1037"/>
        <v>46.659213769392871</v>
      </c>
    </row>
    <row r="4323" spans="1:19" x14ac:dyDescent="0.25">
      <c r="A4323" s="4">
        <v>42450</v>
      </c>
      <c r="B4323" s="11">
        <v>59.332507999999997</v>
      </c>
      <c r="C4323" s="5">
        <v>88.271088000000006</v>
      </c>
      <c r="D4323" s="3">
        <f t="shared" si="1038"/>
        <v>-0.54992361576243809</v>
      </c>
      <c r="E4323" s="3">
        <f t="shared" si="1039"/>
        <v>-5.7147796649539284E-2</v>
      </c>
      <c r="F4323" s="3">
        <f t="shared" si="1040"/>
        <v>1.3721751111094527</v>
      </c>
      <c r="G4323" s="17">
        <f t="shared" si="1026"/>
        <v>-0.35912021368356689</v>
      </c>
      <c r="H4323" s="33">
        <f t="shared" si="1027"/>
        <v>-0.2063140000000061</v>
      </c>
      <c r="I4323" s="33">
        <f>(C4323-C4322)*'ADF test'!$P$3</f>
        <v>-0.6821951857451608</v>
      </c>
      <c r="J4323" s="5" t="str">
        <f t="shared" si="1028"/>
        <v/>
      </c>
      <c r="K4323" s="5" t="str">
        <f t="shared" si="1029"/>
        <v/>
      </c>
      <c r="L4323" s="34">
        <f t="shared" si="1030"/>
        <v>1</v>
      </c>
      <c r="M4323" s="5" t="str">
        <f t="shared" si="1031"/>
        <v/>
      </c>
      <c r="N4323" s="5">
        <f t="shared" si="1032"/>
        <v>0</v>
      </c>
      <c r="O4323" s="34">
        <f t="shared" si="1033"/>
        <v>0</v>
      </c>
      <c r="P4323" s="5">
        <f t="shared" si="1034"/>
        <v>-0.2063140000000061</v>
      </c>
      <c r="Q4323" s="5">
        <f t="shared" si="1035"/>
        <v>0.6821951857451608</v>
      </c>
      <c r="R4323" s="5">
        <f t="shared" si="1036"/>
        <v>0.4758811857451547</v>
      </c>
      <c r="S4323" s="3">
        <f t="shared" si="1037"/>
        <v>47.135094955138022</v>
      </c>
    </row>
    <row r="4324" spans="1:19" x14ac:dyDescent="0.25">
      <c r="A4324" s="4">
        <v>42451</v>
      </c>
      <c r="B4324" s="11">
        <v>59.004292</v>
      </c>
      <c r="C4324" s="5">
        <v>87.410720999999995</v>
      </c>
      <c r="D4324" s="3">
        <f t="shared" si="1038"/>
        <v>-0.22420654529694417</v>
      </c>
      <c r="E4324" s="3">
        <f t="shared" si="1039"/>
        <v>-0.1456154184491858</v>
      </c>
      <c r="F4324" s="3">
        <f t="shared" si="1040"/>
        <v>1.3313424766089281</v>
      </c>
      <c r="G4324" s="17">
        <f t="shared" si="1026"/>
        <v>-5.9031487561291063E-2</v>
      </c>
      <c r="H4324" s="33">
        <f t="shared" si="1027"/>
        <v>-0.32821599999999762</v>
      </c>
      <c r="I4324" s="33">
        <f>(C4324-C4323)*'ADF test'!$P$3</f>
        <v>-0.51300811317609618</v>
      </c>
      <c r="J4324" s="5" t="str">
        <f t="shared" si="1028"/>
        <v/>
      </c>
      <c r="K4324" s="5" t="str">
        <f t="shared" si="1029"/>
        <v/>
      </c>
      <c r="L4324" s="34">
        <f t="shared" si="1030"/>
        <v>1</v>
      </c>
      <c r="M4324" s="5" t="str">
        <f t="shared" si="1031"/>
        <v/>
      </c>
      <c r="N4324" s="5">
        <f t="shared" si="1032"/>
        <v>0</v>
      </c>
      <c r="O4324" s="34">
        <f t="shared" si="1033"/>
        <v>0</v>
      </c>
      <c r="P4324" s="5">
        <f t="shared" si="1034"/>
        <v>-0.32821599999999762</v>
      </c>
      <c r="Q4324" s="5">
        <f t="shared" si="1035"/>
        <v>0.51300811317609618</v>
      </c>
      <c r="R4324" s="5">
        <f t="shared" si="1036"/>
        <v>0.18479211317609856</v>
      </c>
      <c r="S4324" s="3">
        <f t="shared" si="1037"/>
        <v>47.319887068314124</v>
      </c>
    </row>
    <row r="4325" spans="1:19" x14ac:dyDescent="0.25">
      <c r="A4325" s="4">
        <v>42452</v>
      </c>
      <c r="B4325" s="11">
        <v>57.710177999999999</v>
      </c>
      <c r="C4325" s="5">
        <v>85.662497999999999</v>
      </c>
      <c r="D4325" s="3">
        <f t="shared" si="1038"/>
        <v>-0.27518499348906289</v>
      </c>
      <c r="E4325" s="3">
        <f t="shared" si="1039"/>
        <v>-0.22202798269296053</v>
      </c>
      <c r="F4325" s="3">
        <f t="shared" si="1040"/>
        <v>1.2991212488599775</v>
      </c>
      <c r="G4325" s="17">
        <f t="shared" si="1026"/>
        <v>-4.0917667109786261E-2</v>
      </c>
      <c r="H4325" s="33">
        <f t="shared" si="1027"/>
        <v>-1.2941140000000004</v>
      </c>
      <c r="I4325" s="33">
        <f>(C4325-C4324)*'ADF test'!$P$3</f>
        <v>-1.0424069991538971</v>
      </c>
      <c r="J4325" s="5" t="str">
        <f t="shared" si="1028"/>
        <v/>
      </c>
      <c r="K4325" s="5" t="str">
        <f t="shared" si="1029"/>
        <v/>
      </c>
      <c r="L4325" s="34">
        <f t="shared" si="1030"/>
        <v>1</v>
      </c>
      <c r="M4325" s="5" t="str">
        <f t="shared" si="1031"/>
        <v/>
      </c>
      <c r="N4325" s="5">
        <f t="shared" si="1032"/>
        <v>0</v>
      </c>
      <c r="O4325" s="34">
        <f t="shared" si="1033"/>
        <v>0</v>
      </c>
      <c r="P4325" s="5">
        <f t="shared" si="1034"/>
        <v>-1.2941140000000004</v>
      </c>
      <c r="Q4325" s="5">
        <f t="shared" si="1035"/>
        <v>1.0424069991538971</v>
      </c>
      <c r="R4325" s="5">
        <f t="shared" si="1036"/>
        <v>-0.25170700084610331</v>
      </c>
      <c r="S4325" s="3">
        <f t="shared" si="1037"/>
        <v>47.06818006746802</v>
      </c>
    </row>
    <row r="4326" spans="1:19" x14ac:dyDescent="0.25">
      <c r="A4326" s="4">
        <v>42453</v>
      </c>
      <c r="B4326" s="11">
        <v>57.991504999999997</v>
      </c>
      <c r="C4326" s="5">
        <v>86.815764999999999</v>
      </c>
      <c r="D4326" s="3">
        <f t="shared" si="1038"/>
        <v>-0.64233654111467331</v>
      </c>
      <c r="E4326" s="3">
        <f t="shared" si="1039"/>
        <v>-0.35618156632799414</v>
      </c>
      <c r="F4326" s="3">
        <f t="shared" si="1040"/>
        <v>1.2172333388754286</v>
      </c>
      <c r="G4326" s="17">
        <f t="shared" si="1026"/>
        <v>-0.23508637633196161</v>
      </c>
      <c r="H4326" s="33">
        <f t="shared" si="1027"/>
        <v>0.28132699999999744</v>
      </c>
      <c r="I4326" s="33">
        <f>(C4326-C4325)*'ADF test'!$P$3</f>
        <v>0.68765460281281043</v>
      </c>
      <c r="J4326" s="5" t="str">
        <f t="shared" si="1028"/>
        <v/>
      </c>
      <c r="K4326" s="5" t="str">
        <f t="shared" si="1029"/>
        <v/>
      </c>
      <c r="L4326" s="34">
        <f t="shared" si="1030"/>
        <v>1</v>
      </c>
      <c r="M4326" s="5" t="str">
        <f t="shared" si="1031"/>
        <v/>
      </c>
      <c r="N4326" s="5">
        <f t="shared" si="1032"/>
        <v>0</v>
      </c>
      <c r="O4326" s="34">
        <f t="shared" si="1033"/>
        <v>0</v>
      </c>
      <c r="P4326" s="5">
        <f t="shared" si="1034"/>
        <v>0.28132699999999744</v>
      </c>
      <c r="Q4326" s="5">
        <f t="shared" si="1035"/>
        <v>-0.68765460281281043</v>
      </c>
      <c r="R4326" s="5">
        <f t="shared" si="1036"/>
        <v>-0.40632760281281299</v>
      </c>
      <c r="S4326" s="3">
        <f t="shared" si="1037"/>
        <v>46.661852464655205</v>
      </c>
    </row>
    <row r="4327" spans="1:19" x14ac:dyDescent="0.25">
      <c r="A4327" s="4">
        <v>42457</v>
      </c>
      <c r="B4327" s="11">
        <v>57.682048999999999</v>
      </c>
      <c r="C4327" s="5">
        <v>86.660149000000004</v>
      </c>
      <c r="D4327" s="3">
        <f t="shared" si="1038"/>
        <v>-0.6689394696101445</v>
      </c>
      <c r="E4327" s="3">
        <f t="shared" si="1039"/>
        <v>-0.52047586413467961</v>
      </c>
      <c r="F4327" s="3">
        <f t="shared" si="1040"/>
        <v>1.0496717668231155</v>
      </c>
      <c r="G4327" s="17">
        <f t="shared" si="1026"/>
        <v>-0.14143812396211958</v>
      </c>
      <c r="H4327" s="33">
        <f t="shared" si="1027"/>
        <v>-0.30945599999999729</v>
      </c>
      <c r="I4327" s="33">
        <f>(C4327-C4326)*'ADF test'!$P$3</f>
        <v>-9.2788624552089694E-2</v>
      </c>
      <c r="J4327" s="5" t="str">
        <f t="shared" si="1028"/>
        <v/>
      </c>
      <c r="K4327" s="5" t="str">
        <f t="shared" si="1029"/>
        <v/>
      </c>
      <c r="L4327" s="34">
        <f t="shared" si="1030"/>
        <v>1</v>
      </c>
      <c r="M4327" s="5" t="str">
        <f t="shared" si="1031"/>
        <v/>
      </c>
      <c r="N4327" s="5">
        <f t="shared" si="1032"/>
        <v>0</v>
      </c>
      <c r="O4327" s="34">
        <f t="shared" si="1033"/>
        <v>0</v>
      </c>
      <c r="P4327" s="5">
        <f t="shared" si="1034"/>
        <v>-0.30945599999999729</v>
      </c>
      <c r="Q4327" s="5">
        <f t="shared" si="1035"/>
        <v>9.2788624552089694E-2</v>
      </c>
      <c r="R4327" s="5">
        <f t="shared" si="1036"/>
        <v>-0.2166673754479076</v>
      </c>
      <c r="S4327" s="3">
        <f t="shared" si="1037"/>
        <v>46.4451850892073</v>
      </c>
    </row>
    <row r="4328" spans="1:19" x14ac:dyDescent="0.25">
      <c r="A4328" s="4">
        <v>42458</v>
      </c>
      <c r="B4328" s="11">
        <v>57.953994999999999</v>
      </c>
      <c r="C4328" s="5">
        <v>87.245964000000001</v>
      </c>
      <c r="D4328" s="3">
        <f t="shared" si="1038"/>
        <v>-0.5898545802770272</v>
      </c>
      <c r="E4328" s="3">
        <f t="shared" si="1039"/>
        <v>-0.68706643897697628</v>
      </c>
      <c r="F4328" s="3">
        <f t="shared" si="1040"/>
        <v>0.78944516462135472</v>
      </c>
      <c r="G4328" s="17">
        <f t="shared" si="1026"/>
        <v>0.12313946941023479</v>
      </c>
      <c r="H4328" s="33">
        <f t="shared" si="1027"/>
        <v>0.2719459999999998</v>
      </c>
      <c r="I4328" s="33">
        <f>(C4328-C4327)*'ADF test'!$P$3</f>
        <v>0.34930192327256776</v>
      </c>
      <c r="J4328" s="5" t="str">
        <f t="shared" si="1028"/>
        <v/>
      </c>
      <c r="K4328" s="5">
        <f t="shared" si="1029"/>
        <v>0</v>
      </c>
      <c r="L4328" s="34">
        <f t="shared" si="1030"/>
        <v>0</v>
      </c>
      <c r="M4328" s="5" t="str">
        <f t="shared" si="1031"/>
        <v/>
      </c>
      <c r="N4328" s="5" t="str">
        <f t="shared" si="1032"/>
        <v/>
      </c>
      <c r="O4328" s="34">
        <f t="shared" si="1033"/>
        <v>0</v>
      </c>
      <c r="P4328" s="5">
        <f t="shared" si="1034"/>
        <v>0.2719459999999998</v>
      </c>
      <c r="Q4328" s="5">
        <f t="shared" si="1035"/>
        <v>-0.34930192327256776</v>
      </c>
      <c r="R4328" s="5">
        <f t="shared" si="1036"/>
        <v>-7.7355923272567961E-2</v>
      </c>
      <c r="S4328" s="3">
        <f t="shared" si="1037"/>
        <v>46.367829165934729</v>
      </c>
    </row>
    <row r="4329" spans="1:19" x14ac:dyDescent="0.25">
      <c r="A4329" s="4">
        <v>42459</v>
      </c>
      <c r="B4329" s="11">
        <v>58.066524999999999</v>
      </c>
      <c r="C4329" s="5">
        <v>87.181884999999994</v>
      </c>
      <c r="D4329" s="3">
        <f t="shared" si="1038"/>
        <v>-0.26200794622785395</v>
      </c>
      <c r="E4329" s="3">
        <f t="shared" si="1039"/>
        <v>-0.79938138138919745</v>
      </c>
      <c r="F4329" s="3">
        <f t="shared" si="1040"/>
        <v>0.54095457506263311</v>
      </c>
      <c r="G4329" s="17">
        <f t="shared" si="1026"/>
        <v>0.99337996189259514</v>
      </c>
      <c r="H4329" s="33">
        <f t="shared" si="1027"/>
        <v>0.11252999999999957</v>
      </c>
      <c r="I4329" s="33">
        <f>(C4329-C4328)*'ADF test'!$P$3</f>
        <v>-3.820816800762241E-2</v>
      </c>
      <c r="J4329" s="5" t="str">
        <f t="shared" si="1028"/>
        <v/>
      </c>
      <c r="K4329" s="5">
        <f t="shared" si="1029"/>
        <v>0</v>
      </c>
      <c r="L4329" s="34">
        <f t="shared" si="1030"/>
        <v>0</v>
      </c>
      <c r="M4329" s="5" t="str">
        <f t="shared" si="1031"/>
        <v/>
      </c>
      <c r="N4329" s="5" t="str">
        <f t="shared" si="1032"/>
        <v/>
      </c>
      <c r="O4329" s="34">
        <f t="shared" si="1033"/>
        <v>0</v>
      </c>
      <c r="P4329" s="5">
        <f t="shared" si="1034"/>
        <v>0</v>
      </c>
      <c r="Q4329" s="5">
        <f t="shared" si="1035"/>
        <v>0</v>
      </c>
      <c r="R4329" s="5">
        <f t="shared" si="1036"/>
        <v>0</v>
      </c>
      <c r="S4329" s="3">
        <f t="shared" si="1037"/>
        <v>46.367829165934729</v>
      </c>
    </row>
    <row r="4330" spans="1:19" x14ac:dyDescent="0.25">
      <c r="A4330" s="4">
        <v>42460</v>
      </c>
      <c r="B4330" s="11">
        <v>58.038387</v>
      </c>
      <c r="C4330" s="5">
        <v>87.319182999999995</v>
      </c>
      <c r="D4330" s="3">
        <f t="shared" si="1038"/>
        <v>-0.28122076565713883</v>
      </c>
      <c r="E4330" s="3">
        <f t="shared" si="1039"/>
        <v>-0.82997185251506522</v>
      </c>
      <c r="F4330" s="3">
        <f t="shared" si="1040"/>
        <v>0.49178054628998807</v>
      </c>
      <c r="G4330" s="17">
        <f t="shared" si="1026"/>
        <v>1.1158454538263589</v>
      </c>
      <c r="H4330" s="33">
        <f t="shared" si="1027"/>
        <v>-2.8137999999998442E-2</v>
      </c>
      <c r="I4330" s="33">
        <f>(C4330-C4329)*'ADF test'!$P$3</f>
        <v>8.1866212817148273E-2</v>
      </c>
      <c r="J4330" s="5" t="str">
        <f t="shared" si="1028"/>
        <v/>
      </c>
      <c r="K4330" s="5">
        <f t="shared" si="1029"/>
        <v>0</v>
      </c>
      <c r="L4330" s="34">
        <f t="shared" si="1030"/>
        <v>0</v>
      </c>
      <c r="M4330" s="5" t="str">
        <f t="shared" si="1031"/>
        <v/>
      </c>
      <c r="N4330" s="5" t="str">
        <f t="shared" si="1032"/>
        <v/>
      </c>
      <c r="O4330" s="34">
        <f t="shared" si="1033"/>
        <v>0</v>
      </c>
      <c r="P4330" s="5">
        <f t="shared" si="1034"/>
        <v>0</v>
      </c>
      <c r="Q4330" s="5">
        <f t="shared" si="1035"/>
        <v>0</v>
      </c>
      <c r="R4330" s="5">
        <f t="shared" si="1036"/>
        <v>0</v>
      </c>
      <c r="S4330" s="3">
        <f t="shared" si="1037"/>
        <v>46.367829165934729</v>
      </c>
    </row>
    <row r="4331" spans="1:19" x14ac:dyDescent="0.25">
      <c r="A4331" s="4">
        <v>42461</v>
      </c>
      <c r="B4331" s="11">
        <v>57.260044000000001</v>
      </c>
      <c r="C4331" s="5">
        <v>86.275741999999994</v>
      </c>
      <c r="D4331" s="3">
        <f t="shared" si="1038"/>
        <v>-0.35168649441042277</v>
      </c>
      <c r="E4331" s="3">
        <f t="shared" si="1039"/>
        <v>-0.76439233023398412</v>
      </c>
      <c r="F4331" s="3">
        <f t="shared" si="1040"/>
        <v>0.48039161366543315</v>
      </c>
      <c r="G4331" s="17">
        <f t="shared" si="1026"/>
        <v>0.85910291537892813</v>
      </c>
      <c r="H4331" s="33">
        <f t="shared" si="1027"/>
        <v>-0.77834299999999956</v>
      </c>
      <c r="I4331" s="33">
        <f>(C4331-C4330)*'ADF test'!$P$3</f>
        <v>-0.62216902626503923</v>
      </c>
      <c r="J4331" s="5" t="str">
        <f t="shared" si="1028"/>
        <v/>
      </c>
      <c r="K4331" s="5">
        <f t="shared" si="1029"/>
        <v>0</v>
      </c>
      <c r="L4331" s="34">
        <f t="shared" si="1030"/>
        <v>0</v>
      </c>
      <c r="M4331" s="5" t="str">
        <f t="shared" si="1031"/>
        <v/>
      </c>
      <c r="N4331" s="5" t="str">
        <f t="shared" si="1032"/>
        <v/>
      </c>
      <c r="O4331" s="34">
        <f t="shared" si="1033"/>
        <v>0</v>
      </c>
      <c r="P4331" s="5">
        <f t="shared" si="1034"/>
        <v>0</v>
      </c>
      <c r="Q4331" s="5">
        <f t="shared" si="1035"/>
        <v>0</v>
      </c>
      <c r="R4331" s="5">
        <f t="shared" si="1036"/>
        <v>0</v>
      </c>
      <c r="S4331" s="3">
        <f t="shared" si="1037"/>
        <v>46.367829165934729</v>
      </c>
    </row>
    <row r="4332" spans="1:19" x14ac:dyDescent="0.25">
      <c r="A4332" s="4">
        <v>42464</v>
      </c>
      <c r="B4332" s="11">
        <v>56.838054999999997</v>
      </c>
      <c r="C4332" s="5">
        <v>85.516052000000002</v>
      </c>
      <c r="D4332" s="3">
        <f t="shared" si="1038"/>
        <v>-0.2996585257733031</v>
      </c>
      <c r="E4332" s="3">
        <f t="shared" si="1039"/>
        <v>-0.65785640626075237</v>
      </c>
      <c r="F4332" s="3">
        <f t="shared" si="1040"/>
        <v>0.36136915042445694</v>
      </c>
      <c r="G4332" s="17">
        <f t="shared" si="1026"/>
        <v>0.99122429257372202</v>
      </c>
      <c r="H4332" s="33">
        <f t="shared" si="1027"/>
        <v>-0.4219890000000035</v>
      </c>
      <c r="I4332" s="33">
        <f>(C4332-C4331)*'ADF test'!$P$3</f>
        <v>-0.4529777798297</v>
      </c>
      <c r="J4332" s="5" t="str">
        <f t="shared" si="1028"/>
        <v/>
      </c>
      <c r="K4332" s="5">
        <f t="shared" si="1029"/>
        <v>0</v>
      </c>
      <c r="L4332" s="34">
        <f t="shared" si="1030"/>
        <v>0</v>
      </c>
      <c r="M4332" s="5" t="str">
        <f t="shared" si="1031"/>
        <v/>
      </c>
      <c r="N4332" s="5" t="str">
        <f t="shared" si="1032"/>
        <v/>
      </c>
      <c r="O4332" s="34">
        <f t="shared" si="1033"/>
        <v>0</v>
      </c>
      <c r="P4332" s="5">
        <f t="shared" si="1034"/>
        <v>0</v>
      </c>
      <c r="Q4332" s="5">
        <f t="shared" si="1035"/>
        <v>0</v>
      </c>
      <c r="R4332" s="5">
        <f t="shared" si="1036"/>
        <v>0</v>
      </c>
      <c r="S4332" s="3">
        <f t="shared" si="1037"/>
        <v>46.367829165934729</v>
      </c>
    </row>
    <row r="4333" spans="1:19" x14ac:dyDescent="0.25">
      <c r="A4333" s="4">
        <v>42465</v>
      </c>
      <c r="B4333" s="11">
        <v>56.453570999999997</v>
      </c>
      <c r="C4333" s="5">
        <v>84.820419000000001</v>
      </c>
      <c r="D4333" s="3">
        <f t="shared" si="1038"/>
        <v>-0.1927619960405309</v>
      </c>
      <c r="E4333" s="3">
        <f t="shared" si="1039"/>
        <v>-0.61078502073047591</v>
      </c>
      <c r="F4333" s="3">
        <f t="shared" si="1040"/>
        <v>0.3702886079067364</v>
      </c>
      <c r="G4333" s="17">
        <f t="shared" si="1026"/>
        <v>1.1289113836179139</v>
      </c>
      <c r="H4333" s="33">
        <f t="shared" si="1027"/>
        <v>-0.38448400000000049</v>
      </c>
      <c r="I4333" s="33">
        <f>(C4333-C4332)*'ADF test'!$P$3</f>
        <v>-0.41478272968747437</v>
      </c>
      <c r="J4333" s="5" t="str">
        <f t="shared" si="1028"/>
        <v/>
      </c>
      <c r="K4333" s="5">
        <f t="shared" si="1029"/>
        <v>0</v>
      </c>
      <c r="L4333" s="34">
        <f t="shared" si="1030"/>
        <v>0</v>
      </c>
      <c r="M4333" s="5" t="str">
        <f t="shared" si="1031"/>
        <v/>
      </c>
      <c r="N4333" s="5" t="str">
        <f t="shared" si="1032"/>
        <v/>
      </c>
      <c r="O4333" s="34">
        <f t="shared" si="1033"/>
        <v>0</v>
      </c>
      <c r="P4333" s="5">
        <f t="shared" si="1034"/>
        <v>0</v>
      </c>
      <c r="Q4333" s="5">
        <f t="shared" si="1035"/>
        <v>0</v>
      </c>
      <c r="R4333" s="5">
        <f t="shared" si="1036"/>
        <v>0</v>
      </c>
      <c r="S4333" s="3">
        <f t="shared" si="1037"/>
        <v>46.367829165934729</v>
      </c>
    </row>
    <row r="4334" spans="1:19" x14ac:dyDescent="0.25">
      <c r="A4334" s="4">
        <v>42466</v>
      </c>
      <c r="B4334" s="11">
        <v>57.672665000000002</v>
      </c>
      <c r="C4334" s="5">
        <v>86.806610000000006</v>
      </c>
      <c r="D4334" s="3">
        <f t="shared" si="1038"/>
        <v>-0.27747176784561134</v>
      </c>
      <c r="E4334" s="3">
        <f t="shared" si="1039"/>
        <v>-0.55826409180540493</v>
      </c>
      <c r="F4334" s="3">
        <f t="shared" si="1040"/>
        <v>0.35276020573063488</v>
      </c>
      <c r="G4334" s="17">
        <f t="shared" si="1026"/>
        <v>0.79598639358489476</v>
      </c>
      <c r="H4334" s="33">
        <f t="shared" si="1027"/>
        <v>1.2190940000000055</v>
      </c>
      <c r="I4334" s="33">
        <f>(C4334-C4333)*'ADF test'!$P$3</f>
        <v>1.1842993714511756</v>
      </c>
      <c r="J4334" s="5" t="str">
        <f t="shared" si="1028"/>
        <v/>
      </c>
      <c r="K4334" s="5">
        <f t="shared" si="1029"/>
        <v>0</v>
      </c>
      <c r="L4334" s="34">
        <f t="shared" si="1030"/>
        <v>0</v>
      </c>
      <c r="M4334" s="5" t="str">
        <f t="shared" si="1031"/>
        <v/>
      </c>
      <c r="N4334" s="5" t="str">
        <f t="shared" si="1032"/>
        <v/>
      </c>
      <c r="O4334" s="34">
        <f t="shared" si="1033"/>
        <v>0</v>
      </c>
      <c r="P4334" s="5">
        <f t="shared" si="1034"/>
        <v>0</v>
      </c>
      <c r="Q4334" s="5">
        <f t="shared" si="1035"/>
        <v>0</v>
      </c>
      <c r="R4334" s="5">
        <f t="shared" si="1036"/>
        <v>0</v>
      </c>
      <c r="S4334" s="3">
        <f t="shared" si="1037"/>
        <v>46.367829165934729</v>
      </c>
    </row>
    <row r="4335" spans="1:19" x14ac:dyDescent="0.25">
      <c r="A4335" s="4">
        <v>42467</v>
      </c>
      <c r="B4335" s="11">
        <v>57.335068</v>
      </c>
      <c r="C4335" s="5">
        <v>86.760848999999993</v>
      </c>
      <c r="D4335" s="3">
        <f t="shared" si="1038"/>
        <v>-0.55012597324355994</v>
      </c>
      <c r="E4335" s="3">
        <f t="shared" si="1039"/>
        <v>-0.51603784018439525</v>
      </c>
      <c r="F4335" s="3">
        <f t="shared" si="1040"/>
        <v>0.30469675332403368</v>
      </c>
      <c r="G4335" s="17">
        <f t="shared" si="1026"/>
        <v>-0.11187560316047487</v>
      </c>
      <c r="H4335" s="33">
        <f t="shared" si="1027"/>
        <v>-0.33759700000000237</v>
      </c>
      <c r="I4335" s="33">
        <f>(C4335-C4334)*'ADF test'!$P$3</f>
        <v>-2.7285756272681001E-2</v>
      </c>
      <c r="J4335" s="5" t="str">
        <f t="shared" si="1028"/>
        <v/>
      </c>
      <c r="K4335" s="5" t="str">
        <f t="shared" si="1029"/>
        <v/>
      </c>
      <c r="L4335" s="34">
        <f t="shared" si="1030"/>
        <v>0</v>
      </c>
      <c r="M4335" s="5" t="str">
        <f t="shared" si="1031"/>
        <v/>
      </c>
      <c r="N4335" s="5">
        <f t="shared" si="1032"/>
        <v>0</v>
      </c>
      <c r="O4335" s="34">
        <f t="shared" si="1033"/>
        <v>0</v>
      </c>
      <c r="P4335" s="5">
        <f t="shared" si="1034"/>
        <v>0</v>
      </c>
      <c r="Q4335" s="5">
        <f t="shared" si="1035"/>
        <v>0</v>
      </c>
      <c r="R4335" s="5">
        <f t="shared" si="1036"/>
        <v>0</v>
      </c>
      <c r="S4335" s="3">
        <f t="shared" si="1037"/>
        <v>46.367829165934729</v>
      </c>
    </row>
    <row r="4336" spans="1:19" x14ac:dyDescent="0.25">
      <c r="A4336" s="4">
        <v>42468</v>
      </c>
      <c r="B4336" s="11">
        <v>58.488517999999999</v>
      </c>
      <c r="C4336" s="5">
        <v>88.170410000000004</v>
      </c>
      <c r="D4336" s="3">
        <f t="shared" si="1038"/>
        <v>-0.29587210431319733</v>
      </c>
      <c r="E4336" s="3">
        <f t="shared" si="1039"/>
        <v>-0.47805138063317854</v>
      </c>
      <c r="F4336" s="3">
        <f t="shared" si="1040"/>
        <v>0.29071631863707237</v>
      </c>
      <c r="G4336" s="17">
        <f t="shared" si="1026"/>
        <v>0.62665651922832777</v>
      </c>
      <c r="H4336" s="33">
        <f t="shared" si="1027"/>
        <v>1.1534499999999994</v>
      </c>
      <c r="I4336" s="33">
        <f>(C4336-C4335)*'ADF test'!$P$3</f>
        <v>0.84047415697790329</v>
      </c>
      <c r="J4336" s="5" t="str">
        <f t="shared" si="1028"/>
        <v/>
      </c>
      <c r="K4336" s="5">
        <f t="shared" si="1029"/>
        <v>0</v>
      </c>
      <c r="L4336" s="34">
        <f t="shared" si="1030"/>
        <v>0</v>
      </c>
      <c r="M4336" s="5" t="str">
        <f t="shared" si="1031"/>
        <v/>
      </c>
      <c r="N4336" s="5" t="str">
        <f t="shared" si="1032"/>
        <v/>
      </c>
      <c r="O4336" s="34">
        <f t="shared" si="1033"/>
        <v>0</v>
      </c>
      <c r="P4336" s="5">
        <f t="shared" si="1034"/>
        <v>0</v>
      </c>
      <c r="Q4336" s="5">
        <f t="shared" si="1035"/>
        <v>0</v>
      </c>
      <c r="R4336" s="5">
        <f t="shared" si="1036"/>
        <v>0</v>
      </c>
      <c r="S4336" s="3">
        <f t="shared" si="1037"/>
        <v>46.367829165934729</v>
      </c>
    </row>
    <row r="4337" spans="1:19" x14ac:dyDescent="0.25">
      <c r="A4337" s="4">
        <v>42471</v>
      </c>
      <c r="B4337" s="11">
        <v>58.244705000000003</v>
      </c>
      <c r="C4337" s="5">
        <v>87.172729000000004</v>
      </c>
      <c r="D4337" s="3">
        <f t="shared" si="1038"/>
        <v>0.13303805126694357</v>
      </c>
      <c r="E4337" s="3">
        <f t="shared" si="1039"/>
        <v>-0.40897607173304529</v>
      </c>
      <c r="F4337" s="3">
        <f t="shared" si="1040"/>
        <v>0.29672405273759506</v>
      </c>
      <c r="G4337" s="17">
        <f t="shared" ref="G4337:G4400" si="1041">(D4337-E4337)/F4337</f>
        <v>1.8266605554869313</v>
      </c>
      <c r="H4337" s="33">
        <f t="shared" ref="H4337:H4400" si="1042">B4337-B4336</f>
        <v>-0.24381299999999584</v>
      </c>
      <c r="I4337" s="33">
        <f>(C4337-C4336)*'ADF test'!$P$3</f>
        <v>-0.59488386625897371</v>
      </c>
      <c r="J4337" s="5" t="str">
        <f t="shared" ref="J4337:J4400" si="1043">IF(G4337&lt;-$U$1,1,"")</f>
        <v/>
      </c>
      <c r="K4337" s="5">
        <f t="shared" ref="K4337:K4400" si="1044">IF(G4337&gt;$X$1,0,"")</f>
        <v>0</v>
      </c>
      <c r="L4337" s="34">
        <f t="shared" ref="L4337:L4400" si="1045">IF(J4337&lt;&gt;"",J4337,IF(K4337&lt;&gt;"",K4337,L4336))</f>
        <v>0</v>
      </c>
      <c r="M4337" s="5">
        <f t="shared" ref="M4337:M4400" si="1046">IF(G4337&gt;$U$1,-1,"")</f>
        <v>-1</v>
      </c>
      <c r="N4337" s="5" t="str">
        <f t="shared" ref="N4337:N4400" si="1047">IF(G4337&lt;$X$1,0,"")</f>
        <v/>
      </c>
      <c r="O4337" s="34">
        <f t="shared" ref="O4337:O4400" si="1048">IF(M4337&lt;&gt;"",M4337,IF(N4337&lt;&gt;"",N4337,O4336))</f>
        <v>-1</v>
      </c>
      <c r="P4337" s="5">
        <f t="shared" ref="P4337:P4400" si="1049">(H4337*L4336)+(O4336*H4337)</f>
        <v>0</v>
      </c>
      <c r="Q4337" s="5">
        <f t="shared" ref="Q4337:Q4400" si="1050">(I4337*L4336*-1)+(O4336*-1*I4337)</f>
        <v>0</v>
      </c>
      <c r="R4337" s="5">
        <f t="shared" ref="R4337:R4400" si="1051">P4337+Q4337</f>
        <v>0</v>
      </c>
      <c r="S4337" s="3">
        <f t="shared" ref="S4337:S4400" si="1052">S4336+R4337</f>
        <v>46.367829165934729</v>
      </c>
    </row>
    <row r="4338" spans="1:19" x14ac:dyDescent="0.25">
      <c r="A4338" s="4">
        <v>42472</v>
      </c>
      <c r="B4338" s="11">
        <v>59.979568</v>
      </c>
      <c r="C4338" s="5">
        <v>89.250465000000005</v>
      </c>
      <c r="D4338" s="3">
        <f t="shared" si="1038"/>
        <v>0.44657624523107842</v>
      </c>
      <c r="E4338" s="3">
        <f t="shared" si="1039"/>
        <v>-0.30510231391024289</v>
      </c>
      <c r="F4338" s="3">
        <f t="shared" si="1040"/>
        <v>0.28631978488989479</v>
      </c>
      <c r="G4338" s="17">
        <f t="shared" si="1041"/>
        <v>2.6253112736529252</v>
      </c>
      <c r="H4338" s="33">
        <f t="shared" si="1042"/>
        <v>1.7348629999999972</v>
      </c>
      <c r="I4338" s="33">
        <f>(C4338-C4337)*'ADF test'!$P$3</f>
        <v>1.2388845981285159</v>
      </c>
      <c r="J4338" s="5" t="str">
        <f t="shared" si="1043"/>
        <v/>
      </c>
      <c r="K4338" s="5">
        <f t="shared" si="1044"/>
        <v>0</v>
      </c>
      <c r="L4338" s="34">
        <f t="shared" si="1045"/>
        <v>0</v>
      </c>
      <c r="M4338" s="5">
        <f t="shared" si="1046"/>
        <v>-1</v>
      </c>
      <c r="N4338" s="5" t="str">
        <f t="shared" si="1047"/>
        <v/>
      </c>
      <c r="O4338" s="34">
        <f t="shared" si="1048"/>
        <v>-1</v>
      </c>
      <c r="P4338" s="5">
        <f t="shared" si="1049"/>
        <v>-1.7348629999999972</v>
      </c>
      <c r="Q4338" s="5">
        <f t="shared" si="1050"/>
        <v>1.2388845981285159</v>
      </c>
      <c r="R4338" s="5">
        <f t="shared" si="1051"/>
        <v>-0.49597840187148123</v>
      </c>
      <c r="S4338" s="3">
        <f t="shared" si="1052"/>
        <v>45.871850764063247</v>
      </c>
    </row>
    <row r="4339" spans="1:19" x14ac:dyDescent="0.25">
      <c r="A4339" s="4">
        <v>42473</v>
      </c>
      <c r="B4339" s="11">
        <v>60.260899000000002</v>
      </c>
      <c r="C4339" s="5">
        <v>89.332825</v>
      </c>
      <c r="D4339" s="3">
        <f t="shared" si="1038"/>
        <v>0.65811807744205453</v>
      </c>
      <c r="E4339" s="3">
        <f t="shared" si="1039"/>
        <v>-0.22959970808496211</v>
      </c>
      <c r="F4339" s="3">
        <f t="shared" si="1040"/>
        <v>0.36572585771172733</v>
      </c>
      <c r="G4339" s="17">
        <f t="shared" si="1041"/>
        <v>2.4272765154787992</v>
      </c>
      <c r="H4339" s="33">
        <f t="shared" si="1042"/>
        <v>0.28133100000000155</v>
      </c>
      <c r="I4339" s="33">
        <f>(C4339-C4338)*'ADF test'!$P$3</f>
        <v>4.9108517878044815E-2</v>
      </c>
      <c r="J4339" s="5" t="str">
        <f t="shared" si="1043"/>
        <v/>
      </c>
      <c r="K4339" s="5">
        <f t="shared" si="1044"/>
        <v>0</v>
      </c>
      <c r="L4339" s="34">
        <f t="shared" si="1045"/>
        <v>0</v>
      </c>
      <c r="M4339" s="5">
        <f t="shared" si="1046"/>
        <v>-1</v>
      </c>
      <c r="N4339" s="5" t="str">
        <f t="shared" si="1047"/>
        <v/>
      </c>
      <c r="O4339" s="34">
        <f t="shared" si="1048"/>
        <v>-1</v>
      </c>
      <c r="P4339" s="5">
        <f t="shared" si="1049"/>
        <v>-0.28133100000000155</v>
      </c>
      <c r="Q4339" s="5">
        <f t="shared" si="1050"/>
        <v>4.9108517878044815E-2</v>
      </c>
      <c r="R4339" s="5">
        <f t="shared" si="1051"/>
        <v>-0.23222248212195673</v>
      </c>
      <c r="S4339" s="3">
        <f t="shared" si="1052"/>
        <v>45.639628281941292</v>
      </c>
    </row>
    <row r="4340" spans="1:19" x14ac:dyDescent="0.25">
      <c r="A4340" s="4">
        <v>42474</v>
      </c>
      <c r="B4340" s="11">
        <v>60.401561999999998</v>
      </c>
      <c r="C4340" s="5">
        <v>89.680640999999994</v>
      </c>
      <c r="D4340" s="3">
        <f t="shared" si="1038"/>
        <v>0.57332654248812531</v>
      </c>
      <c r="E4340" s="3">
        <f t="shared" si="1039"/>
        <v>-0.17975389009839526</v>
      </c>
      <c r="F4340" s="3">
        <f t="shared" si="1040"/>
        <v>0.41723205641522632</v>
      </c>
      <c r="G4340" s="17">
        <f t="shared" si="1041"/>
        <v>1.80494384601422</v>
      </c>
      <c r="H4340" s="33">
        <f t="shared" si="1042"/>
        <v>0.14066299999999643</v>
      </c>
      <c r="I4340" s="33">
        <f>(C4340-C4339)*'ADF test'!$P$3</f>
        <v>0.20739106671042945</v>
      </c>
      <c r="J4340" s="5" t="str">
        <f t="shared" si="1043"/>
        <v/>
      </c>
      <c r="K4340" s="5">
        <f t="shared" si="1044"/>
        <v>0</v>
      </c>
      <c r="L4340" s="34">
        <f t="shared" si="1045"/>
        <v>0</v>
      </c>
      <c r="M4340" s="5">
        <f t="shared" si="1046"/>
        <v>-1</v>
      </c>
      <c r="N4340" s="5" t="str">
        <f t="shared" si="1047"/>
        <v/>
      </c>
      <c r="O4340" s="34">
        <f t="shared" si="1048"/>
        <v>-1</v>
      </c>
      <c r="P4340" s="5">
        <f t="shared" si="1049"/>
        <v>-0.14066299999999643</v>
      </c>
      <c r="Q4340" s="5">
        <f t="shared" si="1050"/>
        <v>0.20739106671042945</v>
      </c>
      <c r="R4340" s="5">
        <f t="shared" si="1051"/>
        <v>6.6728066710433021E-2</v>
      </c>
      <c r="S4340" s="3">
        <f t="shared" si="1052"/>
        <v>45.706356348651724</v>
      </c>
    </row>
    <row r="4341" spans="1:19" x14ac:dyDescent="0.25">
      <c r="A4341" s="4">
        <v>42475</v>
      </c>
      <c r="B4341" s="11">
        <v>59.585709000000001</v>
      </c>
      <c r="C4341" s="5">
        <v>88.994170999999994</v>
      </c>
      <c r="D4341" s="3">
        <f t="shared" si="1038"/>
        <v>0.23657060381302841</v>
      </c>
      <c r="E4341" s="3">
        <f t="shared" si="1039"/>
        <v>-0.14776916526701456</v>
      </c>
      <c r="F4341" s="3">
        <f t="shared" si="1040"/>
        <v>0.42888144906510745</v>
      </c>
      <c r="G4341" s="17">
        <f t="shared" si="1041"/>
        <v>0.89614454045014502</v>
      </c>
      <c r="H4341" s="33">
        <f t="shared" si="1042"/>
        <v>-0.81585299999999705</v>
      </c>
      <c r="I4341" s="33">
        <f>(C4341-C4340)*'ADF test'!$P$3</f>
        <v>-0.40931913875356712</v>
      </c>
      <c r="J4341" s="5" t="str">
        <f t="shared" si="1043"/>
        <v/>
      </c>
      <c r="K4341" s="5">
        <f t="shared" si="1044"/>
        <v>0</v>
      </c>
      <c r="L4341" s="34">
        <f t="shared" si="1045"/>
        <v>0</v>
      </c>
      <c r="M4341" s="5" t="str">
        <f t="shared" si="1046"/>
        <v/>
      </c>
      <c r="N4341" s="5" t="str">
        <f t="shared" si="1047"/>
        <v/>
      </c>
      <c r="O4341" s="34">
        <f t="shared" si="1048"/>
        <v>-1</v>
      </c>
      <c r="P4341" s="5">
        <f t="shared" si="1049"/>
        <v>0.81585299999999705</v>
      </c>
      <c r="Q4341" s="5">
        <f t="shared" si="1050"/>
        <v>-0.40931913875356712</v>
      </c>
      <c r="R4341" s="5">
        <f t="shared" si="1051"/>
        <v>0.40653386124642993</v>
      </c>
      <c r="S4341" s="3">
        <f t="shared" si="1052"/>
        <v>46.112890209898154</v>
      </c>
    </row>
    <row r="4342" spans="1:19" x14ac:dyDescent="0.25">
      <c r="A4342" s="4">
        <v>42478</v>
      </c>
      <c r="B4342" s="11">
        <v>60.570362000000003</v>
      </c>
      <c r="C4342" s="5">
        <v>90.339637999999994</v>
      </c>
      <c r="D4342" s="3">
        <f t="shared" si="1038"/>
        <v>0.3084939305114176</v>
      </c>
      <c r="E4342" s="3">
        <f t="shared" si="1039"/>
        <v>-8.8342260790383875E-2</v>
      </c>
      <c r="F4342" s="3">
        <f t="shared" si="1040"/>
        <v>0.42159725425959799</v>
      </c>
      <c r="G4342" s="17">
        <f t="shared" si="1041"/>
        <v>0.94126844350236227</v>
      </c>
      <c r="H4342" s="33">
        <f t="shared" si="1042"/>
        <v>0.98465300000000155</v>
      </c>
      <c r="I4342" s="33">
        <f>(C4342-C4341)*'ADF test'!$P$3</f>
        <v>0.80225704497115025</v>
      </c>
      <c r="J4342" s="5" t="str">
        <f t="shared" si="1043"/>
        <v/>
      </c>
      <c r="K4342" s="5">
        <f t="shared" si="1044"/>
        <v>0</v>
      </c>
      <c r="L4342" s="34">
        <f t="shared" si="1045"/>
        <v>0</v>
      </c>
      <c r="M4342" s="5" t="str">
        <f t="shared" si="1046"/>
        <v/>
      </c>
      <c r="N4342" s="5" t="str">
        <f t="shared" si="1047"/>
        <v/>
      </c>
      <c r="O4342" s="34">
        <f t="shared" si="1048"/>
        <v>-1</v>
      </c>
      <c r="P4342" s="5">
        <f t="shared" si="1049"/>
        <v>-0.98465300000000155</v>
      </c>
      <c r="Q4342" s="5">
        <f t="shared" si="1050"/>
        <v>0.80225704497115025</v>
      </c>
      <c r="R4342" s="5">
        <f t="shared" si="1051"/>
        <v>-0.18239595502885131</v>
      </c>
      <c r="S4342" s="3">
        <f t="shared" si="1052"/>
        <v>45.930494254869302</v>
      </c>
    </row>
    <row r="4343" spans="1:19" x14ac:dyDescent="0.25">
      <c r="A4343" s="4">
        <v>42479</v>
      </c>
      <c r="B4343" s="11">
        <v>61.780079000000001</v>
      </c>
      <c r="C4343" s="5">
        <v>91.987174999999993</v>
      </c>
      <c r="D4343" s="3">
        <f t="shared" si="1038"/>
        <v>0.38246736916336488</v>
      </c>
      <c r="E4343" s="3">
        <f t="shared" si="1039"/>
        <v>-2.2629333367039539E-2</v>
      </c>
      <c r="F4343" s="3">
        <f t="shared" si="1040"/>
        <v>0.40674654183882453</v>
      </c>
      <c r="G4343" s="17">
        <f t="shared" si="1041"/>
        <v>0.99594381478706251</v>
      </c>
      <c r="H4343" s="33">
        <f t="shared" si="1042"/>
        <v>1.2097169999999977</v>
      </c>
      <c r="I4343" s="33">
        <f>(C4343-C4342)*'ADF test'!$P$3</f>
        <v>0.9823712994080378</v>
      </c>
      <c r="J4343" s="5" t="str">
        <f t="shared" si="1043"/>
        <v/>
      </c>
      <c r="K4343" s="5">
        <f t="shared" si="1044"/>
        <v>0</v>
      </c>
      <c r="L4343" s="34">
        <f t="shared" si="1045"/>
        <v>0</v>
      </c>
      <c r="M4343" s="5" t="str">
        <f t="shared" si="1046"/>
        <v/>
      </c>
      <c r="N4343" s="5" t="str">
        <f t="shared" si="1047"/>
        <v/>
      </c>
      <c r="O4343" s="34">
        <f t="shared" si="1048"/>
        <v>-1</v>
      </c>
      <c r="P4343" s="5">
        <f t="shared" si="1049"/>
        <v>-1.2097169999999977</v>
      </c>
      <c r="Q4343" s="5">
        <f t="shared" si="1050"/>
        <v>0.9823712994080378</v>
      </c>
      <c r="R4343" s="5">
        <f t="shared" si="1051"/>
        <v>-0.22734570059195991</v>
      </c>
      <c r="S4343" s="3">
        <f t="shared" si="1052"/>
        <v>45.703148554277341</v>
      </c>
    </row>
    <row r="4344" spans="1:19" x14ac:dyDescent="0.25">
      <c r="A4344" s="4">
        <v>42480</v>
      </c>
      <c r="B4344" s="11">
        <v>62.333370000000002</v>
      </c>
      <c r="C4344" s="5">
        <v>93.076392999999996</v>
      </c>
      <c r="D4344" s="3">
        <f t="shared" si="1038"/>
        <v>0.17610398626624857</v>
      </c>
      <c r="E4344" s="3">
        <f t="shared" si="1039"/>
        <v>2.5243077041915196E-2</v>
      </c>
      <c r="F4344" s="3">
        <f t="shared" si="1040"/>
        <v>0.37971247088766125</v>
      </c>
      <c r="G4344" s="17">
        <f t="shared" si="1041"/>
        <v>0.39730301422985365</v>
      </c>
      <c r="H4344" s="33">
        <f t="shared" si="1042"/>
        <v>0.55329100000000153</v>
      </c>
      <c r="I4344" s="33">
        <f>(C4344-C4343)*'ADF test'!$P$3</f>
        <v>0.64946432280344946</v>
      </c>
      <c r="J4344" s="5" t="str">
        <f t="shared" si="1043"/>
        <v/>
      </c>
      <c r="K4344" s="5">
        <f t="shared" si="1044"/>
        <v>0</v>
      </c>
      <c r="L4344" s="34">
        <f t="shared" si="1045"/>
        <v>0</v>
      </c>
      <c r="M4344" s="5" t="str">
        <f t="shared" si="1046"/>
        <v/>
      </c>
      <c r="N4344" s="5" t="str">
        <f t="shared" si="1047"/>
        <v/>
      </c>
      <c r="O4344" s="34">
        <f t="shared" si="1048"/>
        <v>-1</v>
      </c>
      <c r="P4344" s="5">
        <f t="shared" si="1049"/>
        <v>-0.55329100000000153</v>
      </c>
      <c r="Q4344" s="5">
        <f t="shared" si="1050"/>
        <v>0.64946432280344946</v>
      </c>
      <c r="R4344" s="5">
        <f t="shared" si="1051"/>
        <v>9.6173322803447925E-2</v>
      </c>
      <c r="S4344" s="3">
        <f t="shared" si="1052"/>
        <v>45.799321877080786</v>
      </c>
    </row>
    <row r="4345" spans="1:19" x14ac:dyDescent="0.25">
      <c r="A4345" s="4">
        <v>42481</v>
      </c>
      <c r="B4345" s="11">
        <v>61.967644</v>
      </c>
      <c r="C4345" s="5">
        <v>92.810951000000003</v>
      </c>
      <c r="D4345" s="3">
        <f t="shared" si="1038"/>
        <v>-2.1436599916313526E-2</v>
      </c>
      <c r="E4345" s="3">
        <f t="shared" si="1039"/>
        <v>4.0278786186386473E-2</v>
      </c>
      <c r="F4345" s="3">
        <f t="shared" si="1040"/>
        <v>0.37226980263369525</v>
      </c>
      <c r="G4345" s="17">
        <f t="shared" si="1041"/>
        <v>-0.16578133833601993</v>
      </c>
      <c r="H4345" s="33">
        <f t="shared" si="1042"/>
        <v>-0.36572600000000222</v>
      </c>
      <c r="I4345" s="33">
        <f>(C4345-C4344)*'ADF test'!$P$3</f>
        <v>-0.15827420109986096</v>
      </c>
      <c r="J4345" s="5" t="str">
        <f t="shared" si="1043"/>
        <v/>
      </c>
      <c r="K4345" s="5" t="str">
        <f t="shared" si="1044"/>
        <v/>
      </c>
      <c r="L4345" s="34">
        <f t="shared" si="1045"/>
        <v>0</v>
      </c>
      <c r="M4345" s="5" t="str">
        <f t="shared" si="1046"/>
        <v/>
      </c>
      <c r="N4345" s="5">
        <f t="shared" si="1047"/>
        <v>0</v>
      </c>
      <c r="O4345" s="34">
        <f t="shared" si="1048"/>
        <v>0</v>
      </c>
      <c r="P4345" s="5">
        <f t="shared" si="1049"/>
        <v>0.36572600000000222</v>
      </c>
      <c r="Q4345" s="5">
        <f t="shared" si="1050"/>
        <v>-0.15827420109986096</v>
      </c>
      <c r="R4345" s="5">
        <f t="shared" si="1051"/>
        <v>0.20745179890014126</v>
      </c>
      <c r="S4345" s="3">
        <f t="shared" si="1052"/>
        <v>46.006773675980924</v>
      </c>
    </row>
    <row r="4346" spans="1:19" x14ac:dyDescent="0.25">
      <c r="A4346" s="4">
        <v>42482</v>
      </c>
      <c r="B4346" s="11">
        <v>62.867905</v>
      </c>
      <c r="C4346" s="5">
        <v>93.369292999999999</v>
      </c>
      <c r="D4346" s="3">
        <f t="shared" si="1038"/>
        <v>0.45299184403164361</v>
      </c>
      <c r="E4346" s="3">
        <f t="shared" si="1039"/>
        <v>8.6167074291935375E-2</v>
      </c>
      <c r="F4346" s="3">
        <f t="shared" si="1040"/>
        <v>0.37523774115532188</v>
      </c>
      <c r="G4346" s="17">
        <f t="shared" si="1041"/>
        <v>0.97757962354823136</v>
      </c>
      <c r="H4346" s="33">
        <f t="shared" si="1042"/>
        <v>0.90026100000000042</v>
      </c>
      <c r="I4346" s="33">
        <f>(C4346-C4345)*'ADF test'!$P$3</f>
        <v>0.3329206907365837</v>
      </c>
      <c r="J4346" s="5" t="str">
        <f t="shared" si="1043"/>
        <v/>
      </c>
      <c r="K4346" s="5">
        <f t="shared" si="1044"/>
        <v>0</v>
      </c>
      <c r="L4346" s="34">
        <f t="shared" si="1045"/>
        <v>0</v>
      </c>
      <c r="M4346" s="5" t="str">
        <f t="shared" si="1046"/>
        <v/>
      </c>
      <c r="N4346" s="5" t="str">
        <f t="shared" si="1047"/>
        <v/>
      </c>
      <c r="O4346" s="34">
        <f t="shared" si="1048"/>
        <v>0</v>
      </c>
      <c r="P4346" s="5">
        <f t="shared" si="1049"/>
        <v>0</v>
      </c>
      <c r="Q4346" s="5">
        <f t="shared" si="1050"/>
        <v>0</v>
      </c>
      <c r="R4346" s="5">
        <f t="shared" si="1051"/>
        <v>0</v>
      </c>
      <c r="S4346" s="3">
        <f t="shared" si="1052"/>
        <v>46.006773675980924</v>
      </c>
    </row>
    <row r="4347" spans="1:19" x14ac:dyDescent="0.25">
      <c r="A4347" s="4">
        <v>42485</v>
      </c>
      <c r="B4347" s="11">
        <v>62.164566000000001</v>
      </c>
      <c r="C4347" s="5">
        <v>92.911636000000001</v>
      </c>
      <c r="D4347" s="3">
        <f t="shared" si="1038"/>
        <v>2.5994172474902655E-2</v>
      </c>
      <c r="E4347" s="3">
        <f t="shared" si="1039"/>
        <v>0.10977211597226821</v>
      </c>
      <c r="F4347" s="3">
        <f t="shared" si="1040"/>
        <v>0.35730848468461468</v>
      </c>
      <c r="G4347" s="17">
        <f t="shared" si="1041"/>
        <v>-0.23446950489102938</v>
      </c>
      <c r="H4347" s="33">
        <f t="shared" si="1042"/>
        <v>-0.70333899999999971</v>
      </c>
      <c r="I4347" s="33">
        <f>(C4347-C4346)*'ADF test'!$P$3</f>
        <v>-0.27288558725733142</v>
      </c>
      <c r="J4347" s="5" t="str">
        <f t="shared" si="1043"/>
        <v/>
      </c>
      <c r="K4347" s="5" t="str">
        <f t="shared" si="1044"/>
        <v/>
      </c>
      <c r="L4347" s="34">
        <f t="shared" si="1045"/>
        <v>0</v>
      </c>
      <c r="M4347" s="5" t="str">
        <f t="shared" si="1046"/>
        <v/>
      </c>
      <c r="N4347" s="5">
        <f t="shared" si="1047"/>
        <v>0</v>
      </c>
      <c r="O4347" s="34">
        <f t="shared" si="1048"/>
        <v>0</v>
      </c>
      <c r="P4347" s="5">
        <f t="shared" si="1049"/>
        <v>0</v>
      </c>
      <c r="Q4347" s="5">
        <f t="shared" si="1050"/>
        <v>0</v>
      </c>
      <c r="R4347" s="5">
        <f t="shared" si="1051"/>
        <v>0</v>
      </c>
      <c r="S4347" s="3">
        <f t="shared" si="1052"/>
        <v>46.006773675980924</v>
      </c>
    </row>
    <row r="4348" spans="1:19" x14ac:dyDescent="0.25">
      <c r="A4348" s="4">
        <v>42486</v>
      </c>
      <c r="B4348" s="11">
        <v>63.158591999999999</v>
      </c>
      <c r="C4348" s="5">
        <v>93.625572000000005</v>
      </c>
      <c r="D4348" s="3">
        <f t="shared" si="1038"/>
        <v>0.48393418390205056</v>
      </c>
      <c r="E4348" s="3">
        <f t="shared" si="1039"/>
        <v>0.15874666032697782</v>
      </c>
      <c r="F4348" s="3">
        <f t="shared" si="1040"/>
        <v>0.35109618864118619</v>
      </c>
      <c r="G4348" s="17">
        <f t="shared" si="1041"/>
        <v>0.92620636194774641</v>
      </c>
      <c r="H4348" s="33">
        <f t="shared" si="1042"/>
        <v>0.99402599999999808</v>
      </c>
      <c r="I4348" s="33">
        <f>(C4348-C4347)*'ADF test'!$P$3</f>
        <v>0.42569619742329357</v>
      </c>
      <c r="J4348" s="5" t="str">
        <f t="shared" si="1043"/>
        <v/>
      </c>
      <c r="K4348" s="5">
        <f t="shared" si="1044"/>
        <v>0</v>
      </c>
      <c r="L4348" s="34">
        <f t="shared" si="1045"/>
        <v>0</v>
      </c>
      <c r="M4348" s="5" t="str">
        <f t="shared" si="1046"/>
        <v/>
      </c>
      <c r="N4348" s="5" t="str">
        <f t="shared" si="1047"/>
        <v/>
      </c>
      <c r="O4348" s="34">
        <f t="shared" si="1048"/>
        <v>0</v>
      </c>
      <c r="P4348" s="5">
        <f t="shared" si="1049"/>
        <v>0</v>
      </c>
      <c r="Q4348" s="5">
        <f t="shared" si="1050"/>
        <v>0</v>
      </c>
      <c r="R4348" s="5">
        <f t="shared" si="1051"/>
        <v>0</v>
      </c>
      <c r="S4348" s="3">
        <f t="shared" si="1052"/>
        <v>46.006773675980924</v>
      </c>
    </row>
    <row r="4349" spans="1:19" x14ac:dyDescent="0.25">
      <c r="A4349" s="4">
        <v>42487</v>
      </c>
      <c r="B4349" s="11">
        <v>64.358931999999996</v>
      </c>
      <c r="C4349" s="5">
        <v>95.053428999999994</v>
      </c>
      <c r="D4349" s="3">
        <f t="shared" si="1038"/>
        <v>0.65830118497933654</v>
      </c>
      <c r="E4349" s="3">
        <f t="shared" si="1039"/>
        <v>0.21193810914071953</v>
      </c>
      <c r="F4349" s="3">
        <f t="shared" si="1040"/>
        <v>0.35867860350127623</v>
      </c>
      <c r="G4349" s="17">
        <f t="shared" si="1041"/>
        <v>1.24446529980155</v>
      </c>
      <c r="H4349" s="33">
        <f t="shared" si="1042"/>
        <v>1.2003399999999971</v>
      </c>
      <c r="I4349" s="33">
        <f>(C4349-C4348)*'ADF test'!$P$3</f>
        <v>0.85138345084744793</v>
      </c>
      <c r="J4349" s="5" t="str">
        <f t="shared" si="1043"/>
        <v/>
      </c>
      <c r="K4349" s="5">
        <f t="shared" si="1044"/>
        <v>0</v>
      </c>
      <c r="L4349" s="34">
        <f t="shared" si="1045"/>
        <v>0</v>
      </c>
      <c r="M4349" s="5" t="str">
        <f t="shared" si="1046"/>
        <v/>
      </c>
      <c r="N4349" s="5" t="str">
        <f t="shared" si="1047"/>
        <v/>
      </c>
      <c r="O4349" s="34">
        <f t="shared" si="1048"/>
        <v>0</v>
      </c>
      <c r="P4349" s="5">
        <f t="shared" si="1049"/>
        <v>0</v>
      </c>
      <c r="Q4349" s="5">
        <f t="shared" si="1050"/>
        <v>0</v>
      </c>
      <c r="R4349" s="5">
        <f t="shared" si="1051"/>
        <v>0</v>
      </c>
      <c r="S4349" s="3">
        <f t="shared" si="1052"/>
        <v>46.006773675980924</v>
      </c>
    </row>
    <row r="4350" spans="1:19" x14ac:dyDescent="0.25">
      <c r="A4350" s="4">
        <v>42488</v>
      </c>
      <c r="B4350" s="11">
        <v>63.402416000000002</v>
      </c>
      <c r="C4350" s="5">
        <v>93.726249999999993</v>
      </c>
      <c r="D4350" s="3">
        <f t="shared" si="1038"/>
        <v>0.52130009431621716</v>
      </c>
      <c r="E4350" s="3">
        <f t="shared" si="1039"/>
        <v>0.26186135052583381</v>
      </c>
      <c r="F4350" s="3">
        <f t="shared" si="1040"/>
        <v>0.34118036665259549</v>
      </c>
      <c r="G4350" s="17">
        <f t="shared" si="1041"/>
        <v>0.76041522065235079</v>
      </c>
      <c r="H4350" s="33">
        <f t="shared" si="1042"/>
        <v>-0.95651599999999348</v>
      </c>
      <c r="I4350" s="33">
        <f>(C4350-C4349)*'ADF test'!$P$3</f>
        <v>-0.79135252123446176</v>
      </c>
      <c r="J4350" s="5" t="str">
        <f t="shared" si="1043"/>
        <v/>
      </c>
      <c r="K4350" s="5">
        <f t="shared" si="1044"/>
        <v>0</v>
      </c>
      <c r="L4350" s="34">
        <f t="shared" si="1045"/>
        <v>0</v>
      </c>
      <c r="M4350" s="5" t="str">
        <f t="shared" si="1046"/>
        <v/>
      </c>
      <c r="N4350" s="5" t="str">
        <f t="shared" si="1047"/>
        <v/>
      </c>
      <c r="O4350" s="34">
        <f t="shared" si="1048"/>
        <v>0</v>
      </c>
      <c r="P4350" s="5">
        <f t="shared" si="1049"/>
        <v>0</v>
      </c>
      <c r="Q4350" s="5">
        <f t="shared" si="1050"/>
        <v>0</v>
      </c>
      <c r="R4350" s="5">
        <f t="shared" si="1051"/>
        <v>0</v>
      </c>
      <c r="S4350" s="3">
        <f t="shared" si="1052"/>
        <v>46.006773675980924</v>
      </c>
    </row>
    <row r="4351" spans="1:19" x14ac:dyDescent="0.25">
      <c r="A4351" s="4">
        <v>42489</v>
      </c>
      <c r="B4351" s="11">
        <v>63.299278000000001</v>
      </c>
      <c r="C4351" s="5">
        <v>93.524878999999999</v>
      </c>
      <c r="D4351" s="3">
        <f t="shared" si="1038"/>
        <v>0.46419692176005611</v>
      </c>
      <c r="E4351" s="3">
        <f t="shared" si="1039"/>
        <v>0.32525653146355982</v>
      </c>
      <c r="F4351" s="3">
        <f t="shared" si="1040"/>
        <v>0.26625473076291151</v>
      </c>
      <c r="G4351" s="17">
        <f t="shared" si="1041"/>
        <v>0.52183256950358858</v>
      </c>
      <c r="H4351" s="33">
        <f t="shared" si="1042"/>
        <v>-0.10313800000000128</v>
      </c>
      <c r="I4351" s="33">
        <f>(C4351-C4350)*'ADF test'!$P$3</f>
        <v>-0.12007080322511163</v>
      </c>
      <c r="J4351" s="5" t="str">
        <f t="shared" si="1043"/>
        <v/>
      </c>
      <c r="K4351" s="5">
        <f t="shared" si="1044"/>
        <v>0</v>
      </c>
      <c r="L4351" s="34">
        <f t="shared" si="1045"/>
        <v>0</v>
      </c>
      <c r="M4351" s="5" t="str">
        <f t="shared" si="1046"/>
        <v/>
      </c>
      <c r="N4351" s="5" t="str">
        <f t="shared" si="1047"/>
        <v/>
      </c>
      <c r="O4351" s="34">
        <f t="shared" si="1048"/>
        <v>0</v>
      </c>
      <c r="P4351" s="5">
        <f t="shared" si="1049"/>
        <v>0</v>
      </c>
      <c r="Q4351" s="5">
        <f t="shared" si="1050"/>
        <v>0</v>
      </c>
      <c r="R4351" s="5">
        <f t="shared" si="1051"/>
        <v>0</v>
      </c>
      <c r="S4351" s="3">
        <f t="shared" si="1052"/>
        <v>46.006773675980924</v>
      </c>
    </row>
    <row r="4352" spans="1:19" x14ac:dyDescent="0.25">
      <c r="A4352" s="4">
        <v>42492</v>
      </c>
      <c r="B4352" s="11">
        <v>63.233623999999999</v>
      </c>
      <c r="C4352" s="5">
        <v>94.559166000000005</v>
      </c>
      <c r="D4352" s="3">
        <f t="shared" si="1038"/>
        <v>-0.32297829420821955</v>
      </c>
      <c r="E4352" s="3">
        <f t="shared" si="1039"/>
        <v>0.32356239459512093</v>
      </c>
      <c r="F4352" s="3">
        <f t="shared" si="1040"/>
        <v>0.27052238480892477</v>
      </c>
      <c r="G4352" s="17">
        <f t="shared" si="1041"/>
        <v>-2.3899711266407944</v>
      </c>
      <c r="H4352" s="33">
        <f t="shared" si="1042"/>
        <v>-6.56540000000021E-2</v>
      </c>
      <c r="I4352" s="33">
        <f>(C4352-C4351)*'ADF test'!$P$3</f>
        <v>0.6167108017306121</v>
      </c>
      <c r="J4352" s="5">
        <f t="shared" si="1043"/>
        <v>1</v>
      </c>
      <c r="K4352" s="5" t="str">
        <f t="shared" si="1044"/>
        <v/>
      </c>
      <c r="L4352" s="34">
        <f t="shared" si="1045"/>
        <v>1</v>
      </c>
      <c r="M4352" s="5" t="str">
        <f t="shared" si="1046"/>
        <v/>
      </c>
      <c r="N4352" s="5">
        <f t="shared" si="1047"/>
        <v>0</v>
      </c>
      <c r="O4352" s="34">
        <f t="shared" si="1048"/>
        <v>0</v>
      </c>
      <c r="P4352" s="5">
        <f t="shared" si="1049"/>
        <v>0</v>
      </c>
      <c r="Q4352" s="5">
        <f t="shared" si="1050"/>
        <v>0</v>
      </c>
      <c r="R4352" s="5">
        <f t="shared" si="1051"/>
        <v>0</v>
      </c>
      <c r="S4352" s="3">
        <f t="shared" si="1052"/>
        <v>46.006773675980924</v>
      </c>
    </row>
    <row r="4353" spans="1:19" x14ac:dyDescent="0.25">
      <c r="A4353" s="4">
        <v>42493</v>
      </c>
      <c r="B4353" s="11">
        <v>61.742576999999997</v>
      </c>
      <c r="C4353" s="5">
        <v>92.737731999999994</v>
      </c>
      <c r="D4353" s="3">
        <f t="shared" si="1038"/>
        <v>-0.57312151406465262</v>
      </c>
      <c r="E4353" s="3">
        <f t="shared" si="1039"/>
        <v>0.27942742176189617</v>
      </c>
      <c r="F4353" s="3">
        <f t="shared" si="1040"/>
        <v>0.34969620945972746</v>
      </c>
      <c r="G4353" s="17">
        <f t="shared" si="1041"/>
        <v>-2.4379701945975256</v>
      </c>
      <c r="H4353" s="33">
        <f t="shared" si="1042"/>
        <v>-1.4910470000000018</v>
      </c>
      <c r="I4353" s="33">
        <f>(C4353-C4352)*'ADF test'!$P$3</f>
        <v>-1.0860602738305669</v>
      </c>
      <c r="J4353" s="5">
        <f t="shared" si="1043"/>
        <v>1</v>
      </c>
      <c r="K4353" s="5" t="str">
        <f t="shared" si="1044"/>
        <v/>
      </c>
      <c r="L4353" s="34">
        <f t="shared" si="1045"/>
        <v>1</v>
      </c>
      <c r="M4353" s="5" t="str">
        <f t="shared" si="1046"/>
        <v/>
      </c>
      <c r="N4353" s="5">
        <f t="shared" si="1047"/>
        <v>0</v>
      </c>
      <c r="O4353" s="34">
        <f t="shared" si="1048"/>
        <v>0</v>
      </c>
      <c r="P4353" s="5">
        <f t="shared" si="1049"/>
        <v>-1.4910470000000018</v>
      </c>
      <c r="Q4353" s="5">
        <f t="shared" si="1050"/>
        <v>1.0860602738305669</v>
      </c>
      <c r="R4353" s="5">
        <f t="shared" si="1051"/>
        <v>-0.40498672616943487</v>
      </c>
      <c r="S4353" s="3">
        <f t="shared" si="1052"/>
        <v>45.601786949811491</v>
      </c>
    </row>
    <row r="4354" spans="1:19" x14ac:dyDescent="0.25">
      <c r="A4354" s="4">
        <v>42494</v>
      </c>
      <c r="B4354" s="11">
        <v>60.851695999999997</v>
      </c>
      <c r="C4354" s="5">
        <v>92.069564999999997</v>
      </c>
      <c r="D4354" s="3">
        <f t="shared" si="1038"/>
        <v>-0.95157892928078525</v>
      </c>
      <c r="E4354" s="3">
        <f t="shared" si="1039"/>
        <v>0.19204272335490469</v>
      </c>
      <c r="F4354" s="3">
        <f t="shared" si="1040"/>
        <v>0.46184933492261415</v>
      </c>
      <c r="G4354" s="17">
        <f t="shared" si="1041"/>
        <v>-2.4761790613540908</v>
      </c>
      <c r="H4354" s="33">
        <f t="shared" si="1042"/>
        <v>-0.89088100000000026</v>
      </c>
      <c r="I4354" s="33">
        <f>(C4354-C4353)*'ADF test'!$P$3</f>
        <v>-0.39840567101774793</v>
      </c>
      <c r="J4354" s="5">
        <f t="shared" si="1043"/>
        <v>1</v>
      </c>
      <c r="K4354" s="5" t="str">
        <f t="shared" si="1044"/>
        <v/>
      </c>
      <c r="L4354" s="34">
        <f t="shared" si="1045"/>
        <v>1</v>
      </c>
      <c r="M4354" s="5" t="str">
        <f t="shared" si="1046"/>
        <v/>
      </c>
      <c r="N4354" s="5">
        <f t="shared" si="1047"/>
        <v>0</v>
      </c>
      <c r="O4354" s="34">
        <f t="shared" si="1048"/>
        <v>0</v>
      </c>
      <c r="P4354" s="5">
        <f t="shared" si="1049"/>
        <v>-0.89088100000000026</v>
      </c>
      <c r="Q4354" s="5">
        <f t="shared" si="1050"/>
        <v>0.39840567101774793</v>
      </c>
      <c r="R4354" s="5">
        <f t="shared" si="1051"/>
        <v>-0.49247532898225233</v>
      </c>
      <c r="S4354" s="3">
        <f t="shared" si="1052"/>
        <v>45.109311620829239</v>
      </c>
    </row>
    <row r="4355" spans="1:19" x14ac:dyDescent="0.25">
      <c r="A4355" s="4">
        <v>42495</v>
      </c>
      <c r="B4355" s="11">
        <v>61.348705000000002</v>
      </c>
      <c r="C4355" s="5">
        <v>92.829246999999995</v>
      </c>
      <c r="D4355" s="3">
        <f t="shared" si="1038"/>
        <v>-0.88611627294571349</v>
      </c>
      <c r="E4355" s="3">
        <f t="shared" si="1039"/>
        <v>9.5528076455669186E-2</v>
      </c>
      <c r="F4355" s="3">
        <f t="shared" si="1040"/>
        <v>0.51612217384943937</v>
      </c>
      <c r="G4355" s="17">
        <f t="shared" si="1041"/>
        <v>-1.90196120054269</v>
      </c>
      <c r="H4355" s="33">
        <f t="shared" si="1042"/>
        <v>0.49700900000000559</v>
      </c>
      <c r="I4355" s="33">
        <f>(C4355-C4354)*'ADF test'!$P$3</f>
        <v>0.4529730096968354</v>
      </c>
      <c r="J4355" s="5">
        <f t="shared" si="1043"/>
        <v>1</v>
      </c>
      <c r="K4355" s="5" t="str">
        <f t="shared" si="1044"/>
        <v/>
      </c>
      <c r="L4355" s="34">
        <f t="shared" si="1045"/>
        <v>1</v>
      </c>
      <c r="M4355" s="5" t="str">
        <f t="shared" si="1046"/>
        <v/>
      </c>
      <c r="N4355" s="5">
        <f t="shared" si="1047"/>
        <v>0</v>
      </c>
      <c r="O4355" s="34">
        <f t="shared" si="1048"/>
        <v>0</v>
      </c>
      <c r="P4355" s="5">
        <f t="shared" si="1049"/>
        <v>0.49700900000000559</v>
      </c>
      <c r="Q4355" s="5">
        <f t="shared" si="1050"/>
        <v>-0.4529730096968354</v>
      </c>
      <c r="R4355" s="5">
        <f t="shared" si="1051"/>
        <v>4.403599030317018E-2</v>
      </c>
      <c r="S4355" s="3">
        <f t="shared" si="1052"/>
        <v>45.153347611132411</v>
      </c>
    </row>
    <row r="4356" spans="1:19" x14ac:dyDescent="0.25">
      <c r="A4356" s="4">
        <v>42496</v>
      </c>
      <c r="B4356" s="11">
        <v>61.208041999999999</v>
      </c>
      <c r="C4356" s="5">
        <v>93.231987000000004</v>
      </c>
      <c r="D4356" s="3">
        <f t="shared" si="1038"/>
        <v>-1.1981623077068946</v>
      </c>
      <c r="E4356" s="3">
        <f t="shared" si="1039"/>
        <v>-1.5189976681519557E-2</v>
      </c>
      <c r="F4356" s="3">
        <f t="shared" si="1040"/>
        <v>0.59132276095603087</v>
      </c>
      <c r="G4356" s="17">
        <f t="shared" si="1041"/>
        <v>-2.0005526746726017</v>
      </c>
      <c r="H4356" s="33">
        <f t="shared" si="1042"/>
        <v>-0.14066300000000354</v>
      </c>
      <c r="I4356" s="33">
        <f>(C4356-C4355)*'ADF test'!$P$3</f>
        <v>0.24014041391701771</v>
      </c>
      <c r="J4356" s="5">
        <f t="shared" si="1043"/>
        <v>1</v>
      </c>
      <c r="K4356" s="5" t="str">
        <f t="shared" si="1044"/>
        <v/>
      </c>
      <c r="L4356" s="34">
        <f t="shared" si="1045"/>
        <v>1</v>
      </c>
      <c r="M4356" s="5" t="str">
        <f t="shared" si="1046"/>
        <v/>
      </c>
      <c r="N4356" s="5">
        <f t="shared" si="1047"/>
        <v>0</v>
      </c>
      <c r="O4356" s="34">
        <f t="shared" si="1048"/>
        <v>0</v>
      </c>
      <c r="P4356" s="5">
        <f t="shared" si="1049"/>
        <v>-0.14066300000000354</v>
      </c>
      <c r="Q4356" s="5">
        <f t="shared" si="1050"/>
        <v>-0.24014041391701771</v>
      </c>
      <c r="R4356" s="5">
        <f t="shared" si="1051"/>
        <v>-0.38080341391702122</v>
      </c>
      <c r="S4356" s="3">
        <f t="shared" si="1052"/>
        <v>44.772544197215389</v>
      </c>
    </row>
    <row r="4357" spans="1:19" x14ac:dyDescent="0.25">
      <c r="A4357" s="4">
        <v>42499</v>
      </c>
      <c r="B4357" s="11">
        <v>60.317165000000003</v>
      </c>
      <c r="C4357" s="5">
        <v>91.849891999999997</v>
      </c>
      <c r="D4357" s="3">
        <f t="shared" si="1038"/>
        <v>-1.0919841123688769</v>
      </c>
      <c r="E4357" s="3">
        <f t="shared" si="1039"/>
        <v>-9.8224646442888641E-2</v>
      </c>
      <c r="F4357" s="3">
        <f t="shared" si="1040"/>
        <v>0.64450111109351371</v>
      </c>
      <c r="G4357" s="17">
        <f t="shared" si="1041"/>
        <v>-1.541904969317887</v>
      </c>
      <c r="H4357" s="33">
        <f t="shared" si="1042"/>
        <v>-0.89087699999999614</v>
      </c>
      <c r="I4357" s="33">
        <f>(C4357-C4356)*'ADF test'!$P$3</f>
        <v>-0.8240970983081769</v>
      </c>
      <c r="J4357" s="5">
        <f t="shared" si="1043"/>
        <v>1</v>
      </c>
      <c r="K4357" s="5" t="str">
        <f t="shared" si="1044"/>
        <v/>
      </c>
      <c r="L4357" s="34">
        <f t="shared" si="1045"/>
        <v>1</v>
      </c>
      <c r="M4357" s="5" t="str">
        <f t="shared" si="1046"/>
        <v/>
      </c>
      <c r="N4357" s="5">
        <f t="shared" si="1047"/>
        <v>0</v>
      </c>
      <c r="O4357" s="34">
        <f t="shared" si="1048"/>
        <v>0</v>
      </c>
      <c r="P4357" s="5">
        <f t="shared" si="1049"/>
        <v>-0.89087699999999614</v>
      </c>
      <c r="Q4357" s="5">
        <f t="shared" si="1050"/>
        <v>0.8240970983081769</v>
      </c>
      <c r="R4357" s="5">
        <f t="shared" si="1051"/>
        <v>-6.6779901691819243E-2</v>
      </c>
      <c r="S4357" s="3">
        <f t="shared" si="1052"/>
        <v>44.705764295523572</v>
      </c>
    </row>
    <row r="4358" spans="1:19" x14ac:dyDescent="0.25">
      <c r="A4358" s="4">
        <v>42500</v>
      </c>
      <c r="B4358" s="11">
        <v>61.376842000000003</v>
      </c>
      <c r="C4358" s="5">
        <v>92.691963000000001</v>
      </c>
      <c r="D4358" s="3">
        <f t="shared" si="1038"/>
        <v>-0.54813049454283913</v>
      </c>
      <c r="E4358" s="3">
        <f t="shared" si="1039"/>
        <v>-0.15176367300877969</v>
      </c>
      <c r="F4358" s="3">
        <f t="shared" si="1040"/>
        <v>0.64404232089081603</v>
      </c>
      <c r="G4358" s="17">
        <f t="shared" si="1041"/>
        <v>-0.6154359871659042</v>
      </c>
      <c r="H4358" s="33">
        <f t="shared" si="1042"/>
        <v>1.0596770000000006</v>
      </c>
      <c r="I4358" s="33">
        <f>(C4358-C4357)*'ADF test'!$P$3</f>
        <v>0.50209881930653455</v>
      </c>
      <c r="J4358" s="5" t="str">
        <f t="shared" si="1043"/>
        <v/>
      </c>
      <c r="K4358" s="5" t="str">
        <f t="shared" si="1044"/>
        <v/>
      </c>
      <c r="L4358" s="34">
        <f t="shared" si="1045"/>
        <v>1</v>
      </c>
      <c r="M4358" s="5" t="str">
        <f t="shared" si="1046"/>
        <v/>
      </c>
      <c r="N4358" s="5">
        <f t="shared" si="1047"/>
        <v>0</v>
      </c>
      <c r="O4358" s="34">
        <f t="shared" si="1048"/>
        <v>0</v>
      </c>
      <c r="P4358" s="5">
        <f t="shared" si="1049"/>
        <v>1.0596770000000006</v>
      </c>
      <c r="Q4358" s="5">
        <f t="shared" si="1050"/>
        <v>-0.50209881930653455</v>
      </c>
      <c r="R4358" s="5">
        <f t="shared" si="1051"/>
        <v>0.5575781806934661</v>
      </c>
      <c r="S4358" s="3">
        <f t="shared" si="1052"/>
        <v>45.263342476217041</v>
      </c>
    </row>
    <row r="4359" spans="1:19" x14ac:dyDescent="0.25">
      <c r="A4359" s="4">
        <v>42501</v>
      </c>
      <c r="B4359" s="11">
        <v>61.564399999999999</v>
      </c>
      <c r="C4359" s="5">
        <v>92.572975</v>
      </c>
      <c r="D4359" s="3">
        <f t="shared" si="1038"/>
        <v>-0.24375083026323097</v>
      </c>
      <c r="E4359" s="3">
        <f t="shared" si="1039"/>
        <v>-0.19090231047294193</v>
      </c>
      <c r="F4359" s="3">
        <f t="shared" si="1040"/>
        <v>0.62824661665490544</v>
      </c>
      <c r="G4359" s="17">
        <f t="shared" si="1041"/>
        <v>-8.4120659609248041E-2</v>
      </c>
      <c r="H4359" s="33">
        <f t="shared" si="1042"/>
        <v>0.18755799999999567</v>
      </c>
      <c r="I4359" s="33">
        <f>(C4359-C4358)*'ADF test'!$P$3</f>
        <v>-7.094857121507149E-2</v>
      </c>
      <c r="J4359" s="5" t="str">
        <f t="shared" si="1043"/>
        <v/>
      </c>
      <c r="K4359" s="5" t="str">
        <f t="shared" si="1044"/>
        <v/>
      </c>
      <c r="L4359" s="34">
        <f t="shared" si="1045"/>
        <v>1</v>
      </c>
      <c r="M4359" s="5" t="str">
        <f t="shared" si="1046"/>
        <v/>
      </c>
      <c r="N4359" s="5">
        <f t="shared" si="1047"/>
        <v>0</v>
      </c>
      <c r="O4359" s="34">
        <f t="shared" si="1048"/>
        <v>0</v>
      </c>
      <c r="P4359" s="5">
        <f t="shared" si="1049"/>
        <v>0.18755799999999567</v>
      </c>
      <c r="Q4359" s="5">
        <f t="shared" si="1050"/>
        <v>7.094857121507149E-2</v>
      </c>
      <c r="R4359" s="5">
        <f t="shared" si="1051"/>
        <v>0.25850657121506715</v>
      </c>
      <c r="S4359" s="3">
        <f t="shared" si="1052"/>
        <v>45.521849047432106</v>
      </c>
    </row>
    <row r="4360" spans="1:19" x14ac:dyDescent="0.25">
      <c r="A4360" s="4">
        <v>42502</v>
      </c>
      <c r="B4360" s="11">
        <v>61.733199999999997</v>
      </c>
      <c r="C4360" s="5">
        <v>93.469963000000007</v>
      </c>
      <c r="D4360" s="3">
        <f t="shared" si="1038"/>
        <v>-0.61963743754566281</v>
      </c>
      <c r="E4360" s="3">
        <f t="shared" si="1039"/>
        <v>-0.24063614946118639</v>
      </c>
      <c r="F4360" s="3">
        <f t="shared" si="1040"/>
        <v>0.62875284394674225</v>
      </c>
      <c r="G4360" s="17">
        <f t="shared" si="1041"/>
        <v>-0.60278262235037983</v>
      </c>
      <c r="H4360" s="33">
        <f t="shared" si="1042"/>
        <v>0.1687999999999974</v>
      </c>
      <c r="I4360" s="33">
        <f>(C4360-C4359)*'ADF test'!$P$3</f>
        <v>0.53484399264685678</v>
      </c>
      <c r="J4360" s="5" t="str">
        <f t="shared" si="1043"/>
        <v/>
      </c>
      <c r="K4360" s="5" t="str">
        <f t="shared" si="1044"/>
        <v/>
      </c>
      <c r="L4360" s="34">
        <f t="shared" si="1045"/>
        <v>1</v>
      </c>
      <c r="M4360" s="5" t="str">
        <f t="shared" si="1046"/>
        <v/>
      </c>
      <c r="N4360" s="5">
        <f t="shared" si="1047"/>
        <v>0</v>
      </c>
      <c r="O4360" s="34">
        <f t="shared" si="1048"/>
        <v>0</v>
      </c>
      <c r="P4360" s="5">
        <f t="shared" si="1049"/>
        <v>0.1687999999999974</v>
      </c>
      <c r="Q4360" s="5">
        <f t="shared" si="1050"/>
        <v>-0.53484399264685678</v>
      </c>
      <c r="R4360" s="5">
        <f t="shared" si="1051"/>
        <v>-0.36604399264685938</v>
      </c>
      <c r="S4360" s="3">
        <f t="shared" si="1052"/>
        <v>45.155805054785247</v>
      </c>
    </row>
    <row r="4361" spans="1:19" x14ac:dyDescent="0.25">
      <c r="A4361" s="4">
        <v>42503</v>
      </c>
      <c r="B4361" s="11">
        <v>60.945469000000003</v>
      </c>
      <c r="C4361" s="5">
        <v>92.206847999999994</v>
      </c>
      <c r="D4361" s="3">
        <f t="shared" si="1038"/>
        <v>-0.52682101684688121</v>
      </c>
      <c r="E4361" s="3">
        <f t="shared" si="1039"/>
        <v>-0.27222267551934687</v>
      </c>
      <c r="F4361" s="3">
        <f t="shared" si="1040"/>
        <v>0.62970056795865925</v>
      </c>
      <c r="G4361" s="17">
        <f t="shared" si="1041"/>
        <v>-0.40431651848890993</v>
      </c>
      <c r="H4361" s="33">
        <f t="shared" si="1042"/>
        <v>-0.78773099999999374</v>
      </c>
      <c r="I4361" s="33">
        <f>(C4361-C4360)*'ADF test'!$P$3</f>
        <v>-0.75315329722597846</v>
      </c>
      <c r="J4361" s="5" t="str">
        <f t="shared" si="1043"/>
        <v/>
      </c>
      <c r="K4361" s="5" t="str">
        <f t="shared" si="1044"/>
        <v/>
      </c>
      <c r="L4361" s="34">
        <f t="shared" si="1045"/>
        <v>1</v>
      </c>
      <c r="M4361" s="5" t="str">
        <f t="shared" si="1046"/>
        <v/>
      </c>
      <c r="N4361" s="5">
        <f t="shared" si="1047"/>
        <v>0</v>
      </c>
      <c r="O4361" s="34">
        <f t="shared" si="1048"/>
        <v>0</v>
      </c>
      <c r="P4361" s="5">
        <f t="shared" si="1049"/>
        <v>-0.78773099999999374</v>
      </c>
      <c r="Q4361" s="5">
        <f t="shared" si="1050"/>
        <v>0.75315329722597846</v>
      </c>
      <c r="R4361" s="5">
        <f t="shared" si="1051"/>
        <v>-3.4577702774015284E-2</v>
      </c>
      <c r="S4361" s="3">
        <f t="shared" si="1052"/>
        <v>45.121227352011232</v>
      </c>
    </row>
    <row r="4362" spans="1:19" x14ac:dyDescent="0.25">
      <c r="A4362" s="4">
        <v>42506</v>
      </c>
      <c r="B4362" s="11">
        <v>61.977009000000002</v>
      </c>
      <c r="C4362" s="5">
        <v>93.625572000000005</v>
      </c>
      <c r="D4362" s="3">
        <f t="shared" si="1038"/>
        <v>-0.37421293076780415</v>
      </c>
      <c r="E4362" s="3">
        <f t="shared" si="1039"/>
        <v>-0.32392297394431235</v>
      </c>
      <c r="F4362" s="3">
        <f t="shared" si="1040"/>
        <v>0.59941867718616937</v>
      </c>
      <c r="G4362" s="17">
        <f t="shared" si="1041"/>
        <v>-8.3897880959542717E-2</v>
      </c>
      <c r="H4362" s="33">
        <f t="shared" si="1042"/>
        <v>1.0315399999999997</v>
      </c>
      <c r="I4362" s="33">
        <f>(C4362-C4361)*'ADF test'!$P$3</f>
        <v>0.84593774791181053</v>
      </c>
      <c r="J4362" s="5" t="str">
        <f t="shared" si="1043"/>
        <v/>
      </c>
      <c r="K4362" s="5" t="str">
        <f t="shared" si="1044"/>
        <v/>
      </c>
      <c r="L4362" s="34">
        <f t="shared" si="1045"/>
        <v>1</v>
      </c>
      <c r="M4362" s="5" t="str">
        <f t="shared" si="1046"/>
        <v/>
      </c>
      <c r="N4362" s="5">
        <f t="shared" si="1047"/>
        <v>0</v>
      </c>
      <c r="O4362" s="34">
        <f t="shared" si="1048"/>
        <v>0</v>
      </c>
      <c r="P4362" s="5">
        <f t="shared" si="1049"/>
        <v>1.0315399999999997</v>
      </c>
      <c r="Q4362" s="5">
        <f t="shared" si="1050"/>
        <v>-0.84593774791181053</v>
      </c>
      <c r="R4362" s="5">
        <f t="shared" si="1051"/>
        <v>0.18560225208818915</v>
      </c>
      <c r="S4362" s="3">
        <f t="shared" si="1052"/>
        <v>45.30682960409942</v>
      </c>
    </row>
    <row r="4363" spans="1:19" x14ac:dyDescent="0.25">
      <c r="A4363" s="4">
        <v>42507</v>
      </c>
      <c r="B4363" s="11">
        <v>62.267727000000001</v>
      </c>
      <c r="C4363" s="5">
        <v>93.190826000000001</v>
      </c>
      <c r="D4363" s="3">
        <f t="shared" si="1038"/>
        <v>0.21114927330464894</v>
      </c>
      <c r="E4363" s="3">
        <f t="shared" si="1039"/>
        <v>-0.31235078014245321</v>
      </c>
      <c r="F4363" s="3">
        <f t="shared" si="1040"/>
        <v>0.60834523685716146</v>
      </c>
      <c r="G4363" s="17">
        <f t="shared" si="1041"/>
        <v>0.86053119467428196</v>
      </c>
      <c r="H4363" s="33">
        <f t="shared" si="1042"/>
        <v>0.29071799999999826</v>
      </c>
      <c r="I4363" s="33">
        <f>(C4363-C4362)*'ADF test'!$P$3</f>
        <v>-0.25922452298943871</v>
      </c>
      <c r="J4363" s="5" t="str">
        <f t="shared" si="1043"/>
        <v/>
      </c>
      <c r="K4363" s="5">
        <f t="shared" si="1044"/>
        <v>0</v>
      </c>
      <c r="L4363" s="34">
        <f t="shared" si="1045"/>
        <v>0</v>
      </c>
      <c r="M4363" s="5" t="str">
        <f t="shared" si="1046"/>
        <v/>
      </c>
      <c r="N4363" s="5" t="str">
        <f t="shared" si="1047"/>
        <v/>
      </c>
      <c r="O4363" s="34">
        <f t="shared" si="1048"/>
        <v>0</v>
      </c>
      <c r="P4363" s="5">
        <f t="shared" si="1049"/>
        <v>0.29071799999999826</v>
      </c>
      <c r="Q4363" s="5">
        <f t="shared" si="1050"/>
        <v>0.25922452298943871</v>
      </c>
      <c r="R4363" s="5">
        <f t="shared" si="1051"/>
        <v>0.54994252298943702</v>
      </c>
      <c r="S4363" s="3">
        <f t="shared" si="1052"/>
        <v>45.85677212708886</v>
      </c>
    </row>
    <row r="4364" spans="1:19" x14ac:dyDescent="0.25">
      <c r="A4364" s="4">
        <v>42508</v>
      </c>
      <c r="B4364" s="11">
        <v>61.667557000000002</v>
      </c>
      <c r="C4364" s="5">
        <v>92.552597000000006</v>
      </c>
      <c r="D4364" s="3">
        <f t="shared" si="1038"/>
        <v>8.4504447027526908E-2</v>
      </c>
      <c r="E4364" s="3">
        <f t="shared" si="1039"/>
        <v>-0.33731513869711094</v>
      </c>
      <c r="F4364" s="3">
        <f t="shared" si="1040"/>
        <v>0.58107439158292462</v>
      </c>
      <c r="G4364" s="17">
        <f t="shared" si="1041"/>
        <v>0.72593043478571595</v>
      </c>
      <c r="H4364" s="33">
        <f t="shared" si="1042"/>
        <v>-0.60016999999999854</v>
      </c>
      <c r="I4364" s="33">
        <f>(C4364-C4363)*'ADF test'!$P$3</f>
        <v>-0.38055464129175137</v>
      </c>
      <c r="J4364" s="5" t="str">
        <f t="shared" si="1043"/>
        <v/>
      </c>
      <c r="K4364" s="5">
        <f t="shared" si="1044"/>
        <v>0</v>
      </c>
      <c r="L4364" s="34">
        <f t="shared" si="1045"/>
        <v>0</v>
      </c>
      <c r="M4364" s="5" t="str">
        <f t="shared" si="1046"/>
        <v/>
      </c>
      <c r="N4364" s="5" t="str">
        <f t="shared" si="1047"/>
        <v/>
      </c>
      <c r="O4364" s="34">
        <f t="shared" si="1048"/>
        <v>0</v>
      </c>
      <c r="P4364" s="5">
        <f t="shared" si="1049"/>
        <v>0</v>
      </c>
      <c r="Q4364" s="5">
        <f t="shared" si="1050"/>
        <v>0</v>
      </c>
      <c r="R4364" s="5">
        <f t="shared" si="1051"/>
        <v>0</v>
      </c>
      <c r="S4364" s="3">
        <f t="shared" si="1052"/>
        <v>45.85677212708886</v>
      </c>
    </row>
    <row r="4365" spans="1:19" x14ac:dyDescent="0.25">
      <c r="A4365" s="4">
        <v>42509</v>
      </c>
      <c r="B4365" s="11">
        <v>61.676926000000002</v>
      </c>
      <c r="C4365" s="5">
        <v>92.358360000000005</v>
      </c>
      <c r="D4365" s="3">
        <f t="shared" si="1038"/>
        <v>0.27995673092330264</v>
      </c>
      <c r="E4365" s="3">
        <f t="shared" si="1039"/>
        <v>-0.36096166707561306</v>
      </c>
      <c r="F4365" s="3">
        <f t="shared" si="1040"/>
        <v>0.54439800957791784</v>
      </c>
      <c r="G4365" s="17">
        <f t="shared" si="1041"/>
        <v>1.1772974675198242</v>
      </c>
      <c r="H4365" s="33">
        <f t="shared" si="1042"/>
        <v>9.3689999999995166E-3</v>
      </c>
      <c r="I4365" s="33">
        <f>(C4365-C4364)*'ADF test'!$P$3</f>
        <v>-0.11581703723990426</v>
      </c>
      <c r="J4365" s="5" t="str">
        <f t="shared" si="1043"/>
        <v/>
      </c>
      <c r="K4365" s="5">
        <f t="shared" si="1044"/>
        <v>0</v>
      </c>
      <c r="L4365" s="34">
        <f t="shared" si="1045"/>
        <v>0</v>
      </c>
      <c r="M4365" s="5" t="str">
        <f t="shared" si="1046"/>
        <v/>
      </c>
      <c r="N4365" s="5" t="str">
        <f t="shared" si="1047"/>
        <v/>
      </c>
      <c r="O4365" s="34">
        <f t="shared" si="1048"/>
        <v>0</v>
      </c>
      <c r="P4365" s="5">
        <f t="shared" si="1049"/>
        <v>0</v>
      </c>
      <c r="Q4365" s="5">
        <f t="shared" si="1050"/>
        <v>0</v>
      </c>
      <c r="R4365" s="5">
        <f t="shared" si="1051"/>
        <v>0</v>
      </c>
      <c r="S4365" s="3">
        <f t="shared" si="1052"/>
        <v>45.85677212708886</v>
      </c>
    </row>
    <row r="4366" spans="1:19" x14ac:dyDescent="0.25">
      <c r="A4366" s="4">
        <v>42510</v>
      </c>
      <c r="B4366" s="11">
        <v>62.042659999999998</v>
      </c>
      <c r="C4366" s="5">
        <v>92.302856000000006</v>
      </c>
      <c r="D4366" s="3">
        <f t="shared" si="1038"/>
        <v>0.70916621726485829</v>
      </c>
      <c r="E4366" s="3">
        <f t="shared" si="1039"/>
        <v>-0.34922003439132299</v>
      </c>
      <c r="F4366" s="3">
        <f t="shared" si="1040"/>
        <v>0.5662814324288642</v>
      </c>
      <c r="G4366" s="17">
        <f t="shared" si="1041"/>
        <v>1.8690110447672763</v>
      </c>
      <c r="H4366" s="33">
        <f t="shared" si="1042"/>
        <v>0.36573399999999623</v>
      </c>
      <c r="I4366" s="33">
        <f>(C4366-C4365)*'ADF test'!$P$3</f>
        <v>-3.3095181839523397E-2</v>
      </c>
      <c r="J4366" s="5" t="str">
        <f t="shared" si="1043"/>
        <v/>
      </c>
      <c r="K4366" s="5">
        <f t="shared" si="1044"/>
        <v>0</v>
      </c>
      <c r="L4366" s="34">
        <f t="shared" si="1045"/>
        <v>0</v>
      </c>
      <c r="M4366" s="5">
        <f t="shared" si="1046"/>
        <v>-1</v>
      </c>
      <c r="N4366" s="5" t="str">
        <f t="shared" si="1047"/>
        <v/>
      </c>
      <c r="O4366" s="34">
        <f t="shared" si="1048"/>
        <v>-1</v>
      </c>
      <c r="P4366" s="5">
        <f t="shared" si="1049"/>
        <v>0</v>
      </c>
      <c r="Q4366" s="5">
        <f t="shared" si="1050"/>
        <v>0</v>
      </c>
      <c r="R4366" s="5">
        <f t="shared" si="1051"/>
        <v>0</v>
      </c>
      <c r="S4366" s="3">
        <f t="shared" si="1052"/>
        <v>45.85677212708886</v>
      </c>
    </row>
    <row r="4367" spans="1:19" x14ac:dyDescent="0.25">
      <c r="A4367" s="4">
        <v>42513</v>
      </c>
      <c r="B4367" s="11">
        <v>61.883240000000001</v>
      </c>
      <c r="C4367" s="5">
        <v>91.923614999999998</v>
      </c>
      <c r="D4367" s="3">
        <f t="shared" si="1038"/>
        <v>0.82458336778869779</v>
      </c>
      <c r="E4367" s="3">
        <f t="shared" si="1039"/>
        <v>-0.32669588151453288</v>
      </c>
      <c r="F4367" s="3">
        <f t="shared" si="1040"/>
        <v>0.60652946032956168</v>
      </c>
      <c r="G4367" s="17">
        <f t="shared" si="1041"/>
        <v>1.8981423403204121</v>
      </c>
      <c r="H4367" s="33">
        <f t="shared" si="1042"/>
        <v>-0.15941999999999723</v>
      </c>
      <c r="I4367" s="33">
        <f>(C4367-C4366)*'ADF test'!$P$3</f>
        <v>-0.22612874488330828</v>
      </c>
      <c r="J4367" s="5" t="str">
        <f t="shared" si="1043"/>
        <v/>
      </c>
      <c r="K4367" s="5">
        <f t="shared" si="1044"/>
        <v>0</v>
      </c>
      <c r="L4367" s="34">
        <f t="shared" si="1045"/>
        <v>0</v>
      </c>
      <c r="M4367" s="5">
        <f t="shared" si="1046"/>
        <v>-1</v>
      </c>
      <c r="N4367" s="5" t="str">
        <f t="shared" si="1047"/>
        <v/>
      </c>
      <c r="O4367" s="34">
        <f t="shared" si="1048"/>
        <v>-1</v>
      </c>
      <c r="P4367" s="5">
        <f t="shared" si="1049"/>
        <v>0.15941999999999723</v>
      </c>
      <c r="Q4367" s="5">
        <f t="shared" si="1050"/>
        <v>-0.22612874488330828</v>
      </c>
      <c r="R4367" s="5">
        <f t="shared" si="1051"/>
        <v>-6.670874488331105E-2</v>
      </c>
      <c r="S4367" s="3">
        <f t="shared" si="1052"/>
        <v>45.790063382205545</v>
      </c>
    </row>
    <row r="4368" spans="1:19" x14ac:dyDescent="0.25">
      <c r="A4368" s="4">
        <v>42514</v>
      </c>
      <c r="B4368" s="11">
        <v>62.192703000000002</v>
      </c>
      <c r="C4368" s="5">
        <v>92.672843999999998</v>
      </c>
      <c r="D4368" s="3">
        <f t="shared" si="1038"/>
        <v>0.62366388750969293</v>
      </c>
      <c r="E4368" s="3">
        <f t="shared" si="1039"/>
        <v>-0.26753074515716335</v>
      </c>
      <c r="F4368" s="3">
        <f t="shared" si="1040"/>
        <v>0.65142569031709019</v>
      </c>
      <c r="G4368" s="17">
        <f t="shared" si="1041"/>
        <v>1.3680679867462018</v>
      </c>
      <c r="H4368" s="33">
        <f t="shared" si="1042"/>
        <v>0.30946300000000093</v>
      </c>
      <c r="I4368" s="33">
        <f>(C4368-C4367)*'ADF test'!$P$3</f>
        <v>0.44674023483793357</v>
      </c>
      <c r="J4368" s="5" t="str">
        <f t="shared" si="1043"/>
        <v/>
      </c>
      <c r="K4368" s="5">
        <f t="shared" si="1044"/>
        <v>0</v>
      </c>
      <c r="L4368" s="34">
        <f t="shared" si="1045"/>
        <v>0</v>
      </c>
      <c r="M4368" s="5">
        <f t="shared" si="1046"/>
        <v>-1</v>
      </c>
      <c r="N4368" s="5" t="str">
        <f t="shared" si="1047"/>
        <v/>
      </c>
      <c r="O4368" s="34">
        <f t="shared" si="1048"/>
        <v>-1</v>
      </c>
      <c r="P4368" s="5">
        <f t="shared" si="1049"/>
        <v>-0.30946300000000093</v>
      </c>
      <c r="Q4368" s="5">
        <f t="shared" si="1050"/>
        <v>0.44674023483793357</v>
      </c>
      <c r="R4368" s="5">
        <f t="shared" si="1051"/>
        <v>0.13727723483793264</v>
      </c>
      <c r="S4368" s="3">
        <f t="shared" si="1052"/>
        <v>45.927340617043477</v>
      </c>
    </row>
    <row r="4369" spans="1:19" x14ac:dyDescent="0.25">
      <c r="A4369" s="4">
        <v>42515</v>
      </c>
      <c r="B4369" s="11">
        <v>63.177360999999998</v>
      </c>
      <c r="C4369" s="5">
        <v>94.134293</v>
      </c>
      <c r="D4369" s="3">
        <f t="shared" si="1038"/>
        <v>0.60460497021441739</v>
      </c>
      <c r="E4369" s="3">
        <f t="shared" si="1039"/>
        <v>-0.19392283988972148</v>
      </c>
      <c r="F4369" s="3">
        <f t="shared" si="1040"/>
        <v>0.68048396790205712</v>
      </c>
      <c r="G4369" s="17">
        <f t="shared" si="1041"/>
        <v>1.1734704236545246</v>
      </c>
      <c r="H4369" s="33">
        <f t="shared" si="1042"/>
        <v>0.98465799999999604</v>
      </c>
      <c r="I4369" s="33">
        <f>(C4369-C4368)*'ADF test'!$P$3</f>
        <v>0.87141323876099863</v>
      </c>
      <c r="J4369" s="5" t="str">
        <f t="shared" si="1043"/>
        <v/>
      </c>
      <c r="K4369" s="5">
        <f t="shared" si="1044"/>
        <v>0</v>
      </c>
      <c r="L4369" s="34">
        <f t="shared" si="1045"/>
        <v>0</v>
      </c>
      <c r="M4369" s="5" t="str">
        <f t="shared" si="1046"/>
        <v/>
      </c>
      <c r="N4369" s="5" t="str">
        <f t="shared" si="1047"/>
        <v/>
      </c>
      <c r="O4369" s="34">
        <f t="shared" si="1048"/>
        <v>-1</v>
      </c>
      <c r="P4369" s="5">
        <f t="shared" si="1049"/>
        <v>-0.98465799999999604</v>
      </c>
      <c r="Q4369" s="5">
        <f t="shared" si="1050"/>
        <v>0.87141323876099863</v>
      </c>
      <c r="R4369" s="5">
        <f t="shared" si="1051"/>
        <v>-0.1132447612389974</v>
      </c>
      <c r="S4369" s="3">
        <f t="shared" si="1052"/>
        <v>45.814095855804482</v>
      </c>
    </row>
    <row r="4370" spans="1:19" x14ac:dyDescent="0.25">
      <c r="A4370" s="4">
        <v>42516</v>
      </c>
      <c r="B4370" s="11">
        <v>62.914768000000002</v>
      </c>
      <c r="C4370" s="5">
        <v>93.884559999999993</v>
      </c>
      <c r="D4370" s="3">
        <f t="shared" si="1038"/>
        <v>0.45370196193191958</v>
      </c>
      <c r="E4370" s="3">
        <f t="shared" si="1039"/>
        <v>-0.10609278418892742</v>
      </c>
      <c r="F4370" s="3">
        <f t="shared" si="1040"/>
        <v>0.66672461550321283</v>
      </c>
      <c r="G4370" s="17">
        <f t="shared" si="1041"/>
        <v>0.83961913675309541</v>
      </c>
      <c r="H4370" s="33">
        <f t="shared" si="1042"/>
        <v>-0.26259299999999541</v>
      </c>
      <c r="I4370" s="33">
        <f>(C4370-C4369)*'ADF test'!$P$3</f>
        <v>-0.14890744894656305</v>
      </c>
      <c r="J4370" s="5" t="str">
        <f t="shared" si="1043"/>
        <v/>
      </c>
      <c r="K4370" s="5">
        <f t="shared" si="1044"/>
        <v>0</v>
      </c>
      <c r="L4370" s="34">
        <f t="shared" si="1045"/>
        <v>0</v>
      </c>
      <c r="M4370" s="5" t="str">
        <f t="shared" si="1046"/>
        <v/>
      </c>
      <c r="N4370" s="5" t="str">
        <f t="shared" si="1047"/>
        <v/>
      </c>
      <c r="O4370" s="34">
        <f t="shared" si="1048"/>
        <v>-1</v>
      </c>
      <c r="P4370" s="5">
        <f t="shared" si="1049"/>
        <v>0.26259299999999541</v>
      </c>
      <c r="Q4370" s="5">
        <f t="shared" si="1050"/>
        <v>-0.14890744894656305</v>
      </c>
      <c r="R4370" s="5">
        <f t="shared" si="1051"/>
        <v>0.11368555105343237</v>
      </c>
      <c r="S4370" s="3">
        <f t="shared" si="1052"/>
        <v>45.92778140685791</v>
      </c>
    </row>
    <row r="4371" spans="1:19" x14ac:dyDescent="0.25">
      <c r="A4371" s="4">
        <v>42517</v>
      </c>
      <c r="B4371" s="11">
        <v>62.952289999999998</v>
      </c>
      <c r="C4371" s="5">
        <v>94.365547000000007</v>
      </c>
      <c r="D4371" s="3">
        <f t="shared" si="1038"/>
        <v>0.13419099496294251</v>
      </c>
      <c r="E4371" s="3">
        <f t="shared" si="1039"/>
        <v>-4.2323579944636425E-2</v>
      </c>
      <c r="F4371" s="3">
        <f t="shared" si="1040"/>
        <v>0.63519346988250236</v>
      </c>
      <c r="G4371" s="17">
        <f t="shared" si="1041"/>
        <v>0.27789104151248673</v>
      </c>
      <c r="H4371" s="33">
        <f t="shared" si="1042"/>
        <v>3.7521999999995614E-2</v>
      </c>
      <c r="I4371" s="33">
        <f>(C4371-C4370)*'ADF test'!$P$3</f>
        <v>0.28679648723420892</v>
      </c>
      <c r="J4371" s="5" t="str">
        <f t="shared" si="1043"/>
        <v/>
      </c>
      <c r="K4371" s="5">
        <f t="shared" si="1044"/>
        <v>0</v>
      </c>
      <c r="L4371" s="34">
        <f t="shared" si="1045"/>
        <v>0</v>
      </c>
      <c r="M4371" s="5" t="str">
        <f t="shared" si="1046"/>
        <v/>
      </c>
      <c r="N4371" s="5" t="str">
        <f t="shared" si="1047"/>
        <v/>
      </c>
      <c r="O4371" s="34">
        <f t="shared" si="1048"/>
        <v>-1</v>
      </c>
      <c r="P4371" s="5">
        <f t="shared" si="1049"/>
        <v>-3.7521999999995614E-2</v>
      </c>
      <c r="Q4371" s="5">
        <f t="shared" si="1050"/>
        <v>0.28679648723420892</v>
      </c>
      <c r="R4371" s="5">
        <f t="shared" si="1051"/>
        <v>0.2492744872342133</v>
      </c>
      <c r="S4371" s="3">
        <f t="shared" si="1052"/>
        <v>46.177055894092121</v>
      </c>
    </row>
    <row r="4372" spans="1:19" x14ac:dyDescent="0.25">
      <c r="A4372" s="4">
        <v>42521</v>
      </c>
      <c r="B4372" s="11">
        <v>62.708469000000001</v>
      </c>
      <c r="C4372" s="5">
        <v>93.422072999999997</v>
      </c>
      <c r="D4372" s="3">
        <f t="shared" si="1038"/>
        <v>0.43180632361039528</v>
      </c>
      <c r="E4372" s="3">
        <f t="shared" si="1039"/>
        <v>5.9549459512694192E-2</v>
      </c>
      <c r="F4372" s="3">
        <f t="shared" si="1040"/>
        <v>0.56420134141860101</v>
      </c>
      <c r="G4372" s="17">
        <f t="shared" si="1041"/>
        <v>0.65979436199445418</v>
      </c>
      <c r="H4372" s="33">
        <f t="shared" si="1042"/>
        <v>-0.24382099999999696</v>
      </c>
      <c r="I4372" s="33">
        <f>(C4372-C4371)*'ADF test'!$P$3</f>
        <v>-0.56256204221071093</v>
      </c>
      <c r="J4372" s="5" t="str">
        <f t="shared" si="1043"/>
        <v/>
      </c>
      <c r="K4372" s="5">
        <f t="shared" si="1044"/>
        <v>0</v>
      </c>
      <c r="L4372" s="34">
        <f t="shared" si="1045"/>
        <v>0</v>
      </c>
      <c r="M4372" s="5" t="str">
        <f t="shared" si="1046"/>
        <v/>
      </c>
      <c r="N4372" s="5" t="str">
        <f t="shared" si="1047"/>
        <v/>
      </c>
      <c r="O4372" s="34">
        <f t="shared" si="1048"/>
        <v>-1</v>
      </c>
      <c r="P4372" s="5">
        <f t="shared" si="1049"/>
        <v>0.24382099999999696</v>
      </c>
      <c r="Q4372" s="5">
        <f t="shared" si="1050"/>
        <v>-0.56256204221071093</v>
      </c>
      <c r="R4372" s="5">
        <f t="shared" si="1051"/>
        <v>-0.31874104221071398</v>
      </c>
      <c r="S4372" s="3">
        <f t="shared" si="1052"/>
        <v>45.85831485188141</v>
      </c>
    </row>
    <row r="4373" spans="1:19" x14ac:dyDescent="0.25">
      <c r="A4373" s="4">
        <v>42522</v>
      </c>
      <c r="B4373" s="11">
        <v>62.727226000000002</v>
      </c>
      <c r="C4373" s="5">
        <v>93.542320000000004</v>
      </c>
      <c r="D4373" s="3">
        <f t="shared" si="1038"/>
        <v>0.29049734330094168</v>
      </c>
      <c r="E4373" s="3">
        <f t="shared" si="1039"/>
        <v>0.14595455049205786</v>
      </c>
      <c r="F4373" s="3">
        <f t="shared" si="1040"/>
        <v>0.47488252770411465</v>
      </c>
      <c r="G4373" s="17">
        <f t="shared" si="1041"/>
        <v>0.30437589167092749</v>
      </c>
      <c r="H4373" s="33">
        <f t="shared" si="1042"/>
        <v>1.8757000000000801E-2</v>
      </c>
      <c r="I4373" s="33">
        <f>(C4373-C4372)*'ADF test'!$P$3</f>
        <v>7.1699270875206098E-2</v>
      </c>
      <c r="J4373" s="5" t="str">
        <f t="shared" si="1043"/>
        <v/>
      </c>
      <c r="K4373" s="5">
        <f t="shared" si="1044"/>
        <v>0</v>
      </c>
      <c r="L4373" s="34">
        <f t="shared" si="1045"/>
        <v>0</v>
      </c>
      <c r="M4373" s="5" t="str">
        <f t="shared" si="1046"/>
        <v/>
      </c>
      <c r="N4373" s="5" t="str">
        <f t="shared" si="1047"/>
        <v/>
      </c>
      <c r="O4373" s="34">
        <f t="shared" si="1048"/>
        <v>-1</v>
      </c>
      <c r="P4373" s="5">
        <f t="shared" si="1049"/>
        <v>-1.8757000000000801E-2</v>
      </c>
      <c r="Q4373" s="5">
        <f t="shared" si="1050"/>
        <v>7.1699270875206098E-2</v>
      </c>
      <c r="R4373" s="5">
        <f t="shared" si="1051"/>
        <v>5.2942270875205297E-2</v>
      </c>
      <c r="S4373" s="3">
        <f t="shared" si="1052"/>
        <v>45.911257122756616</v>
      </c>
    </row>
    <row r="4374" spans="1:19" x14ac:dyDescent="0.25">
      <c r="A4374" s="4">
        <v>42523</v>
      </c>
      <c r="B4374" s="11">
        <v>62.642825999999999</v>
      </c>
      <c r="C4374" s="5">
        <v>92.987335000000002</v>
      </c>
      <c r="D4374" s="3">
        <f t="shared" si="1038"/>
        <v>0.50995976537127063</v>
      </c>
      <c r="E4374" s="3">
        <f t="shared" si="1039"/>
        <v>0.21208519173668972</v>
      </c>
      <c r="F4374" s="3">
        <f t="shared" si="1040"/>
        <v>0.44448282952326262</v>
      </c>
      <c r="G4374" s="17">
        <f t="shared" si="1041"/>
        <v>0.67015991136051578</v>
      </c>
      <c r="H4374" s="33">
        <f t="shared" si="1042"/>
        <v>-8.4400000000002251E-2</v>
      </c>
      <c r="I4374" s="33">
        <f>(C4374-C4373)*'ADF test'!$P$3</f>
        <v>-0.33091902373177168</v>
      </c>
      <c r="J4374" s="5" t="str">
        <f t="shared" si="1043"/>
        <v/>
      </c>
      <c r="K4374" s="5">
        <f t="shared" si="1044"/>
        <v>0</v>
      </c>
      <c r="L4374" s="34">
        <f t="shared" si="1045"/>
        <v>0</v>
      </c>
      <c r="M4374" s="5" t="str">
        <f t="shared" si="1046"/>
        <v/>
      </c>
      <c r="N4374" s="5" t="str">
        <f t="shared" si="1047"/>
        <v/>
      </c>
      <c r="O4374" s="34">
        <f t="shared" si="1048"/>
        <v>-1</v>
      </c>
      <c r="P4374" s="5">
        <f t="shared" si="1049"/>
        <v>8.4400000000002251E-2</v>
      </c>
      <c r="Q4374" s="5">
        <f t="shared" si="1050"/>
        <v>-0.33091902373177168</v>
      </c>
      <c r="R4374" s="5">
        <f t="shared" si="1051"/>
        <v>-0.24651902373176943</v>
      </c>
      <c r="S4374" s="3">
        <f t="shared" si="1052"/>
        <v>45.664738099024845</v>
      </c>
    </row>
    <row r="4375" spans="1:19" x14ac:dyDescent="0.25">
      <c r="A4375" s="4">
        <v>42524</v>
      </c>
      <c r="B4375" s="11">
        <v>62.399006</v>
      </c>
      <c r="C4375" s="5">
        <v>93.107581999999994</v>
      </c>
      <c r="D4375" s="3">
        <f t="shared" si="1038"/>
        <v>0.15606291950724227</v>
      </c>
      <c r="E4375" s="3">
        <f t="shared" si="1039"/>
        <v>0.23707355109734429</v>
      </c>
      <c r="F4375" s="3">
        <f t="shared" si="1040"/>
        <v>0.42808380118005934</v>
      </c>
      <c r="G4375" s="17">
        <f t="shared" si="1041"/>
        <v>-0.18924012393551787</v>
      </c>
      <c r="H4375" s="33">
        <f t="shared" si="1042"/>
        <v>-0.24381999999999948</v>
      </c>
      <c r="I4375" s="33">
        <f>(C4375-C4374)*'ADF test'!$P$3</f>
        <v>7.1699270875197632E-2</v>
      </c>
      <c r="J4375" s="5" t="str">
        <f t="shared" si="1043"/>
        <v/>
      </c>
      <c r="K4375" s="5" t="str">
        <f t="shared" si="1044"/>
        <v/>
      </c>
      <c r="L4375" s="34">
        <f t="shared" si="1045"/>
        <v>0</v>
      </c>
      <c r="M4375" s="5" t="str">
        <f t="shared" si="1046"/>
        <v/>
      </c>
      <c r="N4375" s="5">
        <f t="shared" si="1047"/>
        <v>0</v>
      </c>
      <c r="O4375" s="34">
        <f t="shared" si="1048"/>
        <v>0</v>
      </c>
      <c r="P4375" s="5">
        <f t="shared" si="1049"/>
        <v>0.24381999999999948</v>
      </c>
      <c r="Q4375" s="5">
        <f t="shared" si="1050"/>
        <v>7.1699270875197632E-2</v>
      </c>
      <c r="R4375" s="5">
        <f t="shared" si="1051"/>
        <v>0.3155192708751971</v>
      </c>
      <c r="S4375" s="3">
        <f t="shared" si="1052"/>
        <v>45.980257369900045</v>
      </c>
    </row>
    <row r="4376" spans="1:19" x14ac:dyDescent="0.25">
      <c r="A4376" s="4">
        <v>42527</v>
      </c>
      <c r="B4376" s="11">
        <v>63.777531000000003</v>
      </c>
      <c r="C4376" s="5">
        <v>93.579314999999994</v>
      </c>
      <c r="D4376" s="3">
        <f t="shared" si="1038"/>
        <v>1.0948635860276426</v>
      </c>
      <c r="E4376" s="3">
        <f t="shared" si="1039"/>
        <v>0.34422986507067588</v>
      </c>
      <c r="F4376" s="3">
        <f t="shared" si="1040"/>
        <v>0.41367995104637373</v>
      </c>
      <c r="G4376" s="17">
        <f t="shared" si="1041"/>
        <v>1.8145276778782549</v>
      </c>
      <c r="H4376" s="33">
        <f t="shared" si="1042"/>
        <v>1.3785250000000033</v>
      </c>
      <c r="I4376" s="33">
        <f>(C4376-C4375)*'ADF test'!$P$3</f>
        <v>0.28127863603891889</v>
      </c>
      <c r="J4376" s="5" t="str">
        <f t="shared" si="1043"/>
        <v/>
      </c>
      <c r="K4376" s="5">
        <f t="shared" si="1044"/>
        <v>0</v>
      </c>
      <c r="L4376" s="34">
        <f t="shared" si="1045"/>
        <v>0</v>
      </c>
      <c r="M4376" s="5">
        <f t="shared" si="1046"/>
        <v>-1</v>
      </c>
      <c r="N4376" s="5" t="str">
        <f t="shared" si="1047"/>
        <v/>
      </c>
      <c r="O4376" s="34">
        <f t="shared" si="1048"/>
        <v>-1</v>
      </c>
      <c r="P4376" s="5">
        <f t="shared" si="1049"/>
        <v>0</v>
      </c>
      <c r="Q4376" s="5">
        <f t="shared" si="1050"/>
        <v>0</v>
      </c>
      <c r="R4376" s="5">
        <f t="shared" si="1051"/>
        <v>0</v>
      </c>
      <c r="S4376" s="3">
        <f t="shared" si="1052"/>
        <v>45.980257369900045</v>
      </c>
    </row>
    <row r="4377" spans="1:19" x14ac:dyDescent="0.25">
      <c r="A4377" s="4">
        <v>42528</v>
      </c>
      <c r="B4377" s="11">
        <v>65.221694999999997</v>
      </c>
      <c r="C4377" s="5">
        <v>95.568000999999995</v>
      </c>
      <c r="D4377" s="3">
        <f t="shared" si="1038"/>
        <v>1.0761300433371872</v>
      </c>
      <c r="E4377" s="3">
        <f t="shared" si="1039"/>
        <v>0.44441430633218015</v>
      </c>
      <c r="F4377" s="3">
        <f t="shared" si="1040"/>
        <v>0.38151662298333067</v>
      </c>
      <c r="G4377" s="17">
        <f t="shared" si="1041"/>
        <v>1.6558013437663714</v>
      </c>
      <c r="H4377" s="33">
        <f t="shared" si="1042"/>
        <v>1.4441639999999936</v>
      </c>
      <c r="I4377" s="33">
        <f>(C4377-C4376)*'ADF test'!$P$3</f>
        <v>1.1857870566394408</v>
      </c>
      <c r="J4377" s="5" t="str">
        <f t="shared" si="1043"/>
        <v/>
      </c>
      <c r="K4377" s="5">
        <f t="shared" si="1044"/>
        <v>0</v>
      </c>
      <c r="L4377" s="34">
        <f t="shared" si="1045"/>
        <v>0</v>
      </c>
      <c r="M4377" s="5">
        <f t="shared" si="1046"/>
        <v>-1</v>
      </c>
      <c r="N4377" s="5" t="str">
        <f t="shared" si="1047"/>
        <v/>
      </c>
      <c r="O4377" s="34">
        <f t="shared" si="1048"/>
        <v>-1</v>
      </c>
      <c r="P4377" s="5">
        <f t="shared" si="1049"/>
        <v>-1.4441639999999936</v>
      </c>
      <c r="Q4377" s="5">
        <f t="shared" si="1050"/>
        <v>1.1857870566394408</v>
      </c>
      <c r="R4377" s="5">
        <f t="shared" si="1051"/>
        <v>-0.25837694336055272</v>
      </c>
      <c r="S4377" s="3">
        <f t="shared" si="1052"/>
        <v>45.721880426539492</v>
      </c>
    </row>
    <row r="4378" spans="1:19" x14ac:dyDescent="0.25">
      <c r="A4378" s="4">
        <v>42529</v>
      </c>
      <c r="B4378" s="11">
        <v>65.071663000000001</v>
      </c>
      <c r="C4378" s="5">
        <v>95.355262999999994</v>
      </c>
      <c r="D4378" s="3">
        <f t="shared" si="1038"/>
        <v>0.94404848148951714</v>
      </c>
      <c r="E4378" s="3">
        <f t="shared" si="1039"/>
        <v>0.52680564459826273</v>
      </c>
      <c r="F4378" s="3">
        <f t="shared" si="1040"/>
        <v>0.33208376833883896</v>
      </c>
      <c r="G4378" s="17">
        <f t="shared" si="1041"/>
        <v>1.2564385154336242</v>
      </c>
      <c r="H4378" s="33">
        <f t="shared" si="1042"/>
        <v>-0.15003199999999595</v>
      </c>
      <c r="I4378" s="33">
        <f>(C4378-C4377)*'ADF test'!$P$3</f>
        <v>-0.12684856576420972</v>
      </c>
      <c r="J4378" s="5" t="str">
        <f t="shared" si="1043"/>
        <v/>
      </c>
      <c r="K4378" s="5">
        <f t="shared" si="1044"/>
        <v>0</v>
      </c>
      <c r="L4378" s="34">
        <f t="shared" si="1045"/>
        <v>0</v>
      </c>
      <c r="M4378" s="5">
        <f t="shared" si="1046"/>
        <v>-1</v>
      </c>
      <c r="N4378" s="5" t="str">
        <f t="shared" si="1047"/>
        <v/>
      </c>
      <c r="O4378" s="34">
        <f t="shared" si="1048"/>
        <v>-1</v>
      </c>
      <c r="P4378" s="5">
        <f t="shared" si="1049"/>
        <v>0.15003199999999595</v>
      </c>
      <c r="Q4378" s="5">
        <f t="shared" si="1050"/>
        <v>-0.12684856576420972</v>
      </c>
      <c r="R4378" s="5">
        <f t="shared" si="1051"/>
        <v>2.3183434235786227E-2</v>
      </c>
      <c r="S4378" s="3">
        <f t="shared" si="1052"/>
        <v>45.745063860775275</v>
      </c>
    </row>
    <row r="4379" spans="1:19" x14ac:dyDescent="0.25">
      <c r="A4379" s="4">
        <v>42530</v>
      </c>
      <c r="B4379" s="11">
        <v>64.574630999999997</v>
      </c>
      <c r="C4379" s="5">
        <v>95.096267999999995</v>
      </c>
      <c r="D4379" s="3">
        <f t="shared" si="1038"/>
        <v>0.55550234468755377</v>
      </c>
      <c r="E4379" s="3">
        <f t="shared" si="1039"/>
        <v>0.54832771155969429</v>
      </c>
      <c r="F4379" s="3">
        <f t="shared" si="1040"/>
        <v>0.32124422733168195</v>
      </c>
      <c r="G4379" s="17">
        <f t="shared" si="1041"/>
        <v>2.2333889662246718E-2</v>
      </c>
      <c r="H4379" s="33">
        <f t="shared" si="1042"/>
        <v>-0.49703200000000436</v>
      </c>
      <c r="I4379" s="33">
        <f>(C4379-C4378)*'ADF test'!$P$3</f>
        <v>-0.1544300702747092</v>
      </c>
      <c r="J4379" s="5" t="str">
        <f t="shared" si="1043"/>
        <v/>
      </c>
      <c r="K4379" s="5">
        <f t="shared" si="1044"/>
        <v>0</v>
      </c>
      <c r="L4379" s="34">
        <f t="shared" si="1045"/>
        <v>0</v>
      </c>
      <c r="M4379" s="5" t="str">
        <f t="shared" si="1046"/>
        <v/>
      </c>
      <c r="N4379" s="5" t="str">
        <f t="shared" si="1047"/>
        <v/>
      </c>
      <c r="O4379" s="34">
        <f t="shared" si="1048"/>
        <v>-1</v>
      </c>
      <c r="P4379" s="5">
        <f t="shared" si="1049"/>
        <v>0.49703200000000436</v>
      </c>
      <c r="Q4379" s="5">
        <f t="shared" si="1050"/>
        <v>-0.1544300702747092</v>
      </c>
      <c r="R4379" s="5">
        <f t="shared" si="1051"/>
        <v>0.34260192972529513</v>
      </c>
      <c r="S4379" s="3">
        <f t="shared" si="1052"/>
        <v>46.087665790500573</v>
      </c>
    </row>
    <row r="4380" spans="1:19" x14ac:dyDescent="0.25">
      <c r="A4380" s="4">
        <v>42531</v>
      </c>
      <c r="B4380" s="11">
        <v>63.177360999999998</v>
      </c>
      <c r="C4380" s="5">
        <v>94.328545000000005</v>
      </c>
      <c r="D4380" s="3">
        <f t="shared" si="1038"/>
        <v>-0.34408755751784526</v>
      </c>
      <c r="E4380" s="3">
        <f t="shared" si="1039"/>
        <v>0.52154071127560853</v>
      </c>
      <c r="F4380" s="3">
        <f t="shared" si="1040"/>
        <v>0.37574460311252977</v>
      </c>
      <c r="G4380" s="17">
        <f t="shared" si="1041"/>
        <v>-2.3037676699090506</v>
      </c>
      <c r="H4380" s="33">
        <f t="shared" si="1042"/>
        <v>-1.3972699999999989</v>
      </c>
      <c r="I4380" s="33">
        <f>(C4380-C4379)*'ADF test'!$P$3</f>
        <v>-0.45776758949597296</v>
      </c>
      <c r="J4380" s="5">
        <f t="shared" si="1043"/>
        <v>1</v>
      </c>
      <c r="K4380" s="5" t="str">
        <f t="shared" si="1044"/>
        <v/>
      </c>
      <c r="L4380" s="34">
        <f t="shared" si="1045"/>
        <v>1</v>
      </c>
      <c r="M4380" s="5" t="str">
        <f t="shared" si="1046"/>
        <v/>
      </c>
      <c r="N4380" s="5">
        <f t="shared" si="1047"/>
        <v>0</v>
      </c>
      <c r="O4380" s="34">
        <f t="shared" si="1048"/>
        <v>0</v>
      </c>
      <c r="P4380" s="5">
        <f t="shared" si="1049"/>
        <v>1.3972699999999989</v>
      </c>
      <c r="Q4380" s="5">
        <f t="shared" si="1050"/>
        <v>-0.45776758949597296</v>
      </c>
      <c r="R4380" s="5">
        <f t="shared" si="1051"/>
        <v>0.93950241050402594</v>
      </c>
      <c r="S4380" s="3">
        <f t="shared" si="1052"/>
        <v>47.027168201004599</v>
      </c>
    </row>
    <row r="4381" spans="1:19" x14ac:dyDescent="0.25">
      <c r="A4381" s="4">
        <v>42534</v>
      </c>
      <c r="B4381" s="11">
        <v>62.989798999999998</v>
      </c>
      <c r="C4381" s="5">
        <v>94.439537000000001</v>
      </c>
      <c r="D4381" s="3">
        <f t="shared" ref="D4381:D4444" si="1053">B4381-LINEST(B4366:B4381,C4366:C4381, FALSE)*C4381</f>
        <v>-0.60005577889465656</v>
      </c>
      <c r="E4381" s="3">
        <f t="shared" ref="E4381:E4444" si="1054">AVERAGE(D4366:D4381)</f>
        <v>0.46653992941198608</v>
      </c>
      <c r="F4381" s="3">
        <f t="shared" ref="F4381:F4444" si="1055">_xlfn.STDEV.S(D4366:D4381)</f>
        <v>0.46683148941436564</v>
      </c>
      <c r="G4381" s="17">
        <f t="shared" si="1041"/>
        <v>-2.2847552757091725</v>
      </c>
      <c r="H4381" s="33">
        <f t="shared" si="1042"/>
        <v>-0.18756199999999978</v>
      </c>
      <c r="I4381" s="33">
        <f>(C4381-C4380)*'ADF test'!$P$3</f>
        <v>6.6180823413309081E-2</v>
      </c>
      <c r="J4381" s="5">
        <f t="shared" si="1043"/>
        <v>1</v>
      </c>
      <c r="K4381" s="5" t="str">
        <f t="shared" si="1044"/>
        <v/>
      </c>
      <c r="L4381" s="34">
        <f t="shared" si="1045"/>
        <v>1</v>
      </c>
      <c r="M4381" s="5" t="str">
        <f t="shared" si="1046"/>
        <v/>
      </c>
      <c r="N4381" s="5">
        <f t="shared" si="1047"/>
        <v>0</v>
      </c>
      <c r="O4381" s="34">
        <f t="shared" si="1048"/>
        <v>0</v>
      </c>
      <c r="P4381" s="5">
        <f t="shared" si="1049"/>
        <v>-0.18756199999999978</v>
      </c>
      <c r="Q4381" s="5">
        <f t="shared" si="1050"/>
        <v>-6.6180823413309081E-2</v>
      </c>
      <c r="R4381" s="5">
        <f t="shared" si="1051"/>
        <v>-0.25374282341330889</v>
      </c>
      <c r="S4381" s="3">
        <f t="shared" si="1052"/>
        <v>46.773425377591288</v>
      </c>
    </row>
    <row r="4382" spans="1:19" x14ac:dyDescent="0.25">
      <c r="A4382" s="4">
        <v>42535</v>
      </c>
      <c r="B4382" s="11">
        <v>62.952289999999998</v>
      </c>
      <c r="C4382" s="5">
        <v>93.681061</v>
      </c>
      <c r="D4382" s="3">
        <f t="shared" si="1053"/>
        <v>-0.12561062892667962</v>
      </c>
      <c r="E4382" s="3">
        <f t="shared" si="1054"/>
        <v>0.41436637652501496</v>
      </c>
      <c r="F4382" s="3">
        <f t="shared" si="1055"/>
        <v>0.48423108029689427</v>
      </c>
      <c r="G4382" s="17">
        <f t="shared" si="1041"/>
        <v>-1.115122567350739</v>
      </c>
      <c r="H4382" s="33">
        <f t="shared" si="1042"/>
        <v>-3.7509000000000015E-2</v>
      </c>
      <c r="I4382" s="33">
        <f>(C4382-C4381)*'ADF test'!$P$3</f>
        <v>-0.45225391216695748</v>
      </c>
      <c r="J4382" s="5" t="str">
        <f t="shared" si="1043"/>
        <v/>
      </c>
      <c r="K4382" s="5" t="str">
        <f t="shared" si="1044"/>
        <v/>
      </c>
      <c r="L4382" s="34">
        <f t="shared" si="1045"/>
        <v>1</v>
      </c>
      <c r="M4382" s="5" t="str">
        <f t="shared" si="1046"/>
        <v/>
      </c>
      <c r="N4382" s="5">
        <f t="shared" si="1047"/>
        <v>0</v>
      </c>
      <c r="O4382" s="34">
        <f t="shared" si="1048"/>
        <v>0</v>
      </c>
      <c r="P4382" s="5">
        <f t="shared" si="1049"/>
        <v>-3.7509000000000015E-2</v>
      </c>
      <c r="Q4382" s="5">
        <f t="shared" si="1050"/>
        <v>0.45225391216695748</v>
      </c>
      <c r="R4382" s="5">
        <f t="shared" si="1051"/>
        <v>0.41474491216695747</v>
      </c>
      <c r="S4382" s="3">
        <f t="shared" si="1052"/>
        <v>47.188170289758247</v>
      </c>
    </row>
    <row r="4383" spans="1:19" x14ac:dyDescent="0.25">
      <c r="A4383" s="4">
        <v>42536</v>
      </c>
      <c r="B4383" s="11">
        <v>62.802253999999998</v>
      </c>
      <c r="C4383" s="5">
        <v>93.079825999999997</v>
      </c>
      <c r="D4383" s="3">
        <f t="shared" si="1053"/>
        <v>0.12057062516286265</v>
      </c>
      <c r="E4383" s="3">
        <f t="shared" si="1054"/>
        <v>0.37036558011090026</v>
      </c>
      <c r="F4383" s="3">
        <f t="shared" si="1055"/>
        <v>0.47639317999024433</v>
      </c>
      <c r="G4383" s="17">
        <f t="shared" si="1041"/>
        <v>-0.52434620275872323</v>
      </c>
      <c r="H4383" s="33">
        <f t="shared" si="1042"/>
        <v>-0.15003600000000006</v>
      </c>
      <c r="I4383" s="33">
        <f>(C4383-C4382)*'ADF test'!$P$3</f>
        <v>-0.35849635437601357</v>
      </c>
      <c r="J4383" s="5" t="str">
        <f t="shared" si="1043"/>
        <v/>
      </c>
      <c r="K4383" s="5" t="str">
        <f t="shared" si="1044"/>
        <v/>
      </c>
      <c r="L4383" s="34">
        <f t="shared" si="1045"/>
        <v>1</v>
      </c>
      <c r="M4383" s="5" t="str">
        <f t="shared" si="1046"/>
        <v/>
      </c>
      <c r="N4383" s="5">
        <f t="shared" si="1047"/>
        <v>0</v>
      </c>
      <c r="O4383" s="34">
        <f t="shared" si="1048"/>
        <v>0</v>
      </c>
      <c r="P4383" s="5">
        <f t="shared" si="1049"/>
        <v>-0.15003600000000006</v>
      </c>
      <c r="Q4383" s="5">
        <f t="shared" si="1050"/>
        <v>0.35849635437601357</v>
      </c>
      <c r="R4383" s="5">
        <f t="shared" si="1051"/>
        <v>0.20846035437601351</v>
      </c>
      <c r="S4383" s="3">
        <f t="shared" si="1052"/>
        <v>47.396630644134262</v>
      </c>
    </row>
    <row r="4384" spans="1:19" x14ac:dyDescent="0.25">
      <c r="A4384" s="4">
        <v>42537</v>
      </c>
      <c r="B4384" s="11">
        <v>62.502163000000003</v>
      </c>
      <c r="C4384" s="5">
        <v>93.486808999999994</v>
      </c>
      <c r="D4384" s="3">
        <f t="shared" si="1053"/>
        <v>-0.43872177704499649</v>
      </c>
      <c r="E4384" s="3">
        <f t="shared" si="1054"/>
        <v>0.30396647607623217</v>
      </c>
      <c r="F4384" s="3">
        <f t="shared" si="1055"/>
        <v>0.51148006098843346</v>
      </c>
      <c r="G4384" s="17">
        <f t="shared" si="1041"/>
        <v>-1.4520375470472615</v>
      </c>
      <c r="H4384" s="33">
        <f t="shared" si="1042"/>
        <v>-0.30009099999999478</v>
      </c>
      <c r="I4384" s="33">
        <f>(C4384-C4383)*'ADF test'!$P$3</f>
        <v>0.24267037313697862</v>
      </c>
      <c r="J4384" s="5">
        <f t="shared" si="1043"/>
        <v>1</v>
      </c>
      <c r="K4384" s="5" t="str">
        <f t="shared" si="1044"/>
        <v/>
      </c>
      <c r="L4384" s="34">
        <f t="shared" si="1045"/>
        <v>1</v>
      </c>
      <c r="M4384" s="5" t="str">
        <f t="shared" si="1046"/>
        <v/>
      </c>
      <c r="N4384" s="5">
        <f t="shared" si="1047"/>
        <v>0</v>
      </c>
      <c r="O4384" s="34">
        <f t="shared" si="1048"/>
        <v>0</v>
      </c>
      <c r="P4384" s="5">
        <f t="shared" si="1049"/>
        <v>-0.30009099999999478</v>
      </c>
      <c r="Q4384" s="5">
        <f t="shared" si="1050"/>
        <v>-0.24267037313697862</v>
      </c>
      <c r="R4384" s="5">
        <f t="shared" si="1051"/>
        <v>-0.54276137313697337</v>
      </c>
      <c r="S4384" s="3">
        <f t="shared" si="1052"/>
        <v>46.853869270997286</v>
      </c>
    </row>
    <row r="4385" spans="1:19" x14ac:dyDescent="0.25">
      <c r="A4385" s="4">
        <v>42538</v>
      </c>
      <c r="B4385" s="11">
        <v>63.140675000000002</v>
      </c>
      <c r="C4385" s="5">
        <v>93.949309999999997</v>
      </c>
      <c r="D4385" s="3">
        <f t="shared" si="1053"/>
        <v>-0.11710310145323177</v>
      </c>
      <c r="E4385" s="3">
        <f t="shared" si="1054"/>
        <v>0.2588597215970041</v>
      </c>
      <c r="F4385" s="3">
        <f t="shared" si="1055"/>
        <v>0.51501067742974993</v>
      </c>
      <c r="G4385" s="17">
        <f t="shared" si="1041"/>
        <v>-0.73000976392672778</v>
      </c>
      <c r="H4385" s="33">
        <f t="shared" si="1042"/>
        <v>0.63851199999999864</v>
      </c>
      <c r="I4385" s="33">
        <f>(C4385-C4384)*'ADF test'!$P$3</f>
        <v>0.27577390270902569</v>
      </c>
      <c r="J4385" s="5" t="str">
        <f t="shared" si="1043"/>
        <v/>
      </c>
      <c r="K4385" s="5" t="str">
        <f t="shared" si="1044"/>
        <v/>
      </c>
      <c r="L4385" s="34">
        <f t="shared" si="1045"/>
        <v>1</v>
      </c>
      <c r="M4385" s="5" t="str">
        <f t="shared" si="1046"/>
        <v/>
      </c>
      <c r="N4385" s="5">
        <f t="shared" si="1047"/>
        <v>0</v>
      </c>
      <c r="O4385" s="34">
        <f t="shared" si="1048"/>
        <v>0</v>
      </c>
      <c r="P4385" s="5">
        <f t="shared" si="1049"/>
        <v>0.63851199999999864</v>
      </c>
      <c r="Q4385" s="5">
        <f t="shared" si="1050"/>
        <v>-0.27577390270902569</v>
      </c>
      <c r="R4385" s="5">
        <f t="shared" si="1051"/>
        <v>0.36273809729097295</v>
      </c>
      <c r="S4385" s="3">
        <f t="shared" si="1052"/>
        <v>47.216607368288258</v>
      </c>
    </row>
    <row r="4386" spans="1:19" x14ac:dyDescent="0.25">
      <c r="A4386" s="4">
        <v>42541</v>
      </c>
      <c r="B4386" s="11">
        <v>63.688160000000003</v>
      </c>
      <c r="C4386" s="5">
        <v>94.911277999999996</v>
      </c>
      <c r="D4386" s="3">
        <f t="shared" si="1053"/>
        <v>-0.22234609327009025</v>
      </c>
      <c r="E4386" s="3">
        <f t="shared" si="1054"/>
        <v>0.21660671814687849</v>
      </c>
      <c r="F4386" s="3">
        <f t="shared" si="1055"/>
        <v>0.52558351349295729</v>
      </c>
      <c r="G4386" s="17">
        <f t="shared" si="1041"/>
        <v>-0.83517233731276586</v>
      </c>
      <c r="H4386" s="33">
        <f t="shared" si="1042"/>
        <v>0.54748500000000178</v>
      </c>
      <c r="I4386" s="33">
        <f>(C4386-C4385)*'ADF test'!$P$3</f>
        <v>0.57358939686875032</v>
      </c>
      <c r="J4386" s="5" t="str">
        <f t="shared" si="1043"/>
        <v/>
      </c>
      <c r="K4386" s="5" t="str">
        <f t="shared" si="1044"/>
        <v/>
      </c>
      <c r="L4386" s="34">
        <f t="shared" si="1045"/>
        <v>1</v>
      </c>
      <c r="M4386" s="5" t="str">
        <f t="shared" si="1046"/>
        <v/>
      </c>
      <c r="N4386" s="5">
        <f t="shared" si="1047"/>
        <v>0</v>
      </c>
      <c r="O4386" s="34">
        <f t="shared" si="1048"/>
        <v>0</v>
      </c>
      <c r="P4386" s="5">
        <f t="shared" si="1049"/>
        <v>0.54748500000000178</v>
      </c>
      <c r="Q4386" s="5">
        <f t="shared" si="1050"/>
        <v>-0.57358939686875032</v>
      </c>
      <c r="R4386" s="5">
        <f t="shared" si="1051"/>
        <v>-2.6104396868748547E-2</v>
      </c>
      <c r="S4386" s="3">
        <f t="shared" si="1052"/>
        <v>47.190502971419512</v>
      </c>
    </row>
    <row r="4387" spans="1:19" x14ac:dyDescent="0.25">
      <c r="A4387" s="4">
        <v>42542</v>
      </c>
      <c r="B4387" s="11">
        <v>64.443320999999997</v>
      </c>
      <c r="C4387" s="5">
        <v>95.493995999999996</v>
      </c>
      <c r="D4387" s="3">
        <f t="shared" si="1053"/>
        <v>9.384753414715874E-2</v>
      </c>
      <c r="E4387" s="3">
        <f t="shared" si="1054"/>
        <v>0.214085251845892</v>
      </c>
      <c r="F4387" s="3">
        <f t="shared" si="1055"/>
        <v>0.52610177633771316</v>
      </c>
      <c r="G4387" s="17">
        <f t="shared" si="1041"/>
        <v>-0.22854459556424447</v>
      </c>
      <c r="H4387" s="33">
        <f t="shared" si="1042"/>
        <v>0.75516099999999398</v>
      </c>
      <c r="I4387" s="33">
        <f>(C4387-C4386)*'ADF test'!$P$3</f>
        <v>0.34745528558597039</v>
      </c>
      <c r="J4387" s="5" t="str">
        <f t="shared" si="1043"/>
        <v/>
      </c>
      <c r="K4387" s="5" t="str">
        <f t="shared" si="1044"/>
        <v/>
      </c>
      <c r="L4387" s="34">
        <f t="shared" si="1045"/>
        <v>1</v>
      </c>
      <c r="M4387" s="5" t="str">
        <f t="shared" si="1046"/>
        <v/>
      </c>
      <c r="N4387" s="5">
        <f t="shared" si="1047"/>
        <v>0</v>
      </c>
      <c r="O4387" s="34">
        <f t="shared" si="1048"/>
        <v>0</v>
      </c>
      <c r="P4387" s="5">
        <f t="shared" si="1049"/>
        <v>0.75516099999999398</v>
      </c>
      <c r="Q4387" s="5">
        <f t="shared" si="1050"/>
        <v>-0.34745528558597039</v>
      </c>
      <c r="R4387" s="5">
        <f t="shared" si="1051"/>
        <v>0.40770571441402359</v>
      </c>
      <c r="S4387" s="3">
        <f t="shared" si="1052"/>
        <v>47.598208685833534</v>
      </c>
    </row>
    <row r="4388" spans="1:19" x14ac:dyDescent="0.25">
      <c r="A4388" s="4">
        <v>42543</v>
      </c>
      <c r="B4388" s="11">
        <v>64.084632999999997</v>
      </c>
      <c r="C4388" s="5">
        <v>94.615288000000007</v>
      </c>
      <c r="D4388" s="3">
        <f t="shared" si="1053"/>
        <v>0.29141087044938274</v>
      </c>
      <c r="E4388" s="3">
        <f t="shared" si="1054"/>
        <v>0.20531053602332872</v>
      </c>
      <c r="F4388" s="3">
        <f t="shared" si="1055"/>
        <v>0.52339220743042014</v>
      </c>
      <c r="G4388" s="17">
        <f t="shared" si="1041"/>
        <v>0.16450442556025296</v>
      </c>
      <c r="H4388" s="33">
        <f t="shared" si="1042"/>
        <v>-0.35868800000000078</v>
      </c>
      <c r="I4388" s="33">
        <f>(C4388-C4387)*'ADF test'!$P$3</f>
        <v>-0.52394423904302445</v>
      </c>
      <c r="J4388" s="5" t="str">
        <f t="shared" si="1043"/>
        <v/>
      </c>
      <c r="K4388" s="5">
        <f t="shared" si="1044"/>
        <v>0</v>
      </c>
      <c r="L4388" s="34">
        <f t="shared" si="1045"/>
        <v>0</v>
      </c>
      <c r="M4388" s="5" t="str">
        <f t="shared" si="1046"/>
        <v/>
      </c>
      <c r="N4388" s="5" t="str">
        <f t="shared" si="1047"/>
        <v/>
      </c>
      <c r="O4388" s="34">
        <f t="shared" si="1048"/>
        <v>0</v>
      </c>
      <c r="P4388" s="5">
        <f t="shared" si="1049"/>
        <v>-0.35868800000000078</v>
      </c>
      <c r="Q4388" s="5">
        <f t="shared" si="1050"/>
        <v>0.52394423904302445</v>
      </c>
      <c r="R4388" s="5">
        <f t="shared" si="1051"/>
        <v>0.16525623904302367</v>
      </c>
      <c r="S4388" s="3">
        <f t="shared" si="1052"/>
        <v>47.763464924876558</v>
      </c>
    </row>
    <row r="4389" spans="1:19" x14ac:dyDescent="0.25">
      <c r="A4389" s="4">
        <v>42544</v>
      </c>
      <c r="B4389" s="11">
        <v>65.141846000000001</v>
      </c>
      <c r="C4389" s="5">
        <v>96.603981000000005</v>
      </c>
      <c r="D4389" s="3">
        <f t="shared" si="1053"/>
        <v>-1.4448814647906261E-2</v>
      </c>
      <c r="E4389" s="3">
        <f t="shared" si="1054"/>
        <v>0.18625140115152572</v>
      </c>
      <c r="F4389" s="3">
        <f t="shared" si="1055"/>
        <v>0.52563082178170284</v>
      </c>
      <c r="G4389" s="17">
        <f t="shared" si="1041"/>
        <v>-0.38182733485667592</v>
      </c>
      <c r="H4389" s="33">
        <f t="shared" si="1042"/>
        <v>1.0572130000000044</v>
      </c>
      <c r="I4389" s="33">
        <f>(C4389-C4388)*'ADF test'!$P$3</f>
        <v>1.1857912305056986</v>
      </c>
      <c r="J4389" s="5" t="str">
        <f t="shared" si="1043"/>
        <v/>
      </c>
      <c r="K4389" s="5" t="str">
        <f t="shared" si="1044"/>
        <v/>
      </c>
      <c r="L4389" s="34">
        <f t="shared" si="1045"/>
        <v>0</v>
      </c>
      <c r="M4389" s="5" t="str">
        <f t="shared" si="1046"/>
        <v/>
      </c>
      <c r="N4389" s="5">
        <f t="shared" si="1047"/>
        <v>0</v>
      </c>
      <c r="O4389" s="34">
        <f t="shared" si="1048"/>
        <v>0</v>
      </c>
      <c r="P4389" s="5">
        <f t="shared" si="1049"/>
        <v>0</v>
      </c>
      <c r="Q4389" s="5">
        <f t="shared" si="1050"/>
        <v>0</v>
      </c>
      <c r="R4389" s="5">
        <f t="shared" si="1051"/>
        <v>0</v>
      </c>
      <c r="S4389" s="3">
        <f t="shared" si="1052"/>
        <v>47.763464924876558</v>
      </c>
    </row>
    <row r="4390" spans="1:19" x14ac:dyDescent="0.25">
      <c r="A4390" s="4">
        <v>42545</v>
      </c>
      <c r="B4390" s="11">
        <v>63.036853999999998</v>
      </c>
      <c r="C4390" s="5">
        <v>94.254547000000002</v>
      </c>
      <c r="D4390" s="3">
        <f t="shared" si="1053"/>
        <v>-0.50610438787863643</v>
      </c>
      <c r="E4390" s="3">
        <f t="shared" si="1054"/>
        <v>0.12274739157340653</v>
      </c>
      <c r="F4390" s="3">
        <f t="shared" si="1055"/>
        <v>0.54493802081346299</v>
      </c>
      <c r="G4390" s="17">
        <f t="shared" si="1041"/>
        <v>-1.153987711324155</v>
      </c>
      <c r="H4390" s="33">
        <f t="shared" si="1042"/>
        <v>-2.1049920000000029</v>
      </c>
      <c r="I4390" s="33">
        <f>(C4390-C4389)*'ADF test'!$P$3</f>
        <v>-1.4008890431313084</v>
      </c>
      <c r="J4390" s="5" t="str">
        <f t="shared" si="1043"/>
        <v/>
      </c>
      <c r="K4390" s="5" t="str">
        <f t="shared" si="1044"/>
        <v/>
      </c>
      <c r="L4390" s="34">
        <f t="shared" si="1045"/>
        <v>0</v>
      </c>
      <c r="M4390" s="5" t="str">
        <f t="shared" si="1046"/>
        <v/>
      </c>
      <c r="N4390" s="5">
        <f t="shared" si="1047"/>
        <v>0</v>
      </c>
      <c r="O4390" s="34">
        <f t="shared" si="1048"/>
        <v>0</v>
      </c>
      <c r="P4390" s="5">
        <f t="shared" si="1049"/>
        <v>0</v>
      </c>
      <c r="Q4390" s="5">
        <f t="shared" si="1050"/>
        <v>0</v>
      </c>
      <c r="R4390" s="5">
        <f t="shared" si="1051"/>
        <v>0</v>
      </c>
      <c r="S4390" s="3">
        <f t="shared" si="1052"/>
        <v>47.763464924876558</v>
      </c>
    </row>
    <row r="4391" spans="1:19" x14ac:dyDescent="0.25">
      <c r="A4391" s="4">
        <v>42548</v>
      </c>
      <c r="B4391" s="11">
        <v>61.016792000000002</v>
      </c>
      <c r="C4391" s="5">
        <v>92.830085999999994</v>
      </c>
      <c r="D4391" s="3">
        <f t="shared" si="1053"/>
        <v>-1.4937729855249273</v>
      </c>
      <c r="E4391" s="3">
        <f t="shared" si="1054"/>
        <v>1.9632647508895928E-2</v>
      </c>
      <c r="F4391" s="3">
        <f t="shared" si="1055"/>
        <v>0.67804953093404663</v>
      </c>
      <c r="G4391" s="17">
        <f t="shared" si="1041"/>
        <v>-2.2319986431507921</v>
      </c>
      <c r="H4391" s="33">
        <f t="shared" si="1042"/>
        <v>-2.0200619999999958</v>
      </c>
      <c r="I4391" s="33">
        <f>(C4391-C4390)*'ADF test'!$P$3</f>
        <v>-0.84935852944491141</v>
      </c>
      <c r="J4391" s="5">
        <f t="shared" si="1043"/>
        <v>1</v>
      </c>
      <c r="K4391" s="5" t="str">
        <f t="shared" si="1044"/>
        <v/>
      </c>
      <c r="L4391" s="34">
        <f t="shared" si="1045"/>
        <v>1</v>
      </c>
      <c r="M4391" s="5" t="str">
        <f t="shared" si="1046"/>
        <v/>
      </c>
      <c r="N4391" s="5">
        <f t="shared" si="1047"/>
        <v>0</v>
      </c>
      <c r="O4391" s="34">
        <f t="shared" si="1048"/>
        <v>0</v>
      </c>
      <c r="P4391" s="5">
        <f t="shared" si="1049"/>
        <v>0</v>
      </c>
      <c r="Q4391" s="5">
        <f t="shared" si="1050"/>
        <v>0</v>
      </c>
      <c r="R4391" s="5">
        <f t="shared" si="1051"/>
        <v>0</v>
      </c>
      <c r="S4391" s="3">
        <f t="shared" si="1052"/>
        <v>47.763464924876558</v>
      </c>
    </row>
    <row r="4392" spans="1:19" x14ac:dyDescent="0.25">
      <c r="A4392" s="4">
        <v>42549</v>
      </c>
      <c r="B4392" s="11">
        <v>62.715912000000003</v>
      </c>
      <c r="C4392" s="5">
        <v>94.004799000000006</v>
      </c>
      <c r="D4392" s="3">
        <f t="shared" si="1053"/>
        <v>-0.50250068059313691</v>
      </c>
      <c r="E4392" s="3">
        <f t="shared" si="1054"/>
        <v>-8.0202619154902788E-2</v>
      </c>
      <c r="F4392" s="3">
        <f t="shared" si="1055"/>
        <v>0.62467569450864679</v>
      </c>
      <c r="G4392" s="17">
        <f t="shared" si="1041"/>
        <v>-0.67602768148423398</v>
      </c>
      <c r="H4392" s="33">
        <f t="shared" si="1042"/>
        <v>1.6991200000000006</v>
      </c>
      <c r="I4392" s="33">
        <f>(C4392-C4391)*'ADF test'!$P$3</f>
        <v>0.70044213649922615</v>
      </c>
      <c r="J4392" s="5" t="str">
        <f t="shared" si="1043"/>
        <v/>
      </c>
      <c r="K4392" s="5" t="str">
        <f t="shared" si="1044"/>
        <v/>
      </c>
      <c r="L4392" s="34">
        <f t="shared" si="1045"/>
        <v>1</v>
      </c>
      <c r="M4392" s="5" t="str">
        <f t="shared" si="1046"/>
        <v/>
      </c>
      <c r="N4392" s="5">
        <f t="shared" si="1047"/>
        <v>0</v>
      </c>
      <c r="O4392" s="34">
        <f t="shared" si="1048"/>
        <v>0</v>
      </c>
      <c r="P4392" s="5">
        <f t="shared" si="1049"/>
        <v>1.6991200000000006</v>
      </c>
      <c r="Q4392" s="5">
        <f t="shared" si="1050"/>
        <v>-0.70044213649922615</v>
      </c>
      <c r="R4392" s="5">
        <f t="shared" si="1051"/>
        <v>0.99867786350077448</v>
      </c>
      <c r="S4392" s="3">
        <f t="shared" si="1052"/>
        <v>48.762142788377332</v>
      </c>
    </row>
    <row r="4393" spans="1:19" x14ac:dyDescent="0.25">
      <c r="A4393" s="4">
        <v>42550</v>
      </c>
      <c r="B4393" s="11">
        <v>63.905273000000001</v>
      </c>
      <c r="C4393" s="5">
        <v>95.660499999999999</v>
      </c>
      <c r="D4393" s="3">
        <f t="shared" si="1053"/>
        <v>-0.33835231554754586</v>
      </c>
      <c r="E4393" s="3">
        <f t="shared" si="1054"/>
        <v>-0.1686077665851986</v>
      </c>
      <c r="F4393" s="3">
        <f t="shared" si="1055"/>
        <v>0.54514734201404746</v>
      </c>
      <c r="G4393" s="17">
        <f t="shared" si="1041"/>
        <v>-0.31137370740032561</v>
      </c>
      <c r="H4393" s="33">
        <f t="shared" si="1042"/>
        <v>1.1893609999999981</v>
      </c>
      <c r="I4393" s="33">
        <f>(C4393-C4392)*'ADF test'!$P$3</f>
        <v>0.98723922000002506</v>
      </c>
      <c r="J4393" s="5" t="str">
        <f t="shared" si="1043"/>
        <v/>
      </c>
      <c r="K4393" s="5" t="str">
        <f t="shared" si="1044"/>
        <v/>
      </c>
      <c r="L4393" s="34">
        <f t="shared" si="1045"/>
        <v>1</v>
      </c>
      <c r="M4393" s="5" t="str">
        <f t="shared" si="1046"/>
        <v/>
      </c>
      <c r="N4393" s="5">
        <f t="shared" si="1047"/>
        <v>0</v>
      </c>
      <c r="O4393" s="34">
        <f t="shared" si="1048"/>
        <v>0</v>
      </c>
      <c r="P4393" s="5">
        <f t="shared" si="1049"/>
        <v>1.1893609999999981</v>
      </c>
      <c r="Q4393" s="5">
        <f t="shared" si="1050"/>
        <v>-0.98723922000002506</v>
      </c>
      <c r="R4393" s="5">
        <f t="shared" si="1051"/>
        <v>0.20212177999997305</v>
      </c>
      <c r="S4393" s="3">
        <f t="shared" si="1052"/>
        <v>48.964264568377303</v>
      </c>
    </row>
    <row r="4394" spans="1:19" x14ac:dyDescent="0.25">
      <c r="A4394" s="4">
        <v>42551</v>
      </c>
      <c r="B4394" s="11">
        <v>64.415001000000004</v>
      </c>
      <c r="C4394" s="5">
        <v>96.964714000000001</v>
      </c>
      <c r="D4394" s="3">
        <f t="shared" si="1053"/>
        <v>-0.59152683823320729</v>
      </c>
      <c r="E4394" s="3">
        <f t="shared" si="1054"/>
        <v>-0.26458122406786888</v>
      </c>
      <c r="F4394" s="3">
        <f t="shared" si="1055"/>
        <v>0.46556535593475135</v>
      </c>
      <c r="G4394" s="17">
        <f t="shared" si="1041"/>
        <v>-0.70225503250538168</v>
      </c>
      <c r="H4394" s="33">
        <f t="shared" si="1042"/>
        <v>0.50972800000000262</v>
      </c>
      <c r="I4394" s="33">
        <f>(C4394-C4393)*'ADF test'!$P$3</f>
        <v>0.7776592585697053</v>
      </c>
      <c r="J4394" s="5" t="str">
        <f t="shared" si="1043"/>
        <v/>
      </c>
      <c r="K4394" s="5" t="str">
        <f t="shared" si="1044"/>
        <v/>
      </c>
      <c r="L4394" s="34">
        <f t="shared" si="1045"/>
        <v>1</v>
      </c>
      <c r="M4394" s="5" t="str">
        <f t="shared" si="1046"/>
        <v/>
      </c>
      <c r="N4394" s="5">
        <f t="shared" si="1047"/>
        <v>0</v>
      </c>
      <c r="O4394" s="34">
        <f t="shared" si="1048"/>
        <v>0</v>
      </c>
      <c r="P4394" s="5">
        <f t="shared" si="1049"/>
        <v>0.50972800000000262</v>
      </c>
      <c r="Q4394" s="5">
        <f t="shared" si="1050"/>
        <v>-0.7776592585697053</v>
      </c>
      <c r="R4394" s="5">
        <f t="shared" si="1051"/>
        <v>-0.26793125856970268</v>
      </c>
      <c r="S4394" s="3">
        <f t="shared" si="1052"/>
        <v>48.696333309807599</v>
      </c>
    </row>
    <row r="4395" spans="1:19" x14ac:dyDescent="0.25">
      <c r="A4395" s="4">
        <v>42552</v>
      </c>
      <c r="B4395" s="11">
        <v>64.754829000000001</v>
      </c>
      <c r="C4395" s="5">
        <v>96.335716000000005</v>
      </c>
      <c r="D4395" s="3">
        <f t="shared" si="1053"/>
        <v>0.21142012440644464</v>
      </c>
      <c r="E4395" s="3">
        <f t="shared" si="1054"/>
        <v>-0.2860863628354382</v>
      </c>
      <c r="F4395" s="3">
        <f t="shared" si="1055"/>
        <v>0.43188788651777926</v>
      </c>
      <c r="G4395" s="17">
        <f t="shared" si="1041"/>
        <v>1.1519343393795378</v>
      </c>
      <c r="H4395" s="33">
        <f t="shared" si="1042"/>
        <v>0.33982799999999713</v>
      </c>
      <c r="I4395" s="33">
        <f>(C4395-C4394)*'ADF test'!$P$3</f>
        <v>-0.3750505042284652</v>
      </c>
      <c r="J4395" s="5" t="str">
        <f t="shared" si="1043"/>
        <v/>
      </c>
      <c r="K4395" s="5">
        <f t="shared" si="1044"/>
        <v>0</v>
      </c>
      <c r="L4395" s="34">
        <f t="shared" si="1045"/>
        <v>0</v>
      </c>
      <c r="M4395" s="5" t="str">
        <f t="shared" si="1046"/>
        <v/>
      </c>
      <c r="N4395" s="5" t="str">
        <f t="shared" si="1047"/>
        <v/>
      </c>
      <c r="O4395" s="34">
        <f t="shared" si="1048"/>
        <v>0</v>
      </c>
      <c r="P4395" s="5">
        <f t="shared" si="1049"/>
        <v>0.33982799999999713</v>
      </c>
      <c r="Q4395" s="5">
        <f t="shared" si="1050"/>
        <v>0.3750505042284652</v>
      </c>
      <c r="R4395" s="5">
        <f t="shared" si="1051"/>
        <v>0.71487850422846233</v>
      </c>
      <c r="S4395" s="3">
        <f t="shared" si="1052"/>
        <v>49.411211814036065</v>
      </c>
    </row>
    <row r="4396" spans="1:19" x14ac:dyDescent="0.25">
      <c r="A4396" s="4">
        <v>42556</v>
      </c>
      <c r="B4396" s="11">
        <v>63.452190000000002</v>
      </c>
      <c r="C4396" s="5">
        <v>95.799239999999998</v>
      </c>
      <c r="D4396" s="3">
        <f t="shared" si="1053"/>
        <v>-0.68638577311949689</v>
      </c>
      <c r="E4396" s="3">
        <f t="shared" si="1054"/>
        <v>-0.30748000131054143</v>
      </c>
      <c r="F4396" s="3">
        <f t="shared" si="1055"/>
        <v>0.44328017271441594</v>
      </c>
      <c r="G4396" s="17">
        <f t="shared" si="1041"/>
        <v>-0.85477717058431624</v>
      </c>
      <c r="H4396" s="33">
        <f t="shared" si="1042"/>
        <v>-1.3026389999999992</v>
      </c>
      <c r="I4396" s="33">
        <f>(C4396-C4395)*'ADF test'!$P$3</f>
        <v>-0.31988272507460164</v>
      </c>
      <c r="J4396" s="5" t="str">
        <f t="shared" si="1043"/>
        <v/>
      </c>
      <c r="K4396" s="5" t="str">
        <f t="shared" si="1044"/>
        <v/>
      </c>
      <c r="L4396" s="34">
        <f t="shared" si="1045"/>
        <v>0</v>
      </c>
      <c r="M4396" s="5" t="str">
        <f t="shared" si="1046"/>
        <v/>
      </c>
      <c r="N4396" s="5">
        <f t="shared" si="1047"/>
        <v>0</v>
      </c>
      <c r="O4396" s="34">
        <f t="shared" si="1048"/>
        <v>0</v>
      </c>
      <c r="P4396" s="5">
        <f t="shared" si="1049"/>
        <v>0</v>
      </c>
      <c r="Q4396" s="5">
        <f t="shared" si="1050"/>
        <v>0</v>
      </c>
      <c r="R4396" s="5">
        <f t="shared" si="1051"/>
        <v>0</v>
      </c>
      <c r="S4396" s="3">
        <f t="shared" si="1052"/>
        <v>49.411211814036065</v>
      </c>
    </row>
    <row r="4397" spans="1:19" x14ac:dyDescent="0.25">
      <c r="A4397" s="4">
        <v>42557</v>
      </c>
      <c r="B4397" s="11">
        <v>63.725924999999997</v>
      </c>
      <c r="C4397" s="5">
        <v>96.733458999999996</v>
      </c>
      <c r="D4397" s="3">
        <f t="shared" si="1053"/>
        <v>-0.98583338076837634</v>
      </c>
      <c r="E4397" s="3">
        <f t="shared" si="1054"/>
        <v>-0.33159110142764892</v>
      </c>
      <c r="F4397" s="3">
        <f t="shared" si="1055"/>
        <v>0.46994473946320092</v>
      </c>
      <c r="G4397" s="17">
        <f t="shared" si="1041"/>
        <v>-1.3921685347261088</v>
      </c>
      <c r="H4397" s="33">
        <f t="shared" si="1042"/>
        <v>0.27373499999999495</v>
      </c>
      <c r="I4397" s="33">
        <f>(C4397-C4396)*'ADF test'!$P$3</f>
        <v>0.55704359474881393</v>
      </c>
      <c r="J4397" s="5">
        <f t="shared" si="1043"/>
        <v>1</v>
      </c>
      <c r="K4397" s="5" t="str">
        <f t="shared" si="1044"/>
        <v/>
      </c>
      <c r="L4397" s="34">
        <f t="shared" si="1045"/>
        <v>1</v>
      </c>
      <c r="M4397" s="5" t="str">
        <f t="shared" si="1046"/>
        <v/>
      </c>
      <c r="N4397" s="5">
        <f t="shared" si="1047"/>
        <v>0</v>
      </c>
      <c r="O4397" s="34">
        <f t="shared" si="1048"/>
        <v>0</v>
      </c>
      <c r="P4397" s="5">
        <f t="shared" si="1049"/>
        <v>0</v>
      </c>
      <c r="Q4397" s="5">
        <f t="shared" si="1050"/>
        <v>0</v>
      </c>
      <c r="R4397" s="5">
        <f t="shared" si="1051"/>
        <v>0</v>
      </c>
      <c r="S4397" s="3">
        <f t="shared" si="1052"/>
        <v>49.411211814036065</v>
      </c>
    </row>
    <row r="4398" spans="1:19" x14ac:dyDescent="0.25">
      <c r="A4398" s="4">
        <v>42558</v>
      </c>
      <c r="B4398" s="11">
        <v>63.074599999999997</v>
      </c>
      <c r="C4398" s="5">
        <v>95.318268000000003</v>
      </c>
      <c r="D4398" s="3">
        <f t="shared" si="1053"/>
        <v>-0.62954170311976299</v>
      </c>
      <c r="E4398" s="3">
        <f t="shared" si="1054"/>
        <v>-0.36308679356471663</v>
      </c>
      <c r="F4398" s="3">
        <f t="shared" si="1055"/>
        <v>0.47210138884657116</v>
      </c>
      <c r="G4398" s="17">
        <f t="shared" si="1041"/>
        <v>-0.56440187605896219</v>
      </c>
      <c r="H4398" s="33">
        <f t="shared" si="1042"/>
        <v>-0.65132499999999993</v>
      </c>
      <c r="I4398" s="33">
        <f>(C4398-C4397)*'ADF test'!$P$3</f>
        <v>-0.84383113798388365</v>
      </c>
      <c r="J4398" s="5" t="str">
        <f t="shared" si="1043"/>
        <v/>
      </c>
      <c r="K4398" s="5" t="str">
        <f t="shared" si="1044"/>
        <v/>
      </c>
      <c r="L4398" s="34">
        <f t="shared" si="1045"/>
        <v>1</v>
      </c>
      <c r="M4398" s="5" t="str">
        <f t="shared" si="1046"/>
        <v/>
      </c>
      <c r="N4398" s="5">
        <f t="shared" si="1047"/>
        <v>0</v>
      </c>
      <c r="O4398" s="34">
        <f t="shared" si="1048"/>
        <v>0</v>
      </c>
      <c r="P4398" s="5">
        <f t="shared" si="1049"/>
        <v>-0.65132499999999993</v>
      </c>
      <c r="Q4398" s="5">
        <f t="shared" si="1050"/>
        <v>0.84383113798388365</v>
      </c>
      <c r="R4398" s="5">
        <f t="shared" si="1051"/>
        <v>0.19250613798388372</v>
      </c>
      <c r="S4398" s="3">
        <f t="shared" si="1052"/>
        <v>49.603717952019949</v>
      </c>
    </row>
    <row r="4399" spans="1:19" x14ac:dyDescent="0.25">
      <c r="A4399" s="4">
        <v>42559</v>
      </c>
      <c r="B4399" s="11">
        <v>63.914721999999998</v>
      </c>
      <c r="C4399" s="5">
        <v>96.909217999999996</v>
      </c>
      <c r="D4399" s="3">
        <f t="shared" si="1053"/>
        <v>-0.76061509789916215</v>
      </c>
      <c r="E4399" s="3">
        <f t="shared" si="1054"/>
        <v>-0.41816090125609318</v>
      </c>
      <c r="F4399" s="3">
        <f t="shared" si="1055"/>
        <v>0.46323281093576074</v>
      </c>
      <c r="G4399" s="17">
        <f t="shared" si="1041"/>
        <v>-0.73927016514933164</v>
      </c>
      <c r="H4399" s="33">
        <f t="shared" si="1042"/>
        <v>0.84012200000000092</v>
      </c>
      <c r="I4399" s="33">
        <f>(C4399-C4398)*'ADF test'!$P$3</f>
        <v>0.94863036083147778</v>
      </c>
      <c r="J4399" s="5" t="str">
        <f t="shared" si="1043"/>
        <v/>
      </c>
      <c r="K4399" s="5" t="str">
        <f t="shared" si="1044"/>
        <v/>
      </c>
      <c r="L4399" s="34">
        <f t="shared" si="1045"/>
        <v>1</v>
      </c>
      <c r="M4399" s="5" t="str">
        <f t="shared" si="1046"/>
        <v/>
      </c>
      <c r="N4399" s="5">
        <f t="shared" si="1047"/>
        <v>0</v>
      </c>
      <c r="O4399" s="34">
        <f t="shared" si="1048"/>
        <v>0</v>
      </c>
      <c r="P4399" s="5">
        <f t="shared" si="1049"/>
        <v>0.84012200000000092</v>
      </c>
      <c r="Q4399" s="5">
        <f t="shared" si="1050"/>
        <v>-0.94863036083147778</v>
      </c>
      <c r="R4399" s="5">
        <f t="shared" si="1051"/>
        <v>-0.10850836083147686</v>
      </c>
      <c r="S4399" s="3">
        <f t="shared" si="1052"/>
        <v>49.49520959118847</v>
      </c>
    </row>
    <row r="4400" spans="1:19" x14ac:dyDescent="0.25">
      <c r="A4400" s="4">
        <v>42562</v>
      </c>
      <c r="B4400" s="11">
        <v>64.037430000000001</v>
      </c>
      <c r="C4400" s="5">
        <v>97.482680999999999</v>
      </c>
      <c r="D4400" s="3">
        <f t="shared" si="1053"/>
        <v>-0.94723586990004094</v>
      </c>
      <c r="E4400" s="3">
        <f t="shared" si="1054"/>
        <v>-0.44994303205953345</v>
      </c>
      <c r="F4400" s="3">
        <f t="shared" si="1055"/>
        <v>0.48180946914242412</v>
      </c>
      <c r="G4400" s="17">
        <f t="shared" si="1041"/>
        <v>-1.0321358746345155</v>
      </c>
      <c r="H4400" s="33">
        <f t="shared" si="1042"/>
        <v>0.12270800000000293</v>
      </c>
      <c r="I4400" s="33">
        <f>(C4400-C4399)*'ADF test'!$P$3</f>
        <v>0.34193683812408182</v>
      </c>
      <c r="J4400" s="5" t="str">
        <f t="shared" si="1043"/>
        <v/>
      </c>
      <c r="K4400" s="5" t="str">
        <f t="shared" si="1044"/>
        <v/>
      </c>
      <c r="L4400" s="34">
        <f t="shared" si="1045"/>
        <v>1</v>
      </c>
      <c r="M4400" s="5" t="str">
        <f t="shared" si="1046"/>
        <v/>
      </c>
      <c r="N4400" s="5">
        <f t="shared" si="1047"/>
        <v>0</v>
      </c>
      <c r="O4400" s="34">
        <f t="shared" si="1048"/>
        <v>0</v>
      </c>
      <c r="P4400" s="5">
        <f t="shared" si="1049"/>
        <v>0.12270800000000293</v>
      </c>
      <c r="Q4400" s="5">
        <f t="shared" si="1050"/>
        <v>-0.34193683812408182</v>
      </c>
      <c r="R4400" s="5">
        <f t="shared" si="1051"/>
        <v>-0.2192288381240789</v>
      </c>
      <c r="S4400" s="3">
        <f t="shared" si="1052"/>
        <v>49.275980753064388</v>
      </c>
    </row>
    <row r="4401" spans="1:19" x14ac:dyDescent="0.25">
      <c r="A4401" s="4">
        <v>42563</v>
      </c>
      <c r="B4401" s="11">
        <v>65.623260000000002</v>
      </c>
      <c r="C4401" s="5">
        <v>98.768401999999995</v>
      </c>
      <c r="D4401" s="3">
        <f t="shared" si="1053"/>
        <v>-0.17167134994203082</v>
      </c>
      <c r="E4401" s="3">
        <f t="shared" si="1054"/>
        <v>-0.45335354759008339</v>
      </c>
      <c r="F4401" s="3">
        <f t="shared" si="1055"/>
        <v>0.47948389421217752</v>
      </c>
      <c r="G4401" s="17">
        <f t="shared" ref="G4401:G4464" si="1056">(D4401-E4401)/F4401</f>
        <v>0.58746957102881281</v>
      </c>
      <c r="H4401" s="33">
        <f t="shared" ref="H4401:H4464" si="1057">B4401-B4400</f>
        <v>1.5858300000000014</v>
      </c>
      <c r="I4401" s="33">
        <f>(C4401-C4400)*'ADF test'!$P$3</f>
        <v>0.76663250017826445</v>
      </c>
      <c r="J4401" s="5" t="str">
        <f t="shared" ref="J4401:J4464" si="1058">IF(G4401&lt;-$U$1,1,"")</f>
        <v/>
      </c>
      <c r="K4401" s="5">
        <f t="shared" ref="K4401:K4464" si="1059">IF(G4401&gt;$X$1,0,"")</f>
        <v>0</v>
      </c>
      <c r="L4401" s="34">
        <f t="shared" ref="L4401:L4464" si="1060">IF(J4401&lt;&gt;"",J4401,IF(K4401&lt;&gt;"",K4401,L4400))</f>
        <v>0</v>
      </c>
      <c r="M4401" s="5" t="str">
        <f t="shared" ref="M4401:M4464" si="1061">IF(G4401&gt;$U$1,-1,"")</f>
        <v/>
      </c>
      <c r="N4401" s="5" t="str">
        <f t="shared" ref="N4401:N4464" si="1062">IF(G4401&lt;$X$1,0,"")</f>
        <v/>
      </c>
      <c r="O4401" s="34">
        <f t="shared" ref="O4401:O4464" si="1063">IF(M4401&lt;&gt;"",M4401,IF(N4401&lt;&gt;"",N4401,O4400))</f>
        <v>0</v>
      </c>
      <c r="P4401" s="5">
        <f t="shared" ref="P4401:P4464" si="1064">(H4401*L4400)+(O4400*H4401)</f>
        <v>1.5858300000000014</v>
      </c>
      <c r="Q4401" s="5">
        <f t="shared" ref="Q4401:Q4464" si="1065">(I4401*L4400*-1)+(O4400*-1*I4401)</f>
        <v>-0.76663250017826445</v>
      </c>
      <c r="R4401" s="5">
        <f t="shared" ref="R4401:R4464" si="1066">P4401+Q4401</f>
        <v>0.81919749982173695</v>
      </c>
      <c r="S4401" s="3">
        <f t="shared" ref="S4401:S4464" si="1067">S4400+R4401</f>
        <v>50.095178252886129</v>
      </c>
    </row>
    <row r="4402" spans="1:19" x14ac:dyDescent="0.25">
      <c r="A4402" s="4">
        <v>42564</v>
      </c>
      <c r="B4402" s="11">
        <v>65.056884999999994</v>
      </c>
      <c r="C4402" s="5">
        <v>98.648148000000006</v>
      </c>
      <c r="D4402" s="3">
        <f t="shared" si="1053"/>
        <v>-0.58519987272322282</v>
      </c>
      <c r="E4402" s="3">
        <f t="shared" si="1054"/>
        <v>-0.47603190880590418</v>
      </c>
      <c r="F4402" s="3">
        <f t="shared" si="1055"/>
        <v>0.47640054243978813</v>
      </c>
      <c r="G4402" s="17">
        <f t="shared" si="1056"/>
        <v>-0.22915163647429368</v>
      </c>
      <c r="H4402" s="33">
        <f t="shared" si="1057"/>
        <v>-0.56637500000000784</v>
      </c>
      <c r="I4402" s="33">
        <f>(C4402-C4401)*'ADF test'!$P$3</f>
        <v>-7.1703444741455236E-2</v>
      </c>
      <c r="J4402" s="5" t="str">
        <f t="shared" si="1058"/>
        <v/>
      </c>
      <c r="K4402" s="5" t="str">
        <f t="shared" si="1059"/>
        <v/>
      </c>
      <c r="L4402" s="34">
        <f t="shared" si="1060"/>
        <v>0</v>
      </c>
      <c r="M4402" s="5" t="str">
        <f t="shared" si="1061"/>
        <v/>
      </c>
      <c r="N4402" s="5">
        <f t="shared" si="1062"/>
        <v>0</v>
      </c>
      <c r="O4402" s="34">
        <f t="shared" si="1063"/>
        <v>0</v>
      </c>
      <c r="P4402" s="5">
        <f t="shared" si="1064"/>
        <v>0</v>
      </c>
      <c r="Q4402" s="5">
        <f t="shared" si="1065"/>
        <v>0</v>
      </c>
      <c r="R4402" s="5">
        <f t="shared" si="1066"/>
        <v>0</v>
      </c>
      <c r="S4402" s="3">
        <f t="shared" si="1067"/>
        <v>50.095178252886129</v>
      </c>
    </row>
    <row r="4403" spans="1:19" x14ac:dyDescent="0.25">
      <c r="A4403" s="4">
        <v>42565</v>
      </c>
      <c r="B4403" s="11">
        <v>65.387276</v>
      </c>
      <c r="C4403" s="5">
        <v>98.694389000000001</v>
      </c>
      <c r="D4403" s="3">
        <f t="shared" si="1053"/>
        <v>-0.20956858736714423</v>
      </c>
      <c r="E4403" s="3">
        <f t="shared" si="1054"/>
        <v>-0.49499541640054812</v>
      </c>
      <c r="F4403" s="3">
        <f t="shared" si="1055"/>
        <v>0.4578826953708322</v>
      </c>
      <c r="G4403" s="17">
        <f t="shared" si="1056"/>
        <v>0.62336234131373114</v>
      </c>
      <c r="H4403" s="33">
        <f t="shared" si="1057"/>
        <v>0.33039100000000587</v>
      </c>
      <c r="I4403" s="33">
        <f>(C4403-C4402)*'ADF test'!$P$3</f>
        <v>2.7571964244761753E-2</v>
      </c>
      <c r="J4403" s="5" t="str">
        <f t="shared" si="1058"/>
        <v/>
      </c>
      <c r="K4403" s="5">
        <f t="shared" si="1059"/>
        <v>0</v>
      </c>
      <c r="L4403" s="34">
        <f t="shared" si="1060"/>
        <v>0</v>
      </c>
      <c r="M4403" s="5" t="str">
        <f t="shared" si="1061"/>
        <v/>
      </c>
      <c r="N4403" s="5" t="str">
        <f t="shared" si="1062"/>
        <v/>
      </c>
      <c r="O4403" s="34">
        <f t="shared" si="1063"/>
        <v>0</v>
      </c>
      <c r="P4403" s="5">
        <f t="shared" si="1064"/>
        <v>0</v>
      </c>
      <c r="Q4403" s="5">
        <f t="shared" si="1065"/>
        <v>0</v>
      </c>
      <c r="R4403" s="5">
        <f t="shared" si="1066"/>
        <v>0</v>
      </c>
      <c r="S4403" s="3">
        <f t="shared" si="1067"/>
        <v>50.095178252886129</v>
      </c>
    </row>
    <row r="4404" spans="1:19" x14ac:dyDescent="0.25">
      <c r="A4404" s="4">
        <v>42566</v>
      </c>
      <c r="B4404" s="11">
        <v>65.349518000000003</v>
      </c>
      <c r="C4404" s="5">
        <v>98.999634</v>
      </c>
      <c r="D4404" s="3">
        <f t="shared" si="1053"/>
        <v>-0.34525420855884192</v>
      </c>
      <c r="E4404" s="3">
        <f t="shared" si="1054"/>
        <v>-0.53478698383856216</v>
      </c>
      <c r="F4404" s="3">
        <f t="shared" si="1055"/>
        <v>0.41016274174225748</v>
      </c>
      <c r="G4404" s="17">
        <f t="shared" si="1056"/>
        <v>0.46209164312350171</v>
      </c>
      <c r="H4404" s="33">
        <f t="shared" si="1057"/>
        <v>-3.7757999999996628E-2</v>
      </c>
      <c r="I4404" s="33">
        <f>(C4404-C4403)*'ADF test'!$P$3</f>
        <v>0.18200740091895107</v>
      </c>
      <c r="J4404" s="5" t="str">
        <f t="shared" si="1058"/>
        <v/>
      </c>
      <c r="K4404" s="5">
        <f t="shared" si="1059"/>
        <v>0</v>
      </c>
      <c r="L4404" s="34">
        <f t="shared" si="1060"/>
        <v>0</v>
      </c>
      <c r="M4404" s="5" t="str">
        <f t="shared" si="1061"/>
        <v/>
      </c>
      <c r="N4404" s="5" t="str">
        <f t="shared" si="1062"/>
        <v/>
      </c>
      <c r="O4404" s="34">
        <f t="shared" si="1063"/>
        <v>0</v>
      </c>
      <c r="P4404" s="5">
        <f t="shared" si="1064"/>
        <v>0</v>
      </c>
      <c r="Q4404" s="5">
        <f t="shared" si="1065"/>
        <v>0</v>
      </c>
      <c r="R4404" s="5">
        <f t="shared" si="1066"/>
        <v>0</v>
      </c>
      <c r="S4404" s="3">
        <f t="shared" si="1067"/>
        <v>50.095178252886129</v>
      </c>
    </row>
    <row r="4405" spans="1:19" x14ac:dyDescent="0.25">
      <c r="A4405" s="4">
        <v>42569</v>
      </c>
      <c r="B4405" s="11">
        <v>65.396713000000005</v>
      </c>
      <c r="C4405" s="5">
        <v>98.130179999999996</v>
      </c>
      <c r="D4405" s="3">
        <f t="shared" si="1053"/>
        <v>0.32672684195942736</v>
      </c>
      <c r="E4405" s="3">
        <f t="shared" si="1054"/>
        <v>-0.51346350530060381</v>
      </c>
      <c r="F4405" s="3">
        <f t="shared" si="1055"/>
        <v>0.44629447159440611</v>
      </c>
      <c r="G4405" s="17">
        <f t="shared" si="1056"/>
        <v>1.8825918776417176</v>
      </c>
      <c r="H4405" s="33">
        <f t="shared" si="1057"/>
        <v>4.7195000000002096E-2</v>
      </c>
      <c r="I4405" s="33">
        <f>(C4405-C4404)*'ADF test'!$P$3</f>
        <v>-0.51842638784775141</v>
      </c>
      <c r="J4405" s="5" t="str">
        <f t="shared" si="1058"/>
        <v/>
      </c>
      <c r="K4405" s="5">
        <f t="shared" si="1059"/>
        <v>0</v>
      </c>
      <c r="L4405" s="34">
        <f t="shared" si="1060"/>
        <v>0</v>
      </c>
      <c r="M4405" s="5">
        <f t="shared" si="1061"/>
        <v>-1</v>
      </c>
      <c r="N4405" s="5" t="str">
        <f t="shared" si="1062"/>
        <v/>
      </c>
      <c r="O4405" s="34">
        <f t="shared" si="1063"/>
        <v>-1</v>
      </c>
      <c r="P4405" s="5">
        <f t="shared" si="1064"/>
        <v>0</v>
      </c>
      <c r="Q4405" s="5">
        <f t="shared" si="1065"/>
        <v>0</v>
      </c>
      <c r="R4405" s="5">
        <f t="shared" si="1066"/>
        <v>0</v>
      </c>
      <c r="S4405" s="3">
        <f t="shared" si="1067"/>
        <v>50.095178252886129</v>
      </c>
    </row>
    <row r="4406" spans="1:19" x14ac:dyDescent="0.25">
      <c r="A4406" s="4">
        <v>42570</v>
      </c>
      <c r="B4406" s="11">
        <v>65.028571999999997</v>
      </c>
      <c r="C4406" s="5">
        <v>98.083931000000007</v>
      </c>
      <c r="D4406" s="3">
        <f t="shared" si="1053"/>
        <v>2.3008474441454041E-2</v>
      </c>
      <c r="E4406" s="3">
        <f t="shared" si="1054"/>
        <v>-0.48039395140559815</v>
      </c>
      <c r="F4406" s="3">
        <f t="shared" si="1055"/>
        <v>0.46604233232315201</v>
      </c>
      <c r="G4406" s="17">
        <f t="shared" si="1056"/>
        <v>1.0801645922113248</v>
      </c>
      <c r="H4406" s="33">
        <f t="shared" si="1057"/>
        <v>-0.36814100000000849</v>
      </c>
      <c r="I4406" s="33">
        <f>(C4406-C4405)*'ADF test'!$P$3</f>
        <v>-2.7576734377626377E-2</v>
      </c>
      <c r="J4406" s="5" t="str">
        <f t="shared" si="1058"/>
        <v/>
      </c>
      <c r="K4406" s="5">
        <f t="shared" si="1059"/>
        <v>0</v>
      </c>
      <c r="L4406" s="34">
        <f t="shared" si="1060"/>
        <v>0</v>
      </c>
      <c r="M4406" s="5" t="str">
        <f t="shared" si="1061"/>
        <v/>
      </c>
      <c r="N4406" s="5" t="str">
        <f t="shared" si="1062"/>
        <v/>
      </c>
      <c r="O4406" s="34">
        <f t="shared" si="1063"/>
        <v>-1</v>
      </c>
      <c r="P4406" s="5">
        <f t="shared" si="1064"/>
        <v>0.36814100000000849</v>
      </c>
      <c r="Q4406" s="5">
        <f t="shared" si="1065"/>
        <v>-2.7576734377626377E-2</v>
      </c>
      <c r="R4406" s="5">
        <f t="shared" si="1066"/>
        <v>0.34056426562238212</v>
      </c>
      <c r="S4406" s="3">
        <f t="shared" si="1067"/>
        <v>50.435742518508512</v>
      </c>
    </row>
    <row r="4407" spans="1:19" x14ac:dyDescent="0.25">
      <c r="A4407" s="4">
        <v>42571</v>
      </c>
      <c r="B4407" s="11">
        <v>64.934189000000003</v>
      </c>
      <c r="C4407" s="5">
        <v>97.667686000000003</v>
      </c>
      <c r="D4407" s="3">
        <f t="shared" si="1053"/>
        <v>0.16114856073959061</v>
      </c>
      <c r="E4407" s="3">
        <f t="shared" si="1054"/>
        <v>-0.37696135476406578</v>
      </c>
      <c r="F4407" s="3">
        <f t="shared" si="1055"/>
        <v>0.40590628869948342</v>
      </c>
      <c r="G4407" s="17">
        <f t="shared" si="1056"/>
        <v>1.3256998733075831</v>
      </c>
      <c r="H4407" s="33">
        <f t="shared" si="1057"/>
        <v>-9.4382999999993444E-2</v>
      </c>
      <c r="I4407" s="33">
        <f>(C4407-C4406)*'ADF test'!$P$3</f>
        <v>-0.24819299446513324</v>
      </c>
      <c r="J4407" s="5" t="str">
        <f t="shared" si="1058"/>
        <v/>
      </c>
      <c r="K4407" s="5">
        <f t="shared" si="1059"/>
        <v>0</v>
      </c>
      <c r="L4407" s="34">
        <f t="shared" si="1060"/>
        <v>0</v>
      </c>
      <c r="M4407" s="5">
        <f t="shared" si="1061"/>
        <v>-1</v>
      </c>
      <c r="N4407" s="5" t="str">
        <f t="shared" si="1062"/>
        <v/>
      </c>
      <c r="O4407" s="34">
        <f t="shared" si="1063"/>
        <v>-1</v>
      </c>
      <c r="P4407" s="5">
        <f t="shared" si="1064"/>
        <v>9.4382999999993444E-2</v>
      </c>
      <c r="Q4407" s="5">
        <f t="shared" si="1065"/>
        <v>-0.24819299446513324</v>
      </c>
      <c r="R4407" s="5">
        <f t="shared" si="1066"/>
        <v>-0.15380999446513979</v>
      </c>
      <c r="S4407" s="3">
        <f t="shared" si="1067"/>
        <v>50.28193252404337</v>
      </c>
    </row>
    <row r="4408" spans="1:19" x14ac:dyDescent="0.25">
      <c r="A4408" s="4">
        <v>42572</v>
      </c>
      <c r="B4408" s="11">
        <v>64.292304999999999</v>
      </c>
      <c r="C4408" s="5">
        <v>97.482680999999999</v>
      </c>
      <c r="D4408" s="3">
        <f t="shared" si="1053"/>
        <v>-0.31312531824104894</v>
      </c>
      <c r="E4408" s="3">
        <f t="shared" si="1054"/>
        <v>-0.36512539461706028</v>
      </c>
      <c r="F4408" s="3">
        <f t="shared" si="1055"/>
        <v>0.40476101640964651</v>
      </c>
      <c r="G4408" s="17">
        <f t="shared" si="1056"/>
        <v>0.12847105889116461</v>
      </c>
      <c r="H4408" s="33">
        <f t="shared" si="1057"/>
        <v>-0.64188400000000456</v>
      </c>
      <c r="I4408" s="33">
        <f>(C4408-C4407)*'ADF test'!$P$3</f>
        <v>-0.11031230391001104</v>
      </c>
      <c r="J4408" s="5" t="str">
        <f t="shared" si="1058"/>
        <v/>
      </c>
      <c r="K4408" s="5">
        <f t="shared" si="1059"/>
        <v>0</v>
      </c>
      <c r="L4408" s="34">
        <f t="shared" si="1060"/>
        <v>0</v>
      </c>
      <c r="M4408" s="5" t="str">
        <f t="shared" si="1061"/>
        <v/>
      </c>
      <c r="N4408" s="5" t="str">
        <f t="shared" si="1062"/>
        <v/>
      </c>
      <c r="O4408" s="34">
        <f t="shared" si="1063"/>
        <v>-1</v>
      </c>
      <c r="P4408" s="5">
        <f t="shared" si="1064"/>
        <v>0.64188400000000456</v>
      </c>
      <c r="Q4408" s="5">
        <f t="shared" si="1065"/>
        <v>-0.11031230391001104</v>
      </c>
      <c r="R4408" s="5">
        <f t="shared" si="1066"/>
        <v>0.53157169608999355</v>
      </c>
      <c r="S4408" s="3">
        <f t="shared" si="1067"/>
        <v>50.81350422013336</v>
      </c>
    </row>
    <row r="4409" spans="1:19" x14ac:dyDescent="0.25">
      <c r="A4409" s="4">
        <v>42573</v>
      </c>
      <c r="B4409" s="11">
        <v>64.490532000000002</v>
      </c>
      <c r="C4409" s="5">
        <v>97.732444999999998</v>
      </c>
      <c r="D4409" s="3">
        <f t="shared" si="1053"/>
        <v>-0.2316133549407482</v>
      </c>
      <c r="E4409" s="3">
        <f t="shared" si="1054"/>
        <v>-0.35845420957913543</v>
      </c>
      <c r="F4409" s="3">
        <f t="shared" si="1055"/>
        <v>0.40610908203693702</v>
      </c>
      <c r="G4409" s="17">
        <f t="shared" si="1056"/>
        <v>0.31233198233880083</v>
      </c>
      <c r="H4409" s="33">
        <f t="shared" si="1057"/>
        <v>0.19822700000000282</v>
      </c>
      <c r="I4409" s="33">
        <f>(C4409-C4408)*'ADF test'!$P$3</f>
        <v>0.14892593321142297</v>
      </c>
      <c r="J4409" s="5" t="str">
        <f t="shared" si="1058"/>
        <v/>
      </c>
      <c r="K4409" s="5">
        <f t="shared" si="1059"/>
        <v>0</v>
      </c>
      <c r="L4409" s="34">
        <f t="shared" si="1060"/>
        <v>0</v>
      </c>
      <c r="M4409" s="5" t="str">
        <f t="shared" si="1061"/>
        <v/>
      </c>
      <c r="N4409" s="5" t="str">
        <f t="shared" si="1062"/>
        <v/>
      </c>
      <c r="O4409" s="34">
        <f t="shared" si="1063"/>
        <v>-1</v>
      </c>
      <c r="P4409" s="5">
        <f t="shared" si="1064"/>
        <v>-0.19822700000000282</v>
      </c>
      <c r="Q4409" s="5">
        <f t="shared" si="1065"/>
        <v>0.14892593321142297</v>
      </c>
      <c r="R4409" s="5">
        <f t="shared" si="1066"/>
        <v>-4.9301066788579845E-2</v>
      </c>
      <c r="S4409" s="3">
        <f t="shared" si="1067"/>
        <v>50.764203153344781</v>
      </c>
    </row>
    <row r="4410" spans="1:19" x14ac:dyDescent="0.25">
      <c r="A4410" s="4">
        <v>42576</v>
      </c>
      <c r="B4410" s="11">
        <v>63.206757000000003</v>
      </c>
      <c r="C4410" s="5">
        <v>95.336769000000004</v>
      </c>
      <c r="D4410" s="3">
        <f t="shared" si="1053"/>
        <v>7.9120798854376062E-2</v>
      </c>
      <c r="E4410" s="3">
        <f t="shared" si="1054"/>
        <v>-0.31653873226116147</v>
      </c>
      <c r="F4410" s="3">
        <f t="shared" si="1055"/>
        <v>0.41496243361300605</v>
      </c>
      <c r="G4410" s="17">
        <f t="shared" si="1056"/>
        <v>0.95348277112845736</v>
      </c>
      <c r="H4410" s="33">
        <f t="shared" si="1057"/>
        <v>-1.2837749999999986</v>
      </c>
      <c r="I4410" s="33">
        <f>(C4410-C4409)*'ADF test'!$P$3</f>
        <v>-1.4284616036426772</v>
      </c>
      <c r="J4410" s="5" t="str">
        <f t="shared" si="1058"/>
        <v/>
      </c>
      <c r="K4410" s="5">
        <f t="shared" si="1059"/>
        <v>0</v>
      </c>
      <c r="L4410" s="34">
        <f t="shared" si="1060"/>
        <v>0</v>
      </c>
      <c r="M4410" s="5" t="str">
        <f t="shared" si="1061"/>
        <v/>
      </c>
      <c r="N4410" s="5" t="str">
        <f t="shared" si="1062"/>
        <v/>
      </c>
      <c r="O4410" s="34">
        <f t="shared" si="1063"/>
        <v>-1</v>
      </c>
      <c r="P4410" s="5">
        <f t="shared" si="1064"/>
        <v>1.2837749999999986</v>
      </c>
      <c r="Q4410" s="5">
        <f t="shared" si="1065"/>
        <v>-1.4284616036426772</v>
      </c>
      <c r="R4410" s="5">
        <f t="shared" si="1066"/>
        <v>-0.1446866036426786</v>
      </c>
      <c r="S4410" s="3">
        <f t="shared" si="1067"/>
        <v>50.619516549702105</v>
      </c>
    </row>
    <row r="4411" spans="1:19" x14ac:dyDescent="0.25">
      <c r="A4411" s="4">
        <v>42577</v>
      </c>
      <c r="B4411" s="11">
        <v>63.574894</v>
      </c>
      <c r="C4411" s="5">
        <v>94.976027999999999</v>
      </c>
      <c r="D4411" s="3">
        <f t="shared" si="1053"/>
        <v>0.70359595550920062</v>
      </c>
      <c r="E4411" s="3">
        <f t="shared" si="1054"/>
        <v>-0.28577774281723922</v>
      </c>
      <c r="F4411" s="3">
        <f t="shared" si="1055"/>
        <v>0.47114765774393136</v>
      </c>
      <c r="G4411" s="17">
        <f t="shared" si="1056"/>
        <v>2.0999227780607246</v>
      </c>
      <c r="H4411" s="33">
        <f t="shared" si="1057"/>
        <v>0.36813699999999727</v>
      </c>
      <c r="I4411" s="33">
        <f>(C4411-C4410)*'ADF test'!$P$3</f>
        <v>-0.21509781262560984</v>
      </c>
      <c r="J4411" s="5" t="str">
        <f t="shared" si="1058"/>
        <v/>
      </c>
      <c r="K4411" s="5">
        <f t="shared" si="1059"/>
        <v>0</v>
      </c>
      <c r="L4411" s="34">
        <f t="shared" si="1060"/>
        <v>0</v>
      </c>
      <c r="M4411" s="5">
        <f t="shared" si="1061"/>
        <v>-1</v>
      </c>
      <c r="N4411" s="5" t="str">
        <f t="shared" si="1062"/>
        <v/>
      </c>
      <c r="O4411" s="34">
        <f t="shared" si="1063"/>
        <v>-1</v>
      </c>
      <c r="P4411" s="5">
        <f t="shared" si="1064"/>
        <v>-0.36813699999999727</v>
      </c>
      <c r="Q4411" s="5">
        <f t="shared" si="1065"/>
        <v>-0.21509781262560984</v>
      </c>
      <c r="R4411" s="5">
        <f t="shared" si="1066"/>
        <v>-0.58323481262560706</v>
      </c>
      <c r="S4411" s="3">
        <f t="shared" si="1067"/>
        <v>50.0362817370765</v>
      </c>
    </row>
    <row r="4412" spans="1:19" x14ac:dyDescent="0.25">
      <c r="A4412" s="4">
        <v>42578</v>
      </c>
      <c r="B4412" s="11">
        <v>62.951897000000002</v>
      </c>
      <c r="C4412" s="5">
        <v>94.587531999999996</v>
      </c>
      <c r="D4412" s="3">
        <f t="shared" si="1053"/>
        <v>0.31994728176177034</v>
      </c>
      <c r="E4412" s="3">
        <f t="shared" si="1054"/>
        <v>-0.22288192688716002</v>
      </c>
      <c r="F4412" s="3">
        <f t="shared" si="1055"/>
        <v>0.48116688746132624</v>
      </c>
      <c r="G4412" s="17">
        <f t="shared" si="1056"/>
        <v>1.1281516305349675</v>
      </c>
      <c r="H4412" s="33">
        <f t="shared" si="1057"/>
        <v>-0.62299699999999802</v>
      </c>
      <c r="I4412" s="33">
        <f>(C4412-C4411)*'ADF test'!$P$3</f>
        <v>-0.23164719234519682</v>
      </c>
      <c r="J4412" s="5" t="str">
        <f t="shared" si="1058"/>
        <v/>
      </c>
      <c r="K4412" s="5">
        <f t="shared" si="1059"/>
        <v>0</v>
      </c>
      <c r="L4412" s="34">
        <f t="shared" si="1060"/>
        <v>0</v>
      </c>
      <c r="M4412" s="5" t="str">
        <f t="shared" si="1061"/>
        <v/>
      </c>
      <c r="N4412" s="5" t="str">
        <f t="shared" si="1062"/>
        <v/>
      </c>
      <c r="O4412" s="34">
        <f t="shared" si="1063"/>
        <v>-1</v>
      </c>
      <c r="P4412" s="5">
        <f t="shared" si="1064"/>
        <v>0.62299699999999802</v>
      </c>
      <c r="Q4412" s="5">
        <f t="shared" si="1065"/>
        <v>-0.23164719234519682</v>
      </c>
      <c r="R4412" s="5">
        <f t="shared" si="1066"/>
        <v>0.39134980765480121</v>
      </c>
      <c r="S4412" s="3">
        <f t="shared" si="1067"/>
        <v>50.427631544731298</v>
      </c>
    </row>
    <row r="4413" spans="1:19" x14ac:dyDescent="0.25">
      <c r="A4413" s="4">
        <v>42579</v>
      </c>
      <c r="B4413" s="11">
        <v>62.961329999999997</v>
      </c>
      <c r="C4413" s="5">
        <v>94.152801999999994</v>
      </c>
      <c r="D4413" s="3">
        <f t="shared" si="1053"/>
        <v>0.56119831079285376</v>
      </c>
      <c r="E4413" s="3">
        <f t="shared" si="1054"/>
        <v>-0.12619244616458314</v>
      </c>
      <c r="F4413" s="3">
        <f t="shared" si="1055"/>
        <v>0.47299956385186159</v>
      </c>
      <c r="G4413" s="17">
        <f t="shared" si="1056"/>
        <v>1.4532587543203748</v>
      </c>
      <c r="H4413" s="33">
        <f t="shared" si="1057"/>
        <v>9.4329999999942515E-3</v>
      </c>
      <c r="I4413" s="33">
        <f>(C4413-C4412)*'ADF test'!$P$3</f>
        <v>-0.25921498272370097</v>
      </c>
      <c r="J4413" s="5" t="str">
        <f t="shared" si="1058"/>
        <v/>
      </c>
      <c r="K4413" s="5">
        <f t="shared" si="1059"/>
        <v>0</v>
      </c>
      <c r="L4413" s="34">
        <f t="shared" si="1060"/>
        <v>0</v>
      </c>
      <c r="M4413" s="5">
        <f t="shared" si="1061"/>
        <v>-1</v>
      </c>
      <c r="N4413" s="5" t="str">
        <f t="shared" si="1062"/>
        <v/>
      </c>
      <c r="O4413" s="34">
        <f t="shared" si="1063"/>
        <v>-1</v>
      </c>
      <c r="P4413" s="5">
        <f t="shared" si="1064"/>
        <v>-9.4329999999942515E-3</v>
      </c>
      <c r="Q4413" s="5">
        <f t="shared" si="1065"/>
        <v>-0.25921498272370097</v>
      </c>
      <c r="R4413" s="5">
        <f t="shared" si="1066"/>
        <v>-0.26864798272369522</v>
      </c>
      <c r="S4413" s="3">
        <f t="shared" si="1067"/>
        <v>50.158983562007606</v>
      </c>
    </row>
    <row r="4414" spans="1:19" x14ac:dyDescent="0.25">
      <c r="A4414" s="4">
        <v>42580</v>
      </c>
      <c r="B4414" s="11">
        <v>63.603206999999998</v>
      </c>
      <c r="C4414" s="5">
        <v>94.791031000000004</v>
      </c>
      <c r="D4414" s="3">
        <f t="shared" si="1053"/>
        <v>0.72769249076596765</v>
      </c>
      <c r="E4414" s="3">
        <f t="shared" si="1054"/>
        <v>-4.1365309046724974E-2</v>
      </c>
      <c r="F4414" s="3">
        <f t="shared" si="1055"/>
        <v>0.49776550911947404</v>
      </c>
      <c r="G4414" s="17">
        <f t="shared" si="1056"/>
        <v>1.5450202670191493</v>
      </c>
      <c r="H4414" s="33">
        <f t="shared" si="1057"/>
        <v>0.64187700000000092</v>
      </c>
      <c r="I4414" s="33">
        <f>(C4414-C4413)*'ADF test'!$P$3</f>
        <v>0.38055464129175987</v>
      </c>
      <c r="J4414" s="5" t="str">
        <f t="shared" si="1058"/>
        <v/>
      </c>
      <c r="K4414" s="5">
        <f t="shared" si="1059"/>
        <v>0</v>
      </c>
      <c r="L4414" s="34">
        <f t="shared" si="1060"/>
        <v>0</v>
      </c>
      <c r="M4414" s="5">
        <f t="shared" si="1061"/>
        <v>-1</v>
      </c>
      <c r="N4414" s="5" t="str">
        <f t="shared" si="1062"/>
        <v/>
      </c>
      <c r="O4414" s="34">
        <f t="shared" si="1063"/>
        <v>-1</v>
      </c>
      <c r="P4414" s="5">
        <f t="shared" si="1064"/>
        <v>-0.64187700000000092</v>
      </c>
      <c r="Q4414" s="5">
        <f t="shared" si="1065"/>
        <v>0.38055464129175987</v>
      </c>
      <c r="R4414" s="5">
        <f t="shared" si="1066"/>
        <v>-0.26132235870824105</v>
      </c>
      <c r="S4414" s="3">
        <f t="shared" si="1067"/>
        <v>49.897661203299364</v>
      </c>
    </row>
    <row r="4415" spans="1:19" x14ac:dyDescent="0.25">
      <c r="A4415" s="4">
        <v>42583</v>
      </c>
      <c r="B4415" s="11">
        <v>61.507660000000001</v>
      </c>
      <c r="C4415" s="5">
        <v>91.673882000000006</v>
      </c>
      <c r="D4415" s="3">
        <f t="shared" si="1053"/>
        <v>0.63877133212647408</v>
      </c>
      <c r="E4415" s="3">
        <f t="shared" si="1054"/>
        <v>4.609634282987729E-2</v>
      </c>
      <c r="F4415" s="3">
        <f t="shared" si="1055"/>
        <v>0.48575923214097744</v>
      </c>
      <c r="G4415" s="17">
        <f t="shared" si="1056"/>
        <v>1.2201003091271978</v>
      </c>
      <c r="H4415" s="33">
        <f t="shared" si="1057"/>
        <v>-2.0955469999999963</v>
      </c>
      <c r="I4415" s="33">
        <f>(C4415-C4414)*'ADF test'!$P$3</f>
        <v>-1.8586518624944166</v>
      </c>
      <c r="J4415" s="5" t="str">
        <f t="shared" si="1058"/>
        <v/>
      </c>
      <c r="K4415" s="5">
        <f t="shared" si="1059"/>
        <v>0</v>
      </c>
      <c r="L4415" s="34">
        <f t="shared" si="1060"/>
        <v>0</v>
      </c>
      <c r="M4415" s="5" t="str">
        <f t="shared" si="1061"/>
        <v/>
      </c>
      <c r="N4415" s="5" t="str">
        <f t="shared" si="1062"/>
        <v/>
      </c>
      <c r="O4415" s="34">
        <f t="shared" si="1063"/>
        <v>-1</v>
      </c>
      <c r="P4415" s="5">
        <f t="shared" si="1064"/>
        <v>2.0955469999999963</v>
      </c>
      <c r="Q4415" s="5">
        <f t="shared" si="1065"/>
        <v>-1.8586518624944166</v>
      </c>
      <c r="R4415" s="5">
        <f t="shared" si="1066"/>
        <v>0.23689513750557967</v>
      </c>
      <c r="S4415" s="3">
        <f t="shared" si="1067"/>
        <v>50.134556340804941</v>
      </c>
    </row>
    <row r="4416" spans="1:19" x14ac:dyDescent="0.25">
      <c r="A4416" s="4">
        <v>42584</v>
      </c>
      <c r="B4416" s="11">
        <v>62.064579000000002</v>
      </c>
      <c r="C4416" s="5">
        <v>92.117867000000004</v>
      </c>
      <c r="D4416" s="3">
        <f t="shared" si="1053"/>
        <v>0.80789783445249697</v>
      </c>
      <c r="E4416" s="3">
        <f t="shared" si="1054"/>
        <v>0.15579219935191091</v>
      </c>
      <c r="F4416" s="3">
        <f t="shared" si="1055"/>
        <v>0.44275894170792096</v>
      </c>
      <c r="G4416" s="17">
        <f t="shared" si="1056"/>
        <v>1.4728231858742828</v>
      </c>
      <c r="H4416" s="33">
        <f t="shared" si="1057"/>
        <v>0.55691900000000061</v>
      </c>
      <c r="I4416" s="33">
        <f>(C4416-C4415)*'ADF test'!$P$3</f>
        <v>0.26473343018558954</v>
      </c>
      <c r="J4416" s="5" t="str">
        <f t="shared" si="1058"/>
        <v/>
      </c>
      <c r="K4416" s="5">
        <f t="shared" si="1059"/>
        <v>0</v>
      </c>
      <c r="L4416" s="34">
        <f t="shared" si="1060"/>
        <v>0</v>
      </c>
      <c r="M4416" s="5">
        <f t="shared" si="1061"/>
        <v>-1</v>
      </c>
      <c r="N4416" s="5" t="str">
        <f t="shared" si="1062"/>
        <v/>
      </c>
      <c r="O4416" s="34">
        <f t="shared" si="1063"/>
        <v>-1</v>
      </c>
      <c r="P4416" s="5">
        <f t="shared" si="1064"/>
        <v>-0.55691900000000061</v>
      </c>
      <c r="Q4416" s="5">
        <f t="shared" si="1065"/>
        <v>0.26473343018558954</v>
      </c>
      <c r="R4416" s="5">
        <f t="shared" si="1066"/>
        <v>-0.29218556981441107</v>
      </c>
      <c r="S4416" s="3">
        <f t="shared" si="1067"/>
        <v>49.842370770990527</v>
      </c>
    </row>
    <row r="4417" spans="1:19" x14ac:dyDescent="0.25">
      <c r="A4417" s="4">
        <v>42585</v>
      </c>
      <c r="B4417" s="11">
        <v>63.263385999999997</v>
      </c>
      <c r="C4417" s="5">
        <v>93.061324999999997</v>
      </c>
      <c r="D4417" s="3">
        <f t="shared" si="1053"/>
        <v>1.294894381511341</v>
      </c>
      <c r="E4417" s="3">
        <f t="shared" si="1054"/>
        <v>0.24745255756774664</v>
      </c>
      <c r="F4417" s="3">
        <f t="shared" si="1055"/>
        <v>0.51616713520117852</v>
      </c>
      <c r="G4417" s="17">
        <f t="shared" si="1056"/>
        <v>2.0292687242386114</v>
      </c>
      <c r="H4417" s="33">
        <f t="shared" si="1057"/>
        <v>1.1988069999999951</v>
      </c>
      <c r="I4417" s="33">
        <f>(C4417-C4416)*'ADF test'!$P$3</f>
        <v>0.56255250194496476</v>
      </c>
      <c r="J4417" s="5" t="str">
        <f t="shared" si="1058"/>
        <v/>
      </c>
      <c r="K4417" s="5">
        <f t="shared" si="1059"/>
        <v>0</v>
      </c>
      <c r="L4417" s="34">
        <f t="shared" si="1060"/>
        <v>0</v>
      </c>
      <c r="M4417" s="5">
        <f t="shared" si="1061"/>
        <v>-1</v>
      </c>
      <c r="N4417" s="5" t="str">
        <f t="shared" si="1062"/>
        <v/>
      </c>
      <c r="O4417" s="34">
        <f t="shared" si="1063"/>
        <v>-1</v>
      </c>
      <c r="P4417" s="5">
        <f t="shared" si="1064"/>
        <v>-1.1988069999999951</v>
      </c>
      <c r="Q4417" s="5">
        <f t="shared" si="1065"/>
        <v>0.56255250194496476</v>
      </c>
      <c r="R4417" s="5">
        <f t="shared" si="1066"/>
        <v>-0.63625449805503032</v>
      </c>
      <c r="S4417" s="3">
        <f t="shared" si="1067"/>
        <v>49.206116272935496</v>
      </c>
    </row>
    <row r="4418" spans="1:19" x14ac:dyDescent="0.25">
      <c r="A4418" s="4">
        <v>42586</v>
      </c>
      <c r="B4418" s="11">
        <v>63.168995000000002</v>
      </c>
      <c r="C4418" s="5">
        <v>92.857833999999997</v>
      </c>
      <c r="D4418" s="3">
        <f t="shared" si="1053"/>
        <v>1.2178379985472034</v>
      </c>
      <c r="E4418" s="3">
        <f t="shared" si="1054"/>
        <v>0.36014242452214829</v>
      </c>
      <c r="F4418" s="3">
        <f t="shared" si="1055"/>
        <v>0.51907490843455351</v>
      </c>
      <c r="G4418" s="17">
        <f t="shared" si="1056"/>
        <v>1.6523541401986221</v>
      </c>
      <c r="H4418" s="33">
        <f t="shared" si="1057"/>
        <v>-9.4390999999994563E-2</v>
      </c>
      <c r="I4418" s="33">
        <f>(C4418-C4417)*'ADF test'!$P$3</f>
        <v>-0.12133488843518579</v>
      </c>
      <c r="J4418" s="5" t="str">
        <f t="shared" si="1058"/>
        <v/>
      </c>
      <c r="K4418" s="5">
        <f t="shared" si="1059"/>
        <v>0</v>
      </c>
      <c r="L4418" s="34">
        <f t="shared" si="1060"/>
        <v>0</v>
      </c>
      <c r="M4418" s="5">
        <f t="shared" si="1061"/>
        <v>-1</v>
      </c>
      <c r="N4418" s="5" t="str">
        <f t="shared" si="1062"/>
        <v/>
      </c>
      <c r="O4418" s="34">
        <f t="shared" si="1063"/>
        <v>-1</v>
      </c>
      <c r="P4418" s="5">
        <f t="shared" si="1064"/>
        <v>9.4390999999994563E-2</v>
      </c>
      <c r="Q4418" s="5">
        <f t="shared" si="1065"/>
        <v>-0.12133488843518579</v>
      </c>
      <c r="R4418" s="5">
        <f t="shared" si="1066"/>
        <v>-2.6943888435191229E-2</v>
      </c>
      <c r="S4418" s="3">
        <f t="shared" si="1067"/>
        <v>49.179172384500305</v>
      </c>
    </row>
    <row r="4419" spans="1:19" x14ac:dyDescent="0.25">
      <c r="A4419" s="4">
        <v>42587</v>
      </c>
      <c r="B4419" s="11">
        <v>63.744816</v>
      </c>
      <c r="C4419" s="5">
        <v>92.968834000000001</v>
      </c>
      <c r="D4419" s="3">
        <f t="shared" si="1053"/>
        <v>1.5884635889828687</v>
      </c>
      <c r="E4419" s="3">
        <f t="shared" si="1054"/>
        <v>0.47251943554402409</v>
      </c>
      <c r="F4419" s="3">
        <f t="shared" si="1055"/>
        <v>0.57871847921592801</v>
      </c>
      <c r="G4419" s="17">
        <f t="shared" si="1056"/>
        <v>1.928302263564786</v>
      </c>
      <c r="H4419" s="33">
        <f t="shared" si="1057"/>
        <v>0.5758209999999977</v>
      </c>
      <c r="I4419" s="33">
        <f>(C4419-C4418)*'ADF test'!$P$3</f>
        <v>6.618559354618217E-2</v>
      </c>
      <c r="J4419" s="5" t="str">
        <f t="shared" si="1058"/>
        <v/>
      </c>
      <c r="K4419" s="5">
        <f t="shared" si="1059"/>
        <v>0</v>
      </c>
      <c r="L4419" s="34">
        <f t="shared" si="1060"/>
        <v>0</v>
      </c>
      <c r="M4419" s="5">
        <f t="shared" si="1061"/>
        <v>-1</v>
      </c>
      <c r="N4419" s="5" t="str">
        <f t="shared" si="1062"/>
        <v/>
      </c>
      <c r="O4419" s="34">
        <f t="shared" si="1063"/>
        <v>-1</v>
      </c>
      <c r="P4419" s="5">
        <f t="shared" si="1064"/>
        <v>-0.5758209999999977</v>
      </c>
      <c r="Q4419" s="5">
        <f t="shared" si="1065"/>
        <v>6.618559354618217E-2</v>
      </c>
      <c r="R4419" s="5">
        <f t="shared" si="1066"/>
        <v>-0.50963540645381555</v>
      </c>
      <c r="S4419" s="3">
        <f t="shared" si="1067"/>
        <v>48.669536978046487</v>
      </c>
    </row>
    <row r="4420" spans="1:19" x14ac:dyDescent="0.25">
      <c r="A4420" s="4">
        <v>42590</v>
      </c>
      <c r="B4420" s="11">
        <v>64.594359999999995</v>
      </c>
      <c r="C4420" s="5">
        <v>93.607062999999997</v>
      </c>
      <c r="D4420" s="3">
        <f t="shared" si="1053"/>
        <v>1.8353359545207368</v>
      </c>
      <c r="E4420" s="3">
        <f t="shared" si="1054"/>
        <v>0.60880632073649776</v>
      </c>
      <c r="F4420" s="3">
        <f t="shared" si="1055"/>
        <v>0.62796260307914342</v>
      </c>
      <c r="G4420" s="17">
        <f t="shared" si="1056"/>
        <v>1.9531889761748391</v>
      </c>
      <c r="H4420" s="33">
        <f t="shared" si="1057"/>
        <v>0.84954399999999453</v>
      </c>
      <c r="I4420" s="33">
        <f>(C4420-C4419)*'ADF test'!$P$3</f>
        <v>0.38055464129175137</v>
      </c>
      <c r="J4420" s="5" t="str">
        <f t="shared" si="1058"/>
        <v/>
      </c>
      <c r="K4420" s="5">
        <f t="shared" si="1059"/>
        <v>0</v>
      </c>
      <c r="L4420" s="34">
        <f t="shared" si="1060"/>
        <v>0</v>
      </c>
      <c r="M4420" s="5">
        <f t="shared" si="1061"/>
        <v>-1</v>
      </c>
      <c r="N4420" s="5" t="str">
        <f t="shared" si="1062"/>
        <v/>
      </c>
      <c r="O4420" s="34">
        <f t="shared" si="1063"/>
        <v>-1</v>
      </c>
      <c r="P4420" s="5">
        <f t="shared" si="1064"/>
        <v>-0.84954399999999453</v>
      </c>
      <c r="Q4420" s="5">
        <f t="shared" si="1065"/>
        <v>0.38055464129175137</v>
      </c>
      <c r="R4420" s="5">
        <f t="shared" si="1066"/>
        <v>-0.46898935870824315</v>
      </c>
      <c r="S4420" s="3">
        <f t="shared" si="1067"/>
        <v>48.200547619338245</v>
      </c>
    </row>
    <row r="4421" spans="1:19" x14ac:dyDescent="0.25">
      <c r="A4421" s="4">
        <v>42591</v>
      </c>
      <c r="B4421" s="11">
        <v>64.254538999999994</v>
      </c>
      <c r="C4421" s="5">
        <v>93.718063000000001</v>
      </c>
      <c r="D4421" s="3">
        <f t="shared" si="1053"/>
        <v>1.3087962943732663</v>
      </c>
      <c r="E4421" s="3">
        <f t="shared" si="1054"/>
        <v>0.6701856615123627</v>
      </c>
      <c r="F4421" s="3">
        <f t="shared" si="1055"/>
        <v>0.64628135350111982</v>
      </c>
      <c r="G4421" s="17">
        <f t="shared" si="1056"/>
        <v>0.98813098877344763</v>
      </c>
      <c r="H4421" s="33">
        <f t="shared" si="1057"/>
        <v>-0.33982100000000059</v>
      </c>
      <c r="I4421" s="33">
        <f>(C4421-C4420)*'ADF test'!$P$3</f>
        <v>6.618559354618217E-2</v>
      </c>
      <c r="J4421" s="5" t="str">
        <f t="shared" si="1058"/>
        <v/>
      </c>
      <c r="K4421" s="5">
        <f t="shared" si="1059"/>
        <v>0</v>
      </c>
      <c r="L4421" s="34">
        <f t="shared" si="1060"/>
        <v>0</v>
      </c>
      <c r="M4421" s="5" t="str">
        <f t="shared" si="1061"/>
        <v/>
      </c>
      <c r="N4421" s="5" t="str">
        <f t="shared" si="1062"/>
        <v/>
      </c>
      <c r="O4421" s="34">
        <f t="shared" si="1063"/>
        <v>-1</v>
      </c>
      <c r="P4421" s="5">
        <f t="shared" si="1064"/>
        <v>0.33982100000000059</v>
      </c>
      <c r="Q4421" s="5">
        <f t="shared" si="1065"/>
        <v>6.618559354618217E-2</v>
      </c>
      <c r="R4421" s="5">
        <f t="shared" si="1066"/>
        <v>0.40600659354618274</v>
      </c>
      <c r="S4421" s="3">
        <f t="shared" si="1067"/>
        <v>48.606554212884426</v>
      </c>
    </row>
    <row r="4422" spans="1:19" x14ac:dyDescent="0.25">
      <c r="A4422" s="4">
        <v>42592</v>
      </c>
      <c r="B4422" s="11">
        <v>63.55603</v>
      </c>
      <c r="C4422" s="5">
        <v>92.626587000000001</v>
      </c>
      <c r="D4422" s="3">
        <f t="shared" si="1053"/>
        <v>1.2082779409400217</v>
      </c>
      <c r="E4422" s="3">
        <f t="shared" si="1054"/>
        <v>0.74426500316852318</v>
      </c>
      <c r="F4422" s="3">
        <f t="shared" si="1055"/>
        <v>0.6349852925435816</v>
      </c>
      <c r="G4422" s="17">
        <f t="shared" si="1056"/>
        <v>0.73074596092263266</v>
      </c>
      <c r="H4422" s="33">
        <f t="shared" si="1057"/>
        <v>-0.69850899999999427</v>
      </c>
      <c r="I4422" s="33">
        <f>(C4422-C4421)*'ADF test'!$P$3</f>
        <v>-0.65081069280549553</v>
      </c>
      <c r="J4422" s="5" t="str">
        <f t="shared" si="1058"/>
        <v/>
      </c>
      <c r="K4422" s="5">
        <f t="shared" si="1059"/>
        <v>0</v>
      </c>
      <c r="L4422" s="34">
        <f t="shared" si="1060"/>
        <v>0</v>
      </c>
      <c r="M4422" s="5" t="str">
        <f t="shared" si="1061"/>
        <v/>
      </c>
      <c r="N4422" s="5" t="str">
        <f t="shared" si="1062"/>
        <v/>
      </c>
      <c r="O4422" s="34">
        <f t="shared" si="1063"/>
        <v>-1</v>
      </c>
      <c r="P4422" s="5">
        <f t="shared" si="1064"/>
        <v>0.69850899999999427</v>
      </c>
      <c r="Q4422" s="5">
        <f t="shared" si="1065"/>
        <v>-0.65081069280549553</v>
      </c>
      <c r="R4422" s="5">
        <f t="shared" si="1066"/>
        <v>4.7698307194498746E-2</v>
      </c>
      <c r="S4422" s="3">
        <f t="shared" si="1067"/>
        <v>48.654252520078927</v>
      </c>
    </row>
    <row r="4423" spans="1:19" x14ac:dyDescent="0.25">
      <c r="A4423" s="4">
        <v>42593</v>
      </c>
      <c r="B4423" s="11">
        <v>64.490532000000002</v>
      </c>
      <c r="C4423" s="5">
        <v>93.792052999999996</v>
      </c>
      <c r="D4423" s="3">
        <f t="shared" si="1053"/>
        <v>1.2218136244267868</v>
      </c>
      <c r="E4423" s="3">
        <f t="shared" si="1054"/>
        <v>0.81055656964897294</v>
      </c>
      <c r="F4423" s="3">
        <f t="shared" si="1055"/>
        <v>0.6253430833204896</v>
      </c>
      <c r="G4423" s="17">
        <f t="shared" si="1056"/>
        <v>0.65765028149682714</v>
      </c>
      <c r="H4423" s="33">
        <f t="shared" si="1057"/>
        <v>0.93450200000000194</v>
      </c>
      <c r="I4423" s="33">
        <f>(C4423-C4422)*'ADF test'!$P$3</f>
        <v>0.69492845917019375</v>
      </c>
      <c r="J4423" s="5" t="str">
        <f t="shared" si="1058"/>
        <v/>
      </c>
      <c r="K4423" s="5">
        <f t="shared" si="1059"/>
        <v>0</v>
      </c>
      <c r="L4423" s="34">
        <f t="shared" si="1060"/>
        <v>0</v>
      </c>
      <c r="M4423" s="5" t="str">
        <f t="shared" si="1061"/>
        <v/>
      </c>
      <c r="N4423" s="5" t="str">
        <f t="shared" si="1062"/>
        <v/>
      </c>
      <c r="O4423" s="34">
        <f t="shared" si="1063"/>
        <v>-1</v>
      </c>
      <c r="P4423" s="5">
        <f t="shared" si="1064"/>
        <v>-0.93450200000000194</v>
      </c>
      <c r="Q4423" s="5">
        <f t="shared" si="1065"/>
        <v>0.69492845917019375</v>
      </c>
      <c r="R4423" s="5">
        <f t="shared" si="1066"/>
        <v>-0.2395735408298082</v>
      </c>
      <c r="S4423" s="3">
        <f t="shared" si="1067"/>
        <v>48.414678979249118</v>
      </c>
    </row>
    <row r="4424" spans="1:19" x14ac:dyDescent="0.25">
      <c r="A4424" s="4">
        <v>42594</v>
      </c>
      <c r="B4424" s="11">
        <v>64.849227999999997</v>
      </c>
      <c r="C4424" s="5">
        <v>94.495048999999995</v>
      </c>
      <c r="D4424" s="3">
        <f t="shared" si="1053"/>
        <v>0.94060808059279566</v>
      </c>
      <c r="E4424" s="3">
        <f t="shared" si="1054"/>
        <v>0.88891490707608822</v>
      </c>
      <c r="F4424" s="3">
        <f t="shared" si="1055"/>
        <v>0.54904896706146156</v>
      </c>
      <c r="G4424" s="17">
        <f t="shared" si="1056"/>
        <v>9.415038843142165E-2</v>
      </c>
      <c r="H4424" s="33">
        <f t="shared" si="1057"/>
        <v>0.3586959999999948</v>
      </c>
      <c r="I4424" s="33">
        <f>(C4424-C4423)*'ADF test'!$P$3</f>
        <v>0.41917304072603645</v>
      </c>
      <c r="J4424" s="5" t="str">
        <f t="shared" si="1058"/>
        <v/>
      </c>
      <c r="K4424" s="5">
        <f t="shared" si="1059"/>
        <v>0</v>
      </c>
      <c r="L4424" s="34">
        <f t="shared" si="1060"/>
        <v>0</v>
      </c>
      <c r="M4424" s="5" t="str">
        <f t="shared" si="1061"/>
        <v/>
      </c>
      <c r="N4424" s="5" t="str">
        <f t="shared" si="1062"/>
        <v/>
      </c>
      <c r="O4424" s="34">
        <f t="shared" si="1063"/>
        <v>-1</v>
      </c>
      <c r="P4424" s="5">
        <f t="shared" si="1064"/>
        <v>-0.3586959999999948</v>
      </c>
      <c r="Q4424" s="5">
        <f t="shared" si="1065"/>
        <v>0.41917304072603645</v>
      </c>
      <c r="R4424" s="5">
        <f t="shared" si="1066"/>
        <v>6.0477040726041653E-2</v>
      </c>
      <c r="S4424" s="3">
        <f t="shared" si="1067"/>
        <v>48.475156019975159</v>
      </c>
    </row>
    <row r="4425" spans="1:19" x14ac:dyDescent="0.25">
      <c r="A4425" s="4">
        <v>42597</v>
      </c>
      <c r="B4425" s="11">
        <v>65.368392999999998</v>
      </c>
      <c r="C4425" s="5">
        <v>95.059273000000005</v>
      </c>
      <c r="D4425" s="3">
        <f t="shared" si="1053"/>
        <v>0.90267298131080054</v>
      </c>
      <c r="E4425" s="3">
        <f t="shared" si="1054"/>
        <v>0.95980780309181002</v>
      </c>
      <c r="F4425" s="3">
        <f t="shared" si="1055"/>
        <v>0.46086978484955393</v>
      </c>
      <c r="G4425" s="17">
        <f t="shared" si="1056"/>
        <v>-0.123971724029729</v>
      </c>
      <c r="H4425" s="33">
        <f t="shared" si="1057"/>
        <v>0.51916500000000099</v>
      </c>
      <c r="I4425" s="33">
        <f>(C4425-C4424)*'ADF test'!$P$3</f>
        <v>0.336427930927931</v>
      </c>
      <c r="J4425" s="5" t="str">
        <f t="shared" si="1058"/>
        <v/>
      </c>
      <c r="K4425" s="5" t="str">
        <f t="shared" si="1059"/>
        <v/>
      </c>
      <c r="L4425" s="34">
        <f t="shared" si="1060"/>
        <v>0</v>
      </c>
      <c r="M4425" s="5" t="str">
        <f t="shared" si="1061"/>
        <v/>
      </c>
      <c r="N4425" s="5">
        <f t="shared" si="1062"/>
        <v>0</v>
      </c>
      <c r="O4425" s="34">
        <f t="shared" si="1063"/>
        <v>0</v>
      </c>
      <c r="P4425" s="5">
        <f t="shared" si="1064"/>
        <v>-0.51916500000000099</v>
      </c>
      <c r="Q4425" s="5">
        <f t="shared" si="1065"/>
        <v>0.336427930927931</v>
      </c>
      <c r="R4425" s="5">
        <f t="shared" si="1066"/>
        <v>-0.18273706907206999</v>
      </c>
      <c r="S4425" s="3">
        <f t="shared" si="1067"/>
        <v>48.292418950903091</v>
      </c>
    </row>
    <row r="4426" spans="1:19" x14ac:dyDescent="0.25">
      <c r="A4426" s="4">
        <v>42598</v>
      </c>
      <c r="B4426" s="11">
        <v>65.472228999999999</v>
      </c>
      <c r="C4426" s="5">
        <v>94.920524999999998</v>
      </c>
      <c r="D4426" s="3">
        <f t="shared" si="1053"/>
        <v>0.93685082913737006</v>
      </c>
      <c r="E4426" s="3">
        <f t="shared" si="1054"/>
        <v>1.0134159299844971</v>
      </c>
      <c r="F4426" s="3">
        <f t="shared" si="1055"/>
        <v>0.39706846611354674</v>
      </c>
      <c r="G4426" s="17">
        <f t="shared" si="1056"/>
        <v>-0.19282594157258595</v>
      </c>
      <c r="H4426" s="33">
        <f t="shared" si="1057"/>
        <v>0.10383600000000115</v>
      </c>
      <c r="I4426" s="33">
        <f>(C4426-C4425)*'ADF test'!$P$3</f>
        <v>-8.273079939951157E-2</v>
      </c>
      <c r="J4426" s="5" t="str">
        <f t="shared" si="1058"/>
        <v/>
      </c>
      <c r="K4426" s="5" t="str">
        <f t="shared" si="1059"/>
        <v/>
      </c>
      <c r="L4426" s="34">
        <f t="shared" si="1060"/>
        <v>0</v>
      </c>
      <c r="M4426" s="5" t="str">
        <f t="shared" si="1061"/>
        <v/>
      </c>
      <c r="N4426" s="5">
        <f t="shared" si="1062"/>
        <v>0</v>
      </c>
      <c r="O4426" s="34">
        <f t="shared" si="1063"/>
        <v>0</v>
      </c>
      <c r="P4426" s="5">
        <f t="shared" si="1064"/>
        <v>0</v>
      </c>
      <c r="Q4426" s="5">
        <f t="shared" si="1065"/>
        <v>0</v>
      </c>
      <c r="R4426" s="5">
        <f t="shared" si="1066"/>
        <v>0</v>
      </c>
      <c r="S4426" s="3">
        <f t="shared" si="1067"/>
        <v>48.292418950903091</v>
      </c>
    </row>
    <row r="4427" spans="1:19" x14ac:dyDescent="0.25">
      <c r="A4427" s="4">
        <v>42599</v>
      </c>
      <c r="B4427" s="11">
        <v>65.670456000000001</v>
      </c>
      <c r="C4427" s="5">
        <v>95.546783000000005</v>
      </c>
      <c r="D4427" s="3">
        <f t="shared" si="1053"/>
        <v>0.59884129947633369</v>
      </c>
      <c r="E4427" s="3">
        <f t="shared" si="1054"/>
        <v>1.006868763982443</v>
      </c>
      <c r="F4427" s="3">
        <f t="shared" si="1055"/>
        <v>0.40333182065399864</v>
      </c>
      <c r="G4427" s="17">
        <f t="shared" si="1056"/>
        <v>-1.0116421358585015</v>
      </c>
      <c r="H4427" s="33">
        <f t="shared" si="1057"/>
        <v>0.19822700000000282</v>
      </c>
      <c r="I4427" s="33">
        <f>(C4427-C4426)*'ADF test'!$P$3</f>
        <v>0.37341673372111583</v>
      </c>
      <c r="J4427" s="5" t="str">
        <f t="shared" si="1058"/>
        <v/>
      </c>
      <c r="K4427" s="5" t="str">
        <f t="shared" si="1059"/>
        <v/>
      </c>
      <c r="L4427" s="34">
        <f t="shared" si="1060"/>
        <v>0</v>
      </c>
      <c r="M4427" s="5" t="str">
        <f t="shared" si="1061"/>
        <v/>
      </c>
      <c r="N4427" s="5">
        <f t="shared" si="1062"/>
        <v>0</v>
      </c>
      <c r="O4427" s="34">
        <f t="shared" si="1063"/>
        <v>0</v>
      </c>
      <c r="P4427" s="5">
        <f t="shared" si="1064"/>
        <v>0</v>
      </c>
      <c r="Q4427" s="5">
        <f t="shared" si="1065"/>
        <v>0</v>
      </c>
      <c r="R4427" s="5">
        <f t="shared" si="1066"/>
        <v>0</v>
      </c>
      <c r="S4427" s="3">
        <f t="shared" si="1067"/>
        <v>48.292418950903091</v>
      </c>
    </row>
    <row r="4428" spans="1:19" x14ac:dyDescent="0.25">
      <c r="A4428" s="4">
        <v>42600</v>
      </c>
      <c r="B4428" s="11">
        <v>67.020308999999997</v>
      </c>
      <c r="C4428" s="5">
        <v>96.789963</v>
      </c>
      <c r="D4428" s="3">
        <f t="shared" si="1053"/>
        <v>0.93367022549355738</v>
      </c>
      <c r="E4428" s="3">
        <f t="shared" si="1054"/>
        <v>1.0452264479656797</v>
      </c>
      <c r="F4428" s="3">
        <f t="shared" si="1055"/>
        <v>0.3605647677235238</v>
      </c>
      <c r="G4428" s="17">
        <f t="shared" si="1056"/>
        <v>-0.30939302022337933</v>
      </c>
      <c r="H4428" s="33">
        <f t="shared" si="1057"/>
        <v>1.349852999999996</v>
      </c>
      <c r="I4428" s="33">
        <f>(C4428-C4427)*'ADF test'!$P$3</f>
        <v>0.74126672238503899</v>
      </c>
      <c r="J4428" s="5" t="str">
        <f t="shared" si="1058"/>
        <v/>
      </c>
      <c r="K4428" s="5" t="str">
        <f t="shared" si="1059"/>
        <v/>
      </c>
      <c r="L4428" s="34">
        <f t="shared" si="1060"/>
        <v>0</v>
      </c>
      <c r="M4428" s="5" t="str">
        <f t="shared" si="1061"/>
        <v/>
      </c>
      <c r="N4428" s="5">
        <f t="shared" si="1062"/>
        <v>0</v>
      </c>
      <c r="O4428" s="34">
        <f t="shared" si="1063"/>
        <v>0</v>
      </c>
      <c r="P4428" s="5">
        <f t="shared" si="1064"/>
        <v>0</v>
      </c>
      <c r="Q4428" s="5">
        <f t="shared" si="1065"/>
        <v>0</v>
      </c>
      <c r="R4428" s="5">
        <f t="shared" si="1066"/>
        <v>0</v>
      </c>
      <c r="S4428" s="3">
        <f t="shared" si="1067"/>
        <v>48.292418950903091</v>
      </c>
    </row>
    <row r="4429" spans="1:19" x14ac:dyDescent="0.25">
      <c r="A4429" s="4">
        <v>42601</v>
      </c>
      <c r="B4429" s="11">
        <v>66.463386999999997</v>
      </c>
      <c r="C4429" s="5">
        <v>95.640251000000006</v>
      </c>
      <c r="D4429" s="3">
        <f t="shared" si="1053"/>
        <v>1.0021754322463039</v>
      </c>
      <c r="E4429" s="3">
        <f t="shared" si="1054"/>
        <v>1.0727875180565203</v>
      </c>
      <c r="F4429" s="3">
        <f t="shared" si="1055"/>
        <v>0.3371963450651484</v>
      </c>
      <c r="G4429" s="17">
        <f t="shared" si="1056"/>
        <v>-0.20940940447196632</v>
      </c>
      <c r="H4429" s="33">
        <f t="shared" si="1057"/>
        <v>-0.55692200000000014</v>
      </c>
      <c r="I4429" s="33">
        <f>(C4429-C4428)*'ADF test'!$P$3</f>
        <v>-0.68553487501950372</v>
      </c>
      <c r="J4429" s="5" t="str">
        <f t="shared" si="1058"/>
        <v/>
      </c>
      <c r="K4429" s="5" t="str">
        <f t="shared" si="1059"/>
        <v/>
      </c>
      <c r="L4429" s="34">
        <f t="shared" si="1060"/>
        <v>0</v>
      </c>
      <c r="M4429" s="5" t="str">
        <f t="shared" si="1061"/>
        <v/>
      </c>
      <c r="N4429" s="5">
        <f t="shared" si="1062"/>
        <v>0</v>
      </c>
      <c r="O4429" s="34">
        <f t="shared" si="1063"/>
        <v>0</v>
      </c>
      <c r="P4429" s="5">
        <f t="shared" si="1064"/>
        <v>0</v>
      </c>
      <c r="Q4429" s="5">
        <f t="shared" si="1065"/>
        <v>0</v>
      </c>
      <c r="R4429" s="5">
        <f t="shared" si="1066"/>
        <v>0</v>
      </c>
      <c r="S4429" s="3">
        <f t="shared" si="1067"/>
        <v>48.292418950903091</v>
      </c>
    </row>
    <row r="4430" spans="1:19" x14ac:dyDescent="0.25">
      <c r="A4430" s="4">
        <v>42604</v>
      </c>
      <c r="B4430" s="11">
        <v>65.698775999999995</v>
      </c>
      <c r="C4430" s="5">
        <v>95.285065000000003</v>
      </c>
      <c r="D4430" s="3">
        <f t="shared" si="1053"/>
        <v>0.36828334129147322</v>
      </c>
      <c r="E4430" s="3">
        <f t="shared" si="1054"/>
        <v>1.0503244462143644</v>
      </c>
      <c r="F4430" s="3">
        <f t="shared" si="1055"/>
        <v>0.37190345974484423</v>
      </c>
      <c r="G4430" s="17">
        <f t="shared" si="1056"/>
        <v>-1.833919763453737</v>
      </c>
      <c r="H4430" s="33">
        <f t="shared" si="1057"/>
        <v>-0.76461100000000215</v>
      </c>
      <c r="I4430" s="33">
        <f>(C4430-C4429)*'ADF test'!$P$3</f>
        <v>-0.21178555161525758</v>
      </c>
      <c r="J4430" s="5">
        <f t="shared" si="1058"/>
        <v>1</v>
      </c>
      <c r="K4430" s="5" t="str">
        <f t="shared" si="1059"/>
        <v/>
      </c>
      <c r="L4430" s="34">
        <f t="shared" si="1060"/>
        <v>1</v>
      </c>
      <c r="M4430" s="5" t="str">
        <f t="shared" si="1061"/>
        <v/>
      </c>
      <c r="N4430" s="5">
        <f t="shared" si="1062"/>
        <v>0</v>
      </c>
      <c r="O4430" s="34">
        <f t="shared" si="1063"/>
        <v>0</v>
      </c>
      <c r="P4430" s="5">
        <f t="shared" si="1064"/>
        <v>0</v>
      </c>
      <c r="Q4430" s="5">
        <f t="shared" si="1065"/>
        <v>0</v>
      </c>
      <c r="R4430" s="5">
        <f t="shared" si="1066"/>
        <v>0</v>
      </c>
      <c r="S4430" s="3">
        <f t="shared" si="1067"/>
        <v>48.292418950903091</v>
      </c>
    </row>
    <row r="4431" spans="1:19" x14ac:dyDescent="0.25">
      <c r="A4431" s="4">
        <v>42605</v>
      </c>
      <c r="B4431" s="11">
        <v>66.161308000000005</v>
      </c>
      <c r="C4431" s="5">
        <v>95.042038000000005</v>
      </c>
      <c r="D4431" s="3">
        <f t="shared" si="1053"/>
        <v>0.85141773265122822</v>
      </c>
      <c r="E4431" s="3">
        <f t="shared" si="1054"/>
        <v>1.0636148462471615</v>
      </c>
      <c r="F4431" s="3">
        <f t="shared" si="1055"/>
        <v>0.3598188905370136</v>
      </c>
      <c r="G4431" s="17">
        <f t="shared" si="1056"/>
        <v>-0.58973311067475809</v>
      </c>
      <c r="H4431" s="33">
        <f t="shared" si="1057"/>
        <v>0.46253200000001016</v>
      </c>
      <c r="I4431" s="33">
        <f>(C4431-C4430)*'ADF test'!$P$3</f>
        <v>-0.14490888506979518</v>
      </c>
      <c r="J4431" s="5" t="str">
        <f t="shared" si="1058"/>
        <v/>
      </c>
      <c r="K4431" s="5" t="str">
        <f t="shared" si="1059"/>
        <v/>
      </c>
      <c r="L4431" s="34">
        <f t="shared" si="1060"/>
        <v>1</v>
      </c>
      <c r="M4431" s="5" t="str">
        <f t="shared" si="1061"/>
        <v/>
      </c>
      <c r="N4431" s="5">
        <f t="shared" si="1062"/>
        <v>0</v>
      </c>
      <c r="O4431" s="34">
        <f t="shared" si="1063"/>
        <v>0</v>
      </c>
      <c r="P4431" s="5">
        <f t="shared" si="1064"/>
        <v>0.46253200000001016</v>
      </c>
      <c r="Q4431" s="5">
        <f t="shared" si="1065"/>
        <v>0.14490888506979518</v>
      </c>
      <c r="R4431" s="5">
        <f t="shared" si="1066"/>
        <v>0.60744088506980531</v>
      </c>
      <c r="S4431" s="3">
        <f t="shared" si="1067"/>
        <v>48.899859835972897</v>
      </c>
    </row>
    <row r="4432" spans="1:19" x14ac:dyDescent="0.25">
      <c r="A4432" s="4">
        <v>42606</v>
      </c>
      <c r="B4432" s="11">
        <v>65.897011000000006</v>
      </c>
      <c r="C4432" s="5">
        <v>95.528084000000007</v>
      </c>
      <c r="D4432" s="3">
        <f t="shared" si="1053"/>
        <v>0.16072717215539001</v>
      </c>
      <c r="E4432" s="3">
        <f t="shared" si="1054"/>
        <v>1.0231666798535923</v>
      </c>
      <c r="F4432" s="3">
        <f t="shared" si="1055"/>
        <v>0.42155921727805851</v>
      </c>
      <c r="G4432" s="17">
        <f t="shared" si="1056"/>
        <v>-2.045832405864207</v>
      </c>
      <c r="H4432" s="33">
        <f t="shared" si="1057"/>
        <v>-0.26429699999999912</v>
      </c>
      <c r="I4432" s="33">
        <f>(C4432-C4431)*'ADF test'!$P$3</f>
        <v>0.28981300000672577</v>
      </c>
      <c r="J4432" s="5">
        <f t="shared" si="1058"/>
        <v>1</v>
      </c>
      <c r="K4432" s="5" t="str">
        <f t="shared" si="1059"/>
        <v/>
      </c>
      <c r="L4432" s="34">
        <f t="shared" si="1060"/>
        <v>1</v>
      </c>
      <c r="M4432" s="5" t="str">
        <f t="shared" si="1061"/>
        <v/>
      </c>
      <c r="N4432" s="5">
        <f t="shared" si="1062"/>
        <v>0</v>
      </c>
      <c r="O4432" s="34">
        <f t="shared" si="1063"/>
        <v>0</v>
      </c>
      <c r="P4432" s="5">
        <f t="shared" si="1064"/>
        <v>-0.26429699999999912</v>
      </c>
      <c r="Q4432" s="5">
        <f t="shared" si="1065"/>
        <v>-0.28981300000672577</v>
      </c>
      <c r="R4432" s="5">
        <f t="shared" si="1066"/>
        <v>-0.55411000000672495</v>
      </c>
      <c r="S4432" s="3">
        <f t="shared" si="1067"/>
        <v>48.345749835966174</v>
      </c>
    </row>
    <row r="4433" spans="1:19" x14ac:dyDescent="0.25">
      <c r="A4433" s="4">
        <v>42607</v>
      </c>
      <c r="B4433" s="11">
        <v>65.717658999999998</v>
      </c>
      <c r="C4433" s="5">
        <v>95.238335000000006</v>
      </c>
      <c r="D4433" s="3">
        <f t="shared" si="1053"/>
        <v>0.1212839066987641</v>
      </c>
      <c r="E4433" s="3">
        <f t="shared" si="1054"/>
        <v>0.94981602517780628</v>
      </c>
      <c r="F4433" s="3">
        <f t="shared" si="1055"/>
        <v>0.47040082915776699</v>
      </c>
      <c r="G4433" s="17">
        <f t="shared" si="1056"/>
        <v>-1.761332181243163</v>
      </c>
      <c r="H4433" s="33">
        <f t="shared" si="1057"/>
        <v>-0.17935200000000862</v>
      </c>
      <c r="I4433" s="33">
        <f>(C4433-C4432)*'ADF test'!$P$3</f>
        <v>-0.17276765355326165</v>
      </c>
      <c r="J4433" s="5">
        <f t="shared" si="1058"/>
        <v>1</v>
      </c>
      <c r="K4433" s="5" t="str">
        <f t="shared" si="1059"/>
        <v/>
      </c>
      <c r="L4433" s="34">
        <f t="shared" si="1060"/>
        <v>1</v>
      </c>
      <c r="M4433" s="5" t="str">
        <f t="shared" si="1061"/>
        <v/>
      </c>
      <c r="N4433" s="5">
        <f t="shared" si="1062"/>
        <v>0</v>
      </c>
      <c r="O4433" s="34">
        <f t="shared" si="1063"/>
        <v>0</v>
      </c>
      <c r="P4433" s="5">
        <f t="shared" si="1064"/>
        <v>-0.17935200000000862</v>
      </c>
      <c r="Q4433" s="5">
        <f t="shared" si="1065"/>
        <v>0.17276765355326165</v>
      </c>
      <c r="R4433" s="5">
        <f t="shared" si="1066"/>
        <v>-6.5843464467469637E-3</v>
      </c>
      <c r="S4433" s="3">
        <f t="shared" si="1067"/>
        <v>48.339165489519431</v>
      </c>
    </row>
    <row r="4434" spans="1:19" x14ac:dyDescent="0.25">
      <c r="A4434" s="4">
        <v>42608</v>
      </c>
      <c r="B4434" s="11">
        <v>65.491104000000007</v>
      </c>
      <c r="C4434" s="5">
        <v>94.705521000000005</v>
      </c>
      <c r="D4434" s="3">
        <f t="shared" si="1053"/>
        <v>0.19705744696678096</v>
      </c>
      <c r="E4434" s="3">
        <f t="shared" si="1054"/>
        <v>0.88601724070402987</v>
      </c>
      <c r="F4434" s="3">
        <f t="shared" si="1055"/>
        <v>0.49992261011353084</v>
      </c>
      <c r="G4434" s="17">
        <f t="shared" si="1056"/>
        <v>-1.3781328945709983</v>
      </c>
      <c r="H4434" s="33">
        <f t="shared" si="1057"/>
        <v>-0.22655499999999051</v>
      </c>
      <c r="I4434" s="33">
        <f>(C4434-C4433)*'ADF test'!$P$3</f>
        <v>-0.3176991967541829</v>
      </c>
      <c r="J4434" s="5">
        <f t="shared" si="1058"/>
        <v>1</v>
      </c>
      <c r="K4434" s="5" t="str">
        <f t="shared" si="1059"/>
        <v/>
      </c>
      <c r="L4434" s="34">
        <f t="shared" si="1060"/>
        <v>1</v>
      </c>
      <c r="M4434" s="5" t="str">
        <f t="shared" si="1061"/>
        <v/>
      </c>
      <c r="N4434" s="5">
        <f t="shared" si="1062"/>
        <v>0</v>
      </c>
      <c r="O4434" s="34">
        <f t="shared" si="1063"/>
        <v>0</v>
      </c>
      <c r="P4434" s="5">
        <f t="shared" si="1064"/>
        <v>-0.22655499999999051</v>
      </c>
      <c r="Q4434" s="5">
        <f t="shared" si="1065"/>
        <v>0.3176991967541829</v>
      </c>
      <c r="R4434" s="5">
        <f t="shared" si="1066"/>
        <v>9.1144196754192386E-2</v>
      </c>
      <c r="S4434" s="3">
        <f t="shared" si="1067"/>
        <v>48.430309686273624</v>
      </c>
    </row>
    <row r="4435" spans="1:19" x14ac:dyDescent="0.25">
      <c r="A4435" s="4">
        <v>42611</v>
      </c>
      <c r="B4435" s="11">
        <v>65.934760999999995</v>
      </c>
      <c r="C4435" s="5">
        <v>95.387885999999995</v>
      </c>
      <c r="D4435" s="3">
        <f t="shared" si="1053"/>
        <v>0.13781558732873123</v>
      </c>
      <c r="E4435" s="3">
        <f t="shared" si="1054"/>
        <v>0.79535174060064628</v>
      </c>
      <c r="F4435" s="3">
        <f t="shared" si="1055"/>
        <v>0.49555964033270422</v>
      </c>
      <c r="G4435" s="17">
        <f t="shared" si="1056"/>
        <v>-1.3268557399679775</v>
      </c>
      <c r="H4435" s="33">
        <f t="shared" si="1057"/>
        <v>0.44365699999998753</v>
      </c>
      <c r="I4435" s="33">
        <f>(C4435-C4434)*'ADF test'!$P$3</f>
        <v>0.4068714643255697</v>
      </c>
      <c r="J4435" s="5">
        <f t="shared" si="1058"/>
        <v>1</v>
      </c>
      <c r="K4435" s="5" t="str">
        <f t="shared" si="1059"/>
        <v/>
      </c>
      <c r="L4435" s="34">
        <f t="shared" si="1060"/>
        <v>1</v>
      </c>
      <c r="M4435" s="5" t="str">
        <f t="shared" si="1061"/>
        <v/>
      </c>
      <c r="N4435" s="5">
        <f t="shared" si="1062"/>
        <v>0</v>
      </c>
      <c r="O4435" s="34">
        <f t="shared" si="1063"/>
        <v>0</v>
      </c>
      <c r="P4435" s="5">
        <f t="shared" si="1064"/>
        <v>0.44365699999998753</v>
      </c>
      <c r="Q4435" s="5">
        <f t="shared" si="1065"/>
        <v>-0.4068714643255697</v>
      </c>
      <c r="R4435" s="5">
        <f t="shared" si="1066"/>
        <v>3.6785535674417835E-2</v>
      </c>
      <c r="S4435" s="3">
        <f t="shared" si="1067"/>
        <v>48.467095221948043</v>
      </c>
    </row>
    <row r="4436" spans="1:19" x14ac:dyDescent="0.25">
      <c r="A4436" s="4">
        <v>42612</v>
      </c>
      <c r="B4436" s="11">
        <v>65.708229000000003</v>
      </c>
      <c r="C4436" s="5">
        <v>95.060738000000001</v>
      </c>
      <c r="D4436" s="3">
        <f t="shared" si="1053"/>
        <v>0.1299543175928477</v>
      </c>
      <c r="E4436" s="3">
        <f t="shared" si="1054"/>
        <v>0.68876538829265321</v>
      </c>
      <c r="F4436" s="3">
        <f t="shared" si="1055"/>
        <v>0.43689102487687081</v>
      </c>
      <c r="G4436" s="17">
        <f t="shared" si="1056"/>
        <v>-1.2790628300439348</v>
      </c>
      <c r="H4436" s="33">
        <f t="shared" si="1057"/>
        <v>-0.22653199999999174</v>
      </c>
      <c r="I4436" s="33">
        <f>(C4436-C4435)*'ADF test'!$P$3</f>
        <v>-0.19506742844545216</v>
      </c>
      <c r="J4436" s="5">
        <f t="shared" si="1058"/>
        <v>1</v>
      </c>
      <c r="K4436" s="5" t="str">
        <f t="shared" si="1059"/>
        <v/>
      </c>
      <c r="L4436" s="34">
        <f t="shared" si="1060"/>
        <v>1</v>
      </c>
      <c r="M4436" s="5" t="str">
        <f t="shared" si="1061"/>
        <v/>
      </c>
      <c r="N4436" s="5">
        <f t="shared" si="1062"/>
        <v>0</v>
      </c>
      <c r="O4436" s="34">
        <f t="shared" si="1063"/>
        <v>0</v>
      </c>
      <c r="P4436" s="5">
        <f t="shared" si="1064"/>
        <v>-0.22653199999999174</v>
      </c>
      <c r="Q4436" s="5">
        <f t="shared" si="1065"/>
        <v>0.19506742844545216</v>
      </c>
      <c r="R4436" s="5">
        <f t="shared" si="1066"/>
        <v>-3.1464571554539578E-2</v>
      </c>
      <c r="S4436" s="3">
        <f t="shared" si="1067"/>
        <v>48.435630650393506</v>
      </c>
    </row>
    <row r="4437" spans="1:19" x14ac:dyDescent="0.25">
      <c r="A4437" s="4">
        <v>42613</v>
      </c>
      <c r="B4437" s="11">
        <v>64.669867999999994</v>
      </c>
      <c r="C4437" s="5">
        <v>94.013855000000007</v>
      </c>
      <c r="D4437" s="3">
        <f t="shared" si="1053"/>
        <v>-0.19907653238739442</v>
      </c>
      <c r="E4437" s="3">
        <f t="shared" si="1054"/>
        <v>0.59452333662011192</v>
      </c>
      <c r="F4437" s="3">
        <f t="shared" si="1055"/>
        <v>0.45642278916489476</v>
      </c>
      <c r="G4437" s="17">
        <f t="shared" si="1056"/>
        <v>-1.7387384851215164</v>
      </c>
      <c r="H4437" s="33">
        <f t="shared" si="1057"/>
        <v>-1.038361000000009</v>
      </c>
      <c r="I4437" s="33">
        <f>(C4437-C4436)*'ADF test'!$P$3</f>
        <v>-0.6242213759315749</v>
      </c>
      <c r="J4437" s="5">
        <f t="shared" si="1058"/>
        <v>1</v>
      </c>
      <c r="K4437" s="5" t="str">
        <f t="shared" si="1059"/>
        <v/>
      </c>
      <c r="L4437" s="34">
        <f t="shared" si="1060"/>
        <v>1</v>
      </c>
      <c r="M4437" s="5" t="str">
        <f t="shared" si="1061"/>
        <v/>
      </c>
      <c r="N4437" s="5">
        <f t="shared" si="1062"/>
        <v>0</v>
      </c>
      <c r="O4437" s="34">
        <f t="shared" si="1063"/>
        <v>0</v>
      </c>
      <c r="P4437" s="5">
        <f t="shared" si="1064"/>
        <v>-1.038361000000009</v>
      </c>
      <c r="Q4437" s="5">
        <f t="shared" si="1065"/>
        <v>0.6242213759315749</v>
      </c>
      <c r="R4437" s="5">
        <f t="shared" si="1066"/>
        <v>-0.41413962406843408</v>
      </c>
      <c r="S4437" s="3">
        <f t="shared" si="1067"/>
        <v>48.021491026325073</v>
      </c>
    </row>
    <row r="4438" spans="1:19" x14ac:dyDescent="0.25">
      <c r="A4438" s="4">
        <v>42614</v>
      </c>
      <c r="B4438" s="11">
        <v>64.481078999999994</v>
      </c>
      <c r="C4438" s="5">
        <v>93.668007000000003</v>
      </c>
      <c r="D4438" s="3">
        <f t="shared" si="1053"/>
        <v>-0.16153421746476226</v>
      </c>
      <c r="E4438" s="3">
        <f t="shared" si="1054"/>
        <v>0.50891007671981292</v>
      </c>
      <c r="F4438" s="3">
        <f t="shared" si="1055"/>
        <v>0.46205920713466603</v>
      </c>
      <c r="G4438" s="17">
        <f t="shared" si="1056"/>
        <v>-1.4509921755312536</v>
      </c>
      <c r="H4438" s="33">
        <f t="shared" si="1057"/>
        <v>-0.18878899999999987</v>
      </c>
      <c r="I4438" s="33">
        <f>(C4438-C4437)*'ADF test'!$P$3</f>
        <v>-0.20621761402485939</v>
      </c>
      <c r="J4438" s="5">
        <f t="shared" si="1058"/>
        <v>1</v>
      </c>
      <c r="K4438" s="5" t="str">
        <f t="shared" si="1059"/>
        <v/>
      </c>
      <c r="L4438" s="34">
        <f t="shared" si="1060"/>
        <v>1</v>
      </c>
      <c r="M4438" s="5" t="str">
        <f t="shared" si="1061"/>
        <v/>
      </c>
      <c r="N4438" s="5">
        <f t="shared" si="1062"/>
        <v>0</v>
      </c>
      <c r="O4438" s="34">
        <f t="shared" si="1063"/>
        <v>0</v>
      </c>
      <c r="P4438" s="5">
        <f t="shared" si="1064"/>
        <v>-0.18878899999999987</v>
      </c>
      <c r="Q4438" s="5">
        <f t="shared" si="1065"/>
        <v>0.20621761402485939</v>
      </c>
      <c r="R4438" s="5">
        <f t="shared" si="1066"/>
        <v>1.7428614024859512E-2</v>
      </c>
      <c r="S4438" s="3">
        <f t="shared" si="1067"/>
        <v>48.038919640349931</v>
      </c>
    </row>
    <row r="4439" spans="1:19" x14ac:dyDescent="0.25">
      <c r="A4439" s="4">
        <v>42615</v>
      </c>
      <c r="B4439" s="11">
        <v>65.207932</v>
      </c>
      <c r="C4439" s="5">
        <v>94.341010999999995</v>
      </c>
      <c r="D4439" s="3">
        <f t="shared" si="1053"/>
        <v>8.0101305774164189E-2</v>
      </c>
      <c r="E4439" s="3">
        <f t="shared" si="1054"/>
        <v>0.43755305680402401</v>
      </c>
      <c r="F4439" s="3">
        <f t="shared" si="1055"/>
        <v>0.43179138238392206</v>
      </c>
      <c r="G4439" s="17">
        <f t="shared" si="1056"/>
        <v>-0.82783437931615766</v>
      </c>
      <c r="H4439" s="33">
        <f t="shared" si="1057"/>
        <v>0.72685300000000552</v>
      </c>
      <c r="I4439" s="33">
        <f>(C4439-C4438)*'ADF test'!$P$3</f>
        <v>0.40128981260317614</v>
      </c>
      <c r="J4439" s="5" t="str">
        <f t="shared" si="1058"/>
        <v/>
      </c>
      <c r="K4439" s="5" t="str">
        <f t="shared" si="1059"/>
        <v/>
      </c>
      <c r="L4439" s="34">
        <f t="shared" si="1060"/>
        <v>1</v>
      </c>
      <c r="M4439" s="5" t="str">
        <f t="shared" si="1061"/>
        <v/>
      </c>
      <c r="N4439" s="5">
        <f t="shared" si="1062"/>
        <v>0</v>
      </c>
      <c r="O4439" s="34">
        <f t="shared" si="1063"/>
        <v>0</v>
      </c>
      <c r="P4439" s="5">
        <f t="shared" si="1064"/>
        <v>0.72685300000000552</v>
      </c>
      <c r="Q4439" s="5">
        <f t="shared" si="1065"/>
        <v>-0.40128981260317614</v>
      </c>
      <c r="R4439" s="5">
        <f t="shared" si="1066"/>
        <v>0.32556318739682938</v>
      </c>
      <c r="S4439" s="3">
        <f t="shared" si="1067"/>
        <v>48.364482827746762</v>
      </c>
    </row>
    <row r="4440" spans="1:19" x14ac:dyDescent="0.25">
      <c r="A4440" s="4">
        <v>42619</v>
      </c>
      <c r="B4440" s="11">
        <v>66.189628999999996</v>
      </c>
      <c r="C4440" s="5">
        <v>95.743072999999995</v>
      </c>
      <c r="D4440" s="3">
        <f t="shared" si="1053"/>
        <v>6.3892941628822086E-2</v>
      </c>
      <c r="E4440" s="3">
        <f t="shared" si="1054"/>
        <v>0.38275836061877566</v>
      </c>
      <c r="F4440" s="3">
        <f t="shared" si="1055"/>
        <v>0.41914000473575735</v>
      </c>
      <c r="G4440" s="17">
        <f t="shared" si="1056"/>
        <v>-0.76076111892726417</v>
      </c>
      <c r="H4440" s="33">
        <f t="shared" si="1057"/>
        <v>0.98169699999999693</v>
      </c>
      <c r="I4440" s="33">
        <f>(C4440-C4439)*'ADF test'!$P$3</f>
        <v>0.83600275368057486</v>
      </c>
      <c r="J4440" s="5" t="str">
        <f t="shared" si="1058"/>
        <v/>
      </c>
      <c r="K4440" s="5" t="str">
        <f t="shared" si="1059"/>
        <v/>
      </c>
      <c r="L4440" s="34">
        <f t="shared" si="1060"/>
        <v>1</v>
      </c>
      <c r="M4440" s="5" t="str">
        <f t="shared" si="1061"/>
        <v/>
      </c>
      <c r="N4440" s="5">
        <f t="shared" si="1062"/>
        <v>0</v>
      </c>
      <c r="O4440" s="34">
        <f t="shared" si="1063"/>
        <v>0</v>
      </c>
      <c r="P4440" s="5">
        <f t="shared" si="1064"/>
        <v>0.98169699999999693</v>
      </c>
      <c r="Q4440" s="5">
        <f t="shared" si="1065"/>
        <v>-0.83600275368057486</v>
      </c>
      <c r="R4440" s="5">
        <f t="shared" si="1066"/>
        <v>0.14569424631942207</v>
      </c>
      <c r="S4440" s="3">
        <f t="shared" si="1067"/>
        <v>48.510177074066185</v>
      </c>
    </row>
    <row r="4441" spans="1:19" x14ac:dyDescent="0.25">
      <c r="A4441" s="4">
        <v>42620</v>
      </c>
      <c r="B4441" s="11">
        <v>66.5672</v>
      </c>
      <c r="C4441" s="5">
        <v>96.163696000000002</v>
      </c>
      <c r="D4441" s="3">
        <f t="shared" si="1053"/>
        <v>0.12335691948543115</v>
      </c>
      <c r="E4441" s="3">
        <f t="shared" si="1054"/>
        <v>0.33405110675469007</v>
      </c>
      <c r="F4441" s="3">
        <f t="shared" si="1055"/>
        <v>0.39951593235959915</v>
      </c>
      <c r="G4441" s="17">
        <f t="shared" si="1056"/>
        <v>-0.52737367950476577</v>
      </c>
      <c r="H4441" s="33">
        <f t="shared" si="1057"/>
        <v>0.37757100000000321</v>
      </c>
      <c r="I4441" s="33">
        <f>(C4441-C4440)*'ADF test'!$P$3</f>
        <v>0.25080344967725349</v>
      </c>
      <c r="J4441" s="5" t="str">
        <f t="shared" si="1058"/>
        <v/>
      </c>
      <c r="K4441" s="5" t="str">
        <f t="shared" si="1059"/>
        <v/>
      </c>
      <c r="L4441" s="34">
        <f t="shared" si="1060"/>
        <v>1</v>
      </c>
      <c r="M4441" s="5" t="str">
        <f t="shared" si="1061"/>
        <v/>
      </c>
      <c r="N4441" s="5">
        <f t="shared" si="1062"/>
        <v>0</v>
      </c>
      <c r="O4441" s="34">
        <f t="shared" si="1063"/>
        <v>0</v>
      </c>
      <c r="P4441" s="5">
        <f t="shared" si="1064"/>
        <v>0.37757100000000321</v>
      </c>
      <c r="Q4441" s="5">
        <f t="shared" si="1065"/>
        <v>-0.25080344967725349</v>
      </c>
      <c r="R4441" s="5">
        <f t="shared" si="1066"/>
        <v>0.12676755032274972</v>
      </c>
      <c r="S4441" s="3">
        <f t="shared" si="1067"/>
        <v>48.636944624388931</v>
      </c>
    </row>
    <row r="4442" spans="1:19" x14ac:dyDescent="0.25">
      <c r="A4442" s="4">
        <v>42621</v>
      </c>
      <c r="B4442" s="11">
        <v>67.813231999999999</v>
      </c>
      <c r="C4442" s="5">
        <v>97.322745999999995</v>
      </c>
      <c r="D4442" s="3">
        <f t="shared" si="1053"/>
        <v>0.52437189751967139</v>
      </c>
      <c r="E4442" s="3">
        <f t="shared" si="1054"/>
        <v>0.30827117352858391</v>
      </c>
      <c r="F4442" s="3">
        <f t="shared" si="1055"/>
        <v>0.37026256646834543</v>
      </c>
      <c r="G4442" s="17">
        <f t="shared" si="1056"/>
        <v>0.58364183571757966</v>
      </c>
      <c r="H4442" s="33">
        <f t="shared" si="1057"/>
        <v>1.2460319999999996</v>
      </c>
      <c r="I4442" s="33">
        <f>(C4442-C4441)*'ADF test'!$P$3</f>
        <v>0.69110281260990192</v>
      </c>
      <c r="J4442" s="5" t="str">
        <f t="shared" si="1058"/>
        <v/>
      </c>
      <c r="K4442" s="5">
        <f t="shared" si="1059"/>
        <v>0</v>
      </c>
      <c r="L4442" s="34">
        <f t="shared" si="1060"/>
        <v>0</v>
      </c>
      <c r="M4442" s="5" t="str">
        <f t="shared" si="1061"/>
        <v/>
      </c>
      <c r="N4442" s="5" t="str">
        <f t="shared" si="1062"/>
        <v/>
      </c>
      <c r="O4442" s="34">
        <f t="shared" si="1063"/>
        <v>0</v>
      </c>
      <c r="P4442" s="5">
        <f t="shared" si="1064"/>
        <v>1.2460319999999996</v>
      </c>
      <c r="Q4442" s="5">
        <f t="shared" si="1065"/>
        <v>-0.69110281260990192</v>
      </c>
      <c r="R4442" s="5">
        <f t="shared" si="1066"/>
        <v>0.55492918739009767</v>
      </c>
      <c r="S4442" s="3">
        <f t="shared" si="1067"/>
        <v>49.191873811779033</v>
      </c>
    </row>
    <row r="4443" spans="1:19" x14ac:dyDescent="0.25">
      <c r="A4443" s="4">
        <v>42622</v>
      </c>
      <c r="B4443" s="11">
        <v>65.793175000000005</v>
      </c>
      <c r="C4443" s="5">
        <v>94.658798000000004</v>
      </c>
      <c r="D4443" s="3">
        <f t="shared" si="1053"/>
        <v>0.30050745936713952</v>
      </c>
      <c r="E4443" s="3">
        <f t="shared" si="1054"/>
        <v>0.28962530852175927</v>
      </c>
      <c r="F4443" s="3">
        <f t="shared" si="1055"/>
        <v>0.36207569250738486</v>
      </c>
      <c r="G4443" s="17">
        <f t="shared" si="1056"/>
        <v>3.0054905840325899E-2</v>
      </c>
      <c r="H4443" s="33">
        <f t="shared" si="1057"/>
        <v>-2.0200569999999942</v>
      </c>
      <c r="I4443" s="33">
        <f>(C4443-C4442)*'ADF test'!$P$3</f>
        <v>-1.5884232392446631</v>
      </c>
      <c r="J4443" s="5" t="str">
        <f t="shared" si="1058"/>
        <v/>
      </c>
      <c r="K4443" s="5">
        <f t="shared" si="1059"/>
        <v>0</v>
      </c>
      <c r="L4443" s="34">
        <f t="shared" si="1060"/>
        <v>0</v>
      </c>
      <c r="M4443" s="5" t="str">
        <f t="shared" si="1061"/>
        <v/>
      </c>
      <c r="N4443" s="5" t="str">
        <f t="shared" si="1062"/>
        <v/>
      </c>
      <c r="O4443" s="34">
        <f t="shared" si="1063"/>
        <v>0</v>
      </c>
      <c r="P4443" s="5">
        <f t="shared" si="1064"/>
        <v>0</v>
      </c>
      <c r="Q4443" s="5">
        <f t="shared" si="1065"/>
        <v>0</v>
      </c>
      <c r="R4443" s="5">
        <f t="shared" si="1066"/>
        <v>0</v>
      </c>
      <c r="S4443" s="3">
        <f t="shared" si="1067"/>
        <v>49.191873811779033</v>
      </c>
    </row>
    <row r="4444" spans="1:19" x14ac:dyDescent="0.25">
      <c r="A4444" s="4">
        <v>42625</v>
      </c>
      <c r="B4444" s="11">
        <v>66.444503999999995</v>
      </c>
      <c r="C4444" s="5">
        <v>95.574821</v>
      </c>
      <c r="D4444" s="3">
        <f t="shared" si="1053"/>
        <v>0.30141605490982215</v>
      </c>
      <c r="E4444" s="3">
        <f t="shared" si="1054"/>
        <v>0.25010942286027582</v>
      </c>
      <c r="F4444" s="3">
        <f t="shared" si="1055"/>
        <v>0.3190447397758846</v>
      </c>
      <c r="G4444" s="17">
        <f t="shared" si="1056"/>
        <v>0.16081328306991385</v>
      </c>
      <c r="H4444" s="33">
        <f t="shared" si="1057"/>
        <v>0.65132899999998983</v>
      </c>
      <c r="I4444" s="33">
        <f>(C4444-C4443)*'ADF test'!$P$3</f>
        <v>0.54619392754010676</v>
      </c>
      <c r="J4444" s="5" t="str">
        <f t="shared" si="1058"/>
        <v/>
      </c>
      <c r="K4444" s="5">
        <f t="shared" si="1059"/>
        <v>0</v>
      </c>
      <c r="L4444" s="34">
        <f t="shared" si="1060"/>
        <v>0</v>
      </c>
      <c r="M4444" s="5" t="str">
        <f t="shared" si="1061"/>
        <v/>
      </c>
      <c r="N4444" s="5" t="str">
        <f t="shared" si="1062"/>
        <v/>
      </c>
      <c r="O4444" s="34">
        <f t="shared" si="1063"/>
        <v>0</v>
      </c>
      <c r="P4444" s="5">
        <f t="shared" si="1064"/>
        <v>0</v>
      </c>
      <c r="Q4444" s="5">
        <f t="shared" si="1065"/>
        <v>0</v>
      </c>
      <c r="R4444" s="5">
        <f t="shared" si="1066"/>
        <v>0</v>
      </c>
      <c r="S4444" s="3">
        <f t="shared" si="1067"/>
        <v>49.191873811779033</v>
      </c>
    </row>
    <row r="4445" spans="1:19" x14ac:dyDescent="0.25">
      <c r="A4445" s="4">
        <v>42626</v>
      </c>
      <c r="B4445" s="11">
        <v>64.547165000000007</v>
      </c>
      <c r="C4445" s="5">
        <v>92.938927000000007</v>
      </c>
      <c r="D4445" s="3">
        <f t="shared" ref="D4445:D4508" si="1068">B4445-LINEST(B4430:B4445,C4430:C4445, FALSE)*C4445</f>
        <v>0.23153390509985172</v>
      </c>
      <c r="E4445" s="3">
        <f t="shared" ref="E4445:E4508" si="1069">AVERAGE(D4430:D4445)</f>
        <v>0.20194432741362256</v>
      </c>
      <c r="F4445" s="3">
        <f t="shared" ref="F4445:F4508" si="1070">_xlfn.STDEV.S(D4430:D4445)</f>
        <v>0.24825617607033904</v>
      </c>
      <c r="G4445" s="17">
        <f t="shared" si="1056"/>
        <v>0.11918969410793419</v>
      </c>
      <c r="H4445" s="33">
        <f t="shared" si="1057"/>
        <v>-1.8973389999999881</v>
      </c>
      <c r="I4445" s="33">
        <f>(C4445-C4444)*'ADF test'!$P$3</f>
        <v>-1.5716955758091284</v>
      </c>
      <c r="J4445" s="5" t="str">
        <f t="shared" si="1058"/>
        <v/>
      </c>
      <c r="K4445" s="5">
        <f t="shared" si="1059"/>
        <v>0</v>
      </c>
      <c r="L4445" s="34">
        <f t="shared" si="1060"/>
        <v>0</v>
      </c>
      <c r="M4445" s="5" t="str">
        <f t="shared" si="1061"/>
        <v/>
      </c>
      <c r="N4445" s="5" t="str">
        <f t="shared" si="1062"/>
        <v/>
      </c>
      <c r="O4445" s="34">
        <f t="shared" si="1063"/>
        <v>0</v>
      </c>
      <c r="P4445" s="5">
        <f t="shared" si="1064"/>
        <v>0</v>
      </c>
      <c r="Q4445" s="5">
        <f t="shared" si="1065"/>
        <v>0</v>
      </c>
      <c r="R4445" s="5">
        <f t="shared" si="1066"/>
        <v>0</v>
      </c>
      <c r="S4445" s="3">
        <f t="shared" si="1067"/>
        <v>49.191873811779033</v>
      </c>
    </row>
    <row r="4446" spans="1:19" x14ac:dyDescent="0.25">
      <c r="A4446" s="4">
        <v>42627</v>
      </c>
      <c r="B4446" s="11">
        <v>63.782561999999999</v>
      </c>
      <c r="C4446" s="5">
        <v>91.99485</v>
      </c>
      <c r="D4446" s="3">
        <f t="shared" si="1068"/>
        <v>9.853740464088645E-2</v>
      </c>
      <c r="E4446" s="3">
        <f t="shared" si="1069"/>
        <v>0.18508520637296089</v>
      </c>
      <c r="F4446" s="3">
        <f t="shared" si="1070"/>
        <v>0.24534921766049578</v>
      </c>
      <c r="G4446" s="17">
        <f t="shared" si="1056"/>
        <v>-0.35275352641162994</v>
      </c>
      <c r="H4446" s="33">
        <f t="shared" si="1057"/>
        <v>-0.76460300000000814</v>
      </c>
      <c r="I4446" s="33">
        <f>(C4446-C4445)*'ADF test'!$P$3</f>
        <v>-0.56292159097564987</v>
      </c>
      <c r="J4446" s="5" t="str">
        <f t="shared" si="1058"/>
        <v/>
      </c>
      <c r="K4446" s="5" t="str">
        <f t="shared" si="1059"/>
        <v/>
      </c>
      <c r="L4446" s="34">
        <f t="shared" si="1060"/>
        <v>0</v>
      </c>
      <c r="M4446" s="5" t="str">
        <f t="shared" si="1061"/>
        <v/>
      </c>
      <c r="N4446" s="5">
        <f t="shared" si="1062"/>
        <v>0</v>
      </c>
      <c r="O4446" s="34">
        <f t="shared" si="1063"/>
        <v>0</v>
      </c>
      <c r="P4446" s="5">
        <f t="shared" si="1064"/>
        <v>0</v>
      </c>
      <c r="Q4446" s="5">
        <f t="shared" si="1065"/>
        <v>0</v>
      </c>
      <c r="R4446" s="5">
        <f t="shared" si="1066"/>
        <v>0</v>
      </c>
      <c r="S4446" s="3">
        <f t="shared" si="1067"/>
        <v>49.191873811779033</v>
      </c>
    </row>
    <row r="4447" spans="1:19" x14ac:dyDescent="0.25">
      <c r="A4447" s="4">
        <v>42628</v>
      </c>
      <c r="B4447" s="11">
        <v>64.575478000000004</v>
      </c>
      <c r="C4447" s="5">
        <v>93.004356000000001</v>
      </c>
      <c r="D4447" s="3">
        <f t="shared" si="1068"/>
        <v>0.20366130482226197</v>
      </c>
      <c r="E4447" s="3">
        <f t="shared" si="1069"/>
        <v>0.1446004296336505</v>
      </c>
      <c r="F4447" s="3">
        <f t="shared" si="1070"/>
        <v>0.16991475129102657</v>
      </c>
      <c r="G4447" s="17">
        <f t="shared" si="1056"/>
        <v>0.34759121700653989</v>
      </c>
      <c r="H4447" s="33">
        <f t="shared" si="1057"/>
        <v>0.79291600000000528</v>
      </c>
      <c r="I4447" s="33">
        <f>(C4447-C4446)*'ADF test'!$P$3</f>
        <v>0.60193471890477268</v>
      </c>
      <c r="J4447" s="5" t="str">
        <f t="shared" si="1058"/>
        <v/>
      </c>
      <c r="K4447" s="5">
        <f t="shared" si="1059"/>
        <v>0</v>
      </c>
      <c r="L4447" s="34">
        <f t="shared" si="1060"/>
        <v>0</v>
      </c>
      <c r="M4447" s="5" t="str">
        <f t="shared" si="1061"/>
        <v/>
      </c>
      <c r="N4447" s="5" t="str">
        <f t="shared" si="1062"/>
        <v/>
      </c>
      <c r="O4447" s="34">
        <f t="shared" si="1063"/>
        <v>0</v>
      </c>
      <c r="P4447" s="5">
        <f t="shared" si="1064"/>
        <v>0</v>
      </c>
      <c r="Q4447" s="5">
        <f t="shared" si="1065"/>
        <v>0</v>
      </c>
      <c r="R4447" s="5">
        <f t="shared" si="1066"/>
        <v>0</v>
      </c>
      <c r="S4447" s="3">
        <f t="shared" si="1067"/>
        <v>49.191873811779033</v>
      </c>
    </row>
    <row r="4448" spans="1:19" x14ac:dyDescent="0.25">
      <c r="A4448" s="4">
        <v>42629</v>
      </c>
      <c r="B4448" s="11">
        <v>64.053657999999999</v>
      </c>
      <c r="C4448" s="5">
        <v>91.452727999999993</v>
      </c>
      <c r="D4448" s="3">
        <f t="shared" si="1068"/>
        <v>0.69795366981601603</v>
      </c>
      <c r="E4448" s="3">
        <f t="shared" si="1069"/>
        <v>0.17817708573743962</v>
      </c>
      <c r="F4448" s="3">
        <f t="shared" si="1070"/>
        <v>0.21923606878257018</v>
      </c>
      <c r="G4448" s="17">
        <f t="shared" si="1056"/>
        <v>2.3708534228191742</v>
      </c>
      <c r="H4448" s="33">
        <f t="shared" si="1057"/>
        <v>-0.52182000000000528</v>
      </c>
      <c r="I4448" s="33">
        <f>(C4448-C4447)*'ADF test'!$P$3</f>
        <v>-0.9251839652511008</v>
      </c>
      <c r="J4448" s="5" t="str">
        <f t="shared" si="1058"/>
        <v/>
      </c>
      <c r="K4448" s="5">
        <f t="shared" si="1059"/>
        <v>0</v>
      </c>
      <c r="L4448" s="34">
        <f t="shared" si="1060"/>
        <v>0</v>
      </c>
      <c r="M4448" s="5">
        <f t="shared" si="1061"/>
        <v>-1</v>
      </c>
      <c r="N4448" s="5" t="str">
        <f t="shared" si="1062"/>
        <v/>
      </c>
      <c r="O4448" s="34">
        <f t="shared" si="1063"/>
        <v>-1</v>
      </c>
      <c r="P4448" s="5">
        <f t="shared" si="1064"/>
        <v>0</v>
      </c>
      <c r="Q4448" s="5">
        <f t="shared" si="1065"/>
        <v>0</v>
      </c>
      <c r="R4448" s="5">
        <f t="shared" si="1066"/>
        <v>0</v>
      </c>
      <c r="S4448" s="3">
        <f t="shared" si="1067"/>
        <v>49.191873811779033</v>
      </c>
    </row>
    <row r="4449" spans="1:19" x14ac:dyDescent="0.25">
      <c r="A4449" s="4">
        <v>42632</v>
      </c>
      <c r="B4449" s="11">
        <v>64.015686000000002</v>
      </c>
      <c r="C4449" s="5">
        <v>91.639663999999996</v>
      </c>
      <c r="D4449" s="3">
        <f t="shared" si="1068"/>
        <v>0.48312531957410698</v>
      </c>
      <c r="E4449" s="3">
        <f t="shared" si="1069"/>
        <v>0.20079217404214855</v>
      </c>
      <c r="F4449" s="3">
        <f t="shared" si="1070"/>
        <v>0.23130648122106118</v>
      </c>
      <c r="G4449" s="17">
        <f t="shared" si="1056"/>
        <v>1.2206019651569153</v>
      </c>
      <c r="H4449" s="33">
        <f t="shared" si="1057"/>
        <v>-3.7971999999996342E-2</v>
      </c>
      <c r="I4449" s="33">
        <f>(C4449-C4448)*'ADF test'!$P$3</f>
        <v>0.11146369473107057</v>
      </c>
      <c r="J4449" s="5" t="str">
        <f t="shared" si="1058"/>
        <v/>
      </c>
      <c r="K4449" s="5">
        <f t="shared" si="1059"/>
        <v>0</v>
      </c>
      <c r="L4449" s="34">
        <f t="shared" si="1060"/>
        <v>0</v>
      </c>
      <c r="M4449" s="5" t="str">
        <f t="shared" si="1061"/>
        <v/>
      </c>
      <c r="N4449" s="5" t="str">
        <f t="shared" si="1062"/>
        <v/>
      </c>
      <c r="O4449" s="34">
        <f t="shared" si="1063"/>
        <v>-1</v>
      </c>
      <c r="P4449" s="5">
        <f t="shared" si="1064"/>
        <v>3.7971999999996342E-2</v>
      </c>
      <c r="Q4449" s="5">
        <f t="shared" si="1065"/>
        <v>0.11146369473107057</v>
      </c>
      <c r="R4449" s="5">
        <f t="shared" si="1066"/>
        <v>0.14943569473106691</v>
      </c>
      <c r="S4449" s="3">
        <f t="shared" si="1067"/>
        <v>49.3413095065101</v>
      </c>
    </row>
    <row r="4450" spans="1:19" x14ac:dyDescent="0.25">
      <c r="A4450" s="4">
        <v>42633</v>
      </c>
      <c r="B4450" s="11">
        <v>63.550353999999999</v>
      </c>
      <c r="C4450" s="5">
        <v>91.321854000000002</v>
      </c>
      <c r="D4450" s="3">
        <f t="shared" si="1068"/>
        <v>0.21388302398903392</v>
      </c>
      <c r="E4450" s="3">
        <f t="shared" si="1069"/>
        <v>0.20184377260603936</v>
      </c>
      <c r="F4450" s="3">
        <f t="shared" si="1070"/>
        <v>0.23132661645912519</v>
      </c>
      <c r="G4450" s="17">
        <f t="shared" si="1056"/>
        <v>5.2044384547170593E-2</v>
      </c>
      <c r="H4450" s="33">
        <f t="shared" si="1057"/>
        <v>-0.46533200000000363</v>
      </c>
      <c r="I4450" s="33">
        <f>(C4450-C4449)*'ADF test'!$P$3</f>
        <v>-0.18949949085505394</v>
      </c>
      <c r="J4450" s="5" t="str">
        <f t="shared" si="1058"/>
        <v/>
      </c>
      <c r="K4450" s="5">
        <f t="shared" si="1059"/>
        <v>0</v>
      </c>
      <c r="L4450" s="34">
        <f t="shared" si="1060"/>
        <v>0</v>
      </c>
      <c r="M4450" s="5" t="str">
        <f t="shared" si="1061"/>
        <v/>
      </c>
      <c r="N4450" s="5" t="str">
        <f t="shared" si="1062"/>
        <v/>
      </c>
      <c r="O4450" s="34">
        <f t="shared" si="1063"/>
        <v>-1</v>
      </c>
      <c r="P4450" s="5">
        <f t="shared" si="1064"/>
        <v>0.46533200000000363</v>
      </c>
      <c r="Q4450" s="5">
        <f t="shared" si="1065"/>
        <v>-0.18949949085505394</v>
      </c>
      <c r="R4450" s="5">
        <f t="shared" si="1066"/>
        <v>0.27583250914494972</v>
      </c>
      <c r="S4450" s="3">
        <f t="shared" si="1067"/>
        <v>49.617142015655048</v>
      </c>
    </row>
    <row r="4451" spans="1:19" x14ac:dyDescent="0.25">
      <c r="A4451" s="4">
        <v>42634</v>
      </c>
      <c r="B4451" s="11">
        <v>65.022307999999995</v>
      </c>
      <c r="C4451" s="5">
        <v>93.125861999999998</v>
      </c>
      <c r="D4451" s="3">
        <f t="shared" si="1068"/>
        <v>0.39397604199892555</v>
      </c>
      <c r="E4451" s="3">
        <f t="shared" si="1069"/>
        <v>0.21785380102292651</v>
      </c>
      <c r="F4451" s="3">
        <f t="shared" si="1070"/>
        <v>0.23542785398928634</v>
      </c>
      <c r="G4451" s="17">
        <f t="shared" si="1056"/>
        <v>0.74809432270496712</v>
      </c>
      <c r="H4451" s="33">
        <f t="shared" si="1057"/>
        <v>1.4719539999999967</v>
      </c>
      <c r="I4451" s="33">
        <f>(C4451-C4450)*'ADF test'!$P$3</f>
        <v>1.0756697319104165</v>
      </c>
      <c r="J4451" s="5" t="str">
        <f t="shared" si="1058"/>
        <v/>
      </c>
      <c r="K4451" s="5">
        <f t="shared" si="1059"/>
        <v>0</v>
      </c>
      <c r="L4451" s="34">
        <f t="shared" si="1060"/>
        <v>0</v>
      </c>
      <c r="M4451" s="5" t="str">
        <f t="shared" si="1061"/>
        <v/>
      </c>
      <c r="N4451" s="5" t="str">
        <f t="shared" si="1062"/>
        <v/>
      </c>
      <c r="O4451" s="34">
        <f t="shared" si="1063"/>
        <v>-1</v>
      </c>
      <c r="P4451" s="5">
        <f t="shared" si="1064"/>
        <v>-1.4719539999999967</v>
      </c>
      <c r="Q4451" s="5">
        <f t="shared" si="1065"/>
        <v>1.0756697319104165</v>
      </c>
      <c r="R4451" s="5">
        <f t="shared" si="1066"/>
        <v>-0.39628426808958017</v>
      </c>
      <c r="S4451" s="3">
        <f t="shared" si="1067"/>
        <v>49.220857747565468</v>
      </c>
    </row>
    <row r="4452" spans="1:19" x14ac:dyDescent="0.25">
      <c r="A4452" s="4">
        <v>42635</v>
      </c>
      <c r="B4452" s="11">
        <v>65.098281999999998</v>
      </c>
      <c r="C4452" s="5">
        <v>93.453018</v>
      </c>
      <c r="D4452" s="3">
        <f t="shared" si="1068"/>
        <v>0.21124269220499059</v>
      </c>
      <c r="E4452" s="3">
        <f t="shared" si="1069"/>
        <v>0.22293432443618544</v>
      </c>
      <c r="F4452" s="3">
        <f t="shared" si="1070"/>
        <v>0.23427882484937984</v>
      </c>
      <c r="G4452" s="17">
        <f t="shared" si="1056"/>
        <v>-4.9904775810240269E-2</v>
      </c>
      <c r="H4452" s="33">
        <f t="shared" si="1057"/>
        <v>7.5974000000002206E-2</v>
      </c>
      <c r="I4452" s="33">
        <f>(C4452-C4451)*'ADF test'!$P$3</f>
        <v>0.19507219857832525</v>
      </c>
      <c r="J4452" s="5" t="str">
        <f t="shared" si="1058"/>
        <v/>
      </c>
      <c r="K4452" s="5" t="str">
        <f t="shared" si="1059"/>
        <v/>
      </c>
      <c r="L4452" s="34">
        <f t="shared" si="1060"/>
        <v>0</v>
      </c>
      <c r="M4452" s="5" t="str">
        <f t="shared" si="1061"/>
        <v/>
      </c>
      <c r="N4452" s="5">
        <f t="shared" si="1062"/>
        <v>0</v>
      </c>
      <c r="O4452" s="34">
        <f t="shared" si="1063"/>
        <v>0</v>
      </c>
      <c r="P4452" s="5">
        <f t="shared" si="1064"/>
        <v>-7.5974000000002206E-2</v>
      </c>
      <c r="Q4452" s="5">
        <f t="shared" si="1065"/>
        <v>0.19507219857832525</v>
      </c>
      <c r="R4452" s="5">
        <f t="shared" si="1066"/>
        <v>0.11909819857832304</v>
      </c>
      <c r="S4452" s="3">
        <f t="shared" si="1067"/>
        <v>49.339955946143789</v>
      </c>
    </row>
    <row r="4453" spans="1:19" x14ac:dyDescent="0.25">
      <c r="A4453" s="4">
        <v>42636</v>
      </c>
      <c r="B4453" s="11">
        <v>64.234108000000006</v>
      </c>
      <c r="C4453" s="5">
        <v>92.742621999999997</v>
      </c>
      <c r="D4453" s="3">
        <f t="shared" si="1068"/>
        <v>-0.18754795178074346</v>
      </c>
      <c r="E4453" s="3">
        <f t="shared" si="1069"/>
        <v>0.22365486072410112</v>
      </c>
      <c r="F4453" s="3">
        <f t="shared" si="1070"/>
        <v>0.23290809999406487</v>
      </c>
      <c r="G4453" s="17">
        <f t="shared" si="1056"/>
        <v>-1.765515293436867</v>
      </c>
      <c r="H4453" s="33">
        <f t="shared" si="1057"/>
        <v>-0.86417399999999134</v>
      </c>
      <c r="I4453" s="33">
        <f>(C4453-C4452)*'ADF test'!$P$3</f>
        <v>-0.4235854136291175</v>
      </c>
      <c r="J4453" s="5">
        <f t="shared" si="1058"/>
        <v>1</v>
      </c>
      <c r="K4453" s="5" t="str">
        <f t="shared" si="1059"/>
        <v/>
      </c>
      <c r="L4453" s="34">
        <f t="shared" si="1060"/>
        <v>1</v>
      </c>
      <c r="M4453" s="5" t="str">
        <f t="shared" si="1061"/>
        <v/>
      </c>
      <c r="N4453" s="5">
        <f t="shared" si="1062"/>
        <v>0</v>
      </c>
      <c r="O4453" s="34">
        <f t="shared" si="1063"/>
        <v>0</v>
      </c>
      <c r="P4453" s="5">
        <f t="shared" si="1064"/>
        <v>0</v>
      </c>
      <c r="Q4453" s="5">
        <f t="shared" si="1065"/>
        <v>0</v>
      </c>
      <c r="R4453" s="5">
        <f t="shared" si="1066"/>
        <v>0</v>
      </c>
      <c r="S4453" s="3">
        <f t="shared" si="1067"/>
        <v>49.339955946143789</v>
      </c>
    </row>
    <row r="4454" spans="1:19" x14ac:dyDescent="0.25">
      <c r="A4454" s="4">
        <v>42639</v>
      </c>
      <c r="B4454" s="11">
        <v>63.949199999999998</v>
      </c>
      <c r="C4454" s="5">
        <v>92.331360000000004</v>
      </c>
      <c r="D4454" s="3">
        <f t="shared" si="1068"/>
        <v>-0.21139937414115906</v>
      </c>
      <c r="E4454" s="3">
        <f t="shared" si="1069"/>
        <v>0.22053828843182632</v>
      </c>
      <c r="F4454" s="3">
        <f t="shared" si="1070"/>
        <v>0.23866837503046537</v>
      </c>
      <c r="G4454" s="17">
        <f t="shared" si="1056"/>
        <v>-1.8097817212600946</v>
      </c>
      <c r="H4454" s="33">
        <f t="shared" si="1057"/>
        <v>-0.2849080000000086</v>
      </c>
      <c r="I4454" s="33">
        <f>(C4454-C4453)*'ADF test'!$P$3</f>
        <v>-0.24522179795485149</v>
      </c>
      <c r="J4454" s="5">
        <f t="shared" si="1058"/>
        <v>1</v>
      </c>
      <c r="K4454" s="5" t="str">
        <f t="shared" si="1059"/>
        <v/>
      </c>
      <c r="L4454" s="34">
        <f t="shared" si="1060"/>
        <v>1</v>
      </c>
      <c r="M4454" s="5" t="str">
        <f t="shared" si="1061"/>
        <v/>
      </c>
      <c r="N4454" s="5">
        <f t="shared" si="1062"/>
        <v>0</v>
      </c>
      <c r="O4454" s="34">
        <f t="shared" si="1063"/>
        <v>0</v>
      </c>
      <c r="P4454" s="5">
        <f t="shared" si="1064"/>
        <v>-0.2849080000000086</v>
      </c>
      <c r="Q4454" s="5">
        <f t="shared" si="1065"/>
        <v>0.24522179795485149</v>
      </c>
      <c r="R4454" s="5">
        <f t="shared" si="1066"/>
        <v>-3.9686202045157104E-2</v>
      </c>
      <c r="S4454" s="3">
        <f t="shared" si="1067"/>
        <v>49.300269744098635</v>
      </c>
    </row>
    <row r="4455" spans="1:19" x14ac:dyDescent="0.25">
      <c r="A4455" s="4">
        <v>42640</v>
      </c>
      <c r="B4455" s="11">
        <v>63.521861999999999</v>
      </c>
      <c r="C4455" s="5">
        <v>92.518303000000003</v>
      </c>
      <c r="D4455" s="3">
        <f t="shared" si="1068"/>
        <v>-0.74340295704263326</v>
      </c>
      <c r="E4455" s="3">
        <f t="shared" si="1069"/>
        <v>0.16906927200577648</v>
      </c>
      <c r="F4455" s="3">
        <f t="shared" si="1070"/>
        <v>0.33877368284192988</v>
      </c>
      <c r="G4455" s="17">
        <f t="shared" si="1056"/>
        <v>-2.6934566504511057</v>
      </c>
      <c r="H4455" s="33">
        <f t="shared" si="1057"/>
        <v>-0.42733799999999889</v>
      </c>
      <c r="I4455" s="33">
        <f>(C4455-C4454)*'ADF test'!$P$3</f>
        <v>0.11146786859732817</v>
      </c>
      <c r="J4455" s="5">
        <f t="shared" si="1058"/>
        <v>1</v>
      </c>
      <c r="K4455" s="5" t="str">
        <f t="shared" si="1059"/>
        <v/>
      </c>
      <c r="L4455" s="34">
        <f t="shared" si="1060"/>
        <v>1</v>
      </c>
      <c r="M4455" s="5" t="str">
        <f t="shared" si="1061"/>
        <v/>
      </c>
      <c r="N4455" s="5">
        <f t="shared" si="1062"/>
        <v>0</v>
      </c>
      <c r="O4455" s="34">
        <f t="shared" si="1063"/>
        <v>0</v>
      </c>
      <c r="P4455" s="5">
        <f t="shared" si="1064"/>
        <v>-0.42733799999999889</v>
      </c>
      <c r="Q4455" s="5">
        <f t="shared" si="1065"/>
        <v>-0.11146786859732817</v>
      </c>
      <c r="R4455" s="5">
        <f t="shared" si="1066"/>
        <v>-0.53880586859732704</v>
      </c>
      <c r="S4455" s="3">
        <f t="shared" si="1067"/>
        <v>48.761463875501306</v>
      </c>
    </row>
    <row r="4456" spans="1:19" x14ac:dyDescent="0.25">
      <c r="A4456" s="4">
        <v>42641</v>
      </c>
      <c r="B4456" s="11">
        <v>66.266350000000003</v>
      </c>
      <c r="C4456" s="5">
        <v>95.481353999999996</v>
      </c>
      <c r="D4456" s="3">
        <f t="shared" si="1068"/>
        <v>-7.4021840897643187E-2</v>
      </c>
      <c r="E4456" s="3">
        <f t="shared" si="1069"/>
        <v>0.1604495980978724</v>
      </c>
      <c r="F4456" s="3">
        <f t="shared" si="1070"/>
        <v>0.3433517701563874</v>
      </c>
      <c r="G4456" s="17">
        <f t="shared" si="1056"/>
        <v>-0.68288985051313478</v>
      </c>
      <c r="H4456" s="33">
        <f t="shared" si="1057"/>
        <v>2.744488000000004</v>
      </c>
      <c r="I4456" s="33">
        <f>(C4456-C4455)*'ADF test'!$P$3</f>
        <v>1.7667683706540609</v>
      </c>
      <c r="J4456" s="5" t="str">
        <f t="shared" si="1058"/>
        <v/>
      </c>
      <c r="K4456" s="5" t="str">
        <f t="shared" si="1059"/>
        <v/>
      </c>
      <c r="L4456" s="34">
        <f t="shared" si="1060"/>
        <v>1</v>
      </c>
      <c r="M4456" s="5" t="str">
        <f t="shared" si="1061"/>
        <v/>
      </c>
      <c r="N4456" s="5">
        <f t="shared" si="1062"/>
        <v>0</v>
      </c>
      <c r="O4456" s="34">
        <f t="shared" si="1063"/>
        <v>0</v>
      </c>
      <c r="P4456" s="5">
        <f t="shared" si="1064"/>
        <v>2.744488000000004</v>
      </c>
      <c r="Q4456" s="5">
        <f t="shared" si="1065"/>
        <v>-1.7667683706540609</v>
      </c>
      <c r="R4456" s="5">
        <f t="shared" si="1066"/>
        <v>0.97771962934594314</v>
      </c>
      <c r="S4456" s="3">
        <f t="shared" si="1067"/>
        <v>49.739183504847247</v>
      </c>
    </row>
    <row r="4457" spans="1:19" x14ac:dyDescent="0.25">
      <c r="A4457" s="4">
        <v>42642</v>
      </c>
      <c r="B4457" s="11">
        <v>66.152389999999997</v>
      </c>
      <c r="C4457" s="5">
        <v>94.658798000000004</v>
      </c>
      <c r="D4457" s="3">
        <f t="shared" si="1068"/>
        <v>0.34278565316577669</v>
      </c>
      <c r="E4457" s="3">
        <f t="shared" si="1069"/>
        <v>0.174163893952894</v>
      </c>
      <c r="F4457" s="3">
        <f t="shared" si="1070"/>
        <v>0.34614234361421942</v>
      </c>
      <c r="G4457" s="17">
        <f t="shared" si="1056"/>
        <v>0.48714571425220965</v>
      </c>
      <c r="H4457" s="33">
        <f t="shared" si="1057"/>
        <v>-0.11396000000000583</v>
      </c>
      <c r="I4457" s="33">
        <f>(C4457-C4456)*'ADF test'!$P$3</f>
        <v>-0.49046267644117847</v>
      </c>
      <c r="J4457" s="5" t="str">
        <f t="shared" si="1058"/>
        <v/>
      </c>
      <c r="K4457" s="5">
        <f t="shared" si="1059"/>
        <v>0</v>
      </c>
      <c r="L4457" s="34">
        <f t="shared" si="1060"/>
        <v>0</v>
      </c>
      <c r="M4457" s="5" t="str">
        <f t="shared" si="1061"/>
        <v/>
      </c>
      <c r="N4457" s="5" t="str">
        <f t="shared" si="1062"/>
        <v/>
      </c>
      <c r="O4457" s="34">
        <f t="shared" si="1063"/>
        <v>0</v>
      </c>
      <c r="P4457" s="5">
        <f t="shared" si="1064"/>
        <v>-0.11396000000000583</v>
      </c>
      <c r="Q4457" s="5">
        <f t="shared" si="1065"/>
        <v>0.49046267644117847</v>
      </c>
      <c r="R4457" s="5">
        <f t="shared" si="1066"/>
        <v>0.37650267644117263</v>
      </c>
      <c r="S4457" s="3">
        <f t="shared" si="1067"/>
        <v>50.115686181288417</v>
      </c>
    </row>
    <row r="4458" spans="1:19" x14ac:dyDescent="0.25">
      <c r="A4458" s="4">
        <v>42643</v>
      </c>
      <c r="B4458" s="11">
        <v>67.054558</v>
      </c>
      <c r="C4458" s="5">
        <v>96.201080000000005</v>
      </c>
      <c r="D4458" s="3">
        <f t="shared" si="1068"/>
        <v>0.17142694098635047</v>
      </c>
      <c r="E4458" s="3">
        <f t="shared" si="1069"/>
        <v>0.15210483416956144</v>
      </c>
      <c r="F4458" s="3">
        <f t="shared" si="1070"/>
        <v>0.33334607061271759</v>
      </c>
      <c r="G4458" s="17">
        <f t="shared" si="1056"/>
        <v>5.7964105535347706E-2</v>
      </c>
      <c r="H4458" s="33">
        <f t="shared" si="1057"/>
        <v>0.90216800000000319</v>
      </c>
      <c r="I4458" s="33">
        <f>(C4458-C4457)*'ADF test'!$P$3</f>
        <v>0.91961125752782957</v>
      </c>
      <c r="J4458" s="5" t="str">
        <f t="shared" si="1058"/>
        <v/>
      </c>
      <c r="K4458" s="5">
        <f t="shared" si="1059"/>
        <v>0</v>
      </c>
      <c r="L4458" s="34">
        <f t="shared" si="1060"/>
        <v>0</v>
      </c>
      <c r="M4458" s="5" t="str">
        <f t="shared" si="1061"/>
        <v/>
      </c>
      <c r="N4458" s="5" t="str">
        <f t="shared" si="1062"/>
        <v/>
      </c>
      <c r="O4458" s="34">
        <f t="shared" si="1063"/>
        <v>0</v>
      </c>
      <c r="P4458" s="5">
        <f t="shared" si="1064"/>
        <v>0</v>
      </c>
      <c r="Q4458" s="5">
        <f t="shared" si="1065"/>
        <v>0</v>
      </c>
      <c r="R4458" s="5">
        <f t="shared" si="1066"/>
        <v>0</v>
      </c>
      <c r="S4458" s="3">
        <f t="shared" si="1067"/>
        <v>50.115686181288417</v>
      </c>
    </row>
    <row r="4459" spans="1:19" x14ac:dyDescent="0.25">
      <c r="A4459" s="4">
        <v>42646</v>
      </c>
      <c r="B4459" s="11">
        <v>67.007071999999994</v>
      </c>
      <c r="C4459" s="5">
        <v>95.761771999999993</v>
      </c>
      <c r="D4459" s="3">
        <f t="shared" si="1068"/>
        <v>0.40000845167399746</v>
      </c>
      <c r="E4459" s="3">
        <f t="shared" si="1069"/>
        <v>0.15832364618874006</v>
      </c>
      <c r="F4459" s="3">
        <f t="shared" si="1070"/>
        <v>0.33720499485559807</v>
      </c>
      <c r="G4459" s="17">
        <f t="shared" si="1056"/>
        <v>0.71672961306149852</v>
      </c>
      <c r="H4459" s="33">
        <f t="shared" si="1057"/>
        <v>-4.7486000000006356E-2</v>
      </c>
      <c r="I4459" s="33">
        <f>(C4459-C4458)*'ADF test'!$P$3</f>
        <v>-0.26194469125753006</v>
      </c>
      <c r="J4459" s="5" t="str">
        <f t="shared" si="1058"/>
        <v/>
      </c>
      <c r="K4459" s="5">
        <f t="shared" si="1059"/>
        <v>0</v>
      </c>
      <c r="L4459" s="34">
        <f t="shared" si="1060"/>
        <v>0</v>
      </c>
      <c r="M4459" s="5" t="str">
        <f t="shared" si="1061"/>
        <v/>
      </c>
      <c r="N4459" s="5" t="str">
        <f t="shared" si="1062"/>
        <v/>
      </c>
      <c r="O4459" s="34">
        <f t="shared" si="1063"/>
        <v>0</v>
      </c>
      <c r="P4459" s="5">
        <f t="shared" si="1064"/>
        <v>0</v>
      </c>
      <c r="Q4459" s="5">
        <f t="shared" si="1065"/>
        <v>0</v>
      </c>
      <c r="R4459" s="5">
        <f t="shared" si="1066"/>
        <v>0</v>
      </c>
      <c r="S4459" s="3">
        <f t="shared" si="1067"/>
        <v>50.115686181288417</v>
      </c>
    </row>
    <row r="4460" spans="1:19" x14ac:dyDescent="0.25">
      <c r="A4460" s="4">
        <v>42647</v>
      </c>
      <c r="B4460" s="11">
        <v>66.323318</v>
      </c>
      <c r="C4460" s="5">
        <v>94.658798000000004</v>
      </c>
      <c r="D4460" s="3">
        <f t="shared" si="1068"/>
        <v>0.45024449055321725</v>
      </c>
      <c r="E4460" s="3">
        <f t="shared" si="1069"/>
        <v>0.16762542341645226</v>
      </c>
      <c r="F4460" s="3">
        <f t="shared" si="1070"/>
        <v>0.34341093957733526</v>
      </c>
      <c r="G4460" s="17">
        <f t="shared" si="1056"/>
        <v>0.82297630787361653</v>
      </c>
      <c r="H4460" s="33">
        <f t="shared" si="1057"/>
        <v>-0.68375399999999331</v>
      </c>
      <c r="I4460" s="33">
        <f>(C4460-C4459)*'ADF test'!$P$3</f>
        <v>-0.65766656627029951</v>
      </c>
      <c r="J4460" s="5" t="str">
        <f t="shared" si="1058"/>
        <v/>
      </c>
      <c r="K4460" s="5">
        <f t="shared" si="1059"/>
        <v>0</v>
      </c>
      <c r="L4460" s="34">
        <f t="shared" si="1060"/>
        <v>0</v>
      </c>
      <c r="M4460" s="5" t="str">
        <f t="shared" si="1061"/>
        <v/>
      </c>
      <c r="N4460" s="5" t="str">
        <f t="shared" si="1062"/>
        <v/>
      </c>
      <c r="O4460" s="34">
        <f t="shared" si="1063"/>
        <v>0</v>
      </c>
      <c r="P4460" s="5">
        <f t="shared" si="1064"/>
        <v>0</v>
      </c>
      <c r="Q4460" s="5">
        <f t="shared" si="1065"/>
        <v>0</v>
      </c>
      <c r="R4460" s="5">
        <f t="shared" si="1066"/>
        <v>0</v>
      </c>
      <c r="S4460" s="3">
        <f t="shared" si="1067"/>
        <v>50.115686181288417</v>
      </c>
    </row>
    <row r="4461" spans="1:19" x14ac:dyDescent="0.25">
      <c r="A4461" s="4">
        <v>42648</v>
      </c>
      <c r="B4461" s="11">
        <v>67.339455000000001</v>
      </c>
      <c r="C4461" s="5">
        <v>95.556137000000007</v>
      </c>
      <c r="D4461" s="3">
        <f t="shared" si="1068"/>
        <v>0.77878001437447608</v>
      </c>
      <c r="E4461" s="3">
        <f t="shared" si="1069"/>
        <v>0.20182830524611628</v>
      </c>
      <c r="F4461" s="3">
        <f t="shared" si="1070"/>
        <v>0.37591438274617373</v>
      </c>
      <c r="G4461" s="17">
        <f t="shared" si="1056"/>
        <v>1.5347955162384177</v>
      </c>
      <c r="H4461" s="33">
        <f t="shared" si="1057"/>
        <v>1.0161370000000005</v>
      </c>
      <c r="I4461" s="33">
        <f>(C4461-C4460)*'ADF test'!$P$3</f>
        <v>0.53505328222644566</v>
      </c>
      <c r="J4461" s="5" t="str">
        <f t="shared" si="1058"/>
        <v/>
      </c>
      <c r="K4461" s="5">
        <f t="shared" si="1059"/>
        <v>0</v>
      </c>
      <c r="L4461" s="34">
        <f t="shared" si="1060"/>
        <v>0</v>
      </c>
      <c r="M4461" s="5">
        <f t="shared" si="1061"/>
        <v>-1</v>
      </c>
      <c r="N4461" s="5" t="str">
        <f t="shared" si="1062"/>
        <v/>
      </c>
      <c r="O4461" s="34">
        <f t="shared" si="1063"/>
        <v>-1</v>
      </c>
      <c r="P4461" s="5">
        <f t="shared" si="1064"/>
        <v>0</v>
      </c>
      <c r="Q4461" s="5">
        <f t="shared" si="1065"/>
        <v>0</v>
      </c>
      <c r="R4461" s="5">
        <f t="shared" si="1066"/>
        <v>0</v>
      </c>
      <c r="S4461" s="3">
        <f t="shared" si="1067"/>
        <v>50.115686181288417</v>
      </c>
    </row>
    <row r="4462" spans="1:19" x14ac:dyDescent="0.25">
      <c r="A4462" s="4">
        <v>42649</v>
      </c>
      <c r="B4462" s="11">
        <v>67.443909000000005</v>
      </c>
      <c r="C4462" s="5">
        <v>95.509406999999996</v>
      </c>
      <c r="D4462" s="3">
        <f t="shared" si="1068"/>
        <v>0.83775659503200472</v>
      </c>
      <c r="E4462" s="3">
        <f t="shared" si="1069"/>
        <v>0.24802950464556117</v>
      </c>
      <c r="F4462" s="3">
        <f t="shared" si="1070"/>
        <v>0.40655112952071687</v>
      </c>
      <c r="G4462" s="17">
        <f t="shared" si="1056"/>
        <v>1.4505606984333628</v>
      </c>
      <c r="H4462" s="33">
        <f t="shared" si="1057"/>
        <v>0.10445400000000404</v>
      </c>
      <c r="I4462" s="33">
        <f>(C4462-C4461)*'ADF test'!$P$3</f>
        <v>-2.7863538616339566E-2</v>
      </c>
      <c r="J4462" s="5" t="str">
        <f t="shared" si="1058"/>
        <v/>
      </c>
      <c r="K4462" s="5">
        <f t="shared" si="1059"/>
        <v>0</v>
      </c>
      <c r="L4462" s="34">
        <f t="shared" si="1060"/>
        <v>0</v>
      </c>
      <c r="M4462" s="5">
        <f t="shared" si="1061"/>
        <v>-1</v>
      </c>
      <c r="N4462" s="5" t="str">
        <f t="shared" si="1062"/>
        <v/>
      </c>
      <c r="O4462" s="34">
        <f t="shared" si="1063"/>
        <v>-1</v>
      </c>
      <c r="P4462" s="5">
        <f t="shared" si="1064"/>
        <v>-0.10445400000000404</v>
      </c>
      <c r="Q4462" s="5">
        <f t="shared" si="1065"/>
        <v>-2.7863538616339566E-2</v>
      </c>
      <c r="R4462" s="5">
        <f t="shared" si="1066"/>
        <v>-0.1323175386163436</v>
      </c>
      <c r="S4462" s="3">
        <f t="shared" si="1067"/>
        <v>49.983368642672076</v>
      </c>
    </row>
    <row r="4463" spans="1:19" x14ac:dyDescent="0.25">
      <c r="A4463" s="4">
        <v>42650</v>
      </c>
      <c r="B4463" s="11">
        <v>67.054558</v>
      </c>
      <c r="C4463" s="5">
        <v>95.593513000000002</v>
      </c>
      <c r="D4463" s="3">
        <f t="shared" si="1068"/>
        <v>0.34661764611634283</v>
      </c>
      <c r="E4463" s="3">
        <f t="shared" si="1069"/>
        <v>0.25696427597644123</v>
      </c>
      <c r="F4463" s="3">
        <f t="shared" si="1070"/>
        <v>0.40708157380570154</v>
      </c>
      <c r="G4463" s="17">
        <f t="shared" si="1056"/>
        <v>0.22023440978120226</v>
      </c>
      <c r="H4463" s="33">
        <f t="shared" si="1057"/>
        <v>-0.38935100000000489</v>
      </c>
      <c r="I4463" s="33">
        <f>(C4463-C4462)*'ADF test'!$P$3</f>
        <v>5.0149599376534737E-2</v>
      </c>
      <c r="J4463" s="5" t="str">
        <f t="shared" si="1058"/>
        <v/>
      </c>
      <c r="K4463" s="5">
        <f t="shared" si="1059"/>
        <v>0</v>
      </c>
      <c r="L4463" s="34">
        <f t="shared" si="1060"/>
        <v>0</v>
      </c>
      <c r="M4463" s="5" t="str">
        <f t="shared" si="1061"/>
        <v/>
      </c>
      <c r="N4463" s="5" t="str">
        <f t="shared" si="1062"/>
        <v/>
      </c>
      <c r="O4463" s="34">
        <f t="shared" si="1063"/>
        <v>-1</v>
      </c>
      <c r="P4463" s="5">
        <f t="shared" si="1064"/>
        <v>0.38935100000000489</v>
      </c>
      <c r="Q4463" s="5">
        <f t="shared" si="1065"/>
        <v>5.0149599376534737E-2</v>
      </c>
      <c r="R4463" s="5">
        <f t="shared" si="1066"/>
        <v>0.43950059937653962</v>
      </c>
      <c r="S4463" s="3">
        <f t="shared" si="1067"/>
        <v>50.422869242048613</v>
      </c>
    </row>
    <row r="4464" spans="1:19" x14ac:dyDescent="0.25">
      <c r="A4464" s="4">
        <v>42653</v>
      </c>
      <c r="B4464" s="11">
        <v>68.108658000000005</v>
      </c>
      <c r="C4464" s="5">
        <v>97.191895000000002</v>
      </c>
      <c r="D4464" s="3">
        <f t="shared" si="1068"/>
        <v>0.28107079228273335</v>
      </c>
      <c r="E4464" s="3">
        <f t="shared" si="1069"/>
        <v>0.23090909613061106</v>
      </c>
      <c r="F4464" s="3">
        <f t="shared" si="1070"/>
        <v>0.38995543645247083</v>
      </c>
      <c r="G4464" s="17">
        <f t="shared" si="1056"/>
        <v>0.12863443220193746</v>
      </c>
      <c r="H4464" s="33">
        <f t="shared" si="1057"/>
        <v>1.0541000000000054</v>
      </c>
      <c r="I4464" s="33">
        <f>(C4464-C4463)*'ADF test'!$P$3</f>
        <v>0.95306181426603431</v>
      </c>
      <c r="J4464" s="5" t="str">
        <f t="shared" si="1058"/>
        <v/>
      </c>
      <c r="K4464" s="5">
        <f t="shared" si="1059"/>
        <v>0</v>
      </c>
      <c r="L4464" s="34">
        <f t="shared" si="1060"/>
        <v>0</v>
      </c>
      <c r="M4464" s="5" t="str">
        <f t="shared" si="1061"/>
        <v/>
      </c>
      <c r="N4464" s="5" t="str">
        <f t="shared" si="1062"/>
        <v/>
      </c>
      <c r="O4464" s="34">
        <f t="shared" si="1063"/>
        <v>-1</v>
      </c>
      <c r="P4464" s="5">
        <f t="shared" si="1064"/>
        <v>-1.0541000000000054</v>
      </c>
      <c r="Q4464" s="5">
        <f t="shared" si="1065"/>
        <v>0.95306181426603431</v>
      </c>
      <c r="R4464" s="5">
        <f t="shared" si="1066"/>
        <v>-0.10103818573397105</v>
      </c>
      <c r="S4464" s="3">
        <f t="shared" si="1067"/>
        <v>50.321831056314643</v>
      </c>
    </row>
    <row r="4465" spans="1:19" x14ac:dyDescent="0.25">
      <c r="A4465" s="4">
        <v>42654</v>
      </c>
      <c r="B4465" s="11">
        <v>67.329955999999996</v>
      </c>
      <c r="C4465" s="5">
        <v>96.313263000000006</v>
      </c>
      <c r="D4465" s="3">
        <f t="shared" si="1068"/>
        <v>0.11192651030721379</v>
      </c>
      <c r="E4465" s="3">
        <f t="shared" si="1069"/>
        <v>0.20770917055143023</v>
      </c>
      <c r="F4465" s="3">
        <f t="shared" si="1070"/>
        <v>0.3849597973722802</v>
      </c>
      <c r="G4465" s="17">
        <f t="shared" ref="G4465:G4528" si="1071">(D4465-E4465)/F4465</f>
        <v>-0.24881211206475315</v>
      </c>
      <c r="H4465" s="33">
        <f t="shared" ref="H4465:H4528" si="1072">B4465-B4464</f>
        <v>-0.77870200000000978</v>
      </c>
      <c r="I4465" s="33">
        <f>(C4465-C4464)*'ADF test'!$P$3</f>
        <v>-0.52389892278078087</v>
      </c>
      <c r="J4465" s="5" t="str">
        <f t="shared" ref="J4465:J4528" si="1073">IF(G4465&lt;-$U$1,1,"")</f>
        <v/>
      </c>
      <c r="K4465" s="5" t="str">
        <f t="shared" ref="K4465:K4528" si="1074">IF(G4465&gt;$X$1,0,"")</f>
        <v/>
      </c>
      <c r="L4465" s="34">
        <f t="shared" ref="L4465:L4528" si="1075">IF(J4465&lt;&gt;"",J4465,IF(K4465&lt;&gt;"",K4465,L4464))</f>
        <v>0</v>
      </c>
      <c r="M4465" s="5" t="str">
        <f t="shared" ref="M4465:M4528" si="1076">IF(G4465&gt;$U$1,-1,"")</f>
        <v/>
      </c>
      <c r="N4465" s="5">
        <f t="shared" ref="N4465:N4528" si="1077">IF(G4465&lt;$X$1,0,"")</f>
        <v>0</v>
      </c>
      <c r="O4465" s="34">
        <f t="shared" ref="O4465:O4528" si="1078">IF(M4465&lt;&gt;"",M4465,IF(N4465&lt;&gt;"",N4465,O4464))</f>
        <v>0</v>
      </c>
      <c r="P4465" s="5">
        <f t="shared" ref="P4465:P4528" si="1079">(H4465*L4464)+(O4464*H4465)</f>
        <v>0.77870200000000978</v>
      </c>
      <c r="Q4465" s="5">
        <f t="shared" ref="Q4465:Q4528" si="1080">(I4465*L4464*-1)+(O4464*-1*I4465)</f>
        <v>-0.52389892278078087</v>
      </c>
      <c r="R4465" s="5">
        <f t="shared" ref="R4465:R4528" si="1081">P4465+Q4465</f>
        <v>0.2548030772192289</v>
      </c>
      <c r="S4465" s="3">
        <f t="shared" ref="S4465:S4528" si="1082">S4464+R4465</f>
        <v>50.576634133533872</v>
      </c>
    </row>
    <row r="4466" spans="1:19" x14ac:dyDescent="0.25">
      <c r="A4466" s="4">
        <v>42655</v>
      </c>
      <c r="B4466" s="11">
        <v>67.045051999999998</v>
      </c>
      <c r="C4466" s="5">
        <v>95.481353999999996</v>
      </c>
      <c r="D4466" s="3">
        <f t="shared" si="1068"/>
        <v>0.37060961384669611</v>
      </c>
      <c r="E4466" s="3">
        <f t="shared" si="1069"/>
        <v>0.21750458241753412</v>
      </c>
      <c r="F4466" s="3">
        <f t="shared" si="1070"/>
        <v>0.3871153075725719</v>
      </c>
      <c r="G4466" s="17">
        <f t="shared" si="1071"/>
        <v>0.39550239536952342</v>
      </c>
      <c r="H4466" s="33">
        <f t="shared" si="1072"/>
        <v>-0.28490399999999738</v>
      </c>
      <c r="I4466" s="33">
        <f>(C4466-C4465)*'ADF test'!$P$3</f>
        <v>-0.49603955803071581</v>
      </c>
      <c r="J4466" s="5" t="str">
        <f t="shared" si="1073"/>
        <v/>
      </c>
      <c r="K4466" s="5">
        <f t="shared" si="1074"/>
        <v>0</v>
      </c>
      <c r="L4466" s="34">
        <f t="shared" si="1075"/>
        <v>0</v>
      </c>
      <c r="M4466" s="5" t="str">
        <f t="shared" si="1076"/>
        <v/>
      </c>
      <c r="N4466" s="5" t="str">
        <f t="shared" si="1077"/>
        <v/>
      </c>
      <c r="O4466" s="34">
        <f t="shared" si="1078"/>
        <v>0</v>
      </c>
      <c r="P4466" s="5">
        <f t="shared" si="1079"/>
        <v>0</v>
      </c>
      <c r="Q4466" s="5">
        <f t="shared" si="1080"/>
        <v>0</v>
      </c>
      <c r="R4466" s="5">
        <f t="shared" si="1081"/>
        <v>0</v>
      </c>
      <c r="S4466" s="3">
        <f t="shared" si="1082"/>
        <v>50.576634133533872</v>
      </c>
    </row>
    <row r="4467" spans="1:19" x14ac:dyDescent="0.25">
      <c r="A4467" s="4">
        <v>42656</v>
      </c>
      <c r="B4467" s="11">
        <v>66.674689999999998</v>
      </c>
      <c r="C4467" s="5">
        <v>94.210144</v>
      </c>
      <c r="D4467" s="3">
        <f t="shared" si="1068"/>
        <v>0.83275326002038241</v>
      </c>
      <c r="E4467" s="3">
        <f t="shared" si="1069"/>
        <v>0.24492815854387517</v>
      </c>
      <c r="F4467" s="3">
        <f t="shared" si="1070"/>
        <v>0.41498834033094278</v>
      </c>
      <c r="G4467" s="17">
        <f t="shared" si="1071"/>
        <v>1.4164858246564986</v>
      </c>
      <c r="H4467" s="33">
        <f t="shared" si="1072"/>
        <v>-0.37036200000000008</v>
      </c>
      <c r="I4467" s="33">
        <f>(C4467-C4466)*'ADF test'!$P$3</f>
        <v>-0.75798007542197132</v>
      </c>
      <c r="J4467" s="5" t="str">
        <f t="shared" si="1073"/>
        <v/>
      </c>
      <c r="K4467" s="5">
        <f t="shared" si="1074"/>
        <v>0</v>
      </c>
      <c r="L4467" s="34">
        <f t="shared" si="1075"/>
        <v>0</v>
      </c>
      <c r="M4467" s="5">
        <f t="shared" si="1076"/>
        <v>-1</v>
      </c>
      <c r="N4467" s="5" t="str">
        <f t="shared" si="1077"/>
        <v/>
      </c>
      <c r="O4467" s="34">
        <f t="shared" si="1078"/>
        <v>-1</v>
      </c>
      <c r="P4467" s="5">
        <f t="shared" si="1079"/>
        <v>0</v>
      </c>
      <c r="Q4467" s="5">
        <f t="shared" si="1080"/>
        <v>0</v>
      </c>
      <c r="R4467" s="5">
        <f t="shared" si="1081"/>
        <v>0</v>
      </c>
      <c r="S4467" s="3">
        <f t="shared" si="1082"/>
        <v>50.576634133533872</v>
      </c>
    </row>
    <row r="4468" spans="1:19" x14ac:dyDescent="0.25">
      <c r="A4468" s="4">
        <v>42657</v>
      </c>
      <c r="B4468" s="11">
        <v>66.285338999999993</v>
      </c>
      <c r="C4468" s="5">
        <v>94.481200999999999</v>
      </c>
      <c r="D4468" s="3">
        <f t="shared" si="1068"/>
        <v>0.22510455337798874</v>
      </c>
      <c r="E4468" s="3">
        <f t="shared" si="1069"/>
        <v>0.24579452486718756</v>
      </c>
      <c r="F4468" s="3">
        <f t="shared" si="1070"/>
        <v>0.4149277924642682</v>
      </c>
      <c r="G4468" s="17">
        <f t="shared" si="1071"/>
        <v>-4.9864029030980257E-2</v>
      </c>
      <c r="H4468" s="33">
        <f t="shared" si="1072"/>
        <v>-0.38935100000000489</v>
      </c>
      <c r="I4468" s="33">
        <f>(C4468-C4467)*'ADF test'!$P$3</f>
        <v>0.16162223810672752</v>
      </c>
      <c r="J4468" s="5" t="str">
        <f t="shared" si="1073"/>
        <v/>
      </c>
      <c r="K4468" s="5" t="str">
        <f t="shared" si="1074"/>
        <v/>
      </c>
      <c r="L4468" s="34">
        <f t="shared" si="1075"/>
        <v>0</v>
      </c>
      <c r="M4468" s="5" t="str">
        <f t="shared" si="1076"/>
        <v/>
      </c>
      <c r="N4468" s="5">
        <f t="shared" si="1077"/>
        <v>0</v>
      </c>
      <c r="O4468" s="34">
        <f t="shared" si="1078"/>
        <v>0</v>
      </c>
      <c r="P4468" s="5">
        <f t="shared" si="1079"/>
        <v>0.38935100000000489</v>
      </c>
      <c r="Q4468" s="5">
        <f t="shared" si="1080"/>
        <v>0.16162223810672752</v>
      </c>
      <c r="R4468" s="5">
        <f t="shared" si="1081"/>
        <v>0.55097323810673238</v>
      </c>
      <c r="S4468" s="3">
        <f t="shared" si="1082"/>
        <v>51.127607371640607</v>
      </c>
    </row>
    <row r="4469" spans="1:19" x14ac:dyDescent="0.25">
      <c r="A4469" s="4">
        <v>42660</v>
      </c>
      <c r="B4469" s="11">
        <v>65.962456000000003</v>
      </c>
      <c r="C4469" s="5">
        <v>94.742928000000006</v>
      </c>
      <c r="D4469" s="3">
        <f t="shared" si="1068"/>
        <v>-0.30045097316957481</v>
      </c>
      <c r="E4469" s="3">
        <f t="shared" si="1069"/>
        <v>0.2387380860303856</v>
      </c>
      <c r="F4469" s="3">
        <f t="shared" si="1070"/>
        <v>0.42365692434501839</v>
      </c>
      <c r="G4469" s="17">
        <f t="shared" si="1071"/>
        <v>-1.2727021045001374</v>
      </c>
      <c r="H4469" s="33">
        <f t="shared" si="1072"/>
        <v>-0.32288299999999026</v>
      </c>
      <c r="I4469" s="33">
        <f>(C4469-C4468)*'ADF test'!$P$3</f>
        <v>0.15605907064920241</v>
      </c>
      <c r="J4469" s="5">
        <f t="shared" si="1073"/>
        <v>1</v>
      </c>
      <c r="K4469" s="5" t="str">
        <f t="shared" si="1074"/>
        <v/>
      </c>
      <c r="L4469" s="34">
        <f t="shared" si="1075"/>
        <v>1</v>
      </c>
      <c r="M4469" s="5" t="str">
        <f t="shared" si="1076"/>
        <v/>
      </c>
      <c r="N4469" s="5">
        <f t="shared" si="1077"/>
        <v>0</v>
      </c>
      <c r="O4469" s="34">
        <f t="shared" si="1078"/>
        <v>0</v>
      </c>
      <c r="P4469" s="5">
        <f t="shared" si="1079"/>
        <v>0</v>
      </c>
      <c r="Q4469" s="5">
        <f t="shared" si="1080"/>
        <v>0</v>
      </c>
      <c r="R4469" s="5">
        <f t="shared" si="1081"/>
        <v>0</v>
      </c>
      <c r="S4469" s="3">
        <f t="shared" si="1082"/>
        <v>51.127607371640607</v>
      </c>
    </row>
    <row r="4470" spans="1:19" x14ac:dyDescent="0.25">
      <c r="A4470" s="4">
        <v>42661</v>
      </c>
      <c r="B4470" s="11">
        <v>66.228363000000002</v>
      </c>
      <c r="C4470" s="5">
        <v>95.144867000000005</v>
      </c>
      <c r="D4470" s="3">
        <f t="shared" si="1068"/>
        <v>-0.33393214844953434</v>
      </c>
      <c r="E4470" s="3">
        <f t="shared" si="1069"/>
        <v>0.23107978763611214</v>
      </c>
      <c r="F4470" s="3">
        <f t="shared" si="1070"/>
        <v>0.43333335243921051</v>
      </c>
      <c r="G4470" s="17">
        <f t="shared" si="1071"/>
        <v>-1.3038736411707619</v>
      </c>
      <c r="H4470" s="33">
        <f t="shared" si="1072"/>
        <v>0.26590699999999856</v>
      </c>
      <c r="I4470" s="33">
        <f>(C4470-C4469)*'ADF test'!$P$3</f>
        <v>0.239662804363584</v>
      </c>
      <c r="J4470" s="5">
        <f t="shared" si="1073"/>
        <v>1</v>
      </c>
      <c r="K4470" s="5" t="str">
        <f t="shared" si="1074"/>
        <v/>
      </c>
      <c r="L4470" s="34">
        <f t="shared" si="1075"/>
        <v>1</v>
      </c>
      <c r="M4470" s="5" t="str">
        <f t="shared" si="1076"/>
        <v/>
      </c>
      <c r="N4470" s="5">
        <f t="shared" si="1077"/>
        <v>0</v>
      </c>
      <c r="O4470" s="34">
        <f t="shared" si="1078"/>
        <v>0</v>
      </c>
      <c r="P4470" s="5">
        <f t="shared" si="1079"/>
        <v>0.26590699999999856</v>
      </c>
      <c r="Q4470" s="5">
        <f t="shared" si="1080"/>
        <v>-0.239662804363584</v>
      </c>
      <c r="R4470" s="5">
        <f t="shared" si="1081"/>
        <v>2.6244195636414558E-2</v>
      </c>
      <c r="S4470" s="3">
        <f t="shared" si="1082"/>
        <v>51.153851567277023</v>
      </c>
    </row>
    <row r="4471" spans="1:19" x14ac:dyDescent="0.25">
      <c r="A4471" s="4">
        <v>42662</v>
      </c>
      <c r="B4471" s="11">
        <v>67.168509999999998</v>
      </c>
      <c r="C4471" s="5">
        <v>95.593513000000002</v>
      </c>
      <c r="D4471" s="3">
        <f t="shared" si="1068"/>
        <v>0.20096897915183831</v>
      </c>
      <c r="E4471" s="3">
        <f t="shared" si="1069"/>
        <v>0.29010303364826662</v>
      </c>
      <c r="F4471" s="3">
        <f t="shared" si="1070"/>
        <v>0.3475837605563154</v>
      </c>
      <c r="G4471" s="17">
        <f t="shared" si="1071"/>
        <v>-0.25643906479913592</v>
      </c>
      <c r="H4471" s="33">
        <f t="shared" si="1072"/>
        <v>0.94014699999999607</v>
      </c>
      <c r="I4471" s="33">
        <f>(C4471-C4470)*'ADF test'!$P$3</f>
        <v>0.26751262884791976</v>
      </c>
      <c r="J4471" s="5" t="str">
        <f t="shared" si="1073"/>
        <v/>
      </c>
      <c r="K4471" s="5" t="str">
        <f t="shared" si="1074"/>
        <v/>
      </c>
      <c r="L4471" s="34">
        <f t="shared" si="1075"/>
        <v>1</v>
      </c>
      <c r="M4471" s="5" t="str">
        <f t="shared" si="1076"/>
        <v/>
      </c>
      <c r="N4471" s="5">
        <f t="shared" si="1077"/>
        <v>0</v>
      </c>
      <c r="O4471" s="34">
        <f t="shared" si="1078"/>
        <v>0</v>
      </c>
      <c r="P4471" s="5">
        <f t="shared" si="1079"/>
        <v>0.94014699999999607</v>
      </c>
      <c r="Q4471" s="5">
        <f t="shared" si="1080"/>
        <v>-0.26751262884791976</v>
      </c>
      <c r="R4471" s="5">
        <f t="shared" si="1081"/>
        <v>0.67263437115207636</v>
      </c>
      <c r="S4471" s="3">
        <f t="shared" si="1082"/>
        <v>51.826485938429101</v>
      </c>
    </row>
    <row r="4472" spans="1:19" x14ac:dyDescent="0.25">
      <c r="A4472" s="4">
        <v>42663</v>
      </c>
      <c r="B4472" s="11">
        <v>67.092528999999999</v>
      </c>
      <c r="C4472" s="5">
        <v>95.219634999999997</v>
      </c>
      <c r="D4472" s="3">
        <f t="shared" si="1068"/>
        <v>0.32393984688202693</v>
      </c>
      <c r="E4472" s="3">
        <f t="shared" si="1069"/>
        <v>0.314975639134496</v>
      </c>
      <c r="F4472" s="3">
        <f t="shared" si="1070"/>
        <v>0.33375407319811734</v>
      </c>
      <c r="G4472" s="17">
        <f t="shared" si="1071"/>
        <v>2.6858721637862227E-2</v>
      </c>
      <c r="H4472" s="33">
        <f t="shared" si="1072"/>
        <v>-7.5980999999998744E-2</v>
      </c>
      <c r="I4472" s="33">
        <f>(C4472-C4471)*'ADF test'!$P$3</f>
        <v>-0.22293096706179172</v>
      </c>
      <c r="J4472" s="5" t="str">
        <f t="shared" si="1073"/>
        <v/>
      </c>
      <c r="K4472" s="5">
        <f t="shared" si="1074"/>
        <v>0</v>
      </c>
      <c r="L4472" s="34">
        <f t="shared" si="1075"/>
        <v>0</v>
      </c>
      <c r="M4472" s="5" t="str">
        <f t="shared" si="1076"/>
        <v/>
      </c>
      <c r="N4472" s="5" t="str">
        <f t="shared" si="1077"/>
        <v/>
      </c>
      <c r="O4472" s="34">
        <f t="shared" si="1078"/>
        <v>0</v>
      </c>
      <c r="P4472" s="5">
        <f t="shared" si="1079"/>
        <v>-7.5980999999998744E-2</v>
      </c>
      <c r="Q4472" s="5">
        <f t="shared" si="1080"/>
        <v>0.22293096706179172</v>
      </c>
      <c r="R4472" s="5">
        <f t="shared" si="1081"/>
        <v>0.14694996706179297</v>
      </c>
      <c r="S4472" s="3">
        <f t="shared" si="1082"/>
        <v>51.973435905490895</v>
      </c>
    </row>
    <row r="4473" spans="1:19" x14ac:dyDescent="0.25">
      <c r="A4473" s="4">
        <v>42664</v>
      </c>
      <c r="B4473" s="11">
        <v>66.655708000000004</v>
      </c>
      <c r="C4473" s="5">
        <v>94.686852000000002</v>
      </c>
      <c r="D4473" s="3">
        <f t="shared" si="1068"/>
        <v>0.23093564882219653</v>
      </c>
      <c r="E4473" s="3">
        <f t="shared" si="1069"/>
        <v>0.30798501386302224</v>
      </c>
      <c r="F4473" s="3">
        <f t="shared" si="1070"/>
        <v>0.33430366856789612</v>
      </c>
      <c r="G4473" s="17">
        <f t="shared" si="1071"/>
        <v>-0.2304771747522035</v>
      </c>
      <c r="H4473" s="33">
        <f t="shared" si="1072"/>
        <v>-0.4368209999999948</v>
      </c>
      <c r="I4473" s="33">
        <f>(C4473-C4472)*'ADF test'!$P$3</f>
        <v>-0.31768071248931445</v>
      </c>
      <c r="J4473" s="5" t="str">
        <f t="shared" si="1073"/>
        <v/>
      </c>
      <c r="K4473" s="5" t="str">
        <f t="shared" si="1074"/>
        <v/>
      </c>
      <c r="L4473" s="34">
        <f t="shared" si="1075"/>
        <v>0</v>
      </c>
      <c r="M4473" s="5" t="str">
        <f t="shared" si="1076"/>
        <v/>
      </c>
      <c r="N4473" s="5">
        <f t="shared" si="1077"/>
        <v>0</v>
      </c>
      <c r="O4473" s="34">
        <f t="shared" si="1078"/>
        <v>0</v>
      </c>
      <c r="P4473" s="5">
        <f t="shared" si="1079"/>
        <v>0</v>
      </c>
      <c r="Q4473" s="5">
        <f t="shared" si="1080"/>
        <v>0</v>
      </c>
      <c r="R4473" s="5">
        <f t="shared" si="1081"/>
        <v>0</v>
      </c>
      <c r="S4473" s="3">
        <f t="shared" si="1082"/>
        <v>51.973435905490895</v>
      </c>
    </row>
    <row r="4474" spans="1:19" x14ac:dyDescent="0.25">
      <c r="A4474" s="4">
        <v>42667</v>
      </c>
      <c r="B4474" s="11">
        <v>66.456276000000003</v>
      </c>
      <c r="C4474" s="5">
        <v>94.088631000000007</v>
      </c>
      <c r="D4474" s="3">
        <f t="shared" si="1068"/>
        <v>0.39670690950845255</v>
      </c>
      <c r="E4474" s="3">
        <f t="shared" si="1069"/>
        <v>0.32206501189565362</v>
      </c>
      <c r="F4474" s="3">
        <f t="shared" si="1070"/>
        <v>0.3329099646305641</v>
      </c>
      <c r="G4474" s="17">
        <f t="shared" si="1071"/>
        <v>0.22421046391816576</v>
      </c>
      <c r="H4474" s="33">
        <f t="shared" si="1072"/>
        <v>-0.19943200000000161</v>
      </c>
      <c r="I4474" s="33">
        <f>(C4474-C4473)*'ADF test'!$P$3</f>
        <v>-0.35669920681791739</v>
      </c>
      <c r="J4474" s="5" t="str">
        <f t="shared" si="1073"/>
        <v/>
      </c>
      <c r="K4474" s="5">
        <f t="shared" si="1074"/>
        <v>0</v>
      </c>
      <c r="L4474" s="34">
        <f t="shared" si="1075"/>
        <v>0</v>
      </c>
      <c r="M4474" s="5" t="str">
        <f t="shared" si="1076"/>
        <v/>
      </c>
      <c r="N4474" s="5" t="str">
        <f t="shared" si="1077"/>
        <v/>
      </c>
      <c r="O4474" s="34">
        <f t="shared" si="1078"/>
        <v>0</v>
      </c>
      <c r="P4474" s="5">
        <f t="shared" si="1079"/>
        <v>0</v>
      </c>
      <c r="Q4474" s="5">
        <f t="shared" si="1080"/>
        <v>0</v>
      </c>
      <c r="R4474" s="5">
        <f t="shared" si="1081"/>
        <v>0</v>
      </c>
      <c r="S4474" s="3">
        <f t="shared" si="1082"/>
        <v>51.973435905490895</v>
      </c>
    </row>
    <row r="4475" spans="1:19" x14ac:dyDescent="0.25">
      <c r="A4475" s="4">
        <v>42668</v>
      </c>
      <c r="B4475" s="11">
        <v>66.152389999999997</v>
      </c>
      <c r="C4475" s="5">
        <v>94.191444000000004</v>
      </c>
      <c r="D4475" s="3">
        <f t="shared" si="1068"/>
        <v>5.2306596950444373E-3</v>
      </c>
      <c r="E4475" s="3">
        <f t="shared" si="1069"/>
        <v>0.29739139989696906</v>
      </c>
      <c r="F4475" s="3">
        <f t="shared" si="1070"/>
        <v>0.34127251096640887</v>
      </c>
      <c r="G4475" s="17">
        <f t="shared" si="1071"/>
        <v>-0.85609221608441155</v>
      </c>
      <c r="H4475" s="33">
        <f t="shared" si="1072"/>
        <v>-0.30388600000000565</v>
      </c>
      <c r="I4475" s="33">
        <f>(C4475-C4474)*'ADF test'!$P$3</f>
        <v>6.1303958822191092E-2</v>
      </c>
      <c r="J4475" s="5" t="str">
        <f t="shared" si="1073"/>
        <v/>
      </c>
      <c r="K4475" s="5" t="str">
        <f t="shared" si="1074"/>
        <v/>
      </c>
      <c r="L4475" s="34">
        <f t="shared" si="1075"/>
        <v>0</v>
      </c>
      <c r="M4475" s="5" t="str">
        <f t="shared" si="1076"/>
        <v/>
      </c>
      <c r="N4475" s="5">
        <f t="shared" si="1077"/>
        <v>0</v>
      </c>
      <c r="O4475" s="34">
        <f t="shared" si="1078"/>
        <v>0</v>
      </c>
      <c r="P4475" s="5">
        <f t="shared" si="1079"/>
        <v>0</v>
      </c>
      <c r="Q4475" s="5">
        <f t="shared" si="1080"/>
        <v>0</v>
      </c>
      <c r="R4475" s="5">
        <f t="shared" si="1081"/>
        <v>0</v>
      </c>
      <c r="S4475" s="3">
        <f t="shared" si="1082"/>
        <v>51.973435905490895</v>
      </c>
    </row>
    <row r="4476" spans="1:19" x14ac:dyDescent="0.25">
      <c r="A4476" s="4">
        <v>42669</v>
      </c>
      <c r="B4476" s="11">
        <v>66.304328999999996</v>
      </c>
      <c r="C4476" s="5">
        <v>94.584029999999998</v>
      </c>
      <c r="D4476" s="3">
        <f t="shared" si="1068"/>
        <v>-0.12060570816113625</v>
      </c>
      <c r="E4476" s="3">
        <f t="shared" si="1069"/>
        <v>0.26171326247732196</v>
      </c>
      <c r="F4476" s="3">
        <f t="shared" si="1070"/>
        <v>0.35383560630192601</v>
      </c>
      <c r="G4476" s="17">
        <f t="shared" si="1071"/>
        <v>-1.0804988639617785</v>
      </c>
      <c r="H4476" s="33">
        <f t="shared" si="1072"/>
        <v>0.15193899999999871</v>
      </c>
      <c r="I4476" s="33">
        <f>(C4476-C4475)*'ADF test'!$P$3</f>
        <v>0.2340859227740551</v>
      </c>
      <c r="J4476" s="5" t="str">
        <f t="shared" si="1073"/>
        <v/>
      </c>
      <c r="K4476" s="5" t="str">
        <f t="shared" si="1074"/>
        <v/>
      </c>
      <c r="L4476" s="34">
        <f t="shared" si="1075"/>
        <v>0</v>
      </c>
      <c r="M4476" s="5" t="str">
        <f t="shared" si="1076"/>
        <v/>
      </c>
      <c r="N4476" s="5">
        <f t="shared" si="1077"/>
        <v>0</v>
      </c>
      <c r="O4476" s="34">
        <f t="shared" si="1078"/>
        <v>0</v>
      </c>
      <c r="P4476" s="5">
        <f t="shared" si="1079"/>
        <v>0</v>
      </c>
      <c r="Q4476" s="5">
        <f t="shared" si="1080"/>
        <v>0</v>
      </c>
      <c r="R4476" s="5">
        <f t="shared" si="1081"/>
        <v>0</v>
      </c>
      <c r="S4476" s="3">
        <f t="shared" si="1082"/>
        <v>51.973435905490895</v>
      </c>
    </row>
    <row r="4477" spans="1:19" x14ac:dyDescent="0.25">
      <c r="A4477" s="4">
        <v>42670</v>
      </c>
      <c r="B4477" s="11">
        <v>66.057426000000007</v>
      </c>
      <c r="C4477" s="5">
        <v>93.396927000000005</v>
      </c>
      <c r="D4477" s="3">
        <f t="shared" si="1068"/>
        <v>0.45235178673453902</v>
      </c>
      <c r="E4477" s="3">
        <f t="shared" si="1069"/>
        <v>0.2413114982498259</v>
      </c>
      <c r="F4477" s="3">
        <f t="shared" si="1070"/>
        <v>0.33068815658479622</v>
      </c>
      <c r="G4477" s="17">
        <f t="shared" si="1071"/>
        <v>0.63818520343832585</v>
      </c>
      <c r="H4477" s="33">
        <f t="shared" si="1072"/>
        <v>-0.24690299999998899</v>
      </c>
      <c r="I4477" s="33">
        <f>(C4477-C4476)*'ADF test'!$P$3</f>
        <v>-0.70782987977882961</v>
      </c>
      <c r="J4477" s="5" t="str">
        <f t="shared" si="1073"/>
        <v/>
      </c>
      <c r="K4477" s="5">
        <f t="shared" si="1074"/>
        <v>0</v>
      </c>
      <c r="L4477" s="34">
        <f t="shared" si="1075"/>
        <v>0</v>
      </c>
      <c r="M4477" s="5" t="str">
        <f t="shared" si="1076"/>
        <v/>
      </c>
      <c r="N4477" s="5" t="str">
        <f t="shared" si="1077"/>
        <v/>
      </c>
      <c r="O4477" s="34">
        <f t="shared" si="1078"/>
        <v>0</v>
      </c>
      <c r="P4477" s="5">
        <f t="shared" si="1079"/>
        <v>0</v>
      </c>
      <c r="Q4477" s="5">
        <f t="shared" si="1080"/>
        <v>0</v>
      </c>
      <c r="R4477" s="5">
        <f t="shared" si="1081"/>
        <v>0</v>
      </c>
      <c r="S4477" s="3">
        <f t="shared" si="1082"/>
        <v>51.973435905490895</v>
      </c>
    </row>
    <row r="4478" spans="1:19" x14ac:dyDescent="0.25">
      <c r="A4478" s="4">
        <v>42671</v>
      </c>
      <c r="B4478" s="11">
        <v>65.876991000000004</v>
      </c>
      <c r="C4478" s="5">
        <v>97.042327999999998</v>
      </c>
      <c r="D4478" s="3">
        <f t="shared" si="1068"/>
        <v>-2.1171502915359497</v>
      </c>
      <c r="E4478" s="3">
        <f t="shared" si="1069"/>
        <v>5.6629817839328744E-2</v>
      </c>
      <c r="F4478" s="3">
        <f t="shared" si="1070"/>
        <v>0.64813568253969078</v>
      </c>
      <c r="G4478" s="17">
        <f t="shared" si="1071"/>
        <v>-3.3538966730815036</v>
      </c>
      <c r="H4478" s="33">
        <f t="shared" si="1072"/>
        <v>-0.18043500000000279</v>
      </c>
      <c r="I4478" s="33">
        <f>(C4478-C4477)*'ADF test'!$P$3</f>
        <v>2.1736308909805082</v>
      </c>
      <c r="J4478" s="5">
        <f t="shared" si="1073"/>
        <v>1</v>
      </c>
      <c r="K4478" s="5" t="str">
        <f t="shared" si="1074"/>
        <v/>
      </c>
      <c r="L4478" s="34">
        <f t="shared" si="1075"/>
        <v>1</v>
      </c>
      <c r="M4478" s="5" t="str">
        <f t="shared" si="1076"/>
        <v/>
      </c>
      <c r="N4478" s="5">
        <f t="shared" si="1077"/>
        <v>0</v>
      </c>
      <c r="O4478" s="34">
        <f t="shared" si="1078"/>
        <v>0</v>
      </c>
      <c r="P4478" s="5">
        <f t="shared" si="1079"/>
        <v>0</v>
      </c>
      <c r="Q4478" s="5">
        <f t="shared" si="1080"/>
        <v>0</v>
      </c>
      <c r="R4478" s="5">
        <f t="shared" si="1081"/>
        <v>0</v>
      </c>
      <c r="S4478" s="3">
        <f t="shared" si="1082"/>
        <v>51.973435905490895</v>
      </c>
    </row>
    <row r="4479" spans="1:19" x14ac:dyDescent="0.25">
      <c r="A4479" s="4">
        <v>42674</v>
      </c>
      <c r="B4479" s="11">
        <v>65.164756999999994</v>
      </c>
      <c r="C4479" s="5">
        <v>97.911620999999997</v>
      </c>
      <c r="D4479" s="3">
        <f t="shared" si="1068"/>
        <v>-3.2066372255391684</v>
      </c>
      <c r="E4479" s="3">
        <f t="shared" si="1069"/>
        <v>-0.16544861163914071</v>
      </c>
      <c r="F4479" s="3">
        <f t="shared" si="1070"/>
        <v>1.0352750210816868</v>
      </c>
      <c r="G4479" s="17">
        <f t="shared" si="1071"/>
        <v>-2.9375659143427431</v>
      </c>
      <c r="H4479" s="33">
        <f t="shared" si="1072"/>
        <v>-0.71223400000000936</v>
      </c>
      <c r="I4479" s="33">
        <f>(C4479-C4478)*'ADF test'!$P$3</f>
        <v>0.51833038892377559</v>
      </c>
      <c r="J4479" s="5">
        <f t="shared" si="1073"/>
        <v>1</v>
      </c>
      <c r="K4479" s="5" t="str">
        <f t="shared" si="1074"/>
        <v/>
      </c>
      <c r="L4479" s="34">
        <f t="shared" si="1075"/>
        <v>1</v>
      </c>
      <c r="M4479" s="5" t="str">
        <f t="shared" si="1076"/>
        <v/>
      </c>
      <c r="N4479" s="5">
        <f t="shared" si="1077"/>
        <v>0</v>
      </c>
      <c r="O4479" s="34">
        <f t="shared" si="1078"/>
        <v>0</v>
      </c>
      <c r="P4479" s="5">
        <f t="shared" si="1079"/>
        <v>-0.71223400000000936</v>
      </c>
      <c r="Q4479" s="5">
        <f t="shared" si="1080"/>
        <v>-0.51833038892377559</v>
      </c>
      <c r="R4479" s="5">
        <f t="shared" si="1081"/>
        <v>-1.2305643889237849</v>
      </c>
      <c r="S4479" s="3">
        <f t="shared" si="1082"/>
        <v>50.742871516567106</v>
      </c>
    </row>
    <row r="4480" spans="1:19" x14ac:dyDescent="0.25">
      <c r="A4480" s="4">
        <v>42675</v>
      </c>
      <c r="B4480" s="11">
        <v>65.174248000000006</v>
      </c>
      <c r="C4480" s="5">
        <v>99.528687000000005</v>
      </c>
      <c r="D4480" s="3">
        <f t="shared" si="1068"/>
        <v>-4.0162683326109487</v>
      </c>
      <c r="E4480" s="3">
        <f t="shared" si="1069"/>
        <v>-0.43403230694499584</v>
      </c>
      <c r="F4480" s="3">
        <f t="shared" si="1070"/>
        <v>1.4036180216933565</v>
      </c>
      <c r="G4480" s="17">
        <f t="shared" si="1071"/>
        <v>-2.5521445081933778</v>
      </c>
      <c r="H4480" s="33">
        <f t="shared" si="1072"/>
        <v>9.4910000000112404E-3</v>
      </c>
      <c r="I4480" s="33">
        <f>(C4480-C4479)*'ADF test'!$P$3</f>
        <v>0.96420245957970385</v>
      </c>
      <c r="J4480" s="5">
        <f t="shared" si="1073"/>
        <v>1</v>
      </c>
      <c r="K4480" s="5" t="str">
        <f t="shared" si="1074"/>
        <v/>
      </c>
      <c r="L4480" s="34">
        <f t="shared" si="1075"/>
        <v>1</v>
      </c>
      <c r="M4480" s="5" t="str">
        <f t="shared" si="1076"/>
        <v/>
      </c>
      <c r="N4480" s="5">
        <f t="shared" si="1077"/>
        <v>0</v>
      </c>
      <c r="O4480" s="34">
        <f t="shared" si="1078"/>
        <v>0</v>
      </c>
      <c r="P4480" s="5">
        <f t="shared" si="1079"/>
        <v>9.4910000000112404E-3</v>
      </c>
      <c r="Q4480" s="5">
        <f t="shared" si="1080"/>
        <v>-0.96420245957970385</v>
      </c>
      <c r="R4480" s="5">
        <f t="shared" si="1081"/>
        <v>-0.95471145957969261</v>
      </c>
      <c r="S4480" s="3">
        <f t="shared" si="1082"/>
        <v>49.788160056987415</v>
      </c>
    </row>
    <row r="4481" spans="1:19" x14ac:dyDescent="0.25">
      <c r="A4481" s="4">
        <v>42676</v>
      </c>
      <c r="B4481" s="11">
        <v>64.452515000000005</v>
      </c>
      <c r="C4481" s="5">
        <v>98.509842000000006</v>
      </c>
      <c r="D4481" s="3">
        <f t="shared" si="1068"/>
        <v>-3.7377748808612381</v>
      </c>
      <c r="E4481" s="3">
        <f t="shared" si="1069"/>
        <v>-0.67463864389302408</v>
      </c>
      <c r="F4481" s="3">
        <f t="shared" si="1070"/>
        <v>1.6174575661993753</v>
      </c>
      <c r="G4481" s="17">
        <f t="shared" si="1071"/>
        <v>-1.8937969693794352</v>
      </c>
      <c r="H4481" s="33">
        <f t="shared" si="1072"/>
        <v>-0.7217330000000004</v>
      </c>
      <c r="I4481" s="33">
        <f>(C4481-C4480)*'ADF test'!$P$3</f>
        <v>-0.60750325276177797</v>
      </c>
      <c r="J4481" s="5">
        <f t="shared" si="1073"/>
        <v>1</v>
      </c>
      <c r="K4481" s="5" t="str">
        <f t="shared" si="1074"/>
        <v/>
      </c>
      <c r="L4481" s="34">
        <f t="shared" si="1075"/>
        <v>1</v>
      </c>
      <c r="M4481" s="5" t="str">
        <f t="shared" si="1076"/>
        <v/>
      </c>
      <c r="N4481" s="5">
        <f t="shared" si="1077"/>
        <v>0</v>
      </c>
      <c r="O4481" s="34">
        <f t="shared" si="1078"/>
        <v>0</v>
      </c>
      <c r="P4481" s="5">
        <f t="shared" si="1079"/>
        <v>-0.7217330000000004</v>
      </c>
      <c r="Q4481" s="5">
        <f t="shared" si="1080"/>
        <v>0.60750325276177797</v>
      </c>
      <c r="R4481" s="5">
        <f t="shared" si="1081"/>
        <v>-0.11422974723822243</v>
      </c>
      <c r="S4481" s="3">
        <f t="shared" si="1082"/>
        <v>49.673930309749196</v>
      </c>
    </row>
    <row r="4482" spans="1:19" x14ac:dyDescent="0.25">
      <c r="A4482" s="4">
        <v>42677</v>
      </c>
      <c r="B4482" s="11">
        <v>64.708922999999999</v>
      </c>
      <c r="C4482" s="5">
        <v>98.509842000000006</v>
      </c>
      <c r="D4482" s="3">
        <f t="shared" si="1068"/>
        <v>-3.190118514795401</v>
      </c>
      <c r="E4482" s="3">
        <f t="shared" si="1069"/>
        <v>-0.89718415193315515</v>
      </c>
      <c r="F4482" s="3">
        <f t="shared" si="1070"/>
        <v>1.7065600035756097</v>
      </c>
      <c r="G4482" s="17">
        <f t="shared" si="1071"/>
        <v>-1.3436002004371694</v>
      </c>
      <c r="H4482" s="33">
        <f t="shared" si="1072"/>
        <v>0.25640799999999331</v>
      </c>
      <c r="I4482" s="33">
        <f>(C4482-C4481)*'ADF test'!$P$3</f>
        <v>0</v>
      </c>
      <c r="J4482" s="5">
        <f t="shared" si="1073"/>
        <v>1</v>
      </c>
      <c r="K4482" s="5" t="str">
        <f t="shared" si="1074"/>
        <v/>
      </c>
      <c r="L4482" s="34">
        <f t="shared" si="1075"/>
        <v>1</v>
      </c>
      <c r="M4482" s="5" t="str">
        <f t="shared" si="1076"/>
        <v/>
      </c>
      <c r="N4482" s="5">
        <f t="shared" si="1077"/>
        <v>0</v>
      </c>
      <c r="O4482" s="34">
        <f t="shared" si="1078"/>
        <v>0</v>
      </c>
      <c r="P4482" s="5">
        <f t="shared" si="1079"/>
        <v>0.25640799999999331</v>
      </c>
      <c r="Q4482" s="5">
        <f t="shared" si="1080"/>
        <v>0</v>
      </c>
      <c r="R4482" s="5">
        <f t="shared" si="1081"/>
        <v>0.25640799999999331</v>
      </c>
      <c r="S4482" s="3">
        <f t="shared" si="1082"/>
        <v>49.930338309749189</v>
      </c>
    </row>
    <row r="4483" spans="1:19" x14ac:dyDescent="0.25">
      <c r="A4483" s="4">
        <v>42678</v>
      </c>
      <c r="B4483" s="11">
        <v>64.357544000000004</v>
      </c>
      <c r="C4483" s="5">
        <v>97.939659000000006</v>
      </c>
      <c r="D4483" s="3">
        <f t="shared" si="1068"/>
        <v>-2.8347917844240698</v>
      </c>
      <c r="E4483" s="3">
        <f t="shared" si="1069"/>
        <v>-1.1264057172109334</v>
      </c>
      <c r="F4483" s="3">
        <f t="shared" si="1070"/>
        <v>1.7050154478177217</v>
      </c>
      <c r="G4483" s="17">
        <f t="shared" si="1071"/>
        <v>-1.0019768849600328</v>
      </c>
      <c r="H4483" s="33">
        <f t="shared" si="1072"/>
        <v>-0.35137899999999433</v>
      </c>
      <c r="I4483" s="33">
        <f>(C4483-C4482)*'ADF test'!$P$3</f>
        <v>-0.33998108364812046</v>
      </c>
      <c r="J4483" s="5" t="str">
        <f t="shared" si="1073"/>
        <v/>
      </c>
      <c r="K4483" s="5" t="str">
        <f t="shared" si="1074"/>
        <v/>
      </c>
      <c r="L4483" s="34">
        <f t="shared" si="1075"/>
        <v>1</v>
      </c>
      <c r="M4483" s="5" t="str">
        <f t="shared" si="1076"/>
        <v/>
      </c>
      <c r="N4483" s="5">
        <f t="shared" si="1077"/>
        <v>0</v>
      </c>
      <c r="O4483" s="34">
        <f t="shared" si="1078"/>
        <v>0</v>
      </c>
      <c r="P4483" s="5">
        <f t="shared" si="1079"/>
        <v>-0.35137899999999433</v>
      </c>
      <c r="Q4483" s="5">
        <f t="shared" si="1080"/>
        <v>0.33998108364812046</v>
      </c>
      <c r="R4483" s="5">
        <f t="shared" si="1081"/>
        <v>-1.1397916351873871E-2</v>
      </c>
      <c r="S4483" s="3">
        <f t="shared" si="1082"/>
        <v>49.918940393397314</v>
      </c>
    </row>
    <row r="4484" spans="1:19" x14ac:dyDescent="0.25">
      <c r="A4484" s="4">
        <v>42681</v>
      </c>
      <c r="B4484" s="11">
        <v>65.744040999999996</v>
      </c>
      <c r="C4484" s="5">
        <v>99.874527</v>
      </c>
      <c r="D4484" s="3">
        <f t="shared" si="1068"/>
        <v>-2.4961011490720324</v>
      </c>
      <c r="E4484" s="3">
        <f t="shared" si="1069"/>
        <v>-1.2964810736140597</v>
      </c>
      <c r="F4484" s="3">
        <f t="shared" si="1070"/>
        <v>1.696915646976781</v>
      </c>
      <c r="G4484" s="17">
        <f t="shared" si="1071"/>
        <v>-0.7069414897524291</v>
      </c>
      <c r="H4484" s="33">
        <f t="shared" si="1072"/>
        <v>1.3864969999999914</v>
      </c>
      <c r="I4484" s="33">
        <f>(C4484-C4483)*'ADF test'!$P$3</f>
        <v>1.1536971803018847</v>
      </c>
      <c r="J4484" s="5" t="str">
        <f t="shared" si="1073"/>
        <v/>
      </c>
      <c r="K4484" s="5" t="str">
        <f t="shared" si="1074"/>
        <v/>
      </c>
      <c r="L4484" s="34">
        <f t="shared" si="1075"/>
        <v>1</v>
      </c>
      <c r="M4484" s="5" t="str">
        <f t="shared" si="1076"/>
        <v/>
      </c>
      <c r="N4484" s="5">
        <f t="shared" si="1077"/>
        <v>0</v>
      </c>
      <c r="O4484" s="34">
        <f t="shared" si="1078"/>
        <v>0</v>
      </c>
      <c r="P4484" s="5">
        <f t="shared" si="1079"/>
        <v>1.3864969999999914</v>
      </c>
      <c r="Q4484" s="5">
        <f t="shared" si="1080"/>
        <v>-1.1536971803018847</v>
      </c>
      <c r="R4484" s="5">
        <f t="shared" si="1081"/>
        <v>0.2327998196981067</v>
      </c>
      <c r="S4484" s="3">
        <f t="shared" si="1082"/>
        <v>50.151740213095422</v>
      </c>
    </row>
    <row r="4485" spans="1:19" x14ac:dyDescent="0.25">
      <c r="A4485" s="4">
        <v>42682</v>
      </c>
      <c r="B4485" s="11">
        <v>65.829505999999995</v>
      </c>
      <c r="C4485" s="5">
        <v>100.28578899999999</v>
      </c>
      <c r="D4485" s="3">
        <f t="shared" si="1068"/>
        <v>-2.4325865300985328</v>
      </c>
      <c r="E4485" s="3">
        <f t="shared" si="1069"/>
        <v>-1.4297395459221196</v>
      </c>
      <c r="F4485" s="3">
        <f t="shared" si="1070"/>
        <v>1.6972011315596769</v>
      </c>
      <c r="G4485" s="17">
        <f t="shared" si="1071"/>
        <v>-0.59088281614261406</v>
      </c>
      <c r="H4485" s="33">
        <f t="shared" si="1072"/>
        <v>8.5464999999999236E-2</v>
      </c>
      <c r="I4485" s="33">
        <f>(C4485-C4484)*'ADF test'!$P$3</f>
        <v>0.24522179795485149</v>
      </c>
      <c r="J4485" s="5" t="str">
        <f t="shared" si="1073"/>
        <v/>
      </c>
      <c r="K4485" s="5" t="str">
        <f t="shared" si="1074"/>
        <v/>
      </c>
      <c r="L4485" s="34">
        <f t="shared" si="1075"/>
        <v>1</v>
      </c>
      <c r="M4485" s="5" t="str">
        <f t="shared" si="1076"/>
        <v/>
      </c>
      <c r="N4485" s="5">
        <f t="shared" si="1077"/>
        <v>0</v>
      </c>
      <c r="O4485" s="34">
        <f t="shared" si="1078"/>
        <v>0</v>
      </c>
      <c r="P4485" s="5">
        <f t="shared" si="1079"/>
        <v>8.5464999999999236E-2</v>
      </c>
      <c r="Q4485" s="5">
        <f t="shared" si="1080"/>
        <v>-0.24522179795485149</v>
      </c>
      <c r="R4485" s="5">
        <f t="shared" si="1081"/>
        <v>-0.15975679795485226</v>
      </c>
      <c r="S4485" s="3">
        <f t="shared" si="1082"/>
        <v>49.991983415140567</v>
      </c>
    </row>
    <row r="4486" spans="1:19" x14ac:dyDescent="0.25">
      <c r="A4486" s="4">
        <v>42683</v>
      </c>
      <c r="B4486" s="11">
        <v>66.902610999999993</v>
      </c>
      <c r="C4486" s="5">
        <v>100.61294599999999</v>
      </c>
      <c r="D4486" s="3">
        <f t="shared" si="1068"/>
        <v>-1.3827011183260396</v>
      </c>
      <c r="E4486" s="3">
        <f t="shared" si="1069"/>
        <v>-1.4952876065394012</v>
      </c>
      <c r="F4486" s="3">
        <f t="shared" si="1070"/>
        <v>1.6721253781503307</v>
      </c>
      <c r="G4486" s="17">
        <f t="shared" si="1071"/>
        <v>6.7331367422879707E-2</v>
      </c>
      <c r="H4486" s="33">
        <f t="shared" si="1072"/>
        <v>1.0731049999999982</v>
      </c>
      <c r="I4486" s="33">
        <f>(C4486-C4485)*'ADF test'!$P$3</f>
        <v>0.19507279484493226</v>
      </c>
      <c r="J4486" s="5" t="str">
        <f t="shared" si="1073"/>
        <v/>
      </c>
      <c r="K4486" s="5">
        <f t="shared" si="1074"/>
        <v>0</v>
      </c>
      <c r="L4486" s="34">
        <f t="shared" si="1075"/>
        <v>0</v>
      </c>
      <c r="M4486" s="5" t="str">
        <f t="shared" si="1076"/>
        <v/>
      </c>
      <c r="N4486" s="5" t="str">
        <f t="shared" si="1077"/>
        <v/>
      </c>
      <c r="O4486" s="34">
        <f t="shared" si="1078"/>
        <v>0</v>
      </c>
      <c r="P4486" s="5">
        <f t="shared" si="1079"/>
        <v>1.0731049999999982</v>
      </c>
      <c r="Q4486" s="5">
        <f t="shared" si="1080"/>
        <v>-0.19507279484493226</v>
      </c>
      <c r="R4486" s="5">
        <f t="shared" si="1081"/>
        <v>0.87803220515506597</v>
      </c>
      <c r="S4486" s="3">
        <f t="shared" si="1082"/>
        <v>50.870015620295632</v>
      </c>
    </row>
    <row r="4487" spans="1:19" x14ac:dyDescent="0.25">
      <c r="A4487" s="4">
        <v>42684</v>
      </c>
      <c r="B4487" s="11">
        <v>67.187515000000005</v>
      </c>
      <c r="C4487" s="5">
        <v>100.753159</v>
      </c>
      <c r="D4487" s="3">
        <f t="shared" si="1068"/>
        <v>-0.96766416436724967</v>
      </c>
      <c r="E4487" s="3">
        <f t="shared" si="1069"/>
        <v>-1.5683271780093442</v>
      </c>
      <c r="F4487" s="3">
        <f t="shared" si="1070"/>
        <v>1.6177307734815105</v>
      </c>
      <c r="G4487" s="17">
        <f t="shared" si="1071"/>
        <v>0.37129973879980693</v>
      </c>
      <c r="H4487" s="33">
        <f t="shared" si="1072"/>
        <v>0.28490400000001159</v>
      </c>
      <c r="I4487" s="33">
        <f>(C4487-C4486)*'ADF test'!$P$3</f>
        <v>8.360432998099708E-2</v>
      </c>
      <c r="J4487" s="5" t="str">
        <f t="shared" si="1073"/>
        <v/>
      </c>
      <c r="K4487" s="5">
        <f t="shared" si="1074"/>
        <v>0</v>
      </c>
      <c r="L4487" s="34">
        <f t="shared" si="1075"/>
        <v>0</v>
      </c>
      <c r="M4487" s="5" t="str">
        <f t="shared" si="1076"/>
        <v/>
      </c>
      <c r="N4487" s="5" t="str">
        <f t="shared" si="1077"/>
        <v/>
      </c>
      <c r="O4487" s="34">
        <f t="shared" si="1078"/>
        <v>0</v>
      </c>
      <c r="P4487" s="5">
        <f t="shared" si="1079"/>
        <v>0</v>
      </c>
      <c r="Q4487" s="5">
        <f t="shared" si="1080"/>
        <v>0</v>
      </c>
      <c r="R4487" s="5">
        <f t="shared" si="1081"/>
        <v>0</v>
      </c>
      <c r="S4487" s="3">
        <f t="shared" si="1082"/>
        <v>50.870015620295632</v>
      </c>
    </row>
    <row r="4488" spans="1:19" x14ac:dyDescent="0.25">
      <c r="A4488" s="4">
        <v>42685</v>
      </c>
      <c r="B4488" s="11">
        <v>65.962456000000003</v>
      </c>
      <c r="C4488" s="5">
        <v>99.678229999999999</v>
      </c>
      <c r="D4488" s="3">
        <f t="shared" si="1068"/>
        <v>-1.2032822546963047</v>
      </c>
      <c r="E4488" s="3">
        <f t="shared" si="1069"/>
        <v>-1.6637785593579899</v>
      </c>
      <c r="F4488" s="3">
        <f t="shared" si="1070"/>
        <v>1.541916570924204</v>
      </c>
      <c r="G4488" s="17">
        <f t="shared" si="1071"/>
        <v>0.29865189423683924</v>
      </c>
      <c r="H4488" s="33">
        <f t="shared" si="1072"/>
        <v>-1.2250590000000017</v>
      </c>
      <c r="I4488" s="33">
        <f>(C4488-C4487)*'ADF test'!$P$3</f>
        <v>-0.64094426923424497</v>
      </c>
      <c r="J4488" s="5" t="str">
        <f t="shared" si="1073"/>
        <v/>
      </c>
      <c r="K4488" s="5">
        <f t="shared" si="1074"/>
        <v>0</v>
      </c>
      <c r="L4488" s="34">
        <f t="shared" si="1075"/>
        <v>0</v>
      </c>
      <c r="M4488" s="5" t="str">
        <f t="shared" si="1076"/>
        <v/>
      </c>
      <c r="N4488" s="5" t="str">
        <f t="shared" si="1077"/>
        <v/>
      </c>
      <c r="O4488" s="34">
        <f t="shared" si="1078"/>
        <v>0</v>
      </c>
      <c r="P4488" s="5">
        <f t="shared" si="1079"/>
        <v>0</v>
      </c>
      <c r="Q4488" s="5">
        <f t="shared" si="1080"/>
        <v>0</v>
      </c>
      <c r="R4488" s="5">
        <f t="shared" si="1081"/>
        <v>0</v>
      </c>
      <c r="S4488" s="3">
        <f t="shared" si="1082"/>
        <v>50.870015620295632</v>
      </c>
    </row>
    <row r="4489" spans="1:19" x14ac:dyDescent="0.25">
      <c r="A4489" s="4">
        <v>42688</v>
      </c>
      <c r="B4489" s="11">
        <v>66.332817000000006</v>
      </c>
      <c r="C4489" s="5">
        <v>99.631500000000003</v>
      </c>
      <c r="D4489" s="3">
        <f t="shared" si="1068"/>
        <v>-0.5742093069333265</v>
      </c>
      <c r="E4489" s="3">
        <f t="shared" si="1069"/>
        <v>-1.7141001190927101</v>
      </c>
      <c r="F4489" s="3">
        <f t="shared" si="1070"/>
        <v>1.4881600216491739</v>
      </c>
      <c r="G4489" s="17">
        <f t="shared" si="1071"/>
        <v>0.76597327947041638</v>
      </c>
      <c r="H4489" s="33">
        <f t="shared" si="1072"/>
        <v>0.3703610000000026</v>
      </c>
      <c r="I4489" s="33">
        <f>(C4489-C4488)*'ADF test'!$P$3</f>
        <v>-2.7863538616331094E-2</v>
      </c>
      <c r="J4489" s="5" t="str">
        <f t="shared" si="1073"/>
        <v/>
      </c>
      <c r="K4489" s="5">
        <f t="shared" si="1074"/>
        <v>0</v>
      </c>
      <c r="L4489" s="34">
        <f t="shared" si="1075"/>
        <v>0</v>
      </c>
      <c r="M4489" s="5" t="str">
        <f t="shared" si="1076"/>
        <v/>
      </c>
      <c r="N4489" s="5" t="str">
        <f t="shared" si="1077"/>
        <v/>
      </c>
      <c r="O4489" s="34">
        <f t="shared" si="1078"/>
        <v>0</v>
      </c>
      <c r="P4489" s="5">
        <f t="shared" si="1079"/>
        <v>0</v>
      </c>
      <c r="Q4489" s="5">
        <f t="shared" si="1080"/>
        <v>0</v>
      </c>
      <c r="R4489" s="5">
        <f t="shared" si="1081"/>
        <v>0</v>
      </c>
      <c r="S4489" s="3">
        <f t="shared" si="1082"/>
        <v>50.870015620295632</v>
      </c>
    </row>
    <row r="4490" spans="1:19" x14ac:dyDescent="0.25">
      <c r="A4490" s="4">
        <v>42689</v>
      </c>
      <c r="B4490" s="11">
        <v>68.203629000000006</v>
      </c>
      <c r="C4490" s="5">
        <v>101.846771</v>
      </c>
      <c r="D4490" s="3">
        <f t="shared" si="1068"/>
        <v>2.4001370333706973E-2</v>
      </c>
      <c r="E4490" s="3">
        <f t="shared" si="1069"/>
        <v>-1.7373942152911317</v>
      </c>
      <c r="F4490" s="3">
        <f t="shared" si="1070"/>
        <v>1.4554750057946511</v>
      </c>
      <c r="G4490" s="17">
        <f t="shared" si="1071"/>
        <v>1.2101860757568716</v>
      </c>
      <c r="H4490" s="33">
        <f t="shared" si="1072"/>
        <v>1.8708120000000008</v>
      </c>
      <c r="I4490" s="33">
        <f>(C4490-C4489)*'ADF test'!$P$3</f>
        <v>1.3208921261318836</v>
      </c>
      <c r="J4490" s="5" t="str">
        <f t="shared" si="1073"/>
        <v/>
      </c>
      <c r="K4490" s="5">
        <f t="shared" si="1074"/>
        <v>0</v>
      </c>
      <c r="L4490" s="34">
        <f t="shared" si="1075"/>
        <v>0</v>
      </c>
      <c r="M4490" s="5" t="str">
        <f t="shared" si="1076"/>
        <v/>
      </c>
      <c r="N4490" s="5" t="str">
        <f t="shared" si="1077"/>
        <v/>
      </c>
      <c r="O4490" s="34">
        <f t="shared" si="1078"/>
        <v>0</v>
      </c>
      <c r="P4490" s="5">
        <f t="shared" si="1079"/>
        <v>0</v>
      </c>
      <c r="Q4490" s="5">
        <f t="shared" si="1080"/>
        <v>0</v>
      </c>
      <c r="R4490" s="5">
        <f t="shared" si="1081"/>
        <v>0</v>
      </c>
      <c r="S4490" s="3">
        <f t="shared" si="1082"/>
        <v>50.870015620295632</v>
      </c>
    </row>
    <row r="4491" spans="1:19" x14ac:dyDescent="0.25">
      <c r="A4491" s="4">
        <v>42690</v>
      </c>
      <c r="B4491" s="11">
        <v>67.728797999999998</v>
      </c>
      <c r="C4491" s="5">
        <v>102.290497</v>
      </c>
      <c r="D4491" s="3">
        <f t="shared" si="1068"/>
        <v>-0.50730570729082558</v>
      </c>
      <c r="E4491" s="3">
        <f t="shared" si="1069"/>
        <v>-1.7694277382277486</v>
      </c>
      <c r="F4491" s="3">
        <f t="shared" si="1070"/>
        <v>1.4197668898923799</v>
      </c>
      <c r="G4491" s="17">
        <f t="shared" si="1071"/>
        <v>0.88896426583986154</v>
      </c>
      <c r="H4491" s="33">
        <f t="shared" si="1072"/>
        <v>-0.47483100000000888</v>
      </c>
      <c r="I4491" s="33">
        <f>(C4491-C4490)*'ADF test'!$P$3</f>
        <v>0.26457899713398192</v>
      </c>
      <c r="J4491" s="5" t="str">
        <f t="shared" si="1073"/>
        <v/>
      </c>
      <c r="K4491" s="5">
        <f t="shared" si="1074"/>
        <v>0</v>
      </c>
      <c r="L4491" s="34">
        <f t="shared" si="1075"/>
        <v>0</v>
      </c>
      <c r="M4491" s="5" t="str">
        <f t="shared" si="1076"/>
        <v/>
      </c>
      <c r="N4491" s="5" t="str">
        <f t="shared" si="1077"/>
        <v/>
      </c>
      <c r="O4491" s="34">
        <f t="shared" si="1078"/>
        <v>0</v>
      </c>
      <c r="P4491" s="5">
        <f t="shared" si="1079"/>
        <v>0</v>
      </c>
      <c r="Q4491" s="5">
        <f t="shared" si="1080"/>
        <v>0</v>
      </c>
      <c r="R4491" s="5">
        <f t="shared" si="1081"/>
        <v>0</v>
      </c>
      <c r="S4491" s="3">
        <f t="shared" si="1082"/>
        <v>50.870015620295632</v>
      </c>
    </row>
    <row r="4492" spans="1:19" x14ac:dyDescent="0.25">
      <c r="A4492" s="4">
        <v>42691</v>
      </c>
      <c r="B4492" s="11">
        <v>67.272971999999996</v>
      </c>
      <c r="C4492" s="5">
        <v>102.073357</v>
      </c>
      <c r="D4492" s="3">
        <f t="shared" si="1068"/>
        <v>-0.56832353569203065</v>
      </c>
      <c r="E4492" s="3">
        <f t="shared" si="1069"/>
        <v>-1.7974101024484295</v>
      </c>
      <c r="F4492" s="3">
        <f t="shared" si="1070"/>
        <v>1.38918631675088</v>
      </c>
      <c r="G4492" s="17">
        <f t="shared" si="1071"/>
        <v>0.88475285995550768</v>
      </c>
      <c r="H4492" s="33">
        <f t="shared" si="1072"/>
        <v>-0.45582600000000184</v>
      </c>
      <c r="I4492" s="33">
        <f>(C4492-C4491)*'ADF test'!$P$3</f>
        <v>-0.12947333137493233</v>
      </c>
      <c r="J4492" s="5" t="str">
        <f t="shared" si="1073"/>
        <v/>
      </c>
      <c r="K4492" s="5">
        <f t="shared" si="1074"/>
        <v>0</v>
      </c>
      <c r="L4492" s="34">
        <f t="shared" si="1075"/>
        <v>0</v>
      </c>
      <c r="M4492" s="5" t="str">
        <f t="shared" si="1076"/>
        <v/>
      </c>
      <c r="N4492" s="5" t="str">
        <f t="shared" si="1077"/>
        <v/>
      </c>
      <c r="O4492" s="34">
        <f t="shared" si="1078"/>
        <v>0</v>
      </c>
      <c r="P4492" s="5">
        <f t="shared" si="1079"/>
        <v>0</v>
      </c>
      <c r="Q4492" s="5">
        <f t="shared" si="1080"/>
        <v>0</v>
      </c>
      <c r="R4492" s="5">
        <f t="shared" si="1081"/>
        <v>0</v>
      </c>
      <c r="S4492" s="3">
        <f t="shared" si="1082"/>
        <v>50.870015620295632</v>
      </c>
    </row>
    <row r="4493" spans="1:19" x14ac:dyDescent="0.25">
      <c r="A4493" s="4">
        <v>42692</v>
      </c>
      <c r="B4493" s="11">
        <v>67.548362999999995</v>
      </c>
      <c r="C4493" s="5">
        <v>103.092949</v>
      </c>
      <c r="D4493" s="3">
        <f t="shared" si="1068"/>
        <v>-0.66636540756675799</v>
      </c>
      <c r="E4493" s="3">
        <f t="shared" si="1069"/>
        <v>-1.8673299270922605</v>
      </c>
      <c r="F4493" s="3">
        <f t="shared" si="1070"/>
        <v>1.2932437865941702</v>
      </c>
      <c r="G4493" s="17">
        <f t="shared" si="1071"/>
        <v>0.92864511082501289</v>
      </c>
      <c r="H4493" s="33">
        <f t="shared" si="1072"/>
        <v>0.27539099999999905</v>
      </c>
      <c r="I4493" s="33">
        <f>(C4493-C4492)*'ADF test'!$P$3</f>
        <v>0.6079486639183479</v>
      </c>
      <c r="J4493" s="5" t="str">
        <f t="shared" si="1073"/>
        <v/>
      </c>
      <c r="K4493" s="5">
        <f t="shared" si="1074"/>
        <v>0</v>
      </c>
      <c r="L4493" s="34">
        <f t="shared" si="1075"/>
        <v>0</v>
      </c>
      <c r="M4493" s="5" t="str">
        <f t="shared" si="1076"/>
        <v/>
      </c>
      <c r="N4493" s="5" t="str">
        <f t="shared" si="1077"/>
        <v/>
      </c>
      <c r="O4493" s="34">
        <f t="shared" si="1078"/>
        <v>0</v>
      </c>
      <c r="P4493" s="5">
        <f t="shared" si="1079"/>
        <v>0</v>
      </c>
      <c r="Q4493" s="5">
        <f t="shared" si="1080"/>
        <v>0</v>
      </c>
      <c r="R4493" s="5">
        <f t="shared" si="1081"/>
        <v>0</v>
      </c>
      <c r="S4493" s="3">
        <f t="shared" si="1082"/>
        <v>50.870015620295632</v>
      </c>
    </row>
    <row r="4494" spans="1:19" x14ac:dyDescent="0.25">
      <c r="A4494" s="4">
        <v>42695</v>
      </c>
      <c r="B4494" s="11">
        <v>69.153267</v>
      </c>
      <c r="C4494" s="5">
        <v>104.01815000000001</v>
      </c>
      <c r="D4494" s="3">
        <f t="shared" si="1068"/>
        <v>0.40867469312976823</v>
      </c>
      <c r="E4494" s="3">
        <f t="shared" si="1069"/>
        <v>-1.7094658655506532</v>
      </c>
      <c r="F4494" s="3">
        <f t="shared" si="1070"/>
        <v>1.4096392493453789</v>
      </c>
      <c r="G4494" s="17">
        <f t="shared" si="1071"/>
        <v>1.5026117921050104</v>
      </c>
      <c r="H4494" s="33">
        <f t="shared" si="1072"/>
        <v>1.6049040000000048</v>
      </c>
      <c r="I4494" s="33">
        <f>(C4494-C4493)*'ADF test'!$P$3</f>
        <v>0.55166646247314466</v>
      </c>
      <c r="J4494" s="5" t="str">
        <f t="shared" si="1073"/>
        <v/>
      </c>
      <c r="K4494" s="5">
        <f t="shared" si="1074"/>
        <v>0</v>
      </c>
      <c r="L4494" s="34">
        <f t="shared" si="1075"/>
        <v>0</v>
      </c>
      <c r="M4494" s="5">
        <f t="shared" si="1076"/>
        <v>-1</v>
      </c>
      <c r="N4494" s="5" t="str">
        <f t="shared" si="1077"/>
        <v/>
      </c>
      <c r="O4494" s="34">
        <f t="shared" si="1078"/>
        <v>-1</v>
      </c>
      <c r="P4494" s="5">
        <f t="shared" si="1079"/>
        <v>0</v>
      </c>
      <c r="Q4494" s="5">
        <f t="shared" si="1080"/>
        <v>0</v>
      </c>
      <c r="R4494" s="5">
        <f t="shared" si="1081"/>
        <v>0</v>
      </c>
      <c r="S4494" s="3">
        <f t="shared" si="1082"/>
        <v>50.870015620295632</v>
      </c>
    </row>
    <row r="4495" spans="1:19" x14ac:dyDescent="0.25">
      <c r="A4495" s="4">
        <v>42696</v>
      </c>
      <c r="B4495" s="11">
        <v>69.115279999999998</v>
      </c>
      <c r="C4495" s="5">
        <v>104.433548</v>
      </c>
      <c r="D4495" s="3">
        <f t="shared" si="1068"/>
        <v>0.1183644342807213</v>
      </c>
      <c r="E4495" s="3">
        <f t="shared" si="1069"/>
        <v>-1.5016532618119101</v>
      </c>
      <c r="F4495" s="3">
        <f t="shared" si="1070"/>
        <v>1.4192652200082037</v>
      </c>
      <c r="G4495" s="17">
        <f t="shared" si="1071"/>
        <v>1.1414481756153141</v>
      </c>
      <c r="H4495" s="33">
        <f t="shared" si="1072"/>
        <v>-3.7987000000001103E-2</v>
      </c>
      <c r="I4495" s="33">
        <f>(C4495-C4494)*'ADF test'!$P$3</f>
        <v>0.2476879566477089</v>
      </c>
      <c r="J4495" s="5" t="str">
        <f t="shared" si="1073"/>
        <v/>
      </c>
      <c r="K4495" s="5">
        <f t="shared" si="1074"/>
        <v>0</v>
      </c>
      <c r="L4495" s="34">
        <f t="shared" si="1075"/>
        <v>0</v>
      </c>
      <c r="M4495" s="5" t="str">
        <f t="shared" si="1076"/>
        <v/>
      </c>
      <c r="N4495" s="5" t="str">
        <f t="shared" si="1077"/>
        <v/>
      </c>
      <c r="O4495" s="34">
        <f t="shared" si="1078"/>
        <v>-1</v>
      </c>
      <c r="P4495" s="5">
        <f t="shared" si="1079"/>
        <v>3.7987000000001103E-2</v>
      </c>
      <c r="Q4495" s="5">
        <f t="shared" si="1080"/>
        <v>0.2476879566477089</v>
      </c>
      <c r="R4495" s="5">
        <f t="shared" si="1081"/>
        <v>0.28567495664771003</v>
      </c>
      <c r="S4495" s="3">
        <f t="shared" si="1082"/>
        <v>51.155690576943343</v>
      </c>
    </row>
    <row r="4496" spans="1:19" x14ac:dyDescent="0.25">
      <c r="A4496" s="4">
        <v>42697</v>
      </c>
      <c r="B4496" s="11">
        <v>69.400184999999993</v>
      </c>
      <c r="C4496" s="5">
        <v>104.792282</v>
      </c>
      <c r="D4496" s="3">
        <f t="shared" si="1068"/>
        <v>0.11803657972558312</v>
      </c>
      <c r="E4496" s="3">
        <f t="shared" si="1069"/>
        <v>-1.2432592047908768</v>
      </c>
      <c r="F4496" s="3">
        <f t="shared" si="1070"/>
        <v>1.3024728501355538</v>
      </c>
      <c r="G4496" s="17">
        <f t="shared" si="1071"/>
        <v>1.0451625032911698</v>
      </c>
      <c r="H4496" s="33">
        <f t="shared" si="1072"/>
        <v>0.28490499999999486</v>
      </c>
      <c r="I4496" s="33">
        <f>(C4496-C4495)*'ADF test'!$P$3</f>
        <v>0.21390110554229827</v>
      </c>
      <c r="J4496" s="5" t="str">
        <f t="shared" si="1073"/>
        <v/>
      </c>
      <c r="K4496" s="5">
        <f t="shared" si="1074"/>
        <v>0</v>
      </c>
      <c r="L4496" s="34">
        <f t="shared" si="1075"/>
        <v>0</v>
      </c>
      <c r="M4496" s="5" t="str">
        <f t="shared" si="1076"/>
        <v/>
      </c>
      <c r="N4496" s="5" t="str">
        <f t="shared" si="1077"/>
        <v/>
      </c>
      <c r="O4496" s="34">
        <f t="shared" si="1078"/>
        <v>-1</v>
      </c>
      <c r="P4496" s="5">
        <f t="shared" si="1079"/>
        <v>-0.28490499999999486</v>
      </c>
      <c r="Q4496" s="5">
        <f t="shared" si="1080"/>
        <v>0.21390110554229827</v>
      </c>
      <c r="R4496" s="5">
        <f t="shared" si="1081"/>
        <v>-7.1003894457696587E-2</v>
      </c>
      <c r="S4496" s="3">
        <f t="shared" si="1082"/>
        <v>51.084686682485646</v>
      </c>
    </row>
    <row r="4497" spans="1:19" x14ac:dyDescent="0.25">
      <c r="A4497" s="4">
        <v>42699</v>
      </c>
      <c r="B4497" s="11">
        <v>69.058311000000003</v>
      </c>
      <c r="C4497" s="5">
        <v>104.792282</v>
      </c>
      <c r="D4497" s="3">
        <f t="shared" si="1068"/>
        <v>-0.25123192545578377</v>
      </c>
      <c r="E4497" s="3">
        <f t="shared" si="1069"/>
        <v>-1.0253502700780359</v>
      </c>
      <c r="F4497" s="3">
        <f t="shared" si="1070"/>
        <v>1.1386627737144053</v>
      </c>
      <c r="G4497" s="17">
        <f t="shared" si="1071"/>
        <v>0.6798486457030809</v>
      </c>
      <c r="H4497" s="33">
        <f t="shared" si="1072"/>
        <v>-0.34187399999999002</v>
      </c>
      <c r="I4497" s="33">
        <f>(C4497-C4496)*'ADF test'!$P$3</f>
        <v>0</v>
      </c>
      <c r="J4497" s="5" t="str">
        <f t="shared" si="1073"/>
        <v/>
      </c>
      <c r="K4497" s="5">
        <f t="shared" si="1074"/>
        <v>0</v>
      </c>
      <c r="L4497" s="34">
        <f t="shared" si="1075"/>
        <v>0</v>
      </c>
      <c r="M4497" s="5" t="str">
        <f t="shared" si="1076"/>
        <v/>
      </c>
      <c r="N4497" s="5" t="str">
        <f t="shared" si="1077"/>
        <v/>
      </c>
      <c r="O4497" s="34">
        <f t="shared" si="1078"/>
        <v>-1</v>
      </c>
      <c r="P4497" s="5">
        <f t="shared" si="1079"/>
        <v>0.34187399999999002</v>
      </c>
      <c r="Q4497" s="5">
        <f t="shared" si="1080"/>
        <v>0</v>
      </c>
      <c r="R4497" s="5">
        <f t="shared" si="1081"/>
        <v>0.34187399999999002</v>
      </c>
      <c r="S4497" s="3">
        <f t="shared" si="1082"/>
        <v>51.426560682485636</v>
      </c>
    </row>
    <row r="4498" spans="1:19" x14ac:dyDescent="0.25">
      <c r="A4498" s="4">
        <v>42702</v>
      </c>
      <c r="B4498" s="11">
        <v>68.099159</v>
      </c>
      <c r="C4498" s="5">
        <v>104.320251</v>
      </c>
      <c r="D4498" s="3">
        <f t="shared" si="1068"/>
        <v>-0.86691456206892781</v>
      </c>
      <c r="E4498" s="3">
        <f t="shared" si="1069"/>
        <v>-0.88015002303263135</v>
      </c>
      <c r="F4498" s="3">
        <f t="shared" si="1070"/>
        <v>0.98149016690634394</v>
      </c>
      <c r="G4498" s="17">
        <f t="shared" si="1071"/>
        <v>1.3485067308847014E-2</v>
      </c>
      <c r="H4498" s="33">
        <f t="shared" si="1072"/>
        <v>-0.95915200000000311</v>
      </c>
      <c r="I4498" s="33">
        <f>(C4498-C4497)*'ADF test'!$P$3</f>
        <v>-0.28145632348825961</v>
      </c>
      <c r="J4498" s="5" t="str">
        <f t="shared" si="1073"/>
        <v/>
      </c>
      <c r="K4498" s="5">
        <f t="shared" si="1074"/>
        <v>0</v>
      </c>
      <c r="L4498" s="34">
        <f t="shared" si="1075"/>
        <v>0</v>
      </c>
      <c r="M4498" s="5" t="str">
        <f t="shared" si="1076"/>
        <v/>
      </c>
      <c r="N4498" s="5" t="str">
        <f t="shared" si="1077"/>
        <v/>
      </c>
      <c r="O4498" s="34">
        <f t="shared" si="1078"/>
        <v>-1</v>
      </c>
      <c r="P4498" s="5">
        <f t="shared" si="1079"/>
        <v>0.95915200000000311</v>
      </c>
      <c r="Q4498" s="5">
        <f t="shared" si="1080"/>
        <v>-0.28145632348825961</v>
      </c>
      <c r="R4498" s="5">
        <f t="shared" si="1081"/>
        <v>0.67769567651174345</v>
      </c>
      <c r="S4498" s="3">
        <f t="shared" si="1082"/>
        <v>52.104256358997382</v>
      </c>
    </row>
    <row r="4499" spans="1:19" x14ac:dyDescent="0.25">
      <c r="A4499" s="4">
        <v>42703</v>
      </c>
      <c r="B4499" s="11">
        <v>67.263474000000002</v>
      </c>
      <c r="C4499" s="5">
        <v>103.225121</v>
      </c>
      <c r="D4499" s="3">
        <f t="shared" si="1068"/>
        <v>-0.93986349548202952</v>
      </c>
      <c r="E4499" s="3">
        <f t="shared" si="1069"/>
        <v>-0.76171700497375383</v>
      </c>
      <c r="F4499" s="3">
        <f t="shared" si="1070"/>
        <v>0.83300113738056158</v>
      </c>
      <c r="G4499" s="17">
        <f t="shared" si="1071"/>
        <v>-0.21386104113671622</v>
      </c>
      <c r="H4499" s="33">
        <f t="shared" si="1072"/>
        <v>-0.83568499999999801</v>
      </c>
      <c r="I4499" s="33">
        <f>(C4499-C4498)*'ADF test'!$P$3</f>
        <v>-0.65298945099304118</v>
      </c>
      <c r="J4499" s="5" t="str">
        <f t="shared" si="1073"/>
        <v/>
      </c>
      <c r="K4499" s="5" t="str">
        <f t="shared" si="1074"/>
        <v/>
      </c>
      <c r="L4499" s="34">
        <f t="shared" si="1075"/>
        <v>0</v>
      </c>
      <c r="M4499" s="5" t="str">
        <f t="shared" si="1076"/>
        <v/>
      </c>
      <c r="N4499" s="5">
        <f t="shared" si="1077"/>
        <v>0</v>
      </c>
      <c r="O4499" s="34">
        <f t="shared" si="1078"/>
        <v>0</v>
      </c>
      <c r="P4499" s="5">
        <f t="shared" si="1079"/>
        <v>0.83568499999999801</v>
      </c>
      <c r="Q4499" s="5">
        <f t="shared" si="1080"/>
        <v>-0.65298945099304118</v>
      </c>
      <c r="R4499" s="5">
        <f t="shared" si="1081"/>
        <v>0.18269554900695684</v>
      </c>
      <c r="S4499" s="3">
        <f t="shared" si="1082"/>
        <v>52.28695190800434</v>
      </c>
    </row>
    <row r="4500" spans="1:19" x14ac:dyDescent="0.25">
      <c r="A4500" s="4">
        <v>42704</v>
      </c>
      <c r="B4500" s="11">
        <v>70.682204999999996</v>
      </c>
      <c r="C4500" s="5">
        <v>105.32096900000001</v>
      </c>
      <c r="D4500" s="3">
        <f t="shared" si="1068"/>
        <v>1.0066869862081944</v>
      </c>
      <c r="E4500" s="3">
        <f t="shared" si="1069"/>
        <v>-0.54279274651873965</v>
      </c>
      <c r="F4500" s="3">
        <f t="shared" si="1070"/>
        <v>0.80666731865733066</v>
      </c>
      <c r="G4500" s="17">
        <f t="shared" si="1071"/>
        <v>1.9208410913510028</v>
      </c>
      <c r="H4500" s="33">
        <f t="shared" si="1072"/>
        <v>3.418730999999994</v>
      </c>
      <c r="I4500" s="33">
        <f>(C4500-C4499)*'ADF test'!$P$3</f>
        <v>1.2496841789421065</v>
      </c>
      <c r="J4500" s="5" t="str">
        <f t="shared" si="1073"/>
        <v/>
      </c>
      <c r="K4500" s="5">
        <f t="shared" si="1074"/>
        <v>0</v>
      </c>
      <c r="L4500" s="34">
        <f t="shared" si="1075"/>
        <v>0</v>
      </c>
      <c r="M4500" s="5">
        <f t="shared" si="1076"/>
        <v>-1</v>
      </c>
      <c r="N4500" s="5" t="str">
        <f t="shared" si="1077"/>
        <v/>
      </c>
      <c r="O4500" s="34">
        <f t="shared" si="1078"/>
        <v>-1</v>
      </c>
      <c r="P4500" s="5">
        <f t="shared" si="1079"/>
        <v>0</v>
      </c>
      <c r="Q4500" s="5">
        <f t="shared" si="1080"/>
        <v>0</v>
      </c>
      <c r="R4500" s="5">
        <f t="shared" si="1081"/>
        <v>0</v>
      </c>
      <c r="S4500" s="3">
        <f t="shared" si="1082"/>
        <v>52.28695190800434</v>
      </c>
    </row>
    <row r="4501" spans="1:19" x14ac:dyDescent="0.25">
      <c r="A4501" s="4">
        <v>42705</v>
      </c>
      <c r="B4501" s="11">
        <v>70.853142000000005</v>
      </c>
      <c r="C4501" s="5">
        <v>106.954224</v>
      </c>
      <c r="D4501" s="3">
        <f t="shared" si="1068"/>
        <v>5.8058774893922305E-2</v>
      </c>
      <c r="E4501" s="3">
        <f t="shared" si="1069"/>
        <v>-0.38712741495671121</v>
      </c>
      <c r="F4501" s="3">
        <f t="shared" si="1070"/>
        <v>0.64097203911814737</v>
      </c>
      <c r="G4501" s="17">
        <f t="shared" si="1071"/>
        <v>0.69454853360393531</v>
      </c>
      <c r="H4501" s="33">
        <f t="shared" si="1072"/>
        <v>0.17093700000000922</v>
      </c>
      <c r="I4501" s="33">
        <f>(C4501-C4500)*'ADF test'!$P$3</f>
        <v>0.97385541970509093</v>
      </c>
      <c r="J4501" s="5" t="str">
        <f t="shared" si="1073"/>
        <v/>
      </c>
      <c r="K4501" s="5">
        <f t="shared" si="1074"/>
        <v>0</v>
      </c>
      <c r="L4501" s="34">
        <f t="shared" si="1075"/>
        <v>0</v>
      </c>
      <c r="M4501" s="5" t="str">
        <f t="shared" si="1076"/>
        <v/>
      </c>
      <c r="N4501" s="5" t="str">
        <f t="shared" si="1077"/>
        <v/>
      </c>
      <c r="O4501" s="34">
        <f t="shared" si="1078"/>
        <v>-1</v>
      </c>
      <c r="P4501" s="5">
        <f t="shared" si="1079"/>
        <v>-0.17093700000000922</v>
      </c>
      <c r="Q4501" s="5">
        <f t="shared" si="1080"/>
        <v>0.97385541970509093</v>
      </c>
      <c r="R4501" s="5">
        <f t="shared" si="1081"/>
        <v>0.80291841970508171</v>
      </c>
      <c r="S4501" s="3">
        <f t="shared" si="1082"/>
        <v>53.08987032770942</v>
      </c>
    </row>
    <row r="4502" spans="1:19" x14ac:dyDescent="0.25">
      <c r="A4502" s="4">
        <v>42706</v>
      </c>
      <c r="B4502" s="11">
        <v>71.062049999999999</v>
      </c>
      <c r="C4502" s="5">
        <v>106.680443</v>
      </c>
      <c r="D4502" s="3">
        <f t="shared" si="1068"/>
        <v>0.43750222694167462</v>
      </c>
      <c r="E4502" s="3">
        <f t="shared" si="1069"/>
        <v>-0.27336470587747908</v>
      </c>
      <c r="F4502" s="3">
        <f t="shared" si="1070"/>
        <v>0.61343041484172378</v>
      </c>
      <c r="G4502" s="17">
        <f t="shared" si="1071"/>
        <v>1.1588387462049308</v>
      </c>
      <c r="H4502" s="33">
        <f t="shared" si="1072"/>
        <v>0.20890799999999388</v>
      </c>
      <c r="I4502" s="33">
        <f>(C4502-C4501)*'ADF test'!$P$3</f>
        <v>-0.16324646834834766</v>
      </c>
      <c r="J4502" s="5" t="str">
        <f t="shared" si="1073"/>
        <v/>
      </c>
      <c r="K4502" s="5">
        <f t="shared" si="1074"/>
        <v>0</v>
      </c>
      <c r="L4502" s="34">
        <f t="shared" si="1075"/>
        <v>0</v>
      </c>
      <c r="M4502" s="5" t="str">
        <f t="shared" si="1076"/>
        <v/>
      </c>
      <c r="N4502" s="5" t="str">
        <f t="shared" si="1077"/>
        <v/>
      </c>
      <c r="O4502" s="34">
        <f t="shared" si="1078"/>
        <v>-1</v>
      </c>
      <c r="P4502" s="5">
        <f t="shared" si="1079"/>
        <v>-0.20890799999999388</v>
      </c>
      <c r="Q4502" s="5">
        <f t="shared" si="1080"/>
        <v>-0.16324646834834766</v>
      </c>
      <c r="R4502" s="5">
        <f t="shared" si="1081"/>
        <v>-0.37215446834834154</v>
      </c>
      <c r="S4502" s="3">
        <f t="shared" si="1082"/>
        <v>52.717715859361078</v>
      </c>
    </row>
    <row r="4503" spans="1:19" x14ac:dyDescent="0.25">
      <c r="A4503" s="4">
        <v>42709</v>
      </c>
      <c r="B4503" s="11">
        <v>71.688828000000001</v>
      </c>
      <c r="C4503" s="5">
        <v>106.916451</v>
      </c>
      <c r="D4503" s="3">
        <f t="shared" si="1068"/>
        <v>0.87824165952268629</v>
      </c>
      <c r="E4503" s="3">
        <f t="shared" si="1069"/>
        <v>-0.15799559188435808</v>
      </c>
      <c r="F4503" s="3">
        <f t="shared" si="1070"/>
        <v>0.64681981371153663</v>
      </c>
      <c r="G4503" s="17">
        <f t="shared" si="1071"/>
        <v>1.602049333431794</v>
      </c>
      <c r="H4503" s="33">
        <f t="shared" si="1072"/>
        <v>0.62677800000000161</v>
      </c>
      <c r="I4503" s="33">
        <f>(C4503-C4502)*'ADF test'!$P$3</f>
        <v>0.14072368974456445</v>
      </c>
      <c r="J4503" s="5" t="str">
        <f t="shared" si="1073"/>
        <v/>
      </c>
      <c r="K4503" s="5">
        <f t="shared" si="1074"/>
        <v>0</v>
      </c>
      <c r="L4503" s="34">
        <f t="shared" si="1075"/>
        <v>0</v>
      </c>
      <c r="M4503" s="5">
        <f t="shared" si="1076"/>
        <v>-1</v>
      </c>
      <c r="N4503" s="5" t="str">
        <f t="shared" si="1077"/>
        <v/>
      </c>
      <c r="O4503" s="34">
        <f t="shared" si="1078"/>
        <v>-1</v>
      </c>
      <c r="P4503" s="5">
        <f t="shared" si="1079"/>
        <v>-0.62677800000000161</v>
      </c>
      <c r="Q4503" s="5">
        <f t="shared" si="1080"/>
        <v>0.14072368974456445</v>
      </c>
      <c r="R4503" s="5">
        <f t="shared" si="1081"/>
        <v>-0.48605431025543716</v>
      </c>
      <c r="S4503" s="3">
        <f t="shared" si="1082"/>
        <v>52.231661549105638</v>
      </c>
    </row>
    <row r="4504" spans="1:19" x14ac:dyDescent="0.25">
      <c r="A4504" s="4">
        <v>42710</v>
      </c>
      <c r="B4504" s="11">
        <v>71.555878000000007</v>
      </c>
      <c r="C4504" s="5">
        <v>106.45386499999999</v>
      </c>
      <c r="D4504" s="3">
        <f t="shared" si="1068"/>
        <v>0.97973983263490538</v>
      </c>
      <c r="E4504" s="3">
        <f t="shared" si="1069"/>
        <v>-2.1556711426157449E-2</v>
      </c>
      <c r="F4504" s="3">
        <f t="shared" si="1070"/>
        <v>0.64185183494271236</v>
      </c>
      <c r="G4504" s="17">
        <f t="shared" si="1071"/>
        <v>1.5600119677938324</v>
      </c>
      <c r="H4504" s="33">
        <f t="shared" si="1072"/>
        <v>-0.13294999999999391</v>
      </c>
      <c r="I4504" s="33">
        <f>(C4504-C4503)*'ADF test'!$P$3</f>
        <v>-0.27582458537074939</v>
      </c>
      <c r="J4504" s="5" t="str">
        <f t="shared" si="1073"/>
        <v/>
      </c>
      <c r="K4504" s="5">
        <f t="shared" si="1074"/>
        <v>0</v>
      </c>
      <c r="L4504" s="34">
        <f t="shared" si="1075"/>
        <v>0</v>
      </c>
      <c r="M4504" s="5">
        <f t="shared" si="1076"/>
        <v>-1</v>
      </c>
      <c r="N4504" s="5" t="str">
        <f t="shared" si="1077"/>
        <v/>
      </c>
      <c r="O4504" s="34">
        <f t="shared" si="1078"/>
        <v>-1</v>
      </c>
      <c r="P4504" s="5">
        <f t="shared" si="1079"/>
        <v>0.13294999999999391</v>
      </c>
      <c r="Q4504" s="5">
        <f t="shared" si="1080"/>
        <v>-0.27582458537074939</v>
      </c>
      <c r="R4504" s="5">
        <f t="shared" si="1081"/>
        <v>-0.14287458537075548</v>
      </c>
      <c r="S4504" s="3">
        <f t="shared" si="1082"/>
        <v>52.088786963734883</v>
      </c>
    </row>
    <row r="4505" spans="1:19" x14ac:dyDescent="0.25">
      <c r="A4505" s="4">
        <v>42711</v>
      </c>
      <c r="B4505" s="11">
        <v>72.125664</v>
      </c>
      <c r="C4505" s="5">
        <v>108.03990899999999</v>
      </c>
      <c r="D4505" s="3">
        <f t="shared" si="1068"/>
        <v>0.48204961714495198</v>
      </c>
      <c r="E4505" s="3">
        <f t="shared" si="1069"/>
        <v>4.4459471328734956E-2</v>
      </c>
      <c r="F4505" s="3">
        <f t="shared" si="1070"/>
        <v>0.63550876893910901</v>
      </c>
      <c r="G4505" s="17">
        <f t="shared" si="1071"/>
        <v>0.68856665274141093</v>
      </c>
      <c r="H4505" s="33">
        <f t="shared" si="1072"/>
        <v>0.56978599999999346</v>
      </c>
      <c r="I4505" s="33">
        <f>(C4505-C4504)*'ADF test'!$P$3</f>
        <v>0.94570507685006355</v>
      </c>
      <c r="J4505" s="5" t="str">
        <f t="shared" si="1073"/>
        <v/>
      </c>
      <c r="K4505" s="5">
        <f t="shared" si="1074"/>
        <v>0</v>
      </c>
      <c r="L4505" s="34">
        <f t="shared" si="1075"/>
        <v>0</v>
      </c>
      <c r="M4505" s="5" t="str">
        <f t="shared" si="1076"/>
        <v/>
      </c>
      <c r="N4505" s="5" t="str">
        <f t="shared" si="1077"/>
        <v/>
      </c>
      <c r="O4505" s="34">
        <f t="shared" si="1078"/>
        <v>-1</v>
      </c>
      <c r="P4505" s="5">
        <f t="shared" si="1079"/>
        <v>-0.56978599999999346</v>
      </c>
      <c r="Q4505" s="5">
        <f t="shared" si="1080"/>
        <v>0.94570507685006355</v>
      </c>
      <c r="R4505" s="5">
        <f t="shared" si="1081"/>
        <v>0.37591907685007009</v>
      </c>
      <c r="S4505" s="3">
        <f t="shared" si="1082"/>
        <v>52.46470604058495</v>
      </c>
    </row>
    <row r="4506" spans="1:19" x14ac:dyDescent="0.25">
      <c r="A4506" s="4">
        <v>42712</v>
      </c>
      <c r="B4506" s="11">
        <v>72.515015000000005</v>
      </c>
      <c r="C4506" s="5">
        <v>108.729073</v>
      </c>
      <c r="D4506" s="3">
        <f t="shared" si="1068"/>
        <v>0.428448404355251</v>
      </c>
      <c r="E4506" s="3">
        <f t="shared" si="1069"/>
        <v>6.9737410955081458E-2</v>
      </c>
      <c r="F4506" s="3">
        <f t="shared" si="1070"/>
        <v>0.6426443448782535</v>
      </c>
      <c r="G4506" s="17">
        <f t="shared" si="1071"/>
        <v>0.55817964673465847</v>
      </c>
      <c r="H4506" s="33">
        <f t="shared" si="1072"/>
        <v>0.38935100000000489</v>
      </c>
      <c r="I4506" s="33">
        <f>(C4506-C4505)*'ADF test'!$P$3</f>
        <v>0.41092548099693432</v>
      </c>
      <c r="J4506" s="5" t="str">
        <f t="shared" si="1073"/>
        <v/>
      </c>
      <c r="K4506" s="5">
        <f t="shared" si="1074"/>
        <v>0</v>
      </c>
      <c r="L4506" s="34">
        <f t="shared" si="1075"/>
        <v>0</v>
      </c>
      <c r="M4506" s="5" t="str">
        <f t="shared" si="1076"/>
        <v/>
      </c>
      <c r="N4506" s="5" t="str">
        <f t="shared" si="1077"/>
        <v/>
      </c>
      <c r="O4506" s="34">
        <f t="shared" si="1078"/>
        <v>-1</v>
      </c>
      <c r="P4506" s="5">
        <f t="shared" si="1079"/>
        <v>-0.38935100000000489</v>
      </c>
      <c r="Q4506" s="5">
        <f t="shared" si="1080"/>
        <v>0.41092548099693432</v>
      </c>
      <c r="R4506" s="5">
        <f t="shared" si="1081"/>
        <v>2.1574480996929435E-2</v>
      </c>
      <c r="S4506" s="3">
        <f t="shared" si="1082"/>
        <v>52.486280521581882</v>
      </c>
    </row>
    <row r="4507" spans="1:19" x14ac:dyDescent="0.25">
      <c r="A4507" s="4">
        <v>42713</v>
      </c>
      <c r="B4507" s="11">
        <v>72.742928000000006</v>
      </c>
      <c r="C4507" s="5">
        <v>109.33329000000001</v>
      </c>
      <c r="D4507" s="3">
        <f t="shared" si="1068"/>
        <v>0.2330499884527768</v>
      </c>
      <c r="E4507" s="3">
        <f t="shared" si="1069"/>
        <v>0.11600964193905661</v>
      </c>
      <c r="F4507" s="3">
        <f t="shared" si="1070"/>
        <v>0.62472984230253348</v>
      </c>
      <c r="G4507" s="17">
        <f t="shared" si="1071"/>
        <v>0.18734553496332243</v>
      </c>
      <c r="H4507" s="33">
        <f t="shared" si="1072"/>
        <v>0.22791300000000092</v>
      </c>
      <c r="I4507" s="33">
        <f>(C4507-C4506)*'ADF test'!$P$3</f>
        <v>0.36027442140263433</v>
      </c>
      <c r="J4507" s="5" t="str">
        <f t="shared" si="1073"/>
        <v/>
      </c>
      <c r="K4507" s="5">
        <f t="shared" si="1074"/>
        <v>0</v>
      </c>
      <c r="L4507" s="34">
        <f t="shared" si="1075"/>
        <v>0</v>
      </c>
      <c r="M4507" s="5" t="str">
        <f t="shared" si="1076"/>
        <v/>
      </c>
      <c r="N4507" s="5" t="str">
        <f t="shared" si="1077"/>
        <v/>
      </c>
      <c r="O4507" s="34">
        <f t="shared" si="1078"/>
        <v>-1</v>
      </c>
      <c r="P4507" s="5">
        <f t="shared" si="1079"/>
        <v>-0.22791300000000092</v>
      </c>
      <c r="Q4507" s="5">
        <f t="shared" si="1080"/>
        <v>0.36027442140263433</v>
      </c>
      <c r="R4507" s="5">
        <f t="shared" si="1081"/>
        <v>0.13236142140263341</v>
      </c>
      <c r="S4507" s="3">
        <f t="shared" si="1082"/>
        <v>52.618641942984517</v>
      </c>
    </row>
    <row r="4508" spans="1:19" x14ac:dyDescent="0.25">
      <c r="A4508" s="4">
        <v>42716</v>
      </c>
      <c r="B4508" s="11">
        <v>73.084807999999995</v>
      </c>
      <c r="C4508" s="5">
        <v>110.59835099999999</v>
      </c>
      <c r="D4508" s="3">
        <f t="shared" si="1068"/>
        <v>-0.27257868272130281</v>
      </c>
      <c r="E4508" s="3">
        <f t="shared" si="1069"/>
        <v>0.1344936952497271</v>
      </c>
      <c r="F4508" s="3">
        <f t="shared" si="1070"/>
        <v>0.60726342786730492</v>
      </c>
      <c r="G4508" s="17">
        <f t="shared" si="1071"/>
        <v>-0.6703390312844274</v>
      </c>
      <c r="H4508" s="33">
        <f t="shared" si="1072"/>
        <v>0.34187999999998908</v>
      </c>
      <c r="I4508" s="33">
        <f>(C4508-C4507)*'ADF test'!$P$3</f>
        <v>0.75431363204615176</v>
      </c>
      <c r="J4508" s="5" t="str">
        <f t="shared" si="1073"/>
        <v/>
      </c>
      <c r="K4508" s="5" t="str">
        <f t="shared" si="1074"/>
        <v/>
      </c>
      <c r="L4508" s="34">
        <f t="shared" si="1075"/>
        <v>0</v>
      </c>
      <c r="M4508" s="5" t="str">
        <f t="shared" si="1076"/>
        <v/>
      </c>
      <c r="N4508" s="5">
        <f t="shared" si="1077"/>
        <v>0</v>
      </c>
      <c r="O4508" s="34">
        <f t="shared" si="1078"/>
        <v>0</v>
      </c>
      <c r="P4508" s="5">
        <f t="shared" si="1079"/>
        <v>-0.34187999999998908</v>
      </c>
      <c r="Q4508" s="5">
        <f t="shared" si="1080"/>
        <v>0.75431363204615176</v>
      </c>
      <c r="R4508" s="5">
        <f t="shared" si="1081"/>
        <v>0.41243363204616268</v>
      </c>
      <c r="S4508" s="3">
        <f t="shared" si="1082"/>
        <v>53.031075575030677</v>
      </c>
    </row>
    <row r="4509" spans="1:19" x14ac:dyDescent="0.25">
      <c r="A4509" s="4">
        <v>42717</v>
      </c>
      <c r="B4509" s="11">
        <v>73.911002999999994</v>
      </c>
      <c r="C4509" s="5">
        <v>110.853241</v>
      </c>
      <c r="D4509" s="3">
        <f t="shared" ref="D4509:D4572" si="1083">B4509-LINEST(B4494:B4509,C4494:C4509, FALSE)*C4509</f>
        <v>0.30636232184265566</v>
      </c>
      <c r="E4509" s="3">
        <f t="shared" ref="E4509:E4572" si="1084">AVERAGE(D4494:D4509)</f>
        <v>0.19528917833781545</v>
      </c>
      <c r="F4509" s="3">
        <f t="shared" ref="F4509:F4572" si="1085">_xlfn.STDEV.S(D4494:D4509)</f>
        <v>0.56924272107174878</v>
      </c>
      <c r="G4509" s="17">
        <f t="shared" si="1071"/>
        <v>0.19512439842131996</v>
      </c>
      <c r="H4509" s="33">
        <f t="shared" si="1072"/>
        <v>0.82619499999999846</v>
      </c>
      <c r="I4509" s="33">
        <f>(C4509-C4508)*'ADF test'!$P$3</f>
        <v>0.15198239584672021</v>
      </c>
      <c r="J4509" s="5" t="str">
        <f t="shared" si="1073"/>
        <v/>
      </c>
      <c r="K4509" s="5">
        <f t="shared" si="1074"/>
        <v>0</v>
      </c>
      <c r="L4509" s="34">
        <f t="shared" si="1075"/>
        <v>0</v>
      </c>
      <c r="M4509" s="5" t="str">
        <f t="shared" si="1076"/>
        <v/>
      </c>
      <c r="N4509" s="5" t="str">
        <f t="shared" si="1077"/>
        <v/>
      </c>
      <c r="O4509" s="34">
        <f t="shared" si="1078"/>
        <v>0</v>
      </c>
      <c r="P4509" s="5">
        <f t="shared" si="1079"/>
        <v>0</v>
      </c>
      <c r="Q4509" s="5">
        <f t="shared" si="1080"/>
        <v>0</v>
      </c>
      <c r="R4509" s="5">
        <f t="shared" si="1081"/>
        <v>0</v>
      </c>
      <c r="S4509" s="3">
        <f t="shared" si="1082"/>
        <v>53.031075575030677</v>
      </c>
    </row>
    <row r="4510" spans="1:19" x14ac:dyDescent="0.25">
      <c r="A4510" s="4">
        <v>42718</v>
      </c>
      <c r="B4510" s="11">
        <v>72.429550000000006</v>
      </c>
      <c r="C4510" s="5">
        <v>109.47489899999999</v>
      </c>
      <c r="D4510" s="3">
        <f t="shared" si="1083"/>
        <v>-0.23746499189809356</v>
      </c>
      <c r="E4510" s="3">
        <f t="shared" si="1084"/>
        <v>0.15490544802357409</v>
      </c>
      <c r="F4510" s="3">
        <f t="shared" si="1085"/>
        <v>0.57597502234880416</v>
      </c>
      <c r="G4510" s="17">
        <f t="shared" si="1071"/>
        <v>-0.68122822118500204</v>
      </c>
      <c r="H4510" s="33">
        <f t="shared" si="1072"/>
        <v>-1.4814529999999877</v>
      </c>
      <c r="I4510" s="33">
        <f>(C4510-C4509)*'ADF test'!$P$3</f>
        <v>-0.82185930972638388</v>
      </c>
      <c r="J4510" s="5" t="str">
        <f t="shared" si="1073"/>
        <v/>
      </c>
      <c r="K4510" s="5" t="str">
        <f t="shared" si="1074"/>
        <v/>
      </c>
      <c r="L4510" s="34">
        <f t="shared" si="1075"/>
        <v>0</v>
      </c>
      <c r="M4510" s="5" t="str">
        <f t="shared" si="1076"/>
        <v/>
      </c>
      <c r="N4510" s="5">
        <f t="shared" si="1077"/>
        <v>0</v>
      </c>
      <c r="O4510" s="34">
        <f t="shared" si="1078"/>
        <v>0</v>
      </c>
      <c r="P4510" s="5">
        <f t="shared" si="1079"/>
        <v>0</v>
      </c>
      <c r="Q4510" s="5">
        <f t="shared" si="1080"/>
        <v>0</v>
      </c>
      <c r="R4510" s="5">
        <f t="shared" si="1081"/>
        <v>0</v>
      </c>
      <c r="S4510" s="3">
        <f t="shared" si="1082"/>
        <v>53.031075575030677</v>
      </c>
    </row>
    <row r="4511" spans="1:19" x14ac:dyDescent="0.25">
      <c r="A4511" s="4">
        <v>42719</v>
      </c>
      <c r="B4511" s="11">
        <v>72.591003000000001</v>
      </c>
      <c r="C4511" s="5">
        <v>110.503944</v>
      </c>
      <c r="D4511" s="3">
        <f t="shared" si="1083"/>
        <v>-0.72164567529195267</v>
      </c>
      <c r="E4511" s="3">
        <f t="shared" si="1084"/>
        <v>0.10240481617528197</v>
      </c>
      <c r="F4511" s="3">
        <f t="shared" si="1085"/>
        <v>0.61639348688611884</v>
      </c>
      <c r="G4511" s="17">
        <f t="shared" si="1071"/>
        <v>-1.3368903289847403</v>
      </c>
      <c r="H4511" s="33">
        <f t="shared" si="1072"/>
        <v>0.16145299999999452</v>
      </c>
      <c r="I4511" s="33">
        <f>(C4511-C4510)*'ADF test'!$P$3</f>
        <v>0.61358517216873121</v>
      </c>
      <c r="J4511" s="5">
        <f t="shared" si="1073"/>
        <v>1</v>
      </c>
      <c r="K4511" s="5" t="str">
        <f t="shared" si="1074"/>
        <v/>
      </c>
      <c r="L4511" s="34">
        <f t="shared" si="1075"/>
        <v>1</v>
      </c>
      <c r="M4511" s="5" t="str">
        <f t="shared" si="1076"/>
        <v/>
      </c>
      <c r="N4511" s="5">
        <f t="shared" si="1077"/>
        <v>0</v>
      </c>
      <c r="O4511" s="34">
        <f t="shared" si="1078"/>
        <v>0</v>
      </c>
      <c r="P4511" s="5">
        <f t="shared" si="1079"/>
        <v>0</v>
      </c>
      <c r="Q4511" s="5">
        <f t="shared" si="1080"/>
        <v>0</v>
      </c>
      <c r="R4511" s="5">
        <f t="shared" si="1081"/>
        <v>0</v>
      </c>
      <c r="S4511" s="3">
        <f t="shared" si="1082"/>
        <v>53.031075575030677</v>
      </c>
    </row>
    <row r="4512" spans="1:19" x14ac:dyDescent="0.25">
      <c r="A4512" s="4">
        <v>42720</v>
      </c>
      <c r="B4512" s="11">
        <v>73.041945999999996</v>
      </c>
      <c r="C4512" s="5">
        <v>111.476349</v>
      </c>
      <c r="D4512" s="3">
        <f t="shared" si="1083"/>
        <v>-0.86231744926689657</v>
      </c>
      <c r="E4512" s="3">
        <f t="shared" si="1084"/>
        <v>4.1132689363251984E-2</v>
      </c>
      <c r="F4512" s="3">
        <f t="shared" si="1085"/>
        <v>0.66179001106380686</v>
      </c>
      <c r="G4512" s="17">
        <f t="shared" si="1071"/>
        <v>-1.3651613404951226</v>
      </c>
      <c r="H4512" s="33">
        <f t="shared" si="1072"/>
        <v>0.45094299999999521</v>
      </c>
      <c r="I4512" s="33">
        <f>(C4512-C4511)*'ADF test'!$P$3</f>
        <v>0.57981263146191442</v>
      </c>
      <c r="J4512" s="5">
        <f t="shared" si="1073"/>
        <v>1</v>
      </c>
      <c r="K4512" s="5" t="str">
        <f t="shared" si="1074"/>
        <v/>
      </c>
      <c r="L4512" s="34">
        <f t="shared" si="1075"/>
        <v>1</v>
      </c>
      <c r="M4512" s="5" t="str">
        <f t="shared" si="1076"/>
        <v/>
      </c>
      <c r="N4512" s="5">
        <f t="shared" si="1077"/>
        <v>0</v>
      </c>
      <c r="O4512" s="34">
        <f t="shared" si="1078"/>
        <v>0</v>
      </c>
      <c r="P4512" s="5">
        <f t="shared" si="1079"/>
        <v>0.45094299999999521</v>
      </c>
      <c r="Q4512" s="5">
        <f t="shared" si="1080"/>
        <v>-0.57981263146191442</v>
      </c>
      <c r="R4512" s="5">
        <f t="shared" si="1081"/>
        <v>-0.12886963146191921</v>
      </c>
      <c r="S4512" s="3">
        <f t="shared" si="1082"/>
        <v>52.902205943568759</v>
      </c>
    </row>
    <row r="4513" spans="1:19" x14ac:dyDescent="0.25">
      <c r="A4513" s="4">
        <v>42723</v>
      </c>
      <c r="B4513" s="11">
        <v>72.707808999999997</v>
      </c>
      <c r="C4513" s="5">
        <v>111.07038900000001</v>
      </c>
      <c r="D4513" s="3">
        <f t="shared" si="1083"/>
        <v>-0.89198124116316535</v>
      </c>
      <c r="E4513" s="3">
        <f t="shared" si="1084"/>
        <v>1.0858571315406351E-3</v>
      </c>
      <c r="F4513" s="3">
        <f t="shared" si="1085"/>
        <v>0.69900189986165095</v>
      </c>
      <c r="G4513" s="17">
        <f t="shared" si="1071"/>
        <v>-1.2776318611887394</v>
      </c>
      <c r="H4513" s="33">
        <f t="shared" si="1072"/>
        <v>-0.33413699999999835</v>
      </c>
      <c r="I4513" s="33">
        <f>(C4513-C4512)*'ADF test'!$P$3</f>
        <v>-0.2420603923964563</v>
      </c>
      <c r="J4513" s="5">
        <f t="shared" si="1073"/>
        <v>1</v>
      </c>
      <c r="K4513" s="5" t="str">
        <f t="shared" si="1074"/>
        <v/>
      </c>
      <c r="L4513" s="34">
        <f t="shared" si="1075"/>
        <v>1</v>
      </c>
      <c r="M4513" s="5" t="str">
        <f t="shared" si="1076"/>
        <v/>
      </c>
      <c r="N4513" s="5">
        <f t="shared" si="1077"/>
        <v>0</v>
      </c>
      <c r="O4513" s="34">
        <f t="shared" si="1078"/>
        <v>0</v>
      </c>
      <c r="P4513" s="5">
        <f t="shared" si="1079"/>
        <v>-0.33413699999999835</v>
      </c>
      <c r="Q4513" s="5">
        <f t="shared" si="1080"/>
        <v>0.2420603923964563</v>
      </c>
      <c r="R4513" s="5">
        <f t="shared" si="1081"/>
        <v>-9.2076607603542054E-2</v>
      </c>
      <c r="S4513" s="3">
        <f t="shared" si="1082"/>
        <v>52.810129335965215</v>
      </c>
    </row>
    <row r="4514" spans="1:19" x14ac:dyDescent="0.25">
      <c r="A4514" s="4">
        <v>42724</v>
      </c>
      <c r="B4514" s="11">
        <v>72.545517000000004</v>
      </c>
      <c r="C4514" s="5">
        <v>111.353607</v>
      </c>
      <c r="D4514" s="3">
        <f t="shared" si="1083"/>
        <v>-1.2235983258408112</v>
      </c>
      <c r="E4514" s="3">
        <f t="shared" si="1084"/>
        <v>-2.1206878104202076E-2</v>
      </c>
      <c r="F4514" s="3">
        <f t="shared" si="1085"/>
        <v>0.73337257487740737</v>
      </c>
      <c r="G4514" s="17">
        <f t="shared" si="1071"/>
        <v>-1.6395369678742135</v>
      </c>
      <c r="H4514" s="33">
        <f t="shared" si="1072"/>
        <v>-0.16229199999999366</v>
      </c>
      <c r="I4514" s="33">
        <f>(C4514-C4513)*'ADF test'!$P$3</f>
        <v>0.16887343633298477</v>
      </c>
      <c r="J4514" s="5">
        <f t="shared" si="1073"/>
        <v>1</v>
      </c>
      <c r="K4514" s="5" t="str">
        <f t="shared" si="1074"/>
        <v/>
      </c>
      <c r="L4514" s="34">
        <f t="shared" si="1075"/>
        <v>1</v>
      </c>
      <c r="M4514" s="5" t="str">
        <f t="shared" si="1076"/>
        <v/>
      </c>
      <c r="N4514" s="5">
        <f t="shared" si="1077"/>
        <v>0</v>
      </c>
      <c r="O4514" s="34">
        <f t="shared" si="1078"/>
        <v>0</v>
      </c>
      <c r="P4514" s="5">
        <f t="shared" si="1079"/>
        <v>-0.16229199999999366</v>
      </c>
      <c r="Q4514" s="5">
        <f t="shared" si="1080"/>
        <v>-0.16887343633298477</v>
      </c>
      <c r="R4514" s="5">
        <f t="shared" si="1081"/>
        <v>-0.33116543633297846</v>
      </c>
      <c r="S4514" s="3">
        <f t="shared" si="1082"/>
        <v>52.478963899632234</v>
      </c>
    </row>
    <row r="4515" spans="1:19" x14ac:dyDescent="0.25">
      <c r="A4515" s="4">
        <v>42725</v>
      </c>
      <c r="B4515" s="11">
        <v>72.660079999999994</v>
      </c>
      <c r="C4515" s="5">
        <v>111.315849</v>
      </c>
      <c r="D4515" s="3">
        <f t="shared" si="1083"/>
        <v>-1.0811081622375127</v>
      </c>
      <c r="E4515" s="3">
        <f t="shared" si="1084"/>
        <v>-3.0034669776419776E-2</v>
      </c>
      <c r="F4515" s="3">
        <f t="shared" si="1085"/>
        <v>0.74591080238400342</v>
      </c>
      <c r="G4515" s="17">
        <f t="shared" si="1071"/>
        <v>-1.4091141851033124</v>
      </c>
      <c r="H4515" s="33">
        <f t="shared" si="1072"/>
        <v>0.11456299999998976</v>
      </c>
      <c r="I4515" s="33">
        <f>(C4515-C4514)*'ADF test'!$P$3</f>
        <v>-2.2513834604652512E-2</v>
      </c>
      <c r="J4515" s="5">
        <f t="shared" si="1073"/>
        <v>1</v>
      </c>
      <c r="K4515" s="5" t="str">
        <f t="shared" si="1074"/>
        <v/>
      </c>
      <c r="L4515" s="34">
        <f t="shared" si="1075"/>
        <v>1</v>
      </c>
      <c r="M4515" s="5" t="str">
        <f t="shared" si="1076"/>
        <v/>
      </c>
      <c r="N4515" s="5">
        <f t="shared" si="1077"/>
        <v>0</v>
      </c>
      <c r="O4515" s="34">
        <f t="shared" si="1078"/>
        <v>0</v>
      </c>
      <c r="P4515" s="5">
        <f t="shared" si="1079"/>
        <v>0.11456299999998976</v>
      </c>
      <c r="Q4515" s="5">
        <f t="shared" si="1080"/>
        <v>2.2513834604652512E-2</v>
      </c>
      <c r="R4515" s="5">
        <f t="shared" si="1081"/>
        <v>0.13707683460464226</v>
      </c>
      <c r="S4515" s="3">
        <f t="shared" si="1082"/>
        <v>52.616040734236876</v>
      </c>
    </row>
    <row r="4516" spans="1:19" x14ac:dyDescent="0.25">
      <c r="A4516" s="4">
        <v>42726</v>
      </c>
      <c r="B4516" s="11">
        <v>72.956017000000003</v>
      </c>
      <c r="C4516" s="5">
        <v>112.127747</v>
      </c>
      <c r="D4516" s="3">
        <f t="shared" si="1083"/>
        <v>-1.1801714125367084</v>
      </c>
      <c r="E4516" s="3">
        <f t="shared" si="1084"/>
        <v>-0.1667133196979762</v>
      </c>
      <c r="F4516" s="3">
        <f t="shared" si="1085"/>
        <v>0.74363385964899475</v>
      </c>
      <c r="G4516" s="17">
        <f t="shared" si="1071"/>
        <v>-1.3628455451411239</v>
      </c>
      <c r="H4516" s="33">
        <f t="shared" si="1072"/>
        <v>0.29593700000000922</v>
      </c>
      <c r="I4516" s="33">
        <f>(C4516-C4515)*'ADF test'!$P$3</f>
        <v>0.48410766692753276</v>
      </c>
      <c r="J4516" s="5">
        <f t="shared" si="1073"/>
        <v>1</v>
      </c>
      <c r="K4516" s="5" t="str">
        <f t="shared" si="1074"/>
        <v/>
      </c>
      <c r="L4516" s="34">
        <f t="shared" si="1075"/>
        <v>1</v>
      </c>
      <c r="M4516" s="5" t="str">
        <f t="shared" si="1076"/>
        <v/>
      </c>
      <c r="N4516" s="5">
        <f t="shared" si="1077"/>
        <v>0</v>
      </c>
      <c r="O4516" s="34">
        <f t="shared" si="1078"/>
        <v>0</v>
      </c>
      <c r="P4516" s="5">
        <f t="shared" si="1079"/>
        <v>0.29593700000000922</v>
      </c>
      <c r="Q4516" s="5">
        <f t="shared" si="1080"/>
        <v>-0.48410766692753276</v>
      </c>
      <c r="R4516" s="5">
        <f t="shared" si="1081"/>
        <v>-0.18817066692752354</v>
      </c>
      <c r="S4516" s="3">
        <f t="shared" si="1082"/>
        <v>52.42787006730935</v>
      </c>
    </row>
    <row r="4517" spans="1:19" x14ac:dyDescent="0.25">
      <c r="A4517" s="4">
        <v>42727</v>
      </c>
      <c r="B4517" s="11">
        <v>72.889206000000001</v>
      </c>
      <c r="C4517" s="5">
        <v>111.797325</v>
      </c>
      <c r="D4517" s="3">
        <f t="shared" si="1083"/>
        <v>-0.95336074839400453</v>
      </c>
      <c r="E4517" s="3">
        <f t="shared" si="1084"/>
        <v>-0.22992703990347163</v>
      </c>
      <c r="F4517" s="3">
        <f t="shared" si="1085"/>
        <v>0.7659079949122809</v>
      </c>
      <c r="G4517" s="17">
        <f t="shared" si="1071"/>
        <v>-0.94454387902477432</v>
      </c>
      <c r="H4517" s="33">
        <f t="shared" si="1072"/>
        <v>-6.6811000000001286E-2</v>
      </c>
      <c r="I4517" s="33">
        <f>(C4517-C4516)*'ADF test'!$P$3</f>
        <v>-0.19701960532176296</v>
      </c>
      <c r="J4517" s="5" t="str">
        <f t="shared" si="1073"/>
        <v/>
      </c>
      <c r="K4517" s="5" t="str">
        <f t="shared" si="1074"/>
        <v/>
      </c>
      <c r="L4517" s="34">
        <f t="shared" si="1075"/>
        <v>1</v>
      </c>
      <c r="M4517" s="5" t="str">
        <f t="shared" si="1076"/>
        <v/>
      </c>
      <c r="N4517" s="5">
        <f t="shared" si="1077"/>
        <v>0</v>
      </c>
      <c r="O4517" s="34">
        <f t="shared" si="1078"/>
        <v>0</v>
      </c>
      <c r="P4517" s="5">
        <f t="shared" si="1079"/>
        <v>-6.6811000000001286E-2</v>
      </c>
      <c r="Q4517" s="5">
        <f t="shared" si="1080"/>
        <v>0.19701960532176296</v>
      </c>
      <c r="R4517" s="5">
        <f t="shared" si="1081"/>
        <v>0.13020860532176168</v>
      </c>
      <c r="S4517" s="3">
        <f t="shared" si="1082"/>
        <v>52.558078672631112</v>
      </c>
    </row>
    <row r="4518" spans="1:19" x14ac:dyDescent="0.25">
      <c r="A4518" s="4">
        <v>42731</v>
      </c>
      <c r="B4518" s="11">
        <v>73.051483000000005</v>
      </c>
      <c r="C4518" s="5">
        <v>111.608513</v>
      </c>
      <c r="D4518" s="3">
        <f t="shared" si="1083"/>
        <v>-0.58681496253149135</v>
      </c>
      <c r="E4518" s="3">
        <f t="shared" si="1084"/>
        <v>-0.2939468642455445</v>
      </c>
      <c r="F4518" s="3">
        <f t="shared" si="1085"/>
        <v>0.74902409425393479</v>
      </c>
      <c r="G4518" s="17">
        <f t="shared" si="1071"/>
        <v>-0.39099956934984587</v>
      </c>
      <c r="H4518" s="33">
        <f t="shared" si="1072"/>
        <v>0.16227700000000311</v>
      </c>
      <c r="I4518" s="33">
        <f>(C4518-C4517)*'ADF test'!$P$3</f>
        <v>-0.11258229088865933</v>
      </c>
      <c r="J4518" s="5" t="str">
        <f t="shared" si="1073"/>
        <v/>
      </c>
      <c r="K4518" s="5" t="str">
        <f t="shared" si="1074"/>
        <v/>
      </c>
      <c r="L4518" s="34">
        <f t="shared" si="1075"/>
        <v>1</v>
      </c>
      <c r="M4518" s="5" t="str">
        <f t="shared" si="1076"/>
        <v/>
      </c>
      <c r="N4518" s="5">
        <f t="shared" si="1077"/>
        <v>0</v>
      </c>
      <c r="O4518" s="34">
        <f t="shared" si="1078"/>
        <v>0</v>
      </c>
      <c r="P4518" s="5">
        <f t="shared" si="1079"/>
        <v>0.16227700000000311</v>
      </c>
      <c r="Q4518" s="5">
        <f t="shared" si="1080"/>
        <v>0.11258229088865933</v>
      </c>
      <c r="R4518" s="5">
        <f t="shared" si="1081"/>
        <v>0.27485929088866246</v>
      </c>
      <c r="S4518" s="3">
        <f t="shared" si="1082"/>
        <v>52.832937963519775</v>
      </c>
    </row>
    <row r="4519" spans="1:19" x14ac:dyDescent="0.25">
      <c r="A4519" s="4">
        <v>42732</v>
      </c>
      <c r="B4519" s="11">
        <v>72.259124999999997</v>
      </c>
      <c r="C4519" s="5">
        <v>111.315849</v>
      </c>
      <c r="D4519" s="3">
        <f t="shared" si="1083"/>
        <v>-1.0407219428423105</v>
      </c>
      <c r="E4519" s="3">
        <f t="shared" si="1084"/>
        <v>-0.4138820893933568</v>
      </c>
      <c r="F4519" s="3">
        <f t="shared" si="1085"/>
        <v>0.70090665843858124</v>
      </c>
      <c r="G4519" s="17">
        <f t="shared" si="1071"/>
        <v>-0.89432714884657083</v>
      </c>
      <c r="H4519" s="33">
        <f t="shared" si="1072"/>
        <v>-0.79235800000000722</v>
      </c>
      <c r="I4519" s="33">
        <f>(C4519-C4518)*'ADF test'!$P$3</f>
        <v>-0.17450577071711046</v>
      </c>
      <c r="J4519" s="5" t="str">
        <f t="shared" si="1073"/>
        <v/>
      </c>
      <c r="K4519" s="5" t="str">
        <f t="shared" si="1074"/>
        <v/>
      </c>
      <c r="L4519" s="34">
        <f t="shared" si="1075"/>
        <v>1</v>
      </c>
      <c r="M4519" s="5" t="str">
        <f t="shared" si="1076"/>
        <v/>
      </c>
      <c r="N4519" s="5">
        <f t="shared" si="1077"/>
        <v>0</v>
      </c>
      <c r="O4519" s="34">
        <f t="shared" si="1078"/>
        <v>0</v>
      </c>
      <c r="P4519" s="5">
        <f t="shared" si="1079"/>
        <v>-0.79235800000000722</v>
      </c>
      <c r="Q4519" s="5">
        <f t="shared" si="1080"/>
        <v>0.17450577071711046</v>
      </c>
      <c r="R4519" s="5">
        <f t="shared" si="1081"/>
        <v>-0.61785222928289674</v>
      </c>
      <c r="S4519" s="3">
        <f t="shared" si="1082"/>
        <v>52.215085734236879</v>
      </c>
    </row>
    <row r="4520" spans="1:19" x14ac:dyDescent="0.25">
      <c r="A4520" s="4">
        <v>42733</v>
      </c>
      <c r="B4520" s="11">
        <v>72.115905999999995</v>
      </c>
      <c r="C4520" s="5">
        <v>111.23088799999999</v>
      </c>
      <c r="D4520" s="3">
        <f t="shared" si="1083"/>
        <v>-0.96874362355825383</v>
      </c>
      <c r="E4520" s="3">
        <f t="shared" si="1084"/>
        <v>-0.53566230540542925</v>
      </c>
      <c r="F4520" s="3">
        <f t="shared" si="1085"/>
        <v>0.60538993946050979</v>
      </c>
      <c r="G4520" s="17">
        <f t="shared" si="1071"/>
        <v>-0.71537580974464632</v>
      </c>
      <c r="H4520" s="33">
        <f t="shared" si="1072"/>
        <v>-0.14321900000000198</v>
      </c>
      <c r="I4520" s="33">
        <f>(C4520-C4519)*'ADF test'!$P$3</f>
        <v>-5.0659407326823697E-2</v>
      </c>
      <c r="J4520" s="5" t="str">
        <f t="shared" si="1073"/>
        <v/>
      </c>
      <c r="K4520" s="5" t="str">
        <f t="shared" si="1074"/>
        <v/>
      </c>
      <c r="L4520" s="34">
        <f t="shared" si="1075"/>
        <v>1</v>
      </c>
      <c r="M4520" s="5" t="str">
        <f t="shared" si="1076"/>
        <v/>
      </c>
      <c r="N4520" s="5">
        <f t="shared" si="1077"/>
        <v>0</v>
      </c>
      <c r="O4520" s="34">
        <f t="shared" si="1078"/>
        <v>0</v>
      </c>
      <c r="P4520" s="5">
        <f t="shared" si="1079"/>
        <v>-0.14321900000000198</v>
      </c>
      <c r="Q4520" s="5">
        <f t="shared" si="1080"/>
        <v>5.0659407326823697E-2</v>
      </c>
      <c r="R4520" s="5">
        <f t="shared" si="1081"/>
        <v>-9.2559592673178287E-2</v>
      </c>
      <c r="S4520" s="3">
        <f t="shared" si="1082"/>
        <v>52.122526141563704</v>
      </c>
    </row>
    <row r="4521" spans="1:19" x14ac:dyDescent="0.25">
      <c r="A4521" s="4">
        <v>42734</v>
      </c>
      <c r="B4521" s="11">
        <v>71.905884</v>
      </c>
      <c r="C4521" s="5">
        <v>111.117592</v>
      </c>
      <c r="D4521" s="3">
        <f t="shared" si="1083"/>
        <v>-0.9655591845455973</v>
      </c>
      <c r="E4521" s="3">
        <f t="shared" si="1084"/>
        <v>-0.62613785551108858</v>
      </c>
      <c r="F4521" s="3">
        <f t="shared" si="1085"/>
        <v>0.54866840311931653</v>
      </c>
      <c r="G4521" s="17">
        <f t="shared" si="1071"/>
        <v>-0.61862743891358407</v>
      </c>
      <c r="H4521" s="33">
        <f t="shared" si="1072"/>
        <v>-0.21002199999999505</v>
      </c>
      <c r="I4521" s="33">
        <f>(C4521-C4520)*'ADF test'!$P$3</f>
        <v>-6.7554621679345839E-2</v>
      </c>
      <c r="J4521" s="5" t="str">
        <f t="shared" si="1073"/>
        <v/>
      </c>
      <c r="K4521" s="5" t="str">
        <f t="shared" si="1074"/>
        <v/>
      </c>
      <c r="L4521" s="34">
        <f t="shared" si="1075"/>
        <v>1</v>
      </c>
      <c r="M4521" s="5" t="str">
        <f t="shared" si="1076"/>
        <v/>
      </c>
      <c r="N4521" s="5">
        <f t="shared" si="1077"/>
        <v>0</v>
      </c>
      <c r="O4521" s="34">
        <f t="shared" si="1078"/>
        <v>0</v>
      </c>
      <c r="P4521" s="5">
        <f t="shared" si="1079"/>
        <v>-0.21002199999999505</v>
      </c>
      <c r="Q4521" s="5">
        <f t="shared" si="1080"/>
        <v>6.7554621679345839E-2</v>
      </c>
      <c r="R4521" s="5">
        <f t="shared" si="1081"/>
        <v>-0.14246737832064921</v>
      </c>
      <c r="S4521" s="3">
        <f t="shared" si="1082"/>
        <v>51.980058763243058</v>
      </c>
    </row>
    <row r="4522" spans="1:19" x14ac:dyDescent="0.25">
      <c r="A4522" s="4">
        <v>42738</v>
      </c>
      <c r="B4522" s="11">
        <v>72.717369000000005</v>
      </c>
      <c r="C4522" s="5">
        <v>111.259193</v>
      </c>
      <c r="D4522" s="3">
        <f t="shared" si="1083"/>
        <v>-0.15722992016902992</v>
      </c>
      <c r="E4522" s="3">
        <f t="shared" si="1084"/>
        <v>-0.66274275079385614</v>
      </c>
      <c r="F4522" s="3">
        <f t="shared" si="1085"/>
        <v>0.49002306253969935</v>
      </c>
      <c r="G4522" s="17">
        <f t="shared" si="1071"/>
        <v>1.0316102838197987</v>
      </c>
      <c r="H4522" s="33">
        <f t="shared" si="1072"/>
        <v>0.81148500000000467</v>
      </c>
      <c r="I4522" s="33">
        <f>(C4522-C4521)*'ADF test'!$P$3</f>
        <v>8.4431948033623527E-2</v>
      </c>
      <c r="J4522" s="5" t="str">
        <f t="shared" si="1073"/>
        <v/>
      </c>
      <c r="K4522" s="5">
        <f t="shared" si="1074"/>
        <v>0</v>
      </c>
      <c r="L4522" s="34">
        <f t="shared" si="1075"/>
        <v>0</v>
      </c>
      <c r="M4522" s="5" t="str">
        <f t="shared" si="1076"/>
        <v/>
      </c>
      <c r="N4522" s="5" t="str">
        <f t="shared" si="1077"/>
        <v/>
      </c>
      <c r="O4522" s="34">
        <f t="shared" si="1078"/>
        <v>0</v>
      </c>
      <c r="P4522" s="5">
        <f t="shared" si="1079"/>
        <v>0.81148500000000467</v>
      </c>
      <c r="Q4522" s="5">
        <f t="shared" si="1080"/>
        <v>-8.4431948033623527E-2</v>
      </c>
      <c r="R4522" s="5">
        <f t="shared" si="1081"/>
        <v>0.72705305196638115</v>
      </c>
      <c r="S4522" s="3">
        <f t="shared" si="1082"/>
        <v>52.707111815209437</v>
      </c>
    </row>
    <row r="4523" spans="1:19" x14ac:dyDescent="0.25">
      <c r="A4523" s="4">
        <v>42739</v>
      </c>
      <c r="B4523" s="11">
        <v>72.564621000000002</v>
      </c>
      <c r="C4523" s="5">
        <v>111.23088799999999</v>
      </c>
      <c r="D4523" s="3">
        <f t="shared" si="1083"/>
        <v>-0.20368429117695541</v>
      </c>
      <c r="E4523" s="3">
        <f t="shared" si="1084"/>
        <v>-0.6900386432707144</v>
      </c>
      <c r="F4523" s="3">
        <f t="shared" si="1085"/>
        <v>0.44708000872572512</v>
      </c>
      <c r="G4523" s="17">
        <f t="shared" si="1071"/>
        <v>1.0878463420450721</v>
      </c>
      <c r="H4523" s="33">
        <f t="shared" si="1072"/>
        <v>-0.15274800000000255</v>
      </c>
      <c r="I4523" s="33">
        <f>(C4523-C4522)*'ADF test'!$P$3</f>
        <v>-1.6877326354277685E-2</v>
      </c>
      <c r="J4523" s="5" t="str">
        <f t="shared" si="1073"/>
        <v/>
      </c>
      <c r="K4523" s="5">
        <f t="shared" si="1074"/>
        <v>0</v>
      </c>
      <c r="L4523" s="34">
        <f t="shared" si="1075"/>
        <v>0</v>
      </c>
      <c r="M4523" s="5" t="str">
        <f t="shared" si="1076"/>
        <v/>
      </c>
      <c r="N4523" s="5" t="str">
        <f t="shared" si="1077"/>
        <v/>
      </c>
      <c r="O4523" s="34">
        <f t="shared" si="1078"/>
        <v>0</v>
      </c>
      <c r="P4523" s="5">
        <f t="shared" si="1079"/>
        <v>0</v>
      </c>
      <c r="Q4523" s="5">
        <f t="shared" si="1080"/>
        <v>0</v>
      </c>
      <c r="R4523" s="5">
        <f t="shared" si="1081"/>
        <v>0</v>
      </c>
      <c r="S4523" s="3">
        <f t="shared" si="1082"/>
        <v>52.707111815209437</v>
      </c>
    </row>
    <row r="4524" spans="1:19" x14ac:dyDescent="0.25">
      <c r="A4524" s="4">
        <v>42740</v>
      </c>
      <c r="B4524" s="11">
        <v>72.383223999999998</v>
      </c>
      <c r="C4524" s="5">
        <v>110.749405</v>
      </c>
      <c r="D4524" s="3">
        <f t="shared" si="1083"/>
        <v>-2.0493077861033271E-2</v>
      </c>
      <c r="E4524" s="3">
        <f t="shared" si="1084"/>
        <v>-0.67428329296694756</v>
      </c>
      <c r="F4524" s="3">
        <f t="shared" si="1085"/>
        <v>0.46678008822996864</v>
      </c>
      <c r="G4524" s="17">
        <f t="shared" si="1071"/>
        <v>1.4006386124675725</v>
      </c>
      <c r="H4524" s="33">
        <f t="shared" si="1072"/>
        <v>-0.18139700000000403</v>
      </c>
      <c r="I4524" s="33">
        <f>(C4524-C4523)*'ADF test'!$P$3</f>
        <v>-0.28709223547202739</v>
      </c>
      <c r="J4524" s="5" t="str">
        <f t="shared" si="1073"/>
        <v/>
      </c>
      <c r="K4524" s="5">
        <f t="shared" si="1074"/>
        <v>0</v>
      </c>
      <c r="L4524" s="34">
        <f t="shared" si="1075"/>
        <v>0</v>
      </c>
      <c r="M4524" s="5">
        <f t="shared" si="1076"/>
        <v>-1</v>
      </c>
      <c r="N4524" s="5" t="str">
        <f t="shared" si="1077"/>
        <v/>
      </c>
      <c r="O4524" s="34">
        <f t="shared" si="1078"/>
        <v>-1</v>
      </c>
      <c r="P4524" s="5">
        <f t="shared" si="1079"/>
        <v>0</v>
      </c>
      <c r="Q4524" s="5">
        <f t="shared" si="1080"/>
        <v>0</v>
      </c>
      <c r="R4524" s="5">
        <f t="shared" si="1081"/>
        <v>0</v>
      </c>
      <c r="S4524" s="3">
        <f t="shared" si="1082"/>
        <v>52.707111815209437</v>
      </c>
    </row>
    <row r="4525" spans="1:19" x14ac:dyDescent="0.25">
      <c r="A4525" s="4">
        <v>42741</v>
      </c>
      <c r="B4525" s="11">
        <v>72.450042999999994</v>
      </c>
      <c r="C4525" s="5">
        <v>110.305672</v>
      </c>
      <c r="D4525" s="3">
        <f t="shared" si="1083"/>
        <v>0.40478777535165023</v>
      </c>
      <c r="E4525" s="3">
        <f t="shared" si="1084"/>
        <v>-0.6681317021226354</v>
      </c>
      <c r="F4525" s="3">
        <f t="shared" si="1085"/>
        <v>0.48099742459725925</v>
      </c>
      <c r="G4525" s="17">
        <f t="shared" si="1071"/>
        <v>2.2306137675740048</v>
      </c>
      <c r="H4525" s="33">
        <f t="shared" si="1072"/>
        <v>6.6818999999995299E-2</v>
      </c>
      <c r="I4525" s="33">
        <f>(C4525-C4524)*'ADF test'!$P$3</f>
        <v>-0.26458317100023948</v>
      </c>
      <c r="J4525" s="5" t="str">
        <f t="shared" si="1073"/>
        <v/>
      </c>
      <c r="K4525" s="5">
        <f t="shared" si="1074"/>
        <v>0</v>
      </c>
      <c r="L4525" s="34">
        <f t="shared" si="1075"/>
        <v>0</v>
      </c>
      <c r="M4525" s="5">
        <f t="shared" si="1076"/>
        <v>-1</v>
      </c>
      <c r="N4525" s="5" t="str">
        <f t="shared" si="1077"/>
        <v/>
      </c>
      <c r="O4525" s="34">
        <f t="shared" si="1078"/>
        <v>-1</v>
      </c>
      <c r="P4525" s="5">
        <f t="shared" si="1079"/>
        <v>-6.6818999999995299E-2</v>
      </c>
      <c r="Q4525" s="5">
        <f t="shared" si="1080"/>
        <v>-0.26458317100023948</v>
      </c>
      <c r="R4525" s="5">
        <f t="shared" si="1081"/>
        <v>-0.33140217100023478</v>
      </c>
      <c r="S4525" s="3">
        <f t="shared" si="1082"/>
        <v>52.375709644209202</v>
      </c>
    </row>
    <row r="4526" spans="1:19" x14ac:dyDescent="0.25">
      <c r="A4526" s="4">
        <v>42744</v>
      </c>
      <c r="B4526" s="11">
        <v>71.399918</v>
      </c>
      <c r="C4526" s="5">
        <v>109.36161</v>
      </c>
      <c r="D4526" s="3">
        <f t="shared" si="1083"/>
        <v>2.9183763074613012E-2</v>
      </c>
      <c r="E4526" s="3">
        <f t="shared" si="1084"/>
        <v>-0.65146615493684124</v>
      </c>
      <c r="F4526" s="3">
        <f t="shared" si="1085"/>
        <v>0.50111269739367925</v>
      </c>
      <c r="G4526" s="17">
        <f t="shared" si="1071"/>
        <v>1.3582771331709615</v>
      </c>
      <c r="H4526" s="33">
        <f t="shared" si="1072"/>
        <v>-1.0501249999999942</v>
      </c>
      <c r="I4526" s="33">
        <f>(C4526-C4525)*'ADF test'!$P$3</f>
        <v>-0.56291264697651922</v>
      </c>
      <c r="J4526" s="5" t="str">
        <f t="shared" si="1073"/>
        <v/>
      </c>
      <c r="K4526" s="5">
        <f t="shared" si="1074"/>
        <v>0</v>
      </c>
      <c r="L4526" s="34">
        <f t="shared" si="1075"/>
        <v>0</v>
      </c>
      <c r="M4526" s="5">
        <f t="shared" si="1076"/>
        <v>-1</v>
      </c>
      <c r="N4526" s="5" t="str">
        <f t="shared" si="1077"/>
        <v/>
      </c>
      <c r="O4526" s="34">
        <f t="shared" si="1078"/>
        <v>-1</v>
      </c>
      <c r="P4526" s="5">
        <f t="shared" si="1079"/>
        <v>1.0501249999999942</v>
      </c>
      <c r="Q4526" s="5">
        <f t="shared" si="1080"/>
        <v>-0.56291264697651922</v>
      </c>
      <c r="R4526" s="5">
        <f t="shared" si="1081"/>
        <v>0.48721235302347499</v>
      </c>
      <c r="S4526" s="3">
        <f t="shared" si="1082"/>
        <v>52.862921997232675</v>
      </c>
    </row>
    <row r="4527" spans="1:19" x14ac:dyDescent="0.25">
      <c r="A4527" s="4">
        <v>42745</v>
      </c>
      <c r="B4527" s="11">
        <v>70.750731999999999</v>
      </c>
      <c r="C4527" s="5">
        <v>108.53082999999999</v>
      </c>
      <c r="D4527" s="3">
        <f t="shared" si="1083"/>
        <v>-4.4288160839130342E-2</v>
      </c>
      <c r="E4527" s="3">
        <f t="shared" si="1084"/>
        <v>-0.60913131028353984</v>
      </c>
      <c r="F4527" s="3">
        <f t="shared" si="1085"/>
        <v>0.52292594495636913</v>
      </c>
      <c r="G4527" s="17">
        <f t="shared" si="1071"/>
        <v>1.0801589687647604</v>
      </c>
      <c r="H4527" s="33">
        <f t="shared" si="1072"/>
        <v>-0.64918600000000026</v>
      </c>
      <c r="I4527" s="33">
        <f>(C4527-C4526)*'ADF test'!$P$3</f>
        <v>-0.49536637302968856</v>
      </c>
      <c r="J4527" s="5" t="str">
        <f t="shared" si="1073"/>
        <v/>
      </c>
      <c r="K4527" s="5">
        <f t="shared" si="1074"/>
        <v>0</v>
      </c>
      <c r="L4527" s="34">
        <f t="shared" si="1075"/>
        <v>0</v>
      </c>
      <c r="M4527" s="5" t="str">
        <f t="shared" si="1076"/>
        <v/>
      </c>
      <c r="N4527" s="5" t="str">
        <f t="shared" si="1077"/>
        <v/>
      </c>
      <c r="O4527" s="34">
        <f t="shared" si="1078"/>
        <v>-1</v>
      </c>
      <c r="P4527" s="5">
        <f t="shared" si="1079"/>
        <v>0.64918600000000026</v>
      </c>
      <c r="Q4527" s="5">
        <f t="shared" si="1080"/>
        <v>-0.49536637302968856</v>
      </c>
      <c r="R4527" s="5">
        <f t="shared" si="1081"/>
        <v>0.15381962697031171</v>
      </c>
      <c r="S4527" s="3">
        <f t="shared" si="1082"/>
        <v>53.016741624202986</v>
      </c>
    </row>
    <row r="4528" spans="1:19" x14ac:dyDescent="0.25">
      <c r="A4528" s="4">
        <v>42746</v>
      </c>
      <c r="B4528" s="11">
        <v>71.514472999999995</v>
      </c>
      <c r="C4528" s="5">
        <v>109.446579</v>
      </c>
      <c r="D4528" s="3">
        <f t="shared" si="1083"/>
        <v>0.13486599735009008</v>
      </c>
      <c r="E4528" s="3">
        <f t="shared" si="1084"/>
        <v>-0.54680734486997817</v>
      </c>
      <c r="F4528" s="3">
        <f t="shared" si="1085"/>
        <v>0.54948785274911727</v>
      </c>
      <c r="G4528" s="17">
        <f t="shared" si="1071"/>
        <v>1.2405612586513421</v>
      </c>
      <c r="H4528" s="33">
        <f t="shared" si="1072"/>
        <v>0.76374099999999601</v>
      </c>
      <c r="I4528" s="33">
        <f>(C4528-C4527)*'ADF test'!$P$3</f>
        <v>0.54603055048937688</v>
      </c>
      <c r="J4528" s="5" t="str">
        <f t="shared" si="1073"/>
        <v/>
      </c>
      <c r="K4528" s="5">
        <f t="shared" si="1074"/>
        <v>0</v>
      </c>
      <c r="L4528" s="34">
        <f t="shared" si="1075"/>
        <v>0</v>
      </c>
      <c r="M4528" s="5" t="str">
        <f t="shared" si="1076"/>
        <v/>
      </c>
      <c r="N4528" s="5" t="str">
        <f t="shared" si="1077"/>
        <v/>
      </c>
      <c r="O4528" s="34">
        <f t="shared" si="1078"/>
        <v>-1</v>
      </c>
      <c r="P4528" s="5">
        <f t="shared" si="1079"/>
        <v>-0.76374099999999601</v>
      </c>
      <c r="Q4528" s="5">
        <f t="shared" si="1080"/>
        <v>0.54603055048937688</v>
      </c>
      <c r="R4528" s="5">
        <f t="shared" si="1081"/>
        <v>-0.21771044951061913</v>
      </c>
      <c r="S4528" s="3">
        <f t="shared" si="1082"/>
        <v>52.799031174692367</v>
      </c>
    </row>
    <row r="4529" spans="1:19" x14ac:dyDescent="0.25">
      <c r="A4529" s="4">
        <v>42747</v>
      </c>
      <c r="B4529" s="11">
        <v>71.218520999999996</v>
      </c>
      <c r="C4529" s="5">
        <v>109.66372699999999</v>
      </c>
      <c r="D4529" s="3">
        <f t="shared" si="1083"/>
        <v>-0.26746987422910706</v>
      </c>
      <c r="E4529" s="3">
        <f t="shared" si="1084"/>
        <v>-0.50777538443659953</v>
      </c>
      <c r="F4529" s="3">
        <f t="shared" si="1085"/>
        <v>0.54550050446906018</v>
      </c>
      <c r="G4529" s="17">
        <f t="shared" ref="G4529:G4592" si="1086">(D4529-E4529)/F4529</f>
        <v>0.44052298437630899</v>
      </c>
      <c r="H4529" s="33">
        <f t="shared" ref="H4529:H4592" si="1087">B4529-B4528</f>
        <v>-0.29595199999999977</v>
      </c>
      <c r="I4529" s="33">
        <f>(C4529-C4528)*'ADF test'!$P$3</f>
        <v>0.12947810150779696</v>
      </c>
      <c r="J4529" s="5" t="str">
        <f t="shared" ref="J4529:J4592" si="1088">IF(G4529&lt;-$U$1,1,"")</f>
        <v/>
      </c>
      <c r="K4529" s="5">
        <f t="shared" ref="K4529:K4592" si="1089">IF(G4529&gt;$X$1,0,"")</f>
        <v>0</v>
      </c>
      <c r="L4529" s="34">
        <f t="shared" ref="L4529:L4592" si="1090">IF(J4529&lt;&gt;"",J4529,IF(K4529&lt;&gt;"",K4529,L4528))</f>
        <v>0</v>
      </c>
      <c r="M4529" s="5" t="str">
        <f t="shared" ref="M4529:M4592" si="1091">IF(G4529&gt;$U$1,-1,"")</f>
        <v/>
      </c>
      <c r="N4529" s="5" t="str">
        <f t="shared" ref="N4529:N4592" si="1092">IF(G4529&lt;$X$1,0,"")</f>
        <v/>
      </c>
      <c r="O4529" s="34">
        <f t="shared" ref="O4529:O4592" si="1093">IF(M4529&lt;&gt;"",M4529,IF(N4529&lt;&gt;"",N4529,O4528))</f>
        <v>-1</v>
      </c>
      <c r="P4529" s="5">
        <f t="shared" ref="P4529:P4592" si="1094">(H4529*L4528)+(O4528*H4529)</f>
        <v>0.29595199999999977</v>
      </c>
      <c r="Q4529" s="5">
        <f t="shared" ref="Q4529:Q4592" si="1095">(I4529*L4528*-1)+(O4528*-1*I4529)</f>
        <v>0.12947810150779696</v>
      </c>
      <c r="R4529" s="5">
        <f t="shared" ref="R4529:R4592" si="1096">P4529+Q4529</f>
        <v>0.4254301015077967</v>
      </c>
      <c r="S4529" s="3">
        <f t="shared" ref="S4529:S4592" si="1097">S4528+R4529</f>
        <v>53.224461276200167</v>
      </c>
    </row>
    <row r="4530" spans="1:19" x14ac:dyDescent="0.25">
      <c r="A4530" s="4">
        <v>42748</v>
      </c>
      <c r="B4530" s="11">
        <v>71.008499</v>
      </c>
      <c r="C4530" s="5">
        <v>109.871407</v>
      </c>
      <c r="D4530" s="3">
        <f t="shared" si="1083"/>
        <v>-0.57775410128999738</v>
      </c>
      <c r="E4530" s="3">
        <f t="shared" si="1084"/>
        <v>-0.46741012040217367</v>
      </c>
      <c r="F4530" s="3">
        <f t="shared" si="1085"/>
        <v>0.51185850065311056</v>
      </c>
      <c r="G4530" s="17">
        <f t="shared" si="1086"/>
        <v>-0.21557516529867005</v>
      </c>
      <c r="H4530" s="33">
        <f t="shared" si="1087"/>
        <v>-0.21002199999999505</v>
      </c>
      <c r="I4530" s="33">
        <f>(C4530-C4529)*'ADF test'!$P$3</f>
        <v>0.12383264925829991</v>
      </c>
      <c r="J4530" s="5" t="str">
        <f t="shared" si="1088"/>
        <v/>
      </c>
      <c r="K4530" s="5" t="str">
        <f t="shared" si="1089"/>
        <v/>
      </c>
      <c r="L4530" s="34">
        <f t="shared" si="1090"/>
        <v>0</v>
      </c>
      <c r="M4530" s="5" t="str">
        <f t="shared" si="1091"/>
        <v/>
      </c>
      <c r="N4530" s="5">
        <f t="shared" si="1092"/>
        <v>0</v>
      </c>
      <c r="O4530" s="34">
        <f t="shared" si="1093"/>
        <v>0</v>
      </c>
      <c r="P4530" s="5">
        <f t="shared" si="1094"/>
        <v>0.21002199999999505</v>
      </c>
      <c r="Q4530" s="5">
        <f t="shared" si="1095"/>
        <v>0.12383264925829991</v>
      </c>
      <c r="R4530" s="5">
        <f t="shared" si="1096"/>
        <v>0.33385464925829494</v>
      </c>
      <c r="S4530" s="3">
        <f t="shared" si="1097"/>
        <v>53.558315925458459</v>
      </c>
    </row>
    <row r="4531" spans="1:19" x14ac:dyDescent="0.25">
      <c r="A4531" s="4">
        <v>42752</v>
      </c>
      <c r="B4531" s="11">
        <v>71.447638999999995</v>
      </c>
      <c r="C4531" s="5">
        <v>109.777</v>
      </c>
      <c r="D4531" s="3">
        <f t="shared" si="1083"/>
        <v>-6.4068396541642869E-2</v>
      </c>
      <c r="E4531" s="3">
        <f t="shared" si="1084"/>
        <v>-0.4038451350461818</v>
      </c>
      <c r="F4531" s="3">
        <f t="shared" si="1085"/>
        <v>0.49338274609773231</v>
      </c>
      <c r="G4531" s="17">
        <f t="shared" si="1086"/>
        <v>0.6886676544567164</v>
      </c>
      <c r="H4531" s="33">
        <f t="shared" si="1087"/>
        <v>0.43913999999999476</v>
      </c>
      <c r="I4531" s="33">
        <f>(C4531-C4530)*'ADF test'!$P$3</f>
        <v>-5.6291741710940923E-2</v>
      </c>
      <c r="J4531" s="5" t="str">
        <f t="shared" si="1088"/>
        <v/>
      </c>
      <c r="K4531" s="5">
        <f t="shared" si="1089"/>
        <v>0</v>
      </c>
      <c r="L4531" s="34">
        <f t="shared" si="1090"/>
        <v>0</v>
      </c>
      <c r="M4531" s="5" t="str">
        <f t="shared" si="1091"/>
        <v/>
      </c>
      <c r="N4531" s="5" t="str">
        <f t="shared" si="1092"/>
        <v/>
      </c>
      <c r="O4531" s="34">
        <f t="shared" si="1093"/>
        <v>0</v>
      </c>
      <c r="P4531" s="5">
        <f t="shared" si="1094"/>
        <v>0</v>
      </c>
      <c r="Q4531" s="5">
        <f t="shared" si="1095"/>
        <v>0</v>
      </c>
      <c r="R4531" s="5">
        <f t="shared" si="1096"/>
        <v>0</v>
      </c>
      <c r="S4531" s="3">
        <f t="shared" si="1097"/>
        <v>53.558315925458459</v>
      </c>
    </row>
    <row r="4532" spans="1:19" x14ac:dyDescent="0.25">
      <c r="A4532" s="4">
        <v>42753</v>
      </c>
      <c r="B4532" s="11">
        <v>71.285347000000002</v>
      </c>
      <c r="C4532" s="5">
        <v>109.45600899999999</v>
      </c>
      <c r="D4532" s="3">
        <f t="shared" si="1083"/>
        <v>-2.1673263770168205E-2</v>
      </c>
      <c r="E4532" s="3">
        <f t="shared" si="1084"/>
        <v>-0.33143900074827304</v>
      </c>
      <c r="F4532" s="3">
        <f t="shared" si="1085"/>
        <v>0.45540373953470736</v>
      </c>
      <c r="G4532" s="17">
        <f t="shared" si="1086"/>
        <v>0.68020024889254749</v>
      </c>
      <c r="H4532" s="33">
        <f t="shared" si="1087"/>
        <v>-0.16229199999999366</v>
      </c>
      <c r="I4532" s="33">
        <f>(C4532-C4531)*'ADF test'!$P$3</f>
        <v>-0.19139621493677644</v>
      </c>
      <c r="J4532" s="5" t="str">
        <f t="shared" si="1088"/>
        <v/>
      </c>
      <c r="K4532" s="5">
        <f t="shared" si="1089"/>
        <v>0</v>
      </c>
      <c r="L4532" s="34">
        <f t="shared" si="1090"/>
        <v>0</v>
      </c>
      <c r="M4532" s="5" t="str">
        <f t="shared" si="1091"/>
        <v/>
      </c>
      <c r="N4532" s="5" t="str">
        <f t="shared" si="1092"/>
        <v/>
      </c>
      <c r="O4532" s="34">
        <f t="shared" si="1093"/>
        <v>0</v>
      </c>
      <c r="P4532" s="5">
        <f t="shared" si="1094"/>
        <v>0</v>
      </c>
      <c r="Q4532" s="5">
        <f t="shared" si="1095"/>
        <v>0</v>
      </c>
      <c r="R4532" s="5">
        <f t="shared" si="1096"/>
        <v>0</v>
      </c>
      <c r="S4532" s="3">
        <f t="shared" si="1097"/>
        <v>53.558315925458459</v>
      </c>
    </row>
    <row r="4533" spans="1:19" x14ac:dyDescent="0.25">
      <c r="A4533" s="4">
        <v>42754</v>
      </c>
      <c r="B4533" s="11">
        <v>70.893929</v>
      </c>
      <c r="C4533" s="5">
        <v>109.11615</v>
      </c>
      <c r="D4533" s="3">
        <f t="shared" si="1083"/>
        <v>-0.17638216872771295</v>
      </c>
      <c r="E4533" s="3">
        <f t="shared" si="1084"/>
        <v>-0.28287783951912981</v>
      </c>
      <c r="F4533" s="3">
        <f t="shared" si="1085"/>
        <v>0.42508144071583093</v>
      </c>
      <c r="G4533" s="17">
        <f t="shared" si="1086"/>
        <v>0.25053004104832172</v>
      </c>
      <c r="H4533" s="33">
        <f t="shared" si="1087"/>
        <v>-0.3914180000000016</v>
      </c>
      <c r="I4533" s="33">
        <f>(C4533-C4532)*'ADF test'!$P$3</f>
        <v>-0.20264657330640007</v>
      </c>
      <c r="J4533" s="5" t="str">
        <f t="shared" si="1088"/>
        <v/>
      </c>
      <c r="K4533" s="5">
        <f t="shared" si="1089"/>
        <v>0</v>
      </c>
      <c r="L4533" s="34">
        <f t="shared" si="1090"/>
        <v>0</v>
      </c>
      <c r="M4533" s="5" t="str">
        <f t="shared" si="1091"/>
        <v/>
      </c>
      <c r="N4533" s="5" t="str">
        <f t="shared" si="1092"/>
        <v/>
      </c>
      <c r="O4533" s="34">
        <f t="shared" si="1093"/>
        <v>0</v>
      </c>
      <c r="P4533" s="5">
        <f t="shared" si="1094"/>
        <v>0</v>
      </c>
      <c r="Q4533" s="5">
        <f t="shared" si="1095"/>
        <v>0</v>
      </c>
      <c r="R4533" s="5">
        <f t="shared" si="1096"/>
        <v>0</v>
      </c>
      <c r="S4533" s="3">
        <f t="shared" si="1097"/>
        <v>53.558315925458459</v>
      </c>
    </row>
    <row r="4534" spans="1:19" x14ac:dyDescent="0.25">
      <c r="A4534" s="4">
        <v>42755</v>
      </c>
      <c r="B4534" s="11">
        <v>71.161247000000003</v>
      </c>
      <c r="C4534" s="5">
        <v>109.13503300000001</v>
      </c>
      <c r="D4534" s="3">
        <f t="shared" si="1083"/>
        <v>9.6279238881791684E-2</v>
      </c>
      <c r="E4534" s="3">
        <f t="shared" si="1084"/>
        <v>-0.24018445193079963</v>
      </c>
      <c r="F4534" s="3">
        <f t="shared" si="1085"/>
        <v>0.42682019465436971</v>
      </c>
      <c r="G4534" s="17">
        <f t="shared" si="1086"/>
        <v>0.7883031192679455</v>
      </c>
      <c r="H4534" s="33">
        <f t="shared" si="1087"/>
        <v>0.26731800000000305</v>
      </c>
      <c r="I4534" s="33">
        <f>(C4534-C4533)*'ADF test'!$P$3</f>
        <v>1.1259302368762804E-2</v>
      </c>
      <c r="J4534" s="5" t="str">
        <f t="shared" si="1088"/>
        <v/>
      </c>
      <c r="K4534" s="5">
        <f t="shared" si="1089"/>
        <v>0</v>
      </c>
      <c r="L4534" s="34">
        <f t="shared" si="1090"/>
        <v>0</v>
      </c>
      <c r="M4534" s="5" t="str">
        <f t="shared" si="1091"/>
        <v/>
      </c>
      <c r="N4534" s="5" t="str">
        <f t="shared" si="1092"/>
        <v/>
      </c>
      <c r="O4534" s="34">
        <f t="shared" si="1093"/>
        <v>0</v>
      </c>
      <c r="P4534" s="5">
        <f t="shared" si="1094"/>
        <v>0</v>
      </c>
      <c r="Q4534" s="5">
        <f t="shared" si="1095"/>
        <v>0</v>
      </c>
      <c r="R4534" s="5">
        <f t="shared" si="1096"/>
        <v>0</v>
      </c>
      <c r="S4534" s="3">
        <f t="shared" si="1097"/>
        <v>53.558315925458459</v>
      </c>
    </row>
    <row r="4535" spans="1:19" x14ac:dyDescent="0.25">
      <c r="A4535" s="4">
        <v>42758</v>
      </c>
      <c r="B4535" s="11">
        <v>70.407050999999996</v>
      </c>
      <c r="C4535" s="5">
        <v>108.93679</v>
      </c>
      <c r="D4535" s="3">
        <f t="shared" si="1083"/>
        <v>-0.51054667080619254</v>
      </c>
      <c r="E4535" s="3">
        <f t="shared" si="1084"/>
        <v>-0.20704849742854226</v>
      </c>
      <c r="F4535" s="3">
        <f t="shared" si="1085"/>
        <v>0.37835607301586766</v>
      </c>
      <c r="G4535" s="17">
        <f t="shared" si="1086"/>
        <v>-0.80214960198332019</v>
      </c>
      <c r="H4535" s="33">
        <f t="shared" si="1087"/>
        <v>-0.75419600000000742</v>
      </c>
      <c r="I4535" s="33">
        <f>(C4535-C4534)*'ADF test'!$P$3</f>
        <v>-0.11820568127365433</v>
      </c>
      <c r="J4535" s="5" t="str">
        <f t="shared" si="1088"/>
        <v/>
      </c>
      <c r="K4535" s="5" t="str">
        <f t="shared" si="1089"/>
        <v/>
      </c>
      <c r="L4535" s="34">
        <f t="shared" si="1090"/>
        <v>0</v>
      </c>
      <c r="M4535" s="5" t="str">
        <f t="shared" si="1091"/>
        <v/>
      </c>
      <c r="N4535" s="5">
        <f t="shared" si="1092"/>
        <v>0</v>
      </c>
      <c r="O4535" s="34">
        <f t="shared" si="1093"/>
        <v>0</v>
      </c>
      <c r="P4535" s="5">
        <f t="shared" si="1094"/>
        <v>0</v>
      </c>
      <c r="Q4535" s="5">
        <f t="shared" si="1095"/>
        <v>0</v>
      </c>
      <c r="R4535" s="5">
        <f t="shared" si="1096"/>
        <v>0</v>
      </c>
      <c r="S4535" s="3">
        <f t="shared" si="1097"/>
        <v>53.558315925458459</v>
      </c>
    </row>
    <row r="4536" spans="1:19" x14ac:dyDescent="0.25">
      <c r="A4536" s="4">
        <v>42759</v>
      </c>
      <c r="B4536" s="11">
        <v>71.180328000000003</v>
      </c>
      <c r="C4536" s="5">
        <v>109.861977</v>
      </c>
      <c r="D4536" s="3">
        <f t="shared" si="1083"/>
        <v>-0.33701807723396371</v>
      </c>
      <c r="E4536" s="3">
        <f t="shared" si="1084"/>
        <v>-0.16756565078327412</v>
      </c>
      <c r="F4536" s="3">
        <f t="shared" si="1085"/>
        <v>0.32239417627674866</v>
      </c>
      <c r="G4536" s="17">
        <f t="shared" si="1086"/>
        <v>-0.52560635060984706</v>
      </c>
      <c r="H4536" s="33">
        <f t="shared" si="1087"/>
        <v>0.77327700000000732</v>
      </c>
      <c r="I4536" s="33">
        <f>(C4536-C4535)*'ADF test'!$P$3</f>
        <v>0.55165811474062099</v>
      </c>
      <c r="J4536" s="5" t="str">
        <f t="shared" si="1088"/>
        <v/>
      </c>
      <c r="K4536" s="5" t="str">
        <f t="shared" si="1089"/>
        <v/>
      </c>
      <c r="L4536" s="34">
        <f t="shared" si="1090"/>
        <v>0</v>
      </c>
      <c r="M4536" s="5" t="str">
        <f t="shared" si="1091"/>
        <v/>
      </c>
      <c r="N4536" s="5">
        <f t="shared" si="1092"/>
        <v>0</v>
      </c>
      <c r="O4536" s="34">
        <f t="shared" si="1093"/>
        <v>0</v>
      </c>
      <c r="P4536" s="5">
        <f t="shared" si="1094"/>
        <v>0</v>
      </c>
      <c r="Q4536" s="5">
        <f t="shared" si="1095"/>
        <v>0</v>
      </c>
      <c r="R4536" s="5">
        <f t="shared" si="1096"/>
        <v>0</v>
      </c>
      <c r="S4536" s="3">
        <f t="shared" si="1097"/>
        <v>53.558315925458459</v>
      </c>
    </row>
    <row r="4537" spans="1:19" x14ac:dyDescent="0.25">
      <c r="A4537" s="4">
        <v>42760</v>
      </c>
      <c r="B4537" s="11">
        <v>71.552657999999994</v>
      </c>
      <c r="C4537" s="5">
        <v>110.683311</v>
      </c>
      <c r="D4537" s="3">
        <f t="shared" si="1083"/>
        <v>-0.49498685895888173</v>
      </c>
      <c r="E4537" s="3">
        <f t="shared" si="1084"/>
        <v>-0.1381548804341044</v>
      </c>
      <c r="F4537" s="3">
        <f t="shared" si="1085"/>
        <v>0.26021031833161912</v>
      </c>
      <c r="G4537" s="17">
        <f t="shared" si="1086"/>
        <v>-1.3713214019054423</v>
      </c>
      <c r="H4537" s="33">
        <f t="shared" si="1087"/>
        <v>0.37232999999999095</v>
      </c>
      <c r="I4537" s="33">
        <f>(C4537-C4536)*'ADF test'!$P$3</f>
        <v>0.4897340386455713</v>
      </c>
      <c r="J4537" s="5">
        <f t="shared" si="1088"/>
        <v>1</v>
      </c>
      <c r="K4537" s="5" t="str">
        <f t="shared" si="1089"/>
        <v/>
      </c>
      <c r="L4537" s="34">
        <f t="shared" si="1090"/>
        <v>1</v>
      </c>
      <c r="M4537" s="5" t="str">
        <f t="shared" si="1091"/>
        <v/>
      </c>
      <c r="N4537" s="5">
        <f t="shared" si="1092"/>
        <v>0</v>
      </c>
      <c r="O4537" s="34">
        <f t="shared" si="1093"/>
        <v>0</v>
      </c>
      <c r="P4537" s="5">
        <f t="shared" si="1094"/>
        <v>0</v>
      </c>
      <c r="Q4537" s="5">
        <f t="shared" si="1095"/>
        <v>0</v>
      </c>
      <c r="R4537" s="5">
        <f t="shared" si="1096"/>
        <v>0</v>
      </c>
      <c r="S4537" s="3">
        <f t="shared" si="1097"/>
        <v>53.558315925458459</v>
      </c>
    </row>
    <row r="4538" spans="1:19" x14ac:dyDescent="0.25">
      <c r="A4538" s="4">
        <v>42761</v>
      </c>
      <c r="B4538" s="11">
        <v>71.609932000000001</v>
      </c>
      <c r="C4538" s="5">
        <v>110.03190600000001</v>
      </c>
      <c r="D4538" s="3">
        <f t="shared" si="1083"/>
        <v>5.8955233233035642E-3</v>
      </c>
      <c r="E4538" s="3">
        <f t="shared" si="1084"/>
        <v>-0.12795954021583356</v>
      </c>
      <c r="F4538" s="3">
        <f t="shared" si="1085"/>
        <v>0.26259787873994223</v>
      </c>
      <c r="G4538" s="17">
        <f t="shared" si="1086"/>
        <v>0.50973398635751133</v>
      </c>
      <c r="H4538" s="33">
        <f t="shared" si="1087"/>
        <v>5.7274000000006708E-2</v>
      </c>
      <c r="I4538" s="33">
        <f>(C4538-C4537)*'ADF test'!$P$3</f>
        <v>-0.38841105012566635</v>
      </c>
      <c r="J4538" s="5" t="str">
        <f t="shared" si="1088"/>
        <v/>
      </c>
      <c r="K4538" s="5">
        <f t="shared" si="1089"/>
        <v>0</v>
      </c>
      <c r="L4538" s="34">
        <f t="shared" si="1090"/>
        <v>0</v>
      </c>
      <c r="M4538" s="5" t="str">
        <f t="shared" si="1091"/>
        <v/>
      </c>
      <c r="N4538" s="5" t="str">
        <f t="shared" si="1092"/>
        <v/>
      </c>
      <c r="O4538" s="34">
        <f t="shared" si="1093"/>
        <v>0</v>
      </c>
      <c r="P4538" s="5">
        <f t="shared" si="1094"/>
        <v>5.7274000000006708E-2</v>
      </c>
      <c r="Q4538" s="5">
        <f t="shared" si="1095"/>
        <v>0.38841105012566635</v>
      </c>
      <c r="R4538" s="5">
        <f t="shared" si="1096"/>
        <v>0.44568505012567305</v>
      </c>
      <c r="S4538" s="3">
        <f t="shared" si="1097"/>
        <v>54.004000975584134</v>
      </c>
    </row>
    <row r="4539" spans="1:19" x14ac:dyDescent="0.25">
      <c r="A4539" s="4">
        <v>42762</v>
      </c>
      <c r="B4539" s="11">
        <v>70.865295000000003</v>
      </c>
      <c r="C4539" s="5">
        <v>107.42627</v>
      </c>
      <c r="D4539" s="3">
        <f t="shared" si="1083"/>
        <v>0.91058598300334381</v>
      </c>
      <c r="E4539" s="3">
        <f t="shared" si="1084"/>
        <v>-5.8317648079564854E-2</v>
      </c>
      <c r="F4539" s="3">
        <f t="shared" si="1085"/>
        <v>0.36784121252030449</v>
      </c>
      <c r="G4539" s="17">
        <f t="shared" si="1086"/>
        <v>2.6340268520875054</v>
      </c>
      <c r="H4539" s="33">
        <f t="shared" si="1087"/>
        <v>-0.74463699999999733</v>
      </c>
      <c r="I4539" s="33">
        <f>(C4539-C4538)*'ADF test'!$P$3</f>
        <v>-1.5536537407684115</v>
      </c>
      <c r="J4539" s="5" t="str">
        <f t="shared" si="1088"/>
        <v/>
      </c>
      <c r="K4539" s="5">
        <f t="shared" si="1089"/>
        <v>0</v>
      </c>
      <c r="L4539" s="34">
        <f t="shared" si="1090"/>
        <v>0</v>
      </c>
      <c r="M4539" s="5">
        <f t="shared" si="1091"/>
        <v>-1</v>
      </c>
      <c r="N4539" s="5" t="str">
        <f t="shared" si="1092"/>
        <v/>
      </c>
      <c r="O4539" s="34">
        <f t="shared" si="1093"/>
        <v>-1</v>
      </c>
      <c r="P4539" s="5">
        <f t="shared" si="1094"/>
        <v>0</v>
      </c>
      <c r="Q4539" s="5">
        <f t="shared" si="1095"/>
        <v>0</v>
      </c>
      <c r="R4539" s="5">
        <f t="shared" si="1096"/>
        <v>0</v>
      </c>
      <c r="S4539" s="3">
        <f t="shared" si="1097"/>
        <v>54.004000975584134</v>
      </c>
    </row>
    <row r="4540" spans="1:19" x14ac:dyDescent="0.25">
      <c r="A4540" s="4">
        <v>42765</v>
      </c>
      <c r="B4540" s="11">
        <v>69.566940000000002</v>
      </c>
      <c r="C4540" s="5">
        <v>105.56643699999999</v>
      </c>
      <c r="D4540" s="3">
        <f t="shared" si="1083"/>
        <v>0.79145377655930815</v>
      </c>
      <c r="E4540" s="3">
        <f t="shared" si="1084"/>
        <v>-7.5709696782935154E-3</v>
      </c>
      <c r="F4540" s="3">
        <f t="shared" si="1085"/>
        <v>0.42497721778518027</v>
      </c>
      <c r="G4540" s="17">
        <f t="shared" si="1086"/>
        <v>1.8801590127626486</v>
      </c>
      <c r="H4540" s="33">
        <f t="shared" si="1087"/>
        <v>-1.2983550000000008</v>
      </c>
      <c r="I4540" s="33">
        <f>(C4540-C4539)*'ADF test'!$P$3</f>
        <v>-1.1089563153312842</v>
      </c>
      <c r="J4540" s="5" t="str">
        <f t="shared" si="1088"/>
        <v/>
      </c>
      <c r="K4540" s="5">
        <f t="shared" si="1089"/>
        <v>0</v>
      </c>
      <c r="L4540" s="34">
        <f t="shared" si="1090"/>
        <v>0</v>
      </c>
      <c r="M4540" s="5">
        <f t="shared" si="1091"/>
        <v>-1</v>
      </c>
      <c r="N4540" s="5" t="str">
        <f t="shared" si="1092"/>
        <v/>
      </c>
      <c r="O4540" s="34">
        <f t="shared" si="1093"/>
        <v>-1</v>
      </c>
      <c r="P4540" s="5">
        <f t="shared" si="1094"/>
        <v>1.2983550000000008</v>
      </c>
      <c r="Q4540" s="5">
        <f t="shared" si="1095"/>
        <v>-1.1089563153312842</v>
      </c>
      <c r="R4540" s="5">
        <f t="shared" si="1096"/>
        <v>0.18939868466871657</v>
      </c>
      <c r="S4540" s="3">
        <f t="shared" si="1097"/>
        <v>54.193399660252851</v>
      </c>
    </row>
    <row r="4541" spans="1:19" x14ac:dyDescent="0.25">
      <c r="A4541" s="4">
        <v>42766</v>
      </c>
      <c r="B4541" s="11">
        <v>69.595589000000004</v>
      </c>
      <c r="C4541" s="5">
        <v>105.122719</v>
      </c>
      <c r="D4541" s="3">
        <f t="shared" si="1083"/>
        <v>1.0804460771481104</v>
      </c>
      <c r="E4541" s="3">
        <f t="shared" si="1084"/>
        <v>3.4657674183985243E-2</v>
      </c>
      <c r="F4541" s="3">
        <f t="shared" si="1085"/>
        <v>0.49627235535402747</v>
      </c>
      <c r="G4541" s="17">
        <f t="shared" si="1086"/>
        <v>2.1072872419381241</v>
      </c>
      <c r="H4541" s="33">
        <f t="shared" si="1087"/>
        <v>2.8649000000001479E-2</v>
      </c>
      <c r="I4541" s="33">
        <f>(C4541-C4540)*'ADF test'!$P$3</f>
        <v>-0.26457422700110883</v>
      </c>
      <c r="J4541" s="5" t="str">
        <f t="shared" si="1088"/>
        <v/>
      </c>
      <c r="K4541" s="5">
        <f t="shared" si="1089"/>
        <v>0</v>
      </c>
      <c r="L4541" s="34">
        <f t="shared" si="1090"/>
        <v>0</v>
      </c>
      <c r="M4541" s="5">
        <f t="shared" si="1091"/>
        <v>-1</v>
      </c>
      <c r="N4541" s="5" t="str">
        <f t="shared" si="1092"/>
        <v/>
      </c>
      <c r="O4541" s="34">
        <f t="shared" si="1093"/>
        <v>-1</v>
      </c>
      <c r="P4541" s="5">
        <f t="shared" si="1094"/>
        <v>-2.8649000000001479E-2</v>
      </c>
      <c r="Q4541" s="5">
        <f t="shared" si="1095"/>
        <v>-0.26457422700110883</v>
      </c>
      <c r="R4541" s="5">
        <f t="shared" si="1096"/>
        <v>-0.29322322700111031</v>
      </c>
      <c r="S4541" s="3">
        <f t="shared" si="1097"/>
        <v>53.900176433251744</v>
      </c>
    </row>
    <row r="4542" spans="1:19" x14ac:dyDescent="0.25">
      <c r="A4542" s="4">
        <v>42767</v>
      </c>
      <c r="B4542" s="11">
        <v>69.080055000000002</v>
      </c>
      <c r="C4542" s="5">
        <v>104.792282</v>
      </c>
      <c r="D4542" s="3">
        <f t="shared" si="1083"/>
        <v>0.74228413835977847</v>
      </c>
      <c r="E4542" s="3">
        <f t="shared" si="1084"/>
        <v>7.9226447639308084E-2</v>
      </c>
      <c r="F4542" s="3">
        <f t="shared" si="1085"/>
        <v>0.52682805546348943</v>
      </c>
      <c r="G4542" s="17">
        <f t="shared" si="1086"/>
        <v>1.2585846251812267</v>
      </c>
      <c r="H4542" s="33">
        <f t="shared" si="1087"/>
        <v>-0.51553400000000238</v>
      </c>
      <c r="I4542" s="33">
        <f>(C4542-C4541)*'ADF test'!$P$3</f>
        <v>-0.19702854932089367</v>
      </c>
      <c r="J4542" s="5" t="str">
        <f t="shared" si="1088"/>
        <v/>
      </c>
      <c r="K4542" s="5">
        <f t="shared" si="1089"/>
        <v>0</v>
      </c>
      <c r="L4542" s="34">
        <f t="shared" si="1090"/>
        <v>0</v>
      </c>
      <c r="M4542" s="5">
        <f t="shared" si="1091"/>
        <v>-1</v>
      </c>
      <c r="N4542" s="5" t="str">
        <f t="shared" si="1092"/>
        <v/>
      </c>
      <c r="O4542" s="34">
        <f t="shared" si="1093"/>
        <v>-1</v>
      </c>
      <c r="P4542" s="5">
        <f t="shared" si="1094"/>
        <v>0.51553400000000238</v>
      </c>
      <c r="Q4542" s="5">
        <f t="shared" si="1095"/>
        <v>-0.19702854932089367</v>
      </c>
      <c r="R4542" s="5">
        <f t="shared" si="1096"/>
        <v>0.31850545067910874</v>
      </c>
      <c r="S4542" s="3">
        <f t="shared" si="1097"/>
        <v>54.218681883930856</v>
      </c>
    </row>
    <row r="4543" spans="1:19" x14ac:dyDescent="0.25">
      <c r="A4543" s="4">
        <v>42768</v>
      </c>
      <c r="B4543" s="11">
        <v>69.471474000000001</v>
      </c>
      <c r="C4543" s="5">
        <v>105.93461600000001</v>
      </c>
      <c r="D4543" s="3">
        <f t="shared" si="1083"/>
        <v>0.36404096097334104</v>
      </c>
      <c r="E4543" s="3">
        <f t="shared" si="1084"/>
        <v>0.10474701775258755</v>
      </c>
      <c r="F4543" s="3">
        <f t="shared" si="1085"/>
        <v>0.53032440743801557</v>
      </c>
      <c r="G4543" s="17">
        <f t="shared" si="1086"/>
        <v>0.48893458340602552</v>
      </c>
      <c r="H4543" s="33">
        <f t="shared" si="1087"/>
        <v>0.39141899999999907</v>
      </c>
      <c r="I4543" s="33">
        <f>(C4543-C4542)*'ADF test'!$P$3</f>
        <v>0.68113561998181937</v>
      </c>
      <c r="J4543" s="5" t="str">
        <f t="shared" si="1088"/>
        <v/>
      </c>
      <c r="K4543" s="5">
        <f t="shared" si="1089"/>
        <v>0</v>
      </c>
      <c r="L4543" s="34">
        <f t="shared" si="1090"/>
        <v>0</v>
      </c>
      <c r="M4543" s="5" t="str">
        <f t="shared" si="1091"/>
        <v/>
      </c>
      <c r="N4543" s="5" t="str">
        <f t="shared" si="1092"/>
        <v/>
      </c>
      <c r="O4543" s="34">
        <f t="shared" si="1093"/>
        <v>-1</v>
      </c>
      <c r="P4543" s="5">
        <f t="shared" si="1094"/>
        <v>-0.39141899999999907</v>
      </c>
      <c r="Q4543" s="5">
        <f t="shared" si="1095"/>
        <v>0.68113561998181937</v>
      </c>
      <c r="R4543" s="5">
        <f t="shared" si="1096"/>
        <v>0.2897166199818203</v>
      </c>
      <c r="S4543" s="3">
        <f t="shared" si="1097"/>
        <v>54.508398503912673</v>
      </c>
    </row>
    <row r="4544" spans="1:19" x14ac:dyDescent="0.25">
      <c r="A4544" s="4">
        <v>42769</v>
      </c>
      <c r="B4544" s="11">
        <v>70.072913999999997</v>
      </c>
      <c r="C4544" s="5">
        <v>107.218559</v>
      </c>
      <c r="D4544" s="3">
        <f t="shared" si="1083"/>
        <v>0.12730684835308637</v>
      </c>
      <c r="E4544" s="3">
        <f t="shared" si="1084"/>
        <v>0.10427457094027481</v>
      </c>
      <c r="F4544" s="3">
        <f t="shared" si="1085"/>
        <v>0.53029915322052679</v>
      </c>
      <c r="G4544" s="17">
        <f t="shared" si="1086"/>
        <v>4.3432612088734564E-2</v>
      </c>
      <c r="H4544" s="33">
        <f t="shared" si="1087"/>
        <v>0.60143999999999664</v>
      </c>
      <c r="I4544" s="33">
        <f>(C4544-C4543)*'ADF test'!$P$3</f>
        <v>0.76557233814830761</v>
      </c>
      <c r="J4544" s="5" t="str">
        <f t="shared" si="1088"/>
        <v/>
      </c>
      <c r="K4544" s="5">
        <f t="shared" si="1089"/>
        <v>0</v>
      </c>
      <c r="L4544" s="34">
        <f t="shared" si="1090"/>
        <v>0</v>
      </c>
      <c r="M4544" s="5" t="str">
        <f t="shared" si="1091"/>
        <v/>
      </c>
      <c r="N4544" s="5" t="str">
        <f t="shared" si="1092"/>
        <v/>
      </c>
      <c r="O4544" s="34">
        <f t="shared" si="1093"/>
        <v>-1</v>
      </c>
      <c r="P4544" s="5">
        <f t="shared" si="1094"/>
        <v>-0.60143999999999664</v>
      </c>
      <c r="Q4544" s="5">
        <f t="shared" si="1095"/>
        <v>0.76557233814830761</v>
      </c>
      <c r="R4544" s="5">
        <f t="shared" si="1096"/>
        <v>0.16413233814831096</v>
      </c>
      <c r="S4544" s="3">
        <f t="shared" si="1097"/>
        <v>54.672530842060986</v>
      </c>
    </row>
    <row r="4545" spans="1:19" x14ac:dyDescent="0.25">
      <c r="A4545" s="4">
        <v>42772</v>
      </c>
      <c r="B4545" s="11">
        <v>69.481018000000006</v>
      </c>
      <c r="C4545" s="5">
        <v>106.66155999999999</v>
      </c>
      <c r="D4545" s="3">
        <f t="shared" si="1083"/>
        <v>-0.11521792456586866</v>
      </c>
      <c r="E4545" s="3">
        <f t="shared" si="1084"/>
        <v>0.11379031779422721</v>
      </c>
      <c r="F4545" s="3">
        <f t="shared" si="1085"/>
        <v>0.52451832574622359</v>
      </c>
      <c r="G4545" s="17">
        <f t="shared" si="1086"/>
        <v>-0.43660675160260531</v>
      </c>
      <c r="H4545" s="33">
        <f t="shared" si="1087"/>
        <v>-0.59189599999999132</v>
      </c>
      <c r="I4545" s="33">
        <f>(C4545-C4544)*'ADF test'!$P$3</f>
        <v>-0.33211990468134089</v>
      </c>
      <c r="J4545" s="5" t="str">
        <f t="shared" si="1088"/>
        <v/>
      </c>
      <c r="K4545" s="5" t="str">
        <f t="shared" si="1089"/>
        <v/>
      </c>
      <c r="L4545" s="34">
        <f t="shared" si="1090"/>
        <v>0</v>
      </c>
      <c r="M4545" s="5" t="str">
        <f t="shared" si="1091"/>
        <v/>
      </c>
      <c r="N4545" s="5">
        <f t="shared" si="1092"/>
        <v>0</v>
      </c>
      <c r="O4545" s="34">
        <f t="shared" si="1093"/>
        <v>0</v>
      </c>
      <c r="P4545" s="5">
        <f t="shared" si="1094"/>
        <v>0.59189599999999132</v>
      </c>
      <c r="Q4545" s="5">
        <f t="shared" si="1095"/>
        <v>-0.33211990468134089</v>
      </c>
      <c r="R4545" s="5">
        <f t="shared" si="1096"/>
        <v>0.25977609531865042</v>
      </c>
      <c r="S4545" s="3">
        <f t="shared" si="1097"/>
        <v>54.932306937379636</v>
      </c>
    </row>
    <row r="4546" spans="1:19" x14ac:dyDescent="0.25">
      <c r="A4546" s="4">
        <v>42773</v>
      </c>
      <c r="B4546" s="11">
        <v>68.497710999999995</v>
      </c>
      <c r="C4546" s="5">
        <v>105.160477</v>
      </c>
      <c r="D4546" s="3">
        <f t="shared" si="1083"/>
        <v>-0.15436658944364012</v>
      </c>
      <c r="E4546" s="3">
        <f t="shared" si="1084"/>
        <v>0.14025203728462454</v>
      </c>
      <c r="F4546" s="3">
        <f t="shared" si="1085"/>
        <v>0.49727678358656208</v>
      </c>
      <c r="G4546" s="17">
        <f t="shared" si="1086"/>
        <v>-0.59246406921182904</v>
      </c>
      <c r="H4546" s="33">
        <f t="shared" si="1087"/>
        <v>-0.98330700000001059</v>
      </c>
      <c r="I4546" s="33">
        <f>(C4546-C4545)*'ADF test'!$P$3</f>
        <v>-0.89504566952323994</v>
      </c>
      <c r="J4546" s="5" t="str">
        <f t="shared" si="1088"/>
        <v/>
      </c>
      <c r="K4546" s="5" t="str">
        <f t="shared" si="1089"/>
        <v/>
      </c>
      <c r="L4546" s="34">
        <f t="shared" si="1090"/>
        <v>0</v>
      </c>
      <c r="M4546" s="5" t="str">
        <f t="shared" si="1091"/>
        <v/>
      </c>
      <c r="N4546" s="5">
        <f t="shared" si="1092"/>
        <v>0</v>
      </c>
      <c r="O4546" s="34">
        <f t="shared" si="1093"/>
        <v>0</v>
      </c>
      <c r="P4546" s="5">
        <f t="shared" si="1094"/>
        <v>0</v>
      </c>
      <c r="Q4546" s="5">
        <f t="shared" si="1095"/>
        <v>0</v>
      </c>
      <c r="R4546" s="5">
        <f t="shared" si="1096"/>
        <v>0</v>
      </c>
      <c r="S4546" s="3">
        <f t="shared" si="1097"/>
        <v>54.932306937379636</v>
      </c>
    </row>
    <row r="4547" spans="1:19" x14ac:dyDescent="0.25">
      <c r="A4547" s="4">
        <v>42774</v>
      </c>
      <c r="B4547" s="11">
        <v>68.659996000000007</v>
      </c>
      <c r="C4547" s="5">
        <v>105.339844</v>
      </c>
      <c r="D4547" s="3">
        <f t="shared" si="1083"/>
        <v>-0.11626946196517451</v>
      </c>
      <c r="E4547" s="3">
        <f t="shared" si="1084"/>
        <v>0.13698947069565381</v>
      </c>
      <c r="F4547" s="3">
        <f t="shared" si="1085"/>
        <v>0.49887534333801919</v>
      </c>
      <c r="G4547" s="17">
        <f t="shared" si="1086"/>
        <v>-0.50765975116398887</v>
      </c>
      <c r="H4547" s="33">
        <f t="shared" si="1087"/>
        <v>0.16228500000001134</v>
      </c>
      <c r="I4547" s="33">
        <f>(C4547-C4546)*'ADF test'!$P$3</f>
        <v>0.10695055277114913</v>
      </c>
      <c r="J4547" s="5" t="str">
        <f t="shared" si="1088"/>
        <v/>
      </c>
      <c r="K4547" s="5" t="str">
        <f t="shared" si="1089"/>
        <v/>
      </c>
      <c r="L4547" s="34">
        <f t="shared" si="1090"/>
        <v>0</v>
      </c>
      <c r="M4547" s="5" t="str">
        <f t="shared" si="1091"/>
        <v/>
      </c>
      <c r="N4547" s="5">
        <f t="shared" si="1092"/>
        <v>0</v>
      </c>
      <c r="O4547" s="34">
        <f t="shared" si="1093"/>
        <v>0</v>
      </c>
      <c r="P4547" s="5">
        <f t="shared" si="1094"/>
        <v>0</v>
      </c>
      <c r="Q4547" s="5">
        <f t="shared" si="1095"/>
        <v>0</v>
      </c>
      <c r="R4547" s="5">
        <f t="shared" si="1096"/>
        <v>0</v>
      </c>
      <c r="S4547" s="3">
        <f t="shared" si="1097"/>
        <v>54.932306937379636</v>
      </c>
    </row>
    <row r="4548" spans="1:19" x14ac:dyDescent="0.25">
      <c r="A4548" s="4">
        <v>42775</v>
      </c>
      <c r="B4548" s="11">
        <v>69.433289000000002</v>
      </c>
      <c r="C4548" s="5">
        <v>105.981827</v>
      </c>
      <c r="D4548" s="3">
        <f t="shared" si="1083"/>
        <v>0.21215148589531907</v>
      </c>
      <c r="E4548" s="3">
        <f t="shared" si="1084"/>
        <v>0.15160351754974677</v>
      </c>
      <c r="F4548" s="3">
        <f t="shared" si="1085"/>
        <v>0.49734008902244775</v>
      </c>
      <c r="G4548" s="17">
        <f t="shared" si="1086"/>
        <v>0.1217435909190088</v>
      </c>
      <c r="H4548" s="33">
        <f t="shared" si="1087"/>
        <v>0.77329299999999535</v>
      </c>
      <c r="I4548" s="33">
        <f>(C4548-C4547)*'ADF test'!$P$3</f>
        <v>0.38279302614015143</v>
      </c>
      <c r="J4548" s="5" t="str">
        <f t="shared" si="1088"/>
        <v/>
      </c>
      <c r="K4548" s="5">
        <f t="shared" si="1089"/>
        <v>0</v>
      </c>
      <c r="L4548" s="34">
        <f t="shared" si="1090"/>
        <v>0</v>
      </c>
      <c r="M4548" s="5" t="str">
        <f t="shared" si="1091"/>
        <v/>
      </c>
      <c r="N4548" s="5" t="str">
        <f t="shared" si="1092"/>
        <v/>
      </c>
      <c r="O4548" s="34">
        <f t="shared" si="1093"/>
        <v>0</v>
      </c>
      <c r="P4548" s="5">
        <f t="shared" si="1094"/>
        <v>0</v>
      </c>
      <c r="Q4548" s="5">
        <f t="shared" si="1095"/>
        <v>0</v>
      </c>
      <c r="R4548" s="5">
        <f t="shared" si="1096"/>
        <v>0</v>
      </c>
      <c r="S4548" s="3">
        <f t="shared" si="1097"/>
        <v>54.932306937379636</v>
      </c>
    </row>
    <row r="4549" spans="1:19" x14ac:dyDescent="0.25">
      <c r="A4549" s="4">
        <v>42776</v>
      </c>
      <c r="B4549" s="11">
        <v>69.958359000000002</v>
      </c>
      <c r="C4549" s="5">
        <v>106.727654</v>
      </c>
      <c r="D4549" s="3">
        <f t="shared" si="1083"/>
        <v>0.21087060114298595</v>
      </c>
      <c r="E4549" s="3">
        <f t="shared" si="1084"/>
        <v>0.17580681566666545</v>
      </c>
      <c r="F4549" s="3">
        <f t="shared" si="1085"/>
        <v>0.48967830561106213</v>
      </c>
      <c r="G4549" s="17">
        <f t="shared" si="1086"/>
        <v>7.1605756421177225E-2</v>
      </c>
      <c r="H4549" s="33">
        <f t="shared" si="1087"/>
        <v>0.52506999999999948</v>
      </c>
      <c r="I4549" s="33">
        <f>(C4549-C4548)*'ADF test'!$P$3</f>
        <v>0.44471173583573792</v>
      </c>
      <c r="J4549" s="5" t="str">
        <f t="shared" si="1088"/>
        <v/>
      </c>
      <c r="K4549" s="5">
        <f t="shared" si="1089"/>
        <v>0</v>
      </c>
      <c r="L4549" s="34">
        <f t="shared" si="1090"/>
        <v>0</v>
      </c>
      <c r="M4549" s="5" t="str">
        <f t="shared" si="1091"/>
        <v/>
      </c>
      <c r="N4549" s="5" t="str">
        <f t="shared" si="1092"/>
        <v/>
      </c>
      <c r="O4549" s="34">
        <f t="shared" si="1093"/>
        <v>0</v>
      </c>
      <c r="P4549" s="5">
        <f t="shared" si="1094"/>
        <v>0</v>
      </c>
      <c r="Q4549" s="5">
        <f t="shared" si="1095"/>
        <v>0</v>
      </c>
      <c r="R4549" s="5">
        <f t="shared" si="1096"/>
        <v>0</v>
      </c>
      <c r="S4549" s="3">
        <f t="shared" si="1097"/>
        <v>54.932306937379636</v>
      </c>
    </row>
    <row r="4550" spans="1:19" x14ac:dyDescent="0.25">
      <c r="A4550" s="4">
        <v>42779</v>
      </c>
      <c r="B4550" s="11">
        <v>70.092010000000002</v>
      </c>
      <c r="C4550" s="5">
        <v>107.539558</v>
      </c>
      <c r="D4550" s="3">
        <f t="shared" si="1083"/>
        <v>-0.18453858085483432</v>
      </c>
      <c r="E4550" s="3">
        <f t="shared" si="1084"/>
        <v>0.15825570193312632</v>
      </c>
      <c r="F4550" s="3">
        <f t="shared" si="1085"/>
        <v>0.49768585463952875</v>
      </c>
      <c r="G4550" s="17">
        <f t="shared" si="1086"/>
        <v>-0.68877642310377651</v>
      </c>
      <c r="H4550" s="33">
        <f t="shared" si="1087"/>
        <v>0.13365100000000041</v>
      </c>
      <c r="I4550" s="33">
        <f>(C4550-C4549)*'ADF test'!$P$3</f>
        <v>0.48411124452718335</v>
      </c>
      <c r="J4550" s="5" t="str">
        <f t="shared" si="1088"/>
        <v/>
      </c>
      <c r="K4550" s="5" t="str">
        <f t="shared" si="1089"/>
        <v/>
      </c>
      <c r="L4550" s="34">
        <f t="shared" si="1090"/>
        <v>0</v>
      </c>
      <c r="M4550" s="5" t="str">
        <f t="shared" si="1091"/>
        <v/>
      </c>
      <c r="N4550" s="5">
        <f t="shared" si="1092"/>
        <v>0</v>
      </c>
      <c r="O4550" s="34">
        <f t="shared" si="1093"/>
        <v>0</v>
      </c>
      <c r="P4550" s="5">
        <f t="shared" si="1094"/>
        <v>0</v>
      </c>
      <c r="Q4550" s="5">
        <f t="shared" si="1095"/>
        <v>0</v>
      </c>
      <c r="R4550" s="5">
        <f t="shared" si="1096"/>
        <v>0</v>
      </c>
      <c r="S4550" s="3">
        <f t="shared" si="1097"/>
        <v>54.932306937379636</v>
      </c>
    </row>
    <row r="4551" spans="1:19" x14ac:dyDescent="0.25">
      <c r="A4551" s="4">
        <v>42780</v>
      </c>
      <c r="B4551" s="11">
        <v>70.321128999999999</v>
      </c>
      <c r="C4551" s="5">
        <v>107.24408</v>
      </c>
      <c r="D4551" s="3">
        <f t="shared" si="1083"/>
        <v>0.17280534800032399</v>
      </c>
      <c r="E4551" s="3">
        <f t="shared" si="1084"/>
        <v>0.20096520310853361</v>
      </c>
      <c r="F4551" s="3">
        <f t="shared" si="1085"/>
        <v>0.46469327541169042</v>
      </c>
      <c r="G4551" s="17">
        <f t="shared" si="1086"/>
        <v>-6.0598800538401755E-2</v>
      </c>
      <c r="H4551" s="33">
        <f t="shared" si="1087"/>
        <v>0.22911899999999719</v>
      </c>
      <c r="I4551" s="33">
        <f>(C4551-C4550)*'ADF test'!$P$3</f>
        <v>-0.17618366495349785</v>
      </c>
      <c r="J4551" s="5" t="str">
        <f t="shared" si="1088"/>
        <v/>
      </c>
      <c r="K4551" s="5" t="str">
        <f t="shared" si="1089"/>
        <v/>
      </c>
      <c r="L4551" s="34">
        <f t="shared" si="1090"/>
        <v>0</v>
      </c>
      <c r="M4551" s="5" t="str">
        <f t="shared" si="1091"/>
        <v/>
      </c>
      <c r="N4551" s="5">
        <f t="shared" si="1092"/>
        <v>0</v>
      </c>
      <c r="O4551" s="34">
        <f t="shared" si="1093"/>
        <v>0</v>
      </c>
      <c r="P4551" s="5">
        <f t="shared" si="1094"/>
        <v>0</v>
      </c>
      <c r="Q4551" s="5">
        <f t="shared" si="1095"/>
        <v>0</v>
      </c>
      <c r="R4551" s="5">
        <f t="shared" si="1096"/>
        <v>0</v>
      </c>
      <c r="S4551" s="3">
        <f t="shared" si="1097"/>
        <v>54.932306937379636</v>
      </c>
    </row>
    <row r="4552" spans="1:19" x14ac:dyDescent="0.25">
      <c r="A4552" s="4">
        <v>42781</v>
      </c>
      <c r="B4552" s="11">
        <v>70.044273000000004</v>
      </c>
      <c r="C4552" s="5">
        <v>107.29174</v>
      </c>
      <c r="D4552" s="3">
        <f t="shared" si="1083"/>
        <v>-0.17063369584539601</v>
      </c>
      <c r="E4552" s="3">
        <f t="shared" si="1084"/>
        <v>0.21136422694531909</v>
      </c>
      <c r="F4552" s="3">
        <f t="shared" si="1085"/>
        <v>0.45358035670431812</v>
      </c>
      <c r="G4552" s="17">
        <f t="shared" si="1086"/>
        <v>-0.84218356713303066</v>
      </c>
      <c r="H4552" s="33">
        <f t="shared" si="1087"/>
        <v>-0.27685599999999511</v>
      </c>
      <c r="I4552" s="33">
        <f>(C4552-C4551)*'ADF test'!$P$3</f>
        <v>2.8418066562265091E-2</v>
      </c>
      <c r="J4552" s="5" t="str">
        <f t="shared" si="1088"/>
        <v/>
      </c>
      <c r="K4552" s="5" t="str">
        <f t="shared" si="1089"/>
        <v/>
      </c>
      <c r="L4552" s="34">
        <f t="shared" si="1090"/>
        <v>0</v>
      </c>
      <c r="M4552" s="5" t="str">
        <f t="shared" si="1091"/>
        <v/>
      </c>
      <c r="N4552" s="5">
        <f t="shared" si="1092"/>
        <v>0</v>
      </c>
      <c r="O4552" s="34">
        <f t="shared" si="1093"/>
        <v>0</v>
      </c>
      <c r="P4552" s="5">
        <f t="shared" si="1094"/>
        <v>0</v>
      </c>
      <c r="Q4552" s="5">
        <f t="shared" si="1095"/>
        <v>0</v>
      </c>
      <c r="R4552" s="5">
        <f t="shared" si="1096"/>
        <v>0</v>
      </c>
      <c r="S4552" s="3">
        <f t="shared" si="1097"/>
        <v>54.932306937379636</v>
      </c>
    </row>
    <row r="4553" spans="1:19" x14ac:dyDescent="0.25">
      <c r="A4553" s="4">
        <v>42782</v>
      </c>
      <c r="B4553" s="11">
        <v>69.089607000000001</v>
      </c>
      <c r="C4553" s="5">
        <v>105.490364</v>
      </c>
      <c r="D4553" s="3">
        <f t="shared" si="1083"/>
        <v>-6.4690913311835629E-3</v>
      </c>
      <c r="E4553" s="3">
        <f t="shared" si="1084"/>
        <v>0.24189658742205022</v>
      </c>
      <c r="F4553" s="3">
        <f t="shared" si="1085"/>
        <v>0.41790198190748495</v>
      </c>
      <c r="G4553" s="17">
        <f t="shared" si="1086"/>
        <v>-0.59431562784073355</v>
      </c>
      <c r="H4553" s="33">
        <f t="shared" si="1087"/>
        <v>-0.95466600000000312</v>
      </c>
      <c r="I4553" s="33">
        <f>(C4553-C4552)*'ADF test'!$P$3</f>
        <v>-1.0741003581967861</v>
      </c>
      <c r="J4553" s="5" t="str">
        <f t="shared" si="1088"/>
        <v/>
      </c>
      <c r="K4553" s="5" t="str">
        <f t="shared" si="1089"/>
        <v/>
      </c>
      <c r="L4553" s="34">
        <f t="shared" si="1090"/>
        <v>0</v>
      </c>
      <c r="M4553" s="5" t="str">
        <f t="shared" si="1091"/>
        <v/>
      </c>
      <c r="N4553" s="5">
        <f t="shared" si="1092"/>
        <v>0</v>
      </c>
      <c r="O4553" s="34">
        <f t="shared" si="1093"/>
        <v>0</v>
      </c>
      <c r="P4553" s="5">
        <f t="shared" si="1094"/>
        <v>0</v>
      </c>
      <c r="Q4553" s="5">
        <f t="shared" si="1095"/>
        <v>0</v>
      </c>
      <c r="R4553" s="5">
        <f t="shared" si="1096"/>
        <v>0</v>
      </c>
      <c r="S4553" s="3">
        <f t="shared" si="1097"/>
        <v>54.932306937379636</v>
      </c>
    </row>
    <row r="4554" spans="1:19" x14ac:dyDescent="0.25">
      <c r="A4554" s="4">
        <v>42783</v>
      </c>
      <c r="B4554" s="11">
        <v>68.707740999999999</v>
      </c>
      <c r="C4554" s="5">
        <v>105.156784</v>
      </c>
      <c r="D4554" s="3">
        <f t="shared" si="1083"/>
        <v>-0.18899302543862007</v>
      </c>
      <c r="E4554" s="3">
        <f t="shared" si="1084"/>
        <v>0.22971605312443</v>
      </c>
      <c r="F4554" s="3">
        <f t="shared" si="1085"/>
        <v>0.42795844866810206</v>
      </c>
      <c r="G4554" s="17">
        <f t="shared" si="1086"/>
        <v>-0.9783872239610224</v>
      </c>
      <c r="H4554" s="33">
        <f t="shared" si="1087"/>
        <v>-0.38186600000000226</v>
      </c>
      <c r="I4554" s="33">
        <f>(C4554-C4553)*'ADF test'!$P$3</f>
        <v>-0.19890261527148168</v>
      </c>
      <c r="J4554" s="5" t="str">
        <f t="shared" si="1088"/>
        <v/>
      </c>
      <c r="K4554" s="5" t="str">
        <f t="shared" si="1089"/>
        <v/>
      </c>
      <c r="L4554" s="34">
        <f t="shared" si="1090"/>
        <v>0</v>
      </c>
      <c r="M4554" s="5" t="str">
        <f t="shared" si="1091"/>
        <v/>
      </c>
      <c r="N4554" s="5">
        <f t="shared" si="1092"/>
        <v>0</v>
      </c>
      <c r="O4554" s="34">
        <f t="shared" si="1093"/>
        <v>0</v>
      </c>
      <c r="P4554" s="5">
        <f t="shared" si="1094"/>
        <v>0</v>
      </c>
      <c r="Q4554" s="5">
        <f t="shared" si="1095"/>
        <v>0</v>
      </c>
      <c r="R4554" s="5">
        <f t="shared" si="1096"/>
        <v>0</v>
      </c>
      <c r="S4554" s="3">
        <f t="shared" si="1097"/>
        <v>54.932306937379636</v>
      </c>
    </row>
    <row r="4555" spans="1:19" x14ac:dyDescent="0.25">
      <c r="A4555" s="4">
        <v>42787</v>
      </c>
      <c r="B4555" s="11">
        <v>69.175522000000001</v>
      </c>
      <c r="C4555" s="5">
        <v>106.48159</v>
      </c>
      <c r="D4555" s="3">
        <f t="shared" si="1083"/>
        <v>-0.52153480800119212</v>
      </c>
      <c r="E4555" s="3">
        <f t="shared" si="1084"/>
        <v>0.1402085036866465</v>
      </c>
      <c r="F4555" s="3">
        <f t="shared" si="1085"/>
        <v>0.42581959241155037</v>
      </c>
      <c r="G4555" s="17">
        <f t="shared" si="1086"/>
        <v>-1.5540461817178912</v>
      </c>
      <c r="H4555" s="33">
        <f t="shared" si="1087"/>
        <v>0.46778100000000222</v>
      </c>
      <c r="I4555" s="33">
        <f>(C4555-C4554)*'ADF test'!$P$3</f>
        <v>0.78993758057243046</v>
      </c>
      <c r="J4555" s="5">
        <f t="shared" si="1088"/>
        <v>1</v>
      </c>
      <c r="K4555" s="5" t="str">
        <f t="shared" si="1089"/>
        <v/>
      </c>
      <c r="L4555" s="34">
        <f t="shared" si="1090"/>
        <v>1</v>
      </c>
      <c r="M4555" s="5" t="str">
        <f t="shared" si="1091"/>
        <v/>
      </c>
      <c r="N4555" s="5">
        <f t="shared" si="1092"/>
        <v>0</v>
      </c>
      <c r="O4555" s="34">
        <f t="shared" si="1093"/>
        <v>0</v>
      </c>
      <c r="P4555" s="5">
        <f t="shared" si="1094"/>
        <v>0</v>
      </c>
      <c r="Q4555" s="5">
        <f t="shared" si="1095"/>
        <v>0</v>
      </c>
      <c r="R4555" s="5">
        <f t="shared" si="1096"/>
        <v>0</v>
      </c>
      <c r="S4555" s="3">
        <f t="shared" si="1097"/>
        <v>54.932306937379636</v>
      </c>
    </row>
    <row r="4556" spans="1:19" x14ac:dyDescent="0.25">
      <c r="A4556" s="4">
        <v>42788</v>
      </c>
      <c r="B4556" s="11">
        <v>68.125388999999998</v>
      </c>
      <c r="C4556" s="5">
        <v>105.20443</v>
      </c>
      <c r="D4556" s="3">
        <f t="shared" si="1083"/>
        <v>-0.6615706563080721</v>
      </c>
      <c r="E4556" s="3">
        <f t="shared" si="1084"/>
        <v>4.9394476632435236E-2</v>
      </c>
      <c r="F4556" s="3">
        <f t="shared" si="1085"/>
        <v>0.43255899751972821</v>
      </c>
      <c r="G4556" s="17">
        <f t="shared" si="1086"/>
        <v>-1.6436258106227037</v>
      </c>
      <c r="H4556" s="33">
        <f t="shared" si="1087"/>
        <v>-1.0501330000000024</v>
      </c>
      <c r="I4556" s="33">
        <f>(C4556-C4555)*'ADF test'!$P$3</f>
        <v>-0.76152786174268916</v>
      </c>
      <c r="J4556" s="5">
        <f t="shared" si="1088"/>
        <v>1</v>
      </c>
      <c r="K4556" s="5" t="str">
        <f t="shared" si="1089"/>
        <v/>
      </c>
      <c r="L4556" s="34">
        <f t="shared" si="1090"/>
        <v>1</v>
      </c>
      <c r="M4556" s="5" t="str">
        <f t="shared" si="1091"/>
        <v/>
      </c>
      <c r="N4556" s="5">
        <f t="shared" si="1092"/>
        <v>0</v>
      </c>
      <c r="O4556" s="34">
        <f t="shared" si="1093"/>
        <v>0</v>
      </c>
      <c r="P4556" s="5">
        <f t="shared" si="1094"/>
        <v>-1.0501330000000024</v>
      </c>
      <c r="Q4556" s="5">
        <f t="shared" si="1095"/>
        <v>0.76152786174268916</v>
      </c>
      <c r="R4556" s="5">
        <f t="shared" si="1096"/>
        <v>-0.28860513825731327</v>
      </c>
      <c r="S4556" s="3">
        <f t="shared" si="1097"/>
        <v>54.643701799122326</v>
      </c>
    </row>
    <row r="4557" spans="1:19" x14ac:dyDescent="0.25">
      <c r="A4557" s="4">
        <v>42789</v>
      </c>
      <c r="B4557" s="11">
        <v>68.411797000000007</v>
      </c>
      <c r="C4557" s="5">
        <v>105.814415</v>
      </c>
      <c r="D4557" s="3">
        <f t="shared" si="1083"/>
        <v>-0.67270200799103463</v>
      </c>
      <c r="E4557" s="3">
        <f t="shared" si="1084"/>
        <v>-6.0177278688761326E-2</v>
      </c>
      <c r="F4557" s="3">
        <f t="shared" si="1085"/>
        <v>0.37174092342042298</v>
      </c>
      <c r="G4557" s="17">
        <f t="shared" si="1086"/>
        <v>-1.6477193946428497</v>
      </c>
      <c r="H4557" s="33">
        <f t="shared" si="1087"/>
        <v>0.28640800000000866</v>
      </c>
      <c r="I4557" s="33">
        <f>(C4557-C4556)*'ADF test'!$P$3</f>
        <v>0.36371368720059505</v>
      </c>
      <c r="J4557" s="5">
        <f t="shared" si="1088"/>
        <v>1</v>
      </c>
      <c r="K4557" s="5" t="str">
        <f t="shared" si="1089"/>
        <v/>
      </c>
      <c r="L4557" s="34">
        <f t="shared" si="1090"/>
        <v>1</v>
      </c>
      <c r="M4557" s="5" t="str">
        <f t="shared" si="1091"/>
        <v/>
      </c>
      <c r="N4557" s="5">
        <f t="shared" si="1092"/>
        <v>0</v>
      </c>
      <c r="O4557" s="34">
        <f t="shared" si="1093"/>
        <v>0</v>
      </c>
      <c r="P4557" s="5">
        <f t="shared" si="1094"/>
        <v>0.28640800000000866</v>
      </c>
      <c r="Q4557" s="5">
        <f t="shared" si="1095"/>
        <v>-0.36371368720059505</v>
      </c>
      <c r="R4557" s="5">
        <f t="shared" si="1096"/>
        <v>-7.7305687200586393E-2</v>
      </c>
      <c r="S4557" s="3">
        <f t="shared" si="1097"/>
        <v>54.56639611192174</v>
      </c>
    </row>
    <row r="4558" spans="1:19" x14ac:dyDescent="0.25">
      <c r="A4558" s="4">
        <v>42790</v>
      </c>
      <c r="B4558" s="11">
        <v>67.772155999999995</v>
      </c>
      <c r="C4558" s="5">
        <v>104.95661200000001</v>
      </c>
      <c r="D4558" s="3">
        <f t="shared" si="1083"/>
        <v>-0.66587501764198009</v>
      </c>
      <c r="E4558" s="3">
        <f t="shared" si="1084"/>
        <v>-0.14818722593887124</v>
      </c>
      <c r="F4558" s="3">
        <f t="shared" si="1085"/>
        <v>0.33385257467571405</v>
      </c>
      <c r="G4558" s="17">
        <f t="shared" si="1086"/>
        <v>-1.5506478936277852</v>
      </c>
      <c r="H4558" s="33">
        <f t="shared" si="1087"/>
        <v>-0.63964100000001167</v>
      </c>
      <c r="I4558" s="33">
        <f>(C4558-C4557)*'ADF test'!$P$3</f>
        <v>-0.51147928559182787</v>
      </c>
      <c r="J4558" s="5">
        <f t="shared" si="1088"/>
        <v>1</v>
      </c>
      <c r="K4558" s="5" t="str">
        <f t="shared" si="1089"/>
        <v/>
      </c>
      <c r="L4558" s="34">
        <f t="shared" si="1090"/>
        <v>1</v>
      </c>
      <c r="M4558" s="5" t="str">
        <f t="shared" si="1091"/>
        <v/>
      </c>
      <c r="N4558" s="5">
        <f t="shared" si="1092"/>
        <v>0</v>
      </c>
      <c r="O4558" s="34">
        <f t="shared" si="1093"/>
        <v>0</v>
      </c>
      <c r="P4558" s="5">
        <f t="shared" si="1094"/>
        <v>-0.63964100000001167</v>
      </c>
      <c r="Q4558" s="5">
        <f t="shared" si="1095"/>
        <v>0.51147928559182787</v>
      </c>
      <c r="R4558" s="5">
        <f t="shared" si="1096"/>
        <v>-0.1281617144081838</v>
      </c>
      <c r="S4558" s="3">
        <f t="shared" si="1097"/>
        <v>54.438234397513554</v>
      </c>
    </row>
    <row r="4559" spans="1:19" x14ac:dyDescent="0.25">
      <c r="A4559" s="4">
        <v>42793</v>
      </c>
      <c r="B4559" s="11">
        <v>68.354500000000002</v>
      </c>
      <c r="C4559" s="5">
        <v>106.510193</v>
      </c>
      <c r="D4559" s="3">
        <f t="shared" si="1083"/>
        <v>-1.002840205797682</v>
      </c>
      <c r="E4559" s="3">
        <f t="shared" si="1084"/>
        <v>-0.23361729886206017</v>
      </c>
      <c r="F4559" s="3">
        <f t="shared" si="1085"/>
        <v>0.36725507639093197</v>
      </c>
      <c r="G4559" s="17">
        <f t="shared" si="1086"/>
        <v>-2.0945194672184932</v>
      </c>
      <c r="H4559" s="33">
        <f t="shared" si="1087"/>
        <v>0.58234400000000619</v>
      </c>
      <c r="I4559" s="33">
        <f>(C4559-C4558)*'ADF test'!$P$3</f>
        <v>0.92634847393754027</v>
      </c>
      <c r="J4559" s="5">
        <f t="shared" si="1088"/>
        <v>1</v>
      </c>
      <c r="K4559" s="5" t="str">
        <f t="shared" si="1089"/>
        <v/>
      </c>
      <c r="L4559" s="34">
        <f t="shared" si="1090"/>
        <v>1</v>
      </c>
      <c r="M4559" s="5" t="str">
        <f t="shared" si="1091"/>
        <v/>
      </c>
      <c r="N4559" s="5">
        <f t="shared" si="1092"/>
        <v>0</v>
      </c>
      <c r="O4559" s="34">
        <f t="shared" si="1093"/>
        <v>0</v>
      </c>
      <c r="P4559" s="5">
        <f t="shared" si="1094"/>
        <v>0.58234400000000619</v>
      </c>
      <c r="Q4559" s="5">
        <f t="shared" si="1095"/>
        <v>-0.92634847393754027</v>
      </c>
      <c r="R4559" s="5">
        <f t="shared" si="1096"/>
        <v>-0.34400447393753408</v>
      </c>
      <c r="S4559" s="3">
        <f t="shared" si="1097"/>
        <v>54.094229923576023</v>
      </c>
    </row>
    <row r="4560" spans="1:19" x14ac:dyDescent="0.25">
      <c r="A4560" s="4">
        <v>42794</v>
      </c>
      <c r="B4560" s="11">
        <v>68.144478000000007</v>
      </c>
      <c r="C4560" s="5">
        <v>107.22502900000001</v>
      </c>
      <c r="D4560" s="3">
        <f t="shared" si="1083"/>
        <v>-1.5551649221451243</v>
      </c>
      <c r="E4560" s="3">
        <f t="shared" si="1084"/>
        <v>-0.33877178451819834</v>
      </c>
      <c r="F4560" s="3">
        <f t="shared" si="1085"/>
        <v>0.48044748543609922</v>
      </c>
      <c r="G4560" s="17">
        <f t="shared" si="1086"/>
        <v>-2.5317920782181083</v>
      </c>
      <c r="H4560" s="33">
        <f t="shared" si="1087"/>
        <v>-0.21002199999999505</v>
      </c>
      <c r="I4560" s="33">
        <f>(C4560-C4559)*'ADF test'!$P$3</f>
        <v>0.42623283737096618</v>
      </c>
      <c r="J4560" s="5">
        <f t="shared" si="1088"/>
        <v>1</v>
      </c>
      <c r="K4560" s="5" t="str">
        <f t="shared" si="1089"/>
        <v/>
      </c>
      <c r="L4560" s="34">
        <f t="shared" si="1090"/>
        <v>1</v>
      </c>
      <c r="M4560" s="5" t="str">
        <f t="shared" si="1091"/>
        <v/>
      </c>
      <c r="N4560" s="5">
        <f t="shared" si="1092"/>
        <v>0</v>
      </c>
      <c r="O4560" s="34">
        <f t="shared" si="1093"/>
        <v>0</v>
      </c>
      <c r="P4560" s="5">
        <f t="shared" si="1094"/>
        <v>-0.21002199999999505</v>
      </c>
      <c r="Q4560" s="5">
        <f t="shared" si="1095"/>
        <v>-0.42623283737096618</v>
      </c>
      <c r="R4560" s="5">
        <f t="shared" si="1096"/>
        <v>-0.63625483737096122</v>
      </c>
      <c r="S4560" s="3">
        <f t="shared" si="1097"/>
        <v>53.45797508620506</v>
      </c>
    </row>
    <row r="4561" spans="1:19" x14ac:dyDescent="0.25">
      <c r="A4561" s="4">
        <v>42795</v>
      </c>
      <c r="B4561" s="11">
        <v>69.509665999999996</v>
      </c>
      <c r="C4561" s="5">
        <v>108.540306</v>
      </c>
      <c r="D4561" s="3">
        <f t="shared" si="1083"/>
        <v>-0.96739774488254682</v>
      </c>
      <c r="E4561" s="3">
        <f t="shared" si="1084"/>
        <v>-0.39203302328799072</v>
      </c>
      <c r="F4561" s="3">
        <f t="shared" si="1085"/>
        <v>0.50081619454564974</v>
      </c>
      <c r="G4561" s="17">
        <f t="shared" si="1086"/>
        <v>-1.1488540663437177</v>
      </c>
      <c r="H4561" s="33">
        <f t="shared" si="1087"/>
        <v>1.3651879999999892</v>
      </c>
      <c r="I4561" s="33">
        <f>(C4561-C4560)*'ADF test'!$P$3</f>
        <v>0.78425575605980369</v>
      </c>
      <c r="J4561" s="5" t="str">
        <f t="shared" si="1088"/>
        <v/>
      </c>
      <c r="K4561" s="5" t="str">
        <f t="shared" si="1089"/>
        <v/>
      </c>
      <c r="L4561" s="34">
        <f t="shared" si="1090"/>
        <v>1</v>
      </c>
      <c r="M4561" s="5" t="str">
        <f t="shared" si="1091"/>
        <v/>
      </c>
      <c r="N4561" s="5">
        <f t="shared" si="1092"/>
        <v>0</v>
      </c>
      <c r="O4561" s="34">
        <f t="shared" si="1093"/>
        <v>0</v>
      </c>
      <c r="P4561" s="5">
        <f t="shared" si="1094"/>
        <v>1.3651879999999892</v>
      </c>
      <c r="Q4561" s="5">
        <f t="shared" si="1095"/>
        <v>-0.78425575605980369</v>
      </c>
      <c r="R4561" s="5">
        <f t="shared" si="1096"/>
        <v>0.5809322439401855</v>
      </c>
      <c r="S4561" s="3">
        <f t="shared" si="1097"/>
        <v>54.038907330145243</v>
      </c>
    </row>
    <row r="4562" spans="1:19" x14ac:dyDescent="0.25">
      <c r="A4562" s="4">
        <v>42796</v>
      </c>
      <c r="B4562" s="11">
        <v>68.850937000000002</v>
      </c>
      <c r="C4562" s="5">
        <v>108.044701</v>
      </c>
      <c r="D4562" s="3">
        <f t="shared" si="1083"/>
        <v>-1.2069030671458592</v>
      </c>
      <c r="E4562" s="3">
        <f t="shared" si="1084"/>
        <v>-0.45781655314437941</v>
      </c>
      <c r="F4562" s="3">
        <f t="shared" si="1085"/>
        <v>0.53544630609007293</v>
      </c>
      <c r="G4562" s="17">
        <f t="shared" si="1086"/>
        <v>-1.3989946433125047</v>
      </c>
      <c r="H4562" s="33">
        <f t="shared" si="1087"/>
        <v>-0.6587289999999939</v>
      </c>
      <c r="I4562" s="33">
        <f>(C4562-C4561)*'ADF test'!$P$3</f>
        <v>-0.29551271251760558</v>
      </c>
      <c r="J4562" s="5">
        <f t="shared" si="1088"/>
        <v>1</v>
      </c>
      <c r="K4562" s="5" t="str">
        <f t="shared" si="1089"/>
        <v/>
      </c>
      <c r="L4562" s="34">
        <f t="shared" si="1090"/>
        <v>1</v>
      </c>
      <c r="M4562" s="5" t="str">
        <f t="shared" si="1091"/>
        <v/>
      </c>
      <c r="N4562" s="5">
        <f t="shared" si="1092"/>
        <v>0</v>
      </c>
      <c r="O4562" s="34">
        <f t="shared" si="1093"/>
        <v>0</v>
      </c>
      <c r="P4562" s="5">
        <f t="shared" si="1094"/>
        <v>-0.6587289999999939</v>
      </c>
      <c r="Q4562" s="5">
        <f t="shared" si="1095"/>
        <v>0.29551271251760558</v>
      </c>
      <c r="R4562" s="5">
        <f t="shared" si="1096"/>
        <v>-0.36321628748238832</v>
      </c>
      <c r="S4562" s="3">
        <f t="shared" si="1097"/>
        <v>53.675691042662855</v>
      </c>
    </row>
    <row r="4563" spans="1:19" x14ac:dyDescent="0.25">
      <c r="A4563" s="4">
        <v>42797</v>
      </c>
      <c r="B4563" s="11">
        <v>68.726837000000003</v>
      </c>
      <c r="C4563" s="5">
        <v>108.22580000000001</v>
      </c>
      <c r="D4563" s="3">
        <f t="shared" si="1083"/>
        <v>-1.3329227697417707</v>
      </c>
      <c r="E4563" s="3">
        <f t="shared" si="1084"/>
        <v>-0.53385738488041667</v>
      </c>
      <c r="F4563" s="3">
        <f t="shared" si="1085"/>
        <v>0.56904495112186304</v>
      </c>
      <c r="G4563" s="17">
        <f t="shared" si="1086"/>
        <v>-1.4042219042379858</v>
      </c>
      <c r="H4563" s="33">
        <f t="shared" si="1087"/>
        <v>-0.12409999999999854</v>
      </c>
      <c r="I4563" s="33">
        <f>(C4563-C4562)*'ADF test'!$P$3</f>
        <v>0.10798328653711536</v>
      </c>
      <c r="J4563" s="5">
        <f t="shared" si="1088"/>
        <v>1</v>
      </c>
      <c r="K4563" s="5" t="str">
        <f t="shared" si="1089"/>
        <v/>
      </c>
      <c r="L4563" s="34">
        <f t="shared" si="1090"/>
        <v>1</v>
      </c>
      <c r="M4563" s="5" t="str">
        <f t="shared" si="1091"/>
        <v/>
      </c>
      <c r="N4563" s="5">
        <f t="shared" si="1092"/>
        <v>0</v>
      </c>
      <c r="O4563" s="34">
        <f t="shared" si="1093"/>
        <v>0</v>
      </c>
      <c r="P4563" s="5">
        <f t="shared" si="1094"/>
        <v>-0.12409999999999854</v>
      </c>
      <c r="Q4563" s="5">
        <f t="shared" si="1095"/>
        <v>-0.10798328653711536</v>
      </c>
      <c r="R4563" s="5">
        <f t="shared" si="1096"/>
        <v>-0.23208328653711391</v>
      </c>
      <c r="S4563" s="3">
        <f t="shared" si="1097"/>
        <v>53.443607756125743</v>
      </c>
    </row>
    <row r="4564" spans="1:19" x14ac:dyDescent="0.25">
      <c r="A4564" s="4">
        <v>42800</v>
      </c>
      <c r="B4564" s="11">
        <v>68.879593</v>
      </c>
      <c r="C4564" s="5">
        <v>107.863602</v>
      </c>
      <c r="D4564" s="3">
        <f t="shared" si="1083"/>
        <v>-0.83360872059166979</v>
      </c>
      <c r="E4564" s="3">
        <f t="shared" si="1084"/>
        <v>-0.59921739778585348</v>
      </c>
      <c r="F4564" s="3">
        <f t="shared" si="1085"/>
        <v>0.53679003178473561</v>
      </c>
      <c r="G4564" s="17">
        <f t="shared" si="1086"/>
        <v>-0.43665364281543195</v>
      </c>
      <c r="H4564" s="33">
        <f t="shared" si="1087"/>
        <v>0.15275599999999656</v>
      </c>
      <c r="I4564" s="33">
        <f>(C4564-C4563)*'ADF test'!$P$3</f>
        <v>-0.21596657307423073</v>
      </c>
      <c r="J4564" s="5" t="str">
        <f t="shared" si="1088"/>
        <v/>
      </c>
      <c r="K4564" s="5" t="str">
        <f t="shared" si="1089"/>
        <v/>
      </c>
      <c r="L4564" s="34">
        <f t="shared" si="1090"/>
        <v>1</v>
      </c>
      <c r="M4564" s="5" t="str">
        <f t="shared" si="1091"/>
        <v/>
      </c>
      <c r="N4564" s="5">
        <f t="shared" si="1092"/>
        <v>0</v>
      </c>
      <c r="O4564" s="34">
        <f t="shared" si="1093"/>
        <v>0</v>
      </c>
      <c r="P4564" s="5">
        <f t="shared" si="1094"/>
        <v>0.15275599999999656</v>
      </c>
      <c r="Q4564" s="5">
        <f t="shared" si="1095"/>
        <v>0.21596657307423073</v>
      </c>
      <c r="R4564" s="5">
        <f t="shared" si="1096"/>
        <v>0.36872257307422729</v>
      </c>
      <c r="S4564" s="3">
        <f t="shared" si="1097"/>
        <v>53.812330329199973</v>
      </c>
    </row>
    <row r="4565" spans="1:19" x14ac:dyDescent="0.25">
      <c r="A4565" s="4">
        <v>42801</v>
      </c>
      <c r="B4565" s="11">
        <v>68.268592999999996</v>
      </c>
      <c r="C4565" s="5">
        <v>106.567375</v>
      </c>
      <c r="D4565" s="3">
        <f t="shared" si="1083"/>
        <v>-0.50798608976302262</v>
      </c>
      <c r="E4565" s="3">
        <f t="shared" si="1084"/>
        <v>-0.64414594096747901</v>
      </c>
      <c r="F4565" s="3">
        <f t="shared" si="1085"/>
        <v>0.4927431024396734</v>
      </c>
      <c r="G4565" s="17">
        <f t="shared" si="1086"/>
        <v>0.27633030382424573</v>
      </c>
      <c r="H4565" s="33">
        <f t="shared" si="1087"/>
        <v>-0.61100000000000421</v>
      </c>
      <c r="I4565" s="33">
        <f>(C4565-C4564)*'ADF test'!$P$3</f>
        <v>-0.77289687716742295</v>
      </c>
      <c r="J4565" s="5" t="str">
        <f t="shared" si="1088"/>
        <v/>
      </c>
      <c r="K4565" s="5">
        <f t="shared" si="1089"/>
        <v>0</v>
      </c>
      <c r="L4565" s="34">
        <f t="shared" si="1090"/>
        <v>0</v>
      </c>
      <c r="M4565" s="5" t="str">
        <f t="shared" si="1091"/>
        <v/>
      </c>
      <c r="N4565" s="5" t="str">
        <f t="shared" si="1092"/>
        <v/>
      </c>
      <c r="O4565" s="34">
        <f t="shared" si="1093"/>
        <v>0</v>
      </c>
      <c r="P4565" s="5">
        <f t="shared" si="1094"/>
        <v>-0.61100000000000421</v>
      </c>
      <c r="Q4565" s="5">
        <f t="shared" si="1095"/>
        <v>0.77289687716742295</v>
      </c>
      <c r="R4565" s="5">
        <f t="shared" si="1096"/>
        <v>0.16189687716741874</v>
      </c>
      <c r="S4565" s="3">
        <f t="shared" si="1097"/>
        <v>53.974227206367395</v>
      </c>
    </row>
    <row r="4566" spans="1:19" x14ac:dyDescent="0.25">
      <c r="A4566" s="4">
        <v>42802</v>
      </c>
      <c r="B4566" s="11">
        <v>66.492896999999999</v>
      </c>
      <c r="C4566" s="5">
        <v>104.470528</v>
      </c>
      <c r="D4566" s="3">
        <f t="shared" si="1083"/>
        <v>-0.83200707619975844</v>
      </c>
      <c r="E4566" s="3">
        <f t="shared" si="1084"/>
        <v>-0.68461272192653677</v>
      </c>
      <c r="F4566" s="3">
        <f t="shared" si="1085"/>
        <v>0.47887287038838394</v>
      </c>
      <c r="G4566" s="17">
        <f t="shared" si="1086"/>
        <v>-0.30779432995166189</v>
      </c>
      <c r="H4566" s="33">
        <f t="shared" si="1087"/>
        <v>-1.7756959999999964</v>
      </c>
      <c r="I4566" s="33">
        <f>(C4566-C4565)*'ADF test'!$P$3</f>
        <v>-1.2502798492840179</v>
      </c>
      <c r="J4566" s="5" t="str">
        <f t="shared" si="1088"/>
        <v/>
      </c>
      <c r="K4566" s="5" t="str">
        <f t="shared" si="1089"/>
        <v/>
      </c>
      <c r="L4566" s="34">
        <f t="shared" si="1090"/>
        <v>0</v>
      </c>
      <c r="M4566" s="5" t="str">
        <f t="shared" si="1091"/>
        <v/>
      </c>
      <c r="N4566" s="5">
        <f t="shared" si="1092"/>
        <v>0</v>
      </c>
      <c r="O4566" s="34">
        <f t="shared" si="1093"/>
        <v>0</v>
      </c>
      <c r="P4566" s="5">
        <f t="shared" si="1094"/>
        <v>0</v>
      </c>
      <c r="Q4566" s="5">
        <f t="shared" si="1095"/>
        <v>0</v>
      </c>
      <c r="R4566" s="5">
        <f t="shared" si="1096"/>
        <v>0</v>
      </c>
      <c r="S4566" s="3">
        <f t="shared" si="1097"/>
        <v>53.974227206367395</v>
      </c>
    </row>
    <row r="4567" spans="1:19" x14ac:dyDescent="0.25">
      <c r="A4567" s="4">
        <v>42803</v>
      </c>
      <c r="B4567" s="11">
        <v>66.932045000000002</v>
      </c>
      <c r="C4567" s="5">
        <v>104.880363</v>
      </c>
      <c r="D4567" s="3">
        <f t="shared" si="1083"/>
        <v>-0.54207288259695474</v>
      </c>
      <c r="E4567" s="3">
        <f t="shared" si="1084"/>
        <v>-0.72929261133886669</v>
      </c>
      <c r="F4567" s="3">
        <f t="shared" si="1085"/>
        <v>0.42371370592124924</v>
      </c>
      <c r="G4567" s="17">
        <f t="shared" si="1086"/>
        <v>0.44185431371603617</v>
      </c>
      <c r="H4567" s="33">
        <f t="shared" si="1087"/>
        <v>0.43914800000000298</v>
      </c>
      <c r="I4567" s="33">
        <f>(C4567-C4566)*'ADF test'!$P$3</f>
        <v>0.24437092550449202</v>
      </c>
      <c r="J4567" s="5" t="str">
        <f t="shared" si="1088"/>
        <v/>
      </c>
      <c r="K4567" s="5">
        <f t="shared" si="1089"/>
        <v>0</v>
      </c>
      <c r="L4567" s="34">
        <f t="shared" si="1090"/>
        <v>0</v>
      </c>
      <c r="M4567" s="5" t="str">
        <f t="shared" si="1091"/>
        <v/>
      </c>
      <c r="N4567" s="5" t="str">
        <f t="shared" si="1092"/>
        <v/>
      </c>
      <c r="O4567" s="34">
        <f t="shared" si="1093"/>
        <v>0</v>
      </c>
      <c r="P4567" s="5">
        <f t="shared" si="1094"/>
        <v>0</v>
      </c>
      <c r="Q4567" s="5">
        <f t="shared" si="1095"/>
        <v>0</v>
      </c>
      <c r="R4567" s="5">
        <f t="shared" si="1096"/>
        <v>0</v>
      </c>
      <c r="S4567" s="3">
        <f t="shared" si="1097"/>
        <v>53.974227206367395</v>
      </c>
    </row>
    <row r="4568" spans="1:19" x14ac:dyDescent="0.25">
      <c r="A4568" s="4">
        <v>42804</v>
      </c>
      <c r="B4568" s="11">
        <v>66.836585999999997</v>
      </c>
      <c r="C4568" s="5">
        <v>105.42364499999999</v>
      </c>
      <c r="D4568" s="3">
        <f t="shared" si="1083"/>
        <v>-0.86265786005627376</v>
      </c>
      <c r="E4568" s="3">
        <f t="shared" si="1084"/>
        <v>-0.77254412160204655</v>
      </c>
      <c r="F4568" s="3">
        <f t="shared" si="1085"/>
        <v>0.39738771867008027</v>
      </c>
      <c r="G4568" s="17">
        <f t="shared" si="1086"/>
        <v>-0.22676528292270037</v>
      </c>
      <c r="H4568" s="33">
        <f t="shared" si="1087"/>
        <v>-9.545900000000529E-2</v>
      </c>
      <c r="I4568" s="33">
        <f>(C4568-C4567)*'ADF test'!$P$3</f>
        <v>0.32394091561220689</v>
      </c>
      <c r="J4568" s="5" t="str">
        <f t="shared" si="1088"/>
        <v/>
      </c>
      <c r="K4568" s="5" t="str">
        <f t="shared" si="1089"/>
        <v/>
      </c>
      <c r="L4568" s="34">
        <f t="shared" si="1090"/>
        <v>0</v>
      </c>
      <c r="M4568" s="5" t="str">
        <f t="shared" si="1091"/>
        <v/>
      </c>
      <c r="N4568" s="5">
        <f t="shared" si="1092"/>
        <v>0</v>
      </c>
      <c r="O4568" s="34">
        <f t="shared" si="1093"/>
        <v>0</v>
      </c>
      <c r="P4568" s="5">
        <f t="shared" si="1094"/>
        <v>0</v>
      </c>
      <c r="Q4568" s="5">
        <f t="shared" si="1095"/>
        <v>0</v>
      </c>
      <c r="R4568" s="5">
        <f t="shared" si="1096"/>
        <v>0</v>
      </c>
      <c r="S4568" s="3">
        <f t="shared" si="1097"/>
        <v>53.974227206367395</v>
      </c>
    </row>
    <row r="4569" spans="1:19" x14ac:dyDescent="0.25">
      <c r="A4569" s="4">
        <v>42807</v>
      </c>
      <c r="B4569" s="11">
        <v>66.846114999999998</v>
      </c>
      <c r="C4569" s="5">
        <v>104.222717</v>
      </c>
      <c r="D4569" s="3">
        <f t="shared" si="1083"/>
        <v>5.0410125852522469E-3</v>
      </c>
      <c r="E4569" s="3">
        <f t="shared" si="1084"/>
        <v>-0.77182474010726931</v>
      </c>
      <c r="F4569" s="3">
        <f t="shared" si="1085"/>
        <v>0.39887461630575749</v>
      </c>
      <c r="G4569" s="17">
        <f t="shared" si="1086"/>
        <v>1.9476439987271961</v>
      </c>
      <c r="H4569" s="33">
        <f t="shared" si="1087"/>
        <v>9.5290000000005648E-3</v>
      </c>
      <c r="I4569" s="33">
        <f>(C4569-C4568)*'ADF test'!$P$3</f>
        <v>-0.71607326564167406</v>
      </c>
      <c r="J4569" s="5" t="str">
        <f t="shared" si="1088"/>
        <v/>
      </c>
      <c r="K4569" s="5">
        <f t="shared" si="1089"/>
        <v>0</v>
      </c>
      <c r="L4569" s="34">
        <f t="shared" si="1090"/>
        <v>0</v>
      </c>
      <c r="M4569" s="5">
        <f t="shared" si="1091"/>
        <v>-1</v>
      </c>
      <c r="N4569" s="5" t="str">
        <f t="shared" si="1092"/>
        <v/>
      </c>
      <c r="O4569" s="34">
        <f t="shared" si="1093"/>
        <v>-1</v>
      </c>
      <c r="P4569" s="5">
        <f t="shared" si="1094"/>
        <v>0</v>
      </c>
      <c r="Q4569" s="5">
        <f t="shared" si="1095"/>
        <v>0</v>
      </c>
      <c r="R4569" s="5">
        <f t="shared" si="1096"/>
        <v>0</v>
      </c>
      <c r="S4569" s="3">
        <f t="shared" si="1097"/>
        <v>53.974227206367395</v>
      </c>
    </row>
    <row r="4570" spans="1:19" x14ac:dyDescent="0.25">
      <c r="A4570" s="4">
        <v>42808</v>
      </c>
      <c r="B4570" s="11">
        <v>66.091933999999995</v>
      </c>
      <c r="C4570" s="5">
        <v>102.326035</v>
      </c>
      <c r="D4570" s="3">
        <f t="shared" si="1083"/>
        <v>0.51586011907720319</v>
      </c>
      <c r="E4570" s="3">
        <f t="shared" si="1084"/>
        <v>-0.72777141857503036</v>
      </c>
      <c r="F4570" s="3">
        <f t="shared" si="1085"/>
        <v>0.49490084931138484</v>
      </c>
      <c r="G4570" s="17">
        <f t="shared" si="1086"/>
        <v>2.5128902877872363</v>
      </c>
      <c r="H4570" s="33">
        <f t="shared" si="1087"/>
        <v>-0.75418100000000265</v>
      </c>
      <c r="I4570" s="33">
        <f>(C4570-C4569)*'ADF test'!$P$3</f>
        <v>-1.1309281435887841</v>
      </c>
      <c r="J4570" s="5" t="str">
        <f t="shared" si="1088"/>
        <v/>
      </c>
      <c r="K4570" s="5">
        <f t="shared" si="1089"/>
        <v>0</v>
      </c>
      <c r="L4570" s="34">
        <f t="shared" si="1090"/>
        <v>0</v>
      </c>
      <c r="M4570" s="5">
        <f t="shared" si="1091"/>
        <v>-1</v>
      </c>
      <c r="N4570" s="5" t="str">
        <f t="shared" si="1092"/>
        <v/>
      </c>
      <c r="O4570" s="34">
        <f t="shared" si="1093"/>
        <v>-1</v>
      </c>
      <c r="P4570" s="5">
        <f t="shared" si="1094"/>
        <v>0.75418100000000265</v>
      </c>
      <c r="Q4570" s="5">
        <f t="shared" si="1095"/>
        <v>-1.1309281435887841</v>
      </c>
      <c r="R4570" s="5">
        <f t="shared" si="1096"/>
        <v>-0.37674714358878147</v>
      </c>
      <c r="S4570" s="3">
        <f t="shared" si="1097"/>
        <v>53.597480062778615</v>
      </c>
    </row>
    <row r="4571" spans="1:19" x14ac:dyDescent="0.25">
      <c r="A4571" s="4">
        <v>42809</v>
      </c>
      <c r="B4571" s="11">
        <v>67.562126000000006</v>
      </c>
      <c r="C4571" s="5">
        <v>103.77475</v>
      </c>
      <c r="D4571" s="3">
        <f t="shared" si="1083"/>
        <v>1.0518222847214531</v>
      </c>
      <c r="E4571" s="3">
        <f t="shared" si="1084"/>
        <v>-0.62943660027986503</v>
      </c>
      <c r="F4571" s="3">
        <f t="shared" si="1085"/>
        <v>0.66551269385249978</v>
      </c>
      <c r="G4571" s="17">
        <f t="shared" si="1086"/>
        <v>2.5262611825912704</v>
      </c>
      <c r="H4571" s="33">
        <f t="shared" si="1087"/>
        <v>1.4701920000000115</v>
      </c>
      <c r="I4571" s="33">
        <f>(C4571-C4570)*'ADF test'!$P$3</f>
        <v>0.86382037976804693</v>
      </c>
      <c r="J4571" s="5" t="str">
        <f t="shared" si="1088"/>
        <v/>
      </c>
      <c r="K4571" s="5">
        <f t="shared" si="1089"/>
        <v>0</v>
      </c>
      <c r="L4571" s="34">
        <f t="shared" si="1090"/>
        <v>0</v>
      </c>
      <c r="M4571" s="5">
        <f t="shared" si="1091"/>
        <v>-1</v>
      </c>
      <c r="N4571" s="5" t="str">
        <f t="shared" si="1092"/>
        <v/>
      </c>
      <c r="O4571" s="34">
        <f t="shared" si="1093"/>
        <v>-1</v>
      </c>
      <c r="P4571" s="5">
        <f t="shared" si="1094"/>
        <v>-1.4701920000000115</v>
      </c>
      <c r="Q4571" s="5">
        <f t="shared" si="1095"/>
        <v>0.86382037976804693</v>
      </c>
      <c r="R4571" s="5">
        <f t="shared" si="1096"/>
        <v>-0.60637162023196456</v>
      </c>
      <c r="S4571" s="3">
        <f t="shared" si="1097"/>
        <v>52.991108442546654</v>
      </c>
    </row>
    <row r="4572" spans="1:19" x14ac:dyDescent="0.25">
      <c r="A4572" s="4">
        <v>42810</v>
      </c>
      <c r="B4572" s="11">
        <v>67.084793000000005</v>
      </c>
      <c r="C4572" s="5">
        <v>102.80257400000001</v>
      </c>
      <c r="D4572" s="3">
        <f t="shared" si="1083"/>
        <v>1.169068268170534</v>
      </c>
      <c r="E4572" s="3">
        <f t="shared" si="1084"/>
        <v>-0.51502166749995215</v>
      </c>
      <c r="F4572" s="3">
        <f t="shared" si="1085"/>
        <v>0.80281761814153108</v>
      </c>
      <c r="G4572" s="17">
        <f t="shared" si="1086"/>
        <v>2.0977241874300683</v>
      </c>
      <c r="H4572" s="33">
        <f t="shared" si="1087"/>
        <v>-0.47733300000000156</v>
      </c>
      <c r="I4572" s="33">
        <f>(C4572-C4571)*'ADF test'!$P$3</f>
        <v>-0.57967608640855972</v>
      </c>
      <c r="J4572" s="5" t="str">
        <f t="shared" si="1088"/>
        <v/>
      </c>
      <c r="K4572" s="5">
        <f t="shared" si="1089"/>
        <v>0</v>
      </c>
      <c r="L4572" s="34">
        <f t="shared" si="1090"/>
        <v>0</v>
      </c>
      <c r="M4572" s="5">
        <f t="shared" si="1091"/>
        <v>-1</v>
      </c>
      <c r="N4572" s="5" t="str">
        <f t="shared" si="1092"/>
        <v/>
      </c>
      <c r="O4572" s="34">
        <f t="shared" si="1093"/>
        <v>-1</v>
      </c>
      <c r="P4572" s="5">
        <f t="shared" si="1094"/>
        <v>0.47733300000000156</v>
      </c>
      <c r="Q4572" s="5">
        <f t="shared" si="1095"/>
        <v>-0.57967608640855972</v>
      </c>
      <c r="R4572" s="5">
        <f t="shared" si="1096"/>
        <v>-0.10234308640855816</v>
      </c>
      <c r="S4572" s="3">
        <f t="shared" si="1097"/>
        <v>52.888765356138094</v>
      </c>
    </row>
    <row r="4573" spans="1:19" x14ac:dyDescent="0.25">
      <c r="A4573" s="4">
        <v>42811</v>
      </c>
      <c r="B4573" s="11">
        <v>67.035820000000001</v>
      </c>
      <c r="C4573" s="5">
        <v>102.631027</v>
      </c>
      <c r="D4573" s="3">
        <f t="shared" ref="D4573:D4636" si="1098">B4573-LINEST(B4558:B4573,C4558:C4573, FALSE)*C4573</f>
        <v>1.1918178222107088</v>
      </c>
      <c r="E4573" s="3">
        <f t="shared" ref="E4573:E4636" si="1099">AVERAGE(D4558:D4573)</f>
        <v>-0.39848917811234319</v>
      </c>
      <c r="F4573" s="3">
        <f t="shared" ref="F4573:F4636" si="1100">_xlfn.STDEV.S(D4558:D4573)</f>
        <v>0.90696941280688581</v>
      </c>
      <c r="G4573" s="17">
        <f t="shared" si="1086"/>
        <v>1.7534295841371048</v>
      </c>
      <c r="H4573" s="33">
        <f t="shared" si="1087"/>
        <v>-4.8973000000003708E-2</v>
      </c>
      <c r="I4573" s="33">
        <f>(C4573-C4572)*'ADF test'!$P$3</f>
        <v>-0.10228774789249316</v>
      </c>
      <c r="J4573" s="5" t="str">
        <f t="shared" si="1088"/>
        <v/>
      </c>
      <c r="K4573" s="5">
        <f t="shared" si="1089"/>
        <v>0</v>
      </c>
      <c r="L4573" s="34">
        <f t="shared" si="1090"/>
        <v>0</v>
      </c>
      <c r="M4573" s="5">
        <f t="shared" si="1091"/>
        <v>-1</v>
      </c>
      <c r="N4573" s="5" t="str">
        <f t="shared" si="1092"/>
        <v/>
      </c>
      <c r="O4573" s="34">
        <f t="shared" si="1093"/>
        <v>-1</v>
      </c>
      <c r="P4573" s="5">
        <f t="shared" si="1094"/>
        <v>4.8973000000003708E-2</v>
      </c>
      <c r="Q4573" s="5">
        <f t="shared" si="1095"/>
        <v>-0.10228774789249316</v>
      </c>
      <c r="R4573" s="5">
        <f t="shared" si="1096"/>
        <v>-5.3314747892489453E-2</v>
      </c>
      <c r="S4573" s="3">
        <f t="shared" si="1097"/>
        <v>52.835450608245608</v>
      </c>
    </row>
    <row r="4574" spans="1:19" x14ac:dyDescent="0.25">
      <c r="A4574" s="4">
        <v>42814</v>
      </c>
      <c r="B4574" s="11">
        <v>66.939774</v>
      </c>
      <c r="C4574" s="5">
        <v>102.611969</v>
      </c>
      <c r="D4574" s="3">
        <f t="shared" si="1098"/>
        <v>1.0687938534437365</v>
      </c>
      <c r="E4574" s="3">
        <f t="shared" si="1099"/>
        <v>-0.29007237366948591</v>
      </c>
      <c r="F4574" s="3">
        <f t="shared" si="1100"/>
        <v>0.97407254309764946</v>
      </c>
      <c r="G4574" s="17">
        <f t="shared" si="1086"/>
        <v>1.3950359618924171</v>
      </c>
      <c r="H4574" s="33">
        <f t="shared" si="1087"/>
        <v>-9.6046000000001186E-2</v>
      </c>
      <c r="I4574" s="33">
        <f>(C4574-C4573)*'ADF test'!$P$3</f>
        <v>-1.1363649025253756E-2</v>
      </c>
      <c r="J4574" s="5" t="str">
        <f t="shared" si="1088"/>
        <v/>
      </c>
      <c r="K4574" s="5">
        <f t="shared" si="1089"/>
        <v>0</v>
      </c>
      <c r="L4574" s="34">
        <f t="shared" si="1090"/>
        <v>0</v>
      </c>
      <c r="M4574" s="5">
        <f t="shared" si="1091"/>
        <v>-1</v>
      </c>
      <c r="N4574" s="5" t="str">
        <f t="shared" si="1092"/>
        <v/>
      </c>
      <c r="O4574" s="34">
        <f t="shared" si="1093"/>
        <v>-1</v>
      </c>
      <c r="P4574" s="5">
        <f t="shared" si="1094"/>
        <v>9.6046000000001186E-2</v>
      </c>
      <c r="Q4574" s="5">
        <f t="shared" si="1095"/>
        <v>-1.1363649025253756E-2</v>
      </c>
      <c r="R4574" s="5">
        <f t="shared" si="1096"/>
        <v>8.4682350974747425E-2</v>
      </c>
      <c r="S4574" s="3">
        <f t="shared" si="1097"/>
        <v>52.920132959220354</v>
      </c>
    </row>
    <row r="4575" spans="1:19" x14ac:dyDescent="0.25">
      <c r="A4575" s="4">
        <v>42815</v>
      </c>
      <c r="B4575" s="11">
        <v>66.469184999999996</v>
      </c>
      <c r="C4575" s="5">
        <v>102.974152</v>
      </c>
      <c r="D4575" s="3">
        <f t="shared" si="1098"/>
        <v>0.34262625313802175</v>
      </c>
      <c r="E4575" s="3">
        <f t="shared" si="1099"/>
        <v>-0.20598071998600442</v>
      </c>
      <c r="F4575" s="3">
        <f t="shared" si="1100"/>
        <v>0.96648458717114383</v>
      </c>
      <c r="G4575" s="17">
        <f t="shared" si="1086"/>
        <v>0.56763137292212151</v>
      </c>
      <c r="H4575" s="33">
        <f t="shared" si="1087"/>
        <v>-0.47058900000000392</v>
      </c>
      <c r="I4575" s="33">
        <f>(C4575-C4574)*'ADF test'!$P$3</f>
        <v>0.21595762907510002</v>
      </c>
      <c r="J4575" s="5" t="str">
        <f t="shared" si="1088"/>
        <v/>
      </c>
      <c r="K4575" s="5">
        <f t="shared" si="1089"/>
        <v>0</v>
      </c>
      <c r="L4575" s="34">
        <f t="shared" si="1090"/>
        <v>0</v>
      </c>
      <c r="M4575" s="5" t="str">
        <f t="shared" si="1091"/>
        <v/>
      </c>
      <c r="N4575" s="5" t="str">
        <f t="shared" si="1092"/>
        <v/>
      </c>
      <c r="O4575" s="34">
        <f t="shared" si="1093"/>
        <v>-1</v>
      </c>
      <c r="P4575" s="5">
        <f t="shared" si="1094"/>
        <v>0.47058900000000392</v>
      </c>
      <c r="Q4575" s="5">
        <f t="shared" si="1095"/>
        <v>0.21595762907510002</v>
      </c>
      <c r="R4575" s="5">
        <f t="shared" si="1096"/>
        <v>0.68654662907510389</v>
      </c>
      <c r="S4575" s="3">
        <f t="shared" si="1097"/>
        <v>53.606679588295457</v>
      </c>
    </row>
    <row r="4576" spans="1:19" x14ac:dyDescent="0.25">
      <c r="A4576" s="4">
        <v>42816</v>
      </c>
      <c r="B4576" s="11">
        <v>66.373137999999997</v>
      </c>
      <c r="C4576" s="5">
        <v>103.307739</v>
      </c>
      <c r="D4576" s="3">
        <f t="shared" si="1098"/>
        <v>-1.4352410457490805E-2</v>
      </c>
      <c r="E4576" s="3">
        <f t="shared" si="1099"/>
        <v>-0.10967993800552733</v>
      </c>
      <c r="F4576" s="3">
        <f t="shared" si="1100"/>
        <v>0.89738244565279368</v>
      </c>
      <c r="G4576" s="17">
        <f t="shared" si="1086"/>
        <v>0.10622842914950412</v>
      </c>
      <c r="H4576" s="33">
        <f t="shared" si="1087"/>
        <v>-9.6046999999998661E-2</v>
      </c>
      <c r="I4576" s="33">
        <f>(C4576-C4575)*'ADF test'!$P$3</f>
        <v>0.19890678913773926</v>
      </c>
      <c r="J4576" s="5" t="str">
        <f t="shared" si="1088"/>
        <v/>
      </c>
      <c r="K4576" s="5">
        <f t="shared" si="1089"/>
        <v>0</v>
      </c>
      <c r="L4576" s="34">
        <f t="shared" si="1090"/>
        <v>0</v>
      </c>
      <c r="M4576" s="5" t="str">
        <f t="shared" si="1091"/>
        <v/>
      </c>
      <c r="N4576" s="5" t="str">
        <f t="shared" si="1092"/>
        <v/>
      </c>
      <c r="O4576" s="34">
        <f t="shared" si="1093"/>
        <v>-1</v>
      </c>
      <c r="P4576" s="5">
        <f t="shared" si="1094"/>
        <v>9.6046999999998661E-2</v>
      </c>
      <c r="Q4576" s="5">
        <f t="shared" si="1095"/>
        <v>0.19890678913773926</v>
      </c>
      <c r="R4576" s="5">
        <f t="shared" si="1096"/>
        <v>0.29495378913773795</v>
      </c>
      <c r="S4576" s="3">
        <f t="shared" si="1097"/>
        <v>53.901633377433193</v>
      </c>
    </row>
    <row r="4577" spans="1:19" x14ac:dyDescent="0.25">
      <c r="A4577" s="4">
        <v>42817</v>
      </c>
      <c r="B4577" s="11">
        <v>66.104225</v>
      </c>
      <c r="C4577" s="5">
        <v>102.812119</v>
      </c>
      <c r="D4577" s="3">
        <f t="shared" si="1098"/>
        <v>1.777217424003652E-2</v>
      </c>
      <c r="E4577" s="3">
        <f t="shared" si="1099"/>
        <v>-4.8106818060365875E-2</v>
      </c>
      <c r="F4577" s="3">
        <f t="shared" si="1100"/>
        <v>0.86792215570953402</v>
      </c>
      <c r="G4577" s="17">
        <f t="shared" si="1086"/>
        <v>7.590426384097286E-2</v>
      </c>
      <c r="H4577" s="33">
        <f t="shared" si="1087"/>
        <v>-0.26891299999999774</v>
      </c>
      <c r="I4577" s="33">
        <f>(C4577-C4576)*'ADF test'!$P$3</f>
        <v>-0.29552165651673629</v>
      </c>
      <c r="J4577" s="5" t="str">
        <f t="shared" si="1088"/>
        <v/>
      </c>
      <c r="K4577" s="5">
        <f t="shared" si="1089"/>
        <v>0</v>
      </c>
      <c r="L4577" s="34">
        <f t="shared" si="1090"/>
        <v>0</v>
      </c>
      <c r="M4577" s="5" t="str">
        <f t="shared" si="1091"/>
        <v/>
      </c>
      <c r="N4577" s="5" t="str">
        <f t="shared" si="1092"/>
        <v/>
      </c>
      <c r="O4577" s="34">
        <f t="shared" si="1093"/>
        <v>-1</v>
      </c>
      <c r="P4577" s="5">
        <f t="shared" si="1094"/>
        <v>0.26891299999999774</v>
      </c>
      <c r="Q4577" s="5">
        <f t="shared" si="1095"/>
        <v>-0.29552165651673629</v>
      </c>
      <c r="R4577" s="5">
        <f t="shared" si="1096"/>
        <v>-2.6608656516738549E-2</v>
      </c>
      <c r="S4577" s="3">
        <f t="shared" si="1097"/>
        <v>53.875024720916457</v>
      </c>
    </row>
    <row r="4578" spans="1:19" x14ac:dyDescent="0.25">
      <c r="A4578" s="4">
        <v>42818</v>
      </c>
      <c r="B4578" s="11">
        <v>65.844909999999999</v>
      </c>
      <c r="C4578" s="5">
        <v>102.926491</v>
      </c>
      <c r="D4578" s="3">
        <f t="shared" si="1098"/>
        <v>-0.33416865944914775</v>
      </c>
      <c r="E4578" s="3">
        <f t="shared" si="1099"/>
        <v>6.4390824206785879E-3</v>
      </c>
      <c r="F4578" s="3">
        <f t="shared" si="1100"/>
        <v>0.81611892808290287</v>
      </c>
      <c r="G4578" s="17">
        <f t="shared" si="1086"/>
        <v>-0.41735062152023361</v>
      </c>
      <c r="H4578" s="33">
        <f t="shared" si="1087"/>
        <v>-0.25931500000000085</v>
      </c>
      <c r="I4578" s="33">
        <f>(C4578-C4577)*'ADF test'!$P$3</f>
        <v>6.8196204550124873E-2</v>
      </c>
      <c r="J4578" s="5" t="str">
        <f t="shared" si="1088"/>
        <v/>
      </c>
      <c r="K4578" s="5" t="str">
        <f t="shared" si="1089"/>
        <v/>
      </c>
      <c r="L4578" s="34">
        <f t="shared" si="1090"/>
        <v>0</v>
      </c>
      <c r="M4578" s="5" t="str">
        <f t="shared" si="1091"/>
        <v/>
      </c>
      <c r="N4578" s="5">
        <f t="shared" si="1092"/>
        <v>0</v>
      </c>
      <c r="O4578" s="34">
        <f t="shared" si="1093"/>
        <v>0</v>
      </c>
      <c r="P4578" s="5">
        <f t="shared" si="1094"/>
        <v>0.25931500000000085</v>
      </c>
      <c r="Q4578" s="5">
        <f t="shared" si="1095"/>
        <v>6.8196204550124873E-2</v>
      </c>
      <c r="R4578" s="5">
        <f t="shared" si="1096"/>
        <v>0.32751120455012572</v>
      </c>
      <c r="S4578" s="3">
        <f t="shared" si="1097"/>
        <v>54.202535925466584</v>
      </c>
    </row>
    <row r="4579" spans="1:19" x14ac:dyDescent="0.25">
      <c r="A4579" s="4">
        <v>42821</v>
      </c>
      <c r="B4579" s="11">
        <v>65.537589999999994</v>
      </c>
      <c r="C4579" s="5">
        <v>101.29666899999999</v>
      </c>
      <c r="D4579" s="3">
        <f t="shared" si="1098"/>
        <v>0.32761884167091182</v>
      </c>
      <c r="E4579" s="3">
        <f t="shared" si="1099"/>
        <v>0.11022293313397125</v>
      </c>
      <c r="F4579" s="3">
        <f t="shared" si="1100"/>
        <v>0.73610146201230264</v>
      </c>
      <c r="G4579" s="17">
        <f t="shared" si="1086"/>
        <v>0.29533416214476582</v>
      </c>
      <c r="H4579" s="33">
        <f t="shared" si="1087"/>
        <v>-0.30732000000000426</v>
      </c>
      <c r="I4579" s="33">
        <f>(C4579-C4578)*'ADF test'!$P$3</f>
        <v>-0.97180843643803538</v>
      </c>
      <c r="J4579" s="5" t="str">
        <f t="shared" si="1088"/>
        <v/>
      </c>
      <c r="K4579" s="5">
        <f t="shared" si="1089"/>
        <v>0</v>
      </c>
      <c r="L4579" s="34">
        <f t="shared" si="1090"/>
        <v>0</v>
      </c>
      <c r="M4579" s="5" t="str">
        <f t="shared" si="1091"/>
        <v/>
      </c>
      <c r="N4579" s="5" t="str">
        <f t="shared" si="1092"/>
        <v/>
      </c>
      <c r="O4579" s="34">
        <f t="shared" si="1093"/>
        <v>0</v>
      </c>
      <c r="P4579" s="5">
        <f t="shared" si="1094"/>
        <v>0</v>
      </c>
      <c r="Q4579" s="5">
        <f t="shared" si="1095"/>
        <v>0</v>
      </c>
      <c r="R4579" s="5">
        <f t="shared" si="1096"/>
        <v>0</v>
      </c>
      <c r="S4579" s="3">
        <f t="shared" si="1097"/>
        <v>54.202535925466584</v>
      </c>
    </row>
    <row r="4580" spans="1:19" x14ac:dyDescent="0.25">
      <c r="A4580" s="4">
        <v>42822</v>
      </c>
      <c r="B4580" s="11">
        <v>66.469184999999996</v>
      </c>
      <c r="C4580" s="5">
        <v>102.144936</v>
      </c>
      <c r="D4580" s="3">
        <f t="shared" si="1098"/>
        <v>0.63380147434446599</v>
      </c>
      <c r="E4580" s="3">
        <f t="shared" si="1099"/>
        <v>0.20193607031747973</v>
      </c>
      <c r="F4580" s="3">
        <f t="shared" si="1100"/>
        <v>0.70125677377019402</v>
      </c>
      <c r="G4580" s="17">
        <f t="shared" si="1086"/>
        <v>0.61584489473824477</v>
      </c>
      <c r="H4580" s="33">
        <f t="shared" si="1087"/>
        <v>0.93159500000000151</v>
      </c>
      <c r="I4580" s="33">
        <f>(C4580-C4579)*'ADF test'!$P$3</f>
        <v>0.5057932872129518</v>
      </c>
      <c r="J4580" s="5" t="str">
        <f t="shared" si="1088"/>
        <v/>
      </c>
      <c r="K4580" s="5">
        <f t="shared" si="1089"/>
        <v>0</v>
      </c>
      <c r="L4580" s="34">
        <f t="shared" si="1090"/>
        <v>0</v>
      </c>
      <c r="M4580" s="5" t="str">
        <f t="shared" si="1091"/>
        <v/>
      </c>
      <c r="N4580" s="5" t="str">
        <f t="shared" si="1092"/>
        <v/>
      </c>
      <c r="O4580" s="34">
        <f t="shared" si="1093"/>
        <v>0</v>
      </c>
      <c r="P4580" s="5">
        <f t="shared" si="1094"/>
        <v>0</v>
      </c>
      <c r="Q4580" s="5">
        <f t="shared" si="1095"/>
        <v>0</v>
      </c>
      <c r="R4580" s="5">
        <f t="shared" si="1096"/>
        <v>0</v>
      </c>
      <c r="S4580" s="3">
        <f t="shared" si="1097"/>
        <v>54.202535925466584</v>
      </c>
    </row>
    <row r="4581" spans="1:19" x14ac:dyDescent="0.25">
      <c r="A4581" s="4">
        <v>42823</v>
      </c>
      <c r="B4581" s="11">
        <v>67.381568999999999</v>
      </c>
      <c r="C4581" s="5">
        <v>103.002747</v>
      </c>
      <c r="D4581" s="3">
        <f t="shared" si="1098"/>
        <v>0.90463687350725763</v>
      </c>
      <c r="E4581" s="3">
        <f t="shared" si="1099"/>
        <v>0.29022500552187225</v>
      </c>
      <c r="F4581" s="3">
        <f t="shared" si="1100"/>
        <v>0.69481392758716354</v>
      </c>
      <c r="G4581" s="17">
        <f t="shared" si="1086"/>
        <v>0.88428260227743949</v>
      </c>
      <c r="H4581" s="33">
        <f t="shared" si="1087"/>
        <v>0.91238400000000297</v>
      </c>
      <c r="I4581" s="33">
        <f>(C4581-C4580)*'ADF test'!$P$3</f>
        <v>0.5114840557247009</v>
      </c>
      <c r="J4581" s="5" t="str">
        <f t="shared" si="1088"/>
        <v/>
      </c>
      <c r="K4581" s="5">
        <f t="shared" si="1089"/>
        <v>0</v>
      </c>
      <c r="L4581" s="34">
        <f t="shared" si="1090"/>
        <v>0</v>
      </c>
      <c r="M4581" s="5" t="str">
        <f t="shared" si="1091"/>
        <v/>
      </c>
      <c r="N4581" s="5" t="str">
        <f t="shared" si="1092"/>
        <v/>
      </c>
      <c r="O4581" s="34">
        <f t="shared" si="1093"/>
        <v>0</v>
      </c>
      <c r="P4581" s="5">
        <f t="shared" si="1094"/>
        <v>0</v>
      </c>
      <c r="Q4581" s="5">
        <f t="shared" si="1095"/>
        <v>0</v>
      </c>
      <c r="R4581" s="5">
        <f t="shared" si="1096"/>
        <v>0</v>
      </c>
      <c r="S4581" s="3">
        <f t="shared" si="1097"/>
        <v>54.202535925466584</v>
      </c>
    </row>
    <row r="4582" spans="1:19" x14ac:dyDescent="0.25">
      <c r="A4582" s="4">
        <v>42824</v>
      </c>
      <c r="B4582" s="11">
        <v>67.362342999999996</v>
      </c>
      <c r="C4582" s="5">
        <v>102.72634100000001</v>
      </c>
      <c r="D4582" s="3">
        <f t="shared" si="1098"/>
        <v>0.93907778546345355</v>
      </c>
      <c r="E4582" s="3">
        <f t="shared" si="1099"/>
        <v>0.400917809375823</v>
      </c>
      <c r="F4582" s="3">
        <f t="shared" si="1100"/>
        <v>0.64327571305666276</v>
      </c>
      <c r="G4582" s="17">
        <f t="shared" si="1086"/>
        <v>0.8365930271647406</v>
      </c>
      <c r="H4582" s="33">
        <f t="shared" si="1087"/>
        <v>-1.9226000000003296E-2</v>
      </c>
      <c r="I4582" s="33">
        <f>(C4582-C4581)*'ADF test'!$P$3</f>
        <v>-0.16481166819572041</v>
      </c>
      <c r="J4582" s="5" t="str">
        <f t="shared" si="1088"/>
        <v/>
      </c>
      <c r="K4582" s="5">
        <f t="shared" si="1089"/>
        <v>0</v>
      </c>
      <c r="L4582" s="34">
        <f t="shared" si="1090"/>
        <v>0</v>
      </c>
      <c r="M4582" s="5" t="str">
        <f t="shared" si="1091"/>
        <v/>
      </c>
      <c r="N4582" s="5" t="str">
        <f t="shared" si="1092"/>
        <v/>
      </c>
      <c r="O4582" s="34">
        <f t="shared" si="1093"/>
        <v>0</v>
      </c>
      <c r="P4582" s="5">
        <f t="shared" si="1094"/>
        <v>0</v>
      </c>
      <c r="Q4582" s="5">
        <f t="shared" si="1095"/>
        <v>0</v>
      </c>
      <c r="R4582" s="5">
        <f t="shared" si="1096"/>
        <v>0</v>
      </c>
      <c r="S4582" s="3">
        <f t="shared" si="1097"/>
        <v>54.202535925466584</v>
      </c>
    </row>
    <row r="4583" spans="1:19" x14ac:dyDescent="0.25">
      <c r="A4583" s="4">
        <v>42825</v>
      </c>
      <c r="B4583" s="11">
        <v>67.131859000000006</v>
      </c>
      <c r="C4583" s="5">
        <v>102.335571</v>
      </c>
      <c r="D4583" s="3">
        <f t="shared" si="1098"/>
        <v>0.84597732544727933</v>
      </c>
      <c r="E4583" s="3">
        <f t="shared" si="1099"/>
        <v>0.48767094737858763</v>
      </c>
      <c r="F4583" s="3">
        <f t="shared" si="1100"/>
        <v>0.59974902870970959</v>
      </c>
      <c r="G4583" s="17">
        <f t="shared" si="1086"/>
        <v>0.59742719190316373</v>
      </c>
      <c r="H4583" s="33">
        <f t="shared" si="1087"/>
        <v>-0.23048399999998992</v>
      </c>
      <c r="I4583" s="33">
        <f>(C4583-C4582)*'ADF test'!$P$3</f>
        <v>-0.23300310261298066</v>
      </c>
      <c r="J4583" s="5" t="str">
        <f t="shared" si="1088"/>
        <v/>
      </c>
      <c r="K4583" s="5">
        <f t="shared" si="1089"/>
        <v>0</v>
      </c>
      <c r="L4583" s="34">
        <f t="shared" si="1090"/>
        <v>0</v>
      </c>
      <c r="M4583" s="5" t="str">
        <f t="shared" si="1091"/>
        <v/>
      </c>
      <c r="N4583" s="5" t="str">
        <f t="shared" si="1092"/>
        <v/>
      </c>
      <c r="O4583" s="34">
        <f t="shared" si="1093"/>
        <v>0</v>
      </c>
      <c r="P4583" s="5">
        <f t="shared" si="1094"/>
        <v>0</v>
      </c>
      <c r="Q4583" s="5">
        <f t="shared" si="1095"/>
        <v>0</v>
      </c>
      <c r="R4583" s="5">
        <f t="shared" si="1096"/>
        <v>0</v>
      </c>
      <c r="S4583" s="3">
        <f t="shared" si="1097"/>
        <v>54.202535925466584</v>
      </c>
    </row>
    <row r="4584" spans="1:19" x14ac:dyDescent="0.25">
      <c r="A4584" s="4">
        <v>42828</v>
      </c>
      <c r="B4584" s="11">
        <v>67.016609000000003</v>
      </c>
      <c r="C4584" s="5">
        <v>102.74539900000001</v>
      </c>
      <c r="D4584" s="3">
        <f t="shared" si="1098"/>
        <v>0.34334309651929118</v>
      </c>
      <c r="E4584" s="3">
        <f t="shared" si="1099"/>
        <v>0.56304600716456044</v>
      </c>
      <c r="F4584" s="3">
        <f t="shared" si="1100"/>
        <v>0.48318552045875607</v>
      </c>
      <c r="G4584" s="17">
        <f t="shared" si="1086"/>
        <v>-0.45469680142044477</v>
      </c>
      <c r="H4584" s="33">
        <f t="shared" si="1087"/>
        <v>-0.11525000000000318</v>
      </c>
      <c r="I4584" s="33">
        <f>(C4584-C4583)*'ADF test'!$P$3</f>
        <v>0.2443667516382344</v>
      </c>
      <c r="J4584" s="5" t="str">
        <f t="shared" si="1088"/>
        <v/>
      </c>
      <c r="K4584" s="5" t="str">
        <f t="shared" si="1089"/>
        <v/>
      </c>
      <c r="L4584" s="34">
        <f t="shared" si="1090"/>
        <v>0</v>
      </c>
      <c r="M4584" s="5" t="str">
        <f t="shared" si="1091"/>
        <v/>
      </c>
      <c r="N4584" s="5">
        <f t="shared" si="1092"/>
        <v>0</v>
      </c>
      <c r="O4584" s="34">
        <f t="shared" si="1093"/>
        <v>0</v>
      </c>
      <c r="P4584" s="5">
        <f t="shared" si="1094"/>
        <v>0</v>
      </c>
      <c r="Q4584" s="5">
        <f t="shared" si="1095"/>
        <v>0</v>
      </c>
      <c r="R4584" s="5">
        <f t="shared" si="1096"/>
        <v>0</v>
      </c>
      <c r="S4584" s="3">
        <f t="shared" si="1097"/>
        <v>54.202535925466584</v>
      </c>
    </row>
    <row r="4585" spans="1:19" x14ac:dyDescent="0.25">
      <c r="A4585" s="4">
        <v>42829</v>
      </c>
      <c r="B4585" s="11">
        <v>67.506409000000005</v>
      </c>
      <c r="C4585" s="5">
        <v>103.565079</v>
      </c>
      <c r="D4585" s="3">
        <f t="shared" si="1098"/>
        <v>0.23189983662214786</v>
      </c>
      <c r="E4585" s="3">
        <f t="shared" si="1099"/>
        <v>0.57722468366686641</v>
      </c>
      <c r="F4585" s="3">
        <f t="shared" si="1100"/>
        <v>0.46883510691405661</v>
      </c>
      <c r="G4585" s="17">
        <f t="shared" si="1086"/>
        <v>-0.73655927628308127</v>
      </c>
      <c r="H4585" s="33">
        <f t="shared" si="1087"/>
        <v>0.48980000000000246</v>
      </c>
      <c r="I4585" s="33">
        <f>(C4585-C4584)*'ADF test'!$P$3</f>
        <v>0.4887478136750627</v>
      </c>
      <c r="J4585" s="5" t="str">
        <f t="shared" si="1088"/>
        <v/>
      </c>
      <c r="K4585" s="5" t="str">
        <f t="shared" si="1089"/>
        <v/>
      </c>
      <c r="L4585" s="34">
        <f t="shared" si="1090"/>
        <v>0</v>
      </c>
      <c r="M4585" s="5" t="str">
        <f t="shared" si="1091"/>
        <v/>
      </c>
      <c r="N4585" s="5">
        <f t="shared" si="1092"/>
        <v>0</v>
      </c>
      <c r="O4585" s="34">
        <f t="shared" si="1093"/>
        <v>0</v>
      </c>
      <c r="P4585" s="5">
        <f t="shared" si="1094"/>
        <v>0</v>
      </c>
      <c r="Q4585" s="5">
        <f t="shared" si="1095"/>
        <v>0</v>
      </c>
      <c r="R4585" s="5">
        <f t="shared" si="1096"/>
        <v>0</v>
      </c>
      <c r="S4585" s="3">
        <f t="shared" si="1097"/>
        <v>54.202535925466584</v>
      </c>
    </row>
    <row r="4586" spans="1:19" x14ac:dyDescent="0.25">
      <c r="A4586" s="4">
        <v>42830</v>
      </c>
      <c r="B4586" s="11">
        <v>67.295119999999997</v>
      </c>
      <c r="C4586" s="5">
        <v>103.54600499999999</v>
      </c>
      <c r="D4586" s="3">
        <f t="shared" si="1098"/>
        <v>7.2534409786868537E-3</v>
      </c>
      <c r="E4586" s="3">
        <f t="shared" si="1099"/>
        <v>0.54543676628570914</v>
      </c>
      <c r="F4586" s="3">
        <f t="shared" si="1100"/>
        <v>0.4900360138308239</v>
      </c>
      <c r="G4586" s="17">
        <f t="shared" si="1086"/>
        <v>-1.0982525980076647</v>
      </c>
      <c r="H4586" s="33">
        <f t="shared" si="1087"/>
        <v>-0.21128900000000783</v>
      </c>
      <c r="I4586" s="33">
        <f>(C4586-C4585)*'ADF test'!$P$3</f>
        <v>-1.1373189290991475E-2</v>
      </c>
      <c r="J4586" s="5" t="str">
        <f t="shared" si="1088"/>
        <v/>
      </c>
      <c r="K4586" s="5" t="str">
        <f t="shared" si="1089"/>
        <v/>
      </c>
      <c r="L4586" s="34">
        <f t="shared" si="1090"/>
        <v>0</v>
      </c>
      <c r="M4586" s="5" t="str">
        <f t="shared" si="1091"/>
        <v/>
      </c>
      <c r="N4586" s="5">
        <f t="shared" si="1092"/>
        <v>0</v>
      </c>
      <c r="O4586" s="34">
        <f t="shared" si="1093"/>
        <v>0</v>
      </c>
      <c r="P4586" s="5">
        <f t="shared" si="1094"/>
        <v>0</v>
      </c>
      <c r="Q4586" s="5">
        <f t="shared" si="1095"/>
        <v>0</v>
      </c>
      <c r="R4586" s="5">
        <f t="shared" si="1096"/>
        <v>0</v>
      </c>
      <c r="S4586" s="3">
        <f t="shared" si="1097"/>
        <v>54.202535925466584</v>
      </c>
    </row>
    <row r="4587" spans="1:19" x14ac:dyDescent="0.25">
      <c r="A4587" s="4">
        <v>42831</v>
      </c>
      <c r="B4587" s="11">
        <v>67.832932</v>
      </c>
      <c r="C4587" s="5">
        <v>104.16553500000001</v>
      </c>
      <c r="D4587" s="3">
        <f t="shared" si="1098"/>
        <v>0.14136181431393879</v>
      </c>
      <c r="E4587" s="3">
        <f t="shared" si="1099"/>
        <v>0.4885329868852395</v>
      </c>
      <c r="F4587" s="3">
        <f t="shared" si="1100"/>
        <v>0.48007437302545014</v>
      </c>
      <c r="G4587" s="17">
        <f t="shared" si="1086"/>
        <v>-0.72316122683952588</v>
      </c>
      <c r="H4587" s="33">
        <f t="shared" si="1087"/>
        <v>0.5378120000000024</v>
      </c>
      <c r="I4587" s="33">
        <f>(C4587-C4586)*'ADF test'!$P$3</f>
        <v>0.36940505197896811</v>
      </c>
      <c r="J4587" s="5" t="str">
        <f t="shared" si="1088"/>
        <v/>
      </c>
      <c r="K4587" s="5" t="str">
        <f t="shared" si="1089"/>
        <v/>
      </c>
      <c r="L4587" s="34">
        <f t="shared" si="1090"/>
        <v>0</v>
      </c>
      <c r="M4587" s="5" t="str">
        <f t="shared" si="1091"/>
        <v/>
      </c>
      <c r="N4587" s="5">
        <f t="shared" si="1092"/>
        <v>0</v>
      </c>
      <c r="O4587" s="34">
        <f t="shared" si="1093"/>
        <v>0</v>
      </c>
      <c r="P4587" s="5">
        <f t="shared" si="1094"/>
        <v>0</v>
      </c>
      <c r="Q4587" s="5">
        <f t="shared" si="1095"/>
        <v>0</v>
      </c>
      <c r="R4587" s="5">
        <f t="shared" si="1096"/>
        <v>0</v>
      </c>
      <c r="S4587" s="3">
        <f t="shared" si="1097"/>
        <v>54.202535925466584</v>
      </c>
    </row>
    <row r="4588" spans="1:19" x14ac:dyDescent="0.25">
      <c r="A4588" s="4">
        <v>42832</v>
      </c>
      <c r="B4588" s="11">
        <v>67.573639</v>
      </c>
      <c r="C4588" s="5">
        <v>103.75569900000001</v>
      </c>
      <c r="D4588" s="3">
        <f t="shared" si="1098"/>
        <v>0.15652945391906314</v>
      </c>
      <c r="E4588" s="3">
        <f t="shared" si="1099"/>
        <v>0.42524931099452257</v>
      </c>
      <c r="F4588" s="3">
        <f t="shared" si="1100"/>
        <v>0.45019195559352171</v>
      </c>
      <c r="G4588" s="17">
        <f t="shared" si="1086"/>
        <v>-0.59690061925070592</v>
      </c>
      <c r="H4588" s="33">
        <f t="shared" si="1087"/>
        <v>-0.25929299999999955</v>
      </c>
      <c r="I4588" s="33">
        <f>(C4588-C4587)*'ADF test'!$P$3</f>
        <v>-0.24437152177109903</v>
      </c>
      <c r="J4588" s="5" t="str">
        <f t="shared" si="1088"/>
        <v/>
      </c>
      <c r="K4588" s="5" t="str">
        <f t="shared" si="1089"/>
        <v/>
      </c>
      <c r="L4588" s="34">
        <f t="shared" si="1090"/>
        <v>0</v>
      </c>
      <c r="M4588" s="5" t="str">
        <f t="shared" si="1091"/>
        <v/>
      </c>
      <c r="N4588" s="5">
        <f t="shared" si="1092"/>
        <v>0</v>
      </c>
      <c r="O4588" s="34">
        <f t="shared" si="1093"/>
        <v>0</v>
      </c>
      <c r="P4588" s="5">
        <f t="shared" si="1094"/>
        <v>0</v>
      </c>
      <c r="Q4588" s="5">
        <f t="shared" si="1095"/>
        <v>0</v>
      </c>
      <c r="R4588" s="5">
        <f t="shared" si="1096"/>
        <v>0</v>
      </c>
      <c r="S4588" s="3">
        <f t="shared" si="1097"/>
        <v>54.202535925466584</v>
      </c>
    </row>
    <row r="4589" spans="1:19" x14ac:dyDescent="0.25">
      <c r="A4589" s="4">
        <v>42835</v>
      </c>
      <c r="B4589" s="11">
        <v>68.082642000000007</v>
      </c>
      <c r="C4589" s="5">
        <v>104.298973</v>
      </c>
      <c r="D4589" s="3">
        <f t="shared" si="1098"/>
        <v>0.31454005826412867</v>
      </c>
      <c r="E4589" s="3">
        <f t="shared" si="1099"/>
        <v>0.37041945074786131</v>
      </c>
      <c r="F4589" s="3">
        <f t="shared" si="1100"/>
        <v>0.40138262645294942</v>
      </c>
      <c r="G4589" s="17">
        <f t="shared" si="1086"/>
        <v>-0.13921726751738939</v>
      </c>
      <c r="H4589" s="33">
        <f t="shared" si="1087"/>
        <v>0.50900300000000698</v>
      </c>
      <c r="I4589" s="33">
        <f>(C4589-C4588)*'ADF test'!$P$3</f>
        <v>0.3239361454793423</v>
      </c>
      <c r="J4589" s="5" t="str">
        <f t="shared" si="1088"/>
        <v/>
      </c>
      <c r="K4589" s="5" t="str">
        <f t="shared" si="1089"/>
        <v/>
      </c>
      <c r="L4589" s="34">
        <f t="shared" si="1090"/>
        <v>0</v>
      </c>
      <c r="M4589" s="5" t="str">
        <f t="shared" si="1091"/>
        <v/>
      </c>
      <c r="N4589" s="5">
        <f t="shared" si="1092"/>
        <v>0</v>
      </c>
      <c r="O4589" s="34">
        <f t="shared" si="1093"/>
        <v>0</v>
      </c>
      <c r="P4589" s="5">
        <f t="shared" si="1094"/>
        <v>0</v>
      </c>
      <c r="Q4589" s="5">
        <f t="shared" si="1095"/>
        <v>0</v>
      </c>
      <c r="R4589" s="5">
        <f t="shared" si="1096"/>
        <v>0</v>
      </c>
      <c r="S4589" s="3">
        <f t="shared" si="1097"/>
        <v>54.202535925466584</v>
      </c>
    </row>
    <row r="4590" spans="1:19" x14ac:dyDescent="0.25">
      <c r="A4590" s="4">
        <v>42836</v>
      </c>
      <c r="B4590" s="11">
        <v>68.092262000000005</v>
      </c>
      <c r="C4590" s="5">
        <v>103.860542</v>
      </c>
      <c r="D4590" s="3">
        <f t="shared" si="1098"/>
        <v>0.58718067881886782</v>
      </c>
      <c r="E4590" s="3">
        <f t="shared" si="1099"/>
        <v>0.34031862733380702</v>
      </c>
      <c r="F4590" s="3">
        <f t="shared" si="1100"/>
        <v>0.36160585013748381</v>
      </c>
      <c r="G4590" s="17">
        <f t="shared" si="1086"/>
        <v>0.68268268168560597</v>
      </c>
      <c r="H4590" s="33">
        <f t="shared" si="1087"/>
        <v>9.6199999999981856E-3</v>
      </c>
      <c r="I4590" s="33">
        <f>(C4590-C4589)*'ADF test'!$P$3</f>
        <v>-0.26142176544185275</v>
      </c>
      <c r="J4590" s="5" t="str">
        <f t="shared" si="1088"/>
        <v/>
      </c>
      <c r="K4590" s="5">
        <f t="shared" si="1089"/>
        <v>0</v>
      </c>
      <c r="L4590" s="34">
        <f t="shared" si="1090"/>
        <v>0</v>
      </c>
      <c r="M4590" s="5" t="str">
        <f t="shared" si="1091"/>
        <v/>
      </c>
      <c r="N4590" s="5" t="str">
        <f t="shared" si="1092"/>
        <v/>
      </c>
      <c r="O4590" s="34">
        <f t="shared" si="1093"/>
        <v>0</v>
      </c>
      <c r="P4590" s="5">
        <f t="shared" si="1094"/>
        <v>0</v>
      </c>
      <c r="Q4590" s="5">
        <f t="shared" si="1095"/>
        <v>0</v>
      </c>
      <c r="R4590" s="5">
        <f t="shared" si="1096"/>
        <v>0</v>
      </c>
      <c r="S4590" s="3">
        <f t="shared" si="1097"/>
        <v>54.202535925466584</v>
      </c>
    </row>
    <row r="4591" spans="1:19" x14ac:dyDescent="0.25">
      <c r="A4591" s="4">
        <v>42837</v>
      </c>
      <c r="B4591" s="11">
        <v>67.804130999999998</v>
      </c>
      <c r="C4591" s="5">
        <v>103.860542</v>
      </c>
      <c r="D4591" s="3">
        <f t="shared" si="1098"/>
        <v>0.25121571848532653</v>
      </c>
      <c r="E4591" s="3">
        <f t="shared" si="1099"/>
        <v>0.33460546891801357</v>
      </c>
      <c r="F4591" s="3">
        <f t="shared" si="1100"/>
        <v>0.36228843234526559</v>
      </c>
      <c r="G4591" s="17">
        <f t="shared" si="1086"/>
        <v>-0.23017502903105536</v>
      </c>
      <c r="H4591" s="33">
        <f t="shared" si="1087"/>
        <v>-0.28813100000000702</v>
      </c>
      <c r="I4591" s="33">
        <f>(C4591-C4590)*'ADF test'!$P$3</f>
        <v>0</v>
      </c>
      <c r="J4591" s="5" t="str">
        <f t="shared" si="1088"/>
        <v/>
      </c>
      <c r="K4591" s="5" t="str">
        <f t="shared" si="1089"/>
        <v/>
      </c>
      <c r="L4591" s="34">
        <f t="shared" si="1090"/>
        <v>0</v>
      </c>
      <c r="M4591" s="5" t="str">
        <f t="shared" si="1091"/>
        <v/>
      </c>
      <c r="N4591" s="5">
        <f t="shared" si="1092"/>
        <v>0</v>
      </c>
      <c r="O4591" s="34">
        <f t="shared" si="1093"/>
        <v>0</v>
      </c>
      <c r="P4591" s="5">
        <f t="shared" si="1094"/>
        <v>0</v>
      </c>
      <c r="Q4591" s="5">
        <f t="shared" si="1095"/>
        <v>0</v>
      </c>
      <c r="R4591" s="5">
        <f t="shared" si="1096"/>
        <v>0</v>
      </c>
      <c r="S4591" s="3">
        <f t="shared" si="1097"/>
        <v>54.202535925466584</v>
      </c>
    </row>
    <row r="4592" spans="1:19" x14ac:dyDescent="0.25">
      <c r="A4592" s="4">
        <v>42838</v>
      </c>
      <c r="B4592" s="11">
        <v>66.565216000000007</v>
      </c>
      <c r="C4592" s="5">
        <v>101.125107</v>
      </c>
      <c r="D4592" s="3">
        <f t="shared" si="1098"/>
        <v>0.69334435329416522</v>
      </c>
      <c r="E4592" s="3">
        <f t="shared" si="1099"/>
        <v>0.37883651665249207</v>
      </c>
      <c r="F4592" s="3">
        <f t="shared" si="1100"/>
        <v>0.36003827939206795</v>
      </c>
      <c r="G4592" s="17">
        <f t="shared" si="1086"/>
        <v>0.8735399946159228</v>
      </c>
      <c r="H4592" s="33">
        <f t="shared" si="1087"/>
        <v>-1.2389149999999916</v>
      </c>
      <c r="I4592" s="33">
        <f>(C4592-C4591)*'ADF test'!$P$3</f>
        <v>-1.6310485502882313</v>
      </c>
      <c r="J4592" s="5" t="str">
        <f t="shared" si="1088"/>
        <v/>
      </c>
      <c r="K4592" s="5">
        <f t="shared" si="1089"/>
        <v>0</v>
      </c>
      <c r="L4592" s="34">
        <f t="shared" si="1090"/>
        <v>0</v>
      </c>
      <c r="M4592" s="5" t="str">
        <f t="shared" si="1091"/>
        <v/>
      </c>
      <c r="N4592" s="5" t="str">
        <f t="shared" si="1092"/>
        <v/>
      </c>
      <c r="O4592" s="34">
        <f t="shared" si="1093"/>
        <v>0</v>
      </c>
      <c r="P4592" s="5">
        <f t="shared" si="1094"/>
        <v>0</v>
      </c>
      <c r="Q4592" s="5">
        <f t="shared" si="1095"/>
        <v>0</v>
      </c>
      <c r="R4592" s="5">
        <f t="shared" si="1096"/>
        <v>0</v>
      </c>
      <c r="S4592" s="3">
        <f t="shared" si="1097"/>
        <v>54.202535925466584</v>
      </c>
    </row>
    <row r="4593" spans="1:19" x14ac:dyDescent="0.25">
      <c r="A4593" s="4">
        <v>42842</v>
      </c>
      <c r="B4593" s="11">
        <v>66.709282000000002</v>
      </c>
      <c r="C4593" s="5">
        <v>101.19182600000001</v>
      </c>
      <c r="D4593" s="3">
        <f t="shared" si="1098"/>
        <v>0.69277543989481671</v>
      </c>
      <c r="E4593" s="3">
        <f t="shared" si="1099"/>
        <v>0.42102422075591583</v>
      </c>
      <c r="F4593" s="3">
        <f t="shared" si="1100"/>
        <v>0.35441282797876028</v>
      </c>
      <c r="G4593" s="17">
        <f t="shared" ref="G4593:G4656" si="1101">(D4593-E4593)/F4593</f>
        <v>0.76676462499598563</v>
      </c>
      <c r="H4593" s="33">
        <f t="shared" ref="H4593:H4656" si="1102">B4593-B4592</f>
        <v>0.14406599999999514</v>
      </c>
      <c r="I4593" s="33">
        <f>(C4593-C4592)*'ADF test'!$P$3</f>
        <v>3.9782311854125861E-2</v>
      </c>
      <c r="J4593" s="5" t="str">
        <f t="shared" ref="J4593:J4656" si="1103">IF(G4593&lt;-$U$1,1,"")</f>
        <v/>
      </c>
      <c r="K4593" s="5">
        <f t="shared" ref="K4593:K4656" si="1104">IF(G4593&gt;$X$1,0,"")</f>
        <v>0</v>
      </c>
      <c r="L4593" s="34">
        <f t="shared" ref="L4593:L4656" si="1105">IF(J4593&lt;&gt;"",J4593,IF(K4593&lt;&gt;"",K4593,L4592))</f>
        <v>0</v>
      </c>
      <c r="M4593" s="5" t="str">
        <f t="shared" ref="M4593:M4656" si="1106">IF(G4593&gt;$U$1,-1,"")</f>
        <v/>
      </c>
      <c r="N4593" s="5" t="str">
        <f t="shared" ref="N4593:N4656" si="1107">IF(G4593&lt;$X$1,0,"")</f>
        <v/>
      </c>
      <c r="O4593" s="34">
        <f t="shared" ref="O4593:O4656" si="1108">IF(M4593&lt;&gt;"",M4593,IF(N4593&lt;&gt;"",N4593,O4592))</f>
        <v>0</v>
      </c>
      <c r="P4593" s="5">
        <f t="shared" ref="P4593:P4656" si="1109">(H4593*L4592)+(O4592*H4593)</f>
        <v>0</v>
      </c>
      <c r="Q4593" s="5">
        <f t="shared" ref="Q4593:Q4656" si="1110">(I4593*L4592*-1)+(O4592*-1*I4593)</f>
        <v>0</v>
      </c>
      <c r="R4593" s="5">
        <f t="shared" ref="R4593:R4656" si="1111">P4593+Q4593</f>
        <v>0</v>
      </c>
      <c r="S4593" s="3">
        <f t="shared" ref="S4593:S4656" si="1112">S4592+R4593</f>
        <v>54.202535925466584</v>
      </c>
    </row>
    <row r="4594" spans="1:19" x14ac:dyDescent="0.25">
      <c r="A4594" s="4">
        <v>42843</v>
      </c>
      <c r="B4594" s="11">
        <v>66.085021999999995</v>
      </c>
      <c r="C4594" s="5">
        <v>100.724808</v>
      </c>
      <c r="D4594" s="3">
        <f t="shared" si="1098"/>
        <v>0.27084848084363955</v>
      </c>
      <c r="E4594" s="3">
        <f t="shared" si="1099"/>
        <v>0.45883779202421504</v>
      </c>
      <c r="F4594" s="3">
        <f t="shared" si="1100"/>
        <v>0.29591501002047993</v>
      </c>
      <c r="G4594" s="17">
        <f t="shared" si="1101"/>
        <v>-0.63528143154199912</v>
      </c>
      <c r="H4594" s="33">
        <f t="shared" si="1102"/>
        <v>-0.6242600000000067</v>
      </c>
      <c r="I4594" s="33">
        <f>(C4594-C4593)*'ADF test'!$P$3</f>
        <v>-0.27846723897973341</v>
      </c>
      <c r="J4594" s="5" t="str">
        <f t="shared" si="1103"/>
        <v/>
      </c>
      <c r="K4594" s="5" t="str">
        <f t="shared" si="1104"/>
        <v/>
      </c>
      <c r="L4594" s="34">
        <f t="shared" si="1105"/>
        <v>0</v>
      </c>
      <c r="M4594" s="5" t="str">
        <f t="shared" si="1106"/>
        <v/>
      </c>
      <c r="N4594" s="5">
        <f t="shared" si="1107"/>
        <v>0</v>
      </c>
      <c r="O4594" s="34">
        <f t="shared" si="1108"/>
        <v>0</v>
      </c>
      <c r="P4594" s="5">
        <f t="shared" si="1109"/>
        <v>0</v>
      </c>
      <c r="Q4594" s="5">
        <f t="shared" si="1110"/>
        <v>0</v>
      </c>
      <c r="R4594" s="5">
        <f t="shared" si="1111"/>
        <v>0</v>
      </c>
      <c r="S4594" s="3">
        <f t="shared" si="1112"/>
        <v>54.202535925466584</v>
      </c>
    </row>
    <row r="4595" spans="1:19" x14ac:dyDescent="0.25">
      <c r="A4595" s="4">
        <v>42844</v>
      </c>
      <c r="B4595" s="11">
        <v>65.115020999999999</v>
      </c>
      <c r="C4595" s="5">
        <v>99.342788999999996</v>
      </c>
      <c r="D4595" s="3">
        <f t="shared" si="1098"/>
        <v>0.1531293278429473</v>
      </c>
      <c r="E4595" s="3">
        <f t="shared" si="1099"/>
        <v>0.44793219740996726</v>
      </c>
      <c r="F4595" s="3">
        <f t="shared" si="1100"/>
        <v>0.30417338669135324</v>
      </c>
      <c r="G4595" s="17">
        <f t="shared" si="1101"/>
        <v>-0.96919350102827495</v>
      </c>
      <c r="H4595" s="33">
        <f t="shared" si="1102"/>
        <v>-0.97000099999999634</v>
      </c>
      <c r="I4595" s="33">
        <f>(C4595-C4594)*'ADF test'!$P$3</f>
        <v>-0.82405178204592477</v>
      </c>
      <c r="J4595" s="5" t="str">
        <f t="shared" si="1103"/>
        <v/>
      </c>
      <c r="K4595" s="5" t="str">
        <f t="shared" si="1104"/>
        <v/>
      </c>
      <c r="L4595" s="34">
        <f t="shared" si="1105"/>
        <v>0</v>
      </c>
      <c r="M4595" s="5" t="str">
        <f t="shared" si="1106"/>
        <v/>
      </c>
      <c r="N4595" s="5">
        <f t="shared" si="1107"/>
        <v>0</v>
      </c>
      <c r="O4595" s="34">
        <f t="shared" si="1108"/>
        <v>0</v>
      </c>
      <c r="P4595" s="5">
        <f t="shared" si="1109"/>
        <v>0</v>
      </c>
      <c r="Q4595" s="5">
        <f t="shared" si="1110"/>
        <v>0</v>
      </c>
      <c r="R4595" s="5">
        <f t="shared" si="1111"/>
        <v>0</v>
      </c>
      <c r="S4595" s="3">
        <f t="shared" si="1112"/>
        <v>54.202535925466584</v>
      </c>
    </row>
    <row r="4596" spans="1:19" x14ac:dyDescent="0.25">
      <c r="A4596" s="4">
        <v>42845</v>
      </c>
      <c r="B4596" s="11">
        <v>65.431952999999993</v>
      </c>
      <c r="C4596" s="5">
        <v>99.962311</v>
      </c>
      <c r="D4596" s="3">
        <f t="shared" si="1098"/>
        <v>4.1350621584868463E-2</v>
      </c>
      <c r="E4596" s="3">
        <f t="shared" si="1099"/>
        <v>0.41090401911249241</v>
      </c>
      <c r="F4596" s="3">
        <f t="shared" si="1100"/>
        <v>0.31587397818888763</v>
      </c>
      <c r="G4596" s="17">
        <f t="shared" si="1101"/>
        <v>-1.1699393525434276</v>
      </c>
      <c r="H4596" s="33">
        <f t="shared" si="1102"/>
        <v>0.31693199999999422</v>
      </c>
      <c r="I4596" s="33">
        <f>(C4596-C4595)*'ADF test'!$P$3</f>
        <v>0.36940028184609502</v>
      </c>
      <c r="J4596" s="5" t="str">
        <f t="shared" si="1103"/>
        <v/>
      </c>
      <c r="K4596" s="5" t="str">
        <f t="shared" si="1104"/>
        <v/>
      </c>
      <c r="L4596" s="34">
        <f t="shared" si="1105"/>
        <v>0</v>
      </c>
      <c r="M4596" s="5" t="str">
        <f t="shared" si="1106"/>
        <v/>
      </c>
      <c r="N4596" s="5">
        <f t="shared" si="1107"/>
        <v>0</v>
      </c>
      <c r="O4596" s="34">
        <f t="shared" si="1108"/>
        <v>0</v>
      </c>
      <c r="P4596" s="5">
        <f t="shared" si="1109"/>
        <v>0</v>
      </c>
      <c r="Q4596" s="5">
        <f t="shared" si="1110"/>
        <v>0</v>
      </c>
      <c r="R4596" s="5">
        <f t="shared" si="1111"/>
        <v>0</v>
      </c>
      <c r="S4596" s="3">
        <f t="shared" si="1112"/>
        <v>54.202535925466584</v>
      </c>
    </row>
    <row r="4597" spans="1:19" x14ac:dyDescent="0.25">
      <c r="A4597" s="4">
        <v>42846</v>
      </c>
      <c r="B4597" s="11">
        <v>65.105423000000002</v>
      </c>
      <c r="C4597" s="5">
        <v>99.971847999999994</v>
      </c>
      <c r="D4597" s="3">
        <f t="shared" si="1098"/>
        <v>-0.27391000996399839</v>
      </c>
      <c r="E4597" s="3">
        <f t="shared" si="1099"/>
        <v>0.33724483889553891</v>
      </c>
      <c r="F4597" s="3">
        <f t="shared" si="1100"/>
        <v>0.33015479976121737</v>
      </c>
      <c r="G4597" s="17">
        <f t="shared" si="1101"/>
        <v>-1.851116050112104</v>
      </c>
      <c r="H4597" s="33">
        <f t="shared" si="1102"/>
        <v>-0.32652999999999111</v>
      </c>
      <c r="I4597" s="33">
        <f>(C4597-C4596)*'ADF test'!$P$3</f>
        <v>5.6865946454915011E-3</v>
      </c>
      <c r="J4597" s="5">
        <f t="shared" si="1103"/>
        <v>1</v>
      </c>
      <c r="K4597" s="5" t="str">
        <f t="shared" si="1104"/>
        <v/>
      </c>
      <c r="L4597" s="34">
        <f t="shared" si="1105"/>
        <v>1</v>
      </c>
      <c r="M4597" s="5" t="str">
        <f t="shared" si="1106"/>
        <v/>
      </c>
      <c r="N4597" s="5">
        <f t="shared" si="1107"/>
        <v>0</v>
      </c>
      <c r="O4597" s="34">
        <f t="shared" si="1108"/>
        <v>0</v>
      </c>
      <c r="P4597" s="5">
        <f t="shared" si="1109"/>
        <v>0</v>
      </c>
      <c r="Q4597" s="5">
        <f t="shared" si="1110"/>
        <v>0</v>
      </c>
      <c r="R4597" s="5">
        <f t="shared" si="1111"/>
        <v>0</v>
      </c>
      <c r="S4597" s="3">
        <f t="shared" si="1112"/>
        <v>54.202535925466584</v>
      </c>
    </row>
    <row r="4598" spans="1:19" x14ac:dyDescent="0.25">
      <c r="A4598" s="4">
        <v>42849</v>
      </c>
      <c r="B4598" s="11">
        <v>65.489577999999995</v>
      </c>
      <c r="C4598" s="5">
        <v>100.963081</v>
      </c>
      <c r="D4598" s="3">
        <f t="shared" si="1098"/>
        <v>-0.49393386335771083</v>
      </c>
      <c r="E4598" s="3">
        <f t="shared" si="1099"/>
        <v>0.24768161084421614</v>
      </c>
      <c r="F4598" s="3">
        <f t="shared" si="1100"/>
        <v>0.3497944984779634</v>
      </c>
      <c r="G4598" s="17">
        <f t="shared" si="1101"/>
        <v>-2.1201461927756644</v>
      </c>
      <c r="H4598" s="33">
        <f t="shared" si="1102"/>
        <v>0.3841549999999927</v>
      </c>
      <c r="I4598" s="33">
        <f>(C4598-C4597)*'ADF test'!$P$3</f>
        <v>0.59103913916721496</v>
      </c>
      <c r="J4598" s="5">
        <f t="shared" si="1103"/>
        <v>1</v>
      </c>
      <c r="K4598" s="5" t="str">
        <f t="shared" si="1104"/>
        <v/>
      </c>
      <c r="L4598" s="34">
        <f t="shared" si="1105"/>
        <v>1</v>
      </c>
      <c r="M4598" s="5" t="str">
        <f t="shared" si="1106"/>
        <v/>
      </c>
      <c r="N4598" s="5">
        <f t="shared" si="1107"/>
        <v>0</v>
      </c>
      <c r="O4598" s="34">
        <f t="shared" si="1108"/>
        <v>0</v>
      </c>
      <c r="P4598" s="5">
        <f t="shared" si="1109"/>
        <v>0.3841549999999927</v>
      </c>
      <c r="Q4598" s="5">
        <f t="shared" si="1110"/>
        <v>-0.59103913916721496</v>
      </c>
      <c r="R4598" s="5">
        <f t="shared" si="1111"/>
        <v>-0.20688413916722226</v>
      </c>
      <c r="S4598" s="3">
        <f t="shared" si="1112"/>
        <v>53.995651786299362</v>
      </c>
    </row>
    <row r="4599" spans="1:19" x14ac:dyDescent="0.25">
      <c r="A4599" s="4">
        <v>42850</v>
      </c>
      <c r="B4599" s="11">
        <v>66.046608000000006</v>
      </c>
      <c r="C4599" s="5">
        <v>101.725571</v>
      </c>
      <c r="D4599" s="3">
        <f t="shared" si="1098"/>
        <v>-0.39260528603145417</v>
      </c>
      <c r="E4599" s="3">
        <f t="shared" si="1099"/>
        <v>0.17027019762679529</v>
      </c>
      <c r="F4599" s="3">
        <f t="shared" si="1100"/>
        <v>0.34558857864411957</v>
      </c>
      <c r="G4599" s="17">
        <f t="shared" si="1101"/>
        <v>-1.6287444621770553</v>
      </c>
      <c r="H4599" s="33">
        <f t="shared" si="1102"/>
        <v>0.55703000000001168</v>
      </c>
      <c r="I4599" s="33">
        <f>(C4599-C4598)*'ADF test'!$P$3</f>
        <v>0.45464732633357219</v>
      </c>
      <c r="J4599" s="5">
        <f t="shared" si="1103"/>
        <v>1</v>
      </c>
      <c r="K4599" s="5" t="str">
        <f t="shared" si="1104"/>
        <v/>
      </c>
      <c r="L4599" s="34">
        <f t="shared" si="1105"/>
        <v>1</v>
      </c>
      <c r="M4599" s="5" t="str">
        <f t="shared" si="1106"/>
        <v/>
      </c>
      <c r="N4599" s="5">
        <f t="shared" si="1107"/>
        <v>0</v>
      </c>
      <c r="O4599" s="34">
        <f t="shared" si="1108"/>
        <v>0</v>
      </c>
      <c r="P4599" s="5">
        <f t="shared" si="1109"/>
        <v>0.55703000000001168</v>
      </c>
      <c r="Q4599" s="5">
        <f t="shared" si="1110"/>
        <v>-0.45464732633357219</v>
      </c>
      <c r="R4599" s="5">
        <f t="shared" si="1111"/>
        <v>0.10238267366643949</v>
      </c>
      <c r="S4599" s="3">
        <f t="shared" si="1112"/>
        <v>54.098034459965803</v>
      </c>
    </row>
    <row r="4600" spans="1:19" x14ac:dyDescent="0.25">
      <c r="A4600" s="4">
        <v>42851</v>
      </c>
      <c r="B4600" s="11">
        <v>65.825705999999997</v>
      </c>
      <c r="C4600" s="5">
        <v>101.106049</v>
      </c>
      <c r="D4600" s="3">
        <f t="shared" si="1098"/>
        <v>-0.20160263305285753</v>
      </c>
      <c r="E4600" s="3">
        <f t="shared" si="1099"/>
        <v>0.136211089528536</v>
      </c>
      <c r="F4600" s="3">
        <f t="shared" si="1100"/>
        <v>0.35414185422364347</v>
      </c>
      <c r="G4600" s="17">
        <f t="shared" si="1101"/>
        <v>-0.95389380993092499</v>
      </c>
      <c r="H4600" s="33">
        <f t="shared" si="1102"/>
        <v>-0.22090200000000948</v>
      </c>
      <c r="I4600" s="33">
        <f>(C4600-C4599)*'ADF test'!$P$3</f>
        <v>-0.36940028184609502</v>
      </c>
      <c r="J4600" s="5" t="str">
        <f t="shared" si="1103"/>
        <v/>
      </c>
      <c r="K4600" s="5" t="str">
        <f t="shared" si="1104"/>
        <v/>
      </c>
      <c r="L4600" s="34">
        <f t="shared" si="1105"/>
        <v>1</v>
      </c>
      <c r="M4600" s="5" t="str">
        <f t="shared" si="1106"/>
        <v/>
      </c>
      <c r="N4600" s="5">
        <f t="shared" si="1107"/>
        <v>0</v>
      </c>
      <c r="O4600" s="34">
        <f t="shared" si="1108"/>
        <v>0</v>
      </c>
      <c r="P4600" s="5">
        <f t="shared" si="1109"/>
        <v>-0.22090200000000948</v>
      </c>
      <c r="Q4600" s="5">
        <f t="shared" si="1110"/>
        <v>0.36940028184609502</v>
      </c>
      <c r="R4600" s="5">
        <f t="shared" si="1111"/>
        <v>0.14849828184608554</v>
      </c>
      <c r="S4600" s="3">
        <f t="shared" si="1112"/>
        <v>54.24653274181189</v>
      </c>
    </row>
    <row r="4601" spans="1:19" x14ac:dyDescent="0.25">
      <c r="A4601" s="4">
        <v>42852</v>
      </c>
      <c r="B4601" s="11">
        <v>65.105423000000002</v>
      </c>
      <c r="C4601" s="5">
        <v>100.524658</v>
      </c>
      <c r="D4601" s="3">
        <f t="shared" si="1098"/>
        <v>-0.51717095860996665</v>
      </c>
      <c r="E4601" s="3">
        <f t="shared" si="1099"/>
        <v>8.9394164826528844E-2</v>
      </c>
      <c r="F4601" s="3">
        <f t="shared" si="1100"/>
        <v>0.38849533392194641</v>
      </c>
      <c r="G4601" s="17">
        <f t="shared" si="1101"/>
        <v>-1.5613189412420641</v>
      </c>
      <c r="H4601" s="33">
        <f t="shared" si="1102"/>
        <v>-0.7202829999999949</v>
      </c>
      <c r="I4601" s="33">
        <f>(C4601-C4600)*'ADF test'!$P$3</f>
        <v>-0.34666403979645682</v>
      </c>
      <c r="J4601" s="5">
        <f t="shared" si="1103"/>
        <v>1</v>
      </c>
      <c r="K4601" s="5" t="str">
        <f t="shared" si="1104"/>
        <v/>
      </c>
      <c r="L4601" s="34">
        <f t="shared" si="1105"/>
        <v>1</v>
      </c>
      <c r="M4601" s="5" t="str">
        <f t="shared" si="1106"/>
        <v/>
      </c>
      <c r="N4601" s="5">
        <f t="shared" si="1107"/>
        <v>0</v>
      </c>
      <c r="O4601" s="34">
        <f t="shared" si="1108"/>
        <v>0</v>
      </c>
      <c r="P4601" s="5">
        <f t="shared" si="1109"/>
        <v>-0.7202829999999949</v>
      </c>
      <c r="Q4601" s="5">
        <f t="shared" si="1110"/>
        <v>0.34666403979645682</v>
      </c>
      <c r="R4601" s="5">
        <f t="shared" si="1111"/>
        <v>-0.37361896020353808</v>
      </c>
      <c r="S4601" s="3">
        <f t="shared" si="1112"/>
        <v>53.872913781608354</v>
      </c>
    </row>
    <row r="4602" spans="1:19" x14ac:dyDescent="0.25">
      <c r="A4602" s="4">
        <v>42853</v>
      </c>
      <c r="B4602" s="11">
        <v>65.153435000000002</v>
      </c>
      <c r="C4602" s="5">
        <v>101.69697600000001</v>
      </c>
      <c r="D4602" s="3">
        <f t="shared" si="1098"/>
        <v>-1.1764699506363741</v>
      </c>
      <c r="E4602" s="3">
        <f t="shared" si="1099"/>
        <v>1.5411452850587537E-2</v>
      </c>
      <c r="F4602" s="3">
        <f t="shared" si="1100"/>
        <v>0.50146579549345527</v>
      </c>
      <c r="G4602" s="17">
        <f t="shared" si="1101"/>
        <v>-2.3767950161269118</v>
      </c>
      <c r="H4602" s="33">
        <f t="shared" si="1102"/>
        <v>4.8011999999999944E-2</v>
      </c>
      <c r="I4602" s="33">
        <f>(C4602-C4601)*'ADF test'!$P$3</f>
        <v>0.69901407797180659</v>
      </c>
      <c r="J4602" s="5">
        <f t="shared" si="1103"/>
        <v>1</v>
      </c>
      <c r="K4602" s="5" t="str">
        <f t="shared" si="1104"/>
        <v/>
      </c>
      <c r="L4602" s="34">
        <f t="shared" si="1105"/>
        <v>1</v>
      </c>
      <c r="M4602" s="5" t="str">
        <f t="shared" si="1106"/>
        <v/>
      </c>
      <c r="N4602" s="5">
        <f t="shared" si="1107"/>
        <v>0</v>
      </c>
      <c r="O4602" s="34">
        <f t="shared" si="1108"/>
        <v>0</v>
      </c>
      <c r="P4602" s="5">
        <f t="shared" si="1109"/>
        <v>4.8011999999999944E-2</v>
      </c>
      <c r="Q4602" s="5">
        <f t="shared" si="1110"/>
        <v>-0.69901407797180659</v>
      </c>
      <c r="R4602" s="5">
        <f t="shared" si="1111"/>
        <v>-0.65100207797180665</v>
      </c>
      <c r="S4602" s="3">
        <f t="shared" si="1112"/>
        <v>53.22191170363655</v>
      </c>
    </row>
    <row r="4603" spans="1:19" x14ac:dyDescent="0.25">
      <c r="A4603" s="4">
        <v>42856</v>
      </c>
      <c r="B4603" s="11">
        <v>64.970955000000004</v>
      </c>
      <c r="C4603" s="5">
        <v>100.953552</v>
      </c>
      <c r="D4603" s="3">
        <f t="shared" si="1098"/>
        <v>-0.82692443245800007</v>
      </c>
      <c r="E4603" s="3">
        <f t="shared" si="1099"/>
        <v>-4.5106437572658642E-2</v>
      </c>
      <c r="F4603" s="3">
        <f t="shared" si="1100"/>
        <v>0.5420385453633122</v>
      </c>
      <c r="G4603" s="17">
        <f t="shared" si="1101"/>
        <v>-1.4423660486383163</v>
      </c>
      <c r="H4603" s="33">
        <f t="shared" si="1102"/>
        <v>-0.1824799999999982</v>
      </c>
      <c r="I4603" s="33">
        <f>(C4603-C4602)*'ADF test'!$P$3</f>
        <v>-0.44327890717545382</v>
      </c>
      <c r="J4603" s="5">
        <f t="shared" si="1103"/>
        <v>1</v>
      </c>
      <c r="K4603" s="5" t="str">
        <f t="shared" si="1104"/>
        <v/>
      </c>
      <c r="L4603" s="34">
        <f t="shared" si="1105"/>
        <v>1</v>
      </c>
      <c r="M4603" s="5" t="str">
        <f t="shared" si="1106"/>
        <v/>
      </c>
      <c r="N4603" s="5">
        <f t="shared" si="1107"/>
        <v>0</v>
      </c>
      <c r="O4603" s="34">
        <f t="shared" si="1108"/>
        <v>0</v>
      </c>
      <c r="P4603" s="5">
        <f t="shared" si="1109"/>
        <v>-0.1824799999999982</v>
      </c>
      <c r="Q4603" s="5">
        <f t="shared" si="1110"/>
        <v>0.44327890717545382</v>
      </c>
      <c r="R4603" s="5">
        <f t="shared" si="1111"/>
        <v>0.26079890717545562</v>
      </c>
      <c r="S4603" s="3">
        <f t="shared" si="1112"/>
        <v>53.482710610812006</v>
      </c>
    </row>
    <row r="4604" spans="1:19" x14ac:dyDescent="0.25">
      <c r="A4604" s="4">
        <v>42857</v>
      </c>
      <c r="B4604" s="11">
        <v>64.644417000000004</v>
      </c>
      <c r="C4604" s="5">
        <v>100.4198</v>
      </c>
      <c r="D4604" s="3">
        <f t="shared" si="1098"/>
        <v>-0.75937599972075986</v>
      </c>
      <c r="E4604" s="3">
        <f t="shared" si="1099"/>
        <v>-0.10235052842514758</v>
      </c>
      <c r="F4604" s="3">
        <f t="shared" si="1100"/>
        <v>0.56710848871368291</v>
      </c>
      <c r="G4604" s="17">
        <f t="shared" si="1101"/>
        <v>-1.1585534062201737</v>
      </c>
      <c r="H4604" s="33">
        <f t="shared" si="1102"/>
        <v>-0.32653799999999933</v>
      </c>
      <c r="I4604" s="33">
        <f>(C4604-C4603)*'ADF test'!$P$3</f>
        <v>-0.31825849483298152</v>
      </c>
      <c r="J4604" s="5" t="str">
        <f t="shared" si="1103"/>
        <v/>
      </c>
      <c r="K4604" s="5" t="str">
        <f t="shared" si="1104"/>
        <v/>
      </c>
      <c r="L4604" s="34">
        <f t="shared" si="1105"/>
        <v>1</v>
      </c>
      <c r="M4604" s="5" t="str">
        <f t="shared" si="1106"/>
        <v/>
      </c>
      <c r="N4604" s="5">
        <f t="shared" si="1107"/>
        <v>0</v>
      </c>
      <c r="O4604" s="34">
        <f t="shared" si="1108"/>
        <v>0</v>
      </c>
      <c r="P4604" s="5">
        <f t="shared" si="1109"/>
        <v>-0.32653799999999933</v>
      </c>
      <c r="Q4604" s="5">
        <f t="shared" si="1110"/>
        <v>0.31825849483298152</v>
      </c>
      <c r="R4604" s="5">
        <f t="shared" si="1111"/>
        <v>-8.2795051670178088E-3</v>
      </c>
      <c r="S4604" s="3">
        <f t="shared" si="1112"/>
        <v>53.474431105644989</v>
      </c>
    </row>
    <row r="4605" spans="1:19" x14ac:dyDescent="0.25">
      <c r="A4605" s="4">
        <v>42858</v>
      </c>
      <c r="B4605" s="11">
        <v>64.826903999999999</v>
      </c>
      <c r="C4605" s="5">
        <v>101.716042</v>
      </c>
      <c r="D4605" s="3">
        <f t="shared" si="1098"/>
        <v>-1.3215521660352749</v>
      </c>
      <c r="E4605" s="3">
        <f t="shared" si="1099"/>
        <v>-0.2046062924438603</v>
      </c>
      <c r="F4605" s="3">
        <f t="shared" si="1100"/>
        <v>0.63084787289525612</v>
      </c>
      <c r="G4605" s="17">
        <f t="shared" si="1101"/>
        <v>-1.7705471026877324</v>
      </c>
      <c r="H4605" s="33">
        <f t="shared" si="1102"/>
        <v>0.18248699999999474</v>
      </c>
      <c r="I4605" s="33">
        <f>(C4605-C4604)*'ADF test'!$P$3</f>
        <v>0.77290582116655371</v>
      </c>
      <c r="J4605" s="5">
        <f t="shared" si="1103"/>
        <v>1</v>
      </c>
      <c r="K4605" s="5" t="str">
        <f t="shared" si="1104"/>
        <v/>
      </c>
      <c r="L4605" s="34">
        <f t="shared" si="1105"/>
        <v>1</v>
      </c>
      <c r="M4605" s="5" t="str">
        <f t="shared" si="1106"/>
        <v/>
      </c>
      <c r="N4605" s="5">
        <f t="shared" si="1107"/>
        <v>0</v>
      </c>
      <c r="O4605" s="34">
        <f t="shared" si="1108"/>
        <v>0</v>
      </c>
      <c r="P4605" s="5">
        <f t="shared" si="1109"/>
        <v>0.18248699999999474</v>
      </c>
      <c r="Q4605" s="5">
        <f t="shared" si="1110"/>
        <v>-0.77290582116655371</v>
      </c>
      <c r="R4605" s="5">
        <f t="shared" si="1111"/>
        <v>-0.59041882116655897</v>
      </c>
      <c r="S4605" s="3">
        <f t="shared" si="1112"/>
        <v>52.88401228447843</v>
      </c>
    </row>
    <row r="4606" spans="1:19" x14ac:dyDescent="0.25">
      <c r="A4606" s="4">
        <v>42859</v>
      </c>
      <c r="B4606" s="11">
        <v>63.636001999999998</v>
      </c>
      <c r="C4606" s="5">
        <v>99.895591999999994</v>
      </c>
      <c r="D4606" s="3">
        <f t="shared" si="1098"/>
        <v>-1.2123245547580623</v>
      </c>
      <c r="E4606" s="3">
        <f t="shared" si="1099"/>
        <v>-0.31707536954241844</v>
      </c>
      <c r="F4606" s="3">
        <f t="shared" si="1100"/>
        <v>0.64060993730104676</v>
      </c>
      <c r="G4606" s="17">
        <f t="shared" si="1101"/>
        <v>-1.3974950013848013</v>
      </c>
      <c r="H4606" s="33">
        <f t="shared" si="1102"/>
        <v>-1.1909020000000012</v>
      </c>
      <c r="I4606" s="33">
        <f>(C4606-C4605)*'ADF test'!$P$3</f>
        <v>-1.0854735474877777</v>
      </c>
      <c r="J4606" s="5">
        <f t="shared" si="1103"/>
        <v>1</v>
      </c>
      <c r="K4606" s="5" t="str">
        <f t="shared" si="1104"/>
        <v/>
      </c>
      <c r="L4606" s="34">
        <f t="shared" si="1105"/>
        <v>1</v>
      </c>
      <c r="M4606" s="5" t="str">
        <f t="shared" si="1106"/>
        <v/>
      </c>
      <c r="N4606" s="5">
        <f t="shared" si="1107"/>
        <v>0</v>
      </c>
      <c r="O4606" s="34">
        <f t="shared" si="1108"/>
        <v>0</v>
      </c>
      <c r="P4606" s="5">
        <f t="shared" si="1109"/>
        <v>-1.1909020000000012</v>
      </c>
      <c r="Q4606" s="5">
        <f t="shared" si="1110"/>
        <v>1.0854735474877777</v>
      </c>
      <c r="R4606" s="5">
        <f t="shared" si="1111"/>
        <v>-0.10542845251222355</v>
      </c>
      <c r="S4606" s="3">
        <f t="shared" si="1112"/>
        <v>52.778583831966209</v>
      </c>
    </row>
    <row r="4607" spans="1:19" x14ac:dyDescent="0.25">
      <c r="A4607" s="4">
        <v>42860</v>
      </c>
      <c r="B4607" s="11">
        <v>64.644417000000004</v>
      </c>
      <c r="C4607" s="5">
        <v>100.829651</v>
      </c>
      <c r="D4607" s="3">
        <f t="shared" si="1098"/>
        <v>-0.73493409745346128</v>
      </c>
      <c r="E4607" s="3">
        <f t="shared" si="1099"/>
        <v>-0.37870973303859268</v>
      </c>
      <c r="F4607" s="3">
        <f t="shared" si="1100"/>
        <v>0.62963411682633519</v>
      </c>
      <c r="G4607" s="17">
        <f t="shared" si="1101"/>
        <v>-0.56576407614379942</v>
      </c>
      <c r="H4607" s="33">
        <f t="shared" si="1102"/>
        <v>1.0084150000000065</v>
      </c>
      <c r="I4607" s="33">
        <f>(C4607-C4606)*'ADF test'!$P$3</f>
        <v>0.55694819209145363</v>
      </c>
      <c r="J4607" s="5" t="str">
        <f t="shared" si="1103"/>
        <v/>
      </c>
      <c r="K4607" s="5" t="str">
        <f t="shared" si="1104"/>
        <v/>
      </c>
      <c r="L4607" s="34">
        <f t="shared" si="1105"/>
        <v>1</v>
      </c>
      <c r="M4607" s="5" t="str">
        <f t="shared" si="1106"/>
        <v/>
      </c>
      <c r="N4607" s="5">
        <f t="shared" si="1107"/>
        <v>0</v>
      </c>
      <c r="O4607" s="34">
        <f t="shared" si="1108"/>
        <v>0</v>
      </c>
      <c r="P4607" s="5">
        <f t="shared" si="1109"/>
        <v>1.0084150000000065</v>
      </c>
      <c r="Q4607" s="5">
        <f t="shared" si="1110"/>
        <v>-0.55694819209145363</v>
      </c>
      <c r="R4607" s="5">
        <f t="shared" si="1111"/>
        <v>0.45146680790855287</v>
      </c>
      <c r="S4607" s="3">
        <f t="shared" si="1112"/>
        <v>53.230050639874761</v>
      </c>
    </row>
    <row r="4608" spans="1:19" x14ac:dyDescent="0.25">
      <c r="A4608" s="4">
        <v>42863</v>
      </c>
      <c r="B4608" s="11">
        <v>65.105423000000002</v>
      </c>
      <c r="C4608" s="5">
        <v>101.67791699999999</v>
      </c>
      <c r="D4608" s="3">
        <f t="shared" si="1098"/>
        <v>-0.70866290088645201</v>
      </c>
      <c r="E4608" s="3">
        <f t="shared" si="1099"/>
        <v>-0.46633518642488125</v>
      </c>
      <c r="F4608" s="3">
        <f t="shared" si="1100"/>
        <v>0.56470077172055266</v>
      </c>
      <c r="G4608" s="17">
        <f t="shared" si="1101"/>
        <v>-0.42912587798177976</v>
      </c>
      <c r="H4608" s="33">
        <f t="shared" si="1102"/>
        <v>0.46100599999999758</v>
      </c>
      <c r="I4608" s="33">
        <f>(C4608-C4607)*'ADF test'!$P$3</f>
        <v>0.50579269094633628</v>
      </c>
      <c r="J4608" s="5" t="str">
        <f t="shared" si="1103"/>
        <v/>
      </c>
      <c r="K4608" s="5" t="str">
        <f t="shared" si="1104"/>
        <v/>
      </c>
      <c r="L4608" s="34">
        <f t="shared" si="1105"/>
        <v>1</v>
      </c>
      <c r="M4608" s="5" t="str">
        <f t="shared" si="1106"/>
        <v/>
      </c>
      <c r="N4608" s="5">
        <f t="shared" si="1107"/>
        <v>0</v>
      </c>
      <c r="O4608" s="34">
        <f t="shared" si="1108"/>
        <v>0</v>
      </c>
      <c r="P4608" s="5">
        <f t="shared" si="1109"/>
        <v>0.46100599999999758</v>
      </c>
      <c r="Q4608" s="5">
        <f t="shared" si="1110"/>
        <v>-0.50579269094633628</v>
      </c>
      <c r="R4608" s="5">
        <f t="shared" si="1111"/>
        <v>-4.4786690946338692E-2</v>
      </c>
      <c r="S4608" s="3">
        <f t="shared" si="1112"/>
        <v>53.185263948928423</v>
      </c>
    </row>
    <row r="4609" spans="1:19" x14ac:dyDescent="0.25">
      <c r="A4609" s="4">
        <v>42864</v>
      </c>
      <c r="B4609" s="11">
        <v>64.567595999999995</v>
      </c>
      <c r="C4609" s="5">
        <v>100.152939</v>
      </c>
      <c r="D4609" s="3">
        <f t="shared" si="1098"/>
        <v>-0.167851420289864</v>
      </c>
      <c r="E4609" s="3">
        <f t="shared" si="1099"/>
        <v>-0.5201243651864238</v>
      </c>
      <c r="F4609" s="3">
        <f t="shared" si="1100"/>
        <v>0.48184140726289187</v>
      </c>
      <c r="G4609" s="17">
        <f t="shared" si="1101"/>
        <v>0.73109728551070807</v>
      </c>
      <c r="H4609" s="33">
        <f t="shared" si="1102"/>
        <v>-0.53782700000000716</v>
      </c>
      <c r="I4609" s="33">
        <f>(C4609-C4608)*'ADF test'!$P$3</f>
        <v>-0.90929346013392187</v>
      </c>
      <c r="J4609" s="5" t="str">
        <f t="shared" si="1103"/>
        <v/>
      </c>
      <c r="K4609" s="5">
        <f t="shared" si="1104"/>
        <v>0</v>
      </c>
      <c r="L4609" s="34">
        <f t="shared" si="1105"/>
        <v>0</v>
      </c>
      <c r="M4609" s="5" t="str">
        <f t="shared" si="1106"/>
        <v/>
      </c>
      <c r="N4609" s="5" t="str">
        <f t="shared" si="1107"/>
        <v/>
      </c>
      <c r="O4609" s="34">
        <f t="shared" si="1108"/>
        <v>0</v>
      </c>
      <c r="P4609" s="5">
        <f t="shared" si="1109"/>
        <v>-0.53782700000000716</v>
      </c>
      <c r="Q4609" s="5">
        <f t="shared" si="1110"/>
        <v>0.90929346013392187</v>
      </c>
      <c r="R4609" s="5">
        <f t="shared" si="1111"/>
        <v>0.37146646013391471</v>
      </c>
      <c r="S4609" s="3">
        <f t="shared" si="1112"/>
        <v>53.55673040906234</v>
      </c>
    </row>
    <row r="4610" spans="1:19" x14ac:dyDescent="0.25">
      <c r="A4610" s="4">
        <v>42865</v>
      </c>
      <c r="B4610" s="11">
        <v>65.422348</v>
      </c>
      <c r="C4610" s="5">
        <v>101.50636299999999</v>
      </c>
      <c r="D4610" s="3">
        <f t="shared" si="1098"/>
        <v>-0.11433959189410814</v>
      </c>
      <c r="E4610" s="3">
        <f t="shared" si="1099"/>
        <v>-0.54419861973253303</v>
      </c>
      <c r="F4610" s="3">
        <f t="shared" si="1100"/>
        <v>0.44813072866921655</v>
      </c>
      <c r="G4610" s="17">
        <f t="shared" si="1101"/>
        <v>0.95922685131400853</v>
      </c>
      <c r="H4610" s="33">
        <f t="shared" si="1102"/>
        <v>0.85475200000000484</v>
      </c>
      <c r="I4610" s="33">
        <f>(C4610-C4609)*'ADF test'!$P$3</f>
        <v>0.80700153837517108</v>
      </c>
      <c r="J4610" s="5" t="str">
        <f t="shared" si="1103"/>
        <v/>
      </c>
      <c r="K4610" s="5">
        <f t="shared" si="1104"/>
        <v>0</v>
      </c>
      <c r="L4610" s="34">
        <f t="shared" si="1105"/>
        <v>0</v>
      </c>
      <c r="M4610" s="5" t="str">
        <f t="shared" si="1106"/>
        <v/>
      </c>
      <c r="N4610" s="5" t="str">
        <f t="shared" si="1107"/>
        <v/>
      </c>
      <c r="O4610" s="34">
        <f t="shared" si="1108"/>
        <v>0</v>
      </c>
      <c r="P4610" s="5">
        <f t="shared" si="1109"/>
        <v>0</v>
      </c>
      <c r="Q4610" s="5">
        <f t="shared" si="1110"/>
        <v>0</v>
      </c>
      <c r="R4610" s="5">
        <f t="shared" si="1111"/>
        <v>0</v>
      </c>
      <c r="S4610" s="3">
        <f t="shared" si="1112"/>
        <v>53.55673040906234</v>
      </c>
    </row>
    <row r="4611" spans="1:19" x14ac:dyDescent="0.25">
      <c r="A4611" s="4">
        <v>42866</v>
      </c>
      <c r="B4611" s="11">
        <v>65.287895000000006</v>
      </c>
      <c r="C4611" s="5">
        <v>101.229958</v>
      </c>
      <c r="D4611" s="3">
        <f t="shared" si="1098"/>
        <v>-5.6995559171610921E-3</v>
      </c>
      <c r="E4611" s="3">
        <f t="shared" si="1099"/>
        <v>-0.5541254249675398</v>
      </c>
      <c r="F4611" s="3">
        <f t="shared" si="1100"/>
        <v>0.43316321493015869</v>
      </c>
      <c r="G4611" s="17">
        <f t="shared" si="1101"/>
        <v>1.2660952041802638</v>
      </c>
      <c r="H4611" s="33">
        <f t="shared" si="1102"/>
        <v>-0.13445299999999349</v>
      </c>
      <c r="I4611" s="33">
        <f>(C4611-C4610)*'ADF test'!$P$3</f>
        <v>-0.1648110719291134</v>
      </c>
      <c r="J4611" s="5" t="str">
        <f t="shared" si="1103"/>
        <v/>
      </c>
      <c r="K4611" s="5">
        <f t="shared" si="1104"/>
        <v>0</v>
      </c>
      <c r="L4611" s="34">
        <f t="shared" si="1105"/>
        <v>0</v>
      </c>
      <c r="M4611" s="5">
        <f t="shared" si="1106"/>
        <v>-1</v>
      </c>
      <c r="N4611" s="5" t="str">
        <f t="shared" si="1107"/>
        <v/>
      </c>
      <c r="O4611" s="34">
        <f t="shared" si="1108"/>
        <v>-1</v>
      </c>
      <c r="P4611" s="5">
        <f t="shared" si="1109"/>
        <v>0</v>
      </c>
      <c r="Q4611" s="5">
        <f t="shared" si="1110"/>
        <v>0</v>
      </c>
      <c r="R4611" s="5">
        <f t="shared" si="1111"/>
        <v>0</v>
      </c>
      <c r="S4611" s="3">
        <f t="shared" si="1112"/>
        <v>53.55673040906234</v>
      </c>
    </row>
    <row r="4612" spans="1:19" x14ac:dyDescent="0.25">
      <c r="A4612" s="4">
        <v>42867</v>
      </c>
      <c r="B4612" s="11">
        <v>65.067001000000005</v>
      </c>
      <c r="C4612" s="5">
        <v>100.991676</v>
      </c>
      <c r="D4612" s="3">
        <f t="shared" si="1098"/>
        <v>-9.1665296100700289E-3</v>
      </c>
      <c r="E4612" s="3">
        <f t="shared" si="1099"/>
        <v>-0.55728274691722346</v>
      </c>
      <c r="F4612" s="3">
        <f t="shared" si="1100"/>
        <v>0.42869449403436538</v>
      </c>
      <c r="G4612" s="17">
        <f t="shared" si="1101"/>
        <v>1.2785706952961586</v>
      </c>
      <c r="H4612" s="33">
        <f t="shared" si="1102"/>
        <v>-0.22089400000000126</v>
      </c>
      <c r="I4612" s="33">
        <f>(C4612-C4611)*'ADF test'!$P$3</f>
        <v>-0.14207960001234826</v>
      </c>
      <c r="J4612" s="5" t="str">
        <f t="shared" si="1103"/>
        <v/>
      </c>
      <c r="K4612" s="5">
        <f t="shared" si="1104"/>
        <v>0</v>
      </c>
      <c r="L4612" s="34">
        <f t="shared" si="1105"/>
        <v>0</v>
      </c>
      <c r="M4612" s="5">
        <f t="shared" si="1106"/>
        <v>-1</v>
      </c>
      <c r="N4612" s="5" t="str">
        <f t="shared" si="1107"/>
        <v/>
      </c>
      <c r="O4612" s="34">
        <f t="shared" si="1108"/>
        <v>-1</v>
      </c>
      <c r="P4612" s="5">
        <f t="shared" si="1109"/>
        <v>0.22089400000000126</v>
      </c>
      <c r="Q4612" s="5">
        <f t="shared" si="1110"/>
        <v>-0.14207960001234826</v>
      </c>
      <c r="R4612" s="5">
        <f t="shared" si="1111"/>
        <v>7.8814399987652994E-2</v>
      </c>
      <c r="S4612" s="3">
        <f t="shared" si="1112"/>
        <v>53.635544809049989</v>
      </c>
    </row>
    <row r="4613" spans="1:19" x14ac:dyDescent="0.25">
      <c r="A4613" s="4">
        <v>42870</v>
      </c>
      <c r="B4613" s="11">
        <v>65.576012000000006</v>
      </c>
      <c r="C4613" s="5">
        <v>101.83994300000001</v>
      </c>
      <c r="D4613" s="3">
        <f t="shared" si="1098"/>
        <v>-1.0381954951981243E-3</v>
      </c>
      <c r="E4613" s="3">
        <f t="shared" si="1099"/>
        <v>-0.54022825851292344</v>
      </c>
      <c r="F4613" s="3">
        <f t="shared" si="1100"/>
        <v>0.44580554370512404</v>
      </c>
      <c r="G4613" s="17">
        <f t="shared" si="1101"/>
        <v>1.2094736609519823</v>
      </c>
      <c r="H4613" s="33">
        <f t="shared" si="1102"/>
        <v>0.50901100000000099</v>
      </c>
      <c r="I4613" s="33">
        <f>(C4613-C4612)*'ADF test'!$P$3</f>
        <v>0.5057932872129518</v>
      </c>
      <c r="J4613" s="5" t="str">
        <f t="shared" si="1103"/>
        <v/>
      </c>
      <c r="K4613" s="5">
        <f t="shared" si="1104"/>
        <v>0</v>
      </c>
      <c r="L4613" s="34">
        <f t="shared" si="1105"/>
        <v>0</v>
      </c>
      <c r="M4613" s="5" t="str">
        <f t="shared" si="1106"/>
        <v/>
      </c>
      <c r="N4613" s="5" t="str">
        <f t="shared" si="1107"/>
        <v/>
      </c>
      <c r="O4613" s="34">
        <f t="shared" si="1108"/>
        <v>-1</v>
      </c>
      <c r="P4613" s="5">
        <f t="shared" si="1109"/>
        <v>-0.50901100000000099</v>
      </c>
      <c r="Q4613" s="5">
        <f t="shared" si="1110"/>
        <v>0.5057932872129518</v>
      </c>
      <c r="R4613" s="5">
        <f t="shared" si="1111"/>
        <v>-3.2177127870491873E-3</v>
      </c>
      <c r="S4613" s="3">
        <f t="shared" si="1112"/>
        <v>53.632327096262941</v>
      </c>
    </row>
    <row r="4614" spans="1:19" x14ac:dyDescent="0.25">
      <c r="A4614" s="4">
        <v>42871</v>
      </c>
      <c r="B4614" s="11">
        <v>65.249481000000003</v>
      </c>
      <c r="C4614" s="5">
        <v>102.221191</v>
      </c>
      <c r="D4614" s="3">
        <f t="shared" si="1098"/>
        <v>-0.50641171901325777</v>
      </c>
      <c r="E4614" s="3">
        <f t="shared" si="1099"/>
        <v>-0.54100812449139513</v>
      </c>
      <c r="F4614" s="3">
        <f t="shared" si="1100"/>
        <v>0.44573006765972562</v>
      </c>
      <c r="G4614" s="17">
        <f t="shared" si="1101"/>
        <v>7.7617392202826596E-2</v>
      </c>
      <c r="H4614" s="33">
        <f t="shared" si="1102"/>
        <v>-0.32653100000000279</v>
      </c>
      <c r="I4614" s="33">
        <f>(C4614-C4613)*'ADF test'!$P$3</f>
        <v>0.22732545196661139</v>
      </c>
      <c r="J4614" s="5" t="str">
        <f t="shared" si="1103"/>
        <v/>
      </c>
      <c r="K4614" s="5">
        <f t="shared" si="1104"/>
        <v>0</v>
      </c>
      <c r="L4614" s="34">
        <f t="shared" si="1105"/>
        <v>0</v>
      </c>
      <c r="M4614" s="5" t="str">
        <f t="shared" si="1106"/>
        <v/>
      </c>
      <c r="N4614" s="5" t="str">
        <f t="shared" si="1107"/>
        <v/>
      </c>
      <c r="O4614" s="34">
        <f t="shared" si="1108"/>
        <v>-1</v>
      </c>
      <c r="P4614" s="5">
        <f t="shared" si="1109"/>
        <v>0.32653100000000279</v>
      </c>
      <c r="Q4614" s="5">
        <f t="shared" si="1110"/>
        <v>0.22732545196661139</v>
      </c>
      <c r="R4614" s="5">
        <f t="shared" si="1111"/>
        <v>0.55385645196661415</v>
      </c>
      <c r="S4614" s="3">
        <f t="shared" si="1112"/>
        <v>54.186183548229558</v>
      </c>
    </row>
    <row r="4615" spans="1:19" x14ac:dyDescent="0.25">
      <c r="A4615" s="4">
        <v>42872</v>
      </c>
      <c r="B4615" s="11">
        <v>64.605994999999993</v>
      </c>
      <c r="C4615" s="5">
        <v>100.805862</v>
      </c>
      <c r="D4615" s="3">
        <f t="shared" si="1098"/>
        <v>-0.18635889395009997</v>
      </c>
      <c r="E4615" s="3">
        <f t="shared" si="1099"/>
        <v>-0.52811772498631049</v>
      </c>
      <c r="F4615" s="3">
        <f t="shared" si="1100"/>
        <v>0.45322720381057657</v>
      </c>
      <c r="G4615" s="17">
        <f t="shared" si="1101"/>
        <v>0.75405630589430916</v>
      </c>
      <c r="H4615" s="33">
        <f t="shared" si="1102"/>
        <v>-0.64348600000000999</v>
      </c>
      <c r="I4615" s="33">
        <f>(C4615-C4614)*'ADF test'!$P$3</f>
        <v>-0.84391342277586412</v>
      </c>
      <c r="J4615" s="5" t="str">
        <f t="shared" si="1103"/>
        <v/>
      </c>
      <c r="K4615" s="5">
        <f t="shared" si="1104"/>
        <v>0</v>
      </c>
      <c r="L4615" s="34">
        <f t="shared" si="1105"/>
        <v>0</v>
      </c>
      <c r="M4615" s="5" t="str">
        <f t="shared" si="1106"/>
        <v/>
      </c>
      <c r="N4615" s="5" t="str">
        <f t="shared" si="1107"/>
        <v/>
      </c>
      <c r="O4615" s="34">
        <f t="shared" si="1108"/>
        <v>-1</v>
      </c>
      <c r="P4615" s="5">
        <f t="shared" si="1109"/>
        <v>0.64348600000000999</v>
      </c>
      <c r="Q4615" s="5">
        <f t="shared" si="1110"/>
        <v>-0.84391342277586412</v>
      </c>
      <c r="R4615" s="5">
        <f t="shared" si="1111"/>
        <v>-0.20042742277585412</v>
      </c>
      <c r="S4615" s="3">
        <f t="shared" si="1112"/>
        <v>53.985756125453705</v>
      </c>
    </row>
    <row r="4616" spans="1:19" x14ac:dyDescent="0.25">
      <c r="A4616" s="4">
        <v>42873</v>
      </c>
      <c r="B4616" s="11">
        <v>64.586792000000003</v>
      </c>
      <c r="C4616" s="5">
        <v>101.258369</v>
      </c>
      <c r="D4616" s="3">
        <f t="shared" si="1098"/>
        <v>-0.41269001809742178</v>
      </c>
      <c r="E4616" s="3">
        <f t="shared" si="1099"/>
        <v>-0.54131068655159575</v>
      </c>
      <c r="F4616" s="3">
        <f t="shared" si="1100"/>
        <v>0.4461053729489492</v>
      </c>
      <c r="G4616" s="17">
        <f t="shared" si="1101"/>
        <v>0.28831903010702559</v>
      </c>
      <c r="H4616" s="33">
        <f t="shared" si="1102"/>
        <v>-1.9202999999990311E-2</v>
      </c>
      <c r="I4616" s="33">
        <f>(C4616-C4615)*'ADF test'!$P$3</f>
        <v>0.26981481422343179</v>
      </c>
      <c r="J4616" s="5" t="str">
        <f t="shared" si="1103"/>
        <v/>
      </c>
      <c r="K4616" s="5">
        <f t="shared" si="1104"/>
        <v>0</v>
      </c>
      <c r="L4616" s="34">
        <f t="shared" si="1105"/>
        <v>0</v>
      </c>
      <c r="M4616" s="5" t="str">
        <f t="shared" si="1106"/>
        <v/>
      </c>
      <c r="N4616" s="5" t="str">
        <f t="shared" si="1107"/>
        <v/>
      </c>
      <c r="O4616" s="34">
        <f t="shared" si="1108"/>
        <v>-1</v>
      </c>
      <c r="P4616" s="5">
        <f t="shared" si="1109"/>
        <v>1.9202999999990311E-2</v>
      </c>
      <c r="Q4616" s="5">
        <f t="shared" si="1110"/>
        <v>0.26981481422343179</v>
      </c>
      <c r="R4616" s="5">
        <f t="shared" si="1111"/>
        <v>0.2890178142234221</v>
      </c>
      <c r="S4616" s="3">
        <f t="shared" si="1112"/>
        <v>54.274773939677125</v>
      </c>
    </row>
    <row r="4617" spans="1:19" x14ac:dyDescent="0.25">
      <c r="A4617" s="4">
        <v>42874</v>
      </c>
      <c r="B4617" s="11">
        <v>65.383933999999996</v>
      </c>
      <c r="C4617" s="5">
        <v>102.558159</v>
      </c>
      <c r="D4617" s="3">
        <f t="shared" si="1098"/>
        <v>-0.38477658259327541</v>
      </c>
      <c r="E4617" s="3">
        <f t="shared" si="1099"/>
        <v>-0.53303603805055255</v>
      </c>
      <c r="F4617" s="3">
        <f t="shared" si="1100"/>
        <v>0.44780760295173644</v>
      </c>
      <c r="G4617" s="17">
        <f t="shared" si="1101"/>
        <v>0.33107846869955038</v>
      </c>
      <c r="H4617" s="33">
        <f t="shared" si="1102"/>
        <v>0.7971419999999938</v>
      </c>
      <c r="I4617" s="33">
        <f>(C4617-C4616)*'ADF test'!$P$3</f>
        <v>0.77502137509359437</v>
      </c>
      <c r="J4617" s="5" t="str">
        <f t="shared" si="1103"/>
        <v/>
      </c>
      <c r="K4617" s="5">
        <f t="shared" si="1104"/>
        <v>0</v>
      </c>
      <c r="L4617" s="34">
        <f t="shared" si="1105"/>
        <v>0</v>
      </c>
      <c r="M4617" s="5" t="str">
        <f t="shared" si="1106"/>
        <v/>
      </c>
      <c r="N4617" s="5" t="str">
        <f t="shared" si="1107"/>
        <v/>
      </c>
      <c r="O4617" s="34">
        <f t="shared" si="1108"/>
        <v>-1</v>
      </c>
      <c r="P4617" s="5">
        <f t="shared" si="1109"/>
        <v>-0.7971419999999938</v>
      </c>
      <c r="Q4617" s="5">
        <f t="shared" si="1110"/>
        <v>0.77502137509359437</v>
      </c>
      <c r="R4617" s="5">
        <f t="shared" si="1111"/>
        <v>-2.2120624906399433E-2</v>
      </c>
      <c r="S4617" s="3">
        <f t="shared" si="1112"/>
        <v>54.252653314770726</v>
      </c>
    </row>
    <row r="4618" spans="1:19" x14ac:dyDescent="0.25">
      <c r="A4618" s="4">
        <v>42877</v>
      </c>
      <c r="B4618" s="11">
        <v>65.239868000000001</v>
      </c>
      <c r="C4618" s="5">
        <v>102.173058</v>
      </c>
      <c r="D4618" s="3">
        <f t="shared" si="1098"/>
        <v>-0.26794028831820071</v>
      </c>
      <c r="E4618" s="3">
        <f t="shared" si="1099"/>
        <v>-0.47625293415566672</v>
      </c>
      <c r="F4618" s="3">
        <f t="shared" si="1100"/>
        <v>0.41734511389451301</v>
      </c>
      <c r="G4618" s="17">
        <f t="shared" si="1101"/>
        <v>0.49913761753089203</v>
      </c>
      <c r="H4618" s="33">
        <f t="shared" si="1102"/>
        <v>-0.14406599999999514</v>
      </c>
      <c r="I4618" s="33">
        <f>(C4618-C4617)*'ADF test'!$P$3</f>
        <v>-0.22962286720925881</v>
      </c>
      <c r="J4618" s="5" t="str">
        <f t="shared" si="1103"/>
        <v/>
      </c>
      <c r="K4618" s="5">
        <f t="shared" si="1104"/>
        <v>0</v>
      </c>
      <c r="L4618" s="34">
        <f t="shared" si="1105"/>
        <v>0</v>
      </c>
      <c r="M4618" s="5" t="str">
        <f t="shared" si="1106"/>
        <v/>
      </c>
      <c r="N4618" s="5" t="str">
        <f t="shared" si="1107"/>
        <v/>
      </c>
      <c r="O4618" s="34">
        <f t="shared" si="1108"/>
        <v>-1</v>
      </c>
      <c r="P4618" s="5">
        <f t="shared" si="1109"/>
        <v>0.14406599999999514</v>
      </c>
      <c r="Q4618" s="5">
        <f t="shared" si="1110"/>
        <v>-0.22962286720925881</v>
      </c>
      <c r="R4618" s="5">
        <f t="shared" si="1111"/>
        <v>-8.5556867209263671E-2</v>
      </c>
      <c r="S4618" s="3">
        <f t="shared" si="1112"/>
        <v>54.167096447561462</v>
      </c>
    </row>
    <row r="4619" spans="1:19" x14ac:dyDescent="0.25">
      <c r="A4619" s="4">
        <v>42878</v>
      </c>
      <c r="B4619" s="11">
        <v>65.393531999999993</v>
      </c>
      <c r="C4619" s="5">
        <v>102.317459</v>
      </c>
      <c r="D4619" s="3">
        <f t="shared" si="1098"/>
        <v>-0.17828320219153682</v>
      </c>
      <c r="E4619" s="3">
        <f t="shared" si="1099"/>
        <v>-0.43571285726401277</v>
      </c>
      <c r="F4619" s="3">
        <f t="shared" si="1100"/>
        <v>0.41248625492004248</v>
      </c>
      <c r="G4619" s="17">
        <f t="shared" si="1101"/>
        <v>0.62409268673055995</v>
      </c>
      <c r="H4619" s="33">
        <f t="shared" si="1102"/>
        <v>0.15366399999999203</v>
      </c>
      <c r="I4619" s="33">
        <f>(C4619-C4618)*'ADF test'!$P$3</f>
        <v>8.6101494537495701E-2</v>
      </c>
      <c r="J4619" s="5" t="str">
        <f t="shared" si="1103"/>
        <v/>
      </c>
      <c r="K4619" s="5">
        <f t="shared" si="1104"/>
        <v>0</v>
      </c>
      <c r="L4619" s="34">
        <f t="shared" si="1105"/>
        <v>0</v>
      </c>
      <c r="M4619" s="5" t="str">
        <f t="shared" si="1106"/>
        <v/>
      </c>
      <c r="N4619" s="5" t="str">
        <f t="shared" si="1107"/>
        <v/>
      </c>
      <c r="O4619" s="34">
        <f t="shared" si="1108"/>
        <v>-1</v>
      </c>
      <c r="P4619" s="5">
        <f t="shared" si="1109"/>
        <v>-0.15366399999999203</v>
      </c>
      <c r="Q4619" s="5">
        <f t="shared" si="1110"/>
        <v>8.6101494537495701E-2</v>
      </c>
      <c r="R4619" s="5">
        <f t="shared" si="1111"/>
        <v>-6.7562505462496328E-2</v>
      </c>
      <c r="S4619" s="3">
        <f t="shared" si="1112"/>
        <v>54.099533942098965</v>
      </c>
    </row>
    <row r="4620" spans="1:19" x14ac:dyDescent="0.25">
      <c r="A4620" s="4">
        <v>42879</v>
      </c>
      <c r="B4620" s="11">
        <v>65.047791000000004</v>
      </c>
      <c r="C4620" s="5">
        <v>102.26932499999999</v>
      </c>
      <c r="D4620" s="3">
        <f t="shared" si="1098"/>
        <v>-0.44386314595810461</v>
      </c>
      <c r="E4620" s="3">
        <f t="shared" si="1099"/>
        <v>-0.41599330390384681</v>
      </c>
      <c r="F4620" s="3">
        <f t="shared" si="1100"/>
        <v>0.40342372119436765</v>
      </c>
      <c r="G4620" s="17">
        <f t="shared" si="1101"/>
        <v>-6.9083300237643294E-2</v>
      </c>
      <c r="H4620" s="33">
        <f t="shared" si="1102"/>
        <v>-0.34574099999998964</v>
      </c>
      <c r="I4620" s="33">
        <f>(C4620-C4619)*'ADF test'!$P$3</f>
        <v>-2.8700696934703729E-2</v>
      </c>
      <c r="J4620" s="5" t="str">
        <f t="shared" si="1103"/>
        <v/>
      </c>
      <c r="K4620" s="5" t="str">
        <f t="shared" si="1104"/>
        <v/>
      </c>
      <c r="L4620" s="34">
        <f t="shared" si="1105"/>
        <v>0</v>
      </c>
      <c r="M4620" s="5" t="str">
        <f t="shared" si="1106"/>
        <v/>
      </c>
      <c r="N4620" s="5">
        <f t="shared" si="1107"/>
        <v>0</v>
      </c>
      <c r="O4620" s="34">
        <f t="shared" si="1108"/>
        <v>0</v>
      </c>
      <c r="P4620" s="5">
        <f t="shared" si="1109"/>
        <v>0.34574099999998964</v>
      </c>
      <c r="Q4620" s="5">
        <f t="shared" si="1110"/>
        <v>-2.8700696934703729E-2</v>
      </c>
      <c r="R4620" s="5">
        <f t="shared" si="1111"/>
        <v>0.31704030306528591</v>
      </c>
      <c r="S4620" s="3">
        <f t="shared" si="1112"/>
        <v>54.416574245164249</v>
      </c>
    </row>
    <row r="4621" spans="1:19" x14ac:dyDescent="0.25">
      <c r="A4621" s="4">
        <v>42880</v>
      </c>
      <c r="B4621" s="11">
        <v>63.866501</v>
      </c>
      <c r="C4621" s="5">
        <v>101.20060700000001</v>
      </c>
      <c r="D4621" s="3">
        <f t="shared" si="1098"/>
        <v>-0.90164854598417321</v>
      </c>
      <c r="E4621" s="3">
        <f t="shared" si="1099"/>
        <v>-0.38974932765065295</v>
      </c>
      <c r="F4621" s="3">
        <f t="shared" si="1100"/>
        <v>0.35081473772507948</v>
      </c>
      <c r="G4621" s="17">
        <f t="shared" si="1101"/>
        <v>-1.4591725012837879</v>
      </c>
      <c r="H4621" s="33">
        <f t="shared" si="1102"/>
        <v>-1.1812900000000042</v>
      </c>
      <c r="I4621" s="33">
        <f>(C4621-C4620)*'ADF test'!$P$3</f>
        <v>-0.63724085732869706</v>
      </c>
      <c r="J4621" s="5">
        <f t="shared" si="1103"/>
        <v>1</v>
      </c>
      <c r="K4621" s="5" t="str">
        <f t="shared" si="1104"/>
        <v/>
      </c>
      <c r="L4621" s="34">
        <f t="shared" si="1105"/>
        <v>1</v>
      </c>
      <c r="M4621" s="5" t="str">
        <f t="shared" si="1106"/>
        <v/>
      </c>
      <c r="N4621" s="5">
        <f t="shared" si="1107"/>
        <v>0</v>
      </c>
      <c r="O4621" s="34">
        <f t="shared" si="1108"/>
        <v>0</v>
      </c>
      <c r="P4621" s="5">
        <f t="shared" si="1109"/>
        <v>0</v>
      </c>
      <c r="Q4621" s="5">
        <f t="shared" si="1110"/>
        <v>0</v>
      </c>
      <c r="R4621" s="5">
        <f t="shared" si="1111"/>
        <v>0</v>
      </c>
      <c r="S4621" s="3">
        <f t="shared" si="1112"/>
        <v>54.416574245164249</v>
      </c>
    </row>
    <row r="4622" spans="1:19" x14ac:dyDescent="0.25">
      <c r="A4622" s="4">
        <v>42881</v>
      </c>
      <c r="B4622" s="11">
        <v>63.972141000000001</v>
      </c>
      <c r="C4622" s="5">
        <v>100.82511100000001</v>
      </c>
      <c r="D4622" s="3">
        <f t="shared" si="1098"/>
        <v>-0.53956344720989335</v>
      </c>
      <c r="E4622" s="3">
        <f t="shared" si="1099"/>
        <v>-0.34770175842889239</v>
      </c>
      <c r="F4622" s="3">
        <f t="shared" si="1100"/>
        <v>0.27851882043001558</v>
      </c>
      <c r="G4622" s="17">
        <f t="shared" si="1101"/>
        <v>-0.68886435927302347</v>
      </c>
      <c r="H4622" s="33">
        <f t="shared" si="1102"/>
        <v>0.10564000000000107</v>
      </c>
      <c r="I4622" s="33">
        <f>(C4622-C4621)*'ADF test'!$P$3</f>
        <v>-0.22389572643437988</v>
      </c>
      <c r="J4622" s="5" t="str">
        <f t="shared" si="1103"/>
        <v/>
      </c>
      <c r="K4622" s="5" t="str">
        <f t="shared" si="1104"/>
        <v/>
      </c>
      <c r="L4622" s="34">
        <f t="shared" si="1105"/>
        <v>1</v>
      </c>
      <c r="M4622" s="5" t="str">
        <f t="shared" si="1106"/>
        <v/>
      </c>
      <c r="N4622" s="5">
        <f t="shared" si="1107"/>
        <v>0</v>
      </c>
      <c r="O4622" s="34">
        <f t="shared" si="1108"/>
        <v>0</v>
      </c>
      <c r="P4622" s="5">
        <f t="shared" si="1109"/>
        <v>0.10564000000000107</v>
      </c>
      <c r="Q4622" s="5">
        <f t="shared" si="1110"/>
        <v>0.22389572643437988</v>
      </c>
      <c r="R4622" s="5">
        <f t="shared" si="1111"/>
        <v>0.32953572643438095</v>
      </c>
      <c r="S4622" s="3">
        <f t="shared" si="1112"/>
        <v>54.746109971598628</v>
      </c>
    </row>
    <row r="4623" spans="1:19" x14ac:dyDescent="0.25">
      <c r="A4623" s="4">
        <v>42885</v>
      </c>
      <c r="B4623" s="11">
        <v>63.117386000000003</v>
      </c>
      <c r="C4623" s="5">
        <v>100.189667</v>
      </c>
      <c r="D4623" s="3">
        <f t="shared" si="1098"/>
        <v>-0.9195699375119446</v>
      </c>
      <c r="E4623" s="3">
        <f t="shared" si="1099"/>
        <v>-0.3592414984325476</v>
      </c>
      <c r="F4623" s="3">
        <f t="shared" si="1100"/>
        <v>0.29872447509118999</v>
      </c>
      <c r="G4623" s="17">
        <f t="shared" si="1101"/>
        <v>-1.8757366262283952</v>
      </c>
      <c r="H4623" s="33">
        <f t="shared" si="1102"/>
        <v>-0.85475499999999727</v>
      </c>
      <c r="I4623" s="33">
        <f>(C4623-C4622)*'ADF test'!$P$3</f>
        <v>-0.37889403878701838</v>
      </c>
      <c r="J4623" s="5">
        <f t="shared" si="1103"/>
        <v>1</v>
      </c>
      <c r="K4623" s="5" t="str">
        <f t="shared" si="1104"/>
        <v/>
      </c>
      <c r="L4623" s="34">
        <f t="shared" si="1105"/>
        <v>1</v>
      </c>
      <c r="M4623" s="5" t="str">
        <f t="shared" si="1106"/>
        <v/>
      </c>
      <c r="N4623" s="5">
        <f t="shared" si="1107"/>
        <v>0</v>
      </c>
      <c r="O4623" s="34">
        <f t="shared" si="1108"/>
        <v>0</v>
      </c>
      <c r="P4623" s="5">
        <f t="shared" si="1109"/>
        <v>-0.85475499999999727</v>
      </c>
      <c r="Q4623" s="5">
        <f t="shared" si="1110"/>
        <v>0.37889403878701838</v>
      </c>
      <c r="R4623" s="5">
        <f t="shared" si="1111"/>
        <v>-0.47586096121297888</v>
      </c>
      <c r="S4623" s="3">
        <f t="shared" si="1112"/>
        <v>54.270249010385648</v>
      </c>
    </row>
    <row r="4624" spans="1:19" x14ac:dyDescent="0.25">
      <c r="A4624" s="4">
        <v>42886</v>
      </c>
      <c r="B4624" s="11">
        <v>62.848483999999999</v>
      </c>
      <c r="C4624" s="5">
        <v>99.631241000000003</v>
      </c>
      <c r="D4624" s="3">
        <f t="shared" si="1098"/>
        <v>-0.77407277973154009</v>
      </c>
      <c r="E4624" s="3">
        <f t="shared" si="1099"/>
        <v>-0.36332961586036561</v>
      </c>
      <c r="F4624" s="3">
        <f t="shared" si="1100"/>
        <v>0.30422217237442961</v>
      </c>
      <c r="G4624" s="17">
        <f t="shared" si="1101"/>
        <v>-1.3501421039280506</v>
      </c>
      <c r="H4624" s="33">
        <f t="shared" si="1102"/>
        <v>-0.26890200000000419</v>
      </c>
      <c r="I4624" s="33">
        <f>(C4624-C4623)*'ADF test'!$P$3</f>
        <v>-0.33297077713170037</v>
      </c>
      <c r="J4624" s="5">
        <f t="shared" si="1103"/>
        <v>1</v>
      </c>
      <c r="K4624" s="5" t="str">
        <f t="shared" si="1104"/>
        <v/>
      </c>
      <c r="L4624" s="34">
        <f t="shared" si="1105"/>
        <v>1</v>
      </c>
      <c r="M4624" s="5" t="str">
        <f t="shared" si="1106"/>
        <v/>
      </c>
      <c r="N4624" s="5">
        <f t="shared" si="1107"/>
        <v>0</v>
      </c>
      <c r="O4624" s="34">
        <f t="shared" si="1108"/>
        <v>0</v>
      </c>
      <c r="P4624" s="5">
        <f t="shared" si="1109"/>
        <v>-0.26890200000000419</v>
      </c>
      <c r="Q4624" s="5">
        <f t="shared" si="1110"/>
        <v>0.33297077713170037</v>
      </c>
      <c r="R4624" s="5">
        <f t="shared" si="1111"/>
        <v>6.4068777131696175E-2</v>
      </c>
      <c r="S4624" s="3">
        <f t="shared" si="1112"/>
        <v>54.334317787517342</v>
      </c>
    </row>
    <row r="4625" spans="1:19" x14ac:dyDescent="0.25">
      <c r="A4625" s="4">
        <v>42887</v>
      </c>
      <c r="B4625" s="11">
        <v>63.242237000000003</v>
      </c>
      <c r="C4625" s="5">
        <v>100.39183800000001</v>
      </c>
      <c r="D4625" s="3">
        <f t="shared" si="1098"/>
        <v>-0.77546473918940251</v>
      </c>
      <c r="E4625" s="3">
        <f t="shared" si="1099"/>
        <v>-0.40130544829158676</v>
      </c>
      <c r="F4625" s="3">
        <f t="shared" si="1100"/>
        <v>0.31589407146697046</v>
      </c>
      <c r="G4625" s="17">
        <f t="shared" si="1101"/>
        <v>-1.1844454350164575</v>
      </c>
      <c r="H4625" s="33">
        <f t="shared" si="1102"/>
        <v>0.39375300000000379</v>
      </c>
      <c r="I4625" s="33">
        <f>(C4625-C4624)*'ADF test'!$P$3</f>
        <v>0.45351859364363867</v>
      </c>
      <c r="J4625" s="5" t="str">
        <f t="shared" si="1103"/>
        <v/>
      </c>
      <c r="K4625" s="5" t="str">
        <f t="shared" si="1104"/>
        <v/>
      </c>
      <c r="L4625" s="34">
        <f t="shared" si="1105"/>
        <v>1</v>
      </c>
      <c r="M4625" s="5" t="str">
        <f t="shared" si="1106"/>
        <v/>
      </c>
      <c r="N4625" s="5">
        <f t="shared" si="1107"/>
        <v>0</v>
      </c>
      <c r="O4625" s="34">
        <f t="shared" si="1108"/>
        <v>0</v>
      </c>
      <c r="P4625" s="5">
        <f t="shared" si="1109"/>
        <v>0.39375300000000379</v>
      </c>
      <c r="Q4625" s="5">
        <f t="shared" si="1110"/>
        <v>-0.45351859364363867</v>
      </c>
      <c r="R4625" s="5">
        <f t="shared" si="1111"/>
        <v>-5.9765593643634873E-2</v>
      </c>
      <c r="S4625" s="3">
        <f t="shared" si="1112"/>
        <v>54.27455219387371</v>
      </c>
    </row>
    <row r="4626" spans="1:19" x14ac:dyDescent="0.25">
      <c r="A4626" s="4">
        <v>42888</v>
      </c>
      <c r="B4626" s="11">
        <v>62.512329000000001</v>
      </c>
      <c r="C4626" s="5">
        <v>99.275002000000001</v>
      </c>
      <c r="D4626" s="3">
        <f t="shared" si="1098"/>
        <v>-0.70281508214461041</v>
      </c>
      <c r="E4626" s="3">
        <f t="shared" si="1099"/>
        <v>-0.43808516643224316</v>
      </c>
      <c r="F4626" s="3">
        <f t="shared" si="1100"/>
        <v>0.31451027113316349</v>
      </c>
      <c r="G4626" s="17">
        <f t="shared" si="1101"/>
        <v>-0.84172105018560983</v>
      </c>
      <c r="H4626" s="33">
        <f t="shared" si="1102"/>
        <v>-0.72990800000000178</v>
      </c>
      <c r="I4626" s="33">
        <f>(C4626-C4625)*'ADF test'!$P$3</f>
        <v>-0.66593201399767155</v>
      </c>
      <c r="J4626" s="5" t="str">
        <f t="shared" si="1103"/>
        <v/>
      </c>
      <c r="K4626" s="5" t="str">
        <f t="shared" si="1104"/>
        <v/>
      </c>
      <c r="L4626" s="34">
        <f t="shared" si="1105"/>
        <v>1</v>
      </c>
      <c r="M4626" s="5" t="str">
        <f t="shared" si="1106"/>
        <v/>
      </c>
      <c r="N4626" s="5">
        <f t="shared" si="1107"/>
        <v>0</v>
      </c>
      <c r="O4626" s="34">
        <f t="shared" si="1108"/>
        <v>0</v>
      </c>
      <c r="P4626" s="5">
        <f t="shared" si="1109"/>
        <v>-0.72990800000000178</v>
      </c>
      <c r="Q4626" s="5">
        <f t="shared" si="1110"/>
        <v>0.66593201399767155</v>
      </c>
      <c r="R4626" s="5">
        <f t="shared" si="1111"/>
        <v>-6.3975986002330232E-2</v>
      </c>
      <c r="S4626" s="3">
        <f t="shared" si="1112"/>
        <v>54.210576207871377</v>
      </c>
    </row>
    <row r="4627" spans="1:19" x14ac:dyDescent="0.25">
      <c r="A4627" s="4">
        <v>42891</v>
      </c>
      <c r="B4627" s="11">
        <v>62.627583000000001</v>
      </c>
      <c r="C4627" s="5">
        <v>99.352028000000004</v>
      </c>
      <c r="D4627" s="3">
        <f t="shared" si="1098"/>
        <v>-0.5472470874349753</v>
      </c>
      <c r="E4627" s="3">
        <f t="shared" si="1099"/>
        <v>-0.47193188715210654</v>
      </c>
      <c r="F4627" s="3">
        <f t="shared" si="1100"/>
        <v>0.29330076264073274</v>
      </c>
      <c r="G4627" s="17">
        <f t="shared" si="1101"/>
        <v>-0.25678487708237963</v>
      </c>
      <c r="H4627" s="33">
        <f t="shared" si="1102"/>
        <v>0.11525400000000019</v>
      </c>
      <c r="I4627" s="33">
        <f>(C4627-C4626)*'ADF test'!$P$3</f>
        <v>4.5928031788182638E-2</v>
      </c>
      <c r="J4627" s="5" t="str">
        <f t="shared" si="1103"/>
        <v/>
      </c>
      <c r="K4627" s="5" t="str">
        <f t="shared" si="1104"/>
        <v/>
      </c>
      <c r="L4627" s="34">
        <f t="shared" si="1105"/>
        <v>1</v>
      </c>
      <c r="M4627" s="5" t="str">
        <f t="shared" si="1106"/>
        <v/>
      </c>
      <c r="N4627" s="5">
        <f t="shared" si="1107"/>
        <v>0</v>
      </c>
      <c r="O4627" s="34">
        <f t="shared" si="1108"/>
        <v>0</v>
      </c>
      <c r="P4627" s="5">
        <f t="shared" si="1109"/>
        <v>0.11525400000000019</v>
      </c>
      <c r="Q4627" s="5">
        <f t="shared" si="1110"/>
        <v>-4.5928031788182638E-2</v>
      </c>
      <c r="R4627" s="5">
        <f t="shared" si="1111"/>
        <v>6.9325968211817551E-2</v>
      </c>
      <c r="S4627" s="3">
        <f t="shared" si="1112"/>
        <v>54.279902176083198</v>
      </c>
    </row>
    <row r="4628" spans="1:19" x14ac:dyDescent="0.25">
      <c r="A4628" s="4">
        <v>42892</v>
      </c>
      <c r="B4628" s="11">
        <v>63.367095999999997</v>
      </c>
      <c r="C4628" s="5">
        <v>100.29557</v>
      </c>
      <c r="D4628" s="3">
        <f t="shared" si="1098"/>
        <v>-0.32991914483332607</v>
      </c>
      <c r="E4628" s="3">
        <f t="shared" si="1099"/>
        <v>-0.49197892560356005</v>
      </c>
      <c r="F4628" s="3">
        <f t="shared" si="1100"/>
        <v>0.26956332135679961</v>
      </c>
      <c r="G4628" s="17">
        <f t="shared" si="1101"/>
        <v>0.60119373791113173</v>
      </c>
      <c r="H4628" s="33">
        <f t="shared" si="1102"/>
        <v>0.7395129999999952</v>
      </c>
      <c r="I4628" s="33">
        <f>(C4628-C4627)*'ADF test'!$P$3</f>
        <v>0.56260258834008137</v>
      </c>
      <c r="J4628" s="5" t="str">
        <f t="shared" si="1103"/>
        <v/>
      </c>
      <c r="K4628" s="5">
        <f t="shared" si="1104"/>
        <v>0</v>
      </c>
      <c r="L4628" s="34">
        <f t="shared" si="1105"/>
        <v>0</v>
      </c>
      <c r="M4628" s="5" t="str">
        <f t="shared" si="1106"/>
        <v/>
      </c>
      <c r="N4628" s="5" t="str">
        <f t="shared" si="1107"/>
        <v/>
      </c>
      <c r="O4628" s="34">
        <f t="shared" si="1108"/>
        <v>0</v>
      </c>
      <c r="P4628" s="5">
        <f t="shared" si="1109"/>
        <v>0.7395129999999952</v>
      </c>
      <c r="Q4628" s="5">
        <f t="shared" si="1110"/>
        <v>-0.56260258834008137</v>
      </c>
      <c r="R4628" s="5">
        <f t="shared" si="1111"/>
        <v>0.17691041165991384</v>
      </c>
      <c r="S4628" s="3">
        <f t="shared" si="1112"/>
        <v>54.456812587743109</v>
      </c>
    </row>
    <row r="4629" spans="1:19" x14ac:dyDescent="0.25">
      <c r="A4629" s="4">
        <v>42893</v>
      </c>
      <c r="B4629" s="11">
        <v>62.473930000000003</v>
      </c>
      <c r="C4629" s="5">
        <v>99.910445999999993</v>
      </c>
      <c r="D4629" s="3">
        <f t="shared" si="1098"/>
        <v>-0.8624830200404574</v>
      </c>
      <c r="E4629" s="3">
        <f t="shared" si="1099"/>
        <v>-0.54581922713763875</v>
      </c>
      <c r="F4629" s="3">
        <f t="shared" si="1100"/>
        <v>0.25031124594796283</v>
      </c>
      <c r="G4629" s="17">
        <f t="shared" si="1101"/>
        <v>-1.265080167307584</v>
      </c>
      <c r="H4629" s="33">
        <f t="shared" si="1102"/>
        <v>-0.89316599999999369</v>
      </c>
      <c r="I4629" s="33">
        <f>(C4629-C4628)*'ADF test'!$P$3</f>
        <v>-0.22963658134125414</v>
      </c>
      <c r="J4629" s="5">
        <f t="shared" si="1103"/>
        <v>1</v>
      </c>
      <c r="K4629" s="5" t="str">
        <f t="shared" si="1104"/>
        <v/>
      </c>
      <c r="L4629" s="34">
        <f t="shared" si="1105"/>
        <v>1</v>
      </c>
      <c r="M4629" s="5" t="str">
        <f t="shared" si="1106"/>
        <v/>
      </c>
      <c r="N4629" s="5">
        <f t="shared" si="1107"/>
        <v>0</v>
      </c>
      <c r="O4629" s="34">
        <f t="shared" si="1108"/>
        <v>0</v>
      </c>
      <c r="P4629" s="5">
        <f t="shared" si="1109"/>
        <v>0</v>
      </c>
      <c r="Q4629" s="5">
        <f t="shared" si="1110"/>
        <v>0</v>
      </c>
      <c r="R4629" s="5">
        <f t="shared" si="1111"/>
        <v>0</v>
      </c>
      <c r="S4629" s="3">
        <f t="shared" si="1112"/>
        <v>54.456812587743109</v>
      </c>
    </row>
    <row r="4630" spans="1:19" x14ac:dyDescent="0.25">
      <c r="A4630" s="4">
        <v>42894</v>
      </c>
      <c r="B4630" s="11">
        <v>62.291446999999998</v>
      </c>
      <c r="C4630" s="5">
        <v>100.131905</v>
      </c>
      <c r="D4630" s="3">
        <f t="shared" si="1098"/>
        <v>-1.0840140423537363</v>
      </c>
      <c r="E4630" s="3">
        <f t="shared" si="1099"/>
        <v>-0.58191937234641866</v>
      </c>
      <c r="F4630" s="3">
        <f t="shared" si="1100"/>
        <v>0.28367645624357807</v>
      </c>
      <c r="G4630" s="17">
        <f t="shared" si="1101"/>
        <v>-1.769955380351323</v>
      </c>
      <c r="H4630" s="33">
        <f t="shared" si="1102"/>
        <v>-0.18248300000000484</v>
      </c>
      <c r="I4630" s="33">
        <f>(C4630-C4629)*'ADF test'!$P$3</f>
        <v>0.13204860685715378</v>
      </c>
      <c r="J4630" s="5">
        <f t="shared" si="1103"/>
        <v>1</v>
      </c>
      <c r="K4630" s="5" t="str">
        <f t="shared" si="1104"/>
        <v/>
      </c>
      <c r="L4630" s="34">
        <f t="shared" si="1105"/>
        <v>1</v>
      </c>
      <c r="M4630" s="5" t="str">
        <f t="shared" si="1106"/>
        <v/>
      </c>
      <c r="N4630" s="5">
        <f t="shared" si="1107"/>
        <v>0</v>
      </c>
      <c r="O4630" s="34">
        <f t="shared" si="1108"/>
        <v>0</v>
      </c>
      <c r="P4630" s="5">
        <f t="shared" si="1109"/>
        <v>-0.18248300000000484</v>
      </c>
      <c r="Q4630" s="5">
        <f t="shared" si="1110"/>
        <v>-0.13204860685715378</v>
      </c>
      <c r="R4630" s="5">
        <f t="shared" si="1111"/>
        <v>-0.31453160685715864</v>
      </c>
      <c r="S4630" s="3">
        <f t="shared" si="1112"/>
        <v>54.14228098088595</v>
      </c>
    </row>
    <row r="4631" spans="1:19" x14ac:dyDescent="0.25">
      <c r="A4631" s="4">
        <v>42895</v>
      </c>
      <c r="B4631" s="11">
        <v>63.789664999999999</v>
      </c>
      <c r="C4631" s="5">
        <v>102.442635</v>
      </c>
      <c r="D4631" s="3">
        <f t="shared" si="1098"/>
        <v>-0.92978473497667835</v>
      </c>
      <c r="E4631" s="3">
        <f t="shared" si="1099"/>
        <v>-0.62838348741057981</v>
      </c>
      <c r="F4631" s="3">
        <f t="shared" si="1100"/>
        <v>0.27532823708358811</v>
      </c>
      <c r="G4631" s="17">
        <f t="shared" si="1101"/>
        <v>-1.0946979167799444</v>
      </c>
      <c r="H4631" s="33">
        <f t="shared" si="1102"/>
        <v>1.4982180000000014</v>
      </c>
      <c r="I4631" s="33">
        <f>(C4631-C4630)*'ADF test'!$P$3</f>
        <v>1.3778111403149842</v>
      </c>
      <c r="J4631" s="5" t="str">
        <f t="shared" si="1103"/>
        <v/>
      </c>
      <c r="K4631" s="5" t="str">
        <f t="shared" si="1104"/>
        <v/>
      </c>
      <c r="L4631" s="34">
        <f t="shared" si="1105"/>
        <v>1</v>
      </c>
      <c r="M4631" s="5" t="str">
        <f t="shared" si="1106"/>
        <v/>
      </c>
      <c r="N4631" s="5">
        <f t="shared" si="1107"/>
        <v>0</v>
      </c>
      <c r="O4631" s="34">
        <f t="shared" si="1108"/>
        <v>0</v>
      </c>
      <c r="P4631" s="5">
        <f t="shared" si="1109"/>
        <v>1.4982180000000014</v>
      </c>
      <c r="Q4631" s="5">
        <f t="shared" si="1110"/>
        <v>-1.3778111403149842</v>
      </c>
      <c r="R4631" s="5">
        <f t="shared" si="1111"/>
        <v>0.12040685968501719</v>
      </c>
      <c r="S4631" s="3">
        <f t="shared" si="1112"/>
        <v>54.262687840570969</v>
      </c>
    </row>
    <row r="4632" spans="1:19" x14ac:dyDescent="0.25">
      <c r="A4632" s="4">
        <v>42898</v>
      </c>
      <c r="B4632" s="11">
        <v>64.241050999999999</v>
      </c>
      <c r="C4632" s="5">
        <v>104.021637</v>
      </c>
      <c r="D4632" s="3">
        <f t="shared" si="1098"/>
        <v>-1.3385745886253773</v>
      </c>
      <c r="E4632" s="3">
        <f t="shared" si="1099"/>
        <v>-0.68625127306857703</v>
      </c>
      <c r="F4632" s="3">
        <f t="shared" si="1100"/>
        <v>0.3205571617982591</v>
      </c>
      <c r="G4632" s="17">
        <f t="shared" si="1101"/>
        <v>-2.0349672173830151</v>
      </c>
      <c r="H4632" s="33">
        <f t="shared" si="1102"/>
        <v>0.4513859999999994</v>
      </c>
      <c r="I4632" s="33">
        <f>(C4632-C4631)*'ADF test'!$P$3</f>
        <v>0.94150616739283755</v>
      </c>
      <c r="J4632" s="5">
        <f t="shared" si="1103"/>
        <v>1</v>
      </c>
      <c r="K4632" s="5" t="str">
        <f t="shared" si="1104"/>
        <v/>
      </c>
      <c r="L4632" s="34">
        <f t="shared" si="1105"/>
        <v>1</v>
      </c>
      <c r="M4632" s="5" t="str">
        <f t="shared" si="1106"/>
        <v/>
      </c>
      <c r="N4632" s="5">
        <f t="shared" si="1107"/>
        <v>0</v>
      </c>
      <c r="O4632" s="34">
        <f t="shared" si="1108"/>
        <v>0</v>
      </c>
      <c r="P4632" s="5">
        <f t="shared" si="1109"/>
        <v>0.4513859999999994</v>
      </c>
      <c r="Q4632" s="5">
        <f t="shared" si="1110"/>
        <v>-0.94150616739283755</v>
      </c>
      <c r="R4632" s="5">
        <f t="shared" si="1111"/>
        <v>-0.49012016739283815</v>
      </c>
      <c r="S4632" s="3">
        <f t="shared" si="1112"/>
        <v>53.772567673178131</v>
      </c>
    </row>
    <row r="4633" spans="1:19" x14ac:dyDescent="0.25">
      <c r="A4633" s="4">
        <v>42899</v>
      </c>
      <c r="B4633" s="11">
        <v>64.721252000000007</v>
      </c>
      <c r="C4633" s="5">
        <v>104.108284</v>
      </c>
      <c r="D4633" s="3">
        <f t="shared" si="1098"/>
        <v>-0.805178512056969</v>
      </c>
      <c r="E4633" s="3">
        <f t="shared" si="1099"/>
        <v>-0.71252639366005788</v>
      </c>
      <c r="F4633" s="3">
        <f t="shared" si="1100"/>
        <v>0.31129450123476365</v>
      </c>
      <c r="G4633" s="17">
        <f t="shared" si="1101"/>
        <v>-0.29763493421632031</v>
      </c>
      <c r="H4633" s="33">
        <f t="shared" si="1102"/>
        <v>0.48020100000000809</v>
      </c>
      <c r="I4633" s="33">
        <f>(C4633-C4632)*'ADF test'!$P$3</f>
        <v>5.1664712828790815E-2</v>
      </c>
      <c r="J4633" s="5" t="str">
        <f t="shared" si="1103"/>
        <v/>
      </c>
      <c r="K4633" s="5" t="str">
        <f t="shared" si="1104"/>
        <v/>
      </c>
      <c r="L4633" s="34">
        <f t="shared" si="1105"/>
        <v>1</v>
      </c>
      <c r="M4633" s="5" t="str">
        <f t="shared" si="1106"/>
        <v/>
      </c>
      <c r="N4633" s="5">
        <f t="shared" si="1107"/>
        <v>0</v>
      </c>
      <c r="O4633" s="34">
        <f t="shared" si="1108"/>
        <v>0</v>
      </c>
      <c r="P4633" s="5">
        <f t="shared" si="1109"/>
        <v>0.48020100000000809</v>
      </c>
      <c r="Q4633" s="5">
        <f t="shared" si="1110"/>
        <v>-5.1664712828790815E-2</v>
      </c>
      <c r="R4633" s="5">
        <f t="shared" si="1111"/>
        <v>0.42853628717121728</v>
      </c>
      <c r="S4633" s="3">
        <f t="shared" si="1112"/>
        <v>54.20110396034935</v>
      </c>
    </row>
    <row r="4634" spans="1:19" x14ac:dyDescent="0.25">
      <c r="A4634" s="4">
        <v>42900</v>
      </c>
      <c r="B4634" s="11">
        <v>63.549568000000001</v>
      </c>
      <c r="C4634" s="5">
        <v>102.635193</v>
      </c>
      <c r="D4634" s="3">
        <f t="shared" si="1098"/>
        <v>-0.92259626737625666</v>
      </c>
      <c r="E4634" s="3">
        <f t="shared" si="1099"/>
        <v>-0.75344239235118637</v>
      </c>
      <c r="F4634" s="3">
        <f t="shared" si="1100"/>
        <v>0.29134751770383804</v>
      </c>
      <c r="G4634" s="17">
        <f t="shared" si="1101"/>
        <v>-0.58059144062116019</v>
      </c>
      <c r="H4634" s="33">
        <f t="shared" si="1102"/>
        <v>-1.1716840000000062</v>
      </c>
      <c r="I4634" s="33">
        <f>(C4634-C4633)*'ADF test'!$P$3</f>
        <v>-0.87835497461743361</v>
      </c>
      <c r="J4634" s="5" t="str">
        <f t="shared" si="1103"/>
        <v/>
      </c>
      <c r="K4634" s="5" t="str">
        <f t="shared" si="1104"/>
        <v/>
      </c>
      <c r="L4634" s="34">
        <f t="shared" si="1105"/>
        <v>1</v>
      </c>
      <c r="M4634" s="5" t="str">
        <f t="shared" si="1106"/>
        <v/>
      </c>
      <c r="N4634" s="5">
        <f t="shared" si="1107"/>
        <v>0</v>
      </c>
      <c r="O4634" s="34">
        <f t="shared" si="1108"/>
        <v>0</v>
      </c>
      <c r="P4634" s="5">
        <f t="shared" si="1109"/>
        <v>-1.1716840000000062</v>
      </c>
      <c r="Q4634" s="5">
        <f t="shared" si="1110"/>
        <v>0.87835497461743361</v>
      </c>
      <c r="R4634" s="5">
        <f t="shared" si="1111"/>
        <v>-0.29332902538257255</v>
      </c>
      <c r="S4634" s="3">
        <f t="shared" si="1112"/>
        <v>53.907774934966774</v>
      </c>
    </row>
    <row r="4635" spans="1:19" x14ac:dyDescent="0.25">
      <c r="A4635" s="4">
        <v>42901</v>
      </c>
      <c r="B4635" s="11">
        <v>63.069366000000002</v>
      </c>
      <c r="C4635" s="5">
        <v>102.375229</v>
      </c>
      <c r="D4635" s="3">
        <f t="shared" si="1098"/>
        <v>-1.0885704840021475</v>
      </c>
      <c r="E4635" s="3">
        <f t="shared" si="1099"/>
        <v>-0.81033534746434954</v>
      </c>
      <c r="F4635" s="3">
        <f t="shared" si="1100"/>
        <v>0.25858131556723118</v>
      </c>
      <c r="G4635" s="17">
        <f t="shared" si="1101"/>
        <v>-1.0760063461176752</v>
      </c>
      <c r="H4635" s="33">
        <f t="shared" si="1102"/>
        <v>-0.48020199999999846</v>
      </c>
      <c r="I4635" s="33">
        <f>(C4635-C4634)*'ADF test'!$P$3</f>
        <v>-0.15500785261836778</v>
      </c>
      <c r="J4635" s="5" t="str">
        <f t="shared" si="1103"/>
        <v/>
      </c>
      <c r="K4635" s="5" t="str">
        <f t="shared" si="1104"/>
        <v/>
      </c>
      <c r="L4635" s="34">
        <f t="shared" si="1105"/>
        <v>1</v>
      </c>
      <c r="M4635" s="5" t="str">
        <f t="shared" si="1106"/>
        <v/>
      </c>
      <c r="N4635" s="5">
        <f t="shared" si="1107"/>
        <v>0</v>
      </c>
      <c r="O4635" s="34">
        <f t="shared" si="1108"/>
        <v>0</v>
      </c>
      <c r="P4635" s="5">
        <f t="shared" si="1109"/>
        <v>-0.48020199999999846</v>
      </c>
      <c r="Q4635" s="5">
        <f t="shared" si="1110"/>
        <v>0.15500785261836778</v>
      </c>
      <c r="R4635" s="5">
        <f t="shared" si="1111"/>
        <v>-0.32519414738163066</v>
      </c>
      <c r="S4635" s="3">
        <f t="shared" si="1112"/>
        <v>53.582580787585144</v>
      </c>
    </row>
    <row r="4636" spans="1:19" x14ac:dyDescent="0.25">
      <c r="A4636" s="4">
        <v>42902</v>
      </c>
      <c r="B4636" s="11">
        <v>64.112769999999998</v>
      </c>
      <c r="C4636" s="5">
        <v>104.320099</v>
      </c>
      <c r="D4636" s="3">
        <f t="shared" si="1098"/>
        <v>-1.1181849517025313</v>
      </c>
      <c r="E4636" s="3">
        <f t="shared" si="1099"/>
        <v>-0.85248046032337621</v>
      </c>
      <c r="F4636" s="3">
        <f t="shared" si="1100"/>
        <v>0.24966839169233646</v>
      </c>
      <c r="G4636" s="17">
        <f t="shared" si="1101"/>
        <v>-1.0642295950164959</v>
      </c>
      <c r="H4636" s="33">
        <f t="shared" si="1102"/>
        <v>1.0434039999999953</v>
      </c>
      <c r="I4636" s="33">
        <f>(C4636-C4635)*'ADF test'!$P$3</f>
        <v>1.1596610389203432</v>
      </c>
      <c r="J4636" s="5" t="str">
        <f t="shared" si="1103"/>
        <v/>
      </c>
      <c r="K4636" s="5" t="str">
        <f t="shared" si="1104"/>
        <v/>
      </c>
      <c r="L4636" s="34">
        <f t="shared" si="1105"/>
        <v>1</v>
      </c>
      <c r="M4636" s="5" t="str">
        <f t="shared" si="1106"/>
        <v/>
      </c>
      <c r="N4636" s="5">
        <f t="shared" si="1107"/>
        <v>0</v>
      </c>
      <c r="O4636" s="34">
        <f t="shared" si="1108"/>
        <v>0</v>
      </c>
      <c r="P4636" s="5">
        <f t="shared" si="1109"/>
        <v>1.0434039999999953</v>
      </c>
      <c r="Q4636" s="5">
        <f t="shared" si="1110"/>
        <v>-1.1596610389203432</v>
      </c>
      <c r="R4636" s="5">
        <f t="shared" si="1111"/>
        <v>-0.11625703892034789</v>
      </c>
      <c r="S4636" s="3">
        <f t="shared" si="1112"/>
        <v>53.466323748664799</v>
      </c>
    </row>
    <row r="4637" spans="1:19" x14ac:dyDescent="0.25">
      <c r="A4637" s="4">
        <v>42905</v>
      </c>
      <c r="B4637" s="11">
        <v>63.706623</v>
      </c>
      <c r="C4637" s="5">
        <v>103.463219</v>
      </c>
      <c r="D4637" s="3">
        <f t="shared" ref="D4637:D4700" si="1113">B4637-LINEST(B4622:B4637,C4622:C4637, FALSE)*C4637</f>
        <v>-0.88705116303419373</v>
      </c>
      <c r="E4637" s="3">
        <f t="shared" ref="E4637:E4700" si="1114">AVERAGE(D4622:D4637)</f>
        <v>-0.85156812388900249</v>
      </c>
      <c r="F4637" s="3">
        <f t="shared" ref="F4637:F4700" si="1115">_xlfn.STDEV.S(D4622:D4637)</f>
        <v>0.24950336033376805</v>
      </c>
      <c r="G4637" s="17">
        <f t="shared" si="1101"/>
        <v>-0.14221467437442337</v>
      </c>
      <c r="H4637" s="33">
        <f t="shared" si="1102"/>
        <v>-0.40614699999999715</v>
      </c>
      <c r="I4637" s="33">
        <f>(C4637-C4636)*'ADF test'!$P$3</f>
        <v>-0.51092893151216834</v>
      </c>
      <c r="J4637" s="5" t="str">
        <f t="shared" si="1103"/>
        <v/>
      </c>
      <c r="K4637" s="5" t="str">
        <f t="shared" si="1104"/>
        <v/>
      </c>
      <c r="L4637" s="34">
        <f t="shared" si="1105"/>
        <v>1</v>
      </c>
      <c r="M4637" s="5" t="str">
        <f t="shared" si="1106"/>
        <v/>
      </c>
      <c r="N4637" s="5">
        <f t="shared" si="1107"/>
        <v>0</v>
      </c>
      <c r="O4637" s="34">
        <f t="shared" si="1108"/>
        <v>0</v>
      </c>
      <c r="P4637" s="5">
        <f t="shared" si="1109"/>
        <v>-0.40614699999999715</v>
      </c>
      <c r="Q4637" s="5">
        <f t="shared" si="1110"/>
        <v>0.51092893151216834</v>
      </c>
      <c r="R4637" s="5">
        <f t="shared" si="1111"/>
        <v>0.10478193151217119</v>
      </c>
      <c r="S4637" s="3">
        <f t="shared" si="1112"/>
        <v>53.57110568017697</v>
      </c>
    </row>
    <row r="4638" spans="1:19" x14ac:dyDescent="0.25">
      <c r="A4638" s="4">
        <v>42906</v>
      </c>
      <c r="B4638" s="11">
        <v>62.894340999999997</v>
      </c>
      <c r="C4638" s="5">
        <v>102.519661</v>
      </c>
      <c r="D4638" s="3">
        <f t="shared" si="1113"/>
        <v>-0.97537571833705528</v>
      </c>
      <c r="E4638" s="3">
        <f t="shared" si="1114"/>
        <v>-0.87880639083445011</v>
      </c>
      <c r="F4638" s="3">
        <f t="shared" si="1115"/>
        <v>0.23662763060160522</v>
      </c>
      <c r="G4638" s="17">
        <f t="shared" si="1101"/>
        <v>-0.40810672556322364</v>
      </c>
      <c r="H4638" s="33">
        <f t="shared" si="1102"/>
        <v>-0.81228200000000328</v>
      </c>
      <c r="I4638" s="33">
        <f>(C4638-C4637)*'ADF test'!$P$3</f>
        <v>-0.56261212860581911</v>
      </c>
      <c r="J4638" s="5" t="str">
        <f t="shared" si="1103"/>
        <v/>
      </c>
      <c r="K4638" s="5" t="str">
        <f t="shared" si="1104"/>
        <v/>
      </c>
      <c r="L4638" s="34">
        <f t="shared" si="1105"/>
        <v>1</v>
      </c>
      <c r="M4638" s="5" t="str">
        <f t="shared" si="1106"/>
        <v/>
      </c>
      <c r="N4638" s="5">
        <f t="shared" si="1107"/>
        <v>0</v>
      </c>
      <c r="O4638" s="34">
        <f t="shared" si="1108"/>
        <v>0</v>
      </c>
      <c r="P4638" s="5">
        <f t="shared" si="1109"/>
        <v>-0.81228200000000328</v>
      </c>
      <c r="Q4638" s="5">
        <f t="shared" si="1110"/>
        <v>0.56261212860581911</v>
      </c>
      <c r="R4638" s="5">
        <f t="shared" si="1111"/>
        <v>-0.24966987139418417</v>
      </c>
      <c r="S4638" s="3">
        <f t="shared" si="1112"/>
        <v>53.321435808782788</v>
      </c>
    </row>
    <row r="4639" spans="1:19" x14ac:dyDescent="0.25">
      <c r="A4639" s="4">
        <v>42907</v>
      </c>
      <c r="B4639" s="11">
        <v>61.878979000000001</v>
      </c>
      <c r="C4639" s="5">
        <v>100.603668</v>
      </c>
      <c r="D4639" s="3">
        <f t="shared" si="1113"/>
        <v>-0.70556942465599803</v>
      </c>
      <c r="E4639" s="3">
        <f t="shared" si="1114"/>
        <v>-0.86543135878095345</v>
      </c>
      <c r="F4639" s="3">
        <f t="shared" si="1115"/>
        <v>0.24019112521157268</v>
      </c>
      <c r="G4639" s="17">
        <f t="shared" si="1101"/>
        <v>0.66556136903118635</v>
      </c>
      <c r="H4639" s="33">
        <f t="shared" si="1102"/>
        <v>-1.0153619999999961</v>
      </c>
      <c r="I4639" s="33">
        <f>(C4639-C4638)*'ADF test'!$P$3</f>
        <v>-1.142442648065995</v>
      </c>
      <c r="J4639" s="5" t="str">
        <f t="shared" si="1103"/>
        <v/>
      </c>
      <c r="K4639" s="5">
        <f t="shared" si="1104"/>
        <v>0</v>
      </c>
      <c r="L4639" s="34">
        <f t="shared" si="1105"/>
        <v>0</v>
      </c>
      <c r="M4639" s="5" t="str">
        <f t="shared" si="1106"/>
        <v/>
      </c>
      <c r="N4639" s="5" t="str">
        <f t="shared" si="1107"/>
        <v/>
      </c>
      <c r="O4639" s="34">
        <f t="shared" si="1108"/>
        <v>0</v>
      </c>
      <c r="P4639" s="5">
        <f t="shared" si="1109"/>
        <v>-1.0153619999999961</v>
      </c>
      <c r="Q4639" s="5">
        <f t="shared" si="1110"/>
        <v>1.142442648065995</v>
      </c>
      <c r="R4639" s="5">
        <f t="shared" si="1111"/>
        <v>0.12708064806599895</v>
      </c>
      <c r="S4639" s="3">
        <f t="shared" si="1112"/>
        <v>53.448516456848786</v>
      </c>
    </row>
    <row r="4640" spans="1:19" x14ac:dyDescent="0.25">
      <c r="A4640" s="4">
        <v>42908</v>
      </c>
      <c r="B4640" s="11">
        <v>61.840302000000001</v>
      </c>
      <c r="C4640" s="5">
        <v>100.565155</v>
      </c>
      <c r="D4640" s="3">
        <f t="shared" si="1113"/>
        <v>-0.62359643433060796</v>
      </c>
      <c r="E4640" s="3">
        <f t="shared" si="1114"/>
        <v>-0.85602658719339519</v>
      </c>
      <c r="F4640" s="3">
        <f t="shared" si="1115"/>
        <v>0.24686017560772744</v>
      </c>
      <c r="G4640" s="17">
        <f t="shared" si="1101"/>
        <v>0.94154576488728503</v>
      </c>
      <c r="H4640" s="33">
        <f t="shared" si="1102"/>
        <v>-3.867699999999985E-2</v>
      </c>
      <c r="I4640" s="33">
        <f>(C4640-C4639)*'ADF test'!$P$3</f>
        <v>-2.2964015894087083E-2</v>
      </c>
      <c r="J4640" s="5" t="str">
        <f t="shared" si="1103"/>
        <v/>
      </c>
      <c r="K4640" s="5">
        <f t="shared" si="1104"/>
        <v>0</v>
      </c>
      <c r="L4640" s="34">
        <f t="shared" si="1105"/>
        <v>0</v>
      </c>
      <c r="M4640" s="5" t="str">
        <f t="shared" si="1106"/>
        <v/>
      </c>
      <c r="N4640" s="5" t="str">
        <f t="shared" si="1107"/>
        <v/>
      </c>
      <c r="O4640" s="34">
        <f t="shared" si="1108"/>
        <v>0</v>
      </c>
      <c r="P4640" s="5">
        <f t="shared" si="1109"/>
        <v>0</v>
      </c>
      <c r="Q4640" s="5">
        <f t="shared" si="1110"/>
        <v>0</v>
      </c>
      <c r="R4640" s="5">
        <f t="shared" si="1111"/>
        <v>0</v>
      </c>
      <c r="S4640" s="3">
        <f t="shared" si="1112"/>
        <v>53.448516456848786</v>
      </c>
    </row>
    <row r="4641" spans="1:19" x14ac:dyDescent="0.25">
      <c r="A4641" s="4">
        <v>42909</v>
      </c>
      <c r="B4641" s="11">
        <v>62.256110999999997</v>
      </c>
      <c r="C4641" s="5">
        <v>101.09470399999999</v>
      </c>
      <c r="D4641" s="3">
        <f t="shared" si="1113"/>
        <v>-0.44923759911180383</v>
      </c>
      <c r="E4641" s="3">
        <f t="shared" si="1114"/>
        <v>-0.83563739093854528</v>
      </c>
      <c r="F4641" s="3">
        <f t="shared" si="1115"/>
        <v>0.2666376761079971</v>
      </c>
      <c r="G4641" s="17">
        <f t="shared" si="1101"/>
        <v>1.4491567638409686</v>
      </c>
      <c r="H4641" s="33">
        <f t="shared" si="1102"/>
        <v>0.41580899999999588</v>
      </c>
      <c r="I4641" s="33">
        <f>(C4641-C4640)*'ADF test'!$P$3</f>
        <v>0.3157523862773437</v>
      </c>
      <c r="J4641" s="5" t="str">
        <f t="shared" si="1103"/>
        <v/>
      </c>
      <c r="K4641" s="5">
        <f t="shared" si="1104"/>
        <v>0</v>
      </c>
      <c r="L4641" s="34">
        <f t="shared" si="1105"/>
        <v>0</v>
      </c>
      <c r="M4641" s="5">
        <f t="shared" si="1106"/>
        <v>-1</v>
      </c>
      <c r="N4641" s="5" t="str">
        <f t="shared" si="1107"/>
        <v/>
      </c>
      <c r="O4641" s="34">
        <f t="shared" si="1108"/>
        <v>-1</v>
      </c>
      <c r="P4641" s="5">
        <f t="shared" si="1109"/>
        <v>0</v>
      </c>
      <c r="Q4641" s="5">
        <f t="shared" si="1110"/>
        <v>0</v>
      </c>
      <c r="R4641" s="5">
        <f t="shared" si="1111"/>
        <v>0</v>
      </c>
      <c r="S4641" s="3">
        <f t="shared" si="1112"/>
        <v>53.448516456848786</v>
      </c>
    </row>
    <row r="4642" spans="1:19" x14ac:dyDescent="0.25">
      <c r="A4642" s="4">
        <v>42912</v>
      </c>
      <c r="B4642" s="11">
        <v>62.120724000000003</v>
      </c>
      <c r="C4642" s="5">
        <v>100.266678</v>
      </c>
      <c r="D4642" s="3">
        <f t="shared" si="1113"/>
        <v>-1.0517147716349484E-2</v>
      </c>
      <c r="E4642" s="3">
        <f t="shared" si="1114"/>
        <v>-0.79236877003677897</v>
      </c>
      <c r="F4642" s="3">
        <f t="shared" si="1115"/>
        <v>0.33661665912329697</v>
      </c>
      <c r="G4642" s="17">
        <f t="shared" si="1101"/>
        <v>2.3226765554525053</v>
      </c>
      <c r="H4642" s="33">
        <f t="shared" si="1102"/>
        <v>-0.13538699999999437</v>
      </c>
      <c r="I4642" s="33">
        <f>(C4642-C4641)*'ADF test'!$P$3</f>
        <v>-0.49372425478980703</v>
      </c>
      <c r="J4642" s="5" t="str">
        <f t="shared" si="1103"/>
        <v/>
      </c>
      <c r="K4642" s="5">
        <f t="shared" si="1104"/>
        <v>0</v>
      </c>
      <c r="L4642" s="34">
        <f t="shared" si="1105"/>
        <v>0</v>
      </c>
      <c r="M4642" s="5">
        <f t="shared" si="1106"/>
        <v>-1</v>
      </c>
      <c r="N4642" s="5" t="str">
        <f t="shared" si="1107"/>
        <v/>
      </c>
      <c r="O4642" s="34">
        <f t="shared" si="1108"/>
        <v>-1</v>
      </c>
      <c r="P4642" s="5">
        <f t="shared" si="1109"/>
        <v>0.13538699999999437</v>
      </c>
      <c r="Q4642" s="5">
        <f t="shared" si="1110"/>
        <v>-0.49372425478980703</v>
      </c>
      <c r="R4642" s="5">
        <f t="shared" si="1111"/>
        <v>-0.35833725478981265</v>
      </c>
      <c r="S4642" s="3">
        <f t="shared" si="1112"/>
        <v>53.090179202058977</v>
      </c>
    </row>
    <row r="4643" spans="1:19" x14ac:dyDescent="0.25">
      <c r="A4643" s="4">
        <v>42913</v>
      </c>
      <c r="B4643" s="11">
        <v>62.024033000000003</v>
      </c>
      <c r="C4643" s="5">
        <v>100.19929500000001</v>
      </c>
      <c r="D4643" s="3">
        <f t="shared" si="1113"/>
        <v>2.3083595171868865E-3</v>
      </c>
      <c r="E4643" s="3">
        <f t="shared" si="1114"/>
        <v>-0.75802155460226883</v>
      </c>
      <c r="F4643" s="3">
        <f t="shared" si="1115"/>
        <v>0.38748875507252806</v>
      </c>
      <c r="G4643" s="17">
        <f t="shared" si="1101"/>
        <v>1.9621986552284369</v>
      </c>
      <c r="H4643" s="33">
        <f t="shared" si="1102"/>
        <v>-9.669099999999986E-2</v>
      </c>
      <c r="I4643" s="33">
        <f>(C4643-C4642)*'ADF test'!$P$3</f>
        <v>-4.0178232882177686E-2</v>
      </c>
      <c r="J4643" s="5" t="str">
        <f t="shared" si="1103"/>
        <v/>
      </c>
      <c r="K4643" s="5">
        <f t="shared" si="1104"/>
        <v>0</v>
      </c>
      <c r="L4643" s="34">
        <f t="shared" si="1105"/>
        <v>0</v>
      </c>
      <c r="M4643" s="5">
        <f t="shared" si="1106"/>
        <v>-1</v>
      </c>
      <c r="N4643" s="5" t="str">
        <f t="shared" si="1107"/>
        <v/>
      </c>
      <c r="O4643" s="34">
        <f t="shared" si="1108"/>
        <v>-1</v>
      </c>
      <c r="P4643" s="5">
        <f t="shared" si="1109"/>
        <v>9.669099999999986E-2</v>
      </c>
      <c r="Q4643" s="5">
        <f t="shared" si="1110"/>
        <v>-4.0178232882177686E-2</v>
      </c>
      <c r="R4643" s="5">
        <f t="shared" si="1111"/>
        <v>5.6512767117822174E-2</v>
      </c>
      <c r="S4643" s="3">
        <f t="shared" si="1112"/>
        <v>53.1466919691768</v>
      </c>
    </row>
    <row r="4644" spans="1:19" x14ac:dyDescent="0.25">
      <c r="A4644" s="4">
        <v>42914</v>
      </c>
      <c r="B4644" s="11">
        <v>62.362476000000001</v>
      </c>
      <c r="C4644" s="5">
        <v>100.401482</v>
      </c>
      <c r="D4644" s="3">
        <f t="shared" si="1113"/>
        <v>0.28054387532454683</v>
      </c>
      <c r="E4644" s="3">
        <f t="shared" si="1114"/>
        <v>-0.71986761584240178</v>
      </c>
      <c r="F4644" s="3">
        <f t="shared" si="1115"/>
        <v>0.45638199934686979</v>
      </c>
      <c r="G4644" s="17">
        <f t="shared" si="1101"/>
        <v>2.1920485308330342</v>
      </c>
      <c r="H4644" s="33">
        <f t="shared" si="1102"/>
        <v>0.33844299999999805</v>
      </c>
      <c r="I4644" s="33">
        <f>(C4644-C4643)*'ADF test'!$P$3</f>
        <v>0.12055735677766755</v>
      </c>
      <c r="J4644" s="5" t="str">
        <f t="shared" si="1103"/>
        <v/>
      </c>
      <c r="K4644" s="5">
        <f t="shared" si="1104"/>
        <v>0</v>
      </c>
      <c r="L4644" s="34">
        <f t="shared" si="1105"/>
        <v>0</v>
      </c>
      <c r="M4644" s="5">
        <f t="shared" si="1106"/>
        <v>-1</v>
      </c>
      <c r="N4644" s="5" t="str">
        <f t="shared" si="1107"/>
        <v/>
      </c>
      <c r="O4644" s="34">
        <f t="shared" si="1108"/>
        <v>-1</v>
      </c>
      <c r="P4644" s="5">
        <f t="shared" si="1109"/>
        <v>-0.33844299999999805</v>
      </c>
      <c r="Q4644" s="5">
        <f t="shared" si="1110"/>
        <v>0.12055735677766755</v>
      </c>
      <c r="R4644" s="5">
        <f t="shared" si="1111"/>
        <v>-0.21788564322233051</v>
      </c>
      <c r="S4644" s="3">
        <f t="shared" si="1112"/>
        <v>52.928806325954469</v>
      </c>
    </row>
    <row r="4645" spans="1:19" x14ac:dyDescent="0.25">
      <c r="A4645" s="4">
        <v>42915</v>
      </c>
      <c r="B4645" s="11">
        <v>62.497867999999997</v>
      </c>
      <c r="C4645" s="5">
        <v>100.247444</v>
      </c>
      <c r="D4645" s="3">
        <f t="shared" si="1113"/>
        <v>0.5222095722817599</v>
      </c>
      <c r="E4645" s="3">
        <f t="shared" si="1114"/>
        <v>-0.63332432882226319</v>
      </c>
      <c r="F4645" s="3">
        <f t="shared" si="1115"/>
        <v>0.54935408612961345</v>
      </c>
      <c r="G4645" s="17">
        <f t="shared" si="1101"/>
        <v>2.1034409869327684</v>
      </c>
      <c r="H4645" s="33">
        <f t="shared" si="1102"/>
        <v>0.13539199999999596</v>
      </c>
      <c r="I4645" s="33">
        <f>(C4645-C4644)*'ADF test'!$P$3</f>
        <v>-9.184771584384159E-2</v>
      </c>
      <c r="J4645" s="5" t="str">
        <f t="shared" si="1103"/>
        <v/>
      </c>
      <c r="K4645" s="5">
        <f t="shared" si="1104"/>
        <v>0</v>
      </c>
      <c r="L4645" s="34">
        <f t="shared" si="1105"/>
        <v>0</v>
      </c>
      <c r="M4645" s="5">
        <f t="shared" si="1106"/>
        <v>-1</v>
      </c>
      <c r="N4645" s="5" t="str">
        <f t="shared" si="1107"/>
        <v/>
      </c>
      <c r="O4645" s="34">
        <f t="shared" si="1108"/>
        <v>-1</v>
      </c>
      <c r="P4645" s="5">
        <f t="shared" si="1109"/>
        <v>-0.13539199999999596</v>
      </c>
      <c r="Q4645" s="5">
        <f t="shared" si="1110"/>
        <v>-9.184771584384159E-2</v>
      </c>
      <c r="R4645" s="5">
        <f t="shared" si="1111"/>
        <v>-0.22723971584383756</v>
      </c>
      <c r="S4645" s="3">
        <f t="shared" si="1112"/>
        <v>52.701566610110632</v>
      </c>
    </row>
    <row r="4646" spans="1:19" x14ac:dyDescent="0.25">
      <c r="A4646" s="4">
        <v>42916</v>
      </c>
      <c r="B4646" s="11">
        <v>62.778294000000002</v>
      </c>
      <c r="C4646" s="5">
        <v>100.44961499999999</v>
      </c>
      <c r="D4646" s="3">
        <f t="shared" si="1113"/>
        <v>0.65992373268952065</v>
      </c>
      <c r="E4646" s="3">
        <f t="shared" si="1114"/>
        <v>-0.52432821788205963</v>
      </c>
      <c r="F4646" s="3">
        <f t="shared" si="1115"/>
        <v>0.62215408459796739</v>
      </c>
      <c r="G4646" s="17">
        <f t="shared" si="1101"/>
        <v>1.9034705065656485</v>
      </c>
      <c r="H4646" s="33">
        <f t="shared" si="1102"/>
        <v>0.28042600000000562</v>
      </c>
      <c r="I4646" s="33">
        <f>(C4646-C4645)*'ADF test'!$P$3</f>
        <v>0.12054781651192983</v>
      </c>
      <c r="J4646" s="5" t="str">
        <f t="shared" si="1103"/>
        <v/>
      </c>
      <c r="K4646" s="5">
        <f t="shared" si="1104"/>
        <v>0</v>
      </c>
      <c r="L4646" s="34">
        <f t="shared" si="1105"/>
        <v>0</v>
      </c>
      <c r="M4646" s="5">
        <f t="shared" si="1106"/>
        <v>-1</v>
      </c>
      <c r="N4646" s="5" t="str">
        <f t="shared" si="1107"/>
        <v/>
      </c>
      <c r="O4646" s="34">
        <f t="shared" si="1108"/>
        <v>-1</v>
      </c>
      <c r="P4646" s="5">
        <f t="shared" si="1109"/>
        <v>-0.28042600000000562</v>
      </c>
      <c r="Q4646" s="5">
        <f t="shared" si="1110"/>
        <v>0.12054781651192983</v>
      </c>
      <c r="R4646" s="5">
        <f t="shared" si="1111"/>
        <v>-0.15987818348807578</v>
      </c>
      <c r="S4646" s="3">
        <f t="shared" si="1112"/>
        <v>52.541688426622557</v>
      </c>
    </row>
    <row r="4647" spans="1:19" x14ac:dyDescent="0.25">
      <c r="A4647" s="4">
        <v>42919</v>
      </c>
      <c r="B4647" s="11">
        <v>63.987057</v>
      </c>
      <c r="C4647" s="5">
        <v>102.34635900000001</v>
      </c>
      <c r="D4647" s="3">
        <f t="shared" si="1113"/>
        <v>0.67954894656962495</v>
      </c>
      <c r="E4647" s="3">
        <f t="shared" si="1114"/>
        <v>-0.42374486278541568</v>
      </c>
      <c r="F4647" s="3">
        <f t="shared" si="1115"/>
        <v>0.67966602746754912</v>
      </c>
      <c r="G4647" s="17">
        <f t="shared" si="1101"/>
        <v>1.6232881514851318</v>
      </c>
      <c r="H4647" s="33">
        <f t="shared" si="1102"/>
        <v>1.2087629999999976</v>
      </c>
      <c r="I4647" s="33">
        <f>(C4647-C4646)*'ADF test'!$P$3</f>
        <v>1.1309651121185209</v>
      </c>
      <c r="J4647" s="5" t="str">
        <f t="shared" si="1103"/>
        <v/>
      </c>
      <c r="K4647" s="5">
        <f t="shared" si="1104"/>
        <v>0</v>
      </c>
      <c r="L4647" s="34">
        <f t="shared" si="1105"/>
        <v>0</v>
      </c>
      <c r="M4647" s="5">
        <f t="shared" si="1106"/>
        <v>-1</v>
      </c>
      <c r="N4647" s="5" t="str">
        <f t="shared" si="1107"/>
        <v/>
      </c>
      <c r="O4647" s="34">
        <f t="shared" si="1108"/>
        <v>-1</v>
      </c>
      <c r="P4647" s="5">
        <f t="shared" si="1109"/>
        <v>-1.2087629999999976</v>
      </c>
      <c r="Q4647" s="5">
        <f t="shared" si="1110"/>
        <v>1.1309651121185209</v>
      </c>
      <c r="R4647" s="5">
        <f t="shared" si="1111"/>
        <v>-7.7797887881476679E-2</v>
      </c>
      <c r="S4647" s="3">
        <f t="shared" si="1112"/>
        <v>52.463890538741083</v>
      </c>
    </row>
    <row r="4648" spans="1:19" x14ac:dyDescent="0.25">
      <c r="A4648" s="4">
        <v>42921</v>
      </c>
      <c r="B4648" s="11">
        <v>62.691265000000001</v>
      </c>
      <c r="C4648" s="5">
        <v>100.728844</v>
      </c>
      <c r="D4648" s="3">
        <f t="shared" si="1113"/>
        <v>0.3541973196876782</v>
      </c>
      <c r="E4648" s="3">
        <f t="shared" si="1114"/>
        <v>-0.31794661851584971</v>
      </c>
      <c r="F4648" s="3">
        <f t="shared" si="1115"/>
        <v>0.65921048482483968</v>
      </c>
      <c r="G4648" s="17">
        <f t="shared" si="1101"/>
        <v>1.0196196111506399</v>
      </c>
      <c r="H4648" s="33">
        <f t="shared" si="1102"/>
        <v>-1.2957919999999987</v>
      </c>
      <c r="I4648" s="33">
        <f>(C4648-C4647)*'ADF test'!$P$3</f>
        <v>-0.96447018328693312</v>
      </c>
      <c r="J4648" s="5" t="str">
        <f t="shared" si="1103"/>
        <v/>
      </c>
      <c r="K4648" s="5">
        <f t="shared" si="1104"/>
        <v>0</v>
      </c>
      <c r="L4648" s="34">
        <f t="shared" si="1105"/>
        <v>0</v>
      </c>
      <c r="M4648" s="5" t="str">
        <f t="shared" si="1106"/>
        <v/>
      </c>
      <c r="N4648" s="5" t="str">
        <f t="shared" si="1107"/>
        <v/>
      </c>
      <c r="O4648" s="34">
        <f t="shared" si="1108"/>
        <v>-1</v>
      </c>
      <c r="P4648" s="5">
        <f t="shared" si="1109"/>
        <v>1.2957919999999987</v>
      </c>
      <c r="Q4648" s="5">
        <f t="shared" si="1110"/>
        <v>-0.96447018328693312</v>
      </c>
      <c r="R4648" s="5">
        <f t="shared" si="1111"/>
        <v>0.3313218167130656</v>
      </c>
      <c r="S4648" s="3">
        <f t="shared" si="1112"/>
        <v>52.795212355454147</v>
      </c>
    </row>
    <row r="4649" spans="1:19" x14ac:dyDescent="0.25">
      <c r="A4649" s="4">
        <v>42922</v>
      </c>
      <c r="B4649" s="11">
        <v>61.995018000000002</v>
      </c>
      <c r="C4649" s="5">
        <v>99.958588000000006</v>
      </c>
      <c r="D4649" s="3">
        <f t="shared" si="1113"/>
        <v>0.14497594514923406</v>
      </c>
      <c r="E4649" s="3">
        <f t="shared" si="1114"/>
        <v>-0.25856196494046202</v>
      </c>
      <c r="F4649" s="3">
        <f t="shared" si="1115"/>
        <v>0.65517706197776748</v>
      </c>
      <c r="G4649" s="17">
        <f t="shared" si="1101"/>
        <v>0.61592191410295372</v>
      </c>
      <c r="H4649" s="33">
        <f t="shared" si="1102"/>
        <v>-0.69624699999999962</v>
      </c>
      <c r="I4649" s="33">
        <f>(C4649-C4648)*'ADF test'!$P$3</f>
        <v>-0.45927793281536439</v>
      </c>
      <c r="J4649" s="5" t="str">
        <f t="shared" si="1103"/>
        <v/>
      </c>
      <c r="K4649" s="5">
        <f t="shared" si="1104"/>
        <v>0</v>
      </c>
      <c r="L4649" s="34">
        <f t="shared" si="1105"/>
        <v>0</v>
      </c>
      <c r="M4649" s="5" t="str">
        <f t="shared" si="1106"/>
        <v/>
      </c>
      <c r="N4649" s="5" t="str">
        <f t="shared" si="1107"/>
        <v/>
      </c>
      <c r="O4649" s="34">
        <f t="shared" si="1108"/>
        <v>-1</v>
      </c>
      <c r="P4649" s="5">
        <f t="shared" si="1109"/>
        <v>0.69624699999999962</v>
      </c>
      <c r="Q4649" s="5">
        <f t="shared" si="1110"/>
        <v>-0.45927793281536439</v>
      </c>
      <c r="R4649" s="5">
        <f t="shared" si="1111"/>
        <v>0.23696906718463523</v>
      </c>
      <c r="S4649" s="3">
        <f t="shared" si="1112"/>
        <v>53.032181422638786</v>
      </c>
    </row>
    <row r="4650" spans="1:19" x14ac:dyDescent="0.25">
      <c r="A4650" s="4">
        <v>42923</v>
      </c>
      <c r="B4650" s="11">
        <v>61.898314999999997</v>
      </c>
      <c r="C4650" s="5">
        <v>99.640861999999998</v>
      </c>
      <c r="D4650" s="3">
        <f t="shared" si="1113"/>
        <v>0.23273952592215608</v>
      </c>
      <c r="E4650" s="3">
        <f t="shared" si="1114"/>
        <v>-0.18635347785931122</v>
      </c>
      <c r="F4650" s="3">
        <f t="shared" si="1115"/>
        <v>0.64061768570315281</v>
      </c>
      <c r="G4650" s="17">
        <f t="shared" si="1101"/>
        <v>0.65420142642715795</v>
      </c>
      <c r="H4650" s="33">
        <f t="shared" si="1102"/>
        <v>-9.670300000000509E-2</v>
      </c>
      <c r="I4650" s="33">
        <f>(C4650-C4649)*'ADF test'!$P$3</f>
        <v>-0.18944940445994574</v>
      </c>
      <c r="J4650" s="5" t="str">
        <f t="shared" si="1103"/>
        <v/>
      </c>
      <c r="K4650" s="5">
        <f t="shared" si="1104"/>
        <v>0</v>
      </c>
      <c r="L4650" s="34">
        <f t="shared" si="1105"/>
        <v>0</v>
      </c>
      <c r="M4650" s="5" t="str">
        <f t="shared" si="1106"/>
        <v/>
      </c>
      <c r="N4650" s="5" t="str">
        <f t="shared" si="1107"/>
        <v/>
      </c>
      <c r="O4650" s="34">
        <f t="shared" si="1108"/>
        <v>-1</v>
      </c>
      <c r="P4650" s="5">
        <f t="shared" si="1109"/>
        <v>9.670300000000509E-2</v>
      </c>
      <c r="Q4650" s="5">
        <f t="shared" si="1110"/>
        <v>-0.18944940445994574</v>
      </c>
      <c r="R4650" s="5">
        <f t="shared" si="1111"/>
        <v>-9.2746404459940646E-2</v>
      </c>
      <c r="S4650" s="3">
        <f t="shared" si="1112"/>
        <v>52.939435018178848</v>
      </c>
    </row>
    <row r="4651" spans="1:19" x14ac:dyDescent="0.25">
      <c r="A4651" s="4">
        <v>42926</v>
      </c>
      <c r="B4651" s="11">
        <v>62.101391</v>
      </c>
      <c r="C4651" s="5">
        <v>99.207603000000006</v>
      </c>
      <c r="D4651" s="3">
        <f t="shared" si="1113"/>
        <v>0.64356384642184139</v>
      </c>
      <c r="E4651" s="3">
        <f t="shared" si="1114"/>
        <v>-7.8095082207811917E-2</v>
      </c>
      <c r="F4651" s="3">
        <f t="shared" si="1115"/>
        <v>0.62413216783194303</v>
      </c>
      <c r="G4651" s="17">
        <f t="shared" si="1101"/>
        <v>1.156259788910561</v>
      </c>
      <c r="H4651" s="33">
        <f t="shared" si="1102"/>
        <v>0.20307600000000292</v>
      </c>
      <c r="I4651" s="33">
        <f>(C4651-C4650)*'ADF test'!$P$3</f>
        <v>-0.25833787454255641</v>
      </c>
      <c r="J4651" s="5" t="str">
        <f t="shared" si="1103"/>
        <v/>
      </c>
      <c r="K4651" s="5">
        <f t="shared" si="1104"/>
        <v>0</v>
      </c>
      <c r="L4651" s="34">
        <f t="shared" si="1105"/>
        <v>0</v>
      </c>
      <c r="M4651" s="5" t="str">
        <f t="shared" si="1106"/>
        <v/>
      </c>
      <c r="N4651" s="5" t="str">
        <f t="shared" si="1107"/>
        <v/>
      </c>
      <c r="O4651" s="34">
        <f t="shared" si="1108"/>
        <v>-1</v>
      </c>
      <c r="P4651" s="5">
        <f t="shared" si="1109"/>
        <v>-0.20307600000000292</v>
      </c>
      <c r="Q4651" s="5">
        <f t="shared" si="1110"/>
        <v>-0.25833787454255641</v>
      </c>
      <c r="R4651" s="5">
        <f t="shared" si="1111"/>
        <v>-0.46141387454255933</v>
      </c>
      <c r="S4651" s="3">
        <f t="shared" si="1112"/>
        <v>52.47802114363629</v>
      </c>
    </row>
    <row r="4652" spans="1:19" x14ac:dyDescent="0.25">
      <c r="A4652" s="4">
        <v>42927</v>
      </c>
      <c r="B4652" s="11">
        <v>62.439838000000002</v>
      </c>
      <c r="C4652" s="5">
        <v>99.284621999999999</v>
      </c>
      <c r="D4652" s="3">
        <f t="shared" si="1113"/>
        <v>0.84482543859844128</v>
      </c>
      <c r="E4652" s="3">
        <f t="shared" si="1114"/>
        <v>4.4593067185998869E-2</v>
      </c>
      <c r="F4652" s="3">
        <f t="shared" si="1115"/>
        <v>0.59845755532657485</v>
      </c>
      <c r="G4652" s="17">
        <f t="shared" si="1101"/>
        <v>1.3371581063518534</v>
      </c>
      <c r="H4652" s="33">
        <f t="shared" si="1102"/>
        <v>0.33844700000000216</v>
      </c>
      <c r="I4652" s="33">
        <f>(C4652-C4651)*'ADF test'!$P$3</f>
        <v>4.5923857921916562E-2</v>
      </c>
      <c r="J4652" s="5" t="str">
        <f t="shared" si="1103"/>
        <v/>
      </c>
      <c r="K4652" s="5">
        <f t="shared" si="1104"/>
        <v>0</v>
      </c>
      <c r="L4652" s="34">
        <f t="shared" si="1105"/>
        <v>0</v>
      </c>
      <c r="M4652" s="5">
        <f t="shared" si="1106"/>
        <v>-1</v>
      </c>
      <c r="N4652" s="5" t="str">
        <f t="shared" si="1107"/>
        <v/>
      </c>
      <c r="O4652" s="34">
        <f t="shared" si="1108"/>
        <v>-1</v>
      </c>
      <c r="P4652" s="5">
        <f t="shared" si="1109"/>
        <v>-0.33844700000000216</v>
      </c>
      <c r="Q4652" s="5">
        <f t="shared" si="1110"/>
        <v>4.5923857921916562E-2</v>
      </c>
      <c r="R4652" s="5">
        <f t="shared" si="1111"/>
        <v>-0.29252314207808561</v>
      </c>
      <c r="S4652" s="3">
        <f t="shared" si="1112"/>
        <v>52.185498001558202</v>
      </c>
    </row>
    <row r="4653" spans="1:19" x14ac:dyDescent="0.25">
      <c r="A4653" s="4">
        <v>42928</v>
      </c>
      <c r="B4653" s="11">
        <v>62.613906999999998</v>
      </c>
      <c r="C4653" s="5">
        <v>100.025986</v>
      </c>
      <c r="D4653" s="3">
        <f t="shared" si="1113"/>
        <v>0.49353593257371386</v>
      </c>
      <c r="E4653" s="3">
        <f t="shared" si="1114"/>
        <v>0.13087976066149309</v>
      </c>
      <c r="F4653" s="3">
        <f t="shared" si="1115"/>
        <v>0.55297583503904402</v>
      </c>
      <c r="G4653" s="17">
        <f t="shared" si="1101"/>
        <v>0.65582643749091618</v>
      </c>
      <c r="H4653" s="33">
        <f t="shared" si="1102"/>
        <v>0.17406899999999581</v>
      </c>
      <c r="I4653" s="33">
        <f>(C4653-C4652)*'ADF test'!$P$3</f>
        <v>0.442050597961894</v>
      </c>
      <c r="J4653" s="5" t="str">
        <f t="shared" si="1103"/>
        <v/>
      </c>
      <c r="K4653" s="5">
        <f t="shared" si="1104"/>
        <v>0</v>
      </c>
      <c r="L4653" s="34">
        <f t="shared" si="1105"/>
        <v>0</v>
      </c>
      <c r="M4653" s="5" t="str">
        <f t="shared" si="1106"/>
        <v/>
      </c>
      <c r="N4653" s="5" t="str">
        <f t="shared" si="1107"/>
        <v/>
      </c>
      <c r="O4653" s="34">
        <f t="shared" si="1108"/>
        <v>-1</v>
      </c>
      <c r="P4653" s="5">
        <f t="shared" si="1109"/>
        <v>-0.17406899999999581</v>
      </c>
      <c r="Q4653" s="5">
        <f t="shared" si="1110"/>
        <v>0.442050597961894</v>
      </c>
      <c r="R4653" s="5">
        <f t="shared" si="1111"/>
        <v>0.26798159796189819</v>
      </c>
      <c r="S4653" s="3">
        <f t="shared" si="1112"/>
        <v>52.453479599520101</v>
      </c>
    </row>
    <row r="4654" spans="1:19" x14ac:dyDescent="0.25">
      <c r="A4654" s="4">
        <v>42929</v>
      </c>
      <c r="B4654" s="11">
        <v>62.865333999999997</v>
      </c>
      <c r="C4654" s="5">
        <v>100.257065</v>
      </c>
      <c r="D4654" s="3">
        <f t="shared" si="1113"/>
        <v>0.5144810349228166</v>
      </c>
      <c r="E4654" s="3">
        <f t="shared" si="1114"/>
        <v>0.22399580774023509</v>
      </c>
      <c r="F4654" s="3">
        <f t="shared" si="1115"/>
        <v>0.47408531533753812</v>
      </c>
      <c r="G4654" s="17">
        <f t="shared" si="1101"/>
        <v>0.61272774706333721</v>
      </c>
      <c r="H4654" s="33">
        <f t="shared" si="1102"/>
        <v>0.25142699999999962</v>
      </c>
      <c r="I4654" s="33">
        <f>(C4654-C4653)*'ADF test'!$P$3</f>
        <v>0.13778469163114646</v>
      </c>
      <c r="J4654" s="5" t="str">
        <f t="shared" si="1103"/>
        <v/>
      </c>
      <c r="K4654" s="5">
        <f t="shared" si="1104"/>
        <v>0</v>
      </c>
      <c r="L4654" s="34">
        <f t="shared" si="1105"/>
        <v>0</v>
      </c>
      <c r="M4654" s="5" t="str">
        <f t="shared" si="1106"/>
        <v/>
      </c>
      <c r="N4654" s="5" t="str">
        <f t="shared" si="1107"/>
        <v/>
      </c>
      <c r="O4654" s="34">
        <f t="shared" si="1108"/>
        <v>-1</v>
      </c>
      <c r="P4654" s="5">
        <f t="shared" si="1109"/>
        <v>-0.25142699999999962</v>
      </c>
      <c r="Q4654" s="5">
        <f t="shared" si="1110"/>
        <v>0.13778469163114646</v>
      </c>
      <c r="R4654" s="5">
        <f t="shared" si="1111"/>
        <v>-0.11364230836885317</v>
      </c>
      <c r="S4654" s="3">
        <f t="shared" si="1112"/>
        <v>52.339837291151248</v>
      </c>
    </row>
    <row r="4655" spans="1:19" x14ac:dyDescent="0.25">
      <c r="A4655" s="4">
        <v>42930</v>
      </c>
      <c r="B4655" s="11">
        <v>63.242462000000003</v>
      </c>
      <c r="C4655" s="5">
        <v>100.555542</v>
      </c>
      <c r="D4655" s="3">
        <f t="shared" si="1113"/>
        <v>0.6184811918671187</v>
      </c>
      <c r="E4655" s="3">
        <f t="shared" si="1114"/>
        <v>0.30674897127292988</v>
      </c>
      <c r="F4655" s="3">
        <f t="shared" si="1115"/>
        <v>0.41257816334973141</v>
      </c>
      <c r="G4655" s="17">
        <f t="shared" si="1101"/>
        <v>0.75557130329736277</v>
      </c>
      <c r="H4655" s="33">
        <f t="shared" si="1102"/>
        <v>0.37712800000000612</v>
      </c>
      <c r="I4655" s="33">
        <f>(C4655-C4654)*'ADF test'!$P$3</f>
        <v>0.17797186851246333</v>
      </c>
      <c r="J4655" s="5" t="str">
        <f t="shared" si="1103"/>
        <v/>
      </c>
      <c r="K4655" s="5">
        <f t="shared" si="1104"/>
        <v>0</v>
      </c>
      <c r="L4655" s="34">
        <f t="shared" si="1105"/>
        <v>0</v>
      </c>
      <c r="M4655" s="5" t="str">
        <f t="shared" si="1106"/>
        <v/>
      </c>
      <c r="N4655" s="5" t="str">
        <f t="shared" si="1107"/>
        <v/>
      </c>
      <c r="O4655" s="34">
        <f t="shared" si="1108"/>
        <v>-1</v>
      </c>
      <c r="P4655" s="5">
        <f t="shared" si="1109"/>
        <v>-0.37712800000000612</v>
      </c>
      <c r="Q4655" s="5">
        <f t="shared" si="1110"/>
        <v>0.17797186851246333</v>
      </c>
      <c r="R4655" s="5">
        <f t="shared" si="1111"/>
        <v>-0.1991561314875428</v>
      </c>
      <c r="S4655" s="3">
        <f t="shared" si="1112"/>
        <v>52.140681159663707</v>
      </c>
    </row>
    <row r="4656" spans="1:19" x14ac:dyDescent="0.25">
      <c r="A4656" s="4">
        <v>42933</v>
      </c>
      <c r="B4656" s="11">
        <v>63.165100000000002</v>
      </c>
      <c r="C4656" s="5">
        <v>100.334076</v>
      </c>
      <c r="D4656" s="3">
        <f t="shared" si="1113"/>
        <v>0.58710065145351109</v>
      </c>
      <c r="E4656" s="3">
        <f t="shared" si="1114"/>
        <v>0.38241753913443732</v>
      </c>
      <c r="F4656" s="3">
        <f t="shared" si="1115"/>
        <v>0.3341410769273605</v>
      </c>
      <c r="G4656" s="17">
        <f t="shared" si="1101"/>
        <v>0.61256495071263017</v>
      </c>
      <c r="H4656" s="33">
        <f t="shared" si="1102"/>
        <v>-7.7362000000000819E-2</v>
      </c>
      <c r="I4656" s="33">
        <f>(C4656-C4655)*'ADF test'!$P$3</f>
        <v>-0.13205278072341137</v>
      </c>
      <c r="J4656" s="5" t="str">
        <f t="shared" si="1103"/>
        <v/>
      </c>
      <c r="K4656" s="5">
        <f t="shared" si="1104"/>
        <v>0</v>
      </c>
      <c r="L4656" s="34">
        <f t="shared" si="1105"/>
        <v>0</v>
      </c>
      <c r="M4656" s="5" t="str">
        <f t="shared" si="1106"/>
        <v/>
      </c>
      <c r="N4656" s="5" t="str">
        <f t="shared" si="1107"/>
        <v/>
      </c>
      <c r="O4656" s="34">
        <f t="shared" si="1108"/>
        <v>-1</v>
      </c>
      <c r="P4656" s="5">
        <f t="shared" si="1109"/>
        <v>7.7362000000000819E-2</v>
      </c>
      <c r="Q4656" s="5">
        <f t="shared" si="1110"/>
        <v>-0.13205278072341137</v>
      </c>
      <c r="R4656" s="5">
        <f t="shared" si="1111"/>
        <v>-5.4690780723410548E-2</v>
      </c>
      <c r="S4656" s="3">
        <f t="shared" si="1112"/>
        <v>52.085990378940295</v>
      </c>
    </row>
    <row r="4657" spans="1:19" x14ac:dyDescent="0.25">
      <c r="A4657" s="4">
        <v>42934</v>
      </c>
      <c r="B4657" s="11">
        <v>62.865333999999997</v>
      </c>
      <c r="C4657" s="5">
        <v>99.862312000000003</v>
      </c>
      <c r="D4657" s="3">
        <f t="shared" si="1113"/>
        <v>0.49549005882114727</v>
      </c>
      <c r="E4657" s="3">
        <f t="shared" si="1114"/>
        <v>0.44146301775524677</v>
      </c>
      <c r="F4657" s="3">
        <f t="shared" si="1115"/>
        <v>0.25034737444340605</v>
      </c>
      <c r="G4657" s="17">
        <f t="shared" ref="G4657:G4720" si="1116">(D4657-E4657)/F4657</f>
        <v>0.21580829911245564</v>
      </c>
      <c r="H4657" s="33">
        <f t="shared" ref="H4657:H4720" si="1117">B4657-B4656</f>
        <v>-0.29976600000000531</v>
      </c>
      <c r="I4657" s="33">
        <f>(C4657-C4656)*'ADF test'!$P$3</f>
        <v>-0.28129712030377885</v>
      </c>
      <c r="J4657" s="5" t="str">
        <f t="shared" ref="J4657:J4720" si="1118">IF(G4657&lt;-$U$1,1,"")</f>
        <v/>
      </c>
      <c r="K4657" s="5">
        <f t="shared" ref="K4657:K4720" si="1119">IF(G4657&gt;$X$1,0,"")</f>
        <v>0</v>
      </c>
      <c r="L4657" s="34">
        <f t="shared" ref="L4657:L4720" si="1120">IF(J4657&lt;&gt;"",J4657,IF(K4657&lt;&gt;"",K4657,L4656))</f>
        <v>0</v>
      </c>
      <c r="M4657" s="5" t="str">
        <f t="shared" ref="M4657:M4720" si="1121">IF(G4657&gt;$U$1,-1,"")</f>
        <v/>
      </c>
      <c r="N4657" s="5" t="str">
        <f t="shared" ref="N4657:N4720" si="1122">IF(G4657&lt;$X$1,0,"")</f>
        <v/>
      </c>
      <c r="O4657" s="34">
        <f t="shared" ref="O4657:O4720" si="1123">IF(M4657&lt;&gt;"",M4657,IF(N4657&lt;&gt;"",N4657,O4656))</f>
        <v>-1</v>
      </c>
      <c r="P4657" s="5">
        <f t="shared" ref="P4657:P4720" si="1124">(H4657*L4656)+(O4656*H4657)</f>
        <v>0.29976600000000531</v>
      </c>
      <c r="Q4657" s="5">
        <f t="shared" ref="Q4657:Q4720" si="1125">(I4657*L4656*-1)+(O4656*-1*I4657)</f>
        <v>-0.28129712030377885</v>
      </c>
      <c r="R4657" s="5">
        <f t="shared" ref="R4657:R4720" si="1126">P4657+Q4657</f>
        <v>1.8468879696226459E-2</v>
      </c>
      <c r="S4657" s="3">
        <f t="shared" ref="S4657:S4720" si="1127">S4656+R4657</f>
        <v>52.104459258636524</v>
      </c>
    </row>
    <row r="4658" spans="1:19" x14ac:dyDescent="0.25">
      <c r="A4658" s="4">
        <v>42935</v>
      </c>
      <c r="B4658" s="11">
        <v>63.783980999999997</v>
      </c>
      <c r="C4658" s="5">
        <v>100.574776</v>
      </c>
      <c r="D4658" s="3">
        <f t="shared" si="1113"/>
        <v>0.87674772412530899</v>
      </c>
      <c r="E4658" s="3">
        <f t="shared" si="1114"/>
        <v>0.49691707224535042</v>
      </c>
      <c r="F4658" s="3">
        <f t="shared" si="1115"/>
        <v>0.24167352488157534</v>
      </c>
      <c r="G4658" s="17">
        <f t="shared" si="1116"/>
        <v>1.5716684401656444</v>
      </c>
      <c r="H4658" s="33">
        <f t="shared" si="1117"/>
        <v>0.91864699999999999</v>
      </c>
      <c r="I4658" s="33">
        <f>(C4658-C4657)*'ADF test'!$P$3</f>
        <v>0.42481849297554197</v>
      </c>
      <c r="J4658" s="5" t="str">
        <f t="shared" si="1118"/>
        <v/>
      </c>
      <c r="K4658" s="5">
        <f t="shared" si="1119"/>
        <v>0</v>
      </c>
      <c r="L4658" s="34">
        <f t="shared" si="1120"/>
        <v>0</v>
      </c>
      <c r="M4658" s="5">
        <f t="shared" si="1121"/>
        <v>-1</v>
      </c>
      <c r="N4658" s="5" t="str">
        <f t="shared" si="1122"/>
        <v/>
      </c>
      <c r="O4658" s="34">
        <f t="shared" si="1123"/>
        <v>-1</v>
      </c>
      <c r="P4658" s="5">
        <f t="shared" si="1124"/>
        <v>-0.91864699999999999</v>
      </c>
      <c r="Q4658" s="5">
        <f t="shared" si="1125"/>
        <v>0.42481849297554197</v>
      </c>
      <c r="R4658" s="5">
        <f t="shared" si="1126"/>
        <v>-0.49382850702445802</v>
      </c>
      <c r="S4658" s="3">
        <f t="shared" si="1127"/>
        <v>51.610630751612064</v>
      </c>
    </row>
    <row r="4659" spans="1:19" x14ac:dyDescent="0.25">
      <c r="A4659" s="4">
        <v>42936</v>
      </c>
      <c r="B4659" s="11">
        <v>63.590587999999997</v>
      </c>
      <c r="C4659" s="5">
        <v>100.73846399999999</v>
      </c>
      <c r="D4659" s="3">
        <f t="shared" si="1113"/>
        <v>0.50367063611680152</v>
      </c>
      <c r="E4659" s="3">
        <f t="shared" si="1114"/>
        <v>0.52825221453282634</v>
      </c>
      <c r="F4659" s="3">
        <f t="shared" si="1115"/>
        <v>0.20261440604817396</v>
      </c>
      <c r="G4659" s="17">
        <f t="shared" si="1116"/>
        <v>-0.12132196765011989</v>
      </c>
      <c r="H4659" s="33">
        <f t="shared" si="1117"/>
        <v>-0.19339300000000037</v>
      </c>
      <c r="I4659" s="33">
        <f>(C4659-C4658)*'ADF test'!$P$3</f>
        <v>9.760168861609568E-2</v>
      </c>
      <c r="J4659" s="5" t="str">
        <f t="shared" si="1118"/>
        <v/>
      </c>
      <c r="K4659" s="5" t="str">
        <f t="shared" si="1119"/>
        <v/>
      </c>
      <c r="L4659" s="34">
        <f t="shared" si="1120"/>
        <v>0</v>
      </c>
      <c r="M4659" s="5" t="str">
        <f t="shared" si="1121"/>
        <v/>
      </c>
      <c r="N4659" s="5">
        <f t="shared" si="1122"/>
        <v>0</v>
      </c>
      <c r="O4659" s="34">
        <f t="shared" si="1123"/>
        <v>0</v>
      </c>
      <c r="P4659" s="5">
        <f t="shared" si="1124"/>
        <v>0.19339300000000037</v>
      </c>
      <c r="Q4659" s="5">
        <f t="shared" si="1125"/>
        <v>9.760168861609568E-2</v>
      </c>
      <c r="R4659" s="5">
        <f t="shared" si="1126"/>
        <v>0.29099468861609606</v>
      </c>
      <c r="S4659" s="3">
        <f t="shared" si="1127"/>
        <v>51.901625440228159</v>
      </c>
    </row>
    <row r="4660" spans="1:19" x14ac:dyDescent="0.25">
      <c r="A4660" s="4">
        <v>42937</v>
      </c>
      <c r="B4660" s="11">
        <v>62.962032000000001</v>
      </c>
      <c r="C4660" s="5">
        <v>99.409790000000001</v>
      </c>
      <c r="D4660" s="3">
        <f t="shared" si="1113"/>
        <v>0.63182925892427733</v>
      </c>
      <c r="E4660" s="3">
        <f t="shared" si="1114"/>
        <v>0.55020755100780949</v>
      </c>
      <c r="F4660" s="3">
        <f t="shared" si="1115"/>
        <v>0.19277710048822083</v>
      </c>
      <c r="G4660" s="17">
        <f t="shared" si="1116"/>
        <v>0.4233993960369537</v>
      </c>
      <c r="H4660" s="33">
        <f t="shared" si="1117"/>
        <v>-0.62855599999999612</v>
      </c>
      <c r="I4660" s="33">
        <f>(C4660-C4659)*'ADF test'!$P$3</f>
        <v>-0.79224393981420016</v>
      </c>
      <c r="J4660" s="5" t="str">
        <f t="shared" si="1118"/>
        <v/>
      </c>
      <c r="K4660" s="5">
        <f t="shared" si="1119"/>
        <v>0</v>
      </c>
      <c r="L4660" s="34">
        <f t="shared" si="1120"/>
        <v>0</v>
      </c>
      <c r="M4660" s="5" t="str">
        <f t="shared" si="1121"/>
        <v/>
      </c>
      <c r="N4660" s="5" t="str">
        <f t="shared" si="1122"/>
        <v/>
      </c>
      <c r="O4660" s="34">
        <f t="shared" si="1123"/>
        <v>0</v>
      </c>
      <c r="P4660" s="5">
        <f t="shared" si="1124"/>
        <v>0</v>
      </c>
      <c r="Q4660" s="5">
        <f t="shared" si="1125"/>
        <v>0</v>
      </c>
      <c r="R4660" s="5">
        <f t="shared" si="1126"/>
        <v>0</v>
      </c>
      <c r="S4660" s="3">
        <f t="shared" si="1127"/>
        <v>51.901625440228159</v>
      </c>
    </row>
    <row r="4661" spans="1:19" x14ac:dyDescent="0.25">
      <c r="A4661" s="4">
        <v>42940</v>
      </c>
      <c r="B4661" s="11">
        <v>62.845984999999999</v>
      </c>
      <c r="C4661" s="5">
        <v>99.361649</v>
      </c>
      <c r="D4661" s="3">
        <f t="shared" si="1113"/>
        <v>0.49021325695314744</v>
      </c>
      <c r="E4661" s="3">
        <f t="shared" si="1114"/>
        <v>0.54820778129977121</v>
      </c>
      <c r="F4661" s="3">
        <f t="shared" si="1115"/>
        <v>0.19325227041941717</v>
      </c>
      <c r="G4661" s="17">
        <f t="shared" si="1116"/>
        <v>-0.300097505818471</v>
      </c>
      <c r="H4661" s="33">
        <f t="shared" si="1117"/>
        <v>-0.11604700000000179</v>
      </c>
      <c r="I4661" s="33">
        <f>(C4661-C4660)*'ADF test'!$P$3</f>
        <v>-2.8704870800961336E-2</v>
      </c>
      <c r="J4661" s="5" t="str">
        <f t="shared" si="1118"/>
        <v/>
      </c>
      <c r="K4661" s="5" t="str">
        <f t="shared" si="1119"/>
        <v/>
      </c>
      <c r="L4661" s="34">
        <f t="shared" si="1120"/>
        <v>0</v>
      </c>
      <c r="M4661" s="5" t="str">
        <f t="shared" si="1121"/>
        <v/>
      </c>
      <c r="N4661" s="5">
        <f t="shared" si="1122"/>
        <v>0</v>
      </c>
      <c r="O4661" s="34">
        <f t="shared" si="1123"/>
        <v>0</v>
      </c>
      <c r="P4661" s="5">
        <f t="shared" si="1124"/>
        <v>0</v>
      </c>
      <c r="Q4661" s="5">
        <f t="shared" si="1125"/>
        <v>0</v>
      </c>
      <c r="R4661" s="5">
        <f t="shared" si="1126"/>
        <v>0</v>
      </c>
      <c r="S4661" s="3">
        <f t="shared" si="1127"/>
        <v>51.901625440228159</v>
      </c>
    </row>
    <row r="4662" spans="1:19" x14ac:dyDescent="0.25">
      <c r="A4662" s="4">
        <v>42941</v>
      </c>
      <c r="B4662" s="11">
        <v>63.638927000000002</v>
      </c>
      <c r="C4662" s="5">
        <v>100.50739299999999</v>
      </c>
      <c r="D4662" s="3">
        <f t="shared" si="1113"/>
        <v>0.51227398010269098</v>
      </c>
      <c r="E4662" s="3">
        <f t="shared" si="1114"/>
        <v>0.53897967176309436</v>
      </c>
      <c r="F4662" s="3">
        <f t="shared" si="1115"/>
        <v>0.19107500386279605</v>
      </c>
      <c r="G4662" s="17">
        <f t="shared" si="1116"/>
        <v>-0.13976549062157681</v>
      </c>
      <c r="H4662" s="33">
        <f t="shared" si="1117"/>
        <v>0.79294200000000359</v>
      </c>
      <c r="I4662" s="33">
        <f>(C4662-C4661)*'ADF test'!$P$3</f>
        <v>0.68316888911687967</v>
      </c>
      <c r="J4662" s="5" t="str">
        <f t="shared" si="1118"/>
        <v/>
      </c>
      <c r="K4662" s="5" t="str">
        <f t="shared" si="1119"/>
        <v/>
      </c>
      <c r="L4662" s="34">
        <f t="shared" si="1120"/>
        <v>0</v>
      </c>
      <c r="M4662" s="5" t="str">
        <f t="shared" si="1121"/>
        <v/>
      </c>
      <c r="N4662" s="5">
        <f t="shared" si="1122"/>
        <v>0</v>
      </c>
      <c r="O4662" s="34">
        <f t="shared" si="1123"/>
        <v>0</v>
      </c>
      <c r="P4662" s="5">
        <f t="shared" si="1124"/>
        <v>0</v>
      </c>
      <c r="Q4662" s="5">
        <f t="shared" si="1125"/>
        <v>0</v>
      </c>
      <c r="R4662" s="5">
        <f t="shared" si="1126"/>
        <v>0</v>
      </c>
      <c r="S4662" s="3">
        <f t="shared" si="1127"/>
        <v>51.901625440228159</v>
      </c>
    </row>
    <row r="4663" spans="1:19" x14ac:dyDescent="0.25">
      <c r="A4663" s="4">
        <v>42942</v>
      </c>
      <c r="B4663" s="11">
        <v>63.706623</v>
      </c>
      <c r="C4663" s="5">
        <v>101.21024300000001</v>
      </c>
      <c r="D4663" s="3">
        <f t="shared" si="1113"/>
        <v>0.11064090010933114</v>
      </c>
      <c r="E4663" s="3">
        <f t="shared" si="1114"/>
        <v>0.503422918859326</v>
      </c>
      <c r="F4663" s="3">
        <f t="shared" si="1115"/>
        <v>0.21465176697258259</v>
      </c>
      <c r="G4663" s="17">
        <f t="shared" si="1116"/>
        <v>-1.829856908655985</v>
      </c>
      <c r="H4663" s="33">
        <f t="shared" si="1117"/>
        <v>6.769599999999798E-2</v>
      </c>
      <c r="I4663" s="33">
        <f>(C4663-C4662)*'ADF test'!$P$3</f>
        <v>0.41908598580119988</v>
      </c>
      <c r="J4663" s="5">
        <f t="shared" si="1118"/>
        <v>1</v>
      </c>
      <c r="K4663" s="5" t="str">
        <f t="shared" si="1119"/>
        <v/>
      </c>
      <c r="L4663" s="34">
        <f t="shared" si="1120"/>
        <v>1</v>
      </c>
      <c r="M4663" s="5" t="str">
        <f t="shared" si="1121"/>
        <v/>
      </c>
      <c r="N4663" s="5">
        <f t="shared" si="1122"/>
        <v>0</v>
      </c>
      <c r="O4663" s="34">
        <f t="shared" si="1123"/>
        <v>0</v>
      </c>
      <c r="P4663" s="5">
        <f t="shared" si="1124"/>
        <v>0</v>
      </c>
      <c r="Q4663" s="5">
        <f t="shared" si="1125"/>
        <v>0</v>
      </c>
      <c r="R4663" s="5">
        <f t="shared" si="1126"/>
        <v>0</v>
      </c>
      <c r="S4663" s="3">
        <f t="shared" si="1127"/>
        <v>51.901625440228159</v>
      </c>
    </row>
    <row r="4664" spans="1:19" x14ac:dyDescent="0.25">
      <c r="A4664" s="4">
        <v>42943</v>
      </c>
      <c r="B4664" s="11">
        <v>64.354529999999997</v>
      </c>
      <c r="C4664" s="5">
        <v>102.163422</v>
      </c>
      <c r="D4664" s="3">
        <f t="shared" si="1113"/>
        <v>0.11065925733065285</v>
      </c>
      <c r="E4664" s="3">
        <f t="shared" si="1114"/>
        <v>0.48820178996201191</v>
      </c>
      <c r="F4664" s="3">
        <f t="shared" si="1115"/>
        <v>0.23372616542976291</v>
      </c>
      <c r="G4664" s="17">
        <f t="shared" si="1116"/>
        <v>-1.6153199276476149</v>
      </c>
      <c r="H4664" s="33">
        <f t="shared" si="1117"/>
        <v>0.64790699999999646</v>
      </c>
      <c r="I4664" s="33">
        <f>(C4664-C4663)*'ADF test'!$P$3</f>
        <v>0.56834880964642731</v>
      </c>
      <c r="J4664" s="5">
        <f t="shared" si="1118"/>
        <v>1</v>
      </c>
      <c r="K4664" s="5" t="str">
        <f t="shared" si="1119"/>
        <v/>
      </c>
      <c r="L4664" s="34">
        <f t="shared" si="1120"/>
        <v>1</v>
      </c>
      <c r="M4664" s="5" t="str">
        <f t="shared" si="1121"/>
        <v/>
      </c>
      <c r="N4664" s="5">
        <f t="shared" si="1122"/>
        <v>0</v>
      </c>
      <c r="O4664" s="34">
        <f t="shared" si="1123"/>
        <v>0</v>
      </c>
      <c r="P4664" s="5">
        <f t="shared" si="1124"/>
        <v>0.64790699999999646</v>
      </c>
      <c r="Q4664" s="5">
        <f t="shared" si="1125"/>
        <v>-0.56834880964642731</v>
      </c>
      <c r="R4664" s="5">
        <f t="shared" si="1126"/>
        <v>7.9558190353569147E-2</v>
      </c>
      <c r="S4664" s="3">
        <f t="shared" si="1127"/>
        <v>51.981183630581725</v>
      </c>
    </row>
    <row r="4665" spans="1:19" x14ac:dyDescent="0.25">
      <c r="A4665" s="4">
        <v>42944</v>
      </c>
      <c r="B4665" s="11">
        <v>64.277161000000007</v>
      </c>
      <c r="C4665" s="5">
        <v>104.098663</v>
      </c>
      <c r="D4665" s="3">
        <f t="shared" si="1113"/>
        <v>-1.159792942253759</v>
      </c>
      <c r="E4665" s="3">
        <f t="shared" si="1114"/>
        <v>0.40665373449932485</v>
      </c>
      <c r="F4665" s="3">
        <f t="shared" si="1115"/>
        <v>0.46982976330901471</v>
      </c>
      <c r="G4665" s="17">
        <f t="shared" si="1116"/>
        <v>-3.3340728899773984</v>
      </c>
      <c r="H4665" s="33">
        <f t="shared" si="1117"/>
        <v>-7.7368999999990251E-2</v>
      </c>
      <c r="I4665" s="33">
        <f>(C4665-C4664)*'ADF test'!$P$3</f>
        <v>1.1539195877468704</v>
      </c>
      <c r="J4665" s="5">
        <f t="shared" si="1118"/>
        <v>1</v>
      </c>
      <c r="K4665" s="5" t="str">
        <f t="shared" si="1119"/>
        <v/>
      </c>
      <c r="L4665" s="34">
        <f t="shared" si="1120"/>
        <v>1</v>
      </c>
      <c r="M4665" s="5" t="str">
        <f t="shared" si="1121"/>
        <v/>
      </c>
      <c r="N4665" s="5">
        <f t="shared" si="1122"/>
        <v>0</v>
      </c>
      <c r="O4665" s="34">
        <f t="shared" si="1123"/>
        <v>0</v>
      </c>
      <c r="P4665" s="5">
        <f t="shared" si="1124"/>
        <v>-7.7368999999990251E-2</v>
      </c>
      <c r="Q4665" s="5">
        <f t="shared" si="1125"/>
        <v>-1.1539195877468704</v>
      </c>
      <c r="R4665" s="5">
        <f t="shared" si="1126"/>
        <v>-1.2312885877468607</v>
      </c>
      <c r="S4665" s="3">
        <f t="shared" si="1127"/>
        <v>50.749895042834865</v>
      </c>
    </row>
    <row r="4666" spans="1:19" x14ac:dyDescent="0.25">
      <c r="A4666" s="4">
        <v>42947</v>
      </c>
      <c r="B4666" s="11">
        <v>64.422218000000001</v>
      </c>
      <c r="C4666" s="5">
        <v>105.12886</v>
      </c>
      <c r="D4666" s="3">
        <f t="shared" si="1113"/>
        <v>-1.5967757215422722</v>
      </c>
      <c r="E4666" s="3">
        <f t="shared" si="1114"/>
        <v>0.29230903153279808</v>
      </c>
      <c r="F4666" s="3">
        <f t="shared" si="1115"/>
        <v>0.68728393711338487</v>
      </c>
      <c r="G4666" s="17">
        <f t="shared" si="1116"/>
        <v>-2.7486234597731012</v>
      </c>
      <c r="H4666" s="33">
        <f t="shared" si="1117"/>
        <v>0.14505699999999422</v>
      </c>
      <c r="I4666" s="33">
        <f>(C4666-C4665)*'ADF test'!$P$3</f>
        <v>0.61427207130174533</v>
      </c>
      <c r="J4666" s="5">
        <f t="shared" si="1118"/>
        <v>1</v>
      </c>
      <c r="K4666" s="5" t="str">
        <f t="shared" si="1119"/>
        <v/>
      </c>
      <c r="L4666" s="34">
        <f t="shared" si="1120"/>
        <v>1</v>
      </c>
      <c r="M4666" s="5" t="str">
        <f t="shared" si="1121"/>
        <v/>
      </c>
      <c r="N4666" s="5">
        <f t="shared" si="1122"/>
        <v>0</v>
      </c>
      <c r="O4666" s="34">
        <f t="shared" si="1123"/>
        <v>0</v>
      </c>
      <c r="P4666" s="5">
        <f t="shared" si="1124"/>
        <v>0.14505699999999422</v>
      </c>
      <c r="Q4666" s="5">
        <f t="shared" si="1125"/>
        <v>-0.61427207130174533</v>
      </c>
      <c r="R4666" s="5">
        <f t="shared" si="1126"/>
        <v>-0.46921507130175111</v>
      </c>
      <c r="S4666" s="3">
        <f t="shared" si="1127"/>
        <v>50.280679971533111</v>
      </c>
    </row>
    <row r="4667" spans="1:19" x14ac:dyDescent="0.25">
      <c r="A4667" s="4">
        <v>42948</v>
      </c>
      <c r="B4667" s="11">
        <v>64.412543999999997</v>
      </c>
      <c r="C4667" s="5">
        <v>106.659729</v>
      </c>
      <c r="D4667" s="3">
        <f t="shared" si="1113"/>
        <v>-2.4026666200185787</v>
      </c>
      <c r="E4667" s="3">
        <f t="shared" si="1114"/>
        <v>0.10191962738027183</v>
      </c>
      <c r="F4667" s="3">
        <f t="shared" si="1115"/>
        <v>0.95376209358051456</v>
      </c>
      <c r="G4667" s="17">
        <f t="shared" si="1116"/>
        <v>-2.6260073285114456</v>
      </c>
      <c r="H4667" s="33">
        <f t="shared" si="1117"/>
        <v>-9.6740000000039572E-3</v>
      </c>
      <c r="I4667" s="33">
        <f>(C4667-C4666)*'ADF test'!$P$3</f>
        <v>0.91280606672474085</v>
      </c>
      <c r="J4667" s="5">
        <f t="shared" si="1118"/>
        <v>1</v>
      </c>
      <c r="K4667" s="5" t="str">
        <f t="shared" si="1119"/>
        <v/>
      </c>
      <c r="L4667" s="34">
        <f t="shared" si="1120"/>
        <v>1</v>
      </c>
      <c r="M4667" s="5" t="str">
        <f t="shared" si="1121"/>
        <v/>
      </c>
      <c r="N4667" s="5">
        <f t="shared" si="1122"/>
        <v>0</v>
      </c>
      <c r="O4667" s="34">
        <f t="shared" si="1123"/>
        <v>0</v>
      </c>
      <c r="P4667" s="5">
        <f t="shared" si="1124"/>
        <v>-9.6740000000039572E-3</v>
      </c>
      <c r="Q4667" s="5">
        <f t="shared" si="1125"/>
        <v>-0.91280606672474085</v>
      </c>
      <c r="R4667" s="5">
        <f t="shared" si="1126"/>
        <v>-0.92248006672474481</v>
      </c>
      <c r="S4667" s="3">
        <f t="shared" si="1127"/>
        <v>49.358199904808366</v>
      </c>
    </row>
    <row r="4668" spans="1:19" x14ac:dyDescent="0.25">
      <c r="A4668" s="4">
        <v>42949</v>
      </c>
      <c r="B4668" s="11">
        <v>64.170799000000002</v>
      </c>
      <c r="C4668" s="5">
        <v>106.351631</v>
      </c>
      <c r="D4668" s="3">
        <f t="shared" si="1113"/>
        <v>-2.2683584435912962</v>
      </c>
      <c r="E4668" s="3">
        <f t="shared" si="1114"/>
        <v>-9.2654365256586768E-2</v>
      </c>
      <c r="F4668" s="3">
        <f t="shared" si="1115"/>
        <v>1.0986505795408865</v>
      </c>
      <c r="G4668" s="17">
        <f t="shared" si="1116"/>
        <v>-1.9803421750743637</v>
      </c>
      <c r="H4668" s="33">
        <f t="shared" si="1117"/>
        <v>-0.24174499999999455</v>
      </c>
      <c r="I4668" s="33">
        <f>(C4668-C4667)*'ADF test'!$P$3</f>
        <v>-0.1837085495530715</v>
      </c>
      <c r="J4668" s="5">
        <f t="shared" si="1118"/>
        <v>1</v>
      </c>
      <c r="K4668" s="5" t="str">
        <f t="shared" si="1119"/>
        <v/>
      </c>
      <c r="L4668" s="34">
        <f t="shared" si="1120"/>
        <v>1</v>
      </c>
      <c r="M4668" s="5" t="str">
        <f t="shared" si="1121"/>
        <v/>
      </c>
      <c r="N4668" s="5">
        <f t="shared" si="1122"/>
        <v>0</v>
      </c>
      <c r="O4668" s="34">
        <f t="shared" si="1123"/>
        <v>0</v>
      </c>
      <c r="P4668" s="5">
        <f t="shared" si="1124"/>
        <v>-0.24174499999999455</v>
      </c>
      <c r="Q4668" s="5">
        <f t="shared" si="1125"/>
        <v>0.1837085495530715</v>
      </c>
      <c r="R4668" s="5">
        <f t="shared" si="1126"/>
        <v>-5.8036450446923044E-2</v>
      </c>
      <c r="S4668" s="3">
        <f t="shared" si="1127"/>
        <v>49.300163454361446</v>
      </c>
    </row>
    <row r="4669" spans="1:19" x14ac:dyDescent="0.25">
      <c r="A4669" s="4">
        <v>42950</v>
      </c>
      <c r="B4669" s="11">
        <v>63.271469000000003</v>
      </c>
      <c r="C4669" s="5">
        <v>105.35993999999999</v>
      </c>
      <c r="D4669" s="3">
        <f t="shared" si="1113"/>
        <v>-2.3704659355450204</v>
      </c>
      <c r="E4669" s="3">
        <f t="shared" si="1114"/>
        <v>-0.27165448201400766</v>
      </c>
      <c r="F4669" s="3">
        <f t="shared" si="1115"/>
        <v>1.2230466400091657</v>
      </c>
      <c r="G4669" s="17">
        <f t="shared" si="1116"/>
        <v>-1.7160518535215337</v>
      </c>
      <c r="H4669" s="33">
        <f t="shared" si="1117"/>
        <v>-0.89932999999999907</v>
      </c>
      <c r="I4669" s="33">
        <f>(C4669-C4668)*'ADF test'!$P$3</f>
        <v>-0.5913122292739158</v>
      </c>
      <c r="J4669" s="5">
        <f t="shared" si="1118"/>
        <v>1</v>
      </c>
      <c r="K4669" s="5" t="str">
        <f t="shared" si="1119"/>
        <v/>
      </c>
      <c r="L4669" s="34">
        <f t="shared" si="1120"/>
        <v>1</v>
      </c>
      <c r="M4669" s="5" t="str">
        <f t="shared" si="1121"/>
        <v/>
      </c>
      <c r="N4669" s="5">
        <f t="shared" si="1122"/>
        <v>0</v>
      </c>
      <c r="O4669" s="34">
        <f t="shared" si="1123"/>
        <v>0</v>
      </c>
      <c r="P4669" s="5">
        <f t="shared" si="1124"/>
        <v>-0.89932999999999907</v>
      </c>
      <c r="Q4669" s="5">
        <f t="shared" si="1125"/>
        <v>0.5913122292739158</v>
      </c>
      <c r="R4669" s="5">
        <f t="shared" si="1126"/>
        <v>-0.30801777072608327</v>
      </c>
      <c r="S4669" s="3">
        <f t="shared" si="1127"/>
        <v>48.992145683635364</v>
      </c>
    </row>
    <row r="4670" spans="1:19" x14ac:dyDescent="0.25">
      <c r="A4670" s="4">
        <v>42951</v>
      </c>
      <c r="B4670" s="11">
        <v>63.474541000000002</v>
      </c>
      <c r="C4670" s="5">
        <v>106.014641</v>
      </c>
      <c r="D4670" s="3">
        <f t="shared" si="1113"/>
        <v>-2.3773755292968843</v>
      </c>
      <c r="E4670" s="3">
        <f t="shared" si="1114"/>
        <v>-0.45239551727773897</v>
      </c>
      <c r="F4670" s="3">
        <f t="shared" si="1115"/>
        <v>1.309733336301578</v>
      </c>
      <c r="G4670" s="17">
        <f t="shared" si="1116"/>
        <v>-1.4697495731878518</v>
      </c>
      <c r="H4670" s="33">
        <f t="shared" si="1117"/>
        <v>0.20307199999999881</v>
      </c>
      <c r="I4670" s="33">
        <f>(C4670-C4669)*'ADF test'!$P$3</f>
        <v>0.39037634486736544</v>
      </c>
      <c r="J4670" s="5">
        <f t="shared" si="1118"/>
        <v>1</v>
      </c>
      <c r="K4670" s="5" t="str">
        <f t="shared" si="1119"/>
        <v/>
      </c>
      <c r="L4670" s="34">
        <f t="shared" si="1120"/>
        <v>1</v>
      </c>
      <c r="M4670" s="5" t="str">
        <f t="shared" si="1121"/>
        <v/>
      </c>
      <c r="N4670" s="5">
        <f t="shared" si="1122"/>
        <v>0</v>
      </c>
      <c r="O4670" s="34">
        <f t="shared" si="1123"/>
        <v>0</v>
      </c>
      <c r="P4670" s="5">
        <f t="shared" si="1124"/>
        <v>0.20307199999999881</v>
      </c>
      <c r="Q4670" s="5">
        <f t="shared" si="1125"/>
        <v>-0.39037634486736544</v>
      </c>
      <c r="R4670" s="5">
        <f t="shared" si="1126"/>
        <v>-0.18730434486736663</v>
      </c>
      <c r="S4670" s="3">
        <f t="shared" si="1127"/>
        <v>48.804841338768</v>
      </c>
    </row>
    <row r="4671" spans="1:19" x14ac:dyDescent="0.25">
      <c r="A4671" s="4">
        <v>42954</v>
      </c>
      <c r="B4671" s="11">
        <v>62.991039000000001</v>
      </c>
      <c r="C4671" s="5">
        <v>105.696915</v>
      </c>
      <c r="D4671" s="3">
        <f t="shared" si="1113"/>
        <v>-2.438200317112603</v>
      </c>
      <c r="E4671" s="3">
        <f t="shared" si="1114"/>
        <v>-0.64343811158897157</v>
      </c>
      <c r="F4671" s="3">
        <f t="shared" si="1115"/>
        <v>1.3648860415115136</v>
      </c>
      <c r="G4671" s="17">
        <f t="shared" si="1116"/>
        <v>-1.3149538869458</v>
      </c>
      <c r="H4671" s="33">
        <f t="shared" si="1117"/>
        <v>-0.48350200000000143</v>
      </c>
      <c r="I4671" s="33">
        <f>(C4671-C4670)*'ADF test'!$P$3</f>
        <v>-0.18944940445993727</v>
      </c>
      <c r="J4671" s="5">
        <f t="shared" si="1118"/>
        <v>1</v>
      </c>
      <c r="K4671" s="5" t="str">
        <f t="shared" si="1119"/>
        <v/>
      </c>
      <c r="L4671" s="34">
        <f t="shared" si="1120"/>
        <v>1</v>
      </c>
      <c r="M4671" s="5" t="str">
        <f t="shared" si="1121"/>
        <v/>
      </c>
      <c r="N4671" s="5">
        <f t="shared" si="1122"/>
        <v>0</v>
      </c>
      <c r="O4671" s="34">
        <f t="shared" si="1123"/>
        <v>0</v>
      </c>
      <c r="P4671" s="5">
        <f t="shared" si="1124"/>
        <v>-0.48350200000000143</v>
      </c>
      <c r="Q4671" s="5">
        <f t="shared" si="1125"/>
        <v>0.18944940445993727</v>
      </c>
      <c r="R4671" s="5">
        <f t="shared" si="1126"/>
        <v>-0.29405259554006413</v>
      </c>
      <c r="S4671" s="3">
        <f t="shared" si="1127"/>
        <v>48.510788743227934</v>
      </c>
    </row>
    <row r="4672" spans="1:19" x14ac:dyDescent="0.25">
      <c r="A4672" s="4">
        <v>42955</v>
      </c>
      <c r="B4672" s="11">
        <v>62.845984999999999</v>
      </c>
      <c r="C4672" s="5">
        <v>106.24572000000001</v>
      </c>
      <c r="D4672" s="3">
        <f t="shared" si="1113"/>
        <v>-2.6629260463972173</v>
      </c>
      <c r="E4672" s="3">
        <f t="shared" si="1114"/>
        <v>-0.8465647802046421</v>
      </c>
      <c r="F4672" s="3">
        <f t="shared" si="1115"/>
        <v>1.41061800570138</v>
      </c>
      <c r="G4672" s="17">
        <f t="shared" si="1116"/>
        <v>-1.2876351066350198</v>
      </c>
      <c r="H4672" s="33">
        <f t="shared" si="1117"/>
        <v>-0.14505400000000179</v>
      </c>
      <c r="I4672" s="33">
        <f>(C4672-C4671)*'ADF test'!$P$3</f>
        <v>0.32723409609109222</v>
      </c>
      <c r="J4672" s="5">
        <f t="shared" si="1118"/>
        <v>1</v>
      </c>
      <c r="K4672" s="5" t="str">
        <f t="shared" si="1119"/>
        <v/>
      </c>
      <c r="L4672" s="34">
        <f t="shared" si="1120"/>
        <v>1</v>
      </c>
      <c r="M4672" s="5" t="str">
        <f t="shared" si="1121"/>
        <v/>
      </c>
      <c r="N4672" s="5">
        <f t="shared" si="1122"/>
        <v>0</v>
      </c>
      <c r="O4672" s="34">
        <f t="shared" si="1123"/>
        <v>0</v>
      </c>
      <c r="P4672" s="5">
        <f t="shared" si="1124"/>
        <v>-0.14505400000000179</v>
      </c>
      <c r="Q4672" s="5">
        <f t="shared" si="1125"/>
        <v>-0.32723409609109222</v>
      </c>
      <c r="R4672" s="5">
        <f t="shared" si="1126"/>
        <v>-0.47228809609109401</v>
      </c>
      <c r="S4672" s="3">
        <f t="shared" si="1127"/>
        <v>48.038500647136843</v>
      </c>
    </row>
    <row r="4673" spans="1:19" x14ac:dyDescent="0.25">
      <c r="A4673" s="4">
        <v>42956</v>
      </c>
      <c r="B4673" s="11">
        <v>62.904010999999997</v>
      </c>
      <c r="C4673" s="5">
        <v>106.765625</v>
      </c>
      <c r="D4673" s="3">
        <f t="shared" si="1113"/>
        <v>-2.6508000175881108</v>
      </c>
      <c r="E4673" s="3">
        <f t="shared" si="1114"/>
        <v>-1.0432079099802207</v>
      </c>
      <c r="F4673" s="3">
        <f t="shared" si="1115"/>
        <v>1.4302238669334428</v>
      </c>
      <c r="G4673" s="17">
        <f t="shared" si="1116"/>
        <v>-1.1240143202579498</v>
      </c>
      <c r="H4673" s="33">
        <f t="shared" si="1117"/>
        <v>5.8025999999998135E-2</v>
      </c>
      <c r="I4673" s="33">
        <f>(C4673-C4672)*'ADF test'!$P$3</f>
        <v>0.31000199110474019</v>
      </c>
      <c r="J4673" s="5" t="str">
        <f t="shared" si="1118"/>
        <v/>
      </c>
      <c r="K4673" s="5" t="str">
        <f t="shared" si="1119"/>
        <v/>
      </c>
      <c r="L4673" s="34">
        <f t="shared" si="1120"/>
        <v>1</v>
      </c>
      <c r="M4673" s="5" t="str">
        <f t="shared" si="1121"/>
        <v/>
      </c>
      <c r="N4673" s="5">
        <f t="shared" si="1122"/>
        <v>0</v>
      </c>
      <c r="O4673" s="34">
        <f t="shared" si="1123"/>
        <v>0</v>
      </c>
      <c r="P4673" s="5">
        <f t="shared" si="1124"/>
        <v>5.8025999999998135E-2</v>
      </c>
      <c r="Q4673" s="5">
        <f t="shared" si="1125"/>
        <v>-0.31000199110474019</v>
      </c>
      <c r="R4673" s="5">
        <f t="shared" si="1126"/>
        <v>-0.25197599110474206</v>
      </c>
      <c r="S4673" s="3">
        <f t="shared" si="1127"/>
        <v>47.7865246560321</v>
      </c>
    </row>
    <row r="4674" spans="1:19" x14ac:dyDescent="0.25">
      <c r="A4674" s="4">
        <v>42957</v>
      </c>
      <c r="B4674" s="11">
        <v>62.236773999999997</v>
      </c>
      <c r="C4674" s="5">
        <v>106.014641</v>
      </c>
      <c r="D4674" s="3">
        <f t="shared" si="1113"/>
        <v>-2.545645866382884</v>
      </c>
      <c r="E4674" s="3">
        <f t="shared" si="1114"/>
        <v>-1.2571075093869828</v>
      </c>
      <c r="F4674" s="3">
        <f t="shared" si="1115"/>
        <v>1.3789403226408949</v>
      </c>
      <c r="G4674" s="17">
        <f t="shared" si="1116"/>
        <v>-0.93444098764777639</v>
      </c>
      <c r="H4674" s="33">
        <f t="shared" si="1117"/>
        <v>-0.66723700000000008</v>
      </c>
      <c r="I4674" s="33">
        <f>(C4674-C4673)*'ADF test'!$P$3</f>
        <v>-0.44778668273589511</v>
      </c>
      <c r="J4674" s="5" t="str">
        <f t="shared" si="1118"/>
        <v/>
      </c>
      <c r="K4674" s="5" t="str">
        <f t="shared" si="1119"/>
        <v/>
      </c>
      <c r="L4674" s="34">
        <f t="shared" si="1120"/>
        <v>1</v>
      </c>
      <c r="M4674" s="5" t="str">
        <f t="shared" si="1121"/>
        <v/>
      </c>
      <c r="N4674" s="5">
        <f t="shared" si="1122"/>
        <v>0</v>
      </c>
      <c r="O4674" s="34">
        <f t="shared" si="1123"/>
        <v>0</v>
      </c>
      <c r="P4674" s="5">
        <f t="shared" si="1124"/>
        <v>-0.66723700000000008</v>
      </c>
      <c r="Q4674" s="5">
        <f t="shared" si="1125"/>
        <v>0.44778668273589511</v>
      </c>
      <c r="R4674" s="5">
        <f t="shared" si="1126"/>
        <v>-0.21945031726410497</v>
      </c>
      <c r="S4674" s="3">
        <f t="shared" si="1127"/>
        <v>47.567074338767995</v>
      </c>
    </row>
    <row r="4675" spans="1:19" x14ac:dyDescent="0.25">
      <c r="A4675" s="4">
        <v>42958</v>
      </c>
      <c r="B4675" s="11">
        <v>61.830627</v>
      </c>
      <c r="C4675" s="5">
        <v>105.16738100000001</v>
      </c>
      <c r="D4675" s="3">
        <f t="shared" si="1113"/>
        <v>-2.1549742842892954</v>
      </c>
      <c r="E4675" s="3">
        <f t="shared" si="1114"/>
        <v>-1.4232728169123638</v>
      </c>
      <c r="F4675" s="3">
        <f t="shared" si="1115"/>
        <v>1.3111368277965068</v>
      </c>
      <c r="G4675" s="17">
        <f t="shared" si="1116"/>
        <v>-0.55806644422201701</v>
      </c>
      <c r="H4675" s="33">
        <f t="shared" si="1117"/>
        <v>-0.40614699999999715</v>
      </c>
      <c r="I4675" s="33">
        <f>(C4675-C4674)*'ADF test'!$P$3</f>
        <v>-0.50519284673815879</v>
      </c>
      <c r="J4675" s="5" t="str">
        <f t="shared" si="1118"/>
        <v/>
      </c>
      <c r="K4675" s="5" t="str">
        <f t="shared" si="1119"/>
        <v/>
      </c>
      <c r="L4675" s="34">
        <f t="shared" si="1120"/>
        <v>1</v>
      </c>
      <c r="M4675" s="5" t="str">
        <f t="shared" si="1121"/>
        <v/>
      </c>
      <c r="N4675" s="5">
        <f t="shared" si="1122"/>
        <v>0</v>
      </c>
      <c r="O4675" s="34">
        <f t="shared" si="1123"/>
        <v>0</v>
      </c>
      <c r="P4675" s="5">
        <f t="shared" si="1124"/>
        <v>-0.40614699999999715</v>
      </c>
      <c r="Q4675" s="5">
        <f t="shared" si="1125"/>
        <v>0.50519284673815879</v>
      </c>
      <c r="R4675" s="5">
        <f t="shared" si="1126"/>
        <v>9.9045846738161636E-2</v>
      </c>
      <c r="S4675" s="3">
        <f t="shared" si="1127"/>
        <v>47.666120185506159</v>
      </c>
    </row>
    <row r="4676" spans="1:19" x14ac:dyDescent="0.25">
      <c r="A4676" s="4">
        <v>42961</v>
      </c>
      <c r="B4676" s="11">
        <v>61.646892999999999</v>
      </c>
      <c r="C4676" s="5">
        <v>104.666718</v>
      </c>
      <c r="D4676" s="3">
        <f t="shared" si="1113"/>
        <v>-1.7588443903309496</v>
      </c>
      <c r="E4676" s="3">
        <f t="shared" si="1114"/>
        <v>-1.5726899199908155</v>
      </c>
      <c r="F4676" s="3">
        <f t="shared" si="1115"/>
        <v>1.1921452072004524</v>
      </c>
      <c r="G4676" s="17">
        <f t="shared" si="1116"/>
        <v>-0.15615083566647539</v>
      </c>
      <c r="H4676" s="33">
        <f t="shared" si="1117"/>
        <v>-0.18373400000000117</v>
      </c>
      <c r="I4676" s="33">
        <f>(C4676-C4675)*'ADF test'!$P$3</f>
        <v>-0.29852862902352384</v>
      </c>
      <c r="J4676" s="5" t="str">
        <f t="shared" si="1118"/>
        <v/>
      </c>
      <c r="K4676" s="5" t="str">
        <f t="shared" si="1119"/>
        <v/>
      </c>
      <c r="L4676" s="34">
        <f t="shared" si="1120"/>
        <v>1</v>
      </c>
      <c r="M4676" s="5" t="str">
        <f t="shared" si="1121"/>
        <v/>
      </c>
      <c r="N4676" s="5">
        <f t="shared" si="1122"/>
        <v>0</v>
      </c>
      <c r="O4676" s="34">
        <f t="shared" si="1123"/>
        <v>0</v>
      </c>
      <c r="P4676" s="5">
        <f t="shared" si="1124"/>
        <v>-0.18373400000000117</v>
      </c>
      <c r="Q4676" s="5">
        <f t="shared" si="1125"/>
        <v>0.29852862902352384</v>
      </c>
      <c r="R4676" s="5">
        <f t="shared" si="1126"/>
        <v>0.11479462902352267</v>
      </c>
      <c r="S4676" s="3">
        <f t="shared" si="1127"/>
        <v>47.78091481452968</v>
      </c>
    </row>
    <row r="4677" spans="1:19" x14ac:dyDescent="0.25">
      <c r="A4677" s="4">
        <v>42962</v>
      </c>
      <c r="B4677" s="11">
        <v>61.414810000000003</v>
      </c>
      <c r="C4677" s="5">
        <v>104.531914</v>
      </c>
      <c r="D4677" s="3">
        <f t="shared" si="1113"/>
        <v>-1.6336961996920607</v>
      </c>
      <c r="E4677" s="3">
        <f t="shared" si="1114"/>
        <v>-1.705434261031141</v>
      </c>
      <c r="F4677" s="3">
        <f t="shared" si="1115"/>
        <v>1.0578080548389028</v>
      </c>
      <c r="G4677" s="17">
        <f t="shared" si="1116"/>
        <v>6.7817654640572364E-2</v>
      </c>
      <c r="H4677" s="33">
        <f t="shared" si="1117"/>
        <v>-0.23208299999999582</v>
      </c>
      <c r="I4677" s="33">
        <f>(C4677-C4676)*'ADF test'!$P$3</f>
        <v>-8.0379123895489873E-2</v>
      </c>
      <c r="J4677" s="5" t="str">
        <f t="shared" si="1118"/>
        <v/>
      </c>
      <c r="K4677" s="5">
        <f t="shared" si="1119"/>
        <v>0</v>
      </c>
      <c r="L4677" s="34">
        <f t="shared" si="1120"/>
        <v>0</v>
      </c>
      <c r="M4677" s="5" t="str">
        <f t="shared" si="1121"/>
        <v/>
      </c>
      <c r="N4677" s="5" t="str">
        <f t="shared" si="1122"/>
        <v/>
      </c>
      <c r="O4677" s="34">
        <f t="shared" si="1123"/>
        <v>0</v>
      </c>
      <c r="P4677" s="5">
        <f t="shared" si="1124"/>
        <v>-0.23208299999999582</v>
      </c>
      <c r="Q4677" s="5">
        <f t="shared" si="1125"/>
        <v>8.0379123895489873E-2</v>
      </c>
      <c r="R4677" s="5">
        <f t="shared" si="1126"/>
        <v>-0.15170387610450595</v>
      </c>
      <c r="S4677" s="3">
        <f t="shared" si="1127"/>
        <v>47.629210938425175</v>
      </c>
    </row>
    <row r="4678" spans="1:19" x14ac:dyDescent="0.25">
      <c r="A4678" s="4">
        <v>42963</v>
      </c>
      <c r="B4678" s="11">
        <v>60.824939999999998</v>
      </c>
      <c r="C4678" s="5">
        <v>103.89980300000001</v>
      </c>
      <c r="D4678" s="3">
        <f t="shared" si="1113"/>
        <v>-1.5509648603535666</v>
      </c>
      <c r="E4678" s="3">
        <f t="shared" si="1114"/>
        <v>-1.8343866885596571</v>
      </c>
      <c r="F4678" s="3">
        <f t="shared" si="1115"/>
        <v>0.88030068761137015</v>
      </c>
      <c r="G4678" s="17">
        <f t="shared" si="1116"/>
        <v>0.32196024857726102</v>
      </c>
      <c r="H4678" s="33">
        <f t="shared" si="1117"/>
        <v>-0.58987000000000478</v>
      </c>
      <c r="I4678" s="33">
        <f>(C4678-C4677)*'ADF test'!$P$3</f>
        <v>-0.37690668218080026</v>
      </c>
      <c r="J4678" s="5" t="str">
        <f t="shared" si="1118"/>
        <v/>
      </c>
      <c r="K4678" s="5">
        <f t="shared" si="1119"/>
        <v>0</v>
      </c>
      <c r="L4678" s="34">
        <f t="shared" si="1120"/>
        <v>0</v>
      </c>
      <c r="M4678" s="5" t="str">
        <f t="shared" si="1121"/>
        <v/>
      </c>
      <c r="N4678" s="5" t="str">
        <f t="shared" si="1122"/>
        <v/>
      </c>
      <c r="O4678" s="34">
        <f t="shared" si="1123"/>
        <v>0</v>
      </c>
      <c r="P4678" s="5">
        <f t="shared" si="1124"/>
        <v>0</v>
      </c>
      <c r="Q4678" s="5">
        <f t="shared" si="1125"/>
        <v>0</v>
      </c>
      <c r="R4678" s="5">
        <f t="shared" si="1126"/>
        <v>0</v>
      </c>
      <c r="S4678" s="3">
        <f t="shared" si="1127"/>
        <v>47.629210938425175</v>
      </c>
    </row>
    <row r="4679" spans="1:19" x14ac:dyDescent="0.25">
      <c r="A4679" s="4">
        <v>42964</v>
      </c>
      <c r="B4679" s="11">
        <v>59.964297999999999</v>
      </c>
      <c r="C4679" s="5">
        <v>103.005127</v>
      </c>
      <c r="D4679" s="3">
        <f t="shared" si="1113"/>
        <v>-1.5883194717337759</v>
      </c>
      <c r="E4679" s="3">
        <f t="shared" si="1114"/>
        <v>-1.9405717117998513</v>
      </c>
      <c r="F4679" s="3">
        <f t="shared" si="1115"/>
        <v>0.71744696050557766</v>
      </c>
      <c r="G4679" s="17">
        <f t="shared" si="1116"/>
        <v>0.49098018314531133</v>
      </c>
      <c r="H4679" s="33">
        <f t="shared" si="1117"/>
        <v>-0.86064199999999857</v>
      </c>
      <c r="I4679" s="33">
        <f>(C4679-C4678)*'ADF test'!$P$3</f>
        <v>-0.53346542424794696</v>
      </c>
      <c r="J4679" s="5" t="str">
        <f t="shared" si="1118"/>
        <v/>
      </c>
      <c r="K4679" s="5">
        <f t="shared" si="1119"/>
        <v>0</v>
      </c>
      <c r="L4679" s="34">
        <f t="shared" si="1120"/>
        <v>0</v>
      </c>
      <c r="M4679" s="5" t="str">
        <f t="shared" si="1121"/>
        <v/>
      </c>
      <c r="N4679" s="5" t="str">
        <f t="shared" si="1122"/>
        <v/>
      </c>
      <c r="O4679" s="34">
        <f t="shared" si="1123"/>
        <v>0</v>
      </c>
      <c r="P4679" s="5">
        <f t="shared" si="1124"/>
        <v>0</v>
      </c>
      <c r="Q4679" s="5">
        <f t="shared" si="1125"/>
        <v>0</v>
      </c>
      <c r="R4679" s="5">
        <f t="shared" si="1126"/>
        <v>0</v>
      </c>
      <c r="S4679" s="3">
        <f t="shared" si="1127"/>
        <v>47.629210938425175</v>
      </c>
    </row>
    <row r="4680" spans="1:19" x14ac:dyDescent="0.25">
      <c r="A4680" s="4">
        <v>42965</v>
      </c>
      <c r="B4680" s="11">
        <v>60.264068999999999</v>
      </c>
      <c r="C4680" s="5">
        <v>103.54972100000001</v>
      </c>
      <c r="D4680" s="3">
        <f t="shared" si="1113"/>
        <v>-1.3188181492573534</v>
      </c>
      <c r="E4680" s="3">
        <f t="shared" si="1114"/>
        <v>-2.0299140497116017</v>
      </c>
      <c r="F4680" s="3">
        <f t="shared" si="1115"/>
        <v>0.50148235378711681</v>
      </c>
      <c r="G4680" s="17">
        <f t="shared" si="1116"/>
        <v>1.4179878814960538</v>
      </c>
      <c r="H4680" s="33">
        <f t="shared" si="1117"/>
        <v>0.29977099999999979</v>
      </c>
      <c r="I4680" s="33">
        <f>(C4680-C4679)*'ADF test'!$P$3</f>
        <v>0.32472321740259824</v>
      </c>
      <c r="J4680" s="5" t="str">
        <f t="shared" si="1118"/>
        <v/>
      </c>
      <c r="K4680" s="5">
        <f t="shared" si="1119"/>
        <v>0</v>
      </c>
      <c r="L4680" s="34">
        <f t="shared" si="1120"/>
        <v>0</v>
      </c>
      <c r="M4680" s="5">
        <f t="shared" si="1121"/>
        <v>-1</v>
      </c>
      <c r="N4680" s="5" t="str">
        <f t="shared" si="1122"/>
        <v/>
      </c>
      <c r="O4680" s="34">
        <f t="shared" si="1123"/>
        <v>-1</v>
      </c>
      <c r="P4680" s="5">
        <f t="shared" si="1124"/>
        <v>0</v>
      </c>
      <c r="Q4680" s="5">
        <f t="shared" si="1125"/>
        <v>0</v>
      </c>
      <c r="R4680" s="5">
        <f t="shared" si="1126"/>
        <v>0</v>
      </c>
      <c r="S4680" s="3">
        <f t="shared" si="1127"/>
        <v>47.629210938425175</v>
      </c>
    </row>
    <row r="4681" spans="1:19" x14ac:dyDescent="0.25">
      <c r="A4681" s="4">
        <v>42968</v>
      </c>
      <c r="B4681" s="11">
        <v>59.954628</v>
      </c>
      <c r="C4681" s="5">
        <v>102.868973</v>
      </c>
      <c r="D4681" s="3">
        <f t="shared" si="1113"/>
        <v>-1.0068020380521006</v>
      </c>
      <c r="E4681" s="3">
        <f t="shared" si="1114"/>
        <v>-2.0203521181989981</v>
      </c>
      <c r="F4681" s="3">
        <f t="shared" si="1115"/>
        <v>0.52028535924101404</v>
      </c>
      <c r="G4681" s="17">
        <f t="shared" si="1116"/>
        <v>1.948065733822401</v>
      </c>
      <c r="H4681" s="33">
        <f t="shared" si="1117"/>
        <v>-0.30944099999999963</v>
      </c>
      <c r="I4681" s="33">
        <f>(C4681-C4680)*'ADF test'!$P$3</f>
        <v>-0.40590730121959701</v>
      </c>
      <c r="J4681" s="5" t="str">
        <f t="shared" si="1118"/>
        <v/>
      </c>
      <c r="K4681" s="5">
        <f t="shared" si="1119"/>
        <v>0</v>
      </c>
      <c r="L4681" s="34">
        <f t="shared" si="1120"/>
        <v>0</v>
      </c>
      <c r="M4681" s="5">
        <f t="shared" si="1121"/>
        <v>-1</v>
      </c>
      <c r="N4681" s="5" t="str">
        <f t="shared" si="1122"/>
        <v/>
      </c>
      <c r="O4681" s="34">
        <f t="shared" si="1123"/>
        <v>-1</v>
      </c>
      <c r="P4681" s="5">
        <f t="shared" si="1124"/>
        <v>0.30944099999999963</v>
      </c>
      <c r="Q4681" s="5">
        <f t="shared" si="1125"/>
        <v>-0.40590730121959701</v>
      </c>
      <c r="R4681" s="5">
        <f t="shared" si="1126"/>
        <v>-9.6466301219597372E-2</v>
      </c>
      <c r="S4681" s="3">
        <f t="shared" si="1127"/>
        <v>47.532744637205575</v>
      </c>
    </row>
    <row r="4682" spans="1:19" x14ac:dyDescent="0.25">
      <c r="A4682" s="4">
        <v>42969</v>
      </c>
      <c r="B4682" s="11">
        <v>60.351104999999997</v>
      </c>
      <c r="C4682" s="5">
        <v>103.433014</v>
      </c>
      <c r="D4682" s="3">
        <f t="shared" si="1113"/>
        <v>-0.75659697532316983</v>
      </c>
      <c r="E4682" s="3">
        <f t="shared" si="1114"/>
        <v>-1.9678409465603042</v>
      </c>
      <c r="F4682" s="3">
        <f t="shared" si="1115"/>
        <v>0.60188560112360068</v>
      </c>
      <c r="G4682" s="17">
        <f t="shared" si="1116"/>
        <v>2.0124155968775175</v>
      </c>
      <c r="H4682" s="33">
        <f t="shared" si="1117"/>
        <v>0.3964769999999973</v>
      </c>
      <c r="I4682" s="33">
        <f>(C4682-C4681)*'ADF test'!$P$3</f>
        <v>0.33631881413856696</v>
      </c>
      <c r="J4682" s="5" t="str">
        <f t="shared" si="1118"/>
        <v/>
      </c>
      <c r="K4682" s="5">
        <f t="shared" si="1119"/>
        <v>0</v>
      </c>
      <c r="L4682" s="34">
        <f t="shared" si="1120"/>
        <v>0</v>
      </c>
      <c r="M4682" s="5">
        <f t="shared" si="1121"/>
        <v>-1</v>
      </c>
      <c r="N4682" s="5" t="str">
        <f t="shared" si="1122"/>
        <v/>
      </c>
      <c r="O4682" s="34">
        <f t="shared" si="1123"/>
        <v>-1</v>
      </c>
      <c r="P4682" s="5">
        <f t="shared" si="1124"/>
        <v>-0.3964769999999973</v>
      </c>
      <c r="Q4682" s="5">
        <f t="shared" si="1125"/>
        <v>0.33631881413856696</v>
      </c>
      <c r="R4682" s="5">
        <f t="shared" si="1126"/>
        <v>-6.0158185861430347E-2</v>
      </c>
      <c r="S4682" s="3">
        <f t="shared" si="1127"/>
        <v>47.472586451344142</v>
      </c>
    </row>
    <row r="4683" spans="1:19" x14ac:dyDescent="0.25">
      <c r="A4683" s="4">
        <v>42970</v>
      </c>
      <c r="B4683" s="11">
        <v>60.612194000000002</v>
      </c>
      <c r="C4683" s="5">
        <v>103.67614</v>
      </c>
      <c r="D4683" s="3">
        <f t="shared" si="1113"/>
        <v>-0.51213285801069475</v>
      </c>
      <c r="E4683" s="3">
        <f t="shared" si="1114"/>
        <v>-1.8496825864348114</v>
      </c>
      <c r="F4683" s="3">
        <f t="shared" si="1115"/>
        <v>0.68995770190586603</v>
      </c>
      <c r="G4683" s="17">
        <f t="shared" si="1116"/>
        <v>1.9385967063334624</v>
      </c>
      <c r="H4683" s="33">
        <f t="shared" si="1117"/>
        <v>0.26108900000000546</v>
      </c>
      <c r="I4683" s="33">
        <f>(C4683-C4682)*'ADF test'!$P$3</f>
        <v>0.14496791546404256</v>
      </c>
      <c r="J4683" s="5" t="str">
        <f t="shared" si="1118"/>
        <v/>
      </c>
      <c r="K4683" s="5">
        <f t="shared" si="1119"/>
        <v>0</v>
      </c>
      <c r="L4683" s="34">
        <f t="shared" si="1120"/>
        <v>0</v>
      </c>
      <c r="M4683" s="5">
        <f t="shared" si="1121"/>
        <v>-1</v>
      </c>
      <c r="N4683" s="5" t="str">
        <f t="shared" si="1122"/>
        <v/>
      </c>
      <c r="O4683" s="34">
        <f t="shared" si="1123"/>
        <v>-1</v>
      </c>
      <c r="P4683" s="5">
        <f t="shared" si="1124"/>
        <v>-0.26108900000000546</v>
      </c>
      <c r="Q4683" s="5">
        <f t="shared" si="1125"/>
        <v>0.14496791546404256</v>
      </c>
      <c r="R4683" s="5">
        <f t="shared" si="1126"/>
        <v>-0.1161210845359629</v>
      </c>
      <c r="S4683" s="3">
        <f t="shared" si="1127"/>
        <v>47.35646536680818</v>
      </c>
    </row>
    <row r="4684" spans="1:19" x14ac:dyDescent="0.25">
      <c r="A4684" s="4">
        <v>42971</v>
      </c>
      <c r="B4684" s="11">
        <v>60.650874999999999</v>
      </c>
      <c r="C4684" s="5">
        <v>104.483299</v>
      </c>
      <c r="D4684" s="3">
        <f t="shared" si="1113"/>
        <v>-0.79721999007433908</v>
      </c>
      <c r="E4684" s="3">
        <f t="shared" si="1114"/>
        <v>-1.7577364330900016</v>
      </c>
      <c r="F4684" s="3">
        <f t="shared" si="1115"/>
        <v>0.72744974524347483</v>
      </c>
      <c r="G4684" s="17">
        <f t="shared" si="1116"/>
        <v>1.3203887269136112</v>
      </c>
      <c r="H4684" s="33">
        <f t="shared" si="1117"/>
        <v>3.8680999999996857E-2</v>
      </c>
      <c r="I4684" s="33">
        <f>(C4684-C4683)*'ADF test'!$P$3</f>
        <v>0.48128195946973645</v>
      </c>
      <c r="J4684" s="5" t="str">
        <f t="shared" si="1118"/>
        <v/>
      </c>
      <c r="K4684" s="5">
        <f t="shared" si="1119"/>
        <v>0</v>
      </c>
      <c r="L4684" s="34">
        <f t="shared" si="1120"/>
        <v>0</v>
      </c>
      <c r="M4684" s="5">
        <f t="shared" si="1121"/>
        <v>-1</v>
      </c>
      <c r="N4684" s="5" t="str">
        <f t="shared" si="1122"/>
        <v/>
      </c>
      <c r="O4684" s="34">
        <f t="shared" si="1123"/>
        <v>-1</v>
      </c>
      <c r="P4684" s="5">
        <f t="shared" si="1124"/>
        <v>-3.8680999999996857E-2</v>
      </c>
      <c r="Q4684" s="5">
        <f t="shared" si="1125"/>
        <v>0.48128195946973645</v>
      </c>
      <c r="R4684" s="5">
        <f t="shared" si="1126"/>
        <v>0.4426009594697396</v>
      </c>
      <c r="S4684" s="3">
        <f t="shared" si="1127"/>
        <v>47.799066326277917</v>
      </c>
    </row>
    <row r="4685" spans="1:19" x14ac:dyDescent="0.25">
      <c r="A4685" s="4">
        <v>42972</v>
      </c>
      <c r="B4685" s="11">
        <v>60.921638000000002</v>
      </c>
      <c r="C4685" s="5">
        <v>105.251564</v>
      </c>
      <c r="D4685" s="3">
        <f t="shared" si="1113"/>
        <v>-0.83383999858898505</v>
      </c>
      <c r="E4685" s="3">
        <f t="shared" si="1114"/>
        <v>-1.6616973120302494</v>
      </c>
      <c r="F4685" s="3">
        <f t="shared" si="1115"/>
        <v>0.74244272290612867</v>
      </c>
      <c r="G4685" s="17">
        <f t="shared" si="1116"/>
        <v>1.1150453602680608</v>
      </c>
      <c r="H4685" s="33">
        <f t="shared" si="1117"/>
        <v>0.27076300000000231</v>
      </c>
      <c r="I4685" s="33">
        <f>(C4685-C4684)*'ADF test'!$P$3</f>
        <v>0.45809076599779902</v>
      </c>
      <c r="J4685" s="5" t="str">
        <f t="shared" si="1118"/>
        <v/>
      </c>
      <c r="K4685" s="5">
        <f t="shared" si="1119"/>
        <v>0</v>
      </c>
      <c r="L4685" s="34">
        <f t="shared" si="1120"/>
        <v>0</v>
      </c>
      <c r="M4685" s="5" t="str">
        <f t="shared" si="1121"/>
        <v/>
      </c>
      <c r="N4685" s="5" t="str">
        <f t="shared" si="1122"/>
        <v/>
      </c>
      <c r="O4685" s="34">
        <f t="shared" si="1123"/>
        <v>-1</v>
      </c>
      <c r="P4685" s="5">
        <f t="shared" si="1124"/>
        <v>-0.27076300000000231</v>
      </c>
      <c r="Q4685" s="5">
        <f t="shared" si="1125"/>
        <v>0.45809076599779902</v>
      </c>
      <c r="R4685" s="5">
        <f t="shared" si="1126"/>
        <v>0.18732776599779671</v>
      </c>
      <c r="S4685" s="3">
        <f t="shared" si="1127"/>
        <v>47.986394092275717</v>
      </c>
    </row>
    <row r="4686" spans="1:19" x14ac:dyDescent="0.25">
      <c r="A4686" s="4">
        <v>42975</v>
      </c>
      <c r="B4686" s="11">
        <v>60.650874999999999</v>
      </c>
      <c r="C4686" s="5">
        <v>104.794495</v>
      </c>
      <c r="D4686" s="3">
        <f t="shared" si="1113"/>
        <v>-0.70335540680478204</v>
      </c>
      <c r="E4686" s="3">
        <f t="shared" si="1114"/>
        <v>-1.557071054374493</v>
      </c>
      <c r="F4686" s="3">
        <f t="shared" si="1115"/>
        <v>0.75274587956044614</v>
      </c>
      <c r="G4686" s="17">
        <f t="shared" si="1116"/>
        <v>1.1341352649691347</v>
      </c>
      <c r="H4686" s="33">
        <f t="shared" si="1117"/>
        <v>-0.27076300000000231</v>
      </c>
      <c r="I4686" s="33">
        <f>(C4686-C4685)*'ADF test'!$P$3</f>
        <v>-0.27253498249152314</v>
      </c>
      <c r="J4686" s="5" t="str">
        <f t="shared" si="1118"/>
        <v/>
      </c>
      <c r="K4686" s="5">
        <f t="shared" si="1119"/>
        <v>0</v>
      </c>
      <c r="L4686" s="34">
        <f t="shared" si="1120"/>
        <v>0</v>
      </c>
      <c r="M4686" s="5" t="str">
        <f t="shared" si="1121"/>
        <v/>
      </c>
      <c r="N4686" s="5" t="str">
        <f t="shared" si="1122"/>
        <v/>
      </c>
      <c r="O4686" s="34">
        <f t="shared" si="1123"/>
        <v>-1</v>
      </c>
      <c r="P4686" s="5">
        <f t="shared" si="1124"/>
        <v>0.27076300000000231</v>
      </c>
      <c r="Q4686" s="5">
        <f t="shared" si="1125"/>
        <v>-0.27253498249152314</v>
      </c>
      <c r="R4686" s="5">
        <f t="shared" si="1126"/>
        <v>-1.7719824915208293E-3</v>
      </c>
      <c r="S4686" s="3">
        <f t="shared" si="1127"/>
        <v>47.984622109784198</v>
      </c>
    </row>
    <row r="4687" spans="1:19" x14ac:dyDescent="0.25">
      <c r="A4687" s="4">
        <v>42976</v>
      </c>
      <c r="B4687" s="11">
        <v>60.573512999999998</v>
      </c>
      <c r="C4687" s="5">
        <v>104.89173099999999</v>
      </c>
      <c r="D4687" s="3">
        <f t="shared" si="1113"/>
        <v>-0.71476185062132913</v>
      </c>
      <c r="E4687" s="3">
        <f t="shared" si="1114"/>
        <v>-1.4493561502187884</v>
      </c>
      <c r="F4687" s="3">
        <f t="shared" si="1115"/>
        <v>0.74147831596821723</v>
      </c>
      <c r="G4687" s="17">
        <f t="shared" si="1116"/>
        <v>0.99071582240167211</v>
      </c>
      <c r="H4687" s="33">
        <f t="shared" si="1117"/>
        <v>-7.7362000000000819E-2</v>
      </c>
      <c r="I4687" s="33">
        <f>(C4687-C4686)*'ADF test'!$P$3</f>
        <v>5.7978579946450538E-2</v>
      </c>
      <c r="J4687" s="5" t="str">
        <f t="shared" si="1118"/>
        <v/>
      </c>
      <c r="K4687" s="5">
        <f t="shared" si="1119"/>
        <v>0</v>
      </c>
      <c r="L4687" s="34">
        <f t="shared" si="1120"/>
        <v>0</v>
      </c>
      <c r="M4687" s="5" t="str">
        <f t="shared" si="1121"/>
        <v/>
      </c>
      <c r="N4687" s="5" t="str">
        <f t="shared" si="1122"/>
        <v/>
      </c>
      <c r="O4687" s="34">
        <f t="shared" si="1123"/>
        <v>-1</v>
      </c>
      <c r="P4687" s="5">
        <f t="shared" si="1124"/>
        <v>7.7362000000000819E-2</v>
      </c>
      <c r="Q4687" s="5">
        <f t="shared" si="1125"/>
        <v>5.7978579946450538E-2</v>
      </c>
      <c r="R4687" s="5">
        <f t="shared" si="1126"/>
        <v>0.13534057994645135</v>
      </c>
      <c r="S4687" s="3">
        <f t="shared" si="1127"/>
        <v>48.119962689730649</v>
      </c>
    </row>
    <row r="4688" spans="1:19" x14ac:dyDescent="0.25">
      <c r="A4688" s="4">
        <v>42977</v>
      </c>
      <c r="B4688" s="11">
        <v>60.602524000000003</v>
      </c>
      <c r="C4688" s="5">
        <v>104.76531199999999</v>
      </c>
      <c r="D4688" s="3">
        <f t="shared" si="1113"/>
        <v>-0.52459595675205861</v>
      </c>
      <c r="E4688" s="3">
        <f t="shared" si="1114"/>
        <v>-1.315710519615966</v>
      </c>
      <c r="F4688" s="3">
        <f t="shared" si="1115"/>
        <v>0.69969052420854583</v>
      </c>
      <c r="G4688" s="17">
        <f t="shared" si="1116"/>
        <v>1.1306635369383853</v>
      </c>
      <c r="H4688" s="33">
        <f t="shared" si="1117"/>
        <v>2.9011000000004117E-2</v>
      </c>
      <c r="I4688" s="33">
        <f>(C4688-C4687)*'ADF test'!$P$3</f>
        <v>-7.5379428383012509E-2</v>
      </c>
      <c r="J4688" s="5" t="str">
        <f t="shared" si="1118"/>
        <v/>
      </c>
      <c r="K4688" s="5">
        <f t="shared" si="1119"/>
        <v>0</v>
      </c>
      <c r="L4688" s="34">
        <f t="shared" si="1120"/>
        <v>0</v>
      </c>
      <c r="M4688" s="5" t="str">
        <f t="shared" si="1121"/>
        <v/>
      </c>
      <c r="N4688" s="5" t="str">
        <f t="shared" si="1122"/>
        <v/>
      </c>
      <c r="O4688" s="34">
        <f t="shared" si="1123"/>
        <v>-1</v>
      </c>
      <c r="P4688" s="5">
        <f t="shared" si="1124"/>
        <v>-2.9011000000004117E-2</v>
      </c>
      <c r="Q4688" s="5">
        <f t="shared" si="1125"/>
        <v>-7.5379428383012509E-2</v>
      </c>
      <c r="R4688" s="5">
        <f t="shared" si="1126"/>
        <v>-0.10439042838301663</v>
      </c>
      <c r="S4688" s="3">
        <f t="shared" si="1127"/>
        <v>48.015572261347629</v>
      </c>
    </row>
    <row r="4689" spans="1:19" x14ac:dyDescent="0.25">
      <c r="A4689" s="4">
        <v>42978</v>
      </c>
      <c r="B4689" s="11">
        <v>60.892628000000002</v>
      </c>
      <c r="C4689" s="5">
        <v>104.658348</v>
      </c>
      <c r="D4689" s="3">
        <f t="shared" si="1113"/>
        <v>-0.12216157231693359</v>
      </c>
      <c r="E4689" s="3">
        <f t="shared" si="1114"/>
        <v>-1.1576706167865174</v>
      </c>
      <c r="F4689" s="3">
        <f t="shared" si="1115"/>
        <v>0.66261963915105426</v>
      </c>
      <c r="G4689" s="17">
        <f t="shared" si="1116"/>
        <v>1.5627503069427191</v>
      </c>
      <c r="H4689" s="33">
        <f t="shared" si="1117"/>
        <v>0.29010399999999947</v>
      </c>
      <c r="I4689" s="33">
        <f>(C4689-C4688)*'ADF test'!$P$3</f>
        <v>-6.3779061514170704E-2</v>
      </c>
      <c r="J4689" s="5" t="str">
        <f t="shared" si="1118"/>
        <v/>
      </c>
      <c r="K4689" s="5">
        <f t="shared" si="1119"/>
        <v>0</v>
      </c>
      <c r="L4689" s="34">
        <f t="shared" si="1120"/>
        <v>0</v>
      </c>
      <c r="M4689" s="5">
        <f t="shared" si="1121"/>
        <v>-1</v>
      </c>
      <c r="N4689" s="5" t="str">
        <f t="shared" si="1122"/>
        <v/>
      </c>
      <c r="O4689" s="34">
        <f t="shared" si="1123"/>
        <v>-1</v>
      </c>
      <c r="P4689" s="5">
        <f t="shared" si="1124"/>
        <v>-0.29010399999999947</v>
      </c>
      <c r="Q4689" s="5">
        <f t="shared" si="1125"/>
        <v>-6.3779061514170704E-2</v>
      </c>
      <c r="R4689" s="5">
        <f t="shared" si="1126"/>
        <v>-0.35388306151417015</v>
      </c>
      <c r="S4689" s="3">
        <f t="shared" si="1127"/>
        <v>47.661689199833461</v>
      </c>
    </row>
    <row r="4690" spans="1:19" x14ac:dyDescent="0.25">
      <c r="A4690" s="4">
        <v>42979</v>
      </c>
      <c r="B4690" s="11">
        <v>61.482501999999997</v>
      </c>
      <c r="C4690" s="5">
        <v>105.76696800000001</v>
      </c>
      <c r="D4690" s="3">
        <f t="shared" si="1113"/>
        <v>-0.13937098051569308</v>
      </c>
      <c r="E4690" s="3">
        <f t="shared" si="1114"/>
        <v>-1.007278436419818</v>
      </c>
      <c r="F4690" s="3">
        <f t="shared" si="1115"/>
        <v>0.59635256473108267</v>
      </c>
      <c r="G4690" s="17">
        <f t="shared" si="1116"/>
        <v>1.455359643326924</v>
      </c>
      <c r="H4690" s="33">
        <f t="shared" si="1117"/>
        <v>0.58987399999999468</v>
      </c>
      <c r="I4690" s="33">
        <f>(C4690-C4689)*'ADF test'!$P$3</f>
        <v>0.66103308754203449</v>
      </c>
      <c r="J4690" s="5" t="str">
        <f t="shared" si="1118"/>
        <v/>
      </c>
      <c r="K4690" s="5">
        <f t="shared" si="1119"/>
        <v>0</v>
      </c>
      <c r="L4690" s="34">
        <f t="shared" si="1120"/>
        <v>0</v>
      </c>
      <c r="M4690" s="5">
        <f t="shared" si="1121"/>
        <v>-1</v>
      </c>
      <c r="N4690" s="5" t="str">
        <f t="shared" si="1122"/>
        <v/>
      </c>
      <c r="O4690" s="34">
        <f t="shared" si="1123"/>
        <v>-1</v>
      </c>
      <c r="P4690" s="5">
        <f t="shared" si="1124"/>
        <v>-0.58987399999999468</v>
      </c>
      <c r="Q4690" s="5">
        <f t="shared" si="1125"/>
        <v>0.66103308754203449</v>
      </c>
      <c r="R4690" s="5">
        <f t="shared" si="1126"/>
        <v>7.1159087542039812E-2</v>
      </c>
      <c r="S4690" s="3">
        <f t="shared" si="1127"/>
        <v>47.732848287375504</v>
      </c>
    </row>
    <row r="4691" spans="1:19" x14ac:dyDescent="0.25">
      <c r="A4691" s="4">
        <v>42983</v>
      </c>
      <c r="B4691" s="11">
        <v>61.820957</v>
      </c>
      <c r="C4691" s="5">
        <v>106.42826100000001</v>
      </c>
      <c r="D4691" s="3">
        <f t="shared" si="1113"/>
        <v>-0.13830419454389187</v>
      </c>
      <c r="E4691" s="3">
        <f t="shared" si="1114"/>
        <v>-0.88123655581073024</v>
      </c>
      <c r="F4691" s="3">
        <f t="shared" si="1115"/>
        <v>0.54883338729025921</v>
      </c>
      <c r="G4691" s="17">
        <f t="shared" si="1116"/>
        <v>1.3536573730233485</v>
      </c>
      <c r="H4691" s="33">
        <f t="shared" si="1117"/>
        <v>0.33845500000000328</v>
      </c>
      <c r="I4691" s="33">
        <f>(C4691-C4690)*'ADF test'!$P$3</f>
        <v>0.3943069343507552</v>
      </c>
      <c r="J4691" s="5" t="str">
        <f t="shared" si="1118"/>
        <v/>
      </c>
      <c r="K4691" s="5">
        <f t="shared" si="1119"/>
        <v>0</v>
      </c>
      <c r="L4691" s="34">
        <f t="shared" si="1120"/>
        <v>0</v>
      </c>
      <c r="M4691" s="5">
        <f t="shared" si="1121"/>
        <v>-1</v>
      </c>
      <c r="N4691" s="5" t="str">
        <f t="shared" si="1122"/>
        <v/>
      </c>
      <c r="O4691" s="34">
        <f t="shared" si="1123"/>
        <v>-1</v>
      </c>
      <c r="P4691" s="5">
        <f t="shared" si="1124"/>
        <v>-0.33845500000000328</v>
      </c>
      <c r="Q4691" s="5">
        <f t="shared" si="1125"/>
        <v>0.3943069343507552</v>
      </c>
      <c r="R4691" s="5">
        <f t="shared" si="1126"/>
        <v>5.5851934350751919E-2</v>
      </c>
      <c r="S4691" s="3">
        <f t="shared" si="1127"/>
        <v>47.788700221726252</v>
      </c>
    </row>
    <row r="4692" spans="1:19" x14ac:dyDescent="0.25">
      <c r="A4692" s="4">
        <v>42984</v>
      </c>
      <c r="B4692" s="11">
        <v>62.826649000000003</v>
      </c>
      <c r="C4692" s="5">
        <v>108.71358499999999</v>
      </c>
      <c r="D4692" s="3">
        <f t="shared" si="1113"/>
        <v>-0.38555876070370232</v>
      </c>
      <c r="E4692" s="3">
        <f t="shared" si="1114"/>
        <v>-0.79540620395902728</v>
      </c>
      <c r="F4692" s="3">
        <f t="shared" si="1115"/>
        <v>0.50832421947903772</v>
      </c>
      <c r="G4692" s="17">
        <f t="shared" si="1116"/>
        <v>0.80627172098028721</v>
      </c>
      <c r="H4692" s="33">
        <f t="shared" si="1117"/>
        <v>1.0056920000000034</v>
      </c>
      <c r="I4692" s="33">
        <f>(C4692-C4691)*'ADF test'!$P$3</f>
        <v>1.3626623908588176</v>
      </c>
      <c r="J4692" s="5" t="str">
        <f t="shared" si="1118"/>
        <v/>
      </c>
      <c r="K4692" s="5">
        <f t="shared" si="1119"/>
        <v>0</v>
      </c>
      <c r="L4692" s="34">
        <f t="shared" si="1120"/>
        <v>0</v>
      </c>
      <c r="M4692" s="5" t="str">
        <f t="shared" si="1121"/>
        <v/>
      </c>
      <c r="N4692" s="5" t="str">
        <f t="shared" si="1122"/>
        <v/>
      </c>
      <c r="O4692" s="34">
        <f t="shared" si="1123"/>
        <v>-1</v>
      </c>
      <c r="P4692" s="5">
        <f t="shared" si="1124"/>
        <v>-1.0056920000000034</v>
      </c>
      <c r="Q4692" s="5">
        <f t="shared" si="1125"/>
        <v>1.3626623908588176</v>
      </c>
      <c r="R4692" s="5">
        <f t="shared" si="1126"/>
        <v>0.35697039085881421</v>
      </c>
      <c r="S4692" s="3">
        <f t="shared" si="1127"/>
        <v>48.145670612585064</v>
      </c>
    </row>
    <row r="4693" spans="1:19" x14ac:dyDescent="0.25">
      <c r="A4693" s="4">
        <v>42985</v>
      </c>
      <c r="B4693" s="11">
        <v>62.942684</v>
      </c>
      <c r="C4693" s="5">
        <v>108.72332</v>
      </c>
      <c r="D4693" s="3">
        <f t="shared" si="1113"/>
        <v>-0.21583140549486757</v>
      </c>
      <c r="E4693" s="3">
        <f t="shared" si="1114"/>
        <v>-0.70678965432170271</v>
      </c>
      <c r="F4693" s="3">
        <f t="shared" si="1115"/>
        <v>0.47493390598336838</v>
      </c>
      <c r="G4693" s="17">
        <f t="shared" si="1116"/>
        <v>1.0337401534015302</v>
      </c>
      <c r="H4693" s="33">
        <f t="shared" si="1117"/>
        <v>0.11603499999999656</v>
      </c>
      <c r="I4693" s="33">
        <f>(C4693-C4692)*'ADF test'!$P$3</f>
        <v>5.8046554339862503E-3</v>
      </c>
      <c r="J4693" s="5" t="str">
        <f t="shared" si="1118"/>
        <v/>
      </c>
      <c r="K4693" s="5">
        <f t="shared" si="1119"/>
        <v>0</v>
      </c>
      <c r="L4693" s="34">
        <f t="shared" si="1120"/>
        <v>0</v>
      </c>
      <c r="M4693" s="5" t="str">
        <f t="shared" si="1121"/>
        <v/>
      </c>
      <c r="N4693" s="5" t="str">
        <f t="shared" si="1122"/>
        <v/>
      </c>
      <c r="O4693" s="34">
        <f t="shared" si="1123"/>
        <v>-1</v>
      </c>
      <c r="P4693" s="5">
        <f t="shared" si="1124"/>
        <v>-0.11603499999999656</v>
      </c>
      <c r="Q4693" s="5">
        <f t="shared" si="1125"/>
        <v>5.8046554339862503E-3</v>
      </c>
      <c r="R4693" s="5">
        <f t="shared" si="1126"/>
        <v>-0.1102303445660103</v>
      </c>
      <c r="S4693" s="3">
        <f t="shared" si="1127"/>
        <v>48.035440268019052</v>
      </c>
    </row>
    <row r="4694" spans="1:19" x14ac:dyDescent="0.25">
      <c r="A4694" s="4">
        <v>42986</v>
      </c>
      <c r="B4694" s="11">
        <v>62.275455000000001</v>
      </c>
      <c r="C4694" s="5">
        <v>107.73138400000001</v>
      </c>
      <c r="D4694" s="3">
        <f t="shared" si="1113"/>
        <v>-0.25709846331052688</v>
      </c>
      <c r="E4694" s="3">
        <f t="shared" si="1114"/>
        <v>-0.62592300450651273</v>
      </c>
      <c r="F4694" s="3">
        <f t="shared" si="1115"/>
        <v>0.42960392407783199</v>
      </c>
      <c r="G4694" s="17">
        <f t="shared" si="1116"/>
        <v>0.85852228186157198</v>
      </c>
      <c r="H4694" s="33">
        <f t="shared" si="1117"/>
        <v>-0.66722899999999896</v>
      </c>
      <c r="I4694" s="33">
        <f>(C4694-C4693)*'ADF test'!$P$3</f>
        <v>-0.5914583145929998</v>
      </c>
      <c r="J4694" s="5" t="str">
        <f t="shared" si="1118"/>
        <v/>
      </c>
      <c r="K4694" s="5">
        <f t="shared" si="1119"/>
        <v>0</v>
      </c>
      <c r="L4694" s="34">
        <f t="shared" si="1120"/>
        <v>0</v>
      </c>
      <c r="M4694" s="5" t="str">
        <f t="shared" si="1121"/>
        <v/>
      </c>
      <c r="N4694" s="5" t="str">
        <f t="shared" si="1122"/>
        <v/>
      </c>
      <c r="O4694" s="34">
        <f t="shared" si="1123"/>
        <v>-1</v>
      </c>
      <c r="P4694" s="5">
        <f t="shared" si="1124"/>
        <v>0.66722899999999896</v>
      </c>
      <c r="Q4694" s="5">
        <f t="shared" si="1125"/>
        <v>-0.5914583145929998</v>
      </c>
      <c r="R4694" s="5">
        <f t="shared" si="1126"/>
        <v>7.5770685406999161E-2</v>
      </c>
      <c r="S4694" s="3">
        <f t="shared" si="1127"/>
        <v>48.111210953426053</v>
      </c>
    </row>
    <row r="4695" spans="1:19" x14ac:dyDescent="0.25">
      <c r="A4695" s="4">
        <v>42989</v>
      </c>
      <c r="B4695" s="11">
        <v>62.865333999999997</v>
      </c>
      <c r="C4695" s="5">
        <v>109.423492</v>
      </c>
      <c r="D4695" s="3">
        <f t="shared" si="1113"/>
        <v>-0.59475154170068834</v>
      </c>
      <c r="E4695" s="3">
        <f t="shared" si="1114"/>
        <v>-0.56382500887944476</v>
      </c>
      <c r="F4695" s="3">
        <f t="shared" si="1115"/>
        <v>0.34462144417061691</v>
      </c>
      <c r="G4695" s="17">
        <f t="shared" si="1116"/>
        <v>-8.9740593176588043E-2</v>
      </c>
      <c r="H4695" s="33">
        <f t="shared" si="1117"/>
        <v>0.58987899999999627</v>
      </c>
      <c r="I4695" s="33">
        <f>(C4695-C4694)*'ADF test'!$P$3</f>
        <v>1.0089474984165616</v>
      </c>
      <c r="J4695" s="5" t="str">
        <f t="shared" si="1118"/>
        <v/>
      </c>
      <c r="K4695" s="5" t="str">
        <f t="shared" si="1119"/>
        <v/>
      </c>
      <c r="L4695" s="34">
        <f t="shared" si="1120"/>
        <v>0</v>
      </c>
      <c r="M4695" s="5" t="str">
        <f t="shared" si="1121"/>
        <v/>
      </c>
      <c r="N4695" s="5">
        <f t="shared" si="1122"/>
        <v>0</v>
      </c>
      <c r="O4695" s="34">
        <f t="shared" si="1123"/>
        <v>0</v>
      </c>
      <c r="P4695" s="5">
        <f t="shared" si="1124"/>
        <v>-0.58987899999999627</v>
      </c>
      <c r="Q4695" s="5">
        <f t="shared" si="1125"/>
        <v>1.0089474984165616</v>
      </c>
      <c r="R4695" s="5">
        <f t="shared" si="1126"/>
        <v>0.41906849841656535</v>
      </c>
      <c r="S4695" s="3">
        <f t="shared" si="1127"/>
        <v>48.530279451842617</v>
      </c>
    </row>
    <row r="4696" spans="1:19" x14ac:dyDescent="0.25">
      <c r="A4696" s="4">
        <v>42990</v>
      </c>
      <c r="B4696" s="11">
        <v>63.252132000000003</v>
      </c>
      <c r="C4696" s="5">
        <v>109.394318</v>
      </c>
      <c r="D4696" s="3">
        <f t="shared" si="1113"/>
        <v>-0.16503543958540945</v>
      </c>
      <c r="E4696" s="3">
        <f t="shared" si="1114"/>
        <v>-0.49171358952494826</v>
      </c>
      <c r="F4696" s="3">
        <f t="shared" si="1115"/>
        <v>0.29294785275113722</v>
      </c>
      <c r="G4696" s="17">
        <f t="shared" si="1116"/>
        <v>1.115140960657786</v>
      </c>
      <c r="H4696" s="33">
        <f t="shared" si="1117"/>
        <v>0.38679800000000597</v>
      </c>
      <c r="I4696" s="33">
        <f>(C4696-C4695)*'ADF test'!$P$3</f>
        <v>-1.7395482037081859E-2</v>
      </c>
      <c r="J4696" s="5" t="str">
        <f t="shared" si="1118"/>
        <v/>
      </c>
      <c r="K4696" s="5">
        <f t="shared" si="1119"/>
        <v>0</v>
      </c>
      <c r="L4696" s="34">
        <f t="shared" si="1120"/>
        <v>0</v>
      </c>
      <c r="M4696" s="5" t="str">
        <f t="shared" si="1121"/>
        <v/>
      </c>
      <c r="N4696" s="5" t="str">
        <f t="shared" si="1122"/>
        <v/>
      </c>
      <c r="O4696" s="34">
        <f t="shared" si="1123"/>
        <v>0</v>
      </c>
      <c r="P4696" s="5">
        <f t="shared" si="1124"/>
        <v>0</v>
      </c>
      <c r="Q4696" s="5">
        <f t="shared" si="1125"/>
        <v>0</v>
      </c>
      <c r="R4696" s="5">
        <f t="shared" si="1126"/>
        <v>0</v>
      </c>
      <c r="S4696" s="3">
        <f t="shared" si="1127"/>
        <v>48.530279451842617</v>
      </c>
    </row>
    <row r="4697" spans="1:19" x14ac:dyDescent="0.25">
      <c r="A4697" s="4">
        <v>42991</v>
      </c>
      <c r="B4697" s="11">
        <v>64.045090000000002</v>
      </c>
      <c r="C4697" s="5">
        <v>111.037819</v>
      </c>
      <c r="D4697" s="3">
        <f t="shared" si="1113"/>
        <v>-0.28258492594508766</v>
      </c>
      <c r="E4697" s="3">
        <f t="shared" si="1114"/>
        <v>-0.44645002001825995</v>
      </c>
      <c r="F4697" s="3">
        <f t="shared" si="1115"/>
        <v>0.26241375764306896</v>
      </c>
      <c r="G4697" s="17">
        <f t="shared" si="1116"/>
        <v>0.62445313669894931</v>
      </c>
      <c r="H4697" s="33">
        <f t="shared" si="1117"/>
        <v>0.79295799999999872</v>
      </c>
      <c r="I4697" s="33">
        <f>(C4697-C4696)*'ADF test'!$P$3</f>
        <v>0.97996476737603488</v>
      </c>
      <c r="J4697" s="5" t="str">
        <f t="shared" si="1118"/>
        <v/>
      </c>
      <c r="K4697" s="5">
        <f t="shared" si="1119"/>
        <v>0</v>
      </c>
      <c r="L4697" s="34">
        <f t="shared" si="1120"/>
        <v>0</v>
      </c>
      <c r="M4697" s="5" t="str">
        <f t="shared" si="1121"/>
        <v/>
      </c>
      <c r="N4697" s="5" t="str">
        <f t="shared" si="1122"/>
        <v/>
      </c>
      <c r="O4697" s="34">
        <f t="shared" si="1123"/>
        <v>0</v>
      </c>
      <c r="P4697" s="5">
        <f t="shared" si="1124"/>
        <v>0</v>
      </c>
      <c r="Q4697" s="5">
        <f t="shared" si="1125"/>
        <v>0</v>
      </c>
      <c r="R4697" s="5">
        <f t="shared" si="1126"/>
        <v>0</v>
      </c>
      <c r="S4697" s="3">
        <f t="shared" si="1127"/>
        <v>48.530279451842617</v>
      </c>
    </row>
    <row r="4698" spans="1:19" x14ac:dyDescent="0.25">
      <c r="A4698" s="4">
        <v>42992</v>
      </c>
      <c r="B4698" s="11">
        <v>64.354529999999997</v>
      </c>
      <c r="C4698" s="5">
        <v>111.30038500000001</v>
      </c>
      <c r="D4698" s="3">
        <f t="shared" si="1113"/>
        <v>-8.9797123951086633E-2</v>
      </c>
      <c r="E4698" s="3">
        <f t="shared" si="1114"/>
        <v>-0.40477502930750475</v>
      </c>
      <c r="F4698" s="3">
        <f t="shared" si="1115"/>
        <v>0.2628226245692028</v>
      </c>
      <c r="G4698" s="17">
        <f t="shared" si="1116"/>
        <v>1.1984428885173184</v>
      </c>
      <c r="H4698" s="33">
        <f t="shared" si="1117"/>
        <v>0.30943999999999505</v>
      </c>
      <c r="I4698" s="33">
        <f>(C4698-C4697)*'ADF test'!$P$3</f>
        <v>0.15655933833375366</v>
      </c>
      <c r="J4698" s="5" t="str">
        <f t="shared" si="1118"/>
        <v/>
      </c>
      <c r="K4698" s="5">
        <f t="shared" si="1119"/>
        <v>0</v>
      </c>
      <c r="L4698" s="34">
        <f t="shared" si="1120"/>
        <v>0</v>
      </c>
      <c r="M4698" s="5" t="str">
        <f t="shared" si="1121"/>
        <v/>
      </c>
      <c r="N4698" s="5" t="str">
        <f t="shared" si="1122"/>
        <v/>
      </c>
      <c r="O4698" s="34">
        <f t="shared" si="1123"/>
        <v>0</v>
      </c>
      <c r="P4698" s="5">
        <f t="shared" si="1124"/>
        <v>0</v>
      </c>
      <c r="Q4698" s="5">
        <f t="shared" si="1125"/>
        <v>0</v>
      </c>
      <c r="R4698" s="5">
        <f t="shared" si="1126"/>
        <v>0</v>
      </c>
      <c r="S4698" s="3">
        <f t="shared" si="1127"/>
        <v>48.530279451842617</v>
      </c>
    </row>
    <row r="4699" spans="1:19" x14ac:dyDescent="0.25">
      <c r="A4699" s="4">
        <v>42993</v>
      </c>
      <c r="B4699" s="11">
        <v>64.506377999999998</v>
      </c>
      <c r="C4699" s="5">
        <v>111.475433</v>
      </c>
      <c r="D4699" s="3">
        <f t="shared" si="1113"/>
        <v>-2.2770780404357538E-4</v>
      </c>
      <c r="E4699" s="3">
        <f t="shared" si="1114"/>
        <v>-0.37278095741958905</v>
      </c>
      <c r="F4699" s="3">
        <f t="shared" si="1115"/>
        <v>0.27951039116735504</v>
      </c>
      <c r="G4699" s="17">
        <f t="shared" si="1116"/>
        <v>1.3328779944802898</v>
      </c>
      <c r="H4699" s="33">
        <f t="shared" si="1117"/>
        <v>0.15184800000000109</v>
      </c>
      <c r="I4699" s="33">
        <f>(C4699-C4698)*'ADF test'!$P$3</f>
        <v>0.10437527728892769</v>
      </c>
      <c r="J4699" s="5" t="str">
        <f t="shared" si="1118"/>
        <v/>
      </c>
      <c r="K4699" s="5">
        <f t="shared" si="1119"/>
        <v>0</v>
      </c>
      <c r="L4699" s="34">
        <f t="shared" si="1120"/>
        <v>0</v>
      </c>
      <c r="M4699" s="5">
        <f t="shared" si="1121"/>
        <v>-1</v>
      </c>
      <c r="N4699" s="5" t="str">
        <f t="shared" si="1122"/>
        <v/>
      </c>
      <c r="O4699" s="34">
        <f t="shared" si="1123"/>
        <v>-1</v>
      </c>
      <c r="P4699" s="5">
        <f t="shared" si="1124"/>
        <v>0</v>
      </c>
      <c r="Q4699" s="5">
        <f t="shared" si="1125"/>
        <v>0</v>
      </c>
      <c r="R4699" s="5">
        <f t="shared" si="1126"/>
        <v>0</v>
      </c>
      <c r="S4699" s="3">
        <f t="shared" si="1127"/>
        <v>48.530279451842617</v>
      </c>
    </row>
    <row r="4700" spans="1:19" x14ac:dyDescent="0.25">
      <c r="A4700" s="4">
        <v>42996</v>
      </c>
      <c r="B4700" s="11">
        <v>64.780715999999998</v>
      </c>
      <c r="C4700" s="5">
        <v>112.02002</v>
      </c>
      <c r="D4700" s="3">
        <f t="shared" si="1113"/>
        <v>-2.630628120333256E-2</v>
      </c>
      <c r="E4700" s="3">
        <f t="shared" si="1114"/>
        <v>-0.32459885061515115</v>
      </c>
      <c r="F4700" s="3">
        <f t="shared" si="1115"/>
        <v>0.26766183188473092</v>
      </c>
      <c r="G4700" s="17">
        <f t="shared" si="1116"/>
        <v>1.1144381973006852</v>
      </c>
      <c r="H4700" s="33">
        <f t="shared" si="1117"/>
        <v>0.27433800000000019</v>
      </c>
      <c r="I4700" s="33">
        <f>(C4700-C4699)*'ADF test'!$P$3</f>
        <v>0.32471904353634068</v>
      </c>
      <c r="J4700" s="5" t="str">
        <f t="shared" si="1118"/>
        <v/>
      </c>
      <c r="K4700" s="5">
        <f t="shared" si="1119"/>
        <v>0</v>
      </c>
      <c r="L4700" s="34">
        <f t="shared" si="1120"/>
        <v>0</v>
      </c>
      <c r="M4700" s="5" t="str">
        <f t="shared" si="1121"/>
        <v/>
      </c>
      <c r="N4700" s="5" t="str">
        <f t="shared" si="1122"/>
        <v/>
      </c>
      <c r="O4700" s="34">
        <f t="shared" si="1123"/>
        <v>-1</v>
      </c>
      <c r="P4700" s="5">
        <f t="shared" si="1124"/>
        <v>-0.27433800000000019</v>
      </c>
      <c r="Q4700" s="5">
        <f t="shared" si="1125"/>
        <v>0.32471904353634068</v>
      </c>
      <c r="R4700" s="5">
        <f t="shared" si="1126"/>
        <v>5.0381043536340486E-2</v>
      </c>
      <c r="S4700" s="3">
        <f t="shared" si="1127"/>
        <v>48.580660495378957</v>
      </c>
    </row>
    <row r="4701" spans="1:19" x14ac:dyDescent="0.25">
      <c r="A4701" s="4">
        <v>42997</v>
      </c>
      <c r="B4701" s="11">
        <v>65.045242000000002</v>
      </c>
      <c r="C4701" s="5">
        <v>113.138367</v>
      </c>
      <c r="D4701" s="3">
        <f t="shared" ref="D4701:D4764" si="1128">B4701-LINEST(B4686:B4701,C4686:C4701, FALSE)*C4701</f>
        <v>-0.37903875542409082</v>
      </c>
      <c r="E4701" s="3">
        <f t="shared" ref="E4701:E4764" si="1129">AVERAGE(D4686:D4701)</f>
        <v>-0.29617377291734526</v>
      </c>
      <c r="F4701" s="3">
        <f t="shared" ref="F4701:F4764" si="1130">_xlfn.STDEV.S(D4686:D4701)</f>
        <v>0.23171134909483493</v>
      </c>
      <c r="G4701" s="17">
        <f t="shared" si="1116"/>
        <v>-0.35762159613869648</v>
      </c>
      <c r="H4701" s="33">
        <f t="shared" si="1117"/>
        <v>0.26452600000000359</v>
      </c>
      <c r="I4701" s="33">
        <f>(C4701-C4700)*'ADF test'!$P$3</f>
        <v>0.66683297284314769</v>
      </c>
      <c r="J4701" s="5" t="str">
        <f t="shared" si="1118"/>
        <v/>
      </c>
      <c r="K4701" s="5" t="str">
        <f t="shared" si="1119"/>
        <v/>
      </c>
      <c r="L4701" s="34">
        <f t="shared" si="1120"/>
        <v>0</v>
      </c>
      <c r="M4701" s="5" t="str">
        <f t="shared" si="1121"/>
        <v/>
      </c>
      <c r="N4701" s="5">
        <f t="shared" si="1122"/>
        <v>0</v>
      </c>
      <c r="O4701" s="34">
        <f t="shared" si="1123"/>
        <v>0</v>
      </c>
      <c r="P4701" s="5">
        <f t="shared" si="1124"/>
        <v>-0.26452600000000359</v>
      </c>
      <c r="Q4701" s="5">
        <f t="shared" si="1125"/>
        <v>0.66683297284314769</v>
      </c>
      <c r="R4701" s="5">
        <f t="shared" si="1126"/>
        <v>0.4023069728431441</v>
      </c>
      <c r="S4701" s="3">
        <f t="shared" si="1127"/>
        <v>48.9829674682221</v>
      </c>
    </row>
    <row r="4702" spans="1:19" x14ac:dyDescent="0.25">
      <c r="A4702" s="4">
        <v>42998</v>
      </c>
      <c r="B4702" s="11">
        <v>65.486121999999995</v>
      </c>
      <c r="C4702" s="5">
        <v>113.16754899999999</v>
      </c>
      <c r="D4702" s="3">
        <f t="shared" si="1128"/>
        <v>4.5155312714911133E-2</v>
      </c>
      <c r="E4702" s="3">
        <f t="shared" si="1129"/>
        <v>-0.24939185294736443</v>
      </c>
      <c r="F4702" s="3">
        <f t="shared" si="1130"/>
        <v>0.21924782517147012</v>
      </c>
      <c r="G4702" s="17">
        <f t="shared" si="1116"/>
        <v>1.3434439563170812</v>
      </c>
      <c r="H4702" s="33">
        <f t="shared" si="1117"/>
        <v>0.44087999999999283</v>
      </c>
      <c r="I4702" s="33">
        <f>(C4702-C4701)*'ADF test'!$P$3</f>
        <v>1.7400252169946482E-2</v>
      </c>
      <c r="J4702" s="5" t="str">
        <f t="shared" si="1118"/>
        <v/>
      </c>
      <c r="K4702" s="5">
        <f t="shared" si="1119"/>
        <v>0</v>
      </c>
      <c r="L4702" s="34">
        <f t="shared" si="1120"/>
        <v>0</v>
      </c>
      <c r="M4702" s="5">
        <f t="shared" si="1121"/>
        <v>-1</v>
      </c>
      <c r="N4702" s="5" t="str">
        <f t="shared" si="1122"/>
        <v/>
      </c>
      <c r="O4702" s="34">
        <f t="shared" si="1123"/>
        <v>-1</v>
      </c>
      <c r="P4702" s="5">
        <f t="shared" si="1124"/>
        <v>0</v>
      </c>
      <c r="Q4702" s="5">
        <f t="shared" si="1125"/>
        <v>0</v>
      </c>
      <c r="R4702" s="5">
        <f t="shared" si="1126"/>
        <v>0</v>
      </c>
      <c r="S4702" s="3">
        <f t="shared" si="1127"/>
        <v>48.9829674682221</v>
      </c>
    </row>
    <row r="4703" spans="1:19" x14ac:dyDescent="0.25">
      <c r="A4703" s="4">
        <v>42999</v>
      </c>
      <c r="B4703" s="11">
        <v>65.505722000000006</v>
      </c>
      <c r="C4703" s="5">
        <v>113.264793</v>
      </c>
      <c r="D4703" s="3">
        <f t="shared" si="1128"/>
        <v>2.88248817604142E-3</v>
      </c>
      <c r="E4703" s="3">
        <f t="shared" si="1129"/>
        <v>-0.20453908177252877</v>
      </c>
      <c r="F4703" s="3">
        <f t="shared" si="1130"/>
        <v>0.18902008778213336</v>
      </c>
      <c r="G4703" s="17">
        <f t="shared" si="1116"/>
        <v>1.0973519924911186</v>
      </c>
      <c r="H4703" s="33">
        <f t="shared" si="1117"/>
        <v>1.9600000000011164E-2</v>
      </c>
      <c r="I4703" s="33">
        <f>(C4703-C4702)*'ADF test'!$P$3</f>
        <v>5.7983350079323634E-2</v>
      </c>
      <c r="J4703" s="5" t="str">
        <f t="shared" si="1118"/>
        <v/>
      </c>
      <c r="K4703" s="5">
        <f t="shared" si="1119"/>
        <v>0</v>
      </c>
      <c r="L4703" s="34">
        <f t="shared" si="1120"/>
        <v>0</v>
      </c>
      <c r="M4703" s="5" t="str">
        <f t="shared" si="1121"/>
        <v/>
      </c>
      <c r="N4703" s="5" t="str">
        <f t="shared" si="1122"/>
        <v/>
      </c>
      <c r="O4703" s="34">
        <f t="shared" si="1123"/>
        <v>-1</v>
      </c>
      <c r="P4703" s="5">
        <f t="shared" si="1124"/>
        <v>-1.9600000000011164E-2</v>
      </c>
      <c r="Q4703" s="5">
        <f t="shared" si="1125"/>
        <v>5.7983350079323634E-2</v>
      </c>
      <c r="R4703" s="5">
        <f t="shared" si="1126"/>
        <v>3.838335007931247E-2</v>
      </c>
      <c r="S4703" s="3">
        <f t="shared" si="1127"/>
        <v>49.021350818301414</v>
      </c>
    </row>
    <row r="4704" spans="1:19" x14ac:dyDescent="0.25">
      <c r="A4704" s="4">
        <v>43000</v>
      </c>
      <c r="B4704" s="11">
        <v>65.838829000000004</v>
      </c>
      <c r="C4704" s="5">
        <v>114.06223300000001</v>
      </c>
      <c r="D4704" s="3">
        <f t="shared" si="1128"/>
        <v>-0.11584940014793688</v>
      </c>
      <c r="E4704" s="3">
        <f t="shared" si="1129"/>
        <v>-0.17899242198477117</v>
      </c>
      <c r="F4704" s="3">
        <f t="shared" si="1130"/>
        <v>0.16949262539739143</v>
      </c>
      <c r="G4704" s="17">
        <f t="shared" si="1116"/>
        <v>0.37254141110145367</v>
      </c>
      <c r="H4704" s="33">
        <f t="shared" si="1117"/>
        <v>0.33310699999999827</v>
      </c>
      <c r="I4704" s="33">
        <f>(C4704-C4703)*'ADF test'!$P$3</f>
        <v>0.47548684430149635</v>
      </c>
      <c r="J4704" s="5" t="str">
        <f t="shared" si="1118"/>
        <v/>
      </c>
      <c r="K4704" s="5">
        <f t="shared" si="1119"/>
        <v>0</v>
      </c>
      <c r="L4704" s="34">
        <f t="shared" si="1120"/>
        <v>0</v>
      </c>
      <c r="M4704" s="5" t="str">
        <f t="shared" si="1121"/>
        <v/>
      </c>
      <c r="N4704" s="5" t="str">
        <f t="shared" si="1122"/>
        <v/>
      </c>
      <c r="O4704" s="34">
        <f t="shared" si="1123"/>
        <v>-1</v>
      </c>
      <c r="P4704" s="5">
        <f t="shared" si="1124"/>
        <v>-0.33310699999999827</v>
      </c>
      <c r="Q4704" s="5">
        <f t="shared" si="1125"/>
        <v>0.47548684430149635</v>
      </c>
      <c r="R4704" s="5">
        <f t="shared" si="1126"/>
        <v>0.14237984430149808</v>
      </c>
      <c r="S4704" s="3">
        <f t="shared" si="1127"/>
        <v>49.163730662602916</v>
      </c>
    </row>
    <row r="4705" spans="1:19" x14ac:dyDescent="0.25">
      <c r="A4705" s="4">
        <v>43003</v>
      </c>
      <c r="B4705" s="11">
        <v>66.789185000000003</v>
      </c>
      <c r="C4705" s="5">
        <v>114.742958</v>
      </c>
      <c r="D4705" s="3">
        <f t="shared" si="1128"/>
        <v>0.43428505591366218</v>
      </c>
      <c r="E4705" s="3">
        <f t="shared" si="1129"/>
        <v>-0.14421450772035893</v>
      </c>
      <c r="F4705" s="3">
        <f t="shared" si="1130"/>
        <v>0.22868372879819224</v>
      </c>
      <c r="G4705" s="17">
        <f t="shared" si="1116"/>
        <v>2.5296927187352831</v>
      </c>
      <c r="H4705" s="33">
        <f t="shared" si="1117"/>
        <v>0.95035599999999931</v>
      </c>
      <c r="I4705" s="33">
        <f>(C4705-C4704)*'ADF test'!$P$3</f>
        <v>0.40589358708759321</v>
      </c>
      <c r="J4705" s="5" t="str">
        <f t="shared" si="1118"/>
        <v/>
      </c>
      <c r="K4705" s="5">
        <f t="shared" si="1119"/>
        <v>0</v>
      </c>
      <c r="L4705" s="34">
        <f t="shared" si="1120"/>
        <v>0</v>
      </c>
      <c r="M4705" s="5">
        <f t="shared" si="1121"/>
        <v>-1</v>
      </c>
      <c r="N4705" s="5" t="str">
        <f t="shared" si="1122"/>
        <v/>
      </c>
      <c r="O4705" s="34">
        <f t="shared" si="1123"/>
        <v>-1</v>
      </c>
      <c r="P4705" s="5">
        <f t="shared" si="1124"/>
        <v>-0.95035599999999931</v>
      </c>
      <c r="Q4705" s="5">
        <f t="shared" si="1125"/>
        <v>0.40589358708759321</v>
      </c>
      <c r="R4705" s="5">
        <f t="shared" si="1126"/>
        <v>-0.54446241291240605</v>
      </c>
      <c r="S4705" s="3">
        <f t="shared" si="1127"/>
        <v>48.619268249690506</v>
      </c>
    </row>
    <row r="4706" spans="1:19" x14ac:dyDescent="0.25">
      <c r="A4706" s="4">
        <v>43004</v>
      </c>
      <c r="B4706" s="11">
        <v>66.759788999999998</v>
      </c>
      <c r="C4706" s="5">
        <v>114.285904</v>
      </c>
      <c r="D4706" s="3">
        <f t="shared" si="1128"/>
        <v>0.64447450623828217</v>
      </c>
      <c r="E4706" s="3">
        <f t="shared" si="1129"/>
        <v>-9.5224164798235478E-2</v>
      </c>
      <c r="F4706" s="3">
        <f t="shared" si="1130"/>
        <v>0.30199886964964096</v>
      </c>
      <c r="G4706" s="17">
        <f t="shared" si="1116"/>
        <v>2.4493425154030111</v>
      </c>
      <c r="H4706" s="33">
        <f t="shared" si="1117"/>
        <v>-2.9396000000005529E-2</v>
      </c>
      <c r="I4706" s="33">
        <f>(C4706-C4705)*'ADF test'!$P$3</f>
        <v>-0.27252603849239243</v>
      </c>
      <c r="J4706" s="5" t="str">
        <f t="shared" si="1118"/>
        <v/>
      </c>
      <c r="K4706" s="5">
        <f t="shared" si="1119"/>
        <v>0</v>
      </c>
      <c r="L4706" s="34">
        <f t="shared" si="1120"/>
        <v>0</v>
      </c>
      <c r="M4706" s="5">
        <f t="shared" si="1121"/>
        <v>-1</v>
      </c>
      <c r="N4706" s="5" t="str">
        <f t="shared" si="1122"/>
        <v/>
      </c>
      <c r="O4706" s="34">
        <f t="shared" si="1123"/>
        <v>-1</v>
      </c>
      <c r="P4706" s="5">
        <f t="shared" si="1124"/>
        <v>2.9396000000005529E-2</v>
      </c>
      <c r="Q4706" s="5">
        <f t="shared" si="1125"/>
        <v>-0.27252603849239243</v>
      </c>
      <c r="R4706" s="5">
        <f t="shared" si="1126"/>
        <v>-0.2431300384923869</v>
      </c>
      <c r="S4706" s="3">
        <f t="shared" si="1127"/>
        <v>48.376138211198118</v>
      </c>
    </row>
    <row r="4707" spans="1:19" x14ac:dyDescent="0.25">
      <c r="A4707" s="4">
        <v>43005</v>
      </c>
      <c r="B4707" s="11">
        <v>67.043930000000003</v>
      </c>
      <c r="C4707" s="5">
        <v>114.217827</v>
      </c>
      <c r="D4707" s="3">
        <f t="shared" si="1128"/>
        <v>0.92003816645346603</v>
      </c>
      <c r="E4707" s="3">
        <f t="shared" si="1129"/>
        <v>-2.9077767235900609E-2</v>
      </c>
      <c r="F4707" s="3">
        <f t="shared" si="1130"/>
        <v>0.39386511538622576</v>
      </c>
      <c r="G4707" s="17">
        <f t="shared" si="1116"/>
        <v>2.4097486591536792</v>
      </c>
      <c r="H4707" s="33">
        <f t="shared" si="1117"/>
        <v>0.28414100000000531</v>
      </c>
      <c r="I4707" s="33">
        <f>(C4707-C4706)*'ADF test'!$P$3</f>
        <v>-4.0592041908499382E-2</v>
      </c>
      <c r="J4707" s="5" t="str">
        <f t="shared" si="1118"/>
        <v/>
      </c>
      <c r="K4707" s="5">
        <f t="shared" si="1119"/>
        <v>0</v>
      </c>
      <c r="L4707" s="34">
        <f t="shared" si="1120"/>
        <v>0</v>
      </c>
      <c r="M4707" s="5">
        <f t="shared" si="1121"/>
        <v>-1</v>
      </c>
      <c r="N4707" s="5" t="str">
        <f t="shared" si="1122"/>
        <v/>
      </c>
      <c r="O4707" s="34">
        <f t="shared" si="1123"/>
        <v>-1</v>
      </c>
      <c r="P4707" s="5">
        <f t="shared" si="1124"/>
        <v>-0.28414100000000531</v>
      </c>
      <c r="Q4707" s="5">
        <f t="shared" si="1125"/>
        <v>-4.0592041908499382E-2</v>
      </c>
      <c r="R4707" s="5">
        <f t="shared" si="1126"/>
        <v>-0.32473304190850472</v>
      </c>
      <c r="S4707" s="3">
        <f t="shared" si="1127"/>
        <v>48.051405169289616</v>
      </c>
    </row>
    <row r="4708" spans="1:19" x14ac:dyDescent="0.25">
      <c r="A4708" s="4">
        <v>43006</v>
      </c>
      <c r="B4708" s="11">
        <v>67.102706999999995</v>
      </c>
      <c r="C4708" s="5">
        <v>114.38314800000001</v>
      </c>
      <c r="D4708" s="3">
        <f t="shared" si="1128"/>
        <v>0.81873150337591483</v>
      </c>
      <c r="E4708" s="3">
        <f t="shared" si="1129"/>
        <v>4.6190374269075463E-2</v>
      </c>
      <c r="F4708" s="3">
        <f t="shared" si="1130"/>
        <v>0.43420449156242896</v>
      </c>
      <c r="G4708" s="17">
        <f t="shared" si="1116"/>
        <v>1.7792103585270378</v>
      </c>
      <c r="H4708" s="33">
        <f t="shared" si="1117"/>
        <v>5.8776999999992086E-2</v>
      </c>
      <c r="I4708" s="33">
        <f>(C4708-C4707)*'ADF test'!$P$3</f>
        <v>9.8575391987823016E-2</v>
      </c>
      <c r="J4708" s="5" t="str">
        <f t="shared" si="1118"/>
        <v/>
      </c>
      <c r="K4708" s="5">
        <f t="shared" si="1119"/>
        <v>0</v>
      </c>
      <c r="L4708" s="34">
        <f t="shared" si="1120"/>
        <v>0</v>
      </c>
      <c r="M4708" s="5">
        <f t="shared" si="1121"/>
        <v>-1</v>
      </c>
      <c r="N4708" s="5" t="str">
        <f t="shared" si="1122"/>
        <v/>
      </c>
      <c r="O4708" s="34">
        <f t="shared" si="1123"/>
        <v>-1</v>
      </c>
      <c r="P4708" s="5">
        <f t="shared" si="1124"/>
        <v>-5.8776999999992086E-2</v>
      </c>
      <c r="Q4708" s="5">
        <f t="shared" si="1125"/>
        <v>9.8575391987823016E-2</v>
      </c>
      <c r="R4708" s="5">
        <f t="shared" si="1126"/>
        <v>3.9798391987830931E-2</v>
      </c>
      <c r="S4708" s="3">
        <f t="shared" si="1127"/>
        <v>48.091203561277446</v>
      </c>
    </row>
    <row r="4709" spans="1:19" x14ac:dyDescent="0.25">
      <c r="A4709" s="4">
        <v>43007</v>
      </c>
      <c r="B4709" s="11">
        <v>67.092911000000001</v>
      </c>
      <c r="C4709" s="5">
        <v>114.26644899999999</v>
      </c>
      <c r="D4709" s="3">
        <f t="shared" si="1128"/>
        <v>0.8161512945133893</v>
      </c>
      <c r="E4709" s="3">
        <f t="shared" si="1129"/>
        <v>0.11068929301959152</v>
      </c>
      <c r="F4709" s="3">
        <f t="shared" si="1130"/>
        <v>0.46801892730300609</v>
      </c>
      <c r="G4709" s="17">
        <f t="shared" si="1116"/>
        <v>1.5073364779477512</v>
      </c>
      <c r="H4709" s="33">
        <f t="shared" si="1117"/>
        <v>-9.7959999999943648E-3</v>
      </c>
      <c r="I4709" s="33">
        <f>(C4709-C4708)*'ADF test'!$P$3</f>
        <v>-6.9583716948165439E-2</v>
      </c>
      <c r="J4709" s="5" t="str">
        <f t="shared" si="1118"/>
        <v/>
      </c>
      <c r="K4709" s="5">
        <f t="shared" si="1119"/>
        <v>0</v>
      </c>
      <c r="L4709" s="34">
        <f t="shared" si="1120"/>
        <v>0</v>
      </c>
      <c r="M4709" s="5">
        <f t="shared" si="1121"/>
        <v>-1</v>
      </c>
      <c r="N4709" s="5" t="str">
        <f t="shared" si="1122"/>
        <v/>
      </c>
      <c r="O4709" s="34">
        <f t="shared" si="1123"/>
        <v>-1</v>
      </c>
      <c r="P4709" s="5">
        <f t="shared" si="1124"/>
        <v>9.7959999999943648E-3</v>
      </c>
      <c r="Q4709" s="5">
        <f t="shared" si="1125"/>
        <v>-6.9583716948165439E-2</v>
      </c>
      <c r="R4709" s="5">
        <f t="shared" si="1126"/>
        <v>-5.9787716948171074E-2</v>
      </c>
      <c r="S4709" s="3">
        <f t="shared" si="1127"/>
        <v>48.031415844329274</v>
      </c>
    </row>
    <row r="4710" spans="1:19" x14ac:dyDescent="0.25">
      <c r="A4710" s="4">
        <v>43010</v>
      </c>
      <c r="B4710" s="11">
        <v>67.073318</v>
      </c>
      <c r="C4710" s="5">
        <v>114.19838</v>
      </c>
      <c r="D4710" s="3">
        <f t="shared" si="1128"/>
        <v>0.76972668337637629</v>
      </c>
      <c r="E4710" s="3">
        <f t="shared" si="1129"/>
        <v>0.17486586468752296</v>
      </c>
      <c r="F4710" s="3">
        <f t="shared" si="1130"/>
        <v>0.48434079429488486</v>
      </c>
      <c r="G4710" s="17">
        <f t="shared" si="1116"/>
        <v>1.2281864870681938</v>
      </c>
      <c r="H4710" s="33">
        <f t="shared" si="1117"/>
        <v>-1.9593000000000416E-2</v>
      </c>
      <c r="I4710" s="33">
        <f>(C4710-C4709)*'ADF test'!$P$3</f>
        <v>-4.058727177562628E-2</v>
      </c>
      <c r="J4710" s="5" t="str">
        <f t="shared" si="1118"/>
        <v/>
      </c>
      <c r="K4710" s="5">
        <f t="shared" si="1119"/>
        <v>0</v>
      </c>
      <c r="L4710" s="34">
        <f t="shared" si="1120"/>
        <v>0</v>
      </c>
      <c r="M4710" s="5" t="str">
        <f t="shared" si="1121"/>
        <v/>
      </c>
      <c r="N4710" s="5" t="str">
        <f t="shared" si="1122"/>
        <v/>
      </c>
      <c r="O4710" s="34">
        <f t="shared" si="1123"/>
        <v>-1</v>
      </c>
      <c r="P4710" s="5">
        <f t="shared" si="1124"/>
        <v>1.9593000000000416E-2</v>
      </c>
      <c r="Q4710" s="5">
        <f t="shared" si="1125"/>
        <v>-4.058727177562628E-2</v>
      </c>
      <c r="R4710" s="5">
        <f t="shared" si="1126"/>
        <v>-2.0994271775625864E-2</v>
      </c>
      <c r="S4710" s="3">
        <f t="shared" si="1127"/>
        <v>48.010421572553646</v>
      </c>
    </row>
    <row r="4711" spans="1:19" x14ac:dyDescent="0.25">
      <c r="A4711" s="4">
        <v>43011</v>
      </c>
      <c r="B4711" s="11">
        <v>67.004738000000003</v>
      </c>
      <c r="C4711" s="5">
        <v>114.57764400000001</v>
      </c>
      <c r="D4711" s="3">
        <f t="shared" si="1128"/>
        <v>0.40930877912373376</v>
      </c>
      <c r="E4711" s="3">
        <f t="shared" si="1129"/>
        <v>0.23761963473904935</v>
      </c>
      <c r="F4711" s="3">
        <f t="shared" si="1130"/>
        <v>0.44109213192527397</v>
      </c>
      <c r="G4711" s="17">
        <f t="shared" si="1116"/>
        <v>0.38923647002112138</v>
      </c>
      <c r="H4711" s="33">
        <f t="shared" si="1117"/>
        <v>-6.8579999999997199E-2</v>
      </c>
      <c r="I4711" s="33">
        <f>(C4711-C4710)*'ADF test'!$P$3</f>
        <v>0.22614245901530361</v>
      </c>
      <c r="J4711" s="5" t="str">
        <f t="shared" si="1118"/>
        <v/>
      </c>
      <c r="K4711" s="5">
        <f t="shared" si="1119"/>
        <v>0</v>
      </c>
      <c r="L4711" s="34">
        <f t="shared" si="1120"/>
        <v>0</v>
      </c>
      <c r="M4711" s="5" t="str">
        <f t="shared" si="1121"/>
        <v/>
      </c>
      <c r="N4711" s="5" t="str">
        <f t="shared" si="1122"/>
        <v/>
      </c>
      <c r="O4711" s="34">
        <f t="shared" si="1123"/>
        <v>-1</v>
      </c>
      <c r="P4711" s="5">
        <f t="shared" si="1124"/>
        <v>6.8579999999997199E-2</v>
      </c>
      <c r="Q4711" s="5">
        <f t="shared" si="1125"/>
        <v>0.22614245901530361</v>
      </c>
      <c r="R4711" s="5">
        <f t="shared" si="1126"/>
        <v>0.29472245901530081</v>
      </c>
      <c r="S4711" s="3">
        <f t="shared" si="1127"/>
        <v>48.30514403156895</v>
      </c>
    </row>
    <row r="4712" spans="1:19" x14ac:dyDescent="0.25">
      <c r="A4712" s="4">
        <v>43012</v>
      </c>
      <c r="B4712" s="11">
        <v>66.955742000000001</v>
      </c>
      <c r="C4712" s="5">
        <v>114.34425400000001</v>
      </c>
      <c r="D4712" s="3">
        <f t="shared" si="1128"/>
        <v>0.44435991783502971</v>
      </c>
      <c r="E4712" s="3">
        <f t="shared" si="1129"/>
        <v>0.27570684457782679</v>
      </c>
      <c r="F4712" s="3">
        <f t="shared" si="1130"/>
        <v>0.43018091540019698</v>
      </c>
      <c r="G4712" s="17">
        <f t="shared" si="1116"/>
        <v>0.39205150023985857</v>
      </c>
      <c r="H4712" s="33">
        <f t="shared" si="1117"/>
        <v>-4.8996000000002482E-2</v>
      </c>
      <c r="I4712" s="33">
        <f>(C4712-C4711)*'ADF test'!$P$3</f>
        <v>-0.1391626637634493</v>
      </c>
      <c r="J4712" s="5" t="str">
        <f t="shared" si="1118"/>
        <v/>
      </c>
      <c r="K4712" s="5">
        <f t="shared" si="1119"/>
        <v>0</v>
      </c>
      <c r="L4712" s="34">
        <f t="shared" si="1120"/>
        <v>0</v>
      </c>
      <c r="M4712" s="5" t="str">
        <f t="shared" si="1121"/>
        <v/>
      </c>
      <c r="N4712" s="5" t="str">
        <f t="shared" si="1122"/>
        <v/>
      </c>
      <c r="O4712" s="34">
        <f t="shared" si="1123"/>
        <v>-1</v>
      </c>
      <c r="P4712" s="5">
        <f t="shared" si="1124"/>
        <v>4.8996000000002482E-2</v>
      </c>
      <c r="Q4712" s="5">
        <f t="shared" si="1125"/>
        <v>-0.1391626637634493</v>
      </c>
      <c r="R4712" s="5">
        <f t="shared" si="1126"/>
        <v>-9.0166663763446814E-2</v>
      </c>
      <c r="S4712" s="3">
        <f t="shared" si="1127"/>
        <v>48.214977367805503</v>
      </c>
    </row>
    <row r="4713" spans="1:19" x14ac:dyDescent="0.25">
      <c r="A4713" s="4">
        <v>43013</v>
      </c>
      <c r="B4713" s="11">
        <v>67.259467999999998</v>
      </c>
      <c r="C4713" s="5">
        <v>115.316734</v>
      </c>
      <c r="D4713" s="3">
        <f t="shared" si="1128"/>
        <v>0.13705703070819197</v>
      </c>
      <c r="E4713" s="3">
        <f t="shared" si="1129"/>
        <v>0.30193446686865677</v>
      </c>
      <c r="F4713" s="3">
        <f t="shared" si="1130"/>
        <v>0.40598539864829764</v>
      </c>
      <c r="G4713" s="17">
        <f t="shared" si="1116"/>
        <v>-0.40611666505596916</v>
      </c>
      <c r="H4713" s="33">
        <f t="shared" si="1117"/>
        <v>0.3037259999999975</v>
      </c>
      <c r="I4713" s="33">
        <f>(C4713-C4712)*'ADF test'!$P$3</f>
        <v>0.57985735145755102</v>
      </c>
      <c r="J4713" s="5" t="str">
        <f t="shared" si="1118"/>
        <v/>
      </c>
      <c r="K4713" s="5" t="str">
        <f t="shared" si="1119"/>
        <v/>
      </c>
      <c r="L4713" s="34">
        <f t="shared" si="1120"/>
        <v>0</v>
      </c>
      <c r="M4713" s="5" t="str">
        <f t="shared" si="1121"/>
        <v/>
      </c>
      <c r="N4713" s="5">
        <f t="shared" si="1122"/>
        <v>0</v>
      </c>
      <c r="O4713" s="34">
        <f t="shared" si="1123"/>
        <v>0</v>
      </c>
      <c r="P4713" s="5">
        <f t="shared" si="1124"/>
        <v>-0.3037259999999975</v>
      </c>
      <c r="Q4713" s="5">
        <f t="shared" si="1125"/>
        <v>0.57985735145755102</v>
      </c>
      <c r="R4713" s="5">
        <f t="shared" si="1126"/>
        <v>0.27613135145755352</v>
      </c>
      <c r="S4713" s="3">
        <f t="shared" si="1127"/>
        <v>48.491108719263053</v>
      </c>
    </row>
    <row r="4714" spans="1:19" x14ac:dyDescent="0.25">
      <c r="A4714" s="4">
        <v>43014</v>
      </c>
      <c r="B4714" s="11">
        <v>66.691215999999997</v>
      </c>
      <c r="C4714" s="5">
        <v>113.809387</v>
      </c>
      <c r="D4714" s="3">
        <f t="shared" si="1128"/>
        <v>0.39203513467208495</v>
      </c>
      <c r="E4714" s="3">
        <f t="shared" si="1129"/>
        <v>0.33204898303260499</v>
      </c>
      <c r="F4714" s="3">
        <f t="shared" si="1130"/>
        <v>0.39264203412999443</v>
      </c>
      <c r="G4714" s="17">
        <f t="shared" si="1116"/>
        <v>0.15277567459733557</v>
      </c>
      <c r="H4714" s="33">
        <f t="shared" si="1117"/>
        <v>-0.56825200000000109</v>
      </c>
      <c r="I4714" s="33">
        <f>(C4714-C4713)*'ADF test'!$P$3</f>
        <v>-0.89878068355903606</v>
      </c>
      <c r="J4714" s="5" t="str">
        <f t="shared" si="1118"/>
        <v/>
      </c>
      <c r="K4714" s="5">
        <f t="shared" si="1119"/>
        <v>0</v>
      </c>
      <c r="L4714" s="34">
        <f t="shared" si="1120"/>
        <v>0</v>
      </c>
      <c r="M4714" s="5" t="str">
        <f t="shared" si="1121"/>
        <v/>
      </c>
      <c r="N4714" s="5" t="str">
        <f t="shared" si="1122"/>
        <v/>
      </c>
      <c r="O4714" s="34">
        <f t="shared" si="1123"/>
        <v>0</v>
      </c>
      <c r="P4714" s="5">
        <f t="shared" si="1124"/>
        <v>0</v>
      </c>
      <c r="Q4714" s="5">
        <f t="shared" si="1125"/>
        <v>0</v>
      </c>
      <c r="R4714" s="5">
        <f t="shared" si="1126"/>
        <v>0</v>
      </c>
      <c r="S4714" s="3">
        <f t="shared" si="1127"/>
        <v>48.491108719263053</v>
      </c>
    </row>
    <row r="4715" spans="1:19" x14ac:dyDescent="0.25">
      <c r="A4715" s="4">
        <v>43017</v>
      </c>
      <c r="B4715" s="11">
        <v>66.828377000000003</v>
      </c>
      <c r="C4715" s="5">
        <v>114.47067300000001</v>
      </c>
      <c r="D4715" s="3">
        <f t="shared" si="1128"/>
        <v>0.10832362881001245</v>
      </c>
      <c r="E4715" s="3">
        <f t="shared" si="1129"/>
        <v>0.3388334415709835</v>
      </c>
      <c r="F4715" s="3">
        <f t="shared" si="1130"/>
        <v>0.3874209835387703</v>
      </c>
      <c r="G4715" s="17">
        <f t="shared" si="1116"/>
        <v>-0.59498535844768796</v>
      </c>
      <c r="H4715" s="33">
        <f t="shared" si="1117"/>
        <v>0.13716100000000608</v>
      </c>
      <c r="I4715" s="33">
        <f>(C4715-C4714)*'ADF test'!$P$3</f>
        <v>0.39430276048449764</v>
      </c>
      <c r="J4715" s="5" t="str">
        <f t="shared" si="1118"/>
        <v/>
      </c>
      <c r="K4715" s="5" t="str">
        <f t="shared" si="1119"/>
        <v/>
      </c>
      <c r="L4715" s="34">
        <f t="shared" si="1120"/>
        <v>0</v>
      </c>
      <c r="M4715" s="5" t="str">
        <f t="shared" si="1121"/>
        <v/>
      </c>
      <c r="N4715" s="5">
        <f t="shared" si="1122"/>
        <v>0</v>
      </c>
      <c r="O4715" s="34">
        <f t="shared" si="1123"/>
        <v>0</v>
      </c>
      <c r="P4715" s="5">
        <f t="shared" si="1124"/>
        <v>0</v>
      </c>
      <c r="Q4715" s="5">
        <f t="shared" si="1125"/>
        <v>0</v>
      </c>
      <c r="R4715" s="5">
        <f t="shared" si="1126"/>
        <v>0</v>
      </c>
      <c r="S4715" s="3">
        <f t="shared" si="1127"/>
        <v>48.491108719263053</v>
      </c>
    </row>
    <row r="4716" spans="1:19" x14ac:dyDescent="0.25">
      <c r="A4716" s="4">
        <v>43018</v>
      </c>
      <c r="B4716" s="11">
        <v>66.887161000000006</v>
      </c>
      <c r="C4716" s="5">
        <v>115.53068500000001</v>
      </c>
      <c r="D4716" s="3">
        <f t="shared" si="1128"/>
        <v>-0.45358544689398173</v>
      </c>
      <c r="E4716" s="3">
        <f t="shared" si="1129"/>
        <v>0.31212849371531792</v>
      </c>
      <c r="F4716" s="3">
        <f t="shared" si="1130"/>
        <v>0.42697505681253312</v>
      </c>
      <c r="G4716" s="17">
        <f t="shared" si="1116"/>
        <v>-1.7933458369337312</v>
      </c>
      <c r="H4716" s="33">
        <f t="shared" si="1117"/>
        <v>5.8784000000002834E-2</v>
      </c>
      <c r="I4716" s="33">
        <f>(C4716-C4715)*'ADF test'!$P$3</f>
        <v>0.63204976023489212</v>
      </c>
      <c r="J4716" s="5">
        <f t="shared" si="1118"/>
        <v>1</v>
      </c>
      <c r="K4716" s="5" t="str">
        <f t="shared" si="1119"/>
        <v/>
      </c>
      <c r="L4716" s="34">
        <f t="shared" si="1120"/>
        <v>1</v>
      </c>
      <c r="M4716" s="5" t="str">
        <f t="shared" si="1121"/>
        <v/>
      </c>
      <c r="N4716" s="5">
        <f t="shared" si="1122"/>
        <v>0</v>
      </c>
      <c r="O4716" s="34">
        <f t="shared" si="1123"/>
        <v>0</v>
      </c>
      <c r="P4716" s="5">
        <f t="shared" si="1124"/>
        <v>0</v>
      </c>
      <c r="Q4716" s="5">
        <f t="shared" si="1125"/>
        <v>0</v>
      </c>
      <c r="R4716" s="5">
        <f t="shared" si="1126"/>
        <v>0</v>
      </c>
      <c r="S4716" s="3">
        <f t="shared" si="1127"/>
        <v>48.491108719263053</v>
      </c>
    </row>
    <row r="4717" spans="1:19" x14ac:dyDescent="0.25">
      <c r="A4717" s="4">
        <v>43019</v>
      </c>
      <c r="B4717" s="11">
        <v>67.043930000000003</v>
      </c>
      <c r="C4717" s="5">
        <v>116.04608899999999</v>
      </c>
      <c r="D4717" s="3">
        <f t="shared" si="1128"/>
        <v>-0.615317507523784</v>
      </c>
      <c r="E4717" s="3">
        <f t="shared" si="1129"/>
        <v>0.2973610717090871</v>
      </c>
      <c r="F4717" s="3">
        <f t="shared" si="1130"/>
        <v>0.45559998375688354</v>
      </c>
      <c r="G4717" s="17">
        <f t="shared" si="1116"/>
        <v>-2.0032454165316498</v>
      </c>
      <c r="H4717" s="33">
        <f t="shared" si="1117"/>
        <v>0.15676899999999705</v>
      </c>
      <c r="I4717" s="33">
        <f>(C4717-C4716)*'ADF test'!$P$3</f>
        <v>0.30731819509977021</v>
      </c>
      <c r="J4717" s="5">
        <f t="shared" si="1118"/>
        <v>1</v>
      </c>
      <c r="K4717" s="5" t="str">
        <f t="shared" si="1119"/>
        <v/>
      </c>
      <c r="L4717" s="34">
        <f t="shared" si="1120"/>
        <v>1</v>
      </c>
      <c r="M4717" s="5" t="str">
        <f t="shared" si="1121"/>
        <v/>
      </c>
      <c r="N4717" s="5">
        <f t="shared" si="1122"/>
        <v>0</v>
      </c>
      <c r="O4717" s="34">
        <f t="shared" si="1123"/>
        <v>0</v>
      </c>
      <c r="P4717" s="5">
        <f t="shared" si="1124"/>
        <v>0.15676899999999705</v>
      </c>
      <c r="Q4717" s="5">
        <f t="shared" si="1125"/>
        <v>-0.30731819509977021</v>
      </c>
      <c r="R4717" s="5">
        <f t="shared" si="1126"/>
        <v>-0.15054919509977316</v>
      </c>
      <c r="S4717" s="3">
        <f t="shared" si="1127"/>
        <v>48.340559524163282</v>
      </c>
    </row>
    <row r="4718" spans="1:19" x14ac:dyDescent="0.25">
      <c r="A4718" s="4">
        <v>43020</v>
      </c>
      <c r="B4718" s="11">
        <v>66.798987999999994</v>
      </c>
      <c r="C4718" s="5">
        <v>115.861313</v>
      </c>
      <c r="D4718" s="3">
        <f t="shared" si="1128"/>
        <v>-0.73532696274284604</v>
      </c>
      <c r="E4718" s="3">
        <f t="shared" si="1129"/>
        <v>0.24858092949297728</v>
      </c>
      <c r="F4718" s="3">
        <f t="shared" si="1130"/>
        <v>0.52142976345336445</v>
      </c>
      <c r="G4718" s="17">
        <f t="shared" si="1116"/>
        <v>-1.8869423289524629</v>
      </c>
      <c r="H4718" s="33">
        <f t="shared" si="1117"/>
        <v>-0.24494200000000887</v>
      </c>
      <c r="I4718" s="33">
        <f>(C4718-C4717)*'ADF test'!$P$3</f>
        <v>-0.11017575885665634</v>
      </c>
      <c r="J4718" s="5">
        <f t="shared" si="1118"/>
        <v>1</v>
      </c>
      <c r="K4718" s="5" t="str">
        <f t="shared" si="1119"/>
        <v/>
      </c>
      <c r="L4718" s="34">
        <f t="shared" si="1120"/>
        <v>1</v>
      </c>
      <c r="M4718" s="5" t="str">
        <f t="shared" si="1121"/>
        <v/>
      </c>
      <c r="N4718" s="5">
        <f t="shared" si="1122"/>
        <v>0</v>
      </c>
      <c r="O4718" s="34">
        <f t="shared" si="1123"/>
        <v>0</v>
      </c>
      <c r="P4718" s="5">
        <f t="shared" si="1124"/>
        <v>-0.24494200000000887</v>
      </c>
      <c r="Q4718" s="5">
        <f t="shared" si="1125"/>
        <v>0.11017575885665634</v>
      </c>
      <c r="R4718" s="5">
        <f t="shared" si="1126"/>
        <v>-0.13476624114335253</v>
      </c>
      <c r="S4718" s="3">
        <f t="shared" si="1127"/>
        <v>48.205793283019929</v>
      </c>
    </row>
    <row r="4719" spans="1:19" x14ac:dyDescent="0.25">
      <c r="A4719" s="4">
        <v>43021</v>
      </c>
      <c r="B4719" s="11">
        <v>66.759788999999998</v>
      </c>
      <c r="C4719" s="5">
        <v>115.880775</v>
      </c>
      <c r="D4719" s="3">
        <f t="shared" si="1128"/>
        <v>-0.76787183577367557</v>
      </c>
      <c r="E4719" s="3">
        <f t="shared" si="1129"/>
        <v>0.20040878424611996</v>
      </c>
      <c r="F4719" s="3">
        <f t="shared" si="1130"/>
        <v>0.57815883538091151</v>
      </c>
      <c r="G4719" s="17">
        <f t="shared" si="1116"/>
        <v>-1.6747657577209869</v>
      </c>
      <c r="H4719" s="33">
        <f t="shared" si="1117"/>
        <v>-3.9198999999996431E-2</v>
      </c>
      <c r="I4719" s="33">
        <f>(C4719-C4718)*'ADF test'!$P$3</f>
        <v>1.1604540735099405E-2</v>
      </c>
      <c r="J4719" s="5">
        <f t="shared" si="1118"/>
        <v>1</v>
      </c>
      <c r="K4719" s="5" t="str">
        <f t="shared" si="1119"/>
        <v/>
      </c>
      <c r="L4719" s="34">
        <f t="shared" si="1120"/>
        <v>1</v>
      </c>
      <c r="M4719" s="5" t="str">
        <f t="shared" si="1121"/>
        <v/>
      </c>
      <c r="N4719" s="5">
        <f t="shared" si="1122"/>
        <v>0</v>
      </c>
      <c r="O4719" s="34">
        <f t="shared" si="1123"/>
        <v>0</v>
      </c>
      <c r="P4719" s="5">
        <f t="shared" si="1124"/>
        <v>-3.9198999999996431E-2</v>
      </c>
      <c r="Q4719" s="5">
        <f t="shared" si="1125"/>
        <v>-1.1604540735099405E-2</v>
      </c>
      <c r="R4719" s="5">
        <f t="shared" si="1126"/>
        <v>-5.080354073509584E-2</v>
      </c>
      <c r="S4719" s="3">
        <f t="shared" si="1127"/>
        <v>48.154989742284833</v>
      </c>
    </row>
    <row r="4720" spans="1:19" x14ac:dyDescent="0.25">
      <c r="A4720" s="4">
        <v>43024</v>
      </c>
      <c r="B4720" s="11">
        <v>66.906754000000006</v>
      </c>
      <c r="C4720" s="5">
        <v>116.824074</v>
      </c>
      <c r="D4720" s="3">
        <f t="shared" si="1128"/>
        <v>-1.1346678014726876</v>
      </c>
      <c r="E4720" s="3">
        <f t="shared" si="1129"/>
        <v>0.13673263416332304</v>
      </c>
      <c r="F4720" s="3">
        <f t="shared" si="1130"/>
        <v>0.66490853511560388</v>
      </c>
      <c r="G4720" s="17">
        <f t="shared" si="1116"/>
        <v>-1.9121433527920642</v>
      </c>
      <c r="H4720" s="33">
        <f t="shared" si="1117"/>
        <v>0.14696500000000867</v>
      </c>
      <c r="I4720" s="33">
        <f>(C4720-C4719)*'ADF test'!$P$3</f>
        <v>0.56245769555421155</v>
      </c>
      <c r="J4720" s="5">
        <f t="shared" si="1118"/>
        <v>1</v>
      </c>
      <c r="K4720" s="5" t="str">
        <f t="shared" si="1119"/>
        <v/>
      </c>
      <c r="L4720" s="34">
        <f t="shared" si="1120"/>
        <v>1</v>
      </c>
      <c r="M4720" s="5" t="str">
        <f t="shared" si="1121"/>
        <v/>
      </c>
      <c r="N4720" s="5">
        <f t="shared" si="1122"/>
        <v>0</v>
      </c>
      <c r="O4720" s="34">
        <f t="shared" si="1123"/>
        <v>0</v>
      </c>
      <c r="P4720" s="5">
        <f t="shared" si="1124"/>
        <v>0.14696500000000867</v>
      </c>
      <c r="Q4720" s="5">
        <f t="shared" si="1125"/>
        <v>-0.56245769555421155</v>
      </c>
      <c r="R4720" s="5">
        <f t="shared" si="1126"/>
        <v>-0.41549269555420287</v>
      </c>
      <c r="S4720" s="3">
        <f t="shared" si="1127"/>
        <v>47.739497046730634</v>
      </c>
    </row>
    <row r="4721" spans="1:19" x14ac:dyDescent="0.25">
      <c r="A4721" s="4">
        <v>43025</v>
      </c>
      <c r="B4721" s="11">
        <v>66.945953000000003</v>
      </c>
      <c r="C4721" s="5">
        <v>116.911598</v>
      </c>
      <c r="D4721" s="3">
        <f t="shared" si="1128"/>
        <v>-1.075011976478379</v>
      </c>
      <c r="E4721" s="3">
        <f t="shared" si="1129"/>
        <v>4.2401569638820469E-2</v>
      </c>
      <c r="F4721" s="3">
        <f t="shared" si="1130"/>
        <v>0.72429111840586025</v>
      </c>
      <c r="G4721" s="17">
        <f t="shared" ref="G4721:G4784" si="1131">(D4721-E4721)/F4721</f>
        <v>-1.5427685328747205</v>
      </c>
      <c r="H4721" s="33">
        <f t="shared" ref="H4721:H4784" si="1132">B4721-B4720</f>
        <v>3.9198999999996431E-2</v>
      </c>
      <c r="I4721" s="33">
        <f>(C4721-C4720)*'ADF test'!$P$3</f>
        <v>5.2187638644468085E-2</v>
      </c>
      <c r="J4721" s="5">
        <f t="shared" ref="J4721:J4784" si="1133">IF(G4721&lt;-$U$1,1,"")</f>
        <v>1</v>
      </c>
      <c r="K4721" s="5" t="str">
        <f t="shared" ref="K4721:K4784" si="1134">IF(G4721&gt;$X$1,0,"")</f>
        <v/>
      </c>
      <c r="L4721" s="34">
        <f t="shared" ref="L4721:L4784" si="1135">IF(J4721&lt;&gt;"",J4721,IF(K4721&lt;&gt;"",K4721,L4720))</f>
        <v>1</v>
      </c>
      <c r="M4721" s="5" t="str">
        <f t="shared" ref="M4721:M4784" si="1136">IF(G4721&gt;$U$1,-1,"")</f>
        <v/>
      </c>
      <c r="N4721" s="5">
        <f t="shared" ref="N4721:N4784" si="1137">IF(G4721&lt;$X$1,0,"")</f>
        <v>0</v>
      </c>
      <c r="O4721" s="34">
        <f t="shared" ref="O4721:O4784" si="1138">IF(M4721&lt;&gt;"",M4721,IF(N4721&lt;&gt;"",N4721,O4720))</f>
        <v>0</v>
      </c>
      <c r="P4721" s="5">
        <f t="shared" ref="P4721:P4784" si="1139">(H4721*L4720)+(O4720*H4721)</f>
        <v>3.9198999999996431E-2</v>
      </c>
      <c r="Q4721" s="5">
        <f t="shared" ref="Q4721:Q4784" si="1140">(I4721*L4720*-1)+(O4720*-1*I4721)</f>
        <v>-5.2187638644468085E-2</v>
      </c>
      <c r="R4721" s="5">
        <f t="shared" ref="R4721:R4784" si="1141">P4721+Q4721</f>
        <v>-1.2988638644471653E-2</v>
      </c>
      <c r="S4721" s="3">
        <f t="shared" ref="S4721:S4784" si="1142">S4720+R4721</f>
        <v>47.726508408086161</v>
      </c>
    </row>
    <row r="4722" spans="1:19" x14ac:dyDescent="0.25">
      <c r="A4722" s="4">
        <v>43026</v>
      </c>
      <c r="B4722" s="11">
        <v>66.475669999999994</v>
      </c>
      <c r="C4722" s="5">
        <v>114.89856</v>
      </c>
      <c r="D4722" s="3">
        <f t="shared" si="1128"/>
        <v>-0.33427129633832919</v>
      </c>
      <c r="E4722" s="3">
        <f t="shared" si="1129"/>
        <v>-1.8770043022217742E-2</v>
      </c>
      <c r="F4722" s="3">
        <f t="shared" si="1130"/>
        <v>0.71126570426122682</v>
      </c>
      <c r="G4722" s="17">
        <f t="shared" si="1131"/>
        <v>-0.44357720529181766</v>
      </c>
      <c r="H4722" s="33">
        <f t="shared" si="1132"/>
        <v>-0.47028300000000911</v>
      </c>
      <c r="I4722" s="33">
        <f>(C4722-C4721)*'ADF test'!$P$3</f>
        <v>-1.2003073410902168</v>
      </c>
      <c r="J4722" s="5" t="str">
        <f t="shared" si="1133"/>
        <v/>
      </c>
      <c r="K4722" s="5" t="str">
        <f t="shared" si="1134"/>
        <v/>
      </c>
      <c r="L4722" s="34">
        <f t="shared" si="1135"/>
        <v>1</v>
      </c>
      <c r="M4722" s="5" t="str">
        <f t="shared" si="1136"/>
        <v/>
      </c>
      <c r="N4722" s="5">
        <f t="shared" si="1137"/>
        <v>0</v>
      </c>
      <c r="O4722" s="34">
        <f t="shared" si="1138"/>
        <v>0</v>
      </c>
      <c r="P4722" s="5">
        <f t="shared" si="1139"/>
        <v>-0.47028300000000911</v>
      </c>
      <c r="Q4722" s="5">
        <f t="shared" si="1140"/>
        <v>1.2003073410902168</v>
      </c>
      <c r="R4722" s="5">
        <f t="shared" si="1141"/>
        <v>0.73002434109020764</v>
      </c>
      <c r="S4722" s="3">
        <f t="shared" si="1142"/>
        <v>48.456532749176368</v>
      </c>
    </row>
    <row r="4723" spans="1:19" x14ac:dyDescent="0.25">
      <c r="A4723" s="4">
        <v>43027</v>
      </c>
      <c r="B4723" s="11">
        <v>66.269927999999993</v>
      </c>
      <c r="C4723" s="5">
        <v>114.947182</v>
      </c>
      <c r="D4723" s="3">
        <f t="shared" si="1128"/>
        <v>-0.49391071340308201</v>
      </c>
      <c r="E4723" s="3">
        <f t="shared" si="1129"/>
        <v>-0.10714184801325199</v>
      </c>
      <c r="F4723" s="3">
        <f t="shared" si="1130"/>
        <v>0.67369271524765395</v>
      </c>
      <c r="G4723" s="17">
        <f t="shared" si="1131"/>
        <v>-0.5741027869770734</v>
      </c>
      <c r="H4723" s="33">
        <f t="shared" si="1132"/>
        <v>-0.20574200000000076</v>
      </c>
      <c r="I4723" s="33">
        <f>(C4723-C4722)*'ADF test'!$P$3</f>
        <v>2.8991675039657581E-2</v>
      </c>
      <c r="J4723" s="5" t="str">
        <f t="shared" si="1133"/>
        <v/>
      </c>
      <c r="K4723" s="5" t="str">
        <f t="shared" si="1134"/>
        <v/>
      </c>
      <c r="L4723" s="34">
        <f t="shared" si="1135"/>
        <v>1</v>
      </c>
      <c r="M4723" s="5" t="str">
        <f t="shared" si="1136"/>
        <v/>
      </c>
      <c r="N4723" s="5">
        <f t="shared" si="1137"/>
        <v>0</v>
      </c>
      <c r="O4723" s="34">
        <f t="shared" si="1138"/>
        <v>0</v>
      </c>
      <c r="P4723" s="5">
        <f t="shared" si="1139"/>
        <v>-0.20574200000000076</v>
      </c>
      <c r="Q4723" s="5">
        <f t="shared" si="1140"/>
        <v>-2.8991675039657581E-2</v>
      </c>
      <c r="R4723" s="5">
        <f t="shared" si="1141"/>
        <v>-0.23473367503965833</v>
      </c>
      <c r="S4723" s="3">
        <f t="shared" si="1142"/>
        <v>48.221799074136712</v>
      </c>
    </row>
    <row r="4724" spans="1:19" x14ac:dyDescent="0.25">
      <c r="A4724" s="4">
        <v>43028</v>
      </c>
      <c r="B4724" s="11">
        <v>66.397284999999997</v>
      </c>
      <c r="C4724" s="5">
        <v>115.37507600000001</v>
      </c>
      <c r="D4724" s="3">
        <f t="shared" si="1128"/>
        <v>-0.5351122498655343</v>
      </c>
      <c r="E4724" s="3">
        <f t="shared" si="1129"/>
        <v>-0.19175708259084256</v>
      </c>
      <c r="F4724" s="3">
        <f t="shared" si="1130"/>
        <v>0.63347136288619565</v>
      </c>
      <c r="G4724" s="17">
        <f t="shared" si="1131"/>
        <v>-0.54202160885428396</v>
      </c>
      <c r="H4724" s="33">
        <f t="shared" si="1132"/>
        <v>0.1273570000000035</v>
      </c>
      <c r="I4724" s="33">
        <f>(C4724-C4723)*'ADF test'!$P$3</f>
        <v>0.2551389041878343</v>
      </c>
      <c r="J4724" s="5" t="str">
        <f t="shared" si="1133"/>
        <v/>
      </c>
      <c r="K4724" s="5" t="str">
        <f t="shared" si="1134"/>
        <v/>
      </c>
      <c r="L4724" s="34">
        <f t="shared" si="1135"/>
        <v>1</v>
      </c>
      <c r="M4724" s="5" t="str">
        <f t="shared" si="1136"/>
        <v/>
      </c>
      <c r="N4724" s="5">
        <f t="shared" si="1137"/>
        <v>0</v>
      </c>
      <c r="O4724" s="34">
        <f t="shared" si="1138"/>
        <v>0</v>
      </c>
      <c r="P4724" s="5">
        <f t="shared" si="1139"/>
        <v>0.1273570000000035</v>
      </c>
      <c r="Q4724" s="5">
        <f t="shared" si="1140"/>
        <v>-0.2551389041878343</v>
      </c>
      <c r="R4724" s="5">
        <f t="shared" si="1141"/>
        <v>-0.12778190418783081</v>
      </c>
      <c r="S4724" s="3">
        <f t="shared" si="1142"/>
        <v>48.094017169948884</v>
      </c>
    </row>
    <row r="4725" spans="1:19" x14ac:dyDescent="0.25">
      <c r="A4725" s="4">
        <v>43031</v>
      </c>
      <c r="B4725" s="11">
        <v>66.054374999999993</v>
      </c>
      <c r="C4725" s="5">
        <v>115.657104</v>
      </c>
      <c r="D4725" s="3">
        <f t="shared" si="1128"/>
        <v>-0.92618381982674691</v>
      </c>
      <c r="E4725" s="3">
        <f t="shared" si="1129"/>
        <v>-0.30065302723710108</v>
      </c>
      <c r="F4725" s="3">
        <f t="shared" si="1130"/>
        <v>0.59738650925047898</v>
      </c>
      <c r="G4725" s="17">
        <f t="shared" si="1131"/>
        <v>-1.0471123517243108</v>
      </c>
      <c r="H4725" s="33">
        <f t="shared" si="1132"/>
        <v>-0.34291000000000338</v>
      </c>
      <c r="I4725" s="33">
        <f>(C4725-C4724)*'ADF test'!$P$3</f>
        <v>0.16816387906884459</v>
      </c>
      <c r="J4725" s="5" t="str">
        <f t="shared" si="1133"/>
        <v/>
      </c>
      <c r="K4725" s="5" t="str">
        <f t="shared" si="1134"/>
        <v/>
      </c>
      <c r="L4725" s="34">
        <f t="shared" si="1135"/>
        <v>1</v>
      </c>
      <c r="M4725" s="5" t="str">
        <f t="shared" si="1136"/>
        <v/>
      </c>
      <c r="N4725" s="5">
        <f t="shared" si="1137"/>
        <v>0</v>
      </c>
      <c r="O4725" s="34">
        <f t="shared" si="1138"/>
        <v>0</v>
      </c>
      <c r="P4725" s="5">
        <f t="shared" si="1139"/>
        <v>-0.34291000000000338</v>
      </c>
      <c r="Q4725" s="5">
        <f t="shared" si="1140"/>
        <v>-0.16816387906884459</v>
      </c>
      <c r="R4725" s="5">
        <f t="shared" si="1141"/>
        <v>-0.51107387906884794</v>
      </c>
      <c r="S4725" s="3">
        <f t="shared" si="1142"/>
        <v>47.582943290880038</v>
      </c>
    </row>
    <row r="4726" spans="1:19" x14ac:dyDescent="0.25">
      <c r="A4726" s="4">
        <v>43032</v>
      </c>
      <c r="B4726" s="11">
        <v>66.181747000000001</v>
      </c>
      <c r="C4726" s="5">
        <v>115.94884500000001</v>
      </c>
      <c r="D4726" s="3">
        <f t="shared" si="1128"/>
        <v>-0.84844944685468704</v>
      </c>
      <c r="E4726" s="3">
        <f t="shared" si="1129"/>
        <v>-0.40178903537654254</v>
      </c>
      <c r="F4726" s="3">
        <f t="shared" si="1130"/>
        <v>0.53813083537319828</v>
      </c>
      <c r="G4726" s="17">
        <f t="shared" si="1131"/>
        <v>-0.83002196142204288</v>
      </c>
      <c r="H4726" s="33">
        <f t="shared" si="1132"/>
        <v>0.12737200000000826</v>
      </c>
      <c r="I4726" s="33">
        <f>(C4726-C4725)*'ADF test'!$P$3</f>
        <v>0.17395541663744254</v>
      </c>
      <c r="J4726" s="5" t="str">
        <f t="shared" si="1133"/>
        <v/>
      </c>
      <c r="K4726" s="5" t="str">
        <f t="shared" si="1134"/>
        <v/>
      </c>
      <c r="L4726" s="34">
        <f t="shared" si="1135"/>
        <v>1</v>
      </c>
      <c r="M4726" s="5" t="str">
        <f t="shared" si="1136"/>
        <v/>
      </c>
      <c r="N4726" s="5">
        <f t="shared" si="1137"/>
        <v>0</v>
      </c>
      <c r="O4726" s="34">
        <f t="shared" si="1138"/>
        <v>0</v>
      </c>
      <c r="P4726" s="5">
        <f t="shared" si="1139"/>
        <v>0.12737200000000826</v>
      </c>
      <c r="Q4726" s="5">
        <f t="shared" si="1140"/>
        <v>-0.17395541663744254</v>
      </c>
      <c r="R4726" s="5">
        <f t="shared" si="1141"/>
        <v>-4.6583416637434288E-2</v>
      </c>
      <c r="S4726" s="3">
        <f t="shared" si="1142"/>
        <v>47.536359874242606</v>
      </c>
    </row>
    <row r="4727" spans="1:19" x14ac:dyDescent="0.25">
      <c r="A4727" s="4">
        <v>43033</v>
      </c>
      <c r="B4727" s="11">
        <v>65.721275000000006</v>
      </c>
      <c r="C4727" s="5">
        <v>115.18058000000001</v>
      </c>
      <c r="D4727" s="3">
        <f t="shared" si="1128"/>
        <v>-0.76349376852009243</v>
      </c>
      <c r="E4727" s="3">
        <f t="shared" si="1129"/>
        <v>-0.47508919460428167</v>
      </c>
      <c r="F4727" s="3">
        <f t="shared" si="1130"/>
        <v>0.49871541487426652</v>
      </c>
      <c r="G4727" s="17">
        <f t="shared" si="1131"/>
        <v>-0.57829488584892008</v>
      </c>
      <c r="H4727" s="33">
        <f t="shared" si="1132"/>
        <v>-0.46047199999999577</v>
      </c>
      <c r="I4727" s="33">
        <f>(C4727-C4726)*'ADF test'!$P$3</f>
        <v>-0.45809076599779902</v>
      </c>
      <c r="J4727" s="5" t="str">
        <f t="shared" si="1133"/>
        <v/>
      </c>
      <c r="K4727" s="5" t="str">
        <f t="shared" si="1134"/>
        <v/>
      </c>
      <c r="L4727" s="34">
        <f t="shared" si="1135"/>
        <v>1</v>
      </c>
      <c r="M4727" s="5" t="str">
        <f t="shared" si="1136"/>
        <v/>
      </c>
      <c r="N4727" s="5">
        <f t="shared" si="1137"/>
        <v>0</v>
      </c>
      <c r="O4727" s="34">
        <f t="shared" si="1138"/>
        <v>0</v>
      </c>
      <c r="P4727" s="5">
        <f t="shared" si="1139"/>
        <v>-0.46047199999999577</v>
      </c>
      <c r="Q4727" s="5">
        <f t="shared" si="1140"/>
        <v>0.45809076599779902</v>
      </c>
      <c r="R4727" s="5">
        <f t="shared" si="1141"/>
        <v>-2.3812340021967526E-3</v>
      </c>
      <c r="S4727" s="3">
        <f t="shared" si="1142"/>
        <v>47.533978640240413</v>
      </c>
    </row>
    <row r="4728" spans="1:19" x14ac:dyDescent="0.25">
      <c r="A4728" s="4">
        <v>43034</v>
      </c>
      <c r="B4728" s="11">
        <v>65.858429000000001</v>
      </c>
      <c r="C4728" s="5">
        <v>115.18058000000001</v>
      </c>
      <c r="D4728" s="3">
        <f t="shared" si="1128"/>
        <v>-0.52854925959772459</v>
      </c>
      <c r="E4728" s="3">
        <f t="shared" si="1129"/>
        <v>-0.53589601819382882</v>
      </c>
      <c r="F4728" s="3">
        <f t="shared" si="1130"/>
        <v>0.43428621644878679</v>
      </c>
      <c r="G4728" s="17">
        <f t="shared" si="1131"/>
        <v>1.691685878538721E-2</v>
      </c>
      <c r="H4728" s="33">
        <f t="shared" si="1132"/>
        <v>0.13715399999999534</v>
      </c>
      <c r="I4728" s="33">
        <f>(C4728-C4727)*'ADF test'!$P$3</f>
        <v>0</v>
      </c>
      <c r="J4728" s="5" t="str">
        <f t="shared" si="1133"/>
        <v/>
      </c>
      <c r="K4728" s="5">
        <f t="shared" si="1134"/>
        <v>0</v>
      </c>
      <c r="L4728" s="34">
        <f t="shared" si="1135"/>
        <v>0</v>
      </c>
      <c r="M4728" s="5" t="str">
        <f t="shared" si="1136"/>
        <v/>
      </c>
      <c r="N4728" s="5" t="str">
        <f t="shared" si="1137"/>
        <v/>
      </c>
      <c r="O4728" s="34">
        <f t="shared" si="1138"/>
        <v>0</v>
      </c>
      <c r="P4728" s="5">
        <f t="shared" si="1139"/>
        <v>0.13715399999999534</v>
      </c>
      <c r="Q4728" s="5">
        <f t="shared" si="1140"/>
        <v>0</v>
      </c>
      <c r="R4728" s="5">
        <f t="shared" si="1141"/>
        <v>0.13715399999999534</v>
      </c>
      <c r="S4728" s="3">
        <f t="shared" si="1142"/>
        <v>47.671132640240408</v>
      </c>
    </row>
    <row r="4729" spans="1:19" x14ac:dyDescent="0.25">
      <c r="A4729" s="4">
        <v>43035</v>
      </c>
      <c r="B4729" s="11">
        <v>65.975998000000004</v>
      </c>
      <c r="C4729" s="5">
        <v>110.41542800000001</v>
      </c>
      <c r="D4729" s="3">
        <f t="shared" si="1128"/>
        <v>2.249029855806107</v>
      </c>
      <c r="E4729" s="3">
        <f t="shared" si="1129"/>
        <v>-0.40389771662520912</v>
      </c>
      <c r="F4729" s="3">
        <f t="shared" si="1130"/>
        <v>0.81048287083428694</v>
      </c>
      <c r="G4729" s="17">
        <f t="shared" si="1131"/>
        <v>3.273267909660412</v>
      </c>
      <c r="H4729" s="33">
        <f t="shared" si="1132"/>
        <v>0.11756900000000314</v>
      </c>
      <c r="I4729" s="33">
        <f>(C4729-C4728)*'ADF test'!$P$3</f>
        <v>-2.8413010221420287</v>
      </c>
      <c r="J4729" s="5" t="str">
        <f t="shared" si="1133"/>
        <v/>
      </c>
      <c r="K4729" s="5">
        <f t="shared" si="1134"/>
        <v>0</v>
      </c>
      <c r="L4729" s="34">
        <f t="shared" si="1135"/>
        <v>0</v>
      </c>
      <c r="M4729" s="5">
        <f t="shared" si="1136"/>
        <v>-1</v>
      </c>
      <c r="N4729" s="5" t="str">
        <f t="shared" si="1137"/>
        <v/>
      </c>
      <c r="O4729" s="34">
        <f t="shared" si="1138"/>
        <v>-1</v>
      </c>
      <c r="P4729" s="5">
        <f t="shared" si="1139"/>
        <v>0</v>
      </c>
      <c r="Q4729" s="5">
        <f t="shared" si="1140"/>
        <v>0</v>
      </c>
      <c r="R4729" s="5">
        <f t="shared" si="1141"/>
        <v>0</v>
      </c>
      <c r="S4729" s="3">
        <f t="shared" si="1142"/>
        <v>47.671132640240408</v>
      </c>
    </row>
    <row r="4730" spans="1:19" x14ac:dyDescent="0.25">
      <c r="A4730" s="4">
        <v>43038</v>
      </c>
      <c r="B4730" s="11">
        <v>66.318916000000002</v>
      </c>
      <c r="C4730" s="5">
        <v>111.24202699999999</v>
      </c>
      <c r="D4730" s="3">
        <f t="shared" si="1128"/>
        <v>2.0513836986446847</v>
      </c>
      <c r="E4730" s="3">
        <f t="shared" si="1129"/>
        <v>-0.30018843137692164</v>
      </c>
      <c r="F4730" s="3">
        <f t="shared" si="1130"/>
        <v>1.0025316330698311</v>
      </c>
      <c r="G4730" s="17">
        <f t="shared" si="1131"/>
        <v>2.3456338458078441</v>
      </c>
      <c r="H4730" s="33">
        <f t="shared" si="1132"/>
        <v>0.34291799999999739</v>
      </c>
      <c r="I4730" s="33">
        <f>(C4730-C4729)*'ADF test'!$P$3</f>
        <v>0.49287338233943906</v>
      </c>
      <c r="J4730" s="5" t="str">
        <f t="shared" si="1133"/>
        <v/>
      </c>
      <c r="K4730" s="5">
        <f t="shared" si="1134"/>
        <v>0</v>
      </c>
      <c r="L4730" s="34">
        <f t="shared" si="1135"/>
        <v>0</v>
      </c>
      <c r="M4730" s="5">
        <f t="shared" si="1136"/>
        <v>-1</v>
      </c>
      <c r="N4730" s="5" t="str">
        <f t="shared" si="1137"/>
        <v/>
      </c>
      <c r="O4730" s="34">
        <f t="shared" si="1138"/>
        <v>-1</v>
      </c>
      <c r="P4730" s="5">
        <f t="shared" si="1139"/>
        <v>-0.34291799999999739</v>
      </c>
      <c r="Q4730" s="5">
        <f t="shared" si="1140"/>
        <v>0.49287338233943906</v>
      </c>
      <c r="R4730" s="5">
        <f t="shared" si="1141"/>
        <v>0.14995538233944167</v>
      </c>
      <c r="S4730" s="3">
        <f t="shared" si="1142"/>
        <v>47.82108802257985</v>
      </c>
    </row>
    <row r="4731" spans="1:19" x14ac:dyDescent="0.25">
      <c r="A4731" s="4">
        <v>43039</v>
      </c>
      <c r="B4731" s="11">
        <v>66.534453999999997</v>
      </c>
      <c r="C4731" s="5">
        <v>112.70075199999999</v>
      </c>
      <c r="D4731" s="3">
        <f t="shared" si="1128"/>
        <v>1.3810421168383158</v>
      </c>
      <c r="E4731" s="3">
        <f t="shared" si="1129"/>
        <v>-0.22064352587515268</v>
      </c>
      <c r="F4731" s="3">
        <f t="shared" si="1130"/>
        <v>1.0842650632466309</v>
      </c>
      <c r="G4731" s="17">
        <f t="shared" si="1131"/>
        <v>1.4772085692012593</v>
      </c>
      <c r="H4731" s="33">
        <f t="shared" si="1132"/>
        <v>0.21553799999999512</v>
      </c>
      <c r="I4731" s="33">
        <f>(C4731-C4730)*'ADF test'!$P$3</f>
        <v>0.86978900851937846</v>
      </c>
      <c r="J4731" s="5" t="str">
        <f t="shared" si="1133"/>
        <v/>
      </c>
      <c r="K4731" s="5">
        <f t="shared" si="1134"/>
        <v>0</v>
      </c>
      <c r="L4731" s="34">
        <f t="shared" si="1135"/>
        <v>0</v>
      </c>
      <c r="M4731" s="5">
        <f t="shared" si="1136"/>
        <v>-1</v>
      </c>
      <c r="N4731" s="5" t="str">
        <f t="shared" si="1137"/>
        <v/>
      </c>
      <c r="O4731" s="34">
        <f t="shared" si="1138"/>
        <v>-1</v>
      </c>
      <c r="P4731" s="5">
        <f t="shared" si="1139"/>
        <v>-0.21553799999999512</v>
      </c>
      <c r="Q4731" s="5">
        <f t="shared" si="1140"/>
        <v>0.86978900851937846</v>
      </c>
      <c r="R4731" s="5">
        <f t="shared" si="1141"/>
        <v>0.65425100851938334</v>
      </c>
      <c r="S4731" s="3">
        <f t="shared" si="1142"/>
        <v>48.475339031099232</v>
      </c>
    </row>
    <row r="4732" spans="1:19" x14ac:dyDescent="0.25">
      <c r="A4732" s="4">
        <v>43040</v>
      </c>
      <c r="B4732" s="11">
        <v>67.288856999999993</v>
      </c>
      <c r="C4732" s="5">
        <v>112.71048</v>
      </c>
      <c r="D4732" s="3">
        <f t="shared" si="1128"/>
        <v>2.0074411119820041</v>
      </c>
      <c r="E4732" s="3">
        <f t="shared" si="1129"/>
        <v>-6.6829365945403563E-2</v>
      </c>
      <c r="F4732" s="3">
        <f t="shared" si="1130"/>
        <v>1.2156210866007853</v>
      </c>
      <c r="G4732" s="17">
        <f t="shared" si="1131"/>
        <v>1.7063462462037779</v>
      </c>
      <c r="H4732" s="33">
        <f t="shared" si="1132"/>
        <v>0.75440299999999638</v>
      </c>
      <c r="I4732" s="33">
        <f>(C4732-C4731)*'ADF test'!$P$3</f>
        <v>5.8004815677286459E-3</v>
      </c>
      <c r="J4732" s="5" t="str">
        <f t="shared" si="1133"/>
        <v/>
      </c>
      <c r="K4732" s="5">
        <f t="shared" si="1134"/>
        <v>0</v>
      </c>
      <c r="L4732" s="34">
        <f t="shared" si="1135"/>
        <v>0</v>
      </c>
      <c r="M4732" s="5">
        <f t="shared" si="1136"/>
        <v>-1</v>
      </c>
      <c r="N4732" s="5" t="str">
        <f t="shared" si="1137"/>
        <v/>
      </c>
      <c r="O4732" s="34">
        <f t="shared" si="1138"/>
        <v>-1</v>
      </c>
      <c r="P4732" s="5">
        <f t="shared" si="1139"/>
        <v>-0.75440299999999638</v>
      </c>
      <c r="Q4732" s="5">
        <f t="shared" si="1140"/>
        <v>5.8004815677286459E-3</v>
      </c>
      <c r="R4732" s="5">
        <f t="shared" si="1141"/>
        <v>-0.74860251843226777</v>
      </c>
      <c r="S4732" s="3">
        <f t="shared" si="1142"/>
        <v>47.72673651266696</v>
      </c>
    </row>
    <row r="4733" spans="1:19" x14ac:dyDescent="0.25">
      <c r="A4733" s="4">
        <v>43041</v>
      </c>
      <c r="B4733" s="11">
        <v>67.092911000000001</v>
      </c>
      <c r="C4733" s="5">
        <v>112.15617399999999</v>
      </c>
      <c r="D4733" s="3">
        <f t="shared" si="1128"/>
        <v>1.9941719400009248</v>
      </c>
      <c r="E4733" s="3">
        <f t="shared" si="1129"/>
        <v>9.6263724524890737E-2</v>
      </c>
      <c r="F4733" s="3">
        <f t="shared" si="1130"/>
        <v>1.3086205672626181</v>
      </c>
      <c r="G4733" s="17">
        <f t="shared" si="1131"/>
        <v>1.4503120789596728</v>
      </c>
      <c r="H4733" s="33">
        <f t="shared" si="1132"/>
        <v>-0.19594599999999218</v>
      </c>
      <c r="I4733" s="33">
        <f>(C4733-C4732)*'ADF test'!$P$3</f>
        <v>-0.33051415870458917</v>
      </c>
      <c r="J4733" s="5" t="str">
        <f t="shared" si="1133"/>
        <v/>
      </c>
      <c r="K4733" s="5">
        <f t="shared" si="1134"/>
        <v>0</v>
      </c>
      <c r="L4733" s="34">
        <f t="shared" si="1135"/>
        <v>0</v>
      </c>
      <c r="M4733" s="5">
        <f t="shared" si="1136"/>
        <v>-1</v>
      </c>
      <c r="N4733" s="5" t="str">
        <f t="shared" si="1137"/>
        <v/>
      </c>
      <c r="O4733" s="34">
        <f t="shared" si="1138"/>
        <v>-1</v>
      </c>
      <c r="P4733" s="5">
        <f t="shared" si="1139"/>
        <v>0.19594599999999218</v>
      </c>
      <c r="Q4733" s="5">
        <f t="shared" si="1140"/>
        <v>-0.33051415870458917</v>
      </c>
      <c r="R4733" s="5">
        <f t="shared" si="1141"/>
        <v>-0.13456815870459699</v>
      </c>
      <c r="S4733" s="3">
        <f t="shared" si="1142"/>
        <v>47.592168353962364</v>
      </c>
    </row>
    <row r="4734" spans="1:19" x14ac:dyDescent="0.25">
      <c r="A4734" s="4">
        <v>43042</v>
      </c>
      <c r="B4734" s="11">
        <v>67.288856999999993</v>
      </c>
      <c r="C4734" s="5">
        <v>111.825523</v>
      </c>
      <c r="D4734" s="3">
        <f t="shared" si="1128"/>
        <v>2.2115003833111331</v>
      </c>
      <c r="E4734" s="3">
        <f t="shared" si="1129"/>
        <v>0.28044043365326443</v>
      </c>
      <c r="F4734" s="3">
        <f t="shared" si="1130"/>
        <v>1.388698741616244</v>
      </c>
      <c r="G4734" s="17">
        <f t="shared" si="1131"/>
        <v>1.390553538926949</v>
      </c>
      <c r="H4734" s="33">
        <f t="shared" si="1132"/>
        <v>0.19594599999999218</v>
      </c>
      <c r="I4734" s="33">
        <f>(C4734-C4733)*'ADF test'!$P$3</f>
        <v>-0.1971561503751092</v>
      </c>
      <c r="J4734" s="5" t="str">
        <f t="shared" si="1133"/>
        <v/>
      </c>
      <c r="K4734" s="5">
        <f t="shared" si="1134"/>
        <v>0</v>
      </c>
      <c r="L4734" s="34">
        <f t="shared" si="1135"/>
        <v>0</v>
      </c>
      <c r="M4734" s="5">
        <f t="shared" si="1136"/>
        <v>-1</v>
      </c>
      <c r="N4734" s="5" t="str">
        <f t="shared" si="1137"/>
        <v/>
      </c>
      <c r="O4734" s="34">
        <f t="shared" si="1138"/>
        <v>-1</v>
      </c>
      <c r="P4734" s="5">
        <f t="shared" si="1139"/>
        <v>-0.19594599999999218</v>
      </c>
      <c r="Q4734" s="5">
        <f t="shared" si="1140"/>
        <v>-0.1971561503751092</v>
      </c>
      <c r="R4734" s="5">
        <f t="shared" si="1141"/>
        <v>-0.39310215037510138</v>
      </c>
      <c r="S4734" s="3">
        <f t="shared" si="1142"/>
        <v>47.199066203587265</v>
      </c>
    </row>
    <row r="4735" spans="1:19" x14ac:dyDescent="0.25">
      <c r="A4735" s="4">
        <v>43045</v>
      </c>
      <c r="B4735" s="11">
        <v>68.827056999999996</v>
      </c>
      <c r="C4735" s="5">
        <v>113.819107</v>
      </c>
      <c r="D4735" s="3">
        <f t="shared" si="1128"/>
        <v>2.3856776467518443</v>
      </c>
      <c r="E4735" s="3">
        <f t="shared" si="1129"/>
        <v>0.47753727631110943</v>
      </c>
      <c r="F4735" s="3">
        <f t="shared" si="1130"/>
        <v>1.4523262578248053</v>
      </c>
      <c r="G4735" s="17">
        <f t="shared" si="1131"/>
        <v>1.3138510442540761</v>
      </c>
      <c r="H4735" s="33">
        <f t="shared" si="1132"/>
        <v>1.5382000000000033</v>
      </c>
      <c r="I4735" s="33">
        <f>(C4735-C4734)*'ADF test'!$P$3</f>
        <v>1.1887075704879906</v>
      </c>
      <c r="J4735" s="5" t="str">
        <f t="shared" si="1133"/>
        <v/>
      </c>
      <c r="K4735" s="5">
        <f t="shared" si="1134"/>
        <v>0</v>
      </c>
      <c r="L4735" s="34">
        <f t="shared" si="1135"/>
        <v>0</v>
      </c>
      <c r="M4735" s="5">
        <f t="shared" si="1136"/>
        <v>-1</v>
      </c>
      <c r="N4735" s="5" t="str">
        <f t="shared" si="1137"/>
        <v/>
      </c>
      <c r="O4735" s="34">
        <f t="shared" si="1138"/>
        <v>-1</v>
      </c>
      <c r="P4735" s="5">
        <f t="shared" si="1139"/>
        <v>-1.5382000000000033</v>
      </c>
      <c r="Q4735" s="5">
        <f t="shared" si="1140"/>
        <v>1.1887075704879906</v>
      </c>
      <c r="R4735" s="5">
        <f t="shared" si="1141"/>
        <v>-0.34949242951201276</v>
      </c>
      <c r="S4735" s="3">
        <f t="shared" si="1142"/>
        <v>46.849573774075253</v>
      </c>
    </row>
    <row r="4736" spans="1:19" x14ac:dyDescent="0.25">
      <c r="A4736" s="4">
        <v>43046</v>
      </c>
      <c r="B4736" s="11">
        <v>68.738883999999999</v>
      </c>
      <c r="C4736" s="5">
        <v>114.013603</v>
      </c>
      <c r="D4736" s="3">
        <f t="shared" si="1128"/>
        <v>1.9646967847230314</v>
      </c>
      <c r="E4736" s="3">
        <f t="shared" si="1129"/>
        <v>0.67124756294834187</v>
      </c>
      <c r="F4736" s="3">
        <f t="shared" si="1130"/>
        <v>1.4294715288234765</v>
      </c>
      <c r="G4736" s="17">
        <f t="shared" si="1131"/>
        <v>0.90484433980945411</v>
      </c>
      <c r="H4736" s="33">
        <f t="shared" si="1132"/>
        <v>-8.8172999999997614E-2</v>
      </c>
      <c r="I4736" s="33">
        <f>(C4736-C4735)*'ADF test'!$P$3</f>
        <v>0.11597147029151189</v>
      </c>
      <c r="J4736" s="5" t="str">
        <f t="shared" si="1133"/>
        <v/>
      </c>
      <c r="K4736" s="5">
        <f t="shared" si="1134"/>
        <v>0</v>
      </c>
      <c r="L4736" s="34">
        <f t="shared" si="1135"/>
        <v>0</v>
      </c>
      <c r="M4736" s="5" t="str">
        <f t="shared" si="1136"/>
        <v/>
      </c>
      <c r="N4736" s="5" t="str">
        <f t="shared" si="1137"/>
        <v/>
      </c>
      <c r="O4736" s="34">
        <f t="shared" si="1138"/>
        <v>-1</v>
      </c>
      <c r="P4736" s="5">
        <f t="shared" si="1139"/>
        <v>8.8172999999997614E-2</v>
      </c>
      <c r="Q4736" s="5">
        <f t="shared" si="1140"/>
        <v>0.11597147029151189</v>
      </c>
      <c r="R4736" s="5">
        <f t="shared" si="1141"/>
        <v>0.20414447029150951</v>
      </c>
      <c r="S4736" s="3">
        <f t="shared" si="1142"/>
        <v>47.053718244366763</v>
      </c>
    </row>
    <row r="4737" spans="1:19" x14ac:dyDescent="0.25">
      <c r="A4737" s="4">
        <v>43047</v>
      </c>
      <c r="B4737" s="11">
        <v>68.405769000000006</v>
      </c>
      <c r="C4737" s="5">
        <v>113.45929</v>
      </c>
      <c r="D4737" s="3">
        <f t="shared" si="1128"/>
        <v>1.7367756253121485</v>
      </c>
      <c r="E4737" s="3">
        <f t="shared" si="1129"/>
        <v>0.84698428806024983</v>
      </c>
      <c r="F4737" s="3">
        <f t="shared" si="1130"/>
        <v>1.3721668048151903</v>
      </c>
      <c r="G4737" s="17">
        <f t="shared" si="1131"/>
        <v>0.64845712207105888</v>
      </c>
      <c r="H4737" s="33">
        <f t="shared" si="1132"/>
        <v>-0.33311499999999228</v>
      </c>
      <c r="I4737" s="33">
        <f>(C4737-C4736)*'ADF test'!$P$3</f>
        <v>-0.33051833257084678</v>
      </c>
      <c r="J4737" s="5" t="str">
        <f t="shared" si="1133"/>
        <v/>
      </c>
      <c r="K4737" s="5">
        <f t="shared" si="1134"/>
        <v>0</v>
      </c>
      <c r="L4737" s="34">
        <f t="shared" si="1135"/>
        <v>0</v>
      </c>
      <c r="M4737" s="5" t="str">
        <f t="shared" si="1136"/>
        <v/>
      </c>
      <c r="N4737" s="5" t="str">
        <f t="shared" si="1137"/>
        <v/>
      </c>
      <c r="O4737" s="34">
        <f t="shared" si="1138"/>
        <v>-1</v>
      </c>
      <c r="P4737" s="5">
        <f t="shared" si="1139"/>
        <v>0.33311499999999228</v>
      </c>
      <c r="Q4737" s="5">
        <f t="shared" si="1140"/>
        <v>-0.33051833257084678</v>
      </c>
      <c r="R4737" s="5">
        <f t="shared" si="1141"/>
        <v>2.5966674291454939E-3</v>
      </c>
      <c r="S4737" s="3">
        <f t="shared" si="1142"/>
        <v>47.056314911795909</v>
      </c>
    </row>
    <row r="4738" spans="1:19" x14ac:dyDescent="0.25">
      <c r="A4738" s="4">
        <v>43048</v>
      </c>
      <c r="B4738" s="11">
        <v>68.611510999999993</v>
      </c>
      <c r="C4738" s="5">
        <v>114.013603</v>
      </c>
      <c r="D4738" s="3">
        <f t="shared" si="1128"/>
        <v>1.4493201225238153</v>
      </c>
      <c r="E4738" s="3">
        <f t="shared" si="1129"/>
        <v>0.95845875173913386</v>
      </c>
      <c r="F4738" s="3">
        <f t="shared" si="1130"/>
        <v>1.341920139415087</v>
      </c>
      <c r="G4738" s="17">
        <f t="shared" si="1131"/>
        <v>0.36579030030701892</v>
      </c>
      <c r="H4738" s="33">
        <f t="shared" si="1132"/>
        <v>0.20574199999998655</v>
      </c>
      <c r="I4738" s="33">
        <f>(C4738-C4737)*'ADF test'!$P$3</f>
        <v>0.33051833257084678</v>
      </c>
      <c r="J4738" s="5" t="str">
        <f t="shared" si="1133"/>
        <v/>
      </c>
      <c r="K4738" s="5">
        <f t="shared" si="1134"/>
        <v>0</v>
      </c>
      <c r="L4738" s="34">
        <f t="shared" si="1135"/>
        <v>0</v>
      </c>
      <c r="M4738" s="5" t="str">
        <f t="shared" si="1136"/>
        <v/>
      </c>
      <c r="N4738" s="5" t="str">
        <f t="shared" si="1137"/>
        <v/>
      </c>
      <c r="O4738" s="34">
        <f t="shared" si="1138"/>
        <v>-1</v>
      </c>
      <c r="P4738" s="5">
        <f t="shared" si="1139"/>
        <v>-0.20574199999998655</v>
      </c>
      <c r="Q4738" s="5">
        <f t="shared" si="1140"/>
        <v>0.33051833257084678</v>
      </c>
      <c r="R4738" s="5">
        <f t="shared" si="1141"/>
        <v>0.12477633257086024</v>
      </c>
      <c r="S4738" s="3">
        <f t="shared" si="1142"/>
        <v>47.181091244366769</v>
      </c>
    </row>
    <row r="4739" spans="1:19" x14ac:dyDescent="0.25">
      <c r="A4739" s="4">
        <v>43049</v>
      </c>
      <c r="B4739" s="11">
        <v>68.249015999999997</v>
      </c>
      <c r="C4739" s="5">
        <v>113.955254</v>
      </c>
      <c r="D4739" s="3">
        <f t="shared" si="1128"/>
        <v>0.95923259091780722</v>
      </c>
      <c r="E4739" s="3">
        <f t="shared" si="1129"/>
        <v>1.0492802082591894</v>
      </c>
      <c r="F4739" s="3">
        <f t="shared" si="1130"/>
        <v>1.2850393470664856</v>
      </c>
      <c r="G4739" s="17">
        <f t="shared" si="1131"/>
        <v>-7.007382112224407E-2</v>
      </c>
      <c r="H4739" s="33">
        <f t="shared" si="1132"/>
        <v>-0.36249499999999557</v>
      </c>
      <c r="I4739" s="33">
        <f>(C4739-C4738)*'ADF test'!$P$3</f>
        <v>-3.479156034077921E-2</v>
      </c>
      <c r="J4739" s="5" t="str">
        <f t="shared" si="1133"/>
        <v/>
      </c>
      <c r="K4739" s="5" t="str">
        <f t="shared" si="1134"/>
        <v/>
      </c>
      <c r="L4739" s="34">
        <f t="shared" si="1135"/>
        <v>0</v>
      </c>
      <c r="M4739" s="5" t="str">
        <f t="shared" si="1136"/>
        <v/>
      </c>
      <c r="N4739" s="5">
        <f t="shared" si="1137"/>
        <v>0</v>
      </c>
      <c r="O4739" s="34">
        <f t="shared" si="1138"/>
        <v>0</v>
      </c>
      <c r="P4739" s="5">
        <f t="shared" si="1139"/>
        <v>0.36249499999999557</v>
      </c>
      <c r="Q4739" s="5">
        <f t="shared" si="1140"/>
        <v>-3.479156034077921E-2</v>
      </c>
      <c r="R4739" s="5">
        <f t="shared" si="1141"/>
        <v>0.32770343965921633</v>
      </c>
      <c r="S4739" s="3">
        <f t="shared" si="1142"/>
        <v>47.508794684025986</v>
      </c>
    </row>
    <row r="4740" spans="1:19" x14ac:dyDescent="0.25">
      <c r="A4740" s="4">
        <v>43052</v>
      </c>
      <c r="B4740" s="11">
        <v>67.857108999999994</v>
      </c>
      <c r="C4740" s="5">
        <v>114.003883</v>
      </c>
      <c r="D4740" s="3">
        <f t="shared" si="1128"/>
        <v>0.39426294131327211</v>
      </c>
      <c r="E4740" s="3">
        <f t="shared" si="1129"/>
        <v>1.1073661577078648</v>
      </c>
      <c r="F4740" s="3">
        <f t="shared" si="1130"/>
        <v>1.2284042866227451</v>
      </c>
      <c r="G4740" s="17">
        <f t="shared" si="1131"/>
        <v>-0.58051182673346824</v>
      </c>
      <c r="H4740" s="33">
        <f t="shared" si="1132"/>
        <v>-0.39190700000000334</v>
      </c>
      <c r="I4740" s="33">
        <f>(C4740-C4739)*'ADF test'!$P$3</f>
        <v>2.8995848905923657E-2</v>
      </c>
      <c r="J4740" s="5" t="str">
        <f t="shared" si="1133"/>
        <v/>
      </c>
      <c r="K4740" s="5" t="str">
        <f t="shared" si="1134"/>
        <v/>
      </c>
      <c r="L4740" s="34">
        <f t="shared" si="1135"/>
        <v>0</v>
      </c>
      <c r="M4740" s="5" t="str">
        <f t="shared" si="1136"/>
        <v/>
      </c>
      <c r="N4740" s="5">
        <f t="shared" si="1137"/>
        <v>0</v>
      </c>
      <c r="O4740" s="34">
        <f t="shared" si="1138"/>
        <v>0</v>
      </c>
      <c r="P4740" s="5">
        <f t="shared" si="1139"/>
        <v>0</v>
      </c>
      <c r="Q4740" s="5">
        <f t="shared" si="1140"/>
        <v>0</v>
      </c>
      <c r="R4740" s="5">
        <f t="shared" si="1141"/>
        <v>0</v>
      </c>
      <c r="S4740" s="3">
        <f t="shared" si="1142"/>
        <v>47.508794684025986</v>
      </c>
    </row>
    <row r="4741" spans="1:19" x14ac:dyDescent="0.25">
      <c r="A4741" s="4">
        <v>43053</v>
      </c>
      <c r="B4741" s="11">
        <v>66.759788999999998</v>
      </c>
      <c r="C4741" s="5">
        <v>113.70240800000001</v>
      </c>
      <c r="D4741" s="3">
        <f t="shared" si="1128"/>
        <v>-0.64422922800576998</v>
      </c>
      <c r="E4741" s="3">
        <f t="shared" si="1129"/>
        <v>1.1249883196966759</v>
      </c>
      <c r="F4741" s="3">
        <f t="shared" si="1130"/>
        <v>1.198956451962254</v>
      </c>
      <c r="G4741" s="17">
        <f t="shared" si="1131"/>
        <v>-1.4756311997878511</v>
      </c>
      <c r="H4741" s="33">
        <f t="shared" si="1132"/>
        <v>-1.0973199999999963</v>
      </c>
      <c r="I4741" s="33">
        <f>(C4741-C4740)*'ADF test'!$P$3</f>
        <v>-0.1797594758048133</v>
      </c>
      <c r="J4741" s="5">
        <f t="shared" si="1133"/>
        <v>1</v>
      </c>
      <c r="K4741" s="5" t="str">
        <f t="shared" si="1134"/>
        <v/>
      </c>
      <c r="L4741" s="34">
        <f t="shared" si="1135"/>
        <v>1</v>
      </c>
      <c r="M4741" s="5" t="str">
        <f t="shared" si="1136"/>
        <v/>
      </c>
      <c r="N4741" s="5">
        <f t="shared" si="1137"/>
        <v>0</v>
      </c>
      <c r="O4741" s="34">
        <f t="shared" si="1138"/>
        <v>0</v>
      </c>
      <c r="P4741" s="5">
        <f t="shared" si="1139"/>
        <v>0</v>
      </c>
      <c r="Q4741" s="5">
        <f t="shared" si="1140"/>
        <v>0</v>
      </c>
      <c r="R4741" s="5">
        <f t="shared" si="1141"/>
        <v>0</v>
      </c>
      <c r="S4741" s="3">
        <f t="shared" si="1142"/>
        <v>47.508794684025986</v>
      </c>
    </row>
    <row r="4742" spans="1:19" x14ac:dyDescent="0.25">
      <c r="A4742" s="4">
        <v>43054</v>
      </c>
      <c r="B4742" s="11">
        <v>66.005393999999995</v>
      </c>
      <c r="C4742" s="5">
        <v>113.245338</v>
      </c>
      <c r="D4742" s="3">
        <f t="shared" si="1128"/>
        <v>-1.2206426740825123</v>
      </c>
      <c r="E4742" s="3">
        <f t="shared" si="1129"/>
        <v>1.1017262429949368</v>
      </c>
      <c r="F4742" s="3">
        <f t="shared" si="1130"/>
        <v>1.2426133418097902</v>
      </c>
      <c r="G4742" s="17">
        <f t="shared" si="1131"/>
        <v>-1.8689393063292408</v>
      </c>
      <c r="H4742" s="33">
        <f t="shared" si="1132"/>
        <v>-0.75439500000000237</v>
      </c>
      <c r="I4742" s="33">
        <f>(C4742-C4741)*'ADF test'!$P$3</f>
        <v>-0.27253557875813017</v>
      </c>
      <c r="J4742" s="5">
        <f t="shared" si="1133"/>
        <v>1</v>
      </c>
      <c r="K4742" s="5" t="str">
        <f t="shared" si="1134"/>
        <v/>
      </c>
      <c r="L4742" s="34">
        <f t="shared" si="1135"/>
        <v>1</v>
      </c>
      <c r="M4742" s="5" t="str">
        <f t="shared" si="1136"/>
        <v/>
      </c>
      <c r="N4742" s="5">
        <f t="shared" si="1137"/>
        <v>0</v>
      </c>
      <c r="O4742" s="34">
        <f t="shared" si="1138"/>
        <v>0</v>
      </c>
      <c r="P4742" s="5">
        <f t="shared" si="1139"/>
        <v>-0.75439500000000237</v>
      </c>
      <c r="Q4742" s="5">
        <f t="shared" si="1140"/>
        <v>0.27253557875813017</v>
      </c>
      <c r="R4742" s="5">
        <f t="shared" si="1141"/>
        <v>-0.4818594212418722</v>
      </c>
      <c r="S4742" s="3">
        <f t="shared" si="1142"/>
        <v>47.026935262784114</v>
      </c>
    </row>
    <row r="4743" spans="1:19" x14ac:dyDescent="0.25">
      <c r="A4743" s="4">
        <v>43055</v>
      </c>
      <c r="B4743" s="11">
        <v>65.740868000000006</v>
      </c>
      <c r="C4743" s="5">
        <v>112.460075</v>
      </c>
      <c r="D4743" s="3">
        <f t="shared" si="1128"/>
        <v>-1.1240555657307141</v>
      </c>
      <c r="E4743" s="3">
        <f t="shared" si="1129"/>
        <v>1.079191130669273</v>
      </c>
      <c r="F4743" s="3">
        <f t="shared" si="1130"/>
        <v>1.2813600177611504</v>
      </c>
      <c r="G4743" s="17">
        <f t="shared" si="1131"/>
        <v>-1.719459531950746</v>
      </c>
      <c r="H4743" s="33">
        <f t="shared" si="1132"/>
        <v>-0.26452599999998938</v>
      </c>
      <c r="I4743" s="33">
        <f>(C4743-C4742)*'ADF test'!$P$3</f>
        <v>-0.46822610580949292</v>
      </c>
      <c r="J4743" s="5">
        <f t="shared" si="1133"/>
        <v>1</v>
      </c>
      <c r="K4743" s="5" t="str">
        <f t="shared" si="1134"/>
        <v/>
      </c>
      <c r="L4743" s="34">
        <f t="shared" si="1135"/>
        <v>1</v>
      </c>
      <c r="M4743" s="5" t="str">
        <f t="shared" si="1136"/>
        <v/>
      </c>
      <c r="N4743" s="5">
        <f t="shared" si="1137"/>
        <v>0</v>
      </c>
      <c r="O4743" s="34">
        <f t="shared" si="1138"/>
        <v>0</v>
      </c>
      <c r="P4743" s="5">
        <f t="shared" si="1139"/>
        <v>-0.26452599999998938</v>
      </c>
      <c r="Q4743" s="5">
        <f t="shared" si="1140"/>
        <v>0.46822610580949292</v>
      </c>
      <c r="R4743" s="5">
        <f t="shared" si="1141"/>
        <v>0.20370010580950354</v>
      </c>
      <c r="S4743" s="3">
        <f t="shared" si="1142"/>
        <v>47.230635368593617</v>
      </c>
    </row>
    <row r="4744" spans="1:19" x14ac:dyDescent="0.25">
      <c r="A4744" s="4">
        <v>43056</v>
      </c>
      <c r="B4744" s="11">
        <v>66.064171000000002</v>
      </c>
      <c r="C4744" s="5">
        <v>112.597504</v>
      </c>
      <c r="D4744" s="3">
        <f t="shared" si="1128"/>
        <v>-0.99446990473786911</v>
      </c>
      <c r="E4744" s="3">
        <f t="shared" si="1129"/>
        <v>1.0500710903480139</v>
      </c>
      <c r="F4744" s="3">
        <f t="shared" si="1130"/>
        <v>1.3248880638516798</v>
      </c>
      <c r="G4744" s="17">
        <f t="shared" si="1131"/>
        <v>-1.5431801756459691</v>
      </c>
      <c r="H4744" s="33">
        <f t="shared" si="1132"/>
        <v>0.32330299999999568</v>
      </c>
      <c r="I4744" s="33">
        <f>(C4744-C4743)*'ADF test'!$P$3</f>
        <v>8.1944323742862618E-2</v>
      </c>
      <c r="J4744" s="5">
        <f t="shared" si="1133"/>
        <v>1</v>
      </c>
      <c r="K4744" s="5" t="str">
        <f t="shared" si="1134"/>
        <v/>
      </c>
      <c r="L4744" s="34">
        <f t="shared" si="1135"/>
        <v>1</v>
      </c>
      <c r="M4744" s="5" t="str">
        <f t="shared" si="1136"/>
        <v/>
      </c>
      <c r="N4744" s="5">
        <f t="shared" si="1137"/>
        <v>0</v>
      </c>
      <c r="O4744" s="34">
        <f t="shared" si="1138"/>
        <v>0</v>
      </c>
      <c r="P4744" s="5">
        <f t="shared" si="1139"/>
        <v>0.32330299999999568</v>
      </c>
      <c r="Q4744" s="5">
        <f t="shared" si="1140"/>
        <v>-8.1944323742862618E-2</v>
      </c>
      <c r="R4744" s="5">
        <f t="shared" si="1141"/>
        <v>0.24135867625713306</v>
      </c>
      <c r="S4744" s="3">
        <f t="shared" si="1142"/>
        <v>47.471994044850753</v>
      </c>
    </row>
    <row r="4745" spans="1:19" x14ac:dyDescent="0.25">
      <c r="A4745" s="4">
        <v>43059</v>
      </c>
      <c r="B4745" s="11">
        <v>65.907409999999999</v>
      </c>
      <c r="C4745" s="5">
        <v>112.607315</v>
      </c>
      <c r="D4745" s="3">
        <f t="shared" si="1128"/>
        <v>-1.0721103455495751</v>
      </c>
      <c r="E4745" s="3">
        <f t="shared" si="1129"/>
        <v>0.8424998277632838</v>
      </c>
      <c r="F4745" s="3">
        <f t="shared" si="1130"/>
        <v>1.383394481865363</v>
      </c>
      <c r="G4745" s="17">
        <f t="shared" si="1131"/>
        <v>-1.383994369220851</v>
      </c>
      <c r="H4745" s="33">
        <f t="shared" si="1132"/>
        <v>-0.15676100000000304</v>
      </c>
      <c r="I4745" s="33">
        <f>(C4745-C4744)*'ADF test'!$P$3</f>
        <v>5.8499716962298279E-3</v>
      </c>
      <c r="J4745" s="5">
        <f t="shared" si="1133"/>
        <v>1</v>
      </c>
      <c r="K4745" s="5" t="str">
        <f t="shared" si="1134"/>
        <v/>
      </c>
      <c r="L4745" s="34">
        <f t="shared" si="1135"/>
        <v>1</v>
      </c>
      <c r="M4745" s="5" t="str">
        <f t="shared" si="1136"/>
        <v/>
      </c>
      <c r="N4745" s="5">
        <f t="shared" si="1137"/>
        <v>0</v>
      </c>
      <c r="O4745" s="34">
        <f t="shared" si="1138"/>
        <v>0</v>
      </c>
      <c r="P4745" s="5">
        <f t="shared" si="1139"/>
        <v>-0.15676100000000304</v>
      </c>
      <c r="Q4745" s="5">
        <f t="shared" si="1140"/>
        <v>-5.8499716962298279E-3</v>
      </c>
      <c r="R4745" s="5">
        <f t="shared" si="1141"/>
        <v>-0.16261097169623287</v>
      </c>
      <c r="S4745" s="3">
        <f t="shared" si="1142"/>
        <v>47.309383073154521</v>
      </c>
    </row>
    <row r="4746" spans="1:19" x14ac:dyDescent="0.25">
      <c r="A4746" s="4">
        <v>43060</v>
      </c>
      <c r="B4746" s="11">
        <v>66.054374999999993</v>
      </c>
      <c r="C4746" s="5">
        <v>113.049026</v>
      </c>
      <c r="D4746" s="3">
        <f t="shared" si="1128"/>
        <v>-1.1044642593147813</v>
      </c>
      <c r="E4746" s="3">
        <f t="shared" si="1129"/>
        <v>0.64525933039081718</v>
      </c>
      <c r="F4746" s="3">
        <f t="shared" si="1130"/>
        <v>1.4239267843787418</v>
      </c>
      <c r="G4746" s="17">
        <f t="shared" si="1131"/>
        <v>-1.228801655324576</v>
      </c>
      <c r="H4746" s="33">
        <f t="shared" si="1132"/>
        <v>0.14696499999999446</v>
      </c>
      <c r="I4746" s="33">
        <f>(C4746-C4745)*'ADF test'!$P$3</f>
        <v>0.26337751991780572</v>
      </c>
      <c r="J4746" s="5" t="str">
        <f t="shared" si="1133"/>
        <v/>
      </c>
      <c r="K4746" s="5" t="str">
        <f t="shared" si="1134"/>
        <v/>
      </c>
      <c r="L4746" s="34">
        <f t="shared" si="1135"/>
        <v>1</v>
      </c>
      <c r="M4746" s="5" t="str">
        <f t="shared" si="1136"/>
        <v/>
      </c>
      <c r="N4746" s="5">
        <f t="shared" si="1137"/>
        <v>0</v>
      </c>
      <c r="O4746" s="34">
        <f t="shared" si="1138"/>
        <v>0</v>
      </c>
      <c r="P4746" s="5">
        <f t="shared" si="1139"/>
        <v>0.14696499999999446</v>
      </c>
      <c r="Q4746" s="5">
        <f t="shared" si="1140"/>
        <v>-0.26337751991780572</v>
      </c>
      <c r="R4746" s="5">
        <f t="shared" si="1141"/>
        <v>-0.11641251991781126</v>
      </c>
      <c r="S4746" s="3">
        <f t="shared" si="1142"/>
        <v>47.192970553236712</v>
      </c>
    </row>
    <row r="4747" spans="1:19" x14ac:dyDescent="0.25">
      <c r="A4747" s="4">
        <v>43061</v>
      </c>
      <c r="B4747" s="11">
        <v>66.318916000000002</v>
      </c>
      <c r="C4747" s="5">
        <v>113.775406</v>
      </c>
      <c r="D4747" s="3">
        <f t="shared" si="1128"/>
        <v>-1.2172911216849229</v>
      </c>
      <c r="E4747" s="3">
        <f t="shared" si="1129"/>
        <v>0.48286350298311476</v>
      </c>
      <c r="F4747" s="3">
        <f t="shared" si="1130"/>
        <v>1.4814243531280276</v>
      </c>
      <c r="G4747" s="17">
        <f t="shared" si="1131"/>
        <v>-1.147648626862493</v>
      </c>
      <c r="H4747" s="33">
        <f t="shared" si="1132"/>
        <v>0.26454100000000835</v>
      </c>
      <c r="I4747" s="33">
        <f>(C4747-C4746)*'ADF test'!$P$3</f>
        <v>0.43311613909976926</v>
      </c>
      <c r="J4747" s="5" t="str">
        <f t="shared" si="1133"/>
        <v/>
      </c>
      <c r="K4747" s="5" t="str">
        <f t="shared" si="1134"/>
        <v/>
      </c>
      <c r="L4747" s="34">
        <f t="shared" si="1135"/>
        <v>1</v>
      </c>
      <c r="M4747" s="5" t="str">
        <f t="shared" si="1136"/>
        <v/>
      </c>
      <c r="N4747" s="5">
        <f t="shared" si="1137"/>
        <v>0</v>
      </c>
      <c r="O4747" s="34">
        <f t="shared" si="1138"/>
        <v>0</v>
      </c>
      <c r="P4747" s="5">
        <f t="shared" si="1139"/>
        <v>0.26454100000000835</v>
      </c>
      <c r="Q4747" s="5">
        <f t="shared" si="1140"/>
        <v>-0.43311613909976926</v>
      </c>
      <c r="R4747" s="5">
        <f t="shared" si="1141"/>
        <v>-0.16857513909976091</v>
      </c>
      <c r="S4747" s="3">
        <f t="shared" si="1142"/>
        <v>47.024395414136954</v>
      </c>
    </row>
    <row r="4748" spans="1:19" x14ac:dyDescent="0.25">
      <c r="A4748" s="4">
        <v>43063</v>
      </c>
      <c r="B4748" s="11">
        <v>66.505058000000005</v>
      </c>
      <c r="C4748" s="5">
        <v>114.364349</v>
      </c>
      <c r="D4748" s="3">
        <f t="shared" si="1128"/>
        <v>-1.2687029433760699</v>
      </c>
      <c r="E4748" s="3">
        <f t="shared" si="1129"/>
        <v>0.27810449952323513</v>
      </c>
      <c r="F4748" s="3">
        <f t="shared" si="1130"/>
        <v>1.4830621440968319</v>
      </c>
      <c r="G4748" s="17">
        <f t="shared" si="1131"/>
        <v>-1.0429822169328538</v>
      </c>
      <c r="H4748" s="33">
        <f t="shared" si="1132"/>
        <v>0.1861420000000038</v>
      </c>
      <c r="I4748" s="33">
        <f>(C4748-C4747)*'ADF test'!$P$3</f>
        <v>0.35116704522403352</v>
      </c>
      <c r="J4748" s="5" t="str">
        <f t="shared" si="1133"/>
        <v/>
      </c>
      <c r="K4748" s="5" t="str">
        <f t="shared" si="1134"/>
        <v/>
      </c>
      <c r="L4748" s="34">
        <f t="shared" si="1135"/>
        <v>1</v>
      </c>
      <c r="M4748" s="5" t="str">
        <f t="shared" si="1136"/>
        <v/>
      </c>
      <c r="N4748" s="5">
        <f t="shared" si="1137"/>
        <v>0</v>
      </c>
      <c r="O4748" s="34">
        <f t="shared" si="1138"/>
        <v>0</v>
      </c>
      <c r="P4748" s="5">
        <f t="shared" si="1139"/>
        <v>0.1861420000000038</v>
      </c>
      <c r="Q4748" s="5">
        <f t="shared" si="1140"/>
        <v>-0.35116704522403352</v>
      </c>
      <c r="R4748" s="5">
        <f t="shared" si="1141"/>
        <v>-0.16502504522402972</v>
      </c>
      <c r="S4748" s="3">
        <f t="shared" si="1142"/>
        <v>46.859370368912927</v>
      </c>
    </row>
    <row r="4749" spans="1:19" x14ac:dyDescent="0.25">
      <c r="A4749" s="4">
        <v>43066</v>
      </c>
      <c r="B4749" s="11">
        <v>65.829041000000004</v>
      </c>
      <c r="C4749" s="5">
        <v>113.461288</v>
      </c>
      <c r="D4749" s="3">
        <f t="shared" si="1128"/>
        <v>-1.2825356872990739</v>
      </c>
      <c r="E4749" s="3">
        <f t="shared" si="1129"/>
        <v>7.3310272816985211E-2</v>
      </c>
      <c r="F4749" s="3">
        <f t="shared" si="1130"/>
        <v>1.4562911654056485</v>
      </c>
      <c r="G4749" s="17">
        <f t="shared" si="1131"/>
        <v>-0.93102670147586142</v>
      </c>
      <c r="H4749" s="33">
        <f t="shared" si="1132"/>
        <v>-0.67601700000000164</v>
      </c>
      <c r="I4749" s="33">
        <f>(C4749-C4748)*'ADF test'!$P$3</f>
        <v>-0.53846511976042422</v>
      </c>
      <c r="J4749" s="5" t="str">
        <f t="shared" si="1133"/>
        <v/>
      </c>
      <c r="K4749" s="5" t="str">
        <f t="shared" si="1134"/>
        <v/>
      </c>
      <c r="L4749" s="34">
        <f t="shared" si="1135"/>
        <v>1</v>
      </c>
      <c r="M4749" s="5" t="str">
        <f t="shared" si="1136"/>
        <v/>
      </c>
      <c r="N4749" s="5">
        <f t="shared" si="1137"/>
        <v>0</v>
      </c>
      <c r="O4749" s="34">
        <f t="shared" si="1138"/>
        <v>0</v>
      </c>
      <c r="P4749" s="5">
        <f t="shared" si="1139"/>
        <v>-0.67601700000000164</v>
      </c>
      <c r="Q4749" s="5">
        <f t="shared" si="1140"/>
        <v>0.53846511976042422</v>
      </c>
      <c r="R4749" s="5">
        <f t="shared" si="1141"/>
        <v>-0.13755188023957743</v>
      </c>
      <c r="S4749" s="3">
        <f t="shared" si="1142"/>
        <v>46.72181848867335</v>
      </c>
    </row>
    <row r="4750" spans="1:19" x14ac:dyDescent="0.25">
      <c r="A4750" s="4">
        <v>43067</v>
      </c>
      <c r="B4750" s="11">
        <v>66.338500999999994</v>
      </c>
      <c r="C4750" s="5">
        <v>114.30544999999999</v>
      </c>
      <c r="D4750" s="3">
        <f t="shared" si="1128"/>
        <v>-1.1208814641318412</v>
      </c>
      <c r="E4750" s="3">
        <f t="shared" si="1129"/>
        <v>-0.13496359264820068</v>
      </c>
      <c r="F4750" s="3">
        <f t="shared" si="1130"/>
        <v>1.3655755388354767</v>
      </c>
      <c r="G4750" s="17">
        <f t="shared" si="1131"/>
        <v>-0.72197973927125469</v>
      </c>
      <c r="H4750" s="33">
        <f t="shared" si="1132"/>
        <v>0.50945999999999003</v>
      </c>
      <c r="I4750" s="33">
        <f>(C4750-C4749)*'ADF test'!$P$3</f>
        <v>0.50334561278495438</v>
      </c>
      <c r="J4750" s="5" t="str">
        <f t="shared" si="1133"/>
        <v/>
      </c>
      <c r="K4750" s="5" t="str">
        <f t="shared" si="1134"/>
        <v/>
      </c>
      <c r="L4750" s="34">
        <f t="shared" si="1135"/>
        <v>1</v>
      </c>
      <c r="M4750" s="5" t="str">
        <f t="shared" si="1136"/>
        <v/>
      </c>
      <c r="N4750" s="5">
        <f t="shared" si="1137"/>
        <v>0</v>
      </c>
      <c r="O4750" s="34">
        <f t="shared" si="1138"/>
        <v>0</v>
      </c>
      <c r="P4750" s="5">
        <f t="shared" si="1139"/>
        <v>0.50945999999999003</v>
      </c>
      <c r="Q4750" s="5">
        <f t="shared" si="1140"/>
        <v>-0.50334561278495438</v>
      </c>
      <c r="R4750" s="5">
        <f t="shared" si="1141"/>
        <v>6.1143872150356549E-3</v>
      </c>
      <c r="S4750" s="3">
        <f t="shared" si="1142"/>
        <v>46.727932875888385</v>
      </c>
    </row>
    <row r="4751" spans="1:19" x14ac:dyDescent="0.25">
      <c r="A4751" s="4">
        <v>43068</v>
      </c>
      <c r="B4751" s="11">
        <v>66.701012000000006</v>
      </c>
      <c r="C4751" s="5">
        <v>115.02201100000001</v>
      </c>
      <c r="D4751" s="3">
        <f t="shared" si="1128"/>
        <v>-1.0007508191843897</v>
      </c>
      <c r="E4751" s="3">
        <f t="shared" si="1129"/>
        <v>-0.34661537176921531</v>
      </c>
      <c r="F4751" s="3">
        <f t="shared" si="1130"/>
        <v>1.2014202689088338</v>
      </c>
      <c r="G4751" s="17">
        <f t="shared" si="1131"/>
        <v>-0.54446846315426323</v>
      </c>
      <c r="H4751" s="33">
        <f t="shared" si="1132"/>
        <v>0.36251100000001202</v>
      </c>
      <c r="I4751" s="33">
        <f>(C4751-C4750)*'ADF test'!$P$3</f>
        <v>0.4272613972706748</v>
      </c>
      <c r="J4751" s="5" t="str">
        <f t="shared" si="1133"/>
        <v/>
      </c>
      <c r="K4751" s="5" t="str">
        <f t="shared" si="1134"/>
        <v/>
      </c>
      <c r="L4751" s="34">
        <f t="shared" si="1135"/>
        <v>1</v>
      </c>
      <c r="M4751" s="5" t="str">
        <f t="shared" si="1136"/>
        <v/>
      </c>
      <c r="N4751" s="5">
        <f t="shared" si="1137"/>
        <v>0</v>
      </c>
      <c r="O4751" s="34">
        <f t="shared" si="1138"/>
        <v>0</v>
      </c>
      <c r="P4751" s="5">
        <f t="shared" si="1139"/>
        <v>0.36251100000001202</v>
      </c>
      <c r="Q4751" s="5">
        <f t="shared" si="1140"/>
        <v>-0.4272613972706748</v>
      </c>
      <c r="R4751" s="5">
        <f t="shared" si="1141"/>
        <v>-6.4750397270662785E-2</v>
      </c>
      <c r="S4751" s="3">
        <f t="shared" si="1142"/>
        <v>46.663182478617721</v>
      </c>
    </row>
    <row r="4752" spans="1:19" x14ac:dyDescent="0.25">
      <c r="A4752" s="4">
        <v>43069</v>
      </c>
      <c r="B4752" s="11">
        <v>67.700355999999999</v>
      </c>
      <c r="C4752" s="5">
        <v>116.798676</v>
      </c>
      <c r="D4752" s="3">
        <f t="shared" si="1128"/>
        <v>-0.87342704081402189</v>
      </c>
      <c r="E4752" s="3">
        <f t="shared" si="1129"/>
        <v>-0.52399811086528114</v>
      </c>
      <c r="F4752" s="3">
        <f t="shared" si="1130"/>
        <v>1.0354738821750484</v>
      </c>
      <c r="G4752" s="17">
        <f t="shared" si="1131"/>
        <v>-0.33745798514468883</v>
      </c>
      <c r="H4752" s="33">
        <f t="shared" si="1132"/>
        <v>0.99934399999999357</v>
      </c>
      <c r="I4752" s="33">
        <f>(C4752-C4751)*'ADF test'!$P$3</f>
        <v>1.0593660140335397</v>
      </c>
      <c r="J4752" s="5" t="str">
        <f t="shared" si="1133"/>
        <v/>
      </c>
      <c r="K4752" s="5" t="str">
        <f t="shared" si="1134"/>
        <v/>
      </c>
      <c r="L4752" s="34">
        <f t="shared" si="1135"/>
        <v>1</v>
      </c>
      <c r="M4752" s="5" t="str">
        <f t="shared" si="1136"/>
        <v/>
      </c>
      <c r="N4752" s="5">
        <f t="shared" si="1137"/>
        <v>0</v>
      </c>
      <c r="O4752" s="34">
        <f t="shared" si="1138"/>
        <v>0</v>
      </c>
      <c r="P4752" s="5">
        <f t="shared" si="1139"/>
        <v>0.99934399999999357</v>
      </c>
      <c r="Q4752" s="5">
        <f t="shared" si="1140"/>
        <v>-1.0593660140335397</v>
      </c>
      <c r="R4752" s="5">
        <f t="shared" si="1141"/>
        <v>-6.0022014033546123E-2</v>
      </c>
      <c r="S4752" s="3">
        <f t="shared" si="1142"/>
        <v>46.603160464584171</v>
      </c>
    </row>
    <row r="4753" spans="1:19" x14ac:dyDescent="0.25">
      <c r="A4753" s="4">
        <v>43070</v>
      </c>
      <c r="B4753" s="11">
        <v>68.268608</v>
      </c>
      <c r="C4753" s="5">
        <v>117.309105</v>
      </c>
      <c r="D4753" s="3">
        <f t="shared" si="1128"/>
        <v>-0.45021709052865333</v>
      </c>
      <c r="E4753" s="3">
        <f t="shared" si="1129"/>
        <v>-0.66068515560533125</v>
      </c>
      <c r="F4753" s="3">
        <f t="shared" si="1130"/>
        <v>0.84374184802287922</v>
      </c>
      <c r="G4753" s="17">
        <f t="shared" si="1131"/>
        <v>0.24944604273198359</v>
      </c>
      <c r="H4753" s="33">
        <f t="shared" si="1132"/>
        <v>0.56825200000000109</v>
      </c>
      <c r="I4753" s="33">
        <f>(C4753-C4752)*'ADF test'!$P$3</f>
        <v>0.30435176872237008</v>
      </c>
      <c r="J4753" s="5" t="str">
        <f t="shared" si="1133"/>
        <v/>
      </c>
      <c r="K4753" s="5">
        <f t="shared" si="1134"/>
        <v>0</v>
      </c>
      <c r="L4753" s="34">
        <f t="shared" si="1135"/>
        <v>0</v>
      </c>
      <c r="M4753" s="5" t="str">
        <f t="shared" si="1136"/>
        <v/>
      </c>
      <c r="N4753" s="5" t="str">
        <f t="shared" si="1137"/>
        <v/>
      </c>
      <c r="O4753" s="34">
        <f t="shared" si="1138"/>
        <v>0</v>
      </c>
      <c r="P4753" s="5">
        <f t="shared" si="1139"/>
        <v>0.56825200000000109</v>
      </c>
      <c r="Q4753" s="5">
        <f t="shared" si="1140"/>
        <v>-0.30435176872237008</v>
      </c>
      <c r="R4753" s="5">
        <f t="shared" si="1141"/>
        <v>0.26390023127763101</v>
      </c>
      <c r="S4753" s="3">
        <f t="shared" si="1142"/>
        <v>46.867060695861802</v>
      </c>
    </row>
    <row r="4754" spans="1:19" x14ac:dyDescent="0.25">
      <c r="A4754" s="4">
        <v>43073</v>
      </c>
      <c r="B4754" s="11">
        <v>68.239211999999995</v>
      </c>
      <c r="C4754" s="5">
        <v>118.614609</v>
      </c>
      <c r="D4754" s="3">
        <f t="shared" si="1128"/>
        <v>-1.0428096091268912</v>
      </c>
      <c r="E4754" s="3">
        <f t="shared" si="1129"/>
        <v>-0.81644326383350041</v>
      </c>
      <c r="F4754" s="3">
        <f t="shared" si="1130"/>
        <v>0.6316239389257482</v>
      </c>
      <c r="G4754" s="17">
        <f t="shared" si="1131"/>
        <v>-0.35838784970435039</v>
      </c>
      <c r="H4754" s="33">
        <f t="shared" si="1132"/>
        <v>-2.9396000000005529E-2</v>
      </c>
      <c r="I4754" s="33">
        <f>(C4754-C4753)*'ADF test'!$P$3</f>
        <v>0.77842844249469989</v>
      </c>
      <c r="J4754" s="5" t="str">
        <f t="shared" si="1133"/>
        <v/>
      </c>
      <c r="K4754" s="5" t="str">
        <f t="shared" si="1134"/>
        <v/>
      </c>
      <c r="L4754" s="34">
        <f t="shared" si="1135"/>
        <v>0</v>
      </c>
      <c r="M4754" s="5" t="str">
        <f t="shared" si="1136"/>
        <v/>
      </c>
      <c r="N4754" s="5">
        <f t="shared" si="1137"/>
        <v>0</v>
      </c>
      <c r="O4754" s="34">
        <f t="shared" si="1138"/>
        <v>0</v>
      </c>
      <c r="P4754" s="5">
        <f t="shared" si="1139"/>
        <v>0</v>
      </c>
      <c r="Q4754" s="5">
        <f t="shared" si="1140"/>
        <v>0</v>
      </c>
      <c r="R4754" s="5">
        <f t="shared" si="1141"/>
        <v>0</v>
      </c>
      <c r="S4754" s="3">
        <f t="shared" si="1142"/>
        <v>46.867060695861802</v>
      </c>
    </row>
    <row r="4755" spans="1:19" x14ac:dyDescent="0.25">
      <c r="A4755" s="4">
        <v>43074</v>
      </c>
      <c r="B4755" s="11">
        <v>67.94529</v>
      </c>
      <c r="C4755" s="5">
        <v>118.17289700000001</v>
      </c>
      <c r="D4755" s="3">
        <f t="shared" si="1128"/>
        <v>-0.8988623766055639</v>
      </c>
      <c r="E4755" s="3">
        <f t="shared" si="1129"/>
        <v>-0.9325741993037111</v>
      </c>
      <c r="F4755" s="3">
        <f t="shared" si="1130"/>
        <v>0.41810826872103596</v>
      </c>
      <c r="G4755" s="17">
        <f t="shared" si="1131"/>
        <v>8.0629409222805676E-2</v>
      </c>
      <c r="H4755" s="33">
        <f t="shared" si="1132"/>
        <v>-0.29392199999999491</v>
      </c>
      <c r="I4755" s="33">
        <f>(C4755-C4754)*'ADF test'!$P$3</f>
        <v>-0.2633781161844127</v>
      </c>
      <c r="J4755" s="5" t="str">
        <f t="shared" si="1133"/>
        <v/>
      </c>
      <c r="K4755" s="5">
        <f t="shared" si="1134"/>
        <v>0</v>
      </c>
      <c r="L4755" s="34">
        <f t="shared" si="1135"/>
        <v>0</v>
      </c>
      <c r="M4755" s="5" t="str">
        <f t="shared" si="1136"/>
        <v/>
      </c>
      <c r="N4755" s="5" t="str">
        <f t="shared" si="1137"/>
        <v/>
      </c>
      <c r="O4755" s="34">
        <f t="shared" si="1138"/>
        <v>0</v>
      </c>
      <c r="P4755" s="5">
        <f t="shared" si="1139"/>
        <v>0</v>
      </c>
      <c r="Q4755" s="5">
        <f t="shared" si="1140"/>
        <v>0</v>
      </c>
      <c r="R4755" s="5">
        <f t="shared" si="1141"/>
        <v>0</v>
      </c>
      <c r="S4755" s="3">
        <f t="shared" si="1142"/>
        <v>46.867060695861802</v>
      </c>
    </row>
    <row r="4756" spans="1:19" x14ac:dyDescent="0.25">
      <c r="A4756" s="4">
        <v>43075</v>
      </c>
      <c r="B4756" s="11">
        <v>67.063514999999995</v>
      </c>
      <c r="C4756" s="5">
        <v>117.407257</v>
      </c>
      <c r="D4756" s="3">
        <f t="shared" si="1128"/>
        <v>-1.1559150895960926</v>
      </c>
      <c r="E4756" s="3">
        <f t="shared" si="1129"/>
        <v>-1.0294603262355464</v>
      </c>
      <c r="F4756" s="3">
        <f t="shared" si="1130"/>
        <v>0.2253014980982663</v>
      </c>
      <c r="G4756" s="17">
        <f t="shared" si="1131"/>
        <v>-0.56126907467518183</v>
      </c>
      <c r="H4756" s="33">
        <f t="shared" si="1132"/>
        <v>-0.88177500000000464</v>
      </c>
      <c r="I4756" s="33">
        <f>(C4756-C4755)*'ADF test'!$P$3</f>
        <v>-0.45652556615042628</v>
      </c>
      <c r="J4756" s="5" t="str">
        <f t="shared" si="1133"/>
        <v/>
      </c>
      <c r="K4756" s="5" t="str">
        <f t="shared" si="1134"/>
        <v/>
      </c>
      <c r="L4756" s="34">
        <f t="shared" si="1135"/>
        <v>0</v>
      </c>
      <c r="M4756" s="5" t="str">
        <f t="shared" si="1136"/>
        <v/>
      </c>
      <c r="N4756" s="5">
        <f t="shared" si="1137"/>
        <v>0</v>
      </c>
      <c r="O4756" s="34">
        <f t="shared" si="1138"/>
        <v>0</v>
      </c>
      <c r="P4756" s="5">
        <f t="shared" si="1139"/>
        <v>0</v>
      </c>
      <c r="Q4756" s="5">
        <f t="shared" si="1140"/>
        <v>0</v>
      </c>
      <c r="R4756" s="5">
        <f t="shared" si="1141"/>
        <v>0</v>
      </c>
      <c r="S4756" s="3">
        <f t="shared" si="1142"/>
        <v>46.867060695861802</v>
      </c>
    </row>
    <row r="4757" spans="1:19" x14ac:dyDescent="0.25">
      <c r="A4757" s="4">
        <v>43076</v>
      </c>
      <c r="B4757" s="11">
        <v>67.259467999999998</v>
      </c>
      <c r="C4757" s="5">
        <v>117.42688800000001</v>
      </c>
      <c r="D4757" s="3">
        <f t="shared" si="1128"/>
        <v>-0.86444602541223503</v>
      </c>
      <c r="E4757" s="3">
        <f t="shared" si="1129"/>
        <v>-1.0432238760734505</v>
      </c>
      <c r="F4757" s="3">
        <f t="shared" si="1130"/>
        <v>0.20610793794295876</v>
      </c>
      <c r="G4757" s="17">
        <f t="shared" si="1131"/>
        <v>0.86739915233489429</v>
      </c>
      <c r="H4757" s="33">
        <f t="shared" si="1132"/>
        <v>0.19595300000000293</v>
      </c>
      <c r="I4757" s="33">
        <f>(C4757-C4756)*'ADF test'!$P$3</f>
        <v>1.1705309791939771E-2</v>
      </c>
      <c r="J4757" s="5" t="str">
        <f t="shared" si="1133"/>
        <v/>
      </c>
      <c r="K4757" s="5">
        <f t="shared" si="1134"/>
        <v>0</v>
      </c>
      <c r="L4757" s="34">
        <f t="shared" si="1135"/>
        <v>0</v>
      </c>
      <c r="M4757" s="5" t="str">
        <f t="shared" si="1136"/>
        <v/>
      </c>
      <c r="N4757" s="5" t="str">
        <f t="shared" si="1137"/>
        <v/>
      </c>
      <c r="O4757" s="34">
        <f t="shared" si="1138"/>
        <v>0</v>
      </c>
      <c r="P4757" s="5">
        <f t="shared" si="1139"/>
        <v>0</v>
      </c>
      <c r="Q4757" s="5">
        <f t="shared" si="1140"/>
        <v>0</v>
      </c>
      <c r="R4757" s="5">
        <f t="shared" si="1141"/>
        <v>0</v>
      </c>
      <c r="S4757" s="3">
        <f t="shared" si="1142"/>
        <v>46.867060695861802</v>
      </c>
    </row>
    <row r="4758" spans="1:19" x14ac:dyDescent="0.25">
      <c r="A4758" s="4">
        <v>43077</v>
      </c>
      <c r="B4758" s="11">
        <v>67.876709000000005</v>
      </c>
      <c r="C4758" s="5">
        <v>117.71154799999999</v>
      </c>
      <c r="D4758" s="3">
        <f t="shared" si="1128"/>
        <v>-0.36625459286342732</v>
      </c>
      <c r="E4758" s="3">
        <f t="shared" si="1129"/>
        <v>-0.98982462099725765</v>
      </c>
      <c r="F4758" s="3">
        <f t="shared" si="1130"/>
        <v>0.26056266356819879</v>
      </c>
      <c r="G4758" s="17">
        <f t="shared" si="1131"/>
        <v>2.3931672312315735</v>
      </c>
      <c r="H4758" s="33">
        <f t="shared" si="1132"/>
        <v>0.61724100000000703</v>
      </c>
      <c r="I4758" s="33">
        <f>(C4758-C4757)*'ADF test'!$P$3</f>
        <v>0.16973325278247495</v>
      </c>
      <c r="J4758" s="5" t="str">
        <f t="shared" si="1133"/>
        <v/>
      </c>
      <c r="K4758" s="5">
        <f t="shared" si="1134"/>
        <v>0</v>
      </c>
      <c r="L4758" s="34">
        <f t="shared" si="1135"/>
        <v>0</v>
      </c>
      <c r="M4758" s="5">
        <f t="shared" si="1136"/>
        <v>-1</v>
      </c>
      <c r="N4758" s="5" t="str">
        <f t="shared" si="1137"/>
        <v/>
      </c>
      <c r="O4758" s="34">
        <f t="shared" si="1138"/>
        <v>-1</v>
      </c>
      <c r="P4758" s="5">
        <f t="shared" si="1139"/>
        <v>0</v>
      </c>
      <c r="Q4758" s="5">
        <f t="shared" si="1140"/>
        <v>0</v>
      </c>
      <c r="R4758" s="5">
        <f t="shared" si="1141"/>
        <v>0</v>
      </c>
      <c r="S4758" s="3">
        <f t="shared" si="1142"/>
        <v>46.867060695861802</v>
      </c>
    </row>
    <row r="4759" spans="1:19" x14ac:dyDescent="0.25">
      <c r="A4759" s="4">
        <v>43080</v>
      </c>
      <c r="B4759" s="11">
        <v>68.366577000000007</v>
      </c>
      <c r="C4759" s="5">
        <v>118.202347</v>
      </c>
      <c r="D4759" s="3">
        <f t="shared" si="1128"/>
        <v>-0.11676037730515532</v>
      </c>
      <c r="E4759" s="3">
        <f t="shared" si="1129"/>
        <v>-0.92686867172066023</v>
      </c>
      <c r="F4759" s="3">
        <f t="shared" si="1130"/>
        <v>0.33657109471718472</v>
      </c>
      <c r="G4759" s="17">
        <f t="shared" si="1131"/>
        <v>2.4069455373053525</v>
      </c>
      <c r="H4759" s="33">
        <f t="shared" si="1132"/>
        <v>0.4898680000000013</v>
      </c>
      <c r="I4759" s="33">
        <f>(C4759-C4758)*'ADF test'!$P$3</f>
        <v>0.29264705519704576</v>
      </c>
      <c r="J4759" s="5" t="str">
        <f t="shared" si="1133"/>
        <v/>
      </c>
      <c r="K4759" s="5">
        <f t="shared" si="1134"/>
        <v>0</v>
      </c>
      <c r="L4759" s="34">
        <f t="shared" si="1135"/>
        <v>0</v>
      </c>
      <c r="M4759" s="5">
        <f t="shared" si="1136"/>
        <v>-1</v>
      </c>
      <c r="N4759" s="5" t="str">
        <f t="shared" si="1137"/>
        <v/>
      </c>
      <c r="O4759" s="34">
        <f t="shared" si="1138"/>
        <v>-1</v>
      </c>
      <c r="P4759" s="5">
        <f t="shared" si="1139"/>
        <v>-0.4898680000000013</v>
      </c>
      <c r="Q4759" s="5">
        <f t="shared" si="1140"/>
        <v>0.29264705519704576</v>
      </c>
      <c r="R4759" s="5">
        <f t="shared" si="1141"/>
        <v>-0.19722094480295554</v>
      </c>
      <c r="S4759" s="3">
        <f t="shared" si="1142"/>
        <v>46.669839751058845</v>
      </c>
    </row>
    <row r="4760" spans="1:19" x14ac:dyDescent="0.25">
      <c r="A4760" s="4">
        <v>43081</v>
      </c>
      <c r="B4760" s="11">
        <v>68.180428000000006</v>
      </c>
      <c r="C4760" s="5">
        <v>117.475967</v>
      </c>
      <c r="D4760" s="3">
        <f t="shared" si="1128"/>
        <v>0.16125624898731417</v>
      </c>
      <c r="E4760" s="3">
        <f t="shared" si="1129"/>
        <v>-0.85463578711283628</v>
      </c>
      <c r="F4760" s="3">
        <f t="shared" si="1130"/>
        <v>0.43167626831897021</v>
      </c>
      <c r="G4760" s="17">
        <f t="shared" si="1131"/>
        <v>2.3533654978445488</v>
      </c>
      <c r="H4760" s="33">
        <f t="shared" si="1132"/>
        <v>-0.18614900000000034</v>
      </c>
      <c r="I4760" s="33">
        <f>(C4760-C4759)*'ADF test'!$P$3</f>
        <v>-0.43311613909976926</v>
      </c>
      <c r="J4760" s="5" t="str">
        <f t="shared" si="1133"/>
        <v/>
      </c>
      <c r="K4760" s="5">
        <f t="shared" si="1134"/>
        <v>0</v>
      </c>
      <c r="L4760" s="34">
        <f t="shared" si="1135"/>
        <v>0</v>
      </c>
      <c r="M4760" s="5">
        <f t="shared" si="1136"/>
        <v>-1</v>
      </c>
      <c r="N4760" s="5" t="str">
        <f t="shared" si="1137"/>
        <v/>
      </c>
      <c r="O4760" s="34">
        <f t="shared" si="1138"/>
        <v>-1</v>
      </c>
      <c r="P4760" s="5">
        <f t="shared" si="1139"/>
        <v>0.18614900000000034</v>
      </c>
      <c r="Q4760" s="5">
        <f t="shared" si="1140"/>
        <v>-0.43311613909976926</v>
      </c>
      <c r="R4760" s="5">
        <f t="shared" si="1141"/>
        <v>-0.24696713909976892</v>
      </c>
      <c r="S4760" s="3">
        <f t="shared" si="1142"/>
        <v>46.422872611959079</v>
      </c>
    </row>
    <row r="4761" spans="1:19" x14ac:dyDescent="0.25">
      <c r="A4761" s="4">
        <v>43082</v>
      </c>
      <c r="B4761" s="11">
        <v>68.082442999999998</v>
      </c>
      <c r="C4761" s="5">
        <v>117.721367</v>
      </c>
      <c r="D4761" s="3">
        <f t="shared" si="1128"/>
        <v>-3.0462485616624235E-2</v>
      </c>
      <c r="E4761" s="3">
        <f t="shared" si="1129"/>
        <v>-0.78953279586702685</v>
      </c>
      <c r="F4761" s="3">
        <f t="shared" si="1130"/>
        <v>0.47323835187442648</v>
      </c>
      <c r="G4761" s="17">
        <f t="shared" si="1131"/>
        <v>1.6039915345910543</v>
      </c>
      <c r="H4761" s="33">
        <f t="shared" si="1132"/>
        <v>-9.7985000000008426E-2</v>
      </c>
      <c r="I4761" s="33">
        <f>(C4761-C4760)*'ADF test'!$P$3</f>
        <v>0.1463238257318264</v>
      </c>
      <c r="J4761" s="5" t="str">
        <f t="shared" si="1133"/>
        <v/>
      </c>
      <c r="K4761" s="5">
        <f t="shared" si="1134"/>
        <v>0</v>
      </c>
      <c r="L4761" s="34">
        <f t="shared" si="1135"/>
        <v>0</v>
      </c>
      <c r="M4761" s="5">
        <f t="shared" si="1136"/>
        <v>-1</v>
      </c>
      <c r="N4761" s="5" t="str">
        <f t="shared" si="1137"/>
        <v/>
      </c>
      <c r="O4761" s="34">
        <f t="shared" si="1138"/>
        <v>-1</v>
      </c>
      <c r="P4761" s="5">
        <f t="shared" si="1139"/>
        <v>9.7985000000008426E-2</v>
      </c>
      <c r="Q4761" s="5">
        <f t="shared" si="1140"/>
        <v>0.1463238257318264</v>
      </c>
      <c r="R4761" s="5">
        <f t="shared" si="1141"/>
        <v>0.24430882573183482</v>
      </c>
      <c r="S4761" s="3">
        <f t="shared" si="1142"/>
        <v>46.667181437690914</v>
      </c>
    </row>
    <row r="4762" spans="1:19" x14ac:dyDescent="0.25">
      <c r="A4762" s="4">
        <v>43083</v>
      </c>
      <c r="B4762" s="11">
        <v>67.837508999999997</v>
      </c>
      <c r="C4762" s="5">
        <v>117.32873499999999</v>
      </c>
      <c r="D4762" s="3">
        <f t="shared" si="1128"/>
        <v>-5.8357390363994455E-3</v>
      </c>
      <c r="E4762" s="3">
        <f t="shared" si="1129"/>
        <v>-0.72086851334962798</v>
      </c>
      <c r="F4762" s="3">
        <f t="shared" si="1130"/>
        <v>0.5032481678317321</v>
      </c>
      <c r="G4762" s="17">
        <f t="shared" si="1131"/>
        <v>1.4208353254299566</v>
      </c>
      <c r="H4762" s="33">
        <f t="shared" si="1132"/>
        <v>-0.24493400000000065</v>
      </c>
      <c r="I4762" s="33">
        <f>(C4762-C4761)*'ADF test'!$P$3</f>
        <v>-0.23411335103805422</v>
      </c>
      <c r="J4762" s="5" t="str">
        <f t="shared" si="1133"/>
        <v/>
      </c>
      <c r="K4762" s="5">
        <f t="shared" si="1134"/>
        <v>0</v>
      </c>
      <c r="L4762" s="34">
        <f t="shared" si="1135"/>
        <v>0</v>
      </c>
      <c r="M4762" s="5">
        <f t="shared" si="1136"/>
        <v>-1</v>
      </c>
      <c r="N4762" s="5" t="str">
        <f t="shared" si="1137"/>
        <v/>
      </c>
      <c r="O4762" s="34">
        <f t="shared" si="1138"/>
        <v>-1</v>
      </c>
      <c r="P4762" s="5">
        <f t="shared" si="1139"/>
        <v>0.24493400000000065</v>
      </c>
      <c r="Q4762" s="5">
        <f t="shared" si="1140"/>
        <v>-0.23411335103805422</v>
      </c>
      <c r="R4762" s="5">
        <f t="shared" si="1141"/>
        <v>1.0820648961946427E-2</v>
      </c>
      <c r="S4762" s="3">
        <f t="shared" si="1142"/>
        <v>46.67800208665286</v>
      </c>
    </row>
    <row r="4763" spans="1:19" x14ac:dyDescent="0.25">
      <c r="A4763" s="4">
        <v>43084</v>
      </c>
      <c r="B4763" s="11">
        <v>67.776366999999993</v>
      </c>
      <c r="C4763" s="5">
        <v>117.525047</v>
      </c>
      <c r="D4763" s="3">
        <f t="shared" si="1128"/>
        <v>-0.13659918309207342</v>
      </c>
      <c r="E4763" s="3">
        <f t="shared" si="1129"/>
        <v>-0.65332526718757489</v>
      </c>
      <c r="F4763" s="3">
        <f t="shared" si="1130"/>
        <v>0.50469942070962082</v>
      </c>
      <c r="G4763" s="17">
        <f t="shared" si="1131"/>
        <v>1.0238293584109346</v>
      </c>
      <c r="H4763" s="33">
        <f t="shared" si="1132"/>
        <v>-6.1142000000003804E-2</v>
      </c>
      <c r="I4763" s="33">
        <f>(C4763-C4762)*'ADF test'!$P$3</f>
        <v>0.1170542904525948</v>
      </c>
      <c r="J4763" s="5" t="str">
        <f t="shared" si="1133"/>
        <v/>
      </c>
      <c r="K4763" s="5">
        <f t="shared" si="1134"/>
        <v>0</v>
      </c>
      <c r="L4763" s="34">
        <f t="shared" si="1135"/>
        <v>0</v>
      </c>
      <c r="M4763" s="5" t="str">
        <f t="shared" si="1136"/>
        <v/>
      </c>
      <c r="N4763" s="5" t="str">
        <f t="shared" si="1137"/>
        <v/>
      </c>
      <c r="O4763" s="34">
        <f t="shared" si="1138"/>
        <v>-1</v>
      </c>
      <c r="P4763" s="5">
        <f t="shared" si="1139"/>
        <v>6.1142000000003804E-2</v>
      </c>
      <c r="Q4763" s="5">
        <f t="shared" si="1140"/>
        <v>0.1170542904525948</v>
      </c>
      <c r="R4763" s="5">
        <f t="shared" si="1141"/>
        <v>0.1781962904525986</v>
      </c>
      <c r="S4763" s="3">
        <f t="shared" si="1142"/>
        <v>46.856198377105457</v>
      </c>
    </row>
    <row r="4764" spans="1:19" x14ac:dyDescent="0.25">
      <c r="A4764" s="4">
        <v>43087</v>
      </c>
      <c r="B4764" s="11">
        <v>68.299094999999994</v>
      </c>
      <c r="C4764" s="5">
        <v>117.495598</v>
      </c>
      <c r="D4764" s="3">
        <f t="shared" si="1128"/>
        <v>0.40341286380656527</v>
      </c>
      <c r="E4764" s="3">
        <f t="shared" si="1129"/>
        <v>-0.54881802923866019</v>
      </c>
      <c r="F4764" s="3">
        <f t="shared" si="1130"/>
        <v>0.54062187448504517</v>
      </c>
      <c r="G4764" s="17">
        <f t="shared" si="1131"/>
        <v>1.761362123854584</v>
      </c>
      <c r="H4764" s="33">
        <f t="shared" si="1132"/>
        <v>0.52272800000000075</v>
      </c>
      <c r="I4764" s="33">
        <f>(C4764-C4763)*'ADF test'!$P$3</f>
        <v>-1.7559455354427204E-2</v>
      </c>
      <c r="J4764" s="5" t="str">
        <f t="shared" si="1133"/>
        <v/>
      </c>
      <c r="K4764" s="5">
        <f t="shared" si="1134"/>
        <v>0</v>
      </c>
      <c r="L4764" s="34">
        <f t="shared" si="1135"/>
        <v>0</v>
      </c>
      <c r="M4764" s="5">
        <f t="shared" si="1136"/>
        <v>-1</v>
      </c>
      <c r="N4764" s="5" t="str">
        <f t="shared" si="1137"/>
        <v/>
      </c>
      <c r="O4764" s="34">
        <f t="shared" si="1138"/>
        <v>-1</v>
      </c>
      <c r="P4764" s="5">
        <f t="shared" si="1139"/>
        <v>-0.52272800000000075</v>
      </c>
      <c r="Q4764" s="5">
        <f t="shared" si="1140"/>
        <v>-1.7559455354427204E-2</v>
      </c>
      <c r="R4764" s="5">
        <f t="shared" si="1141"/>
        <v>-0.5402874553544279</v>
      </c>
      <c r="S4764" s="3">
        <f t="shared" si="1142"/>
        <v>46.315910921751026</v>
      </c>
    </row>
    <row r="4765" spans="1:19" x14ac:dyDescent="0.25">
      <c r="A4765" s="4">
        <v>43088</v>
      </c>
      <c r="B4765" s="11">
        <v>68.397712999999996</v>
      </c>
      <c r="C4765" s="5">
        <v>117.63301800000001</v>
      </c>
      <c r="D4765" s="3">
        <f t="shared" ref="D4765:D4828" si="1143">B4765-LINEST(B4750:B4765,C4750:C4765, FALSE)*C4765</f>
        <v>0.41209383131808863</v>
      </c>
      <c r="E4765" s="3">
        <f t="shared" ref="E4765:E4828" si="1144">AVERAGE(D4750:D4765)</f>
        <v>-0.44290368432508753</v>
      </c>
      <c r="F4765" s="3">
        <f t="shared" ref="F4765:F4828" si="1145">_xlfn.STDEV.S(D4750:D4765)</f>
        <v>0.55314884038260426</v>
      </c>
      <c r="G4765" s="17">
        <f t="shared" si="1131"/>
        <v>1.5456915991214732</v>
      </c>
      <c r="H4765" s="33">
        <f t="shared" si="1132"/>
        <v>9.8618000000001871E-2</v>
      </c>
      <c r="I4765" s="33">
        <f>(C4765-C4764)*'ADF test'!$P$3</f>
        <v>8.1938957343390975E-2</v>
      </c>
      <c r="J4765" s="5" t="str">
        <f t="shared" si="1133"/>
        <v/>
      </c>
      <c r="K4765" s="5">
        <f t="shared" si="1134"/>
        <v>0</v>
      </c>
      <c r="L4765" s="34">
        <f t="shared" si="1135"/>
        <v>0</v>
      </c>
      <c r="M4765" s="5">
        <f t="shared" si="1136"/>
        <v>-1</v>
      </c>
      <c r="N4765" s="5" t="str">
        <f t="shared" si="1137"/>
        <v/>
      </c>
      <c r="O4765" s="34">
        <f t="shared" si="1138"/>
        <v>-1</v>
      </c>
      <c r="P4765" s="5">
        <f t="shared" si="1139"/>
        <v>-9.8618000000001871E-2</v>
      </c>
      <c r="Q4765" s="5">
        <f t="shared" si="1140"/>
        <v>8.1938957343390975E-2</v>
      </c>
      <c r="R4765" s="5">
        <f t="shared" si="1141"/>
        <v>-1.6679042656610896E-2</v>
      </c>
      <c r="S4765" s="3">
        <f t="shared" si="1142"/>
        <v>46.299231879094414</v>
      </c>
    </row>
    <row r="4766" spans="1:19" x14ac:dyDescent="0.25">
      <c r="A4766" s="4">
        <v>43089</v>
      </c>
      <c r="B4766" s="11">
        <v>69.364265000000003</v>
      </c>
      <c r="C4766" s="5">
        <v>118.66368900000001</v>
      </c>
      <c r="D4766" s="3">
        <f t="shared" si="1143"/>
        <v>0.75003195907453346</v>
      </c>
      <c r="E4766" s="3">
        <f t="shared" si="1144"/>
        <v>-0.32597159537468912</v>
      </c>
      <c r="F4766" s="3">
        <f t="shared" si="1145"/>
        <v>0.59633750839660171</v>
      </c>
      <c r="G4766" s="17">
        <f t="shared" si="1131"/>
        <v>1.8043533054667642</v>
      </c>
      <c r="H4766" s="33">
        <f t="shared" si="1132"/>
        <v>0.96655200000000718</v>
      </c>
      <c r="I4766" s="33">
        <f>(C4766-C4765)*'ADF test'!$P$3</f>
        <v>0.61455470167418391</v>
      </c>
      <c r="J4766" s="5" t="str">
        <f t="shared" si="1133"/>
        <v/>
      </c>
      <c r="K4766" s="5">
        <f t="shared" si="1134"/>
        <v>0</v>
      </c>
      <c r="L4766" s="34">
        <f t="shared" si="1135"/>
        <v>0</v>
      </c>
      <c r="M4766" s="5">
        <f t="shared" si="1136"/>
        <v>-1</v>
      </c>
      <c r="N4766" s="5" t="str">
        <f t="shared" si="1137"/>
        <v/>
      </c>
      <c r="O4766" s="34">
        <f t="shared" si="1138"/>
        <v>-1</v>
      </c>
      <c r="P4766" s="5">
        <f t="shared" si="1139"/>
        <v>-0.96655200000000718</v>
      </c>
      <c r="Q4766" s="5">
        <f t="shared" si="1140"/>
        <v>0.61455470167418391</v>
      </c>
      <c r="R4766" s="5">
        <f t="shared" si="1141"/>
        <v>-0.35199729832582327</v>
      </c>
      <c r="S4766" s="3">
        <f t="shared" si="1142"/>
        <v>45.947234580768594</v>
      </c>
    </row>
    <row r="4767" spans="1:19" x14ac:dyDescent="0.25">
      <c r="A4767" s="4">
        <v>43090</v>
      </c>
      <c r="B4767" s="11">
        <v>70.833793999999997</v>
      </c>
      <c r="C4767" s="5">
        <v>122.521309</v>
      </c>
      <c r="D4767" s="3">
        <f t="shared" si="1143"/>
        <v>1.907465488486082E-3</v>
      </c>
      <c r="E4767" s="3">
        <f t="shared" si="1144"/>
        <v>-0.26330545258263438</v>
      </c>
      <c r="F4767" s="3">
        <f t="shared" si="1145"/>
        <v>0.57292357310193676</v>
      </c>
      <c r="G4767" s="17">
        <f t="shared" si="1131"/>
        <v>0.46291151302292943</v>
      </c>
      <c r="H4767" s="33">
        <f t="shared" si="1132"/>
        <v>1.4695289999999943</v>
      </c>
      <c r="I4767" s="33">
        <f>(C4767-C4766)*'ADF test'!$P$3</f>
        <v>2.3001699943748957</v>
      </c>
      <c r="J4767" s="5" t="str">
        <f t="shared" si="1133"/>
        <v/>
      </c>
      <c r="K4767" s="5">
        <f t="shared" si="1134"/>
        <v>0</v>
      </c>
      <c r="L4767" s="34">
        <f t="shared" si="1135"/>
        <v>0</v>
      </c>
      <c r="M4767" s="5" t="str">
        <f t="shared" si="1136"/>
        <v/>
      </c>
      <c r="N4767" s="5" t="str">
        <f t="shared" si="1137"/>
        <v/>
      </c>
      <c r="O4767" s="34">
        <f t="shared" si="1138"/>
        <v>-1</v>
      </c>
      <c r="P4767" s="5">
        <f t="shared" si="1139"/>
        <v>-1.4695289999999943</v>
      </c>
      <c r="Q4767" s="5">
        <f t="shared" si="1140"/>
        <v>2.3001699943748957</v>
      </c>
      <c r="R4767" s="5">
        <f t="shared" si="1141"/>
        <v>0.83064099437490135</v>
      </c>
      <c r="S4767" s="3">
        <f t="shared" si="1142"/>
        <v>46.777875575143497</v>
      </c>
    </row>
    <row r="4768" spans="1:19" x14ac:dyDescent="0.25">
      <c r="A4768" s="4">
        <v>43091</v>
      </c>
      <c r="B4768" s="11">
        <v>70.981735</v>
      </c>
      <c r="C4768" s="5">
        <v>122.67836800000001</v>
      </c>
      <c r="D4768" s="3">
        <f t="shared" si="1143"/>
        <v>6.6386557996850115E-2</v>
      </c>
      <c r="E4768" s="3">
        <f t="shared" si="1144"/>
        <v>-0.20456710265695488</v>
      </c>
      <c r="F4768" s="3">
        <f t="shared" si="1145"/>
        <v>0.5540677863836061</v>
      </c>
      <c r="G4768" s="17">
        <f t="shared" si="1131"/>
        <v>0.48902619374845152</v>
      </c>
      <c r="H4768" s="33">
        <f t="shared" si="1132"/>
        <v>0.14794100000000299</v>
      </c>
      <c r="I4768" s="33">
        <f>(C4768-C4767)*'ADF test'!$P$3</f>
        <v>9.3649037268195373E-2</v>
      </c>
      <c r="J4768" s="5" t="str">
        <f t="shared" si="1133"/>
        <v/>
      </c>
      <c r="K4768" s="5">
        <f t="shared" si="1134"/>
        <v>0</v>
      </c>
      <c r="L4768" s="34">
        <f t="shared" si="1135"/>
        <v>0</v>
      </c>
      <c r="M4768" s="5" t="str">
        <f t="shared" si="1136"/>
        <v/>
      </c>
      <c r="N4768" s="5" t="str">
        <f t="shared" si="1137"/>
        <v/>
      </c>
      <c r="O4768" s="34">
        <f t="shared" si="1138"/>
        <v>-1</v>
      </c>
      <c r="P4768" s="5">
        <f t="shared" si="1139"/>
        <v>-0.14794100000000299</v>
      </c>
      <c r="Q4768" s="5">
        <f t="shared" si="1140"/>
        <v>9.3649037268195373E-2</v>
      </c>
      <c r="R4768" s="5">
        <f t="shared" si="1141"/>
        <v>-5.4291962731807614E-2</v>
      </c>
      <c r="S4768" s="3">
        <f t="shared" si="1142"/>
        <v>46.723583612411687</v>
      </c>
    </row>
    <row r="4769" spans="1:19" x14ac:dyDescent="0.25">
      <c r="A4769" s="4">
        <v>43095</v>
      </c>
      <c r="B4769" s="11">
        <v>71.603088</v>
      </c>
      <c r="C4769" s="5">
        <v>123.659958</v>
      </c>
      <c r="D4769" s="3">
        <f t="shared" si="1143"/>
        <v>0.14153917436637187</v>
      </c>
      <c r="E4769" s="3">
        <f t="shared" si="1144"/>
        <v>-0.16758233610101581</v>
      </c>
      <c r="F4769" s="3">
        <f t="shared" si="1145"/>
        <v>0.55632282892572771</v>
      </c>
      <c r="G4769" s="17">
        <f t="shared" si="1131"/>
        <v>0.55565131322097361</v>
      </c>
      <c r="H4769" s="33">
        <f t="shared" si="1132"/>
        <v>0.62135299999999916</v>
      </c>
      <c r="I4769" s="33">
        <f>(C4769-C4768)*'ADF test'!$P$3</f>
        <v>0.58528934026120993</v>
      </c>
      <c r="J4769" s="5" t="str">
        <f t="shared" si="1133"/>
        <v/>
      </c>
      <c r="K4769" s="5">
        <f t="shared" si="1134"/>
        <v>0</v>
      </c>
      <c r="L4769" s="34">
        <f t="shared" si="1135"/>
        <v>0</v>
      </c>
      <c r="M4769" s="5" t="str">
        <f t="shared" si="1136"/>
        <v/>
      </c>
      <c r="N4769" s="5" t="str">
        <f t="shared" si="1137"/>
        <v/>
      </c>
      <c r="O4769" s="34">
        <f t="shared" si="1138"/>
        <v>-1</v>
      </c>
      <c r="P4769" s="5">
        <f t="shared" si="1139"/>
        <v>-0.62135299999999916</v>
      </c>
      <c r="Q4769" s="5">
        <f t="shared" si="1140"/>
        <v>0.58528934026120993</v>
      </c>
      <c r="R4769" s="5">
        <f t="shared" si="1141"/>
        <v>-3.6063659738789222E-2</v>
      </c>
      <c r="S4769" s="3">
        <f t="shared" si="1142"/>
        <v>46.687519952672901</v>
      </c>
    </row>
    <row r="4770" spans="1:19" x14ac:dyDescent="0.25">
      <c r="A4770" s="4">
        <v>43096</v>
      </c>
      <c r="B4770" s="11">
        <v>71.366386000000006</v>
      </c>
      <c r="C4770" s="5">
        <v>123.237869</v>
      </c>
      <c r="D4770" s="3">
        <f t="shared" si="1143"/>
        <v>0.11903750257464196</v>
      </c>
      <c r="E4770" s="3">
        <f t="shared" si="1144"/>
        <v>-9.496689161966998E-2</v>
      </c>
      <c r="F4770" s="3">
        <f t="shared" si="1145"/>
        <v>0.50821166573239562</v>
      </c>
      <c r="G4770" s="17">
        <f t="shared" si="1131"/>
        <v>0.4210930378504894</v>
      </c>
      <c r="H4770" s="33">
        <f t="shared" si="1132"/>
        <v>-0.23670199999999397</v>
      </c>
      <c r="I4770" s="33">
        <f>(C4770-C4769)*'ADF test'!$P$3</f>
        <v>-0.25167757652534606</v>
      </c>
      <c r="J4770" s="5" t="str">
        <f t="shared" si="1133"/>
        <v/>
      </c>
      <c r="K4770" s="5">
        <f t="shared" si="1134"/>
        <v>0</v>
      </c>
      <c r="L4770" s="34">
        <f t="shared" si="1135"/>
        <v>0</v>
      </c>
      <c r="M4770" s="5" t="str">
        <f t="shared" si="1136"/>
        <v/>
      </c>
      <c r="N4770" s="5" t="str">
        <f t="shared" si="1137"/>
        <v/>
      </c>
      <c r="O4770" s="34">
        <f t="shared" si="1138"/>
        <v>-1</v>
      </c>
      <c r="P4770" s="5">
        <f t="shared" si="1139"/>
        <v>0.23670199999999397</v>
      </c>
      <c r="Q4770" s="5">
        <f t="shared" si="1140"/>
        <v>-0.25167757652534606</v>
      </c>
      <c r="R4770" s="5">
        <f t="shared" si="1141"/>
        <v>-1.4975576525352086E-2</v>
      </c>
      <c r="S4770" s="3">
        <f t="shared" si="1142"/>
        <v>46.672544376147549</v>
      </c>
    </row>
    <row r="4771" spans="1:19" x14ac:dyDescent="0.25">
      <c r="A4771" s="4">
        <v>43097</v>
      </c>
      <c r="B4771" s="11">
        <v>71.474875999999995</v>
      </c>
      <c r="C4771" s="5">
        <v>123.267319</v>
      </c>
      <c r="D4771" s="3">
        <f t="shared" si="1143"/>
        <v>0.17260386075538747</v>
      </c>
      <c r="E4771" s="3">
        <f t="shared" si="1144"/>
        <v>-2.8000251784610519E-2</v>
      </c>
      <c r="F4771" s="3">
        <f t="shared" si="1145"/>
        <v>0.46388074048764688</v>
      </c>
      <c r="G4771" s="17">
        <f t="shared" si="1131"/>
        <v>0.43244759920214898</v>
      </c>
      <c r="H4771" s="33">
        <f t="shared" si="1132"/>
        <v>0.1084899999999891</v>
      </c>
      <c r="I4771" s="33">
        <f>(C4771-C4770)*'ADF test'!$P$3</f>
        <v>1.7560051621034221E-2</v>
      </c>
      <c r="J4771" s="5" t="str">
        <f t="shared" si="1133"/>
        <v/>
      </c>
      <c r="K4771" s="5">
        <f t="shared" si="1134"/>
        <v>0</v>
      </c>
      <c r="L4771" s="34">
        <f t="shared" si="1135"/>
        <v>0</v>
      </c>
      <c r="M4771" s="5" t="str">
        <f t="shared" si="1136"/>
        <v/>
      </c>
      <c r="N4771" s="5" t="str">
        <f t="shared" si="1137"/>
        <v/>
      </c>
      <c r="O4771" s="34">
        <f t="shared" si="1138"/>
        <v>-1</v>
      </c>
      <c r="P4771" s="5">
        <f t="shared" si="1139"/>
        <v>-0.1084899999999891</v>
      </c>
      <c r="Q4771" s="5">
        <f t="shared" si="1140"/>
        <v>1.7560051621034221E-2</v>
      </c>
      <c r="R4771" s="5">
        <f t="shared" si="1141"/>
        <v>-9.0929948378954878E-2</v>
      </c>
      <c r="S4771" s="3">
        <f t="shared" si="1142"/>
        <v>46.581614427768592</v>
      </c>
    </row>
    <row r="4772" spans="1:19" x14ac:dyDescent="0.25">
      <c r="A4772" s="4">
        <v>43098</v>
      </c>
      <c r="B4772" s="11">
        <v>71.267760999999993</v>
      </c>
      <c r="C4772" s="5">
        <v>122.88449900000001</v>
      </c>
      <c r="D4772" s="3">
        <f t="shared" si="1143"/>
        <v>0.12122404802127562</v>
      </c>
      <c r="E4772" s="3">
        <f t="shared" si="1144"/>
        <v>5.1820944316474993E-2</v>
      </c>
      <c r="F4772" s="3">
        <f t="shared" si="1145"/>
        <v>0.35363949229647623</v>
      </c>
      <c r="G4772" s="17">
        <f t="shared" si="1131"/>
        <v>0.19625382689616586</v>
      </c>
      <c r="H4772" s="33">
        <f t="shared" si="1132"/>
        <v>-0.20711500000000171</v>
      </c>
      <c r="I4772" s="33">
        <f>(C4772-C4771)*'ADF test'!$P$3</f>
        <v>-0.22826278307520889</v>
      </c>
      <c r="J4772" s="5" t="str">
        <f t="shared" si="1133"/>
        <v/>
      </c>
      <c r="K4772" s="5">
        <f t="shared" si="1134"/>
        <v>0</v>
      </c>
      <c r="L4772" s="34">
        <f t="shared" si="1135"/>
        <v>0</v>
      </c>
      <c r="M4772" s="5" t="str">
        <f t="shared" si="1136"/>
        <v/>
      </c>
      <c r="N4772" s="5" t="str">
        <f t="shared" si="1137"/>
        <v/>
      </c>
      <c r="O4772" s="34">
        <f t="shared" si="1138"/>
        <v>-1</v>
      </c>
      <c r="P4772" s="5">
        <f t="shared" si="1139"/>
        <v>0.20711500000000171</v>
      </c>
      <c r="Q4772" s="5">
        <f t="shared" si="1140"/>
        <v>-0.22826278307520889</v>
      </c>
      <c r="R4772" s="5">
        <f t="shared" si="1141"/>
        <v>-2.1147783075207177E-2</v>
      </c>
      <c r="S4772" s="3">
        <f t="shared" si="1142"/>
        <v>46.560466644693385</v>
      </c>
    </row>
    <row r="4773" spans="1:19" x14ac:dyDescent="0.25">
      <c r="A4773" s="4">
        <v>43102</v>
      </c>
      <c r="B4773" s="11">
        <v>72.441413999999995</v>
      </c>
      <c r="C4773" s="5">
        <v>125.230484</v>
      </c>
      <c r="D4773" s="3">
        <f t="shared" si="1143"/>
        <v>-0.10531904134171555</v>
      </c>
      <c r="E4773" s="3">
        <f t="shared" si="1144"/>
        <v>9.9266380820882461E-2</v>
      </c>
      <c r="F4773" s="3">
        <f t="shared" si="1145"/>
        <v>0.26141207085506024</v>
      </c>
      <c r="G4773" s="17">
        <f t="shared" si="1131"/>
        <v>-0.7826165849702873</v>
      </c>
      <c r="H4773" s="33">
        <f t="shared" si="1132"/>
        <v>1.1736530000000016</v>
      </c>
      <c r="I4773" s="33">
        <f>(C4773-C4772)*'ADF test'!$P$3</f>
        <v>1.3988325195985065</v>
      </c>
      <c r="J4773" s="5" t="str">
        <f t="shared" si="1133"/>
        <v/>
      </c>
      <c r="K4773" s="5" t="str">
        <f t="shared" si="1134"/>
        <v/>
      </c>
      <c r="L4773" s="34">
        <f t="shared" si="1135"/>
        <v>0</v>
      </c>
      <c r="M4773" s="5" t="str">
        <f t="shared" si="1136"/>
        <v/>
      </c>
      <c r="N4773" s="5">
        <f t="shared" si="1137"/>
        <v>0</v>
      </c>
      <c r="O4773" s="34">
        <f t="shared" si="1138"/>
        <v>0</v>
      </c>
      <c r="P4773" s="5">
        <f t="shared" si="1139"/>
        <v>-1.1736530000000016</v>
      </c>
      <c r="Q4773" s="5">
        <f t="shared" si="1140"/>
        <v>1.3988325195985065</v>
      </c>
      <c r="R4773" s="5">
        <f t="shared" si="1141"/>
        <v>0.22517951959850491</v>
      </c>
      <c r="S4773" s="3">
        <f t="shared" si="1142"/>
        <v>46.78564616429189</v>
      </c>
    </row>
    <row r="4774" spans="1:19" x14ac:dyDescent="0.25">
      <c r="A4774" s="4">
        <v>43103</v>
      </c>
      <c r="B4774" s="11">
        <v>73.526320999999996</v>
      </c>
      <c r="C4774" s="5">
        <v>126.143349</v>
      </c>
      <c r="D4774" s="3">
        <f t="shared" si="1143"/>
        <v>0.40002861535667478</v>
      </c>
      <c r="E4774" s="3">
        <f t="shared" si="1144"/>
        <v>0.14715908133463884</v>
      </c>
      <c r="F4774" s="3">
        <f t="shared" si="1145"/>
        <v>0.2397349695551228</v>
      </c>
      <c r="G4774" s="17">
        <f t="shared" si="1131"/>
        <v>1.0547878538174342</v>
      </c>
      <c r="H4774" s="33">
        <f t="shared" si="1132"/>
        <v>1.0849070000000012</v>
      </c>
      <c r="I4774" s="33">
        <f>(C4774-C4773)*'ADF test'!$P$3</f>
        <v>0.54431091759038797</v>
      </c>
      <c r="J4774" s="5" t="str">
        <f t="shared" si="1133"/>
        <v/>
      </c>
      <c r="K4774" s="5">
        <f t="shared" si="1134"/>
        <v>0</v>
      </c>
      <c r="L4774" s="34">
        <f t="shared" si="1135"/>
        <v>0</v>
      </c>
      <c r="M4774" s="5" t="str">
        <f t="shared" si="1136"/>
        <v/>
      </c>
      <c r="N4774" s="5" t="str">
        <f t="shared" si="1137"/>
        <v/>
      </c>
      <c r="O4774" s="34">
        <f t="shared" si="1138"/>
        <v>0</v>
      </c>
      <c r="P4774" s="5">
        <f t="shared" si="1139"/>
        <v>0</v>
      </c>
      <c r="Q4774" s="5">
        <f t="shared" si="1140"/>
        <v>0</v>
      </c>
      <c r="R4774" s="5">
        <f t="shared" si="1141"/>
        <v>0</v>
      </c>
      <c r="S4774" s="3">
        <f t="shared" si="1142"/>
        <v>46.78564616429189</v>
      </c>
    </row>
    <row r="4775" spans="1:19" x14ac:dyDescent="0.25">
      <c r="A4775" s="4">
        <v>43104</v>
      </c>
      <c r="B4775" s="11">
        <v>73.970139000000003</v>
      </c>
      <c r="C4775" s="5">
        <v>125.750725</v>
      </c>
      <c r="D4775" s="3">
        <f t="shared" si="1143"/>
        <v>0.98954355175483499</v>
      </c>
      <c r="E4775" s="3">
        <f t="shared" si="1144"/>
        <v>0.21630307690088824</v>
      </c>
      <c r="F4775" s="3">
        <f t="shared" si="1145"/>
        <v>0.30828089743008497</v>
      </c>
      <c r="G4775" s="17">
        <f t="shared" si="1131"/>
        <v>2.5082335016535042</v>
      </c>
      <c r="H4775" s="33">
        <f t="shared" si="1132"/>
        <v>0.44381800000000737</v>
      </c>
      <c r="I4775" s="33">
        <f>(C4775-C4774)*'ADF test'!$P$3</f>
        <v>-0.23410858090518114</v>
      </c>
      <c r="J4775" s="5" t="str">
        <f t="shared" si="1133"/>
        <v/>
      </c>
      <c r="K4775" s="5">
        <f t="shared" si="1134"/>
        <v>0</v>
      </c>
      <c r="L4775" s="34">
        <f t="shared" si="1135"/>
        <v>0</v>
      </c>
      <c r="M4775" s="5">
        <f t="shared" si="1136"/>
        <v>-1</v>
      </c>
      <c r="N4775" s="5" t="str">
        <f t="shared" si="1137"/>
        <v/>
      </c>
      <c r="O4775" s="34">
        <f t="shared" si="1138"/>
        <v>-1</v>
      </c>
      <c r="P4775" s="5">
        <f t="shared" si="1139"/>
        <v>0</v>
      </c>
      <c r="Q4775" s="5">
        <f t="shared" si="1140"/>
        <v>0</v>
      </c>
      <c r="R4775" s="5">
        <f t="shared" si="1141"/>
        <v>0</v>
      </c>
      <c r="S4775" s="3">
        <f t="shared" si="1142"/>
        <v>46.78564616429189</v>
      </c>
    </row>
    <row r="4776" spans="1:19" x14ac:dyDescent="0.25">
      <c r="A4776" s="4">
        <v>43105</v>
      </c>
      <c r="B4776" s="11">
        <v>73.940551999999997</v>
      </c>
      <c r="C4776" s="5">
        <v>125.544594</v>
      </c>
      <c r="D4776" s="3">
        <f t="shared" si="1143"/>
        <v>1.0079746618943091</v>
      </c>
      <c r="E4776" s="3">
        <f t="shared" si="1144"/>
        <v>0.26922297770757542</v>
      </c>
      <c r="F4776" s="3">
        <f t="shared" si="1145"/>
        <v>0.36555548293931095</v>
      </c>
      <c r="G4776" s="17">
        <f t="shared" si="1131"/>
        <v>2.0209016651772673</v>
      </c>
      <c r="H4776" s="33">
        <f t="shared" si="1132"/>
        <v>-2.9587000000006469E-2</v>
      </c>
      <c r="I4776" s="33">
        <f>(C4776-C4775)*'ADF test'!$P$3</f>
        <v>-0.12290903228168924</v>
      </c>
      <c r="J4776" s="5" t="str">
        <f t="shared" si="1133"/>
        <v/>
      </c>
      <c r="K4776" s="5">
        <f t="shared" si="1134"/>
        <v>0</v>
      </c>
      <c r="L4776" s="34">
        <f t="shared" si="1135"/>
        <v>0</v>
      </c>
      <c r="M4776" s="5">
        <f t="shared" si="1136"/>
        <v>-1</v>
      </c>
      <c r="N4776" s="5" t="str">
        <f t="shared" si="1137"/>
        <v/>
      </c>
      <c r="O4776" s="34">
        <f t="shared" si="1138"/>
        <v>-1</v>
      </c>
      <c r="P4776" s="5">
        <f t="shared" si="1139"/>
        <v>2.9587000000006469E-2</v>
      </c>
      <c r="Q4776" s="5">
        <f t="shared" si="1140"/>
        <v>-0.12290903228168924</v>
      </c>
      <c r="R4776" s="5">
        <f t="shared" si="1141"/>
        <v>-9.3322032281682774E-2</v>
      </c>
      <c r="S4776" s="3">
        <f t="shared" si="1142"/>
        <v>46.692324132010206</v>
      </c>
    </row>
    <row r="4777" spans="1:19" x14ac:dyDescent="0.25">
      <c r="A4777" s="4">
        <v>43108</v>
      </c>
      <c r="B4777" s="11">
        <v>74.384369000000007</v>
      </c>
      <c r="C4777" s="5">
        <v>126.162987</v>
      </c>
      <c r="D4777" s="3">
        <f t="shared" si="1143"/>
        <v>1.0008949615068872</v>
      </c>
      <c r="E4777" s="3">
        <f t="shared" si="1144"/>
        <v>0.33368281815279488</v>
      </c>
      <c r="F4777" s="3">
        <f t="shared" si="1145"/>
        <v>0.39862376121436477</v>
      </c>
      <c r="G4777" s="17">
        <f t="shared" si="1131"/>
        <v>1.6737891923991226</v>
      </c>
      <c r="H4777" s="33">
        <f t="shared" si="1132"/>
        <v>0.4438170000000099</v>
      </c>
      <c r="I4777" s="33">
        <f>(C4777-C4776)*'ADF test'!$P$3</f>
        <v>0.36872709684506777</v>
      </c>
      <c r="J4777" s="5" t="str">
        <f t="shared" si="1133"/>
        <v/>
      </c>
      <c r="K4777" s="5">
        <f t="shared" si="1134"/>
        <v>0</v>
      </c>
      <c r="L4777" s="34">
        <f t="shared" si="1135"/>
        <v>0</v>
      </c>
      <c r="M4777" s="5">
        <f t="shared" si="1136"/>
        <v>-1</v>
      </c>
      <c r="N4777" s="5" t="str">
        <f t="shared" si="1137"/>
        <v/>
      </c>
      <c r="O4777" s="34">
        <f t="shared" si="1138"/>
        <v>-1</v>
      </c>
      <c r="P4777" s="5">
        <f t="shared" si="1139"/>
        <v>-0.4438170000000099</v>
      </c>
      <c r="Q4777" s="5">
        <f t="shared" si="1140"/>
        <v>0.36872709684506777</v>
      </c>
      <c r="R4777" s="5">
        <f t="shared" si="1141"/>
        <v>-7.5089903154942128E-2</v>
      </c>
      <c r="S4777" s="3">
        <f t="shared" si="1142"/>
        <v>46.617234228855267</v>
      </c>
    </row>
    <row r="4778" spans="1:19" x14ac:dyDescent="0.25">
      <c r="A4778" s="4">
        <v>43109</v>
      </c>
      <c r="B4778" s="11">
        <v>74.196983000000003</v>
      </c>
      <c r="C4778" s="5">
        <v>125.485687</v>
      </c>
      <c r="D4778" s="3">
        <f t="shared" si="1143"/>
        <v>1.1037658442224227</v>
      </c>
      <c r="E4778" s="3">
        <f t="shared" si="1144"/>
        <v>0.40303291710647127</v>
      </c>
      <c r="F4778" s="3">
        <f t="shared" si="1145"/>
        <v>0.43083775614778475</v>
      </c>
      <c r="G4778" s="17">
        <f t="shared" si="1131"/>
        <v>1.6264427086923832</v>
      </c>
      <c r="H4778" s="33">
        <f t="shared" si="1132"/>
        <v>-0.18738600000000361</v>
      </c>
      <c r="I4778" s="33">
        <f>(C4778-C4777)*'ADF test'!$P$3</f>
        <v>-0.40385137395340226</v>
      </c>
      <c r="J4778" s="5" t="str">
        <f t="shared" si="1133"/>
        <v/>
      </c>
      <c r="K4778" s="5">
        <f t="shared" si="1134"/>
        <v>0</v>
      </c>
      <c r="L4778" s="34">
        <f t="shared" si="1135"/>
        <v>0</v>
      </c>
      <c r="M4778" s="5">
        <f t="shared" si="1136"/>
        <v>-1</v>
      </c>
      <c r="N4778" s="5" t="str">
        <f t="shared" si="1137"/>
        <v/>
      </c>
      <c r="O4778" s="34">
        <f t="shared" si="1138"/>
        <v>-1</v>
      </c>
      <c r="P4778" s="5">
        <f t="shared" si="1139"/>
        <v>0.18738600000000361</v>
      </c>
      <c r="Q4778" s="5">
        <f t="shared" si="1140"/>
        <v>-0.40385137395340226</v>
      </c>
      <c r="R4778" s="5">
        <f t="shared" si="1141"/>
        <v>-0.21646537395339865</v>
      </c>
      <c r="S4778" s="3">
        <f t="shared" si="1142"/>
        <v>46.40076885490187</v>
      </c>
    </row>
    <row r="4779" spans="1:19" x14ac:dyDescent="0.25">
      <c r="A4779" s="4">
        <v>43110</v>
      </c>
      <c r="B4779" s="11">
        <v>74.108208000000005</v>
      </c>
      <c r="C4779" s="5">
        <v>126.29059599999999</v>
      </c>
      <c r="D4779" s="3">
        <f t="shared" si="1143"/>
        <v>0.46887916530516804</v>
      </c>
      <c r="E4779" s="3">
        <f t="shared" si="1144"/>
        <v>0.44087531388129886</v>
      </c>
      <c r="F4779" s="3">
        <f t="shared" si="1145"/>
        <v>0.40616398615792332</v>
      </c>
      <c r="G4779" s="17">
        <f t="shared" si="1131"/>
        <v>6.894715528269614E-2</v>
      </c>
      <c r="H4779" s="33">
        <f t="shared" si="1132"/>
        <v>-8.8774999999998272E-2</v>
      </c>
      <c r="I4779" s="33">
        <f>(C4779-C4778)*'ADF test'!$P$3</f>
        <v>0.47994035960055492</v>
      </c>
      <c r="J4779" s="5" t="str">
        <f t="shared" si="1133"/>
        <v/>
      </c>
      <c r="K4779" s="5">
        <f t="shared" si="1134"/>
        <v>0</v>
      </c>
      <c r="L4779" s="34">
        <f t="shared" si="1135"/>
        <v>0</v>
      </c>
      <c r="M4779" s="5" t="str">
        <f t="shared" si="1136"/>
        <v/>
      </c>
      <c r="N4779" s="5" t="str">
        <f t="shared" si="1137"/>
        <v/>
      </c>
      <c r="O4779" s="34">
        <f t="shared" si="1138"/>
        <v>-1</v>
      </c>
      <c r="P4779" s="5">
        <f t="shared" si="1139"/>
        <v>8.8774999999998272E-2</v>
      </c>
      <c r="Q4779" s="5">
        <f t="shared" si="1140"/>
        <v>0.47994035960055492</v>
      </c>
      <c r="R4779" s="5">
        <f t="shared" si="1141"/>
        <v>0.56871535960055319</v>
      </c>
      <c r="S4779" s="3">
        <f t="shared" si="1142"/>
        <v>46.969484214502423</v>
      </c>
    </row>
    <row r="4780" spans="1:19" x14ac:dyDescent="0.25">
      <c r="A4780" s="4">
        <v>43111</v>
      </c>
      <c r="B4780" s="11">
        <v>75.627067999999994</v>
      </c>
      <c r="C4780" s="5">
        <v>130.12858600000001</v>
      </c>
      <c r="D4780" s="3">
        <f t="shared" si="1143"/>
        <v>-0.24612957460365692</v>
      </c>
      <c r="E4780" s="3">
        <f t="shared" si="1144"/>
        <v>0.40027891148065997</v>
      </c>
      <c r="F4780" s="3">
        <f t="shared" si="1145"/>
        <v>0.44111532507240764</v>
      </c>
      <c r="G4780" s="17">
        <f t="shared" si="1131"/>
        <v>-1.4653956671720962</v>
      </c>
      <c r="H4780" s="33">
        <f t="shared" si="1132"/>
        <v>1.5188599999999894</v>
      </c>
      <c r="I4780" s="33">
        <f>(C4780-C4779)*'ADF test'!$P$3</f>
        <v>2.28846528084958</v>
      </c>
      <c r="J4780" s="5">
        <f t="shared" si="1133"/>
        <v>1</v>
      </c>
      <c r="K4780" s="5" t="str">
        <f t="shared" si="1134"/>
        <v/>
      </c>
      <c r="L4780" s="34">
        <f t="shared" si="1135"/>
        <v>1</v>
      </c>
      <c r="M4780" s="5" t="str">
        <f t="shared" si="1136"/>
        <v/>
      </c>
      <c r="N4780" s="5">
        <f t="shared" si="1137"/>
        <v>0</v>
      </c>
      <c r="O4780" s="34">
        <f t="shared" si="1138"/>
        <v>0</v>
      </c>
      <c r="P4780" s="5">
        <f t="shared" si="1139"/>
        <v>-1.5188599999999894</v>
      </c>
      <c r="Q4780" s="5">
        <f t="shared" si="1140"/>
        <v>2.28846528084958</v>
      </c>
      <c r="R4780" s="5">
        <f t="shared" si="1141"/>
        <v>0.76960528084959057</v>
      </c>
      <c r="S4780" s="3">
        <f t="shared" si="1142"/>
        <v>47.739089495352012</v>
      </c>
    </row>
    <row r="4781" spans="1:19" x14ac:dyDescent="0.25">
      <c r="A4781" s="4">
        <v>43112</v>
      </c>
      <c r="B4781" s="11">
        <v>76.356894999999994</v>
      </c>
      <c r="C4781" s="5">
        <v>131.139633</v>
      </c>
      <c r="D4781" s="3">
        <f t="shared" si="1143"/>
        <v>-0.11024175618388199</v>
      </c>
      <c r="E4781" s="3">
        <f t="shared" si="1144"/>
        <v>0.36763293726178681</v>
      </c>
      <c r="F4781" s="3">
        <f t="shared" si="1145"/>
        <v>0.4591427197045041</v>
      </c>
      <c r="G4781" s="17">
        <f t="shared" si="1131"/>
        <v>-1.040797714822137</v>
      </c>
      <c r="H4781" s="33">
        <f t="shared" si="1132"/>
        <v>0.72982700000000023</v>
      </c>
      <c r="I4781" s="33">
        <f>(C4781-C4780)*'ADF test'!$P$3</f>
        <v>0.6028535657485018</v>
      </c>
      <c r="J4781" s="5" t="str">
        <f t="shared" si="1133"/>
        <v/>
      </c>
      <c r="K4781" s="5" t="str">
        <f t="shared" si="1134"/>
        <v/>
      </c>
      <c r="L4781" s="34">
        <f t="shared" si="1135"/>
        <v>1</v>
      </c>
      <c r="M4781" s="5" t="str">
        <f t="shared" si="1136"/>
        <v/>
      </c>
      <c r="N4781" s="5">
        <f t="shared" si="1137"/>
        <v>0</v>
      </c>
      <c r="O4781" s="34">
        <f t="shared" si="1138"/>
        <v>0</v>
      </c>
      <c r="P4781" s="5">
        <f t="shared" si="1139"/>
        <v>0.72982700000000023</v>
      </c>
      <c r="Q4781" s="5">
        <f t="shared" si="1140"/>
        <v>-0.6028535657485018</v>
      </c>
      <c r="R4781" s="5">
        <f t="shared" si="1141"/>
        <v>0.12697343425149843</v>
      </c>
      <c r="S4781" s="3">
        <f t="shared" si="1142"/>
        <v>47.866062929603508</v>
      </c>
    </row>
    <row r="4782" spans="1:19" x14ac:dyDescent="0.25">
      <c r="A4782" s="4">
        <v>43116</v>
      </c>
      <c r="B4782" s="11">
        <v>75.390358000000006</v>
      </c>
      <c r="C4782" s="5">
        <v>129.578903</v>
      </c>
      <c r="D4782" s="3">
        <f t="shared" si="1143"/>
        <v>-0.14517561641542898</v>
      </c>
      <c r="E4782" s="3">
        <f t="shared" si="1144"/>
        <v>0.31168246379366416</v>
      </c>
      <c r="F4782" s="3">
        <f t="shared" si="1145"/>
        <v>0.4639566696007284</v>
      </c>
      <c r="G4782" s="17">
        <f t="shared" si="1131"/>
        <v>-0.98469988717320489</v>
      </c>
      <c r="H4782" s="33">
        <f t="shared" si="1132"/>
        <v>-0.96653699999998821</v>
      </c>
      <c r="I4782" s="33">
        <f>(C4782-C4781)*'ADF test'!$P$3</f>
        <v>-0.9306111839218868</v>
      </c>
      <c r="J4782" s="5" t="str">
        <f t="shared" si="1133"/>
        <v/>
      </c>
      <c r="K4782" s="5" t="str">
        <f t="shared" si="1134"/>
        <v/>
      </c>
      <c r="L4782" s="34">
        <f t="shared" si="1135"/>
        <v>1</v>
      </c>
      <c r="M4782" s="5" t="str">
        <f t="shared" si="1136"/>
        <v/>
      </c>
      <c r="N4782" s="5">
        <f t="shared" si="1137"/>
        <v>0</v>
      </c>
      <c r="O4782" s="34">
        <f t="shared" si="1138"/>
        <v>0</v>
      </c>
      <c r="P4782" s="5">
        <f t="shared" si="1139"/>
        <v>-0.96653699999998821</v>
      </c>
      <c r="Q4782" s="5">
        <f t="shared" si="1140"/>
        <v>0.9306111839218868</v>
      </c>
      <c r="R4782" s="5">
        <f t="shared" si="1141"/>
        <v>-3.5925816078101414E-2</v>
      </c>
      <c r="S4782" s="3">
        <f t="shared" si="1142"/>
        <v>47.83013711352541</v>
      </c>
    </row>
    <row r="4783" spans="1:19" x14ac:dyDescent="0.25">
      <c r="A4783" s="4">
        <v>43117</v>
      </c>
      <c r="B4783" s="11">
        <v>76.051163000000003</v>
      </c>
      <c r="C4783" s="5">
        <v>129.92245500000001</v>
      </c>
      <c r="D4783" s="3">
        <f t="shared" si="1143"/>
        <v>0.25766920658871584</v>
      </c>
      <c r="E4783" s="3">
        <f t="shared" si="1144"/>
        <v>0.32766757261242851</v>
      </c>
      <c r="F4783" s="3">
        <f t="shared" si="1145"/>
        <v>0.45692489332644465</v>
      </c>
      <c r="G4783" s="17">
        <f t="shared" si="1131"/>
        <v>-0.15319446816328994</v>
      </c>
      <c r="H4783" s="33">
        <f t="shared" si="1132"/>
        <v>0.66080499999999631</v>
      </c>
      <c r="I4783" s="33">
        <f>(C4783-C4782)*'ADF test'!$P$3</f>
        <v>0.20484858589169572</v>
      </c>
      <c r="J4783" s="5" t="str">
        <f t="shared" si="1133"/>
        <v/>
      </c>
      <c r="K4783" s="5" t="str">
        <f t="shared" si="1134"/>
        <v/>
      </c>
      <c r="L4783" s="34">
        <f t="shared" si="1135"/>
        <v>1</v>
      </c>
      <c r="M4783" s="5" t="str">
        <f t="shared" si="1136"/>
        <v/>
      </c>
      <c r="N4783" s="5">
        <f t="shared" si="1137"/>
        <v>0</v>
      </c>
      <c r="O4783" s="34">
        <f t="shared" si="1138"/>
        <v>0</v>
      </c>
      <c r="P4783" s="5">
        <f t="shared" si="1139"/>
        <v>0.66080499999999631</v>
      </c>
      <c r="Q4783" s="5">
        <f t="shared" si="1140"/>
        <v>-0.20484858589169572</v>
      </c>
      <c r="R4783" s="5">
        <f t="shared" si="1141"/>
        <v>0.45595641410830057</v>
      </c>
      <c r="S4783" s="3">
        <f t="shared" si="1142"/>
        <v>48.28609352763371</v>
      </c>
    </row>
    <row r="4784" spans="1:19" x14ac:dyDescent="0.25">
      <c r="A4784" s="4">
        <v>43118</v>
      </c>
      <c r="B4784" s="11">
        <v>75.429810000000003</v>
      </c>
      <c r="C4784" s="5">
        <v>129.166641</v>
      </c>
      <c r="D4784" s="3">
        <f t="shared" si="1143"/>
        <v>3.5955882420893204E-2</v>
      </c>
      <c r="E4784" s="3">
        <f t="shared" si="1144"/>
        <v>0.32576565538893121</v>
      </c>
      <c r="F4784" s="3">
        <f t="shared" si="1145"/>
        <v>0.4581466604404168</v>
      </c>
      <c r="G4784" s="17">
        <f t="shared" si="1131"/>
        <v>-0.63256986897916834</v>
      </c>
      <c r="H4784" s="33">
        <f t="shared" si="1132"/>
        <v>-0.62135299999999916</v>
      </c>
      <c r="I4784" s="33">
        <f>(C4784-C4783)*'ADF test'!$P$3</f>
        <v>-0.4506666504550742</v>
      </c>
      <c r="J4784" s="5" t="str">
        <f t="shared" si="1133"/>
        <v/>
      </c>
      <c r="K4784" s="5" t="str">
        <f t="shared" si="1134"/>
        <v/>
      </c>
      <c r="L4784" s="34">
        <f t="shared" si="1135"/>
        <v>1</v>
      </c>
      <c r="M4784" s="5" t="str">
        <f t="shared" si="1136"/>
        <v/>
      </c>
      <c r="N4784" s="5">
        <f t="shared" si="1137"/>
        <v>0</v>
      </c>
      <c r="O4784" s="34">
        <f t="shared" si="1138"/>
        <v>0</v>
      </c>
      <c r="P4784" s="5">
        <f t="shared" si="1139"/>
        <v>-0.62135299999999916</v>
      </c>
      <c r="Q4784" s="5">
        <f t="shared" si="1140"/>
        <v>0.4506666504550742</v>
      </c>
      <c r="R4784" s="5">
        <f t="shared" si="1141"/>
        <v>-0.17068634954492495</v>
      </c>
      <c r="S4784" s="3">
        <f t="shared" si="1142"/>
        <v>48.115407178088788</v>
      </c>
    </row>
    <row r="4785" spans="1:19" x14ac:dyDescent="0.25">
      <c r="A4785" s="4">
        <v>43119</v>
      </c>
      <c r="B4785" s="11">
        <v>75.331183999999993</v>
      </c>
      <c r="C4785" s="5">
        <v>128.881989</v>
      </c>
      <c r="D4785" s="3">
        <f t="shared" si="1143"/>
        <v>6.1097405172731101E-2</v>
      </c>
      <c r="E4785" s="3">
        <f t="shared" si="1144"/>
        <v>0.32073804481432866</v>
      </c>
      <c r="F4785" s="3">
        <f t="shared" si="1145"/>
        <v>0.46073715526054615</v>
      </c>
      <c r="G4785" s="17">
        <f t="shared" ref="G4785:G4848" si="1146">(D4785-E4785)/F4785</f>
        <v>-0.56353310488877584</v>
      </c>
      <c r="H4785" s="33">
        <f t="shared" ref="H4785:H4848" si="1147">B4785-B4784</f>
        <v>-9.8626000000010094E-2</v>
      </c>
      <c r="I4785" s="33">
        <f>(C4785-C4784)*'ADF test'!$P$3</f>
        <v>-0.16972848264961032</v>
      </c>
      <c r="J4785" s="5" t="str">
        <f t="shared" ref="J4785:J4848" si="1148">IF(G4785&lt;-$U$1,1,"")</f>
        <v/>
      </c>
      <c r="K4785" s="5" t="str">
        <f t="shared" ref="K4785:K4848" si="1149">IF(G4785&gt;$X$1,0,"")</f>
        <v/>
      </c>
      <c r="L4785" s="34">
        <f t="shared" ref="L4785:L4848" si="1150">IF(J4785&lt;&gt;"",J4785,IF(K4785&lt;&gt;"",K4785,L4784))</f>
        <v>1</v>
      </c>
      <c r="M4785" s="5" t="str">
        <f t="shared" ref="M4785:M4848" si="1151">IF(G4785&gt;$U$1,-1,"")</f>
        <v/>
      </c>
      <c r="N4785" s="5">
        <f t="shared" ref="N4785:N4848" si="1152">IF(G4785&lt;$X$1,0,"")</f>
        <v>0</v>
      </c>
      <c r="O4785" s="34">
        <f t="shared" ref="O4785:O4848" si="1153">IF(M4785&lt;&gt;"",M4785,IF(N4785&lt;&gt;"",N4785,O4784))</f>
        <v>0</v>
      </c>
      <c r="P4785" s="5">
        <f t="shared" ref="P4785:P4848" si="1154">(H4785*L4784)+(O4784*H4785)</f>
        <v>-9.8626000000010094E-2</v>
      </c>
      <c r="Q4785" s="5">
        <f t="shared" ref="Q4785:Q4848" si="1155">(I4785*L4784*-1)+(O4784*-1*I4785)</f>
        <v>0.16972848264961032</v>
      </c>
      <c r="R4785" s="5">
        <f t="shared" ref="R4785:R4848" si="1156">P4785+Q4785</f>
        <v>7.1102482649600229E-2</v>
      </c>
      <c r="S4785" s="3">
        <f t="shared" ref="S4785:S4848" si="1157">S4784+R4785</f>
        <v>48.186509660738388</v>
      </c>
    </row>
    <row r="4786" spans="1:19" x14ac:dyDescent="0.25">
      <c r="A4786" s="4">
        <v>43122</v>
      </c>
      <c r="B4786" s="11">
        <v>76.958527000000004</v>
      </c>
      <c r="C4786" s="5">
        <v>130.118774</v>
      </c>
      <c r="D4786" s="3">
        <f t="shared" si="1143"/>
        <v>0.86540753339892262</v>
      </c>
      <c r="E4786" s="3">
        <f t="shared" si="1144"/>
        <v>0.3673861717408462</v>
      </c>
      <c r="F4786" s="3">
        <f t="shared" si="1145"/>
        <v>0.47646936751393154</v>
      </c>
      <c r="G4786" s="17">
        <f t="shared" si="1146"/>
        <v>1.0452326961890466</v>
      </c>
      <c r="H4786" s="33">
        <f t="shared" si="1147"/>
        <v>1.6273430000000104</v>
      </c>
      <c r="I4786" s="33">
        <f>(C4786-C4785)*'ADF test'!$P$3</f>
        <v>0.73745359742352845</v>
      </c>
      <c r="J4786" s="5" t="str">
        <f t="shared" si="1148"/>
        <v/>
      </c>
      <c r="K4786" s="5">
        <f t="shared" si="1149"/>
        <v>0</v>
      </c>
      <c r="L4786" s="34">
        <f t="shared" si="1150"/>
        <v>0</v>
      </c>
      <c r="M4786" s="5" t="str">
        <f t="shared" si="1151"/>
        <v/>
      </c>
      <c r="N4786" s="5" t="str">
        <f t="shared" si="1152"/>
        <v/>
      </c>
      <c r="O4786" s="34">
        <f t="shared" si="1153"/>
        <v>0</v>
      </c>
      <c r="P4786" s="5">
        <f t="shared" si="1154"/>
        <v>1.6273430000000104</v>
      </c>
      <c r="Q4786" s="5">
        <f t="shared" si="1155"/>
        <v>-0.73745359742352845</v>
      </c>
      <c r="R4786" s="5">
        <f t="shared" si="1156"/>
        <v>0.88988940257648197</v>
      </c>
      <c r="S4786" s="3">
        <f t="shared" si="1157"/>
        <v>49.076399063314867</v>
      </c>
    </row>
    <row r="4787" spans="1:19" x14ac:dyDescent="0.25">
      <c r="A4787" s="4">
        <v>43123</v>
      </c>
      <c r="B4787" s="11">
        <v>76.840179000000006</v>
      </c>
      <c r="C4787" s="5">
        <v>128.607147</v>
      </c>
      <c r="D4787" s="3">
        <f t="shared" si="1143"/>
        <v>1.4902528216248214</v>
      </c>
      <c r="E4787" s="3">
        <f t="shared" si="1144"/>
        <v>0.44973923179518582</v>
      </c>
      <c r="F4787" s="3">
        <f t="shared" si="1145"/>
        <v>0.54892153740649763</v>
      </c>
      <c r="G4787" s="17">
        <f t="shared" si="1146"/>
        <v>1.8955597820879362</v>
      </c>
      <c r="H4787" s="33">
        <f t="shared" si="1147"/>
        <v>-0.11834799999999746</v>
      </c>
      <c r="I4787" s="33">
        <f>(C4787-C4786)*'ADF test'!$P$3</f>
        <v>-0.90133270464352444</v>
      </c>
      <c r="J4787" s="5" t="str">
        <f t="shared" si="1148"/>
        <v/>
      </c>
      <c r="K4787" s="5">
        <f t="shared" si="1149"/>
        <v>0</v>
      </c>
      <c r="L4787" s="34">
        <f t="shared" si="1150"/>
        <v>0</v>
      </c>
      <c r="M4787" s="5">
        <f t="shared" si="1151"/>
        <v>-1</v>
      </c>
      <c r="N4787" s="5" t="str">
        <f t="shared" si="1152"/>
        <v/>
      </c>
      <c r="O4787" s="34">
        <f t="shared" si="1153"/>
        <v>-1</v>
      </c>
      <c r="P4787" s="5">
        <f t="shared" si="1154"/>
        <v>0</v>
      </c>
      <c r="Q4787" s="5">
        <f t="shared" si="1155"/>
        <v>0</v>
      </c>
      <c r="R4787" s="5">
        <f t="shared" si="1156"/>
        <v>0</v>
      </c>
      <c r="S4787" s="3">
        <f t="shared" si="1157"/>
        <v>49.076399063314867</v>
      </c>
    </row>
    <row r="4788" spans="1:19" x14ac:dyDescent="0.25">
      <c r="A4788" s="4">
        <v>43124</v>
      </c>
      <c r="B4788" s="11">
        <v>76.633056999999994</v>
      </c>
      <c r="C4788" s="5">
        <v>128.97032200000001</v>
      </c>
      <c r="D4788" s="3">
        <f t="shared" si="1143"/>
        <v>0.95827362224569868</v>
      </c>
      <c r="E4788" s="3">
        <f t="shared" si="1144"/>
        <v>0.50205483018421226</v>
      </c>
      <c r="F4788" s="3">
        <f t="shared" si="1145"/>
        <v>0.55537477222591081</v>
      </c>
      <c r="G4788" s="17">
        <f t="shared" si="1146"/>
        <v>0.82146113737393434</v>
      </c>
      <c r="H4788" s="33">
        <f t="shared" si="1147"/>
        <v>-0.20712200000001246</v>
      </c>
      <c r="I4788" s="33">
        <f>(C4788-C4787)*'ADF test'!$P$3</f>
        <v>0.21654912555076239</v>
      </c>
      <c r="J4788" s="5" t="str">
        <f t="shared" si="1148"/>
        <v/>
      </c>
      <c r="K4788" s="5">
        <f t="shared" si="1149"/>
        <v>0</v>
      </c>
      <c r="L4788" s="34">
        <f t="shared" si="1150"/>
        <v>0</v>
      </c>
      <c r="M4788" s="5" t="str">
        <f t="shared" si="1151"/>
        <v/>
      </c>
      <c r="N4788" s="5" t="str">
        <f t="shared" si="1152"/>
        <v/>
      </c>
      <c r="O4788" s="34">
        <f t="shared" si="1153"/>
        <v>-1</v>
      </c>
      <c r="P4788" s="5">
        <f t="shared" si="1154"/>
        <v>0.20712200000001246</v>
      </c>
      <c r="Q4788" s="5">
        <f t="shared" si="1155"/>
        <v>0.21654912555076239</v>
      </c>
      <c r="R4788" s="5">
        <f t="shared" si="1156"/>
        <v>0.42367112555077485</v>
      </c>
      <c r="S4788" s="3">
        <f t="shared" si="1157"/>
        <v>49.500070188865642</v>
      </c>
    </row>
    <row r="4789" spans="1:19" x14ac:dyDescent="0.25">
      <c r="A4789" s="4">
        <v>43125</v>
      </c>
      <c r="B4789" s="11">
        <v>76.031433000000007</v>
      </c>
      <c r="C4789" s="5">
        <v>128.243942</v>
      </c>
      <c r="D4789" s="3">
        <f t="shared" si="1143"/>
        <v>0.67035221858461114</v>
      </c>
      <c r="E4789" s="3">
        <f t="shared" si="1144"/>
        <v>0.55053428392960768</v>
      </c>
      <c r="F4789" s="3">
        <f t="shared" si="1145"/>
        <v>0.53219256768814449</v>
      </c>
      <c r="G4789" s="17">
        <f t="shared" si="1146"/>
        <v>0.2251401878374496</v>
      </c>
      <c r="H4789" s="33">
        <f t="shared" si="1147"/>
        <v>-0.60162399999998684</v>
      </c>
      <c r="I4789" s="33">
        <f>(C4789-C4788)*'ADF test'!$P$3</f>
        <v>-0.43311613909976926</v>
      </c>
      <c r="J4789" s="5" t="str">
        <f t="shared" si="1148"/>
        <v/>
      </c>
      <c r="K4789" s="5">
        <f t="shared" si="1149"/>
        <v>0</v>
      </c>
      <c r="L4789" s="34">
        <f t="shared" si="1150"/>
        <v>0</v>
      </c>
      <c r="M4789" s="5" t="str">
        <f t="shared" si="1151"/>
        <v/>
      </c>
      <c r="N4789" s="5" t="str">
        <f t="shared" si="1152"/>
        <v/>
      </c>
      <c r="O4789" s="34">
        <f t="shared" si="1153"/>
        <v>-1</v>
      </c>
      <c r="P4789" s="5">
        <f t="shared" si="1154"/>
        <v>0.60162399999998684</v>
      </c>
      <c r="Q4789" s="5">
        <f t="shared" si="1155"/>
        <v>-0.43311613909976926</v>
      </c>
      <c r="R4789" s="5">
        <f t="shared" si="1156"/>
        <v>0.16850786090021758</v>
      </c>
      <c r="S4789" s="3">
        <f t="shared" si="1157"/>
        <v>49.668578049765863</v>
      </c>
    </row>
    <row r="4790" spans="1:19" x14ac:dyDescent="0.25">
      <c r="A4790" s="4">
        <v>43126</v>
      </c>
      <c r="B4790" s="11">
        <v>76.445671000000004</v>
      </c>
      <c r="C4790" s="5">
        <v>128.774002</v>
      </c>
      <c r="D4790" s="3">
        <f t="shared" si="1143"/>
        <v>0.68741497638193039</v>
      </c>
      <c r="E4790" s="3">
        <f t="shared" si="1144"/>
        <v>0.56849593149368616</v>
      </c>
      <c r="F4790" s="3">
        <f t="shared" si="1145"/>
        <v>0.53162369972877666</v>
      </c>
      <c r="G4790" s="17">
        <f t="shared" si="1146"/>
        <v>0.2236902623959659</v>
      </c>
      <c r="H4790" s="33">
        <f t="shared" si="1147"/>
        <v>0.41423799999999744</v>
      </c>
      <c r="I4790" s="33">
        <f>(C4790-C4789)*'ADF test'!$P$3</f>
        <v>0.31605707851430137</v>
      </c>
      <c r="J4790" s="5" t="str">
        <f t="shared" si="1148"/>
        <v/>
      </c>
      <c r="K4790" s="5">
        <f t="shared" si="1149"/>
        <v>0</v>
      </c>
      <c r="L4790" s="34">
        <f t="shared" si="1150"/>
        <v>0</v>
      </c>
      <c r="M4790" s="5" t="str">
        <f t="shared" si="1151"/>
        <v/>
      </c>
      <c r="N4790" s="5" t="str">
        <f t="shared" si="1152"/>
        <v/>
      </c>
      <c r="O4790" s="34">
        <f t="shared" si="1153"/>
        <v>-1</v>
      </c>
      <c r="P4790" s="5">
        <f t="shared" si="1154"/>
        <v>-0.41423799999999744</v>
      </c>
      <c r="Q4790" s="5">
        <f t="shared" si="1155"/>
        <v>0.31605707851430137</v>
      </c>
      <c r="R4790" s="5">
        <f t="shared" si="1156"/>
        <v>-9.8180921485696071E-2</v>
      </c>
      <c r="S4790" s="3">
        <f t="shared" si="1157"/>
        <v>49.570397128280163</v>
      </c>
    </row>
    <row r="4791" spans="1:19" x14ac:dyDescent="0.25">
      <c r="A4791" s="4">
        <v>43129</v>
      </c>
      <c r="B4791" s="11">
        <v>75.291732999999994</v>
      </c>
      <c r="C4791" s="5">
        <v>126.113907</v>
      </c>
      <c r="D4791" s="3">
        <f t="shared" si="1143"/>
        <v>1.0315510626263062</v>
      </c>
      <c r="E4791" s="3">
        <f t="shared" si="1144"/>
        <v>0.57112140092315311</v>
      </c>
      <c r="F4791" s="3">
        <f t="shared" si="1145"/>
        <v>0.53394038607349903</v>
      </c>
      <c r="G4791" s="17">
        <f t="shared" si="1146"/>
        <v>0.8623240978062543</v>
      </c>
      <c r="H4791" s="33">
        <f t="shared" si="1147"/>
        <v>-1.1539380000000108</v>
      </c>
      <c r="I4791" s="33">
        <f>(C4791-C4790)*'ADF test'!$P$3</f>
        <v>-1.5861258240020242</v>
      </c>
      <c r="J4791" s="5" t="str">
        <f t="shared" si="1148"/>
        <v/>
      </c>
      <c r="K4791" s="5">
        <f t="shared" si="1149"/>
        <v>0</v>
      </c>
      <c r="L4791" s="34">
        <f t="shared" si="1150"/>
        <v>0</v>
      </c>
      <c r="M4791" s="5" t="str">
        <f t="shared" si="1151"/>
        <v/>
      </c>
      <c r="N4791" s="5" t="str">
        <f t="shared" si="1152"/>
        <v/>
      </c>
      <c r="O4791" s="34">
        <f t="shared" si="1153"/>
        <v>-1</v>
      </c>
      <c r="P4791" s="5">
        <f t="shared" si="1154"/>
        <v>1.1539380000000108</v>
      </c>
      <c r="Q4791" s="5">
        <f t="shared" si="1155"/>
        <v>-1.5861258240020242</v>
      </c>
      <c r="R4791" s="5">
        <f t="shared" si="1156"/>
        <v>-0.43218782400201339</v>
      </c>
      <c r="S4791" s="3">
        <f t="shared" si="1157"/>
        <v>49.138209304278149</v>
      </c>
    </row>
    <row r="4792" spans="1:19" x14ac:dyDescent="0.25">
      <c r="A4792" s="4">
        <v>43130</v>
      </c>
      <c r="B4792" s="11">
        <v>73.772880999999998</v>
      </c>
      <c r="C4792" s="5">
        <v>122.923767</v>
      </c>
      <c r="D4792" s="3">
        <f t="shared" si="1143"/>
        <v>1.3121081538773893</v>
      </c>
      <c r="E4792" s="3">
        <f t="shared" si="1144"/>
        <v>0.59012974417209563</v>
      </c>
      <c r="F4792" s="3">
        <f t="shared" si="1145"/>
        <v>0.55550724932732587</v>
      </c>
      <c r="G4792" s="17">
        <f t="shared" si="1146"/>
        <v>1.299674145710161</v>
      </c>
      <c r="H4792" s="33">
        <f t="shared" si="1147"/>
        <v>-1.5188519999999954</v>
      </c>
      <c r="I4792" s="33">
        <f>(C4792-C4791)*'ADF test'!$P$3</f>
        <v>-1.9021739585172033</v>
      </c>
      <c r="J4792" s="5" t="str">
        <f t="shared" si="1148"/>
        <v/>
      </c>
      <c r="K4792" s="5">
        <f t="shared" si="1149"/>
        <v>0</v>
      </c>
      <c r="L4792" s="34">
        <f t="shared" si="1150"/>
        <v>0</v>
      </c>
      <c r="M4792" s="5">
        <f t="shared" si="1151"/>
        <v>-1</v>
      </c>
      <c r="N4792" s="5" t="str">
        <f t="shared" si="1152"/>
        <v/>
      </c>
      <c r="O4792" s="34">
        <f t="shared" si="1153"/>
        <v>-1</v>
      </c>
      <c r="P4792" s="5">
        <f t="shared" si="1154"/>
        <v>1.5188519999999954</v>
      </c>
      <c r="Q4792" s="5">
        <f t="shared" si="1155"/>
        <v>-1.9021739585172033</v>
      </c>
      <c r="R4792" s="5">
        <f t="shared" si="1156"/>
        <v>-0.38332195851720785</v>
      </c>
      <c r="S4792" s="3">
        <f t="shared" si="1157"/>
        <v>48.754887345760942</v>
      </c>
    </row>
    <row r="4793" spans="1:19" x14ac:dyDescent="0.25">
      <c r="A4793" s="4">
        <v>43131</v>
      </c>
      <c r="B4793" s="11">
        <v>73.822197000000003</v>
      </c>
      <c r="C4793" s="5">
        <v>123.041557</v>
      </c>
      <c r="D4793" s="3">
        <f t="shared" si="1143"/>
        <v>1.2181949674516659</v>
      </c>
      <c r="E4793" s="3">
        <f t="shared" si="1144"/>
        <v>0.6037109945436443</v>
      </c>
      <c r="F4793" s="3">
        <f t="shared" si="1145"/>
        <v>0.56871851361710968</v>
      </c>
      <c r="G4793" s="17">
        <f t="shared" si="1146"/>
        <v>1.08047119655001</v>
      </c>
      <c r="H4793" s="33">
        <f t="shared" si="1147"/>
        <v>4.9316000000004578E-2</v>
      </c>
      <c r="I4793" s="33">
        <f>(C4793-C4792)*'ADF test'!$P$3</f>
        <v>7.023424381805822E-2</v>
      </c>
      <c r="J4793" s="5" t="str">
        <f t="shared" si="1148"/>
        <v/>
      </c>
      <c r="K4793" s="5">
        <f t="shared" si="1149"/>
        <v>0</v>
      </c>
      <c r="L4793" s="34">
        <f t="shared" si="1150"/>
        <v>0</v>
      </c>
      <c r="M4793" s="5" t="str">
        <f t="shared" si="1151"/>
        <v/>
      </c>
      <c r="N4793" s="5" t="str">
        <f t="shared" si="1152"/>
        <v/>
      </c>
      <c r="O4793" s="34">
        <f t="shared" si="1153"/>
        <v>-1</v>
      </c>
      <c r="P4793" s="5">
        <f t="shared" si="1154"/>
        <v>-4.9316000000004578E-2</v>
      </c>
      <c r="Q4793" s="5">
        <f t="shared" si="1155"/>
        <v>7.023424381805822E-2</v>
      </c>
      <c r="R4793" s="5">
        <f t="shared" si="1156"/>
        <v>2.0918243818053642E-2</v>
      </c>
      <c r="S4793" s="3">
        <f t="shared" si="1157"/>
        <v>48.775805589578994</v>
      </c>
    </row>
    <row r="4794" spans="1:19" x14ac:dyDescent="0.25">
      <c r="A4794" s="4">
        <v>43132</v>
      </c>
      <c r="B4794" s="11">
        <v>74.581619000000003</v>
      </c>
      <c r="C4794" s="5">
        <v>123.25749999999999</v>
      </c>
      <c r="D4794" s="3">
        <f t="shared" si="1143"/>
        <v>1.7516293032502404</v>
      </c>
      <c r="E4794" s="3">
        <f t="shared" si="1144"/>
        <v>0.6442024607328829</v>
      </c>
      <c r="F4794" s="3">
        <f t="shared" si="1145"/>
        <v>0.62679288792991783</v>
      </c>
      <c r="G4794" s="17">
        <f t="shared" si="1146"/>
        <v>1.7668146270370249</v>
      </c>
      <c r="H4794" s="33">
        <f t="shared" si="1147"/>
        <v>0.75942200000000071</v>
      </c>
      <c r="I4794" s="33">
        <f>(C4794-C4793)*'ADF test'!$P$3</f>
        <v>0.1287596002445261</v>
      </c>
      <c r="J4794" s="5" t="str">
        <f t="shared" si="1148"/>
        <v/>
      </c>
      <c r="K4794" s="5">
        <f t="shared" si="1149"/>
        <v>0</v>
      </c>
      <c r="L4794" s="34">
        <f t="shared" si="1150"/>
        <v>0</v>
      </c>
      <c r="M4794" s="5">
        <f t="shared" si="1151"/>
        <v>-1</v>
      </c>
      <c r="N4794" s="5" t="str">
        <f t="shared" si="1152"/>
        <v/>
      </c>
      <c r="O4794" s="34">
        <f t="shared" si="1153"/>
        <v>-1</v>
      </c>
      <c r="P4794" s="5">
        <f t="shared" si="1154"/>
        <v>-0.75942200000000071</v>
      </c>
      <c r="Q4794" s="5">
        <f t="shared" si="1155"/>
        <v>0.1287596002445261</v>
      </c>
      <c r="R4794" s="5">
        <f t="shared" si="1156"/>
        <v>-0.63066239975547456</v>
      </c>
      <c r="S4794" s="3">
        <f t="shared" si="1157"/>
        <v>48.145143189823521</v>
      </c>
    </row>
    <row r="4795" spans="1:19" x14ac:dyDescent="0.25">
      <c r="A4795" s="4">
        <v>43133</v>
      </c>
      <c r="B4795" s="11">
        <v>71.465012000000002</v>
      </c>
      <c r="C4795" s="5">
        <v>116.396233</v>
      </c>
      <c r="D4795" s="3">
        <f t="shared" si="1143"/>
        <v>2.519426978332433</v>
      </c>
      <c r="E4795" s="3">
        <f t="shared" si="1144"/>
        <v>0.77236169904708696</v>
      </c>
      <c r="F4795" s="3">
        <f t="shared" si="1145"/>
        <v>0.7795713331925993</v>
      </c>
      <c r="G4795" s="17">
        <f t="shared" si="1146"/>
        <v>2.2410589062203492</v>
      </c>
      <c r="H4795" s="33">
        <f t="shared" si="1147"/>
        <v>-3.1166070000000019</v>
      </c>
      <c r="I4795" s="33">
        <f>(C4795-C4794)*'ADF test'!$P$3</f>
        <v>-4.0911444042686069</v>
      </c>
      <c r="J4795" s="5" t="str">
        <f t="shared" si="1148"/>
        <v/>
      </c>
      <c r="K4795" s="5">
        <f t="shared" si="1149"/>
        <v>0</v>
      </c>
      <c r="L4795" s="34">
        <f t="shared" si="1150"/>
        <v>0</v>
      </c>
      <c r="M4795" s="5">
        <f t="shared" si="1151"/>
        <v>-1</v>
      </c>
      <c r="N4795" s="5" t="str">
        <f t="shared" si="1152"/>
        <v/>
      </c>
      <c r="O4795" s="34">
        <f t="shared" si="1153"/>
        <v>-1</v>
      </c>
      <c r="P4795" s="5">
        <f t="shared" si="1154"/>
        <v>3.1166070000000019</v>
      </c>
      <c r="Q4795" s="5">
        <f t="shared" si="1155"/>
        <v>-4.0911444042686069</v>
      </c>
      <c r="R4795" s="5">
        <f t="shared" si="1156"/>
        <v>-0.97453740426860502</v>
      </c>
      <c r="S4795" s="3">
        <f t="shared" si="1157"/>
        <v>47.170605785554919</v>
      </c>
    </row>
    <row r="4796" spans="1:19" x14ac:dyDescent="0.25">
      <c r="A4796" s="4">
        <v>43136</v>
      </c>
      <c r="B4796" s="11">
        <v>68.466751000000002</v>
      </c>
      <c r="C4796" s="5">
        <v>110.545998</v>
      </c>
      <c r="D4796" s="3">
        <f t="shared" si="1143"/>
        <v>2.7608751068521826</v>
      </c>
      <c r="E4796" s="3">
        <f t="shared" si="1144"/>
        <v>0.96029949163807693</v>
      </c>
      <c r="F4796" s="3">
        <f t="shared" si="1145"/>
        <v>0.87436465426463172</v>
      </c>
      <c r="G4796" s="17">
        <f t="shared" si="1146"/>
        <v>2.0592959772927308</v>
      </c>
      <c r="H4796" s="33">
        <f t="shared" si="1147"/>
        <v>-2.9982609999999994</v>
      </c>
      <c r="I4796" s="33">
        <f>(C4796-C4795)*'ADF test'!$P$3</f>
        <v>-3.4882997825192277</v>
      </c>
      <c r="J4796" s="5" t="str">
        <f t="shared" si="1148"/>
        <v/>
      </c>
      <c r="K4796" s="5">
        <f t="shared" si="1149"/>
        <v>0</v>
      </c>
      <c r="L4796" s="34">
        <f t="shared" si="1150"/>
        <v>0</v>
      </c>
      <c r="M4796" s="5">
        <f t="shared" si="1151"/>
        <v>-1</v>
      </c>
      <c r="N4796" s="5" t="str">
        <f t="shared" si="1152"/>
        <v/>
      </c>
      <c r="O4796" s="34">
        <f t="shared" si="1153"/>
        <v>-1</v>
      </c>
      <c r="P4796" s="5">
        <f t="shared" si="1154"/>
        <v>2.9982609999999994</v>
      </c>
      <c r="Q4796" s="5">
        <f t="shared" si="1155"/>
        <v>-3.4882997825192277</v>
      </c>
      <c r="R4796" s="5">
        <f t="shared" si="1156"/>
        <v>-0.49003878251922828</v>
      </c>
      <c r="S4796" s="3">
        <f t="shared" si="1157"/>
        <v>46.680567003035691</v>
      </c>
    </row>
    <row r="4797" spans="1:19" x14ac:dyDescent="0.25">
      <c r="A4797" s="4">
        <v>43137</v>
      </c>
      <c r="B4797" s="11">
        <v>69.009208999999998</v>
      </c>
      <c r="C4797" s="5">
        <v>115.02201100000001</v>
      </c>
      <c r="D4797" s="3">
        <f t="shared" si="1143"/>
        <v>0.51321250873321844</v>
      </c>
      <c r="E4797" s="3">
        <f t="shared" si="1144"/>
        <v>0.99926538319539571</v>
      </c>
      <c r="F4797" s="3">
        <f t="shared" si="1145"/>
        <v>0.83654997799002617</v>
      </c>
      <c r="G4797" s="17">
        <f t="shared" si="1146"/>
        <v>-0.58102072470315969</v>
      </c>
      <c r="H4797" s="33">
        <f t="shared" si="1147"/>
        <v>0.54245799999999633</v>
      </c>
      <c r="I4797" s="33">
        <f>(C4797-C4796)*'ADF test'!$P$3</f>
        <v>2.6688970912199719</v>
      </c>
      <c r="J4797" s="5" t="str">
        <f t="shared" si="1148"/>
        <v/>
      </c>
      <c r="K4797" s="5" t="str">
        <f t="shared" si="1149"/>
        <v/>
      </c>
      <c r="L4797" s="34">
        <f t="shared" si="1150"/>
        <v>0</v>
      </c>
      <c r="M4797" s="5" t="str">
        <f t="shared" si="1151"/>
        <v/>
      </c>
      <c r="N4797" s="5">
        <f t="shared" si="1152"/>
        <v>0</v>
      </c>
      <c r="O4797" s="34">
        <f t="shared" si="1153"/>
        <v>0</v>
      </c>
      <c r="P4797" s="5">
        <f t="shared" si="1154"/>
        <v>-0.54245799999999633</v>
      </c>
      <c r="Q4797" s="5">
        <f t="shared" si="1155"/>
        <v>2.6688970912199719</v>
      </c>
      <c r="R4797" s="5">
        <f t="shared" si="1156"/>
        <v>2.1264390912199755</v>
      </c>
      <c r="S4797" s="3">
        <f t="shared" si="1157"/>
        <v>48.807006094255669</v>
      </c>
    </row>
    <row r="4798" spans="1:19" x14ac:dyDescent="0.25">
      <c r="A4798" s="4">
        <v>43138</v>
      </c>
      <c r="B4798" s="11">
        <v>67.855277999999998</v>
      </c>
      <c r="C4798" s="5">
        <v>113.16681699999999</v>
      </c>
      <c r="D4798" s="3">
        <f t="shared" si="1143"/>
        <v>0.33437259162445798</v>
      </c>
      <c r="E4798" s="3">
        <f t="shared" si="1144"/>
        <v>1.0292371461978886</v>
      </c>
      <c r="F4798" s="3">
        <f t="shared" si="1145"/>
        <v>0.80063317870211637</v>
      </c>
      <c r="G4798" s="17">
        <f t="shared" si="1146"/>
        <v>-0.86789377839656334</v>
      </c>
      <c r="H4798" s="33">
        <f t="shared" si="1147"/>
        <v>-1.153931</v>
      </c>
      <c r="I4798" s="33">
        <f>(C4798-C4797)*'ADF test'!$P$3</f>
        <v>-1.1061902345343424</v>
      </c>
      <c r="J4798" s="5" t="str">
        <f t="shared" si="1148"/>
        <v/>
      </c>
      <c r="K4798" s="5" t="str">
        <f t="shared" si="1149"/>
        <v/>
      </c>
      <c r="L4798" s="34">
        <f t="shared" si="1150"/>
        <v>0</v>
      </c>
      <c r="M4798" s="5" t="str">
        <f t="shared" si="1151"/>
        <v/>
      </c>
      <c r="N4798" s="5">
        <f t="shared" si="1152"/>
        <v>0</v>
      </c>
      <c r="O4798" s="34">
        <f t="shared" si="1153"/>
        <v>0</v>
      </c>
      <c r="P4798" s="5">
        <f t="shared" si="1154"/>
        <v>0</v>
      </c>
      <c r="Q4798" s="5">
        <f t="shared" si="1155"/>
        <v>0</v>
      </c>
      <c r="R4798" s="5">
        <f t="shared" si="1156"/>
        <v>0</v>
      </c>
      <c r="S4798" s="3">
        <f t="shared" si="1157"/>
        <v>48.807006094255669</v>
      </c>
    </row>
    <row r="4799" spans="1:19" x14ac:dyDescent="0.25">
      <c r="A4799" s="4">
        <v>43139</v>
      </c>
      <c r="B4799" s="11">
        <v>65.803832999999997</v>
      </c>
      <c r="C4799" s="5">
        <v>110.23188</v>
      </c>
      <c r="D4799" s="3">
        <f t="shared" si="1143"/>
        <v>-5.4569012631603186E-2</v>
      </c>
      <c r="E4799" s="3">
        <f t="shared" si="1144"/>
        <v>1.0097222574966187</v>
      </c>
      <c r="F4799" s="3">
        <f t="shared" si="1145"/>
        <v>0.82415321039102318</v>
      </c>
      <c r="G4799" s="17">
        <f t="shared" si="1146"/>
        <v>-1.2913755072594624</v>
      </c>
      <c r="H4799" s="33">
        <f t="shared" si="1147"/>
        <v>-2.0514450000000011</v>
      </c>
      <c r="I4799" s="33">
        <f>(C4799-C4798)*'ADF test'!$P$3</f>
        <v>-1.7500049312220118</v>
      </c>
      <c r="J4799" s="5">
        <f t="shared" si="1148"/>
        <v>1</v>
      </c>
      <c r="K4799" s="5" t="str">
        <f t="shared" si="1149"/>
        <v/>
      </c>
      <c r="L4799" s="34">
        <f t="shared" si="1150"/>
        <v>1</v>
      </c>
      <c r="M4799" s="5" t="str">
        <f t="shared" si="1151"/>
        <v/>
      </c>
      <c r="N4799" s="5">
        <f t="shared" si="1152"/>
        <v>0</v>
      </c>
      <c r="O4799" s="34">
        <f t="shared" si="1153"/>
        <v>0</v>
      </c>
      <c r="P4799" s="5">
        <f t="shared" si="1154"/>
        <v>0</v>
      </c>
      <c r="Q4799" s="5">
        <f t="shared" si="1155"/>
        <v>0</v>
      </c>
      <c r="R4799" s="5">
        <f t="shared" si="1156"/>
        <v>0</v>
      </c>
      <c r="S4799" s="3">
        <f t="shared" si="1157"/>
        <v>48.807006094255669</v>
      </c>
    </row>
    <row r="4800" spans="1:19" x14ac:dyDescent="0.25">
      <c r="A4800" s="4">
        <v>43140</v>
      </c>
      <c r="B4800" s="11">
        <v>65.754508999999999</v>
      </c>
      <c r="C4800" s="5">
        <v>111.40978200000001</v>
      </c>
      <c r="D4800" s="3">
        <f t="shared" si="1143"/>
        <v>-0.87094030703666192</v>
      </c>
      <c r="E4800" s="3">
        <f t="shared" si="1144"/>
        <v>0.95304124565552151</v>
      </c>
      <c r="F4800" s="3">
        <f t="shared" si="1145"/>
        <v>0.92107526466707901</v>
      </c>
      <c r="G4800" s="17">
        <f t="shared" si="1146"/>
        <v>-1.9802741672272117</v>
      </c>
      <c r="H4800" s="33">
        <f t="shared" si="1147"/>
        <v>-4.9323999999998591E-2</v>
      </c>
      <c r="I4800" s="33">
        <f>(C4800-C4799)*'ADF test'!$P$3</f>
        <v>0.70234363071380479</v>
      </c>
      <c r="J4800" s="5">
        <f t="shared" si="1148"/>
        <v>1</v>
      </c>
      <c r="K4800" s="5" t="str">
        <f t="shared" si="1149"/>
        <v/>
      </c>
      <c r="L4800" s="34">
        <f t="shared" si="1150"/>
        <v>1</v>
      </c>
      <c r="M4800" s="5" t="str">
        <f t="shared" si="1151"/>
        <v/>
      </c>
      <c r="N4800" s="5">
        <f t="shared" si="1152"/>
        <v>0</v>
      </c>
      <c r="O4800" s="34">
        <f t="shared" si="1153"/>
        <v>0</v>
      </c>
      <c r="P4800" s="5">
        <f t="shared" si="1154"/>
        <v>-4.9323999999998591E-2</v>
      </c>
      <c r="Q4800" s="5">
        <f t="shared" si="1155"/>
        <v>-0.70234363071380479</v>
      </c>
      <c r="R4800" s="5">
        <f t="shared" si="1156"/>
        <v>-0.75166763071380338</v>
      </c>
      <c r="S4800" s="3">
        <f t="shared" si="1157"/>
        <v>48.055338463541865</v>
      </c>
    </row>
    <row r="4801" spans="1:19" x14ac:dyDescent="0.25">
      <c r="A4801" s="4">
        <v>43143</v>
      </c>
      <c r="B4801" s="11">
        <v>66.829552000000007</v>
      </c>
      <c r="C4801" s="5">
        <v>111.880951</v>
      </c>
      <c r="D4801" s="3">
        <f t="shared" si="1143"/>
        <v>-0.18120019417607125</v>
      </c>
      <c r="E4801" s="3">
        <f t="shared" si="1144"/>
        <v>0.93789764569622136</v>
      </c>
      <c r="F4801" s="3">
        <f t="shared" si="1145"/>
        <v>0.93854373789267687</v>
      </c>
      <c r="G4801" s="17">
        <f t="shared" si="1146"/>
        <v>-1.1923768650196485</v>
      </c>
      <c r="H4801" s="33">
        <f t="shared" si="1147"/>
        <v>1.075043000000008</v>
      </c>
      <c r="I4801" s="33">
        <f>(C4801-C4800)*'ADF test'!$P$3</f>
        <v>0.28094234167170457</v>
      </c>
      <c r="J4801" s="5" t="str">
        <f t="shared" si="1148"/>
        <v/>
      </c>
      <c r="K4801" s="5" t="str">
        <f t="shared" si="1149"/>
        <v/>
      </c>
      <c r="L4801" s="34">
        <f t="shared" si="1150"/>
        <v>1</v>
      </c>
      <c r="M4801" s="5" t="str">
        <f t="shared" si="1151"/>
        <v/>
      </c>
      <c r="N4801" s="5">
        <f t="shared" si="1152"/>
        <v>0</v>
      </c>
      <c r="O4801" s="34">
        <f t="shared" si="1153"/>
        <v>0</v>
      </c>
      <c r="P4801" s="5">
        <f t="shared" si="1154"/>
        <v>1.075043000000008</v>
      </c>
      <c r="Q4801" s="5">
        <f t="shared" si="1155"/>
        <v>-0.28094234167170457</v>
      </c>
      <c r="R4801" s="5">
        <f t="shared" si="1156"/>
        <v>0.79410065832830345</v>
      </c>
      <c r="S4801" s="3">
        <f t="shared" si="1157"/>
        <v>48.849439121870169</v>
      </c>
    </row>
    <row r="4802" spans="1:19" x14ac:dyDescent="0.25">
      <c r="A4802" s="4">
        <v>43144</v>
      </c>
      <c r="B4802" s="11">
        <v>66.553398000000001</v>
      </c>
      <c r="C4802" s="5">
        <v>111.203644</v>
      </c>
      <c r="D4802" s="3">
        <f t="shared" si="1143"/>
        <v>-0.11059525774129497</v>
      </c>
      <c r="E4802" s="3">
        <f t="shared" si="1144"/>
        <v>0.87689747124995776</v>
      </c>
      <c r="F4802" s="3">
        <f t="shared" si="1145"/>
        <v>0.9745943234912916</v>
      </c>
      <c r="G4802" s="17">
        <f t="shared" si="1146"/>
        <v>-1.0132346404950885</v>
      </c>
      <c r="H4802" s="33">
        <f t="shared" si="1147"/>
        <v>-0.27615400000000534</v>
      </c>
      <c r="I4802" s="33">
        <f>(C4802-C4801)*'ADF test'!$P$3</f>
        <v>-0.40385554781965988</v>
      </c>
      <c r="J4802" s="5" t="str">
        <f t="shared" si="1148"/>
        <v/>
      </c>
      <c r="K4802" s="5" t="str">
        <f t="shared" si="1149"/>
        <v/>
      </c>
      <c r="L4802" s="34">
        <f t="shared" si="1150"/>
        <v>1</v>
      </c>
      <c r="M4802" s="5" t="str">
        <f t="shared" si="1151"/>
        <v/>
      </c>
      <c r="N4802" s="5">
        <f t="shared" si="1152"/>
        <v>0</v>
      </c>
      <c r="O4802" s="34">
        <f t="shared" si="1153"/>
        <v>0</v>
      </c>
      <c r="P4802" s="5">
        <f t="shared" si="1154"/>
        <v>-0.27615400000000534</v>
      </c>
      <c r="Q4802" s="5">
        <f t="shared" si="1155"/>
        <v>0.40385554781965988</v>
      </c>
      <c r="R4802" s="5">
        <f t="shared" si="1156"/>
        <v>0.12770154781965454</v>
      </c>
      <c r="S4802" s="3">
        <f t="shared" si="1157"/>
        <v>48.977140669689824</v>
      </c>
    </row>
    <row r="4803" spans="1:19" x14ac:dyDescent="0.25">
      <c r="A4803" s="4">
        <v>43145</v>
      </c>
      <c r="B4803" s="11">
        <v>67.519936000000001</v>
      </c>
      <c r="C4803" s="5">
        <v>111.537384</v>
      </c>
      <c r="D4803" s="3">
        <f t="shared" si="1143"/>
        <v>0.6031669109394926</v>
      </c>
      <c r="E4803" s="3">
        <f t="shared" si="1144"/>
        <v>0.82145460183212471</v>
      </c>
      <c r="F4803" s="3">
        <f t="shared" si="1145"/>
        <v>0.96253320206725368</v>
      </c>
      <c r="G4803" s="17">
        <f t="shared" si="1146"/>
        <v>-0.22678458303964044</v>
      </c>
      <c r="H4803" s="33">
        <f t="shared" si="1147"/>
        <v>0.9665379999999999</v>
      </c>
      <c r="I4803" s="33">
        <f>(C4803-C4802)*'ADF test'!$P$3</f>
        <v>0.19899801792885038</v>
      </c>
      <c r="J4803" s="5" t="str">
        <f t="shared" si="1148"/>
        <v/>
      </c>
      <c r="K4803" s="5" t="str">
        <f t="shared" si="1149"/>
        <v/>
      </c>
      <c r="L4803" s="34">
        <f t="shared" si="1150"/>
        <v>1</v>
      </c>
      <c r="M4803" s="5" t="str">
        <f t="shared" si="1151"/>
        <v/>
      </c>
      <c r="N4803" s="5">
        <f t="shared" si="1152"/>
        <v>0</v>
      </c>
      <c r="O4803" s="34">
        <f t="shared" si="1153"/>
        <v>0</v>
      </c>
      <c r="P4803" s="5">
        <f t="shared" si="1154"/>
        <v>0.9665379999999999</v>
      </c>
      <c r="Q4803" s="5">
        <f t="shared" si="1155"/>
        <v>-0.19899801792885038</v>
      </c>
      <c r="R4803" s="5">
        <f t="shared" si="1156"/>
        <v>0.76753998207114948</v>
      </c>
      <c r="S4803" s="3">
        <f t="shared" si="1157"/>
        <v>49.744680651760973</v>
      </c>
    </row>
    <row r="4804" spans="1:19" x14ac:dyDescent="0.25">
      <c r="A4804" s="4">
        <v>43146</v>
      </c>
      <c r="B4804" s="11">
        <v>67.352271999999999</v>
      </c>
      <c r="C4804" s="5">
        <v>111.55722</v>
      </c>
      <c r="D4804" s="3">
        <f t="shared" si="1143"/>
        <v>0.3512448471942804</v>
      </c>
      <c r="E4804" s="3">
        <f t="shared" si="1144"/>
        <v>0.78351530339141107</v>
      </c>
      <c r="F4804" s="3">
        <f t="shared" si="1145"/>
        <v>0.96872424694813553</v>
      </c>
      <c r="G4804" s="17">
        <f t="shared" si="1146"/>
        <v>-0.44622652685627884</v>
      </c>
      <c r="H4804" s="33">
        <f t="shared" si="1147"/>
        <v>-0.16766400000000203</v>
      </c>
      <c r="I4804" s="33">
        <f>(C4804-C4803)*'ADF test'!$P$3</f>
        <v>1.1827544446683651E-2</v>
      </c>
      <c r="J4804" s="5" t="str">
        <f t="shared" si="1148"/>
        <v/>
      </c>
      <c r="K4804" s="5" t="str">
        <f t="shared" si="1149"/>
        <v/>
      </c>
      <c r="L4804" s="34">
        <f t="shared" si="1150"/>
        <v>1</v>
      </c>
      <c r="M4804" s="5" t="str">
        <f t="shared" si="1151"/>
        <v/>
      </c>
      <c r="N4804" s="5">
        <f t="shared" si="1152"/>
        <v>0</v>
      </c>
      <c r="O4804" s="34">
        <f t="shared" si="1153"/>
        <v>0</v>
      </c>
      <c r="P4804" s="5">
        <f t="shared" si="1154"/>
        <v>-0.16766400000000203</v>
      </c>
      <c r="Q4804" s="5">
        <f t="shared" si="1155"/>
        <v>-1.1827544446683651E-2</v>
      </c>
      <c r="R4804" s="5">
        <f t="shared" si="1156"/>
        <v>-0.17949154444668569</v>
      </c>
      <c r="S4804" s="3">
        <f t="shared" si="1157"/>
        <v>49.565189107314289</v>
      </c>
    </row>
    <row r="4805" spans="1:19" x14ac:dyDescent="0.25">
      <c r="A4805" s="4">
        <v>43147</v>
      </c>
      <c r="B4805" s="11">
        <v>67.184607999999997</v>
      </c>
      <c r="C4805" s="5">
        <v>111.170586</v>
      </c>
      <c r="D4805" s="3">
        <f t="shared" si="1143"/>
        <v>0.32672736814566861</v>
      </c>
      <c r="E4805" s="3">
        <f t="shared" si="1144"/>
        <v>0.76203875023897716</v>
      </c>
      <c r="F4805" s="3">
        <f t="shared" si="1145"/>
        <v>0.97518782655912373</v>
      </c>
      <c r="G4805" s="17">
        <f t="shared" si="1146"/>
        <v>-0.44638721919783569</v>
      </c>
      <c r="H4805" s="33">
        <f t="shared" si="1147"/>
        <v>-0.16766400000000203</v>
      </c>
      <c r="I4805" s="33">
        <f>(C4805-C4804)*'ADF test'!$P$3</f>
        <v>-0.23053694392012328</v>
      </c>
      <c r="J4805" s="5" t="str">
        <f t="shared" si="1148"/>
        <v/>
      </c>
      <c r="K4805" s="5" t="str">
        <f t="shared" si="1149"/>
        <v/>
      </c>
      <c r="L4805" s="34">
        <f t="shared" si="1150"/>
        <v>1</v>
      </c>
      <c r="M4805" s="5" t="str">
        <f t="shared" si="1151"/>
        <v/>
      </c>
      <c r="N4805" s="5">
        <f t="shared" si="1152"/>
        <v>0</v>
      </c>
      <c r="O4805" s="34">
        <f t="shared" si="1153"/>
        <v>0</v>
      </c>
      <c r="P4805" s="5">
        <f t="shared" si="1154"/>
        <v>-0.16766400000000203</v>
      </c>
      <c r="Q4805" s="5">
        <f t="shared" si="1155"/>
        <v>0.23053694392012328</v>
      </c>
      <c r="R4805" s="5">
        <f t="shared" si="1156"/>
        <v>6.2872943920121244E-2</v>
      </c>
      <c r="S4805" s="3">
        <f t="shared" si="1157"/>
        <v>49.628062051234409</v>
      </c>
    </row>
    <row r="4806" spans="1:19" x14ac:dyDescent="0.25">
      <c r="A4806" s="4">
        <v>43151</v>
      </c>
      <c r="B4806" s="11">
        <v>66.819687000000002</v>
      </c>
      <c r="C4806" s="5">
        <v>110.020622</v>
      </c>
      <c r="D4806" s="3">
        <f t="shared" si="1143"/>
        <v>0.54930637317707465</v>
      </c>
      <c r="E4806" s="3">
        <f t="shared" si="1144"/>
        <v>0.75340696253867367</v>
      </c>
      <c r="F4806" s="3">
        <f t="shared" si="1145"/>
        <v>0.97650272873897292</v>
      </c>
      <c r="G4806" s="17">
        <f t="shared" si="1146"/>
        <v>-0.20901179623447499</v>
      </c>
      <c r="H4806" s="33">
        <f t="shared" si="1147"/>
        <v>-0.36492099999999539</v>
      </c>
      <c r="I4806" s="33">
        <f>(C4806-C4805)*'ADF test'!$P$3</f>
        <v>-0.68568513420485377</v>
      </c>
      <c r="J4806" s="5" t="str">
        <f t="shared" si="1148"/>
        <v/>
      </c>
      <c r="K4806" s="5" t="str">
        <f t="shared" si="1149"/>
        <v/>
      </c>
      <c r="L4806" s="34">
        <f t="shared" si="1150"/>
        <v>1</v>
      </c>
      <c r="M4806" s="5" t="str">
        <f t="shared" si="1151"/>
        <v/>
      </c>
      <c r="N4806" s="5">
        <f t="shared" si="1152"/>
        <v>0</v>
      </c>
      <c r="O4806" s="34">
        <f t="shared" si="1153"/>
        <v>0</v>
      </c>
      <c r="P4806" s="5">
        <f t="shared" si="1154"/>
        <v>-0.36492099999999539</v>
      </c>
      <c r="Q4806" s="5">
        <f t="shared" si="1155"/>
        <v>0.68568513420485377</v>
      </c>
      <c r="R4806" s="5">
        <f t="shared" si="1156"/>
        <v>0.32076413420485839</v>
      </c>
      <c r="S4806" s="3">
        <f t="shared" si="1157"/>
        <v>49.948826185439266</v>
      </c>
    </row>
    <row r="4807" spans="1:19" x14ac:dyDescent="0.25">
      <c r="A4807" s="4">
        <v>43152</v>
      </c>
      <c r="B4807" s="11">
        <v>65.695342999999994</v>
      </c>
      <c r="C4807" s="5">
        <v>108.11721</v>
      </c>
      <c r="D4807" s="3">
        <f t="shared" si="1143"/>
        <v>0.49518368468680762</v>
      </c>
      <c r="E4807" s="3">
        <f t="shared" si="1144"/>
        <v>0.71988400141745501</v>
      </c>
      <c r="F4807" s="3">
        <f t="shared" si="1145"/>
        <v>0.97552372896386796</v>
      </c>
      <c r="G4807" s="17">
        <f t="shared" si="1146"/>
        <v>-0.23033813536171807</v>
      </c>
      <c r="H4807" s="33">
        <f t="shared" si="1147"/>
        <v>-1.1243440000000078</v>
      </c>
      <c r="I4807" s="33">
        <f>(C4807-C4806)*'ADF test'!$P$3</f>
        <v>-1.1349410178641544</v>
      </c>
      <c r="J4807" s="5" t="str">
        <f t="shared" si="1148"/>
        <v/>
      </c>
      <c r="K4807" s="5" t="str">
        <f t="shared" si="1149"/>
        <v/>
      </c>
      <c r="L4807" s="34">
        <f t="shared" si="1150"/>
        <v>1</v>
      </c>
      <c r="M4807" s="5" t="str">
        <f t="shared" si="1151"/>
        <v/>
      </c>
      <c r="N4807" s="5">
        <f t="shared" si="1152"/>
        <v>0</v>
      </c>
      <c r="O4807" s="34">
        <f t="shared" si="1153"/>
        <v>0</v>
      </c>
      <c r="P4807" s="5">
        <f t="shared" si="1154"/>
        <v>-1.1243440000000078</v>
      </c>
      <c r="Q4807" s="5">
        <f t="shared" si="1155"/>
        <v>1.1349410178641544</v>
      </c>
      <c r="R4807" s="5">
        <f t="shared" si="1156"/>
        <v>1.0597017864146574E-2</v>
      </c>
      <c r="S4807" s="3">
        <f t="shared" si="1157"/>
        <v>49.959423203303416</v>
      </c>
    </row>
    <row r="4808" spans="1:19" x14ac:dyDescent="0.25">
      <c r="A4808" s="4">
        <v>43153</v>
      </c>
      <c r="B4808" s="11">
        <v>66.415313999999995</v>
      </c>
      <c r="C4808" s="5">
        <v>108.94004099999999</v>
      </c>
      <c r="D4808" s="3">
        <f t="shared" si="1143"/>
        <v>0.65388236678938938</v>
      </c>
      <c r="E4808" s="3">
        <f t="shared" si="1144"/>
        <v>0.67874488972445501</v>
      </c>
      <c r="F4808" s="3">
        <f t="shared" si="1145"/>
        <v>0.96267842091448197</v>
      </c>
      <c r="G4808" s="17">
        <f t="shared" si="1146"/>
        <v>-2.5826405157651559E-2</v>
      </c>
      <c r="H4808" s="33">
        <f t="shared" si="1147"/>
        <v>0.71997100000000103</v>
      </c>
      <c r="I4808" s="33">
        <f>(C4808-C4807)*'ADF test'!$P$3</f>
        <v>0.49062664975852383</v>
      </c>
      <c r="J4808" s="5" t="str">
        <f t="shared" si="1148"/>
        <v/>
      </c>
      <c r="K4808" s="5" t="str">
        <f t="shared" si="1149"/>
        <v/>
      </c>
      <c r="L4808" s="34">
        <f t="shared" si="1150"/>
        <v>1</v>
      </c>
      <c r="M4808" s="5" t="str">
        <f t="shared" si="1151"/>
        <v/>
      </c>
      <c r="N4808" s="5">
        <f t="shared" si="1152"/>
        <v>0</v>
      </c>
      <c r="O4808" s="34">
        <f t="shared" si="1153"/>
        <v>0</v>
      </c>
      <c r="P4808" s="5">
        <f t="shared" si="1154"/>
        <v>0.71997100000000103</v>
      </c>
      <c r="Q4808" s="5">
        <f t="shared" si="1155"/>
        <v>-0.49062664975852383</v>
      </c>
      <c r="R4808" s="5">
        <f t="shared" si="1156"/>
        <v>0.2293443502414772</v>
      </c>
      <c r="S4808" s="3">
        <f t="shared" si="1157"/>
        <v>50.188767553544892</v>
      </c>
    </row>
    <row r="4809" spans="1:19" x14ac:dyDescent="0.25">
      <c r="A4809" s="4">
        <v>43154</v>
      </c>
      <c r="B4809" s="11">
        <v>67.855277999999998</v>
      </c>
      <c r="C4809" s="5">
        <v>111.616699</v>
      </c>
      <c r="D4809" s="3">
        <f t="shared" si="1143"/>
        <v>0.41784222606311516</v>
      </c>
      <c r="E4809" s="3">
        <f t="shared" si="1144"/>
        <v>0.62872284338767059</v>
      </c>
      <c r="F4809" s="3">
        <f t="shared" si="1145"/>
        <v>0.95352939696149153</v>
      </c>
      <c r="G4809" s="17">
        <f t="shared" si="1146"/>
        <v>-0.22115796114576622</v>
      </c>
      <c r="H4809" s="33">
        <f t="shared" si="1147"/>
        <v>1.4399640000000034</v>
      </c>
      <c r="I4809" s="33">
        <f>(C4809-C4808)*'ADF test'!$P$3</f>
        <v>1.5960017878390125</v>
      </c>
      <c r="J4809" s="5" t="str">
        <f t="shared" si="1148"/>
        <v/>
      </c>
      <c r="K4809" s="5" t="str">
        <f t="shared" si="1149"/>
        <v/>
      </c>
      <c r="L4809" s="34">
        <f t="shared" si="1150"/>
        <v>1</v>
      </c>
      <c r="M4809" s="5" t="str">
        <f t="shared" si="1151"/>
        <v/>
      </c>
      <c r="N4809" s="5">
        <f t="shared" si="1152"/>
        <v>0</v>
      </c>
      <c r="O4809" s="34">
        <f t="shared" si="1153"/>
        <v>0</v>
      </c>
      <c r="P4809" s="5">
        <f t="shared" si="1154"/>
        <v>1.4399640000000034</v>
      </c>
      <c r="Q4809" s="5">
        <f t="shared" si="1155"/>
        <v>-1.5960017878390125</v>
      </c>
      <c r="R4809" s="5">
        <f t="shared" si="1156"/>
        <v>-0.15603778783900912</v>
      </c>
      <c r="S4809" s="3">
        <f t="shared" si="1157"/>
        <v>50.032729765705881</v>
      </c>
    </row>
    <row r="4810" spans="1:19" x14ac:dyDescent="0.25">
      <c r="A4810" s="4">
        <v>43157</v>
      </c>
      <c r="B4810" s="11">
        <v>68.259636</v>
      </c>
      <c r="C4810" s="5">
        <v>113.60932200000001</v>
      </c>
      <c r="D4810" s="3">
        <f t="shared" si="1143"/>
        <v>-0.34923780662977322</v>
      </c>
      <c r="E4810" s="3">
        <f t="shared" si="1144"/>
        <v>0.49741864902016975</v>
      </c>
      <c r="F4810" s="3">
        <f t="shared" si="1145"/>
        <v>0.93302054693672798</v>
      </c>
      <c r="G4810" s="17">
        <f t="shared" si="1146"/>
        <v>-0.90743602424369574</v>
      </c>
      <c r="H4810" s="33">
        <f t="shared" si="1147"/>
        <v>0.40435800000000199</v>
      </c>
      <c r="I4810" s="33">
        <f>(C4810-C4809)*'ADF test'!$P$3</f>
        <v>1.1881345582772049</v>
      </c>
      <c r="J4810" s="5" t="str">
        <f t="shared" si="1148"/>
        <v/>
      </c>
      <c r="K4810" s="5" t="str">
        <f t="shared" si="1149"/>
        <v/>
      </c>
      <c r="L4810" s="34">
        <f t="shared" si="1150"/>
        <v>1</v>
      </c>
      <c r="M4810" s="5" t="str">
        <f t="shared" si="1151"/>
        <v/>
      </c>
      <c r="N4810" s="5">
        <f t="shared" si="1152"/>
        <v>0</v>
      </c>
      <c r="O4810" s="34">
        <f t="shared" si="1153"/>
        <v>0</v>
      </c>
      <c r="P4810" s="5">
        <f t="shared" si="1154"/>
        <v>0.40435800000000199</v>
      </c>
      <c r="Q4810" s="5">
        <f t="shared" si="1155"/>
        <v>-1.1881345582772049</v>
      </c>
      <c r="R4810" s="5">
        <f t="shared" si="1156"/>
        <v>-0.78377655827720294</v>
      </c>
      <c r="S4810" s="3">
        <f t="shared" si="1157"/>
        <v>49.248953207428677</v>
      </c>
    </row>
    <row r="4811" spans="1:19" x14ac:dyDescent="0.25">
      <c r="A4811" s="4">
        <v>43158</v>
      </c>
      <c r="B4811" s="11">
        <v>67.371994000000001</v>
      </c>
      <c r="C4811" s="5">
        <v>112.62788399999999</v>
      </c>
      <c r="D4811" s="3">
        <f t="shared" si="1143"/>
        <v>-0.52564136936140926</v>
      </c>
      <c r="E4811" s="3">
        <f t="shared" si="1144"/>
        <v>0.3071018772893046</v>
      </c>
      <c r="F4811" s="3">
        <f t="shared" si="1145"/>
        <v>0.79315894392240116</v>
      </c>
      <c r="G4811" s="17">
        <f t="shared" si="1146"/>
        <v>-1.0499071504288369</v>
      </c>
      <c r="H4811" s="33">
        <f t="shared" si="1147"/>
        <v>-0.8876419999999996</v>
      </c>
      <c r="I4811" s="33">
        <f>(C4811-C4810)*'ADF test'!$P$3</f>
        <v>-0.58519870773672278</v>
      </c>
      <c r="J4811" s="5" t="str">
        <f t="shared" si="1148"/>
        <v/>
      </c>
      <c r="K4811" s="5" t="str">
        <f t="shared" si="1149"/>
        <v/>
      </c>
      <c r="L4811" s="34">
        <f t="shared" si="1150"/>
        <v>1</v>
      </c>
      <c r="M4811" s="5" t="str">
        <f t="shared" si="1151"/>
        <v/>
      </c>
      <c r="N4811" s="5">
        <f t="shared" si="1152"/>
        <v>0</v>
      </c>
      <c r="O4811" s="34">
        <f t="shared" si="1153"/>
        <v>0</v>
      </c>
      <c r="P4811" s="5">
        <f t="shared" si="1154"/>
        <v>-0.8876419999999996</v>
      </c>
      <c r="Q4811" s="5">
        <f t="shared" si="1155"/>
        <v>0.58519870773672278</v>
      </c>
      <c r="R4811" s="5">
        <f t="shared" si="1156"/>
        <v>-0.30244329226327682</v>
      </c>
      <c r="S4811" s="3">
        <f t="shared" si="1157"/>
        <v>48.9465099151654</v>
      </c>
    </row>
    <row r="4812" spans="1:19" x14ac:dyDescent="0.25">
      <c r="A4812" s="4">
        <v>43159</v>
      </c>
      <c r="B4812" s="11">
        <v>65.823554999999999</v>
      </c>
      <c r="C4812" s="5">
        <v>110.95249200000001</v>
      </c>
      <c r="D4812" s="3">
        <f t="shared" si="1143"/>
        <v>-0.88558968848769837</v>
      </c>
      <c r="E4812" s="3">
        <f t="shared" si="1144"/>
        <v>7.9197827580562041E-2</v>
      </c>
      <c r="F4812" s="3">
        <f t="shared" si="1145"/>
        <v>0.51684831235991113</v>
      </c>
      <c r="G4812" s="17">
        <f t="shared" si="1146"/>
        <v>-1.866674405229408</v>
      </c>
      <c r="H4812" s="33">
        <f t="shared" si="1147"/>
        <v>-1.5484390000000019</v>
      </c>
      <c r="I4812" s="33">
        <f>(C4812-C4811)*'ADF test'!$P$3</f>
        <v>-0.99898030578847075</v>
      </c>
      <c r="J4812" s="5">
        <f t="shared" si="1148"/>
        <v>1</v>
      </c>
      <c r="K4812" s="5" t="str">
        <f t="shared" si="1149"/>
        <v/>
      </c>
      <c r="L4812" s="34">
        <f t="shared" si="1150"/>
        <v>1</v>
      </c>
      <c r="M4812" s="5" t="str">
        <f t="shared" si="1151"/>
        <v/>
      </c>
      <c r="N4812" s="5">
        <f t="shared" si="1152"/>
        <v>0</v>
      </c>
      <c r="O4812" s="34">
        <f t="shared" si="1153"/>
        <v>0</v>
      </c>
      <c r="P4812" s="5">
        <f t="shared" si="1154"/>
        <v>-1.5484390000000019</v>
      </c>
      <c r="Q4812" s="5">
        <f t="shared" si="1155"/>
        <v>0.99898030578847075</v>
      </c>
      <c r="R4812" s="5">
        <f t="shared" si="1156"/>
        <v>-0.54945869421153115</v>
      </c>
      <c r="S4812" s="3">
        <f t="shared" si="1157"/>
        <v>48.39705122095387</v>
      </c>
    </row>
    <row r="4813" spans="1:19" x14ac:dyDescent="0.25">
      <c r="A4813" s="4">
        <v>43160</v>
      </c>
      <c r="B4813" s="11">
        <v>65.724930000000001</v>
      </c>
      <c r="C4813" s="5">
        <v>111.071457</v>
      </c>
      <c r="D4813" s="3">
        <f t="shared" si="1143"/>
        <v>-0.99938555906253157</v>
      </c>
      <c r="E4813" s="3">
        <f t="shared" si="1144"/>
        <v>-1.5339551656672334E-2</v>
      </c>
      <c r="F4813" s="3">
        <f t="shared" si="1145"/>
        <v>0.56797646612966002</v>
      </c>
      <c r="G4813" s="17">
        <f t="shared" si="1146"/>
        <v>-1.732547149552526</v>
      </c>
      <c r="H4813" s="33">
        <f t="shared" si="1147"/>
        <v>-9.8624999999998408E-2</v>
      </c>
      <c r="I4813" s="33">
        <f>(C4813-C4812)*'ADF test'!$P$3</f>
        <v>7.0934857083067696E-2</v>
      </c>
      <c r="J4813" s="5">
        <f t="shared" si="1148"/>
        <v>1</v>
      </c>
      <c r="K4813" s="5" t="str">
        <f t="shared" si="1149"/>
        <v/>
      </c>
      <c r="L4813" s="34">
        <f t="shared" si="1150"/>
        <v>1</v>
      </c>
      <c r="M4813" s="5" t="str">
        <f t="shared" si="1151"/>
        <v/>
      </c>
      <c r="N4813" s="5">
        <f t="shared" si="1152"/>
        <v>0</v>
      </c>
      <c r="O4813" s="34">
        <f t="shared" si="1153"/>
        <v>0</v>
      </c>
      <c r="P4813" s="5">
        <f t="shared" si="1154"/>
        <v>-9.8624999999998408E-2</v>
      </c>
      <c r="Q4813" s="5">
        <f t="shared" si="1155"/>
        <v>-7.0934857083067696E-2</v>
      </c>
      <c r="R4813" s="5">
        <f t="shared" si="1156"/>
        <v>-0.16955985708306609</v>
      </c>
      <c r="S4813" s="3">
        <f t="shared" si="1157"/>
        <v>48.227491363870804</v>
      </c>
    </row>
    <row r="4814" spans="1:19" x14ac:dyDescent="0.25">
      <c r="A4814" s="4">
        <v>43161</v>
      </c>
      <c r="B4814" s="11">
        <v>66.030670000000001</v>
      </c>
      <c r="C4814" s="5">
        <v>110.67491099999999</v>
      </c>
      <c r="D4814" s="3">
        <f t="shared" si="1143"/>
        <v>-0.43526516612622856</v>
      </c>
      <c r="E4814" s="3">
        <f t="shared" si="1144"/>
        <v>-6.3441911516090244E-2</v>
      </c>
      <c r="F4814" s="3">
        <f t="shared" si="1145"/>
        <v>0.56897431326330172</v>
      </c>
      <c r="G4814" s="17">
        <f t="shared" si="1146"/>
        <v>-0.65349743554780004</v>
      </c>
      <c r="H4814" s="33">
        <f t="shared" si="1147"/>
        <v>0.30574000000000012</v>
      </c>
      <c r="I4814" s="33">
        <f>(C4814-C4813)*'ADF test'!$P$3</f>
        <v>-0.23644713854381452</v>
      </c>
      <c r="J4814" s="5" t="str">
        <f t="shared" si="1148"/>
        <v/>
      </c>
      <c r="K4814" s="5" t="str">
        <f t="shared" si="1149"/>
        <v/>
      </c>
      <c r="L4814" s="34">
        <f t="shared" si="1150"/>
        <v>1</v>
      </c>
      <c r="M4814" s="5" t="str">
        <f t="shared" si="1151"/>
        <v/>
      </c>
      <c r="N4814" s="5">
        <f t="shared" si="1152"/>
        <v>0</v>
      </c>
      <c r="O4814" s="34">
        <f t="shared" si="1153"/>
        <v>0</v>
      </c>
      <c r="P4814" s="5">
        <f t="shared" si="1154"/>
        <v>0.30574000000000012</v>
      </c>
      <c r="Q4814" s="5">
        <f t="shared" si="1155"/>
        <v>0.23644713854381452</v>
      </c>
      <c r="R4814" s="5">
        <f t="shared" si="1156"/>
        <v>0.54218713854381462</v>
      </c>
      <c r="S4814" s="3">
        <f t="shared" si="1157"/>
        <v>48.769678502414621</v>
      </c>
    </row>
    <row r="4815" spans="1:19" x14ac:dyDescent="0.25">
      <c r="A4815" s="4">
        <v>43164</v>
      </c>
      <c r="B4815" s="11">
        <v>66.730926999999994</v>
      </c>
      <c r="C4815" s="5">
        <v>112.17186</v>
      </c>
      <c r="D4815" s="3">
        <f t="shared" si="1143"/>
        <v>-0.61842396092463048</v>
      </c>
      <c r="E4815" s="3">
        <f t="shared" si="1144"/>
        <v>-9.8682845784404449E-2</v>
      </c>
      <c r="F4815" s="3">
        <f t="shared" si="1145"/>
        <v>0.58560692783715806</v>
      </c>
      <c r="G4815" s="17">
        <f t="shared" si="1146"/>
        <v>-0.88752555756094542</v>
      </c>
      <c r="H4815" s="33">
        <f t="shared" si="1147"/>
        <v>0.70025699999999347</v>
      </c>
      <c r="I4815" s="33">
        <f>(C4815-C4814)*'ADF test'!$P$3</f>
        <v>0.89258070336360507</v>
      </c>
      <c r="J4815" s="5" t="str">
        <f t="shared" si="1148"/>
        <v/>
      </c>
      <c r="K4815" s="5" t="str">
        <f t="shared" si="1149"/>
        <v/>
      </c>
      <c r="L4815" s="34">
        <f t="shared" si="1150"/>
        <v>1</v>
      </c>
      <c r="M4815" s="5" t="str">
        <f t="shared" si="1151"/>
        <v/>
      </c>
      <c r="N4815" s="5">
        <f t="shared" si="1152"/>
        <v>0</v>
      </c>
      <c r="O4815" s="34">
        <f t="shared" si="1153"/>
        <v>0</v>
      </c>
      <c r="P4815" s="5">
        <f t="shared" si="1154"/>
        <v>0.70025699999999347</v>
      </c>
      <c r="Q4815" s="5">
        <f t="shared" si="1155"/>
        <v>-0.89258070336360507</v>
      </c>
      <c r="R4815" s="5">
        <f t="shared" si="1156"/>
        <v>-0.1923237033636116</v>
      </c>
      <c r="S4815" s="3">
        <f t="shared" si="1157"/>
        <v>48.577354799051008</v>
      </c>
    </row>
    <row r="4816" spans="1:19" x14ac:dyDescent="0.25">
      <c r="A4816" s="4">
        <v>43165</v>
      </c>
      <c r="B4816" s="11">
        <v>66.77037</v>
      </c>
      <c r="C4816" s="5">
        <v>112.667542</v>
      </c>
      <c r="D4816" s="3">
        <f t="shared" si="1143"/>
        <v>-0.89249234229731655</v>
      </c>
      <c r="E4816" s="3">
        <f t="shared" si="1144"/>
        <v>-0.10002984798819536</v>
      </c>
      <c r="F4816" s="3">
        <f t="shared" si="1145"/>
        <v>0.58752333335896401</v>
      </c>
      <c r="G4816" s="17">
        <f t="shared" si="1146"/>
        <v>-1.3488187605732822</v>
      </c>
      <c r="H4816" s="33">
        <f t="shared" si="1147"/>
        <v>3.9443000000005668E-2</v>
      </c>
      <c r="I4816" s="33">
        <f>(C4816-C4815)*'ADF test'!$P$3</f>
        <v>0.29555862504646463</v>
      </c>
      <c r="J4816" s="5">
        <f t="shared" si="1148"/>
        <v>1</v>
      </c>
      <c r="K4816" s="5" t="str">
        <f t="shared" si="1149"/>
        <v/>
      </c>
      <c r="L4816" s="34">
        <f t="shared" si="1150"/>
        <v>1</v>
      </c>
      <c r="M4816" s="5" t="str">
        <f t="shared" si="1151"/>
        <v/>
      </c>
      <c r="N4816" s="5">
        <f t="shared" si="1152"/>
        <v>0</v>
      </c>
      <c r="O4816" s="34">
        <f t="shared" si="1153"/>
        <v>0</v>
      </c>
      <c r="P4816" s="5">
        <f t="shared" si="1154"/>
        <v>3.9443000000005668E-2</v>
      </c>
      <c r="Q4816" s="5">
        <f t="shared" si="1155"/>
        <v>-0.29555862504646463</v>
      </c>
      <c r="R4816" s="5">
        <f t="shared" si="1156"/>
        <v>-0.25611562504645896</v>
      </c>
      <c r="S4816" s="3">
        <f t="shared" si="1157"/>
        <v>48.321239174004546</v>
      </c>
    </row>
    <row r="4817" spans="1:19" x14ac:dyDescent="0.25">
      <c r="A4817" s="4">
        <v>43166</v>
      </c>
      <c r="B4817" s="11">
        <v>66.267380000000003</v>
      </c>
      <c r="C4817" s="5">
        <v>112.85588799999999</v>
      </c>
      <c r="D4817" s="3">
        <f t="shared" si="1143"/>
        <v>-1.4346555949819617</v>
      </c>
      <c r="E4817" s="3">
        <f t="shared" si="1144"/>
        <v>-0.17837081053856352</v>
      </c>
      <c r="F4817" s="3">
        <f t="shared" si="1145"/>
        <v>0.67597807486356354</v>
      </c>
      <c r="G4817" s="17">
        <f t="shared" si="1146"/>
        <v>-1.8584697213692341</v>
      </c>
      <c r="H4817" s="33">
        <f t="shared" si="1147"/>
        <v>-0.50298999999999694</v>
      </c>
      <c r="I4817" s="33">
        <f>(C4817-C4816)*'ADF test'!$P$3</f>
        <v>0.11230443064908531</v>
      </c>
      <c r="J4817" s="5">
        <f t="shared" si="1148"/>
        <v>1</v>
      </c>
      <c r="K4817" s="5" t="str">
        <f t="shared" si="1149"/>
        <v/>
      </c>
      <c r="L4817" s="34">
        <f t="shared" si="1150"/>
        <v>1</v>
      </c>
      <c r="M4817" s="5" t="str">
        <f t="shared" si="1151"/>
        <v/>
      </c>
      <c r="N4817" s="5">
        <f t="shared" si="1152"/>
        <v>0</v>
      </c>
      <c r="O4817" s="34">
        <f t="shared" si="1153"/>
        <v>0</v>
      </c>
      <c r="P4817" s="5">
        <f t="shared" si="1154"/>
        <v>-0.50298999999999694</v>
      </c>
      <c r="Q4817" s="5">
        <f t="shared" si="1155"/>
        <v>-0.11230443064908531</v>
      </c>
      <c r="R4817" s="5">
        <f t="shared" si="1156"/>
        <v>-0.61529443064908229</v>
      </c>
      <c r="S4817" s="3">
        <f t="shared" si="1157"/>
        <v>47.705944743355467</v>
      </c>
    </row>
    <row r="4818" spans="1:19" x14ac:dyDescent="0.25">
      <c r="A4818" s="4">
        <v>43167</v>
      </c>
      <c r="B4818" s="11">
        <v>66.247649999999993</v>
      </c>
      <c r="C4818" s="5">
        <v>112.370125</v>
      </c>
      <c r="D4818" s="3">
        <f t="shared" si="1143"/>
        <v>-1.098907719359147</v>
      </c>
      <c r="E4818" s="3">
        <f t="shared" si="1144"/>
        <v>-0.24014033938967927</v>
      </c>
      <c r="F4818" s="3">
        <f t="shared" si="1145"/>
        <v>0.71348639067964004</v>
      </c>
      <c r="G4818" s="17">
        <f t="shared" si="1146"/>
        <v>-1.2036212479840556</v>
      </c>
      <c r="H4818" s="33">
        <f t="shared" si="1147"/>
        <v>-1.9730000000009795E-2</v>
      </c>
      <c r="I4818" s="33">
        <f>(C4818-C4817)*'ADF test'!$P$3</f>
        <v>-0.28964425655650733</v>
      </c>
      <c r="J4818" s="5" t="str">
        <f t="shared" si="1148"/>
        <v/>
      </c>
      <c r="K4818" s="5" t="str">
        <f t="shared" si="1149"/>
        <v/>
      </c>
      <c r="L4818" s="34">
        <f t="shared" si="1150"/>
        <v>1</v>
      </c>
      <c r="M4818" s="5" t="str">
        <f t="shared" si="1151"/>
        <v/>
      </c>
      <c r="N4818" s="5">
        <f t="shared" si="1152"/>
        <v>0</v>
      </c>
      <c r="O4818" s="34">
        <f t="shared" si="1153"/>
        <v>0</v>
      </c>
      <c r="P4818" s="5">
        <f t="shared" si="1154"/>
        <v>-1.9730000000009795E-2</v>
      </c>
      <c r="Q4818" s="5">
        <f t="shared" si="1155"/>
        <v>0.28964425655650733</v>
      </c>
      <c r="R4818" s="5">
        <f t="shared" si="1156"/>
        <v>0.26991425655649753</v>
      </c>
      <c r="S4818" s="3">
        <f t="shared" si="1157"/>
        <v>47.975858999911964</v>
      </c>
    </row>
    <row r="4819" spans="1:19" x14ac:dyDescent="0.25">
      <c r="A4819" s="4">
        <v>43168</v>
      </c>
      <c r="B4819" s="11">
        <v>67.510070999999996</v>
      </c>
      <c r="C4819" s="5">
        <v>116.20667299999999</v>
      </c>
      <c r="D4819" s="3">
        <f t="shared" si="1143"/>
        <v>-1.9476278082026255</v>
      </c>
      <c r="E4819" s="3">
        <f t="shared" si="1144"/>
        <v>-0.39956500933606165</v>
      </c>
      <c r="F4819" s="3">
        <f t="shared" si="1145"/>
        <v>0.79303758535440538</v>
      </c>
      <c r="G4819" s="17">
        <f t="shared" si="1146"/>
        <v>-1.9520673766991015</v>
      </c>
      <c r="H4819" s="33">
        <f t="shared" si="1147"/>
        <v>1.2624210000000033</v>
      </c>
      <c r="I4819" s="33">
        <f>(C4819-C4818)*'ADF test'!$P$3</f>
        <v>2.2876054644000727</v>
      </c>
      <c r="J4819" s="5">
        <f t="shared" si="1148"/>
        <v>1</v>
      </c>
      <c r="K4819" s="5" t="str">
        <f t="shared" si="1149"/>
        <v/>
      </c>
      <c r="L4819" s="34">
        <f t="shared" si="1150"/>
        <v>1</v>
      </c>
      <c r="M4819" s="5" t="str">
        <f t="shared" si="1151"/>
        <v/>
      </c>
      <c r="N4819" s="5">
        <f t="shared" si="1152"/>
        <v>0</v>
      </c>
      <c r="O4819" s="34">
        <f t="shared" si="1153"/>
        <v>0</v>
      </c>
      <c r="P4819" s="5">
        <f t="shared" si="1154"/>
        <v>1.2624210000000033</v>
      </c>
      <c r="Q4819" s="5">
        <f t="shared" si="1155"/>
        <v>-2.2876054644000727</v>
      </c>
      <c r="R4819" s="5">
        <f t="shared" si="1156"/>
        <v>-1.0251844644000694</v>
      </c>
      <c r="S4819" s="3">
        <f t="shared" si="1157"/>
        <v>46.950674535511894</v>
      </c>
    </row>
    <row r="4820" spans="1:19" x14ac:dyDescent="0.25">
      <c r="A4820" s="4">
        <v>43171</v>
      </c>
      <c r="B4820" s="11">
        <v>67.490356000000006</v>
      </c>
      <c r="C4820" s="5">
        <v>115.780396</v>
      </c>
      <c r="D4820" s="3">
        <f t="shared" si="1143"/>
        <v>-1.5546754997231034</v>
      </c>
      <c r="E4820" s="3">
        <f t="shared" si="1144"/>
        <v>-0.51868503101839813</v>
      </c>
      <c r="F4820" s="3">
        <f t="shared" si="1145"/>
        <v>0.81556363774020979</v>
      </c>
      <c r="G4820" s="17">
        <f t="shared" si="1146"/>
        <v>-1.2702754521710424</v>
      </c>
      <c r="H4820" s="33">
        <f t="shared" si="1147"/>
        <v>-1.9714999999990823E-2</v>
      </c>
      <c r="I4820" s="33">
        <f>(C4820-C4819)*'ADF test'!$P$3</f>
        <v>-0.25417474108184468</v>
      </c>
      <c r="J4820" s="5">
        <f t="shared" si="1148"/>
        <v>1</v>
      </c>
      <c r="K4820" s="5" t="str">
        <f t="shared" si="1149"/>
        <v/>
      </c>
      <c r="L4820" s="34">
        <f t="shared" si="1150"/>
        <v>1</v>
      </c>
      <c r="M4820" s="5" t="str">
        <f t="shared" si="1151"/>
        <v/>
      </c>
      <c r="N4820" s="5">
        <f t="shared" si="1152"/>
        <v>0</v>
      </c>
      <c r="O4820" s="34">
        <f t="shared" si="1153"/>
        <v>0</v>
      </c>
      <c r="P4820" s="5">
        <f t="shared" si="1154"/>
        <v>-1.9714999999990823E-2</v>
      </c>
      <c r="Q4820" s="5">
        <f t="shared" si="1155"/>
        <v>0.25417474108184468</v>
      </c>
      <c r="R4820" s="5">
        <f t="shared" si="1156"/>
        <v>0.23445974108185386</v>
      </c>
      <c r="S4820" s="3">
        <f t="shared" si="1157"/>
        <v>47.18513427659375</v>
      </c>
    </row>
    <row r="4821" spans="1:19" x14ac:dyDescent="0.25">
      <c r="A4821" s="4">
        <v>43172</v>
      </c>
      <c r="B4821" s="11">
        <v>67.007080000000002</v>
      </c>
      <c r="C4821" s="5">
        <v>115.453247</v>
      </c>
      <c r="D4821" s="3">
        <f t="shared" si="1143"/>
        <v>-1.6643370572971747</v>
      </c>
      <c r="E4821" s="3">
        <f t="shared" si="1144"/>
        <v>-0.64312655760857584</v>
      </c>
      <c r="F4821" s="3">
        <f t="shared" si="1145"/>
        <v>0.82974638904810283</v>
      </c>
      <c r="G4821" s="17">
        <f t="shared" si="1146"/>
        <v>-1.230750158322649</v>
      </c>
      <c r="H4821" s="33">
        <f t="shared" si="1147"/>
        <v>-0.48327600000000359</v>
      </c>
      <c r="I4821" s="33">
        <f>(C4821-C4820)*'ADF test'!$P$3</f>
        <v>-0.19506802471205917</v>
      </c>
      <c r="J4821" s="5" t="str">
        <f t="shared" si="1148"/>
        <v/>
      </c>
      <c r="K4821" s="5" t="str">
        <f t="shared" si="1149"/>
        <v/>
      </c>
      <c r="L4821" s="34">
        <f t="shared" si="1150"/>
        <v>1</v>
      </c>
      <c r="M4821" s="5" t="str">
        <f t="shared" si="1151"/>
        <v/>
      </c>
      <c r="N4821" s="5">
        <f t="shared" si="1152"/>
        <v>0</v>
      </c>
      <c r="O4821" s="34">
        <f t="shared" si="1153"/>
        <v>0</v>
      </c>
      <c r="P4821" s="5">
        <f t="shared" si="1154"/>
        <v>-0.48327600000000359</v>
      </c>
      <c r="Q4821" s="5">
        <f t="shared" si="1155"/>
        <v>0.19506802471205917</v>
      </c>
      <c r="R4821" s="5">
        <f t="shared" si="1156"/>
        <v>-0.2882079752879444</v>
      </c>
      <c r="S4821" s="3">
        <f t="shared" si="1157"/>
        <v>46.896926301305804</v>
      </c>
    </row>
    <row r="4822" spans="1:19" x14ac:dyDescent="0.25">
      <c r="A4822" s="4">
        <v>43173</v>
      </c>
      <c r="B4822" s="11">
        <v>66.612572</v>
      </c>
      <c r="C4822" s="5">
        <v>114.134743</v>
      </c>
      <c r="D4822" s="3">
        <f t="shared" si="1143"/>
        <v>-1.106981960326948</v>
      </c>
      <c r="E4822" s="3">
        <f t="shared" si="1144"/>
        <v>-0.74664457845257726</v>
      </c>
      <c r="F4822" s="3">
        <f t="shared" si="1145"/>
        <v>0.77239868384373911</v>
      </c>
      <c r="G4822" s="17">
        <f t="shared" si="1146"/>
        <v>-0.4665173431953557</v>
      </c>
      <c r="H4822" s="33">
        <f t="shared" si="1147"/>
        <v>-0.39450800000000186</v>
      </c>
      <c r="I4822" s="33">
        <f>(C4822-C4821)*'ADF test'!$P$3</f>
        <v>-0.78617990840551677</v>
      </c>
      <c r="J4822" s="5" t="str">
        <f t="shared" si="1148"/>
        <v/>
      </c>
      <c r="K4822" s="5" t="str">
        <f t="shared" si="1149"/>
        <v/>
      </c>
      <c r="L4822" s="34">
        <f t="shared" si="1150"/>
        <v>1</v>
      </c>
      <c r="M4822" s="5" t="str">
        <f t="shared" si="1151"/>
        <v/>
      </c>
      <c r="N4822" s="5">
        <f t="shared" si="1152"/>
        <v>0</v>
      </c>
      <c r="O4822" s="34">
        <f t="shared" si="1153"/>
        <v>0</v>
      </c>
      <c r="P4822" s="5">
        <f t="shared" si="1154"/>
        <v>-0.39450800000000186</v>
      </c>
      <c r="Q4822" s="5">
        <f t="shared" si="1155"/>
        <v>0.78617990840551677</v>
      </c>
      <c r="R4822" s="5">
        <f t="shared" si="1156"/>
        <v>0.39167190840551491</v>
      </c>
      <c r="S4822" s="3">
        <f t="shared" si="1157"/>
        <v>47.288598209711317</v>
      </c>
    </row>
    <row r="4823" spans="1:19" x14ac:dyDescent="0.25">
      <c r="A4823" s="4">
        <v>43174</v>
      </c>
      <c r="B4823" s="11">
        <v>66.267380000000003</v>
      </c>
      <c r="C4823" s="5">
        <v>114.580856</v>
      </c>
      <c r="D4823" s="3">
        <f t="shared" si="1143"/>
        <v>-1.5123292653601936</v>
      </c>
      <c r="E4823" s="3">
        <f t="shared" si="1144"/>
        <v>-0.87211413783051484</v>
      </c>
      <c r="F4823" s="3">
        <f t="shared" si="1145"/>
        <v>0.71838939029833671</v>
      </c>
      <c r="G4823" s="17">
        <f t="shared" si="1146"/>
        <v>-0.89118121199396716</v>
      </c>
      <c r="H4823" s="33">
        <f t="shared" si="1147"/>
        <v>-0.34519199999999728</v>
      </c>
      <c r="I4823" s="33">
        <f>(C4823-C4822)*'ADF test'!$P$3</f>
        <v>0.26600228552852834</v>
      </c>
      <c r="J4823" s="5" t="str">
        <f t="shared" si="1148"/>
        <v/>
      </c>
      <c r="K4823" s="5" t="str">
        <f t="shared" si="1149"/>
        <v/>
      </c>
      <c r="L4823" s="34">
        <f t="shared" si="1150"/>
        <v>1</v>
      </c>
      <c r="M4823" s="5" t="str">
        <f t="shared" si="1151"/>
        <v/>
      </c>
      <c r="N4823" s="5">
        <f t="shared" si="1152"/>
        <v>0</v>
      </c>
      <c r="O4823" s="34">
        <f t="shared" si="1153"/>
        <v>0</v>
      </c>
      <c r="P4823" s="5">
        <f t="shared" si="1154"/>
        <v>-0.34519199999999728</v>
      </c>
      <c r="Q4823" s="5">
        <f t="shared" si="1155"/>
        <v>-0.26600228552852834</v>
      </c>
      <c r="R4823" s="5">
        <f t="shared" si="1156"/>
        <v>-0.61119428552852562</v>
      </c>
      <c r="S4823" s="3">
        <f t="shared" si="1157"/>
        <v>46.677403924182791</v>
      </c>
    </row>
    <row r="4824" spans="1:19" x14ac:dyDescent="0.25">
      <c r="A4824" s="4">
        <v>43175</v>
      </c>
      <c r="B4824" s="11">
        <v>66.858383000000003</v>
      </c>
      <c r="C4824" s="5">
        <v>114.402412</v>
      </c>
      <c r="D4824" s="3">
        <f t="shared" si="1143"/>
        <v>-0.64383240229913952</v>
      </c>
      <c r="E4824" s="3">
        <f t="shared" si="1144"/>
        <v>-0.95322131089854789</v>
      </c>
      <c r="F4824" s="3">
        <f t="shared" si="1145"/>
        <v>0.59774258582848638</v>
      </c>
      <c r="G4824" s="17">
        <f t="shared" si="1146"/>
        <v>0.51759556025372944</v>
      </c>
      <c r="H4824" s="33">
        <f t="shared" si="1147"/>
        <v>0.59100300000000061</v>
      </c>
      <c r="I4824" s="33">
        <f>(C4824-C4823)*'ADF test'!$P$3</f>
        <v>-0.10640019869148121</v>
      </c>
      <c r="J4824" s="5" t="str">
        <f t="shared" si="1148"/>
        <v/>
      </c>
      <c r="K4824" s="5">
        <f t="shared" si="1149"/>
        <v>0</v>
      </c>
      <c r="L4824" s="34">
        <f t="shared" si="1150"/>
        <v>0</v>
      </c>
      <c r="M4824" s="5" t="str">
        <f t="shared" si="1151"/>
        <v/>
      </c>
      <c r="N4824" s="5" t="str">
        <f t="shared" si="1152"/>
        <v/>
      </c>
      <c r="O4824" s="34">
        <f t="shared" si="1153"/>
        <v>0</v>
      </c>
      <c r="P4824" s="5">
        <f t="shared" si="1154"/>
        <v>0.59100300000000061</v>
      </c>
      <c r="Q4824" s="5">
        <f t="shared" si="1155"/>
        <v>0.10640019869148121</v>
      </c>
      <c r="R4824" s="5">
        <f t="shared" si="1156"/>
        <v>0.69740319869148182</v>
      </c>
      <c r="S4824" s="3">
        <f t="shared" si="1157"/>
        <v>47.374807122874273</v>
      </c>
    </row>
    <row r="4825" spans="1:19" x14ac:dyDescent="0.25">
      <c r="A4825" s="4">
        <v>43178</v>
      </c>
      <c r="B4825" s="11">
        <v>65.825362999999996</v>
      </c>
      <c r="C4825" s="5">
        <v>112.90546399999999</v>
      </c>
      <c r="D4825" s="3">
        <f t="shared" si="1143"/>
        <v>-0.62179418193366587</v>
      </c>
      <c r="E4825" s="3">
        <f t="shared" si="1144"/>
        <v>-1.0181985863983467</v>
      </c>
      <c r="F4825" s="3">
        <f t="shared" si="1145"/>
        <v>0.48455608287860974</v>
      </c>
      <c r="G4825" s="17">
        <f t="shared" si="1146"/>
        <v>0.81807744959005591</v>
      </c>
      <c r="H4825" s="33">
        <f t="shared" si="1147"/>
        <v>-1.0330200000000076</v>
      </c>
      <c r="I4825" s="33">
        <f>(C4825-C4824)*'ADF test'!$P$3</f>
        <v>-0.89258010709699798</v>
      </c>
      <c r="J4825" s="5" t="str">
        <f t="shared" si="1148"/>
        <v/>
      </c>
      <c r="K4825" s="5">
        <f t="shared" si="1149"/>
        <v>0</v>
      </c>
      <c r="L4825" s="34">
        <f t="shared" si="1150"/>
        <v>0</v>
      </c>
      <c r="M4825" s="5" t="str">
        <f t="shared" si="1151"/>
        <v/>
      </c>
      <c r="N4825" s="5" t="str">
        <f t="shared" si="1152"/>
        <v/>
      </c>
      <c r="O4825" s="34">
        <f t="shared" si="1153"/>
        <v>0</v>
      </c>
      <c r="P4825" s="5">
        <f t="shared" si="1154"/>
        <v>0</v>
      </c>
      <c r="Q4825" s="5">
        <f t="shared" si="1155"/>
        <v>0</v>
      </c>
      <c r="R4825" s="5">
        <f t="shared" si="1156"/>
        <v>0</v>
      </c>
      <c r="S4825" s="3">
        <f t="shared" si="1157"/>
        <v>47.374807122874273</v>
      </c>
    </row>
    <row r="4826" spans="1:19" x14ac:dyDescent="0.25">
      <c r="A4826" s="4">
        <v>43179</v>
      </c>
      <c r="B4826" s="11">
        <v>66.381607000000002</v>
      </c>
      <c r="C4826" s="5">
        <v>113.51018500000001</v>
      </c>
      <c r="D4826" s="3">
        <f t="shared" si="1143"/>
        <v>-0.30718102616617671</v>
      </c>
      <c r="E4826" s="3">
        <f t="shared" si="1144"/>
        <v>-1.0155700376193719</v>
      </c>
      <c r="F4826" s="3">
        <f t="shared" si="1145"/>
        <v>0.48852470832162492</v>
      </c>
      <c r="G4826" s="17">
        <f t="shared" si="1146"/>
        <v>1.4500576928584348</v>
      </c>
      <c r="H4826" s="33">
        <f t="shared" si="1147"/>
        <v>0.55624400000000662</v>
      </c>
      <c r="I4826" s="33">
        <f>(C4826-C4825)*'ADF test'!$P$3</f>
        <v>0.36057493977333432</v>
      </c>
      <c r="J4826" s="5" t="str">
        <f t="shared" si="1148"/>
        <v/>
      </c>
      <c r="K4826" s="5">
        <f t="shared" si="1149"/>
        <v>0</v>
      </c>
      <c r="L4826" s="34">
        <f t="shared" si="1150"/>
        <v>0</v>
      </c>
      <c r="M4826" s="5">
        <f t="shared" si="1151"/>
        <v>-1</v>
      </c>
      <c r="N4826" s="5" t="str">
        <f t="shared" si="1152"/>
        <v/>
      </c>
      <c r="O4826" s="34">
        <f t="shared" si="1153"/>
        <v>-1</v>
      </c>
      <c r="P4826" s="5">
        <f t="shared" si="1154"/>
        <v>0</v>
      </c>
      <c r="Q4826" s="5">
        <f t="shared" si="1155"/>
        <v>0</v>
      </c>
      <c r="R4826" s="5">
        <f t="shared" si="1156"/>
        <v>0</v>
      </c>
      <c r="S4826" s="3">
        <f t="shared" si="1157"/>
        <v>47.374807122874273</v>
      </c>
    </row>
    <row r="4827" spans="1:19" x14ac:dyDescent="0.25">
      <c r="A4827" s="4">
        <v>43180</v>
      </c>
      <c r="B4827" s="11">
        <v>68.119865000000004</v>
      </c>
      <c r="C4827" s="5">
        <v>116.028229</v>
      </c>
      <c r="D4827" s="3">
        <f t="shared" si="1143"/>
        <v>3.1029129450118376E-2</v>
      </c>
      <c r="E4827" s="3">
        <f t="shared" si="1144"/>
        <v>-0.98077813144365145</v>
      </c>
      <c r="F4827" s="3">
        <f t="shared" si="1145"/>
        <v>0.54257521434820566</v>
      </c>
      <c r="G4827" s="17">
        <f t="shared" si="1146"/>
        <v>1.8648239619814766</v>
      </c>
      <c r="H4827" s="33">
        <f t="shared" si="1147"/>
        <v>1.7382580000000019</v>
      </c>
      <c r="I4827" s="33">
        <f>(C4827-C4826)*'ADF test'!$P$3</f>
        <v>1.501425555994556</v>
      </c>
      <c r="J4827" s="5" t="str">
        <f t="shared" si="1148"/>
        <v/>
      </c>
      <c r="K4827" s="5">
        <f t="shared" si="1149"/>
        <v>0</v>
      </c>
      <c r="L4827" s="34">
        <f t="shared" si="1150"/>
        <v>0</v>
      </c>
      <c r="M4827" s="5">
        <f t="shared" si="1151"/>
        <v>-1</v>
      </c>
      <c r="N4827" s="5" t="str">
        <f t="shared" si="1152"/>
        <v/>
      </c>
      <c r="O4827" s="34">
        <f t="shared" si="1153"/>
        <v>-1</v>
      </c>
      <c r="P4827" s="5">
        <f t="shared" si="1154"/>
        <v>-1.7382580000000019</v>
      </c>
      <c r="Q4827" s="5">
        <f t="shared" si="1155"/>
        <v>1.501425555994556</v>
      </c>
      <c r="R4827" s="5">
        <f t="shared" si="1156"/>
        <v>-0.2368324440054459</v>
      </c>
      <c r="S4827" s="3">
        <f t="shared" si="1157"/>
        <v>47.137974678868829</v>
      </c>
    </row>
    <row r="4828" spans="1:19" x14ac:dyDescent="0.25">
      <c r="A4828" s="4">
        <v>43181</v>
      </c>
      <c r="B4828" s="11">
        <v>66.729256000000007</v>
      </c>
      <c r="C4828" s="5">
        <v>112.717102</v>
      </c>
      <c r="D4828" s="3">
        <f t="shared" si="1143"/>
        <v>0.590788796183503</v>
      </c>
      <c r="E4828" s="3">
        <f t="shared" si="1144"/>
        <v>-0.88850447615170136</v>
      </c>
      <c r="F4828" s="3">
        <f t="shared" si="1145"/>
        <v>0.67034065356548844</v>
      </c>
      <c r="G4828" s="17">
        <f t="shared" si="1146"/>
        <v>2.2067783961288363</v>
      </c>
      <c r="H4828" s="33">
        <f t="shared" si="1147"/>
        <v>-1.3906089999999978</v>
      </c>
      <c r="I4828" s="33">
        <f>(C4828-C4827)*'ADF test'!$P$3</f>
        <v>-1.9743144666827133</v>
      </c>
      <c r="J4828" s="5" t="str">
        <f t="shared" si="1148"/>
        <v/>
      </c>
      <c r="K4828" s="5">
        <f t="shared" si="1149"/>
        <v>0</v>
      </c>
      <c r="L4828" s="34">
        <f t="shared" si="1150"/>
        <v>0</v>
      </c>
      <c r="M4828" s="5">
        <f t="shared" si="1151"/>
        <v>-1</v>
      </c>
      <c r="N4828" s="5" t="str">
        <f t="shared" si="1152"/>
        <v/>
      </c>
      <c r="O4828" s="34">
        <f t="shared" si="1153"/>
        <v>-1</v>
      </c>
      <c r="P4828" s="5">
        <f t="shared" si="1154"/>
        <v>1.3906089999999978</v>
      </c>
      <c r="Q4828" s="5">
        <f t="shared" si="1155"/>
        <v>-1.9743144666827133</v>
      </c>
      <c r="R4828" s="5">
        <f t="shared" si="1156"/>
        <v>-0.5837054666827155</v>
      </c>
      <c r="S4828" s="3">
        <f t="shared" si="1157"/>
        <v>46.554269212186114</v>
      </c>
    </row>
    <row r="4829" spans="1:19" x14ac:dyDescent="0.25">
      <c r="A4829" s="4">
        <v>43182</v>
      </c>
      <c r="B4829" s="11">
        <v>66.322006000000002</v>
      </c>
      <c r="C4829" s="5">
        <v>112.003334</v>
      </c>
      <c r="D4829" s="3">
        <f t="shared" ref="D4829:D4892" si="1158">B4829-LINEST(B4814:B4829,C4814:C4829, FALSE)*C4829</f>
        <v>0.59902275715256792</v>
      </c>
      <c r="E4829" s="3">
        <f t="shared" ref="E4829:E4892" si="1159">AVERAGE(D4814:D4829)</f>
        <v>-0.78860395638825764</v>
      </c>
      <c r="F4829" s="3">
        <f t="shared" ref="F4829:F4892" si="1160">_xlfn.STDEV.S(D4814:D4829)</f>
        <v>0.76511915024303523</v>
      </c>
      <c r="G4829" s="17">
        <f t="shared" si="1146"/>
        <v>1.8136086557238238</v>
      </c>
      <c r="H4829" s="33">
        <f t="shared" si="1147"/>
        <v>-0.40725000000000477</v>
      </c>
      <c r="I4829" s="33">
        <f>(C4829-C4828)*'ADF test'!$P$3</f>
        <v>-0.42559602463306023</v>
      </c>
      <c r="J4829" s="5" t="str">
        <f t="shared" si="1148"/>
        <v/>
      </c>
      <c r="K4829" s="5">
        <f t="shared" si="1149"/>
        <v>0</v>
      </c>
      <c r="L4829" s="34">
        <f t="shared" si="1150"/>
        <v>0</v>
      </c>
      <c r="M4829" s="5">
        <f t="shared" si="1151"/>
        <v>-1</v>
      </c>
      <c r="N4829" s="5" t="str">
        <f t="shared" si="1152"/>
        <v/>
      </c>
      <c r="O4829" s="34">
        <f t="shared" si="1153"/>
        <v>-1</v>
      </c>
      <c r="P4829" s="5">
        <f t="shared" si="1154"/>
        <v>0.40725000000000477</v>
      </c>
      <c r="Q4829" s="5">
        <f t="shared" si="1155"/>
        <v>-0.42559602463306023</v>
      </c>
      <c r="R4829" s="5">
        <f t="shared" si="1156"/>
        <v>-1.8346024633055458E-2</v>
      </c>
      <c r="S4829" s="3">
        <f t="shared" si="1157"/>
        <v>46.53592318755306</v>
      </c>
    </row>
    <row r="4830" spans="1:19" x14ac:dyDescent="0.25">
      <c r="A4830" s="4">
        <v>43185</v>
      </c>
      <c r="B4830" s="11">
        <v>67.513962000000006</v>
      </c>
      <c r="C4830" s="5">
        <v>114.35283699999999</v>
      </c>
      <c r="D4830" s="3">
        <f t="shared" si="1158"/>
        <v>0.45262208818076033</v>
      </c>
      <c r="E4830" s="3">
        <f t="shared" si="1159"/>
        <v>-0.73311100299407084</v>
      </c>
      <c r="F4830" s="3">
        <f t="shared" si="1160"/>
        <v>0.82250155088078436</v>
      </c>
      <c r="G4830" s="17">
        <f t="shared" si="1146"/>
        <v>1.4416180612730474</v>
      </c>
      <c r="H4830" s="33">
        <f t="shared" si="1147"/>
        <v>1.1919560000000047</v>
      </c>
      <c r="I4830" s="33">
        <f>(C4830-C4829)*'ADF test'!$P$3</f>
        <v>1.4009301855272944</v>
      </c>
      <c r="J4830" s="5" t="str">
        <f t="shared" si="1148"/>
        <v/>
      </c>
      <c r="K4830" s="5">
        <f t="shared" si="1149"/>
        <v>0</v>
      </c>
      <c r="L4830" s="34">
        <f t="shared" si="1150"/>
        <v>0</v>
      </c>
      <c r="M4830" s="5">
        <f t="shared" si="1151"/>
        <v>-1</v>
      </c>
      <c r="N4830" s="5" t="str">
        <f t="shared" si="1152"/>
        <v/>
      </c>
      <c r="O4830" s="34">
        <f t="shared" si="1153"/>
        <v>-1</v>
      </c>
      <c r="P4830" s="5">
        <f t="shared" si="1154"/>
        <v>-1.1919560000000047</v>
      </c>
      <c r="Q4830" s="5">
        <f t="shared" si="1155"/>
        <v>1.4009301855272944</v>
      </c>
      <c r="R4830" s="5">
        <f t="shared" si="1156"/>
        <v>0.20897418552728975</v>
      </c>
      <c r="S4830" s="3">
        <f t="shared" si="1157"/>
        <v>46.744897373080349</v>
      </c>
    </row>
    <row r="4831" spans="1:19" x14ac:dyDescent="0.25">
      <c r="A4831" s="4">
        <v>43186</v>
      </c>
      <c r="B4831" s="11">
        <v>66.878258000000002</v>
      </c>
      <c r="C4831" s="5">
        <v>113.668808</v>
      </c>
      <c r="D4831" s="3">
        <f t="shared" si="1158"/>
        <v>0.26269112292554553</v>
      </c>
      <c r="E4831" s="3">
        <f t="shared" si="1159"/>
        <v>-0.67804131025343484</v>
      </c>
      <c r="F4831" s="3">
        <f t="shared" si="1160"/>
        <v>0.85936325409960956</v>
      </c>
      <c r="G4831" s="17">
        <f t="shared" si="1146"/>
        <v>1.0946854298123612</v>
      </c>
      <c r="H4831" s="33">
        <f t="shared" si="1147"/>
        <v>-0.63570400000000404</v>
      </c>
      <c r="I4831" s="33">
        <f>(C4831-C4830)*'ADF test'!$P$3</f>
        <v>-0.40786365196215696</v>
      </c>
      <c r="J4831" s="5" t="str">
        <f t="shared" si="1148"/>
        <v/>
      </c>
      <c r="K4831" s="5">
        <f t="shared" si="1149"/>
        <v>0</v>
      </c>
      <c r="L4831" s="34">
        <f t="shared" si="1150"/>
        <v>0</v>
      </c>
      <c r="M4831" s="5" t="str">
        <f t="shared" si="1151"/>
        <v/>
      </c>
      <c r="N4831" s="5" t="str">
        <f t="shared" si="1152"/>
        <v/>
      </c>
      <c r="O4831" s="34">
        <f t="shared" si="1153"/>
        <v>-1</v>
      </c>
      <c r="P4831" s="5">
        <f t="shared" si="1154"/>
        <v>0.63570400000000404</v>
      </c>
      <c r="Q4831" s="5">
        <f t="shared" si="1155"/>
        <v>-0.40786365196215696</v>
      </c>
      <c r="R4831" s="5">
        <f t="shared" si="1156"/>
        <v>0.22784034803784708</v>
      </c>
      <c r="S4831" s="3">
        <f t="shared" si="1157"/>
        <v>46.972737721118193</v>
      </c>
    </row>
    <row r="4832" spans="1:19" x14ac:dyDescent="0.25">
      <c r="A4832" s="4">
        <v>43187</v>
      </c>
      <c r="B4832" s="11">
        <v>65.577042000000006</v>
      </c>
      <c r="C4832" s="5">
        <v>111.13093600000001</v>
      </c>
      <c r="D4832" s="3">
        <f t="shared" si="1158"/>
        <v>0.4668282604349514</v>
      </c>
      <c r="E4832" s="3">
        <f t="shared" si="1159"/>
        <v>-0.59308377258266809</v>
      </c>
      <c r="F4832" s="3">
        <f t="shared" si="1160"/>
        <v>0.90284109324879902</v>
      </c>
      <c r="G4832" s="17">
        <f t="shared" si="1146"/>
        <v>1.1739740702360075</v>
      </c>
      <c r="H4832" s="33">
        <f t="shared" si="1147"/>
        <v>-1.3012159999999966</v>
      </c>
      <c r="I4832" s="33">
        <f>(C4832-C4831)*'ADF test'!$P$3</f>
        <v>-1.513248330308375</v>
      </c>
      <c r="J4832" s="5" t="str">
        <f t="shared" si="1148"/>
        <v/>
      </c>
      <c r="K4832" s="5">
        <f t="shared" si="1149"/>
        <v>0</v>
      </c>
      <c r="L4832" s="34">
        <f t="shared" si="1150"/>
        <v>0</v>
      </c>
      <c r="M4832" s="5" t="str">
        <f t="shared" si="1151"/>
        <v/>
      </c>
      <c r="N4832" s="5" t="str">
        <f t="shared" si="1152"/>
        <v/>
      </c>
      <c r="O4832" s="34">
        <f t="shared" si="1153"/>
        <v>-1</v>
      </c>
      <c r="P4832" s="5">
        <f t="shared" si="1154"/>
        <v>1.3012159999999966</v>
      </c>
      <c r="Q4832" s="5">
        <f t="shared" si="1155"/>
        <v>-1.513248330308375</v>
      </c>
      <c r="R4832" s="5">
        <f t="shared" si="1156"/>
        <v>-0.21203233030837842</v>
      </c>
      <c r="S4832" s="3">
        <f t="shared" si="1157"/>
        <v>46.760705390809818</v>
      </c>
    </row>
    <row r="4833" spans="1:19" x14ac:dyDescent="0.25">
      <c r="A4833" s="4">
        <v>43188</v>
      </c>
      <c r="B4833" s="11">
        <v>66.957718</v>
      </c>
      <c r="C4833" s="5">
        <v>113.054169</v>
      </c>
      <c r="D4833" s="3">
        <f t="shared" si="1158"/>
        <v>0.68533783698723028</v>
      </c>
      <c r="E4833" s="3">
        <f t="shared" si="1159"/>
        <v>-0.46058418308459359</v>
      </c>
      <c r="F4833" s="3">
        <f t="shared" si="1160"/>
        <v>0.92635669929621201</v>
      </c>
      <c r="G4833" s="17">
        <f t="shared" si="1146"/>
        <v>1.237020276252575</v>
      </c>
      <c r="H4833" s="33">
        <f t="shared" si="1147"/>
        <v>1.380675999999994</v>
      </c>
      <c r="I4833" s="33">
        <f>(C4833-C4832)*'ADF test'!$P$3</f>
        <v>1.1467596183117073</v>
      </c>
      <c r="J4833" s="5" t="str">
        <f t="shared" si="1148"/>
        <v/>
      </c>
      <c r="K4833" s="5">
        <f t="shared" si="1149"/>
        <v>0</v>
      </c>
      <c r="L4833" s="34">
        <f t="shared" si="1150"/>
        <v>0</v>
      </c>
      <c r="M4833" s="5" t="str">
        <f t="shared" si="1151"/>
        <v/>
      </c>
      <c r="N4833" s="5" t="str">
        <f t="shared" si="1152"/>
        <v/>
      </c>
      <c r="O4833" s="34">
        <f t="shared" si="1153"/>
        <v>-1</v>
      </c>
      <c r="P4833" s="5">
        <f t="shared" si="1154"/>
        <v>-1.380675999999994</v>
      </c>
      <c r="Q4833" s="5">
        <f t="shared" si="1155"/>
        <v>1.1467596183117073</v>
      </c>
      <c r="R4833" s="5">
        <f t="shared" si="1156"/>
        <v>-0.23391638168828677</v>
      </c>
      <c r="S4833" s="3">
        <f t="shared" si="1157"/>
        <v>46.526789009121529</v>
      </c>
    </row>
    <row r="4834" spans="1:19" x14ac:dyDescent="0.25">
      <c r="A4834" s="4">
        <v>43192</v>
      </c>
      <c r="B4834" s="11">
        <v>65.616767999999993</v>
      </c>
      <c r="C4834" s="5">
        <v>111.269722</v>
      </c>
      <c r="D4834" s="3">
        <f t="shared" si="1158"/>
        <v>0.38980685875453958</v>
      </c>
      <c r="E4834" s="3">
        <f t="shared" si="1159"/>
        <v>-0.36753952195248818</v>
      </c>
      <c r="F4834" s="3">
        <f t="shared" si="1160"/>
        <v>0.9327108182997117</v>
      </c>
      <c r="G4834" s="17">
        <f t="shared" si="1146"/>
        <v>0.81198412825063493</v>
      </c>
      <c r="H4834" s="33">
        <f t="shared" si="1147"/>
        <v>-1.3409500000000065</v>
      </c>
      <c r="I4834" s="33">
        <f>(C4834-C4833)*'ADF test'!$P$3</f>
        <v>-1.0640061607810782</v>
      </c>
      <c r="J4834" s="5" t="str">
        <f t="shared" si="1148"/>
        <v/>
      </c>
      <c r="K4834" s="5">
        <f t="shared" si="1149"/>
        <v>0</v>
      </c>
      <c r="L4834" s="34">
        <f t="shared" si="1150"/>
        <v>0</v>
      </c>
      <c r="M4834" s="5" t="str">
        <f t="shared" si="1151"/>
        <v/>
      </c>
      <c r="N4834" s="5" t="str">
        <f t="shared" si="1152"/>
        <v/>
      </c>
      <c r="O4834" s="34">
        <f t="shared" si="1153"/>
        <v>-1</v>
      </c>
      <c r="P4834" s="5">
        <f t="shared" si="1154"/>
        <v>1.3409500000000065</v>
      </c>
      <c r="Q4834" s="5">
        <f t="shared" si="1155"/>
        <v>-1.0640061607810782</v>
      </c>
      <c r="R4834" s="5">
        <f t="shared" si="1156"/>
        <v>0.27694383921892829</v>
      </c>
      <c r="S4834" s="3">
        <f t="shared" si="1157"/>
        <v>46.803732848340459</v>
      </c>
    </row>
    <row r="4835" spans="1:19" x14ac:dyDescent="0.25">
      <c r="A4835" s="4">
        <v>43193</v>
      </c>
      <c r="B4835" s="11">
        <v>67.017311000000007</v>
      </c>
      <c r="C4835" s="5">
        <v>113.837341</v>
      </c>
      <c r="D4835" s="3">
        <f t="shared" si="1158"/>
        <v>0.22824043749623968</v>
      </c>
      <c r="E4835" s="3">
        <f t="shared" si="1159"/>
        <v>-0.23154775659630911</v>
      </c>
      <c r="F4835" s="3">
        <f t="shared" si="1160"/>
        <v>0.84109518535540151</v>
      </c>
      <c r="G4835" s="17">
        <f t="shared" si="1146"/>
        <v>0.54665417434088281</v>
      </c>
      <c r="H4835" s="33">
        <f t="shared" si="1147"/>
        <v>1.4005430000000132</v>
      </c>
      <c r="I4835" s="33">
        <f>(C4835-C4834)*'ADF test'!$P$3</f>
        <v>1.5309854731121428</v>
      </c>
      <c r="J4835" s="5" t="str">
        <f t="shared" si="1148"/>
        <v/>
      </c>
      <c r="K4835" s="5">
        <f t="shared" si="1149"/>
        <v>0</v>
      </c>
      <c r="L4835" s="34">
        <f t="shared" si="1150"/>
        <v>0</v>
      </c>
      <c r="M4835" s="5" t="str">
        <f t="shared" si="1151"/>
        <v/>
      </c>
      <c r="N4835" s="5" t="str">
        <f t="shared" si="1152"/>
        <v/>
      </c>
      <c r="O4835" s="34">
        <f t="shared" si="1153"/>
        <v>-1</v>
      </c>
      <c r="P4835" s="5">
        <f t="shared" si="1154"/>
        <v>-1.4005430000000132</v>
      </c>
      <c r="Q4835" s="5">
        <f t="shared" si="1155"/>
        <v>1.5309854731121428</v>
      </c>
      <c r="R4835" s="5">
        <f t="shared" si="1156"/>
        <v>0.13044247311212964</v>
      </c>
      <c r="S4835" s="3">
        <f t="shared" si="1157"/>
        <v>46.934175321452592</v>
      </c>
    </row>
    <row r="4836" spans="1:19" x14ac:dyDescent="0.25">
      <c r="A4836" s="4">
        <v>43194</v>
      </c>
      <c r="B4836" s="11">
        <v>66.927916999999994</v>
      </c>
      <c r="C4836" s="5">
        <v>113.490364</v>
      </c>
      <c r="D4836" s="3">
        <f t="shared" si="1158"/>
        <v>0.29308992316633464</v>
      </c>
      <c r="E4836" s="3">
        <f t="shared" si="1159"/>
        <v>-0.11606241766571923</v>
      </c>
      <c r="F4836" s="3">
        <f t="shared" si="1160"/>
        <v>0.77126755049459006</v>
      </c>
      <c r="G4836" s="17">
        <f t="shared" si="1146"/>
        <v>0.53049339437355703</v>
      </c>
      <c r="H4836" s="33">
        <f t="shared" si="1147"/>
        <v>-8.9394000000012852E-2</v>
      </c>
      <c r="I4836" s="33">
        <f>(C4836-C4835)*'ADF test'!$P$3</f>
        <v>-0.2068907990258782</v>
      </c>
      <c r="J4836" s="5" t="str">
        <f t="shared" si="1148"/>
        <v/>
      </c>
      <c r="K4836" s="5">
        <f t="shared" si="1149"/>
        <v>0</v>
      </c>
      <c r="L4836" s="34">
        <f t="shared" si="1150"/>
        <v>0</v>
      </c>
      <c r="M4836" s="5" t="str">
        <f t="shared" si="1151"/>
        <v/>
      </c>
      <c r="N4836" s="5" t="str">
        <f t="shared" si="1152"/>
        <v/>
      </c>
      <c r="O4836" s="34">
        <f t="shared" si="1153"/>
        <v>-1</v>
      </c>
      <c r="P4836" s="5">
        <f t="shared" si="1154"/>
        <v>8.9394000000012852E-2</v>
      </c>
      <c r="Q4836" s="5">
        <f t="shared" si="1155"/>
        <v>-0.2068907990258782</v>
      </c>
      <c r="R4836" s="5">
        <f t="shared" si="1156"/>
        <v>-0.11749679902586535</v>
      </c>
      <c r="S4836" s="3">
        <f t="shared" si="1157"/>
        <v>46.816678522426727</v>
      </c>
    </row>
    <row r="4837" spans="1:19" x14ac:dyDescent="0.25">
      <c r="A4837" s="4">
        <v>43195</v>
      </c>
      <c r="B4837" s="11">
        <v>68.129790999999997</v>
      </c>
      <c r="C4837" s="5">
        <v>116.27607</v>
      </c>
      <c r="D4837" s="3">
        <f t="shared" si="1158"/>
        <v>-0.18216129128418856</v>
      </c>
      <c r="E4837" s="3">
        <f t="shared" si="1159"/>
        <v>-2.3426432289907595E-2</v>
      </c>
      <c r="F4837" s="3">
        <f t="shared" si="1160"/>
        <v>0.65282546955378673</v>
      </c>
      <c r="G4837" s="17">
        <f t="shared" si="1146"/>
        <v>-0.24315053011454649</v>
      </c>
      <c r="H4837" s="33">
        <f t="shared" si="1147"/>
        <v>1.2018740000000037</v>
      </c>
      <c r="I4837" s="33">
        <f>(C4837-C4836)*'ADF test'!$P$3</f>
        <v>1.661023468965354</v>
      </c>
      <c r="J4837" s="5" t="str">
        <f t="shared" si="1148"/>
        <v/>
      </c>
      <c r="K4837" s="5" t="str">
        <f t="shared" si="1149"/>
        <v/>
      </c>
      <c r="L4837" s="34">
        <f t="shared" si="1150"/>
        <v>0</v>
      </c>
      <c r="M4837" s="5" t="str">
        <f t="shared" si="1151"/>
        <v/>
      </c>
      <c r="N4837" s="5">
        <f t="shared" si="1152"/>
        <v>0</v>
      </c>
      <c r="O4837" s="34">
        <f t="shared" si="1153"/>
        <v>0</v>
      </c>
      <c r="P4837" s="5">
        <f t="shared" si="1154"/>
        <v>-1.2018740000000037</v>
      </c>
      <c r="Q4837" s="5">
        <f t="shared" si="1155"/>
        <v>1.661023468965354</v>
      </c>
      <c r="R4837" s="5">
        <f t="shared" si="1156"/>
        <v>0.45914946896535036</v>
      </c>
      <c r="S4837" s="3">
        <f t="shared" si="1157"/>
        <v>47.275827991392077</v>
      </c>
    </row>
    <row r="4838" spans="1:19" x14ac:dyDescent="0.25">
      <c r="A4838" s="4">
        <v>43196</v>
      </c>
      <c r="B4838" s="11">
        <v>66.898116999999999</v>
      </c>
      <c r="C4838" s="5">
        <v>113.767944</v>
      </c>
      <c r="D4838" s="3">
        <f t="shared" si="1158"/>
        <v>2.817058338146694E-2</v>
      </c>
      <c r="E4838" s="3">
        <f t="shared" si="1159"/>
        <v>4.7520601691868336E-2</v>
      </c>
      <c r="F4838" s="3">
        <f t="shared" si="1160"/>
        <v>0.58542009810991935</v>
      </c>
      <c r="G4838" s="17">
        <f t="shared" si="1146"/>
        <v>-3.3053218317708334E-2</v>
      </c>
      <c r="H4838" s="33">
        <f t="shared" si="1147"/>
        <v>-1.2316739999999982</v>
      </c>
      <c r="I4838" s="33">
        <f>(C4838-C4837)*'ADF test'!$P$3</f>
        <v>-1.4955117837712226</v>
      </c>
      <c r="J4838" s="5" t="str">
        <f t="shared" si="1148"/>
        <v/>
      </c>
      <c r="K4838" s="5" t="str">
        <f t="shared" si="1149"/>
        <v/>
      </c>
      <c r="L4838" s="34">
        <f t="shared" si="1150"/>
        <v>0</v>
      </c>
      <c r="M4838" s="5" t="str">
        <f t="shared" si="1151"/>
        <v/>
      </c>
      <c r="N4838" s="5">
        <f t="shared" si="1152"/>
        <v>0</v>
      </c>
      <c r="O4838" s="34">
        <f t="shared" si="1153"/>
        <v>0</v>
      </c>
      <c r="P4838" s="5">
        <f t="shared" si="1154"/>
        <v>0</v>
      </c>
      <c r="Q4838" s="5">
        <f t="shared" si="1155"/>
        <v>0</v>
      </c>
      <c r="R4838" s="5">
        <f t="shared" si="1156"/>
        <v>0</v>
      </c>
      <c r="S4838" s="3">
        <f t="shared" si="1157"/>
        <v>47.275827991392077</v>
      </c>
    </row>
    <row r="4839" spans="1:19" x14ac:dyDescent="0.25">
      <c r="A4839" s="4">
        <v>43199</v>
      </c>
      <c r="B4839" s="11">
        <v>67.215973000000005</v>
      </c>
      <c r="C4839" s="5">
        <v>114.977402</v>
      </c>
      <c r="D4839" s="3">
        <f t="shared" si="1158"/>
        <v>-0.41043792812082813</v>
      </c>
      <c r="E4839" s="3">
        <f t="shared" si="1159"/>
        <v>0.11638881026932868</v>
      </c>
      <c r="F4839" s="3">
        <f t="shared" si="1160"/>
        <v>0.43523629550766924</v>
      </c>
      <c r="G4839" s="17">
        <f t="shared" si="1146"/>
        <v>-1.2104384304063025</v>
      </c>
      <c r="H4839" s="33">
        <f t="shared" si="1147"/>
        <v>0.31785600000000613</v>
      </c>
      <c r="I4839" s="33">
        <f>(C4839-C4838)*'ADF test'!$P$3</f>
        <v>0.72115941981238951</v>
      </c>
      <c r="J4839" s="5" t="str">
        <f t="shared" si="1148"/>
        <v/>
      </c>
      <c r="K4839" s="5" t="str">
        <f t="shared" si="1149"/>
        <v/>
      </c>
      <c r="L4839" s="34">
        <f t="shared" si="1150"/>
        <v>0</v>
      </c>
      <c r="M4839" s="5" t="str">
        <f t="shared" si="1151"/>
        <v/>
      </c>
      <c r="N4839" s="5">
        <f t="shared" si="1152"/>
        <v>0</v>
      </c>
      <c r="O4839" s="34">
        <f t="shared" si="1153"/>
        <v>0</v>
      </c>
      <c r="P4839" s="5">
        <f t="shared" si="1154"/>
        <v>0</v>
      </c>
      <c r="Q4839" s="5">
        <f t="shared" si="1155"/>
        <v>0</v>
      </c>
      <c r="R4839" s="5">
        <f t="shared" si="1156"/>
        <v>0</v>
      </c>
      <c r="S4839" s="3">
        <f t="shared" si="1157"/>
        <v>47.275827991392077</v>
      </c>
    </row>
    <row r="4840" spans="1:19" x14ac:dyDescent="0.25">
      <c r="A4840" s="4">
        <v>43200</v>
      </c>
      <c r="B4840" s="11">
        <v>69.440948000000006</v>
      </c>
      <c r="C4840" s="5">
        <v>117.822586</v>
      </c>
      <c r="D4840" s="3">
        <f t="shared" si="1158"/>
        <v>0.10367716106811997</v>
      </c>
      <c r="E4840" s="3">
        <f t="shared" si="1159"/>
        <v>0.1631081579797824</v>
      </c>
      <c r="F4840" s="3">
        <f t="shared" si="1160"/>
        <v>0.38546609264517551</v>
      </c>
      <c r="G4840" s="17">
        <f t="shared" si="1146"/>
        <v>-0.15417957129206983</v>
      </c>
      <c r="H4840" s="33">
        <f t="shared" si="1147"/>
        <v>2.2249750000000006</v>
      </c>
      <c r="I4840" s="33">
        <f>(C4840-C4839)*'ADF test'!$P$3</f>
        <v>1.696488214307152</v>
      </c>
      <c r="J4840" s="5" t="str">
        <f t="shared" si="1148"/>
        <v/>
      </c>
      <c r="K4840" s="5" t="str">
        <f t="shared" si="1149"/>
        <v/>
      </c>
      <c r="L4840" s="34">
        <f t="shared" si="1150"/>
        <v>0</v>
      </c>
      <c r="M4840" s="5" t="str">
        <f t="shared" si="1151"/>
        <v/>
      </c>
      <c r="N4840" s="5">
        <f t="shared" si="1152"/>
        <v>0</v>
      </c>
      <c r="O4840" s="34">
        <f t="shared" si="1153"/>
        <v>0</v>
      </c>
      <c r="P4840" s="5">
        <f t="shared" si="1154"/>
        <v>0</v>
      </c>
      <c r="Q4840" s="5">
        <f t="shared" si="1155"/>
        <v>0</v>
      </c>
      <c r="R4840" s="5">
        <f t="shared" si="1156"/>
        <v>0</v>
      </c>
      <c r="S4840" s="3">
        <f t="shared" si="1157"/>
        <v>47.275827991392077</v>
      </c>
    </row>
    <row r="4841" spans="1:19" x14ac:dyDescent="0.25">
      <c r="A4841" s="4">
        <v>43201</v>
      </c>
      <c r="B4841" s="11">
        <v>70.166045999999994</v>
      </c>
      <c r="C4841" s="5">
        <v>118.21912399999999</v>
      </c>
      <c r="D4841" s="3">
        <f t="shared" si="1158"/>
        <v>0.51592323260692297</v>
      </c>
      <c r="E4841" s="3">
        <f t="shared" si="1159"/>
        <v>0.2342154963885692</v>
      </c>
      <c r="F4841" s="3">
        <f t="shared" si="1160"/>
        <v>0.3322918762333627</v>
      </c>
      <c r="G4841" s="17">
        <f t="shared" si="1146"/>
        <v>0.84777196304526992</v>
      </c>
      <c r="H4841" s="33">
        <f t="shared" si="1147"/>
        <v>0.72509799999998847</v>
      </c>
      <c r="I4841" s="33">
        <f>(C4841-C4840)*'ADF test'!$P$3</f>
        <v>0.23644236841094141</v>
      </c>
      <c r="J4841" s="5" t="str">
        <f t="shared" si="1148"/>
        <v/>
      </c>
      <c r="K4841" s="5">
        <f t="shared" si="1149"/>
        <v>0</v>
      </c>
      <c r="L4841" s="34">
        <f t="shared" si="1150"/>
        <v>0</v>
      </c>
      <c r="M4841" s="5" t="str">
        <f t="shared" si="1151"/>
        <v/>
      </c>
      <c r="N4841" s="5" t="str">
        <f t="shared" si="1152"/>
        <v/>
      </c>
      <c r="O4841" s="34">
        <f t="shared" si="1153"/>
        <v>0</v>
      </c>
      <c r="P4841" s="5">
        <f t="shared" si="1154"/>
        <v>0</v>
      </c>
      <c r="Q4841" s="5">
        <f t="shared" si="1155"/>
        <v>0</v>
      </c>
      <c r="R4841" s="5">
        <f t="shared" si="1156"/>
        <v>0</v>
      </c>
      <c r="S4841" s="3">
        <f t="shared" si="1157"/>
        <v>47.275827991392077</v>
      </c>
    </row>
    <row r="4842" spans="1:19" x14ac:dyDescent="0.25">
      <c r="A4842" s="4">
        <v>43202</v>
      </c>
      <c r="B4842" s="11">
        <v>70.156104999999997</v>
      </c>
      <c r="C4842" s="5">
        <v>118.199303</v>
      </c>
      <c r="D4842" s="3">
        <f t="shared" si="1158"/>
        <v>0.45151240004027215</v>
      </c>
      <c r="E4842" s="3">
        <f t="shared" si="1159"/>
        <v>0.28163383552647225</v>
      </c>
      <c r="F4842" s="3">
        <f t="shared" si="1160"/>
        <v>0.30269898498640718</v>
      </c>
      <c r="G4842" s="17">
        <f t="shared" si="1146"/>
        <v>0.56121286472575505</v>
      </c>
      <c r="H4842" s="33">
        <f t="shared" si="1147"/>
        <v>-9.9409999999977572E-3</v>
      </c>
      <c r="I4842" s="33">
        <f>(C4842-C4841)*'ADF test'!$P$3</f>
        <v>-1.181860044755295E-2</v>
      </c>
      <c r="J4842" s="5" t="str">
        <f t="shared" si="1148"/>
        <v/>
      </c>
      <c r="K4842" s="5">
        <f t="shared" si="1149"/>
        <v>0</v>
      </c>
      <c r="L4842" s="34">
        <f t="shared" si="1150"/>
        <v>0</v>
      </c>
      <c r="M4842" s="5" t="str">
        <f t="shared" si="1151"/>
        <v/>
      </c>
      <c r="N4842" s="5" t="str">
        <f t="shared" si="1152"/>
        <v/>
      </c>
      <c r="O4842" s="34">
        <f t="shared" si="1153"/>
        <v>0</v>
      </c>
      <c r="P4842" s="5">
        <f t="shared" si="1154"/>
        <v>0</v>
      </c>
      <c r="Q4842" s="5">
        <f t="shared" si="1155"/>
        <v>0</v>
      </c>
      <c r="R4842" s="5">
        <f t="shared" si="1156"/>
        <v>0</v>
      </c>
      <c r="S4842" s="3">
        <f t="shared" si="1157"/>
        <v>47.275827991392077</v>
      </c>
    </row>
    <row r="4843" spans="1:19" x14ac:dyDescent="0.25">
      <c r="A4843" s="4">
        <v>43203</v>
      </c>
      <c r="B4843" s="11">
        <v>70.930878000000007</v>
      </c>
      <c r="C4843" s="5">
        <v>118.883331</v>
      </c>
      <c r="D4843" s="3">
        <f t="shared" si="1158"/>
        <v>0.74761059039886391</v>
      </c>
      <c r="E4843" s="3">
        <f t="shared" si="1159"/>
        <v>0.32642017683576885</v>
      </c>
      <c r="F4843" s="3">
        <f t="shared" si="1160"/>
        <v>0.31587325392366289</v>
      </c>
      <c r="G4843" s="17">
        <f t="shared" si="1146"/>
        <v>1.3334158822604341</v>
      </c>
      <c r="H4843" s="33">
        <f t="shared" si="1147"/>
        <v>0.77477300000001037</v>
      </c>
      <c r="I4843" s="33">
        <f>(C4843-C4842)*'ADF test'!$P$3</f>
        <v>0.40786305569554993</v>
      </c>
      <c r="J4843" s="5" t="str">
        <f t="shared" si="1148"/>
        <v/>
      </c>
      <c r="K4843" s="5">
        <f t="shared" si="1149"/>
        <v>0</v>
      </c>
      <c r="L4843" s="34">
        <f t="shared" si="1150"/>
        <v>0</v>
      </c>
      <c r="M4843" s="5">
        <f t="shared" si="1151"/>
        <v>-1</v>
      </c>
      <c r="N4843" s="5" t="str">
        <f t="shared" si="1152"/>
        <v/>
      </c>
      <c r="O4843" s="34">
        <f t="shared" si="1153"/>
        <v>-1</v>
      </c>
      <c r="P4843" s="5">
        <f t="shared" si="1154"/>
        <v>0</v>
      </c>
      <c r="Q4843" s="5">
        <f t="shared" si="1155"/>
        <v>0</v>
      </c>
      <c r="R4843" s="5">
        <f t="shared" si="1156"/>
        <v>0</v>
      </c>
      <c r="S4843" s="3">
        <f t="shared" si="1157"/>
        <v>47.275827991392077</v>
      </c>
    </row>
    <row r="4844" spans="1:19" x14ac:dyDescent="0.25">
      <c r="A4844" s="4">
        <v>43206</v>
      </c>
      <c r="B4844" s="11">
        <v>71.655983000000006</v>
      </c>
      <c r="C4844" s="5">
        <v>119.656586</v>
      </c>
      <c r="D4844" s="3">
        <f t="shared" si="1158"/>
        <v>0.95939989454466001</v>
      </c>
      <c r="E4844" s="3">
        <f t="shared" si="1159"/>
        <v>0.34945837048334116</v>
      </c>
      <c r="F4844" s="3">
        <f t="shared" si="1160"/>
        <v>0.34822589511552737</v>
      </c>
      <c r="G4844" s="17">
        <f t="shared" si="1146"/>
        <v>1.7515685439159105</v>
      </c>
      <c r="H4844" s="33">
        <f t="shared" si="1147"/>
        <v>0.72510499999999922</v>
      </c>
      <c r="I4844" s="33">
        <f>(C4844-C4843)*'ADF test'!$P$3</f>
        <v>0.46106613637433835</v>
      </c>
      <c r="J4844" s="5" t="str">
        <f t="shared" si="1148"/>
        <v/>
      </c>
      <c r="K4844" s="5">
        <f t="shared" si="1149"/>
        <v>0</v>
      </c>
      <c r="L4844" s="34">
        <f t="shared" si="1150"/>
        <v>0</v>
      </c>
      <c r="M4844" s="5">
        <f t="shared" si="1151"/>
        <v>-1</v>
      </c>
      <c r="N4844" s="5" t="str">
        <f t="shared" si="1152"/>
        <v/>
      </c>
      <c r="O4844" s="34">
        <f t="shared" si="1153"/>
        <v>-1</v>
      </c>
      <c r="P4844" s="5">
        <f t="shared" si="1154"/>
        <v>-0.72510499999999922</v>
      </c>
      <c r="Q4844" s="5">
        <f t="shared" si="1155"/>
        <v>0.46106613637433835</v>
      </c>
      <c r="R4844" s="5">
        <f t="shared" si="1156"/>
        <v>-0.26403886362566087</v>
      </c>
      <c r="S4844" s="3">
        <f t="shared" si="1157"/>
        <v>47.01178912776642</v>
      </c>
    </row>
    <row r="4845" spans="1:19" x14ac:dyDescent="0.25">
      <c r="A4845" s="4">
        <v>43207</v>
      </c>
      <c r="B4845" s="11">
        <v>71.934096999999994</v>
      </c>
      <c r="C4845" s="5">
        <v>120.41001900000001</v>
      </c>
      <c r="D4845" s="3">
        <f t="shared" si="1158"/>
        <v>0.74791715227875954</v>
      </c>
      <c r="E4845" s="3">
        <f t="shared" si="1159"/>
        <v>0.35876427017872814</v>
      </c>
      <c r="F4845" s="3">
        <f t="shared" si="1160"/>
        <v>0.35721333792055837</v>
      </c>
      <c r="G4845" s="17">
        <f t="shared" si="1146"/>
        <v>1.0894130783732834</v>
      </c>
      <c r="H4845" s="33">
        <f t="shared" si="1147"/>
        <v>0.27811399999998798</v>
      </c>
      <c r="I4845" s="33">
        <f>(C4845-C4844)*'ADF test'!$P$3</f>
        <v>0.44924693966016993</v>
      </c>
      <c r="J4845" s="5" t="str">
        <f t="shared" si="1148"/>
        <v/>
      </c>
      <c r="K4845" s="5">
        <f t="shared" si="1149"/>
        <v>0</v>
      </c>
      <c r="L4845" s="34">
        <f t="shared" si="1150"/>
        <v>0</v>
      </c>
      <c r="M4845" s="5" t="str">
        <f t="shared" si="1151"/>
        <v/>
      </c>
      <c r="N4845" s="5" t="str">
        <f t="shared" si="1152"/>
        <v/>
      </c>
      <c r="O4845" s="34">
        <f t="shared" si="1153"/>
        <v>-1</v>
      </c>
      <c r="P4845" s="5">
        <f t="shared" si="1154"/>
        <v>-0.27811399999998798</v>
      </c>
      <c r="Q4845" s="5">
        <f t="shared" si="1155"/>
        <v>0.44924693966016993</v>
      </c>
      <c r="R4845" s="5">
        <f t="shared" si="1156"/>
        <v>0.17113293966018195</v>
      </c>
      <c r="S4845" s="3">
        <f t="shared" si="1157"/>
        <v>47.182922067426603</v>
      </c>
    </row>
    <row r="4846" spans="1:19" x14ac:dyDescent="0.25">
      <c r="A4846" s="4">
        <v>43208</v>
      </c>
      <c r="B4846" s="11">
        <v>73.066451999999998</v>
      </c>
      <c r="C4846" s="5">
        <v>122.749619</v>
      </c>
      <c r="D4846" s="3">
        <f t="shared" si="1158"/>
        <v>0.45646293008019256</v>
      </c>
      <c r="E4846" s="3">
        <f t="shared" si="1159"/>
        <v>0.35900432279744265</v>
      </c>
      <c r="F4846" s="3">
        <f t="shared" si="1160"/>
        <v>0.35728190064872573</v>
      </c>
      <c r="G4846" s="17">
        <f t="shared" si="1146"/>
        <v>0.27277790200340923</v>
      </c>
      <c r="H4846" s="33">
        <f t="shared" si="1147"/>
        <v>1.132355000000004</v>
      </c>
      <c r="I4846" s="33">
        <f>(C4846-C4845)*'ADF test'!$P$3</f>
        <v>1.3950253573030746</v>
      </c>
      <c r="J4846" s="5" t="str">
        <f t="shared" si="1148"/>
        <v/>
      </c>
      <c r="K4846" s="5">
        <f t="shared" si="1149"/>
        <v>0</v>
      </c>
      <c r="L4846" s="34">
        <f t="shared" si="1150"/>
        <v>0</v>
      </c>
      <c r="M4846" s="5" t="str">
        <f t="shared" si="1151"/>
        <v/>
      </c>
      <c r="N4846" s="5" t="str">
        <f t="shared" si="1152"/>
        <v/>
      </c>
      <c r="O4846" s="34">
        <f t="shared" si="1153"/>
        <v>-1</v>
      </c>
      <c r="P4846" s="5">
        <f t="shared" si="1154"/>
        <v>-1.132355000000004</v>
      </c>
      <c r="Q4846" s="5">
        <f t="shared" si="1155"/>
        <v>1.3950253573030746</v>
      </c>
      <c r="R4846" s="5">
        <f t="shared" si="1156"/>
        <v>0.26267035730307065</v>
      </c>
      <c r="S4846" s="3">
        <f t="shared" si="1157"/>
        <v>47.445592424729675</v>
      </c>
    </row>
    <row r="4847" spans="1:19" x14ac:dyDescent="0.25">
      <c r="A4847" s="4">
        <v>43209</v>
      </c>
      <c r="B4847" s="11">
        <v>73.155852999999993</v>
      </c>
      <c r="C4847" s="5">
        <v>122.64057200000001</v>
      </c>
      <c r="D4847" s="3">
        <f t="shared" si="1158"/>
        <v>0.5452015497898941</v>
      </c>
      <c r="E4847" s="3">
        <f t="shared" si="1159"/>
        <v>0.37666122447646444</v>
      </c>
      <c r="F4847" s="3">
        <f t="shared" si="1160"/>
        <v>0.35918057334319192</v>
      </c>
      <c r="G4847" s="17">
        <f t="shared" si="1146"/>
        <v>0.46923563750869057</v>
      </c>
      <c r="H4847" s="33">
        <f t="shared" si="1147"/>
        <v>8.9400999999995179E-2</v>
      </c>
      <c r="I4847" s="33">
        <f>(C4847-C4846)*'ADF test'!$P$3</f>
        <v>-6.5021084859725867E-2</v>
      </c>
      <c r="J4847" s="5" t="str">
        <f t="shared" si="1148"/>
        <v/>
      </c>
      <c r="K4847" s="5">
        <f t="shared" si="1149"/>
        <v>0</v>
      </c>
      <c r="L4847" s="34">
        <f t="shared" si="1150"/>
        <v>0</v>
      </c>
      <c r="M4847" s="5" t="str">
        <f t="shared" si="1151"/>
        <v/>
      </c>
      <c r="N4847" s="5" t="str">
        <f t="shared" si="1152"/>
        <v/>
      </c>
      <c r="O4847" s="34">
        <f t="shared" si="1153"/>
        <v>-1</v>
      </c>
      <c r="P4847" s="5">
        <f t="shared" si="1154"/>
        <v>-8.9400999999995179E-2</v>
      </c>
      <c r="Q4847" s="5">
        <f t="shared" si="1155"/>
        <v>-6.5021084859725867E-2</v>
      </c>
      <c r="R4847" s="5">
        <f t="shared" si="1156"/>
        <v>-0.15442208485972103</v>
      </c>
      <c r="S4847" s="3">
        <f t="shared" si="1157"/>
        <v>47.291170339869957</v>
      </c>
    </row>
    <row r="4848" spans="1:19" x14ac:dyDescent="0.25">
      <c r="A4848" s="4">
        <v>43210</v>
      </c>
      <c r="B4848" s="11">
        <v>72.808197000000007</v>
      </c>
      <c r="C4848" s="5">
        <v>121.25266999999999</v>
      </c>
      <c r="D4848" s="3">
        <f t="shared" si="1158"/>
        <v>0.93782655108775259</v>
      </c>
      <c r="E4848" s="3">
        <f t="shared" si="1159"/>
        <v>0.40609861764226451</v>
      </c>
      <c r="F4848" s="3">
        <f t="shared" si="1160"/>
        <v>0.38540642890002147</v>
      </c>
      <c r="G4848" s="17">
        <f t="shared" si="1146"/>
        <v>1.3796550694887966</v>
      </c>
      <c r="H4848" s="33">
        <f t="shared" si="1147"/>
        <v>-0.34765599999998642</v>
      </c>
      <c r="I4848" s="33">
        <f>(C4848-C4847)*'ADF test'!$P$3</f>
        <v>-0.82755961850387916</v>
      </c>
      <c r="J4848" s="5" t="str">
        <f t="shared" si="1148"/>
        <v/>
      </c>
      <c r="K4848" s="5">
        <f t="shared" si="1149"/>
        <v>0</v>
      </c>
      <c r="L4848" s="34">
        <f t="shared" si="1150"/>
        <v>0</v>
      </c>
      <c r="M4848" s="5">
        <f t="shared" si="1151"/>
        <v>-1</v>
      </c>
      <c r="N4848" s="5" t="str">
        <f t="shared" si="1152"/>
        <v/>
      </c>
      <c r="O4848" s="34">
        <f t="shared" si="1153"/>
        <v>-1</v>
      </c>
      <c r="P4848" s="5">
        <f t="shared" si="1154"/>
        <v>0.34765599999998642</v>
      </c>
      <c r="Q4848" s="5">
        <f t="shared" si="1155"/>
        <v>-0.82755961850387916</v>
      </c>
      <c r="R4848" s="5">
        <f t="shared" si="1156"/>
        <v>-0.47990361850389274</v>
      </c>
      <c r="S4848" s="3">
        <f t="shared" si="1157"/>
        <v>46.811266721366067</v>
      </c>
    </row>
    <row r="4849" spans="1:19" x14ac:dyDescent="0.25">
      <c r="A4849" s="4">
        <v>43213</v>
      </c>
      <c r="B4849" s="11">
        <v>73.255179999999996</v>
      </c>
      <c r="C4849" s="5">
        <v>122.511696</v>
      </c>
      <c r="D4849" s="3">
        <f t="shared" si="1158"/>
        <v>0.59216264731196588</v>
      </c>
      <c r="E4849" s="3">
        <f t="shared" si="1159"/>
        <v>0.40027516828756049</v>
      </c>
      <c r="F4849" s="3">
        <f t="shared" si="1160"/>
        <v>0.38159091639087034</v>
      </c>
      <c r="G4849" s="17">
        <f t="shared" ref="G4849:G4894" si="1161">(D4849-E4849)/F4849</f>
        <v>0.50286175792468724</v>
      </c>
      <c r="H4849" s="33">
        <f t="shared" ref="H4849:H4894" si="1162">B4849-B4848</f>
        <v>0.44698299999998881</v>
      </c>
      <c r="I4849" s="33">
        <f>(C4849-C4848)*'ADF test'!$P$3</f>
        <v>0.75071516306371877</v>
      </c>
      <c r="J4849" s="5" t="str">
        <f t="shared" ref="J4849:J4894" si="1163">IF(G4849&lt;-$U$1,1,"")</f>
        <v/>
      </c>
      <c r="K4849" s="5">
        <f t="shared" ref="K4849:K4894" si="1164">IF(G4849&gt;$X$1,0,"")</f>
        <v>0</v>
      </c>
      <c r="L4849" s="34">
        <f t="shared" ref="L4849:L4894" si="1165">IF(J4849&lt;&gt;"",J4849,IF(K4849&lt;&gt;"",K4849,L4848))</f>
        <v>0</v>
      </c>
      <c r="M4849" s="5" t="str">
        <f t="shared" ref="M4849:M4894" si="1166">IF(G4849&gt;$U$1,-1,"")</f>
        <v/>
      </c>
      <c r="N4849" s="5" t="str">
        <f t="shared" ref="N4849:N4894" si="1167">IF(G4849&lt;$X$1,0,"")</f>
        <v/>
      </c>
      <c r="O4849" s="34">
        <f t="shared" ref="O4849:O4894" si="1168">IF(M4849&lt;&gt;"",M4849,IF(N4849&lt;&gt;"",N4849,O4848))</f>
        <v>-1</v>
      </c>
      <c r="P4849" s="5">
        <f t="shared" ref="P4849:P4894" si="1169">(H4849*L4848)+(O4848*H4849)</f>
        <v>-0.44698299999998881</v>
      </c>
      <c r="Q4849" s="5">
        <f t="shared" ref="Q4849:Q4894" si="1170">(I4849*L4848*-1)+(O4848*-1*I4849)</f>
        <v>0.75071516306371877</v>
      </c>
      <c r="R4849" s="5">
        <f t="shared" ref="R4849:R4894" si="1171">P4849+Q4849</f>
        <v>0.30373216306372997</v>
      </c>
      <c r="S4849" s="3">
        <f t="shared" ref="S4849:S4894" si="1172">S4848+R4849</f>
        <v>47.114998884429795</v>
      </c>
    </row>
    <row r="4850" spans="1:19" x14ac:dyDescent="0.25">
      <c r="A4850" s="4">
        <v>43214</v>
      </c>
      <c r="B4850" s="11">
        <v>72.470473999999996</v>
      </c>
      <c r="C4850" s="5">
        <v>121.48069</v>
      </c>
      <c r="D4850" s="3">
        <f t="shared" si="1158"/>
        <v>0.36871156131788041</v>
      </c>
      <c r="E4850" s="3">
        <f t="shared" si="1159"/>
        <v>0.39895671219776929</v>
      </c>
      <c r="F4850" s="3">
        <f t="shared" si="1160"/>
        <v>0.3816659337376469</v>
      </c>
      <c r="G4850" s="17">
        <f t="shared" si="1161"/>
        <v>-7.9245088980561401E-2</v>
      </c>
      <c r="H4850" s="33">
        <f t="shared" si="1162"/>
        <v>-0.7847059999999999</v>
      </c>
      <c r="I4850" s="33">
        <f>(C4850-C4849)*'ADF test'!$P$3</f>
        <v>-0.6147544509880436</v>
      </c>
      <c r="J4850" s="5" t="str">
        <f t="shared" si="1163"/>
        <v/>
      </c>
      <c r="K4850" s="5" t="str">
        <f t="shared" si="1164"/>
        <v/>
      </c>
      <c r="L4850" s="34">
        <f t="shared" si="1165"/>
        <v>0</v>
      </c>
      <c r="M4850" s="5" t="str">
        <f t="shared" si="1166"/>
        <v/>
      </c>
      <c r="N4850" s="5">
        <f t="shared" si="1167"/>
        <v>0</v>
      </c>
      <c r="O4850" s="34">
        <f t="shared" si="1168"/>
        <v>0</v>
      </c>
      <c r="P4850" s="5">
        <f t="shared" si="1169"/>
        <v>0.7847059999999999</v>
      </c>
      <c r="Q4850" s="5">
        <f t="shared" si="1170"/>
        <v>-0.6147544509880436</v>
      </c>
      <c r="R4850" s="5">
        <f t="shared" si="1171"/>
        <v>0.1699515490119563</v>
      </c>
      <c r="S4850" s="3">
        <f t="shared" si="1172"/>
        <v>47.28495043344175</v>
      </c>
    </row>
    <row r="4851" spans="1:19" x14ac:dyDescent="0.25">
      <c r="A4851" s="4">
        <v>43215</v>
      </c>
      <c r="B4851" s="11">
        <v>73.046584999999993</v>
      </c>
      <c r="C4851" s="5">
        <v>121.65913399999999</v>
      </c>
      <c r="D4851" s="3">
        <f t="shared" si="1158"/>
        <v>0.7506738325477329</v>
      </c>
      <c r="E4851" s="3">
        <f t="shared" si="1159"/>
        <v>0.43160879938848762</v>
      </c>
      <c r="F4851" s="3">
        <f t="shared" si="1160"/>
        <v>0.3883757304612967</v>
      </c>
      <c r="G4851" s="17">
        <f t="shared" si="1161"/>
        <v>0.82153700175928335</v>
      </c>
      <c r="H4851" s="33">
        <f t="shared" si="1162"/>
        <v>0.57611099999999738</v>
      </c>
      <c r="I4851" s="33">
        <f>(C4851-C4850)*'ADF test'!$P$3</f>
        <v>0.10640019869148121</v>
      </c>
      <c r="J4851" s="5" t="str">
        <f t="shared" si="1163"/>
        <v/>
      </c>
      <c r="K4851" s="5">
        <f t="shared" si="1164"/>
        <v>0</v>
      </c>
      <c r="L4851" s="34">
        <f t="shared" si="1165"/>
        <v>0</v>
      </c>
      <c r="M4851" s="5" t="str">
        <f t="shared" si="1166"/>
        <v/>
      </c>
      <c r="N4851" s="5" t="str">
        <f t="shared" si="1167"/>
        <v/>
      </c>
      <c r="O4851" s="34">
        <f t="shared" si="1168"/>
        <v>0</v>
      </c>
      <c r="P4851" s="5">
        <f t="shared" si="1169"/>
        <v>0</v>
      </c>
      <c r="Q4851" s="5">
        <f t="shared" si="1170"/>
        <v>0</v>
      </c>
      <c r="R4851" s="5">
        <f t="shared" si="1171"/>
        <v>0</v>
      </c>
      <c r="S4851" s="3">
        <f t="shared" si="1172"/>
        <v>47.28495043344175</v>
      </c>
    </row>
    <row r="4852" spans="1:19" x14ac:dyDescent="0.25">
      <c r="A4852" s="4">
        <v>43216</v>
      </c>
      <c r="B4852" s="11">
        <v>74.109406000000007</v>
      </c>
      <c r="C4852" s="5">
        <v>123.146164</v>
      </c>
      <c r="D4852" s="3">
        <f t="shared" si="1158"/>
        <v>0.83690239354859841</v>
      </c>
      <c r="E4852" s="3">
        <f t="shared" si="1159"/>
        <v>0.4655970787873791</v>
      </c>
      <c r="F4852" s="3">
        <f t="shared" si="1160"/>
        <v>0.39909295394962851</v>
      </c>
      <c r="G4852" s="17">
        <f t="shared" si="1161"/>
        <v>0.93037301482421952</v>
      </c>
      <c r="H4852" s="33">
        <f t="shared" si="1162"/>
        <v>1.0628210000000138</v>
      </c>
      <c r="I4852" s="33">
        <f>(C4852-C4851)*'ADF test'!$P$3</f>
        <v>0.8866663348736562</v>
      </c>
      <c r="J4852" s="5" t="str">
        <f t="shared" si="1163"/>
        <v/>
      </c>
      <c r="K4852" s="5">
        <f t="shared" si="1164"/>
        <v>0</v>
      </c>
      <c r="L4852" s="34">
        <f t="shared" si="1165"/>
        <v>0</v>
      </c>
      <c r="M4852" s="5" t="str">
        <f t="shared" si="1166"/>
        <v/>
      </c>
      <c r="N4852" s="5" t="str">
        <f t="shared" si="1167"/>
        <v/>
      </c>
      <c r="O4852" s="34">
        <f t="shared" si="1168"/>
        <v>0</v>
      </c>
      <c r="P4852" s="5">
        <f t="shared" si="1169"/>
        <v>0</v>
      </c>
      <c r="Q4852" s="5">
        <f t="shared" si="1170"/>
        <v>0</v>
      </c>
      <c r="R4852" s="5">
        <f t="shared" si="1171"/>
        <v>0</v>
      </c>
      <c r="S4852" s="3">
        <f t="shared" si="1172"/>
        <v>47.28495043344175</v>
      </c>
    </row>
    <row r="4853" spans="1:19" x14ac:dyDescent="0.25">
      <c r="A4853" s="4">
        <v>43217</v>
      </c>
      <c r="B4853" s="11">
        <v>73.324707000000004</v>
      </c>
      <c r="C4853" s="5">
        <v>125.52542099999999</v>
      </c>
      <c r="D4853" s="3">
        <f t="shared" si="1158"/>
        <v>-1.3371477908157061</v>
      </c>
      <c r="E4853" s="3">
        <f t="shared" si="1159"/>
        <v>0.39341042256665926</v>
      </c>
      <c r="F4853" s="3">
        <f t="shared" si="1160"/>
        <v>0.58515247778590851</v>
      </c>
      <c r="G4853" s="17">
        <f t="shared" si="1161"/>
        <v>-2.9574483217270591</v>
      </c>
      <c r="H4853" s="33">
        <f t="shared" si="1162"/>
        <v>-0.78469900000000337</v>
      </c>
      <c r="I4853" s="33">
        <f>(C4853-C4852)*'ADF test'!$P$3</f>
        <v>1.4186715021973197</v>
      </c>
      <c r="J4853" s="5">
        <f t="shared" si="1163"/>
        <v>1</v>
      </c>
      <c r="K4853" s="5" t="str">
        <f t="shared" si="1164"/>
        <v/>
      </c>
      <c r="L4853" s="34">
        <f t="shared" si="1165"/>
        <v>1</v>
      </c>
      <c r="M4853" s="5" t="str">
        <f t="shared" si="1166"/>
        <v/>
      </c>
      <c r="N4853" s="5">
        <f t="shared" si="1167"/>
        <v>0</v>
      </c>
      <c r="O4853" s="34">
        <f t="shared" si="1168"/>
        <v>0</v>
      </c>
      <c r="P4853" s="5">
        <f t="shared" si="1169"/>
        <v>0</v>
      </c>
      <c r="Q4853" s="5">
        <f t="shared" si="1170"/>
        <v>0</v>
      </c>
      <c r="R4853" s="5">
        <f t="shared" si="1171"/>
        <v>0</v>
      </c>
      <c r="S4853" s="3">
        <f t="shared" si="1172"/>
        <v>47.28495043344175</v>
      </c>
    </row>
    <row r="4854" spans="1:19" x14ac:dyDescent="0.25">
      <c r="A4854" s="4">
        <v>43220</v>
      </c>
      <c r="B4854" s="11">
        <v>73.314774</v>
      </c>
      <c r="C4854" s="5">
        <v>124.02847300000001</v>
      </c>
      <c r="D4854" s="3">
        <f t="shared" si="1158"/>
        <v>-0.47316213644252514</v>
      </c>
      <c r="E4854" s="3">
        <f t="shared" si="1159"/>
        <v>0.36207712757765975</v>
      </c>
      <c r="F4854" s="3">
        <f t="shared" si="1160"/>
        <v>0.61848690569737164</v>
      </c>
      <c r="G4854" s="17">
        <f t="shared" si="1161"/>
        <v>-1.3504558565850562</v>
      </c>
      <c r="H4854" s="33">
        <f t="shared" si="1162"/>
        <v>-9.9330000000037444E-3</v>
      </c>
      <c r="I4854" s="33">
        <f>(C4854-C4853)*'ADF test'!$P$3</f>
        <v>-0.89258010709698954</v>
      </c>
      <c r="J4854" s="5">
        <f t="shared" si="1163"/>
        <v>1</v>
      </c>
      <c r="K4854" s="5" t="str">
        <f t="shared" si="1164"/>
        <v/>
      </c>
      <c r="L4854" s="34">
        <f t="shared" si="1165"/>
        <v>1</v>
      </c>
      <c r="M4854" s="5" t="str">
        <f t="shared" si="1166"/>
        <v/>
      </c>
      <c r="N4854" s="5">
        <f t="shared" si="1167"/>
        <v>0</v>
      </c>
      <c r="O4854" s="34">
        <f t="shared" si="1168"/>
        <v>0</v>
      </c>
      <c r="P4854" s="5">
        <f t="shared" si="1169"/>
        <v>-9.9330000000037444E-3</v>
      </c>
      <c r="Q4854" s="5">
        <f t="shared" si="1170"/>
        <v>0.89258010709698954</v>
      </c>
      <c r="R4854" s="5">
        <f t="shared" si="1171"/>
        <v>0.88264710709698579</v>
      </c>
      <c r="S4854" s="3">
        <f t="shared" si="1172"/>
        <v>48.167597540538736</v>
      </c>
    </row>
    <row r="4855" spans="1:19" x14ac:dyDescent="0.25">
      <c r="A4855" s="4">
        <v>43221</v>
      </c>
      <c r="B4855" s="11">
        <v>72.867797999999993</v>
      </c>
      <c r="C4855" s="5">
        <v>123.780632</v>
      </c>
      <c r="D4855" s="3">
        <f t="shared" si="1158"/>
        <v>-0.79414174089292544</v>
      </c>
      <c r="E4855" s="3">
        <f t="shared" si="1159"/>
        <v>0.33809563927940367</v>
      </c>
      <c r="F4855" s="3">
        <f t="shared" si="1160"/>
        <v>0.65669635600314868</v>
      </c>
      <c r="G4855" s="17">
        <f t="shared" si="1161"/>
        <v>-1.7241414084638234</v>
      </c>
      <c r="H4855" s="33">
        <f t="shared" si="1162"/>
        <v>-0.44697600000000648</v>
      </c>
      <c r="I4855" s="33">
        <f>(C4855-C4854)*'ADF test'!$P$3</f>
        <v>-0.14777931252323656</v>
      </c>
      <c r="J4855" s="5">
        <f t="shared" si="1163"/>
        <v>1</v>
      </c>
      <c r="K4855" s="5" t="str">
        <f t="shared" si="1164"/>
        <v/>
      </c>
      <c r="L4855" s="34">
        <f t="shared" si="1165"/>
        <v>1</v>
      </c>
      <c r="M4855" s="5" t="str">
        <f t="shared" si="1166"/>
        <v/>
      </c>
      <c r="N4855" s="5">
        <f t="shared" si="1167"/>
        <v>0</v>
      </c>
      <c r="O4855" s="34">
        <f t="shared" si="1168"/>
        <v>0</v>
      </c>
      <c r="P4855" s="5">
        <f t="shared" si="1169"/>
        <v>-0.44697600000000648</v>
      </c>
      <c r="Q4855" s="5">
        <f t="shared" si="1170"/>
        <v>0.14777931252323656</v>
      </c>
      <c r="R4855" s="5">
        <f t="shared" si="1171"/>
        <v>-0.29919668747676992</v>
      </c>
      <c r="S4855" s="3">
        <f t="shared" si="1172"/>
        <v>47.868400853061964</v>
      </c>
    </row>
    <row r="4856" spans="1:19" x14ac:dyDescent="0.25">
      <c r="A4856" s="4">
        <v>43222</v>
      </c>
      <c r="B4856" s="11">
        <v>73.165786999999995</v>
      </c>
      <c r="C4856" s="5">
        <v>124.405182</v>
      </c>
      <c r="D4856" s="3">
        <f t="shared" si="1158"/>
        <v>-0.85294437056118966</v>
      </c>
      <c r="E4856" s="3">
        <f t="shared" si="1159"/>
        <v>0.27830679355257182</v>
      </c>
      <c r="F4856" s="3">
        <f t="shared" si="1160"/>
        <v>0.71996206125776052</v>
      </c>
      <c r="G4856" s="17">
        <f t="shared" si="1161"/>
        <v>-1.5712649665698863</v>
      </c>
      <c r="H4856" s="33">
        <f t="shared" si="1162"/>
        <v>0.29798900000000117</v>
      </c>
      <c r="I4856" s="33">
        <f>(C4856-C4855)*'ADF test'!$P$3</f>
        <v>0.37239831035375193</v>
      </c>
      <c r="J4856" s="5">
        <f t="shared" si="1163"/>
        <v>1</v>
      </c>
      <c r="K4856" s="5" t="str">
        <f t="shared" si="1164"/>
        <v/>
      </c>
      <c r="L4856" s="34">
        <f t="shared" si="1165"/>
        <v>1</v>
      </c>
      <c r="M4856" s="5" t="str">
        <f t="shared" si="1166"/>
        <v/>
      </c>
      <c r="N4856" s="5">
        <f t="shared" si="1167"/>
        <v>0</v>
      </c>
      <c r="O4856" s="34">
        <f t="shared" si="1168"/>
        <v>0</v>
      </c>
      <c r="P4856" s="5">
        <f t="shared" si="1169"/>
        <v>0.29798900000000117</v>
      </c>
      <c r="Q4856" s="5">
        <f t="shared" si="1170"/>
        <v>-0.37239831035375193</v>
      </c>
      <c r="R4856" s="5">
        <f t="shared" si="1171"/>
        <v>-7.4409310353750757E-2</v>
      </c>
      <c r="S4856" s="3">
        <f t="shared" si="1172"/>
        <v>47.793991542708213</v>
      </c>
    </row>
    <row r="4857" spans="1:19" x14ac:dyDescent="0.25">
      <c r="A4857" s="4">
        <v>43223</v>
      </c>
      <c r="B4857" s="11">
        <v>72.996917999999994</v>
      </c>
      <c r="C4857" s="5">
        <v>124.920692</v>
      </c>
      <c r="D4857" s="3">
        <f t="shared" si="1158"/>
        <v>-1.2524236024082001</v>
      </c>
      <c r="E4857" s="3">
        <f t="shared" si="1159"/>
        <v>0.16778511636412663</v>
      </c>
      <c r="F4857" s="3">
        <f t="shared" si="1160"/>
        <v>0.8110246136713094</v>
      </c>
      <c r="G4857" s="17">
        <f t="shared" si="1161"/>
        <v>-1.7511289976063615</v>
      </c>
      <c r="H4857" s="33">
        <f t="shared" si="1162"/>
        <v>-0.16886900000000082</v>
      </c>
      <c r="I4857" s="33">
        <f>(C4857-C4856)*'ADF test'!$P$3</f>
        <v>0.30738139936028364</v>
      </c>
      <c r="J4857" s="5">
        <f t="shared" si="1163"/>
        <v>1</v>
      </c>
      <c r="K4857" s="5" t="str">
        <f t="shared" si="1164"/>
        <v/>
      </c>
      <c r="L4857" s="34">
        <f t="shared" si="1165"/>
        <v>1</v>
      </c>
      <c r="M4857" s="5" t="str">
        <f t="shared" si="1166"/>
        <v/>
      </c>
      <c r="N4857" s="5">
        <f t="shared" si="1167"/>
        <v>0</v>
      </c>
      <c r="O4857" s="34">
        <f t="shared" si="1168"/>
        <v>0</v>
      </c>
      <c r="P4857" s="5">
        <f t="shared" si="1169"/>
        <v>-0.16886900000000082</v>
      </c>
      <c r="Q4857" s="5">
        <f t="shared" si="1170"/>
        <v>-0.30738139936028364</v>
      </c>
      <c r="R4857" s="5">
        <f t="shared" si="1171"/>
        <v>-0.47625039936028446</v>
      </c>
      <c r="S4857" s="3">
        <f t="shared" si="1172"/>
        <v>47.317741143347931</v>
      </c>
    </row>
    <row r="4858" spans="1:19" x14ac:dyDescent="0.25">
      <c r="A4858" s="4">
        <v>43224</v>
      </c>
      <c r="B4858" s="11">
        <v>73.354506999999998</v>
      </c>
      <c r="C4858" s="5">
        <v>124.444839</v>
      </c>
      <c r="D4858" s="3">
        <f t="shared" si="1158"/>
        <v>-0.57860348995920674</v>
      </c>
      <c r="E4858" s="3">
        <f t="shared" si="1159"/>
        <v>0.1034028732391592</v>
      </c>
      <c r="F4858" s="3">
        <f t="shared" si="1160"/>
        <v>0.82771522752617666</v>
      </c>
      <c r="G4858" s="17">
        <f t="shared" si="1161"/>
        <v>-0.8239625664936765</v>
      </c>
      <c r="H4858" s="33">
        <f t="shared" si="1162"/>
        <v>0.35758900000000438</v>
      </c>
      <c r="I4858" s="33">
        <f>(C4858-C4857)*'ADF test'!$P$3</f>
        <v>-0.28373525446603859</v>
      </c>
      <c r="J4858" s="5" t="str">
        <f t="shared" si="1163"/>
        <v/>
      </c>
      <c r="K4858" s="5" t="str">
        <f t="shared" si="1164"/>
        <v/>
      </c>
      <c r="L4858" s="34">
        <f t="shared" si="1165"/>
        <v>1</v>
      </c>
      <c r="M4858" s="5" t="str">
        <f t="shared" si="1166"/>
        <v/>
      </c>
      <c r="N4858" s="5">
        <f t="shared" si="1167"/>
        <v>0</v>
      </c>
      <c r="O4858" s="34">
        <f t="shared" si="1168"/>
        <v>0</v>
      </c>
      <c r="P4858" s="5">
        <f t="shared" si="1169"/>
        <v>0.35758900000000438</v>
      </c>
      <c r="Q4858" s="5">
        <f t="shared" si="1170"/>
        <v>0.28373525446603859</v>
      </c>
      <c r="R4858" s="5">
        <f t="shared" si="1171"/>
        <v>0.64132425446604291</v>
      </c>
      <c r="S4858" s="3">
        <f t="shared" si="1172"/>
        <v>47.959065397813973</v>
      </c>
    </row>
    <row r="4859" spans="1:19" x14ac:dyDescent="0.25">
      <c r="A4859" s="4">
        <v>43227</v>
      </c>
      <c r="B4859" s="11">
        <v>73.453834999999998</v>
      </c>
      <c r="C4859" s="5">
        <v>123.85993999999999</v>
      </c>
      <c r="D4859" s="3">
        <f t="shared" si="1158"/>
        <v>-0.10503250188484969</v>
      </c>
      <c r="E4859" s="3">
        <f t="shared" si="1159"/>
        <v>5.0112679971427099E-2</v>
      </c>
      <c r="F4859" s="3">
        <f t="shared" si="1160"/>
        <v>0.81074828299784985</v>
      </c>
      <c r="G4859" s="17">
        <f t="shared" si="1161"/>
        <v>-0.19136048155736674</v>
      </c>
      <c r="H4859" s="33">
        <f t="shared" si="1162"/>
        <v>9.9327999999999861E-2</v>
      </c>
      <c r="I4859" s="33">
        <f>(C4859-C4858)*'ADF test'!$P$3</f>
        <v>-0.3487557430591659</v>
      </c>
      <c r="J4859" s="5" t="str">
        <f t="shared" si="1163"/>
        <v/>
      </c>
      <c r="K4859" s="5" t="str">
        <f t="shared" si="1164"/>
        <v/>
      </c>
      <c r="L4859" s="34">
        <f t="shared" si="1165"/>
        <v>1</v>
      </c>
      <c r="M4859" s="5" t="str">
        <f t="shared" si="1166"/>
        <v/>
      </c>
      <c r="N4859" s="5">
        <f t="shared" si="1167"/>
        <v>0</v>
      </c>
      <c r="O4859" s="34">
        <f t="shared" si="1168"/>
        <v>0</v>
      </c>
      <c r="P4859" s="5">
        <f t="shared" si="1169"/>
        <v>9.9327999999999861E-2</v>
      </c>
      <c r="Q4859" s="5">
        <f t="shared" si="1170"/>
        <v>0.3487557430591659</v>
      </c>
      <c r="R4859" s="5">
        <f t="shared" si="1171"/>
        <v>0.44808374305916576</v>
      </c>
      <c r="S4859" s="3">
        <f t="shared" si="1172"/>
        <v>48.407149140873138</v>
      </c>
    </row>
    <row r="4860" spans="1:19" x14ac:dyDescent="0.25">
      <c r="A4860" s="4">
        <v>43228</v>
      </c>
      <c r="B4860" s="11">
        <v>74.029944999999998</v>
      </c>
      <c r="C4860" s="5">
        <v>125.47584500000001</v>
      </c>
      <c r="D4860" s="3">
        <f t="shared" si="1158"/>
        <v>-0.4203102165174073</v>
      </c>
      <c r="E4860" s="3">
        <f t="shared" si="1159"/>
        <v>-3.6119201969952108E-2</v>
      </c>
      <c r="F4860" s="3">
        <f t="shared" si="1160"/>
        <v>0.78039353915417109</v>
      </c>
      <c r="G4860" s="17">
        <f t="shared" si="1161"/>
        <v>-0.49230419688489518</v>
      </c>
      <c r="H4860" s="33">
        <f t="shared" si="1162"/>
        <v>0.5761099999999999</v>
      </c>
      <c r="I4860" s="33">
        <f>(C4860-C4859)*'ADF test'!$P$3</f>
        <v>0.9635101940472095</v>
      </c>
      <c r="J4860" s="5" t="str">
        <f t="shared" si="1163"/>
        <v/>
      </c>
      <c r="K4860" s="5" t="str">
        <f t="shared" si="1164"/>
        <v/>
      </c>
      <c r="L4860" s="34">
        <f t="shared" si="1165"/>
        <v>1</v>
      </c>
      <c r="M4860" s="5" t="str">
        <f t="shared" si="1166"/>
        <v/>
      </c>
      <c r="N4860" s="5">
        <f t="shared" si="1167"/>
        <v>0</v>
      </c>
      <c r="O4860" s="34">
        <f t="shared" si="1168"/>
        <v>0</v>
      </c>
      <c r="P4860" s="5">
        <f t="shared" si="1169"/>
        <v>0.5761099999999999</v>
      </c>
      <c r="Q4860" s="5">
        <f t="shared" si="1170"/>
        <v>-0.9635101940472095</v>
      </c>
      <c r="R4860" s="5">
        <f t="shared" si="1171"/>
        <v>-0.3874001940472096</v>
      </c>
      <c r="S4860" s="3">
        <f t="shared" si="1172"/>
        <v>48.019748946825928</v>
      </c>
    </row>
    <row r="4861" spans="1:19" x14ac:dyDescent="0.25">
      <c r="A4861" s="4">
        <v>43229</v>
      </c>
      <c r="B4861" s="11">
        <v>75.539749</v>
      </c>
      <c r="C4861" s="5">
        <v>127.60726200000001</v>
      </c>
      <c r="D4861" s="3">
        <f t="shared" si="1158"/>
        <v>-0.13280956990949733</v>
      </c>
      <c r="E4861" s="3">
        <f t="shared" si="1159"/>
        <v>-9.1164622106718163E-2</v>
      </c>
      <c r="F4861" s="3">
        <f t="shared" si="1160"/>
        <v>0.7519471253274721</v>
      </c>
      <c r="G4861" s="17">
        <f t="shared" si="1161"/>
        <v>-5.5382814030498273E-2</v>
      </c>
      <c r="H4861" s="33">
        <f t="shared" si="1162"/>
        <v>1.5098040000000026</v>
      </c>
      <c r="I4861" s="33">
        <f>(C4861-C4860)*'ADF test'!$P$3</f>
        <v>1.2708927859406989</v>
      </c>
      <c r="J4861" s="5" t="str">
        <f t="shared" si="1163"/>
        <v/>
      </c>
      <c r="K4861" s="5" t="str">
        <f t="shared" si="1164"/>
        <v/>
      </c>
      <c r="L4861" s="34">
        <f t="shared" si="1165"/>
        <v>1</v>
      </c>
      <c r="M4861" s="5" t="str">
        <f t="shared" si="1166"/>
        <v/>
      </c>
      <c r="N4861" s="5">
        <f t="shared" si="1167"/>
        <v>0</v>
      </c>
      <c r="O4861" s="34">
        <f t="shared" si="1168"/>
        <v>0</v>
      </c>
      <c r="P4861" s="5">
        <f t="shared" si="1169"/>
        <v>1.5098040000000026</v>
      </c>
      <c r="Q4861" s="5">
        <f t="shared" si="1170"/>
        <v>-1.2708927859406989</v>
      </c>
      <c r="R4861" s="5">
        <f t="shared" si="1171"/>
        <v>0.23891121405930371</v>
      </c>
      <c r="S4861" s="3">
        <f t="shared" si="1172"/>
        <v>48.258660160885235</v>
      </c>
    </row>
    <row r="4862" spans="1:19" x14ac:dyDescent="0.25">
      <c r="A4862" s="4">
        <v>43230</v>
      </c>
      <c r="B4862" s="11">
        <v>76.105926999999994</v>
      </c>
      <c r="C4862" s="5">
        <v>127.706406</v>
      </c>
      <c r="D4862" s="3">
        <f t="shared" si="1158"/>
        <v>0.36724138625540093</v>
      </c>
      <c r="E4862" s="3">
        <f t="shared" si="1159"/>
        <v>-9.674096859576764E-2</v>
      </c>
      <c r="F4862" s="3">
        <f t="shared" si="1160"/>
        <v>0.74793537116827358</v>
      </c>
      <c r="G4862" s="17">
        <f t="shared" si="1161"/>
        <v>0.62035086551185437</v>
      </c>
      <c r="H4862" s="33">
        <f t="shared" si="1162"/>
        <v>0.56617799999999363</v>
      </c>
      <c r="I4862" s="33">
        <f>(C4862-C4861)*'ADF test'!$P$3</f>
        <v>5.9116256635514744E-2</v>
      </c>
      <c r="J4862" s="5" t="str">
        <f t="shared" si="1163"/>
        <v/>
      </c>
      <c r="K4862" s="5">
        <f t="shared" si="1164"/>
        <v>0</v>
      </c>
      <c r="L4862" s="34">
        <f t="shared" si="1165"/>
        <v>0</v>
      </c>
      <c r="M4862" s="5" t="str">
        <f t="shared" si="1166"/>
        <v/>
      </c>
      <c r="N4862" s="5" t="str">
        <f t="shared" si="1167"/>
        <v/>
      </c>
      <c r="O4862" s="34">
        <f t="shared" si="1168"/>
        <v>0</v>
      </c>
      <c r="P4862" s="5">
        <f t="shared" si="1169"/>
        <v>0.56617799999999363</v>
      </c>
      <c r="Q4862" s="5">
        <f t="shared" si="1170"/>
        <v>-5.9116256635514744E-2</v>
      </c>
      <c r="R4862" s="5">
        <f t="shared" si="1171"/>
        <v>0.50706174336447885</v>
      </c>
      <c r="S4862" s="3">
        <f t="shared" si="1172"/>
        <v>48.765721904249716</v>
      </c>
    </row>
    <row r="4863" spans="1:19" x14ac:dyDescent="0.25">
      <c r="A4863" s="4">
        <v>43231</v>
      </c>
      <c r="B4863" s="11">
        <v>76.215187</v>
      </c>
      <c r="C4863" s="5">
        <v>128.71757500000001</v>
      </c>
      <c r="D4863" s="3">
        <f t="shared" si="1158"/>
        <v>-8.8087006808791557E-2</v>
      </c>
      <c r="E4863" s="3">
        <f t="shared" si="1159"/>
        <v>-0.13632150338318549</v>
      </c>
      <c r="F4863" s="3">
        <f t="shared" si="1160"/>
        <v>0.72819542185083364</v>
      </c>
      <c r="G4863" s="17">
        <f t="shared" si="1161"/>
        <v>6.623839580287072E-2</v>
      </c>
      <c r="H4863" s="33">
        <f t="shared" si="1162"/>
        <v>0.10926000000000613</v>
      </c>
      <c r="I4863" s="33">
        <f>(C4863-C4862)*'ADF test'!$P$3</f>
        <v>0.60292631027475296</v>
      </c>
      <c r="J4863" s="5" t="str">
        <f t="shared" si="1163"/>
        <v/>
      </c>
      <c r="K4863" s="5">
        <f t="shared" si="1164"/>
        <v>0</v>
      </c>
      <c r="L4863" s="34">
        <f t="shared" si="1165"/>
        <v>0</v>
      </c>
      <c r="M4863" s="5" t="str">
        <f t="shared" si="1166"/>
        <v/>
      </c>
      <c r="N4863" s="5" t="str">
        <f t="shared" si="1167"/>
        <v/>
      </c>
      <c r="O4863" s="34">
        <f t="shared" si="1168"/>
        <v>0</v>
      </c>
      <c r="P4863" s="5">
        <f t="shared" si="1169"/>
        <v>0</v>
      </c>
      <c r="Q4863" s="5">
        <f t="shared" si="1170"/>
        <v>0</v>
      </c>
      <c r="R4863" s="5">
        <f t="shared" si="1171"/>
        <v>0</v>
      </c>
      <c r="S4863" s="3">
        <f t="shared" si="1172"/>
        <v>48.765721904249716</v>
      </c>
    </row>
    <row r="4864" spans="1:19" x14ac:dyDescent="0.25">
      <c r="A4864" s="4">
        <v>43234</v>
      </c>
      <c r="B4864" s="11">
        <v>76.741630999999998</v>
      </c>
      <c r="C4864" s="5">
        <v>129.26281700000001</v>
      </c>
      <c r="D4864" s="3">
        <f t="shared" si="1158"/>
        <v>0.1658124220765842</v>
      </c>
      <c r="E4864" s="3">
        <f t="shared" si="1159"/>
        <v>-0.18457238644638352</v>
      </c>
      <c r="F4864" s="3">
        <f t="shared" si="1160"/>
        <v>0.67598171023559872</v>
      </c>
      <c r="G4864" s="17">
        <f t="shared" si="1161"/>
        <v>0.51833474666178281</v>
      </c>
      <c r="H4864" s="33">
        <f t="shared" si="1162"/>
        <v>0.52644399999999791</v>
      </c>
      <c r="I4864" s="33">
        <f>(C4864-C4863)*'ADF test'!$P$3</f>
        <v>0.32510959816492085</v>
      </c>
      <c r="J4864" s="5" t="str">
        <f t="shared" si="1163"/>
        <v/>
      </c>
      <c r="K4864" s="5">
        <f t="shared" si="1164"/>
        <v>0</v>
      </c>
      <c r="L4864" s="34">
        <f t="shared" si="1165"/>
        <v>0</v>
      </c>
      <c r="M4864" s="5" t="str">
        <f t="shared" si="1166"/>
        <v/>
      </c>
      <c r="N4864" s="5" t="str">
        <f t="shared" si="1167"/>
        <v/>
      </c>
      <c r="O4864" s="34">
        <f t="shared" si="1168"/>
        <v>0</v>
      </c>
      <c r="P4864" s="5">
        <f t="shared" si="1169"/>
        <v>0</v>
      </c>
      <c r="Q4864" s="5">
        <f t="shared" si="1170"/>
        <v>0</v>
      </c>
      <c r="R4864" s="5">
        <f t="shared" si="1171"/>
        <v>0</v>
      </c>
      <c r="S4864" s="3">
        <f t="shared" si="1172"/>
        <v>48.765721904249716</v>
      </c>
    </row>
    <row r="4865" spans="1:19" x14ac:dyDescent="0.25">
      <c r="A4865" s="4">
        <v>43235</v>
      </c>
      <c r="B4865" s="11">
        <v>76.761489999999995</v>
      </c>
      <c r="C4865" s="5">
        <v>128.61845400000001</v>
      </c>
      <c r="D4865" s="3">
        <f t="shared" si="1158"/>
        <v>0.57260479907232309</v>
      </c>
      <c r="E4865" s="3">
        <f t="shared" si="1159"/>
        <v>-0.18579475196136119</v>
      </c>
      <c r="F4865" s="3">
        <f t="shared" si="1160"/>
        <v>0.67449957545619876</v>
      </c>
      <c r="G4865" s="17">
        <f t="shared" si="1161"/>
        <v>1.1243884779627025</v>
      </c>
      <c r="H4865" s="33">
        <f t="shared" si="1162"/>
        <v>1.985899999999674E-2</v>
      </c>
      <c r="I4865" s="33">
        <f>(C4865-C4864)*'ADF test'!$P$3</f>
        <v>-0.38421214066844023</v>
      </c>
      <c r="J4865" s="5" t="str">
        <f t="shared" si="1163"/>
        <v/>
      </c>
      <c r="K4865" s="5">
        <f t="shared" si="1164"/>
        <v>0</v>
      </c>
      <c r="L4865" s="34">
        <f t="shared" si="1165"/>
        <v>0</v>
      </c>
      <c r="M4865" s="5" t="str">
        <f t="shared" si="1166"/>
        <v/>
      </c>
      <c r="N4865" s="5" t="str">
        <f t="shared" si="1167"/>
        <v/>
      </c>
      <c r="O4865" s="34">
        <f t="shared" si="1168"/>
        <v>0</v>
      </c>
      <c r="P4865" s="5">
        <f t="shared" si="1169"/>
        <v>0</v>
      </c>
      <c r="Q4865" s="5">
        <f t="shared" si="1170"/>
        <v>0</v>
      </c>
      <c r="R4865" s="5">
        <f t="shared" si="1171"/>
        <v>0</v>
      </c>
      <c r="S4865" s="3">
        <f t="shared" si="1172"/>
        <v>48.765721904249716</v>
      </c>
    </row>
    <row r="4866" spans="1:19" x14ac:dyDescent="0.25">
      <c r="A4866" s="4">
        <v>43236</v>
      </c>
      <c r="B4866" s="11">
        <v>77.029685999999998</v>
      </c>
      <c r="C4866" s="5">
        <v>128.44000199999999</v>
      </c>
      <c r="D4866" s="3">
        <f t="shared" si="1158"/>
        <v>0.91622769145105565</v>
      </c>
      <c r="E4866" s="3">
        <f t="shared" si="1159"/>
        <v>-0.15157499382803774</v>
      </c>
      <c r="F4866" s="3">
        <f t="shared" si="1160"/>
        <v>0.71705348494747456</v>
      </c>
      <c r="G4866" s="17">
        <f t="shared" si="1161"/>
        <v>1.4891534699915889</v>
      </c>
      <c r="H4866" s="33">
        <f t="shared" si="1162"/>
        <v>0.26819600000000321</v>
      </c>
      <c r="I4866" s="33">
        <f>(C4866-C4865)*'ADF test'!$P$3</f>
        <v>-0.10640496882436278</v>
      </c>
      <c r="J4866" s="5" t="str">
        <f t="shared" si="1163"/>
        <v/>
      </c>
      <c r="K4866" s="5">
        <f t="shared" si="1164"/>
        <v>0</v>
      </c>
      <c r="L4866" s="34">
        <f t="shared" si="1165"/>
        <v>0</v>
      </c>
      <c r="M4866" s="5">
        <f t="shared" si="1166"/>
        <v>-1</v>
      </c>
      <c r="N4866" s="5" t="str">
        <f t="shared" si="1167"/>
        <v/>
      </c>
      <c r="O4866" s="34">
        <f t="shared" si="1168"/>
        <v>-1</v>
      </c>
      <c r="P4866" s="5">
        <f t="shared" si="1169"/>
        <v>0</v>
      </c>
      <c r="Q4866" s="5">
        <f t="shared" si="1170"/>
        <v>0</v>
      </c>
      <c r="R4866" s="5">
        <f t="shared" si="1171"/>
        <v>0</v>
      </c>
      <c r="S4866" s="3">
        <f t="shared" si="1172"/>
        <v>48.765721904249716</v>
      </c>
    </row>
    <row r="4867" spans="1:19" x14ac:dyDescent="0.25">
      <c r="A4867" s="4">
        <v>43237</v>
      </c>
      <c r="B4867" s="11">
        <v>78.191833000000003</v>
      </c>
      <c r="C4867" s="5">
        <v>129.46000699999999</v>
      </c>
      <c r="D4867" s="3">
        <f t="shared" si="1158"/>
        <v>1.4358061945849698</v>
      </c>
      <c r="E4867" s="3">
        <f t="shared" si="1159"/>
        <v>-0.10875422120071043</v>
      </c>
      <c r="F4867" s="3">
        <f t="shared" si="1160"/>
        <v>0.79115416532499683</v>
      </c>
      <c r="G4867" s="17">
        <f t="shared" si="1161"/>
        <v>1.9522875357057534</v>
      </c>
      <c r="H4867" s="33">
        <f t="shared" si="1162"/>
        <v>1.1621470000000045</v>
      </c>
      <c r="I4867" s="33">
        <f>(C4867-C4866)*'ADF test'!$P$3</f>
        <v>0.60819492202766512</v>
      </c>
      <c r="J4867" s="5" t="str">
        <f t="shared" si="1163"/>
        <v/>
      </c>
      <c r="K4867" s="5">
        <f t="shared" si="1164"/>
        <v>0</v>
      </c>
      <c r="L4867" s="34">
        <f t="shared" si="1165"/>
        <v>0</v>
      </c>
      <c r="M4867" s="5">
        <f t="shared" si="1166"/>
        <v>-1</v>
      </c>
      <c r="N4867" s="5" t="str">
        <f t="shared" si="1167"/>
        <v/>
      </c>
      <c r="O4867" s="34">
        <f t="shared" si="1168"/>
        <v>-1</v>
      </c>
      <c r="P4867" s="5">
        <f t="shared" si="1169"/>
        <v>-1.1621470000000045</v>
      </c>
      <c r="Q4867" s="5">
        <f t="shared" si="1170"/>
        <v>0.60819492202766512</v>
      </c>
      <c r="R4867" s="5">
        <f t="shared" si="1171"/>
        <v>-0.55395207797233936</v>
      </c>
      <c r="S4867" s="3">
        <f t="shared" si="1172"/>
        <v>48.211769826277376</v>
      </c>
    </row>
    <row r="4868" spans="1:19" x14ac:dyDescent="0.25">
      <c r="A4868" s="4">
        <v>43238</v>
      </c>
      <c r="B4868" s="11">
        <v>77.585921999999997</v>
      </c>
      <c r="C4868" s="5">
        <v>127.860001</v>
      </c>
      <c r="D4868" s="3">
        <f t="shared" si="1158"/>
        <v>1.7324361273079489</v>
      </c>
      <c r="E4868" s="3">
        <f t="shared" si="1159"/>
        <v>-5.2783362840751025E-2</v>
      </c>
      <c r="F4868" s="3">
        <f t="shared" si="1160"/>
        <v>0.88823665669009233</v>
      </c>
      <c r="G4868" s="17">
        <f t="shared" si="1161"/>
        <v>2.0098466739721221</v>
      </c>
      <c r="H4868" s="33">
        <f t="shared" si="1162"/>
        <v>-0.60591100000000608</v>
      </c>
      <c r="I4868" s="33">
        <f>(C4868-C4867)*'ADF test'!$P$3</f>
        <v>-0.95403015123827306</v>
      </c>
      <c r="J4868" s="5" t="str">
        <f t="shared" si="1163"/>
        <v/>
      </c>
      <c r="K4868" s="5">
        <f t="shared" si="1164"/>
        <v>0</v>
      </c>
      <c r="L4868" s="34">
        <f t="shared" si="1165"/>
        <v>0</v>
      </c>
      <c r="M4868" s="5">
        <f t="shared" si="1166"/>
        <v>-1</v>
      </c>
      <c r="N4868" s="5" t="str">
        <f t="shared" si="1167"/>
        <v/>
      </c>
      <c r="O4868" s="34">
        <f t="shared" si="1168"/>
        <v>-1</v>
      </c>
      <c r="P4868" s="5">
        <f t="shared" si="1169"/>
        <v>0.60591100000000608</v>
      </c>
      <c r="Q4868" s="5">
        <f t="shared" si="1170"/>
        <v>-0.95403015123827306</v>
      </c>
      <c r="R4868" s="5">
        <f t="shared" si="1171"/>
        <v>-0.34811915123826698</v>
      </c>
      <c r="S4868" s="3">
        <f t="shared" si="1172"/>
        <v>47.863650675039111</v>
      </c>
    </row>
    <row r="4869" spans="1:19" x14ac:dyDescent="0.25">
      <c r="A4869" s="4">
        <v>43241</v>
      </c>
      <c r="B4869" s="11">
        <v>78.380561999999998</v>
      </c>
      <c r="C4869" s="5">
        <v>129.36999499999999</v>
      </c>
      <c r="D4869" s="3">
        <f t="shared" si="1158"/>
        <v>1.4528382719484085</v>
      </c>
      <c r="E4869" s="3">
        <f t="shared" si="1159"/>
        <v>0.12159076608200614</v>
      </c>
      <c r="F4869" s="3">
        <f t="shared" si="1160"/>
        <v>0.89313188679748434</v>
      </c>
      <c r="G4869" s="17">
        <f t="shared" si="1161"/>
        <v>1.4905385481643427</v>
      </c>
      <c r="H4869" s="33">
        <f t="shared" si="1162"/>
        <v>0.79464000000000112</v>
      </c>
      <c r="I4869" s="33">
        <f>(C4869-C4868)*'ADF test'!$P$3</f>
        <v>0.90035900127179713</v>
      </c>
      <c r="J4869" s="5" t="str">
        <f t="shared" si="1163"/>
        <v/>
      </c>
      <c r="K4869" s="5">
        <f t="shared" si="1164"/>
        <v>0</v>
      </c>
      <c r="L4869" s="34">
        <f t="shared" si="1165"/>
        <v>0</v>
      </c>
      <c r="M4869" s="5">
        <f t="shared" si="1166"/>
        <v>-1</v>
      </c>
      <c r="N4869" s="5" t="str">
        <f t="shared" si="1167"/>
        <v/>
      </c>
      <c r="O4869" s="34">
        <f t="shared" si="1168"/>
        <v>-1</v>
      </c>
      <c r="P4869" s="5">
        <f t="shared" si="1169"/>
        <v>-0.79464000000000112</v>
      </c>
      <c r="Q4869" s="5">
        <f t="shared" si="1170"/>
        <v>0.90035900127179713</v>
      </c>
      <c r="R4869" s="5">
        <f t="shared" si="1171"/>
        <v>0.10571900127179601</v>
      </c>
      <c r="S4869" s="3">
        <f t="shared" si="1172"/>
        <v>47.969369676310905</v>
      </c>
    </row>
    <row r="4870" spans="1:19" x14ac:dyDescent="0.25">
      <c r="A4870" s="4">
        <v>43242</v>
      </c>
      <c r="B4870" s="11">
        <v>77.337601000000006</v>
      </c>
      <c r="C4870" s="5">
        <v>128.229996</v>
      </c>
      <c r="D4870" s="3">
        <f t="shared" si="1158"/>
        <v>0.99157753081499322</v>
      </c>
      <c r="E4870" s="3">
        <f t="shared" si="1159"/>
        <v>0.21313699528560104</v>
      </c>
      <c r="F4870" s="3">
        <f t="shared" si="1160"/>
        <v>0.90311767674219789</v>
      </c>
      <c r="G4870" s="17">
        <f t="shared" si="1161"/>
        <v>0.86194806676517333</v>
      </c>
      <c r="H4870" s="33">
        <f t="shared" si="1162"/>
        <v>-1.0429609999999911</v>
      </c>
      <c r="I4870" s="33">
        <f>(C4870-C4869)*'ADF test'!$P$3</f>
        <v>-0.67974333745090576</v>
      </c>
      <c r="J4870" s="5" t="str">
        <f t="shared" si="1163"/>
        <v/>
      </c>
      <c r="K4870" s="5">
        <f t="shared" si="1164"/>
        <v>0</v>
      </c>
      <c r="L4870" s="34">
        <f t="shared" si="1165"/>
        <v>0</v>
      </c>
      <c r="M4870" s="5" t="str">
        <f t="shared" si="1166"/>
        <v/>
      </c>
      <c r="N4870" s="5" t="str">
        <f t="shared" si="1167"/>
        <v/>
      </c>
      <c r="O4870" s="34">
        <f t="shared" si="1168"/>
        <v>-1</v>
      </c>
      <c r="P4870" s="5">
        <f t="shared" si="1169"/>
        <v>1.0429609999999911</v>
      </c>
      <c r="Q4870" s="5">
        <f t="shared" si="1170"/>
        <v>-0.67974333745090576</v>
      </c>
      <c r="R4870" s="5">
        <f t="shared" si="1171"/>
        <v>0.36321766254908538</v>
      </c>
      <c r="S4870" s="3">
        <f t="shared" si="1172"/>
        <v>48.332587338859987</v>
      </c>
    </row>
    <row r="4871" spans="1:19" x14ac:dyDescent="0.25">
      <c r="A4871" s="4">
        <v>43243</v>
      </c>
      <c r="B4871" s="11">
        <v>77.327667000000005</v>
      </c>
      <c r="C4871" s="5">
        <v>128.699997</v>
      </c>
      <c r="D4871" s="3">
        <f t="shared" si="1158"/>
        <v>0.6060839666372857</v>
      </c>
      <c r="E4871" s="3">
        <f t="shared" si="1159"/>
        <v>0.30065110200623923</v>
      </c>
      <c r="F4871" s="3">
        <f t="shared" si="1160"/>
        <v>0.86608623275817254</v>
      </c>
      <c r="G4871" s="17">
        <f t="shared" si="1161"/>
        <v>0.35265872274444643</v>
      </c>
      <c r="H4871" s="33">
        <f t="shared" si="1162"/>
        <v>-9.9340000000012196E-3</v>
      </c>
      <c r="I4871" s="33">
        <f>(C4871-C4870)*'ADF test'!$P$3</f>
        <v>0.28024590227295271</v>
      </c>
      <c r="J4871" s="5" t="str">
        <f t="shared" si="1163"/>
        <v/>
      </c>
      <c r="K4871" s="5">
        <f t="shared" si="1164"/>
        <v>0</v>
      </c>
      <c r="L4871" s="34">
        <f t="shared" si="1165"/>
        <v>0</v>
      </c>
      <c r="M4871" s="5" t="str">
        <f t="shared" si="1166"/>
        <v/>
      </c>
      <c r="N4871" s="5" t="str">
        <f t="shared" si="1167"/>
        <v/>
      </c>
      <c r="O4871" s="34">
        <f t="shared" si="1168"/>
        <v>-1</v>
      </c>
      <c r="P4871" s="5">
        <f t="shared" si="1169"/>
        <v>9.9340000000012196E-3</v>
      </c>
      <c r="Q4871" s="5">
        <f t="shared" si="1170"/>
        <v>0.28024590227295271</v>
      </c>
      <c r="R4871" s="5">
        <f t="shared" si="1171"/>
        <v>0.29017990227295393</v>
      </c>
      <c r="S4871" s="3">
        <f t="shared" si="1172"/>
        <v>48.622767241132941</v>
      </c>
    </row>
    <row r="4872" spans="1:19" x14ac:dyDescent="0.25">
      <c r="A4872" s="4">
        <v>43244</v>
      </c>
      <c r="B4872" s="11">
        <v>76.056258999999997</v>
      </c>
      <c r="C4872" s="5">
        <v>126.610001</v>
      </c>
      <c r="D4872" s="3">
        <f t="shared" si="1158"/>
        <v>0.4844622316259688</v>
      </c>
      <c r="E4872" s="3">
        <f t="shared" si="1159"/>
        <v>0.38423901464293664</v>
      </c>
      <c r="F4872" s="3">
        <f t="shared" si="1160"/>
        <v>0.81005322579936268</v>
      </c>
      <c r="G4872" s="17">
        <f t="shared" si="1161"/>
        <v>0.12372423661930564</v>
      </c>
      <c r="H4872" s="33">
        <f t="shared" si="1162"/>
        <v>-1.2714080000000081</v>
      </c>
      <c r="I4872" s="33">
        <f>(C4872-C4871)*'ADF test'!$P$3</f>
        <v>-1.2461948267490206</v>
      </c>
      <c r="J4872" s="5" t="str">
        <f t="shared" si="1163"/>
        <v/>
      </c>
      <c r="K4872" s="5">
        <f t="shared" si="1164"/>
        <v>0</v>
      </c>
      <c r="L4872" s="34">
        <f t="shared" si="1165"/>
        <v>0</v>
      </c>
      <c r="M4872" s="5" t="str">
        <f t="shared" si="1166"/>
        <v/>
      </c>
      <c r="N4872" s="5" t="str">
        <f t="shared" si="1167"/>
        <v/>
      </c>
      <c r="O4872" s="34">
        <f t="shared" si="1168"/>
        <v>-1</v>
      </c>
      <c r="P4872" s="5">
        <f t="shared" si="1169"/>
        <v>1.2714080000000081</v>
      </c>
      <c r="Q4872" s="5">
        <f t="shared" si="1170"/>
        <v>-1.2461948267490206</v>
      </c>
      <c r="R4872" s="5">
        <f t="shared" si="1171"/>
        <v>2.5213173250987486E-2</v>
      </c>
      <c r="S4872" s="3">
        <f t="shared" si="1172"/>
        <v>48.64798041438393</v>
      </c>
    </row>
    <row r="4873" spans="1:19" x14ac:dyDescent="0.25">
      <c r="A4873" s="4">
        <v>43245</v>
      </c>
      <c r="B4873" s="11">
        <v>74.079612999999995</v>
      </c>
      <c r="C4873" s="5">
        <v>122.19000200000001</v>
      </c>
      <c r="D4873" s="3">
        <f t="shared" si="1158"/>
        <v>0.98784282901937104</v>
      </c>
      <c r="E4873" s="3">
        <f t="shared" si="1159"/>
        <v>0.52425566660715983</v>
      </c>
      <c r="F4873" s="3">
        <f t="shared" si="1160"/>
        <v>0.69353163190826317</v>
      </c>
      <c r="G4873" s="17">
        <f t="shared" si="1161"/>
        <v>0.66844415032180127</v>
      </c>
      <c r="H4873" s="33">
        <f t="shared" si="1162"/>
        <v>-1.9766460000000023</v>
      </c>
      <c r="I4873" s="33">
        <f>(C4873-C4872)*'ADF test'!$P$3</f>
        <v>-2.6354978134100895</v>
      </c>
      <c r="J4873" s="5" t="str">
        <f t="shared" si="1163"/>
        <v/>
      </c>
      <c r="K4873" s="5">
        <f t="shared" si="1164"/>
        <v>0</v>
      </c>
      <c r="L4873" s="34">
        <f t="shared" si="1165"/>
        <v>0</v>
      </c>
      <c r="M4873" s="5" t="str">
        <f t="shared" si="1166"/>
        <v/>
      </c>
      <c r="N4873" s="5" t="str">
        <f t="shared" si="1167"/>
        <v/>
      </c>
      <c r="O4873" s="34">
        <f t="shared" si="1168"/>
        <v>-1</v>
      </c>
      <c r="P4873" s="5">
        <f t="shared" si="1169"/>
        <v>1.9766460000000023</v>
      </c>
      <c r="Q4873" s="5">
        <f t="shared" si="1170"/>
        <v>-2.6354978134100895</v>
      </c>
      <c r="R4873" s="5">
        <f t="shared" si="1171"/>
        <v>-0.65885181341008714</v>
      </c>
      <c r="S4873" s="3">
        <f t="shared" si="1172"/>
        <v>47.989128600973842</v>
      </c>
    </row>
    <row r="4874" spans="1:19" x14ac:dyDescent="0.25">
      <c r="A4874" s="4">
        <v>43249</v>
      </c>
      <c r="B4874" s="11">
        <v>73.851151000000002</v>
      </c>
      <c r="C4874" s="5">
        <v>121.389999</v>
      </c>
      <c r="D4874" s="3">
        <f t="shared" si="1158"/>
        <v>1.1039145661998475</v>
      </c>
      <c r="E4874" s="3">
        <f t="shared" si="1159"/>
        <v>0.62941304511710072</v>
      </c>
      <c r="F4874" s="3">
        <f t="shared" si="1160"/>
        <v>0.64070631854922322</v>
      </c>
      <c r="G4874" s="17">
        <f t="shared" si="1161"/>
        <v>0.74059129330451967</v>
      </c>
      <c r="H4874" s="33">
        <f t="shared" si="1162"/>
        <v>-0.22846199999999328</v>
      </c>
      <c r="I4874" s="33">
        <f>(C4874-C4873)*'ADF test'!$P$3</f>
        <v>-0.47701507561914075</v>
      </c>
      <c r="J4874" s="5" t="str">
        <f t="shared" si="1163"/>
        <v/>
      </c>
      <c r="K4874" s="5">
        <f t="shared" si="1164"/>
        <v>0</v>
      </c>
      <c r="L4874" s="34">
        <f t="shared" si="1165"/>
        <v>0</v>
      </c>
      <c r="M4874" s="5" t="str">
        <f t="shared" si="1166"/>
        <v/>
      </c>
      <c r="N4874" s="5" t="str">
        <f t="shared" si="1167"/>
        <v/>
      </c>
      <c r="O4874" s="34">
        <f t="shared" si="1168"/>
        <v>-1</v>
      </c>
      <c r="P4874" s="5">
        <f t="shared" si="1169"/>
        <v>0.22846199999999328</v>
      </c>
      <c r="Q4874" s="5">
        <f t="shared" si="1170"/>
        <v>-0.47701507561914075</v>
      </c>
      <c r="R4874" s="5">
        <f t="shared" si="1171"/>
        <v>-0.24855307561914747</v>
      </c>
      <c r="S4874" s="3">
        <f t="shared" si="1172"/>
        <v>47.740575525354693</v>
      </c>
    </row>
    <row r="4875" spans="1:19" x14ac:dyDescent="0.25">
      <c r="A4875" s="4">
        <v>43250</v>
      </c>
      <c r="B4875" s="11">
        <v>76.086051999999995</v>
      </c>
      <c r="C4875" s="5">
        <v>125.160004</v>
      </c>
      <c r="D4875" s="3">
        <f t="shared" si="1158"/>
        <v>0.96785425905460443</v>
      </c>
      <c r="E4875" s="3">
        <f t="shared" si="1159"/>
        <v>0.6964684676758166</v>
      </c>
      <c r="F4875" s="3">
        <f t="shared" si="1160"/>
        <v>0.61431577754449862</v>
      </c>
      <c r="G4875" s="17">
        <f t="shared" si="1161"/>
        <v>0.44176920290661054</v>
      </c>
      <c r="H4875" s="33">
        <f t="shared" si="1162"/>
        <v>2.2349009999999936</v>
      </c>
      <c r="I4875" s="33">
        <f>(C4875-C4874)*'ADF test'!$P$3</f>
        <v>2.2479280954690535</v>
      </c>
      <c r="J4875" s="5" t="str">
        <f t="shared" si="1163"/>
        <v/>
      </c>
      <c r="K4875" s="5">
        <f t="shared" si="1164"/>
        <v>0</v>
      </c>
      <c r="L4875" s="34">
        <f t="shared" si="1165"/>
        <v>0</v>
      </c>
      <c r="M4875" s="5" t="str">
        <f t="shared" si="1166"/>
        <v/>
      </c>
      <c r="N4875" s="5" t="str">
        <f t="shared" si="1167"/>
        <v/>
      </c>
      <c r="O4875" s="34">
        <f t="shared" si="1168"/>
        <v>-1</v>
      </c>
      <c r="P4875" s="5">
        <f t="shared" si="1169"/>
        <v>-2.2349009999999936</v>
      </c>
      <c r="Q4875" s="5">
        <f t="shared" si="1170"/>
        <v>2.2479280954690535</v>
      </c>
      <c r="R4875" s="5">
        <f t="shared" si="1171"/>
        <v>1.3027095469059891E-2</v>
      </c>
      <c r="S4875" s="3">
        <f t="shared" si="1172"/>
        <v>47.753602620823756</v>
      </c>
    </row>
    <row r="4876" spans="1:19" x14ac:dyDescent="0.25">
      <c r="A4876" s="4">
        <v>43251</v>
      </c>
      <c r="B4876" s="11">
        <v>75.509940999999998</v>
      </c>
      <c r="C4876" s="5">
        <v>124.300003</v>
      </c>
      <c r="D4876" s="3">
        <f t="shared" si="1158"/>
        <v>0.77657105209813437</v>
      </c>
      <c r="E4876" s="3">
        <f t="shared" si="1159"/>
        <v>0.77127354696428796</v>
      </c>
      <c r="F4876" s="3">
        <f t="shared" si="1160"/>
        <v>0.53730482437604843</v>
      </c>
      <c r="G4876" s="17">
        <f t="shared" si="1161"/>
        <v>9.8594036262343344E-3</v>
      </c>
      <c r="H4876" s="33">
        <f t="shared" si="1162"/>
        <v>-0.57611099999999738</v>
      </c>
      <c r="I4876" s="33">
        <f>(C4876-C4875)*'ADF test'!$P$3</f>
        <v>-0.5127898795973681</v>
      </c>
      <c r="J4876" s="5" t="str">
        <f t="shared" si="1163"/>
        <v/>
      </c>
      <c r="K4876" s="5">
        <f t="shared" si="1164"/>
        <v>0</v>
      </c>
      <c r="L4876" s="34">
        <f t="shared" si="1165"/>
        <v>0</v>
      </c>
      <c r="M4876" s="5" t="str">
        <f t="shared" si="1166"/>
        <v/>
      </c>
      <c r="N4876" s="5" t="str">
        <f t="shared" si="1167"/>
        <v/>
      </c>
      <c r="O4876" s="34">
        <f t="shared" si="1168"/>
        <v>-1</v>
      </c>
      <c r="P4876" s="5">
        <f t="shared" si="1169"/>
        <v>0.57611099999999738</v>
      </c>
      <c r="Q4876" s="5">
        <f t="shared" si="1170"/>
        <v>-0.5127898795973681</v>
      </c>
      <c r="R4876" s="5">
        <f t="shared" si="1171"/>
        <v>6.3321120402629272E-2</v>
      </c>
      <c r="S4876" s="3">
        <f t="shared" si="1172"/>
        <v>47.816923741226383</v>
      </c>
    </row>
    <row r="4877" spans="1:19" x14ac:dyDescent="0.25">
      <c r="A4877" s="4">
        <v>43252</v>
      </c>
      <c r="B4877" s="11">
        <v>75.867531</v>
      </c>
      <c r="C4877" s="5">
        <v>123.849998</v>
      </c>
      <c r="D4877" s="3">
        <f t="shared" si="1158"/>
        <v>1.248570580964568</v>
      </c>
      <c r="E4877" s="3">
        <f t="shared" si="1159"/>
        <v>0.85760980639391704</v>
      </c>
      <c r="F4877" s="3">
        <f t="shared" si="1160"/>
        <v>0.49136748609291647</v>
      </c>
      <c r="G4877" s="17">
        <f t="shared" si="1161"/>
        <v>0.79565861729956044</v>
      </c>
      <c r="H4877" s="33">
        <f t="shared" si="1162"/>
        <v>0.35759000000000185</v>
      </c>
      <c r="I4877" s="33">
        <f>(C4877-C4876)*'ADF test'!$P$3</f>
        <v>-0.26832295516890881</v>
      </c>
      <c r="J4877" s="5" t="str">
        <f t="shared" si="1163"/>
        <v/>
      </c>
      <c r="K4877" s="5">
        <f t="shared" si="1164"/>
        <v>0</v>
      </c>
      <c r="L4877" s="34">
        <f t="shared" si="1165"/>
        <v>0</v>
      </c>
      <c r="M4877" s="5" t="str">
        <f t="shared" si="1166"/>
        <v/>
      </c>
      <c r="N4877" s="5" t="str">
        <f t="shared" si="1167"/>
        <v/>
      </c>
      <c r="O4877" s="34">
        <f t="shared" si="1168"/>
        <v>-1</v>
      </c>
      <c r="P4877" s="5">
        <f t="shared" si="1169"/>
        <v>-0.35759000000000185</v>
      </c>
      <c r="Q4877" s="5">
        <f t="shared" si="1170"/>
        <v>-0.26832295516890881</v>
      </c>
      <c r="R4877" s="5">
        <f t="shared" si="1171"/>
        <v>-0.62591295516891066</v>
      </c>
      <c r="S4877" s="3">
        <f t="shared" si="1172"/>
        <v>47.191010786057475</v>
      </c>
    </row>
    <row r="4878" spans="1:19" x14ac:dyDescent="0.25">
      <c r="A4878" s="4">
        <v>43255</v>
      </c>
      <c r="B4878" s="11">
        <v>75.211960000000005</v>
      </c>
      <c r="C4878" s="5">
        <v>122.260002</v>
      </c>
      <c r="D4878" s="3">
        <f t="shared" si="1158"/>
        <v>1.4095338650592453</v>
      </c>
      <c r="E4878" s="3">
        <f t="shared" si="1159"/>
        <v>0.92275308631915731</v>
      </c>
      <c r="F4878" s="3">
        <f t="shared" si="1160"/>
        <v>0.49111374949820985</v>
      </c>
      <c r="G4878" s="17">
        <f t="shared" si="1161"/>
        <v>0.99117725626181497</v>
      </c>
      <c r="H4878" s="33">
        <f t="shared" si="1162"/>
        <v>-0.6555709999999948</v>
      </c>
      <c r="I4878" s="33">
        <f>(C4878-C4877)*'ADF test'!$P$3</f>
        <v>-0.94806152248694997</v>
      </c>
      <c r="J4878" s="5" t="str">
        <f t="shared" si="1163"/>
        <v/>
      </c>
      <c r="K4878" s="5">
        <f t="shared" si="1164"/>
        <v>0</v>
      </c>
      <c r="L4878" s="34">
        <f t="shared" si="1165"/>
        <v>0</v>
      </c>
      <c r="M4878" s="5" t="str">
        <f t="shared" si="1166"/>
        <v/>
      </c>
      <c r="N4878" s="5" t="str">
        <f t="shared" si="1167"/>
        <v/>
      </c>
      <c r="O4878" s="34">
        <f t="shared" si="1168"/>
        <v>-1</v>
      </c>
      <c r="P4878" s="5">
        <f t="shared" si="1169"/>
        <v>0.6555709999999948</v>
      </c>
      <c r="Q4878" s="5">
        <f t="shared" si="1170"/>
        <v>-0.94806152248694997</v>
      </c>
      <c r="R4878" s="5">
        <f t="shared" si="1171"/>
        <v>-0.29249052248695517</v>
      </c>
      <c r="S4878" s="3">
        <f t="shared" si="1172"/>
        <v>46.898520263570518</v>
      </c>
    </row>
    <row r="4879" spans="1:19" x14ac:dyDescent="0.25">
      <c r="A4879" s="4">
        <v>43256</v>
      </c>
      <c r="B4879" s="11">
        <v>75.033164999999997</v>
      </c>
      <c r="C4879" s="5">
        <v>122.730003</v>
      </c>
      <c r="D4879" s="3">
        <f t="shared" si="1158"/>
        <v>0.79892326168307193</v>
      </c>
      <c r="E4879" s="3">
        <f t="shared" si="1159"/>
        <v>0.97819122809989878</v>
      </c>
      <c r="F4879" s="3">
        <f t="shared" si="1160"/>
        <v>0.41329994392787039</v>
      </c>
      <c r="G4879" s="17">
        <f t="shared" si="1161"/>
        <v>-0.4337478604838933</v>
      </c>
      <c r="H4879" s="33">
        <f t="shared" si="1162"/>
        <v>-0.17879500000000803</v>
      </c>
      <c r="I4879" s="33">
        <f>(C4879-C4878)*'ADF test'!$P$3</f>
        <v>0.28024590227295271</v>
      </c>
      <c r="J4879" s="5" t="str">
        <f t="shared" si="1163"/>
        <v/>
      </c>
      <c r="K4879" s="5" t="str">
        <f t="shared" si="1164"/>
        <v/>
      </c>
      <c r="L4879" s="34">
        <f t="shared" si="1165"/>
        <v>0</v>
      </c>
      <c r="M4879" s="5" t="str">
        <f t="shared" si="1166"/>
        <v/>
      </c>
      <c r="N4879" s="5">
        <f t="shared" si="1167"/>
        <v>0</v>
      </c>
      <c r="O4879" s="34">
        <f t="shared" si="1168"/>
        <v>0</v>
      </c>
      <c r="P4879" s="5">
        <f t="shared" si="1169"/>
        <v>0.17879500000000803</v>
      </c>
      <c r="Q4879" s="5">
        <f t="shared" si="1170"/>
        <v>0.28024590227295271</v>
      </c>
      <c r="R4879" s="5">
        <f t="shared" si="1171"/>
        <v>0.45904090227296074</v>
      </c>
      <c r="S4879" s="3">
        <f t="shared" si="1172"/>
        <v>47.357561165843478</v>
      </c>
    </row>
    <row r="4880" spans="1:19" x14ac:dyDescent="0.25">
      <c r="A4880" s="4">
        <v>43257</v>
      </c>
      <c r="B4880" s="11">
        <v>75.390754999999999</v>
      </c>
      <c r="C4880" s="5">
        <v>123.379997</v>
      </c>
      <c r="D4880" s="3">
        <f t="shared" si="1158"/>
        <v>0.62654888679010412</v>
      </c>
      <c r="E4880" s="3">
        <f t="shared" si="1159"/>
        <v>1.0069872571444938</v>
      </c>
      <c r="F4880" s="3">
        <f t="shared" si="1160"/>
        <v>0.36630390714704686</v>
      </c>
      <c r="G4880" s="17">
        <f t="shared" si="1161"/>
        <v>-1.0385867115571572</v>
      </c>
      <c r="H4880" s="33">
        <f t="shared" si="1162"/>
        <v>0.35759000000000185</v>
      </c>
      <c r="I4880" s="33">
        <f>(C4880-C4879)*'ADF test'!$P$3</f>
        <v>0.38756971794104456</v>
      </c>
      <c r="J4880" s="5" t="str">
        <f t="shared" si="1163"/>
        <v/>
      </c>
      <c r="K4880" s="5" t="str">
        <f t="shared" si="1164"/>
        <v/>
      </c>
      <c r="L4880" s="34">
        <f t="shared" si="1165"/>
        <v>0</v>
      </c>
      <c r="M4880" s="5" t="str">
        <f t="shared" si="1166"/>
        <v/>
      </c>
      <c r="N4880" s="5">
        <f t="shared" si="1167"/>
        <v>0</v>
      </c>
      <c r="O4880" s="34">
        <f t="shared" si="1168"/>
        <v>0</v>
      </c>
      <c r="P4880" s="5">
        <f t="shared" si="1169"/>
        <v>0</v>
      </c>
      <c r="Q4880" s="5">
        <f t="shared" si="1170"/>
        <v>0</v>
      </c>
      <c r="R4880" s="5">
        <f t="shared" si="1171"/>
        <v>0</v>
      </c>
      <c r="S4880" s="3">
        <f t="shared" si="1172"/>
        <v>47.357561165843478</v>
      </c>
    </row>
    <row r="4881" spans="1:19" x14ac:dyDescent="0.25">
      <c r="A4881" s="4">
        <v>43258</v>
      </c>
      <c r="B4881" s="11">
        <v>76.533043000000006</v>
      </c>
      <c r="C4881" s="5">
        <v>126.959999</v>
      </c>
      <c r="D4881" s="3">
        <f t="shared" si="1158"/>
        <v>-0.45100853275204145</v>
      </c>
      <c r="E4881" s="3">
        <f t="shared" si="1159"/>
        <v>0.94301142390547099</v>
      </c>
      <c r="F4881" s="3">
        <f t="shared" si="1160"/>
        <v>0.50887165202534468</v>
      </c>
      <c r="G4881" s="17">
        <f t="shared" si="1161"/>
        <v>-2.7394333150789905</v>
      </c>
      <c r="H4881" s="33">
        <f t="shared" si="1162"/>
        <v>1.1422880000000077</v>
      </c>
      <c r="I4881" s="33">
        <f>(C4881-C4880)*'ADF test'!$P$3</f>
        <v>2.1346356510496385</v>
      </c>
      <c r="J4881" s="5">
        <f t="shared" si="1163"/>
        <v>1</v>
      </c>
      <c r="K4881" s="5" t="str">
        <f t="shared" si="1164"/>
        <v/>
      </c>
      <c r="L4881" s="34">
        <f t="shared" si="1165"/>
        <v>1</v>
      </c>
      <c r="M4881" s="5" t="str">
        <f t="shared" si="1166"/>
        <v/>
      </c>
      <c r="N4881" s="5">
        <f t="shared" si="1167"/>
        <v>0</v>
      </c>
      <c r="O4881" s="34">
        <f t="shared" si="1168"/>
        <v>0</v>
      </c>
      <c r="P4881" s="5">
        <f t="shared" si="1169"/>
        <v>0</v>
      </c>
      <c r="Q4881" s="5">
        <f t="shared" si="1170"/>
        <v>0</v>
      </c>
      <c r="R4881" s="5">
        <f t="shared" si="1171"/>
        <v>0</v>
      </c>
      <c r="S4881" s="3">
        <f t="shared" si="1172"/>
        <v>47.357561165843478</v>
      </c>
    </row>
    <row r="4882" spans="1:19" x14ac:dyDescent="0.25">
      <c r="A4882" s="4">
        <v>43259</v>
      </c>
      <c r="B4882" s="11">
        <v>76.384040999999996</v>
      </c>
      <c r="C4882" s="5">
        <v>126.44000200000001</v>
      </c>
      <c r="D4882" s="3">
        <f t="shared" si="1158"/>
        <v>-0.32148409513020226</v>
      </c>
      <c r="E4882" s="3">
        <f t="shared" si="1159"/>
        <v>0.86565443724414237</v>
      </c>
      <c r="F4882" s="3">
        <f t="shared" si="1160"/>
        <v>0.59926295111561956</v>
      </c>
      <c r="G4882" s="17">
        <f t="shared" si="1161"/>
        <v>-1.9809977075410801</v>
      </c>
      <c r="H4882" s="33">
        <f t="shared" si="1162"/>
        <v>-0.14900200000001007</v>
      </c>
      <c r="I4882" s="33">
        <f>(C4882-C4881)*'ADF test'!$P$3</f>
        <v>-0.31005684763272151</v>
      </c>
      <c r="J4882" s="5">
        <f t="shared" si="1163"/>
        <v>1</v>
      </c>
      <c r="K4882" s="5" t="str">
        <f t="shared" si="1164"/>
        <v/>
      </c>
      <c r="L4882" s="34">
        <f t="shared" si="1165"/>
        <v>1</v>
      </c>
      <c r="M4882" s="5" t="str">
        <f t="shared" si="1166"/>
        <v/>
      </c>
      <c r="N4882" s="5">
        <f t="shared" si="1167"/>
        <v>0</v>
      </c>
      <c r="O4882" s="34">
        <f t="shared" si="1168"/>
        <v>0</v>
      </c>
      <c r="P4882" s="5">
        <f t="shared" si="1169"/>
        <v>-0.14900200000001007</v>
      </c>
      <c r="Q4882" s="5">
        <f t="shared" si="1170"/>
        <v>0.31005684763272151</v>
      </c>
      <c r="R4882" s="5">
        <f t="shared" si="1171"/>
        <v>0.16105484763271144</v>
      </c>
      <c r="S4882" s="3">
        <f t="shared" si="1172"/>
        <v>47.518616013476191</v>
      </c>
    </row>
    <row r="4883" spans="1:19" x14ac:dyDescent="0.25">
      <c r="A4883" s="4">
        <v>43262</v>
      </c>
      <c r="B4883" s="11">
        <v>76.781363999999996</v>
      </c>
      <c r="C4883" s="5">
        <v>127.55999799999999</v>
      </c>
      <c r="D4883" s="3">
        <f t="shared" si="1158"/>
        <v>-0.58728861481533556</v>
      </c>
      <c r="E4883" s="3">
        <f t="shared" si="1159"/>
        <v>0.73921101165662328</v>
      </c>
      <c r="F4883" s="3">
        <f t="shared" si="1160"/>
        <v>0.67906331157152056</v>
      </c>
      <c r="G4883" s="17">
        <f t="shared" si="1161"/>
        <v>-1.9534255552727631</v>
      </c>
      <c r="H4883" s="33">
        <f t="shared" si="1162"/>
        <v>0.39732300000000009</v>
      </c>
      <c r="I4883" s="33">
        <f>(C4883-C4882)*'ADF test'!$P$3</f>
        <v>0.66781621648059575</v>
      </c>
      <c r="J4883" s="5">
        <f t="shared" si="1163"/>
        <v>1</v>
      </c>
      <c r="K4883" s="5" t="str">
        <f t="shared" si="1164"/>
        <v/>
      </c>
      <c r="L4883" s="34">
        <f t="shared" si="1165"/>
        <v>1</v>
      </c>
      <c r="M4883" s="5" t="str">
        <f t="shared" si="1166"/>
        <v/>
      </c>
      <c r="N4883" s="5">
        <f t="shared" si="1167"/>
        <v>0</v>
      </c>
      <c r="O4883" s="34">
        <f t="shared" si="1168"/>
        <v>0</v>
      </c>
      <c r="P4883" s="5">
        <f t="shared" si="1169"/>
        <v>0.39732300000000009</v>
      </c>
      <c r="Q4883" s="5">
        <f t="shared" si="1170"/>
        <v>-0.66781621648059575</v>
      </c>
      <c r="R4883" s="5">
        <f t="shared" si="1171"/>
        <v>-0.27049321648059566</v>
      </c>
      <c r="S4883" s="3">
        <f t="shared" si="1172"/>
        <v>47.248122796995595</v>
      </c>
    </row>
    <row r="4884" spans="1:19" x14ac:dyDescent="0.25">
      <c r="A4884" s="4">
        <v>43263</v>
      </c>
      <c r="B4884" s="11">
        <v>76.195319999999995</v>
      </c>
      <c r="C4884" s="5">
        <v>127.08000199999999</v>
      </c>
      <c r="D4884" s="3">
        <f t="shared" si="1158"/>
        <v>-0.82330851047449016</v>
      </c>
      <c r="E4884" s="3">
        <f t="shared" si="1159"/>
        <v>0.57947697179522084</v>
      </c>
      <c r="F4884" s="3">
        <f t="shared" si="1160"/>
        <v>0.72863509054808995</v>
      </c>
      <c r="G4884" s="17">
        <f t="shared" si="1161"/>
        <v>-1.9252236139416719</v>
      </c>
      <c r="H4884" s="33">
        <f t="shared" si="1162"/>
        <v>-0.58604400000000112</v>
      </c>
      <c r="I4884" s="33">
        <f>(C4884-C4883)*'ADF test'!$P$3</f>
        <v>-0.28620558702515358</v>
      </c>
      <c r="J4884" s="5">
        <f t="shared" si="1163"/>
        <v>1</v>
      </c>
      <c r="K4884" s="5" t="str">
        <f t="shared" si="1164"/>
        <v/>
      </c>
      <c r="L4884" s="34">
        <f t="shared" si="1165"/>
        <v>1</v>
      </c>
      <c r="M4884" s="5" t="str">
        <f t="shared" si="1166"/>
        <v/>
      </c>
      <c r="N4884" s="5">
        <f t="shared" si="1167"/>
        <v>0</v>
      </c>
      <c r="O4884" s="34">
        <f t="shared" si="1168"/>
        <v>0</v>
      </c>
      <c r="P4884" s="5">
        <f t="shared" si="1169"/>
        <v>-0.58604400000000112</v>
      </c>
      <c r="Q4884" s="5">
        <f t="shared" si="1170"/>
        <v>0.28620558702515358</v>
      </c>
      <c r="R4884" s="5">
        <f t="shared" si="1171"/>
        <v>-0.29983841297484753</v>
      </c>
      <c r="S4884" s="3">
        <f t="shared" si="1172"/>
        <v>46.948284384020745</v>
      </c>
    </row>
    <row r="4885" spans="1:19" x14ac:dyDescent="0.25">
      <c r="A4885" s="4">
        <v>43264</v>
      </c>
      <c r="B4885" s="11">
        <v>75.907264999999995</v>
      </c>
      <c r="C4885" s="5">
        <v>127.07</v>
      </c>
      <c r="D4885" s="3">
        <f t="shared" si="1158"/>
        <v>-1.0359148265389138</v>
      </c>
      <c r="E4885" s="3">
        <f t="shared" si="1159"/>
        <v>0.4239299031397632</v>
      </c>
      <c r="F4885" s="3">
        <f t="shared" si="1160"/>
        <v>0.79260115569405953</v>
      </c>
      <c r="G4885" s="17">
        <f t="shared" si="1161"/>
        <v>-1.8418402738768784</v>
      </c>
      <c r="H4885" s="33">
        <f t="shared" si="1162"/>
        <v>-0.28805499999999995</v>
      </c>
      <c r="I4885" s="33">
        <f>(C4885-C4884)*'ADF test'!$P$3</f>
        <v>-5.9638586184584995E-3</v>
      </c>
      <c r="J4885" s="5">
        <f t="shared" si="1163"/>
        <v>1</v>
      </c>
      <c r="K4885" s="5" t="str">
        <f t="shared" si="1164"/>
        <v/>
      </c>
      <c r="L4885" s="34">
        <f t="shared" si="1165"/>
        <v>1</v>
      </c>
      <c r="M4885" s="5" t="str">
        <f t="shared" si="1166"/>
        <v/>
      </c>
      <c r="N4885" s="5">
        <f t="shared" si="1167"/>
        <v>0</v>
      </c>
      <c r="O4885" s="34">
        <f t="shared" si="1168"/>
        <v>0</v>
      </c>
      <c r="P4885" s="5">
        <f t="shared" si="1169"/>
        <v>-0.28805499999999995</v>
      </c>
      <c r="Q4885" s="5">
        <f t="shared" si="1170"/>
        <v>5.9638586184584995E-3</v>
      </c>
      <c r="R4885" s="5">
        <f t="shared" si="1171"/>
        <v>-0.28209114138154145</v>
      </c>
      <c r="S4885" s="3">
        <f t="shared" si="1172"/>
        <v>46.666193242639203</v>
      </c>
    </row>
    <row r="4886" spans="1:19" x14ac:dyDescent="0.25">
      <c r="A4886" s="4">
        <v>43265</v>
      </c>
      <c r="B4886" s="11">
        <v>75.797996999999995</v>
      </c>
      <c r="C4886" s="5">
        <v>126.510002</v>
      </c>
      <c r="D4886" s="3">
        <f t="shared" si="1158"/>
        <v>-0.77455187742765474</v>
      </c>
      <c r="E4886" s="3">
        <f t="shared" si="1159"/>
        <v>0.3135468151245977</v>
      </c>
      <c r="F4886" s="3">
        <f t="shared" si="1160"/>
        <v>0.83035866994706531</v>
      </c>
      <c r="G4886" s="17">
        <f t="shared" si="1161"/>
        <v>-1.3103960155213623</v>
      </c>
      <c r="H4886" s="33">
        <f t="shared" si="1162"/>
        <v>-0.10926800000000014</v>
      </c>
      <c r="I4886" s="33">
        <f>(C4886-C4885)*'ADF test'!$P$3</f>
        <v>-0.33390810824029787</v>
      </c>
      <c r="J4886" s="5">
        <f t="shared" si="1163"/>
        <v>1</v>
      </c>
      <c r="K4886" s="5" t="str">
        <f t="shared" si="1164"/>
        <v/>
      </c>
      <c r="L4886" s="34">
        <f t="shared" si="1165"/>
        <v>1</v>
      </c>
      <c r="M4886" s="5" t="str">
        <f t="shared" si="1166"/>
        <v/>
      </c>
      <c r="N4886" s="5">
        <f t="shared" si="1167"/>
        <v>0</v>
      </c>
      <c r="O4886" s="34">
        <f t="shared" si="1168"/>
        <v>0</v>
      </c>
      <c r="P4886" s="5">
        <f t="shared" si="1169"/>
        <v>-0.10926800000000014</v>
      </c>
      <c r="Q4886" s="5">
        <f t="shared" si="1170"/>
        <v>0.33390810824029787</v>
      </c>
      <c r="R4886" s="5">
        <f t="shared" si="1171"/>
        <v>0.22464010824029773</v>
      </c>
      <c r="S4886" s="3">
        <f t="shared" si="1172"/>
        <v>46.890833350879504</v>
      </c>
    </row>
    <row r="4887" spans="1:19" x14ac:dyDescent="0.25">
      <c r="A4887" s="4">
        <v>43266</v>
      </c>
      <c r="B4887" s="11">
        <v>74.169998000000007</v>
      </c>
      <c r="C4887" s="5">
        <v>124.040001</v>
      </c>
      <c r="D4887" s="3">
        <f t="shared" si="1158"/>
        <v>-0.88806476918600197</v>
      </c>
      <c r="E4887" s="3">
        <f t="shared" si="1159"/>
        <v>0.22016251913564222</v>
      </c>
      <c r="F4887" s="3">
        <f t="shared" si="1160"/>
        <v>0.87792160614641501</v>
      </c>
      <c r="G4887" s="17">
        <f t="shared" si="1161"/>
        <v>-1.262330577767806</v>
      </c>
      <c r="H4887" s="33">
        <f t="shared" si="1162"/>
        <v>-1.6279989999999884</v>
      </c>
      <c r="I4887" s="33">
        <f>(C4887-C4886)*'ADF test'!$P$3</f>
        <v>-1.472779119321235</v>
      </c>
      <c r="J4887" s="5">
        <f t="shared" si="1163"/>
        <v>1</v>
      </c>
      <c r="K4887" s="5" t="str">
        <f t="shared" si="1164"/>
        <v/>
      </c>
      <c r="L4887" s="34">
        <f t="shared" si="1165"/>
        <v>1</v>
      </c>
      <c r="M4887" s="5" t="str">
        <f t="shared" si="1166"/>
        <v/>
      </c>
      <c r="N4887" s="5">
        <f t="shared" si="1167"/>
        <v>0</v>
      </c>
      <c r="O4887" s="34">
        <f t="shared" si="1168"/>
        <v>0</v>
      </c>
      <c r="P4887" s="5">
        <f t="shared" si="1169"/>
        <v>-1.6279989999999884</v>
      </c>
      <c r="Q4887" s="5">
        <f t="shared" si="1170"/>
        <v>1.472779119321235</v>
      </c>
      <c r="R4887" s="5">
        <f t="shared" si="1171"/>
        <v>-0.15521988067875347</v>
      </c>
      <c r="S4887" s="3">
        <f t="shared" si="1172"/>
        <v>46.735613470200754</v>
      </c>
    </row>
    <row r="4888" spans="1:19" x14ac:dyDescent="0.25">
      <c r="A4888" s="4">
        <v>43269</v>
      </c>
      <c r="B4888" s="11">
        <v>74.910004000000001</v>
      </c>
      <c r="C4888" s="5">
        <v>125.970001</v>
      </c>
      <c r="D4888" s="3">
        <f t="shared" si="1158"/>
        <v>-1.2677910110419077</v>
      </c>
      <c r="E4888" s="3">
        <f t="shared" si="1159"/>
        <v>0.11064669146889994</v>
      </c>
      <c r="F4888" s="3">
        <f t="shared" si="1160"/>
        <v>0.94915566351971914</v>
      </c>
      <c r="G4888" s="17">
        <f t="shared" si="1161"/>
        <v>-1.4522778038316684</v>
      </c>
      <c r="H4888" s="33">
        <f t="shared" si="1162"/>
        <v>0.74000599999999395</v>
      </c>
      <c r="I4888" s="33">
        <f>(C4888-C4887)*'ADF test'!$P$3</f>
        <v>1.1507945544515881</v>
      </c>
      <c r="J4888" s="5">
        <f t="shared" si="1163"/>
        <v>1</v>
      </c>
      <c r="K4888" s="5" t="str">
        <f t="shared" si="1164"/>
        <v/>
      </c>
      <c r="L4888" s="34">
        <f t="shared" si="1165"/>
        <v>1</v>
      </c>
      <c r="M4888" s="5" t="str">
        <f t="shared" si="1166"/>
        <v/>
      </c>
      <c r="N4888" s="5">
        <f t="shared" si="1167"/>
        <v>0</v>
      </c>
      <c r="O4888" s="34">
        <f t="shared" si="1168"/>
        <v>0</v>
      </c>
      <c r="P4888" s="5">
        <f t="shared" si="1169"/>
        <v>0.74000599999999395</v>
      </c>
      <c r="Q4888" s="5">
        <f t="shared" si="1170"/>
        <v>-1.1507945544515881</v>
      </c>
      <c r="R4888" s="5">
        <f t="shared" si="1171"/>
        <v>-0.41078855445159412</v>
      </c>
      <c r="S4888" s="3">
        <f t="shared" si="1172"/>
        <v>46.324824915749161</v>
      </c>
    </row>
    <row r="4889" spans="1:19" x14ac:dyDescent="0.25">
      <c r="A4889" s="4">
        <v>43270</v>
      </c>
      <c r="B4889" s="11">
        <v>74.739998</v>
      </c>
      <c r="C4889" s="5">
        <v>125.540001</v>
      </c>
      <c r="D4889" s="3">
        <f t="shared" si="1158"/>
        <v>-1.0920385595194091</v>
      </c>
      <c r="E4889" s="3">
        <f t="shared" si="1159"/>
        <v>-1.934589531477382E-2</v>
      </c>
      <c r="F4889" s="3">
        <f t="shared" si="1160"/>
        <v>0.96332952794584081</v>
      </c>
      <c r="G4889" s="17">
        <f t="shared" si="1161"/>
        <v>-1.1135261954359432</v>
      </c>
      <c r="H4889" s="33">
        <f t="shared" si="1162"/>
        <v>-0.17000600000000077</v>
      </c>
      <c r="I4889" s="33">
        <f>(C4889-C4888)*'ADF test'!$P$3</f>
        <v>-0.25639464166537629</v>
      </c>
      <c r="J4889" s="5" t="str">
        <f t="shared" si="1163"/>
        <v/>
      </c>
      <c r="K4889" s="5" t="str">
        <f t="shared" si="1164"/>
        <v/>
      </c>
      <c r="L4889" s="34">
        <f t="shared" si="1165"/>
        <v>1</v>
      </c>
      <c r="M4889" s="5" t="str">
        <f t="shared" si="1166"/>
        <v/>
      </c>
      <c r="N4889" s="5">
        <f t="shared" si="1167"/>
        <v>0</v>
      </c>
      <c r="O4889" s="34">
        <f t="shared" si="1168"/>
        <v>0</v>
      </c>
      <c r="P4889" s="5">
        <f t="shared" si="1169"/>
        <v>-0.17000600000000077</v>
      </c>
      <c r="Q4889" s="5">
        <f t="shared" si="1170"/>
        <v>0.25639464166537629</v>
      </c>
      <c r="R4889" s="5">
        <f t="shared" si="1171"/>
        <v>8.6388641665375521E-2</v>
      </c>
      <c r="S4889" s="3">
        <f t="shared" si="1172"/>
        <v>46.411213557414534</v>
      </c>
    </row>
    <row r="4890" spans="1:19" x14ac:dyDescent="0.25">
      <c r="A4890" s="4">
        <v>43271</v>
      </c>
      <c r="B4890" s="11">
        <v>75.069999999999993</v>
      </c>
      <c r="C4890" s="5">
        <v>125.290001</v>
      </c>
      <c r="D4890" s="3">
        <f t="shared" si="1158"/>
        <v>-0.54096626125895853</v>
      </c>
      <c r="E4890" s="3">
        <f t="shared" si="1159"/>
        <v>-0.1221509470309492</v>
      </c>
      <c r="F4890" s="3">
        <f t="shared" si="1160"/>
        <v>0.92236393303356501</v>
      </c>
      <c r="G4890" s="17">
        <f t="shared" si="1161"/>
        <v>-0.45406731467758787</v>
      </c>
      <c r="H4890" s="33">
        <f t="shared" si="1162"/>
        <v>0.33000199999999325</v>
      </c>
      <c r="I4890" s="33">
        <f>(C4890-C4889)*'ADF test'!$P$3</f>
        <v>-0.14906665213103529</v>
      </c>
      <c r="J4890" s="5" t="str">
        <f t="shared" si="1163"/>
        <v/>
      </c>
      <c r="K4890" s="5" t="str">
        <f t="shared" si="1164"/>
        <v/>
      </c>
      <c r="L4890" s="34">
        <f t="shared" si="1165"/>
        <v>1</v>
      </c>
      <c r="M4890" s="5" t="str">
        <f t="shared" si="1166"/>
        <v/>
      </c>
      <c r="N4890" s="5">
        <f t="shared" si="1167"/>
        <v>0</v>
      </c>
      <c r="O4890" s="34">
        <f t="shared" si="1168"/>
        <v>0</v>
      </c>
      <c r="P4890" s="5">
        <f t="shared" si="1169"/>
        <v>0.33000199999999325</v>
      </c>
      <c r="Q4890" s="5">
        <f t="shared" si="1170"/>
        <v>0.14906665213103529</v>
      </c>
      <c r="R4890" s="5">
        <f t="shared" si="1171"/>
        <v>0.47906865213102856</v>
      </c>
      <c r="S4890" s="3">
        <f t="shared" si="1172"/>
        <v>46.89028220954556</v>
      </c>
    </row>
    <row r="4891" spans="1:19" x14ac:dyDescent="0.25">
      <c r="A4891" s="4">
        <v>43272</v>
      </c>
      <c r="B4891" s="11">
        <v>73.680000000000007</v>
      </c>
      <c r="C4891" s="5">
        <v>122.589996</v>
      </c>
      <c r="D4891" s="3">
        <f t="shared" si="1158"/>
        <v>-0.24953893400372351</v>
      </c>
      <c r="E4891" s="3">
        <f t="shared" si="1159"/>
        <v>-0.19823802159709469</v>
      </c>
      <c r="F4891" s="3">
        <f t="shared" si="1160"/>
        <v>0.87547384646609216</v>
      </c>
      <c r="G4891" s="17">
        <f t="shared" si="1161"/>
        <v>-5.8597881151685259E-2</v>
      </c>
      <c r="H4891" s="33">
        <f t="shared" si="1162"/>
        <v>-1.3899999999999864</v>
      </c>
      <c r="I4891" s="33">
        <f>(C4891-C4890)*'ADF test'!$P$3</f>
        <v>-1.6099228243482264</v>
      </c>
      <c r="J4891" s="5" t="str">
        <f t="shared" si="1163"/>
        <v/>
      </c>
      <c r="K4891" s="5" t="str">
        <f t="shared" si="1164"/>
        <v/>
      </c>
      <c r="L4891" s="34">
        <f t="shared" si="1165"/>
        <v>1</v>
      </c>
      <c r="M4891" s="5" t="str">
        <f t="shared" si="1166"/>
        <v/>
      </c>
      <c r="N4891" s="5">
        <f t="shared" si="1167"/>
        <v>0</v>
      </c>
      <c r="O4891" s="34">
        <f t="shared" si="1168"/>
        <v>0</v>
      </c>
      <c r="P4891" s="5">
        <f t="shared" si="1169"/>
        <v>-1.3899999999999864</v>
      </c>
      <c r="Q4891" s="5">
        <f t="shared" si="1170"/>
        <v>1.6099228243482264</v>
      </c>
      <c r="R4891" s="5">
        <f t="shared" si="1171"/>
        <v>0.21992282434824006</v>
      </c>
      <c r="S4891" s="3">
        <f t="shared" si="1172"/>
        <v>47.110205033893799</v>
      </c>
    </row>
    <row r="4892" spans="1:19" x14ac:dyDescent="0.25">
      <c r="A4892" s="4">
        <v>43273</v>
      </c>
      <c r="B4892" s="11">
        <v>75.150002000000001</v>
      </c>
      <c r="C4892" s="5">
        <v>125.099998</v>
      </c>
      <c r="D4892" s="3">
        <f t="shared" si="1158"/>
        <v>-0.24084785637315065</v>
      </c>
      <c r="E4892" s="3">
        <f t="shared" si="1159"/>
        <v>-0.26182670337655001</v>
      </c>
      <c r="F4892" s="3">
        <f t="shared" si="1160"/>
        <v>0.83600970402445807</v>
      </c>
      <c r="G4892" s="17">
        <f t="shared" si="1161"/>
        <v>2.5094023313855705E-2</v>
      </c>
      <c r="H4892" s="33">
        <f t="shared" si="1162"/>
        <v>1.4700019999999938</v>
      </c>
      <c r="I4892" s="33">
        <f>(C4892-C4891)*'ADF test'!$P$3</f>
        <v>1.4966303799288114</v>
      </c>
      <c r="J4892" s="5" t="str">
        <f t="shared" si="1163"/>
        <v/>
      </c>
      <c r="K4892" s="5">
        <f t="shared" si="1164"/>
        <v>0</v>
      </c>
      <c r="L4892" s="34">
        <f t="shared" si="1165"/>
        <v>0</v>
      </c>
      <c r="M4892" s="5" t="str">
        <f t="shared" si="1166"/>
        <v/>
      </c>
      <c r="N4892" s="5" t="str">
        <f t="shared" si="1167"/>
        <v/>
      </c>
      <c r="O4892" s="34">
        <f t="shared" si="1168"/>
        <v>0</v>
      </c>
      <c r="P4892" s="5">
        <f t="shared" si="1169"/>
        <v>1.4700019999999938</v>
      </c>
      <c r="Q4892" s="5">
        <f t="shared" si="1170"/>
        <v>-1.4966303799288114</v>
      </c>
      <c r="R4892" s="5">
        <f t="shared" si="1171"/>
        <v>-2.6628379928817614E-2</v>
      </c>
      <c r="S4892" s="3">
        <f t="shared" si="1172"/>
        <v>47.083576653964982</v>
      </c>
    </row>
    <row r="4893" spans="1:19" x14ac:dyDescent="0.25">
      <c r="A4893" s="4">
        <v>43276</v>
      </c>
      <c r="B4893" s="11">
        <v>73.639999000000003</v>
      </c>
      <c r="C4893" s="5">
        <v>122.610001</v>
      </c>
      <c r="D4893" s="3">
        <f t="shared" ref="D4893:D4894" si="1173">B4893-LINEST(B4878:B4893,C4878:C4893, FALSE)*C4893</f>
        <v>-0.16062754251423428</v>
      </c>
      <c r="E4893" s="3">
        <f t="shared" ref="E4893:E4894" si="1174">AVERAGE(D4878:D4893)</f>
        <v>-0.34990158609397515</v>
      </c>
      <c r="F4893" s="3">
        <f t="shared" ref="F4893:F4894" si="1175">_xlfn.STDEV.S(D4878:D4893)</f>
        <v>0.73432552874544377</v>
      </c>
      <c r="G4893" s="17">
        <f t="shared" si="1161"/>
        <v>0.25775223136134945</v>
      </c>
      <c r="H4893" s="33">
        <f t="shared" si="1162"/>
        <v>-1.5100029999999975</v>
      </c>
      <c r="I4893" s="33">
        <f>(C4893-C4892)*'ADF test'!$P$3</f>
        <v>-1.4847020664252875</v>
      </c>
      <c r="J4893" s="5" t="str">
        <f t="shared" si="1163"/>
        <v/>
      </c>
      <c r="K4893" s="5">
        <f t="shared" si="1164"/>
        <v>0</v>
      </c>
      <c r="L4893" s="34">
        <f t="shared" si="1165"/>
        <v>0</v>
      </c>
      <c r="M4893" s="5" t="str">
        <f t="shared" si="1166"/>
        <v/>
      </c>
      <c r="N4893" s="5" t="str">
        <f t="shared" si="1167"/>
        <v/>
      </c>
      <c r="O4893" s="34">
        <f t="shared" si="1168"/>
        <v>0</v>
      </c>
      <c r="P4893" s="5">
        <f t="shared" si="1169"/>
        <v>0</v>
      </c>
      <c r="Q4893" s="5">
        <f t="shared" si="1170"/>
        <v>0</v>
      </c>
      <c r="R4893" s="5">
        <f t="shared" si="1171"/>
        <v>0</v>
      </c>
      <c r="S4893" s="3">
        <f t="shared" si="1172"/>
        <v>47.083576653964982</v>
      </c>
    </row>
    <row r="4894" spans="1:19" x14ac:dyDescent="0.25">
      <c r="A4894" s="4">
        <v>43277</v>
      </c>
      <c r="B4894" s="11">
        <v>74.569999999999993</v>
      </c>
      <c r="C4894" s="5">
        <v>124.160004</v>
      </c>
      <c r="D4894" s="3">
        <f t="shared" si="1173"/>
        <v>-5.5367683761730291E-2</v>
      </c>
      <c r="E4894" s="3">
        <f t="shared" si="1174"/>
        <v>-0.44145793289528612</v>
      </c>
      <c r="F4894" s="3">
        <f t="shared" si="1175"/>
        <v>0.574196587190823</v>
      </c>
      <c r="G4894" s="17">
        <f t="shared" si="1161"/>
        <v>0.67240080792268153</v>
      </c>
      <c r="H4894" s="33">
        <f t="shared" si="1162"/>
        <v>0.93000099999999009</v>
      </c>
      <c r="I4894" s="33">
        <f>(C4894-C4893)*'ADF test'!$P$3</f>
        <v>0.92421503201224664</v>
      </c>
      <c r="J4894" s="5" t="str">
        <f t="shared" si="1163"/>
        <v/>
      </c>
      <c r="K4894" s="5">
        <f t="shared" si="1164"/>
        <v>0</v>
      </c>
      <c r="L4894" s="34">
        <f t="shared" si="1165"/>
        <v>0</v>
      </c>
      <c r="M4894" s="5" t="str">
        <f t="shared" si="1166"/>
        <v/>
      </c>
      <c r="N4894" s="5" t="str">
        <f t="shared" si="1167"/>
        <v/>
      </c>
      <c r="O4894" s="34">
        <f t="shared" si="1168"/>
        <v>0</v>
      </c>
      <c r="P4894" s="5">
        <f t="shared" si="1169"/>
        <v>0</v>
      </c>
      <c r="Q4894" s="5">
        <f t="shared" si="1170"/>
        <v>0</v>
      </c>
      <c r="R4894" s="5">
        <f t="shared" si="1171"/>
        <v>0</v>
      </c>
      <c r="S4894" s="3">
        <f t="shared" si="1172"/>
        <v>47.083576653964982</v>
      </c>
    </row>
  </sheetData>
  <autoFilter ref="A1:I745" xr:uid="{00000000-0009-0000-0000-000005000000}"/>
  <pageMargins left="0.7" right="0.7" top="0.75" bottom="0.75" header="0.3" footer="0.3"/>
  <ignoredErrors>
    <ignoredError sqref="D19:D20 D21:D4894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Basic Data</vt:lpstr>
      <vt:lpstr>Correlation</vt:lpstr>
      <vt:lpstr>ADF test</vt:lpstr>
      <vt:lpstr>Profitability analysis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abcde</dc:creator>
  <cp:lastModifiedBy>kmschu026</cp:lastModifiedBy>
  <cp:revision/>
  <dcterms:created xsi:type="dcterms:W3CDTF">2011-01-06T14:39:22Z</dcterms:created>
  <dcterms:modified xsi:type="dcterms:W3CDTF">2018-06-27T01:50:02Z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cb9d12ff-7555-4649-b643-9e47335c6707</vt:lpwstr>
  </property>
</Properties>
</file>